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119.xml" ContentType="application/vnd.openxmlformats-officedocument.spreadsheetml.externalLink+xml"/>
  <Override PartName="/xl/externalLinks/externalLink120.xml" ContentType="application/vnd.openxmlformats-officedocument.spreadsheetml.externalLink+xml"/>
  <Override PartName="/xl/externalLinks/externalLink121.xml" ContentType="application/vnd.openxmlformats-officedocument.spreadsheetml.externalLink+xml"/>
  <Override PartName="/xl/externalLinks/externalLink122.xml" ContentType="application/vnd.openxmlformats-officedocument.spreadsheetml.externalLink+xml"/>
  <Override PartName="/xl/externalLinks/externalLink123.xml" ContentType="application/vnd.openxmlformats-officedocument.spreadsheetml.externalLink+xml"/>
  <Override PartName="/xl/externalLinks/externalLink124.xml" ContentType="application/vnd.openxmlformats-officedocument.spreadsheetml.externalLink+xml"/>
  <Override PartName="/xl/externalLinks/externalLink125.xml" ContentType="application/vnd.openxmlformats-officedocument.spreadsheetml.externalLink+xml"/>
  <Override PartName="/xl/externalLinks/externalLink126.xml" ContentType="application/vnd.openxmlformats-officedocument.spreadsheetml.externalLink+xml"/>
  <Override PartName="/xl/externalLinks/externalLink127.xml" ContentType="application/vnd.openxmlformats-officedocument.spreadsheetml.externalLink+xml"/>
  <Override PartName="/xl/externalLinks/externalLink128.xml" ContentType="application/vnd.openxmlformats-officedocument.spreadsheetml.externalLink+xml"/>
  <Override PartName="/xl/externalLinks/externalLink129.xml" ContentType="application/vnd.openxmlformats-officedocument.spreadsheetml.externalLink+xml"/>
  <Override PartName="/xl/externalLinks/externalLink130.xml" ContentType="application/vnd.openxmlformats-officedocument.spreadsheetml.externalLink+xml"/>
  <Override PartName="/xl/externalLinks/externalLink131.xml" ContentType="application/vnd.openxmlformats-officedocument.spreadsheetml.externalLink+xml"/>
  <Override PartName="/xl/externalLinks/externalLink132.xml" ContentType="application/vnd.openxmlformats-officedocument.spreadsheetml.externalLink+xml"/>
  <Override PartName="/xl/externalLinks/externalLink133.xml" ContentType="application/vnd.openxmlformats-officedocument.spreadsheetml.externalLink+xml"/>
  <Override PartName="/xl/externalLinks/externalLink134.xml" ContentType="application/vnd.openxmlformats-officedocument.spreadsheetml.externalLink+xml"/>
  <Override PartName="/xl/externalLinks/externalLink135.xml" ContentType="application/vnd.openxmlformats-officedocument.spreadsheetml.externalLink+xml"/>
  <Override PartName="/xl/externalLinks/externalLink136.xml" ContentType="application/vnd.openxmlformats-officedocument.spreadsheetml.externalLink+xml"/>
  <Override PartName="/xl/externalLinks/externalLink137.xml" ContentType="application/vnd.openxmlformats-officedocument.spreadsheetml.externalLink+xml"/>
  <Override PartName="/xl/externalLinks/externalLink13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225"/>
  <workbookPr defaultThemeVersion="166925"/>
  <xr:revisionPtr revIDLastSave="0" documentId="8_{7F36F7C8-24E2-4EC1-BD8E-14CB434827C5}" xr6:coauthVersionLast="47" xr6:coauthVersionMax="47" xr10:uidLastSave="{00000000-0000-0000-0000-000000000000}"/>
  <bookViews>
    <workbookView xWindow="-110" yWindow="-110" windowWidth="19420" windowHeight="10420" xr2:uid="{ED226E28-CC94-41C5-AFB2-B37558AA1DA6}"/>
  </bookViews>
  <sheets>
    <sheet name="1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  <externalReference r:id="rId138"/>
    <externalReference r:id="rId139"/>
  </externalReferences>
  <definedNames>
    <definedName name="\A">#N/A</definedName>
    <definedName name="\B">#N/A</definedName>
    <definedName name="\C">'[2]#REF'!#REF!</definedName>
    <definedName name="\H">'[2]#REF'!#REF!</definedName>
    <definedName name="\I">'[2]#REF'!#REF!</definedName>
    <definedName name="\P">#REF!</definedName>
    <definedName name="\R">'[2]#REF'!#REF!</definedName>
    <definedName name="\S">'[2]#REF'!#REF!</definedName>
    <definedName name="\U">'[2]#REF'!#REF!</definedName>
    <definedName name="\Z">'[2]#REF'!#REF!</definedName>
    <definedName name="_____________VAR2001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____________gdg2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____________kfw2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____________VAR2001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___________gdg2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___________kfw2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___________VAR2001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__________dec01">[3]FMEA!$K$49</definedName>
    <definedName name="__________fee2">'[4]Sch C'!#REF!</definedName>
    <definedName name="__________gdg2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__________ind99">'[5]Contract Schedule'!$H$1045</definedName>
    <definedName name="__________INT5">[6]ASS!#REF!</definedName>
    <definedName name="__________INT6">[6]ASS!#REF!</definedName>
    <definedName name="__________kfw2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__________pag1">'[7]Rew, per categ_pag 30'!$A$1:$G$40</definedName>
    <definedName name="__________PAG2">'[7]Rew, per categ_pag 30'!$A$48:$G$48</definedName>
    <definedName name="__________res1">'[5]Contract Schedule'!$I$1033</definedName>
    <definedName name="__________res99">'[5]Contract Schedule'!$I$1035</definedName>
    <definedName name="__________VAR2001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__________YR9296">#REF!</definedName>
    <definedName name="_________ccb1">[8]directorio_real_2003_1!$A$1:$A$65536</definedName>
    <definedName name="_________dec01">[3]FMEA!$K$49</definedName>
    <definedName name="_________fee2">'[4]Sch C'!#REF!</definedName>
    <definedName name="_________gdg2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_________ind1">'[5]Contract Schedule'!$H$1033</definedName>
    <definedName name="_________ind99">'[5]Contract Schedule'!$H$1045</definedName>
    <definedName name="_________INT5">[9]ASS!#REF!</definedName>
    <definedName name="_________INT6">[9]ASS!#REF!</definedName>
    <definedName name="_________kfw2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_________oct01">[3]FMEA!$K$88</definedName>
    <definedName name="_________pag1">'[7]Rew, per categ_pag 30'!$A$1:$G$40</definedName>
    <definedName name="_________PAG2">'[7]Rew, per categ_pag 30'!$A$48:$G$48</definedName>
    <definedName name="_________res1">'[5]Contract Schedule'!$I$1033</definedName>
    <definedName name="_________res99">'[5]Contract Schedule'!$I$1035</definedName>
    <definedName name="_________VAR2001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_________YR1992">#N/A</definedName>
    <definedName name="_________YR9296">#REF!</definedName>
    <definedName name="________ccb1">[8]directorio_real_2003_1!$A$1:$A$65536</definedName>
    <definedName name="________dec01">[3]FMEA!$K$49</definedName>
    <definedName name="________fee2">'[4]Sch C'!#REF!</definedName>
    <definedName name="________gdg2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________ind1">'[5]Contract Schedule'!$H$1033</definedName>
    <definedName name="________ind99">'[5]Contract Schedule'!$H$1045</definedName>
    <definedName name="________INT5">[9]ASS!#REF!</definedName>
    <definedName name="________INT6">[9]ASS!#REF!</definedName>
    <definedName name="________kfw2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________oct01">[3]FMEA!$K$88</definedName>
    <definedName name="________om011">#REF!</definedName>
    <definedName name="________pag1">'[7]Rew, per categ_pag 30'!$A$1:$G$40</definedName>
    <definedName name="________PAG2">'[7]Rew, per categ_pag 30'!$A$48:$G$48</definedName>
    <definedName name="________REF1">#REF!</definedName>
    <definedName name="________REF2">#REF!</definedName>
    <definedName name="________REF3">#REF!</definedName>
    <definedName name="________REF4">#REF!</definedName>
    <definedName name="________res1">'[5]Contract Schedule'!$I$1033</definedName>
    <definedName name="________res99">'[5]Contract Schedule'!$I$1035</definedName>
    <definedName name="________tax1">#REF!</definedName>
    <definedName name="________VAR2001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________YR1992">#N/A</definedName>
    <definedName name="________YR9296">#REF!</definedName>
    <definedName name="_______ccb1">[8]directorio_real_2003_1!$A$1:$A$65536</definedName>
    <definedName name="_______dec01">[3]FMEA!$K$49</definedName>
    <definedName name="_______fee2">'[4]Sch C'!#REF!</definedName>
    <definedName name="_______gdg2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_______ind1">'[5]Contract Schedule'!$H$1033</definedName>
    <definedName name="_______ind99">'[5]Contract Schedule'!$H$1045</definedName>
    <definedName name="_______INT5">[9]ASS!#REF!</definedName>
    <definedName name="_______INT6">[9]ASS!#REF!</definedName>
    <definedName name="_______kfw2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_______oct01">[3]FMEA!$K$88</definedName>
    <definedName name="_______om011">#REF!</definedName>
    <definedName name="_______pag1">'[7]Rew, per categ_pag 30'!$A$1:$G$40</definedName>
    <definedName name="_______PAG2">'[7]Rew, per categ_pag 30'!$A$48:$G$48</definedName>
    <definedName name="_______REF1">#REF!</definedName>
    <definedName name="_______REF2">#REF!</definedName>
    <definedName name="_______REF3">#REF!</definedName>
    <definedName name="_______REF4">#REF!</definedName>
    <definedName name="_______res1">'[5]Contract Schedule'!$I$1033</definedName>
    <definedName name="_______res99">'[5]Contract Schedule'!$I$1035</definedName>
    <definedName name="_______tax1">#REF!</definedName>
    <definedName name="_______VAR2001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_______YR1992">#N/A</definedName>
    <definedName name="_______YR9296">#REF!</definedName>
    <definedName name="______ccb1">[8]directorio_real_2003_1!$A$1:$A$65536</definedName>
    <definedName name="______dec01">[3]FMEA!$K$49</definedName>
    <definedName name="______fee2">'[4]Sch C'!#REF!</definedName>
    <definedName name="______gdg2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______ind1">'[5]Contract Schedule'!$H$1033</definedName>
    <definedName name="______ind99">'[5]Contract Schedule'!$H$1045</definedName>
    <definedName name="______INT5">[9]ASS!#REF!</definedName>
    <definedName name="______INT6">[9]ASS!#REF!</definedName>
    <definedName name="______kfw2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______oct01">[3]FMEA!$K$88</definedName>
    <definedName name="______om011">#REF!</definedName>
    <definedName name="______pag1">'[7]Rew, per categ_pag 30'!$A$1:$G$40</definedName>
    <definedName name="______PAG2">'[7]Rew, per categ_pag 30'!$A$48:$G$48</definedName>
    <definedName name="______REF1">#REF!</definedName>
    <definedName name="______REF2">#REF!</definedName>
    <definedName name="______REF3">#REF!</definedName>
    <definedName name="______REF4">#REF!</definedName>
    <definedName name="______res1">'[5]Contract Schedule'!$I$1033</definedName>
    <definedName name="______res99">'[5]Contract Schedule'!$I$1035</definedName>
    <definedName name="______tax1">#REF!</definedName>
    <definedName name="______VAR2001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______YR1992">#N/A</definedName>
    <definedName name="______YR9296">#REF!</definedName>
    <definedName name="_____ccb1">[8]directorio_real_2003_1!$A$1:$A$65536</definedName>
    <definedName name="_____dec01">[3]FMEA!$K$49</definedName>
    <definedName name="_____fee2">'[4]Sch C'!#REF!</definedName>
    <definedName name="_____gdg2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_____ind1">'[5]Contract Schedule'!$H$1033</definedName>
    <definedName name="_____ind99">'[5]Contract Schedule'!$H$1045</definedName>
    <definedName name="_____INT5">[9]ASS!#REF!</definedName>
    <definedName name="_____INT6">[9]ASS!#REF!</definedName>
    <definedName name="_____kfw2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_____oct01">[3]FMEA!$K$88</definedName>
    <definedName name="_____om011">#REF!</definedName>
    <definedName name="_____pag1">'[7]Rew, per categ_pag 30'!$A$1:$G$40</definedName>
    <definedName name="_____PAG2">'[7]Rew, per categ_pag 30'!$A$48:$G$48</definedName>
    <definedName name="_____REF1">#REF!</definedName>
    <definedName name="_____REF2">#REF!</definedName>
    <definedName name="_____REF3">#REF!</definedName>
    <definedName name="_____REF4">#REF!</definedName>
    <definedName name="_____res1">'[5]Contract Schedule'!$I$1033</definedName>
    <definedName name="_____res99">'[5]Contract Schedule'!$I$1035</definedName>
    <definedName name="_____tax1">#REF!</definedName>
    <definedName name="_____VAR2001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_____YR1992">#N/A</definedName>
    <definedName name="_____YR9296">#REF!</definedName>
    <definedName name="____ccb1">[8]directorio_real_2003_1!$A$1:$A$65536</definedName>
    <definedName name="____dec01">[3]FMEA!$K$49</definedName>
    <definedName name="____fee2">'[4]Sch C'!#REF!</definedName>
    <definedName name="____gdg2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____ind1">'[5]Contract Schedule'!$H$1033</definedName>
    <definedName name="____ind99">'[5]Contract Schedule'!$H$1045</definedName>
    <definedName name="____INT5">[9]ASS!#REF!</definedName>
    <definedName name="____INT6">[9]ASS!#REF!</definedName>
    <definedName name="____kfw2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____oct01">[3]FMEA!$K$88</definedName>
    <definedName name="____om011">#REF!</definedName>
    <definedName name="____pag1">'[7]Rew, per categ_pag 30'!$A$1:$G$40</definedName>
    <definedName name="____PAG2">'[7]Rew, per categ_pag 30'!$A$48:$G$48</definedName>
    <definedName name="____REF1">#REF!</definedName>
    <definedName name="____REF2">#REF!</definedName>
    <definedName name="____REF3">#REF!</definedName>
    <definedName name="____REF4">#REF!</definedName>
    <definedName name="____res1">'[5]Contract Schedule'!$I$1033</definedName>
    <definedName name="____res99">'[5]Contract Schedule'!$I$1035</definedName>
    <definedName name="____tax1">#REF!</definedName>
    <definedName name="____VAR2001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____YR1992">#N/A</definedName>
    <definedName name="____YR9296">#REF!</definedName>
    <definedName name="___ccb1">[8]directorio_real_2003_1!$A$1:$A$65536</definedName>
    <definedName name="___dec01">[3]FMEA!$K$49</definedName>
    <definedName name="___fee2">'[4]Sch C'!#REF!</definedName>
    <definedName name="___gdg2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___ind1">'[5]Contract Schedule'!$H$1033</definedName>
    <definedName name="___ind99">'[5]Contract Schedule'!$H$1045</definedName>
    <definedName name="___INT5">[9]ASS!#REF!</definedName>
    <definedName name="___INT6">[9]ASS!#REF!</definedName>
    <definedName name="___kfw2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___mds_first_cell___">#REF!</definedName>
    <definedName name="___mds_view_data___">#REF!</definedName>
    <definedName name="___OB1">#REF!</definedName>
    <definedName name="___OB2">#REF!</definedName>
    <definedName name="___oct01">[3]FMEA!$K$88</definedName>
    <definedName name="___OIT08">'[10]Cierre aGOSTO'!$D$1:$D$65536</definedName>
    <definedName name="___OIT1">#REF!</definedName>
    <definedName name="___OIT2">#REF!</definedName>
    <definedName name="___om011">#REF!</definedName>
    <definedName name="___pag1">'[7]Rew, per categ_pag 30'!$A$1:$G$40</definedName>
    <definedName name="___PAG2">'[7]Rew, per categ_pag 30'!$A$48:$G$48</definedName>
    <definedName name="___REF1">#REF!</definedName>
    <definedName name="___REF2">#REF!</definedName>
    <definedName name="___REF3">#REF!</definedName>
    <definedName name="___REF4">#REF!</definedName>
    <definedName name="___res1">'[5]Contract Schedule'!$I$1033</definedName>
    <definedName name="___res99">'[5]Contract Schedule'!$I$1035</definedName>
    <definedName name="___tax1">#REF!</definedName>
    <definedName name="___VAR2001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___YR1992">#N/A</definedName>
    <definedName name="___YR9296">#REF!</definedName>
    <definedName name="__123Graph_A" hidden="1">'[11]FASB 109'!#REF!</definedName>
    <definedName name="__123Graph_B" hidden="1">'[11]FASB 109'!#REF!</definedName>
    <definedName name="__ccb1">[8]directorio_real_2003_1!$A$1:$A$65536</definedName>
    <definedName name="__dec01">[3]FMEA!$K$49</definedName>
    <definedName name="__f" hidden="1">{#N/A,#N/A,FALSE,"Aging Summary";#N/A,#N/A,FALSE,"Ratio Analysis";#N/A,#N/A,FALSE,"Test 120 Day Accts";#N/A,#N/A,FALSE,"Tickmarks"}</definedName>
    <definedName name="__fee2">'[4]Sch C'!#REF!</definedName>
    <definedName name="__gdg2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__ind1">'[5]Contract Schedule'!$H$1033</definedName>
    <definedName name="__ind99">'[5]Contract Schedule'!$H$1045</definedName>
    <definedName name="__INT5">[9]ASS!#REF!</definedName>
    <definedName name="__INT6">[9]ASS!#REF!</definedName>
    <definedName name="__kfw2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__OB1">#REF!</definedName>
    <definedName name="__OB2">#REF!</definedName>
    <definedName name="__oct01">[3]FMEA!$K$88</definedName>
    <definedName name="__OIT08">'[10]Cierre aGOSTO'!$D$1:$D$65536</definedName>
    <definedName name="__OIT1">#REF!</definedName>
    <definedName name="__OIT2">#REF!</definedName>
    <definedName name="__om011">#REF!</definedName>
    <definedName name="__pag1">'[7]Rew, per categ_pag 30'!$A$1:$G$40</definedName>
    <definedName name="__PAG2">'[7]Rew, per categ_pag 30'!$A$48:$G$48</definedName>
    <definedName name="__REF1">#REF!</definedName>
    <definedName name="__REF2">#REF!</definedName>
    <definedName name="__REF3">#REF!</definedName>
    <definedName name="__REF4">#REF!</definedName>
    <definedName name="__res1">'[5]Contract Schedule'!$I$1033</definedName>
    <definedName name="__res99">'[5]Contract Schedule'!$I$1035</definedName>
    <definedName name="__tax1">#REF!</definedName>
    <definedName name="__VAR2001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__YR1992">#N/A</definedName>
    <definedName name="__YR9296">#REF!</definedName>
    <definedName name="_0937">#REF!</definedName>
    <definedName name="_0938">#REF!</definedName>
    <definedName name="_0961">#REF!</definedName>
    <definedName name="_0978">#REF!</definedName>
    <definedName name="_1">#REF!</definedName>
    <definedName name="_2">#REF!</definedName>
    <definedName name="_2nd_Quarter___Month_of_June">#REF!</definedName>
    <definedName name="_3">#REF!</definedName>
    <definedName name="_Bal2009">[12]Balanza2009!$A:$D</definedName>
    <definedName name="_bal2010">'[12]Balanza 2010'!$A$1:$C$1378</definedName>
    <definedName name="_BBK1">#REF!</definedName>
    <definedName name="_ccb1">[13]directorio_real_2003_1!$A$1:$A$65536</definedName>
    <definedName name="_cod09">[12]Balanza2009!$A:$A</definedName>
    <definedName name="_cta10">'[12]Balanza 2010'!$A:$A</definedName>
    <definedName name="_dec01">[3]FMEA!$K$49</definedName>
    <definedName name="_f" hidden="1">{#N/A,#N/A,FALSE,"Aging Summary";#N/A,#N/A,FALSE,"Ratio Analysis";#N/A,#N/A,FALSE,"Test 120 Day Accts";#N/A,#N/A,FALSE,"Tickmarks"}</definedName>
    <definedName name="_fee2">'[4]Sch C'!#REF!</definedName>
    <definedName name="_gdg2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_ind1">'[5]Contract Schedule'!$H$1033</definedName>
    <definedName name="_ind99">'[5]Contract Schedule'!$H$1045</definedName>
    <definedName name="_INT5">[9]ASS!#REF!</definedName>
    <definedName name="_INT6">[9]ASS!#REF!</definedName>
    <definedName name="_Key1" hidden="1">#REF!</definedName>
    <definedName name="_Key2" hidden="1">#REF!</definedName>
    <definedName name="_kfw2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_New">#REF!</definedName>
    <definedName name="_OB1">#REF!</definedName>
    <definedName name="_OB2">#REF!</definedName>
    <definedName name="_oct01">[3]FMEA!$K$88</definedName>
    <definedName name="_OIT08">'[10]Cierre aGOSTO'!$D$1:$D$65536</definedName>
    <definedName name="_OIT1">#REF!</definedName>
    <definedName name="_OIT2">#REF!</definedName>
    <definedName name="_om011">#REF!</definedName>
    <definedName name="_Order1" hidden="1">0</definedName>
    <definedName name="_Order2" hidden="1">0</definedName>
    <definedName name="_pag1">'[7]Rew, per categ_pag 30'!$A$1:$G$40</definedName>
    <definedName name="_PAG2">'[7]Rew, per categ_pag 30'!$A$48:$G$48</definedName>
    <definedName name="_REF1">#REF!</definedName>
    <definedName name="_REF2">#REF!</definedName>
    <definedName name="_REF3">#REF!</definedName>
    <definedName name="_REF4">#REF!</definedName>
    <definedName name="_Regression_Int" hidden="1">1</definedName>
    <definedName name="_res1">'[5]Contract Schedule'!$I$1033</definedName>
    <definedName name="_res99">'[5]Contract Schedule'!$I$1035</definedName>
    <definedName name="_Sort" hidden="1">#REF!</definedName>
    <definedName name="_tax1">#REF!</definedName>
    <definedName name="_VAR2001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_YR1992">#N/A</definedName>
    <definedName name="_YR9296">#REF!</definedName>
    <definedName name="a">#REF!</definedName>
    <definedName name="aa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aaa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AACFHDRCOL">#REF!</definedName>
    <definedName name="AACFHDRROW">#REF!</definedName>
    <definedName name="AACFWKS">#REF!</definedName>
    <definedName name="AACFWKS1">#REF!</definedName>
    <definedName name="AACFWKS2">#REF!</definedName>
    <definedName name="ab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AbbrMonth">[14]LASTSHEET!$B$15</definedName>
    <definedName name="abc" hidden="1">{#N/A,#N/A,FALSE,"TOC";#N/A,#N/A,FALSE,"ASS";#N/A,#N/A,FALSE,"CF";#N/A,#N/A,FALSE,"FUEL&amp;MTC"}</definedName>
    <definedName name="abono" hidden="1">{#N/A,#N/A,FALSE,"Aging Summary";#N/A,#N/A,FALSE,"Ratio Analysis";#N/A,#N/A,FALSE,"Test 120 Day Accts";#N/A,#N/A,FALSE,"Tickmarks"}</definedName>
    <definedName name="AccessDatabase" hidden="1">"C:\Mis documentos\ACTIVOS.MDB"</definedName>
    <definedName name="Account">[15]BalSht2007!$AG$88</definedName>
    <definedName name="Acct">#REF!</definedName>
    <definedName name="Acct1">#REF!</definedName>
    <definedName name="Acct2">#REF!</definedName>
    <definedName name="Acct3">#REF!</definedName>
    <definedName name="Acct4">#REF!</definedName>
    <definedName name="Acct5">#REF!</definedName>
    <definedName name="Acct6">#REF!</definedName>
    <definedName name="acquisition_cost_sens">'[16]ASS (inputs)'!#REF!</definedName>
    <definedName name="ACTCESUM">#REF!</definedName>
    <definedName name="ACTPLSUM">#REF!</definedName>
    <definedName name="Actualización_03_2001">'[17]Base 1997'!$D$11</definedName>
    <definedName name="ActualType">'[18]Balance Sheet'!#REF!</definedName>
    <definedName name="ActualVersion">[19]Sheet1!$D$6</definedName>
    <definedName name="acumula" hidden="1">{#N/A,#N/A,FALSE,"Aging Summary";#N/A,#N/A,FALSE,"Ratio Analysis";#N/A,#N/A,FALSE,"Test 120 Day Accts";#N/A,#N/A,FALSE,"Tickmarks"}</definedName>
    <definedName name="acumulada" hidden="1">{#N/A,#N/A,FALSE,"Aging Summary";#N/A,#N/A,FALSE,"Ratio Analysis";#N/A,#N/A,FALSE,"Test 120 Day Accts";#N/A,#N/A,FALSE,"Tickmarks"}</definedName>
    <definedName name="ACwvu.Fabio." hidden="1">#REF!</definedName>
    <definedName name="ad" hidden="1">{#N/A,#N/A,FALSE,"TOC";#N/A,#N/A,FALSE,"ASS";#N/A,#N/A,FALSE,"CF";#N/A,#N/A,FALSE,"FUEL&amp;MTC"}</definedName>
    <definedName name="adfa">#REF!</definedName>
    <definedName name="adfadafdae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adgsg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adicionde">#REF!</definedName>
    <definedName name="Adiciones">#REF!</definedName>
    <definedName name="adidepre">#REF!</definedName>
    <definedName name="Adjustment_1">#REF!</definedName>
    <definedName name="Adjustment_2">#REF!</definedName>
    <definedName name="Adjustment_3">#REF!</definedName>
    <definedName name="Adjustment_4">#REF!</definedName>
    <definedName name="Adjustment_5">#REF!</definedName>
    <definedName name="Adjustment_6">#REF!</definedName>
    <definedName name="Adjustment_7">#REF!</definedName>
    <definedName name="ADJUSTMENTS">#REF!</definedName>
    <definedName name="ADMIN">#REF!</definedName>
    <definedName name="ADMIN_VAR">#REF!</definedName>
    <definedName name="adrian" hidden="1">{#N/A,#N/A,FALSE,"TOC";#N/A,#N/A,FALSE,"ASS";#N/A,#N/A,FALSE,"CF";#N/A,#N/A,FALSE,"FUEL&amp;MTC"}</definedName>
    <definedName name="AGFAGFG">#REF!</definedName>
    <definedName name="AGOSTO">'[10]Cierre aGOSTO'!$A$1:$E$65536</definedName>
    <definedName name="ALL_ACCRO">#REF!</definedName>
    <definedName name="ALL_BACHQ">#REF!</definedName>
    <definedName name="ALL_BLM">#REF!</definedName>
    <definedName name="ALL_CALIFE">#REF!</definedName>
    <definedName name="ALL_CARIB">#REF!</definedName>
    <definedName name="ALL_CNTRGS">#REF!</definedName>
    <definedName name="ALL_CORINT">#REF!</definedName>
    <definedName name="ALL_CORP_CHG">#REF!</definedName>
    <definedName name="ALL_ECO">#REF!</definedName>
    <definedName name="ALL_EPPC">#REF!</definedName>
    <definedName name="ALL_GA">#REF!</definedName>
    <definedName name="ALL_GUAM">#REF!</definedName>
    <definedName name="ALL_IGL">#REF!</definedName>
    <definedName name="ALL_OTH">#REF!</definedName>
    <definedName name="ALL_PQP">#REF!</definedName>
    <definedName name="ALL_PROCAR">#REF!</definedName>
    <definedName name="ALL_SECLP">#REF!</definedName>
    <definedName name="ALL_SJUAN">#REF!</definedName>
    <definedName name="ALL_VENGAS">#REF!</definedName>
    <definedName name="allheads">#REF!</definedName>
    <definedName name="alloc">#REF!</definedName>
    <definedName name="allom">#REF!</definedName>
    <definedName name="ANALISE">#REF!</definedName>
    <definedName name="ANEXO_A_CALCULO_DE_ISR_2005">"anexo isr"</definedName>
    <definedName name="ANN_AGG">#REF!</definedName>
    <definedName name="Annex10_Gas_Table">'[20]Annex 10-Gas'!$A$12:$AD$267</definedName>
    <definedName name="Annex10_Plant_Table">'[20]Annex 10-Plant'!$A$12:$S$267</definedName>
    <definedName name="Annex12_Gas_Table">'[21]PPA Revenue (Annex 12-Gas)'!$A$12:$AK$267</definedName>
    <definedName name="AñoAct">[22]Data!$D:$D</definedName>
    <definedName name="AñoAnt">[22]Data!$C:$C</definedName>
    <definedName name="april">'[23]Sch C'!#REF!</definedName>
    <definedName name="ARA_Threshold">'[24]Detalle ctas. BG'!$J$2</definedName>
    <definedName name="area">'[25]Mov. Mes'!$A$1:$K$100</definedName>
    <definedName name="Area_a_imprimir">#REF!</definedName>
    <definedName name="_xlnm.Print_Area" localSheetId="0">'1'!$B$1:$O$54</definedName>
    <definedName name="_xlnm.Print_Area">#REF!</definedName>
    <definedName name="ARP_Threshold">'[24]Detalle ctas. BG'!$I$2</definedName>
    <definedName name="as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AS2DocOpenMode" hidden="1">"AS2DocumentEdit"</definedName>
    <definedName name="AS2NamedRange" hidden="1">2</definedName>
    <definedName name="AS2ReportLS" hidden="1">1</definedName>
    <definedName name="AS2SyncStepLS" hidden="1">0</definedName>
    <definedName name="AS2TickmarkLS" hidden="1">#REF!</definedName>
    <definedName name="AS2VersionLS" hidden="1">300</definedName>
    <definedName name="asasasasas">'[26]V84.3A Maintenance Reserve'!#REF!</definedName>
    <definedName name="asddaf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ASFDJG">#REF!</definedName>
    <definedName name="ass_repower">#REF!</definedName>
    <definedName name="ASSETS">#REF!</definedName>
    <definedName name="AT_C">[27]schC!$C$255:$O$319</definedName>
    <definedName name="ausucua" hidden="1">{#N/A,#N/A,FALSE,"TOC";#N/A,#N/A,FALSE,"ASS";#N/A,#N/A,FALSE,"CF";#N/A,#N/A,FALSE,"FUEL&amp;MTC"}</definedName>
    <definedName name="avail">[28]ASS!#REF!</definedName>
    <definedName name="avail2">'[29]Ass-1_General'!#REF!</definedName>
    <definedName name="Avge_dev_year2">[30]Assumptions!$T$19</definedName>
    <definedName name="avge_dev_year3">[31]Assumptions!$U$19</definedName>
    <definedName name="Avge_inf_rate_year2">[32]Assumptions!$T$33</definedName>
    <definedName name="Avge_inf_rate_year3">[32]Assumptions!$U$33</definedName>
    <definedName name="AWAACF">#REF!</definedName>
    <definedName name="AWBALSHT">#REF!</definedName>
    <definedName name="AWCFWKS">#REF!</definedName>
    <definedName name="AWGRPCF">#REF!</definedName>
    <definedName name="AWGRPCF_BRDR">#REF!</definedName>
    <definedName name="ayao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b" hidden="1">{#N/A,#N/A,FALSE,"Aging Summary";#N/A,#N/A,FALSE,"Ratio Analysis";#N/A,#N/A,FALSE,"Test 120 Day Accts";#N/A,#N/A,FALSE,"Tickmarks"}</definedName>
    <definedName name="Backlog">'[5]Contract Schedule'!$AR$253</definedName>
    <definedName name="BacklogGP">'[5]Contract Schedule'!$AS$253</definedName>
    <definedName name="badepre">#REF!</definedName>
    <definedName name="BAJA_MAYO" hidden="1">{#N/A,#N/A,FALSE,"Aging Summary";#N/A,#N/A,FALSE,"Ratio Analysis";#N/A,#N/A,FALSE,"Test 120 Day Accts";#N/A,#N/A,FALSE,"Tickmarks"}</definedName>
    <definedName name="bajadepre">#REF!</definedName>
    <definedName name="BAJAS">#REF!</definedName>
    <definedName name="bajas1">#REF!</definedName>
    <definedName name="BALAN">#REF!</definedName>
    <definedName name="Balance">#REF!</definedName>
    <definedName name="balanceelca">[33]ELCA!$A$6:$C$152</definedName>
    <definedName name="Balanfeb">[34]SUR!#REF!</definedName>
    <definedName name="BALANSUR">[35]SUR!$A$3:$C$450</definedName>
    <definedName name="BALANZA_DAT">'[36]BALANZA DE COMPROBACION'!$A$2:$P$1439</definedName>
    <definedName name="BALANZA_ELCA">#REF!</definedName>
    <definedName name="balanza2">[37]Balanza2!$A$2:$P$978</definedName>
    <definedName name="BalanzaDelsur">[38]SUR!$A$1:$C$65536</definedName>
    <definedName name="Baldat">#REF!</definedName>
    <definedName name="balfinal">[39]BALANZA_COMP!$A$3:$P$162</definedName>
    <definedName name="BALREAL">'[25]TB-Mensual'!#REF!</definedName>
    <definedName name="BALSHT">#REF!</definedName>
    <definedName name="BalSht_Bs">'[31]Forecast(Bs)'!$A$108:$O$189</definedName>
    <definedName name="BalSht_USD">'[31]Forecast($)'!$A$108:$O$188</definedName>
    <definedName name="BALTEL">#REF!</definedName>
    <definedName name="Base">#REF!</definedName>
    <definedName name="Baseccb">[40]CCB!$A$1:$O$218</definedName>
    <definedName name="_xlnm.Database">#REF!</definedName>
    <definedName name="BaseYear">[41]Controls!$C$13</definedName>
    <definedName name="basgbasdgf" hidden="1">{#N/A,#N/A,FALSE,"TOC";#N/A,#N/A,FALSE,"ASS";#N/A,#N/A,FALSE,"CF";#N/A,#N/A,FALSE,"FUEL&amp;MTC"}</definedName>
    <definedName name="BB">#REF!</definedName>
    <definedName name="BBGROUP">#REF!</definedName>
    <definedName name="BBGROUP1">#REF!</definedName>
    <definedName name="BBK">#REF!</definedName>
    <definedName name="BBTITLE">#REF!</definedName>
    <definedName name="BCE">'[25]TB-Mensual'!$A$8:$P$92</definedName>
    <definedName name="bcedula">'[42]Fin y Rev 12-2011'!$C$1:$R$154</definedName>
    <definedName name="bcuenta">'[42]Fin y Rev 12-2011'!$C$1:$C$371</definedName>
    <definedName name="Bdelsur">[43]Dbase!$A$1:$G$224</definedName>
    <definedName name="BegPeriod">[44]BalSht2008!$AC$98</definedName>
    <definedName name="BELCA">#REF!</definedName>
    <definedName name="beneficios">#REF!</definedName>
    <definedName name="BG">[22]Data!$E:$E</definedName>
    <definedName name="BG_Del" hidden="1">15</definedName>
    <definedName name="BG_Ins" hidden="1">4</definedName>
    <definedName name="BG_Mod" hidden="1">6</definedName>
    <definedName name="BLANK">#REF!</definedName>
    <definedName name="BLANK1">#REF!</definedName>
    <definedName name="BM">#REF!</definedName>
    <definedName name="BN">#REF!</definedName>
    <definedName name="BO">#REF!</definedName>
    <definedName name="Bolivia">#REF!</definedName>
    <definedName name="bondno">'[5]Contract Schedule'!$D$1124</definedName>
    <definedName name="bondyes">'[5]Contract Schedule'!$D$1123</definedName>
    <definedName name="BORDERC">#REF!</definedName>
    <definedName name="BORDERC1">#REF!</definedName>
    <definedName name="BORDERCAAWP">#REF!</definedName>
    <definedName name="BORDERNONCUR">#REF!</definedName>
    <definedName name="BORDERR">#REF!</definedName>
    <definedName name="BORDERR1">#REF!</definedName>
    <definedName name="BORDERRAAWP">#REF!</definedName>
    <definedName name="BORDERRWWAP">#REF!</definedName>
    <definedName name="Brazil">#REF!</definedName>
    <definedName name="BS">#REF!</definedName>
    <definedName name="BS_Asst_3YrUS">[45]Cashflow!#REF!</definedName>
    <definedName name="BS_Asst_98US">[45]Cashflow!#REF!</definedName>
    <definedName name="BS_AstBs_3yr">'[46]Forecast(Bs)'!#REF!</definedName>
    <definedName name="BS_AstBs_98">#REF!</definedName>
    <definedName name="BS_astUS_3yr">'[46]Forecast($)'!#REF!</definedName>
    <definedName name="BS_AstUS_98">#REF!</definedName>
    <definedName name="BS_Liab_3YrUS">[45]Cashflow!#REF!</definedName>
    <definedName name="BS_Liab_98US">[45]Cashflow!#REF!</definedName>
    <definedName name="BS_LiabBs_3yr">'[46]Forecast(Bs)'!#REF!</definedName>
    <definedName name="BS_LiabBs_98">#REF!</definedName>
    <definedName name="BS_LiabUS_3yr">'[46]Forecast($)'!#REF!</definedName>
    <definedName name="BS_LiabUS_98">#REF!</definedName>
    <definedName name="BS_TitleRow">#REF!</definedName>
    <definedName name="BS_USD">#REF!</definedName>
    <definedName name="BSN">[37]Balanza2!$A$1042:$D$2579</definedName>
    <definedName name="BsQtr_vs97Pln">#REF!</definedName>
    <definedName name="BSTITLE">#REF!</definedName>
    <definedName name="BSTITLE1">#REF!</definedName>
    <definedName name="BT">#REF!</definedName>
    <definedName name="BTU">'[27]BTU''s'!$C$7:$I$26</definedName>
    <definedName name="BU">'[47]mov cuentas'!#REF!</definedName>
    <definedName name="BUN">'[48]Consolidated Trial Balance'!#REF!</definedName>
    <definedName name="Button_1">"STUFF_Hoja9_Lista"</definedName>
    <definedName name="BUV">'[48]Consolidated Trial Balance'!#REF!</definedName>
    <definedName name="bwsc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BYYEAR">'[2]#REF'!#REF!</definedName>
    <definedName name="CAP_GAIN">#REF!</definedName>
    <definedName name="Capacity">[49]Assm!$F$35</definedName>
    <definedName name="capacity2">'[29]Ass-1_General'!#REF!</definedName>
    <definedName name="capacity3">'[29]Ass-1_General'!#REF!</definedName>
    <definedName name="capex">[50]Inputs!$H$25</definedName>
    <definedName name="capex_sens">'[16]ASS (inputs)'!#REF!</definedName>
    <definedName name="CAPITAL">#REF!</definedName>
    <definedName name="capitalizado_hasta">[51]datos!#REF!</definedName>
    <definedName name="case">'[16]ASS (inputs)'!#REF!</definedName>
    <definedName name="cash">#REF!</definedName>
    <definedName name="CASH_FLOW">#REF!</definedName>
    <definedName name="CASH_FLOW_INPUT">#REF!</definedName>
    <definedName name="cash_flow_worksheet">#REF!</definedName>
    <definedName name="Cashflow">#REF!</definedName>
    <definedName name="CASHFLOW1">#REF!</definedName>
    <definedName name="CATEGORY">#REF!</definedName>
    <definedName name="CATEGORY2">#REF!</definedName>
    <definedName name="causey_heads">#REF!</definedName>
    <definedName name="CBM">#REF!</definedName>
    <definedName name="CBN">#REF!</definedName>
    <definedName name="CC" hidden="1">{#N/A,#N/A,FALSE,"Aging Summary";#N/A,#N/A,FALSE,"Ratio Analysis";#N/A,#N/A,FALSE,"Test 120 Day Accts";#N/A,#N/A,FALSE,"Tickmarks"}</definedName>
    <definedName name="cca">[52]directorio_real_2004_6!$A$1:$A$65536</definedName>
    <definedName name="ccapex">#REF!</definedName>
    <definedName name="CCB_F">'[1]5'!$A$272:$R$785</definedName>
    <definedName name="ccbn">[37]ccb2!$A$290:$A$593</definedName>
    <definedName name="ccc" hidden="1">{#N/A,#N/A,FALSE,"TOC";#N/A,#N/A,FALSE,"ASS";#N/A,#N/A,FALSE,"CF";#N/A,#N/A,FALSE,"FUEL&amp;MTC"}</definedName>
    <definedName name="CCE">'[25]TB-Mensual'!$A$8:$A$92</definedName>
    <definedName name="CCF">#REF!</definedName>
    <definedName name="CCIRR1">#REF!</definedName>
    <definedName name="CCIRR2">#REF!</definedName>
    <definedName name="CCIRR3">#REF!</definedName>
    <definedName name="CCNPV1">#REF!</definedName>
    <definedName name="CCNPV2">#REF!</definedName>
    <definedName name="CCNPV3">#REF!</definedName>
    <definedName name="CCTAR1">#REF!</definedName>
    <definedName name="CCTAR2">#REF!</definedName>
    <definedName name="CCTAR3">#REF!</definedName>
    <definedName name="CCVAR2">[28]ASS!#REF!</definedName>
    <definedName name="cdl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Ced_Bal">#REF!</definedName>
    <definedName name="Ced_Ctas">#REF!</definedName>
    <definedName name="cedula">'[53]CEDULA MES'!$B$1:$Q$65536</definedName>
    <definedName name="Cedula_Delsur">#REF!</definedName>
    <definedName name="Cedula_Relaciones">#REF!</definedName>
    <definedName name="CELCA">#REF!</definedName>
    <definedName name="CEMAT_Cuiaba__Brazil__Power_Plant_Project">#REF!</definedName>
    <definedName name="Centro_B_P">#REF!</definedName>
    <definedName name="CENTROS">#REF!</definedName>
    <definedName name="Centros_B">#REF!</definedName>
    <definedName name="Certainty">#REF!</definedName>
    <definedName name="ces">#REF!</definedName>
    <definedName name="CEYTD">#REF!</definedName>
    <definedName name="CF">#REF!</definedName>
    <definedName name="CF_2002_ACCRO">#REF!</definedName>
    <definedName name="CF_2002_BACHQ">#REF!</definedName>
    <definedName name="CF_2002_CARIB">#REF!</definedName>
    <definedName name="CF_2002_CORINT">#REF!</definedName>
    <definedName name="CF_2002_CORPCHG">#REF!</definedName>
    <definedName name="CF_2002_ECO">#REF!</definedName>
    <definedName name="CF_2002_EPPC">#REF!</definedName>
    <definedName name="CF_2002_GA">#REF!</definedName>
    <definedName name="CF_2002_GASPART">#REF!</definedName>
    <definedName name="CF_2002_GUAM">#REF!</definedName>
    <definedName name="CF_2002_OTH">#REF!</definedName>
    <definedName name="CF_2002_PQP">#REF!</definedName>
    <definedName name="CF_2002_PROCAR">#REF!</definedName>
    <definedName name="CF_2002_SJUAN">#REF!</definedName>
    <definedName name="CF_2002_VENGAS">#REF!</definedName>
    <definedName name="CF_BY_PROJ_CARIB">#REF!</definedName>
    <definedName name="CF_FAS_125">#REF!</definedName>
    <definedName name="Cf_Table">[21]Cashflow!$E$7:$Y$41</definedName>
    <definedName name="CF_WKS_TitleRow">#REF!</definedName>
    <definedName name="CFCUIABA">#REF!</definedName>
    <definedName name="CFlow_3Yr_US">[45]Cashflow!#REF!</definedName>
    <definedName name="CFlow_98US">[45]Cashflow!$A$1:$N$61</definedName>
    <definedName name="Cflowb_3yr">#REF!</definedName>
    <definedName name="CFlowBs_3yr">'[46]Forecast(Bs)'!#REF!</definedName>
    <definedName name="CFLowBs_98">'[31]Forecast(Bs)'!$A$63:$O$106</definedName>
    <definedName name="CFlowUS_3Yr">'[46]Forecast($)'!#REF!</definedName>
    <definedName name="CFlowUS_98">'[31]Forecast($)'!$A$63:$O$107</definedName>
    <definedName name="CFTITLE">#REF!</definedName>
    <definedName name="CFTITLE1">#REF!</definedName>
    <definedName name="Change" hidden="1">#N/A</definedName>
    <definedName name="Change2" hidden="1">#N/A</definedName>
    <definedName name="Change3" hidden="1">#N/A</definedName>
    <definedName name="Change4" hidden="1">#N/A</definedName>
    <definedName name="ChangeRange" hidden="1">#N/A</definedName>
    <definedName name="ChangeRange2" hidden="1">#N/A</definedName>
    <definedName name="CHANGES">#REF!</definedName>
    <definedName name="CHGNONCUR">#REF!</definedName>
    <definedName name="Chnge" hidden="1">#N/A</definedName>
    <definedName name="ChngeRange" hidden="1">#N/A</definedName>
    <definedName name="Choices_Wrapper">[54]!Choices_Wrapper</definedName>
    <definedName name="cl_paid">#REF!</definedName>
    <definedName name="Classification">#REF!</definedName>
    <definedName name="CM">#REF!</definedName>
    <definedName name="cmpSpoolPath">"C:\Program Files\Symtrax\Compleo\Temp\00000000.txt"</definedName>
    <definedName name="Co_Name">'[55]TIP 1 General Information'!$B$1</definedName>
    <definedName name="Co_Num">'[55]TIP 1 General Information'!$B$2</definedName>
    <definedName name="coa">'[56]catalogo de cuentas delsur'!$A$1:$H$65536</definedName>
    <definedName name="cod">[39]BALANZA_COMP!$A$3:$A$162</definedName>
    <definedName name="codbal">'[1]6'!$B$2:$B$1641</definedName>
    <definedName name="CodCCB">'[1]5'!$A$272:$A$785</definedName>
    <definedName name="codccb3">[40]CCB!$A$1:$A$218</definedName>
    <definedName name="Codcostos">[57]OpCom!$U$2:$U$130</definedName>
    <definedName name="coddsu">[58]Dsu!$A:$A</definedName>
    <definedName name="code">'[25]Mov. Mes'!$A:$A</definedName>
    <definedName name="Codebs">#REF!</definedName>
    <definedName name="codebsn">[37]Balanza2!$A$1042:$A$2666</definedName>
    <definedName name="codgastos">[40]Admon!$O$3:$O$230</definedName>
    <definedName name="Codificacion">'[59]base de datos'!$A$1:$A$65536</definedName>
    <definedName name="codigo">'[25]TB-Mensual'!$A:$A</definedName>
    <definedName name="Código">[60]Conv!$A$1:$A$528</definedName>
    <definedName name="codigos">'[25]TB-Mensual'!$A$105:$A$347</definedName>
    <definedName name="Codinn">[58]Ibase!$A:$A</definedName>
    <definedName name="Coelca">[58]Ebase!$A$1:$A$33</definedName>
    <definedName name="cof">[9]ASS!#REF!</definedName>
    <definedName name="Cofins">[20]Assm!$J$17</definedName>
    <definedName name="Com_Month">[26]Tariff!$Q$48</definedName>
    <definedName name="Com_rev">[26]Tariff!$R$55</definedName>
    <definedName name="Comm_Fee">[9]ASS!#REF!</definedName>
    <definedName name="comm1">'[5]Contract Schedule'!$L$1033</definedName>
    <definedName name="comm99">'[5]Contract Schedule'!$L$1037</definedName>
    <definedName name="commer1">'[5]Contract Schedule'!$F$1033</definedName>
    <definedName name="commer99">'[5]Contract Schedule'!$F$1039</definedName>
    <definedName name="COMMT_FEE">#REF!</definedName>
    <definedName name="Company">[61]BalSht2008!$AC$86</definedName>
    <definedName name="Company_Name" hidden="1">[62]Settings!$C$56</definedName>
    <definedName name="Company1">[14]LASTSHEET!$E$44</definedName>
    <definedName name="Company3">[14]LASTSHEET!$I$44</definedName>
    <definedName name="CompanyName">[63]Index!$F$2</definedName>
    <definedName name="CompanyNumber">[63]Index!$F$3</definedName>
    <definedName name="CompYear" hidden="1">[62]Settings!$C$61</definedName>
    <definedName name="CoName">[14]LASTSHEET!$B$9</definedName>
    <definedName name="condor">#REF!</definedName>
    <definedName name="Contr_Marg">#REF!</definedName>
    <definedName name="contract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Contracts_YTDCost">'[5]Contract Schedule'!$AN$253</definedName>
    <definedName name="Contracts_YTDRevenue">'[5]Contract Schedule'!$AM$253</definedName>
    <definedName name="Conversion">#REF!</definedName>
    <definedName name="Convert_Table">[64]Tariff!$W$52:$Y$59</definedName>
    <definedName name="corpbox">#REF!</definedName>
    <definedName name="Costos">[57]OpCom!$U$2:$Y$129</definedName>
    <definedName name="COSTOS_DAT">#REF!</definedName>
    <definedName name="COSTOS_DAT1">#REF!</definedName>
    <definedName name="Costosb">[65]Gtosxccb!$A$1:$P$220</definedName>
    <definedName name="CPI">#REF!</definedName>
    <definedName name="CPI_Tables">'[66]Fuel Cost'!$A$12:$I$267</definedName>
    <definedName name="CPITable">[67]ASS!$N$49:$R$67</definedName>
    <definedName name="CshRev_3Yr">#REF!</definedName>
    <definedName name="CT_COMFEE">#REF!</definedName>
    <definedName name="ctas">'[68]Trial Balance'!$P$14:$P$700</definedName>
    <definedName name="CTASAL">#REF!</definedName>
    <definedName name="CtasDelsur">[38]SUR!$A$1:$A$65536</definedName>
    <definedName name="ctaselca">[33]ELCA!$A$6:$A$149</definedName>
    <definedName name="ctasenerosur">[34]SUR!#REF!</definedName>
    <definedName name="ctasfebrero">[34]SUR!#REF!</definedName>
    <definedName name="CTASSUR">[35]SUR!$A$3:$A$450</definedName>
    <definedName name="CTASTOTAL">[69]BALCOMPROB!$A$1:$A$1033</definedName>
    <definedName name="Cuadrante">'[70]GRAF ARE1'!$A$1:$C$65536</definedName>
    <definedName name="CUAT_C">#REF!</definedName>
    <definedName name="Cube">[71]Selections!$B$3</definedName>
    <definedName name="CUBS">#REF!</definedName>
    <definedName name="CUCF">#REF!</definedName>
    <definedName name="CUDEP">#REF!</definedName>
    <definedName name="cuenta">#REF!</definedName>
    <definedName name="cuentan">[37]Balanza2!$A$1:$A$978</definedName>
    <definedName name="cuentas">[72]CF!$A:$A</definedName>
    <definedName name="CUENTAS_ELCA">#REF!</definedName>
    <definedName name="Cuentas_Gasto">#REF!</definedName>
    <definedName name="cuentas1">#REF!</definedName>
    <definedName name="CUFEE">#REF!</definedName>
    <definedName name="CUFUEL">#REF!</definedName>
    <definedName name="CUIABAmgt">#REF!</definedName>
    <definedName name="CUINTER">#REF!</definedName>
    <definedName name="CUIS">#REF!</definedName>
    <definedName name="CUOTHER">#REF!</definedName>
    <definedName name="Cur_Exp_US_USD">'[55]TIP 5 Tax Expense'!$N$133</definedName>
    <definedName name="Cur_Month">#REF!</definedName>
    <definedName name="CURATE">#REF!</definedName>
    <definedName name="CurDef_Exp_Proj_LC">'[55]TIP 5 Tax Expense'!$F$179</definedName>
    <definedName name="CurDef_Exp_Proj_USD">'[55]TIP 5 Tax Expense'!$H$179</definedName>
    <definedName name="CurDef_Exp_US_USD">'[55]TIP 5 Tax Expense'!$N$179</definedName>
    <definedName name="CUREV">#REF!</definedName>
    <definedName name="CurMo02">#REF!</definedName>
    <definedName name="CurMo03">#REF!</definedName>
    <definedName name="CurMo04">#REF!</definedName>
    <definedName name="CurMo05">#REF!</definedName>
    <definedName name="CurMo06">#REF!</definedName>
    <definedName name="CurMo07">#REF!</definedName>
    <definedName name="Curr_Month_Label">'[73]Input General'!$C$4</definedName>
    <definedName name="Current">#REF!</definedName>
    <definedName name="Current_year">'[74]Wharton Forecast'!#REF!</definedName>
    <definedName name="Curves_Table">[26]Escalation!$A$19:$AW$288</definedName>
    <definedName name="CUTAX">#REF!</definedName>
    <definedName name="CY_Accounts_Receivable">#REF!</definedName>
    <definedName name="CY_Administration">'[24]Income Statement'!$C$17</definedName>
    <definedName name="CY_Cash">#REF!</definedName>
    <definedName name="CY_Common_Equity">#REF!</definedName>
    <definedName name="CY_Cost_of_Sales">'[24]Income Statement'!$C$13</definedName>
    <definedName name="CY_Current_Liabilities">#REF!</definedName>
    <definedName name="CY_Depreciation">'[24]Income Statement'!$C$27</definedName>
    <definedName name="CY_Disc._Ops.">'[24]Income Statement'!$C$41</definedName>
    <definedName name="CY_Extraord.">'[24]Income Statement'!$C$45</definedName>
    <definedName name="CY_Gross_Profit">'[24]Income Statement'!$C$15</definedName>
    <definedName name="CY_INC_AFT_TAX">'[24]Income Statement'!$C$39</definedName>
    <definedName name="CY_INC_BEF_EXTRAORD">'[24]Income Statement'!$C$43</definedName>
    <definedName name="CY_Inc_Bef_Tax">'[24]Income Statement'!$C$35</definedName>
    <definedName name="CY_Intangible_Assets">#REF!</definedName>
    <definedName name="CY_Interest_Expense">'[24]Income Statement'!$C$32</definedName>
    <definedName name="CY_Inventory">#REF!</definedName>
    <definedName name="CY_LIABIL_EQUITY">#REF!</definedName>
    <definedName name="CY_Long_term_Debt__excl_Dfd_Taxes">#REF!</definedName>
    <definedName name="CY_Marketable_Sec">#REF!</definedName>
    <definedName name="CY_NET_INCOME">'[24]Income Statement'!$C$47</definedName>
    <definedName name="CY_Net_Revenue">'[24]Income Statement'!$C$8</definedName>
    <definedName name="CY_Operating_Income">'[24]Income Statement'!$C$29</definedName>
    <definedName name="CY_Other">'[24]Income Statement'!$C$26</definedName>
    <definedName name="CY_Other_Curr_Assets">#REF!</definedName>
    <definedName name="CY_Other_LT_Assets">#REF!</definedName>
    <definedName name="CY_Other_LT_Liabilities">#REF!</definedName>
    <definedName name="CY_Preferred_Stock">#REF!</definedName>
    <definedName name="CY_Pymt_LC">'[55]TIP 6 Tax Pymts'!$C$159</definedName>
    <definedName name="CY_Pymt_USD">'[55]TIP 6 Tax Pymts'!$E$159</definedName>
    <definedName name="CY_QUICK_ASSETS">#REF!</definedName>
    <definedName name="CY_Rate">'[55]TIP 2 ETR'!$B$13</definedName>
    <definedName name="CY_Rate2">'[55]TIP 2 ETR'!$D$13</definedName>
    <definedName name="CY_Retained_Earnings">#REF!</definedName>
    <definedName name="CY_Selling">'[24]Income Statement'!$C$25</definedName>
    <definedName name="CY_Tangible_Assets">#REF!</definedName>
    <definedName name="CY_Taxes">'[24]Income Statement'!$C$37</definedName>
    <definedName name="CY_TOTAL_ASSETS">#REF!</definedName>
    <definedName name="CY_TOTAL_CURR_ASSETS">#REF!</definedName>
    <definedName name="CY_TOTAL_DEBT">#REF!</definedName>
    <definedName name="CY_TOTAL_EQUITY">#REF!</definedName>
    <definedName name="CY_Trade_Payables">#REF!</definedName>
    <definedName name="CY_Year_Income_Statement">'[24]Income Statement'!$C$4</definedName>
    <definedName name="Cyl_Analysis">#REF!</definedName>
    <definedName name="d">#REF!</definedName>
    <definedName name="da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daasa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dad">[75]Turnkey!#REF!</definedName>
    <definedName name="daf">#REF!</definedName>
    <definedName name="dafad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dafafa" hidden="1">'[76]Exchange Rate'!#REF!</definedName>
    <definedName name="dafda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Damp_factor">'[77]Wharton Forecast'!#REF!</definedName>
    <definedName name="data">#REF!</definedName>
    <definedName name="DATA_CONTB">'[78]BALANZA DE COMPROBACION'!$A$2:$P$1167</definedName>
    <definedName name="date">'[79]Print Macros'!$C$22</definedName>
    <definedName name="Date_Copy1">#REF!</definedName>
    <definedName name="Date_Copy2">#REF!</definedName>
    <definedName name="DATE1">#REF!</definedName>
    <definedName name="DATE2">#REF!</definedName>
    <definedName name="DATE3">#REF!</definedName>
    <definedName name="DATE4">#REF!</definedName>
    <definedName name="DATE5">#REF!</definedName>
    <definedName name="DATEPRYR">#REF!</definedName>
    <definedName name="DATOS">#REF!</definedName>
    <definedName name="ddd" hidden="1">{#N/A,#N/A,FALSE,"TOC";#N/A,#N/A,FALSE,"ASS";#N/A,#N/A,FALSE,"CF";#N/A,#N/A,FALSE,"FUEL&amp;MTC"}</definedName>
    <definedName name="ddll" hidden="1">#REF!</definedName>
    <definedName name="dea">#REF!</definedName>
    <definedName name="DEBT_INTRO">[9]ASS!#REF!</definedName>
    <definedName name="debt2">#REF!</definedName>
    <definedName name="Debtperc2">#REF!</definedName>
    <definedName name="demostracion">[80]IS!#REF!</definedName>
    <definedName name="Demostración">[80]IS!#REF!</definedName>
    <definedName name="dep_yrs">#REF!</definedName>
    <definedName name="depre">#REF!</definedName>
    <definedName name="depreciacion">#REF!</definedName>
    <definedName name="DESC">#REF!</definedName>
    <definedName name="Description">#REF!</definedName>
    <definedName name="Details">'[81]99-002'!#REF!</definedName>
    <definedName name="dev_cost">[9]ASS!#REF!</definedName>
    <definedName name="dev_fee">[9]ASS!#REF!</definedName>
    <definedName name="Dev_Fee1">[75]Assm!#REF!</definedName>
    <definedName name="Dev_Fee2">[75]Assm!#REF!</definedName>
    <definedName name="Dev_Fee3">[75]Assm!#REF!</definedName>
    <definedName name="Deval_Prob">'[77]Wharton Forecast'!#REF!</definedName>
    <definedName name="df">'[4]Sch C'!$D$386:$P$445</definedName>
    <definedName name="dfa">#REF!</definedName>
    <definedName name="dfad">'[82]2006 BS'!$Q$13</definedName>
    <definedName name="dfadaf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dfadf">'[82]2006 BS'!$Q$16</definedName>
    <definedName name="dfaf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dfafa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dfas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dfda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dfdf" hidden="1">{#N/A,#N/A,FALSE,"Aging Summary";#N/A,#N/A,FALSE,"Ratio Analysis";#N/A,#N/A,FALSE,"Test 120 Day Accts";#N/A,#N/A,FALSE,"Tickmarks"}</definedName>
    <definedName name="dfsaf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dhg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Diagram">#REF!</definedName>
    <definedName name="DICIEMBRE">'[25]Saldos Acum '!$A$96:$K$169</definedName>
    <definedName name="DIFERENCIA">'[83]O&amp;M BUDGET'!#REF!</definedName>
    <definedName name="Diferencia_Plusvalia_05_98_reexpresada_a_dic_98">#REF!</definedName>
    <definedName name="diferido">#REF!</definedName>
    <definedName name="Diferidos">#REF!</definedName>
    <definedName name="DifNov">#REF!</definedName>
    <definedName name="DIRECTORY">'[2]#REF'!#REF!</definedName>
    <definedName name="disc">#REF!</definedName>
    <definedName name="DISC1">#REF!</definedName>
    <definedName name="DiscAmtz_AdvAgroPurchase1">#REF!</definedName>
    <definedName name="DiscAmtz_AdvAgroPurchase2">#REF!</definedName>
    <definedName name="DiscAmtz_AdvAgroPurchase3">#REF!</definedName>
    <definedName name="DiscAmtz_AdvAgroPurchase4">#REF!</definedName>
    <definedName name="DiscAmtz_AdvAgroPurchase5">#REF!</definedName>
    <definedName name="DIV">#REF!</definedName>
    <definedName name="Dividir">[84]Factores!$B$5</definedName>
    <definedName name="Dividir2">[85]Factores!$B$5</definedName>
    <definedName name="dkdkd" hidden="1">{#N/A,#N/A,FALSE,"TOC";#N/A,#N/A,FALSE,"ASS";#N/A,#N/A,FALSE,"CF";#N/A,#N/A,FALSE,"FUEL&amp;MTC"}</definedName>
    <definedName name="Dólar_Observado">[86]Parámetros!$C$20:$N$20</definedName>
    <definedName name="Dollar_Threshold">#REF!</definedName>
    <definedName name="DollarHeader">[41]Controls!$D$12</definedName>
    <definedName name="DRAW">#REF!</definedName>
    <definedName name="DRAW_TABLE">#REF!</definedName>
    <definedName name="Draw_Table2">#REF!</definedName>
    <definedName name="DRAWDOWN">#REF!</definedName>
    <definedName name="dsa" hidden="1">{#N/A,#N/A,FALSE,"TOC";#N/A,#N/A,FALSE,"ASS";#N/A,#N/A,FALSE,"CF";#N/A,#N/A,FALSE,"FUEL&amp;MTC"}</definedName>
    <definedName name="dscr">#REF!</definedName>
    <definedName name="DSR_AMT">[9]ASS!#REF!</definedName>
    <definedName name="DSR_YR">[9]ASS!#REF!</definedName>
    <definedName name="Dsu">[58]Dsu!$A:$D</definedName>
    <definedName name="DvscheduleArgentina">[87]Argentina!#REF!</definedName>
    <definedName name="DvscheduleAustralia">[87]Australia!#REF!</definedName>
    <definedName name="DvscheduleBolivia">#REF!</definedName>
    <definedName name="DvscheduleBrazil">[87]Brazil!#REF!</definedName>
    <definedName name="DvscheduleCanada">[87]Canada!#REF!</definedName>
    <definedName name="DvscheduleChile">[88]Chile!#REF!</definedName>
    <definedName name="DvscheduleChina">[87]China!#REF!</definedName>
    <definedName name="DvscheduleColombia">[87]Colombia!#REF!</definedName>
    <definedName name="DvscheduleDomRep">[87]DomRep!#REF!</definedName>
    <definedName name="DvscheduleEgypt">[88]Egypt!#REF!</definedName>
    <definedName name="DvscheduleElSalvador">'[88]El Salvador'!#REF!</definedName>
    <definedName name="DvscheduleEuro">[87]Euro!#REF!</definedName>
    <definedName name="DvscheduleFinland">[88]Finland!#REF!</definedName>
    <definedName name="DvscheduleGermany">[87]Germany!#REF!</definedName>
    <definedName name="DvscheduleGreece">[87]Greece!#REF!</definedName>
    <definedName name="DvscheduleGuatemala">[87]Guatemala!#REF!</definedName>
    <definedName name="DvscheduleIsrael">[88]Israel!#REF!</definedName>
    <definedName name="DvscheduleItaly">[87]Italy!#REF!</definedName>
    <definedName name="DvscheduleJamaica">[87]Jamaica!#REF!</definedName>
    <definedName name="DvscheduleJapan">[87]Japan!#REF!</definedName>
    <definedName name="DvscheduleMexico">[87]Mexico!#REF!</definedName>
    <definedName name="DvscheduleMorocco">[88]Morocco!#REF!</definedName>
    <definedName name="DvscheduleNicaragua">[87]Nicaragua!#REF!</definedName>
    <definedName name="DvscheduleNigeria">[88]Nigeria!#REF!</definedName>
    <definedName name="DvschedulePanama">[87]Panama!#REF!</definedName>
    <definedName name="DvschedulePhilippines">[87]Philippines!#REF!</definedName>
    <definedName name="DvschedulePoland">[87]Poland!#REF!</definedName>
    <definedName name="DvscheduleRomania">[87]Romania!#REF!</definedName>
    <definedName name="DvscheduleSaudiArabia">[87]SaudiArabia!#REF!</definedName>
    <definedName name="DvscheduleTaiwan">[88]Taiwan!#REF!</definedName>
    <definedName name="DvscheduleThailand">[88]Thailand!#REF!</definedName>
    <definedName name="DvscheduleUK">[87]UK!#REF!</definedName>
    <definedName name="DvscheduleVenezuela">[87]Venezuela!#REF!</definedName>
    <definedName name="EBI">#REF!</definedName>
    <definedName name="ebitda1">#REF!</definedName>
    <definedName name="ebitda2">#REF!</definedName>
    <definedName name="EC_B">#REF!</definedName>
    <definedName name="EC_C">#REF!</definedName>
    <definedName name="edd" hidden="1">{#N/A,#N/A,FALSE,"TOC";#N/A,#N/A,FALSE,"ASS";#N/A,#N/A,FALSE,"CF";#N/A,#N/A,FALSE,"FUEL&amp;MTC"}</definedName>
    <definedName name="edpl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EE">[89]SECLPIS!$AI$66:$AU$88</definedName>
    <definedName name="EE_Date">[75]Assm!$L$72</definedName>
    <definedName name="EGAS" hidden="1">{#N/A,#N/A,FALSE,"TOC";#N/A,#N/A,FALSE,"ASS";#N/A,#N/A,FALSE,"CF";#N/A,#N/A,FALSE,"FUEL&amp;MTC"}</definedName>
    <definedName name="egpl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einc">#REF!</definedName>
    <definedName name="EITF">#REF!</definedName>
    <definedName name="EITF_91_6">#REF!</definedName>
    <definedName name="Elec_Cap_Payment">#REF!</definedName>
    <definedName name="Endyr">[26]Assm!$F$20</definedName>
    <definedName name="enerosur">[34]SUR!#REF!</definedName>
    <definedName name="ENR" hidden="1">{#N/A,#N/A,FALSE,"Aging Summary";#N/A,#N/A,FALSE,"Ratio Analysis";#N/A,#N/A,FALSE,"Test 120 Day Accts";#N/A,#N/A,FALSE,"Tickmarks"}</definedName>
    <definedName name="Enron_Global_Assets___Services___Asia___TBG">#REF!</definedName>
    <definedName name="Enron_JVCshare">#REF!</definedName>
    <definedName name="epd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epe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EPE_Project">#REF!</definedName>
    <definedName name="EPP">#REF!</definedName>
    <definedName name="eq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EQUITY_ACCT">[90]ASS!#REF!</definedName>
    <definedName name="equityaffiliates">#REF!</definedName>
    <definedName name="equityperc2">#REF!</definedName>
    <definedName name="eqwewrq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ER">[22]Data!$F:$F</definedName>
    <definedName name="EREF">#REF!</definedName>
    <definedName name="erqw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Err_Mess_3">[55]Selections!$B$29</definedName>
    <definedName name="erytf" hidden="1">{#N/A,#N/A,FALSE,"TOC";#N/A,#N/A,FALSE,"ASS";#N/A,#N/A,FALSE,"CF";#N/A,#N/A,FALSE,"FUEL&amp;MTC"}</definedName>
    <definedName name="escalation">'[26]V84.3A Maintenance Reserve'!#REF!</definedName>
    <definedName name="Escalation_Tab">[91]Escalation!$A$14:$AL$285</definedName>
    <definedName name="escalation_table">[9]ASS!#REF!</definedName>
    <definedName name="est_debt1">#REF!</definedName>
    <definedName name="est_debt2">#REF!</definedName>
    <definedName name="EST_FIN">#REF!</definedName>
    <definedName name="est_fin2">#REF!</definedName>
    <definedName name="estgastos">#REF!</definedName>
    <definedName name="estirr">[28]ASS!#REF!</definedName>
    <definedName name="etariff">#REF!</definedName>
    <definedName name="ety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EVGF" hidden="1">#REF!</definedName>
    <definedName name="ex_rate_avge_year2">[30]Assumptions!$T$17</definedName>
    <definedName name="ex_rate_avge_year3">[92]Assumptions!$U$17</definedName>
    <definedName name="ExactlyOneYear" hidden="1">[62]Settings!$C$59</definedName>
    <definedName name="exc_rate_year2">[30]Assumptions!$T$9</definedName>
    <definedName name="Exch">[75]Assm!$L$71</definedName>
    <definedName name="EXCH_RATE_Y2">[93]Hoja1!$T$9</definedName>
    <definedName name="EXCH_RATE_Y3">[93]Hoja1!$U$9</definedName>
    <definedName name="exch_rate_year2">[30]Assumptions!$T$9</definedName>
    <definedName name="exch_rate_year3">[30]Assumptions!$U$9</definedName>
    <definedName name="EXCHANGE_RATE">[94]anexx!$F$35</definedName>
    <definedName name="Exit_Table">#REF!</definedName>
    <definedName name="Exp_breakdown">[31]Expenses!$A$3</definedName>
    <definedName name="Expat_cost">#REF!</definedName>
    <definedName name="FA">#REF!</definedName>
    <definedName name="factura">'[95]2301060100'!$C$1:$C$65536</definedName>
    <definedName name="fada">[31]Assumptions!$U$19</definedName>
    <definedName name="faddf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fd" hidden="1">{#N/A,#N/A,FALSE,"TOC";#N/A,#N/A,FALSE,"ASS";#N/A,#N/A,FALSE,"CF";#N/A,#N/A,FALSE,"FUEL&amp;MTC"}</definedName>
    <definedName name="fda" hidden="1">{#N/A,#N/A,FALSE,"TOC";#N/A,#N/A,FALSE,"ASS";#N/A,#N/A,FALSE,"CF";#N/A,#N/A,FALSE,"FUEL&amp;MTC"}</definedName>
    <definedName name="fdaa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fdadf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fdaf" hidden="1">{#N/A,#N/A,FALSE,"TOC";#N/A,#N/A,FALSE,"ASS";#N/A,#N/A,FALSE,"CF";#N/A,#N/A,FALSE,"FUEL&amp;MTC"}</definedName>
    <definedName name="fdasfd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fddda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fdfdfsdf">#REF!</definedName>
    <definedName name="fdsa" hidden="1">{#N/A,#N/A,FALSE,"TOC";#N/A,#N/A,FALSE,"ASS";#N/A,#N/A,FALSE,"CF";#N/A,#N/A,FALSE,"FUEL&amp;MTC"}</definedName>
    <definedName name="fdsafda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fe">'[96]FIXED ASSETS'!$A$1:$S$42</definedName>
    <definedName name="FEE">[27]schC!#REF!</definedName>
    <definedName name="ffsdh">#REF!</definedName>
    <definedName name="fgasadfa" hidden="1">{#N/A,#N/A,FALSE,"TOC";#N/A,#N/A,FALSE,"ASS";#N/A,#N/A,FALSE,"CF";#N/A,#N/A,FALSE,"FUEL&amp;MTC"}</definedName>
    <definedName name="FgnCPIChile">[88]Chile!$K$7:$S$474</definedName>
    <definedName name="FgnCPIEgypt">[88]Egypt!$K$7:$S$474</definedName>
    <definedName name="FgnCPIElSalvador">'[88]El Salvador'!$K$7:$S$474</definedName>
    <definedName name="FgnCPIFinland">[88]Finland!$K$7:$S$474</definedName>
    <definedName name="FgnCPIFrance">[88]France!$K$7:$S$474</definedName>
    <definedName name="FgnCPIIsrael">[88]Israel!$K$7:$S$474</definedName>
    <definedName name="FgnCPIMorocco">[88]Morocco!$K$7:$S$474</definedName>
    <definedName name="FgnCPINigeria">[88]Nigeria!$K$7:$S$474</definedName>
    <definedName name="FgnCPITaiwan">[88]Taiwan!$K$7:$S$474</definedName>
    <definedName name="FgnCPIThailand">[88]Thailand!$K$7:$S$474</definedName>
    <definedName name="FgnInflCorChile">[88]Chile!$AA$35</definedName>
    <definedName name="FgnInflCorEgypt">[88]Egypt!$Z$34</definedName>
    <definedName name="FgnInflCorElSalvador">'[88]El Salvador'!$AA$35</definedName>
    <definedName name="FgnInflCorFinland">[88]Finland!$Z$35</definedName>
    <definedName name="FgnInflCorFrance">[88]France!$Z$43</definedName>
    <definedName name="FgnInflCorIsrael">[88]Israel!$AA$35</definedName>
    <definedName name="FgnInflCorMorocco">[88]Morocco!$Z$35</definedName>
    <definedName name="FgnInflCorNigeria">[88]Nigeria!$Z$35</definedName>
    <definedName name="FgnInflCorTaiwan">[88]Taiwan!$AA$35</definedName>
    <definedName name="FgnInflCorThailand">[88]Thailand!$Z$35</definedName>
    <definedName name="FgnInflDefDriftChile">[88]Chile!$AA$42</definedName>
    <definedName name="FgnInflDefDriftEgypt">[88]Egypt!$Z$41</definedName>
    <definedName name="FgnInflDefDriftElSalvador">'[88]El Salvador'!$AA$42</definedName>
    <definedName name="FgnInflDefDriftFinland">[88]Finland!$Z$42</definedName>
    <definedName name="FgnInflDefDriftFrance">[88]France!$Z$37</definedName>
    <definedName name="FgnInflDefDriftIsrael">[88]Israel!$AA$42</definedName>
    <definedName name="FgnInflDefDriftMorocco">[88]Morocco!$Z$42</definedName>
    <definedName name="FgnInflDefDriftNigeria">[88]Nigeria!$Z$42</definedName>
    <definedName name="FgnInflDefDriftTaiwan">[88]Taiwan!$AA$42</definedName>
    <definedName name="FgnInflDefDriftThailand">[88]Thailand!$Z$42</definedName>
    <definedName name="FgnInflDriftChile">[88]Chile!$AA$43</definedName>
    <definedName name="FgnInflDriftEgypt">[88]Egypt!$Z$42</definedName>
    <definedName name="FgnInflDriftElSalvador">'[88]El Salvador'!$AA$43</definedName>
    <definedName name="FgnInflDriftFinland">[88]Finland!$Z$43</definedName>
    <definedName name="FgnInflDriftFrance">[88]France!$Z$38</definedName>
    <definedName name="FgnInflDriftIsrael">[88]Israel!$AA$43</definedName>
    <definedName name="FgnInflDriftMorocco">[88]Morocco!$Z$43</definedName>
    <definedName name="FgnInflDriftNigeria">[88]Nigeria!$Z$43</definedName>
    <definedName name="FgnInflDriftSwitchChile">[88]Chile!$X$39</definedName>
    <definedName name="FgnInflDriftSwitchEgypt">[88]Egypt!$W$38</definedName>
    <definedName name="FgnInflDriftSwitchElSalvador">'[88]El Salvador'!$X$39</definedName>
    <definedName name="FgnInflDriftSwitchFinland">[88]Finland!$W$39</definedName>
    <definedName name="FgnInflDriftSwitchFrance">[88]France!$W$34</definedName>
    <definedName name="FgnInflDriftSwitchIsrael">[88]Israel!$X$39</definedName>
    <definedName name="FgnInflDriftSwitchMorocco">[88]Morocco!$W$39</definedName>
    <definedName name="FgnInflDriftSwitchNigeria">[88]Nigeria!$W$39</definedName>
    <definedName name="FgnInflDriftSwitchTaiwan">[88]Taiwan!$X$39</definedName>
    <definedName name="FgnInflDriftSwitchThailand">[88]Thailand!$W$39</definedName>
    <definedName name="FgnInflDriftTaiwan">[88]Taiwan!$AA$43</definedName>
    <definedName name="FgnInflDriftThailand">[88]Thailand!$Z$43</definedName>
    <definedName name="FgnInflVolChile">[88]Chile!$AA$37</definedName>
    <definedName name="FgnInflVolEgypt">[88]Egypt!$Z$36</definedName>
    <definedName name="FgnInflVolElSalvador">'[88]El Salvador'!$AA$37</definedName>
    <definedName name="FgnInflVolFinland">[88]Finland!$Z$37</definedName>
    <definedName name="FgnInflVolFrance">[88]France!$Z$41</definedName>
    <definedName name="FgnInflVolIsrael">[88]Israel!$AA$37</definedName>
    <definedName name="FgnInflVolMorocco">[88]Morocco!$Z$37</definedName>
    <definedName name="FgnInflVolNigeria">[88]Nigeria!$Z$37</definedName>
    <definedName name="FgnInflVolSwitchChile">[88]Chile!$X$36</definedName>
    <definedName name="FgnInflVolSwitchEgypt">[88]Egypt!$W$35</definedName>
    <definedName name="FgnInflVolSwitchElSalvador">'[88]El Salvador'!$X$36</definedName>
    <definedName name="FgnInflVolSwitchFinland">[88]Finland!$W$36</definedName>
    <definedName name="FgnInflVolSwitchFrance">[88]France!$W$40</definedName>
    <definedName name="FgnInflVolSwitchIsrael">[88]Israel!$X$36</definedName>
    <definedName name="FgnInflVolSwitchMorocco">[88]Morocco!$W$36</definedName>
    <definedName name="FgnInflVolSwitchNigeria">[88]Nigeria!$W$36</definedName>
    <definedName name="FgnInflVolSwitchTaiwan">[88]Taiwan!$X$36</definedName>
    <definedName name="FgnInflVolSwitchThailand">[88]Thailand!$W$36</definedName>
    <definedName name="FgnInflVolTaiwan">[88]Taiwan!$AA$37</definedName>
    <definedName name="FgnInflVolThailand">[88]Thailand!$Z$37</definedName>
    <definedName name="fgsa">#REF!</definedName>
    <definedName name="fhfh" hidden="1">{#N/A,#N/A,TRUE,"CARATULA";"Estado de Resultados",#N/A,TRUE,"balance y E-R ";"Balance General",#N/A,TRUE,"balance y E-R ";#N/A,#N/A,TRUE,"TEND_PRESUP_2001";"Analisis Comparativo",#N/A,TRUE,"COMPARATIVO";"Resultado Comparativo Mensual",#N/A,TRUE,"EST.RES.MENSUAL";"Resultado Comparativo Acumulado",#N/A,TRUE,"EST.RES.ACUMULADO";"Activo NIC",#N/A,TRUE,"balance y E-R NIC";"Pasivo NIC",#N/A,TRUE,"balance y E-R NIC";"Resultados NIC",#N/A,TRUE,"balance y E-R NIC";"Presupuesto USGAAP",#N/A,TRUE,"PRESUP_GAAP_2001";"Tendencia USGAAP",#N/A,TRUE,"PRESUPUESTO EN US$ DOLARES REAL";"Tendencia USGAAP",#N/A,TRUE,"PRESUPUESTO EN US$ DOLARES REAL"}</definedName>
    <definedName name="fhw">#REF!</definedName>
    <definedName name="file_date_name">#REF!</definedName>
    <definedName name="FIN">#REF!</definedName>
    <definedName name="Fin_Close">[97]Assm!$F$77</definedName>
    <definedName name="Fin_docs">[98]Assm!$AB$6</definedName>
    <definedName name="fin_newdebt">#REF!</definedName>
    <definedName name="Fin_Table">#REF!</definedName>
    <definedName name="final">'[99]Sch C'!$D$117:$P$196</definedName>
    <definedName name="First_State">'[5]Contract Schedule'!$U$1033</definedName>
    <definedName name="fisico" hidden="1">{TRUE,TRUE,-1.25,-15.5,484.5,276.75,FALSE,FALSE,TRUE,TRUE,0,2,3,6,469,1,1,4,TRUE,TRUE,3,TRUE,1,TRUE,100,"Swvu.Fabio.","ACwvu.Fabio.",#N/A,FALSE,FALSE,0,0,0.393700787401575,0.393700787401575,2,"","&amp;C&amp;""Times New Roman,Bold Italic""&amp;P",TRUE,FALSE,FALSE,FALSE,1,67,#N/A,#N/A,"=R1C2:R497C25","=R1:R7",#N/A,#N/A,FALSE,FALSE,FALSE,1,65532,65532,FALSE,FALSE,TRUE,TRUE,TRUE}</definedName>
    <definedName name="fjlajf">#REF!</definedName>
    <definedName name="ForexChile">[88]Chile!$A$7:$I$474</definedName>
    <definedName name="ForexDriftChile">[88]Chile!$AA$12</definedName>
    <definedName name="ForexDriftEgypt">[88]Egypt!$Z$11</definedName>
    <definedName name="ForexDriftElSalvador">'[88]El Salvador'!$AA$12</definedName>
    <definedName name="ForexDriftFinland">[88]Finland!$Z$12</definedName>
    <definedName name="ForexDriftFrance">[88]France!$Z$11</definedName>
    <definedName name="ForexDriftIsrael">[88]Israel!$AA$12</definedName>
    <definedName name="ForexDriftMorocco">[88]Morocco!$Z$12</definedName>
    <definedName name="ForexDriftNigeria">[88]Nigeria!$Z$12</definedName>
    <definedName name="ForexDriftSwitchChile">[88]Chile!$X$10</definedName>
    <definedName name="ForexDriftSwitchEgypt">[88]Egypt!$W$9</definedName>
    <definedName name="ForexDriftSwitchElSalvador">'[88]El Salvador'!$X$10</definedName>
    <definedName name="ForexDriftSwitchFinland">[88]Finland!$W$10</definedName>
    <definedName name="ForexDriftSwitchFrance">[88]France!$W$9</definedName>
    <definedName name="ForexDriftSwitchIsrael">[88]Israel!$X$10</definedName>
    <definedName name="ForexDriftSwitchMorocco">[88]Morocco!$W$10</definedName>
    <definedName name="ForexDriftSwitchNigeria">[88]Nigeria!$W$10</definedName>
    <definedName name="ForexDriftSwitchTaiwan">[88]Taiwan!$X$10</definedName>
    <definedName name="ForexDriftSwitchThailand">[88]Thailand!$W$10</definedName>
    <definedName name="ForexDriftTaiwan">[88]Taiwan!$AA$12</definedName>
    <definedName name="ForexDriftThailand">[88]Thailand!$Z$12</definedName>
    <definedName name="ForexEgypt">[88]Egypt!$A$7:$I$474</definedName>
    <definedName name="ForexElSalvador">'[88]El Salvador'!$A$7:$I$474</definedName>
    <definedName name="ForexFinland">[88]Finland!$A$7:$I$474</definedName>
    <definedName name="ForexFrance">[88]France!$A$7:$I$450</definedName>
    <definedName name="ForexHChile">[88]Chile!$AA$31</definedName>
    <definedName name="ForexHEgypt">[88]Egypt!$Z$30</definedName>
    <definedName name="ForexHElSalvador">'[88]El Salvador'!$AA$31</definedName>
    <definedName name="ForexHFinland">[88]Finland!$Z$31</definedName>
    <definedName name="ForexHFrance">[88]France!$Z$29</definedName>
    <definedName name="ForexHIsrael">[88]Israel!$AA$31</definedName>
    <definedName name="ForexHMorocco">[88]Morocco!$Z$31</definedName>
    <definedName name="ForexHNigeria">[88]Nigeria!$Z$31</definedName>
    <definedName name="ForexHTaiwan">[88]Taiwan!$AA$31</definedName>
    <definedName name="ForexHThailand">[88]Thailand!$Z$31</definedName>
    <definedName name="ForexIsrael">[88]Israel!$A$7:$I$474</definedName>
    <definedName name="ForexJ1DriftChile">[88]Chile!$AA$27</definedName>
    <definedName name="ForexJ1DriftEgypt">[88]Egypt!$Z$26</definedName>
    <definedName name="ForexJ1DriftElSalvador">'[88]El Salvador'!$AA$27</definedName>
    <definedName name="ForexJ1DriftFinland">[88]Finland!$Z$27</definedName>
    <definedName name="ForexJ1DriftFrance">[88]France!$Z$25</definedName>
    <definedName name="ForexJ1DriftIsrael">[88]Israel!$AA$27</definedName>
    <definedName name="ForexJ1DriftMorocco">[88]Morocco!$Z$27</definedName>
    <definedName name="ForexJ1DriftNigeria">[88]Nigeria!$Z$27</definedName>
    <definedName name="ForexJ1DriftTaiwan">[88]Taiwan!$AA$27</definedName>
    <definedName name="ForexJ1DriftThailand">[88]Thailand!$Z$27</definedName>
    <definedName name="ForexJ1VolChile">[88]Chile!$AA$28</definedName>
    <definedName name="ForexJ1VolEgypt">[88]Egypt!$Z$27</definedName>
    <definedName name="ForexJ1VolElSalvador">'[88]El Salvador'!$AA$28</definedName>
    <definedName name="ForexJ1VolFinland">[88]Finland!$Z$28</definedName>
    <definedName name="ForexJ1VolFrance">[88]France!$Z$26</definedName>
    <definedName name="ForexJ1VolIsrael">[88]Israel!$AA$28</definedName>
    <definedName name="ForexJ1VolMorocco">[88]Morocco!$Z$28</definedName>
    <definedName name="ForexJ1VolNigeria">[88]Nigeria!$Z$28</definedName>
    <definedName name="ForexJ1VolTaiwan">[88]Taiwan!$AA$28</definedName>
    <definedName name="ForexJ1VolThailand">[88]Thailand!$Z$28</definedName>
    <definedName name="ForexJ2DriftChile">[88]Chile!$AA$29</definedName>
    <definedName name="ForexJ2DriftEgypt">[88]Egypt!$Z$28</definedName>
    <definedName name="ForexJ2DriftElSalvador">'[88]El Salvador'!$AA$29</definedName>
    <definedName name="ForexJ2DriftFinland">[88]Finland!$Z$29</definedName>
    <definedName name="ForexJ2DriftFrance">[88]France!$Z$27</definedName>
    <definedName name="ForexJ2DriftIsrael">[88]Israel!$AA$29</definedName>
    <definedName name="ForexJ2DriftMorocco">[88]Morocco!$Z$29</definedName>
    <definedName name="ForexJ2DriftNigeria">[88]Nigeria!$Z$29</definedName>
    <definedName name="ForexJ2DriftTaiwan">[88]Taiwan!$AA$29</definedName>
    <definedName name="ForexJ2DriftThailand">[88]Thailand!$Z$29</definedName>
    <definedName name="ForexJ2VolChile">[88]Chile!$AA$30</definedName>
    <definedName name="ForexJ2VolEgypt">[88]Egypt!$Z$29</definedName>
    <definedName name="ForexJ2VolElSalvador">'[88]El Salvador'!$AA$30</definedName>
    <definedName name="ForexJ2VolFinland">[88]Finland!$Z$30</definedName>
    <definedName name="ForexJ2VolFrance">[88]France!$Z$28</definedName>
    <definedName name="ForexJ2VolIsrael">[88]Israel!$AA$30</definedName>
    <definedName name="ForexJ2VolMorocco">[88]Morocco!$Z$30</definedName>
    <definedName name="ForexJ2VolNigeria">[88]Nigeria!$Z$30</definedName>
    <definedName name="ForexJ2VolTaiwan">[88]Taiwan!$AA$30</definedName>
    <definedName name="ForexJ2VolThailand">[88]Thailand!$Z$30</definedName>
    <definedName name="ForexJDateChile">[88]Chile!$X$32</definedName>
    <definedName name="ForexJDateEgypt">[88]Egypt!$W$31</definedName>
    <definedName name="ForexJDateElSalvador">'[88]El Salvador'!$X$32</definedName>
    <definedName name="ForexJDateFinland">[88]Finland!$W$32</definedName>
    <definedName name="ForexJDateFrance">[88]France!$W$30</definedName>
    <definedName name="ForexJDateIsrael">[88]Israel!$X$32</definedName>
    <definedName name="ForexJDateMorocco">[88]Morocco!$W$32</definedName>
    <definedName name="ForexJDateNigeria">[88]Nigeria!$W$32</definedName>
    <definedName name="ForexJDateTaiwan">[88]Taiwan!$X$32</definedName>
    <definedName name="ForexJDateThailand">[88]Thailand!$W$32</definedName>
    <definedName name="ForexJSwitchChile">[88]Chile!$X$26</definedName>
    <definedName name="ForexJSwitchEgypt">[88]Egypt!$W$25</definedName>
    <definedName name="ForexJSwitchElSalvador">'[88]El Salvador'!$X$26</definedName>
    <definedName name="ForexJSwitchFinland">[88]Finland!$W$26</definedName>
    <definedName name="ForexJSwitchFrance">[88]France!$W$24</definedName>
    <definedName name="ForexJSwitchIsrael">[88]Israel!$X$26</definedName>
    <definedName name="ForexJSwitchMorocco">[88]Morocco!$W$26</definedName>
    <definedName name="ForexJSwitchNigeria">[88]Nigeria!$W$26</definedName>
    <definedName name="ForexJSwitchTaiwan">[88]Taiwan!$X$26</definedName>
    <definedName name="ForexJSwitchThailand">[88]Thailand!$W$26</definedName>
    <definedName name="ForexMorocco">[88]Morocco!$A$7:$I$474</definedName>
    <definedName name="ForexNigeria">[88]Nigeria!$A$7:$I$474</definedName>
    <definedName name="ForexTaiwan">[88]Taiwan!$A$7:$I$474</definedName>
    <definedName name="ForexThailand">[88]Thailand!$A$7:$I$474</definedName>
    <definedName name="ForexVolChile">[88]Chile!$AA$15</definedName>
    <definedName name="ForexVolEgypt">[88]Egypt!$Z$14</definedName>
    <definedName name="ForexVolElSalvador">'[88]El Salvador'!$AA$15</definedName>
    <definedName name="ForexVolFinland">[88]Finland!$Z$15</definedName>
    <definedName name="ForexVolFrance">[88]France!$Z$14</definedName>
    <definedName name="ForexVolIsrael">[88]Israel!$AA$15</definedName>
    <definedName name="ForexVolMorocco">[88]Morocco!$Z$15</definedName>
    <definedName name="ForexVolNigeria">[88]Nigeria!$Z$15</definedName>
    <definedName name="ForexVolSwitchChile">[88]Chile!$X$14</definedName>
    <definedName name="ForexVolSwitchEgypt">[88]Egypt!$W$13</definedName>
    <definedName name="ForexVolSwitchElSalvador">'[88]El Salvador'!$X$14</definedName>
    <definedName name="ForexVolSwitchFinland">[88]Finland!$W$14</definedName>
    <definedName name="ForexVolSwitchFrance">[88]France!$W$13</definedName>
    <definedName name="ForexVolSwitchIsrael">[88]Israel!$X$14</definedName>
    <definedName name="ForexVolSwitchMorocco">[88]Morocco!$W$14</definedName>
    <definedName name="ForexVolSwitchNigeria">[88]Nigeria!$W$14</definedName>
    <definedName name="ForexVolSwitchTaiwan">[88]Taiwan!$X$14</definedName>
    <definedName name="ForexVolSwitchThailand">[88]Thailand!$W$14</definedName>
    <definedName name="ForexVolTaiwan">[88]Taiwan!$AA$15</definedName>
    <definedName name="ForexVolThailand">[88]Thailand!$Z$15</definedName>
    <definedName name="fsasg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ftj">#REF!</definedName>
    <definedName name="FUEL">[27]schC!$C$200:$O$253</definedName>
    <definedName name="FUEL_COST">#REF!</definedName>
    <definedName name="Fuel_Cost_Table">'[20]Fuel Expense'!$A$12:$R$267</definedName>
    <definedName name="Fuel_Rev_Table">'[21]EPE Revenues'!$A$12:$T$267</definedName>
    <definedName name="fuel_table">[9]ASS!#REF!</definedName>
    <definedName name="Func_Curr">'[55]TIP 1 General Information'!$B$7</definedName>
    <definedName name="FuncCurrency">[63]Index!$F$8</definedName>
    <definedName name="FX">[9]ASS!#REF!</definedName>
    <definedName name="FX_3Yr">[46]FX!#REF!</definedName>
    <definedName name="FX_98">[31]FX!$A$1:$Q$50</definedName>
    <definedName name="FX_Ave">#REF!</definedName>
    <definedName name="FX_Rate_at_End">'[55]TIP 1A FX Information'!$B$10</definedName>
    <definedName name="fx_sens">'[16]ASS (inputs)'!$B$16</definedName>
    <definedName name="FX_Table">'[55]FX Rates'!$B$15:$P$52</definedName>
    <definedName name="FXRATES">#REF!</definedName>
    <definedName name="FY_Rate">'[55]TIP 2 ETR'!$B$12</definedName>
    <definedName name="FY_Rate2">'[55]TIP 2 ETR'!$D$12</definedName>
    <definedName name="G_A_Cost">#REF!</definedName>
    <definedName name="G_A_Cost_PLN">#REF!</definedName>
    <definedName name="G_A_Cost_US">#REF!</definedName>
    <definedName name="GAAP_98Det1">[31]GAAP!$A$79:$O$130</definedName>
    <definedName name="GAAP_98Det2">[31]GAAP!$A$131:$O$171</definedName>
    <definedName name="GAAP_BS_Sum_Mth">[31]GAAP!$A$51:$O$76</definedName>
    <definedName name="GAAP_DEPR">[90]ASS!#REF!</definedName>
    <definedName name="GAAP_Sum_Mth">[31]GAAP!$A$1:$O$46</definedName>
    <definedName name="GAAP3Yr_1">#REF!</definedName>
    <definedName name="GAAP3Yr_2">[31]GAAP!$Q$131:$Q$177</definedName>
    <definedName name="GAAPDep_3yr">#REF!</definedName>
    <definedName name="GAAPDep_98">[31]GAAP!$A$176:$O$184</definedName>
    <definedName name="GAAPMin_3Yr">#REF!</definedName>
    <definedName name="GAAPMin_98">[31]Deprec.!$A$25:$O$37</definedName>
    <definedName name="GAAPSum_3Yr">#REF!</definedName>
    <definedName name="gagagda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gain">#REF!</definedName>
    <definedName name="Gananc_en_afiliadas_sg_syra">[100]Vtane!$B$127</definedName>
    <definedName name="ganancianeta_cs">[101]consolidacion_vs!$D$162</definedName>
    <definedName name="ganancianeta_ctro">[101]consolidacion_vs!$E$162</definedName>
    <definedName name="ganancianeta_dl">[101]consolidacion_vs!$C$162</definedName>
    <definedName name="ganancianeta_ilsa">[101]consolidacion_vs!$J$162</definedName>
    <definedName name="ganancianeta_occ">[101]consolidacion_vs!$F$162</definedName>
    <definedName name="ganancianeta_ote">[101]consolidacion_vs!$G$162</definedName>
    <definedName name="ganancianeta_secoven">[101]consolidacion_vs!$B$162</definedName>
    <definedName name="ganancianeta_sv">[101]consolidacion_vs!$H$162</definedName>
    <definedName name="ganancianeta_tmr">[101]consolidacion_vs!$I$162</definedName>
    <definedName name="ganancianeta_vs">[101]consolidacion_vs!$P$162</definedName>
    <definedName name="Gasbol_Project">#REF!</definedName>
    <definedName name="Gasto_Centro">#REF!</definedName>
    <definedName name="gastos">'[102]Balanza de comprob'!$A$536:$C$714</definedName>
    <definedName name="gastos1">'[102]Saldos del mes'!$A$536:$C$714</definedName>
    <definedName name="gdg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gegsg">#REF!</definedName>
    <definedName name="gf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gf\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gfaaaaaa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gfaaaaaaa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gfaaaaaaaa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gfgs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gfsdfasdf">[103]Hyperion!$B$7:$K$217</definedName>
    <definedName name="GG" hidden="1">#REF!</definedName>
    <definedName name="ggf" hidden="1">{#N/A,#N/A,FALSE,"TOC";#N/A,#N/A,FALSE,"ASS";#N/A,#N/A,FALSE,"CF";#N/A,#N/A,FALSE,"FUEL&amp;MTC"}</definedName>
    <definedName name="ghd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ghg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GMN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gpa_case">#REF!</definedName>
    <definedName name="grafico2" hidden="1">{TRUE,TRUE,-1.25,-15.5,484.5,276.75,FALSE,FALSE,TRUE,TRUE,0,2,3,6,469,1,1,4,TRUE,TRUE,3,TRUE,1,TRUE,100,"Swvu.Fabio.","ACwvu.Fabio.",#N/A,FALSE,FALSE,0,0,0.393700787401575,0.393700787401575,2,"","&amp;C&amp;""Times New Roman,Bold Italic""&amp;P",TRUE,FALSE,FALSE,FALSE,1,67,#N/A,#N/A,"=R1C2:R497C25","=R1:R7",#N/A,#N/A,FALSE,FALSE,FALSE,1,65532,65532,FALSE,FALSE,TRUE,TRUE,TRUE}</definedName>
    <definedName name="GROUP">#REF!</definedName>
    <definedName name="GROUPYTD">#REF!</definedName>
    <definedName name="GrpPrtRng">#REF!</definedName>
    <definedName name="GRPTITLE">#REF!</definedName>
    <definedName name="GRPTITLE1">#REF!</definedName>
    <definedName name="GRPTITLE2">#REF!</definedName>
    <definedName name="GrpTitleCol">#REF!</definedName>
    <definedName name="gsgf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GTBmgt">#REF!</definedName>
    <definedName name="gtos_ad_p">#REF!</definedName>
    <definedName name="Gtos_operac_c">#REF!</definedName>
    <definedName name="Gtos_operac_e">#REF!</definedName>
    <definedName name="Gtos_operac_p">#REF!</definedName>
    <definedName name="guam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GUAM.GUAM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GUAM.PRIN.PRINT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GUAM.PRINT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GUAM.PRINT1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guam2001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guma2001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GyP_c">#REF!</definedName>
    <definedName name="GyP_e">#REF!</definedName>
    <definedName name="GyP_p">#REF!</definedName>
    <definedName name="H_CONT">[9]ASS!#REF!</definedName>
    <definedName name="HARD">[9]ASS!#REF!</definedName>
    <definedName name="heads011">#REF!</definedName>
    <definedName name="heat_rate">[104]PPA_tables!$C$7:$F$148</definedName>
    <definedName name="HEAT_RATE2">[104]PPA_tables!$C$156:$F$296</definedName>
    <definedName name="hist_yr">#REF!</definedName>
    <definedName name="hjg" hidden="1">{#N/A,#N/A,FALSE,"TOC";#N/A,#N/A,FALSE,"ASS";#N/A,#N/A,FALSE,"CF";#N/A,#N/A,FALSE,"FUEL&amp;MTC"}</definedName>
    <definedName name="HJJKGHGHJ">[105]A!$D$3:$V$611</definedName>
    <definedName name="hjryj">#REF!</definedName>
    <definedName name="HNH" hidden="1">#REF!,#REF!,#REF!,#REF!,#REF!,#REF!,#REF!,#REF!,#REF!,#REF!,#REF!,#REF!,#REF!,#REF!,#REF!,#REF!</definedName>
    <definedName name="hokasd" hidden="1">{#N/A,#N/A,FALSE,"Aging Summary";#N/A,#N/A,FALSE,"Ratio Analysis";#N/A,#N/A,FALSE,"Test 120 Day Accts";#N/A,#N/A,FALSE,"Tickmarks"}</definedName>
    <definedName name="hola">[105]A!$D$3:$V$611</definedName>
    <definedName name="HOUSTON_SUM">#REF!</definedName>
    <definedName name="Hr_I">[20]Assm!$C$9</definedName>
    <definedName name="hsy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HTML_CodePage" hidden="1">1252</definedName>
    <definedName name="HTML_Control" hidden="1">{"'Retencion Renta'!$A$1:$J$135","'Retencion Renta'!$B$124:$C$128","'Retencion Renta'!$F$116:$F$120"}</definedName>
    <definedName name="HTML_Description" hidden="1">""</definedName>
    <definedName name="HTML_Email" hidden="1">""</definedName>
    <definedName name="HTML_Header" hidden="1">"Retencion Renta"</definedName>
    <definedName name="HTML_LastUpdate" hidden="1">"6/12/02"</definedName>
    <definedName name="HTML_LineAfter" hidden="1">FALSE</definedName>
    <definedName name="HTML_LineBefore" hidden="1">FALSE</definedName>
    <definedName name="HTML_Name" hidden="1">"Yvan Montes"</definedName>
    <definedName name="HTML_OBDlg2" hidden="1">TRUE</definedName>
    <definedName name="HTML_OBDlg4" hidden="1">TRUE</definedName>
    <definedName name="HTML_OS" hidden="1">0</definedName>
    <definedName name="HTML_PathFile" hidden="1">"C:\KPMG\Grupo Q\Servicial\MyHTML.htm"</definedName>
    <definedName name="HTML_Title" hidden="1">"Semana 03-06 -02"</definedName>
    <definedName name="ICGROUP">#REF!</definedName>
    <definedName name="Icms_Fuel">[20]Assm!$J$23</definedName>
    <definedName name="Icms_Trans">[20]Assm!$J$22</definedName>
    <definedName name="ICP">[106]Lists!$F$2:$F$302</definedName>
    <definedName name="IDC">#REF!</definedName>
    <definedName name="IDC_TABLE">#REF!</definedName>
    <definedName name="idc_table1">#REF!</definedName>
    <definedName name="idcest">[9]ASS!#REF!</definedName>
    <definedName name="idctable">#REF!</definedName>
    <definedName name="Identity">#REF!</definedName>
    <definedName name="IFC">#REF!</definedName>
    <definedName name="iii" hidden="1">{#N/A,#N/A,FALSE,"TOC";#N/A,#N/A,FALSE,"ASS";#N/A,#N/A,FALSE,"CF";#N/A,#N/A,FALSE,"FUEL&amp;MTC"}</definedName>
    <definedName name="Inc_by_qtr_vsPlus">[45]Cashflow!#REF!</definedName>
    <definedName name="Inc_Country">'[55]TIP 1 General Information'!$B$5</definedName>
    <definedName name="IncCounty">[63]Index!$F$6</definedName>
    <definedName name="Income">#REF!</definedName>
    <definedName name="Ind_Co_Variance_Range">[2]IndCoVariance!$D$7:$AB$69,[2]IndCoVariance!$D$77:$AB$151,[2]IndCoVariance!$AH$7:$AP$69,[2]IndCoVariance!$AH$77:$AP$151,[2]IndCoVariance!$AU$7:$BA$69,[2]IndCoVariance!$AU$77:$BA$151</definedName>
    <definedName name="index">#REF!</definedName>
    <definedName name="IndexData">[63]Index!$A:$BG</definedName>
    <definedName name="indicador" hidden="1">{#N/A,#N/A,TRUE,"CARATULA";"Estado de Resultados",#N/A,TRUE,"balance y E-R ";"Balance General",#N/A,TRUE,"balance y E-R ";#N/A,#N/A,TRUE,"TEND_PRESUP_2001";"Analisis Comparativo",#N/A,TRUE,"COMPARATIVO";"Resultado Comparativo Mensual",#N/A,TRUE,"EST.RES.MENSUAL";"Resultado Comparativo Acumulado",#N/A,TRUE,"EST.RES.ACUMULADO";"Activo NIC",#N/A,TRUE,"balance y E-R NIC";"Pasivo NIC",#N/A,TRUE,"balance y E-R NIC";"Resultados NIC",#N/A,TRUE,"balance y E-R NIC";"Presupuesto USGAAP",#N/A,TRUE,"PRESUP_GAAP_2001";"Tendencia USGAAP",#N/A,TRUE,"PRESUPUESTO EN US$ DOLARES REAL";"Tendencia USGAAP",#N/A,TRUE,"PRESUPUESTO EN US$ DOLARES REAL"}</definedName>
    <definedName name="infla_sens">'[16]ASS (inputs)'!$B$17</definedName>
    <definedName name="informe" hidden="1">{#N/A,#N/A,TRUE,"CARATULA";"Estado de Resultados",#N/A,TRUE,"balance y E-R ";"Balance General",#N/A,TRUE,"balance y E-R ";#N/A,#N/A,TRUE,"TEND_PRESUP_2001";"Analisis Comparativo",#N/A,TRUE,"COMPARATIVO";"Resultado Comparativo Mensual",#N/A,TRUE,"EST.RES.MENSUAL";"Resultado Comparativo Acumulado",#N/A,TRUE,"EST.RES.ACUMULADO";"Activo NIC",#N/A,TRUE,"balance y E-R NIC";"Pasivo NIC",#N/A,TRUE,"balance y E-R NIC";"Resultados NIC",#N/A,TRUE,"balance y E-R NIC";"Presupuesto USGAAP",#N/A,TRUE,"PRESUP_GAAP_2001";"Tendencia USGAAP",#N/A,TRUE,"PRESUPUESTO EN US$ DOLARES REAL";"Tendencia USGAAP",#N/A,TRUE,"PRESUPUESTO EN US$ DOLARES REAL"}</definedName>
    <definedName name="Ingcost">#REF!</definedName>
    <definedName name="ingresos" hidden="1">{#N/A,#N/A,TRUE,"CARATULA";"Estado de Resultados",#N/A,TRUE,"balance y E-R ";"Balance General",#N/A,TRUE,"balance y E-R ";#N/A,#N/A,TRUE,"TEND_PRESUP_2001";"Analisis Comparativo",#N/A,TRUE,"COMPARATIVO";"Resultado Comparativo Mensual",#N/A,TRUE,"EST.RES.MENSUAL";"Resultado Comparativo Acumulado",#N/A,TRUE,"EST.RES.ACUMULADO";"Activo NIC",#N/A,TRUE,"balance y E-R NIC";"Pasivo NIC",#N/A,TRUE,"balance y E-R NIC";"Resultados NIC",#N/A,TRUE,"balance y E-R NIC"}</definedName>
    <definedName name="Inn">[58]Ibase!$A:$D</definedName>
    <definedName name="input">[9]ASS!#REF!</definedName>
    <definedName name="Input_Data">#REF!</definedName>
    <definedName name="inputs">#REF!</definedName>
    <definedName name="Inspection1">'[26]V84.3A Maintenance Reserve'!#REF!</definedName>
    <definedName name="Inspection2">'[26]V84.3A Maintenance Reserve'!#REF!</definedName>
    <definedName name="Inspection3">'[26]V84.3A Maintenance Reserve'!#REF!</definedName>
    <definedName name="Inspection4">'[26]V84.3A Maintenance Reserve'!#REF!</definedName>
    <definedName name="Inspection5">'[26]V84.3A Maintenance Reserve'!#REF!</definedName>
    <definedName name="Inspection6">'[26]V84.3A Maintenance Reserve'!#REF!</definedName>
    <definedName name="Inspection7">'[26]V84.3A Maintenance Reserve'!#REF!</definedName>
    <definedName name="INSTRUCT">'[2]#REF'!#REF!</definedName>
    <definedName name="instructions">#REF!</definedName>
    <definedName name="instrus">#REF!</definedName>
    <definedName name="insurance">[9]ASS!#REF!</definedName>
    <definedName name="Insurance_cost_percentage">[90]ASS!#REF!</definedName>
    <definedName name="int_rate">#REF!</definedName>
    <definedName name="IntCo">[61]BalSht2008!$AC$87</definedName>
    <definedName name="INTER">[27]schC!#REF!</definedName>
    <definedName name="inter2">'[4]Sch C'!#REF!</definedName>
    <definedName name="Interco_AP">[5]Intercompany!$I$81</definedName>
    <definedName name="Interco_AR">[5]Intercompany!$I$45</definedName>
    <definedName name="Interco_COR">[5]Intercompany!$E$81</definedName>
    <definedName name="Interco_Rev">[5]Intercompany!$E$45</definedName>
    <definedName name="interest" hidden="1">{#N/A,#N/A,FALSE,"TOC";#N/A,#N/A,FALSE,"ASS";#N/A,#N/A,FALSE,"CF";#N/A,#N/A,FALSE,"FUEL&amp;MTC"}</definedName>
    <definedName name="Interval1">'[26]V84.3A Maintenance Reserve'!#REF!</definedName>
    <definedName name="Interval2">'[26]V84.3A Maintenance Reserve'!#REF!</definedName>
    <definedName name="Interval3">'[26]V84.3A Maintenance Reserve'!#REF!</definedName>
    <definedName name="Interval4">'[26]V84.3A Maintenance Reserve'!#REF!</definedName>
    <definedName name="Interval5">'[26]V84.3A Maintenance Reserve'!#REF!</definedName>
    <definedName name="Interval6">'[26]V84.3A Maintenance Reserve'!#REF!</definedName>
    <definedName name="Interval7">'[26]V84.3A Maintenance Reserve'!#REF!</definedName>
    <definedName name="Inv_en_afiliadas_sg_syra">[100]Vtane!$B$32</definedName>
    <definedName name="Inversiones">'[107]Blce Sht Sum'!#REF!</definedName>
    <definedName name="investing">#REF!</definedName>
    <definedName name="IR5A">[9]ASS!#REF!</definedName>
    <definedName name="IR5B">[9]ASS!#REF!</definedName>
    <definedName name="IR5TEMP">[9]ASS!#REF!</definedName>
    <definedName name="IR6A">[9]ASS!#REF!</definedName>
    <definedName name="IR6B">[9]ASS!#REF!</definedName>
    <definedName name="IR6TEMP">[9]ASS!#REF!</definedName>
    <definedName name="IRIRR1">#REF!</definedName>
    <definedName name="IRIRR2">#REF!</definedName>
    <definedName name="IRIRR3">#REF!</definedName>
    <definedName name="IRNPV1">#REF!</definedName>
    <definedName name="IRNPV2">#REF!</definedName>
    <definedName name="IRNPV3">#REF!</definedName>
    <definedName name="IRRFACTOR">#REF!</definedName>
    <definedName name="IRTAR1">#REF!</definedName>
    <definedName name="IRTAR2">#REF!</definedName>
    <definedName name="IRTAR3">#REF!</definedName>
    <definedName name="IS">[27]schC!$C$5:$O$109</definedName>
    <definedName name="IS_2002_ACCRO">#REF!</definedName>
    <definedName name="IS_2002_BACHQ">#REF!</definedName>
    <definedName name="IS_2002_BLM">#REF!</definedName>
    <definedName name="IS_2002_CALIFE">#REF!</definedName>
    <definedName name="IS_2002_CARIB">#REF!</definedName>
    <definedName name="IS_2002_CNTRGS">#REF!</definedName>
    <definedName name="IS_2002_CORINT">#REF!</definedName>
    <definedName name="IS_2002_CORPCHG">#REF!</definedName>
    <definedName name="IS_2002_ECO">#REF!</definedName>
    <definedName name="IS_2002_EPPC">#REF!</definedName>
    <definedName name="IS_2002_GA">#REF!</definedName>
    <definedName name="IS_2002_GUAM">#REF!</definedName>
    <definedName name="IS_2002_IGL">#REF!</definedName>
    <definedName name="IS_2002_OTH">#REF!</definedName>
    <definedName name="IS_2002_PQP">#REF!</definedName>
    <definedName name="IS_2002_PROCAR">#REF!</definedName>
    <definedName name="IS_2002_PROMG">#REF!</definedName>
    <definedName name="IS_2002_SECLP">#REF!</definedName>
    <definedName name="IS_2002_SJUAN">#REF!</definedName>
    <definedName name="IS_2002_VENGAS">#REF!</definedName>
    <definedName name="IS_BY_PROJ_CARIB">#REF!</definedName>
    <definedName name="IS_BY_PROJ_SAM">#REF!</definedName>
    <definedName name="IS_BY_Q_ACCRO">#REF!</definedName>
    <definedName name="IS_BY_Q_CALIFE">#REF!</definedName>
    <definedName name="IS_BY_Q_CALME_OTH">#REF!</definedName>
    <definedName name="IS_BY_Q_CALME_TIME">#REF!</definedName>
    <definedName name="IS_BY_Q_CARIB">#REF!</definedName>
    <definedName name="IS_BY_Q_CENTRAGAS">#REF!</definedName>
    <definedName name="IS_BY_Q_CORINTO">#REF!</definedName>
    <definedName name="IS_BY_Q_ECO">#REF!</definedName>
    <definedName name="IS_BY_Q_IGL">#REF!</definedName>
    <definedName name="IS_BY_Q_PQP">#REF!</definedName>
    <definedName name="IS_BY_Q_PR_OTH">#REF!</definedName>
    <definedName name="IS_BY_Q_PROCARIBE">#REF!</definedName>
    <definedName name="IS_BY_Q_PROMIGAS">#REF!</definedName>
    <definedName name="IS_BY_Q_SECLP">#REF!</definedName>
    <definedName name="IS_BY_Q_VENGAS">#REF!</definedName>
    <definedName name="IS_CF_ACCRO">#REF!</definedName>
    <definedName name="IS_CF_CALIFE">#REF!</definedName>
    <definedName name="IS_CF_CALME_OTH">#REF!</definedName>
    <definedName name="IS_CF_CALME_TIME">#REF!</definedName>
    <definedName name="IS_CF_CARIB">#REF!</definedName>
    <definedName name="IS_CF_CENTRAGAS">#REF!</definedName>
    <definedName name="IS_CF_CORINTO">#REF!</definedName>
    <definedName name="IS_CF_ECO">#REF!</definedName>
    <definedName name="IS_CF_IGL">#REF!</definedName>
    <definedName name="IS_CF_PQP">#REF!</definedName>
    <definedName name="IS_CF_PR_OTH">#REF!</definedName>
    <definedName name="IS_CF_PROCARIBE">#REF!</definedName>
    <definedName name="IS_CF_PROMIGAS">#REF!</definedName>
    <definedName name="IS_CF_SECLP">#REF!</definedName>
    <definedName name="IS_CF_VENGAS">#REF!</definedName>
    <definedName name="ISCF2002_ACCRO">#REF!</definedName>
    <definedName name="ISCF2002_BACHQ">#REF!</definedName>
    <definedName name="ISCF2002_BLM">#REF!</definedName>
    <definedName name="ISCF2002_CALIFE">#REF!</definedName>
    <definedName name="ISCF2002_CARIB">#REF!</definedName>
    <definedName name="ISCF2002_CNTRGS">#REF!</definedName>
    <definedName name="ISCF2002_CORINT">#REF!</definedName>
    <definedName name="ISCF2002_ECO">#REF!</definedName>
    <definedName name="ISCF2002_EPPC">#REF!</definedName>
    <definedName name="ISCF2002_GUAM">#REF!</definedName>
    <definedName name="ISCF2002_IGL">#REF!</definedName>
    <definedName name="ISCF2002_OTH">#REF!</definedName>
    <definedName name="ISCF2002_PROCAR">#REF!</definedName>
    <definedName name="ISCF2002_SECLP">#REF!</definedName>
    <definedName name="ISCF2002_SJUAN">#REF!</definedName>
    <definedName name="ISCF2002_VENGAS">#REF!</definedName>
    <definedName name="JamesH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JAN">[108]Cashflow!#REF!</definedName>
    <definedName name="jg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jgd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jghkjkgh">[51]datos!#REF!</definedName>
    <definedName name="JHFDSJLFJDLJF">#REF!</definedName>
    <definedName name="Jobsover100">'[5]Contract Schedule'!$U$256</definedName>
    <definedName name="JUL2CE">#REF!</definedName>
    <definedName name="Jurisdiction">#REF!</definedName>
    <definedName name="JV_CAPEX">#REF!</definedName>
    <definedName name="JV_CAPEX_TABLE">#REF!</definedName>
    <definedName name="k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Kfw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KJGK" hidden="1">#N/A</definedName>
    <definedName name="kljk">#REF!</definedName>
    <definedName name="L_Adjust">[109]Links!$H:$H</definedName>
    <definedName name="L_AJE_Tot">[109]Links!$G:$G</definedName>
    <definedName name="L_CY_Beg">[109]Links!$F:$F</definedName>
    <definedName name="L_CY_End">[109]Links!$J:$J</definedName>
    <definedName name="L_PY_End">[109]Links!$K:$K</definedName>
    <definedName name="L_RJE_Tot">[109]Links!$I:$I</definedName>
    <definedName name="Last_State">'[5]Contract Schedule'!$U$1084</definedName>
    <definedName name="LD">#REF!</definedName>
    <definedName name="legal">[9]ASS!#REF!</definedName>
    <definedName name="Level">[61]BalSht2008!$AC$85</definedName>
    <definedName name="LIABILITIES">#REF!</definedName>
    <definedName name="limcount" hidden="1">1</definedName>
    <definedName name="ljfla">#REF!</definedName>
    <definedName name="lll" hidden="1">{#N/A,#N/A,FALSE,"TOC";#N/A,#N/A,FALSE,"ASS";#N/A,#N/A,FALSE,"CF";#N/A,#N/A,FALSE,"FUEL&amp;MTC"}</definedName>
    <definedName name="LOAN">#REF!</definedName>
    <definedName name="Loc_Curr">'[55]TIP 1 General Information'!$B$6</definedName>
    <definedName name="LocalCurrency">[63]Index!$F$7</definedName>
    <definedName name="LOCINF">#REF!</definedName>
    <definedName name="Long_run_value">'[77]Wharton Forecast'!#REF!</definedName>
    <definedName name="loopfac">[9]ASS!#REF!</definedName>
    <definedName name="loopfactor">#REF!</definedName>
    <definedName name="Loss_Accrual">'[5]Contract Schedule'!$AG$253</definedName>
    <definedName name="Loss_Util_Proj_LC">'[55]TIP 5 Tax Expense'!$F$99</definedName>
    <definedName name="Loss_Util_Proj_LC_Rate2">'[55]TIP 5A Tax Expense Rate2'!$F$99</definedName>
    <definedName name="Loss_Util_Proj_USD">'[55]TIP 5 Tax Expense'!$H$99</definedName>
    <definedName name="Loss_Util_Proj_USD_Rate2">'[55]TIP 5A Tax Expense Rate2'!$H$99</definedName>
    <definedName name="Loss_Util_RTA_Proj_LC">'[55]TIP 4 Return to Accrual'!$H$99</definedName>
    <definedName name="Loss_Util_RTA_Proj_LC_Rate2">'[55]TIP 4A Return to Accrual Rate2'!$H$99</definedName>
    <definedName name="Loss_Util_US_USD">'[55]TIP 5 Tax Expense'!$N$99</definedName>
    <definedName name="Loss_Util_US_USD_Rate2">'[55]TIP 5A Tax Expense Rate2'!$N$99</definedName>
    <definedName name="lpg_prices_sens">'[16]ASS (inputs)'!#REF!</definedName>
    <definedName name="LR">[9]ASS!#REF!</definedName>
    <definedName name="LUBEOIL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m" hidden="1">{#N/A,#N/A,TRUE,"CARATULA";"Estado de Resultados",#N/A,TRUE,"balance y E-R ";"Balance General",#N/A,TRUE,"balance y E-R ";#N/A,#N/A,TRUE,"TEND_PRESUP_2001";"Analisis Comparativo",#N/A,TRUE,"COMPARATIVO";"Resultado Comparativo Mensual",#N/A,TRUE,"EST.RES.MENSUAL";"Resultado Comparativo Acumulado",#N/A,TRUE,"EST.RES.ACUMULADO";"Activo NIC",#N/A,TRUE,"balance y E-R NIC";"Pasivo NIC",#N/A,TRUE,"balance y E-R NIC";"Resultados NIC",#N/A,TRUE,"balance y E-R NIC";"Presupuesto USGAAP",#N/A,TRUE,"PRESUP_GAAP_2001";"Tendencia USGAAP",#N/A,TRUE,"PRESUPUESTO EN US$ DOLARES REAL";"Tendencia USGAAP",#N/A,TRUE,"PRESUPUESTO EN US$ DOLARES REAL"}</definedName>
    <definedName name="M3_por_inst._e">#REF!</definedName>
    <definedName name="M3_por_inst._p">#REF!</definedName>
    <definedName name="MA_switch">'[16]ASS (inputs)'!#REF!</definedName>
    <definedName name="MAINT">#REF!</definedName>
    <definedName name="MAINT_RES">[9]ASS!#REF!</definedName>
    <definedName name="MAINT_VAR">#REF!</definedName>
    <definedName name="MANBW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mapeo">[110]Mapeo!$A$1:$P$65536</definedName>
    <definedName name="MARGEN">[111]Ingresos!$B$1:$H$65536</definedName>
    <definedName name="Market_Data">#REF!</definedName>
    <definedName name="mast">[112]Data!$F$143</definedName>
    <definedName name="masterlist">[112]Data!$A$2:$T$33</definedName>
    <definedName name="Mbank">[113]Mbank!$A$1:$L$24</definedName>
    <definedName name="MBINVEST">#REF!</definedName>
    <definedName name="MEC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MECO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mecr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mecz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MENSUALMANTO">'[83]O&amp;M BUDGET'!#REF!</definedName>
    <definedName name="MgtFormatSupp">#REF!</definedName>
    <definedName name="MIN_AT_DSCR">[9]ASS!#REF!</definedName>
    <definedName name="min_exp">#REF!</definedName>
    <definedName name="Minority_share_year2">[31]Assumptions!$T$61</definedName>
    <definedName name="Minority_share_year3">[30]Assumptions!$U$62</definedName>
    <definedName name="Minority_year2">[31]Assumptions!$T$61</definedName>
    <definedName name="Minority_year3">[31]Assumptions!$U$61</definedName>
    <definedName name="mktcap">#REF!</definedName>
    <definedName name="mktres">#REF!</definedName>
    <definedName name="MO">#REF!</definedName>
    <definedName name="Monthly">#REF!</definedName>
    <definedName name="MOSYR2">[75]Assm!#REF!</definedName>
    <definedName name="Motor_clm">#REF!</definedName>
    <definedName name="motor_paid">#REF!</definedName>
    <definedName name="MT">#REF!</definedName>
    <definedName name="Multiplicar">[84]Factores!$B$4</definedName>
    <definedName name="Multiplicar2">[85]Factores!$B$4</definedName>
    <definedName name="NADA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NAME1">#REF!</definedName>
    <definedName name="NC_Def_Exp_US_USD">'[55]TIP 5 Tax Expense'!$N$181</definedName>
    <definedName name="New">#REF!</definedName>
    <definedName name="NewCo_Ownership_percentage">#REF!</definedName>
    <definedName name="NI_CF">#REF!</definedName>
    <definedName name="NIBT_Avg_FX">'[55]TIP 5 Tax Expense'!$P$14</definedName>
    <definedName name="NIBT_Avg_FX2">'[55]TIP 5A Tax Expense Rate2'!$P$14</definedName>
    <definedName name="nose" hidden="1">{#N/A,#N/A,FALSE,"TOC";#N/A,#N/A,FALSE,"ASS";#N/A,#N/A,FALSE,"CF";#N/A,#N/A,FALSE,"FUEL&amp;MTC"}</definedName>
    <definedName name="Notas">'[1]6'!$X$1:$X$1612</definedName>
    <definedName name="Notas1">'[1]6'!$Y$1:$Y$1609</definedName>
    <definedName name="NPV">'[29]Ass-1_General'!#REF!</definedName>
    <definedName name="nueva" hidden="1">{#N/A,#N/A,FALSE,"Aging Summary";#N/A,#N/A,FALSE,"Ratio Analysis";#N/A,#N/A,FALSE,"Test 120 Day Accts";#N/A,#N/A,FALSE,"Tickmarks"}</definedName>
    <definedName name="nuevos" hidden="1">{#N/A,#N/A,FALSE,"Aging Summary";#N/A,#N/A,FALSE,"Ratio Analysis";#N/A,#N/A,FALSE,"Test 120 Day Accts";#N/A,#N/A,FALSE,"Tickmarks"}</definedName>
    <definedName name="Number_Codes">'[5]Contract Schedule'!$AU$255</definedName>
    <definedName name="Number_Contracts">'[5]Contract Schedule'!$K$257</definedName>
    <definedName name="Number_Jobs">'[5]Contract Schedule'!$K$256</definedName>
    <definedName name="NvsASD">"V2002-09-30"</definedName>
    <definedName name="NvsAutoDrillOk">"VN"</definedName>
    <definedName name="NvsElapsedTime">0.00106053240597248</definedName>
    <definedName name="NvsEndTime">37538.4902231481</definedName>
    <definedName name="NvsInstLang">"VENG"</definedName>
    <definedName name="NvsInstSpec">"%"</definedName>
    <definedName name="NvsInstSpec1">","</definedName>
    <definedName name="NvsInstSpec2">","</definedName>
    <definedName name="NvsInstSpec3">","</definedName>
    <definedName name="NvsInstSpec4">","</definedName>
    <definedName name="NvsInstSpec5">","</definedName>
    <definedName name="NvsInstSpec6">","</definedName>
    <definedName name="NvsInstSpec7">","</definedName>
    <definedName name="NvsInstSpec8">","</definedName>
    <definedName name="NvsInstSpec9">","</definedName>
    <definedName name="NvsLayoutType">"M3"</definedName>
    <definedName name="NvsNplSpec">"%,X,RPT.ACCOUNT.,CPF.BUSINESS_UNIT."</definedName>
    <definedName name="NvsPanelEffdt">"V2000-07-31"</definedName>
    <definedName name="NvsPanelSetid">"VSHARE"</definedName>
    <definedName name="NvsReqBU">"V30290"</definedName>
    <definedName name="NvsReqBUOnly">"VN"</definedName>
    <definedName name="NvsTransLed">"VN"</definedName>
    <definedName name="NvsTreeASD">"V2002-09-30"</definedName>
    <definedName name="NvsValTbl.ACCOUNT">"GL_ACCOUNT_TBL"</definedName>
    <definedName name="NvsValTbl.BUSINESS_UNIT">"BUS_UNIT_TBL_FS"</definedName>
    <definedName name="NvsValTbl.PRODUCT">"PROD_ALL_VW"</definedName>
    <definedName name="NvsValTbl.STATISTICS_CODE">"STAT_TBL"</definedName>
    <definedName name="NvsValTbl.U_GL_RES_GROUP">"U_SUM_LEDGER"</definedName>
    <definedName name="NvsValTbl.U_GL_RESOURCE">"U_GLRESOURCE_VW"</definedName>
    <definedName name="NvsValTbl.U_PROCESS">"U_PROCESS_AL_VW"</definedName>
    <definedName name="ñ" hidden="1">{#N/A,#N/A,TRUE,"CARATULA";"Estado de Resultados",#N/A,TRUE,"balance y E-R ";"Balance General",#N/A,TRUE,"balance y E-R ";#N/A,#N/A,TRUE,"TEND_PRESUP_2001";"Analisis Comparativo",#N/A,TRUE,"COMPARATIVO";"Resultado Comparativo Mensual",#N/A,TRUE,"EST.RES.MENSUAL";"Resultado Comparativo Acumulado",#N/A,TRUE,"EST.RES.ACUMULADO";"Activo NIC",#N/A,TRUE,"balance y E-R NIC";"Pasivo NIC",#N/A,TRUE,"balance y E-R NIC";"Resultados NIC",#N/A,TRUE,"balance y E-R NIC";"Presupuesto USGAAP",#N/A,TRUE,"PRESUP_GAAP_2001";"Tendencia USGAAP",#N/A,TRUE,"PRESUPUESTO EN US$ DOLARES REAL";"Tendencia USGAAP",#N/A,TRUE,"PRESUPUESTO EN US$ DOLARES REAL"}</definedName>
    <definedName name="O_M_Var_Cost">#REF!</definedName>
    <definedName name="O_M_Var_Cost_PLN">#REF!</definedName>
    <definedName name="O_M_Var_Cost_US">#REF!</definedName>
    <definedName name="Obra">#REF!</definedName>
    <definedName name="Obras">[114]oBRAS!$A$1:$D$65536</definedName>
    <definedName name="OCI_Hedge_LC_Rate2">'[55]TIP 5A Tax Expense Rate2'!$F$179</definedName>
    <definedName name="OCI_Hedge_Proj_USD">'[55]TIP 5 Tax Expense'!$H$188</definedName>
    <definedName name="OCI_Hedge_Proj_USD_Rate2">'[55]TIP 5A Tax Expense Rate2'!$H$179</definedName>
    <definedName name="OCI_Hedge_RTA_LC">'[55]TIP 4 Return to Accrual'!$H$126</definedName>
    <definedName name="OCI_Hedge_RTA_LC_Rate2">'[55]TIP 4A Return to Accrual Rate2'!$H$126</definedName>
    <definedName name="OCI_Hedge_Tax_LC_Rate2">'[55]TIP 5A Tax Expense Rate2'!$F$191</definedName>
    <definedName name="OCI_Hedge_Tax_Proj_USD_Rate2">'[55]TIP 5A Tax Expense Rate2'!$H$191</definedName>
    <definedName name="OCI_Hedge_Tax_RTA_LC">'[55]TIP 4 Return to Accrual'!$H$135</definedName>
    <definedName name="OCI_Hedge_Tax_RTA_LC_Rate2">'[55]TIP 4A Return to Accrual Rate2'!$H$135</definedName>
    <definedName name="OCI_Hedge_Tax_US_USD_Rate2">'[55]TIP 5A Tax Expense Rate2'!$N$191</definedName>
    <definedName name="OCI_Hedge_US_USD">'[55]TIP 5 Tax Expense'!$N$188</definedName>
    <definedName name="OCI_Hedge_US_USD_Rate2">'[55]TIP 5A Tax Expense Rate2'!$N$179</definedName>
    <definedName name="OCI_Mkt_Sec_LC">'[55]TIP 5 Tax Expense'!$F$187</definedName>
    <definedName name="OCI_Mkt_Sec_LC_Rate2">'[55]TIP 5A Tax Expense Rate2'!$F$178</definedName>
    <definedName name="OCI_Mkt_Sec_Proj_USD">'[55]TIP 5 Tax Expense'!$H$187</definedName>
    <definedName name="OCI_Mkt_Sec_Proj_USD_Rate2">'[55]TIP 5A Tax Expense Rate2'!$H$178</definedName>
    <definedName name="OCI_Mkt_Sec_RTA_LC">'[55]TIP 4 Return to Accrual'!$H$125</definedName>
    <definedName name="OCI_Mkt_Sec_RTA_LC_Rate2">'[55]TIP 4A Return to Accrual Rate2'!$H$125</definedName>
    <definedName name="OCI_Mkt_Sec_Tax_LC_Rate2">'[55]TIP 5A Tax Expense Rate2'!$F$189</definedName>
    <definedName name="OCI_Mkt_Sec_Tax_Proj_USD_Rate2">'[55]TIP 5A Tax Expense Rate2'!$H$189</definedName>
    <definedName name="OCI_Mkt_Sec_Tax_RTA_LC">'[55]TIP 4 Return to Accrual'!$H$134</definedName>
    <definedName name="OCI_Mkt_Sec_Tax_RTA_LC_Rate2">'[55]TIP 4A Return to Accrual Rate2'!$H$134</definedName>
    <definedName name="OCI_Mkt_Sec_Tax_US_USD_Rate2">'[55]TIP 5A Tax Expense Rate2'!$N$189</definedName>
    <definedName name="OCI_Mkt_Sec_US_USD">'[55]TIP 5 Tax Expense'!$N$187</definedName>
    <definedName name="OCI_Mkt_Sec_US_USD_Rate2">'[55]TIP 5A Tax Expense Rate2'!$N$178</definedName>
    <definedName name="OCI_Other_LC">'[55]TIP 5 Tax Expense'!$F$189</definedName>
    <definedName name="OCI_Other_LC_Rate2">'[55]TIP 5A Tax Expense Rate2'!$F$180</definedName>
    <definedName name="OCI_Other_Proj_USD">'[55]TIP 5 Tax Expense'!$H$189</definedName>
    <definedName name="OCI_Other_Proj_USD_Rate2">'[55]TIP 5A Tax Expense Rate2'!$H$180</definedName>
    <definedName name="OCI_Other_RTA_LC">'[55]TIP 4 Return to Accrual'!$H$127</definedName>
    <definedName name="OCI_Other_RTA_LC_Rate2">'[55]TIP 4A Return to Accrual Rate2'!$H$127</definedName>
    <definedName name="OCI_Other_Tax_LC">'[55]TIP 5 Tax Expense'!$F$202</definedName>
    <definedName name="OCI_Other_Tax_LC_Rate2">'[55]TIP 5A Tax Expense Rate2'!$F$193</definedName>
    <definedName name="OCI_Other_Tax_Proj_USD">'[55]TIP 5 Tax Expense'!$H$202</definedName>
    <definedName name="OCI_Other_Tax_Proj_USD_Rate2">'[55]TIP 5A Tax Expense Rate2'!$H$193</definedName>
    <definedName name="OCI_Other_Tax_RTA_LC">'[55]TIP 4 Return to Accrual'!$H$136</definedName>
    <definedName name="OCI_Other_Tax_RTA_LC_Rate2">'[55]TIP 4A Return to Accrual Rate2'!$H$136</definedName>
    <definedName name="OCI_Other_Tax_US_USD">'[55]TIP 5 Tax Expense'!$N$202</definedName>
    <definedName name="OCI_Other_Tax_US_USD_Rate2">'[55]TIP 5A Tax Expense Rate2'!$N$193</definedName>
    <definedName name="OCI_Other_US_USD">'[55]TIP 5 Tax Expense'!$N$189</definedName>
    <definedName name="OCI_Other_US_USD_Rate2">'[55]TIP 5A Tax Expense Rate2'!$N$180</definedName>
    <definedName name="OCI_Pen_LC">'[55]TIP 5 Tax Expense'!$F$186</definedName>
    <definedName name="OCI_Pen_LC_Rate2">'[55]TIP 5A Tax Expense Rate2'!$F$177</definedName>
    <definedName name="OCI_Pen_Proj_USD">'[55]TIP 5 Tax Expense'!$H$186</definedName>
    <definedName name="OCI_Pen_Proj_USD_Rate2">'[55]TIP 5A Tax Expense Rate2'!$H$177</definedName>
    <definedName name="OCI_Pen_RTA_LC">'[55]TIP 4 Return to Accrual'!$H$124</definedName>
    <definedName name="OCI_Pen_RTA_LC_Rate2">'[55]TIP 4A Return to Accrual Rate2'!$H$124</definedName>
    <definedName name="OCI_Pen_RTA_Tax_LC">'[55]TIP 4 Return to Accrual'!$H$133</definedName>
    <definedName name="OCI_Pen_RTA_Tax_LC_Rate2">'[55]TIP 4A Return to Accrual Rate2'!$H$133</definedName>
    <definedName name="OCI_Pen_Tax_LC">'[55]TIP 5 Tax Expense'!$F$196</definedName>
    <definedName name="OCI_Pen_Tax_LC_Rate2">'[55]TIP 5A Tax Expense Rate2'!$F$187</definedName>
    <definedName name="OCI_Pen_Tax_Proj_USD">'[55]TIP 5 Tax Expense'!$H$196</definedName>
    <definedName name="OCI_Pen_Tax_Proj_USD_Rate2">'[55]TIP 5A Tax Expense Rate2'!$H$187</definedName>
    <definedName name="OCI_Pen_Tax_US_USD">'[55]TIP 5 Tax Expense'!$N$196</definedName>
    <definedName name="OCI_Pen_Tax_US_USD_Rate2">'[55]TIP 5A Tax Expense Rate2'!$N$187</definedName>
    <definedName name="OCI_Pen_US_USD">'[55]TIP 5 Tax Expense'!$N$186</definedName>
    <definedName name="OCI_Pen_US_USD_Rate2">'[55]TIP 5A Tax Expense Rate2'!$N$177</definedName>
    <definedName name="oct">[3]FMEA!$K$88</definedName>
    <definedName name="OE">[9]ASS!#REF!</definedName>
    <definedName name="OITBT">[111]Ingresos!$F$1:$F$65536</definedName>
    <definedName name="OITMT">#REF!</definedName>
    <definedName name="oits">#REF!</definedName>
    <definedName name="OITS1">'[115]mov cuentas'!#REF!</definedName>
    <definedName name="olll">#REF!</definedName>
    <definedName name="OLSR">#REF!</definedName>
    <definedName name="om">#REF!</definedName>
    <definedName name="OM_Table">[20]Assm!$C$59:$E$77</definedName>
    <definedName name="OM_Var_Cost">#REF!</definedName>
    <definedName name="OM_Var_Cost_PLN">#REF!</definedName>
    <definedName name="OM_Var_Cost_US">#REF!</definedName>
    <definedName name="OMIRR1">#REF!</definedName>
    <definedName name="OMIRR2">#REF!</definedName>
    <definedName name="OMIRR3">#REF!</definedName>
    <definedName name="OMNPV1">#REF!</definedName>
    <definedName name="OMNPV2">#REF!</definedName>
    <definedName name="OMNPV3">#REF!</definedName>
    <definedName name="ompl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OMTAR1">#REF!</definedName>
    <definedName name="OMTAR2">#REF!</definedName>
    <definedName name="OMTAR3">#REF!</definedName>
    <definedName name="op">[116]Assumptions!$U$19</definedName>
    <definedName name="Op_Country">'[55]TIP 1 General Information'!$B$4</definedName>
    <definedName name="OpCountry">[63]Index!$F$5</definedName>
    <definedName name="OPER">#REF!</definedName>
    <definedName name="OPER_VAR">#REF!</definedName>
    <definedName name="Operation_end">'[16]ASS (inputs)'!#REF!</definedName>
    <definedName name="operation_start">'[16]ASS (inputs)'!#REF!</definedName>
    <definedName name="OPERMAINT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opex_sens">'[16]ASS (inputs)'!#REF!</definedName>
    <definedName name="opi">#REF!</definedName>
    <definedName name="OPIC">[28]ASS!#REF!</definedName>
    <definedName name="opic_after_tax">#REF!</definedName>
    <definedName name="OPICFEED">[9]DSCR!#REF!</definedName>
    <definedName name="OPR">'[107]Blce Sht Sum'!#REF!</definedName>
    <definedName name="OT">#REF!</definedName>
    <definedName name="Other_Maint_Costs">#REF!</definedName>
    <definedName name="OTHERBORDER">#REF!</definedName>
    <definedName name="OTHERNC">#REF!</definedName>
    <definedName name="OTHERTITLES">#REF!</definedName>
    <definedName name="Otras_Vtas_c">#REF!</definedName>
    <definedName name="Otras_Vtas_e">#REF!</definedName>
    <definedName name="Otras_Vtas_p">#REF!</definedName>
    <definedName name="OTRO" hidden="1">{#N/A,#N/A,FALSE,"Aging Summary";#N/A,#N/A,FALSE,"Ratio Analysis";#N/A,#N/A,FALSE,"Test 120 Day Accts";#N/A,#N/A,FALSE,"Tickmarks"}</definedName>
    <definedName name="P_L">#REF!</definedName>
    <definedName name="PA">'[117]011499PA_BLsht_per BLM Folder'!$A$1:$W$61</definedName>
    <definedName name="pagos" hidden="1">{#N/A,#N/A,TRUE,"CARATULA";"Estado de Resultados",#N/A,TRUE,"balance y E-R ";"Balance General",#N/A,TRUE,"balance y E-R ";#N/A,#N/A,TRUE,"TEND_PRESUP_2001";"Analisis Comparativo",#N/A,TRUE,"COMPARATIVO";"Resultado Comparativo Mensual",#N/A,TRUE,"EST.RES.MENSUAL";"Resultado Comparativo Acumulado",#N/A,TRUE,"EST.RES.ACUMULADO";"Activo NIC",#N/A,TRUE,"balance y E-R NIC";"Pasivo NIC",#N/A,TRUE,"balance y E-R NIC";"Resultados NIC",#N/A,TRUE,"balance y E-R NIC";"Presupuesto USGAAP",#N/A,TRUE,"PRESUP_GAAP_2001";"Tendencia USGAAP",#N/A,TRUE,"PRESUPUESTO EN US$ DOLARES REAL";"Tendencia USGAAP",#N/A,TRUE,"PRESUPUESTO EN US$ DOLARES REAL"}</definedName>
    <definedName name="paidclm">#REF!</definedName>
    <definedName name="PAYBACK">#REF!</definedName>
    <definedName name="Payroll">#REF!</definedName>
    <definedName name="Payroll_PLN">#REF!</definedName>
    <definedName name="Payroll_US">#REF!</definedName>
    <definedName name="PBAcapacity">'[118]Generation inputs'!$B$10</definedName>
    <definedName name="pbagpm">'[118]Generation inputs'!$C$46</definedName>
    <definedName name="PBBcapacity">'[118]Generation inputs'!$B$11</definedName>
    <definedName name="pbbgpm">'[118]Generation inputs'!$C$47</definedName>
    <definedName name="pbfdr">'[118]Generation inputs'!$B$63</definedName>
    <definedName name="pdvsa_prices_sens">'[16]ASS (inputs)'!#REF!</definedName>
    <definedName name="PED">#REF!</definedName>
    <definedName name="Penalty_Table">'[20]Avail Penalty'!$A$12:$M$267</definedName>
    <definedName name="Percent_Threshold">#REF!</definedName>
    <definedName name="Period">[61]BalSht2008!$AC$83</definedName>
    <definedName name="Period1">[14]LASTSHEET!$E$39</definedName>
    <definedName name="Period2">[14]LASTSHEET!$G$39</definedName>
    <definedName name="Period3">[14]LASTSHEET!$I$39</definedName>
    <definedName name="permits">[9]ASS!#REF!</definedName>
    <definedName name="PerQ">[63]Index!$L$3</definedName>
    <definedName name="PerYear">[63]Index!$L$2</definedName>
    <definedName name="Phase_I">#REF!</definedName>
    <definedName name="Phase_II">#REF!</definedName>
    <definedName name="Phase_III">#REF!</definedName>
    <definedName name="PIC_LC">'[55]TIP 5 Tax Expense'!$F$185</definedName>
    <definedName name="PIC_LC_Rate2">'[55]TIP 5A Tax Expense Rate2'!$F$176</definedName>
    <definedName name="PIC_Proj_USD">'[55]TIP 5 Tax Expense'!$H$185</definedName>
    <definedName name="PIC_Proj_USD_Rate2">'[55]TIP 5A Tax Expense Rate2'!$H$176</definedName>
    <definedName name="PIC_RTA_LC">'[55]TIP 4 Return to Accrual'!$H$123</definedName>
    <definedName name="PIC_RTA_LC_Rate2">'[55]TIP 4A Return to Accrual Rate2'!$H$123</definedName>
    <definedName name="PIC_Tax_LC">'[55]TIP 5 Tax Expense'!$F$194</definedName>
    <definedName name="PIC_Tax_LC_Rate2">'[55]TIP 5A Tax Expense Rate2'!$F$185</definedName>
    <definedName name="PIC_Tax_Proj_USD">'[55]TIP 5 Tax Expense'!$H$194</definedName>
    <definedName name="PIC_Tax_Proj_USD_Rate2">'[55]TIP 5A Tax Expense Rate2'!$H$185</definedName>
    <definedName name="PIC_Tax_RTA_LC">'[55]TIP 4 Return to Accrual'!$H$132</definedName>
    <definedName name="PIC_Tax_RTA_LC_Rate2">'[55]TIP 4A Return to Accrual Rate2'!$H$132</definedName>
    <definedName name="PIC_Tax_US_USD">'[55]TIP 5 Tax Expense'!$N$194</definedName>
    <definedName name="PIC_Tax_US_USD_Rate2">'[55]TIP 5A Tax Expense Rate2'!$N$185</definedName>
    <definedName name="PIC_US_USD">'[55]TIP 5 Tax Expense'!$N$185</definedName>
    <definedName name="PIC_US_USD_Rate2">'[55]TIP 5A Tax Expense Rate2'!$N$176</definedName>
    <definedName name="PIRR">[9]DSCR!#REF!</definedName>
    <definedName name="Pis">[20]Assm!$J$16</definedName>
    <definedName name="PIT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piti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pitiedpl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PL_Dollar_Threshold">#REF!</definedName>
    <definedName name="PL_Percent_Threshold">#REF!</definedName>
    <definedName name="plan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Plant_Ins">#REF!</definedName>
    <definedName name="PLANT_SUM">#REF!</definedName>
    <definedName name="Plant_Table">'[75]Plant Operations'!$A$12:$U$267</definedName>
    <definedName name="plantilla">'[37]Mapeo USGAAP'!$A:$P</definedName>
    <definedName name="PlanvsPriorYearEst">#REF!</definedName>
    <definedName name="PlanvsPriorYrPlan">#REF!</definedName>
    <definedName name="PLANYTD">#REF!</definedName>
    <definedName name="Pln_3Yr_US">[45]Cashflow!#REF!</definedName>
    <definedName name="Pln3Yr_Bs">'[46]Forecast(Bs)'!#REF!</definedName>
    <definedName name="Pln3Yr_US">'[46]Forecast($)'!#REF!</definedName>
    <definedName name="PNPV">[9]DSCR!#REF!</definedName>
    <definedName name="POGC_Paym_Sched">#REF!</definedName>
    <definedName name="pond">#REF!</definedName>
    <definedName name="Porcentaje_de_Vtane_electrica_en_Calyfe">[119]V.E_consolidado!$B$145</definedName>
    <definedName name="Power_Plant_Name">"CEMAT Cuiaba, Brazil,"</definedName>
    <definedName name="PPD">#REF!</definedName>
    <definedName name="ppp">#REF!</definedName>
    <definedName name="PPPBoundChile">[88]Chile!$X$20</definedName>
    <definedName name="PPPBoundEgypt">[88]Egypt!$W$19</definedName>
    <definedName name="PPPBoundElSalvador">'[88]El Salvador'!$X$20</definedName>
    <definedName name="PPPBoundFinland">[88]Finland!$W$20</definedName>
    <definedName name="PPPBoundFrance">[88]France!$W$18</definedName>
    <definedName name="PPPBoundIsrael">[88]Israel!$X$20</definedName>
    <definedName name="PPPBoundMorocco">[88]Morocco!$W$20</definedName>
    <definedName name="PPPBoundNigeria">[88]Nigeria!$W$20</definedName>
    <definedName name="PPPBoundTaiwan">[88]Taiwan!$X$20</definedName>
    <definedName name="PPPBoundThailand">[88]Thailand!$W$20</definedName>
    <definedName name="PPPFreqChile">[88]Chile!$X$21</definedName>
    <definedName name="PPPFreqEgypt">[88]Egypt!$W$20</definedName>
    <definedName name="PPPFreqElSalvador">'[88]El Salvador'!$X$21</definedName>
    <definedName name="PPPFreqFinland">[88]Finland!$W$21</definedName>
    <definedName name="PPPFreqFrance">[88]France!$W$19</definedName>
    <definedName name="PPPFreqIsrael">[88]Israel!$X$21</definedName>
    <definedName name="PPPFreqMorocco">[88]Morocco!$W$21</definedName>
    <definedName name="PPPFreqNigeria">[88]Nigeria!$W$21</definedName>
    <definedName name="PPPFreqTaiwan">[88]Taiwan!$X$21</definedName>
    <definedName name="PPPFreqThailand">[88]Thailand!$W$21</definedName>
    <definedName name="PPPLateStartChile">[88]Chile!$X$23</definedName>
    <definedName name="PPPLateStartEgypt">[88]Egypt!$W$22</definedName>
    <definedName name="PPPLateStartElSalvador">'[88]El Salvador'!$X$23</definedName>
    <definedName name="PPPLateStartFinland">[88]Finland!$W$23</definedName>
    <definedName name="PPPLateStartFrance">[88]France!$W$21</definedName>
    <definedName name="PPPLateStartIsrael">[88]Israel!$X$23</definedName>
    <definedName name="PPPLateStartMorocco">[88]Morocco!$W$23</definedName>
    <definedName name="PPPLateStartNigeria">[88]Nigeria!$W$23</definedName>
    <definedName name="PPPLateStartTaiwan">[88]Taiwan!$X$23</definedName>
    <definedName name="PPPLateStartThailand">[88]Thailand!$W$23</definedName>
    <definedName name="PPPOverrideChile">[88]Chile!$X$41</definedName>
    <definedName name="PPPOverrideEgypt">[88]Egypt!$W$40</definedName>
    <definedName name="PPPOverrideElSalvador">'[88]El Salvador'!$X$41</definedName>
    <definedName name="PPPOverrideFinland">[88]Finland!$W$41</definedName>
    <definedName name="PPPOverrideFrance">[88]France!$W$36</definedName>
    <definedName name="PPPOverrideIsrael">[88]Israel!$X$41</definedName>
    <definedName name="PPPOverrideMorocco">[88]Morocco!$W$41</definedName>
    <definedName name="PPPOverrideNigeria">[88]Nigeria!$W$41</definedName>
    <definedName name="PPPOverrideTaiwan">[88]Taiwan!$X$41</definedName>
    <definedName name="PPPOverrideThailand">[88]Thailand!$W$41</definedName>
    <definedName name="PPPResetChile">[88]Chile!$X$19</definedName>
    <definedName name="PPPResetEgypt">[88]Egypt!$W$18</definedName>
    <definedName name="PPPResetElSalvador">'[88]El Salvador'!$X$19</definedName>
    <definedName name="PPPResetFinland">[88]Finland!$W$19</definedName>
    <definedName name="PPPResetFrance">[88]France!$W$17</definedName>
    <definedName name="PPPResetIsrael">[88]Israel!$X$19</definedName>
    <definedName name="PPPResetMorocco">[88]Morocco!$W$19</definedName>
    <definedName name="PPPResetNigeria">[88]Nigeria!$W$19</definedName>
    <definedName name="PPPResetTaiwan">[88]Taiwan!$X$19</definedName>
    <definedName name="PPPResetThailand">[88]Thailand!$W$19</definedName>
    <definedName name="PPPStartDateChile">[88]Chile!$X$24</definedName>
    <definedName name="PPPStartDateEgypt">[88]Egypt!$W$23</definedName>
    <definedName name="PPPStartDateElSalvador">'[88]El Salvador'!$X$24</definedName>
    <definedName name="PPPStartDateFinland">[88]Finland!$W$24</definedName>
    <definedName name="PPPStartDateFrance">[88]France!$W$22</definedName>
    <definedName name="PPPStartDateIsrael">[88]Israel!$X$24</definedName>
    <definedName name="PPPStartDateMorocco">[88]Morocco!$W$24</definedName>
    <definedName name="PPPStartDateNigeria">[88]Nigeria!$W$24</definedName>
    <definedName name="PPPStartDateTaiwan">[88]Taiwan!$X$24</definedName>
    <definedName name="PPPStartDateThailand">[88]Thailand!$W$24</definedName>
    <definedName name="PPPSwitchChile">[88]Chile!$X$18</definedName>
    <definedName name="PPPSwitchEgypt">[88]Egypt!$W$17</definedName>
    <definedName name="PPPSwitchElSalvador">'[88]El Salvador'!$X$18</definedName>
    <definedName name="PPPSwitchFinland">[88]Finland!$W$18</definedName>
    <definedName name="PPPSwitchFrance">[88]France!$W$16</definedName>
    <definedName name="PPPSwitchIsrael">[88]Israel!$X$18</definedName>
    <definedName name="PPPSwitchMorocco">[88]Morocco!$W$18</definedName>
    <definedName name="PPPSwitchNigeria">[88]Nigeria!$W$18</definedName>
    <definedName name="PPPSwitchTaiwan">[88]Taiwan!$X$18</definedName>
    <definedName name="PPPSwitchThailand">[88]Thailand!$W$18</definedName>
    <definedName name="PQ_VAR">[27]Variance!$B$6:$M$50</definedName>
    <definedName name="PQ_VAR2">[27]Variance!#REF!</definedName>
    <definedName name="PQOM95">#REF!</definedName>
    <definedName name="PQP" hidden="1">{TRUE,TRUE,-1.25,-15.5,484.5,276.75,FALSE,FALSE,TRUE,TRUE,0,2,3,6,469,1,1,4,TRUE,TRUE,3,TRUE,1,TRUE,100,"Swvu.Fabio.","ACwvu.Fabio.",#N/A,FALSE,FALSE,0,0,0.393700787401575,0.393700787401575,2,"","&amp;C&amp;""Times New Roman,Bold Italic""&amp;P",TRUE,FALSE,FALSE,FALSE,1,67,#N/A,#N/A,"=R1C2:R497C25","=R1:R7",#N/A,#N/A,FALSE,FALSE,FALSE,1,65532,65532,FALSE,FALSE,TRUE,TRUE,TRUE}</definedName>
    <definedName name="PRECENTROS">'[120]PRESUP COSTOS B'!$A$2:$A$285</definedName>
    <definedName name="PRECOSTOS_DAT">'[120]PRESUP COSTOS B'!$A$2:$O$285</definedName>
    <definedName name="Premisas_e">'[121]Premisas (e)'!$A$1:$N$60</definedName>
    <definedName name="Premisas_p">'[121]Premisas (e)'!$A$1:$N$60</definedName>
    <definedName name="PrepayIns">'[122]Other Assumptions'!$A$6:$D$12</definedName>
    <definedName name="PrepE_Mail">'[55]TIP 1 General Information'!$B$12</definedName>
    <definedName name="PrepName">'[55]TIP 1 General Information'!$B$10</definedName>
    <definedName name="PreviousYear">[14]LASTSHEET!$B$19</definedName>
    <definedName name="pri">#REF!</definedName>
    <definedName name="print">[9]ASS!#REF!</definedName>
    <definedName name="Print_Area_MI">#REF!</definedName>
    <definedName name="print_cuiaba">#REF!</definedName>
    <definedName name="print_tbg">#REF!</definedName>
    <definedName name="Print_Titles_MI">#REF!</definedName>
    <definedName name="print1">#REF!</definedName>
    <definedName name="print2">#REF!</definedName>
    <definedName name="print3">#REF!</definedName>
    <definedName name="print4">#REF!</definedName>
    <definedName name="print5">#REF!</definedName>
    <definedName name="print6">#REF!</definedName>
    <definedName name="print7">#REF!</definedName>
    <definedName name="PrintA6">#REF!</definedName>
    <definedName name="PrintEquityEarnings">#REF!</definedName>
    <definedName name="Prior_Date">#REF!</definedName>
    <definedName name="Prior_month">#REF!</definedName>
    <definedName name="PRIORBB">#REF!</definedName>
    <definedName name="PROD_COSTS">#REF!</definedName>
    <definedName name="PROD_SCHD">#REF!</definedName>
    <definedName name="PROD_SCHED2">#REF!</definedName>
    <definedName name="Prod_Tax_Total">#REF!</definedName>
    <definedName name="proj">[89]SECLPIS!$AI$1:$AU$65</definedName>
    <definedName name="proj_tgs">#REF!</definedName>
    <definedName name="Project_Group">'[55]TIP 1 General Information'!$B$3</definedName>
    <definedName name="ProjectGroup">[63]Index!$F$4</definedName>
    <definedName name="Promote_Fee_New">[75]Assm!#REF!</definedName>
    <definedName name="Promote_Fee_Orig">[75]Assm!#REF!</definedName>
    <definedName name="Promote_Rate_New">[75]Assm!#REF!</definedName>
    <definedName name="Promote_Rate_Orig">[75]Assm!#REF!</definedName>
    <definedName name="Promote_Return_Orig">[75]Assm!#REF!</definedName>
    <definedName name="PROVEEDOR">#REF!</definedName>
    <definedName name="PRT_RNG_AA">#REF!</definedName>
    <definedName name="prueba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PrYear">[44]BalSht2008!$AC$97</definedName>
    <definedName name="PrYear2">[44]BalSht2008!$AC$102</definedName>
    <definedName name="PTR">#REF!</definedName>
    <definedName name="PY_Accounts_Receivable">#REF!</definedName>
    <definedName name="PY_Administration">'[24]Income Statement'!$E$17</definedName>
    <definedName name="PY_Cash">#REF!</definedName>
    <definedName name="PY_Common_Equity">#REF!</definedName>
    <definedName name="PY_Cost_of_Sales">'[24]Income Statement'!$E$13</definedName>
    <definedName name="PY_Current_Liabilities">#REF!</definedName>
    <definedName name="PY_Depreciation">'[24]Income Statement'!$E$27</definedName>
    <definedName name="PY_Disc._Ops.">'[24]Income Statement'!$E$41</definedName>
    <definedName name="PY_Extraord.">'[24]Income Statement'!$E$45</definedName>
    <definedName name="PY_Gross_Profit">'[24]Income Statement'!$E$15</definedName>
    <definedName name="PY_INC_AFT_TAX">'[24]Income Statement'!$E$39</definedName>
    <definedName name="PY_INC_BEF_EXTRAORD">'[24]Income Statement'!$E$43</definedName>
    <definedName name="PY_Inc_Bef_Tax">'[24]Income Statement'!$E$35</definedName>
    <definedName name="PY_Intangible_Assets">#REF!</definedName>
    <definedName name="PY_Interest_Expense">'[24]Income Statement'!$E$32</definedName>
    <definedName name="PY_Inventory">#REF!</definedName>
    <definedName name="PY_LIABIL_EQUITY">#REF!</definedName>
    <definedName name="PY_Long_term_Debt__excl_Dfd_Taxes">#REF!</definedName>
    <definedName name="PY_Marketable_Sec">#REF!</definedName>
    <definedName name="PY_NET_INCOME">'[24]Income Statement'!$E$47</definedName>
    <definedName name="PY_Net_Revenue">'[24]Income Statement'!$E$8</definedName>
    <definedName name="PY_Operating_Inc">'[24]Income Statement'!$E$29</definedName>
    <definedName name="PY_Operating_Income">'[24]Income Statement'!$E$29</definedName>
    <definedName name="PY_Other_Curr_Assets">#REF!</definedName>
    <definedName name="PY_Other_Exp">'[24]Income Statement'!$E$26</definedName>
    <definedName name="PY_Other_LT_Assets">#REF!</definedName>
    <definedName name="PY_Other_LT_Liabilities">#REF!</definedName>
    <definedName name="PY_Preferred_Stock">#REF!</definedName>
    <definedName name="PY_Pymt_LC">'[55]TIP 6 Tax Pymts'!$J$159</definedName>
    <definedName name="PY_Pymt_USD">'[55]TIP 6 Tax Pymts'!$L$159</definedName>
    <definedName name="PY_QUICK_ASSETS">#REF!</definedName>
    <definedName name="PY_Rate">'[55]TIP 2 ETR'!$B$14</definedName>
    <definedName name="PY_Rate2">'[55]TIP 2 ETR'!$D$14</definedName>
    <definedName name="PY_Retained_Earnings">#REF!</definedName>
    <definedName name="PY_Selling">'[24]Income Statement'!$E$25</definedName>
    <definedName name="PY_Sun_AJEs">'[55]PY Sun Topsides'!$B$11:$P$34</definedName>
    <definedName name="PY_Tangible_Assets">#REF!</definedName>
    <definedName name="PY_Taxes">'[24]Income Statement'!$E$37</definedName>
    <definedName name="PY_TOTAL_ASSETS">#REF!</definedName>
    <definedName name="PY_TOTAL_CURR_ASSETS">#REF!</definedName>
    <definedName name="PY_TOTAL_DEBT">#REF!</definedName>
    <definedName name="PY_TOTAL_EQUITY">#REF!</definedName>
    <definedName name="PY_Trade_Payables">#REF!</definedName>
    <definedName name="PY_Year_Income_Statement">#REF!</definedName>
    <definedName name="PY2_Accounts_Receivable">#REF!</definedName>
    <definedName name="PY2_Administration">'[24]Income Statement'!$L$17</definedName>
    <definedName name="PY2_Cash">#REF!</definedName>
    <definedName name="PY2_Common_Equity">#REF!</definedName>
    <definedName name="PY2_Cost_of_Sales">'[24]Income Statement'!$L$13</definedName>
    <definedName name="PY2_Current_Liabilities">#REF!</definedName>
    <definedName name="PY2_Depreciation">'[24]Income Statement'!$L$27</definedName>
    <definedName name="PY2_Disc._Ops.">'[24]Income Statement'!$L$41</definedName>
    <definedName name="PY2_Extraord.">'[24]Income Statement'!$L$45</definedName>
    <definedName name="PY2_Gross_Profit">'[24]Income Statement'!$L$15</definedName>
    <definedName name="PY2_INC_AFT_TAX">'[24]Income Statement'!$L$39</definedName>
    <definedName name="PY2_INC_BEF_EXTRAORD">'[24]Income Statement'!$L$43</definedName>
    <definedName name="PY2_Inc_Bef_Tax">'[24]Income Statement'!$L$35</definedName>
    <definedName name="PY2_Intangible_Assets">#REF!</definedName>
    <definedName name="PY2_Interest_Expense">'[24]Income Statement'!$L$32</definedName>
    <definedName name="PY2_Inventory">#REF!</definedName>
    <definedName name="PY2_LIABIL_EQUITY">#REF!</definedName>
    <definedName name="PY2_Long_term_Debt__excl_Dfd_Taxes">#REF!</definedName>
    <definedName name="PY2_Marketable_Sec">#REF!</definedName>
    <definedName name="PY2_NET_INCOME">'[24]Income Statement'!$L$47</definedName>
    <definedName name="PY2_Net_Revenue">'[24]Income Statement'!$L$8</definedName>
    <definedName name="PY2_Operating_Inc">'[24]Income Statement'!$L$29</definedName>
    <definedName name="PY2_Operating_Income">#REF!</definedName>
    <definedName name="PY2_Other_Curr_Assets">#REF!</definedName>
    <definedName name="PY2_Other_Exp.">'[24]Income Statement'!$L$26</definedName>
    <definedName name="PY2_Other_LT_Assets">#REF!</definedName>
    <definedName name="PY2_Other_LT_Liabilities">#REF!</definedName>
    <definedName name="PY2_Preferred_Stock">#REF!</definedName>
    <definedName name="PY2_QUICK_ASSETS">#REF!</definedName>
    <definedName name="PY2_Retained_Earnings">#REF!</definedName>
    <definedName name="PY2_Selling">'[24]Income Statement'!$L$25</definedName>
    <definedName name="PY2_Tangible_Assets">#REF!</definedName>
    <definedName name="PY2_Taxes">'[24]Income Statement'!$L$37</definedName>
    <definedName name="PY2_TOTAL_ASSETS">#REF!</definedName>
    <definedName name="PY2_TOTAL_CURR_ASSETS">#REF!</definedName>
    <definedName name="PY2_TOTAL_DEBT">#REF!</definedName>
    <definedName name="PY2_TOTAL_EQUITY">#REF!</definedName>
    <definedName name="PY2_Trade_Payables">#REF!</definedName>
    <definedName name="PY2_Year_Income_Statement">#REF!</definedName>
    <definedName name="PY3_Accounts_Receivable">#REF!</definedName>
    <definedName name="PY3_Administration">'[24]Income Statement'!$S$17</definedName>
    <definedName name="PY3_Cash">#REF!</definedName>
    <definedName name="PY3_Common_Equity">#REF!</definedName>
    <definedName name="PY3_Cost_of_Sales">'[24]Income Statement'!$S$13</definedName>
    <definedName name="PY3_Current_Liabilities">#REF!</definedName>
    <definedName name="PY3_Depreciation">'[24]Income Statement'!$S$27</definedName>
    <definedName name="PY3_Disc._Ops.">'[24]Income Statement'!$S$41</definedName>
    <definedName name="PY3_Extraord.">'[24]Income Statement'!$S$45</definedName>
    <definedName name="PY3_Gross_Profit">'[24]Income Statement'!$S$15</definedName>
    <definedName name="PY3_INC_AFT_TAX">'[24]Income Statement'!$S$39</definedName>
    <definedName name="PY3_INC_BEF_EXTRAORD">'[24]Income Statement'!$S$43</definedName>
    <definedName name="PY3_Inc_Bef_Tax">'[24]Income Statement'!$S$35</definedName>
    <definedName name="PY3_Intangible_Assets">#REF!</definedName>
    <definedName name="PY3_Interest_Expense">'[24]Income Statement'!$S$32</definedName>
    <definedName name="PY3_Inventory">#REF!</definedName>
    <definedName name="PY3_LIABIL_EQUITY">#REF!</definedName>
    <definedName name="PY3_Long_term_Debt__excl_Dfd_Taxes">#REF!</definedName>
    <definedName name="PY3_Marketable_Sec">#REF!</definedName>
    <definedName name="PY3_NET_INCOME">'[24]Income Statement'!$S$47</definedName>
    <definedName name="PY3_Net_Revenue">'[24]Income Statement'!$S$8</definedName>
    <definedName name="PY3_Operating_Inc">'[24]Income Statement'!$S$29</definedName>
    <definedName name="PY3_Other_Curr_Assets">#REF!</definedName>
    <definedName name="PY3_Other_Exp.">'[24]Income Statement'!$S$26</definedName>
    <definedName name="PY3_Other_LT_Assets">#REF!</definedName>
    <definedName name="PY3_Other_LT_Liabilities">#REF!</definedName>
    <definedName name="PY3_Preferred_Stock">#REF!</definedName>
    <definedName name="PY3_QUICK_ASSETS">#REF!</definedName>
    <definedName name="PY3_Retained_Earnings">#REF!</definedName>
    <definedName name="PY3_Selling">'[24]Income Statement'!$S$25</definedName>
    <definedName name="PY3_Tangible_Assets">#REF!</definedName>
    <definedName name="PY3_Taxes">'[24]Income Statement'!$S$37</definedName>
    <definedName name="PY3_TOTAL_ASSETS">#REF!</definedName>
    <definedName name="PY3_TOTAL_CURR_ASSETS">#REF!</definedName>
    <definedName name="PY3_TOTAL_DEBT">#REF!</definedName>
    <definedName name="PY3_TOTAL_EQUITY">#REF!</definedName>
    <definedName name="PY3_Trade_Payables">#REF!</definedName>
    <definedName name="PY3_Year_Income_Statement">#REF!</definedName>
    <definedName name="PY4_Accounts_Receivable">#REF!</definedName>
    <definedName name="PY4_Administration">'[24]Income Statement'!$U$17</definedName>
    <definedName name="PY4_Cash">#REF!</definedName>
    <definedName name="PY4_Common_Equity">#REF!</definedName>
    <definedName name="PY4_Cost_of_Sales">'[24]Income Statement'!$U$13</definedName>
    <definedName name="PY4_Current_Liabilities">#REF!</definedName>
    <definedName name="PY4_Depreciation">'[24]Income Statement'!$U$27</definedName>
    <definedName name="PY4_Disc._Ops.">'[24]Income Statement'!$U$41</definedName>
    <definedName name="PY4_Extraord.">'[24]Income Statement'!$U$45</definedName>
    <definedName name="PY4_Gross_Profit">'[24]Income Statement'!$U$15</definedName>
    <definedName name="PY4_INC_AFT_TAX">'[24]Income Statement'!$U$39</definedName>
    <definedName name="PY4_INC_BEF_EXTRAORD">'[24]Income Statement'!$U$43</definedName>
    <definedName name="PY4_Inc_Bef_Tax">'[24]Income Statement'!$U$35</definedName>
    <definedName name="PY4_Intangible_Assets">#REF!</definedName>
    <definedName name="PY4_Interest_Expense">'[24]Income Statement'!$U$32</definedName>
    <definedName name="PY4_Inventory">#REF!</definedName>
    <definedName name="PY4_LIABIL_EQUITY">#REF!</definedName>
    <definedName name="PY4_Long_term_Debt__excl_Dfd_Taxes">#REF!</definedName>
    <definedName name="PY4_Marketable_Sec">#REF!</definedName>
    <definedName name="PY4_NET_INCOME">'[24]Income Statement'!$U$47</definedName>
    <definedName name="PY4_Net_Revenue">'[24]Income Statement'!$U$8</definedName>
    <definedName name="PY4_Operating_Inc">'[24]Income Statement'!$U$29</definedName>
    <definedName name="PY4_Other_Cur_Assets">#REF!</definedName>
    <definedName name="PY4_Other_Exp.">'[24]Income Statement'!$U$26</definedName>
    <definedName name="PY4_Other_LT_Assets">#REF!</definedName>
    <definedName name="PY4_Other_LT_Liabilities">#REF!</definedName>
    <definedName name="PY4_Preferred_Stock">#REF!</definedName>
    <definedName name="PY4_QUICK_ASSETS">#REF!</definedName>
    <definedName name="PY4_Retained_Earnings">#REF!</definedName>
    <definedName name="PY4_Selling">'[24]Income Statement'!$U$25</definedName>
    <definedName name="PY4_Tangible_Assets">#REF!</definedName>
    <definedName name="PY4_Taxes">'[24]Income Statement'!$U$37</definedName>
    <definedName name="PY4_TOTAL_ASSETS">#REF!</definedName>
    <definedName name="PY4_TOTAL_CURR_ASSETS">#REF!</definedName>
    <definedName name="PY4_TOTAL_DEBT">#REF!</definedName>
    <definedName name="PY4_TOTAL_EQUITY">#REF!</definedName>
    <definedName name="PY4_Trade_Payables">#REF!</definedName>
    <definedName name="PY4_Year_Income_Statement">#REF!</definedName>
    <definedName name="PY5_Accounts_Receivable">#REF!</definedName>
    <definedName name="PY5_Administration">'[24]Income Statement'!$W$17</definedName>
    <definedName name="PY5_Cash">#REF!</definedName>
    <definedName name="PY5_Common_Equity">#REF!</definedName>
    <definedName name="PY5_Cost_of_Sales">'[24]Income Statement'!$W$13</definedName>
    <definedName name="PY5_Current_Liabilities">#REF!</definedName>
    <definedName name="PY5_Depreciation">'[24]Income Statement'!$W$27</definedName>
    <definedName name="PY5_Disc._Ops.">'[24]Income Statement'!$W$41</definedName>
    <definedName name="PY5_Extraord.">'[24]Income Statement'!$W$45</definedName>
    <definedName name="PY5_Gross_Profit">'[24]Income Statement'!$W$15</definedName>
    <definedName name="PY5_INC_AFT_TAX">'[24]Income Statement'!$W$39</definedName>
    <definedName name="PY5_INC_BEF_EXTRAORD">'[24]Income Statement'!$W$43</definedName>
    <definedName name="PY5_Inc_Bef_Tax">'[24]Income Statement'!$W$35</definedName>
    <definedName name="PY5_Intangible_Assets">#REF!</definedName>
    <definedName name="PY5_Interest_Expense">'[24]Income Statement'!$W$32</definedName>
    <definedName name="PY5_Inventory">#REF!</definedName>
    <definedName name="PY5_LIABIL_EQUITY">#REF!</definedName>
    <definedName name="PY5_Long_term_Debt__excl_Dfd_Taxes">#REF!</definedName>
    <definedName name="PY5_Marketable_Sec">#REF!</definedName>
    <definedName name="PY5_NET_INCOME">'[24]Income Statement'!$W$47</definedName>
    <definedName name="PY5_Net_Revenue">'[24]Income Statement'!$W$8</definedName>
    <definedName name="PY5_Operating_Inc">'[24]Income Statement'!$W$29</definedName>
    <definedName name="PY5_Other_Curr_Assets">#REF!</definedName>
    <definedName name="PY5_Other_Exp.">'[24]Income Statement'!$W$26</definedName>
    <definedName name="PY5_Other_LT_Assets">#REF!</definedName>
    <definedName name="PY5_Other_LT_Liabilities">#REF!</definedName>
    <definedName name="PY5_Preferred_Stock">#REF!</definedName>
    <definedName name="PY5_QUICK_ASSETS">#REF!</definedName>
    <definedName name="PY5_Retained_Earnings">#REF!</definedName>
    <definedName name="PY5_Selling">'[24]Income Statement'!$W$25</definedName>
    <definedName name="PY5_Tangible_Assets">#REF!</definedName>
    <definedName name="PY5_Taxes">'[24]Income Statement'!$W$37</definedName>
    <definedName name="PY5_TOTAL_ASSETS">#REF!</definedName>
    <definedName name="PY5_TOTAL_CURR_ASSETS">#REF!</definedName>
    <definedName name="PY5_TOTAL_DEBT">#REF!</definedName>
    <definedName name="PY5_TOTAL_EQUITY">#REF!</definedName>
    <definedName name="PY5_Trade_Payables">#REF!</definedName>
    <definedName name="PY5_Year_Income_Statement">#REF!</definedName>
    <definedName name="PYAccrualRateOne">[63]Index!$R:$R</definedName>
    <definedName name="QD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qe" hidden="1">{#N/A,#N/A,FALSE,"TOC";#N/A,#N/A,FALSE,"ASS";#N/A,#N/A,FALSE,"CF";#N/A,#N/A,FALSE,"FUEL&amp;MTC"}</definedName>
    <definedName name="Qtr98_PlnUS">[45]Cashflow!#REF!</definedName>
    <definedName name="Quarter">[55]Selections!$B$22</definedName>
    <definedName name="Quarter_Bs">[31]Quarter!$A$2:$U$55</definedName>
    <definedName name="Quarter_US">#REF!</definedName>
    <definedName name="Quarter_USD">[31]Quarter!$A$61:$U$114</definedName>
    <definedName name="qw" hidden="1">{#N/A,#N/A,FALSE,"TOC";#N/A,#N/A,FALSE,"ASS";#N/A,#N/A,FALSE,"CF";#N/A,#N/A,FALSE,"FUEL&amp;MTC"}</definedName>
    <definedName name="qwe" hidden="1">{#N/A,#N/A,FALSE,"TOC";#N/A,#N/A,FALSE,"ASS";#N/A,#N/A,FALSE,"CF";#N/A,#N/A,FALSE,"FUEL&amp;MTC"}</definedName>
    <definedName name="qwq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RAC_GDP_TABLE">#REF!</definedName>
    <definedName name="range">#REF!</definedName>
    <definedName name="RangeChange" hidden="1">#N/A</definedName>
    <definedName name="rangen">[37]Balanza2!$A$1:$P$978</definedName>
    <definedName name="RANGO">[34]SUR!#REF!</definedName>
    <definedName name="RANGO1">[34]SUR!#REF!</definedName>
    <definedName name="rango2">'[123]1405010000'!$B$1:$G$65536</definedName>
    <definedName name="rasa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ratio">#REF!</definedName>
    <definedName name="re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REF">#REF!</definedName>
    <definedName name="Ref_1">#REF!</definedName>
    <definedName name="REPORT">#REF!</definedName>
    <definedName name="ReportMonth">[14]LASTSHEET!$B$10</definedName>
    <definedName name="Residual2">[124]Hoja2!$B$3</definedName>
    <definedName name="restax">#REF!</definedName>
    <definedName name="resul">#REF!</definedName>
    <definedName name="RESULTADO" hidden="1">{#N/A,#N/A,FALSE,"Aging Summary";#N/A,#N/A,FALSE,"Ratio Analysis";#N/A,#N/A,FALSE,"Test 120 Day Accts";#N/A,#N/A,FALSE,"Tickmarks"}</definedName>
    <definedName name="RESUMO">'[125]RC-Total Geral'!#REF!</definedName>
    <definedName name="RET_TABLE">#REF!</definedName>
    <definedName name="RETURNS">#REF!</definedName>
    <definedName name="REV">[27]schC!$C$128:$O$198</definedName>
    <definedName name="ReviewerE_Mail">'[55]TIP 1 General Information'!$B$18</definedName>
    <definedName name="ReviewerName">'[55]TIP 1 General Information'!$B$16</definedName>
    <definedName name="rewq">#REF!</definedName>
    <definedName name="rex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rgsdfgsdg">[105]A!$D$3:$D$611</definedName>
    <definedName name="RID">'[107]Blce Sht Sum'!#REF!</definedName>
    <definedName name="roi">#REF!</definedName>
    <definedName name="rr" hidden="1">{#N/A,#N/A,FALSE,"TOC";#N/A,#N/A,FALSE,"ASS";#N/A,#N/A,FALSE,"CF";#N/A,#N/A,FALSE,"FUEL&amp;MTC"}</definedName>
    <definedName name="rrr">[126]Balanza!$A$2:$IV$843</definedName>
    <definedName name="RTM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rtw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rty">[28]ASS!#REF!</definedName>
    <definedName name="Rules_for_Obligations">'[2]#REF'!#REF!</definedName>
    <definedName name="S" hidden="1">{#N/A,#N/A,TRUE,"CARATULA";"Estado de Resultados",#N/A,TRUE,"balance y E-R ";"Balance General",#N/A,TRUE,"balance y E-R ";#N/A,#N/A,TRUE,"TEND_PRESUP_2001";"Analisis Comparativo",#N/A,TRUE,"COMPARATIVO";"Resultado Comparativo Mensual",#N/A,TRUE,"EST.RES.MENSUAL";"Resultado Comparativo Acumulado",#N/A,TRUE,"EST.RES.ACUMULADO";"Activo NIC",#N/A,TRUE,"balance y E-R NIC";"Pasivo NIC",#N/A,TRUE,"balance y E-R NIC";"Resultados NIC",#N/A,TRUE,"balance y E-R NIC";"Presupuesto USGAAP",#N/A,TRUE,"PRESUP_GAAP_2001";"Tendencia USGAAP",#N/A,TRUE,"PRESUPUESTO EN US$ DOLARES REAL";"Tendencia USGAAP",#N/A,TRUE,"PRESUPUESTO EN US$ DOLARES REAL"}</definedName>
    <definedName name="S_Adjust">'[24]Detalle ctas. BG'!#REF!</definedName>
    <definedName name="S_Adjust_Data">'[24]Detalle ctas. BG'!#REF!</definedName>
    <definedName name="S_Adjust_GT">'[24]Detalle ctas. BG'!#REF!</definedName>
    <definedName name="S_AJE_Tot">'[24]Detalle ctas. BG'!#REF!</definedName>
    <definedName name="S_AJE_Tot_Data">'[24]Detalle ctas. BG'!#REF!</definedName>
    <definedName name="S_AJE_Tot_GT">'[24]Detalle ctas. BG'!#REF!</definedName>
    <definedName name="S_CONT">[9]ASS!#REF!</definedName>
    <definedName name="S_CY_Beg">'[24]Detalle ctas. BG'!#REF!</definedName>
    <definedName name="S_CY_Beg_Data">'[24]Detalle ctas. BG'!#REF!</definedName>
    <definedName name="S_CY_Beg_GT">'[24]Detalle ctas. BG'!#REF!</definedName>
    <definedName name="S_CY_End_Data">'[24]Detalle ctas. BG'!$F$1:$F$690</definedName>
    <definedName name="S_CY_End_GT">'[24]Detalle ctas. BG'!#REF!</definedName>
    <definedName name="S_PY_End_Data">'[24]Detalle ctas. BG'!$H$1:$H$690</definedName>
    <definedName name="S_PY_End_GT">'[24]Detalle ctas. BG'!#REF!</definedName>
    <definedName name="S_RJE_Tot">'[24]Detalle ctas. BG'!#REF!</definedName>
    <definedName name="S_RJE_Tot_Data">'[24]Detalle ctas. BG'!#REF!</definedName>
    <definedName name="S_RJE_Tot_GT">'[24]Detalle ctas. BG'!#REF!</definedName>
    <definedName name="safa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Salaries_leverage">[94]anexx!#REF!</definedName>
    <definedName name="sandy">'[5]Contract Schedule'!$K$1096</definedName>
    <definedName name="SAPBEXdnldView" hidden="1">"D9VWXLIH5LZFXL6EUVB3630HK"</definedName>
    <definedName name="SAPBEXsysID" hidden="1">"CMI"</definedName>
    <definedName name="Scale">[61]BalSht2008!$AC$90</definedName>
    <definedName name="SCCAP">#REF!</definedName>
    <definedName name="SCCF">#REF!</definedName>
    <definedName name="SCDATA">#REF!</definedName>
    <definedName name="Scenario">[61]BalSht2008!$AC$84</definedName>
    <definedName name="Scenario1">[14]LASTSHEET!$E$41</definedName>
    <definedName name="Scenario2">[55]Selections!$D$14</definedName>
    <definedName name="Scenario3">[14]LASTSHEET!$I$41</definedName>
    <definedName name="SCH_A">[27]schA!$C$5:$J$54</definedName>
    <definedName name="SCH_B">'[27]SCH B'!$C$5:$U$54</definedName>
    <definedName name="SCIS">[89]SECLPIS!$A$12:$O$68</definedName>
    <definedName name="SCRATCH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sda">'[127]011499PA_BLsht_per BLM Folder'!$A$1:$W$61</definedName>
    <definedName name="SDBcapacity">'[118]Generation inputs'!$B$13</definedName>
    <definedName name="sdbgpm">'[118]Generation inputs'!$C$48</definedName>
    <definedName name="sddp_table1">#REF!</definedName>
    <definedName name="sdfs">[28]ASS!#REF!</definedName>
    <definedName name="sec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SEE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SEES" hidden="1">{#N/A,#N/A,FALSE,"TOC";#N/A,#N/A,FALSE,"ASS";#N/A,#N/A,FALSE,"CF";#N/A,#N/A,FALSE,"FUEL&amp;MTC"}</definedName>
    <definedName name="SEN">#REF!</definedName>
    <definedName name="SENS_TABLE">#REF!</definedName>
    <definedName name="SEOM">[128]SEOM!$A$11:$Q$56</definedName>
    <definedName name="SEOMBS">#REF!</definedName>
    <definedName name="SEOMCF">#REF!</definedName>
    <definedName name="SEOMDATA">#REF!</definedName>
    <definedName name="seomdata1">#REF!</definedName>
    <definedName name="SEOMIS">#REF!</definedName>
    <definedName name="sept01">[3]FMEA!$K$111</definedName>
    <definedName name="serv1">'[5]Contract Schedule'!$K$1033</definedName>
    <definedName name="serv2">'[5]Contract Schedule'!$K$1094</definedName>
    <definedName name="serv99">'[5]Contract Schedule'!$K$1035</definedName>
    <definedName name="Server">[61]BalSht2008!$AC$80</definedName>
    <definedName name="sf">#REF!</definedName>
    <definedName name="SFN">'[48]Consolidated Trial Balance'!#REF!</definedName>
    <definedName name="sl">'[5]Contract Schedule'!$E$1098</definedName>
    <definedName name="SOFT">[9]ASS!#REF!</definedName>
    <definedName name="SovPremiumEgypt">[88]Egypt!$W$5</definedName>
    <definedName name="SPARES_DUTIES">[9]ASS!#REF!</definedName>
    <definedName name="SPARES_VAT">[9]ASS!#REF!</definedName>
    <definedName name="spres">[28]ASS!#REF!</definedName>
    <definedName name="SSE" hidden="1">{#N/A,#N/A,FALSE,"TOC";#N/A,#N/A,FALSE,"ASS";#N/A,#N/A,FALSE,"CF";#N/A,#N/A,FALSE,"FUEL&amp;MTC"}</definedName>
    <definedName name="SSS" hidden="1">{#N/A,#N/A,FALSE,"TOC";#N/A,#N/A,FALSE,"ASS";#N/A,#N/A,FALSE,"CF";#N/A,#N/A,FALSE,"FUEL&amp;MTC"}</definedName>
    <definedName name="stariff">#REF!</definedName>
    <definedName name="startconst1">[9]ASS!#REF!</definedName>
    <definedName name="Startops1">[129]Assm!$C$16</definedName>
    <definedName name="Startops2">[130]Assm!$D$16</definedName>
    <definedName name="Startops3">[75]Assm!$E$16</definedName>
    <definedName name="statements">#REF!</definedName>
    <definedName name="SU">[9]BS_NI!#REF!</definedName>
    <definedName name="Sub_Inputs">[131]Interest!#REF!</definedName>
    <definedName name="Sub_Values">[131]Interest!#REF!</definedName>
    <definedName name="Suma_Ganancia_filiales">[100]consolidacion_vs!$M$163</definedName>
    <definedName name="sumadepat_filiales">[100]consolidacion_vs!$M$102</definedName>
    <definedName name="summ_OSLR">#REF!</definedName>
    <definedName name="SUMMARY">#REF!</definedName>
    <definedName name="sun">[56]Hoja2!$D$1:$M$70</definedName>
    <definedName name="Sup_Fin_DatBs">#REF!</definedName>
    <definedName name="Sup_Fin_DatUSD">#REF!</definedName>
    <definedName name="suppsched">#REF!</definedName>
    <definedName name="sur_b">#REF!</definedName>
    <definedName name="SUR_C">#REF!</definedName>
    <definedName name="Swvu.Fabio." hidden="1">#REF!</definedName>
    <definedName name="T">'[77]Wharton Forecast'!#REF!</definedName>
    <definedName name="T_AMT">[9]ASS!#REF!</definedName>
    <definedName name="T_COF">[9]ASS!#REF!</definedName>
    <definedName name="T_EQUITY">[9]ASS!#REF!</definedName>
    <definedName name="T_LOAN">[9]ASS!#REF!</definedName>
    <definedName name="T_RATE">[9]ASS!#REF!</definedName>
    <definedName name="T_SPREAD">[9]ASS!#REF!</definedName>
    <definedName name="T_TERM">[9]ASS!#REF!</definedName>
    <definedName name="t_value">#REF!</definedName>
    <definedName name="tabla">[13]directorio_real_2003_1!$A$1:$C$65536</definedName>
    <definedName name="tabla2">[37]ccb2!$A$290:$E$652</definedName>
    <definedName name="Table">#REF!</definedName>
    <definedName name="TARGET">'[29]Ass-1_General'!#REF!</definedName>
    <definedName name="tarif">[28]ASS!#REF!</definedName>
    <definedName name="Tariff_Cap">[49]Assm!$D$29</definedName>
    <definedName name="Tariff_Table">[75]Tariff!$C$11:$O$31</definedName>
    <definedName name="Tariff_Var">[49]Assm!$D$30</definedName>
    <definedName name="Tax_Inc_Proj_USD">'[55]TIP 5 Tax Expense'!$H$97</definedName>
    <definedName name="Tax_Inc_Proj_USD_Rate2">'[55]TIP 5A Tax Expense Rate2'!$H$97</definedName>
    <definedName name="Tax_Inc_RTA_Proj_LC">'[55]TIP 4 Return to Accrual'!$H$97</definedName>
    <definedName name="Tax_Inc_RTA_Proj_LC_Rate2">'[55]TIP 4A Return to Accrual Rate2'!$H$97</definedName>
    <definedName name="Tax_Inc_US_USD">'[55]TIP 5 Tax Expense'!$N$97</definedName>
    <definedName name="Tax_Inc_US_USD_Rate2">'[55]TIP 5A Tax Expense Rate2'!$N$97</definedName>
    <definedName name="tax_switch">#REF!</definedName>
    <definedName name="Taxes">'[83]O&amp;M BUDGET'!$AQ$928</definedName>
    <definedName name="TBGmgt">#REF!</definedName>
    <definedName name="TC">[9]ASS!#REF!</definedName>
    <definedName name="TEMP">#REF!</definedName>
    <definedName name="TEMP1">#REF!</definedName>
    <definedName name="TEMP2">#REF!</definedName>
    <definedName name="TEMPA">#REF!</definedName>
    <definedName name="TEMPB">#REF!</definedName>
    <definedName name="term_val">[132]ASS!$D$9</definedName>
    <definedName name="test">'[99]Sch C'!$D$117:$P$196</definedName>
    <definedName name="test2">'[99]Sch C'!$D$295:$P$353</definedName>
    <definedName name="Teste" hidden="1">{TRUE,TRUE,-1.25,-15.5,484.5,276.75,FALSE,FALSE,TRUE,TRUE,0,2,3,6,469,1,1,4,TRUE,TRUE,3,TRUE,1,TRUE,100,"Swvu.Fabio.","ACwvu.Fabio.",#N/A,FALSE,FALSE,0,0,0.393700787401575,0.393700787401575,2,"","&amp;C&amp;""Times New Roman,Bold Italic""&amp;P",TRUE,FALSE,FALSE,FALSE,1,67,#N/A,#N/A,"=R1C2:R497C25","=R1:R7",#N/A,#N/A,FALSE,FALSE,FALSE,1,65532,65532,FALSE,FALSE,TRUE,TRUE,TRUE}</definedName>
    <definedName name="TextRefCopy1">#REF!</definedName>
    <definedName name="TextRefCopy10">#REF!</definedName>
    <definedName name="TextRefCopy11">#REF!</definedName>
    <definedName name="TextRefCopy12">#REF!</definedName>
    <definedName name="TextRefCopy13">#REF!</definedName>
    <definedName name="TextRefCopy14">#REF!</definedName>
    <definedName name="TextRefCopy15">#REF!</definedName>
    <definedName name="TextRefCopy16">#REF!</definedName>
    <definedName name="TextRefCopy17">#REF!</definedName>
    <definedName name="TextRefCopy18">#REF!</definedName>
    <definedName name="TextRefCopy19">#REF!</definedName>
    <definedName name="TextRefCopy2">#REF!</definedName>
    <definedName name="TextRefCopy20">#REF!</definedName>
    <definedName name="TextRefCopy21">#REF!</definedName>
    <definedName name="TextRefCopy22">[133]Movimientos!#REF!</definedName>
    <definedName name="TextRefCopy23">[133]Movimientos!#REF!</definedName>
    <definedName name="TextRefCopy3">#REF!</definedName>
    <definedName name="TextRefCopy38">[133]Movimientos!#REF!</definedName>
    <definedName name="TextRefCopy4">#REF!</definedName>
    <definedName name="TextRefCopy47">[133]Movimientos!#REF!</definedName>
    <definedName name="TextRefCopy5">#REF!</definedName>
    <definedName name="TextRefCopy55">#REF!</definedName>
    <definedName name="TextRefCopy56">#REF!</definedName>
    <definedName name="TextRefCopy57">#REF!</definedName>
    <definedName name="TextRefCopy58">#REF!</definedName>
    <definedName name="TextRefCopy59">#REF!</definedName>
    <definedName name="TextRefCopy6">#REF!</definedName>
    <definedName name="TextRefCopy60">#REF!</definedName>
    <definedName name="TextRefCopy61">#REF!</definedName>
    <definedName name="TextRefCopy62">#REF!</definedName>
    <definedName name="TextRefCopy63">#REF!</definedName>
    <definedName name="TextRefCopy64">#REF!</definedName>
    <definedName name="TextRefCopy65">#REF!</definedName>
    <definedName name="TextRefCopy66">#REF!</definedName>
    <definedName name="TextRefCopy67">#REF!</definedName>
    <definedName name="TextRefCopy7">#REF!</definedName>
    <definedName name="TextRefCopy8">#REF!</definedName>
    <definedName name="TextRefCopy9">#REF!</definedName>
    <definedName name="TextRefCopyRangeCount" hidden="1">2</definedName>
    <definedName name="TG_Tariff_Table">'[21]PPA Revenue (Annex 12-Gas)'!$A$12:$Y$267</definedName>
    <definedName name="TGS_OrigProject">#REF!</definedName>
    <definedName name="TGSmgt">#REF!</definedName>
    <definedName name="Third_sale_date">[90]ASS!#REF!</definedName>
    <definedName name="TIPVersion">[63]Index!$I$9</definedName>
    <definedName name="TITLE1">#REF!</definedName>
    <definedName name="TITLE2">#REF!</definedName>
    <definedName name="TITLECOL1">#REF!</definedName>
    <definedName name="Titles_Rptg_Grp_Wks">#REF!</definedName>
    <definedName name="_xlnm.Print_Titles">#REF!</definedName>
    <definedName name="TOC">#REF!</definedName>
    <definedName name="TOI">#REF!</definedName>
    <definedName name="tomen">#REF!</definedName>
    <definedName name="tomen_sale">#REF!</definedName>
    <definedName name="Tot_Debt">[75]Assm!$Z$68</definedName>
    <definedName name="Tot_Subdebt">[75]Assm!$Z$69</definedName>
    <definedName name="Tot_Tax_Exp_US_USD">'[55]TIP 5 Tax Expense'!$N$173</definedName>
    <definedName name="Total_O_M">#REF!</definedName>
    <definedName name="Total_Oper_Cost">#REF!</definedName>
    <definedName name="Total_Oper_Marg">#REF!</definedName>
    <definedName name="Total_Oper_Rev">#REF!</definedName>
    <definedName name="Total_overbillings">'[5]Contract Schedule'!$AE$253</definedName>
    <definedName name="Total_underbillings">'[5]Contract Schedule'!$AF$253</definedName>
    <definedName name="totalalloc">#REF!</definedName>
    <definedName name="Totalant">'[1]6'!$I$1:$I$1620</definedName>
    <definedName name="Totalnotas">'[1]6'!$V$1:$V$1620</definedName>
    <definedName name="totalom">#REF!</definedName>
    <definedName name="Tranches">'[134]DSCR-Cash Flows'!$B$142</definedName>
    <definedName name="TRANSmgt">#REF!</definedName>
    <definedName name="Transp_Table">#REF!</definedName>
    <definedName name="TRAPPED">#REF!</definedName>
    <definedName name="tre">#REF!</definedName>
    <definedName name="trial">'[68]Trial Balance'!$P$14:$R$1000</definedName>
    <definedName name="TURNKEY">[9]ASS!#REF!</definedName>
    <definedName name="Turnkey_Table1">#REF!</definedName>
    <definedName name="type1a">'[5]Contract Schedule'!$E$1033</definedName>
    <definedName name="type1b">'[5]Contract Schedule'!$E$1034</definedName>
    <definedName name="type1c">'[5]Contract Schedule'!$E$1035</definedName>
    <definedName name="type1d">'[5]Contract Schedule'!$E$1036</definedName>
    <definedName name="type1e">'[5]Contract Schedule'!$E$1037</definedName>
    <definedName name="type1z">'[5]Contract Schedule'!$E$1038</definedName>
    <definedName name="type2a">'[5]Contract Schedule'!$E$1112</definedName>
    <definedName name="type2z">'[5]Contract Schedule'!$E$1116</definedName>
    <definedName name="type3a">'[5]Contract Schedule'!$N$1033</definedName>
    <definedName name="type3z">'[5]Contract Schedule'!$N$1037</definedName>
    <definedName name="type4a">'[5]Contract Schedule'!$P$1033</definedName>
    <definedName name="type4x">'[5]Contract Schedule'!$H$1113</definedName>
    <definedName name="type4z">'[5]Contract Schedule'!$P$1098</definedName>
    <definedName name="type5a">'[5]Contract Schedule'!$Q$1033</definedName>
    <definedName name="type5z">'[5]Contract Schedule'!$Q$1034</definedName>
    <definedName name="type6a">'[5]Contract Schedule'!$R$1033</definedName>
    <definedName name="type6z">'[5]Contract Schedule'!$R$1035</definedName>
    <definedName name="type7a">'[5]Contract Schedule'!$S$1033</definedName>
    <definedName name="type7z">'[5]Contract Schedule'!$S$1035</definedName>
    <definedName name="type9a">'[5]Contract Schedule'!$V$1033</definedName>
    <definedName name="type9z">'[5]Contract Schedule'!$V$1058</definedName>
    <definedName name="U.F.1978_1991">#REF!,#REF!</definedName>
    <definedName name="U.F.1992">#REF!</definedName>
    <definedName name="UNLVRD_RTRNS">#REF!</definedName>
    <definedName name="UPR">#REF!</definedName>
    <definedName name="upsTB">#REF!</definedName>
    <definedName name="US_Tax">#REF!</definedName>
    <definedName name="us_tax_switch">#REF!</definedName>
    <definedName name="US_TaxRate">#REF!</definedName>
    <definedName name="uscapex">#REF!</definedName>
    <definedName name="USDEPR">[90]ASS!#REF!</definedName>
    <definedName name="usgaap">#REF!</definedName>
    <definedName name="USQtr_vs97Pln">'[46]Forecast($)'!#REF!</definedName>
    <definedName name="USTAX">#REF!</definedName>
    <definedName name="UTIL_ANUAL">#REF!</definedName>
    <definedName name="UTIL_RET">#REF!</definedName>
    <definedName name="v.holding">[80]IS!#REF!</definedName>
    <definedName name="VA_Exp_US_USD">'[55]TIP 5 Tax Expense'!$N$180</definedName>
    <definedName name="Value">[71]Selections!$B$6</definedName>
    <definedName name="values">#REF!</definedName>
    <definedName name="Var_Bs">#REF!</definedName>
    <definedName name="Var_CE">#REF!</definedName>
    <definedName name="VAR_DATA">'[27]Stat-Energy'!$B$6:$Z$45</definedName>
    <definedName name="Var_Plan">[135]VarPlan!#REF!</definedName>
    <definedName name="Var_Pln">#REF!</definedName>
    <definedName name="Var_Qtr">#REF!</definedName>
    <definedName name="VAR_SUM">#REF!</definedName>
    <definedName name="Var_Yr_1CE_Bs">'[46]Forecast(Bs)'!#REF!</definedName>
    <definedName name="Var_Yr_1CE_USD">'[46]Forecast($)'!#REF!</definedName>
    <definedName name="Var_Yr_Plan_Bs">#REF!</definedName>
    <definedName name="Var_Yr_Plan_USD">'[46]Forecast($)'!#REF!</definedName>
    <definedName name="VARIANCE_RANGE">[2]Variance!$D$7,[2]Variance!$D$7:$AB$70,[2]Variance!$D$77:$AB$153</definedName>
    <definedName name="VARIANCES">#REF!</definedName>
    <definedName name="vengas">[80]IS!#REF!</definedName>
    <definedName name="VentasAcum">'[102]Balanza de comprob'!$A$716:$C$754</definedName>
    <definedName name="VentasMens">'[102]Saldos del mes'!$A$716:$C$754</definedName>
    <definedName name="VHolding">[80]IS!#REF!</definedName>
    <definedName name="Vol._año_ant">#REF!</definedName>
    <definedName name="volume_growth_sens">'[16]ASS (inputs)'!#REF!</definedName>
    <definedName name="VRESIDUAL">[136]Hoja2!$B$3</definedName>
    <definedName name="vtas.gas">[80]IS!#REF!</definedName>
    <definedName name="Vtas_Gas_c">#REF!</definedName>
    <definedName name="Vtas_Gas_e">#REF!</definedName>
    <definedName name="wac">[128]SECLPIS!$AY$12:$BF$54</definedName>
    <definedName name="wacc">'[137]IS year Level'!#REF!</definedName>
    <definedName name="was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Wcp">[28]ASS!#REF!</definedName>
    <definedName name="Wh_Serv">[129]Assm!$J$15</definedName>
    <definedName name="WHTAX">[28]ASS!#REF!</definedName>
    <definedName name="wrn.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wrn.Aging._.and._.Trend._.Analysis." hidden="1">{#N/A,#N/A,FALSE,"Aging Summary";#N/A,#N/A,FALSE,"Ratio Analysis";#N/A,#N/A,FALSE,"Test 120 Day Accts";#N/A,#N/A,FALSE,"Tickmarks"}</definedName>
    <definedName name="wrn.Entire._.Model." hidden="1">{#N/A,#N/A,FALSE,"TOC";#N/A,#N/A,FALSE,"ASS";#N/A,#N/A,FALSE,"CF";#N/A,#N/A,FALSE,"Tariff";#N/A,#N/A,FALSE,"Price";#N/A,#N/A,FALSE,"RESERVE";#N/A,#N/A,FALSE,"FUEL&amp;MTC";#N/A,#N/A,FALSE,"DRAW";#N/A,#N/A,FALSE,"IDC";#N/A,#N/A,FALSE,"FIN";#N/A,#N/A,FALSE,"TAXES";#N/A,#N/A,FALSE,"DEPR";#N/A,#N/A,FALSE,"BS";#N/A,#N/A,FALSE,"Perf";#N/A,#N/A,FALSE,"ELOANS";#N/A,#N/A,FALSE,"RETURNS";#N/A,#N/A,FALSE,"ENE";#N/A,#N/A,FALSE,"EINC";#N/A,#N/A,FALSE,"DSCR"}</definedName>
    <definedName name="wrn.fs." hidden="1">{#N/A,#N/A,FALSE,"index";#N/A,#N/A,FALSE,"BS_page1";#N/A,#N/A,FALSE,"PL_page2";#N/A,#N/A,FALSE,"PPD_page3";#N/A,#N/A,FALSE,"paidclm_page4";#N/A,#N/A,FALSE,"OSLR_page5";#N/A,#N/A,FALSE,"MBInvest_page6";#N/A,#N/A,FALSE,"UPR_Page7"}</definedName>
    <definedName name="wrn.Ilijan._.Print.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wrn.Informe._.al._.Directorio._.DELSUR." localSheetId="0" hidden="1">{#N/A,#N/A,TRUE,"CARATULA";"Estado de Resultados",#N/A,TRUE,"balance y E-R ";"Balance General",#N/A,TRUE,"balance y E-R ";#N/A,#N/A,TRUE,"TEND_PRESUP_2001";"Analisis Comparativo",#N/A,TRUE,"COMPARATIVO";"Resultado Comparativo Mensual",#N/A,TRUE,"EST.RES.MENSUAL";"Resultado Comparativo Acumulado",#N/A,TRUE,"EST.RES.ACUMULADO";"Activo NIC",#N/A,TRUE,"balance y E-R NIC";"Pasivo NIC",#N/A,TRUE,"balance y E-R NIC";"Resultados NIC",#N/A,TRUE,"balance y E-R NIC";"Presupuesto USGAAP",#N/A,TRUE,"PRESUP_GAAP_2001";"Tendencia USGAAP",#N/A,TRUE,"PRESUPUESTO EN US$ DOLARES REAL";"Tendencia USGAAP",#N/A,TRUE,"PRESUPUESTO EN US$ DOLARES REAL"}</definedName>
    <definedName name="wrn.Informe._.al._.Directorio._.DELSUR." hidden="1">{#N/A,#N/A,TRUE,"CARATULA";"Estado de Resultados",#N/A,TRUE,"balance y E-R ";"Balance General",#N/A,TRUE,"balance y E-R ";#N/A,#N/A,TRUE,"TEND_PRESUP_2001";"Analisis Comparativo",#N/A,TRUE,"COMPARATIVO";"Resultado Comparativo Mensual",#N/A,TRUE,"EST.RES.MENSUAL";"Resultado Comparativo Acumulado",#N/A,TRUE,"EST.RES.ACUMULADO";"Activo NIC",#N/A,TRUE,"balance y E-R NIC";"Pasivo NIC",#N/A,TRUE,"balance y E-R NIC";"Resultados NIC",#N/A,TRUE,"balance y E-R NIC";"Presupuesto USGAAP",#N/A,TRUE,"PRESUP_GAAP_2001";"Tendencia USGAAP",#N/A,TRUE,"PRESUPUESTO EN US$ DOLARES REAL";"Tendencia USGAAP",#N/A,TRUE,"PRESUPUESTO EN US$ DOLARES REAL"}</definedName>
    <definedName name="wrn.Print._.All." hidden="1">{#N/A,#N/A,FALSE,"TOC";#N/A,#N/A,FALSE,"ASS";#N/A,#N/A,FALSE,"CF";#N/A,#N/A,FALSE,"FUEL&amp;MTC"}</definedName>
    <definedName name="wrn.Proforma.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wrn1.Informe._.al._Directorio._.DELSUR." hidden="1">{#N/A,#N/A,TRUE,"CARATULA";"Estado de Resultados",#N/A,TRUE,"balance y E-R ";"Balance General",#N/A,TRUE,"balance y E-R ";#N/A,#N/A,TRUE,"TEND_PRESUP_2001";"Analisis Comparativo",#N/A,TRUE,"COMPARATIVO";"Resultado Comparativo Mensual",#N/A,TRUE,"EST.RES.MENSUAL";"Resultado Comparativo Acumulado",#N/A,TRUE,"EST.RES.ACUMULADO";"Activo NIC",#N/A,TRUE,"balance y E-R NIC";"Pasivo NIC",#N/A,TRUE,"balance y E-R NIC";"Resultados NIC",#N/A,TRUE,"balance y E-R NIC";"Presupuesto USGAAP",#N/A,TRUE,"PRESUP_GAAP_2001";"Tendencia USGAAP",#N/A,TRUE,"PRESUPUESTO EN US$ DOLARES REAL";"Tendencia USGAAP",#N/A,TRUE,"PRESUPUESTO EN US$ DOLARES REAL"}</definedName>
    <definedName name="WTax">[28]ASS!#REF!</definedName>
    <definedName name="wvu.Fabio." hidden="1">{TRUE,TRUE,-1.25,-15.5,484.5,276.75,FALSE,FALSE,TRUE,TRUE,0,2,3,6,469,1,1,4,TRUE,TRUE,3,TRUE,1,TRUE,100,"Swvu.Fabio.","ACwvu.Fabio.",#N/A,FALSE,FALSE,0,0,0.393700787401575,0.393700787401575,2,"","&amp;C&amp;""Times New Roman,Bold Italic""&amp;P",TRUE,FALSE,FALSE,FALSE,1,67,#N/A,#N/A,"=R1C2:R497C25","=R1:R7",#N/A,#N/A,FALSE,FALSE,FALSE,1,65532,65532,FALSE,FALSE,TRUE,TRUE,TRUE}</definedName>
    <definedName name="x" hidden="1">{#N/A,#N/A,FALSE,"Aging Summary";#N/A,#N/A,FALSE,"Ratio Analysis";#N/A,#N/A,FALSE,"Test 120 Day Accts";#N/A,#N/A,FALSE,"Tickmarks"}</definedName>
    <definedName name="XREF_COLUMN_1" hidden="1">#REF!</definedName>
    <definedName name="XREF_COLUMN_2" hidden="1">#REF!</definedName>
    <definedName name="XREF_COLUMN_3" hidden="1">#REF!</definedName>
    <definedName name="XRefActiveRow" hidden="1">#REF!</definedName>
    <definedName name="XRefColumnsCount" hidden="1">3</definedName>
    <definedName name="XRefCopy1" hidden="1">#REF!</definedName>
    <definedName name="XRefCopy10" hidden="1">#REF!</definedName>
    <definedName name="XRefCopy100" hidden="1">#REF!</definedName>
    <definedName name="XRefCopy100Row" hidden="1">#REF!</definedName>
    <definedName name="XRefCopy101" hidden="1">#REF!</definedName>
    <definedName name="XRefCopy101Row" hidden="1">#REF!</definedName>
    <definedName name="XRefCopy102" hidden="1">#REF!</definedName>
    <definedName name="XRefCopy102Row" hidden="1">#REF!</definedName>
    <definedName name="XRefCopy103" hidden="1">#REF!</definedName>
    <definedName name="XRefCopy103Row" hidden="1">#REF!</definedName>
    <definedName name="XRefCopy104" hidden="1">#REF!</definedName>
    <definedName name="XRefCopy104Row" hidden="1">#REF!</definedName>
    <definedName name="XRefCopy105" hidden="1">#REF!</definedName>
    <definedName name="XRefCopy105Row" hidden="1">#REF!</definedName>
    <definedName name="XRefCopy106" hidden="1">#REF!</definedName>
    <definedName name="XRefCopy106Row" hidden="1">#REF!</definedName>
    <definedName name="XRefCopy107" hidden="1">#REF!</definedName>
    <definedName name="XRefCopy107Row" hidden="1">#REF!</definedName>
    <definedName name="XRefCopy108" hidden="1">#REF!</definedName>
    <definedName name="XRefCopy108Row" hidden="1">#REF!</definedName>
    <definedName name="XRefCopy109" hidden="1">#REF!</definedName>
    <definedName name="XRefCopy10Row" hidden="1">#REF!</definedName>
    <definedName name="XRefCopy11" hidden="1">#REF!</definedName>
    <definedName name="XRefCopy110" hidden="1">#REF!</definedName>
    <definedName name="XRefCopy110Row" hidden="1">#REF!</definedName>
    <definedName name="XRefCopy111" hidden="1">#REF!</definedName>
    <definedName name="XRefCopy111Row" hidden="1">#REF!</definedName>
    <definedName name="XRefCopy112" hidden="1">#REF!</definedName>
    <definedName name="XRefCopy112Row" hidden="1">#REF!</definedName>
    <definedName name="XRefCopy113" hidden="1">#REF!</definedName>
    <definedName name="XRefCopy113Row" hidden="1">#REF!</definedName>
    <definedName name="XRefCopy114" hidden="1">#REF!</definedName>
    <definedName name="XRefCopy114Row" hidden="1">#REF!</definedName>
    <definedName name="XRefCopy115" hidden="1">#REF!</definedName>
    <definedName name="XRefCopy115Row" hidden="1">#REF!</definedName>
    <definedName name="XRefCopy116" hidden="1">#REF!</definedName>
    <definedName name="XRefCopy116Row" hidden="1">#REF!</definedName>
    <definedName name="XRefCopy117" hidden="1">#REF!</definedName>
    <definedName name="XRefCopy118" hidden="1">#REF!</definedName>
    <definedName name="XRefCopy118Row" hidden="1">#REF!</definedName>
    <definedName name="XRefCopy119" hidden="1">#REF!</definedName>
    <definedName name="XRefCopy119Row" hidden="1">#REF!</definedName>
    <definedName name="XRefCopy11Row" hidden="1">#REF!</definedName>
    <definedName name="XRefCopy12" hidden="1">#REF!</definedName>
    <definedName name="XRefCopy120" hidden="1">#REF!</definedName>
    <definedName name="XRefCopy121" hidden="1">#REF!</definedName>
    <definedName name="XRefCopy121Row" hidden="1">#REF!</definedName>
    <definedName name="XRefCopy122" hidden="1">#REF!</definedName>
    <definedName name="XRefCopy122Row" hidden="1">#REF!</definedName>
    <definedName name="XRefCopy123" hidden="1">#REF!</definedName>
    <definedName name="XRefCopy123Row" hidden="1">#REF!</definedName>
    <definedName name="XRefCopy124" hidden="1">#REF!</definedName>
    <definedName name="XRefCopy124Row" hidden="1">#REF!</definedName>
    <definedName name="XRefCopy125" hidden="1">#REF!</definedName>
    <definedName name="XRefCopy125Row" hidden="1">#REF!</definedName>
    <definedName name="XRefCopy126" hidden="1">#REF!</definedName>
    <definedName name="XRefCopy126Row" hidden="1">#REF!</definedName>
    <definedName name="XRefCopy127" hidden="1">#REF!</definedName>
    <definedName name="XRefCopy127Row" hidden="1">#REF!</definedName>
    <definedName name="XRefCopy128" hidden="1">#REF!</definedName>
    <definedName name="XRefCopy128Row" hidden="1">#REF!</definedName>
    <definedName name="XRefCopy129" hidden="1">#REF!</definedName>
    <definedName name="XRefCopy129Row" hidden="1">#REF!</definedName>
    <definedName name="XRefCopy12Row" hidden="1">#REF!</definedName>
    <definedName name="XRefCopy13" hidden="1">#REF!</definedName>
    <definedName name="XRefCopy130" hidden="1">#REF!</definedName>
    <definedName name="XRefCopy130Row" hidden="1">#REF!</definedName>
    <definedName name="XRefCopy131" hidden="1">#REF!</definedName>
    <definedName name="XRefCopy131Row" hidden="1">#REF!</definedName>
    <definedName name="XRefCopy132" hidden="1">#REF!</definedName>
    <definedName name="XRefCopy132Row" hidden="1">#REF!</definedName>
    <definedName name="XRefCopy133" hidden="1">#REF!</definedName>
    <definedName name="XRefCopy133Row" hidden="1">#REF!</definedName>
    <definedName name="XRefCopy134" hidden="1">#REF!</definedName>
    <definedName name="XRefCopy134Row" hidden="1">#REF!</definedName>
    <definedName name="XRefCopy135" hidden="1">#REF!</definedName>
    <definedName name="XRefCopy135Row" hidden="1">#REF!</definedName>
    <definedName name="XRefCopy136" hidden="1">#REF!</definedName>
    <definedName name="XRefCopy136Row" hidden="1">#REF!</definedName>
    <definedName name="XRefCopy137" hidden="1">#REF!</definedName>
    <definedName name="XRefCopy137Row" hidden="1">#REF!</definedName>
    <definedName name="XRefCopy138" hidden="1">#REF!</definedName>
    <definedName name="XRefCopy138Row" hidden="1">#REF!</definedName>
    <definedName name="XRefCopy139" hidden="1">#REF!</definedName>
    <definedName name="XRefCopy139Row" hidden="1">#REF!</definedName>
    <definedName name="XRefCopy13Row" hidden="1">#REF!</definedName>
    <definedName name="XRefCopy14" hidden="1">#REF!</definedName>
    <definedName name="XRefCopy140" hidden="1">#REF!</definedName>
    <definedName name="XRefCopy140Row" hidden="1">#REF!</definedName>
    <definedName name="XRefCopy141" hidden="1">#REF!</definedName>
    <definedName name="XRefCopy141Row" hidden="1">#REF!</definedName>
    <definedName name="XRefCopy142" hidden="1">#REF!</definedName>
    <definedName name="XRefCopy142Row" hidden="1">#REF!</definedName>
    <definedName name="XRefCopy143" hidden="1">#REF!</definedName>
    <definedName name="XRefCopy143Row" hidden="1">#REF!</definedName>
    <definedName name="XRefCopy144" hidden="1">#REF!</definedName>
    <definedName name="XRefCopy144Row" hidden="1">#REF!</definedName>
    <definedName name="XRefCopy145" hidden="1">#REF!</definedName>
    <definedName name="XRefCopy145Row" hidden="1">#REF!</definedName>
    <definedName name="XRefCopy146" hidden="1">#REF!</definedName>
    <definedName name="XRefCopy146Row" hidden="1">#REF!</definedName>
    <definedName name="XRefCopy147" hidden="1">#REF!</definedName>
    <definedName name="XRefCopy147Row" hidden="1">#REF!</definedName>
    <definedName name="XRefCopy148" hidden="1">#REF!</definedName>
    <definedName name="XRefCopy148Row" hidden="1">#REF!</definedName>
    <definedName name="XRefCopy149" hidden="1">#REF!</definedName>
    <definedName name="XRefCopy149Row" hidden="1">#REF!</definedName>
    <definedName name="XRefCopy14Row" hidden="1">#REF!</definedName>
    <definedName name="XRefCopy15" hidden="1">#REF!</definedName>
    <definedName name="XRefCopy150" hidden="1">#REF!</definedName>
    <definedName name="XRefCopy150Row" hidden="1">#REF!</definedName>
    <definedName name="XRefCopy151" hidden="1">#REF!</definedName>
    <definedName name="XRefCopy151Row" hidden="1">#REF!</definedName>
    <definedName name="XRefCopy152" hidden="1">#REF!</definedName>
    <definedName name="XRefCopy152Row" hidden="1">#REF!</definedName>
    <definedName name="XRefCopy153" hidden="1">#REF!</definedName>
    <definedName name="XRefCopy153Row" hidden="1">#REF!</definedName>
    <definedName name="XRefCopy154" hidden="1">#REF!</definedName>
    <definedName name="XRefCopy154Row" hidden="1">#REF!</definedName>
    <definedName name="XRefCopy155" hidden="1">#REF!</definedName>
    <definedName name="XRefCopy155Row" hidden="1">#REF!</definedName>
    <definedName name="XRefCopy156" hidden="1">#REF!</definedName>
    <definedName name="XRefCopy156Row" hidden="1">#REF!</definedName>
    <definedName name="XRefCopy157" hidden="1">#REF!</definedName>
    <definedName name="XRefCopy157Row" hidden="1">#REF!</definedName>
    <definedName name="XRefCopy158" hidden="1">#REF!</definedName>
    <definedName name="XRefCopy158Row" hidden="1">#REF!</definedName>
    <definedName name="XRefCopy159" hidden="1">#REF!</definedName>
    <definedName name="XRefCopy159Row" hidden="1">#REF!</definedName>
    <definedName name="XRefCopy15Row" hidden="1">#REF!</definedName>
    <definedName name="XRefCopy16" hidden="1">#REF!</definedName>
    <definedName name="XRefCopy160" hidden="1">#REF!</definedName>
    <definedName name="XRefCopy160Row" hidden="1">#REF!</definedName>
    <definedName name="XRefCopy161" hidden="1">#REF!</definedName>
    <definedName name="XRefCopy161Row" hidden="1">#REF!</definedName>
    <definedName name="XRefCopy162" hidden="1">#REF!</definedName>
    <definedName name="XRefCopy162Row" hidden="1">#REF!</definedName>
    <definedName name="XRefCopy163" hidden="1">#REF!</definedName>
    <definedName name="XRefCopy163Row" hidden="1">#REF!</definedName>
    <definedName name="XRefCopy164" hidden="1">#REF!</definedName>
    <definedName name="XRefCopy164Row" hidden="1">#REF!</definedName>
    <definedName name="XRefCopy165" hidden="1">#REF!</definedName>
    <definedName name="XRefCopy165Row" hidden="1">#REF!</definedName>
    <definedName name="XRefCopy166" hidden="1">#REF!</definedName>
    <definedName name="XRefCopy166Row" hidden="1">#REF!</definedName>
    <definedName name="XRefCopy167" hidden="1">#REF!</definedName>
    <definedName name="XRefCopy167Row" hidden="1">#REF!</definedName>
    <definedName name="XRefCopy168" hidden="1">#REF!</definedName>
    <definedName name="XRefCopy168Row" hidden="1">#REF!</definedName>
    <definedName name="XRefCopy169" hidden="1">#REF!</definedName>
    <definedName name="XRefCopy169Row" hidden="1">#REF!</definedName>
    <definedName name="XRefCopy16Row" hidden="1">#REF!</definedName>
    <definedName name="XRefCopy17" hidden="1">#REF!</definedName>
    <definedName name="XRefCopy170" hidden="1">#REF!</definedName>
    <definedName name="XRefCopy170Row" hidden="1">#REF!</definedName>
    <definedName name="XRefCopy171" hidden="1">#REF!</definedName>
    <definedName name="XRefCopy171Row" hidden="1">#REF!</definedName>
    <definedName name="XRefCopy172" hidden="1">#REF!</definedName>
    <definedName name="XRefCopy172Row" hidden="1">#REF!</definedName>
    <definedName name="XRefCopy173" hidden="1">#REF!</definedName>
    <definedName name="XRefCopy173Row" hidden="1">#REF!</definedName>
    <definedName name="XRefCopy174" hidden="1">#REF!</definedName>
    <definedName name="XRefCopy174Row" hidden="1">#REF!</definedName>
    <definedName name="XRefCopy175" hidden="1">#REF!</definedName>
    <definedName name="XRefCopy175Row" hidden="1">#REF!</definedName>
    <definedName name="XRefCopy176" hidden="1">#REF!</definedName>
    <definedName name="XRefCopy176Row" hidden="1">#REF!</definedName>
    <definedName name="XRefCopy177" hidden="1">#REF!</definedName>
    <definedName name="XRefCopy177Row" hidden="1">#REF!</definedName>
    <definedName name="XRefCopy178" hidden="1">#REF!</definedName>
    <definedName name="XRefCopy178Row" hidden="1">#REF!</definedName>
    <definedName name="XRefCopy179" hidden="1">#REF!</definedName>
    <definedName name="XRefCopy179Row" hidden="1">#REF!</definedName>
    <definedName name="XRefCopy17Row" hidden="1">#REF!</definedName>
    <definedName name="XRefCopy18" hidden="1">#REF!</definedName>
    <definedName name="XRefCopy180" hidden="1">#REF!</definedName>
    <definedName name="XRefCopy180Row" hidden="1">#REF!</definedName>
    <definedName name="XRefCopy181" hidden="1">#REF!</definedName>
    <definedName name="XRefCopy181Row" hidden="1">#REF!</definedName>
    <definedName name="XRefCopy182" hidden="1">#REF!</definedName>
    <definedName name="XRefCopy182Row" hidden="1">#REF!</definedName>
    <definedName name="XRefCopy183" hidden="1">#REF!</definedName>
    <definedName name="XRefCopy183Row" hidden="1">#REF!</definedName>
    <definedName name="XRefCopy184" hidden="1">#REF!</definedName>
    <definedName name="XRefCopy184Row" hidden="1">#REF!</definedName>
    <definedName name="XRefCopy185" hidden="1">#REF!</definedName>
    <definedName name="XRefCopy185Row" hidden="1">#REF!</definedName>
    <definedName name="XRefCopy186" hidden="1">#REF!</definedName>
    <definedName name="XRefCopy186Row" hidden="1">#REF!</definedName>
    <definedName name="XRefCopy187" hidden="1">#REF!</definedName>
    <definedName name="XRefCopy188" hidden="1">#REF!</definedName>
    <definedName name="XRefCopy188Row" hidden="1">#REF!</definedName>
    <definedName name="XRefCopy189" hidden="1">#REF!</definedName>
    <definedName name="XRefCopy189Row" hidden="1">#REF!</definedName>
    <definedName name="XRefCopy19" hidden="1">#REF!</definedName>
    <definedName name="XRefCopy190" hidden="1">#REF!</definedName>
    <definedName name="XRefCopy191" hidden="1">#REF!</definedName>
    <definedName name="XRefCopy191Row" hidden="1">#REF!</definedName>
    <definedName name="XRefCopy192" hidden="1">#REF!</definedName>
    <definedName name="XRefCopy192Row" hidden="1">#REF!</definedName>
    <definedName name="XRefCopy193" hidden="1">#REF!</definedName>
    <definedName name="XRefCopy193Row" hidden="1">#REF!</definedName>
    <definedName name="XRefCopy194" hidden="1">#REF!</definedName>
    <definedName name="XRefCopy194Row" hidden="1">#REF!</definedName>
    <definedName name="XRefCopy195" hidden="1">#REF!</definedName>
    <definedName name="XRefCopy195Row" hidden="1">#REF!</definedName>
    <definedName name="XRefCopy196" hidden="1">#REF!</definedName>
    <definedName name="XRefCopy196Row" hidden="1">#REF!</definedName>
    <definedName name="XRefCopy197" hidden="1">#REF!</definedName>
    <definedName name="XRefCopy197Row" hidden="1">#REF!</definedName>
    <definedName name="XRefCopy198" hidden="1">#REF!</definedName>
    <definedName name="XRefCopy198Row" hidden="1">#REF!</definedName>
    <definedName name="XRefCopy199" hidden="1">#REF!</definedName>
    <definedName name="XRefCopy199Row" hidden="1">#REF!</definedName>
    <definedName name="XRefCopy19Row" hidden="1">#REF!</definedName>
    <definedName name="XRefCopy1Row" hidden="1">#REF!</definedName>
    <definedName name="XRefCopy2" hidden="1">#REF!</definedName>
    <definedName name="XRefCopy20" hidden="1">#REF!</definedName>
    <definedName name="XRefCopy200" hidden="1">#REF!</definedName>
    <definedName name="XRefCopy200Row" hidden="1">#REF!</definedName>
    <definedName name="XRefCopy201" hidden="1">#REF!</definedName>
    <definedName name="XRefCopy201Row" hidden="1">#REF!</definedName>
    <definedName name="XRefCopy202" hidden="1">#REF!</definedName>
    <definedName name="XRefCopy202Row" hidden="1">#REF!</definedName>
    <definedName name="XRefCopy203" hidden="1">#REF!</definedName>
    <definedName name="XRefCopy203Row" hidden="1">#REF!</definedName>
    <definedName name="XRefCopy204" hidden="1">#REF!</definedName>
    <definedName name="XRefCopy204Row" hidden="1">#REF!</definedName>
    <definedName name="XRefCopy205" hidden="1">#REF!</definedName>
    <definedName name="XRefCopy205Row" hidden="1">#REF!</definedName>
    <definedName name="XRefCopy206" hidden="1">#REF!</definedName>
    <definedName name="XRefCopy206Row" hidden="1">#REF!</definedName>
    <definedName name="XRefCopy207" hidden="1">#REF!</definedName>
    <definedName name="XRefCopy207Row" hidden="1">#REF!</definedName>
    <definedName name="XRefCopy208" hidden="1">#REF!</definedName>
    <definedName name="XRefCopy208Row" hidden="1">#REF!</definedName>
    <definedName name="XRefCopy209" hidden="1">#REF!</definedName>
    <definedName name="XRefCopy209Row" hidden="1">#REF!</definedName>
    <definedName name="XRefCopy20Row" hidden="1">#REF!</definedName>
    <definedName name="XRefCopy21" hidden="1">#REF!</definedName>
    <definedName name="XRefCopy210" hidden="1">#REF!</definedName>
    <definedName name="XRefCopy210Row" hidden="1">#REF!</definedName>
    <definedName name="XRefCopy211" hidden="1">#REF!</definedName>
    <definedName name="XRefCopy211Row" hidden="1">#REF!</definedName>
    <definedName name="XRefCopy212" hidden="1">#REF!</definedName>
    <definedName name="XRefCopy212Row" hidden="1">#REF!</definedName>
    <definedName name="XRefCopy213" hidden="1">#REF!</definedName>
    <definedName name="XRefCopy214" hidden="1">#REF!</definedName>
    <definedName name="XRefCopy215" hidden="1">#REF!</definedName>
    <definedName name="XRefCopy216" hidden="1">#REF!</definedName>
    <definedName name="XRefCopy217" hidden="1">#REF!</definedName>
    <definedName name="XRefCopy218" hidden="1">#REF!</definedName>
    <definedName name="XRefCopy219" hidden="1">#REF!</definedName>
    <definedName name="XRefCopy21Row" hidden="1">#REF!</definedName>
    <definedName name="XRefCopy22" hidden="1">#REF!</definedName>
    <definedName name="XRefCopy220" hidden="1">#REF!</definedName>
    <definedName name="XRefCopy221" hidden="1">#REF!</definedName>
    <definedName name="XRefCopy222" hidden="1">#REF!</definedName>
    <definedName name="XRefCopy223" hidden="1">#REF!</definedName>
    <definedName name="XRefCopy224" hidden="1">#REF!</definedName>
    <definedName name="XRefCopy225" hidden="1">#REF!</definedName>
    <definedName name="XRefCopy226" hidden="1">#REF!</definedName>
    <definedName name="XRefCopy227" hidden="1">#REF!</definedName>
    <definedName name="XRefCopy228" hidden="1">#REF!</definedName>
    <definedName name="XRefCopy229" hidden="1">#REF!</definedName>
    <definedName name="XRefCopy22Row" hidden="1">#REF!</definedName>
    <definedName name="XRefCopy23" hidden="1">#REF!</definedName>
    <definedName name="XRefCopy230" hidden="1">#REF!</definedName>
    <definedName name="XRefCopy231" hidden="1">#REF!</definedName>
    <definedName name="XRefCopy232" hidden="1">#REF!</definedName>
    <definedName name="XRefCopy233" hidden="1">#REF!</definedName>
    <definedName name="XRefCopy234" hidden="1">#REF!</definedName>
    <definedName name="XRefCopy235" hidden="1">#REF!</definedName>
    <definedName name="XRefCopy236" hidden="1">#REF!</definedName>
    <definedName name="XRefCopy237" hidden="1">#REF!</definedName>
    <definedName name="XRefCopy238" hidden="1">#REF!</definedName>
    <definedName name="XRefCopy239" hidden="1">#REF!</definedName>
    <definedName name="XRefCopy24" hidden="1">#REF!</definedName>
    <definedName name="XRefCopy240" hidden="1">#REF!</definedName>
    <definedName name="XRefCopy241" hidden="1">#REF!</definedName>
    <definedName name="XRefCopy242" hidden="1">#REF!</definedName>
    <definedName name="XRefCopy243" hidden="1">#REF!</definedName>
    <definedName name="XRefCopy244" hidden="1">#REF!</definedName>
    <definedName name="XRefCopy245" hidden="1">#REF!</definedName>
    <definedName name="XRefCopy246" hidden="1">#REF!</definedName>
    <definedName name="XRefCopy247" hidden="1">#REF!</definedName>
    <definedName name="XRefCopy248" hidden="1">#REF!</definedName>
    <definedName name="XRefCopy249" hidden="1">#REF!</definedName>
    <definedName name="XRefCopy24Row" hidden="1">#REF!</definedName>
    <definedName name="XRefCopy25" hidden="1">#REF!</definedName>
    <definedName name="XRefCopy250" hidden="1">#REF!</definedName>
    <definedName name="XRefCopy251" hidden="1">#REF!</definedName>
    <definedName name="XRefCopy252" hidden="1">#REF!</definedName>
    <definedName name="XRefCopy253" hidden="1">#REF!</definedName>
    <definedName name="XRefCopy254" hidden="1">#REF!</definedName>
    <definedName name="XRefCopy255" hidden="1">#REF!</definedName>
    <definedName name="XRefCopy256" hidden="1">#REF!</definedName>
    <definedName name="XRefCopy257" hidden="1">#REF!</definedName>
    <definedName name="XRefCopy258" hidden="1">#REF!</definedName>
    <definedName name="XRefCopy259" hidden="1">#REF!</definedName>
    <definedName name="XRefCopy25Row" hidden="1">#REF!</definedName>
    <definedName name="XRefCopy26" hidden="1">#REF!</definedName>
    <definedName name="XRefCopy260" hidden="1">#REF!</definedName>
    <definedName name="XRefCopy261" hidden="1">#REF!</definedName>
    <definedName name="XRefCopy262" hidden="1">#REF!</definedName>
    <definedName name="XRefCopy263" hidden="1">#REF!</definedName>
    <definedName name="XRefCopy264" hidden="1">#REF!</definedName>
    <definedName name="XRefCopy265" hidden="1">#REF!</definedName>
    <definedName name="XRefCopy266" hidden="1">#REF!</definedName>
    <definedName name="XRefCopy267" hidden="1">#REF!</definedName>
    <definedName name="XRefCopy268" hidden="1">#REF!</definedName>
    <definedName name="XRefCopy269" hidden="1">#REF!</definedName>
    <definedName name="XRefCopy26Row" hidden="1">#REF!</definedName>
    <definedName name="XRefCopy27" hidden="1">#REF!</definedName>
    <definedName name="XRefCopy270" hidden="1">#REF!</definedName>
    <definedName name="XRefCopy271" hidden="1">#REF!</definedName>
    <definedName name="XRefCopy272" hidden="1">#REF!</definedName>
    <definedName name="XRefCopy273" hidden="1">#REF!</definedName>
    <definedName name="XRefCopy274" hidden="1">#REF!</definedName>
    <definedName name="XRefCopy275" hidden="1">#REF!</definedName>
    <definedName name="XRefCopy276" hidden="1">#REF!</definedName>
    <definedName name="XRefCopy277" hidden="1">#REF!</definedName>
    <definedName name="XRefCopy278" hidden="1">#REF!</definedName>
    <definedName name="XRefCopy279" hidden="1">#REF!</definedName>
    <definedName name="XRefCopy27Row" hidden="1">#REF!</definedName>
    <definedName name="XRefCopy28" hidden="1">#REF!</definedName>
    <definedName name="XRefCopy280" hidden="1">#REF!</definedName>
    <definedName name="XRefCopy281" hidden="1">#REF!</definedName>
    <definedName name="XRefCopy282" hidden="1">#REF!</definedName>
    <definedName name="XRefCopy283" hidden="1">#REF!</definedName>
    <definedName name="XRefCopy284" hidden="1">#REF!</definedName>
    <definedName name="XRefCopy285" hidden="1">#REF!</definedName>
    <definedName name="XRefCopy286" hidden="1">#REF!</definedName>
    <definedName name="XRefCopy287" hidden="1">#REF!</definedName>
    <definedName name="XRefCopy288" hidden="1">#REF!</definedName>
    <definedName name="XRefCopy289" hidden="1">#REF!</definedName>
    <definedName name="XRefCopy28Row" hidden="1">#REF!</definedName>
    <definedName name="XRefCopy29" hidden="1">#REF!</definedName>
    <definedName name="XRefCopy290" hidden="1">#REF!</definedName>
    <definedName name="XRefCopy291" hidden="1">#REF!</definedName>
    <definedName name="XRefCopy292" hidden="1">#REF!</definedName>
    <definedName name="XRefCopy293" hidden="1">#REF!</definedName>
    <definedName name="XRefCopy294" hidden="1">#REF!</definedName>
    <definedName name="XRefCopy295" hidden="1">#REF!</definedName>
    <definedName name="XRefCopy296" hidden="1">#REF!</definedName>
    <definedName name="XRefCopy297" hidden="1">#REF!</definedName>
    <definedName name="XRefCopy298" hidden="1">#REF!</definedName>
    <definedName name="XRefCopy299" hidden="1">#REF!</definedName>
    <definedName name="XRefCopy29Row" hidden="1">#REF!</definedName>
    <definedName name="XRefCopy2Row" hidden="1">#REF!</definedName>
    <definedName name="XRefCopy3" hidden="1">#REF!</definedName>
    <definedName name="XRefCopy30" hidden="1">#REF!</definedName>
    <definedName name="XRefCopy300" hidden="1">#REF!</definedName>
    <definedName name="XRefCopy301" hidden="1">#REF!</definedName>
    <definedName name="XRefCopy302" hidden="1">#REF!</definedName>
    <definedName name="XRefCopy303" hidden="1">#REF!</definedName>
    <definedName name="XRefCopy304" hidden="1">#REF!</definedName>
    <definedName name="XRefCopy305" hidden="1">#REF!</definedName>
    <definedName name="XRefCopy306" hidden="1">#REF!</definedName>
    <definedName name="XRefCopy307" hidden="1">#REF!</definedName>
    <definedName name="XRefCopy308" hidden="1">#REF!</definedName>
    <definedName name="XRefCopy309" hidden="1">#REF!</definedName>
    <definedName name="XRefCopy30Row" hidden="1">#REF!</definedName>
    <definedName name="XRefCopy31" hidden="1">#REF!</definedName>
    <definedName name="XRefCopy310" hidden="1">#REF!</definedName>
    <definedName name="XRefCopy311" hidden="1">#REF!</definedName>
    <definedName name="XRefCopy312" hidden="1">#REF!</definedName>
    <definedName name="XRefCopy313" hidden="1">#REF!</definedName>
    <definedName name="XRefCopy314" hidden="1">#REF!</definedName>
    <definedName name="XRefCopy315" hidden="1">#REF!</definedName>
    <definedName name="XRefCopy316" hidden="1">#REF!</definedName>
    <definedName name="XRefCopy317" hidden="1">#REF!</definedName>
    <definedName name="XRefCopy318" hidden="1">#REF!</definedName>
    <definedName name="XRefCopy319" hidden="1">#REF!</definedName>
    <definedName name="XRefCopy31Row" hidden="1">#REF!</definedName>
    <definedName name="XRefCopy32" hidden="1">#REF!</definedName>
    <definedName name="XRefCopy320" hidden="1">#REF!</definedName>
    <definedName name="XRefCopy321" hidden="1">#REF!</definedName>
    <definedName name="XRefCopy322" hidden="1">#REF!</definedName>
    <definedName name="XRefCopy323" hidden="1">#REF!</definedName>
    <definedName name="XRefCopy324" hidden="1">#REF!</definedName>
    <definedName name="XRefCopy325" hidden="1">#REF!</definedName>
    <definedName name="XRefCopy326" hidden="1">#REF!</definedName>
    <definedName name="XRefCopy327" hidden="1">#REF!</definedName>
    <definedName name="XRefCopy328" hidden="1">#REF!</definedName>
    <definedName name="XRefCopy329" hidden="1">#REF!</definedName>
    <definedName name="XRefCopy32Row" hidden="1">#REF!</definedName>
    <definedName name="XRefCopy33" hidden="1">#REF!</definedName>
    <definedName name="XRefCopy330" hidden="1">#REF!</definedName>
    <definedName name="XRefCopy331" hidden="1">#REF!</definedName>
    <definedName name="XRefCopy332" hidden="1">#REF!</definedName>
    <definedName name="XRefCopy333" hidden="1">#REF!</definedName>
    <definedName name="XRefCopy334" hidden="1">#REF!</definedName>
    <definedName name="XRefCopy335" hidden="1">#REF!</definedName>
    <definedName name="XRefCopy336" hidden="1">#REF!</definedName>
    <definedName name="XRefCopy337" hidden="1">#REF!</definedName>
    <definedName name="XRefCopy338" hidden="1">#REF!</definedName>
    <definedName name="XRefCopy339" hidden="1">#REF!</definedName>
    <definedName name="XRefCopy33Row" hidden="1">#REF!</definedName>
    <definedName name="XRefCopy34" hidden="1">#REF!</definedName>
    <definedName name="XRefCopy340" hidden="1">#REF!</definedName>
    <definedName name="XRefCopy341" hidden="1">#REF!</definedName>
    <definedName name="XRefCopy342" hidden="1">#REF!</definedName>
    <definedName name="XRefCopy343" hidden="1">#REF!</definedName>
    <definedName name="XRefCopy344" hidden="1">#REF!</definedName>
    <definedName name="XRefCopy345" hidden="1">#REF!</definedName>
    <definedName name="XRefCopy346" hidden="1">#REF!</definedName>
    <definedName name="XRefCopy347" hidden="1">#REF!</definedName>
    <definedName name="XRefCopy348" hidden="1">#REF!</definedName>
    <definedName name="XRefCopy349" hidden="1">#REF!</definedName>
    <definedName name="XRefCopy34Row" hidden="1">#REF!</definedName>
    <definedName name="XRefCopy35" hidden="1">#REF!</definedName>
    <definedName name="XRefCopy350" hidden="1">#REF!</definedName>
    <definedName name="XRefCopy351" hidden="1">#REF!</definedName>
    <definedName name="XRefCopy352" hidden="1">#REF!</definedName>
    <definedName name="XRefCopy353" hidden="1">#REF!</definedName>
    <definedName name="XRefCopy354" hidden="1">#REF!</definedName>
    <definedName name="XRefCopy355" hidden="1">#REF!</definedName>
    <definedName name="XRefCopy356" hidden="1">#REF!</definedName>
    <definedName name="XRefCopy357" hidden="1">#REF!</definedName>
    <definedName name="XRefCopy358" hidden="1">#REF!</definedName>
    <definedName name="XRefCopy359" hidden="1">#REF!</definedName>
    <definedName name="XRefCopy36" hidden="1">#REF!</definedName>
    <definedName name="XRefCopy360" hidden="1">#REF!</definedName>
    <definedName name="XRefCopy361" hidden="1">#REF!</definedName>
    <definedName name="XRefCopy362" hidden="1">#REF!</definedName>
    <definedName name="XRefCopy363" hidden="1">#REF!</definedName>
    <definedName name="XRefCopy364" hidden="1">#REF!</definedName>
    <definedName name="XRefCopy365" hidden="1">#REF!</definedName>
    <definedName name="XRefCopy366" hidden="1">#REF!</definedName>
    <definedName name="XRefCopy367" hidden="1">#REF!</definedName>
    <definedName name="XRefCopy368" hidden="1">#REF!</definedName>
    <definedName name="XRefCopy369" hidden="1">#REF!</definedName>
    <definedName name="XRefCopy36Row" hidden="1">#REF!</definedName>
    <definedName name="XRefCopy37" hidden="1">#REF!</definedName>
    <definedName name="XRefCopy370" hidden="1">#REF!</definedName>
    <definedName name="XRefCopy371" hidden="1">#REF!</definedName>
    <definedName name="XRefCopy372" hidden="1">#REF!</definedName>
    <definedName name="XRefCopy373" hidden="1">#REF!</definedName>
    <definedName name="XRefCopy374" hidden="1">#REF!</definedName>
    <definedName name="XRefCopy375" hidden="1">#REF!</definedName>
    <definedName name="XRefCopy376" hidden="1">#REF!</definedName>
    <definedName name="XRefCopy377" hidden="1">#REF!</definedName>
    <definedName name="XRefCopy378" hidden="1">#REF!</definedName>
    <definedName name="XRefCopy379" hidden="1">#REF!</definedName>
    <definedName name="XRefCopy379Row" hidden="1">[138]XREF!#REF!</definedName>
    <definedName name="XRefCopy37Row" hidden="1">#REF!</definedName>
    <definedName name="XRefCopy38" hidden="1">#REF!</definedName>
    <definedName name="XRefCopy380" hidden="1">#REF!</definedName>
    <definedName name="XRefCopy381" hidden="1">#REF!</definedName>
    <definedName name="XRefCopy382" hidden="1">#REF!</definedName>
    <definedName name="XRefCopy383" hidden="1">#REF!</definedName>
    <definedName name="XRefCopy384" hidden="1">#REF!</definedName>
    <definedName name="XRefCopy385" hidden="1">#REF!</definedName>
    <definedName name="XRefCopy386" hidden="1">#REF!</definedName>
    <definedName name="XRefCopy387" hidden="1">#REF!</definedName>
    <definedName name="XRefCopy388" hidden="1">#REF!</definedName>
    <definedName name="XRefCopy389" hidden="1">#REF!</definedName>
    <definedName name="XRefCopy39" hidden="1">#REF!</definedName>
    <definedName name="XRefCopy390" hidden="1">#REF!</definedName>
    <definedName name="XRefCopy391" hidden="1">#REF!</definedName>
    <definedName name="XRefCopy39Row" hidden="1">#REF!</definedName>
    <definedName name="XRefCopy3Row" hidden="1">#REF!</definedName>
    <definedName name="XRefCopy4" hidden="1">#REF!</definedName>
    <definedName name="XRefCopy40" hidden="1">#REF!</definedName>
    <definedName name="XRefCopy40Row" hidden="1">#REF!</definedName>
    <definedName name="XRefCopy41" hidden="1">#REF!</definedName>
    <definedName name="XRefCopy41Row" hidden="1">#REF!</definedName>
    <definedName name="XRefCopy42" hidden="1">#REF!</definedName>
    <definedName name="XRefCopy42Row" hidden="1">#REF!</definedName>
    <definedName name="XRefCopy43" hidden="1">#REF!</definedName>
    <definedName name="XRefCopy43Row" hidden="1">#REF!</definedName>
    <definedName name="XRefCopy44" hidden="1">#REF!</definedName>
    <definedName name="XRefCopy44Row" hidden="1">#REF!</definedName>
    <definedName name="XRefCopy45" hidden="1">#REF!</definedName>
    <definedName name="XRefCopy45Row" hidden="1">#REF!</definedName>
    <definedName name="XRefCopy46" hidden="1">#REF!</definedName>
    <definedName name="XRefCopy46Row" hidden="1">#REF!</definedName>
    <definedName name="XRefCopy47" hidden="1">#REF!</definedName>
    <definedName name="XRefCopy47Row" hidden="1">#REF!</definedName>
    <definedName name="XRefCopy48" hidden="1">#REF!</definedName>
    <definedName name="XRefCopy48Row" hidden="1">#REF!</definedName>
    <definedName name="XRefCopy49" hidden="1">#REF!</definedName>
    <definedName name="XRefCopy49Row" hidden="1">#REF!</definedName>
    <definedName name="XRefCopy4Row" hidden="1">#REF!</definedName>
    <definedName name="XRefCopy5" hidden="1">#REF!</definedName>
    <definedName name="XRefCopy50" hidden="1">#REF!</definedName>
    <definedName name="XRefCopy50Row" hidden="1">#REF!</definedName>
    <definedName name="XRefCopy51" hidden="1">#REF!</definedName>
    <definedName name="XRefCopy51Row" hidden="1">#REF!</definedName>
    <definedName name="XRefCopy52" hidden="1">#REF!</definedName>
    <definedName name="XRefCopy52Row" hidden="1">#REF!</definedName>
    <definedName name="XRefCopy53" hidden="1">#REF!</definedName>
    <definedName name="XRefCopy53Row" hidden="1">#REF!</definedName>
    <definedName name="XRefCopy54" hidden="1">#REF!</definedName>
    <definedName name="XRefCopy54Row" hidden="1">#REF!</definedName>
    <definedName name="XRefCopy55" hidden="1">#REF!</definedName>
    <definedName name="XRefCopy55Row" hidden="1">#REF!</definedName>
    <definedName name="XRefCopy56" hidden="1">#REF!</definedName>
    <definedName name="XRefCopy56Row" hidden="1">#REF!</definedName>
    <definedName name="XRefCopy57" hidden="1">#REF!</definedName>
    <definedName name="XRefCopy57Row" hidden="1">#REF!</definedName>
    <definedName name="XRefCopy58" hidden="1">#REF!</definedName>
    <definedName name="XRefCopy58Row" hidden="1">#REF!</definedName>
    <definedName name="XRefCopy59" hidden="1">#REF!</definedName>
    <definedName name="XRefCopy59Row" hidden="1">#REF!</definedName>
    <definedName name="XRefCopy5Row" hidden="1">#REF!</definedName>
    <definedName name="XRefCopy6" hidden="1">#REF!</definedName>
    <definedName name="XRefCopy60" hidden="1">#REF!</definedName>
    <definedName name="XRefCopy60Row" hidden="1">#REF!</definedName>
    <definedName name="XRefCopy61" hidden="1">#REF!</definedName>
    <definedName name="XRefCopy61Row" hidden="1">#REF!</definedName>
    <definedName name="XRefCopy62" hidden="1">#REF!</definedName>
    <definedName name="XRefCopy62Row" hidden="1">#REF!</definedName>
    <definedName name="XRefCopy63" hidden="1">#REF!</definedName>
    <definedName name="XRefCopy63Row" hidden="1">#REF!</definedName>
    <definedName name="XRefCopy64" hidden="1">#REF!</definedName>
    <definedName name="XRefCopy64Row" hidden="1">#REF!</definedName>
    <definedName name="XRefCopy65" hidden="1">#REF!</definedName>
    <definedName name="XRefCopy65Row" hidden="1">#REF!</definedName>
    <definedName name="XRefCopy66" hidden="1">#REF!</definedName>
    <definedName name="XRefCopy66Row" hidden="1">#REF!</definedName>
    <definedName name="XRefCopy67" hidden="1">#REF!</definedName>
    <definedName name="XRefCopy67Row" hidden="1">#REF!</definedName>
    <definedName name="XRefCopy68" hidden="1">#REF!</definedName>
    <definedName name="XRefCopy68Row" hidden="1">#REF!</definedName>
    <definedName name="XRefCopy69" hidden="1">#REF!</definedName>
    <definedName name="XRefCopy69Row" hidden="1">#REF!</definedName>
    <definedName name="XRefCopy6Row" hidden="1">#REF!</definedName>
    <definedName name="XRefCopy7" hidden="1">#REF!</definedName>
    <definedName name="XRefCopy70" hidden="1">#REF!</definedName>
    <definedName name="XRefCopy70Row" hidden="1">#REF!</definedName>
    <definedName name="XRefCopy71" hidden="1">#REF!</definedName>
    <definedName name="XRefCopy71Row" hidden="1">#REF!</definedName>
    <definedName name="XRefCopy72" hidden="1">#REF!</definedName>
    <definedName name="XRefCopy72Row" hidden="1">#REF!</definedName>
    <definedName name="XRefCopy73" hidden="1">#REF!</definedName>
    <definedName name="XRefCopy73Row" hidden="1">#REF!</definedName>
    <definedName name="XRefCopy74" hidden="1">#REF!</definedName>
    <definedName name="XRefCopy74Row" hidden="1">#REF!</definedName>
    <definedName name="XRefCopy75" hidden="1">#REF!</definedName>
    <definedName name="XRefCopy75Row" hidden="1">#REF!</definedName>
    <definedName name="XRefCopy76" hidden="1">#REF!</definedName>
    <definedName name="XRefCopy76Row" hidden="1">#REF!</definedName>
    <definedName name="XRefCopy77" hidden="1">#REF!</definedName>
    <definedName name="XRefCopy77Row" hidden="1">#REF!</definedName>
    <definedName name="XRefCopy78" hidden="1">#REF!</definedName>
    <definedName name="XRefCopy78Row" hidden="1">#REF!</definedName>
    <definedName name="XRefCopy79" hidden="1">#REF!</definedName>
    <definedName name="XRefCopy79Row" hidden="1">#REF!</definedName>
    <definedName name="XRefCopy7Row" hidden="1">#REF!</definedName>
    <definedName name="XRefCopy8" hidden="1">#REF!</definedName>
    <definedName name="XRefCopy80" hidden="1">#REF!</definedName>
    <definedName name="XRefCopy80Row" hidden="1">#REF!</definedName>
    <definedName name="XRefCopy81" hidden="1">#REF!</definedName>
    <definedName name="XRefCopy81Row" hidden="1">#REF!</definedName>
    <definedName name="XRefCopy82" hidden="1">#REF!</definedName>
    <definedName name="XRefCopy82Row" hidden="1">#REF!</definedName>
    <definedName name="XRefCopy83" hidden="1">#REF!</definedName>
    <definedName name="XRefCopy83Row" hidden="1">#REF!</definedName>
    <definedName name="XRefCopy84" hidden="1">#REF!</definedName>
    <definedName name="XRefCopy84Row" hidden="1">#REF!</definedName>
    <definedName name="XRefCopy85" hidden="1">#REF!</definedName>
    <definedName name="XRefCopy86" hidden="1">#REF!</definedName>
    <definedName name="XRefCopy86Row" hidden="1">#REF!</definedName>
    <definedName name="XRefCopy87" hidden="1">#REF!</definedName>
    <definedName name="XRefCopy87Row" hidden="1">#REF!</definedName>
    <definedName name="XRefCopy88" hidden="1">#REF!</definedName>
    <definedName name="XRefCopy88Row" hidden="1">#REF!</definedName>
    <definedName name="XRefCopy89" hidden="1">#REF!</definedName>
    <definedName name="XRefCopy89Row" hidden="1">#REF!</definedName>
    <definedName name="XRefCopy8Row" hidden="1">#REF!</definedName>
    <definedName name="XRefCopy9" hidden="1">#REF!</definedName>
    <definedName name="XRefCopy90" hidden="1">#REF!</definedName>
    <definedName name="XRefCopy90Row" hidden="1">#REF!</definedName>
    <definedName name="XRefCopy91" hidden="1">#REF!</definedName>
    <definedName name="XRefCopy91Row" hidden="1">#REF!</definedName>
    <definedName name="XRefCopy92" hidden="1">#REF!</definedName>
    <definedName name="XRefCopy92Row" hidden="1">#REF!</definedName>
    <definedName name="XRefCopy93" hidden="1">#REF!</definedName>
    <definedName name="XRefCopy93Row" hidden="1">#REF!</definedName>
    <definedName name="XRefCopy94" hidden="1">#REF!</definedName>
    <definedName name="XRefCopy94Row" hidden="1">#REF!</definedName>
    <definedName name="XRefCopy95" hidden="1">#REF!</definedName>
    <definedName name="XRefCopy95Row" hidden="1">#REF!</definedName>
    <definedName name="XRefCopy96" hidden="1">#REF!</definedName>
    <definedName name="XRefCopy96Row" hidden="1">#REF!</definedName>
    <definedName name="XRefCopy97" hidden="1">#REF!</definedName>
    <definedName name="XRefCopy97Row" hidden="1">#REF!</definedName>
    <definedName name="XRefCopy98" hidden="1">#REF!</definedName>
    <definedName name="XRefCopy98Row" hidden="1">#REF!</definedName>
    <definedName name="XRefCopy99" hidden="1">#REF!</definedName>
    <definedName name="XRefCopy99Row" hidden="1">#REF!</definedName>
    <definedName name="XRefCopy9Row" hidden="1">#REF!</definedName>
    <definedName name="XRefCopyRangeCount" hidden="1">391</definedName>
    <definedName name="XRefPaste1" hidden="1">#REF!</definedName>
    <definedName name="XRefPaste10" hidden="1">#REF!</definedName>
    <definedName name="XRefPaste10Row" hidden="1">#REF!</definedName>
    <definedName name="XRefPaste11" hidden="1">#REF!</definedName>
    <definedName name="XRefPaste11Row" hidden="1">#REF!</definedName>
    <definedName name="XRefPaste12" hidden="1">#REF!</definedName>
    <definedName name="XRefPaste12Row" hidden="1">#REF!</definedName>
    <definedName name="XRefPaste13" hidden="1">#REF!</definedName>
    <definedName name="XRefPaste13Row" hidden="1">#REF!</definedName>
    <definedName name="XRefPaste14" hidden="1">#REF!</definedName>
    <definedName name="XRefPaste14Row" hidden="1">#REF!</definedName>
    <definedName name="XRefPaste15" hidden="1">#REF!</definedName>
    <definedName name="XRefPaste15Row" hidden="1">#REF!</definedName>
    <definedName name="XRefPaste16" hidden="1">#REF!</definedName>
    <definedName name="XRefPaste16Row" hidden="1">#REF!</definedName>
    <definedName name="XRefPaste17" hidden="1">#REF!</definedName>
    <definedName name="XRefPaste17Row" hidden="1">#REF!</definedName>
    <definedName name="XRefPaste18" hidden="1">#REF!</definedName>
    <definedName name="XRefPaste18Row" hidden="1">#REF!</definedName>
    <definedName name="XRefPaste19" hidden="1">#REF!</definedName>
    <definedName name="XRefPaste19Row" hidden="1">#REF!</definedName>
    <definedName name="XRefPaste1Row" hidden="1">#REF!</definedName>
    <definedName name="XRefPaste2" hidden="1">#REF!</definedName>
    <definedName name="XRefPaste20" hidden="1">#REF!</definedName>
    <definedName name="XRefPaste20Row" hidden="1">#REF!</definedName>
    <definedName name="XRefPaste21" hidden="1">#REF!</definedName>
    <definedName name="XRefPaste21Row" hidden="1">#REF!</definedName>
    <definedName name="XRefPaste22" hidden="1">#REF!</definedName>
    <definedName name="XRefPaste22Row" hidden="1">#REF!</definedName>
    <definedName name="XRefPaste23" hidden="1">#REF!</definedName>
    <definedName name="XRefPaste23Row" hidden="1">#REF!</definedName>
    <definedName name="XRefPaste24" hidden="1">#REF!</definedName>
    <definedName name="XRefPaste24Row" hidden="1">#REF!</definedName>
    <definedName name="XRefPaste25" hidden="1">#REF!</definedName>
    <definedName name="XRefPaste25Row" hidden="1">#REF!</definedName>
    <definedName name="XRefPaste26" hidden="1">#REF!</definedName>
    <definedName name="XRefPaste26Row" hidden="1">#REF!</definedName>
    <definedName name="XRefPaste27" hidden="1">#REF!</definedName>
    <definedName name="XRefPaste27Row" hidden="1">#REF!</definedName>
    <definedName name="XRefPaste28" hidden="1">#REF!</definedName>
    <definedName name="XRefPaste28Row" hidden="1">#REF!</definedName>
    <definedName name="XRefPaste29" hidden="1">#REF!</definedName>
    <definedName name="XRefPaste29Row" hidden="1">#REF!</definedName>
    <definedName name="XRefPaste2Row" hidden="1">#REF!</definedName>
    <definedName name="XRefPaste3" hidden="1">#REF!</definedName>
    <definedName name="XRefPaste30" hidden="1">#REF!</definedName>
    <definedName name="XRefPaste31" hidden="1">#REF!</definedName>
    <definedName name="XRefPaste32" hidden="1">#REF!</definedName>
    <definedName name="XRefPaste33" hidden="1">#REF!</definedName>
    <definedName name="XRefPaste34" hidden="1">#REF!</definedName>
    <definedName name="XRefPaste35" hidden="1">#REF!</definedName>
    <definedName name="XRefPaste3Row" hidden="1">#REF!</definedName>
    <definedName name="XRefPaste4" hidden="1">#REF!</definedName>
    <definedName name="XRefPaste4Row" hidden="1">#REF!</definedName>
    <definedName name="XRefPaste5" hidden="1">#REF!</definedName>
    <definedName name="XRefPaste5Row" hidden="1">#REF!</definedName>
    <definedName name="XRefPaste6" hidden="1">#REF!</definedName>
    <definedName name="XRefPaste6Row" hidden="1">#REF!</definedName>
    <definedName name="XRefPaste7" hidden="1">#REF!</definedName>
    <definedName name="XRefPaste7Row" hidden="1">#REF!</definedName>
    <definedName name="XRefPaste8" hidden="1">#REF!</definedName>
    <definedName name="XRefPaste8Row" hidden="1">#REF!</definedName>
    <definedName name="XRefPaste9" hidden="1">#REF!</definedName>
    <definedName name="XRefPaste9Row" hidden="1">#REF!</definedName>
    <definedName name="XRefPasteRangeCount" hidden="1">35</definedName>
    <definedName name="xx">#REF!</definedName>
    <definedName name="Yabog_Table">#REF!</definedName>
    <definedName name="Year">#REF!</definedName>
    <definedName name="Year_Mth_Bs">#REF!</definedName>
    <definedName name="Year_Mth_US">[45]Cashflow!#REF!</definedName>
    <definedName name="Year_Qtr_Bs">'[46]Forecast(Bs)'!#REF!</definedName>
    <definedName name="Year_Qtr_US">[45]Cashflow!#REF!</definedName>
    <definedName name="Year1">[55]Selections!$B$9</definedName>
    <definedName name="Year2">[55]Selections!$D$9</definedName>
    <definedName name="Year3">[14]LASTSHEET!$I$37</definedName>
    <definedName name="YesNo">[63]Index!$A$4:$A$5</definedName>
    <definedName name="yi" hidden="1">{#N/A,#N/A,FALSE,"TOC";#N/A,#N/A,FALSE,"ASS";#N/A,#N/A,FALSE,"CF";#N/A,#N/A,FALSE,"FUEL&amp;MTC"}</definedName>
    <definedName name="Yr_Mth_Bs">'[31]Forecast(Bs)'!$A$1:$O$58</definedName>
    <definedName name="Yr_Mth_USD">'[31]Forecast($)'!$A$1:$O$58</definedName>
    <definedName name="YTD">'[1]6'!$H$1:$H$1620</definedName>
    <definedName name="YTD01">#REF!</definedName>
    <definedName name="YTD02">#REF!</definedName>
    <definedName name="YTD03">#REF!</definedName>
    <definedName name="YTD04">#REF!</definedName>
    <definedName name="YTD05">#REF!</definedName>
    <definedName name="YTD06">#REF!</definedName>
    <definedName name="YTD07">#REF!</definedName>
    <definedName name="YTDACT">#REF!</definedName>
    <definedName name="YTDBB">#REF!</definedName>
    <definedName name="YTDBS">#REF!</definedName>
    <definedName name="YTDIS">#REF!</definedName>
    <definedName name="YTDX2">'[1]6'!$G$1:$G$1620</definedName>
    <definedName name="Z_19E42559_755B_4127_85E5_C93D450193EF_.wvu.PrintArea" localSheetId="0" hidden="1">'1'!$Q$1:$W$3</definedName>
    <definedName name="Z_19E42559_755B_4127_85E5_C93D450193EF_.wvu.Rows" localSheetId="0" hidden="1">'1'!$11:$14,'1'!$16:$18,'1'!$21:$23,'1'!$38:$40,'1'!$46:$47</definedName>
    <definedName name="Z_1F31DC42_D0D6_4F6C_81F1_E45EE8AE53A3_.wvu.PrintArea" localSheetId="0" hidden="1">'1'!$Q$1:$W$3</definedName>
    <definedName name="Z_1F31DC42_D0D6_4F6C_81F1_E45EE8AE53A3_.wvu.Rows" localSheetId="0" hidden="1">'1'!$11:$14,'1'!$16:$18,'1'!$21:$23,'1'!$46:$47</definedName>
    <definedName name="Z_21E31A14_271E_4CD7_BE74_5E1C1F80DF82_.wvu.PrintArea" localSheetId="0" hidden="1">'1'!$Q$1:$W$3</definedName>
    <definedName name="Z_21E31A14_271E_4CD7_BE74_5E1C1F80DF82_.wvu.Rows" localSheetId="0" hidden="1">'1'!$11:$14,'1'!$16:$18,'1'!$21:$23,'1'!$38:$40,'1'!$46:$47</definedName>
    <definedName name="Z_2D4F88A1_5EA4_4C76_809C_394ED29A2216_.wvu.PrintArea" localSheetId="0" hidden="1">'1'!$Q$1:$W$3</definedName>
    <definedName name="Z_2D4F88A1_5EA4_4C76_809C_394ED29A2216_.wvu.Rows" localSheetId="0" hidden="1">'1'!$11:$14,'1'!$16:$18,'1'!$21:$23,'1'!$46:$47</definedName>
    <definedName name="Z_39C77F6C_1AAB_4E98_A76E_9706AD73C6DC_.wvu.PrintArea" localSheetId="0" hidden="1">'1'!$Q$1:$W$3</definedName>
    <definedName name="Z_39C77F6C_1AAB_4E98_A76E_9706AD73C6DC_.wvu.Rows" localSheetId="0" hidden="1">'1'!$11:$14,'1'!$16:$18,'1'!$21:$23,'1'!$46:$47</definedName>
    <definedName name="Z_5FC79C84_449D_4372_9649_71F3252F86BB_.wvu.PrintArea" localSheetId="0" hidden="1">'1'!$B$1:$O$50</definedName>
    <definedName name="Z_5FC79C84_449D_4372_9649_71F3252F86BB_.wvu.Rows" localSheetId="0" hidden="1">'1'!$11:$14,'1'!$16:$18,'1'!$21:$23,'1'!$46:$47</definedName>
    <definedName name="Z_63C2AED7_47FA_4A52_970A_0943F90AE3DF_.wvu.PrintArea" localSheetId="0" hidden="1">'1'!$Q$1:$W$3</definedName>
    <definedName name="Z_63C2AED7_47FA_4A52_970A_0943F90AE3DF_.wvu.Rows" localSheetId="0" hidden="1">'1'!$11:$14,'1'!$16:$18,'1'!$21:$23,'1'!$46:$47</definedName>
    <definedName name="Z_9EA23037_66EC_4BEE_B4AC_761B747DB0E1_.wvu.PrintArea" localSheetId="0" hidden="1">'1'!$Q$1:$W$3</definedName>
    <definedName name="Z_9EA23037_66EC_4BEE_B4AC_761B747DB0E1_.wvu.Rows" localSheetId="0" hidden="1">'1'!$11:$14,'1'!$16:$18,'1'!$21:$23,'1'!$46:$47</definedName>
    <definedName name="Z_A200ED48_075A_4845_8BED_0B93E03DB129_.wvu.PrintArea" hidden="1">#REF!</definedName>
    <definedName name="Z_B80A6921_65F2_11D7_B992_00C04F0915AF_.wvu.PrintArea" localSheetId="0" hidden="1">'1'!$Q$1:$W$63</definedName>
    <definedName name="Z_BCA19840_0EF5_48E2_98C6_D9D7B32579B7_.wvu.PrintArea" localSheetId="0" hidden="1">'1'!$B$1:$O$50</definedName>
    <definedName name="Z_BCA19840_0EF5_48E2_98C6_D9D7B32579B7_.wvu.Rows" localSheetId="0" hidden="1">'1'!$11:$14,'1'!$16:$18,'1'!$21:$24,'1'!$38:$40,'1'!$47:$48</definedName>
    <definedName name="Z_BDBE1B22_CF6B_4274_9CD4_10708A8371A3_.wvu.Cols" localSheetId="0" hidden="1">#REF!</definedName>
    <definedName name="Z_BDBE1B22_CF6B_4274_9CD4_10708A8371A3_.wvu.Cols" hidden="1">#REF!</definedName>
    <definedName name="Z_BDBE1B22_CF6B_4274_9CD4_10708A8371A3_.wvu.FilterData" localSheetId="0" hidden="1">#REF!</definedName>
    <definedName name="Z_BDBE1B22_CF6B_4274_9CD4_10708A8371A3_.wvu.FilterData" hidden="1">#REF!</definedName>
    <definedName name="Z_BDBE1B22_CF6B_4274_9CD4_10708A8371A3_.wvu.PrintArea" localSheetId="0" hidden="1">#REF!</definedName>
    <definedName name="Z_BDBE1B22_CF6B_4274_9CD4_10708A8371A3_.wvu.PrintArea" hidden="1">#REF!</definedName>
    <definedName name="Z_BDBE1B22_CF6B_4274_9CD4_10708A8371A3_.wvu.Rows" localSheetId="0" hidden="1">#REF!,#REF!,#REF!,#REF!,#REF!,#REF!,#REF!,#REF!,#REF!,#REF!,#REF!,#REF!,#REF!,#REF!,#REF!,#REF!</definedName>
    <definedName name="Z_BDBE1B22_CF6B_4274_9CD4_10708A8371A3_.wvu.Rows" hidden="1">#REF!,#REF!,#REF!,#REF!,#REF!,#REF!,#REF!,#REF!,#REF!,#REF!,#REF!,#REF!,#REF!,#REF!,#REF!,#REF!</definedName>
    <definedName name="Z_C21CF2D6_8604_480E_A225_3CD5C6A8D1E4_.wvu.Cols" localSheetId="0" hidden="1">'1'!$D:$D,'1'!$T:$T</definedName>
    <definedName name="Z_C21CF2D6_8604_480E_A225_3CD5C6A8D1E4_.wvu.PrintArea" localSheetId="0" hidden="1" xml:space="preserve">                                                                          '1'!$Q$1:$W$61</definedName>
    <definedName name="Z_C21CF2D6_8604_480E_A225_3CD5C6A8D1E4_.wvu.Rows" localSheetId="0" hidden="1">'1'!$60:$62</definedName>
    <definedName name="Z_CE9CC490_5D97_43E8_9E12_4419DE36F2C9_.wvu.PrintArea" localSheetId="0" hidden="1">'1'!$Q$1:$W$3</definedName>
    <definedName name="Z_CE9CC490_5D97_43E8_9E12_4419DE36F2C9_.wvu.Rows" localSheetId="0" hidden="1">'1'!$11:$14,'1'!$16:$18,'1'!$21:$23,'1'!$46:$47</definedName>
    <definedName name="Z_D2068245_A20F_4A29_938D_D859ED312B66_.wvu.PrintArea" localSheetId="0" hidden="1">'1'!$Q$1:$W$3</definedName>
    <definedName name="Z_D2068245_A20F_4A29_938D_D859ED312B66_.wvu.Rows" localSheetId="0" hidden="1">'1'!$11:$14,'1'!$16:$18,'1'!$21:$23,'1'!$46:$47</definedName>
    <definedName name="Z_E3C4E024_E1DE_4915_B78E_7ED4FD1095D7_.wvu.PrintArea" localSheetId="0" hidden="1">'1'!$Q$1:$W$3</definedName>
    <definedName name="Z_E3C4E024_E1DE_4915_B78E_7ED4FD1095D7_.wvu.Rows" localSheetId="0" hidden="1">'1'!$11:$14,'1'!$16:$18,'1'!$21:$23,'1'!$46:$47</definedName>
    <definedName name="Z_FF96758A_9F94_41E4_AE6B_4F04569AC327_.wvu.PrintArea" localSheetId="0" hidden="1">'1'!$Q$1:$W$3</definedName>
    <definedName name="Z_FF96758A_9F94_41E4_AE6B_4F04569AC327_.wvu.Rows" localSheetId="0" hidden="1">'1'!$11:$14,'1'!$16:$18,'1'!$21:$23,'1'!$46:$47</definedName>
    <definedName name="ZA0">"Crystal Ball Data : Ver. 4.0"</definedName>
    <definedName name="ZA0A">479+842</definedName>
    <definedName name="ZA0C">0+0</definedName>
    <definedName name="ZA0F">2+109</definedName>
    <definedName name="ZA0T">43347870+0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Q61" i="1" l="1"/>
  <c r="Q60" i="1"/>
  <c r="W42" i="1"/>
  <c r="W41" i="1"/>
  <c r="O41" i="1"/>
  <c r="O40" i="1"/>
  <c r="O39" i="1"/>
  <c r="O38" i="1"/>
  <c r="U37" i="1"/>
  <c r="O37" i="1"/>
  <c r="U36" i="1"/>
  <c r="W35" i="1" s="1"/>
  <c r="O36" i="1"/>
  <c r="M35" i="1"/>
  <c r="M34" i="1"/>
  <c r="U33" i="1"/>
  <c r="F33" i="1"/>
  <c r="W32" i="1"/>
  <c r="F32" i="1"/>
  <c r="F31" i="1"/>
  <c r="F30" i="1"/>
  <c r="M29" i="1"/>
  <c r="F29" i="1"/>
  <c r="M28" i="1"/>
  <c r="F28" i="1"/>
  <c r="M27" i="1"/>
  <c r="O30" i="1" s="1"/>
  <c r="O31" i="1" s="1"/>
  <c r="F27" i="1"/>
  <c r="U26" i="1"/>
  <c r="M26" i="1"/>
  <c r="F26" i="1"/>
  <c r="U25" i="1"/>
  <c r="M25" i="1"/>
  <c r="F25" i="1"/>
  <c r="U24" i="1"/>
  <c r="M24" i="1"/>
  <c r="F24" i="1"/>
  <c r="U23" i="1"/>
  <c r="F23" i="1"/>
  <c r="U22" i="1"/>
  <c r="F22" i="1"/>
  <c r="U21" i="1"/>
  <c r="F21" i="1"/>
  <c r="U20" i="1"/>
  <c r="M20" i="1"/>
  <c r="F20" i="1"/>
  <c r="H34" i="1" s="1"/>
  <c r="U19" i="1"/>
  <c r="W28" i="1" s="1"/>
  <c r="M19" i="1"/>
  <c r="U18" i="1"/>
  <c r="M18" i="1"/>
  <c r="U17" i="1"/>
  <c r="M17" i="1"/>
  <c r="U16" i="1"/>
  <c r="M16" i="1"/>
  <c r="F16" i="1"/>
  <c r="M15" i="1"/>
  <c r="F15" i="1"/>
  <c r="U14" i="1"/>
  <c r="M14" i="1"/>
  <c r="F14" i="1"/>
  <c r="W13" i="1"/>
  <c r="M13" i="1"/>
  <c r="F13" i="1"/>
  <c r="M12" i="1"/>
  <c r="F12" i="1"/>
  <c r="M11" i="1"/>
  <c r="F11" i="1"/>
  <c r="U10" i="1"/>
  <c r="M10" i="1"/>
  <c r="F10" i="1"/>
  <c r="U9" i="1"/>
  <c r="M9" i="1"/>
  <c r="O21" i="1" s="1"/>
  <c r="F9" i="1"/>
  <c r="U8" i="1"/>
  <c r="M8" i="1"/>
  <c r="F8" i="1"/>
  <c r="U7" i="1"/>
  <c r="M7" i="1"/>
  <c r="F7" i="1"/>
  <c r="H17" i="1" s="1"/>
  <c r="U6" i="1"/>
  <c r="W5" i="1" s="1"/>
  <c r="W15" i="1" s="1"/>
  <c r="W29" i="1" l="1"/>
  <c r="W39" i="1" s="1"/>
  <c r="W44" i="1" s="1"/>
  <c r="O42" i="1" s="1"/>
  <c r="O43" i="1" s="1"/>
  <c r="O44" i="1" s="1"/>
  <c r="H44" i="1"/>
</calcChain>
</file>

<file path=xl/sharedStrings.xml><?xml version="1.0" encoding="utf-8"?>
<sst xmlns="http://schemas.openxmlformats.org/spreadsheetml/2006/main" count="227" uniqueCount="199">
  <si>
    <t>DISTRIBUIDORA DE ELECTRICIDAD DEL SUR, S.A. DE C.V.</t>
  </si>
  <si>
    <t>BALANCE GENERAL AL 30 DE ABRIL DE 2022</t>
  </si>
  <si>
    <t>ESTADO DE RESULTADOS DEL 01 DE ENERO AL 30 DE ABRIL DE 2022</t>
  </si>
  <si>
    <t>(Cifras Expresadas en U.S.  Dólares)</t>
  </si>
  <si>
    <t>(Cifras Expresadas en US Dólares)</t>
  </si>
  <si>
    <t>A  C  T  I  V  O</t>
  </si>
  <si>
    <t>P A S I V O  Y  P A T R I M O N I O</t>
  </si>
  <si>
    <t>PRODUCTOS DE OPERACIÓN</t>
  </si>
  <si>
    <t>Notas</t>
  </si>
  <si>
    <t>$</t>
  </si>
  <si>
    <t>ACTIVOS CORRIENTES</t>
  </si>
  <si>
    <t>PASIVOS CORRIENTES</t>
  </si>
  <si>
    <t>Ventas de energía</t>
  </si>
  <si>
    <t>Efectivo y Equivalentes de Efectivo</t>
  </si>
  <si>
    <t>Sobregiros bancarios contables</t>
  </si>
  <si>
    <t>Ventas de energía entre compañías distribuidoras</t>
  </si>
  <si>
    <t>Efectivo Restringido</t>
  </si>
  <si>
    <t>Prestamos Bancarios por Pagar a Corto Plazo</t>
  </si>
  <si>
    <t>Ingresos por uso de red</t>
  </si>
  <si>
    <t>Inversión temporales mantenidas al vencimiento</t>
  </si>
  <si>
    <t>Títulos de Emisión Propia</t>
  </si>
  <si>
    <t>Ingresos por transacciones en el MRS</t>
  </si>
  <si>
    <t>Cuentas por Cobrar</t>
  </si>
  <si>
    <t>Proveedores de Energía Eléctrica</t>
  </si>
  <si>
    <t>Otros Productos de Operación</t>
  </si>
  <si>
    <t>Cuentas por Cobrar Activo Regulatorio</t>
  </si>
  <si>
    <t>Cuentas por Pagar Regulatorias</t>
  </si>
  <si>
    <t>Estimación para Cuentas Incobrables</t>
  </si>
  <si>
    <t>Cuentas por pagar a partes relacionadas</t>
  </si>
  <si>
    <t>MENOS:</t>
  </si>
  <si>
    <t>Cuentas por Cobrar a partes relacionadas</t>
  </si>
  <si>
    <t>Cuentas por Pagar Comerciales</t>
  </si>
  <si>
    <t>COSTOS DE ENERGIA</t>
  </si>
  <si>
    <t>Inventarios</t>
  </si>
  <si>
    <t>Otras cuentas por pagar y Gastos acumulados</t>
  </si>
  <si>
    <t xml:space="preserve">Compra de energía </t>
  </si>
  <si>
    <t xml:space="preserve"> </t>
  </si>
  <si>
    <t>Gastos Pagados por Anticipado</t>
  </si>
  <si>
    <t>Pasivo por Arrendamientos</t>
  </si>
  <si>
    <t>MARGEN COMPRA VENTA DE ENERGIA</t>
  </si>
  <si>
    <t>Otros Activos</t>
  </si>
  <si>
    <t>Impuestos por Pagar</t>
  </si>
  <si>
    <t>Gastos de Operación y Mantenimiento</t>
  </si>
  <si>
    <t>1.1.03.07.02.11</t>
  </si>
  <si>
    <t>TOTAL ACTIVOS CORRIENTES</t>
  </si>
  <si>
    <t>Dividendos por pagar</t>
  </si>
  <si>
    <t>Gastos de Comercialización</t>
  </si>
  <si>
    <t>Depósitos de Consumidores</t>
  </si>
  <si>
    <t>Gastos por Cuenta de Consumidores</t>
  </si>
  <si>
    <t>ACTIVOS NO CORRIENTES</t>
  </si>
  <si>
    <t>Ingreso Diferido a corto plazo</t>
  </si>
  <si>
    <t>Gastos de Administración</t>
  </si>
  <si>
    <t>Inversión en Acciones Compañías Subsidiarias</t>
  </si>
  <si>
    <t>Otros Créditos Diferidos</t>
  </si>
  <si>
    <t>Gastos por Depreciación</t>
  </si>
  <si>
    <t>Inversión mantenidas al vencimiento</t>
  </si>
  <si>
    <t>TOTAL PASIVOS CORRIENTES</t>
  </si>
  <si>
    <t>Amortización de Intangibles</t>
  </si>
  <si>
    <t>Préstamos por cobrar a Largo Plazo</t>
  </si>
  <si>
    <t>Amortizaciónn de Activos por Derecho de uso</t>
  </si>
  <si>
    <t>Prestamos por Cobrar a partes relacionadas</t>
  </si>
  <si>
    <t>PASIVOS NO CORRIENTES</t>
  </si>
  <si>
    <t>Costos por  Servicios a Terceros</t>
  </si>
  <si>
    <t>Materiales y equipos para Propiedad, Planta y Equipo</t>
  </si>
  <si>
    <t>Prestamos  a Largo Plazo</t>
  </si>
  <si>
    <t>Gastos de Períodos Anteriores</t>
  </si>
  <si>
    <t>Activos por Derecho de Uso</t>
  </si>
  <si>
    <t>Cuentas por pagar Accionistas</t>
  </si>
  <si>
    <t>Otros Gastos</t>
  </si>
  <si>
    <t>Amortización de activos por Derecho de uso</t>
  </si>
  <si>
    <t>Pasivo por Impuesto sobre la Renta Diferido</t>
  </si>
  <si>
    <t>Pérdidas por retiro de activos fijos</t>
  </si>
  <si>
    <t>Propiedad, Planta y Equipo</t>
  </si>
  <si>
    <t>Ingreso Diferido a largo plazo</t>
  </si>
  <si>
    <t>Depreciación Acumulada de Propiedad, Planta y Equipo</t>
  </si>
  <si>
    <t>COSTOS Y GASTOS DE OPERACIÓN</t>
  </si>
  <si>
    <t>Obras en Proceso</t>
  </si>
  <si>
    <t>Provisión para Obligaciones Laborales</t>
  </si>
  <si>
    <t>UTILIDAD DE OPERACION</t>
  </si>
  <si>
    <t>Bienes Intangibles</t>
  </si>
  <si>
    <t>TOTAL PASIVOS NO CORRIENTES</t>
  </si>
  <si>
    <t xml:space="preserve">TOTAL PASIVOS </t>
  </si>
  <si>
    <t>Activo por impuesto sobre la renta diferido</t>
  </si>
  <si>
    <t>GASTOS FINANCIEROS</t>
  </si>
  <si>
    <t>Activos diferidos a largo plazo</t>
  </si>
  <si>
    <t>PATRIMONIO Y RESERVAS</t>
  </si>
  <si>
    <t>Gastos Financieros</t>
  </si>
  <si>
    <t>TOTAL ACTIVOS NO CORRIENTES</t>
  </si>
  <si>
    <t>Capital social mínimo</t>
  </si>
  <si>
    <t>MAS:</t>
  </si>
  <si>
    <t>Capital social variable</t>
  </si>
  <si>
    <t>PRODUCTOS FINANCIEROS</t>
  </si>
  <si>
    <t>Total capital social</t>
  </si>
  <si>
    <t>Productos Financieros</t>
  </si>
  <si>
    <t>Superávit por Revaluación de Activos</t>
  </si>
  <si>
    <t>Otros Ingresos Financieros</t>
  </si>
  <si>
    <t>Superávit Realizado</t>
  </si>
  <si>
    <t>Ganancias Pérdidas actuariales</t>
  </si>
  <si>
    <t>UTILIDAD ANTES DE IMPUESTOS Y RESERVAS</t>
  </si>
  <si>
    <t>Reserva Legal</t>
  </si>
  <si>
    <t>MENOS</t>
  </si>
  <si>
    <t>Utilidades por Aplicar de ejercicios anteriores</t>
  </si>
  <si>
    <t xml:space="preserve">Impuesto Sobre la Renta </t>
  </si>
  <si>
    <t>Utilidad del Ejercicio Corriente</t>
  </si>
  <si>
    <t>Impuesto Sobre la Renta Diferido</t>
  </si>
  <si>
    <t>TOTAL PATRIMONIO</t>
  </si>
  <si>
    <t>TOTAL ACTIVOS</t>
  </si>
  <si>
    <t>TOTAL PASIVOS Y  PATRIMONIO</t>
  </si>
  <si>
    <t>UTILIDAD POR DISTRIBUIR</t>
  </si>
  <si>
    <t>Carolina Alexandra Quintero Gil</t>
  </si>
  <si>
    <t>Carlos Eduardo Alvarado Ramírez</t>
  </si>
  <si>
    <t>Erick René Guzmán Sosa</t>
  </si>
  <si>
    <t>Presidenta Ejecutiva</t>
  </si>
  <si>
    <t>Gerente de Finanzas</t>
  </si>
  <si>
    <t>Contador General</t>
  </si>
  <si>
    <t>1.1.01.00.00.00</t>
  </si>
  <si>
    <t>1.1.02.00.00.00</t>
  </si>
  <si>
    <t>1.1.03.00.00.00</t>
  </si>
  <si>
    <t>1.1.03.07.08.00</t>
  </si>
  <si>
    <t>1.1.03.08.00.00</t>
  </si>
  <si>
    <t>1.1.03.09.00.00</t>
  </si>
  <si>
    <t>1.3.01.01.00.00</t>
  </si>
  <si>
    <t>1.3.01.05.00.00</t>
  </si>
  <si>
    <t>1.2.01.06.00.00</t>
  </si>
  <si>
    <t>1.2.01.07.00.00</t>
  </si>
  <si>
    <t>1.2.09.05.00.00</t>
  </si>
  <si>
    <t>1.2.01.08.00.00</t>
  </si>
  <si>
    <t>1.2.05.00.00.00</t>
  </si>
  <si>
    <t>1.4.10.00.00.00</t>
  </si>
  <si>
    <t>1.4.11.00.00.00</t>
  </si>
  <si>
    <t>1.4.13.00.00.00</t>
  </si>
  <si>
    <t>1.4.14.00.00.00</t>
  </si>
  <si>
    <t>2.1.01.01.00.00</t>
  </si>
  <si>
    <t>2.1.01.02.00.00</t>
  </si>
  <si>
    <t>2.1.01.03.00.00</t>
  </si>
  <si>
    <t>2.1.01.06.01.00</t>
  </si>
  <si>
    <t>2.1.01.04.00.00</t>
  </si>
  <si>
    <t>2.1.01.06.02.00</t>
  </si>
  <si>
    <t>2.1.01.05.00.00</t>
  </si>
  <si>
    <t>2.1.01.07.00.00</t>
  </si>
  <si>
    <t>2.1.03.00.00.00</t>
  </si>
  <si>
    <t>2.1.05.00.00.00</t>
  </si>
  <si>
    <t>2.1.06.00.00.00</t>
  </si>
  <si>
    <t>2.1.07.00.00.00</t>
  </si>
  <si>
    <t>2.1.08.00.00.00</t>
  </si>
  <si>
    <t>2.1.09.00.00.00</t>
  </si>
  <si>
    <t>2.1.10.00.00.00</t>
  </si>
  <si>
    <t>2.1.11.00.00.00</t>
  </si>
  <si>
    <t>2.3.01.03.01.00</t>
  </si>
  <si>
    <t>2.3.01.03.02.00</t>
  </si>
  <si>
    <t>2.3.01.03.03.00</t>
  </si>
  <si>
    <t>2.3.01.06.00.00</t>
  </si>
  <si>
    <t>2.3.01.01.00.00</t>
  </si>
  <si>
    <t>3.1.01.01.00.00</t>
  </si>
  <si>
    <t>3.1.02.01.00.00</t>
  </si>
  <si>
    <t>2.3.01.05.00.00</t>
  </si>
  <si>
    <t>3.3.01.01.00.00</t>
  </si>
  <si>
    <t>3.2.02.01.00.00</t>
  </si>
  <si>
    <t>2.1.04.00.00.00</t>
  </si>
  <si>
    <t>2.3.01.06.04.00</t>
  </si>
  <si>
    <t>4.1.01.00.00.00</t>
  </si>
  <si>
    <t>4.1.02.00.00.00</t>
  </si>
  <si>
    <t>4.1.03.02.01.00</t>
  </si>
  <si>
    <t>4.1.03.02.02.00</t>
  </si>
  <si>
    <t>4.1.03.02.03.00</t>
  </si>
  <si>
    <t>4.1.03.02.04.00</t>
  </si>
  <si>
    <t>4.1.03.00.00.00</t>
  </si>
  <si>
    <t>5.1.01.00.00.00</t>
  </si>
  <si>
    <t>5.1.04.00.00.00</t>
  </si>
  <si>
    <t>5.1.05.00.00.00</t>
  </si>
  <si>
    <t>5.1.06.00.00.00</t>
  </si>
  <si>
    <t>5.1.07.00.00.00</t>
  </si>
  <si>
    <t>5.1.08.00.00.00</t>
  </si>
  <si>
    <t>5.1.09.00.00.00</t>
  </si>
  <si>
    <t>5.1.10.00.00.00</t>
  </si>
  <si>
    <t>5.1.11.00.00.00</t>
  </si>
  <si>
    <t>5.1.13.00.00.00</t>
  </si>
  <si>
    <t>5.1.14.00.00.00</t>
  </si>
  <si>
    <t>5.1.15.00.00.00</t>
  </si>
  <si>
    <t>5.1.16.00.00.00</t>
  </si>
  <si>
    <t>5.2.01.00.00.00</t>
  </si>
  <si>
    <t>5.2.04.00.00.00</t>
  </si>
  <si>
    <t>5.2.05.00.00.00</t>
  </si>
  <si>
    <t>5.2.03.00.00.00</t>
  </si>
  <si>
    <t>4.2.01.00.00.00</t>
  </si>
  <si>
    <t>4.2.02.00.00.00</t>
  </si>
  <si>
    <t>4.2.03.00.00.00</t>
  </si>
  <si>
    <t>5.2.07.00.00.00</t>
  </si>
  <si>
    <t>ACTIVOS DIFERIDOS A LARGO</t>
  </si>
  <si>
    <t>5.2.08.00.00.00</t>
  </si>
  <si>
    <t>5.2.09.00.00.00</t>
  </si>
  <si>
    <t>INTERESES POR PAGAR</t>
  </si>
  <si>
    <t>PRESTAMOS POR PAGAR A</t>
  </si>
  <si>
    <t>1.1.03.13.00.00</t>
  </si>
  <si>
    <t>2.1.01.06.04.00</t>
  </si>
  <si>
    <t>COMISION POR PRESTA</t>
  </si>
  <si>
    <t>2.1.01.08.00.00</t>
  </si>
  <si>
    <t>2.2.03.00.00.00</t>
  </si>
  <si>
    <t>2.3.01.06.06.00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</si>
</sst>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164" formatCode="_([$€-2]* #,##0.00_);_([$€-2]* \(#,##0.00\);_([$€-2]* &quot;-&quot;??_)"/>
    <numFmt numFmtId="165" formatCode="#,##0.00;[Red]\(#,##0.00\)"/>
    <numFmt numFmtId="166" formatCode="_-* #,##0_-;\-* #,##0_-;_-* &quot;-&quot;??_-;_-@_-"/>
    <numFmt numFmtId="167" formatCode="d\-m\-yy\ h:mm\ \a\.m\./\p\.m\."/>
    <numFmt numFmtId="168" formatCode="_(* #,##0.00_);_(* \(#,##0.00\);_(* &quot;-&quot;??_);_(@_)"/>
    <numFmt numFmtId="169" formatCode="#,##0;[Red]\(#,##0\)"/>
    <numFmt numFmtId="170" formatCode="_(&quot;$&quot;* #,##0.00_);_(&quot;$&quot;* \(#,##0.00\);_(&quot;$&quot;* &quot;-&quot;??_);_(@_)"/>
    <numFmt numFmtId="171" formatCode="#,##0.00_ ;\-#,##0.00\ "/>
    <numFmt numFmtId="172" formatCode="#,##0.00;[Red]#,##0.00"/>
    <numFmt numFmtId="173" formatCode="_-* #,##0.00\ _€_-;\-* #,##0.00\ _€_-;_-* &quot;-&quot;??\ _€_-;_-@_-"/>
    <numFmt numFmtId="174" formatCode="#,##0.0000_);[Red]\(#,##0.0000\)"/>
  </numFmts>
  <fonts count="2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4"/>
      <name val="Arial"/>
      <family val="2"/>
    </font>
    <font>
      <b/>
      <sz val="12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b/>
      <sz val="14"/>
      <color theme="1"/>
      <name val="Arial"/>
      <family val="2"/>
    </font>
    <font>
      <b/>
      <sz val="10"/>
      <name val="Arial"/>
      <family val="2"/>
    </font>
    <font>
      <b/>
      <u/>
      <sz val="11"/>
      <name val="Arial"/>
      <family val="2"/>
    </font>
    <font>
      <b/>
      <u/>
      <sz val="11"/>
      <color theme="1"/>
      <name val="Arial"/>
      <family val="2"/>
    </font>
    <font>
      <sz val="11"/>
      <color theme="1"/>
      <name val="Arial"/>
      <family val="2"/>
    </font>
    <font>
      <sz val="10"/>
      <color theme="1"/>
      <name val="Arial"/>
      <family val="2"/>
    </font>
    <font>
      <u/>
      <sz val="10"/>
      <color indexed="12"/>
      <name val="Arial"/>
      <family val="2"/>
    </font>
    <font>
      <sz val="10"/>
      <color indexed="12"/>
      <name val="Arial"/>
      <family val="2"/>
    </font>
    <font>
      <u/>
      <sz val="11"/>
      <color theme="1"/>
      <name val="Arial"/>
      <family val="2"/>
    </font>
    <font>
      <sz val="10"/>
      <color indexed="9"/>
      <name val="Arial"/>
      <family val="2"/>
    </font>
    <font>
      <b/>
      <sz val="11"/>
      <color theme="1"/>
      <name val="Arial"/>
      <family val="2"/>
    </font>
    <font>
      <b/>
      <sz val="10"/>
      <color theme="1"/>
      <name val="Arial"/>
      <family val="2"/>
    </font>
    <font>
      <sz val="10"/>
      <name val="Verdana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</borders>
  <cellStyleXfs count="6">
    <xf numFmtId="0" fontId="0" fillId="0" borderId="0"/>
    <xf numFmtId="168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64" fontId="13" fillId="0" borderId="0" applyNumberFormat="0" applyFill="0" applyBorder="0" applyAlignment="0" applyProtection="0">
      <alignment vertical="top"/>
      <protection locked="0"/>
    </xf>
    <xf numFmtId="164" fontId="2" fillId="0" borderId="0"/>
    <xf numFmtId="168" fontId="2" fillId="0" borderId="0" applyFont="0" applyFill="0" applyBorder="0" applyAlignment="0" applyProtection="0"/>
  </cellStyleXfs>
  <cellXfs count="100">
    <xf numFmtId="0" fontId="0" fillId="0" borderId="0" xfId="0"/>
    <xf numFmtId="164" fontId="2" fillId="0" borderId="0" xfId="4" applyProtection="1">
      <protection hidden="1"/>
    </xf>
    <xf numFmtId="164" fontId="3" fillId="0" borderId="0" xfId="4" applyFont="1" applyAlignment="1" applyProtection="1">
      <alignment horizontal="center"/>
      <protection hidden="1"/>
    </xf>
    <xf numFmtId="40" fontId="2" fillId="0" borderId="0" xfId="4" applyNumberFormat="1" applyProtection="1">
      <protection hidden="1"/>
    </xf>
    <xf numFmtId="164" fontId="2" fillId="0" borderId="0" xfId="4"/>
    <xf numFmtId="164" fontId="4" fillId="0" borderId="0" xfId="4" quotePrefix="1" applyFont="1" applyAlignment="1" applyProtection="1">
      <alignment horizontal="center"/>
      <protection hidden="1"/>
    </xf>
    <xf numFmtId="164" fontId="4" fillId="0" borderId="0" xfId="4" applyFont="1" applyAlignment="1" applyProtection="1">
      <alignment horizontal="center"/>
      <protection hidden="1"/>
    </xf>
    <xf numFmtId="164" fontId="5" fillId="0" borderId="0" xfId="4" quotePrefix="1" applyFont="1" applyAlignment="1" applyProtection="1">
      <alignment horizontal="center"/>
      <protection hidden="1"/>
    </xf>
    <xf numFmtId="164" fontId="5" fillId="0" borderId="0" xfId="4" applyFont="1" applyAlignment="1" applyProtection="1">
      <alignment horizontal="center"/>
      <protection hidden="1"/>
    </xf>
    <xf numFmtId="164" fontId="2" fillId="0" borderId="0" xfId="4" applyAlignment="1" applyProtection="1">
      <alignment horizontal="center"/>
      <protection hidden="1"/>
    </xf>
    <xf numFmtId="165" fontId="2" fillId="0" borderId="0" xfId="4" applyNumberFormat="1" applyProtection="1">
      <protection hidden="1"/>
    </xf>
    <xf numFmtId="166" fontId="2" fillId="0" borderId="0" xfId="4" applyNumberFormat="1" applyProtection="1">
      <protection hidden="1"/>
    </xf>
    <xf numFmtId="167" fontId="6" fillId="0" borderId="0" xfId="4" applyNumberFormat="1" applyFont="1" applyProtection="1">
      <protection hidden="1"/>
    </xf>
    <xf numFmtId="164" fontId="3" fillId="0" borderId="0" xfId="4" applyFont="1" applyAlignment="1" applyProtection="1">
      <alignment horizontal="center"/>
      <protection hidden="1"/>
    </xf>
    <xf numFmtId="164" fontId="7" fillId="0" borderId="0" xfId="4" applyFont="1" applyAlignment="1" applyProtection="1">
      <alignment horizontal="center"/>
      <protection hidden="1"/>
    </xf>
    <xf numFmtId="165" fontId="3" fillId="0" borderId="0" xfId="4" applyNumberFormat="1" applyFont="1" applyAlignment="1" applyProtection="1">
      <alignment horizontal="center"/>
      <protection hidden="1"/>
    </xf>
    <xf numFmtId="164" fontId="8" fillId="0" borderId="0" xfId="4" applyFont="1" applyProtection="1">
      <protection hidden="1"/>
    </xf>
    <xf numFmtId="166" fontId="8" fillId="0" borderId="0" xfId="4" applyNumberFormat="1" applyFont="1" applyAlignment="1" applyProtection="1">
      <alignment horizontal="center"/>
      <protection hidden="1"/>
    </xf>
    <xf numFmtId="39" fontId="6" fillId="0" borderId="0" xfId="4" applyNumberFormat="1" applyFont="1" applyProtection="1">
      <protection hidden="1"/>
    </xf>
    <xf numFmtId="168" fontId="2" fillId="0" borderId="0" xfId="1" applyFont="1" applyFill="1" applyProtection="1">
      <protection hidden="1"/>
    </xf>
    <xf numFmtId="164" fontId="9" fillId="0" borderId="0" xfId="4" applyFont="1" applyProtection="1">
      <protection hidden="1"/>
    </xf>
    <xf numFmtId="164" fontId="10" fillId="0" borderId="0" xfId="4" applyFont="1" applyProtection="1">
      <protection hidden="1"/>
    </xf>
    <xf numFmtId="165" fontId="6" fillId="0" borderId="0" xfId="4" applyNumberFormat="1" applyFont="1" applyProtection="1">
      <protection hidden="1"/>
    </xf>
    <xf numFmtId="165" fontId="6" fillId="0" borderId="0" xfId="4" quotePrefix="1" applyNumberFormat="1" applyFont="1" applyProtection="1">
      <protection hidden="1"/>
    </xf>
    <xf numFmtId="164" fontId="6" fillId="0" borderId="0" xfId="4" applyFont="1" applyProtection="1">
      <protection hidden="1"/>
    </xf>
    <xf numFmtId="168" fontId="6" fillId="0" borderId="0" xfId="1" applyFont="1" applyFill="1" applyProtection="1">
      <protection hidden="1"/>
    </xf>
    <xf numFmtId="164" fontId="5" fillId="0" borderId="0" xfId="4" applyFont="1" applyProtection="1">
      <protection hidden="1"/>
    </xf>
    <xf numFmtId="166" fontId="11" fillId="0" borderId="0" xfId="4" applyNumberFormat="1" applyFont="1" applyProtection="1">
      <protection hidden="1"/>
    </xf>
    <xf numFmtId="168" fontId="6" fillId="0" borderId="0" xfId="1" applyFont="1" applyProtection="1">
      <protection hidden="1"/>
    </xf>
    <xf numFmtId="164" fontId="12" fillId="0" borderId="0" xfId="4" applyFont="1" applyProtection="1">
      <protection hidden="1"/>
    </xf>
    <xf numFmtId="168" fontId="2" fillId="0" borderId="0" xfId="1" applyFont="1" applyProtection="1">
      <protection hidden="1"/>
    </xf>
    <xf numFmtId="166" fontId="14" fillId="0" borderId="0" xfId="3" applyNumberFormat="1" applyFont="1" applyFill="1" applyAlignment="1" applyProtection="1">
      <alignment horizontal="center"/>
      <protection hidden="1"/>
    </xf>
    <xf numFmtId="165" fontId="6" fillId="0" borderId="1" xfId="4" applyNumberFormat="1" applyFont="1" applyBorder="1" applyProtection="1">
      <protection hidden="1"/>
    </xf>
    <xf numFmtId="166" fontId="15" fillId="0" borderId="0" xfId="3" applyNumberFormat="1" applyFont="1" applyFill="1" applyAlignment="1" applyProtection="1">
      <protection hidden="1"/>
    </xf>
    <xf numFmtId="166" fontId="11" fillId="0" borderId="0" xfId="3" applyNumberFormat="1" applyFont="1" applyFill="1" applyAlignment="1" applyProtection="1">
      <protection hidden="1"/>
    </xf>
    <xf numFmtId="169" fontId="2" fillId="0" borderId="0" xfId="4" applyNumberFormat="1" applyProtection="1">
      <protection hidden="1"/>
    </xf>
    <xf numFmtId="166" fontId="12" fillId="0" borderId="0" xfId="3" applyNumberFormat="1" applyFont="1" applyFill="1" applyAlignment="1" applyProtection="1">
      <protection hidden="1"/>
    </xf>
    <xf numFmtId="39" fontId="6" fillId="0" borderId="1" xfId="4" applyNumberFormat="1" applyFont="1" applyBorder="1" applyProtection="1">
      <protection hidden="1"/>
    </xf>
    <xf numFmtId="166" fontId="12" fillId="0" borderId="0" xfId="3" applyNumberFormat="1" applyFont="1" applyAlignment="1" applyProtection="1">
      <protection hidden="1"/>
    </xf>
    <xf numFmtId="168" fontId="6" fillId="0" borderId="1" xfId="1" applyFont="1" applyBorder="1" applyProtection="1">
      <protection hidden="1"/>
    </xf>
    <xf numFmtId="168" fontId="6" fillId="0" borderId="0" xfId="4" applyNumberFormat="1" applyFont="1" applyProtection="1">
      <protection hidden="1"/>
    </xf>
    <xf numFmtId="164" fontId="16" fillId="0" borderId="0" xfId="4" quotePrefix="1" applyFont="1" applyAlignment="1">
      <alignment horizontal="left"/>
    </xf>
    <xf numFmtId="165" fontId="8" fillId="0" borderId="0" xfId="4" applyNumberFormat="1" applyFont="1" applyProtection="1">
      <protection hidden="1"/>
    </xf>
    <xf numFmtId="168" fontId="8" fillId="0" borderId="0" xfId="1" applyFont="1" applyProtection="1">
      <protection hidden="1"/>
    </xf>
    <xf numFmtId="165" fontId="5" fillId="0" borderId="0" xfId="4" applyNumberFormat="1" applyFont="1" applyProtection="1">
      <protection hidden="1"/>
    </xf>
    <xf numFmtId="168" fontId="5" fillId="0" borderId="0" xfId="1" applyFont="1" applyProtection="1">
      <protection hidden="1"/>
    </xf>
    <xf numFmtId="166" fontId="12" fillId="0" borderId="0" xfId="4" applyNumberFormat="1" applyFont="1" applyProtection="1">
      <protection hidden="1"/>
    </xf>
    <xf numFmtId="166" fontId="10" fillId="0" borderId="0" xfId="4" applyNumberFormat="1" applyFont="1" applyProtection="1">
      <protection hidden="1"/>
    </xf>
    <xf numFmtId="168" fontId="6" fillId="0" borderId="0" xfId="1" applyFont="1" applyFill="1" applyBorder="1" applyProtection="1">
      <protection hidden="1"/>
    </xf>
    <xf numFmtId="168" fontId="6" fillId="0" borderId="1" xfId="1" applyFont="1" applyFill="1" applyBorder="1" applyProtection="1">
      <protection hidden="1"/>
    </xf>
    <xf numFmtId="168" fontId="5" fillId="0" borderId="0" xfId="1" applyFont="1" applyFill="1" applyProtection="1">
      <protection hidden="1"/>
    </xf>
    <xf numFmtId="166" fontId="17" fillId="0" borderId="0" xfId="4" applyNumberFormat="1" applyFont="1" applyProtection="1">
      <protection hidden="1"/>
    </xf>
    <xf numFmtId="168" fontId="11" fillId="0" borderId="0" xfId="1" applyFont="1" applyFill="1" applyProtection="1">
      <protection hidden="1"/>
    </xf>
    <xf numFmtId="165" fontId="6" fillId="0" borderId="1" xfId="4" applyNumberFormat="1" applyFont="1" applyBorder="1" applyAlignment="1" applyProtection="1">
      <alignment wrapText="1"/>
      <protection hidden="1"/>
    </xf>
    <xf numFmtId="170" fontId="2" fillId="0" borderId="0" xfId="2" applyFont="1" applyFill="1" applyProtection="1">
      <protection hidden="1"/>
    </xf>
    <xf numFmtId="168" fontId="5" fillId="0" borderId="1" xfId="1" applyFont="1" applyFill="1" applyBorder="1" applyProtection="1">
      <protection hidden="1"/>
    </xf>
    <xf numFmtId="168" fontId="5" fillId="0" borderId="0" xfId="1" applyFont="1" applyBorder="1" applyProtection="1">
      <protection hidden="1"/>
    </xf>
    <xf numFmtId="166" fontId="14" fillId="0" borderId="0" xfId="3" applyNumberFormat="1" applyFont="1" applyFill="1" applyAlignment="1" applyProtection="1"/>
    <xf numFmtId="166" fontId="14" fillId="0" borderId="0" xfId="3" applyNumberFormat="1" applyFont="1" applyFill="1" applyAlignment="1" applyProtection="1">
      <protection hidden="1"/>
    </xf>
    <xf numFmtId="171" fontId="2" fillId="0" borderId="0" xfId="4" applyNumberFormat="1"/>
    <xf numFmtId="4" fontId="2" fillId="0" borderId="0" xfId="4" applyNumberFormat="1"/>
    <xf numFmtId="172" fontId="2" fillId="0" borderId="0" xfId="4" applyNumberFormat="1"/>
    <xf numFmtId="168" fontId="2" fillId="0" borderId="0" xfId="1" applyFont="1"/>
    <xf numFmtId="39" fontId="2" fillId="0" borderId="0" xfId="4" applyNumberFormat="1"/>
    <xf numFmtId="40" fontId="5" fillId="0" borderId="0" xfId="4" applyNumberFormat="1" applyFont="1" applyAlignment="1" applyProtection="1">
      <alignment horizontal="left"/>
      <protection hidden="1"/>
    </xf>
    <xf numFmtId="168" fontId="5" fillId="0" borderId="2" xfId="1" applyFont="1" applyBorder="1" applyProtection="1">
      <protection hidden="1"/>
    </xf>
    <xf numFmtId="168" fontId="5" fillId="0" borderId="2" xfId="1" applyFont="1" applyFill="1" applyBorder="1" applyProtection="1">
      <protection hidden="1"/>
    </xf>
    <xf numFmtId="166" fontId="18" fillId="0" borderId="0" xfId="4" applyNumberFormat="1" applyFont="1" applyProtection="1">
      <protection hidden="1"/>
    </xf>
    <xf numFmtId="40" fontId="6" fillId="0" borderId="0" xfId="4" quotePrefix="1" applyNumberFormat="1" applyFont="1" applyAlignment="1" applyProtection="1">
      <alignment horizontal="center" vertical="top"/>
      <protection hidden="1"/>
    </xf>
    <xf numFmtId="40" fontId="11" fillId="0" borderId="0" xfId="4" quotePrefix="1" applyNumberFormat="1" applyFont="1" applyAlignment="1" applyProtection="1">
      <alignment horizontal="center" vertical="top"/>
      <protection hidden="1"/>
    </xf>
    <xf numFmtId="168" fontId="19" fillId="0" borderId="0" xfId="1" applyFont="1" applyFill="1" applyBorder="1" applyAlignment="1" applyProtection="1">
      <alignment horizontal="right" wrapText="1"/>
      <protection locked="0"/>
    </xf>
    <xf numFmtId="168" fontId="2" fillId="0" borderId="0" xfId="5" applyFont="1"/>
    <xf numFmtId="168" fontId="2" fillId="0" borderId="0" xfId="5" applyFont="1" applyProtection="1">
      <protection hidden="1"/>
    </xf>
    <xf numFmtId="173" fontId="2" fillId="0" borderId="0" xfId="4" applyNumberFormat="1" applyProtection="1">
      <protection hidden="1"/>
    </xf>
    <xf numFmtId="165" fontId="5" fillId="0" borderId="0" xfId="4" applyNumberFormat="1" applyFont="1" applyAlignment="1" applyProtection="1">
      <alignment horizontal="center"/>
      <protection hidden="1"/>
    </xf>
    <xf numFmtId="174" fontId="2" fillId="0" borderId="0" xfId="4" applyNumberFormat="1" applyProtection="1">
      <protection hidden="1"/>
    </xf>
    <xf numFmtId="39" fontId="2" fillId="0" borderId="0" xfId="4" applyNumberFormat="1" applyProtection="1">
      <protection hidden="1"/>
    </xf>
    <xf numFmtId="40" fontId="5" fillId="0" borderId="0" xfId="4" applyNumberFormat="1" applyFont="1" applyAlignment="1" applyProtection="1">
      <alignment horizontal="center"/>
      <protection hidden="1"/>
    </xf>
    <xf numFmtId="165" fontId="6" fillId="0" borderId="0" xfId="4" applyNumberFormat="1" applyFont="1" applyAlignment="1" applyProtection="1">
      <alignment horizontal="center"/>
      <protection hidden="1"/>
    </xf>
    <xf numFmtId="164" fontId="2" fillId="0" borderId="0" xfId="4" applyAlignment="1" applyProtection="1">
      <alignment horizontal="left"/>
      <protection hidden="1"/>
    </xf>
    <xf numFmtId="40" fontId="5" fillId="0" borderId="0" xfId="4" applyNumberFormat="1" applyFont="1" applyAlignment="1" applyProtection="1">
      <alignment horizontal="center"/>
      <protection hidden="1"/>
    </xf>
    <xf numFmtId="40" fontId="6" fillId="0" borderId="0" xfId="4" quotePrefix="1" applyNumberFormat="1" applyFont="1" applyAlignment="1" applyProtection="1">
      <alignment horizontal="center" vertical="top"/>
      <protection hidden="1"/>
    </xf>
    <xf numFmtId="164" fontId="6" fillId="0" borderId="0" xfId="4" applyFont="1" applyAlignment="1" applyProtection="1">
      <alignment horizontal="center" vertical="top"/>
      <protection hidden="1"/>
    </xf>
    <xf numFmtId="40" fontId="6" fillId="0" borderId="0" xfId="4" quotePrefix="1" applyNumberFormat="1" applyFont="1" applyAlignment="1" applyProtection="1">
      <alignment horizontal="center" wrapText="1"/>
      <protection hidden="1"/>
    </xf>
    <xf numFmtId="40" fontId="6" fillId="0" borderId="0" xfId="4" applyNumberFormat="1" applyFont="1" applyAlignment="1" applyProtection="1">
      <alignment horizontal="center"/>
      <protection hidden="1"/>
    </xf>
    <xf numFmtId="40" fontId="6" fillId="0" borderId="0" xfId="4" applyNumberFormat="1" applyFont="1" applyAlignment="1" applyProtection="1">
      <alignment horizontal="center" vertical="top"/>
      <protection hidden="1"/>
    </xf>
    <xf numFmtId="40" fontId="6" fillId="0" borderId="0" xfId="4" quotePrefix="1" applyNumberFormat="1" applyFont="1" applyAlignment="1" applyProtection="1">
      <alignment vertical="top"/>
      <protection hidden="1"/>
    </xf>
    <xf numFmtId="164" fontId="2" fillId="0" borderId="0" xfId="4" applyAlignment="1" applyProtection="1">
      <alignment horizontal="center"/>
      <protection hidden="1"/>
    </xf>
    <xf numFmtId="164" fontId="6" fillId="0" borderId="0" xfId="4" applyFont="1" applyAlignment="1" applyProtection="1">
      <alignment horizontal="centerContinuous"/>
      <protection hidden="1"/>
    </xf>
    <xf numFmtId="164" fontId="6" fillId="0" borderId="0" xfId="4" applyFont="1" applyAlignment="1" applyProtection="1">
      <alignment horizontal="center"/>
      <protection hidden="1"/>
    </xf>
    <xf numFmtId="164" fontId="8" fillId="0" borderId="0" xfId="4" applyFont="1" applyAlignment="1" applyProtection="1">
      <alignment horizontal="center"/>
      <protection hidden="1"/>
    </xf>
    <xf numFmtId="40" fontId="6" fillId="0" borderId="0" xfId="4" applyNumberFormat="1" applyFont="1" applyAlignment="1" applyProtection="1">
      <alignment horizontal="center" vertical="top"/>
      <protection hidden="1"/>
    </xf>
    <xf numFmtId="166" fontId="2" fillId="0" borderId="0" xfId="4" applyNumberFormat="1" applyAlignment="1" applyProtection="1">
      <alignment horizontal="center"/>
      <protection hidden="1"/>
    </xf>
    <xf numFmtId="165" fontId="5" fillId="0" borderId="0" xfId="4" applyNumberFormat="1" applyFont="1" applyAlignment="1" applyProtection="1">
      <alignment horizontal="centerContinuous"/>
      <protection hidden="1"/>
    </xf>
    <xf numFmtId="165" fontId="6" fillId="0" borderId="0" xfId="4" applyNumberFormat="1" applyFont="1" applyAlignment="1" applyProtection="1">
      <alignment horizontal="centerContinuous"/>
      <protection hidden="1"/>
    </xf>
    <xf numFmtId="164" fontId="11" fillId="0" borderId="0" xfId="4" applyFont="1" applyProtection="1">
      <protection hidden="1"/>
    </xf>
    <xf numFmtId="164" fontId="12" fillId="0" borderId="0" xfId="4" applyFont="1"/>
    <xf numFmtId="164" fontId="2" fillId="2" borderId="0" xfId="4" applyFill="1"/>
    <xf numFmtId="164" fontId="12" fillId="2" borderId="0" xfId="4" applyFont="1" applyFill="1"/>
    <xf numFmtId="166" fontId="2" fillId="0" borderId="0" xfId="4" applyNumberFormat="1"/>
  </cellXfs>
  <cellStyles count="6">
    <cellStyle name="Hipervínculo" xfId="3" builtinId="8"/>
    <cellStyle name="Millares" xfId="1" builtinId="3"/>
    <cellStyle name="Millares 2" xfId="5" xr:uid="{B35255F5-4B19-43B8-B8ED-8025E0DDB3F5}"/>
    <cellStyle name="Moneda" xfId="2" builtinId="4"/>
    <cellStyle name="Normal" xfId="0" builtinId="0"/>
    <cellStyle name="Normal 2" xfId="4" xr:uid="{33BF2F39-D2FE-4FE8-9813-A2B30225C569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externalLink" Target="externalLinks/externalLink116.xml"/><Relationship Id="rId21" Type="http://schemas.openxmlformats.org/officeDocument/2006/relationships/externalLink" Target="externalLinks/externalLink20.xml"/><Relationship Id="rId42" Type="http://schemas.openxmlformats.org/officeDocument/2006/relationships/externalLink" Target="externalLinks/externalLink41.xml"/><Relationship Id="rId63" Type="http://schemas.openxmlformats.org/officeDocument/2006/relationships/externalLink" Target="externalLinks/externalLink62.xml"/><Relationship Id="rId84" Type="http://schemas.openxmlformats.org/officeDocument/2006/relationships/externalLink" Target="externalLinks/externalLink83.xml"/><Relationship Id="rId138" Type="http://schemas.openxmlformats.org/officeDocument/2006/relationships/externalLink" Target="externalLinks/externalLink137.xml"/><Relationship Id="rId107" Type="http://schemas.openxmlformats.org/officeDocument/2006/relationships/externalLink" Target="externalLinks/externalLink106.xml"/><Relationship Id="rId11" Type="http://schemas.openxmlformats.org/officeDocument/2006/relationships/externalLink" Target="externalLinks/externalLink10.xml"/><Relationship Id="rId32" Type="http://schemas.openxmlformats.org/officeDocument/2006/relationships/externalLink" Target="externalLinks/externalLink31.xml"/><Relationship Id="rId37" Type="http://schemas.openxmlformats.org/officeDocument/2006/relationships/externalLink" Target="externalLinks/externalLink36.xml"/><Relationship Id="rId53" Type="http://schemas.openxmlformats.org/officeDocument/2006/relationships/externalLink" Target="externalLinks/externalLink52.xml"/><Relationship Id="rId58" Type="http://schemas.openxmlformats.org/officeDocument/2006/relationships/externalLink" Target="externalLinks/externalLink57.xml"/><Relationship Id="rId74" Type="http://schemas.openxmlformats.org/officeDocument/2006/relationships/externalLink" Target="externalLinks/externalLink73.xml"/><Relationship Id="rId79" Type="http://schemas.openxmlformats.org/officeDocument/2006/relationships/externalLink" Target="externalLinks/externalLink78.xml"/><Relationship Id="rId102" Type="http://schemas.openxmlformats.org/officeDocument/2006/relationships/externalLink" Target="externalLinks/externalLink101.xml"/><Relationship Id="rId123" Type="http://schemas.openxmlformats.org/officeDocument/2006/relationships/externalLink" Target="externalLinks/externalLink122.xml"/><Relationship Id="rId128" Type="http://schemas.openxmlformats.org/officeDocument/2006/relationships/externalLink" Target="externalLinks/externalLink127.xml"/><Relationship Id="rId5" Type="http://schemas.openxmlformats.org/officeDocument/2006/relationships/externalLink" Target="externalLinks/externalLink4.xml"/><Relationship Id="rId90" Type="http://schemas.openxmlformats.org/officeDocument/2006/relationships/externalLink" Target="externalLinks/externalLink89.xml"/><Relationship Id="rId95" Type="http://schemas.openxmlformats.org/officeDocument/2006/relationships/externalLink" Target="externalLinks/externalLink94.xml"/><Relationship Id="rId22" Type="http://schemas.openxmlformats.org/officeDocument/2006/relationships/externalLink" Target="externalLinks/externalLink21.xml"/><Relationship Id="rId27" Type="http://schemas.openxmlformats.org/officeDocument/2006/relationships/externalLink" Target="externalLinks/externalLink26.xml"/><Relationship Id="rId43" Type="http://schemas.openxmlformats.org/officeDocument/2006/relationships/externalLink" Target="externalLinks/externalLink42.xml"/><Relationship Id="rId48" Type="http://schemas.openxmlformats.org/officeDocument/2006/relationships/externalLink" Target="externalLinks/externalLink47.xml"/><Relationship Id="rId64" Type="http://schemas.openxmlformats.org/officeDocument/2006/relationships/externalLink" Target="externalLinks/externalLink63.xml"/><Relationship Id="rId69" Type="http://schemas.openxmlformats.org/officeDocument/2006/relationships/externalLink" Target="externalLinks/externalLink68.xml"/><Relationship Id="rId113" Type="http://schemas.openxmlformats.org/officeDocument/2006/relationships/externalLink" Target="externalLinks/externalLink112.xml"/><Relationship Id="rId118" Type="http://schemas.openxmlformats.org/officeDocument/2006/relationships/externalLink" Target="externalLinks/externalLink117.xml"/><Relationship Id="rId134" Type="http://schemas.openxmlformats.org/officeDocument/2006/relationships/externalLink" Target="externalLinks/externalLink133.xml"/><Relationship Id="rId139" Type="http://schemas.openxmlformats.org/officeDocument/2006/relationships/externalLink" Target="externalLinks/externalLink138.xml"/><Relationship Id="rId80" Type="http://schemas.openxmlformats.org/officeDocument/2006/relationships/externalLink" Target="externalLinks/externalLink79.xml"/><Relationship Id="rId85" Type="http://schemas.openxmlformats.org/officeDocument/2006/relationships/externalLink" Target="externalLinks/externalLink84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33" Type="http://schemas.openxmlformats.org/officeDocument/2006/relationships/externalLink" Target="externalLinks/externalLink32.xml"/><Relationship Id="rId38" Type="http://schemas.openxmlformats.org/officeDocument/2006/relationships/externalLink" Target="externalLinks/externalLink37.xml"/><Relationship Id="rId59" Type="http://schemas.openxmlformats.org/officeDocument/2006/relationships/externalLink" Target="externalLinks/externalLink58.xml"/><Relationship Id="rId103" Type="http://schemas.openxmlformats.org/officeDocument/2006/relationships/externalLink" Target="externalLinks/externalLink102.xml"/><Relationship Id="rId108" Type="http://schemas.openxmlformats.org/officeDocument/2006/relationships/externalLink" Target="externalLinks/externalLink107.xml"/><Relationship Id="rId124" Type="http://schemas.openxmlformats.org/officeDocument/2006/relationships/externalLink" Target="externalLinks/externalLink123.xml"/><Relationship Id="rId129" Type="http://schemas.openxmlformats.org/officeDocument/2006/relationships/externalLink" Target="externalLinks/externalLink128.xml"/><Relationship Id="rId54" Type="http://schemas.openxmlformats.org/officeDocument/2006/relationships/externalLink" Target="externalLinks/externalLink53.xml"/><Relationship Id="rId70" Type="http://schemas.openxmlformats.org/officeDocument/2006/relationships/externalLink" Target="externalLinks/externalLink69.xml"/><Relationship Id="rId75" Type="http://schemas.openxmlformats.org/officeDocument/2006/relationships/externalLink" Target="externalLinks/externalLink74.xml"/><Relationship Id="rId91" Type="http://schemas.openxmlformats.org/officeDocument/2006/relationships/externalLink" Target="externalLinks/externalLink90.xml"/><Relationship Id="rId96" Type="http://schemas.openxmlformats.org/officeDocument/2006/relationships/externalLink" Target="externalLinks/externalLink95.xml"/><Relationship Id="rId14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23" Type="http://schemas.openxmlformats.org/officeDocument/2006/relationships/externalLink" Target="externalLinks/externalLink22.xml"/><Relationship Id="rId28" Type="http://schemas.openxmlformats.org/officeDocument/2006/relationships/externalLink" Target="externalLinks/externalLink27.xml"/><Relationship Id="rId49" Type="http://schemas.openxmlformats.org/officeDocument/2006/relationships/externalLink" Target="externalLinks/externalLink48.xml"/><Relationship Id="rId114" Type="http://schemas.openxmlformats.org/officeDocument/2006/relationships/externalLink" Target="externalLinks/externalLink113.xml"/><Relationship Id="rId119" Type="http://schemas.openxmlformats.org/officeDocument/2006/relationships/externalLink" Target="externalLinks/externalLink118.xml"/><Relationship Id="rId44" Type="http://schemas.openxmlformats.org/officeDocument/2006/relationships/externalLink" Target="externalLinks/externalLink43.xml"/><Relationship Id="rId60" Type="http://schemas.openxmlformats.org/officeDocument/2006/relationships/externalLink" Target="externalLinks/externalLink59.xml"/><Relationship Id="rId65" Type="http://schemas.openxmlformats.org/officeDocument/2006/relationships/externalLink" Target="externalLinks/externalLink64.xml"/><Relationship Id="rId81" Type="http://schemas.openxmlformats.org/officeDocument/2006/relationships/externalLink" Target="externalLinks/externalLink80.xml"/><Relationship Id="rId86" Type="http://schemas.openxmlformats.org/officeDocument/2006/relationships/externalLink" Target="externalLinks/externalLink85.xml"/><Relationship Id="rId130" Type="http://schemas.openxmlformats.org/officeDocument/2006/relationships/externalLink" Target="externalLinks/externalLink129.xml"/><Relationship Id="rId135" Type="http://schemas.openxmlformats.org/officeDocument/2006/relationships/externalLink" Target="externalLinks/externalLink134.xml"/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39" Type="http://schemas.openxmlformats.org/officeDocument/2006/relationships/externalLink" Target="externalLinks/externalLink38.xml"/><Relationship Id="rId109" Type="http://schemas.openxmlformats.org/officeDocument/2006/relationships/externalLink" Target="externalLinks/externalLink108.xml"/><Relationship Id="rId34" Type="http://schemas.openxmlformats.org/officeDocument/2006/relationships/externalLink" Target="externalLinks/externalLink33.xml"/><Relationship Id="rId50" Type="http://schemas.openxmlformats.org/officeDocument/2006/relationships/externalLink" Target="externalLinks/externalLink49.xml"/><Relationship Id="rId55" Type="http://schemas.openxmlformats.org/officeDocument/2006/relationships/externalLink" Target="externalLinks/externalLink54.xml"/><Relationship Id="rId76" Type="http://schemas.openxmlformats.org/officeDocument/2006/relationships/externalLink" Target="externalLinks/externalLink75.xml"/><Relationship Id="rId97" Type="http://schemas.openxmlformats.org/officeDocument/2006/relationships/externalLink" Target="externalLinks/externalLink96.xml"/><Relationship Id="rId104" Type="http://schemas.openxmlformats.org/officeDocument/2006/relationships/externalLink" Target="externalLinks/externalLink103.xml"/><Relationship Id="rId120" Type="http://schemas.openxmlformats.org/officeDocument/2006/relationships/externalLink" Target="externalLinks/externalLink119.xml"/><Relationship Id="rId125" Type="http://schemas.openxmlformats.org/officeDocument/2006/relationships/externalLink" Target="externalLinks/externalLink124.xml"/><Relationship Id="rId141" Type="http://schemas.openxmlformats.org/officeDocument/2006/relationships/styles" Target="styles.xml"/><Relationship Id="rId7" Type="http://schemas.openxmlformats.org/officeDocument/2006/relationships/externalLink" Target="externalLinks/externalLink6.xml"/><Relationship Id="rId71" Type="http://schemas.openxmlformats.org/officeDocument/2006/relationships/externalLink" Target="externalLinks/externalLink70.xml"/><Relationship Id="rId92" Type="http://schemas.openxmlformats.org/officeDocument/2006/relationships/externalLink" Target="externalLinks/externalLink91.xml"/><Relationship Id="rId2" Type="http://schemas.openxmlformats.org/officeDocument/2006/relationships/externalLink" Target="externalLinks/externalLink1.xml"/><Relationship Id="rId29" Type="http://schemas.openxmlformats.org/officeDocument/2006/relationships/externalLink" Target="externalLinks/externalLink28.xml"/><Relationship Id="rId24" Type="http://schemas.openxmlformats.org/officeDocument/2006/relationships/externalLink" Target="externalLinks/externalLink23.xml"/><Relationship Id="rId40" Type="http://schemas.openxmlformats.org/officeDocument/2006/relationships/externalLink" Target="externalLinks/externalLink39.xml"/><Relationship Id="rId45" Type="http://schemas.openxmlformats.org/officeDocument/2006/relationships/externalLink" Target="externalLinks/externalLink44.xml"/><Relationship Id="rId66" Type="http://schemas.openxmlformats.org/officeDocument/2006/relationships/externalLink" Target="externalLinks/externalLink65.xml"/><Relationship Id="rId87" Type="http://schemas.openxmlformats.org/officeDocument/2006/relationships/externalLink" Target="externalLinks/externalLink86.xml"/><Relationship Id="rId110" Type="http://schemas.openxmlformats.org/officeDocument/2006/relationships/externalLink" Target="externalLinks/externalLink109.xml"/><Relationship Id="rId115" Type="http://schemas.openxmlformats.org/officeDocument/2006/relationships/externalLink" Target="externalLinks/externalLink114.xml"/><Relationship Id="rId131" Type="http://schemas.openxmlformats.org/officeDocument/2006/relationships/externalLink" Target="externalLinks/externalLink130.xml"/><Relationship Id="rId136" Type="http://schemas.openxmlformats.org/officeDocument/2006/relationships/externalLink" Target="externalLinks/externalLink135.xml"/><Relationship Id="rId61" Type="http://schemas.openxmlformats.org/officeDocument/2006/relationships/externalLink" Target="externalLinks/externalLink60.xml"/><Relationship Id="rId82" Type="http://schemas.openxmlformats.org/officeDocument/2006/relationships/externalLink" Target="externalLinks/externalLink81.xml"/><Relationship Id="rId19" Type="http://schemas.openxmlformats.org/officeDocument/2006/relationships/externalLink" Target="externalLinks/externalLink18.xml"/><Relationship Id="rId14" Type="http://schemas.openxmlformats.org/officeDocument/2006/relationships/externalLink" Target="externalLinks/externalLink13.xml"/><Relationship Id="rId30" Type="http://schemas.openxmlformats.org/officeDocument/2006/relationships/externalLink" Target="externalLinks/externalLink29.xml"/><Relationship Id="rId35" Type="http://schemas.openxmlformats.org/officeDocument/2006/relationships/externalLink" Target="externalLinks/externalLink34.xml"/><Relationship Id="rId56" Type="http://schemas.openxmlformats.org/officeDocument/2006/relationships/externalLink" Target="externalLinks/externalLink55.xml"/><Relationship Id="rId77" Type="http://schemas.openxmlformats.org/officeDocument/2006/relationships/externalLink" Target="externalLinks/externalLink76.xml"/><Relationship Id="rId100" Type="http://schemas.openxmlformats.org/officeDocument/2006/relationships/externalLink" Target="externalLinks/externalLink99.xml"/><Relationship Id="rId105" Type="http://schemas.openxmlformats.org/officeDocument/2006/relationships/externalLink" Target="externalLinks/externalLink104.xml"/><Relationship Id="rId126" Type="http://schemas.openxmlformats.org/officeDocument/2006/relationships/externalLink" Target="externalLinks/externalLink125.xml"/><Relationship Id="rId8" Type="http://schemas.openxmlformats.org/officeDocument/2006/relationships/externalLink" Target="externalLinks/externalLink7.xml"/><Relationship Id="rId51" Type="http://schemas.openxmlformats.org/officeDocument/2006/relationships/externalLink" Target="externalLinks/externalLink50.xml"/><Relationship Id="rId72" Type="http://schemas.openxmlformats.org/officeDocument/2006/relationships/externalLink" Target="externalLinks/externalLink71.xml"/><Relationship Id="rId93" Type="http://schemas.openxmlformats.org/officeDocument/2006/relationships/externalLink" Target="externalLinks/externalLink92.xml"/><Relationship Id="rId98" Type="http://schemas.openxmlformats.org/officeDocument/2006/relationships/externalLink" Target="externalLinks/externalLink97.xml"/><Relationship Id="rId121" Type="http://schemas.openxmlformats.org/officeDocument/2006/relationships/externalLink" Target="externalLinks/externalLink120.xml"/><Relationship Id="rId142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25" Type="http://schemas.openxmlformats.org/officeDocument/2006/relationships/externalLink" Target="externalLinks/externalLink24.xml"/><Relationship Id="rId46" Type="http://schemas.openxmlformats.org/officeDocument/2006/relationships/externalLink" Target="externalLinks/externalLink45.xml"/><Relationship Id="rId67" Type="http://schemas.openxmlformats.org/officeDocument/2006/relationships/externalLink" Target="externalLinks/externalLink66.xml"/><Relationship Id="rId116" Type="http://schemas.openxmlformats.org/officeDocument/2006/relationships/externalLink" Target="externalLinks/externalLink115.xml"/><Relationship Id="rId137" Type="http://schemas.openxmlformats.org/officeDocument/2006/relationships/externalLink" Target="externalLinks/externalLink136.xml"/><Relationship Id="rId20" Type="http://schemas.openxmlformats.org/officeDocument/2006/relationships/externalLink" Target="externalLinks/externalLink19.xml"/><Relationship Id="rId41" Type="http://schemas.openxmlformats.org/officeDocument/2006/relationships/externalLink" Target="externalLinks/externalLink40.xml"/><Relationship Id="rId62" Type="http://schemas.openxmlformats.org/officeDocument/2006/relationships/externalLink" Target="externalLinks/externalLink61.xml"/><Relationship Id="rId83" Type="http://schemas.openxmlformats.org/officeDocument/2006/relationships/externalLink" Target="externalLinks/externalLink82.xml"/><Relationship Id="rId88" Type="http://schemas.openxmlformats.org/officeDocument/2006/relationships/externalLink" Target="externalLinks/externalLink87.xml"/><Relationship Id="rId111" Type="http://schemas.openxmlformats.org/officeDocument/2006/relationships/externalLink" Target="externalLinks/externalLink110.xml"/><Relationship Id="rId132" Type="http://schemas.openxmlformats.org/officeDocument/2006/relationships/externalLink" Target="externalLinks/externalLink131.xml"/><Relationship Id="rId15" Type="http://schemas.openxmlformats.org/officeDocument/2006/relationships/externalLink" Target="externalLinks/externalLink14.xml"/><Relationship Id="rId36" Type="http://schemas.openxmlformats.org/officeDocument/2006/relationships/externalLink" Target="externalLinks/externalLink35.xml"/><Relationship Id="rId57" Type="http://schemas.openxmlformats.org/officeDocument/2006/relationships/externalLink" Target="externalLinks/externalLink56.xml"/><Relationship Id="rId106" Type="http://schemas.openxmlformats.org/officeDocument/2006/relationships/externalLink" Target="externalLinks/externalLink105.xml"/><Relationship Id="rId127" Type="http://schemas.openxmlformats.org/officeDocument/2006/relationships/externalLink" Target="externalLinks/externalLink126.xml"/><Relationship Id="rId10" Type="http://schemas.openxmlformats.org/officeDocument/2006/relationships/externalLink" Target="externalLinks/externalLink9.xml"/><Relationship Id="rId31" Type="http://schemas.openxmlformats.org/officeDocument/2006/relationships/externalLink" Target="externalLinks/externalLink30.xml"/><Relationship Id="rId52" Type="http://schemas.openxmlformats.org/officeDocument/2006/relationships/externalLink" Target="externalLinks/externalLink51.xml"/><Relationship Id="rId73" Type="http://schemas.openxmlformats.org/officeDocument/2006/relationships/externalLink" Target="externalLinks/externalLink72.xml"/><Relationship Id="rId78" Type="http://schemas.openxmlformats.org/officeDocument/2006/relationships/externalLink" Target="externalLinks/externalLink77.xml"/><Relationship Id="rId94" Type="http://schemas.openxmlformats.org/officeDocument/2006/relationships/externalLink" Target="externalLinks/externalLink93.xml"/><Relationship Id="rId99" Type="http://schemas.openxmlformats.org/officeDocument/2006/relationships/externalLink" Target="externalLinks/externalLink98.xml"/><Relationship Id="rId101" Type="http://schemas.openxmlformats.org/officeDocument/2006/relationships/externalLink" Target="externalLinks/externalLink100.xml"/><Relationship Id="rId122" Type="http://schemas.openxmlformats.org/officeDocument/2006/relationships/externalLink" Target="externalLinks/externalLink121.xml"/><Relationship Id="rId143" Type="http://schemas.openxmlformats.org/officeDocument/2006/relationships/calcChain" Target="calcChain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26" Type="http://schemas.openxmlformats.org/officeDocument/2006/relationships/externalLink" Target="externalLinks/externalLink25.xml"/><Relationship Id="rId47" Type="http://schemas.openxmlformats.org/officeDocument/2006/relationships/externalLink" Target="externalLinks/externalLink46.xml"/><Relationship Id="rId68" Type="http://schemas.openxmlformats.org/officeDocument/2006/relationships/externalLink" Target="externalLinks/externalLink67.xml"/><Relationship Id="rId89" Type="http://schemas.openxmlformats.org/officeDocument/2006/relationships/externalLink" Target="externalLinks/externalLink88.xml"/><Relationship Id="rId112" Type="http://schemas.openxmlformats.org/officeDocument/2006/relationships/externalLink" Target="externalLinks/externalLink111.xml"/><Relationship Id="rId133" Type="http://schemas.openxmlformats.org/officeDocument/2006/relationships/externalLink" Target="externalLinks/externalLink132.xml"/><Relationship Id="rId16" Type="http://schemas.openxmlformats.org/officeDocument/2006/relationships/externalLink" Target="externalLinks/externalLink15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Gestion%20Departamento%20de%20Contabilidad\Gestion%20Contable\Estados%20Financieros%20Locales\2022\04\Ds%2004_2022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ECONT01\Public\Delsur_Archivos_Permanentes\Pasivos_Diferidos\2301060100_Ingresos%20Diferidos2003.1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hou-uv2\smclaug$\MAGDALIA\Comisi&#243;n%20Nacional%20Valores\CNV_2001\Marzo\ULTIMODPC10\dpc10_vs_1999.xls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hou-uv2\smclaug$\MAGDALIA\Comisi&#243;n%20Nacional%20Valores\CNV_2001\Marzo\ULTIMODPC10\IND_VENTANE%20Y%20SUBS_DEF1299\dpc10_vs_1999%20DEF%2012-99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godoy\cedwin\Mis%20documentos\Estados%20Financieros\mayo-2000\balance%20mayo%202000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ACCOUNT\PROJACCT\Latin%20America\Central%20America\Panama\BLM\Adrian%20(BLM)\BLM%20Activity\Account%20Reconciliations\BLM%20Reconciliations_Template.xls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hou-uv2\smclaug$\Comercial\SECLP%20model%20ogn%2011-13-01.xls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erver1\contraloria\DOCUME~1\cdiaz\CONFIG~1\Temp\Directorio%20temporal%201%20para%20USGAAP%20Salvador%2004-2006.zip\Delsur%20USGAAP%2004-2006.xls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gestion%20departamento%20de%20contabilidad\Gestion%20Contable\Estados%20Financieros%20USGAAP\2009\Delsur\Agosto\Copia%20de%202_Roll%20Forwards.xls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melstgo\areas\ContraloriaPPL\Conversi&#243;n\Nva.Conv%20x%20Rep%20Pack\Local\CHILE\AUG%2001\ELECDA\ELECDA%20AUG%2001.xls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hou-uv2\smclaug$\Common\EGPP\OPSACCTG\PHILIP\ESPC\FIN_STMT\2001\ESPC_Proj_7Flash.xls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2261.1%20Sumaria%20General%20al%2030.06.2013%20(Balance)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Documents%20and%20Settings\osandoval\Datos%20de%20programa\Microsoft\Excel\Delsur%20USGAAP%2010-2007(reclass)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gestion%20departamento%20de%20contabilidad\Gestion%20Contable\Estados%20Financieros%20USGAAP\Base%20de%20Datos\Del%20Sur%20Upload%20template(102008)%20(2).xls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econt01\public\Delsur_Archivos_Permanentes\Pasivos_Diferidos\PROVISION%20SERVICIOS.xls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contraloria_fileserver1\work\Prisma\Valuation%20model\NewSummary10ep_LJadj.xls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ltmumfs2\KTB\DFI\FSTMTS\1999\EMAIL99\D_FS0499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econt01\Public\Delsur_Archivos_Permanentes\Pasivos_Diferidos\Liuidacion%20de%20Ingresos%20Diferidos.xls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elsur-my.sharepoint.com/Distribuidora%20del%20Sur%20SA%20de%20CV/Integraciones%20de%20Cuentas/2003/Gladis%20Montiel/CEDULA%20E%20INFORMES/Cedula%20Activos%20fijo%2030112003.xls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i-ntcomm01\g_common\Adrian%20(H)%20Drive\Project%20Documents\Vengas\2002%20Files\09%20-%2002\2001\Vholding\vh_12f_Citadel_DEF.xls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contraloria_fileserver1\My%20Documents\1999%20Consolidation.xls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hou-uv2\smclaug$\ACCTG\BUDGET\2002\2002-SECLP\Generation%20Plan%202002%20-%20SECLP%208.23.01.xls" TargetMode="External"/></Relationships>
</file>

<file path=xl/externalLinks/_rels/externalLink1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hou-uv2\smclaug$\MAGDALIA\Comisi&#243;n%20Nacional%20Valores\CNV_2001\Marzo\ULTIMODPC10\dpc10_ve_1999m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Informes\2011\Notas%20a%20EF%202010v3%20(delsur)%20.xlsx" TargetMode="External"/></Relationships>
</file>

<file path=xl/externalLinks/_rels/externalLink12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elsur-my.sharepoint.com/2002/1.%20Distribuidora%20del%20Sur%20SA%20de%20CV/Diciembre/Estados%20Financieros%20Delsur%20Diciembre_2002.2.xls" TargetMode="External"/></Relationships>
</file>

<file path=xl/externalLinks/_rels/externalLink1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ata\EXCELDAT\Plan_Enron\Vengas%20&amp;%20Sub\premisas.xls" TargetMode="External"/></Relationships>
</file>

<file path=xl/externalLinks/_rels/externalLink1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contraloria_fileserver1\My%20Documents\My%20Documents\2001%20Budget\2001%20Budget%20-%20Jaime\Year%202001%20Budget.xls" TargetMode="External"/></Relationships>
</file>

<file path=xl/externalLinks/_rels/externalLink1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Documents%20and%20Settings\osandoval\Configuraci&#243;n%20local\Archivos%20temporales%20de%20Internet\Content.Outlook\LK9E17YU\Ingresos%20costos%20%20diferidos%20Febrero%2008.xls" TargetMode="External"/></Relationships>
</file>

<file path=xl/externalLinks/_rels/externalLink1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erver1\informe%20al%20directorio\DOCUME~1\mhepp\CONFIG~1\Temp\Mis%20documentos\Corregido%2012%20Consulta.xls" TargetMode="External"/></Relationships>
</file>

<file path=xl/externalLinks/_rels/externalLink1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Meus%20documentos\EPE%20PLAN%201999%20R10-Final.xls" TargetMode="External"/></Relationships>
</file>

<file path=xl/externalLinks/_rels/externalLink1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osandoval\Configuraci&#243;n%20local\Archivos%20temporales%20de%20Internet\Content.Outlook\LK9E17YU\EF%20Delsur_Enero%202008.xls" TargetMode="External"/></Relationships>
</file>

<file path=xl/externalLinks/_rels/externalLink1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ipapan2\finanzas\My%20Documents\1999%20Consolidation.xls" TargetMode="External"/></Relationships>
</file>

<file path=xl/externalLinks/_rels/externalLink1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hou-uv2\smclaug$\ACCTG\BUDGET\2004\2004%203CE\se2004%20-%201CE.xls" TargetMode="External"/></Relationships>
</file>

<file path=xl/externalLinks/_rels/externalLink1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contraloria_fileserver1\WINDOWS\DESKTOP\J.%20Dawson\Structuring%20Bank%20Models\2000\04_24_00%20Models\04242000_Epe_Bank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elsur-my.sharepoint.com/DIRECTOR/Tablas%20de%20CCB.html" TargetMode="External"/></Relationships>
</file>

<file path=xl/externalLinks/_rels/externalLink1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contraloria_fileserver1\WINDOWS\TEMP\F_Epe.xls" TargetMode="External"/></Relationships>
</file>

<file path=xl/externalLinks/_rels/externalLink1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contraloria_fileserver1\WINDOWS\TEMP\~0003894.xls" TargetMode="External"/></Relationships>
</file>

<file path=xl/externalLinks/_rels/externalLink1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contraloria_fileserver1\work\Prisma\Valuation%20model\project%20company\SK_enron\SKENRON_HOLDCO_BASE_060105a.xls" TargetMode="External"/></Relationships>
</file>

<file path=xl/externalLinks/_rels/externalLink133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22%20Movimiento%20Activo%20Fijo%20al%2031.12.99" TargetMode="External"/></Relationships>
</file>

<file path=xl/externalLinks/_rels/externalLink1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contraloria_fileserver1\ENA_Finance\BLM\Financing\BLM_April%2029%202004%20Base%202010.xls" TargetMode="External"/></Relationships>
</file>

<file path=xl/externalLinks/_rels/externalLink1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Common\ACCOUNT\PROJACCT\Latin%20America\JAMAICA_0900_FORWARD\01_01_Close\igl1_2001_FAS52.xls" TargetMode="External"/></Relationships>
</file>

<file path=xl/externalLinks/_rels/externalLink1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erver1\informe%20al%20directorio\Mis%20documentos\Corregido%2012%20Consulta.xls" TargetMode="External"/></Relationships>
</file>

<file path=xl/externalLinks/_rels/externalLink1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contraloria_fileserver1\ACCTG\Financial\2001\FS01-07.xls" TargetMode="External"/></Relationships>
</file>

<file path=xl/externalLinks/_rels/externalLink138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41%20Movimientos%20de%20Activo%20Fijo%20y%20Depreciaci&#243;n%20Acumulada%20%2031.12.07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ARCHIVOS%20A%20JUNIO%202007\DELSUR\AEI\Reportes\Junio%2008\AEI%20Delsur%20Monthly%20Reporting%20Package_062008%20VF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Users\osandoval\AppData\Local\Microsoft\Windows\Temporary%20Internet%20Files\Content.Outlook\424C7YO4\December%2031%202007%20Footnote%20Package%20Template%20Delsur%20value%2001-30-08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hou-uv2\smclaug$\Documents%20and%20Settings\bzatarai\Local%20Settings\Temporary%20Internet%20Files\OLKC4\cureve_sens_feb-14-2002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hou-uv2\smclaug$\MAGDALIA\Comisi&#243;n%20Nacional%20Valores\CNV_2001\Marzo\cnv03_2001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erver1\CONTRALORIA\David%20M\Cash%20Flows\2004\02-Feb\2-2004_PPE_Latin_America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hou-user01v\ayao$\Accounting\Consolidation\2006\Monthly%20Reporting\2006%20Reporting%20Format%20-%20proj%20w%20hldng%20cos%20alea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contraloria_fileserver1\TEMP\1Q-98%2010Q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hou-uv2\smclaug$\WINDOWS\DESKTOP\J.%20Dawson\Structuring%20Bank%20Models\2000\04_24_00%20Models\04242000_Epe_Bank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contraloria_fileserver1\Documents%20and%20Settings\aausucua\Local%20Settings\Temporary%20Internet%20Files\OLK45\Gas%20Supply%20Analysis%20(TBS)%20-%20Final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elsur-my.sharepoint.com/Gestion%20Contable/Estados%20Financieros%20Locales/2020/09/EF_Delsur-Comparativo%20(09_2020_2019).xlsx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contraloria_fileserver1\windows\TEMP\MAY\PQP%20LLC%202001-APR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Users\osandoval\AppData\Local\Microsoft\Windows\Temporary%20Internet%20Files\Content.Outlook\IDOYEMB8\(DEL%20SUR)%20Variaciones%20al%2030%2006%202013.xlsm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elsur-my.sharepoint.com/Gestion%20Contable/Estados%20Financieros%20Locales/2011/Enero%202011/EF%20Elca_012011.xlsx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hou-uv2\smclaug$\WINDOWS\TEMP\F_Epe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Documents%20and%20Settings\osandoval\Configuraci&#243;n%20local\Archivos%20temporales%20de%20Internet\Content.Outlook\LK9E17YU\Common\ACCOUNT\PROJACCT\Latin%20America\Nicaragua\Corinto\EEC2000-0700Actual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vfpjc\d\Data\EXCELDAT\AFES\PLANT&amp;ST\ccmail.txt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contraloria_fileserver1\Documents%20and%20Settings\jwong6\Local%20Settings\Temporary%20Internet%20Files\OLK6\J%2012%20BLM%20Model\BLM%20Model%20SP%20Aug05%202CE%20ver%20Aug%2026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hou-uv2\smclaug$\DOCUME~1\NICARA~1\LOCALS~1\Temp\Corinto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i-ntcomm01\G_common\Documents%20and%20Settings\aausucua\Local%20Settings\Temporary%20Internet%20Files\OLK45\vh_2003e_3CE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contraloria_fileserver1\data\EXCELDAT\Flash\2001\Vholding\vh_12f_Citadel_DEF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contraloria_fileserver1\windows\TEMP\Plan\Presentaci&#243;n\Aprobado_23-10-2001\vh_02_Revised_Case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econt12\01ROMEL\Mis%20Documentos\ESTADOS%20FINANCIEROS\ELECTRICIDAD%20DE%20CA\EF%20INDIVIDUALES\Estados%20Financ%20Agosto%20%20%20%2003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e3cont007\estados%20financieros\WINDOWS\TEMP\Conversi&#243;n%20Diciembre%202002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server1\U_finanzas\CONTRALORIA\FS%20USGAAP\USGAAP%202003\CIERRE%20JULIO\EC-DELSUR%20Bases%20Conversi&#243;n%20Julio%20%202003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elsur-my.sharepoint.com/USUARI~1/CONFIG~1/Temp/Rar$DI01.447/Copia%20de%20EST.%20FINANCIEROS%20DELSUR%20DICIEMBRE%202004%20LOCAL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gestion%20departamento%20de%20contabilidad\Gestion%20Contable\Estados%20Financieros%20Locales\2010\Marzo\EEFF%20Delsur_Marzo_2010.xlsx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e3fina003\INF%20DIRECT\Mis%20documentos\2002\Informes%20Financieros\Base%20de%20Datos\consolidado%20usgaap\EC-DELSUR%20Bases%20Conversi&#243;n%20Abril%202002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elsur-my.sharepoint.com/A&#209;O%202007/DICIEMBRE%202007/EC/Estados%20Financieros%20EC%20Diciembre%20de%202007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IGTGUA1F01\COMMON\CONTABIL\Fin_2001\Flash\PQP%20LLC%202001%20-%20DIC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Gestion%20Contable\Estados%20Financieros%20EPM\2011\4Q_2011\Mapeo%20EPM_Delsur_122011.xlsx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calvarado\Configuraci&#243;n%20local\Archivos%20temporales%20de%20Internet\OLK18\DELSUR%20FINANCIAL%20MODEL%2003_03_08_Imperment%20Test.2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elsur-my.sharepoint.com/Gestion%20Contable/Activo%20Fijo/2011/12_Diciembre/Cedula%20de%20Activo%20Fijo%2012-2011.xlsx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Gestion%20Contable\Estados%20Financieros%20EPM\2011\4Q_2011\Consolidaci&#243;n%20EPm_4Q_2011_Colgaapv6.xlsx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gestion%20departamento%20de%20contabilidad\Gestion%20Contable\Estados%20Financieros%20USGAAP\Q2_2008\Q2%202008%20-%202007%20Footnote%20Package%20Template%20DelsurValue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contraloria_fileserver1\Common\ACCOUNT\PROJACCT\SHILPA\2001\PRico\ProCaribe\Management%20Report\ProCaribe_022001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contraloria_fileserver1\Documents%20and%20Settings\aausucua\Local%20Settings\Temporary%20Internet%20Files\OLK45\vh_12f_Citadel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Distribuidora%20del%20Sur%20SA%20de%20CV\Integraciones%20de%20Cuentas\2003\Gladis%20Montiel\CEDULA%20E%20INFORMES\Cedula%20Activos%20fijo%2030112003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e3cont007\estados%20financieros\Trabajos%20en%20el%20exterior\Salvador\Chile%20Subs\USGAAP%20Chile%20Subs%20Noviembre%202002.8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hou-uv2\smclaug$\WINDOWS\TEMP\Cuiaba%20I\Models\Base%20Case\Degrees%20of%20Freedom\PPA-GSA%20Scenarios\03052001_GasMat_PPA-GSA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PanAm%20December%2003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e3cont007\estados%20financieros\ContraloriaPPL\Business%20Plan\Business%20Plan%202003\El%20Salvador\Soporte\Saltel\Saltel_FINAL%20BOARD_072601%20BP%202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hou-uv2\smclaug$\data\EXCELDAT\REAL\Afes\aferew09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2005\Analisis%20de%20Costos%20B2005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Users\eromero\Documents\DEL%20SUR\Activo%20Fijo%202010\Cedula%20de%20Activo%20Fijo%202010\C&#233;dula%20Activo%20fijo%2003-2010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2008\Gestion%20Contable\Informes\EF%20y%20notas\Nota%208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2008\Gestion%20Tributaria\Q2_2008\B86%20Distribuidora%20de%20Electricidad%20Del%20Sur%20SA%20de%20CV%20TIP.xls(070208)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gestion%20departamento%20de%20contabilidad\Gestion%20Contable\Estados%20Financieros%20USGAAP\Base%20de%20Datos\Mapeo_DELSUR.xlsx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Gestion%20Departamento%20de%20Contabilidad\Gestion%20Contable\Estados%20Financieros%20EPM\2011\2Q_2011\Mapeo%20de%20Ingresos%20y%20costos%202Q_2011.xlsx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Gestion%20Contable\Estados%20Financieros%20EPM\IFRS\Consolidaci&#243;n%20EPm_Q4_2012_NIIF%20vf.xlsx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server1\u_finanzas\INFORME%20AL%20DIRECTORIO\A&#209;O%202004\Diciembre%202004\EC\Estados%20Financieros%20ELCA%20DICIEMBRE_2004%20LOCALPWC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EGA\Structuring\Sanjay\Procedures\Dryrun-files\GUAM_060303_BASE_withFinVal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gestion%20departamento%20de%20contabilidad\Gestion%20Contable\Estados%20Financieros%20EPM\2011\Marzo%202011\2011\Marzo%202011\EEFF%20Elca%20%20Marzo%202011.xlsx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gestion%20departamento%20de%20contabilidad\Gestion%20Contable\Estados%20Financieros%20USGAAP\Q2_2008\Q2%202008%20-%202007%20Footnote%20Package%20Template%20DelsurValue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E2C6410\Enron%20Europe%20Operations%20(Supervisor)%20Limited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gestion%20departamento%20de%20contabilidad\Gestion%20Contable\Estados%20Financieros%20USGAAP\2010\Q3\Tax%20package\B86%20ABC%202010%20Q3%20TIP.xlsm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contraloria_fileserver1\Cuiaba%20I\Model\Model%2006272000%20-%20Raroc\06272000_Epe-RAROC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2008\Gestion%20Tributaria\Q4\Delsur\EF%20Delsur_122008(P13)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hou-uv2\smclaug$\CUIABA\1999Forecast\99Plan\TGS%20RFR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IGTGUA1F01\COMMON\ADMINIST\Jose\PQP\Edo%20Fin\Investor%20Model%20PQP%205%20yr%20Ext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econt12\01ROMEL\Mis%20Documentos\ESTADOS%20FINANCIEROS\SALTEL\SALTEL%20EF%202003\Saltel%20%20Financial%20Statement%20NIC%20%20Abril%20%20%20%202003%20v.01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econt01\Public\2002\Informes%20Financieros\Delsur\Analisis%20comparativo%20%202003(feb)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hou-uv2\smclaug$\data\EXCELDAT\Plan\Resivisi&#243;n%20Af%2005-02-03\ACT_FIJO\Cap_budg28898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server1\u_finanzas\INFORME%20AL%20DIRECTORIO\A&#209;O%202005\Junio_2005\Delsur\Estados%20Financieros%20Delsur_Junio2005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2008\Gestion%20Tributaria\Q2_2008\B86%20Distribuidora%20de%20Electricidad%20Del%20Sur%20SA%20de%20CV%20TIP.xls(070208)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gestion%20departamento%20de%20contabilidad\Gestion%20Contable\Estados%20Financieros%20Locales\2010\Septiembre\Estados%20Financieros%20Delsur%20Septiembre%202010v2.xlsx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contraloria_fileserver1\CTORRICO\CRISTINA\2000\GL-Monthly\Gl-2000-09\GL-2000-09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Research\maureen\Curves\Nicaragua\Workbooks\Curves%202001\Nicaragua031201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contraloria_fileserver1\windows\TEMP\03052001_Epe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hou-uv2\smclaug$\USER\DGERNA\QTR_REPS\JULY94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contraloria_fileserver1\Research\maureen\Curves\Nicaragua\Workbooks\Curves%202001\Nicaragua031201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e3fina003\INF%20DIRECT\A&#209;O%202002\DICIEMBRE%2002\Delsur\Estados%20Financieros%20Delsur%20Diciembre_2002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contraloria_fileserver1\Common\ASSETGRP\SCone\2001%20G&amp;P%20Forecast\forecast%20input%20030901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erver1\informe%20al%20directorio\SGA\DIRECTOR\Tablas%20de%20CCB.html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hou-uv2\smclaug$\data\EXCELDAT\VentaneSubs\REAL\CIFRAS\CONS_9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hou-uv2\smclaug$\My%20Documents\ENRON\Accounting\INVOICES\GUAM99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Accounting\Latin%20America\Panama\BLM\Monthly%20Files\2006\03%20-%2006\03%20-%2006%20Reconciliations\2006%20Accounts_47V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contraloria_fileserver1\Common\ACCOUNT\PROJACCT\Latin%20America\Colombia\Centragas\Plan%202001\Detailed_Model_fr_Promigas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erver1\informe%20al%20directorio\windows\TEMP\Versi&#243;n%20Enviada%20al%20SSEE\Inversiones%20en%20Reemplazos%20OLD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erver1\informe%20al%20directorio\DOCUME~1\mhepp\CONFIG~1\Temp\windows\TEMP\Versi&#243;n%20Enviada%20al%20SSEE\Inversiones%20en%20Reemplazos%20OLD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varela\informes\fvarela\Informes\Emel.SA\Ppto%202000\Definitivo\PPTO00.8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UnderWriting\$CAPBKS\SHIFTS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UnderWriting\$CAPBKS\Country%20Tabs%20removed%20053101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contraloria_fileserver1\Common\ACCOUNT\PROJACCT\Latin%20America\Dominican%20Republic\DOM_REP_0900_FORWARD\06_01_Close\SECLP_2CE_CORP%20FORMAT_from_Antonio_071201_AM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contraloria_fileserver1\EGA\Structuring\Sanjay\Procedures\Dryrun-files\GUAM_060303_BASE_withFinVal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contraloria_fileserver1\EGA\Structuring\Sanjay\Procedures\Dryrun-files\SKENRON_HOLDCO_BASE_060503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hou-uv2\smclaug$\ASSETGRP\SCone\Michael\My%20Documents\2004%20Plan\project%20level%20reporting\project%20level%20models%20for%20prisma%202004%20plan\EPE%20Plan%202004%20-%202008_NEW_updated%20Nov%2021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contraloria_fileserver1\WINNT\Temporary%20Internet%20Files\OLK1D3\Vengas_12e%20-%20Final%20to%20Houston%20III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contraloria_fileserver1\WINDOWS\TEMP\data\EXCELDAT\Plan\Vhs\Citadel%20&amp;%20Sub\Cit_p$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contraloria_fileserver1\CONTABIL\Budget01\Guatemala\EGG01-Marketing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Gestion%20Contable\Calculos\Ingresos%20diferidos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I_DOM_REP\SYS\ACCTG\REPORTS\2CE97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contraloria_fileserver1\EGA\Structuring\Sanjay\Procedures\Dryrun-files\GOB_Aug-03%20-%20Furnas%20Settlement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hou-uv2\smclaug$\WINDOWS\TEMP\Cuiaba%20I\Models\Base%20Case\Degrees%20of%20Freedom\PPA-GSA%20Scenarios\03052001_CuiabaII_PPA-GSA.xl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contraloria_fileserver1\windows\TEMP\MAY\PQ2001-%20Feb%2001%20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rtada"/>
      <sheetName val="Indice "/>
      <sheetName val="0"/>
      <sheetName val="1"/>
      <sheetName val="2"/>
      <sheetName val="EFCNR"/>
      <sheetName val="3"/>
      <sheetName val="7"/>
      <sheetName val="7a"/>
      <sheetName val="ISR Diferido EPM"/>
      <sheetName val="ICP"/>
      <sheetName val="ICP19"/>
      <sheetName val="Situación F"/>
      <sheetName val="OIP"/>
      <sheetName val="A1"/>
      <sheetName val="A2"/>
      <sheetName val="A3"/>
      <sheetName val="Estado Resultados"/>
      <sheetName val="flujo"/>
      <sheetName val="Patrimonio"/>
      <sheetName val="BG"/>
      <sheetName val="Hoja2"/>
      <sheetName val="ER"/>
      <sheetName val="CF"/>
      <sheetName val="BE"/>
      <sheetName val="Ajustes flujos"/>
      <sheetName val="ER (sin revaluo)"/>
      <sheetName val="Hoja1"/>
      <sheetName val="Depuraciones"/>
      <sheetName val="C"/>
      <sheetName val="Cat EPM"/>
      <sheetName val="Conv Ctas EF a Cat EPM"/>
      <sheetName val="Conv Ctas de ER a Cat EPM"/>
      <sheetName val="ER EPM"/>
      <sheetName val="ECPAT EPM"/>
      <sheetName val="4"/>
      <sheetName val="5"/>
      <sheetName val="6"/>
      <sheetName val="7v2"/>
      <sheetName val="HTFlujo"/>
      <sheetName val="Ratios"/>
      <sheetName val="4-9"/>
      <sheetName val="PPE2019"/>
      <sheetName val="PPE 2018"/>
      <sheetName val="13-14"/>
      <sheetName val="12-18"/>
      <sheetName val="19-22"/>
      <sheetName val="23"/>
      <sheetName val="24"/>
      <sheetName val="28"/>
      <sheetName val="31"/>
      <sheetName val="BV"/>
      <sheetName val="LTD"/>
      <sheetName val="G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>
        <row r="272">
          <cell r="A272" t="str">
            <v>Número</v>
          </cell>
          <cell r="B272" t="str">
            <v>Descripción</v>
          </cell>
          <cell r="C272">
            <v>43100</v>
          </cell>
          <cell r="D272">
            <v>43039</v>
          </cell>
          <cell r="E272">
            <v>43465</v>
          </cell>
          <cell r="F272">
            <v>43465</v>
          </cell>
          <cell r="G272" t="str">
            <v>Enero</v>
          </cell>
          <cell r="H272" t="str">
            <v>Febrero</v>
          </cell>
          <cell r="I272" t="str">
            <v>Marzo</v>
          </cell>
          <cell r="J272" t="str">
            <v>Abril</v>
          </cell>
          <cell r="K272" t="str">
            <v>Mayo</v>
          </cell>
          <cell r="L272" t="str">
            <v>Junio</v>
          </cell>
          <cell r="M272" t="str">
            <v>Julio</v>
          </cell>
          <cell r="N272" t="str">
            <v>Agosto</v>
          </cell>
          <cell r="O272" t="str">
            <v>Septiembre</v>
          </cell>
          <cell r="P272" t="str">
            <v>Octubre</v>
          </cell>
          <cell r="Q272" t="str">
            <v>Noviembre</v>
          </cell>
          <cell r="R272" t="str">
            <v>Diciembre</v>
          </cell>
        </row>
        <row r="273">
          <cell r="A273" t="str">
            <v>CE00</v>
          </cell>
          <cell r="B273" t="str">
            <v>COMPRAS DE ENERGIA</v>
          </cell>
          <cell r="C273">
            <v>0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</row>
        <row r="274">
          <cell r="A274" t="str">
            <v>CE01</v>
          </cell>
          <cell r="B274" t="str">
            <v>CARGOS POR RETIRO DE ENERGIA</v>
          </cell>
          <cell r="C274">
            <v>163274639.47999999</v>
          </cell>
          <cell r="D274">
            <v>134439569.13999999</v>
          </cell>
          <cell r="E274">
            <v>191709020.27000004</v>
          </cell>
          <cell r="F274">
            <v>191709020.27000004</v>
          </cell>
          <cell r="G274">
            <v>17232038.18</v>
          </cell>
          <cell r="H274">
            <v>17857642.129999999</v>
          </cell>
          <cell r="I274">
            <v>22091126.899999999</v>
          </cell>
          <cell r="J274">
            <v>17796536.359999999</v>
          </cell>
        </row>
        <row r="275">
          <cell r="A275" t="str">
            <v>CE02</v>
          </cell>
          <cell r="B275" t="str">
            <v>CARGOS POR RETIRO DE POTENCIA</v>
          </cell>
          <cell r="C275">
            <v>24064346.629999999</v>
          </cell>
          <cell r="D275">
            <v>20136026.390000001</v>
          </cell>
          <cell r="E275">
            <v>23413243.770000003</v>
          </cell>
          <cell r="F275">
            <v>23413243.770000003</v>
          </cell>
          <cell r="G275">
            <v>1852220.2</v>
          </cell>
          <cell r="H275">
            <v>1888128.22</v>
          </cell>
          <cell r="I275">
            <v>1866222.31</v>
          </cell>
          <cell r="J275">
            <v>1837804.16</v>
          </cell>
        </row>
        <row r="276">
          <cell r="A276" t="str">
            <v>CE03</v>
          </cell>
          <cell r="B276" t="str">
            <v>CARGOS POR PEST</v>
          </cell>
          <cell r="C276">
            <v>0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</row>
        <row r="277">
          <cell r="A277" t="str">
            <v>CE04</v>
          </cell>
          <cell r="B277" t="str">
            <v>CARGOS POR USO DEL SISTEMA DE TRANSMISION</v>
          </cell>
          <cell r="C277">
            <v>0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</row>
        <row r="278">
          <cell r="A278" t="str">
            <v>CE05</v>
          </cell>
          <cell r="B278" t="str">
            <v>CARGOS X OPERACION DEL SISTEMA DE TRANSMISION</v>
          </cell>
          <cell r="C278">
            <v>0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</row>
        <row r="279">
          <cell r="A279" t="str">
            <v>CE06</v>
          </cell>
          <cell r="B279" t="str">
            <v>OTROS CARGOS O COMPENSACIONES LOCALES</v>
          </cell>
          <cell r="C279">
            <v>21863179.789999999</v>
          </cell>
          <cell r="D279">
            <v>18029422.920000002</v>
          </cell>
          <cell r="E279">
            <v>25164650.020000003</v>
          </cell>
          <cell r="F279">
            <v>25164650.020000003</v>
          </cell>
          <cell r="G279">
            <v>2177839.85</v>
          </cell>
          <cell r="H279">
            <v>2005111.61</v>
          </cell>
          <cell r="I279">
            <v>2275397.62</v>
          </cell>
          <cell r="J279">
            <v>2241273.4</v>
          </cell>
        </row>
        <row r="280">
          <cell r="A280" t="str">
            <v>CE07</v>
          </cell>
          <cell r="B280" t="str">
            <v>OTROS CARGOS O COMPENSACIONES INTERNACIONALES</v>
          </cell>
          <cell r="C280">
            <v>32862.519999999997</v>
          </cell>
          <cell r="D280">
            <v>1515.19</v>
          </cell>
          <cell r="E280">
            <v>105108.04</v>
          </cell>
          <cell r="F280">
            <v>105108.04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</row>
        <row r="281">
          <cell r="A281" t="str">
            <v>CE08</v>
          </cell>
          <cell r="B281" t="str">
            <v>ACTIVO REGULATORIO</v>
          </cell>
          <cell r="C281">
            <v>-3255229.93</v>
          </cell>
          <cell r="D281">
            <v>-28344.21</v>
          </cell>
          <cell r="E281">
            <v>-11968489.6</v>
          </cell>
          <cell r="F281">
            <v>-11968489.6</v>
          </cell>
          <cell r="G281">
            <v>-274588.68</v>
          </cell>
          <cell r="H281">
            <v>-696488.8</v>
          </cell>
          <cell r="I281">
            <v>-2903064.71</v>
          </cell>
          <cell r="J281">
            <v>400978.27</v>
          </cell>
        </row>
        <row r="282">
          <cell r="A282" t="str">
            <v>CE09</v>
          </cell>
          <cell r="B282" t="str">
            <v>CUR COMERCIALIZADO</v>
          </cell>
          <cell r="C282">
            <v>0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</row>
        <row r="283">
          <cell r="A283" t="str">
            <v>CE10</v>
          </cell>
          <cell r="B283" t="str">
            <v>ENERGIA COMERCIALIZADA</v>
          </cell>
          <cell r="C283">
            <v>0</v>
          </cell>
          <cell r="D283">
            <v>0</v>
          </cell>
          <cell r="E283">
            <v>33934.78</v>
          </cell>
          <cell r="F283">
            <v>33934.78</v>
          </cell>
          <cell r="G283">
            <v>22594.51</v>
          </cell>
          <cell r="H283">
            <v>25931</v>
          </cell>
          <cell r="I283">
            <v>33139.019999999997</v>
          </cell>
          <cell r="J283">
            <v>27097.67</v>
          </cell>
        </row>
        <row r="284">
          <cell r="A284" t="str">
            <v>CN00</v>
          </cell>
          <cell r="B284" t="str">
            <v>COSTOS POR OTROS NEGOCIOS</v>
          </cell>
          <cell r="C284">
            <v>0</v>
          </cell>
          <cell r="D284">
            <v>0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</row>
        <row r="285">
          <cell r="A285" t="str">
            <v>CN01</v>
          </cell>
          <cell r="B285" t="str">
            <v>RETAIL GENERAL</v>
          </cell>
          <cell r="C285">
            <v>0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</row>
        <row r="286">
          <cell r="A286" t="str">
            <v>CN02</v>
          </cell>
          <cell r="B286" t="str">
            <v>RETAIL AIRE ACONDICIONADO</v>
          </cell>
          <cell r="C286">
            <v>0</v>
          </cell>
          <cell r="D286">
            <v>0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</row>
        <row r="287">
          <cell r="A287" t="str">
            <v>CN03</v>
          </cell>
          <cell r="B287" t="str">
            <v>COSTO TARJETAS PREPAGO CELULARES</v>
          </cell>
          <cell r="C287">
            <v>0</v>
          </cell>
          <cell r="D287">
            <v>0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</row>
        <row r="288">
          <cell r="A288" t="str">
            <v>CN04</v>
          </cell>
          <cell r="B288" t="str">
            <v>VENTA DE MATERIALES ELECTRICOS</v>
          </cell>
          <cell r="C288">
            <v>36577.17</v>
          </cell>
          <cell r="D288">
            <v>36242.28</v>
          </cell>
          <cell r="E288">
            <v>11737.630000000001</v>
          </cell>
          <cell r="F288">
            <v>11737.630000000001</v>
          </cell>
          <cell r="G288">
            <v>0</v>
          </cell>
          <cell r="H288">
            <v>346.12</v>
          </cell>
          <cell r="I288">
            <v>95.15</v>
          </cell>
          <cell r="J288">
            <v>780.11</v>
          </cell>
        </row>
        <row r="289">
          <cell r="A289" t="str">
            <v>CR00</v>
          </cell>
          <cell r="B289" t="str">
            <v>COSTOS ASOCIADOS  A LA DISTRIBUCION</v>
          </cell>
          <cell r="C289">
            <v>0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</row>
        <row r="290">
          <cell r="A290" t="str">
            <v>CR01</v>
          </cell>
          <cell r="B290" t="str">
            <v>SERVICIOS DE CONTRATISTAS POR OBRAS A TERCEROS</v>
          </cell>
          <cell r="C290">
            <v>283130.23999999999</v>
          </cell>
          <cell r="D290">
            <v>171110.19</v>
          </cell>
          <cell r="E290">
            <v>378700.37</v>
          </cell>
          <cell r="F290">
            <v>378700.37</v>
          </cell>
          <cell r="G290">
            <v>17446.759999999998</v>
          </cell>
          <cell r="H290">
            <v>9581.6299999999992</v>
          </cell>
          <cell r="I290">
            <v>37052.32</v>
          </cell>
          <cell r="J290">
            <v>34517.71</v>
          </cell>
        </row>
        <row r="291">
          <cell r="A291" t="str">
            <v>CR02</v>
          </cell>
          <cell r="B291" t="str">
            <v>SUSPENSIONES</v>
          </cell>
          <cell r="C291">
            <v>85987.6</v>
          </cell>
          <cell r="D291">
            <v>62586.34</v>
          </cell>
          <cell r="E291">
            <v>82659.179999999993</v>
          </cell>
          <cell r="F291">
            <v>82659.179999999993</v>
          </cell>
          <cell r="G291">
            <v>9464.06</v>
          </cell>
          <cell r="H291">
            <v>4564.13</v>
          </cell>
          <cell r="I291">
            <v>7929.9</v>
          </cell>
          <cell r="J291">
            <v>7192.26</v>
          </cell>
        </row>
        <row r="292">
          <cell r="A292" t="str">
            <v>CR03</v>
          </cell>
          <cell r="B292" t="str">
            <v>RECONEXIONES</v>
          </cell>
          <cell r="C292">
            <v>78717.350000000006</v>
          </cell>
          <cell r="D292">
            <v>55482.03</v>
          </cell>
          <cell r="E292">
            <v>82344.959999999992</v>
          </cell>
          <cell r="F292">
            <v>82344.959999999992</v>
          </cell>
          <cell r="G292">
            <v>5032.58</v>
          </cell>
          <cell r="H292">
            <v>4094.92</v>
          </cell>
          <cell r="I292">
            <v>7132.53</v>
          </cell>
          <cell r="J292">
            <v>6895.51</v>
          </cell>
        </row>
        <row r="293">
          <cell r="A293" t="str">
            <v>CR04</v>
          </cell>
          <cell r="B293" t="str">
            <v>INSTALACION DE SERVICIOS NUEVOS</v>
          </cell>
          <cell r="C293">
            <v>200944.54</v>
          </cell>
          <cell r="D293">
            <v>184922.56</v>
          </cell>
          <cell r="E293">
            <v>103732.33</v>
          </cell>
          <cell r="F293">
            <v>103732.33</v>
          </cell>
          <cell r="G293">
            <v>7378.07</v>
          </cell>
          <cell r="H293">
            <v>3032.61</v>
          </cell>
          <cell r="I293">
            <v>13461</v>
          </cell>
          <cell r="J293">
            <v>11412.78</v>
          </cell>
        </row>
        <row r="294">
          <cell r="A294" t="str">
            <v>CR05</v>
          </cell>
          <cell r="B294" t="str">
            <v>VISITAS A CONSUMIDORES DE ENERGIA</v>
          </cell>
          <cell r="C294">
            <v>2651.54</v>
          </cell>
          <cell r="D294">
            <v>2651.54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</row>
        <row r="295">
          <cell r="A295" t="str">
            <v>CR06</v>
          </cell>
          <cell r="B295" t="str">
            <v>INSPECCIONES TECNICAS</v>
          </cell>
          <cell r="C295">
            <v>24745.439999999999</v>
          </cell>
          <cell r="D295">
            <v>20901.099999999999</v>
          </cell>
          <cell r="E295">
            <v>35331.520000000004</v>
          </cell>
          <cell r="F295">
            <v>35331.520000000004</v>
          </cell>
          <cell r="G295">
            <v>4992.5600000000004</v>
          </cell>
          <cell r="H295">
            <v>3259.39</v>
          </cell>
          <cell r="I295">
            <v>3272.4</v>
          </cell>
          <cell r="J295">
            <v>2733.76</v>
          </cell>
        </row>
        <row r="296">
          <cell r="A296" t="str">
            <v>CR07</v>
          </cell>
          <cell r="B296" t="str">
            <v>FACTIBILIDAD DE SERVICIOS NUEVOS</v>
          </cell>
          <cell r="C296">
            <v>67267.66</v>
          </cell>
          <cell r="D296">
            <v>55211.79</v>
          </cell>
          <cell r="E296">
            <v>66414.789999999994</v>
          </cell>
          <cell r="F296">
            <v>66414.789999999994</v>
          </cell>
          <cell r="G296">
            <v>6645.1</v>
          </cell>
          <cell r="H296">
            <v>20</v>
          </cell>
          <cell r="I296">
            <v>8551.0300000000007</v>
          </cell>
          <cell r="J296">
            <v>-5799.93</v>
          </cell>
        </row>
        <row r="297">
          <cell r="A297" t="str">
            <v>CR08</v>
          </cell>
          <cell r="B297" t="str">
            <v>MATERIALES Y SUMINISTROS DE PROYECTOS</v>
          </cell>
          <cell r="C297">
            <v>578184.56000000006</v>
          </cell>
          <cell r="D297">
            <v>379329.62</v>
          </cell>
          <cell r="E297">
            <v>582331.9800000001</v>
          </cell>
          <cell r="F297">
            <v>582331.9800000001</v>
          </cell>
          <cell r="G297">
            <v>4129.3</v>
          </cell>
          <cell r="H297">
            <v>14657.51</v>
          </cell>
          <cell r="I297">
            <v>16399.98</v>
          </cell>
          <cell r="J297">
            <v>42921.74</v>
          </cell>
        </row>
        <row r="298">
          <cell r="A298" t="str">
            <v>CR09</v>
          </cell>
          <cell r="B298" t="str">
            <v>TASA MUNICIPAL IMPUESTOS POR POSTES</v>
          </cell>
          <cell r="C298">
            <v>6475429.9800000004</v>
          </cell>
          <cell r="D298">
            <v>5339172.93</v>
          </cell>
          <cell r="E298">
            <v>7277757.0300000003</v>
          </cell>
          <cell r="F298">
            <v>7277757.0300000003</v>
          </cell>
          <cell r="G298">
            <v>686585.39</v>
          </cell>
          <cell r="H298">
            <v>689040.61</v>
          </cell>
          <cell r="I298">
            <v>691594.44</v>
          </cell>
          <cell r="J298">
            <v>709461.58</v>
          </cell>
        </row>
        <row r="299">
          <cell r="A299" t="str">
            <v>CR10</v>
          </cell>
          <cell r="B299" t="str">
            <v>MATERIALES Y SUMINISTROS PARA SERVICIOS NUEVOS</v>
          </cell>
          <cell r="C299">
            <v>306508.03000000003</v>
          </cell>
          <cell r="D299">
            <v>258874.86</v>
          </cell>
          <cell r="E299">
            <v>264655.81</v>
          </cell>
          <cell r="F299">
            <v>264655.81</v>
          </cell>
          <cell r="G299">
            <v>64338.41</v>
          </cell>
          <cell r="H299">
            <v>57648.92</v>
          </cell>
          <cell r="I299">
            <v>37047.769999999997</v>
          </cell>
          <cell r="J299">
            <v>20242.060000000001</v>
          </cell>
        </row>
        <row r="300">
          <cell r="A300" t="str">
            <v>CR11</v>
          </cell>
          <cell r="B300" t="str">
            <v>COSTOS GENERALES POR OBRAS A TERCEROS</v>
          </cell>
          <cell r="C300">
            <v>217808.48</v>
          </cell>
          <cell r="D300">
            <v>145820.21</v>
          </cell>
          <cell r="E300">
            <v>114582.18999999999</v>
          </cell>
          <cell r="F300">
            <v>114582.18999999999</v>
          </cell>
          <cell r="G300">
            <v>27.62</v>
          </cell>
          <cell r="H300">
            <v>1893.82</v>
          </cell>
          <cell r="I300">
            <v>603.03</v>
          </cell>
          <cell r="J300">
            <v>550.38</v>
          </cell>
        </row>
        <row r="301">
          <cell r="A301" t="str">
            <v>CR12</v>
          </cell>
          <cell r="B301" t="str">
            <v>ADMINISTRACION DE ARRENDAMIENTO DE POSTES</v>
          </cell>
          <cell r="C301">
            <v>339924.46</v>
          </cell>
          <cell r="D301">
            <v>242010.27</v>
          </cell>
          <cell r="E301">
            <v>274188.66000000003</v>
          </cell>
          <cell r="F301">
            <v>274188.66000000003</v>
          </cell>
          <cell r="G301">
            <v>32156.639999999999</v>
          </cell>
          <cell r="H301">
            <v>44062.7</v>
          </cell>
          <cell r="I301">
            <v>33390.699999999997</v>
          </cell>
          <cell r="J301">
            <v>39491.51</v>
          </cell>
        </row>
        <row r="302">
          <cell r="A302" t="str">
            <v>CR13</v>
          </cell>
          <cell r="B302" t="str">
            <v>ELABORACION DE PRESUPUESTOS POR OBRAS TERCEROS</v>
          </cell>
          <cell r="C302">
            <v>103517.43</v>
          </cell>
          <cell r="D302">
            <v>80237.759999999995</v>
          </cell>
          <cell r="E302">
            <v>136801.19</v>
          </cell>
          <cell r="F302">
            <v>136801.19</v>
          </cell>
          <cell r="G302">
            <v>7052.77</v>
          </cell>
          <cell r="H302">
            <v>9201.2800000000007</v>
          </cell>
          <cell r="I302">
            <v>12145.72</v>
          </cell>
          <cell r="J302">
            <v>0</v>
          </cell>
        </row>
        <row r="303">
          <cell r="A303" t="str">
            <v>CR14</v>
          </cell>
          <cell r="B303" t="str">
            <v>COSTOS MANTENIMIENTO DE LUMINARIAS DE TERCEROS</v>
          </cell>
          <cell r="C303">
            <v>22015</v>
          </cell>
          <cell r="D303">
            <v>16465</v>
          </cell>
          <cell r="E303">
            <v>20350</v>
          </cell>
          <cell r="F303">
            <v>20350</v>
          </cell>
          <cell r="G303">
            <v>1850</v>
          </cell>
          <cell r="H303">
            <v>1850</v>
          </cell>
          <cell r="I303">
            <v>1850</v>
          </cell>
          <cell r="J303">
            <v>1850</v>
          </cell>
        </row>
        <row r="304">
          <cell r="A304" t="str">
            <v>GA00</v>
          </cell>
          <cell r="B304" t="str">
            <v>DEPRECIACIONES Y AMORTIZACIONES</v>
          </cell>
          <cell r="C304">
            <v>0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</row>
        <row r="305">
          <cell r="A305" t="str">
            <v>GA01</v>
          </cell>
          <cell r="B305" t="str">
            <v>DEPRECIACIONES</v>
          </cell>
          <cell r="C305">
            <v>5495560.75</v>
          </cell>
          <cell r="D305">
            <v>4556646.0999999996</v>
          </cell>
          <cell r="E305">
            <v>5789754.8799999999</v>
          </cell>
          <cell r="F305">
            <v>5789754.8799999999</v>
          </cell>
          <cell r="G305">
            <v>467980.48</v>
          </cell>
          <cell r="H305">
            <v>471027.57</v>
          </cell>
          <cell r="I305">
            <v>470615.3</v>
          </cell>
          <cell r="J305">
            <v>474620.83</v>
          </cell>
        </row>
        <row r="306">
          <cell r="A306" t="str">
            <v>GA02</v>
          </cell>
          <cell r="B306" t="str">
            <v>AMORTIZACIONES</v>
          </cell>
          <cell r="C306">
            <v>826658.3</v>
          </cell>
          <cell r="D306">
            <v>665796.81000000006</v>
          </cell>
          <cell r="E306">
            <v>1154412.6199999999</v>
          </cell>
          <cell r="F306">
            <v>1154412.6199999999</v>
          </cell>
          <cell r="G306">
            <v>99466.25</v>
          </cell>
          <cell r="H306">
            <v>102746.54</v>
          </cell>
          <cell r="I306">
            <v>103082.67</v>
          </cell>
          <cell r="J306">
            <v>106456.7</v>
          </cell>
        </row>
        <row r="307">
          <cell r="A307" t="str">
            <v>GA03</v>
          </cell>
          <cell r="B307" t="str">
            <v>AMORTIZACION DERECHOS DE USO POR LOCALES</v>
          </cell>
          <cell r="C307">
            <v>0</v>
          </cell>
          <cell r="D307">
            <v>0</v>
          </cell>
          <cell r="G307">
            <v>15588.13</v>
          </cell>
          <cell r="H307">
            <v>15588.13</v>
          </cell>
          <cell r="I307">
            <v>15798.98</v>
          </cell>
          <cell r="J307">
            <v>15798.98</v>
          </cell>
        </row>
        <row r="308">
          <cell r="A308" t="str">
            <v>GA04</v>
          </cell>
          <cell r="B308" t="str">
            <v>AMORTIZACIÓN DERECHOS DE USO DE MOBILIARIO Y EQUIPOS</v>
          </cell>
          <cell r="C308">
            <v>0</v>
          </cell>
          <cell r="D308">
            <v>0</v>
          </cell>
          <cell r="G308">
            <v>13340.98</v>
          </cell>
          <cell r="H308">
            <v>13340.98</v>
          </cell>
          <cell r="I308">
            <v>13340.98</v>
          </cell>
          <cell r="J308">
            <v>7660.4</v>
          </cell>
        </row>
        <row r="309">
          <cell r="A309" t="str">
            <v>GA06</v>
          </cell>
          <cell r="B309" t="str">
            <v>AMORTIZACIÓN DERECHOS DE USO DE PEAJES PASO DE LINEAS</v>
          </cell>
          <cell r="C309">
            <v>0</v>
          </cell>
          <cell r="D309">
            <v>0</v>
          </cell>
          <cell r="G309">
            <v>1541.07</v>
          </cell>
          <cell r="H309">
            <v>1541.07</v>
          </cell>
          <cell r="I309">
            <v>1541.07</v>
          </cell>
          <cell r="J309">
            <v>1541.07</v>
          </cell>
        </row>
        <row r="310">
          <cell r="A310" t="str">
            <v>GA07</v>
          </cell>
          <cell r="B310" t="str">
            <v>AMORTIZACION DERECHOS DE USO ARRENDAMIENTO DE BAHIAS</v>
          </cell>
          <cell r="C310">
            <v>0</v>
          </cell>
          <cell r="D310">
            <v>0</v>
          </cell>
          <cell r="G310">
            <v>47126.89</v>
          </cell>
          <cell r="H310">
            <v>47380.27</v>
          </cell>
          <cell r="I310">
            <v>47417.97</v>
          </cell>
          <cell r="J310">
            <v>47417.97</v>
          </cell>
        </row>
        <row r="311">
          <cell r="A311" t="str">
            <v>GA08</v>
          </cell>
          <cell r="B311" t="str">
            <v>AMORTIZACIÓN DERECHOS DE USO ALOJAMIENTO DE PLATAFORMA TECNOLÓGICA</v>
          </cell>
          <cell r="C311">
            <v>0</v>
          </cell>
          <cell r="D311">
            <v>0</v>
          </cell>
          <cell r="G311">
            <v>3860.24</v>
          </cell>
          <cell r="H311">
            <v>3860.24</v>
          </cell>
          <cell r="I311">
            <v>3860.24</v>
          </cell>
          <cell r="J311">
            <v>3860.24</v>
          </cell>
        </row>
        <row r="312">
          <cell r="A312" t="str">
            <v>GC00</v>
          </cell>
          <cell r="B312" t="str">
            <v>GASTOS POR COMPENSACIONES</v>
          </cell>
          <cell r="C312">
            <v>0</v>
          </cell>
          <cell r="D312">
            <v>0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</row>
        <row r="313">
          <cell r="A313" t="str">
            <v>GC01</v>
          </cell>
          <cell r="B313" t="str">
            <v>COMPENSACIONES DE ENERGIA NO SERVIDA</v>
          </cell>
          <cell r="C313">
            <v>561095.63</v>
          </cell>
          <cell r="D313">
            <v>378130.56</v>
          </cell>
          <cell r="E313">
            <v>384609.92</v>
          </cell>
          <cell r="F313">
            <v>384609.92</v>
          </cell>
          <cell r="G313">
            <v>20204.91</v>
          </cell>
          <cell r="H313">
            <v>23439.85</v>
          </cell>
          <cell r="I313">
            <v>52948.800000000003</v>
          </cell>
          <cell r="J313">
            <v>52922.87</v>
          </cell>
        </row>
        <row r="314">
          <cell r="A314" t="str">
            <v>GC02</v>
          </cell>
          <cell r="B314" t="str">
            <v>INCUMPLIMIENTO TECNICOS (CALIDAD SERVICIO)</v>
          </cell>
          <cell r="C314">
            <v>-151438.09</v>
          </cell>
          <cell r="D314">
            <v>62161.16</v>
          </cell>
          <cell r="E314">
            <v>76481.8</v>
          </cell>
          <cell r="F314">
            <v>76481.8</v>
          </cell>
          <cell r="G314">
            <v>352.37</v>
          </cell>
          <cell r="H314">
            <v>0</v>
          </cell>
          <cell r="I314">
            <v>0</v>
          </cell>
          <cell r="J314">
            <v>9936.42</v>
          </cell>
        </row>
        <row r="315">
          <cell r="A315" t="str">
            <v>GC03</v>
          </cell>
          <cell r="B315" t="str">
            <v>INCUMPLIMIENTO TECNICO (CALIDAD PRODUCTO)</v>
          </cell>
          <cell r="C315">
            <v>0</v>
          </cell>
          <cell r="D315">
            <v>0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</row>
        <row r="316">
          <cell r="A316" t="str">
            <v>GC04</v>
          </cell>
          <cell r="B316" t="str">
            <v>PRECISION DE EQUIPOS DE MEDICION</v>
          </cell>
          <cell r="C316">
            <v>74892.800000000003</v>
          </cell>
          <cell r="D316">
            <v>212157.83</v>
          </cell>
          <cell r="E316">
            <v>0</v>
          </cell>
          <cell r="F316">
            <v>0</v>
          </cell>
          <cell r="G316">
            <v>0</v>
          </cell>
          <cell r="H316">
            <v>375</v>
          </cell>
          <cell r="I316">
            <v>285</v>
          </cell>
          <cell r="J316">
            <v>272.04000000000002</v>
          </cell>
        </row>
        <row r="317">
          <cell r="A317" t="str">
            <v>GC05</v>
          </cell>
          <cell r="B317" t="str">
            <v>INCUMPLIMIENTO TECNICO-COMERCIALES</v>
          </cell>
          <cell r="C317">
            <v>66623.27</v>
          </cell>
          <cell r="D317">
            <v>61993.01</v>
          </cell>
          <cell r="E317">
            <v>48203.409999999996</v>
          </cell>
          <cell r="F317">
            <v>48203.409999999996</v>
          </cell>
          <cell r="G317">
            <v>-31541.360000000001</v>
          </cell>
          <cell r="H317">
            <v>956.59</v>
          </cell>
          <cell r="I317">
            <v>7156.26</v>
          </cell>
          <cell r="J317">
            <v>3514.35</v>
          </cell>
        </row>
        <row r="318">
          <cell r="A318" t="str">
            <v>GC06</v>
          </cell>
          <cell r="B318" t="str">
            <v>COMPENSANCIONES A CLIENTES</v>
          </cell>
          <cell r="C318">
            <v>2294391.83</v>
          </cell>
          <cell r="D318">
            <v>2274238.77</v>
          </cell>
          <cell r="E318">
            <v>58202.450000000004</v>
          </cell>
          <cell r="F318">
            <v>58202.450000000004</v>
          </cell>
          <cell r="G318">
            <v>1099.71</v>
          </cell>
          <cell r="H318">
            <v>331.49</v>
          </cell>
          <cell r="I318">
            <v>678.6</v>
          </cell>
          <cell r="J318">
            <v>817.45</v>
          </cell>
        </row>
        <row r="319">
          <cell r="A319" t="str">
            <v>GC07</v>
          </cell>
          <cell r="B319" t="str">
            <v>INCUMPLIMIENTO TECNICO (REGULACION DE TENSION)</v>
          </cell>
          <cell r="C319">
            <v>34844.14</v>
          </cell>
          <cell r="D319">
            <v>34844.14</v>
          </cell>
          <cell r="E319">
            <v>5043.2300000000005</v>
          </cell>
          <cell r="F319">
            <v>5043.2300000000005</v>
          </cell>
          <cell r="G319">
            <v>0</v>
          </cell>
          <cell r="H319">
            <v>0</v>
          </cell>
          <cell r="I319">
            <v>149.41</v>
          </cell>
          <cell r="J319">
            <v>144.22999999999999</v>
          </cell>
        </row>
        <row r="320">
          <cell r="A320" t="str">
            <v>GE00</v>
          </cell>
          <cell r="B320" t="str">
            <v>ESTIMACION PARA CUENTAS INCOBRABLES</v>
          </cell>
          <cell r="C320">
            <v>0</v>
          </cell>
          <cell r="D320">
            <v>0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</row>
        <row r="321">
          <cell r="A321" t="str">
            <v>GE01</v>
          </cell>
          <cell r="B321" t="str">
            <v>ESTIMACION PARA CUENTAS INCOBRABLES</v>
          </cell>
          <cell r="C321">
            <v>289725.59999999998</v>
          </cell>
          <cell r="D321">
            <v>238497.75</v>
          </cell>
          <cell r="E321">
            <v>511914.68</v>
          </cell>
          <cell r="F321">
            <v>511914.68</v>
          </cell>
          <cell r="G321">
            <v>-60710.77</v>
          </cell>
          <cell r="H321">
            <v>-38848.06</v>
          </cell>
          <cell r="I321">
            <v>1419.65</v>
          </cell>
          <cell r="J321">
            <v>-5113.32</v>
          </cell>
        </row>
        <row r="322">
          <cell r="A322" t="str">
            <v>GE02</v>
          </cell>
          <cell r="B322" t="str">
            <v>ESTIMACION POR OBSOLESCENCIA INVENTARIOS</v>
          </cell>
          <cell r="C322">
            <v>12579.5</v>
          </cell>
          <cell r="D322">
            <v>0</v>
          </cell>
          <cell r="E322">
            <v>54433.25</v>
          </cell>
          <cell r="F322">
            <v>54433.25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</row>
        <row r="323">
          <cell r="A323" t="str">
            <v>GF00</v>
          </cell>
          <cell r="B323" t="str">
            <v>GASTOS FINANCIEROS</v>
          </cell>
          <cell r="C323">
            <v>0</v>
          </cell>
          <cell r="D323">
            <v>0</v>
          </cell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</row>
        <row r="324">
          <cell r="A324" t="str">
            <v>GF01</v>
          </cell>
          <cell r="B324" t="str">
            <v>COMISIONES BANCARIAS</v>
          </cell>
          <cell r="C324">
            <v>17356.099999999999</v>
          </cell>
          <cell r="D324">
            <v>15418.62</v>
          </cell>
          <cell r="E324">
            <v>22675.42</v>
          </cell>
          <cell r="F324">
            <v>22675.42</v>
          </cell>
          <cell r="G324">
            <v>1376.12</v>
          </cell>
          <cell r="H324">
            <v>1328.16</v>
          </cell>
          <cell r="I324">
            <v>1313.06</v>
          </cell>
          <cell r="J324">
            <v>929.09</v>
          </cell>
        </row>
        <row r="325">
          <cell r="A325" t="str">
            <v>GF02</v>
          </cell>
          <cell r="B325" t="str">
            <v>INTERESES SOBRE GARANTIAS</v>
          </cell>
          <cell r="C325">
            <v>151976.53</v>
          </cell>
          <cell r="D325">
            <v>121163.65</v>
          </cell>
          <cell r="E325">
            <v>158322.24000000002</v>
          </cell>
          <cell r="F325">
            <v>158322.24000000002</v>
          </cell>
          <cell r="G325">
            <v>17982.77</v>
          </cell>
          <cell r="H325">
            <v>16776.8</v>
          </cell>
          <cell r="I325">
            <v>18977.38</v>
          </cell>
          <cell r="J325">
            <v>18035.669999999998</v>
          </cell>
        </row>
        <row r="326">
          <cell r="A326" t="str">
            <v>GF03</v>
          </cell>
          <cell r="B326" t="str">
            <v>INTERESES SOBRE PTMOS. CIAS. RELACIONADA</v>
          </cell>
          <cell r="C326">
            <v>0</v>
          </cell>
          <cell r="D326">
            <v>0</v>
          </cell>
          <cell r="E326">
            <v>0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</row>
        <row r="327">
          <cell r="A327" t="str">
            <v>GF04</v>
          </cell>
          <cell r="B327" t="str">
            <v>INTERESES SOBRE PRESTAMOS BANCARIOS</v>
          </cell>
          <cell r="C327">
            <v>1818690.05</v>
          </cell>
          <cell r="D327">
            <v>1511924.23</v>
          </cell>
          <cell r="E327">
            <v>1971796.49</v>
          </cell>
          <cell r="F327">
            <v>1971796.49</v>
          </cell>
          <cell r="G327">
            <v>173556.88</v>
          </cell>
          <cell r="H327">
            <v>160104.21</v>
          </cell>
          <cell r="I327">
            <v>177218.12</v>
          </cell>
          <cell r="J327">
            <v>176915.23</v>
          </cell>
        </row>
        <row r="328">
          <cell r="A328" t="str">
            <v>GF05</v>
          </cell>
          <cell r="B328" t="str">
            <v>INTERESES POR MORA</v>
          </cell>
          <cell r="C328">
            <v>578605.06999999995</v>
          </cell>
          <cell r="D328">
            <v>369324.63</v>
          </cell>
          <cell r="E328">
            <v>4434.55</v>
          </cell>
          <cell r="F328">
            <v>4434.55</v>
          </cell>
          <cell r="G328">
            <v>23282.69</v>
          </cell>
          <cell r="H328">
            <v>57661.53</v>
          </cell>
          <cell r="I328">
            <v>55776.63</v>
          </cell>
          <cell r="J328">
            <v>110711.28</v>
          </cell>
        </row>
        <row r="329">
          <cell r="A329" t="str">
            <v>GF06</v>
          </cell>
          <cell r="B329" t="str">
            <v>COMISIONES BANCARIAS POR INVERSION</v>
          </cell>
          <cell r="C329">
            <v>4433.17</v>
          </cell>
          <cell r="D329">
            <v>3914.04</v>
          </cell>
          <cell r="E329">
            <v>5111.4799999999996</v>
          </cell>
          <cell r="F329">
            <v>5111.4799999999996</v>
          </cell>
          <cell r="G329">
            <v>0</v>
          </cell>
          <cell r="H329">
            <v>1.33</v>
          </cell>
          <cell r="I329">
            <v>-64.06</v>
          </cell>
          <cell r="J329">
            <v>0</v>
          </cell>
        </row>
        <row r="330">
          <cell r="A330" t="str">
            <v>GF07</v>
          </cell>
          <cell r="B330" t="str">
            <v>INTERESES SOBRE TITULOS EMITIDOS</v>
          </cell>
          <cell r="C330">
            <v>1057484.6599999999</v>
          </cell>
          <cell r="D330">
            <v>880748.03</v>
          </cell>
          <cell r="E330">
            <v>1099244.1399999999</v>
          </cell>
          <cell r="F330">
            <v>1099244.1399999999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</row>
        <row r="331">
          <cell r="A331" t="str">
            <v>GF08</v>
          </cell>
          <cell r="B331" t="str">
            <v>OTROS GASTOS RELACIONADOS POR PRESTAMOS</v>
          </cell>
          <cell r="C331">
            <v>0</v>
          </cell>
          <cell r="D331">
            <v>0</v>
          </cell>
          <cell r="E331">
            <v>0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</row>
        <row r="332">
          <cell r="A332" t="str">
            <v>GF09</v>
          </cell>
          <cell r="B332" t="str">
            <v>ARRENDAMIENTO DE LOCALES</v>
          </cell>
          <cell r="C332">
            <v>0</v>
          </cell>
          <cell r="D332">
            <v>0</v>
          </cell>
          <cell r="G332">
            <v>2117.1999999999998</v>
          </cell>
          <cell r="H332">
            <v>2272.6999999999998</v>
          </cell>
          <cell r="I332">
            <v>1973.74</v>
          </cell>
          <cell r="J332">
            <v>1888.81</v>
          </cell>
        </row>
        <row r="333">
          <cell r="A333" t="str">
            <v>GF10</v>
          </cell>
          <cell r="B333" t="str">
            <v>ARRENDAMIENTO DE MOBILIARIO Y EQUIPOS</v>
          </cell>
          <cell r="C333">
            <v>0</v>
          </cell>
          <cell r="D333">
            <v>0</v>
          </cell>
          <cell r="G333">
            <v>1821.23</v>
          </cell>
          <cell r="H333">
            <v>1750.99</v>
          </cell>
          <cell r="I333">
            <v>1083.5899999999999</v>
          </cell>
          <cell r="J333">
            <v>1016.55</v>
          </cell>
        </row>
        <row r="334">
          <cell r="A334" t="str">
            <v>GF11</v>
          </cell>
          <cell r="B334" t="str">
            <v>ARRENDAMIENTO DE PEAJES PASO DE LINEAS</v>
          </cell>
          <cell r="C334">
            <v>0</v>
          </cell>
          <cell r="D334">
            <v>0</v>
          </cell>
          <cell r="G334">
            <v>1317.08</v>
          </cell>
          <cell r="H334">
            <v>1311.04</v>
          </cell>
          <cell r="I334">
            <v>1304.96</v>
          </cell>
          <cell r="J334">
            <v>1298.8599999999999</v>
          </cell>
        </row>
        <row r="335">
          <cell r="A335" t="str">
            <v>GF12</v>
          </cell>
          <cell r="B335" t="str">
            <v>ARRENDAMIENTO DE BAHIAS</v>
          </cell>
          <cell r="C335">
            <v>0</v>
          </cell>
          <cell r="D335">
            <v>0</v>
          </cell>
          <cell r="G335">
            <v>35652.199999999997</v>
          </cell>
          <cell r="H335">
            <v>35845.199999999997</v>
          </cell>
          <cell r="I335">
            <v>35338.61</v>
          </cell>
          <cell r="J335">
            <v>35165.82</v>
          </cell>
        </row>
        <row r="336">
          <cell r="A336" t="str">
            <v>GF13</v>
          </cell>
          <cell r="B336" t="str">
            <v>ALOJAMIENTO DE PLATAFORMA TECNOLÓGICA</v>
          </cell>
          <cell r="C336">
            <v>0</v>
          </cell>
          <cell r="D336">
            <v>0</v>
          </cell>
          <cell r="G336">
            <v>525.82000000000005</v>
          </cell>
          <cell r="H336">
            <v>505.19</v>
          </cell>
          <cell r="I336">
            <v>484.45</v>
          </cell>
          <cell r="J336">
            <v>463.61</v>
          </cell>
        </row>
        <row r="337">
          <cell r="A337" t="str">
            <v>GG00</v>
          </cell>
          <cell r="B337" t="str">
            <v>GASTOS GENERALES</v>
          </cell>
          <cell r="C337">
            <v>0</v>
          </cell>
          <cell r="D337">
            <v>0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</row>
        <row r="338">
          <cell r="A338" t="str">
            <v>GG01</v>
          </cell>
          <cell r="B338" t="str">
            <v>CONTRIBUCIONES DE RSE</v>
          </cell>
          <cell r="C338">
            <v>215828.25</v>
          </cell>
          <cell r="D338">
            <v>204159.01</v>
          </cell>
          <cell r="E338">
            <v>174194.15</v>
          </cell>
          <cell r="F338">
            <v>174194.15</v>
          </cell>
          <cell r="G338">
            <v>17857.919999999998</v>
          </cell>
          <cell r="H338">
            <v>4088.42</v>
          </cell>
          <cell r="I338">
            <v>2592.65</v>
          </cell>
          <cell r="J338">
            <v>995.15</v>
          </cell>
        </row>
        <row r="339">
          <cell r="A339" t="str">
            <v>GG02</v>
          </cell>
          <cell r="B339" t="str">
            <v>IMPUESTOS MUNICIPALES</v>
          </cell>
          <cell r="C339">
            <v>906419.39</v>
          </cell>
          <cell r="D339">
            <v>770528.04</v>
          </cell>
          <cell r="E339">
            <v>921215.97000000009</v>
          </cell>
          <cell r="F339">
            <v>921215.97000000009</v>
          </cell>
          <cell r="G339">
            <v>59348.54</v>
          </cell>
          <cell r="H339">
            <v>61347.040000000001</v>
          </cell>
          <cell r="I339">
            <v>55056.57</v>
          </cell>
          <cell r="J339">
            <v>62195.06</v>
          </cell>
        </row>
        <row r="340">
          <cell r="A340" t="str">
            <v>GG03</v>
          </cell>
          <cell r="B340" t="str">
            <v>PUBLICIDAD INSTITUCIONAL</v>
          </cell>
          <cell r="C340">
            <v>129987.67</v>
          </cell>
          <cell r="D340">
            <v>111278.88</v>
          </cell>
          <cell r="E340">
            <v>217137.43</v>
          </cell>
          <cell r="F340">
            <v>217137.43</v>
          </cell>
          <cell r="G340">
            <v>7938.27</v>
          </cell>
          <cell r="H340">
            <v>304.18</v>
          </cell>
          <cell r="I340">
            <v>2051.86</v>
          </cell>
          <cell r="J340">
            <v>6162.09</v>
          </cell>
        </row>
        <row r="341">
          <cell r="A341" t="str">
            <v>GG04</v>
          </cell>
          <cell r="B341" t="str">
            <v>SUSCRIPCIONES Y MEMBRESÍAS</v>
          </cell>
          <cell r="C341">
            <v>64005.96</v>
          </cell>
          <cell r="D341">
            <v>56581.7</v>
          </cell>
          <cell r="E341">
            <v>40314.81</v>
          </cell>
          <cell r="F341">
            <v>40314.81</v>
          </cell>
          <cell r="G341">
            <v>1150.57</v>
          </cell>
          <cell r="H341">
            <v>13567.44</v>
          </cell>
          <cell r="I341">
            <v>1657.44</v>
          </cell>
          <cell r="J341">
            <v>2171.34</v>
          </cell>
        </row>
        <row r="342">
          <cell r="A342" t="str">
            <v>GG05</v>
          </cell>
          <cell r="B342" t="str">
            <v>GASTOS LEGALES</v>
          </cell>
          <cell r="C342">
            <v>18209.22</v>
          </cell>
          <cell r="D342">
            <v>13339.88</v>
          </cell>
          <cell r="E342">
            <v>16951.519999999997</v>
          </cell>
          <cell r="F342">
            <v>16951.519999999997</v>
          </cell>
          <cell r="G342">
            <v>11822.9</v>
          </cell>
          <cell r="H342">
            <v>98</v>
          </cell>
          <cell r="I342">
            <v>41.8</v>
          </cell>
          <cell r="J342">
            <v>0</v>
          </cell>
        </row>
        <row r="343">
          <cell r="A343" t="str">
            <v>GG06</v>
          </cell>
          <cell r="B343" t="str">
            <v>ATENCIONES A ACCIONISTAS</v>
          </cell>
          <cell r="C343">
            <v>4108.5</v>
          </cell>
          <cell r="D343">
            <v>4108.5</v>
          </cell>
          <cell r="E343">
            <v>6087.17</v>
          </cell>
          <cell r="F343">
            <v>6087.17</v>
          </cell>
          <cell r="G343">
            <v>0</v>
          </cell>
          <cell r="H343">
            <v>0</v>
          </cell>
          <cell r="I343">
            <v>40</v>
          </cell>
          <cell r="J343">
            <v>660.32</v>
          </cell>
        </row>
        <row r="344">
          <cell r="A344" t="str">
            <v>GG07</v>
          </cell>
          <cell r="B344" t="str">
            <v>ATENCIONES A EJECUTIVOS EXTRANJEROS</v>
          </cell>
          <cell r="C344">
            <v>18419.37</v>
          </cell>
          <cell r="D344">
            <v>18074.439999999999</v>
          </cell>
          <cell r="E344">
            <v>6395.4199999999992</v>
          </cell>
          <cell r="F344">
            <v>6395.4199999999992</v>
          </cell>
          <cell r="G344">
            <v>713.22</v>
          </cell>
          <cell r="H344">
            <v>2792.73</v>
          </cell>
          <cell r="I344">
            <v>7103.06</v>
          </cell>
          <cell r="J344">
            <v>0</v>
          </cell>
        </row>
        <row r="345">
          <cell r="A345" t="str">
            <v>GG08</v>
          </cell>
          <cell r="B345" t="str">
            <v>ATENCIONES A TERCEROS</v>
          </cell>
          <cell r="C345">
            <v>33983.120000000003</v>
          </cell>
          <cell r="D345">
            <v>30233.67</v>
          </cell>
          <cell r="E345">
            <v>31156.529999999995</v>
          </cell>
          <cell r="F345">
            <v>31156.529999999995</v>
          </cell>
          <cell r="G345">
            <v>152.44999999999999</v>
          </cell>
          <cell r="H345">
            <v>2460.36</v>
          </cell>
          <cell r="I345">
            <v>-685.03</v>
          </cell>
          <cell r="J345">
            <v>686.83</v>
          </cell>
        </row>
        <row r="346">
          <cell r="A346" t="str">
            <v>GG09</v>
          </cell>
          <cell r="B346" t="str">
            <v>QUEMA DE APARATOS ELECTRICOS</v>
          </cell>
          <cell r="C346">
            <v>-12993.29</v>
          </cell>
          <cell r="D346">
            <v>-16195.67</v>
          </cell>
          <cell r="E346">
            <v>69559.81</v>
          </cell>
          <cell r="F346">
            <v>69559.81</v>
          </cell>
          <cell r="G346">
            <v>0</v>
          </cell>
          <cell r="H346">
            <v>7796.74</v>
          </cell>
          <cell r="I346">
            <v>2891.92</v>
          </cell>
          <cell r="J346">
            <v>-31545.14</v>
          </cell>
        </row>
        <row r="347">
          <cell r="A347" t="str">
            <v>GG10</v>
          </cell>
          <cell r="B347" t="str">
            <v>MULTAS</v>
          </cell>
          <cell r="C347">
            <v>8450.2000000000007</v>
          </cell>
          <cell r="D347">
            <v>3463.46</v>
          </cell>
          <cell r="E347">
            <v>6938.369999999999</v>
          </cell>
          <cell r="F347">
            <v>6938.369999999999</v>
          </cell>
          <cell r="G347">
            <v>1943.32</v>
          </cell>
          <cell r="H347">
            <v>474.84</v>
          </cell>
          <cell r="I347">
            <v>1277.02</v>
          </cell>
          <cell r="J347">
            <v>107.86</v>
          </cell>
        </row>
        <row r="348">
          <cell r="A348" t="str">
            <v>GG11</v>
          </cell>
          <cell r="B348" t="str">
            <v>AVISOS DE INTERRUPCION</v>
          </cell>
          <cell r="C348">
            <v>60344.480000000003</v>
          </cell>
          <cell r="D348">
            <v>46414.9</v>
          </cell>
          <cell r="E348">
            <v>67766.25</v>
          </cell>
          <cell r="F348">
            <v>67766.25</v>
          </cell>
          <cell r="G348">
            <v>4829.6400000000003</v>
          </cell>
          <cell r="H348">
            <v>6127.12</v>
          </cell>
          <cell r="I348">
            <v>5478.09</v>
          </cell>
          <cell r="J348">
            <v>4723.32</v>
          </cell>
        </row>
        <row r="349">
          <cell r="A349" t="str">
            <v>GG12</v>
          </cell>
          <cell r="B349" t="str">
            <v>AUTOSEGURO DE VEHICULOS</v>
          </cell>
          <cell r="C349">
            <v>0</v>
          </cell>
          <cell r="D349">
            <v>0</v>
          </cell>
          <cell r="E349">
            <v>0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</row>
        <row r="350">
          <cell r="A350" t="str">
            <v>GG13</v>
          </cell>
          <cell r="B350" t="str">
            <v>PUBLICIDAD POR EDUCACION AL USUARIO</v>
          </cell>
          <cell r="C350">
            <v>69492.69</v>
          </cell>
          <cell r="D350">
            <v>39311.78</v>
          </cell>
          <cell r="E350">
            <v>29043.97</v>
          </cell>
          <cell r="F350">
            <v>29043.97</v>
          </cell>
          <cell r="G350">
            <v>9898.7999999999993</v>
          </cell>
          <cell r="H350">
            <v>5556.26</v>
          </cell>
          <cell r="I350">
            <v>10722.94</v>
          </cell>
          <cell r="J350">
            <v>5805.02</v>
          </cell>
        </row>
        <row r="351">
          <cell r="A351" t="str">
            <v>GG14</v>
          </cell>
          <cell r="B351" t="str">
            <v>GASTOS GENERALES DE PUBLICIDAD</v>
          </cell>
          <cell r="C351">
            <v>7266.91</v>
          </cell>
          <cell r="D351">
            <v>6569.42</v>
          </cell>
          <cell r="E351">
            <v>15486.829999999998</v>
          </cell>
          <cell r="F351">
            <v>15486.829999999998</v>
          </cell>
          <cell r="G351">
            <v>0</v>
          </cell>
          <cell r="H351">
            <v>494.4</v>
          </cell>
          <cell r="I351">
            <v>1449.6</v>
          </cell>
          <cell r="J351">
            <v>21</v>
          </cell>
        </row>
        <row r="352">
          <cell r="A352" t="str">
            <v>GG15</v>
          </cell>
          <cell r="B352" t="str">
            <v>PERDIDA EN RETIRO DE ACTIVO FIJO</v>
          </cell>
          <cell r="C352">
            <v>447391.28</v>
          </cell>
          <cell r="D352">
            <v>227526.91</v>
          </cell>
          <cell r="E352">
            <v>470794.74</v>
          </cell>
          <cell r="F352">
            <v>470794.74</v>
          </cell>
          <cell r="G352">
            <v>17209.02</v>
          </cell>
          <cell r="H352">
            <v>17733.05</v>
          </cell>
          <cell r="I352">
            <v>28375.22</v>
          </cell>
          <cell r="J352">
            <v>35108.080000000002</v>
          </cell>
        </row>
        <row r="353">
          <cell r="A353" t="str">
            <v>GG16</v>
          </cell>
          <cell r="B353" t="str">
            <v>GASTOS MISCELANEOS</v>
          </cell>
          <cell r="C353">
            <v>55516.73</v>
          </cell>
          <cell r="D353">
            <v>16120.03</v>
          </cell>
          <cell r="E353">
            <v>87203.739999999991</v>
          </cell>
          <cell r="F353">
            <v>87203.739999999991</v>
          </cell>
          <cell r="G353">
            <v>4427.1899999999996</v>
          </cell>
          <cell r="H353">
            <v>4581.55</v>
          </cell>
          <cell r="I353">
            <v>4112.25</v>
          </cell>
          <cell r="J353">
            <v>2528.35</v>
          </cell>
        </row>
        <row r="354">
          <cell r="A354" t="str">
            <v>GG17</v>
          </cell>
          <cell r="B354" t="str">
            <v>BONIFICACIONES, DESCUENTOS Y REINTEGROS A CLIENTES</v>
          </cell>
          <cell r="C354">
            <v>26477.18</v>
          </cell>
          <cell r="D354">
            <v>26477.18</v>
          </cell>
          <cell r="E354">
            <v>28648.1</v>
          </cell>
          <cell r="F354">
            <v>28648.1</v>
          </cell>
          <cell r="G354">
            <v>4410.6099999999997</v>
          </cell>
          <cell r="H354">
            <v>6701.4</v>
          </cell>
          <cell r="I354">
            <v>5268.72</v>
          </cell>
          <cell r="J354">
            <v>4004.85</v>
          </cell>
        </row>
        <row r="355">
          <cell r="A355" t="str">
            <v>GG18</v>
          </cell>
          <cell r="B355" t="str">
            <v>GASTOS POR COMISIONES BANCARIAS</v>
          </cell>
          <cell r="C355">
            <v>44576.65</v>
          </cell>
          <cell r="D355">
            <v>36224.07</v>
          </cell>
          <cell r="E355">
            <v>43365.499999999993</v>
          </cell>
          <cell r="F355">
            <v>43365.499999999993</v>
          </cell>
          <cell r="G355">
            <v>4250.22</v>
          </cell>
          <cell r="H355">
            <v>4063.89</v>
          </cell>
          <cell r="I355">
            <v>4785.79</v>
          </cell>
          <cell r="J355">
            <v>4175.67</v>
          </cell>
        </row>
        <row r="356">
          <cell r="A356" t="str">
            <v>GG19</v>
          </cell>
          <cell r="B356" t="str">
            <v>PASAJES AEREOS</v>
          </cell>
          <cell r="C356">
            <v>66893.240000000005</v>
          </cell>
          <cell r="D356">
            <v>54892.160000000003</v>
          </cell>
          <cell r="E356">
            <v>51245.14</v>
          </cell>
          <cell r="F356">
            <v>51245.14</v>
          </cell>
          <cell r="G356">
            <v>1234.3399999999999</v>
          </cell>
          <cell r="H356">
            <v>5189.54</v>
          </cell>
          <cell r="I356">
            <v>0</v>
          </cell>
          <cell r="J356">
            <v>12650.48</v>
          </cell>
        </row>
        <row r="357">
          <cell r="A357" t="str">
            <v>GG20</v>
          </cell>
          <cell r="B357" t="str">
            <v>IMPUESTOS MUNICIPALES POR PERMISOS Y/O LICENCIAS</v>
          </cell>
          <cell r="C357">
            <v>22461.27</v>
          </cell>
          <cell r="D357">
            <v>17763.560000000001</v>
          </cell>
          <cell r="E357">
            <v>102814.11000000002</v>
          </cell>
          <cell r="F357">
            <v>102814.11000000002</v>
          </cell>
          <cell r="G357">
            <v>10658.3</v>
          </cell>
          <cell r="H357">
            <v>3297.95</v>
          </cell>
          <cell r="I357">
            <v>12162.02</v>
          </cell>
          <cell r="J357">
            <v>2975.2</v>
          </cell>
        </row>
        <row r="358">
          <cell r="A358" t="str">
            <v>GG21</v>
          </cell>
          <cell r="B358" t="str">
            <v>IMPUESTO A OPERACIONES FINANCIERAS</v>
          </cell>
          <cell r="C358">
            <v>84479.39</v>
          </cell>
          <cell r="D358">
            <v>69634.070000000007</v>
          </cell>
          <cell r="E358">
            <v>82660.86</v>
          </cell>
          <cell r="F358">
            <v>82660.86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</row>
        <row r="359">
          <cell r="A359" t="str">
            <v>GG22</v>
          </cell>
          <cell r="B359" t="str">
            <v>CONTRIBUCION ESPECIAL PARA LA SEGURIDAD</v>
          </cell>
          <cell r="C359">
            <v>359271.67</v>
          </cell>
          <cell r="D359">
            <v>426772.29</v>
          </cell>
          <cell r="E359">
            <v>171126.21000000002</v>
          </cell>
          <cell r="F359">
            <v>171126.21000000002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</row>
        <row r="360">
          <cell r="A360" t="str">
            <v>GG23</v>
          </cell>
          <cell r="B360" t="str">
            <v>PERDIDAS POR RETIRO DE CONTRATOS DE ARRENDAMIENTOS</v>
          </cell>
          <cell r="C360">
            <v>0</v>
          </cell>
          <cell r="D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</row>
        <row r="361">
          <cell r="A361" t="str">
            <v>GM00</v>
          </cell>
          <cell r="B361" t="str">
            <v>SUMINISTRO DE MATERIALES Y REPUESTOS</v>
          </cell>
          <cell r="C361">
            <v>0</v>
          </cell>
          <cell r="D361">
            <v>0</v>
          </cell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</row>
        <row r="362">
          <cell r="A362" t="str">
            <v>GM01</v>
          </cell>
          <cell r="B362" t="str">
            <v>PAPELERIA Y UTILES</v>
          </cell>
          <cell r="C362">
            <v>28578.89</v>
          </cell>
          <cell r="D362">
            <v>21235</v>
          </cell>
          <cell r="E362">
            <v>68059.490000000005</v>
          </cell>
          <cell r="F362">
            <v>68059.490000000005</v>
          </cell>
          <cell r="G362">
            <v>3173.24</v>
          </cell>
          <cell r="H362">
            <v>4337.49</v>
          </cell>
          <cell r="I362">
            <v>4102.51</v>
          </cell>
          <cell r="J362">
            <v>5134.58</v>
          </cell>
        </row>
        <row r="363">
          <cell r="A363" t="str">
            <v>GM02</v>
          </cell>
          <cell r="B363" t="str">
            <v>ACEITE PARA TRANSFORMADORES</v>
          </cell>
          <cell r="C363">
            <v>8581.26</v>
          </cell>
          <cell r="D363">
            <v>8581.26</v>
          </cell>
          <cell r="E363">
            <v>16801.61</v>
          </cell>
          <cell r="F363">
            <v>16801.61</v>
          </cell>
          <cell r="G363">
            <v>0</v>
          </cell>
          <cell r="H363">
            <v>4212.42</v>
          </cell>
          <cell r="I363">
            <v>60</v>
          </cell>
          <cell r="J363">
            <v>60</v>
          </cell>
        </row>
        <row r="364">
          <cell r="A364" t="str">
            <v>GM03</v>
          </cell>
          <cell r="B364" t="str">
            <v>MATERIALES Y SUMINISTROS MANTENIMIENTO DE REDES</v>
          </cell>
          <cell r="C364">
            <v>1090536.3899999999</v>
          </cell>
          <cell r="D364">
            <v>850848.91</v>
          </cell>
          <cell r="E364">
            <v>1167451.3399999999</v>
          </cell>
          <cell r="F364">
            <v>1167451.3399999999</v>
          </cell>
          <cell r="G364">
            <v>62766.78</v>
          </cell>
          <cell r="H364">
            <v>135355</v>
          </cell>
          <cell r="I364">
            <v>176689.52</v>
          </cell>
          <cell r="J364">
            <v>255145.48</v>
          </cell>
        </row>
        <row r="365">
          <cell r="A365" t="str">
            <v>GM04</v>
          </cell>
          <cell r="B365" t="str">
            <v>REPUESTOS Y ACCESORIOS PARA VEHICULOS</v>
          </cell>
          <cell r="C365">
            <v>127608.96000000001</v>
          </cell>
          <cell r="D365">
            <v>105287</v>
          </cell>
          <cell r="E365">
            <v>113065.79</v>
          </cell>
          <cell r="F365">
            <v>113065.79</v>
          </cell>
          <cell r="G365">
            <v>5986.76</v>
          </cell>
          <cell r="H365">
            <v>11814.14</v>
          </cell>
          <cell r="I365">
            <v>14401.39</v>
          </cell>
          <cell r="J365">
            <v>4037.06</v>
          </cell>
        </row>
        <row r="366">
          <cell r="A366" t="str">
            <v>GM05</v>
          </cell>
          <cell r="B366" t="str">
            <v>REPUESTOS PARA MOBILIARIO Y EQUIPO DE OFICINA</v>
          </cell>
          <cell r="C366">
            <v>2084.17</v>
          </cell>
          <cell r="D366">
            <v>432.82</v>
          </cell>
          <cell r="E366">
            <v>1311.67</v>
          </cell>
          <cell r="F366">
            <v>1311.67</v>
          </cell>
          <cell r="G366">
            <v>0</v>
          </cell>
          <cell r="H366">
            <v>64.95</v>
          </cell>
          <cell r="I366">
            <v>11.99</v>
          </cell>
          <cell r="J366">
            <v>14.7</v>
          </cell>
        </row>
        <row r="367">
          <cell r="A367" t="str">
            <v>GM06</v>
          </cell>
          <cell r="B367" t="str">
            <v>REPUESTOS PARA EQUIPOS DE COMUNICACION</v>
          </cell>
          <cell r="C367">
            <v>30091.05</v>
          </cell>
          <cell r="D367">
            <v>28316.92</v>
          </cell>
          <cell r="E367">
            <v>24493.070000000003</v>
          </cell>
          <cell r="F367">
            <v>24493.070000000003</v>
          </cell>
          <cell r="G367">
            <v>0</v>
          </cell>
          <cell r="H367">
            <v>56.5</v>
          </cell>
          <cell r="I367">
            <v>0</v>
          </cell>
          <cell r="J367">
            <v>0</v>
          </cell>
        </row>
        <row r="368">
          <cell r="A368" t="str">
            <v>GM07</v>
          </cell>
          <cell r="B368" t="str">
            <v>REPUESTOS Y ACCESORIOS PARA HARDWARE INFORMÁTICO</v>
          </cell>
          <cell r="C368">
            <v>36785.910000000003</v>
          </cell>
          <cell r="D368">
            <v>15839.41</v>
          </cell>
          <cell r="E368">
            <v>22324.899999999998</v>
          </cell>
          <cell r="F368">
            <v>22324.899999999998</v>
          </cell>
          <cell r="G368">
            <v>58.5</v>
          </cell>
          <cell r="H368">
            <v>0</v>
          </cell>
          <cell r="I368">
            <v>80.45</v>
          </cell>
          <cell r="J368">
            <v>0</v>
          </cell>
        </row>
        <row r="369">
          <cell r="A369" t="str">
            <v>GM08</v>
          </cell>
          <cell r="B369" t="str">
            <v>MATERIALES Y ELEMENTOS DE SEGURIDAD</v>
          </cell>
          <cell r="C369">
            <v>75955.320000000007</v>
          </cell>
          <cell r="D369">
            <v>50388.76</v>
          </cell>
          <cell r="E369">
            <v>44199.779999999992</v>
          </cell>
          <cell r="F369">
            <v>44199.779999999992</v>
          </cell>
          <cell r="G369">
            <v>2340.56</v>
          </cell>
          <cell r="H369">
            <v>4247.13</v>
          </cell>
          <cell r="I369">
            <v>5834.78</v>
          </cell>
          <cell r="J369">
            <v>2113.61</v>
          </cell>
        </row>
        <row r="370">
          <cell r="A370" t="str">
            <v>GM09</v>
          </cell>
          <cell r="B370" t="str">
            <v>MATERIALES, EQUIPO Y HERRAMIENTAS PARA USO ACTIVID. GRALES.</v>
          </cell>
          <cell r="C370">
            <v>54166.26</v>
          </cell>
          <cell r="D370">
            <v>36530.910000000003</v>
          </cell>
          <cell r="E370">
            <v>27587.049999999996</v>
          </cell>
          <cell r="F370">
            <v>27587.049999999996</v>
          </cell>
          <cell r="G370">
            <v>1506.93</v>
          </cell>
          <cell r="H370">
            <v>1025.5899999999999</v>
          </cell>
          <cell r="I370">
            <v>1540.84</v>
          </cell>
          <cell r="J370">
            <v>777.29</v>
          </cell>
        </row>
        <row r="371">
          <cell r="A371" t="str">
            <v>GM10</v>
          </cell>
          <cell r="B371" t="str">
            <v>LLANTAS Y BATERIAS</v>
          </cell>
          <cell r="C371">
            <v>39434.57</v>
          </cell>
          <cell r="D371">
            <v>29919.200000000001</v>
          </cell>
          <cell r="E371">
            <v>40412.400000000001</v>
          </cell>
          <cell r="F371">
            <v>40412.400000000001</v>
          </cell>
          <cell r="G371">
            <v>3082.65</v>
          </cell>
          <cell r="H371">
            <v>3609.73</v>
          </cell>
          <cell r="I371">
            <v>2962.16</v>
          </cell>
          <cell r="J371">
            <v>1420.65</v>
          </cell>
        </row>
        <row r="372">
          <cell r="A372" t="str">
            <v>GM11</v>
          </cell>
          <cell r="B372" t="str">
            <v>COMBUSTIBLE Y LUBRICANTES</v>
          </cell>
          <cell r="C372">
            <v>214295.58</v>
          </cell>
          <cell r="D372">
            <v>166757.47</v>
          </cell>
          <cell r="E372">
            <v>233679.64</v>
          </cell>
          <cell r="F372">
            <v>233679.64</v>
          </cell>
          <cell r="G372">
            <v>12601.23</v>
          </cell>
          <cell r="H372">
            <v>21134.26</v>
          </cell>
          <cell r="I372">
            <v>24006.78</v>
          </cell>
          <cell r="J372">
            <v>18261.78</v>
          </cell>
        </row>
        <row r="373">
          <cell r="A373" t="str">
            <v>GP00</v>
          </cell>
          <cell r="B373" t="str">
            <v>GASTOS DE PERSONAL PROPIO</v>
          </cell>
          <cell r="C373">
            <v>0</v>
          </cell>
          <cell r="D373">
            <v>0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</row>
        <row r="374">
          <cell r="A374" t="str">
            <v>GP01</v>
          </cell>
          <cell r="B374" t="str">
            <v>SUELDOS Y SALARIOS</v>
          </cell>
          <cell r="C374">
            <v>6722270.5800000001</v>
          </cell>
          <cell r="D374">
            <v>5572896.4400000004</v>
          </cell>
          <cell r="E374">
            <v>7144394.0700000003</v>
          </cell>
          <cell r="F374">
            <v>7144394.0700000003</v>
          </cell>
          <cell r="G374">
            <v>707325.74</v>
          </cell>
          <cell r="H374">
            <v>742549.96</v>
          </cell>
          <cell r="I374">
            <v>724020.59</v>
          </cell>
          <cell r="J374">
            <v>733610.05</v>
          </cell>
        </row>
        <row r="375">
          <cell r="A375" t="str">
            <v>GP02</v>
          </cell>
          <cell r="B375" t="str">
            <v>SUELDOS EXTRAORDINARIOS</v>
          </cell>
          <cell r="C375">
            <v>530570.52</v>
          </cell>
          <cell r="D375">
            <v>462141.57</v>
          </cell>
          <cell r="E375">
            <v>312774.90000000002</v>
          </cell>
          <cell r="F375">
            <v>312774.90000000002</v>
          </cell>
          <cell r="G375">
            <v>-15986.31</v>
          </cell>
          <cell r="H375">
            <v>34903.06</v>
          </cell>
          <cell r="I375">
            <v>35089.660000000003</v>
          </cell>
          <cell r="J375">
            <v>34545.379999999997</v>
          </cell>
        </row>
        <row r="376">
          <cell r="A376" t="str">
            <v>GP03</v>
          </cell>
          <cell r="B376" t="str">
            <v>AGUINALDOS</v>
          </cell>
          <cell r="C376">
            <v>560906.68000000005</v>
          </cell>
          <cell r="D376">
            <v>454685.48</v>
          </cell>
          <cell r="E376">
            <v>594894.14999999991</v>
          </cell>
          <cell r="F376">
            <v>594894.14999999991</v>
          </cell>
          <cell r="G376">
            <v>58306.720000000001</v>
          </cell>
          <cell r="H376">
            <v>55225.73</v>
          </cell>
          <cell r="I376">
            <v>60312.39</v>
          </cell>
          <cell r="J376">
            <v>58545.62</v>
          </cell>
        </row>
        <row r="377">
          <cell r="A377" t="str">
            <v>GP04</v>
          </cell>
          <cell r="B377" t="str">
            <v>BONIFICACIONES</v>
          </cell>
          <cell r="C377">
            <v>571723.78</v>
          </cell>
          <cell r="D377">
            <v>475291.54</v>
          </cell>
          <cell r="E377">
            <v>610422.21000000008</v>
          </cell>
          <cell r="F377">
            <v>610422.21000000008</v>
          </cell>
          <cell r="G377">
            <v>66788.009999999995</v>
          </cell>
          <cell r="H377">
            <v>64486.16</v>
          </cell>
          <cell r="I377">
            <v>62225.26</v>
          </cell>
          <cell r="J377">
            <v>61130.98</v>
          </cell>
        </row>
        <row r="378">
          <cell r="A378" t="str">
            <v>GP05</v>
          </cell>
          <cell r="B378" t="str">
            <v>VACACIONES</v>
          </cell>
          <cell r="C378">
            <v>365099.91</v>
          </cell>
          <cell r="D378">
            <v>310067.76</v>
          </cell>
          <cell r="E378">
            <v>380603.25999999995</v>
          </cell>
          <cell r="F378">
            <v>380603.25999999995</v>
          </cell>
          <cell r="G378">
            <v>43284.52</v>
          </cell>
          <cell r="H378">
            <v>47626.77</v>
          </cell>
          <cell r="I378">
            <v>43306.76</v>
          </cell>
          <cell r="J378">
            <v>44775.76</v>
          </cell>
        </row>
        <row r="379">
          <cell r="A379" t="str">
            <v>GP06</v>
          </cell>
          <cell r="B379" t="str">
            <v>VIATICOS DE ALIMENTACION LOCAL</v>
          </cell>
          <cell r="C379">
            <v>197503.84</v>
          </cell>
          <cell r="D379">
            <v>163536.07999999999</v>
          </cell>
          <cell r="E379">
            <v>165281.49</v>
          </cell>
          <cell r="F379">
            <v>165281.49</v>
          </cell>
          <cell r="G379">
            <v>8087.67</v>
          </cell>
          <cell r="H379">
            <v>14507.91</v>
          </cell>
          <cell r="I379">
            <v>17013.04</v>
          </cell>
          <cell r="J379">
            <v>12538.67</v>
          </cell>
        </row>
        <row r="380">
          <cell r="A380" t="str">
            <v>GP07</v>
          </cell>
          <cell r="B380" t="str">
            <v>ALOJAMIENTO LOCAL</v>
          </cell>
          <cell r="C380">
            <v>8518.66</v>
          </cell>
          <cell r="D380">
            <v>5698.47</v>
          </cell>
          <cell r="E380">
            <v>157.5</v>
          </cell>
          <cell r="F380">
            <v>157.5</v>
          </cell>
          <cell r="G380">
            <v>0</v>
          </cell>
          <cell r="H380">
            <v>880.53</v>
          </cell>
          <cell r="I380">
            <v>0</v>
          </cell>
          <cell r="J380">
            <v>0</v>
          </cell>
        </row>
        <row r="381">
          <cell r="A381" t="str">
            <v>GP08</v>
          </cell>
          <cell r="B381" t="str">
            <v>APORTE PATRONAL FONDO DE VACACIONES</v>
          </cell>
          <cell r="C381">
            <v>434463.27</v>
          </cell>
          <cell r="D381">
            <v>359018.32</v>
          </cell>
          <cell r="E381">
            <v>467170.48000000004</v>
          </cell>
          <cell r="F381">
            <v>467170.48000000004</v>
          </cell>
          <cell r="G381">
            <v>48754.09</v>
          </cell>
          <cell r="H381">
            <v>46734.44</v>
          </cell>
          <cell r="I381">
            <v>47880.17</v>
          </cell>
          <cell r="J381">
            <v>50551.67</v>
          </cell>
        </row>
        <row r="382">
          <cell r="A382" t="str">
            <v>GP09</v>
          </cell>
          <cell r="B382" t="str">
            <v>SERVICIOS MEDICOS PARA USO DEL PERSONAL</v>
          </cell>
          <cell r="C382">
            <v>12253.44</v>
          </cell>
          <cell r="D382">
            <v>1133.99</v>
          </cell>
          <cell r="E382">
            <v>7119.09</v>
          </cell>
          <cell r="F382">
            <v>7119.09</v>
          </cell>
          <cell r="G382">
            <v>852.07</v>
          </cell>
          <cell r="H382">
            <v>1543.51</v>
          </cell>
          <cell r="I382">
            <v>761.9</v>
          </cell>
          <cell r="J382">
            <v>831.42</v>
          </cell>
        </row>
        <row r="383">
          <cell r="A383" t="str">
            <v>GP10</v>
          </cell>
          <cell r="B383" t="str">
            <v>AYUDA POR DEFUNCION</v>
          </cell>
          <cell r="C383">
            <v>15341.6</v>
          </cell>
          <cell r="D383">
            <v>14381.6</v>
          </cell>
          <cell r="E383">
            <v>7640</v>
          </cell>
          <cell r="F383">
            <v>7640</v>
          </cell>
          <cell r="G383">
            <v>0</v>
          </cell>
          <cell r="H383">
            <v>1000</v>
          </cell>
          <cell r="I383">
            <v>0</v>
          </cell>
          <cell r="J383">
            <v>0</v>
          </cell>
        </row>
        <row r="384">
          <cell r="A384" t="str">
            <v>GP11</v>
          </cell>
          <cell r="B384" t="str">
            <v>INDEMNIZACIONES</v>
          </cell>
          <cell r="C384">
            <v>572909.67000000004</v>
          </cell>
          <cell r="D384">
            <v>580799.75</v>
          </cell>
          <cell r="E384">
            <v>691348.24000000011</v>
          </cell>
          <cell r="F384">
            <v>691348.24000000011</v>
          </cell>
          <cell r="G384">
            <v>54254.97</v>
          </cell>
          <cell r="H384">
            <v>54254.96</v>
          </cell>
          <cell r="I384">
            <v>54254.96</v>
          </cell>
          <cell r="J384">
            <v>54254.96</v>
          </cell>
        </row>
        <row r="385">
          <cell r="A385" t="str">
            <v>GP12</v>
          </cell>
          <cell r="B385" t="str">
            <v>SUBSIDIOS GASTOS DE TRANSPORTE</v>
          </cell>
          <cell r="C385">
            <v>150503.70000000001</v>
          </cell>
          <cell r="D385">
            <v>125683.8</v>
          </cell>
          <cell r="E385">
            <v>149517.76000000001</v>
          </cell>
          <cell r="F385">
            <v>149517.76000000001</v>
          </cell>
          <cell r="G385">
            <v>9985.5</v>
          </cell>
          <cell r="H385">
            <v>18592.84</v>
          </cell>
          <cell r="I385">
            <v>17082</v>
          </cell>
          <cell r="J385">
            <v>13767.75</v>
          </cell>
        </row>
        <row r="386">
          <cell r="A386" t="str">
            <v>GP13</v>
          </cell>
          <cell r="B386" t="str">
            <v>CAPACITACION DE PERSONAL</v>
          </cell>
          <cell r="C386">
            <v>167059.34</v>
          </cell>
          <cell r="D386">
            <v>94193.03</v>
          </cell>
          <cell r="E386">
            <v>85132.59</v>
          </cell>
          <cell r="F386">
            <v>85132.59</v>
          </cell>
          <cell r="G386">
            <v>0</v>
          </cell>
          <cell r="H386">
            <v>12549</v>
          </cell>
          <cell r="I386">
            <v>7932.06</v>
          </cell>
          <cell r="J386">
            <v>13482.57</v>
          </cell>
        </row>
        <row r="387">
          <cell r="A387" t="str">
            <v>GP14</v>
          </cell>
          <cell r="B387" t="str">
            <v>SEGURO DE VIDA COLECTIVO</v>
          </cell>
          <cell r="C387">
            <v>76942.41</v>
          </cell>
          <cell r="D387">
            <v>62667.3</v>
          </cell>
          <cell r="E387">
            <v>76387.13</v>
          </cell>
          <cell r="F387">
            <v>76387.13</v>
          </cell>
          <cell r="G387">
            <v>5616.9</v>
          </cell>
          <cell r="H387">
            <v>5100.24</v>
          </cell>
          <cell r="I387">
            <v>5692.57</v>
          </cell>
          <cell r="J387">
            <v>5532.72</v>
          </cell>
        </row>
        <row r="388">
          <cell r="A388" t="str">
            <v>GP15</v>
          </cell>
          <cell r="B388" t="str">
            <v>UNIFORMES</v>
          </cell>
          <cell r="C388">
            <v>52467.59</v>
          </cell>
          <cell r="D388">
            <v>52224.53</v>
          </cell>
          <cell r="E388">
            <v>47472.670000000006</v>
          </cell>
          <cell r="F388">
            <v>47472.670000000006</v>
          </cell>
          <cell r="G388">
            <v>16935.599999999999</v>
          </cell>
          <cell r="H388">
            <v>0</v>
          </cell>
          <cell r="I388">
            <v>4072.5</v>
          </cell>
          <cell r="J388">
            <v>0</v>
          </cell>
        </row>
        <row r="389">
          <cell r="A389" t="str">
            <v>GP16</v>
          </cell>
          <cell r="B389" t="str">
            <v>FIESTAS NAVIDENAS</v>
          </cell>
          <cell r="C389">
            <v>34078.720000000001</v>
          </cell>
          <cell r="D389">
            <v>4636.66</v>
          </cell>
          <cell r="E389">
            <v>30610.629999999997</v>
          </cell>
          <cell r="F389">
            <v>30610.629999999997</v>
          </cell>
          <cell r="G389">
            <v>0</v>
          </cell>
          <cell r="H389">
            <v>-44.92</v>
          </cell>
          <cell r="I389">
            <v>0</v>
          </cell>
          <cell r="J389">
            <v>0</v>
          </cell>
        </row>
        <row r="390">
          <cell r="A390" t="str">
            <v>GP17</v>
          </cell>
          <cell r="B390" t="str">
            <v>ARTICULOS DE CONSUMO E HIGIENE PARA EL PERSONAL</v>
          </cell>
          <cell r="C390">
            <v>64893.08</v>
          </cell>
          <cell r="D390">
            <v>53921.22</v>
          </cell>
          <cell r="E390">
            <v>58258.29</v>
          </cell>
          <cell r="F390">
            <v>58258.29</v>
          </cell>
          <cell r="G390">
            <v>2383.0700000000002</v>
          </cell>
          <cell r="H390">
            <v>3333.04</v>
          </cell>
          <cell r="I390">
            <v>4539.97</v>
          </cell>
          <cell r="J390">
            <v>5447.58</v>
          </cell>
        </row>
        <row r="391">
          <cell r="A391" t="str">
            <v>GP18</v>
          </cell>
          <cell r="B391" t="str">
            <v>EVENTOS DEPORTIVOS</v>
          </cell>
          <cell r="C391">
            <v>12999.99</v>
          </cell>
          <cell r="D391">
            <v>8341</v>
          </cell>
          <cell r="E391">
            <v>20880.73</v>
          </cell>
          <cell r="F391">
            <v>20880.73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</row>
        <row r="392">
          <cell r="A392" t="str">
            <v>GP19</v>
          </cell>
          <cell r="B392" t="str">
            <v>BONIFICACIONES POR GESTION</v>
          </cell>
          <cell r="C392">
            <v>0</v>
          </cell>
          <cell r="D392">
            <v>0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</row>
        <row r="393">
          <cell r="A393" t="str">
            <v>GP20</v>
          </cell>
          <cell r="B393" t="str">
            <v>PRESTACIONES A EJECUTIVOS</v>
          </cell>
          <cell r="C393">
            <v>0</v>
          </cell>
          <cell r="D393">
            <v>0</v>
          </cell>
          <cell r="E393">
            <v>0</v>
          </cell>
          <cell r="F393">
            <v>0</v>
          </cell>
          <cell r="G393">
            <v>11162.37</v>
          </cell>
          <cell r="H393">
            <v>8666.2000000000007</v>
          </cell>
          <cell r="I393">
            <v>264042.68</v>
          </cell>
          <cell r="J393">
            <v>8817.74</v>
          </cell>
        </row>
        <row r="394">
          <cell r="A394" t="str">
            <v>GP21</v>
          </cell>
          <cell r="B394" t="str">
            <v>TRANSPORTE EN EL EXTERIOR</v>
          </cell>
          <cell r="C394">
            <v>3885.21</v>
          </cell>
          <cell r="D394">
            <v>2117.48</v>
          </cell>
          <cell r="E394">
            <v>3025.96</v>
          </cell>
          <cell r="F394">
            <v>3025.96</v>
          </cell>
          <cell r="G394">
            <v>289.8</v>
          </cell>
          <cell r="H394">
            <v>618.98</v>
          </cell>
          <cell r="I394">
            <v>692.25</v>
          </cell>
          <cell r="J394">
            <v>2102.63</v>
          </cell>
        </row>
        <row r="395">
          <cell r="A395" t="str">
            <v>GP22</v>
          </cell>
          <cell r="B395" t="str">
            <v>TRANSPORTE LOCAL</v>
          </cell>
          <cell r="C395">
            <v>156721.89000000001</v>
          </cell>
          <cell r="D395">
            <v>128000.27</v>
          </cell>
          <cell r="E395">
            <v>137729.49</v>
          </cell>
          <cell r="F395">
            <v>137729.49</v>
          </cell>
          <cell r="G395">
            <v>7693.37</v>
          </cell>
          <cell r="H395">
            <v>10242.219999999999</v>
          </cell>
          <cell r="I395">
            <v>13248.77</v>
          </cell>
          <cell r="J395">
            <v>11269.49</v>
          </cell>
        </row>
        <row r="396">
          <cell r="A396" t="str">
            <v>GP23</v>
          </cell>
          <cell r="B396" t="str">
            <v>SUMINISTROS DE ANTEOJOS</v>
          </cell>
          <cell r="C396">
            <v>29997.97</v>
          </cell>
          <cell r="D396">
            <v>21359.13</v>
          </cell>
          <cell r="E396">
            <v>36562.289999999994</v>
          </cell>
          <cell r="F396">
            <v>36562.289999999994</v>
          </cell>
          <cell r="G396">
            <v>236</v>
          </cell>
          <cell r="H396">
            <v>4003.06</v>
          </cell>
          <cell r="I396">
            <v>4685.68</v>
          </cell>
          <cell r="J396">
            <v>275</v>
          </cell>
        </row>
        <row r="397">
          <cell r="A397" t="str">
            <v>GP24</v>
          </cell>
          <cell r="B397" t="str">
            <v>CUOTAS PATRONALES SISTEMA SALUD E INSAFORP</v>
          </cell>
          <cell r="C397">
            <v>286819.78000000003</v>
          </cell>
          <cell r="D397">
            <v>238359.58</v>
          </cell>
          <cell r="E397">
            <v>232734.78</v>
          </cell>
          <cell r="F397">
            <v>232734.78</v>
          </cell>
          <cell r="G397">
            <v>28596.45</v>
          </cell>
          <cell r="H397">
            <v>28751.72</v>
          </cell>
          <cell r="I397">
            <v>28570.7</v>
          </cell>
          <cell r="J397">
            <v>28717.14</v>
          </cell>
        </row>
        <row r="398">
          <cell r="A398" t="str">
            <v>GP25</v>
          </cell>
          <cell r="B398" t="str">
            <v>GASTOS MEDICOS POR ACCIDENTE DE LOS EMPLEADOS</v>
          </cell>
          <cell r="C398">
            <v>0</v>
          </cell>
          <cell r="D398">
            <v>0</v>
          </cell>
          <cell r="E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</row>
        <row r="399">
          <cell r="A399" t="str">
            <v>GP26</v>
          </cell>
          <cell r="B399" t="str">
            <v>BENEFICIO DE CANASTA BASICA</v>
          </cell>
          <cell r="C399">
            <v>183998.33</v>
          </cell>
          <cell r="D399">
            <v>153948.32999999999</v>
          </cell>
          <cell r="E399">
            <v>187913.33</v>
          </cell>
          <cell r="F399">
            <v>187913.33</v>
          </cell>
          <cell r="G399">
            <v>24600.32</v>
          </cell>
          <cell r="H399">
            <v>27839.01</v>
          </cell>
          <cell r="I399">
            <v>26245</v>
          </cell>
          <cell r="J399">
            <v>26277.5</v>
          </cell>
        </row>
        <row r="400">
          <cell r="A400" t="str">
            <v>GP27</v>
          </cell>
          <cell r="B400" t="str">
            <v>SUBSIDIO EDUCATIVO</v>
          </cell>
          <cell r="C400">
            <v>103595.77</v>
          </cell>
          <cell r="D400">
            <v>93989.94</v>
          </cell>
          <cell r="E400">
            <v>105441.76</v>
          </cell>
          <cell r="F400">
            <v>105441.76</v>
          </cell>
          <cell r="G400">
            <v>25261.9</v>
          </cell>
          <cell r="H400">
            <v>28347.79</v>
          </cell>
          <cell r="I400">
            <v>13548.27</v>
          </cell>
          <cell r="J400">
            <v>11640.01</v>
          </cell>
        </row>
        <row r="401">
          <cell r="A401" t="str">
            <v>GP28</v>
          </cell>
          <cell r="B401" t="str">
            <v>TRANSPORTE POR KILOMETRAJE</v>
          </cell>
          <cell r="C401">
            <v>3225.61</v>
          </cell>
          <cell r="D401">
            <v>2168.7199999999998</v>
          </cell>
          <cell r="E401">
            <v>2874.2599999999998</v>
          </cell>
          <cell r="F401">
            <v>2874.2599999999998</v>
          </cell>
          <cell r="G401">
            <v>12.8</v>
          </cell>
          <cell r="H401">
            <v>25.6</v>
          </cell>
          <cell r="I401">
            <v>22.23</v>
          </cell>
          <cell r="J401">
            <v>0</v>
          </cell>
        </row>
        <row r="402">
          <cell r="A402" t="str">
            <v>GP29</v>
          </cell>
          <cell r="B402" t="str">
            <v>SEGURO MEDICO HOSPITALARIO</v>
          </cell>
          <cell r="C402">
            <v>317797.36</v>
          </cell>
          <cell r="D402">
            <v>264834.28999999998</v>
          </cell>
          <cell r="E402">
            <v>305866.19</v>
          </cell>
          <cell r="F402">
            <v>305866.19</v>
          </cell>
          <cell r="G402">
            <v>30507.62</v>
          </cell>
          <cell r="H402">
            <v>27326.81</v>
          </cell>
          <cell r="I402">
            <v>29972.16</v>
          </cell>
          <cell r="J402">
            <v>29861.68</v>
          </cell>
        </row>
        <row r="403">
          <cell r="A403" t="str">
            <v>GP30</v>
          </cell>
          <cell r="B403" t="str">
            <v>PRESTACION POR JUBILACION DE EMPLEADOS</v>
          </cell>
          <cell r="C403">
            <v>0</v>
          </cell>
          <cell r="D403">
            <v>0</v>
          </cell>
          <cell r="E403">
            <v>0</v>
          </cell>
          <cell r="F403">
            <v>0</v>
          </cell>
          <cell r="G403">
            <v>50</v>
          </cell>
          <cell r="H403">
            <v>50</v>
          </cell>
          <cell r="I403">
            <v>50</v>
          </cell>
          <cell r="J403">
            <v>0</v>
          </cell>
        </row>
        <row r="404">
          <cell r="A404" t="str">
            <v>GP31</v>
          </cell>
          <cell r="B404" t="str">
            <v>OTRAS PRESTACIONES AL PERSONAL</v>
          </cell>
          <cell r="C404">
            <v>10977.76</v>
          </cell>
          <cell r="D404">
            <v>740.42</v>
          </cell>
          <cell r="E404">
            <v>11770</v>
          </cell>
          <cell r="F404">
            <v>11770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</row>
        <row r="405">
          <cell r="A405" t="str">
            <v>GP32</v>
          </cell>
          <cell r="B405" t="str">
            <v>BONIFICACION A RECEPTORES DE EFECTIVO</v>
          </cell>
          <cell r="C405">
            <v>1360</v>
          </cell>
          <cell r="D405">
            <v>1360</v>
          </cell>
          <cell r="E405">
            <v>1011.32</v>
          </cell>
          <cell r="F405">
            <v>1011.32</v>
          </cell>
          <cell r="G405">
            <v>440</v>
          </cell>
          <cell r="H405">
            <v>40</v>
          </cell>
          <cell r="I405">
            <v>0</v>
          </cell>
          <cell r="J405">
            <v>0</v>
          </cell>
        </row>
        <row r="406">
          <cell r="A406" t="str">
            <v>GP33</v>
          </cell>
          <cell r="B406" t="str">
            <v>VIATICOS DE ALIMENTACION EN EL EXTERIOR</v>
          </cell>
          <cell r="C406">
            <v>7563.66</v>
          </cell>
          <cell r="D406">
            <v>5495.98</v>
          </cell>
          <cell r="E406">
            <v>4618.66</v>
          </cell>
          <cell r="F406">
            <v>4618.66</v>
          </cell>
          <cell r="G406">
            <v>676.2</v>
          </cell>
          <cell r="H406">
            <v>1124.54</v>
          </cell>
          <cell r="I406">
            <v>2858.61</v>
          </cell>
          <cell r="J406">
            <v>4864.12</v>
          </cell>
        </row>
        <row r="407">
          <cell r="A407" t="str">
            <v>GP34</v>
          </cell>
          <cell r="B407" t="str">
            <v>ALOJAMIENTO EN EL EXTERIOR</v>
          </cell>
          <cell r="C407">
            <v>24493.19</v>
          </cell>
          <cell r="D407">
            <v>14429.26</v>
          </cell>
          <cell r="E407">
            <v>26986.57</v>
          </cell>
          <cell r="F407">
            <v>26986.57</v>
          </cell>
          <cell r="G407">
            <v>0</v>
          </cell>
          <cell r="H407">
            <v>0</v>
          </cell>
          <cell r="I407">
            <v>748.48</v>
          </cell>
          <cell r="J407">
            <v>5932.47</v>
          </cell>
        </row>
        <row r="408">
          <cell r="A408" t="str">
            <v>GP35</v>
          </cell>
          <cell r="B408" t="str">
            <v>CUOTAS PATRONALES SISTEMA PREVISIONAL</v>
          </cell>
          <cell r="C408">
            <v>538039.1</v>
          </cell>
          <cell r="D408">
            <v>436362.57</v>
          </cell>
          <cell r="E408">
            <v>614130.86</v>
          </cell>
          <cell r="F408">
            <v>614130.86</v>
          </cell>
          <cell r="G408">
            <v>60779.29</v>
          </cell>
          <cell r="H408">
            <v>62000.47</v>
          </cell>
          <cell r="I408">
            <v>61966.63</v>
          </cell>
          <cell r="J408">
            <v>63454.27</v>
          </cell>
        </row>
        <row r="409">
          <cell r="A409" t="str">
            <v>GP36</v>
          </cell>
          <cell r="B409" t="str">
            <v>BENEFICIO POR TASA DE INTERESDE PRESTAMOS</v>
          </cell>
          <cell r="C409">
            <v>0</v>
          </cell>
          <cell r="D409">
            <v>0</v>
          </cell>
          <cell r="E409">
            <v>4903.5999999999985</v>
          </cell>
          <cell r="F409">
            <v>4903.5999999999985</v>
          </cell>
          <cell r="G409">
            <v>175.13</v>
          </cell>
          <cell r="H409">
            <v>175.13</v>
          </cell>
          <cell r="I409">
            <v>175.13</v>
          </cell>
          <cell r="J409">
            <v>175.13</v>
          </cell>
        </row>
        <row r="410">
          <cell r="A410" t="str">
            <v>GQ00</v>
          </cell>
          <cell r="B410" t="str">
            <v>GASTOS DE PERSONAL SUBCONTRATADO</v>
          </cell>
          <cell r="C410">
            <v>0</v>
          </cell>
          <cell r="D410">
            <v>0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</row>
        <row r="411">
          <cell r="A411" t="str">
            <v>GQ01</v>
          </cell>
          <cell r="B411" t="str">
            <v>SERVICIOS DE CONTRATISTAS TECNICOS FIJOS</v>
          </cell>
          <cell r="C411">
            <v>385463</v>
          </cell>
          <cell r="D411">
            <v>326572.08</v>
          </cell>
          <cell r="E411">
            <v>300866.99</v>
          </cell>
          <cell r="F411">
            <v>300866.99</v>
          </cell>
          <cell r="G411">
            <v>53623.27</v>
          </cell>
          <cell r="H411">
            <v>46394.41</v>
          </cell>
          <cell r="I411">
            <v>49803.79</v>
          </cell>
          <cell r="J411">
            <v>50781.440000000002</v>
          </cell>
        </row>
        <row r="412">
          <cell r="A412" t="str">
            <v>GQ02</v>
          </cell>
          <cell r="B412" t="str">
            <v>SERVICIOS DE CONTRATISTAS ADMINISTRAVOS FIJOS</v>
          </cell>
          <cell r="C412">
            <v>1100242.19</v>
          </cell>
          <cell r="D412">
            <v>908850.65</v>
          </cell>
          <cell r="E412">
            <v>784367.80999999982</v>
          </cell>
          <cell r="F412">
            <v>784367.80999999982</v>
          </cell>
          <cell r="G412">
            <v>100793.5</v>
          </cell>
          <cell r="H412">
            <v>106292.86</v>
          </cell>
          <cell r="I412">
            <v>102483.75</v>
          </cell>
          <cell r="J412">
            <v>107744.61</v>
          </cell>
        </row>
        <row r="413">
          <cell r="A413" t="str">
            <v>GQ03</v>
          </cell>
          <cell r="B413" t="str">
            <v>TRANSP. Y ALIM. PERSONAL SUBCONTRATADO</v>
          </cell>
          <cell r="C413">
            <v>46501.46</v>
          </cell>
          <cell r="D413">
            <v>38626.22</v>
          </cell>
          <cell r="E413">
            <v>37198.89</v>
          </cell>
          <cell r="F413">
            <v>37198.89</v>
          </cell>
          <cell r="G413">
            <v>3589.77</v>
          </cell>
          <cell r="H413">
            <v>2692.81</v>
          </cell>
          <cell r="I413">
            <v>2573.2399999999998</v>
          </cell>
          <cell r="J413">
            <v>3190.8</v>
          </cell>
        </row>
        <row r="414">
          <cell r="A414" t="str">
            <v>GQ04</v>
          </cell>
          <cell r="B414" t="str">
            <v>SERVICIOS DE CONTRATISTAS ADMINISTRATIVOS</v>
          </cell>
          <cell r="C414">
            <v>0</v>
          </cell>
          <cell r="D414">
            <v>0</v>
          </cell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</row>
        <row r="415">
          <cell r="A415" t="str">
            <v>GS00</v>
          </cell>
          <cell r="B415" t="str">
            <v>GASTOS POR SERVICIOS</v>
          </cell>
          <cell r="C415">
            <v>0</v>
          </cell>
          <cell r="D415">
            <v>0</v>
          </cell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</row>
        <row r="416">
          <cell r="A416" t="str">
            <v>GS01</v>
          </cell>
          <cell r="B416" t="str">
            <v>AGUA</v>
          </cell>
          <cell r="C416">
            <v>76231.899999999994</v>
          </cell>
          <cell r="D416">
            <v>62539.69</v>
          </cell>
          <cell r="E416">
            <v>88481.180000000008</v>
          </cell>
          <cell r="F416">
            <v>88481.180000000008</v>
          </cell>
          <cell r="G416">
            <v>6194.39</v>
          </cell>
          <cell r="H416">
            <v>4813.75</v>
          </cell>
          <cell r="I416">
            <v>8655.59</v>
          </cell>
          <cell r="J416">
            <v>6451.27</v>
          </cell>
        </row>
        <row r="417">
          <cell r="A417" t="str">
            <v>GS02</v>
          </cell>
          <cell r="B417" t="str">
            <v>ENERGIA ELECTRICA</v>
          </cell>
          <cell r="C417">
            <v>306686.52</v>
          </cell>
          <cell r="D417">
            <v>257065.45</v>
          </cell>
          <cell r="E417">
            <v>325457.26</v>
          </cell>
          <cell r="F417">
            <v>325457.26</v>
          </cell>
          <cell r="G417">
            <v>21775.24</v>
          </cell>
          <cell r="H417">
            <v>24041.83</v>
          </cell>
          <cell r="I417">
            <v>26175.52</v>
          </cell>
          <cell r="J417">
            <v>24863.86</v>
          </cell>
        </row>
        <row r="418">
          <cell r="A418" t="str">
            <v>GS03</v>
          </cell>
          <cell r="B418" t="str">
            <v>TELEFONIA FIJA</v>
          </cell>
          <cell r="C418">
            <v>23472.75</v>
          </cell>
          <cell r="D418">
            <v>19380.240000000002</v>
          </cell>
          <cell r="E418">
            <v>20372.699999999997</v>
          </cell>
          <cell r="F418">
            <v>20372.699999999997</v>
          </cell>
          <cell r="G418">
            <v>713.17</v>
          </cell>
          <cell r="H418">
            <v>933</v>
          </cell>
          <cell r="I418">
            <v>98.62</v>
          </cell>
          <cell r="J418">
            <v>599.13</v>
          </cell>
        </row>
        <row r="419">
          <cell r="A419" t="str">
            <v>GS04</v>
          </cell>
          <cell r="B419" t="str">
            <v>ARRENDAMIENTO DE LOCALES</v>
          </cell>
          <cell r="C419">
            <v>259263.16</v>
          </cell>
          <cell r="D419">
            <v>210515.66</v>
          </cell>
          <cell r="E419">
            <v>328831.46999999997</v>
          </cell>
          <cell r="F419">
            <v>328831.46999999997</v>
          </cell>
          <cell r="G419">
            <v>1212.44</v>
          </cell>
          <cell r="H419">
            <v>7237.63</v>
          </cell>
          <cell r="I419">
            <v>3677.01</v>
          </cell>
          <cell r="J419">
            <v>5235.63</v>
          </cell>
        </row>
        <row r="420">
          <cell r="A420" t="str">
            <v>GS05</v>
          </cell>
          <cell r="B420" t="str">
            <v>SISTEMA COMUNICACION INFORMATICA</v>
          </cell>
          <cell r="C420">
            <v>221395.4</v>
          </cell>
          <cell r="D420">
            <v>184859.63</v>
          </cell>
          <cell r="E420">
            <v>187110.43999999997</v>
          </cell>
          <cell r="F420">
            <v>187110.43999999997</v>
          </cell>
          <cell r="G420">
            <v>22225.34</v>
          </cell>
          <cell r="H420">
            <v>8037.9</v>
          </cell>
          <cell r="I420">
            <v>14040.73</v>
          </cell>
          <cell r="J420">
            <v>19516.849999999999</v>
          </cell>
        </row>
        <row r="421">
          <cell r="A421" t="str">
            <v>GS06</v>
          </cell>
          <cell r="B421" t="str">
            <v>SEGURO DE BIENES MUEBLES E INMUEBLES</v>
          </cell>
          <cell r="C421">
            <v>187086.56</v>
          </cell>
          <cell r="D421">
            <v>154926.87</v>
          </cell>
          <cell r="E421">
            <v>186870.93999999997</v>
          </cell>
          <cell r="F421">
            <v>186870.93999999997</v>
          </cell>
          <cell r="G421">
            <v>21932.78</v>
          </cell>
          <cell r="H421">
            <v>19810.259999999998</v>
          </cell>
          <cell r="I421">
            <v>21932.78</v>
          </cell>
          <cell r="J421">
            <v>21225.27</v>
          </cell>
        </row>
        <row r="422">
          <cell r="A422" t="str">
            <v>GS07</v>
          </cell>
          <cell r="B422" t="str">
            <v>ARRENDAMIENTO DE MOBILIARIO Y EQUIPOS</v>
          </cell>
          <cell r="C422">
            <v>233359.24</v>
          </cell>
          <cell r="D422">
            <v>203250.54</v>
          </cell>
          <cell r="E422">
            <v>154027.87</v>
          </cell>
          <cell r="F422">
            <v>154027.87</v>
          </cell>
          <cell r="G422">
            <v>887.16</v>
          </cell>
          <cell r="H422">
            <v>0</v>
          </cell>
          <cell r="I422">
            <v>0</v>
          </cell>
          <cell r="J422">
            <v>0</v>
          </cell>
        </row>
        <row r="423">
          <cell r="A423" t="str">
            <v>GS08</v>
          </cell>
          <cell r="B423" t="str">
            <v>ARRENDAMIENTO DE SALAS PARA REUNIONES</v>
          </cell>
          <cell r="C423">
            <v>0</v>
          </cell>
          <cell r="D423">
            <v>0</v>
          </cell>
          <cell r="E423">
            <v>0</v>
          </cell>
          <cell r="F423">
            <v>0</v>
          </cell>
          <cell r="G423">
            <v>0</v>
          </cell>
          <cell r="H423">
            <v>872</v>
          </cell>
          <cell r="I423">
            <v>872</v>
          </cell>
          <cell r="J423">
            <v>0</v>
          </cell>
        </row>
        <row r="424">
          <cell r="A424" t="str">
            <v>GS09</v>
          </cell>
          <cell r="B424" t="str">
            <v>ARRENDAMIENTO DE PEAJES PASO DE LINEAS</v>
          </cell>
          <cell r="C424">
            <v>54332.13</v>
          </cell>
          <cell r="D424">
            <v>31209.55</v>
          </cell>
          <cell r="E424">
            <v>50498.599999999991</v>
          </cell>
          <cell r="F424">
            <v>50498.599999999991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</row>
        <row r="425">
          <cell r="A425" t="str">
            <v>GS10</v>
          </cell>
          <cell r="B425" t="str">
            <v>SEGURO SOBRE BIENES EN TRANSITO</v>
          </cell>
          <cell r="C425">
            <v>0</v>
          </cell>
          <cell r="D425">
            <v>0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</row>
        <row r="426">
          <cell r="A426" t="str">
            <v>GS11</v>
          </cell>
          <cell r="B426" t="str">
            <v>SEGURO DE VEHICULOS EN GENERAL</v>
          </cell>
          <cell r="C426">
            <v>60575.63</v>
          </cell>
          <cell r="D426">
            <v>49963.360000000001</v>
          </cell>
          <cell r="E426">
            <v>63370.779999999992</v>
          </cell>
          <cell r="F426">
            <v>63370.779999999992</v>
          </cell>
          <cell r="G426">
            <v>3882.41</v>
          </cell>
          <cell r="H426">
            <v>3506.69</v>
          </cell>
          <cell r="I426">
            <v>3882.41</v>
          </cell>
          <cell r="J426">
            <v>4180.6099999999997</v>
          </cell>
        </row>
        <row r="427">
          <cell r="A427" t="str">
            <v>GS12</v>
          </cell>
          <cell r="B427" t="str">
            <v>SEGURO POR DAÑOS A TERCEROS</v>
          </cell>
          <cell r="C427">
            <v>118645.69</v>
          </cell>
          <cell r="D427">
            <v>98740.29</v>
          </cell>
          <cell r="E427">
            <v>116041.73000000001</v>
          </cell>
          <cell r="F427">
            <v>116041.73000000001</v>
          </cell>
          <cell r="G427">
            <v>10875.34</v>
          </cell>
          <cell r="H427">
            <v>9822.8799999999992</v>
          </cell>
          <cell r="I427">
            <v>10875.34</v>
          </cell>
          <cell r="J427">
            <v>10524.53</v>
          </cell>
        </row>
        <row r="428">
          <cell r="A428" t="str">
            <v>GS13</v>
          </cell>
          <cell r="B428" t="str">
            <v>IMPRESIÓN DE RECIBOS</v>
          </cell>
          <cell r="C428">
            <v>146926.79999999999</v>
          </cell>
          <cell r="D428">
            <v>111789.9</v>
          </cell>
          <cell r="E428">
            <v>138932.48000000001</v>
          </cell>
          <cell r="F428">
            <v>138932.48000000001</v>
          </cell>
          <cell r="G428">
            <v>12587.66</v>
          </cell>
          <cell r="H428">
            <v>12618.47</v>
          </cell>
          <cell r="I428">
            <v>12647.58</v>
          </cell>
          <cell r="J428">
            <v>12670.74</v>
          </cell>
        </row>
        <row r="429">
          <cell r="A429" t="str">
            <v>GS14</v>
          </cell>
          <cell r="B429" t="str">
            <v>FLETES Y TRANSPORTES</v>
          </cell>
          <cell r="C429">
            <v>1035.73</v>
          </cell>
          <cell r="D429">
            <v>912.4</v>
          </cell>
          <cell r="E429">
            <v>3423.47</v>
          </cell>
          <cell r="F429">
            <v>3423.47</v>
          </cell>
          <cell r="G429">
            <v>27.78</v>
          </cell>
          <cell r="H429">
            <v>202.78</v>
          </cell>
          <cell r="I429">
            <v>14812.71</v>
          </cell>
          <cell r="J429">
            <v>111.77</v>
          </cell>
        </row>
        <row r="430">
          <cell r="A430" t="str">
            <v>GS15</v>
          </cell>
          <cell r="B430" t="str">
            <v>COMUNICACION POR RADIO Y SATELITE</v>
          </cell>
          <cell r="C430">
            <v>62131.96</v>
          </cell>
          <cell r="D430">
            <v>51171.82</v>
          </cell>
          <cell r="E430">
            <v>61647.25</v>
          </cell>
          <cell r="F430">
            <v>61647.25</v>
          </cell>
          <cell r="G430">
            <v>6278.31</v>
          </cell>
          <cell r="H430">
            <v>6278.31</v>
          </cell>
          <cell r="I430">
            <v>6278.31</v>
          </cell>
          <cell r="J430">
            <v>6928.31</v>
          </cell>
        </row>
        <row r="431">
          <cell r="A431" t="str">
            <v>GS16</v>
          </cell>
          <cell r="B431" t="str">
            <v>ARRENDAMIENTO DE BAHIAS</v>
          </cell>
          <cell r="C431">
            <v>815692.84</v>
          </cell>
          <cell r="D431">
            <v>680258.04</v>
          </cell>
          <cell r="E431">
            <v>821965.82000000007</v>
          </cell>
          <cell r="F431">
            <v>821965.82000000007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</row>
        <row r="432">
          <cell r="A432" t="str">
            <v>GS17</v>
          </cell>
          <cell r="B432" t="str">
            <v>TELEFONIA MOVIL</v>
          </cell>
          <cell r="C432">
            <v>65477.33</v>
          </cell>
          <cell r="D432">
            <v>52414.91</v>
          </cell>
          <cell r="E432">
            <v>83206.81</v>
          </cell>
          <cell r="F432">
            <v>83206.81</v>
          </cell>
          <cell r="G432">
            <v>10290.11</v>
          </cell>
          <cell r="H432">
            <v>11073.78</v>
          </cell>
          <cell r="I432">
            <v>10878.66</v>
          </cell>
          <cell r="J432">
            <v>11212.06</v>
          </cell>
        </row>
        <row r="433">
          <cell r="A433" t="str">
            <v>GS18</v>
          </cell>
          <cell r="B433" t="str">
            <v>ALOJAMIENTO DE PLATAFORMA TECNOLÓGICA</v>
          </cell>
          <cell r="C433">
            <v>0</v>
          </cell>
          <cell r="D433">
            <v>0</v>
          </cell>
          <cell r="E433">
            <v>54000</v>
          </cell>
          <cell r="F433">
            <v>54000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</row>
        <row r="434">
          <cell r="A434" t="str">
            <v>GT00</v>
          </cell>
          <cell r="B434" t="str">
            <v>SERVICIOS DE CONTRATISTAS Y HONORARIOS</v>
          </cell>
          <cell r="C434">
            <v>0</v>
          </cell>
          <cell r="D434">
            <v>0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</row>
        <row r="435">
          <cell r="A435" t="str">
            <v>GT01</v>
          </cell>
          <cell r="B435" t="str">
            <v>SERVICIOS DE CONTRATISTAS TECNICOS</v>
          </cell>
          <cell r="C435">
            <v>5067637.58</v>
          </cell>
          <cell r="D435">
            <v>3963723.19</v>
          </cell>
          <cell r="E435">
            <v>4510251.97</v>
          </cell>
          <cell r="F435">
            <v>4510251.97</v>
          </cell>
          <cell r="G435">
            <v>408140.9</v>
          </cell>
          <cell r="H435">
            <v>331537.15999999997</v>
          </cell>
          <cell r="I435">
            <v>608657.4</v>
          </cell>
          <cell r="J435">
            <v>447211.85</v>
          </cell>
        </row>
        <row r="436">
          <cell r="A436" t="str">
            <v>GT02</v>
          </cell>
          <cell r="B436" t="str">
            <v>ADMINISTRACION DE ARRENDAMIENTO DE POSTES</v>
          </cell>
          <cell r="C436">
            <v>0</v>
          </cell>
          <cell r="D436">
            <v>0</v>
          </cell>
          <cell r="E436">
            <v>0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</row>
        <row r="437">
          <cell r="A437" t="str">
            <v>GT03</v>
          </cell>
          <cell r="B437" t="str">
            <v>SERVICIOS DE LIMPIEZA</v>
          </cell>
          <cell r="C437">
            <v>200185.84</v>
          </cell>
          <cell r="D437">
            <v>166287.49</v>
          </cell>
          <cell r="E437">
            <v>193346.52000000002</v>
          </cell>
          <cell r="F437">
            <v>193346.52000000002</v>
          </cell>
          <cell r="G437">
            <v>15214.4</v>
          </cell>
          <cell r="H437">
            <v>19709.73</v>
          </cell>
          <cell r="I437">
            <v>20435.38</v>
          </cell>
          <cell r="J437">
            <v>21333.73</v>
          </cell>
        </row>
        <row r="438">
          <cell r="A438" t="str">
            <v>GT04</v>
          </cell>
          <cell r="B438" t="str">
            <v>REPARACION DE VEHICULOS</v>
          </cell>
          <cell r="C438">
            <v>116180.4</v>
          </cell>
          <cell r="D438">
            <v>91407.23</v>
          </cell>
          <cell r="E438">
            <v>107597.93999999999</v>
          </cell>
          <cell r="F438">
            <v>107597.93999999999</v>
          </cell>
          <cell r="G438">
            <v>4339.25</v>
          </cell>
          <cell r="H438">
            <v>23856.639999999999</v>
          </cell>
          <cell r="I438">
            <v>9726.5300000000007</v>
          </cell>
          <cell r="J438">
            <v>6833.58</v>
          </cell>
        </row>
        <row r="439">
          <cell r="A439" t="str">
            <v>GT05</v>
          </cell>
          <cell r="B439" t="str">
            <v>MANTENIMIENTO DE INSTALACIONES Y EDIFICACIONES</v>
          </cell>
          <cell r="C439">
            <v>208864.03</v>
          </cell>
          <cell r="D439">
            <v>110406.13</v>
          </cell>
          <cell r="E439">
            <v>131307.40999999997</v>
          </cell>
          <cell r="F439">
            <v>131307.40999999997</v>
          </cell>
          <cell r="G439">
            <v>12615.06</v>
          </cell>
          <cell r="H439">
            <v>14094.77</v>
          </cell>
          <cell r="I439">
            <v>14663.81</v>
          </cell>
          <cell r="J439">
            <v>9884.32</v>
          </cell>
        </row>
        <row r="440">
          <cell r="A440" t="str">
            <v>GT06</v>
          </cell>
          <cell r="B440" t="str">
            <v>MANTTO DE MOBILIARIO Y EQUIPO DE OFICINA</v>
          </cell>
          <cell r="C440">
            <v>46651.11</v>
          </cell>
          <cell r="D440">
            <v>47992.74</v>
          </cell>
          <cell r="E440">
            <v>43606.83</v>
          </cell>
          <cell r="F440">
            <v>43606.83</v>
          </cell>
          <cell r="G440">
            <v>4502</v>
          </cell>
          <cell r="H440">
            <v>3039.88</v>
          </cell>
          <cell r="I440">
            <v>4676.26</v>
          </cell>
          <cell r="J440">
            <v>3302</v>
          </cell>
        </row>
        <row r="441">
          <cell r="A441" t="str">
            <v>GT07</v>
          </cell>
          <cell r="B441" t="str">
            <v>MANTTO DE EQUIPO DE COMUNICACIONES</v>
          </cell>
          <cell r="C441">
            <v>40588.17</v>
          </cell>
          <cell r="D441">
            <v>33799.35</v>
          </cell>
          <cell r="E441">
            <v>20758.14</v>
          </cell>
          <cell r="F441">
            <v>20758.14</v>
          </cell>
          <cell r="G441">
            <v>772.4</v>
          </cell>
          <cell r="H441">
            <v>787.5</v>
          </cell>
          <cell r="I441">
            <v>819.61</v>
          </cell>
          <cell r="J441">
            <v>1360.17</v>
          </cell>
        </row>
        <row r="442">
          <cell r="A442" t="str">
            <v>GT08</v>
          </cell>
          <cell r="B442" t="str">
            <v>SOPORTE Y MANTENIMIENTO DE HARDWARE INFORMATICO</v>
          </cell>
          <cell r="C442">
            <v>326842.3</v>
          </cell>
          <cell r="D442">
            <v>267842.90000000002</v>
          </cell>
          <cell r="E442">
            <v>714200.4</v>
          </cell>
          <cell r="F442">
            <v>714200.4</v>
          </cell>
          <cell r="G442">
            <v>26802.89</v>
          </cell>
          <cell r="H442">
            <v>17995.099999999999</v>
          </cell>
          <cell r="I442">
            <v>30571.14</v>
          </cell>
          <cell r="J442">
            <v>25656.55</v>
          </cell>
        </row>
        <row r="443">
          <cell r="A443" t="str">
            <v>GT09</v>
          </cell>
          <cell r="B443" t="str">
            <v>MENSAJERIA Y CORRESPONDENCIA</v>
          </cell>
          <cell r="C443">
            <v>64586.82</v>
          </cell>
          <cell r="D443">
            <v>53728.26</v>
          </cell>
          <cell r="E443">
            <v>68714.539999999994</v>
          </cell>
          <cell r="F443">
            <v>68714.539999999994</v>
          </cell>
          <cell r="G443">
            <v>5638.92</v>
          </cell>
          <cell r="H443">
            <v>5466.44</v>
          </cell>
          <cell r="I443">
            <v>5540.16</v>
          </cell>
          <cell r="J443">
            <v>4992.62</v>
          </cell>
        </row>
        <row r="444">
          <cell r="A444" t="str">
            <v>GT10</v>
          </cell>
          <cell r="B444" t="str">
            <v>SEGURIDAD Y VIGILANCIA</v>
          </cell>
          <cell r="C444">
            <v>457682.65</v>
          </cell>
          <cell r="D444">
            <v>384395.25</v>
          </cell>
          <cell r="E444">
            <v>413401.1</v>
          </cell>
          <cell r="F444">
            <v>413401.1</v>
          </cell>
          <cell r="G444">
            <v>36649.089999999997</v>
          </cell>
          <cell r="H444">
            <v>40005.49</v>
          </cell>
          <cell r="I444">
            <v>36865.980000000003</v>
          </cell>
          <cell r="J444">
            <v>38159.97</v>
          </cell>
        </row>
        <row r="445">
          <cell r="A445" t="str">
            <v>GT11</v>
          </cell>
          <cell r="B445" t="str">
            <v>RENOVACION, SOPORTE Y MANTTO DE SOFTWARE INFORMATICO</v>
          </cell>
          <cell r="C445">
            <v>1146830.79</v>
          </cell>
          <cell r="D445">
            <v>915310.09</v>
          </cell>
          <cell r="E445">
            <v>1426219.02</v>
          </cell>
          <cell r="F445">
            <v>1426219.02</v>
          </cell>
          <cell r="G445">
            <v>202463.33</v>
          </cell>
          <cell r="H445">
            <v>638072.56000000006</v>
          </cell>
          <cell r="I445">
            <v>482180.04</v>
          </cell>
          <cell r="J445">
            <v>399060.5</v>
          </cell>
        </row>
        <row r="446">
          <cell r="A446" t="str">
            <v>GT12</v>
          </cell>
          <cell r="B446" t="str">
            <v>SERVICIOS DE COLECTURIA</v>
          </cell>
          <cell r="C446">
            <v>630082.14</v>
          </cell>
          <cell r="D446">
            <v>523763.67</v>
          </cell>
          <cell r="E446">
            <v>684434.55</v>
          </cell>
          <cell r="F446">
            <v>684434.55</v>
          </cell>
          <cell r="G446">
            <v>72742.960000000006</v>
          </cell>
          <cell r="H446">
            <v>66540.33</v>
          </cell>
          <cell r="I446">
            <v>74983.94</v>
          </cell>
          <cell r="J446">
            <v>72267.360000000001</v>
          </cell>
        </row>
        <row r="447">
          <cell r="A447" t="str">
            <v>GT13</v>
          </cell>
          <cell r="B447" t="str">
            <v>ESTUDIOS DE MERCADEO</v>
          </cell>
          <cell r="C447">
            <v>0</v>
          </cell>
          <cell r="D447">
            <v>0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</row>
        <row r="448">
          <cell r="A448" t="str">
            <v>GT14</v>
          </cell>
          <cell r="B448" t="str">
            <v>SERVICIOS DE RECOLECCION</v>
          </cell>
          <cell r="C448">
            <v>88784.28</v>
          </cell>
          <cell r="D448">
            <v>75429.47</v>
          </cell>
          <cell r="E448">
            <v>426616.44</v>
          </cell>
          <cell r="F448">
            <v>426616.44</v>
          </cell>
          <cell r="G448">
            <v>25500.01</v>
          </cell>
          <cell r="H448">
            <v>25492.92</v>
          </cell>
          <cell r="I448">
            <v>25500</v>
          </cell>
          <cell r="J448">
            <v>25532.880000000001</v>
          </cell>
        </row>
        <row r="449">
          <cell r="A449" t="str">
            <v>GT15</v>
          </cell>
          <cell r="B449" t="str">
            <v>HONORARIOS PROFESIONALES</v>
          </cell>
          <cell r="C449">
            <v>1698265.45</v>
          </cell>
          <cell r="D449">
            <v>1438737.62</v>
          </cell>
          <cell r="E449">
            <v>1387820.3900000001</v>
          </cell>
          <cell r="F449">
            <v>1387820.3900000001</v>
          </cell>
          <cell r="G449">
            <v>47645.64</v>
          </cell>
          <cell r="H449">
            <v>87281.81</v>
          </cell>
          <cell r="I449">
            <v>78647.5</v>
          </cell>
          <cell r="J449">
            <v>84365.57</v>
          </cell>
        </row>
        <row r="450">
          <cell r="A450" t="str">
            <v>GT16</v>
          </cell>
          <cell r="B450" t="str">
            <v>ASESORIA ADMINISTRATIVA-CIAS RELACIONADAS</v>
          </cell>
          <cell r="C450">
            <v>0</v>
          </cell>
          <cell r="D450">
            <v>0</v>
          </cell>
          <cell r="E450">
            <v>0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</row>
        <row r="451">
          <cell r="A451" t="str">
            <v>GT17</v>
          </cell>
          <cell r="B451" t="str">
            <v>ASESORIA ADMINISTRATIVA CIA MATRIZ</v>
          </cell>
          <cell r="C451">
            <v>0</v>
          </cell>
          <cell r="D451">
            <v>0</v>
          </cell>
          <cell r="E451">
            <v>0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</row>
        <row r="452">
          <cell r="A452" t="str">
            <v>GZ00</v>
          </cell>
          <cell r="B452" t="str">
            <v>IMPUESTOS Y RESERVAS</v>
          </cell>
          <cell r="C452">
            <v>0</v>
          </cell>
          <cell r="D452">
            <v>0</v>
          </cell>
          <cell r="E452">
            <v>0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</row>
        <row r="453">
          <cell r="A453" t="str">
            <v>GZ01</v>
          </cell>
          <cell r="B453" t="str">
            <v>RESERVA LEGAL</v>
          </cell>
          <cell r="C453">
            <v>0</v>
          </cell>
          <cell r="D453">
            <v>0</v>
          </cell>
          <cell r="E453">
            <v>0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</row>
        <row r="454">
          <cell r="A454" t="str">
            <v>GZ02</v>
          </cell>
          <cell r="B454" t="str">
            <v>IMPUESTO SOBRE LA RENTA</v>
          </cell>
          <cell r="C454">
            <v>2837336.77</v>
          </cell>
          <cell r="D454">
            <v>3463068.32</v>
          </cell>
          <cell r="E454">
            <v>1211942.5599999998</v>
          </cell>
          <cell r="F454">
            <v>1211942.5599999998</v>
          </cell>
          <cell r="G454">
            <v>268980.09000000003</v>
          </cell>
          <cell r="H454">
            <v>122117.69</v>
          </cell>
          <cell r="I454">
            <v>-384363.65</v>
          </cell>
          <cell r="J454">
            <v>811565.51</v>
          </cell>
        </row>
        <row r="455">
          <cell r="A455" t="str">
            <v>GZ03</v>
          </cell>
          <cell r="B455" t="str">
            <v>IMPUESTO DIFERIDO FONDO COMPENSATORIO</v>
          </cell>
          <cell r="C455">
            <v>3006171.79</v>
          </cell>
          <cell r="D455">
            <v>1760689.72</v>
          </cell>
          <cell r="E455">
            <v>5883667.4199999999</v>
          </cell>
          <cell r="F455">
            <v>5883667.4199999999</v>
          </cell>
          <cell r="G455">
            <v>81165.63</v>
          </cell>
          <cell r="H455">
            <v>205420.04</v>
          </cell>
          <cell r="I455">
            <v>866122.85</v>
          </cell>
          <cell r="J455">
            <v>-118130.76</v>
          </cell>
        </row>
        <row r="456">
          <cell r="A456" t="str">
            <v>GZ04</v>
          </cell>
          <cell r="B456" t="str">
            <v>IMPUESTO DIFERIDO DETERIORO DE CUENTAS POR COBRAR</v>
          </cell>
          <cell r="C456">
            <v>0</v>
          </cell>
          <cell r="D456">
            <v>0</v>
          </cell>
          <cell r="G456">
            <v>18213.23</v>
          </cell>
          <cell r="H456">
            <v>13073.82</v>
          </cell>
          <cell r="I456">
            <v>4319.0200000000004</v>
          </cell>
          <cell r="J456">
            <v>3660.17</v>
          </cell>
        </row>
        <row r="457">
          <cell r="A457" t="str">
            <v>GZ05</v>
          </cell>
          <cell r="B457" t="str">
            <v>IMPUESTO DIFERIDO COMISIONES POR FINANCIAMIENTO</v>
          </cell>
          <cell r="C457">
            <v>0</v>
          </cell>
          <cell r="D457">
            <v>0</v>
          </cell>
          <cell r="G457">
            <v>1049.24</v>
          </cell>
          <cell r="H457">
            <v>897.4</v>
          </cell>
          <cell r="I457">
            <v>-3151.84</v>
          </cell>
          <cell r="J457">
            <v>-278.70999999999998</v>
          </cell>
        </row>
        <row r="458">
          <cell r="A458" t="str">
            <v>GZ06</v>
          </cell>
          <cell r="B458" t="str">
            <v>IMPUESTO DIFERIDO PROPIEDAD PLANTA Y EQUIPO</v>
          </cell>
          <cell r="C458">
            <v>0</v>
          </cell>
          <cell r="D458">
            <v>0</v>
          </cell>
          <cell r="G458">
            <v>67489.850000000006</v>
          </cell>
          <cell r="H458">
            <v>63278.51</v>
          </cell>
          <cell r="I458">
            <v>61062.400000000001</v>
          </cell>
          <cell r="J458">
            <v>62867.16</v>
          </cell>
        </row>
        <row r="459">
          <cell r="A459" t="str">
            <v>GZ07</v>
          </cell>
          <cell r="B459" t="str">
            <v>IMPUESTO DIFERIDO INTANGIBLES</v>
          </cell>
          <cell r="C459">
            <v>0</v>
          </cell>
          <cell r="D459">
            <v>0</v>
          </cell>
          <cell r="G459">
            <v>-11232.61</v>
          </cell>
          <cell r="H459">
            <v>-11344.86</v>
          </cell>
          <cell r="I459">
            <v>-11325.44</v>
          </cell>
          <cell r="J459">
            <v>-11266.61</v>
          </cell>
        </row>
        <row r="460">
          <cell r="A460" t="str">
            <v>GZ08</v>
          </cell>
          <cell r="B460" t="str">
            <v>IMPUESTO DIFERIDO ACTIVOS POR DERECHO DE USO</v>
          </cell>
          <cell r="C460">
            <v>0</v>
          </cell>
          <cell r="D460">
            <v>0</v>
          </cell>
          <cell r="G460">
            <v>-3524.67</v>
          </cell>
          <cell r="H460">
            <v>-3611.81</v>
          </cell>
          <cell r="I460">
            <v>-4923.6499999999996</v>
          </cell>
          <cell r="J460">
            <v>-3098.77</v>
          </cell>
        </row>
        <row r="461">
          <cell r="A461" t="str">
            <v>GZ09</v>
          </cell>
          <cell r="B461" t="str">
            <v>IMPUESTO DIFERIDO BENEFICIOS A EMPLEADOS</v>
          </cell>
          <cell r="C461">
            <v>0</v>
          </cell>
          <cell r="D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</row>
        <row r="462">
          <cell r="A462" t="str">
            <v>GZ10</v>
          </cell>
          <cell r="B462" t="str">
            <v>IMPUESTO DIFERIDO OBLIGACIONES LABORALES</v>
          </cell>
          <cell r="C462">
            <v>0</v>
          </cell>
          <cell r="D462">
            <v>0</v>
          </cell>
          <cell r="G462">
            <v>-19223.09</v>
          </cell>
          <cell r="H462">
            <v>-16317.27</v>
          </cell>
          <cell r="I462">
            <v>-67779.77</v>
          </cell>
          <cell r="J462">
            <v>-51476.27</v>
          </cell>
        </row>
        <row r="463">
          <cell r="A463" t="str">
            <v>GZ11</v>
          </cell>
          <cell r="B463" t="str">
            <v>IMPUESTO DIFERIDO SUBVENCIONES</v>
          </cell>
          <cell r="C463">
            <v>0</v>
          </cell>
          <cell r="D463">
            <v>0</v>
          </cell>
          <cell r="G463">
            <v>3693.13</v>
          </cell>
          <cell r="H463">
            <v>3693.13</v>
          </cell>
          <cell r="I463">
            <v>3693.13</v>
          </cell>
          <cell r="J463">
            <v>1979.32</v>
          </cell>
        </row>
        <row r="464">
          <cell r="A464" t="str">
            <v>GZ12</v>
          </cell>
          <cell r="B464" t="str">
            <v>IMPUESTO DIFERIDO OBRAS A TERCEROS</v>
          </cell>
          <cell r="C464">
            <v>0</v>
          </cell>
          <cell r="D464">
            <v>0</v>
          </cell>
          <cell r="G464">
            <v>-3771.54</v>
          </cell>
          <cell r="H464">
            <v>1521.83</v>
          </cell>
          <cell r="I464">
            <v>-25433.22</v>
          </cell>
          <cell r="J464">
            <v>-15748.94</v>
          </cell>
        </row>
        <row r="465">
          <cell r="A465" t="str">
            <v>GZ13</v>
          </cell>
          <cell r="B465" t="str">
            <v>IMPUESTO DIFERIDO FINANCIAMIENTO A CLIENTES</v>
          </cell>
          <cell r="C465">
            <v>0</v>
          </cell>
          <cell r="D465">
            <v>0</v>
          </cell>
          <cell r="G465">
            <v>0</v>
          </cell>
          <cell r="H465">
            <v>0</v>
          </cell>
          <cell r="I465">
            <v>3980.16</v>
          </cell>
          <cell r="J465">
            <v>933.38</v>
          </cell>
        </row>
        <row r="466">
          <cell r="A466" t="str">
            <v>ID00</v>
          </cell>
          <cell r="B466" t="str">
            <v>INGRESOS ASOCIADOS  A LA DISTRIBUCION</v>
          </cell>
          <cell r="C466">
            <v>0</v>
          </cell>
          <cell r="D466">
            <v>0</v>
          </cell>
          <cell r="E466">
            <v>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</row>
        <row r="467">
          <cell r="A467" t="str">
            <v>ID01</v>
          </cell>
          <cell r="B467" t="str">
            <v>RECONEXIONES</v>
          </cell>
          <cell r="C467">
            <v>-213089.41</v>
          </cell>
          <cell r="D467">
            <v>-158789.10999999999</v>
          </cell>
          <cell r="E467">
            <v>-231383.96999999997</v>
          </cell>
          <cell r="F467">
            <v>-231383.96999999997</v>
          </cell>
          <cell r="G467">
            <v>-16964.32</v>
          </cell>
          <cell r="H467">
            <v>-18051.07</v>
          </cell>
          <cell r="I467">
            <v>-23786.82</v>
          </cell>
          <cell r="J467">
            <v>-17796.919999999998</v>
          </cell>
        </row>
        <row r="468">
          <cell r="A468" t="str">
            <v>ID02</v>
          </cell>
          <cell r="B468" t="str">
            <v>INSTALACION DE SERVICIOS NUEVOS</v>
          </cell>
          <cell r="C468">
            <v>-676123.68</v>
          </cell>
          <cell r="D468">
            <v>-564490.54</v>
          </cell>
          <cell r="E468">
            <v>-715040.73</v>
          </cell>
          <cell r="F468">
            <v>-715040.73</v>
          </cell>
          <cell r="G468">
            <v>-72342.94</v>
          </cell>
          <cell r="H468">
            <v>-72882.55</v>
          </cell>
          <cell r="I468">
            <v>-80891.320000000007</v>
          </cell>
          <cell r="J468">
            <v>-68060.070000000007</v>
          </cell>
        </row>
        <row r="469">
          <cell r="A469" t="str">
            <v>ID03</v>
          </cell>
          <cell r="B469" t="str">
            <v>TASA MUNICIPAL POSTES - USO DE RED</v>
          </cell>
          <cell r="C469">
            <v>-6453512.1900000004</v>
          </cell>
          <cell r="D469">
            <v>-5380276.71</v>
          </cell>
          <cell r="E469">
            <v>-6546832.9700000007</v>
          </cell>
          <cell r="F469">
            <v>-6546832.9700000007</v>
          </cell>
          <cell r="G469">
            <v>-688597.14</v>
          </cell>
          <cell r="H469">
            <v>-694047.16</v>
          </cell>
          <cell r="I469">
            <v>-697288.48</v>
          </cell>
          <cell r="J469">
            <v>-690614.93</v>
          </cell>
        </row>
        <row r="470">
          <cell r="A470" t="str">
            <v>ID04</v>
          </cell>
          <cell r="B470" t="str">
            <v>PROYECTOS Y CONSTRUCCION DE LINEAS</v>
          </cell>
          <cell r="C470">
            <v>-1313221.23</v>
          </cell>
          <cell r="D470">
            <v>-866602.41</v>
          </cell>
          <cell r="E470">
            <v>-1306105.2599999998</v>
          </cell>
          <cell r="F470">
            <v>-1306105.2599999998</v>
          </cell>
          <cell r="G470">
            <v>-25832.59</v>
          </cell>
          <cell r="H470">
            <v>-34576.050000000003</v>
          </cell>
          <cell r="I470">
            <v>-38010.410000000003</v>
          </cell>
          <cell r="J470">
            <v>-89563.73</v>
          </cell>
        </row>
        <row r="471">
          <cell r="A471" t="str">
            <v>ID05</v>
          </cell>
          <cell r="B471" t="str">
            <v>PROYECTOS Y CONSTRUCION SUBESTACIONES</v>
          </cell>
          <cell r="C471">
            <v>0</v>
          </cell>
          <cell r="D471">
            <v>0</v>
          </cell>
          <cell r="E471">
            <v>0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</row>
        <row r="472">
          <cell r="A472" t="str">
            <v>ID06</v>
          </cell>
          <cell r="B472" t="str">
            <v>SERVICIO DE MANTENIMIENTO DE LUMINARIAS</v>
          </cell>
          <cell r="C472">
            <v>-31147.200000000001</v>
          </cell>
          <cell r="D472">
            <v>-25344.16</v>
          </cell>
          <cell r="E472">
            <v>-33540.519999999997</v>
          </cell>
          <cell r="F472">
            <v>-33540.519999999997</v>
          </cell>
          <cell r="G472">
            <v>-2500</v>
          </cell>
          <cell r="H472">
            <v>-2618.73</v>
          </cell>
          <cell r="I472">
            <v>-2500</v>
          </cell>
          <cell r="J472">
            <v>-2856.19</v>
          </cell>
        </row>
        <row r="473">
          <cell r="A473" t="str">
            <v>ID07</v>
          </cell>
          <cell r="B473" t="str">
            <v>MANTTO DE SUBESTACIONES</v>
          </cell>
          <cell r="C473">
            <v>0</v>
          </cell>
          <cell r="D473">
            <v>0</v>
          </cell>
          <cell r="E473">
            <v>0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</row>
        <row r="474">
          <cell r="A474" t="str">
            <v>ID08</v>
          </cell>
          <cell r="B474" t="str">
            <v>MNTTO. SISTEMAS Y EQUIPOS ELECTRICOS</v>
          </cell>
          <cell r="C474">
            <v>0</v>
          </cell>
          <cell r="D474">
            <v>0</v>
          </cell>
          <cell r="E474">
            <v>0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</row>
        <row r="475">
          <cell r="A475" t="str">
            <v>ID09</v>
          </cell>
          <cell r="B475" t="str">
            <v>PRESUPUESTOS DE OBRAS ELECTRICAS</v>
          </cell>
          <cell r="C475">
            <v>-33733.33</v>
          </cell>
          <cell r="D475">
            <v>-29322.67</v>
          </cell>
          <cell r="E475">
            <v>-26505.260000000002</v>
          </cell>
          <cell r="F475">
            <v>-26505.260000000002</v>
          </cell>
          <cell r="G475">
            <v>-1606.78</v>
          </cell>
          <cell r="H475">
            <v>-1836.32</v>
          </cell>
          <cell r="I475">
            <v>-2754.48</v>
          </cell>
          <cell r="J475">
            <v>-2869.25</v>
          </cell>
        </row>
        <row r="476">
          <cell r="A476" t="str">
            <v>ID10</v>
          </cell>
          <cell r="B476" t="str">
            <v>ARRENDAMIENTO DE LINEAS, EQUIPOS Y TRANSFORMADORES</v>
          </cell>
          <cell r="C476">
            <v>-31196.63</v>
          </cell>
          <cell r="D476">
            <v>-25910.09</v>
          </cell>
          <cell r="E476">
            <v>-32240.289999999997</v>
          </cell>
          <cell r="F476">
            <v>-32240.289999999997</v>
          </cell>
          <cell r="G476">
            <v>-1816.46</v>
          </cell>
          <cell r="H476">
            <v>-1816.46</v>
          </cell>
          <cell r="I476">
            <v>-1816.46</v>
          </cell>
          <cell r="J476">
            <v>-1816.46</v>
          </cell>
        </row>
        <row r="477">
          <cell r="A477" t="str">
            <v>ID11</v>
          </cell>
          <cell r="B477" t="str">
            <v>SERVICIOS DE INSPECCION DE PROYECTOS</v>
          </cell>
          <cell r="C477">
            <v>-24895.41</v>
          </cell>
          <cell r="D477">
            <v>-20898.95</v>
          </cell>
          <cell r="E477">
            <v>-35532.950000000004</v>
          </cell>
          <cell r="F477">
            <v>-35532.950000000004</v>
          </cell>
          <cell r="G477">
            <v>-5203.16</v>
          </cell>
          <cell r="H477">
            <v>-5520.84</v>
          </cell>
          <cell r="I477">
            <v>-5071.76</v>
          </cell>
          <cell r="J477">
            <v>-6822.58</v>
          </cell>
        </row>
        <row r="478">
          <cell r="A478" t="str">
            <v>ID12</v>
          </cell>
          <cell r="B478" t="str">
            <v>INTERESES POR FINANCIAMIENTO DE OBRAS A TERCEROS</v>
          </cell>
          <cell r="C478">
            <v>-57920.43</v>
          </cell>
          <cell r="D478">
            <v>-48621.78</v>
          </cell>
          <cell r="E478">
            <v>-52649.979999999996</v>
          </cell>
          <cell r="F478">
            <v>-52649.979999999996</v>
          </cell>
          <cell r="G478">
            <v>-2559.92</v>
          </cell>
          <cell r="H478">
            <v>-2511.3000000000002</v>
          </cell>
          <cell r="I478">
            <v>-2462.39</v>
          </cell>
          <cell r="J478">
            <v>-2413.1999999999998</v>
          </cell>
        </row>
        <row r="479">
          <cell r="A479" t="str">
            <v>ID13</v>
          </cell>
          <cell r="B479" t="str">
            <v>VENTA DE MATERIALES</v>
          </cell>
          <cell r="C479">
            <v>-46648.24</v>
          </cell>
          <cell r="D479">
            <v>-43567.44</v>
          </cell>
          <cell r="E479">
            <v>-11307.929999999997</v>
          </cell>
          <cell r="F479">
            <v>-11307.929999999997</v>
          </cell>
          <cell r="G479">
            <v>-579.32000000000005</v>
          </cell>
          <cell r="H479">
            <v>-3.1</v>
          </cell>
          <cell r="I479">
            <v>-385.54</v>
          </cell>
          <cell r="J479">
            <v>-1163.96</v>
          </cell>
        </row>
        <row r="480">
          <cell r="A480" t="str">
            <v>ID14</v>
          </cell>
          <cell r="B480" t="str">
            <v>CONEXIONES DE RED ELECTRICA DE MUNICIPALIDADES Y RESIDENCIAL</v>
          </cell>
          <cell r="C480">
            <v>0</v>
          </cell>
          <cell r="D480">
            <v>0</v>
          </cell>
          <cell r="E480">
            <v>0</v>
          </cell>
          <cell r="F480">
            <v>0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</row>
        <row r="481">
          <cell r="A481" t="str">
            <v>ID15</v>
          </cell>
          <cell r="B481" t="str">
            <v>INGRESOS POR SUBVENCIONES</v>
          </cell>
          <cell r="C481">
            <v>-141661.63</v>
          </cell>
          <cell r="D481">
            <v>-117831.22</v>
          </cell>
          <cell r="E481">
            <v>-146985.79999999999</v>
          </cell>
          <cell r="F481">
            <v>-146985.79999999999</v>
          </cell>
          <cell r="G481">
            <v>-12310.44</v>
          </cell>
          <cell r="H481">
            <v>-12310.44</v>
          </cell>
          <cell r="I481">
            <v>-12310.44</v>
          </cell>
          <cell r="J481">
            <v>-12310.91</v>
          </cell>
        </row>
        <row r="482">
          <cell r="A482" t="str">
            <v>ID16</v>
          </cell>
          <cell r="B482" t="str">
            <v>CARGO POR LINEA DE INTERCONEXION</v>
          </cell>
          <cell r="C482">
            <v>-85848.73</v>
          </cell>
          <cell r="D482">
            <v>-71552.05</v>
          </cell>
          <cell r="E482">
            <v>-83754.439999999988</v>
          </cell>
          <cell r="F482">
            <v>-83754.439999999988</v>
          </cell>
          <cell r="G482">
            <v>-6995.1</v>
          </cell>
          <cell r="H482">
            <v>-6989.5</v>
          </cell>
          <cell r="I482">
            <v>-6983.76</v>
          </cell>
          <cell r="J482">
            <v>-6977.89</v>
          </cell>
        </row>
        <row r="483">
          <cell r="A483" t="str">
            <v>IE00</v>
          </cell>
          <cell r="B483" t="str">
            <v>VENTA DE ENERGIA</v>
          </cell>
          <cell r="C483">
            <v>0</v>
          </cell>
          <cell r="D483">
            <v>0</v>
          </cell>
          <cell r="E483">
            <v>0</v>
          </cell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</row>
        <row r="484">
          <cell r="A484" t="str">
            <v>IE01</v>
          </cell>
          <cell r="B484" t="str">
            <v>VENTA DE ENERGIA-PROPIA</v>
          </cell>
          <cell r="C484">
            <v>-246450964.16999999</v>
          </cell>
          <cell r="D484">
            <v>-207086758.94999999</v>
          </cell>
          <cell r="E484">
            <v>-274155543.57999998</v>
          </cell>
          <cell r="F484">
            <v>-274155543.57999998</v>
          </cell>
          <cell r="G484">
            <v>-24560081.690000001</v>
          </cell>
          <cell r="H484">
            <v>-24791603.949999999</v>
          </cell>
          <cell r="I484">
            <v>-27925046.59</v>
          </cell>
          <cell r="J484">
            <v>-26510053.98</v>
          </cell>
        </row>
        <row r="485">
          <cell r="A485" t="str">
            <v>IE02</v>
          </cell>
          <cell r="B485" t="str">
            <v>VENTA DE ENERGIA-OTRAS REDES</v>
          </cell>
          <cell r="C485">
            <v>0</v>
          </cell>
          <cell r="D485">
            <v>0</v>
          </cell>
          <cell r="E485">
            <v>0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</row>
        <row r="486">
          <cell r="A486" t="str">
            <v>IE03</v>
          </cell>
          <cell r="B486" t="str">
            <v>VENTA DE ENERGIA-COMERCILIAZADA</v>
          </cell>
          <cell r="C486">
            <v>-284185.3</v>
          </cell>
          <cell r="D486">
            <v>-232842.26</v>
          </cell>
          <cell r="E486">
            <v>-415012.08999999997</v>
          </cell>
          <cell r="F486">
            <v>-415012.08999999997</v>
          </cell>
          <cell r="G486">
            <v>-39251.019999999997</v>
          </cell>
          <cell r="H486">
            <v>-168868.76</v>
          </cell>
          <cell r="I486">
            <v>-133086.38</v>
          </cell>
          <cell r="J486">
            <v>-135570.51</v>
          </cell>
        </row>
        <row r="487">
          <cell r="A487" t="str">
            <v>IE04</v>
          </cell>
          <cell r="B487" t="str">
            <v>VENTA DE ENERGIA ENTRE EMPRESAS</v>
          </cell>
          <cell r="C487">
            <v>-3872536.09</v>
          </cell>
          <cell r="D487">
            <v>-3143392.97</v>
          </cell>
          <cell r="E487">
            <v>-4576793.3099999996</v>
          </cell>
          <cell r="F487">
            <v>-4576793.3099999996</v>
          </cell>
          <cell r="G487">
            <v>-340852.01</v>
          </cell>
          <cell r="H487">
            <v>-375132.29</v>
          </cell>
          <cell r="I487">
            <v>-418007.74</v>
          </cell>
          <cell r="J487">
            <v>-424531.79</v>
          </cell>
        </row>
        <row r="488">
          <cell r="A488" t="str">
            <v>IE05</v>
          </cell>
          <cell r="B488" t="str">
            <v>ENERGIA NO REGISTRADA</v>
          </cell>
          <cell r="C488">
            <v>-317246.77</v>
          </cell>
          <cell r="D488">
            <v>-210606.9</v>
          </cell>
          <cell r="E488">
            <v>-589557.51</v>
          </cell>
          <cell r="F488">
            <v>-589557.51</v>
          </cell>
          <cell r="G488">
            <v>-49366.66</v>
          </cell>
          <cell r="H488">
            <v>-61846.97</v>
          </cell>
          <cell r="I488">
            <v>-129029.88</v>
          </cell>
          <cell r="J488">
            <v>-22906.43</v>
          </cell>
        </row>
        <row r="489">
          <cell r="A489" t="str">
            <v>IE06</v>
          </cell>
          <cell r="B489" t="str">
            <v>INGRESOS POR TRANSACCIONES EN EL MRS</v>
          </cell>
          <cell r="C489">
            <v>-12062294.119999999</v>
          </cell>
          <cell r="D489">
            <v>-9726087.5500000007</v>
          </cell>
          <cell r="E489">
            <v>-9362124.8699999992</v>
          </cell>
          <cell r="F489">
            <v>-9362124.8699999992</v>
          </cell>
          <cell r="G489">
            <v>-575839.93000000005</v>
          </cell>
          <cell r="H489">
            <v>-777539.71</v>
          </cell>
          <cell r="I489">
            <v>-623983.23</v>
          </cell>
          <cell r="J489">
            <v>-835585.35</v>
          </cell>
        </row>
        <row r="490">
          <cell r="A490" t="str">
            <v>IE07</v>
          </cell>
          <cell r="B490" t="str">
            <v>DESCUENTOS A CLIENTES</v>
          </cell>
          <cell r="C490">
            <v>1717450.37</v>
          </cell>
          <cell r="D490">
            <v>1297970.55</v>
          </cell>
          <cell r="E490">
            <v>2494427.5</v>
          </cell>
          <cell r="F490">
            <v>2494427.5</v>
          </cell>
          <cell r="G490">
            <v>171613.38</v>
          </cell>
          <cell r="H490">
            <v>166628.06</v>
          </cell>
          <cell r="I490">
            <v>173100.85</v>
          </cell>
          <cell r="J490">
            <v>169075.41</v>
          </cell>
        </row>
        <row r="491">
          <cell r="A491" t="str">
            <v>IE08</v>
          </cell>
          <cell r="B491" t="str">
            <v>DESCUENTO POR ENERGIA INYECTADA</v>
          </cell>
          <cell r="G491">
            <v>81541.320000000007</v>
          </cell>
          <cell r="H491">
            <v>49984.68</v>
          </cell>
          <cell r="I491">
            <v>71965.47</v>
          </cell>
          <cell r="J491">
            <v>139158.66</v>
          </cell>
        </row>
        <row r="492">
          <cell r="A492" t="str">
            <v>IF00</v>
          </cell>
          <cell r="B492" t="str">
            <v>INGRESOS FINANCIEROS POR EXCEDENTES DE EFECTIVO</v>
          </cell>
          <cell r="C492">
            <v>0</v>
          </cell>
          <cell r="D492">
            <v>0</v>
          </cell>
          <cell r="E492">
            <v>0</v>
          </cell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</row>
        <row r="493">
          <cell r="A493" t="str">
            <v>IF01</v>
          </cell>
          <cell r="B493" t="str">
            <v>INTERESES SOBRE DEPOSITOS DE AHORROS</v>
          </cell>
          <cell r="C493">
            <v>-278001.44</v>
          </cell>
          <cell r="D493">
            <v>-223792.09</v>
          </cell>
          <cell r="E493">
            <v>-196834.62000000002</v>
          </cell>
          <cell r="F493">
            <v>-196834.62000000002</v>
          </cell>
          <cell r="G493">
            <v>-28899.81</v>
          </cell>
          <cell r="H493">
            <v>-21957.06</v>
          </cell>
          <cell r="I493">
            <v>-19210.72</v>
          </cell>
          <cell r="J493">
            <v>-25420.58</v>
          </cell>
        </row>
        <row r="494">
          <cell r="A494" t="str">
            <v>IF02</v>
          </cell>
          <cell r="B494" t="str">
            <v>INTERESES SOBRE DEPOSITOS A PLAZOS</v>
          </cell>
          <cell r="C494">
            <v>-222720.85</v>
          </cell>
          <cell r="D494">
            <v>-191487.97</v>
          </cell>
          <cell r="E494">
            <v>-63291.80999999999</v>
          </cell>
          <cell r="F494">
            <v>-63291.80999999999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</row>
        <row r="495">
          <cell r="A495" t="str">
            <v>IF03</v>
          </cell>
          <cell r="B495" t="str">
            <v>RENDIMIENTO POR INVERSIONES EN VALORES</v>
          </cell>
          <cell r="C495">
            <v>-120522.42</v>
          </cell>
          <cell r="D495">
            <v>-104184.51</v>
          </cell>
          <cell r="E495">
            <v>-66113.399999999994</v>
          </cell>
          <cell r="F495">
            <v>-66113.399999999994</v>
          </cell>
          <cell r="G495">
            <v>-2804.64</v>
          </cell>
          <cell r="H495">
            <v>-2168.6799999999998</v>
          </cell>
          <cell r="I495">
            <v>-2717.41</v>
          </cell>
          <cell r="J495">
            <v>-2634.19</v>
          </cell>
        </row>
        <row r="496">
          <cell r="A496" t="str">
            <v>IF04</v>
          </cell>
          <cell r="B496" t="str">
            <v>INTERESES POR PRESTAMOS A  COMPAÑIAS</v>
          </cell>
          <cell r="C496">
            <v>-65180.59</v>
          </cell>
          <cell r="D496">
            <v>-54645.54</v>
          </cell>
          <cell r="E496">
            <v>-63432.99</v>
          </cell>
          <cell r="F496">
            <v>-63432.99</v>
          </cell>
          <cell r="G496">
            <v>-1782.14</v>
          </cell>
          <cell r="H496">
            <v>-1609.68</v>
          </cell>
          <cell r="I496">
            <v>-1782.14</v>
          </cell>
          <cell r="J496">
            <v>-1724.65</v>
          </cell>
        </row>
        <row r="497">
          <cell r="A497" t="str">
            <v>IF05</v>
          </cell>
          <cell r="B497" t="str">
            <v>INTERESES POR FINANCIAMIENTO A PROVEEDORES</v>
          </cell>
          <cell r="G497">
            <v>-4530.08</v>
          </cell>
          <cell r="H497">
            <v>-3981.61</v>
          </cell>
          <cell r="I497">
            <v>-3741.96</v>
          </cell>
          <cell r="J497">
            <v>-2784.98</v>
          </cell>
        </row>
        <row r="498">
          <cell r="A498" t="str">
            <v>IG00</v>
          </cell>
          <cell r="B498" t="str">
            <v>INGRESOS GENERALES</v>
          </cell>
          <cell r="C498">
            <v>0</v>
          </cell>
          <cell r="D498">
            <v>0</v>
          </cell>
          <cell r="E498">
            <v>0</v>
          </cell>
          <cell r="F498">
            <v>0</v>
          </cell>
          <cell r="G498">
            <v>0</v>
          </cell>
          <cell r="H498">
            <v>0</v>
          </cell>
          <cell r="I498">
            <v>0</v>
          </cell>
          <cell r="J498">
            <v>0</v>
          </cell>
        </row>
        <row r="499">
          <cell r="A499" t="str">
            <v>IG01</v>
          </cell>
          <cell r="B499" t="str">
            <v>ARRENDAMIENTO DE POSTERIA</v>
          </cell>
          <cell r="C499">
            <v>-1912878.62</v>
          </cell>
          <cell r="D499">
            <v>-1583255.12</v>
          </cell>
          <cell r="E499">
            <v>-2025128.46</v>
          </cell>
          <cell r="F499">
            <v>-2025128.46</v>
          </cell>
          <cell r="G499">
            <v>-237935.04</v>
          </cell>
          <cell r="H499">
            <v>-235021.9</v>
          </cell>
          <cell r="I499">
            <v>-237625.95</v>
          </cell>
          <cell r="J499">
            <v>-237136.09</v>
          </cell>
        </row>
        <row r="500">
          <cell r="A500" t="str">
            <v>IG02</v>
          </cell>
          <cell r="B500" t="str">
            <v>CAMBIO TITULAR DE CONTRATO</v>
          </cell>
          <cell r="C500">
            <v>0</v>
          </cell>
          <cell r="D500">
            <v>0</v>
          </cell>
          <cell r="E500">
            <v>0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</row>
        <row r="501">
          <cell r="A501" t="str">
            <v>IG03</v>
          </cell>
          <cell r="B501" t="str">
            <v>CAMBIOS DE MEDIDOR Y OTROS SIMILARES</v>
          </cell>
          <cell r="C501">
            <v>-29124.82</v>
          </cell>
          <cell r="D501">
            <v>-27175.96</v>
          </cell>
          <cell r="E501">
            <v>-38534.51</v>
          </cell>
          <cell r="F501">
            <v>-38534.51</v>
          </cell>
          <cell r="G501">
            <v>-5166.8500000000004</v>
          </cell>
          <cell r="H501">
            <v>-2793.84</v>
          </cell>
          <cell r="I501">
            <v>-5234.18</v>
          </cell>
          <cell r="J501">
            <v>-2267.4</v>
          </cell>
        </row>
        <row r="502">
          <cell r="A502" t="str">
            <v>IG04</v>
          </cell>
          <cell r="B502" t="str">
            <v>INTERESES POR MORA ENR</v>
          </cell>
          <cell r="C502">
            <v>-8093.2</v>
          </cell>
          <cell r="D502">
            <v>-4547.79</v>
          </cell>
          <cell r="E502">
            <v>-85422.9</v>
          </cell>
          <cell r="F502">
            <v>-85422.9</v>
          </cell>
          <cell r="G502">
            <v>-1190.3</v>
          </cell>
          <cell r="H502">
            <v>-3280.64</v>
          </cell>
          <cell r="I502">
            <v>-53.47</v>
          </cell>
          <cell r="J502">
            <v>-30.78</v>
          </cell>
        </row>
        <row r="503">
          <cell r="A503" t="str">
            <v>IG05</v>
          </cell>
          <cell r="B503" t="str">
            <v>COMISION COBRO IMPTOS MUNICIPALES</v>
          </cell>
          <cell r="C503">
            <v>-559055.79</v>
          </cell>
          <cell r="D503">
            <v>-465561.51</v>
          </cell>
          <cell r="E503">
            <v>-578610.5199999999</v>
          </cell>
          <cell r="F503">
            <v>-578610.5199999999</v>
          </cell>
          <cell r="G503">
            <v>-55388.23</v>
          </cell>
          <cell r="H503">
            <v>-55268.17</v>
          </cell>
          <cell r="I503">
            <v>-55236.94</v>
          </cell>
          <cell r="J503">
            <v>-55182.5</v>
          </cell>
        </row>
        <row r="504">
          <cell r="A504" t="str">
            <v>IG06</v>
          </cell>
          <cell r="B504" t="str">
            <v>INTERESES MORATORIOS</v>
          </cell>
          <cell r="C504">
            <v>-935101.05</v>
          </cell>
          <cell r="D504">
            <v>-754178.76</v>
          </cell>
          <cell r="E504">
            <v>-783630.99</v>
          </cell>
          <cell r="F504">
            <v>-783630.99</v>
          </cell>
          <cell r="G504">
            <v>-45302.28</v>
          </cell>
          <cell r="H504">
            <v>-63025.68</v>
          </cell>
          <cell r="I504">
            <v>-43029.43</v>
          </cell>
          <cell r="J504">
            <v>-714429.06</v>
          </cell>
        </row>
        <row r="505">
          <cell r="A505" t="str">
            <v>IG07</v>
          </cell>
          <cell r="B505" t="str">
            <v>INTERESES PACTADOS POR CONVENIO DE PAGO</v>
          </cell>
          <cell r="C505">
            <v>-7091.45</v>
          </cell>
          <cell r="D505">
            <v>-5408.16</v>
          </cell>
          <cell r="E505">
            <v>-20341.330000000002</v>
          </cell>
          <cell r="F505">
            <v>-20341.330000000002</v>
          </cell>
          <cell r="G505">
            <v>-8166.96</v>
          </cell>
          <cell r="H505">
            <v>-7189.04</v>
          </cell>
          <cell r="I505">
            <v>-6439.93</v>
          </cell>
          <cell r="J505">
            <v>-5403.94</v>
          </cell>
        </row>
        <row r="506">
          <cell r="A506" t="str">
            <v>IG08</v>
          </cell>
          <cell r="B506" t="str">
            <v>INGRESOS POR POSTES CHOCADOS</v>
          </cell>
          <cell r="C506">
            <v>0</v>
          </cell>
          <cell r="D506">
            <v>0</v>
          </cell>
          <cell r="E506">
            <v>0</v>
          </cell>
          <cell r="F506">
            <v>0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</row>
        <row r="507">
          <cell r="A507" t="str">
            <v>IG09</v>
          </cell>
          <cell r="B507" t="str">
            <v>VENTA DE CHATARRA</v>
          </cell>
          <cell r="C507">
            <v>-41886.68</v>
          </cell>
          <cell r="D507">
            <v>-33803.07</v>
          </cell>
          <cell r="E507">
            <v>-57372</v>
          </cell>
          <cell r="F507">
            <v>-57372</v>
          </cell>
          <cell r="G507">
            <v>-6350.18</v>
          </cell>
          <cell r="H507">
            <v>0</v>
          </cell>
          <cell r="I507">
            <v>-11396.33</v>
          </cell>
          <cell r="J507">
            <v>-1311.8</v>
          </cell>
        </row>
        <row r="508">
          <cell r="A508" t="str">
            <v>IG10</v>
          </cell>
          <cell r="B508" t="str">
            <v>INTERESES POR PRESTAMOS A EMPLEADOS</v>
          </cell>
          <cell r="C508">
            <v>-5174.2</v>
          </cell>
          <cell r="D508">
            <v>-2133.14</v>
          </cell>
          <cell r="E508">
            <v>-7476.43</v>
          </cell>
          <cell r="F508">
            <v>-7476.43</v>
          </cell>
          <cell r="G508">
            <v>-143.27000000000001</v>
          </cell>
          <cell r="H508">
            <v>-137.53</v>
          </cell>
          <cell r="I508">
            <v>-131.74</v>
          </cell>
          <cell r="J508">
            <v>-125.91</v>
          </cell>
        </row>
        <row r="509">
          <cell r="A509" t="str">
            <v>IG11</v>
          </cell>
          <cell r="B509" t="str">
            <v>COMISION POR CHEQUES RECHAZADOS</v>
          </cell>
          <cell r="C509">
            <v>-254.42</v>
          </cell>
          <cell r="D509">
            <v>-224.42</v>
          </cell>
          <cell r="E509">
            <v>-305</v>
          </cell>
          <cell r="F509">
            <v>-305</v>
          </cell>
          <cell r="G509">
            <v>-20</v>
          </cell>
          <cell r="H509">
            <v>-15</v>
          </cell>
          <cell r="I509">
            <v>-20</v>
          </cell>
          <cell r="J509">
            <v>0</v>
          </cell>
        </row>
        <row r="510">
          <cell r="A510" t="str">
            <v>IG12</v>
          </cell>
          <cell r="B510" t="str">
            <v>INTS. X FINANC. DE HERRAMIENTAS</v>
          </cell>
          <cell r="C510">
            <v>0</v>
          </cell>
          <cell r="D510">
            <v>0</v>
          </cell>
          <cell r="E510">
            <v>0</v>
          </cell>
          <cell r="F510">
            <v>0</v>
          </cell>
          <cell r="G510">
            <v>0</v>
          </cell>
          <cell r="H510">
            <v>0</v>
          </cell>
          <cell r="I510">
            <v>0</v>
          </cell>
          <cell r="J510">
            <v>0</v>
          </cell>
        </row>
        <row r="511">
          <cell r="A511" t="str">
            <v>IG13</v>
          </cell>
          <cell r="B511" t="str">
            <v>INGRESOS DE EJERCICIOS ANTERIORES</v>
          </cell>
          <cell r="C511">
            <v>0</v>
          </cell>
          <cell r="D511">
            <v>0</v>
          </cell>
          <cell r="E511">
            <v>0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</row>
        <row r="512">
          <cell r="A512" t="str">
            <v>IG14</v>
          </cell>
          <cell r="B512" t="str">
            <v>REEMBOLSOS POR CONTRATOS DE SEGURO</v>
          </cell>
          <cell r="C512">
            <v>-40730.06</v>
          </cell>
          <cell r="D512">
            <v>-3546.64</v>
          </cell>
          <cell r="E512">
            <v>0</v>
          </cell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</row>
        <row r="513">
          <cell r="A513" t="str">
            <v>IG15</v>
          </cell>
          <cell r="B513" t="str">
            <v>INGRESOS MISCELANEOS</v>
          </cell>
          <cell r="C513">
            <v>-211960.65</v>
          </cell>
          <cell r="D513">
            <v>-132278.24</v>
          </cell>
          <cell r="E513">
            <v>-397515.87999999995</v>
          </cell>
          <cell r="F513">
            <v>-397515.87999999995</v>
          </cell>
          <cell r="G513">
            <v>-34975.11</v>
          </cell>
          <cell r="H513">
            <v>-4483.87</v>
          </cell>
          <cell r="I513">
            <v>-7472.54</v>
          </cell>
          <cell r="J513">
            <v>-1725.95</v>
          </cell>
        </row>
        <row r="514">
          <cell r="A514" t="str">
            <v>IG16</v>
          </cell>
          <cell r="B514" t="str">
            <v>INGRESOS POR VTA. ACTIVOS FIJOS</v>
          </cell>
          <cell r="C514">
            <v>-3111.05</v>
          </cell>
          <cell r="D514">
            <v>-3111.05</v>
          </cell>
          <cell r="E514">
            <v>-113619.46</v>
          </cell>
          <cell r="F514">
            <v>-113619.46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</row>
        <row r="515">
          <cell r="A515" t="str">
            <v>IG17</v>
          </cell>
          <cell r="B515" t="str">
            <v>RECUPERACION DE CUENTAS INCOBRABLES</v>
          </cell>
          <cell r="C515">
            <v>-17841.66</v>
          </cell>
          <cell r="D515">
            <v>-14806.8</v>
          </cell>
          <cell r="E515">
            <v>-21604.560000000001</v>
          </cell>
          <cell r="F515">
            <v>-21604.560000000001</v>
          </cell>
          <cell r="G515">
            <v>-671.26</v>
          </cell>
          <cell r="H515">
            <v>-9179.4599999999991</v>
          </cell>
          <cell r="I515">
            <v>-2570.46</v>
          </cell>
          <cell r="J515">
            <v>-2793.55</v>
          </cell>
        </row>
        <row r="516">
          <cell r="A516" t="str">
            <v>IG18</v>
          </cell>
          <cell r="B516" t="str">
            <v>INGRESOS POR BIENES Y SERVICIOS A CIAS RELACIONADAS</v>
          </cell>
          <cell r="C516">
            <v>-472977.18</v>
          </cell>
          <cell r="D516">
            <v>-403545.07</v>
          </cell>
          <cell r="E516">
            <v>-427008.76999999996</v>
          </cell>
          <cell r="F516">
            <v>-427008.76999999996</v>
          </cell>
          <cell r="G516">
            <v>-45064.38</v>
          </cell>
          <cell r="H516">
            <v>-31056.15</v>
          </cell>
          <cell r="I516">
            <v>-36406.480000000003</v>
          </cell>
          <cell r="J516">
            <v>-35273.83</v>
          </cell>
        </row>
        <row r="517">
          <cell r="A517" t="str">
            <v>IG19</v>
          </cell>
          <cell r="B517" t="str">
            <v>INGRESOS POR PARTICIPACION CIAS SUBSIDIARIAS</v>
          </cell>
          <cell r="C517">
            <v>-162969.26</v>
          </cell>
          <cell r="D517">
            <v>-162969.26</v>
          </cell>
          <cell r="E517">
            <v>-159517.78</v>
          </cell>
          <cell r="F517">
            <v>-159517.78</v>
          </cell>
          <cell r="G517">
            <v>0</v>
          </cell>
          <cell r="H517">
            <v>0</v>
          </cell>
          <cell r="I517">
            <v>-464057.18</v>
          </cell>
          <cell r="J517">
            <v>0</v>
          </cell>
        </row>
        <row r="518">
          <cell r="A518" t="str">
            <v>IG20</v>
          </cell>
          <cell r="B518" t="str">
            <v>DESCUENTOS A CLIENTES</v>
          </cell>
          <cell r="C518">
            <v>0</v>
          </cell>
          <cell r="D518">
            <v>0</v>
          </cell>
          <cell r="E518">
            <v>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</row>
        <row r="519">
          <cell r="A519" t="str">
            <v>IN00</v>
          </cell>
          <cell r="B519" t="str">
            <v>INGRESOS POR NUEVOS NEGOCIOS</v>
          </cell>
          <cell r="C519">
            <v>0</v>
          </cell>
          <cell r="D519">
            <v>0</v>
          </cell>
          <cell r="E519">
            <v>0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</row>
        <row r="520">
          <cell r="A520" t="str">
            <v>IN01</v>
          </cell>
          <cell r="B520" t="str">
            <v>RETAIL AIRE ACONDICIONADO</v>
          </cell>
          <cell r="C520">
            <v>0</v>
          </cell>
          <cell r="D520">
            <v>0</v>
          </cell>
          <cell r="E520">
            <v>0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</row>
        <row r="521">
          <cell r="A521" t="str">
            <v>IN02</v>
          </cell>
          <cell r="B521" t="str">
            <v>RETAIL GENERAL</v>
          </cell>
          <cell r="C521">
            <v>0</v>
          </cell>
          <cell r="D521">
            <v>0</v>
          </cell>
          <cell r="E521">
            <v>0</v>
          </cell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</row>
        <row r="522">
          <cell r="A522" t="str">
            <v>IN03</v>
          </cell>
          <cell r="B522" t="str">
            <v>TARJETAS PREPAGO CELULARES</v>
          </cell>
          <cell r="C522">
            <v>0</v>
          </cell>
          <cell r="D522">
            <v>0</v>
          </cell>
          <cell r="E522">
            <v>0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</row>
        <row r="523">
          <cell r="A523" t="str">
            <v>IN04</v>
          </cell>
          <cell r="B523" t="str">
            <v>COMERCIALIZACION Y VTAS DE SEGUROS</v>
          </cell>
          <cell r="C523">
            <v>-2098.6799999999998</v>
          </cell>
          <cell r="D523">
            <v>-1030.21</v>
          </cell>
          <cell r="E523">
            <v>-2150.91</v>
          </cell>
          <cell r="F523">
            <v>-2150.91</v>
          </cell>
          <cell r="G523">
            <v>-70.42</v>
          </cell>
          <cell r="H523">
            <v>-54.03</v>
          </cell>
          <cell r="I523">
            <v>-50.39</v>
          </cell>
          <cell r="J523">
            <v>-54.03</v>
          </cell>
        </row>
        <row r="524">
          <cell r="A524" t="str">
            <v>IN05</v>
          </cell>
          <cell r="B524" t="str">
            <v>INGRESOS POR FINANCIAMIENTO RETAIL</v>
          </cell>
          <cell r="C524">
            <v>0</v>
          </cell>
          <cell r="D524">
            <v>0</v>
          </cell>
          <cell r="E524">
            <v>0</v>
          </cell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</row>
        <row r="525">
          <cell r="A525" t="str">
            <v>IN06</v>
          </cell>
          <cell r="B525" t="str">
            <v>COMISION POR SERVICIOS DE COLECTURIA</v>
          </cell>
          <cell r="C525">
            <v>0</v>
          </cell>
          <cell r="D525">
            <v>0</v>
          </cell>
          <cell r="E525">
            <v>0</v>
          </cell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</row>
        <row r="526">
          <cell r="A526" t="str">
            <v>IN07</v>
          </cell>
          <cell r="B526" t="str">
            <v>COMISION POR REMESAS FAMILIARES</v>
          </cell>
          <cell r="C526">
            <v>0</v>
          </cell>
          <cell r="D526">
            <v>0</v>
          </cell>
          <cell r="E526">
            <v>0</v>
          </cell>
          <cell r="F526">
            <v>0</v>
          </cell>
          <cell r="G526">
            <v>0</v>
          </cell>
          <cell r="H526">
            <v>0</v>
          </cell>
          <cell r="I526">
            <v>0</v>
          </cell>
          <cell r="J526">
            <v>0</v>
          </cell>
        </row>
        <row r="527">
          <cell r="A527" t="str">
            <v>IN08</v>
          </cell>
          <cell r="B527" t="str">
            <v>VENTA DE PUBLICIDAD A TRAVES DE FACTURACION</v>
          </cell>
          <cell r="C527">
            <v>-175.9</v>
          </cell>
          <cell r="D527">
            <v>-175.9</v>
          </cell>
          <cell r="E527">
            <v>0</v>
          </cell>
          <cell r="F527">
            <v>0</v>
          </cell>
          <cell r="G527">
            <v>0</v>
          </cell>
          <cell r="H527">
            <v>0</v>
          </cell>
          <cell r="I527">
            <v>0</v>
          </cell>
          <cell r="J527">
            <v>0</v>
          </cell>
        </row>
        <row r="528">
          <cell r="A528" t="str">
            <v>IN09</v>
          </cell>
          <cell r="B528" t="str">
            <v>PUBLICIDAD EN POSTES</v>
          </cell>
          <cell r="C528">
            <v>0</v>
          </cell>
          <cell r="D528">
            <v>0</v>
          </cell>
          <cell r="E528">
            <v>0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</row>
        <row r="529">
          <cell r="F529">
            <v>0</v>
          </cell>
        </row>
        <row r="530">
          <cell r="F530">
            <v>-8715177.759999983</v>
          </cell>
        </row>
        <row r="531">
          <cell r="E531">
            <v>945674.98000001081</v>
          </cell>
          <cell r="F531">
            <v>2045393.9700000081</v>
          </cell>
        </row>
        <row r="532">
          <cell r="F532">
            <v>0</v>
          </cell>
        </row>
        <row r="533">
          <cell r="A533" t="str">
            <v>ID03</v>
          </cell>
          <cell r="B533" t="str">
            <v>TASA MUNICIPAL POSTES - USO DE RED</v>
          </cell>
          <cell r="F533">
            <v>-4878017.24</v>
          </cell>
        </row>
        <row r="534">
          <cell r="A534" t="str">
            <v>CR09</v>
          </cell>
          <cell r="B534" t="str">
            <v>TASA MUNICIPAL IMPTO. POSTES</v>
          </cell>
          <cell r="F534">
            <v>5049560.8999999994</v>
          </cell>
        </row>
        <row r="535">
          <cell r="F535">
            <v>171543.66000000027</v>
          </cell>
        </row>
        <row r="536">
          <cell r="G536" t="e">
            <v>#DIV/0!</v>
          </cell>
          <cell r="H536" t="e">
            <v>#DIV/0!</v>
          </cell>
          <cell r="I536" t="e">
            <v>#DIV/0!</v>
          </cell>
          <cell r="J536" t="e">
            <v>#DIV/0!</v>
          </cell>
          <cell r="K536" t="e">
            <v>#DIV/0!</v>
          </cell>
          <cell r="L536" t="e">
            <v>#DIV/0!</v>
          </cell>
          <cell r="M536" t="e">
            <v>#DIV/0!</v>
          </cell>
          <cell r="N536" t="e">
            <v>#DIV/0!</v>
          </cell>
          <cell r="O536" t="e">
            <v>#DIV/0!</v>
          </cell>
          <cell r="P536" t="e">
            <v>#DIV/0!</v>
          </cell>
          <cell r="Q536" t="e">
            <v>#DIV/0!</v>
          </cell>
          <cell r="R536" t="e">
            <v>#DIV/0!</v>
          </cell>
        </row>
      </sheetData>
      <sheetData sheetId="37">
        <row r="1">
          <cell r="G1" t="str">
            <v>Dici+G896embre Año 2017</v>
          </cell>
          <cell r="H1">
            <v>44166</v>
          </cell>
          <cell r="I1" t="str">
            <v>Saldo Inicial</v>
          </cell>
          <cell r="V1" t="str">
            <v>Total</v>
          </cell>
          <cell r="X1" t="str">
            <v xml:space="preserve">NOTAS </v>
          </cell>
          <cell r="Y1" t="str">
            <v>Detalle de Notas</v>
          </cell>
        </row>
        <row r="2">
          <cell r="B2" t="str">
            <v>1</v>
          </cell>
          <cell r="G2">
            <v>168747450.97</v>
          </cell>
          <cell r="H2">
            <v>201680738.21000001</v>
          </cell>
          <cell r="I2">
            <v>194110439.13</v>
          </cell>
          <cell r="V2">
            <v>216140633.11999997</v>
          </cell>
        </row>
        <row r="3">
          <cell r="B3" t="str">
            <v>11</v>
          </cell>
          <cell r="G3">
            <v>45910564.539999999</v>
          </cell>
          <cell r="H3">
            <v>63163888.75</v>
          </cell>
          <cell r="I3">
            <v>73348994.609999985</v>
          </cell>
          <cell r="V3">
            <v>98863190.339999989</v>
          </cell>
        </row>
        <row r="4">
          <cell r="B4" t="str">
            <v>1101</v>
          </cell>
          <cell r="G4">
            <v>8895282.2100000009</v>
          </cell>
          <cell r="H4">
            <v>10268867.550000001</v>
          </cell>
          <cell r="I4">
            <v>9525721.5499999989</v>
          </cell>
          <cell r="V4">
            <v>27398474.420000002</v>
          </cell>
          <cell r="Y4" t="str">
            <v>Efectivo y equivalentes de efectivo</v>
          </cell>
        </row>
        <row r="5">
          <cell r="B5" t="str">
            <v>110101</v>
          </cell>
          <cell r="G5">
            <v>646247.78</v>
          </cell>
          <cell r="H5">
            <v>1714043.0799999998</v>
          </cell>
          <cell r="I5">
            <v>542967.48999999929</v>
          </cell>
          <cell r="V5">
            <v>1148449.2199999993</v>
          </cell>
          <cell r="Y5" t="str">
            <v>Caja</v>
          </cell>
        </row>
        <row r="6">
          <cell r="B6" t="str">
            <v>11010101</v>
          </cell>
          <cell r="G6">
            <v>338859.51</v>
          </cell>
          <cell r="H6">
            <v>316058.08999999997</v>
          </cell>
          <cell r="I6">
            <v>72879.549999999988</v>
          </cell>
          <cell r="V6">
            <v>343853.19999999995</v>
          </cell>
          <cell r="X6" t="str">
            <v>Efectivo y equivalentes de efectivo</v>
          </cell>
        </row>
        <row r="7">
          <cell r="B7" t="str">
            <v>1101010101</v>
          </cell>
          <cell r="G7">
            <v>0</v>
          </cell>
          <cell r="H7">
            <v>0</v>
          </cell>
          <cell r="I7">
            <v>0</v>
          </cell>
          <cell r="V7">
            <v>0</v>
          </cell>
        </row>
        <row r="8">
          <cell r="B8" t="str">
            <v>1101010102</v>
          </cell>
          <cell r="G8">
            <v>44573.19</v>
          </cell>
          <cell r="H8">
            <v>2.9103830456733704E-11</v>
          </cell>
          <cell r="I8">
            <v>2.9103830456733704E-11</v>
          </cell>
          <cell r="V8">
            <v>2.9103830456733704E-11</v>
          </cell>
        </row>
        <row r="9">
          <cell r="B9" t="str">
            <v>1101010103</v>
          </cell>
          <cell r="G9">
            <v>67699.38</v>
          </cell>
          <cell r="H9">
            <v>0</v>
          </cell>
          <cell r="I9">
            <v>11849.680000000022</v>
          </cell>
          <cell r="V9">
            <v>151525.36000000002</v>
          </cell>
        </row>
        <row r="10">
          <cell r="B10" t="str">
            <v>1101010104</v>
          </cell>
          <cell r="G10">
            <v>76045.81</v>
          </cell>
          <cell r="H10">
            <v>74398.369999999981</v>
          </cell>
          <cell r="I10">
            <v>7927.8300000000017</v>
          </cell>
          <cell r="V10">
            <v>35376.010000000009</v>
          </cell>
        </row>
        <row r="11">
          <cell r="B11" t="str">
            <v>1101010105</v>
          </cell>
          <cell r="G11">
            <v>13970.98</v>
          </cell>
          <cell r="H11">
            <v>5409.4399999999987</v>
          </cell>
          <cell r="I11">
            <v>3560.1500000000015</v>
          </cell>
          <cell r="V11">
            <v>13358.000000000004</v>
          </cell>
        </row>
        <row r="12">
          <cell r="B12" t="str">
            <v>1101010106</v>
          </cell>
          <cell r="G12">
            <v>24726.37</v>
          </cell>
          <cell r="H12">
            <v>8593.9200000000019</v>
          </cell>
          <cell r="I12">
            <v>3587.4000000000124</v>
          </cell>
          <cell r="V12">
            <v>19594.470000000016</v>
          </cell>
        </row>
        <row r="13">
          <cell r="B13" t="str">
            <v>1101010107</v>
          </cell>
          <cell r="G13">
            <v>23202.73</v>
          </cell>
          <cell r="H13">
            <v>21568.819999999985</v>
          </cell>
          <cell r="I13">
            <v>4357.3499999999876</v>
          </cell>
          <cell r="V13">
            <v>36035.69999999999</v>
          </cell>
        </row>
        <row r="14">
          <cell r="B14" t="str">
            <v>1101010108</v>
          </cell>
          <cell r="G14">
            <v>30107.98</v>
          </cell>
          <cell r="H14">
            <v>10266.940000000002</v>
          </cell>
          <cell r="I14">
            <v>4983.320000000007</v>
          </cell>
          <cell r="V14">
            <v>11549.470000000012</v>
          </cell>
        </row>
        <row r="15">
          <cell r="B15" t="str">
            <v>1101010109</v>
          </cell>
          <cell r="G15">
            <v>9782.1</v>
          </cell>
          <cell r="H15">
            <v>30299.05000000001</v>
          </cell>
          <cell r="I15">
            <v>2769.3300000000054</v>
          </cell>
          <cell r="V15">
            <v>13515.320000000005</v>
          </cell>
        </row>
        <row r="16">
          <cell r="B16" t="str">
            <v>1101010110</v>
          </cell>
          <cell r="G16">
            <v>11518.88</v>
          </cell>
          <cell r="H16">
            <v>53996.350000000006</v>
          </cell>
          <cell r="I16">
            <v>0</v>
          </cell>
          <cell r="V16">
            <v>6555.1600000000017</v>
          </cell>
        </row>
        <row r="17">
          <cell r="B17" t="str">
            <v>1101010111</v>
          </cell>
          <cell r="G17">
            <v>0</v>
          </cell>
          <cell r="H17">
            <v>0</v>
          </cell>
          <cell r="I17">
            <v>0</v>
          </cell>
          <cell r="V17">
            <v>0</v>
          </cell>
        </row>
        <row r="18">
          <cell r="B18" t="str">
            <v>1101010112</v>
          </cell>
          <cell r="I18">
            <v>32522.189999999966</v>
          </cell>
          <cell r="V18">
            <v>24098.659999999967</v>
          </cell>
        </row>
        <row r="19">
          <cell r="B19" t="str">
            <v>1101010113</v>
          </cell>
          <cell r="G19">
            <v>37232.089999999997</v>
          </cell>
          <cell r="H19">
            <v>111525.19999999997</v>
          </cell>
          <cell r="I19">
            <v>1322.3000000000011</v>
          </cell>
          <cell r="V19">
            <v>32245.050000000003</v>
          </cell>
        </row>
        <row r="20">
          <cell r="B20" t="str">
            <v>11010102</v>
          </cell>
          <cell r="G20">
            <v>22108.94</v>
          </cell>
          <cell r="H20">
            <v>22108.94</v>
          </cell>
          <cell r="I20">
            <v>21233.94</v>
          </cell>
          <cell r="V20">
            <v>21233.94</v>
          </cell>
          <cell r="X20" t="str">
            <v>Efectivo y equivalentes de efectivo</v>
          </cell>
        </row>
        <row r="21">
          <cell r="B21" t="str">
            <v>1101010201</v>
          </cell>
          <cell r="G21">
            <v>1962.51</v>
          </cell>
          <cell r="H21">
            <v>1962.51</v>
          </cell>
          <cell r="I21">
            <v>1962.51</v>
          </cell>
          <cell r="V21">
            <v>1962.51</v>
          </cell>
        </row>
        <row r="22">
          <cell r="B22" t="str">
            <v>1101010202</v>
          </cell>
          <cell r="G22">
            <v>500</v>
          </cell>
          <cell r="H22">
            <v>500</v>
          </cell>
          <cell r="I22">
            <v>0</v>
          </cell>
          <cell r="V22">
            <v>0</v>
          </cell>
        </row>
        <row r="23">
          <cell r="B23" t="str">
            <v>1101010203</v>
          </cell>
          <cell r="G23">
            <v>500</v>
          </cell>
          <cell r="H23">
            <v>500</v>
          </cell>
          <cell r="I23">
            <v>700</v>
          </cell>
          <cell r="V23">
            <v>700</v>
          </cell>
        </row>
        <row r="24">
          <cell r="B24" t="str">
            <v>1101010204</v>
          </cell>
          <cell r="G24">
            <v>500</v>
          </cell>
          <cell r="H24">
            <v>500</v>
          </cell>
          <cell r="I24">
            <v>500</v>
          </cell>
          <cell r="V24">
            <v>500</v>
          </cell>
        </row>
        <row r="25">
          <cell r="B25" t="str">
            <v>1101010205</v>
          </cell>
          <cell r="G25">
            <v>2000</v>
          </cell>
          <cell r="H25">
            <v>2000</v>
          </cell>
          <cell r="I25">
            <v>2000</v>
          </cell>
          <cell r="V25">
            <v>2000</v>
          </cell>
        </row>
        <row r="26">
          <cell r="B26" t="str">
            <v>1101010206</v>
          </cell>
          <cell r="G26">
            <v>1571.43</v>
          </cell>
          <cell r="H26">
            <v>1571.43</v>
          </cell>
          <cell r="I26">
            <v>1571.43</v>
          </cell>
          <cell r="V26">
            <v>1571.43</v>
          </cell>
        </row>
        <row r="27">
          <cell r="B27" t="str">
            <v>1101010207</v>
          </cell>
          <cell r="G27">
            <v>2000</v>
          </cell>
          <cell r="H27">
            <v>2000</v>
          </cell>
          <cell r="I27">
            <v>2000</v>
          </cell>
          <cell r="V27">
            <v>2000</v>
          </cell>
        </row>
        <row r="28">
          <cell r="B28" t="str">
            <v>1101010208</v>
          </cell>
          <cell r="G28">
            <v>2000</v>
          </cell>
          <cell r="H28">
            <v>2000</v>
          </cell>
          <cell r="I28">
            <v>2000</v>
          </cell>
          <cell r="V28">
            <v>2000</v>
          </cell>
        </row>
        <row r="29">
          <cell r="B29" t="str">
            <v>1101010209</v>
          </cell>
          <cell r="G29">
            <v>2000</v>
          </cell>
          <cell r="H29">
            <v>2000</v>
          </cell>
          <cell r="I29">
            <v>1500</v>
          </cell>
          <cell r="V29">
            <v>1500</v>
          </cell>
        </row>
        <row r="30">
          <cell r="B30" t="str">
            <v>1101010210</v>
          </cell>
          <cell r="G30">
            <v>1075</v>
          </cell>
          <cell r="H30">
            <v>1075</v>
          </cell>
          <cell r="I30">
            <v>2000</v>
          </cell>
          <cell r="V30">
            <v>2000</v>
          </cell>
        </row>
        <row r="31">
          <cell r="B31" t="str">
            <v>1101010211</v>
          </cell>
          <cell r="G31">
            <v>0</v>
          </cell>
          <cell r="H31">
            <v>0</v>
          </cell>
          <cell r="I31">
            <v>0</v>
          </cell>
          <cell r="V31">
            <v>0</v>
          </cell>
        </row>
        <row r="32">
          <cell r="B32" t="str">
            <v>1101010212</v>
          </cell>
          <cell r="G32">
            <v>7000</v>
          </cell>
          <cell r="H32">
            <v>7000</v>
          </cell>
          <cell r="I32">
            <v>7000</v>
          </cell>
          <cell r="V32">
            <v>7000</v>
          </cell>
        </row>
        <row r="33">
          <cell r="B33" t="str">
            <v>1101010213</v>
          </cell>
          <cell r="G33">
            <v>1000</v>
          </cell>
          <cell r="H33">
            <v>1000</v>
          </cell>
          <cell r="I33">
            <v>0</v>
          </cell>
          <cell r="V33">
            <v>0</v>
          </cell>
        </row>
        <row r="34">
          <cell r="B34" t="str">
            <v>1101010214</v>
          </cell>
          <cell r="G34">
            <v>0</v>
          </cell>
          <cell r="H34">
            <v>0</v>
          </cell>
          <cell r="I34">
            <v>0</v>
          </cell>
          <cell r="V34">
            <v>0</v>
          </cell>
        </row>
        <row r="35">
          <cell r="B35" t="str">
            <v>11010103</v>
          </cell>
          <cell r="G35">
            <v>4900</v>
          </cell>
          <cell r="H35">
            <v>2600</v>
          </cell>
          <cell r="I35">
            <v>0</v>
          </cell>
          <cell r="V35">
            <v>0</v>
          </cell>
          <cell r="X35" t="str">
            <v>Efectivo y equivalentes de efectivo</v>
          </cell>
        </row>
        <row r="36">
          <cell r="B36" t="str">
            <v>1101010301</v>
          </cell>
          <cell r="G36">
            <v>0</v>
          </cell>
          <cell r="H36">
            <v>0</v>
          </cell>
          <cell r="I36">
            <v>0</v>
          </cell>
          <cell r="V36">
            <v>0</v>
          </cell>
        </row>
        <row r="37">
          <cell r="B37" t="str">
            <v>1101010302</v>
          </cell>
          <cell r="G37">
            <v>600</v>
          </cell>
          <cell r="H37">
            <v>300</v>
          </cell>
          <cell r="I37">
            <v>0</v>
          </cell>
          <cell r="V37">
            <v>0</v>
          </cell>
        </row>
        <row r="38">
          <cell r="B38" t="str">
            <v>1101010303</v>
          </cell>
          <cell r="G38">
            <v>800</v>
          </cell>
          <cell r="H38">
            <v>400</v>
          </cell>
          <cell r="I38">
            <v>0</v>
          </cell>
          <cell r="V38">
            <v>0</v>
          </cell>
        </row>
        <row r="39">
          <cell r="B39" t="str">
            <v>1101010304</v>
          </cell>
          <cell r="G39">
            <v>1100</v>
          </cell>
          <cell r="H39">
            <v>500</v>
          </cell>
          <cell r="I39">
            <v>0</v>
          </cell>
          <cell r="V39">
            <v>0</v>
          </cell>
        </row>
        <row r="40">
          <cell r="B40" t="str">
            <v>1101010305</v>
          </cell>
          <cell r="G40">
            <v>300</v>
          </cell>
          <cell r="H40">
            <v>200</v>
          </cell>
          <cell r="I40">
            <v>0</v>
          </cell>
          <cell r="V40">
            <v>0</v>
          </cell>
        </row>
        <row r="41">
          <cell r="B41" t="str">
            <v>1101010306</v>
          </cell>
          <cell r="G41">
            <v>400</v>
          </cell>
          <cell r="H41">
            <v>200</v>
          </cell>
          <cell r="I41">
            <v>0</v>
          </cell>
          <cell r="V41">
            <v>0</v>
          </cell>
        </row>
        <row r="42">
          <cell r="B42" t="str">
            <v>1101010307</v>
          </cell>
          <cell r="G42">
            <v>600</v>
          </cell>
          <cell r="H42">
            <v>300</v>
          </cell>
          <cell r="I42">
            <v>0</v>
          </cell>
          <cell r="V42">
            <v>0</v>
          </cell>
        </row>
        <row r="43">
          <cell r="B43" t="str">
            <v>1101010308</v>
          </cell>
          <cell r="G43">
            <v>500</v>
          </cell>
          <cell r="H43">
            <v>300</v>
          </cell>
          <cell r="I43">
            <v>0</v>
          </cell>
          <cell r="V43">
            <v>0</v>
          </cell>
        </row>
        <row r="44">
          <cell r="B44" t="str">
            <v>1101010309</v>
          </cell>
          <cell r="G44">
            <v>300</v>
          </cell>
          <cell r="H44">
            <v>200</v>
          </cell>
          <cell r="I44">
            <v>0</v>
          </cell>
          <cell r="V44">
            <v>0</v>
          </cell>
        </row>
        <row r="45">
          <cell r="B45" t="str">
            <v>1101010310</v>
          </cell>
          <cell r="G45">
            <v>300</v>
          </cell>
          <cell r="H45">
            <v>200</v>
          </cell>
          <cell r="I45">
            <v>0</v>
          </cell>
          <cell r="V45">
            <v>0</v>
          </cell>
        </row>
        <row r="46">
          <cell r="B46" t="str">
            <v>1101010311</v>
          </cell>
          <cell r="G46">
            <v>0</v>
          </cell>
          <cell r="H46">
            <v>0</v>
          </cell>
          <cell r="I46">
            <v>0</v>
          </cell>
          <cell r="V46">
            <v>0</v>
          </cell>
        </row>
        <row r="47">
          <cell r="B47" t="str">
            <v>1101010312</v>
          </cell>
          <cell r="G47">
            <v>0</v>
          </cell>
          <cell r="H47">
            <v>0</v>
          </cell>
          <cell r="I47">
            <v>0</v>
          </cell>
          <cell r="V47">
            <v>0</v>
          </cell>
        </row>
        <row r="48">
          <cell r="B48" t="str">
            <v>11010104</v>
          </cell>
          <cell r="G48">
            <v>11000</v>
          </cell>
          <cell r="H48">
            <v>1150</v>
          </cell>
          <cell r="I48">
            <v>0</v>
          </cell>
          <cell r="V48">
            <v>0</v>
          </cell>
          <cell r="X48" t="str">
            <v>Efectivo y equivalentes de efectivo</v>
          </cell>
        </row>
        <row r="49">
          <cell r="B49" t="str">
            <v>1101010401</v>
          </cell>
          <cell r="G49">
            <v>0</v>
          </cell>
          <cell r="H49">
            <v>0</v>
          </cell>
          <cell r="I49">
            <v>0</v>
          </cell>
          <cell r="V49">
            <v>0</v>
          </cell>
        </row>
        <row r="50">
          <cell r="B50" t="str">
            <v>1101010402</v>
          </cell>
          <cell r="G50">
            <v>1700</v>
          </cell>
          <cell r="H50">
            <v>300</v>
          </cell>
          <cell r="I50">
            <v>0</v>
          </cell>
          <cell r="V50">
            <v>0</v>
          </cell>
        </row>
        <row r="51">
          <cell r="B51" t="str">
            <v>1101010403</v>
          </cell>
          <cell r="G51">
            <v>2300</v>
          </cell>
          <cell r="H51">
            <v>850</v>
          </cell>
          <cell r="I51">
            <v>0</v>
          </cell>
          <cell r="V51">
            <v>0</v>
          </cell>
        </row>
        <row r="52">
          <cell r="B52" t="str">
            <v>1101010404</v>
          </cell>
          <cell r="G52">
            <v>2500</v>
          </cell>
          <cell r="H52">
            <v>0</v>
          </cell>
          <cell r="I52">
            <v>0</v>
          </cell>
          <cell r="V52">
            <v>0</v>
          </cell>
        </row>
        <row r="53">
          <cell r="B53" t="str">
            <v>1101010405</v>
          </cell>
          <cell r="G53">
            <v>600</v>
          </cell>
          <cell r="H53">
            <v>0</v>
          </cell>
          <cell r="I53">
            <v>0</v>
          </cell>
          <cell r="V53">
            <v>0</v>
          </cell>
        </row>
        <row r="54">
          <cell r="B54" t="str">
            <v>1101010406</v>
          </cell>
          <cell r="G54">
            <v>400</v>
          </cell>
          <cell r="H54">
            <v>0</v>
          </cell>
          <cell r="I54">
            <v>0</v>
          </cell>
          <cell r="V54">
            <v>0</v>
          </cell>
        </row>
        <row r="55">
          <cell r="B55" t="str">
            <v>1101010407</v>
          </cell>
          <cell r="G55">
            <v>1000</v>
          </cell>
          <cell r="H55">
            <v>0</v>
          </cell>
          <cell r="I55">
            <v>0</v>
          </cell>
          <cell r="V55">
            <v>0</v>
          </cell>
        </row>
        <row r="56">
          <cell r="B56" t="str">
            <v>1101010408</v>
          </cell>
          <cell r="G56">
            <v>1600</v>
          </cell>
          <cell r="H56">
            <v>0</v>
          </cell>
          <cell r="I56">
            <v>0</v>
          </cell>
          <cell r="V56">
            <v>0</v>
          </cell>
        </row>
        <row r="57">
          <cell r="B57" t="str">
            <v>1101010409</v>
          </cell>
          <cell r="G57">
            <v>600</v>
          </cell>
          <cell r="H57">
            <v>0</v>
          </cell>
          <cell r="I57">
            <v>0</v>
          </cell>
          <cell r="V57">
            <v>0</v>
          </cell>
        </row>
        <row r="58">
          <cell r="B58" t="str">
            <v>1101010410</v>
          </cell>
          <cell r="G58">
            <v>300</v>
          </cell>
          <cell r="H58">
            <v>0</v>
          </cell>
          <cell r="I58">
            <v>0</v>
          </cell>
          <cell r="V58">
            <v>0</v>
          </cell>
        </row>
        <row r="59">
          <cell r="B59" t="str">
            <v>1101010411</v>
          </cell>
          <cell r="G59">
            <v>0</v>
          </cell>
          <cell r="H59">
            <v>0</v>
          </cell>
          <cell r="I59">
            <v>0</v>
          </cell>
          <cell r="V59">
            <v>0</v>
          </cell>
        </row>
        <row r="60">
          <cell r="B60" t="str">
            <v>1101010412</v>
          </cell>
          <cell r="G60">
            <v>0</v>
          </cell>
          <cell r="H60">
            <v>0</v>
          </cell>
          <cell r="I60">
            <v>0</v>
          </cell>
          <cell r="V60">
            <v>0</v>
          </cell>
        </row>
        <row r="61">
          <cell r="B61" t="str">
            <v>11010105</v>
          </cell>
          <cell r="G61">
            <v>0</v>
          </cell>
          <cell r="H61">
            <v>352.97</v>
          </cell>
          <cell r="I61">
            <v>2.2737367544323206E-13</v>
          </cell>
          <cell r="V61">
            <v>2.2737367544323206E-13</v>
          </cell>
          <cell r="X61" t="str">
            <v>Efectivo y equivalentes de efectivo</v>
          </cell>
        </row>
        <row r="62">
          <cell r="B62" t="str">
            <v>1101010501</v>
          </cell>
          <cell r="G62">
            <v>0</v>
          </cell>
          <cell r="H62">
            <v>352.97</v>
          </cell>
          <cell r="I62">
            <v>2.2737367544323206E-13</v>
          </cell>
          <cell r="V62">
            <v>2.2737367544323206E-13</v>
          </cell>
        </row>
        <row r="63">
          <cell r="B63" t="str">
            <v>1101010502</v>
          </cell>
          <cell r="G63">
            <v>0</v>
          </cell>
          <cell r="H63">
            <v>0</v>
          </cell>
          <cell r="I63">
            <v>0</v>
          </cell>
          <cell r="V63">
            <v>0</v>
          </cell>
        </row>
        <row r="64">
          <cell r="B64" t="str">
            <v>1101010503</v>
          </cell>
          <cell r="G64">
            <v>0</v>
          </cell>
          <cell r="H64">
            <v>0</v>
          </cell>
          <cell r="I64">
            <v>0</v>
          </cell>
          <cell r="V64">
            <v>0</v>
          </cell>
        </row>
        <row r="65">
          <cell r="B65" t="str">
            <v>1101010504</v>
          </cell>
          <cell r="G65">
            <v>0</v>
          </cell>
          <cell r="H65">
            <v>0</v>
          </cell>
          <cell r="I65">
            <v>0</v>
          </cell>
          <cell r="V65">
            <v>0</v>
          </cell>
        </row>
        <row r="66">
          <cell r="B66" t="str">
            <v>1101010505</v>
          </cell>
          <cell r="G66">
            <v>0</v>
          </cell>
          <cell r="H66">
            <v>0</v>
          </cell>
          <cell r="I66">
            <v>0</v>
          </cell>
          <cell r="V66">
            <v>0</v>
          </cell>
        </row>
        <row r="67">
          <cell r="B67" t="str">
            <v>1101010506</v>
          </cell>
          <cell r="G67">
            <v>0</v>
          </cell>
          <cell r="H67">
            <v>0</v>
          </cell>
          <cell r="I67">
            <v>0</v>
          </cell>
          <cell r="V67">
            <v>0</v>
          </cell>
        </row>
        <row r="68">
          <cell r="B68" t="str">
            <v>1101010507</v>
          </cell>
          <cell r="G68">
            <v>0</v>
          </cell>
          <cell r="H68">
            <v>0</v>
          </cell>
          <cell r="I68">
            <v>0</v>
          </cell>
          <cell r="V68">
            <v>0</v>
          </cell>
        </row>
        <row r="69">
          <cell r="B69" t="str">
            <v>1101010508</v>
          </cell>
          <cell r="G69">
            <v>0</v>
          </cell>
          <cell r="H69">
            <v>0</v>
          </cell>
          <cell r="I69">
            <v>0</v>
          </cell>
          <cell r="V69">
            <v>0</v>
          </cell>
        </row>
        <row r="70">
          <cell r="B70" t="str">
            <v>1101010509</v>
          </cell>
          <cell r="G70">
            <v>0</v>
          </cell>
          <cell r="H70">
            <v>0</v>
          </cell>
          <cell r="I70">
            <v>0</v>
          </cell>
          <cell r="V70">
            <v>0</v>
          </cell>
        </row>
        <row r="71">
          <cell r="B71" t="str">
            <v>1101010510</v>
          </cell>
          <cell r="G71">
            <v>0</v>
          </cell>
          <cell r="H71">
            <v>0</v>
          </cell>
          <cell r="I71">
            <v>0</v>
          </cell>
          <cell r="V71">
            <v>0</v>
          </cell>
        </row>
        <row r="72">
          <cell r="B72" t="str">
            <v>11010106</v>
          </cell>
          <cell r="G72">
            <v>269379.33</v>
          </cell>
          <cell r="H72">
            <v>1371773.08</v>
          </cell>
          <cell r="I72">
            <v>448854.00000000012</v>
          </cell>
          <cell r="V72">
            <v>783362.08000000019</v>
          </cell>
          <cell r="X72" t="str">
            <v>Efectivo y equivalentes de efectivo</v>
          </cell>
        </row>
        <row r="73">
          <cell r="B73" t="str">
            <v>1101010601</v>
          </cell>
          <cell r="G73">
            <v>123708.16</v>
          </cell>
          <cell r="H73">
            <v>134653.06000000003</v>
          </cell>
          <cell r="I73">
            <v>144977.92000000007</v>
          </cell>
          <cell r="V73">
            <v>205831.79000000007</v>
          </cell>
        </row>
        <row r="74">
          <cell r="B74" t="str">
            <v>1101010602</v>
          </cell>
          <cell r="G74">
            <v>89.14</v>
          </cell>
          <cell r="H74">
            <v>31.790000000022133</v>
          </cell>
          <cell r="I74">
            <v>36.230000000047717</v>
          </cell>
          <cell r="V74">
            <v>4.7720050133648328E-11</v>
          </cell>
        </row>
        <row r="75">
          <cell r="B75" t="str">
            <v>1101010603</v>
          </cell>
          <cell r="G75">
            <v>17359.080000000002</v>
          </cell>
          <cell r="H75">
            <v>0</v>
          </cell>
          <cell r="I75">
            <v>0</v>
          </cell>
          <cell r="V75">
            <v>0</v>
          </cell>
        </row>
        <row r="76">
          <cell r="B76" t="str">
            <v>1101010604</v>
          </cell>
          <cell r="G76">
            <v>0</v>
          </cell>
          <cell r="H76">
            <v>0</v>
          </cell>
          <cell r="I76">
            <v>0</v>
          </cell>
          <cell r="V76">
            <v>0</v>
          </cell>
        </row>
        <row r="77">
          <cell r="B77" t="str">
            <v>1101010605</v>
          </cell>
          <cell r="G77">
            <v>1550.55</v>
          </cell>
          <cell r="H77">
            <v>77137.040000000008</v>
          </cell>
          <cell r="I77">
            <v>21879.140000000054</v>
          </cell>
          <cell r="V77">
            <v>85317.450000000055</v>
          </cell>
        </row>
        <row r="78">
          <cell r="B78" t="str">
            <v>1101010606</v>
          </cell>
          <cell r="G78">
            <v>23053.200000000001</v>
          </cell>
          <cell r="H78">
            <v>961571.49</v>
          </cell>
          <cell r="I78">
            <v>90924.730000000156</v>
          </cell>
          <cell r="V78">
            <v>140008.17000000016</v>
          </cell>
        </row>
        <row r="79">
          <cell r="B79" t="str">
            <v>1101010607</v>
          </cell>
          <cell r="G79">
            <v>81155.73</v>
          </cell>
          <cell r="H79">
            <v>129697.40000000001</v>
          </cell>
          <cell r="I79">
            <v>129442.57000000002</v>
          </cell>
          <cell r="V79">
            <v>248103.21000000002</v>
          </cell>
        </row>
        <row r="80">
          <cell r="B80" t="str">
            <v>1101010608</v>
          </cell>
          <cell r="G80">
            <v>2187.65</v>
          </cell>
          <cell r="H80">
            <v>6293.8000000000011</v>
          </cell>
          <cell r="I80">
            <v>8411.0999999999913</v>
          </cell>
          <cell r="V80">
            <v>9955.2799999999897</v>
          </cell>
        </row>
        <row r="81">
          <cell r="B81" t="str">
            <v>1101010609</v>
          </cell>
          <cell r="G81">
            <v>18745.14</v>
          </cell>
          <cell r="H81">
            <v>62022.379999999983</v>
          </cell>
          <cell r="I81">
            <v>51094.879999999961</v>
          </cell>
          <cell r="V81">
            <v>87875.579999999958</v>
          </cell>
        </row>
        <row r="82">
          <cell r="B82" t="str">
            <v>1101010610</v>
          </cell>
          <cell r="G82">
            <v>862.74</v>
          </cell>
          <cell r="H82">
            <v>177.25000000000716</v>
          </cell>
          <cell r="I82">
            <v>1581.129999999891</v>
          </cell>
          <cell r="V82">
            <v>3000.6799999998912</v>
          </cell>
        </row>
        <row r="83">
          <cell r="B83" t="str">
            <v>1101010611</v>
          </cell>
          <cell r="G83">
            <v>645.54</v>
          </cell>
          <cell r="H83">
            <v>16.170000000000002</v>
          </cell>
          <cell r="I83">
            <v>19.010000000000002</v>
          </cell>
          <cell r="V83">
            <v>28.41</v>
          </cell>
        </row>
        <row r="84">
          <cell r="B84" t="str">
            <v>1101010612</v>
          </cell>
          <cell r="G84">
            <v>0</v>
          </cell>
          <cell r="H84">
            <v>0</v>
          </cell>
          <cell r="I84">
            <v>453.79999999999609</v>
          </cell>
          <cell r="V84">
            <v>3129.7399999999961</v>
          </cell>
        </row>
        <row r="85">
          <cell r="B85" t="str">
            <v>1101010613</v>
          </cell>
          <cell r="G85">
            <v>22.4</v>
          </cell>
          <cell r="H85">
            <v>0</v>
          </cell>
          <cell r="I85">
            <v>0</v>
          </cell>
          <cell r="V85">
            <v>0</v>
          </cell>
        </row>
        <row r="86">
          <cell r="B86" t="str">
            <v>1101010614</v>
          </cell>
          <cell r="G86">
            <v>0</v>
          </cell>
          <cell r="H86">
            <v>0</v>
          </cell>
          <cell r="I86">
            <v>0</v>
          </cell>
          <cell r="V86">
            <v>0</v>
          </cell>
        </row>
        <row r="87">
          <cell r="B87" t="str">
            <v>1101010615</v>
          </cell>
          <cell r="G87">
            <v>0</v>
          </cell>
          <cell r="H87">
            <v>172.69999999999996</v>
          </cell>
          <cell r="I87">
            <v>-7.1054273576010019E-15</v>
          </cell>
          <cell r="V87">
            <v>-7.1054273576010019E-15</v>
          </cell>
        </row>
        <row r="88">
          <cell r="B88" t="str">
            <v>1101010616</v>
          </cell>
          <cell r="G88">
            <v>0</v>
          </cell>
          <cell r="H88">
            <v>0</v>
          </cell>
          <cell r="I88">
            <v>0</v>
          </cell>
          <cell r="V88">
            <v>0</v>
          </cell>
        </row>
        <row r="89">
          <cell r="B89" t="str">
            <v>1101010617</v>
          </cell>
          <cell r="G89">
            <v>0</v>
          </cell>
          <cell r="H89">
            <v>0</v>
          </cell>
          <cell r="I89">
            <v>33.490000000000066</v>
          </cell>
          <cell r="V89">
            <v>111.77000000000007</v>
          </cell>
        </row>
        <row r="90">
          <cell r="B90" t="str">
            <v>1101010618</v>
          </cell>
          <cell r="I90">
            <v>0</v>
          </cell>
          <cell r="V90">
            <v>0</v>
          </cell>
        </row>
        <row r="91">
          <cell r="B91" t="str">
            <v>110102</v>
          </cell>
          <cell r="G91">
            <v>2612598.84</v>
          </cell>
          <cell r="H91">
            <v>7491905.1300000008</v>
          </cell>
          <cell r="I91">
            <v>8801594.3999999985</v>
          </cell>
          <cell r="V91">
            <v>25958909.77</v>
          </cell>
          <cell r="Y91" t="str">
            <v>Bancos</v>
          </cell>
        </row>
        <row r="92">
          <cell r="B92" t="str">
            <v>11010201</v>
          </cell>
          <cell r="G92">
            <v>1294250.22</v>
          </cell>
          <cell r="H92">
            <v>2767300.4499999997</v>
          </cell>
          <cell r="I92">
            <v>8081513.2999999998</v>
          </cell>
          <cell r="V92">
            <v>9554373.8599999994</v>
          </cell>
          <cell r="X92" t="str">
            <v>Efectivo y equivalentes de efectivo</v>
          </cell>
        </row>
        <row r="93">
          <cell r="B93" t="str">
            <v>11010202</v>
          </cell>
          <cell r="G93">
            <v>1121404.54</v>
          </cell>
          <cell r="H93">
            <v>1125362.77</v>
          </cell>
          <cell r="I93">
            <v>720081.10000000102</v>
          </cell>
          <cell r="V93">
            <v>6046476.6800000016</v>
          </cell>
          <cell r="X93" t="str">
            <v>Efectivo y equivalentes de efectivo</v>
          </cell>
        </row>
        <row r="94">
          <cell r="B94" t="str">
            <v>11010203</v>
          </cell>
          <cell r="G94">
            <v>0.02</v>
          </cell>
          <cell r="H94">
            <v>0</v>
          </cell>
          <cell r="I94">
            <v>0</v>
          </cell>
          <cell r="V94">
            <v>0</v>
          </cell>
          <cell r="X94" t="str">
            <v>Efectivo y equivalentes de efectivo</v>
          </cell>
        </row>
        <row r="95">
          <cell r="B95" t="str">
            <v>11010207</v>
          </cell>
          <cell r="G95">
            <v>0</v>
          </cell>
          <cell r="H95">
            <v>0</v>
          </cell>
          <cell r="I95">
            <v>0</v>
          </cell>
          <cell r="V95">
            <v>0</v>
          </cell>
          <cell r="X95" t="str">
            <v>Efectivo y equivalentes de efectivo</v>
          </cell>
        </row>
        <row r="96">
          <cell r="B96" t="str">
            <v>11010208</v>
          </cell>
          <cell r="G96">
            <v>0</v>
          </cell>
          <cell r="H96">
            <v>0</v>
          </cell>
          <cell r="I96">
            <v>0</v>
          </cell>
          <cell r="V96">
            <v>0</v>
          </cell>
          <cell r="X96" t="str">
            <v>Efectivo y equivalentes de efectivo</v>
          </cell>
        </row>
        <row r="97">
          <cell r="B97" t="str">
            <v>11010209</v>
          </cell>
          <cell r="G97">
            <v>196944.06</v>
          </cell>
          <cell r="H97">
            <v>3599241.91</v>
          </cell>
          <cell r="I97">
            <v>0</v>
          </cell>
          <cell r="V97">
            <v>10358059.23</v>
          </cell>
          <cell r="X97" t="str">
            <v>Efectivo y equivalentes de efectivo</v>
          </cell>
        </row>
        <row r="98">
          <cell r="B98" t="str">
            <v>110103</v>
          </cell>
          <cell r="G98">
            <v>0</v>
          </cell>
          <cell r="H98">
            <v>0</v>
          </cell>
          <cell r="I98">
            <v>0</v>
          </cell>
          <cell r="V98">
            <v>0</v>
          </cell>
        </row>
        <row r="99">
          <cell r="B99" t="str">
            <v>110104</v>
          </cell>
          <cell r="G99">
            <v>5613182.9199999999</v>
          </cell>
          <cell r="H99">
            <v>68081.590000000084</v>
          </cell>
          <cell r="I99">
            <v>181159.6600000005</v>
          </cell>
          <cell r="V99">
            <v>190226.02000000051</v>
          </cell>
        </row>
        <row r="100">
          <cell r="B100" t="str">
            <v>11010401</v>
          </cell>
          <cell r="G100">
            <v>5000000</v>
          </cell>
          <cell r="H100">
            <v>0</v>
          </cell>
          <cell r="I100">
            <v>0</v>
          </cell>
          <cell r="V100">
            <v>0</v>
          </cell>
          <cell r="X100" t="str">
            <v>Efectivo y equivalentes de efectivo</v>
          </cell>
          <cell r="Y100" t="str">
            <v>Depósitos a plazo</v>
          </cell>
        </row>
        <row r="101">
          <cell r="B101" t="str">
            <v>11010402</v>
          </cell>
          <cell r="G101">
            <v>0</v>
          </cell>
          <cell r="H101">
            <v>0</v>
          </cell>
          <cell r="I101">
            <v>0</v>
          </cell>
          <cell r="V101">
            <v>0</v>
          </cell>
          <cell r="X101" t="str">
            <v>Efectivo y equivalentes de efectivo</v>
          </cell>
          <cell r="Y101" t="str">
            <v>Certificados de inversión</v>
          </cell>
        </row>
        <row r="102">
          <cell r="B102" t="str">
            <v>11010403</v>
          </cell>
          <cell r="G102">
            <v>0</v>
          </cell>
          <cell r="H102">
            <v>0</v>
          </cell>
          <cell r="I102">
            <v>0</v>
          </cell>
          <cell r="V102">
            <v>0</v>
          </cell>
          <cell r="X102" t="str">
            <v>Efectivo y equivalentes de efectivo</v>
          </cell>
          <cell r="Y102" t="str">
            <v>Certificados de inversión</v>
          </cell>
        </row>
        <row r="103">
          <cell r="B103" t="str">
            <v>11010404</v>
          </cell>
          <cell r="G103">
            <v>0</v>
          </cell>
          <cell r="H103">
            <v>0</v>
          </cell>
          <cell r="I103">
            <v>0</v>
          </cell>
          <cell r="V103">
            <v>0</v>
          </cell>
          <cell r="X103" t="str">
            <v>Efectivo y equivalentes de efectivo</v>
          </cell>
          <cell r="Y103" t="str">
            <v>Certificados de inversión</v>
          </cell>
        </row>
        <row r="104">
          <cell r="B104" t="str">
            <v>11010405</v>
          </cell>
          <cell r="G104">
            <v>613182.92000000004</v>
          </cell>
          <cell r="H104">
            <v>68081.589999999982</v>
          </cell>
          <cell r="I104">
            <v>181159.66</v>
          </cell>
          <cell r="V104">
            <v>190226.02000000002</v>
          </cell>
          <cell r="X104" t="str">
            <v>Efectivo y equivalentes de efectivo</v>
          </cell>
          <cell r="Y104" t="str">
            <v>Certificados de inversión</v>
          </cell>
        </row>
        <row r="105">
          <cell r="B105" t="str">
            <v>110105</v>
          </cell>
          <cell r="G105">
            <v>23252.67</v>
          </cell>
          <cell r="H105">
            <v>994837.75000000012</v>
          </cell>
          <cell r="I105">
            <v>9.313225537987968E-12</v>
          </cell>
          <cell r="V105">
            <v>100889.41000000002</v>
          </cell>
        </row>
        <row r="106">
          <cell r="B106" t="str">
            <v>11010501</v>
          </cell>
          <cell r="G106">
            <v>23252.67</v>
          </cell>
          <cell r="H106">
            <v>994837.75000000012</v>
          </cell>
          <cell r="I106">
            <v>9.313225537987968E-12</v>
          </cell>
          <cell r="V106">
            <v>9.313225537987968E-12</v>
          </cell>
          <cell r="X106" t="str">
            <v>Otros activos financieros</v>
          </cell>
          <cell r="Y106" t="str">
            <v>Inversiones temporales</v>
          </cell>
        </row>
        <row r="107">
          <cell r="B107" t="str">
            <v>11010502</v>
          </cell>
          <cell r="X107" t="str">
            <v>Otros activos financieros</v>
          </cell>
          <cell r="Y107" t="str">
            <v>Inversiones temporales</v>
          </cell>
        </row>
        <row r="108">
          <cell r="B108" t="str">
            <v>1102</v>
          </cell>
          <cell r="G108">
            <v>32518873.649999999</v>
          </cell>
          <cell r="H108">
            <v>45268549.530000001</v>
          </cell>
          <cell r="I108">
            <v>54839247.610000022</v>
          </cell>
          <cell r="V108">
            <v>54943128.490000024</v>
          </cell>
        </row>
        <row r="109">
          <cell r="B109" t="str">
            <v>110201</v>
          </cell>
          <cell r="G109">
            <v>0</v>
          </cell>
          <cell r="H109">
            <v>0</v>
          </cell>
          <cell r="I109">
            <v>0</v>
          </cell>
          <cell r="V109">
            <v>0</v>
          </cell>
        </row>
        <row r="110">
          <cell r="B110" t="str">
            <v>110202</v>
          </cell>
          <cell r="G110">
            <v>0</v>
          </cell>
          <cell r="H110">
            <v>0</v>
          </cell>
          <cell r="I110">
            <v>0</v>
          </cell>
          <cell r="V110">
            <v>0</v>
          </cell>
        </row>
        <row r="111">
          <cell r="B111" t="str">
            <v>110203</v>
          </cell>
          <cell r="G111">
            <v>30380630.649999999</v>
          </cell>
          <cell r="H111">
            <v>31328396.07</v>
          </cell>
          <cell r="I111">
            <v>40628876.559999995</v>
          </cell>
          <cell r="V111">
            <v>37271732.989999995</v>
          </cell>
        </row>
        <row r="112">
          <cell r="B112" t="str">
            <v>11020301</v>
          </cell>
          <cell r="G112">
            <v>18122950.09</v>
          </cell>
          <cell r="H112">
            <v>16750370.23</v>
          </cell>
          <cell r="I112">
            <v>24832635.329999991</v>
          </cell>
          <cell r="V112">
            <v>16817471.309999991</v>
          </cell>
          <cell r="X112" t="str">
            <v>Deudores comerciales y otras cuentas por cobrar</v>
          </cell>
        </row>
        <row r="113">
          <cell r="B113" t="str">
            <v>1102030101</v>
          </cell>
          <cell r="G113">
            <v>18122950.09</v>
          </cell>
          <cell r="H113">
            <v>16750370.23</v>
          </cell>
          <cell r="I113">
            <v>24832635.329999991</v>
          </cell>
          <cell r="V113">
            <v>16817471.309999991</v>
          </cell>
          <cell r="Y113" t="str">
            <v>Consumidores de energía</v>
          </cell>
        </row>
        <row r="114">
          <cell r="B114" t="str">
            <v>1102030102</v>
          </cell>
          <cell r="G114">
            <v>0</v>
          </cell>
          <cell r="H114">
            <v>0</v>
          </cell>
          <cell r="I114">
            <v>0</v>
          </cell>
          <cell r="V114">
            <v>0</v>
          </cell>
          <cell r="Y114" t="str">
            <v>Consumidores de energía</v>
          </cell>
        </row>
        <row r="115">
          <cell r="B115" t="str">
            <v>1102030103</v>
          </cell>
          <cell r="G115">
            <v>0</v>
          </cell>
          <cell r="H115">
            <v>0</v>
          </cell>
          <cell r="I115">
            <v>0</v>
          </cell>
          <cell r="V115">
            <v>0</v>
          </cell>
          <cell r="Y115" t="str">
            <v>Consumidores de energía</v>
          </cell>
        </row>
        <row r="116">
          <cell r="B116" t="str">
            <v>1102030104</v>
          </cell>
          <cell r="G116">
            <v>0</v>
          </cell>
          <cell r="H116">
            <v>0</v>
          </cell>
          <cell r="I116">
            <v>0</v>
          </cell>
          <cell r="V116">
            <v>0</v>
          </cell>
          <cell r="Y116" t="str">
            <v>Consumidores de energía</v>
          </cell>
        </row>
        <row r="117">
          <cell r="B117" t="str">
            <v>1102030105</v>
          </cell>
          <cell r="G117">
            <v>0</v>
          </cell>
          <cell r="H117">
            <v>0</v>
          </cell>
          <cell r="I117">
            <v>0</v>
          </cell>
          <cell r="V117">
            <v>0</v>
          </cell>
          <cell r="Y117" t="str">
            <v>Consumidores de energía</v>
          </cell>
        </row>
        <row r="118">
          <cell r="B118" t="str">
            <v>1102030106</v>
          </cell>
          <cell r="G118">
            <v>0</v>
          </cell>
          <cell r="H118">
            <v>0</v>
          </cell>
          <cell r="I118">
            <v>0</v>
          </cell>
          <cell r="V118">
            <v>0</v>
          </cell>
          <cell r="Y118" t="str">
            <v>Consumidores de energía</v>
          </cell>
        </row>
        <row r="119">
          <cell r="B119" t="str">
            <v>1102030107</v>
          </cell>
          <cell r="G119">
            <v>0</v>
          </cell>
          <cell r="H119">
            <v>0</v>
          </cell>
          <cell r="I119">
            <v>0</v>
          </cell>
          <cell r="V119">
            <v>0</v>
          </cell>
          <cell r="Y119" t="str">
            <v>Consumidores de energía</v>
          </cell>
        </row>
        <row r="120">
          <cell r="B120" t="str">
            <v>1102030108</v>
          </cell>
          <cell r="G120">
            <v>0</v>
          </cell>
          <cell r="H120">
            <v>0</v>
          </cell>
          <cell r="I120">
            <v>0</v>
          </cell>
          <cell r="V120">
            <v>0</v>
          </cell>
          <cell r="Y120" t="str">
            <v>Consumidores de energía</v>
          </cell>
        </row>
        <row r="121">
          <cell r="B121" t="str">
            <v>11020302</v>
          </cell>
          <cell r="G121">
            <v>310890.69</v>
          </cell>
          <cell r="H121">
            <v>19845.409999999953</v>
          </cell>
          <cell r="I121">
            <v>20682.049999999945</v>
          </cell>
          <cell r="V121">
            <v>529295.75</v>
          </cell>
          <cell r="X121" t="str">
            <v>Deudores comerciales y otras cuentas por cobrar</v>
          </cell>
          <cell r="Y121" t="str">
            <v>Cuentas por cobrar - distribuidoras de energía</v>
          </cell>
        </row>
        <row r="122">
          <cell r="B122" t="str">
            <v>11020303</v>
          </cell>
          <cell r="G122">
            <v>783248.92</v>
          </cell>
          <cell r="H122">
            <v>1137016.26</v>
          </cell>
          <cell r="I122">
            <v>1032244.3499999997</v>
          </cell>
          <cell r="V122">
            <v>1065395.3099999998</v>
          </cell>
        </row>
        <row r="123">
          <cell r="B123" t="str">
            <v>1102030301</v>
          </cell>
          <cell r="G123">
            <v>783248.92</v>
          </cell>
          <cell r="H123">
            <v>1137016.26</v>
          </cell>
          <cell r="I123">
            <v>1032244.3499999997</v>
          </cell>
          <cell r="V123">
            <v>1065395.3099999998</v>
          </cell>
          <cell r="X123" t="str">
            <v>Deudores comerciales y otras cuentas por cobrar</v>
          </cell>
          <cell r="Y123" t="str">
            <v>Cuentas por cobrar - subsidios a consumidores</v>
          </cell>
        </row>
        <row r="124">
          <cell r="B124" t="str">
            <v>1102030302</v>
          </cell>
          <cell r="G124">
            <v>0</v>
          </cell>
          <cell r="H124">
            <v>0</v>
          </cell>
          <cell r="I124">
            <v>0</v>
          </cell>
          <cell r="V124">
            <v>0</v>
          </cell>
          <cell r="X124" t="str">
            <v>Deudores comerciales y otras cuentas por cobrar</v>
          </cell>
          <cell r="Y124" t="str">
            <v>Cuentas por cobrar - subsidios a consumidores</v>
          </cell>
        </row>
        <row r="125">
          <cell r="B125" t="str">
            <v>1102030303</v>
          </cell>
          <cell r="G125">
            <v>0</v>
          </cell>
          <cell r="H125">
            <v>0</v>
          </cell>
          <cell r="I125">
            <v>0</v>
          </cell>
          <cell r="V125">
            <v>0</v>
          </cell>
          <cell r="X125" t="str">
            <v>Deudores comerciales y otras cuentas por cobrar</v>
          </cell>
          <cell r="Y125" t="str">
            <v>Cuentas por cobrar - subsidios a consumidores</v>
          </cell>
        </row>
        <row r="126">
          <cell r="B126" t="str">
            <v>1102030304</v>
          </cell>
          <cell r="G126">
            <v>0</v>
          </cell>
          <cell r="H126">
            <v>0</v>
          </cell>
          <cell r="I126">
            <v>0</v>
          </cell>
          <cell r="V126">
            <v>0</v>
          </cell>
          <cell r="X126" t="str">
            <v>Deudores comerciales y otras cuentas por cobrar</v>
          </cell>
          <cell r="Y126" t="str">
            <v>Cuentas por cobrar - subsidios a consumidores</v>
          </cell>
        </row>
        <row r="127">
          <cell r="B127" t="str">
            <v>11020304</v>
          </cell>
          <cell r="G127">
            <v>0</v>
          </cell>
          <cell r="H127">
            <v>0</v>
          </cell>
          <cell r="I127">
            <v>0</v>
          </cell>
          <cell r="V127">
            <v>0</v>
          </cell>
        </row>
        <row r="128">
          <cell r="B128" t="str">
            <v>1102030401</v>
          </cell>
          <cell r="G128">
            <v>0</v>
          </cell>
          <cell r="H128">
            <v>0</v>
          </cell>
          <cell r="I128">
            <v>0</v>
          </cell>
          <cell r="V128">
            <v>0</v>
          </cell>
          <cell r="X128" t="str">
            <v>Deudores comerciales y otras cuentas por cobrar</v>
          </cell>
        </row>
        <row r="129">
          <cell r="B129" t="str">
            <v>110203040101</v>
          </cell>
          <cell r="G129">
            <v>0</v>
          </cell>
          <cell r="H129">
            <v>0</v>
          </cell>
          <cell r="I129">
            <v>0</v>
          </cell>
          <cell r="V129">
            <v>0</v>
          </cell>
          <cell r="Y129" t="str">
            <v>Contratos por convenios de pago</v>
          </cell>
        </row>
        <row r="130">
          <cell r="B130" t="str">
            <v>110203040102</v>
          </cell>
          <cell r="G130">
            <v>0</v>
          </cell>
          <cell r="H130">
            <v>0</v>
          </cell>
          <cell r="I130">
            <v>0</v>
          </cell>
          <cell r="V130">
            <v>0</v>
          </cell>
          <cell r="Y130" t="str">
            <v>Contratos por convenios de pago</v>
          </cell>
        </row>
        <row r="131">
          <cell r="B131" t="str">
            <v>110203040103</v>
          </cell>
          <cell r="G131">
            <v>0</v>
          </cell>
          <cell r="H131">
            <v>0</v>
          </cell>
          <cell r="I131">
            <v>0</v>
          </cell>
          <cell r="V131">
            <v>0</v>
          </cell>
          <cell r="Y131" t="str">
            <v>Contratos por convenios de pago</v>
          </cell>
        </row>
        <row r="132">
          <cell r="B132" t="str">
            <v>110203040104</v>
          </cell>
          <cell r="G132">
            <v>0</v>
          </cell>
          <cell r="H132">
            <v>0</v>
          </cell>
          <cell r="I132">
            <v>0</v>
          </cell>
          <cell r="V132">
            <v>0</v>
          </cell>
          <cell r="Y132" t="str">
            <v>Contratos por convenios de pago</v>
          </cell>
        </row>
        <row r="133">
          <cell r="B133" t="str">
            <v>110203040105</v>
          </cell>
          <cell r="G133">
            <v>0</v>
          </cell>
          <cell r="H133">
            <v>0</v>
          </cell>
          <cell r="I133">
            <v>0</v>
          </cell>
          <cell r="V133">
            <v>0</v>
          </cell>
          <cell r="Y133" t="str">
            <v>Contratos por convenios de pago</v>
          </cell>
        </row>
        <row r="134">
          <cell r="B134" t="str">
            <v>110203040106</v>
          </cell>
          <cell r="G134">
            <v>0</v>
          </cell>
          <cell r="H134">
            <v>0</v>
          </cell>
          <cell r="I134">
            <v>0</v>
          </cell>
          <cell r="V134">
            <v>0</v>
          </cell>
          <cell r="Y134" t="str">
            <v>Contratos por convenios de pago</v>
          </cell>
        </row>
        <row r="135">
          <cell r="B135" t="str">
            <v>110203040107</v>
          </cell>
          <cell r="G135">
            <v>0</v>
          </cell>
          <cell r="H135">
            <v>0</v>
          </cell>
          <cell r="I135">
            <v>0</v>
          </cell>
          <cell r="V135">
            <v>0</v>
          </cell>
          <cell r="Y135" t="str">
            <v>Contratos por convenios de pago</v>
          </cell>
        </row>
        <row r="136">
          <cell r="B136" t="str">
            <v>110203040108</v>
          </cell>
          <cell r="G136">
            <v>0</v>
          </cell>
          <cell r="H136">
            <v>0</v>
          </cell>
          <cell r="I136">
            <v>0</v>
          </cell>
          <cell r="V136">
            <v>0</v>
          </cell>
          <cell r="Y136" t="str">
            <v>Contratos por convenios de pago</v>
          </cell>
        </row>
        <row r="137">
          <cell r="B137" t="str">
            <v>1102030402</v>
          </cell>
          <cell r="G137">
            <v>0</v>
          </cell>
          <cell r="H137">
            <v>0</v>
          </cell>
          <cell r="I137">
            <v>0</v>
          </cell>
          <cell r="V137">
            <v>0</v>
          </cell>
        </row>
        <row r="138">
          <cell r="B138" t="str">
            <v>11020305</v>
          </cell>
          <cell r="G138">
            <v>9082842.6199999992</v>
          </cell>
          <cell r="H138">
            <v>11865301.320000002</v>
          </cell>
          <cell r="I138">
            <v>12967489.590000002</v>
          </cell>
          <cell r="V138">
            <v>15855672.75</v>
          </cell>
          <cell r="X138" t="str">
            <v>Deudores comerciales y otras cuentas por cobrar</v>
          </cell>
        </row>
        <row r="139">
          <cell r="B139" t="str">
            <v>1102030501</v>
          </cell>
          <cell r="G139">
            <v>9082842.6199999992</v>
          </cell>
          <cell r="H139">
            <v>11865301.320000002</v>
          </cell>
          <cell r="I139">
            <v>12967489.590000002</v>
          </cell>
          <cell r="V139">
            <v>15855672.75</v>
          </cell>
          <cell r="Y139" t="str">
            <v>Energía en medidores no facturada</v>
          </cell>
        </row>
        <row r="140">
          <cell r="B140" t="str">
            <v>11020306</v>
          </cell>
          <cell r="G140">
            <v>722086.36</v>
          </cell>
          <cell r="H140">
            <v>967919.8</v>
          </cell>
          <cell r="I140">
            <v>1246059.9600000002</v>
          </cell>
          <cell r="V140">
            <v>1440909.8700000003</v>
          </cell>
        </row>
        <row r="141">
          <cell r="B141" t="str">
            <v>1102030601</v>
          </cell>
          <cell r="G141">
            <v>243657.61</v>
          </cell>
          <cell r="H141">
            <v>467042.18999999994</v>
          </cell>
          <cell r="I141">
            <v>465301.96</v>
          </cell>
          <cell r="V141">
            <v>460296.44</v>
          </cell>
          <cell r="X141" t="str">
            <v>Deudores comerciales y otras cuentas por cobrar</v>
          </cell>
          <cell r="Y141" t="str">
            <v>Cuentas por cobrar por otros servicios a clientes</v>
          </cell>
        </row>
        <row r="142">
          <cell r="B142" t="str">
            <v>1102030602</v>
          </cell>
          <cell r="G142">
            <v>0</v>
          </cell>
          <cell r="H142">
            <v>0</v>
          </cell>
          <cell r="I142">
            <v>0</v>
          </cell>
          <cell r="V142">
            <v>0</v>
          </cell>
          <cell r="X142" t="str">
            <v>Deudores comerciales y otras cuentas por cobrar</v>
          </cell>
          <cell r="Y142" t="str">
            <v>Cuentas por cobrar por otros servicios a clientes</v>
          </cell>
        </row>
        <row r="143">
          <cell r="B143" t="str">
            <v>1102030603</v>
          </cell>
          <cell r="G143">
            <v>0</v>
          </cell>
          <cell r="H143">
            <v>0</v>
          </cell>
          <cell r="I143">
            <v>0</v>
          </cell>
          <cell r="V143">
            <v>0</v>
          </cell>
          <cell r="X143" t="str">
            <v>Deudores comerciales y otras cuentas por cobrar</v>
          </cell>
          <cell r="Y143" t="str">
            <v>Cuentas por cobrar por venta de electrodomésticos</v>
          </cell>
        </row>
        <row r="144">
          <cell r="B144" t="str">
            <v>1102030604</v>
          </cell>
          <cell r="G144">
            <v>0</v>
          </cell>
          <cell r="H144">
            <v>0</v>
          </cell>
          <cell r="I144">
            <v>0</v>
          </cell>
          <cell r="V144">
            <v>0</v>
          </cell>
          <cell r="X144" t="str">
            <v>Deudores comerciales y otras cuentas por cobrar</v>
          </cell>
          <cell r="Y144" t="str">
            <v>Otras cuentas por cobrar</v>
          </cell>
        </row>
        <row r="145">
          <cell r="B145" t="str">
            <v>1102030605</v>
          </cell>
          <cell r="G145">
            <v>118304.1</v>
          </cell>
          <cell r="H145">
            <v>103702.89999999997</v>
          </cell>
          <cell r="I145">
            <v>121178.04999999993</v>
          </cell>
          <cell r="V145">
            <v>127089.61999999994</v>
          </cell>
          <cell r="X145" t="str">
            <v>Deudores comerciales y otras cuentas por cobrar</v>
          </cell>
          <cell r="Y145" t="str">
            <v>Cuentas por cobrar por otros servicios a clientes</v>
          </cell>
        </row>
        <row r="146">
          <cell r="B146" t="str">
            <v>1102030606</v>
          </cell>
          <cell r="G146">
            <v>332.75</v>
          </cell>
          <cell r="H146">
            <v>126.97999999999999</v>
          </cell>
          <cell r="I146">
            <v>-2.8421709430404007E-14</v>
          </cell>
          <cell r="V146">
            <v>-2.8421709430404007E-14</v>
          </cell>
          <cell r="X146" t="str">
            <v>Deudores comerciales y otras cuentas por cobrar</v>
          </cell>
          <cell r="Y146" t="str">
            <v>Otras cuentas por cobrar</v>
          </cell>
        </row>
        <row r="147">
          <cell r="B147" t="str">
            <v>1102030697</v>
          </cell>
          <cell r="G147">
            <v>0</v>
          </cell>
          <cell r="H147">
            <v>0</v>
          </cell>
          <cell r="I147">
            <v>0</v>
          </cell>
          <cell r="V147">
            <v>0</v>
          </cell>
          <cell r="X147" t="str">
            <v>Deudores comerciales y otras cuentas por cobrar</v>
          </cell>
          <cell r="Y147" t="str">
            <v>Otras cuentas por cobrar</v>
          </cell>
        </row>
        <row r="148">
          <cell r="B148" t="str">
            <v>1102030698</v>
          </cell>
          <cell r="G148">
            <v>359791.9</v>
          </cell>
          <cell r="H148">
            <v>397047.73000000004</v>
          </cell>
          <cell r="I148">
            <v>659579.94999999995</v>
          </cell>
          <cell r="V148">
            <v>853523.80999999994</v>
          </cell>
          <cell r="X148" t="str">
            <v>Deudores comerciales y otras cuentas por cobrar</v>
          </cell>
          <cell r="Y148" t="str">
            <v>Otras cuentas por cobrar</v>
          </cell>
        </row>
        <row r="149">
          <cell r="B149" t="str">
            <v>1102030699</v>
          </cell>
          <cell r="G149">
            <v>0</v>
          </cell>
          <cell r="H149">
            <v>0</v>
          </cell>
          <cell r="I149">
            <v>0</v>
          </cell>
          <cell r="V149">
            <v>0</v>
          </cell>
          <cell r="X149" t="str">
            <v>Deudores comerciales y otras cuentas por cobrar</v>
          </cell>
          <cell r="Y149" t="str">
            <v>Cuentas por cobrar - partes relacionadas</v>
          </cell>
        </row>
        <row r="150">
          <cell r="B150" t="str">
            <v>11020307</v>
          </cell>
          <cell r="G150">
            <v>65681.33</v>
          </cell>
          <cell r="H150">
            <v>79382.37999999999</v>
          </cell>
          <cell r="I150">
            <v>9922.8699999999844</v>
          </cell>
          <cell r="V150">
            <v>17526.239999999983</v>
          </cell>
        </row>
        <row r="151">
          <cell r="B151" t="str">
            <v>1102030701</v>
          </cell>
          <cell r="G151">
            <v>0</v>
          </cell>
          <cell r="H151">
            <v>0</v>
          </cell>
          <cell r="I151">
            <v>0</v>
          </cell>
          <cell r="V151">
            <v>0</v>
          </cell>
          <cell r="X151" t="str">
            <v>Deudores comerciales y otras cuentas por cobrar</v>
          </cell>
          <cell r="Y151" t="str">
            <v>Cuentas por cobrar por otros servicios a clientes</v>
          </cell>
        </row>
        <row r="152">
          <cell r="B152" t="str">
            <v>1102030702</v>
          </cell>
          <cell r="G152">
            <v>0</v>
          </cell>
          <cell r="H152">
            <v>0</v>
          </cell>
          <cell r="I152">
            <v>0</v>
          </cell>
          <cell r="V152">
            <v>0</v>
          </cell>
          <cell r="X152" t="str">
            <v>Deudores comerciales y otras cuentas por cobrar</v>
          </cell>
          <cell r="Y152" t="str">
            <v>Cuentas por cobrar por otros servicios a clientes</v>
          </cell>
        </row>
        <row r="153">
          <cell r="B153" t="str">
            <v>1102030703</v>
          </cell>
          <cell r="G153">
            <v>65681.33</v>
          </cell>
          <cell r="H153">
            <v>79382.37999999999</v>
          </cell>
          <cell r="I153">
            <v>9922.8699999999844</v>
          </cell>
          <cell r="V153">
            <v>17526.239999999983</v>
          </cell>
          <cell r="X153" t="str">
            <v>Deudores comerciales y otras cuentas por cobrar</v>
          </cell>
          <cell r="Y153" t="str">
            <v>Cuentas por cobrar por otros servicios a clientes</v>
          </cell>
        </row>
        <row r="154">
          <cell r="B154" t="str">
            <v>11020308</v>
          </cell>
          <cell r="G154">
            <v>1292930.6399999999</v>
          </cell>
          <cell r="H154">
            <v>508560.66999999969</v>
          </cell>
          <cell r="I154">
            <v>519842.40999999992</v>
          </cell>
          <cell r="V154">
            <v>1545461.7599999998</v>
          </cell>
        </row>
        <row r="155">
          <cell r="B155" t="str">
            <v>1102030801</v>
          </cell>
          <cell r="G155">
            <v>1292930.6399999999</v>
          </cell>
          <cell r="H155">
            <v>508560.66999999969</v>
          </cell>
          <cell r="I155">
            <v>519842.40999999992</v>
          </cell>
          <cell r="V155">
            <v>1545461.7599999998</v>
          </cell>
          <cell r="X155" t="str">
            <v>Deudores comerciales y otras cuentas por cobrar</v>
          </cell>
          <cell r="Y155" t="str">
            <v>Cuentas por cobrar por otros servicios a clientes</v>
          </cell>
        </row>
        <row r="156">
          <cell r="B156" t="str">
            <v>110204</v>
          </cell>
          <cell r="G156">
            <v>-790764.48</v>
          </cell>
          <cell r="H156">
            <v>-1001339.15</v>
          </cell>
          <cell r="I156">
            <v>-1495968.6599999995</v>
          </cell>
          <cell r="V156">
            <v>-1365081.0899999996</v>
          </cell>
        </row>
        <row r="157">
          <cell r="B157" t="str">
            <v>11020401</v>
          </cell>
          <cell r="G157">
            <v>-751859.48</v>
          </cell>
          <cell r="H157">
            <v>-822475.08</v>
          </cell>
          <cell r="I157">
            <v>-1398429.0299999998</v>
          </cell>
          <cell r="V157">
            <v>-1278424.19</v>
          </cell>
          <cell r="X157" t="str">
            <v>Deudores comerciales y otras cuentas por cobrar</v>
          </cell>
          <cell r="Y157" t="str">
            <v>Estimación para cuentas de cobro dudoso</v>
          </cell>
        </row>
        <row r="158">
          <cell r="B158" t="str">
            <v>11020402</v>
          </cell>
          <cell r="G158">
            <v>0</v>
          </cell>
          <cell r="H158">
            <v>0</v>
          </cell>
          <cell r="I158">
            <v>0</v>
          </cell>
          <cell r="V158">
            <v>0</v>
          </cell>
          <cell r="X158" t="str">
            <v>Deudores comerciales y otras cuentas por cobrar</v>
          </cell>
          <cell r="Y158" t="str">
            <v>Estimación para cuentas de cobro dudoso</v>
          </cell>
        </row>
        <row r="159">
          <cell r="B159" t="str">
            <v>11020403</v>
          </cell>
          <cell r="G159">
            <v>0</v>
          </cell>
          <cell r="H159">
            <v>0</v>
          </cell>
          <cell r="I159">
            <v>0</v>
          </cell>
          <cell r="V159">
            <v>0</v>
          </cell>
          <cell r="X159" t="str">
            <v>Deudores comerciales y otras cuentas por cobrar</v>
          </cell>
          <cell r="Y159" t="str">
            <v>Estimación para cuentas de cobro dudoso</v>
          </cell>
        </row>
        <row r="160">
          <cell r="B160" t="str">
            <v>11020404</v>
          </cell>
          <cell r="G160">
            <v>0</v>
          </cell>
          <cell r="H160">
            <v>0</v>
          </cell>
          <cell r="I160">
            <v>0</v>
          </cell>
          <cell r="V160">
            <v>0</v>
          </cell>
          <cell r="X160" t="str">
            <v>Deudores comerciales y otras cuentas por cobrar</v>
          </cell>
          <cell r="Y160" t="str">
            <v>Estimación para cuentas de cobro dudoso</v>
          </cell>
        </row>
        <row r="161">
          <cell r="B161" t="str">
            <v>11020405</v>
          </cell>
          <cell r="G161">
            <v>0</v>
          </cell>
          <cell r="H161">
            <v>0</v>
          </cell>
          <cell r="I161">
            <v>0</v>
          </cell>
          <cell r="V161">
            <v>0</v>
          </cell>
          <cell r="X161" t="str">
            <v>Deudores comerciales y otras cuentas por cobrar</v>
          </cell>
          <cell r="Y161" t="str">
            <v>Estimación para cuentas de cobro dudoso</v>
          </cell>
        </row>
        <row r="162">
          <cell r="B162" t="str">
            <v>11020406</v>
          </cell>
          <cell r="G162">
            <v>-38905</v>
          </cell>
          <cell r="H162">
            <v>-178864.07</v>
          </cell>
          <cell r="I162">
            <v>-97539.62999999999</v>
          </cell>
          <cell r="V162">
            <v>-86656.9</v>
          </cell>
          <cell r="X162" t="str">
            <v>Deudores comerciales y otras cuentas por cobrar</v>
          </cell>
          <cell r="Y162" t="str">
            <v>Estimación para cuentas de cobro dudoso</v>
          </cell>
        </row>
        <row r="163">
          <cell r="B163" t="str">
            <v>11020407</v>
          </cell>
          <cell r="G163">
            <v>0</v>
          </cell>
          <cell r="H163">
            <v>0</v>
          </cell>
          <cell r="I163">
            <v>0</v>
          </cell>
          <cell r="V163">
            <v>0</v>
          </cell>
          <cell r="X163" t="str">
            <v>Deudores comerciales y otras cuentas por cobrar</v>
          </cell>
          <cell r="Y163" t="str">
            <v>Estimación para cuentas de cobro dudoso</v>
          </cell>
        </row>
        <row r="164">
          <cell r="B164" t="str">
            <v>110205</v>
          </cell>
          <cell r="G164">
            <v>0</v>
          </cell>
          <cell r="H164">
            <v>0</v>
          </cell>
          <cell r="I164">
            <v>0</v>
          </cell>
          <cell r="V164">
            <v>0</v>
          </cell>
          <cell r="Y164" t="str">
            <v>Documentos y cuentas por cobrar, neto</v>
          </cell>
        </row>
        <row r="165">
          <cell r="B165" t="str">
            <v>11020501</v>
          </cell>
          <cell r="G165">
            <v>0</v>
          </cell>
          <cell r="H165">
            <v>0</v>
          </cell>
          <cell r="I165">
            <v>0</v>
          </cell>
          <cell r="V165">
            <v>0</v>
          </cell>
          <cell r="X165" t="str">
            <v>Deudores comerciales y otras cuentas por cobrar</v>
          </cell>
          <cell r="Y165" t="str">
            <v>Contratos por convenios de pago</v>
          </cell>
        </row>
        <row r="166">
          <cell r="B166" t="str">
            <v>11020502</v>
          </cell>
          <cell r="G166">
            <v>0</v>
          </cell>
          <cell r="H166">
            <v>0</v>
          </cell>
          <cell r="I166">
            <v>0</v>
          </cell>
          <cell r="V166">
            <v>0</v>
          </cell>
          <cell r="X166" t="str">
            <v>Deudores comerciales y otras cuentas por cobrar</v>
          </cell>
          <cell r="Y166" t="str">
            <v>Contratos por convenios de pago</v>
          </cell>
        </row>
        <row r="167">
          <cell r="B167" t="str">
            <v>11020503</v>
          </cell>
          <cell r="G167">
            <v>0</v>
          </cell>
          <cell r="H167">
            <v>0</v>
          </cell>
          <cell r="I167">
            <v>0</v>
          </cell>
          <cell r="V167">
            <v>0</v>
          </cell>
          <cell r="X167" t="str">
            <v>Deudores comerciales y otras cuentas por cobrar</v>
          </cell>
          <cell r="Y167" t="str">
            <v>Notas de Crédito del Tesoro Público</v>
          </cell>
        </row>
        <row r="168">
          <cell r="B168" t="str">
            <v>110206</v>
          </cell>
          <cell r="G168">
            <v>2857733.38</v>
          </cell>
          <cell r="H168">
            <v>14872429.809999999</v>
          </cell>
          <cell r="I168">
            <v>15601351.520000001</v>
          </cell>
          <cell r="V168">
            <v>18975863.609999999</v>
          </cell>
        </row>
        <row r="169">
          <cell r="B169" t="str">
            <v>11020601</v>
          </cell>
          <cell r="G169">
            <v>0</v>
          </cell>
          <cell r="H169">
            <v>0</v>
          </cell>
          <cell r="I169">
            <v>26146.36</v>
          </cell>
          <cell r="V169">
            <v>140807.84</v>
          </cell>
        </row>
        <row r="170">
          <cell r="B170" t="str">
            <v>11020602</v>
          </cell>
          <cell r="G170">
            <v>0</v>
          </cell>
          <cell r="H170">
            <v>0</v>
          </cell>
          <cell r="I170">
            <v>0</v>
          </cell>
          <cell r="V170">
            <v>0</v>
          </cell>
        </row>
        <row r="171">
          <cell r="B171" t="str">
            <v>11020603</v>
          </cell>
          <cell r="G171">
            <v>0</v>
          </cell>
          <cell r="H171">
            <v>0</v>
          </cell>
          <cell r="I171">
            <v>0</v>
          </cell>
          <cell r="V171">
            <v>0</v>
          </cell>
        </row>
        <row r="172">
          <cell r="B172" t="str">
            <v>11020604</v>
          </cell>
          <cell r="G172">
            <v>2834289.91</v>
          </cell>
          <cell r="H172">
            <v>14870632.119999999</v>
          </cell>
          <cell r="I172">
            <v>15171657.880000003</v>
          </cell>
          <cell r="V172">
            <v>18620250.489999998</v>
          </cell>
        </row>
        <row r="173">
          <cell r="B173" t="str">
            <v>1102060401</v>
          </cell>
          <cell r="G173">
            <v>2481092.16</v>
          </cell>
          <cell r="H173">
            <v>14449581.76</v>
          </cell>
          <cell r="I173">
            <v>14861237.909999998</v>
          </cell>
          <cell r="V173">
            <v>18334401.829999998</v>
          </cell>
          <cell r="X173" t="str">
            <v>Deudores comerciales y otras cuentas por cobrar</v>
          </cell>
          <cell r="Y173" t="str">
            <v>Cuentas por cobrar - compensación de costos de energía</v>
          </cell>
        </row>
        <row r="174">
          <cell r="B174" t="str">
            <v>1102060402</v>
          </cell>
          <cell r="G174">
            <v>353197.75</v>
          </cell>
          <cell r="H174">
            <v>421050.3600000001</v>
          </cell>
          <cell r="I174">
            <v>310419.96999999991</v>
          </cell>
          <cell r="V174">
            <v>285848.65999999997</v>
          </cell>
          <cell r="X174" t="str">
            <v>Deudores comerciales y otras cuentas por cobrar</v>
          </cell>
          <cell r="Y174" t="str">
            <v>Cuentas por cobrar - compensación de costos de energía</v>
          </cell>
        </row>
        <row r="175">
          <cell r="B175" t="str">
            <v>11020605</v>
          </cell>
          <cell r="G175">
            <v>23443.47</v>
          </cell>
          <cell r="H175">
            <v>1797.6900000000053</v>
          </cell>
          <cell r="I175">
            <v>403547.27999999997</v>
          </cell>
          <cell r="V175">
            <v>214805.27999999997</v>
          </cell>
          <cell r="X175" t="str">
            <v>Otros activos</v>
          </cell>
          <cell r="Y175" t="str">
            <v>Pagos realizados por anticipado</v>
          </cell>
        </row>
        <row r="176">
          <cell r="B176" t="str">
            <v>110207</v>
          </cell>
          <cell r="G176">
            <v>6432.77</v>
          </cell>
          <cell r="H176">
            <v>2916.0500000000011</v>
          </cell>
          <cell r="I176">
            <v>56963.55</v>
          </cell>
          <cell r="V176">
            <v>14771.989999999998</v>
          </cell>
        </row>
        <row r="177">
          <cell r="B177" t="str">
            <v>11020701</v>
          </cell>
          <cell r="G177">
            <v>92.35</v>
          </cell>
          <cell r="H177">
            <v>1573.7800000000004</v>
          </cell>
          <cell r="I177">
            <v>54703.3</v>
          </cell>
          <cell r="V177">
            <v>7024.5300000000052</v>
          </cell>
        </row>
        <row r="178">
          <cell r="B178" t="str">
            <v>1102070101</v>
          </cell>
          <cell r="G178">
            <v>92.35</v>
          </cell>
          <cell r="H178">
            <v>1573.7800000000004</v>
          </cell>
          <cell r="I178">
            <v>54703.4</v>
          </cell>
          <cell r="V178">
            <v>7024.5299999999979</v>
          </cell>
          <cell r="X178" t="str">
            <v>Deudores comerciales y otras cuentas por cobrar</v>
          </cell>
          <cell r="Y178" t="str">
            <v>Cuentas por cobrar a otros deudores</v>
          </cell>
        </row>
        <row r="179">
          <cell r="B179" t="str">
            <v>1102070102</v>
          </cell>
          <cell r="G179">
            <v>0</v>
          </cell>
          <cell r="H179">
            <v>0</v>
          </cell>
          <cell r="I179">
            <v>-0.1</v>
          </cell>
          <cell r="V179">
            <v>0</v>
          </cell>
          <cell r="X179" t="str">
            <v>Deudores comerciales y otras cuentas por cobrar</v>
          </cell>
        </row>
        <row r="180">
          <cell r="B180" t="str">
            <v>11020702</v>
          </cell>
          <cell r="G180">
            <v>0</v>
          </cell>
          <cell r="H180">
            <v>0</v>
          </cell>
          <cell r="I180">
            <v>1.0000000000436557E-2</v>
          </cell>
          <cell r="V180">
            <v>4873.01</v>
          </cell>
          <cell r="X180" t="str">
            <v>Deudores comerciales y otras cuentas por cobrar</v>
          </cell>
        </row>
        <row r="181">
          <cell r="B181" t="str">
            <v>11020703</v>
          </cell>
          <cell r="G181">
            <v>6340.42</v>
          </cell>
          <cell r="H181">
            <v>1342.2700000000004</v>
          </cell>
          <cell r="I181">
            <v>2260.2400000000016</v>
          </cell>
          <cell r="V181">
            <v>2874.4500000000012</v>
          </cell>
          <cell r="X181" t="str">
            <v>Deudores comerciales y otras cuentas por cobrar</v>
          </cell>
          <cell r="Y181" t="str">
            <v>Otras cuentas por cobrar</v>
          </cell>
        </row>
        <row r="182">
          <cell r="B182" t="str">
            <v>110208</v>
          </cell>
          <cell r="G182">
            <v>64630.080000000002</v>
          </cell>
          <cell r="H182">
            <v>66096.750000000015</v>
          </cell>
          <cell r="I182">
            <v>48024.639999999999</v>
          </cell>
          <cell r="V182">
            <v>45840.990000000005</v>
          </cell>
          <cell r="Y182" t="str">
            <v>Documentos y cuentas por cobrar, neto</v>
          </cell>
        </row>
        <row r="183">
          <cell r="B183" t="str">
            <v>11020801</v>
          </cell>
          <cell r="G183">
            <v>64630.080000000002</v>
          </cell>
          <cell r="H183">
            <v>66096.750000000015</v>
          </cell>
          <cell r="I183">
            <v>48024.639999999999</v>
          </cell>
          <cell r="V183">
            <v>45840.990000000005</v>
          </cell>
        </row>
        <row r="184">
          <cell r="B184" t="str">
            <v>1102080101</v>
          </cell>
          <cell r="G184">
            <v>6913.97</v>
          </cell>
          <cell r="H184">
            <v>2937.4300000000012</v>
          </cell>
          <cell r="I184">
            <v>2.0747847884194925E-12</v>
          </cell>
          <cell r="V184">
            <v>2.0747847884194925E-12</v>
          </cell>
          <cell r="X184" t="str">
            <v>Deudores comerciales y otras cuentas por cobrar</v>
          </cell>
          <cell r="Y184" t="str">
            <v>Cuentas por cobrar a empleados</v>
          </cell>
        </row>
        <row r="185">
          <cell r="B185" t="str">
            <v>1102080102</v>
          </cell>
          <cell r="G185">
            <v>3175.63</v>
          </cell>
          <cell r="H185">
            <v>8902.3799999999992</v>
          </cell>
          <cell r="I185">
            <v>-2.2737367544323206E-13</v>
          </cell>
          <cell r="V185">
            <v>-2.2737367544323206E-13</v>
          </cell>
          <cell r="X185" t="str">
            <v>Deudores comerciales y otras cuentas por cobrar</v>
          </cell>
          <cell r="Y185" t="str">
            <v>Cuentas por cobrar a empleados</v>
          </cell>
        </row>
        <row r="186">
          <cell r="B186" t="str">
            <v>1102080103</v>
          </cell>
          <cell r="G186">
            <v>7150.47</v>
          </cell>
          <cell r="H186">
            <v>9589.69</v>
          </cell>
          <cell r="I186">
            <v>10826.140000000003</v>
          </cell>
          <cell r="V186">
            <v>9868.4500000000025</v>
          </cell>
          <cell r="X186" t="str">
            <v>Deudores comerciales y otras cuentas por cobrar</v>
          </cell>
          <cell r="Y186" t="str">
            <v>Cuentas por cobrar a empleados</v>
          </cell>
        </row>
        <row r="187">
          <cell r="B187" t="str">
            <v>1102080104</v>
          </cell>
          <cell r="G187">
            <v>389.08</v>
          </cell>
          <cell r="H187">
            <v>-1.4210854715202004E-14</v>
          </cell>
          <cell r="I187">
            <v>-1.4210854715202004E-14</v>
          </cell>
          <cell r="V187">
            <v>-1.4210854715202004E-14</v>
          </cell>
          <cell r="X187" t="str">
            <v>Deudores comerciales y otras cuentas por cobrar</v>
          </cell>
          <cell r="Y187" t="str">
            <v>Cuentas por cobrar a empleados</v>
          </cell>
        </row>
        <row r="188">
          <cell r="B188" t="str">
            <v>1102080105</v>
          </cell>
          <cell r="G188">
            <v>0</v>
          </cell>
          <cell r="H188">
            <v>0</v>
          </cell>
          <cell r="I188">
            <v>0</v>
          </cell>
          <cell r="V188">
            <v>0</v>
          </cell>
          <cell r="X188" t="str">
            <v>Deudores comerciales y otras cuentas por cobrar</v>
          </cell>
          <cell r="Y188" t="str">
            <v>Cuentas por cobrar a empleados</v>
          </cell>
        </row>
        <row r="189">
          <cell r="B189" t="str">
            <v>1102080106</v>
          </cell>
          <cell r="G189">
            <v>47000.93</v>
          </cell>
          <cell r="H189">
            <v>44604.12</v>
          </cell>
          <cell r="I189">
            <v>37133.500000000015</v>
          </cell>
          <cell r="V189">
            <v>35972.540000000015</v>
          </cell>
          <cell r="X189" t="str">
            <v>Deudores comerciales y otras cuentas por cobrar.</v>
          </cell>
          <cell r="Y189" t="str">
            <v>Cuentas por cobrar a empleados.</v>
          </cell>
        </row>
        <row r="190">
          <cell r="B190" t="str">
            <v>1102080107</v>
          </cell>
          <cell r="G190">
            <v>0</v>
          </cell>
          <cell r="H190">
            <v>0</v>
          </cell>
          <cell r="I190">
            <v>64.999999999996362</v>
          </cell>
          <cell r="V190">
            <v>-3.637978807091713E-12</v>
          </cell>
          <cell r="X190" t="str">
            <v>Deudores comerciales y otras cuentas por cobrar</v>
          </cell>
          <cell r="Y190" t="str">
            <v>Otras cuentas por cobrar</v>
          </cell>
        </row>
        <row r="191">
          <cell r="B191" t="str">
            <v>1102080108</v>
          </cell>
          <cell r="G191">
            <v>0</v>
          </cell>
          <cell r="H191">
            <v>0</v>
          </cell>
          <cell r="I191">
            <v>0</v>
          </cell>
          <cell r="V191">
            <v>0</v>
          </cell>
          <cell r="X191" t="str">
            <v>Deudores comerciales y otras cuentas por cobrar</v>
          </cell>
          <cell r="Y191" t="str">
            <v>Cuentas por cobrar a empleados</v>
          </cell>
        </row>
        <row r="192">
          <cell r="B192" t="str">
            <v>1102080109</v>
          </cell>
          <cell r="G192">
            <v>0</v>
          </cell>
          <cell r="H192">
            <v>0</v>
          </cell>
          <cell r="I192">
            <v>0</v>
          </cell>
          <cell r="V192">
            <v>0</v>
          </cell>
          <cell r="X192" t="str">
            <v>Deudores comerciales y otras cuentas por cobrar</v>
          </cell>
          <cell r="Y192" t="str">
            <v>Otras cuentas por cobrar</v>
          </cell>
        </row>
        <row r="193">
          <cell r="B193" t="str">
            <v>1102080110</v>
          </cell>
          <cell r="G193">
            <v>0</v>
          </cell>
          <cell r="H193">
            <v>63.13</v>
          </cell>
          <cell r="I193">
            <v>0</v>
          </cell>
          <cell r="V193">
            <v>0</v>
          </cell>
          <cell r="X193" t="str">
            <v>Deudores comerciales y otras cuentas por cobrar</v>
          </cell>
          <cell r="Y193" t="str">
            <v>Cuentas por cobrar a empleados</v>
          </cell>
        </row>
        <row r="194">
          <cell r="B194" t="str">
            <v>110209</v>
          </cell>
          <cell r="G194">
            <v>0</v>
          </cell>
          <cell r="H194">
            <v>0</v>
          </cell>
          <cell r="I194">
            <v>0</v>
          </cell>
          <cell r="V194">
            <v>0</v>
          </cell>
        </row>
        <row r="195">
          <cell r="B195" t="str">
            <v>110210</v>
          </cell>
          <cell r="G195">
            <v>211.25</v>
          </cell>
          <cell r="H195">
            <v>50</v>
          </cell>
          <cell r="I195">
            <v>0</v>
          </cell>
          <cell r="V195">
            <v>0</v>
          </cell>
        </row>
        <row r="196">
          <cell r="B196" t="str">
            <v>11021001</v>
          </cell>
          <cell r="G196">
            <v>211.25</v>
          </cell>
          <cell r="H196">
            <v>50</v>
          </cell>
          <cell r="I196">
            <v>0</v>
          </cell>
          <cell r="V196">
            <v>0</v>
          </cell>
        </row>
        <row r="197">
          <cell r="B197" t="str">
            <v>1102100101</v>
          </cell>
          <cell r="G197">
            <v>211.25</v>
          </cell>
          <cell r="H197">
            <v>50.000000000000028</v>
          </cell>
          <cell r="I197">
            <v>0</v>
          </cell>
          <cell r="V197">
            <v>0</v>
          </cell>
          <cell r="X197" t="str">
            <v>Deudores comerciales y otras cuentas por cobrar</v>
          </cell>
          <cell r="Y197" t="str">
            <v>Otras cuentas por cobrar</v>
          </cell>
        </row>
        <row r="198">
          <cell r="B198" t="str">
            <v>1102100102</v>
          </cell>
          <cell r="G198">
            <v>0</v>
          </cell>
          <cell r="H198">
            <v>0</v>
          </cell>
          <cell r="I198">
            <v>0</v>
          </cell>
          <cell r="V198">
            <v>0</v>
          </cell>
          <cell r="X198" t="str">
            <v>Deudores comerciales y otras cuentas por cobrar</v>
          </cell>
          <cell r="Y198" t="str">
            <v>Otras cuentas por cobrar</v>
          </cell>
        </row>
        <row r="199">
          <cell r="B199" t="str">
            <v>1102100103</v>
          </cell>
          <cell r="G199">
            <v>0</v>
          </cell>
          <cell r="H199">
            <v>0</v>
          </cell>
          <cell r="I199">
            <v>0</v>
          </cell>
          <cell r="V199">
            <v>0</v>
          </cell>
          <cell r="X199" t="str">
            <v>Deudores comerciales y otras cuentas por cobrar</v>
          </cell>
          <cell r="Y199" t="str">
            <v>Cuentas por cobrar - subsidios a consumidores</v>
          </cell>
        </row>
        <row r="200">
          <cell r="B200" t="str">
            <v>1102100104</v>
          </cell>
          <cell r="G200">
            <v>0</v>
          </cell>
          <cell r="H200">
            <v>0</v>
          </cell>
          <cell r="I200">
            <v>0</v>
          </cell>
          <cell r="V200">
            <v>0</v>
          </cell>
          <cell r="X200" t="str">
            <v>Deudores comerciales y otras cuentas por cobrar</v>
          </cell>
          <cell r="Y200" t="str">
            <v>Otras cuentas por cobrar</v>
          </cell>
        </row>
        <row r="201">
          <cell r="B201" t="str">
            <v>11021002</v>
          </cell>
          <cell r="G201">
            <v>0</v>
          </cell>
          <cell r="H201">
            <v>0</v>
          </cell>
          <cell r="I201">
            <v>0</v>
          </cell>
          <cell r="V201">
            <v>0</v>
          </cell>
          <cell r="X201" t="str">
            <v>Deudores comerciales y otras cuentas por cobrar</v>
          </cell>
        </row>
        <row r="202">
          <cell r="B202" t="str">
            <v>1102100201</v>
          </cell>
          <cell r="G202">
            <v>0</v>
          </cell>
          <cell r="H202">
            <v>0</v>
          </cell>
          <cell r="I202">
            <v>0</v>
          </cell>
          <cell r="V202">
            <v>0</v>
          </cell>
          <cell r="Y202" t="str">
            <v>Otras cuentas por cobrar</v>
          </cell>
        </row>
        <row r="203">
          <cell r="B203" t="str">
            <v>1102100202</v>
          </cell>
          <cell r="G203">
            <v>0</v>
          </cell>
          <cell r="H203">
            <v>0</v>
          </cell>
          <cell r="I203">
            <v>0</v>
          </cell>
          <cell r="V203">
            <v>0</v>
          </cell>
          <cell r="Y203" t="str">
            <v>Otras cuentas por cobrar</v>
          </cell>
        </row>
        <row r="204">
          <cell r="B204" t="str">
            <v>1102100203</v>
          </cell>
          <cell r="G204">
            <v>0</v>
          </cell>
          <cell r="H204">
            <v>0</v>
          </cell>
          <cell r="I204">
            <v>0</v>
          </cell>
          <cell r="V204">
            <v>0</v>
          </cell>
          <cell r="Y204" t="str">
            <v>Otras cuentas por cobrar</v>
          </cell>
        </row>
        <row r="205">
          <cell r="B205" t="str">
            <v>1102100204</v>
          </cell>
          <cell r="G205">
            <v>0</v>
          </cell>
          <cell r="H205">
            <v>0</v>
          </cell>
          <cell r="I205">
            <v>0</v>
          </cell>
          <cell r="V205">
            <v>0</v>
          </cell>
          <cell r="Y205" t="str">
            <v>Otras cuentas por cobrar</v>
          </cell>
        </row>
        <row r="206">
          <cell r="B206" t="str">
            <v>1102100205</v>
          </cell>
          <cell r="G206">
            <v>0</v>
          </cell>
          <cell r="H206">
            <v>0</v>
          </cell>
          <cell r="I206">
            <v>0</v>
          </cell>
          <cell r="V206">
            <v>0</v>
          </cell>
          <cell r="Y206" t="str">
            <v>Otras cuentas por cobrar</v>
          </cell>
        </row>
        <row r="207">
          <cell r="B207" t="str">
            <v>1102100206</v>
          </cell>
          <cell r="G207">
            <v>0</v>
          </cell>
          <cell r="H207">
            <v>0</v>
          </cell>
          <cell r="I207">
            <v>0</v>
          </cell>
          <cell r="V207">
            <v>0</v>
          </cell>
          <cell r="Y207" t="str">
            <v>Otras cuentas por cobrar</v>
          </cell>
        </row>
        <row r="208">
          <cell r="B208" t="str">
            <v>1102100207</v>
          </cell>
          <cell r="G208">
            <v>0</v>
          </cell>
          <cell r="H208">
            <v>0</v>
          </cell>
          <cell r="I208">
            <v>0</v>
          </cell>
          <cell r="V208">
            <v>0</v>
          </cell>
          <cell r="Y208" t="str">
            <v>Otras cuentas por cobrar</v>
          </cell>
        </row>
        <row r="209">
          <cell r="B209" t="str">
            <v>1102100208</v>
          </cell>
          <cell r="G209">
            <v>0</v>
          </cell>
          <cell r="H209">
            <v>0</v>
          </cell>
          <cell r="I209">
            <v>0</v>
          </cell>
          <cell r="V209">
            <v>0</v>
          </cell>
          <cell r="Y209" t="str">
            <v>Otras cuentas por cobrar</v>
          </cell>
        </row>
        <row r="210">
          <cell r="B210" t="str">
            <v>1102100209</v>
          </cell>
          <cell r="G210">
            <v>0</v>
          </cell>
          <cell r="H210">
            <v>0</v>
          </cell>
          <cell r="I210">
            <v>0</v>
          </cell>
          <cell r="V210">
            <v>0</v>
          </cell>
          <cell r="Y210" t="str">
            <v>Otras cuentas por cobrar</v>
          </cell>
        </row>
        <row r="211">
          <cell r="B211" t="str">
            <v>1102100210</v>
          </cell>
          <cell r="G211">
            <v>0</v>
          </cell>
          <cell r="H211">
            <v>0</v>
          </cell>
          <cell r="I211">
            <v>0</v>
          </cell>
          <cell r="V211">
            <v>0</v>
          </cell>
          <cell r="Y211" t="str">
            <v>Otras cuentas por cobrar</v>
          </cell>
        </row>
        <row r="212">
          <cell r="B212" t="str">
            <v>1102100211</v>
          </cell>
          <cell r="G212">
            <v>0</v>
          </cell>
          <cell r="H212">
            <v>0</v>
          </cell>
          <cell r="I212">
            <v>0</v>
          </cell>
          <cell r="V212">
            <v>0</v>
          </cell>
          <cell r="Y212" t="str">
            <v>Otras cuentas por cobrar</v>
          </cell>
        </row>
        <row r="213">
          <cell r="B213" t="str">
            <v>1102100212</v>
          </cell>
          <cell r="G213">
            <v>0</v>
          </cell>
          <cell r="H213">
            <v>0</v>
          </cell>
          <cell r="I213">
            <v>0</v>
          </cell>
          <cell r="V213">
            <v>0</v>
          </cell>
          <cell r="Y213" t="str">
            <v>Otras cuentas por cobrar</v>
          </cell>
        </row>
        <row r="214">
          <cell r="B214" t="str">
            <v>1102100213</v>
          </cell>
          <cell r="I214">
            <v>0</v>
          </cell>
          <cell r="V214">
            <v>0</v>
          </cell>
        </row>
        <row r="215">
          <cell r="B215" t="str">
            <v>11021003</v>
          </cell>
          <cell r="G215">
            <v>0</v>
          </cell>
          <cell r="H215">
            <v>0</v>
          </cell>
          <cell r="I215">
            <v>0</v>
          </cell>
          <cell r="V215">
            <v>0</v>
          </cell>
          <cell r="Y215" t="str">
            <v>Otras cuentas por cobrar</v>
          </cell>
        </row>
        <row r="216">
          <cell r="B216" t="str">
            <v>1102100307</v>
          </cell>
          <cell r="G216">
            <v>0</v>
          </cell>
          <cell r="H216">
            <v>0</v>
          </cell>
          <cell r="I216">
            <v>0</v>
          </cell>
          <cell r="V216">
            <v>0</v>
          </cell>
          <cell r="X216" t="str">
            <v>Deudores comerciales y otras cuentas por cobrar</v>
          </cell>
        </row>
        <row r="217">
          <cell r="B217" t="str">
            <v>11021004</v>
          </cell>
          <cell r="G217">
            <v>0</v>
          </cell>
          <cell r="H217">
            <v>0</v>
          </cell>
          <cell r="I217">
            <v>0</v>
          </cell>
          <cell r="V217">
            <v>0</v>
          </cell>
          <cell r="X217" t="str">
            <v>Deudores comerciales y otras cuentas por cobrar</v>
          </cell>
          <cell r="Y217" t="str">
            <v>Cuentas por cobrar a otros deudores</v>
          </cell>
        </row>
        <row r="218">
          <cell r="B218" t="str">
            <v>11021005</v>
          </cell>
          <cell r="G218">
            <v>0</v>
          </cell>
          <cell r="H218">
            <v>0</v>
          </cell>
          <cell r="I218">
            <v>0</v>
          </cell>
          <cell r="V218">
            <v>0</v>
          </cell>
          <cell r="Y218" t="str">
            <v>Otras cuentas por cobrar</v>
          </cell>
        </row>
        <row r="219">
          <cell r="B219" t="str">
            <v>11021006</v>
          </cell>
          <cell r="G219">
            <v>0</v>
          </cell>
          <cell r="H219">
            <v>0</v>
          </cell>
          <cell r="I219">
            <v>0</v>
          </cell>
          <cell r="V219">
            <v>0</v>
          </cell>
          <cell r="Y219" t="str">
            <v>Otras cuentas por cobrar</v>
          </cell>
        </row>
        <row r="220">
          <cell r="B220" t="str">
            <v>1103</v>
          </cell>
          <cell r="G220">
            <v>0</v>
          </cell>
          <cell r="H220">
            <v>0</v>
          </cell>
          <cell r="I220">
            <v>0</v>
          </cell>
          <cell r="V220">
            <v>0</v>
          </cell>
        </row>
        <row r="221">
          <cell r="B221" t="str">
            <v>110301</v>
          </cell>
          <cell r="G221">
            <v>0</v>
          </cell>
          <cell r="H221">
            <v>0</v>
          </cell>
          <cell r="I221">
            <v>0</v>
          </cell>
          <cell r="V221">
            <v>0</v>
          </cell>
        </row>
        <row r="222">
          <cell r="B222" t="str">
            <v>1104</v>
          </cell>
          <cell r="G222">
            <v>177879.27</v>
          </cell>
          <cell r="H222">
            <v>548403.93000000005</v>
          </cell>
          <cell r="I222">
            <v>686607.3</v>
          </cell>
          <cell r="V222">
            <v>1078591.73</v>
          </cell>
          <cell r="X222" t="str">
            <v>Otros activos</v>
          </cell>
          <cell r="Y222" t="str">
            <v>Remamente de crédito fiscal IVA</v>
          </cell>
        </row>
        <row r="223">
          <cell r="B223" t="str">
            <v>110401</v>
          </cell>
          <cell r="G223">
            <v>0</v>
          </cell>
          <cell r="H223">
            <v>0</v>
          </cell>
          <cell r="I223">
            <v>0</v>
          </cell>
          <cell r="V223">
            <v>0</v>
          </cell>
          <cell r="Y223" t="str">
            <v>IVA crédito fiscal</v>
          </cell>
        </row>
        <row r="224">
          <cell r="B224" t="str">
            <v>110402</v>
          </cell>
          <cell r="G224">
            <v>0</v>
          </cell>
          <cell r="H224">
            <v>0</v>
          </cell>
          <cell r="I224">
            <v>0</v>
          </cell>
          <cell r="V224">
            <v>0</v>
          </cell>
          <cell r="Y224" t="str">
            <v>IVA crédito fiscal</v>
          </cell>
        </row>
        <row r="225">
          <cell r="B225" t="str">
            <v>110403</v>
          </cell>
          <cell r="G225">
            <v>0</v>
          </cell>
          <cell r="H225">
            <v>0</v>
          </cell>
          <cell r="I225">
            <v>0</v>
          </cell>
          <cell r="V225">
            <v>0</v>
          </cell>
          <cell r="Y225" t="str">
            <v>IVA crédito fiscal</v>
          </cell>
        </row>
        <row r="226">
          <cell r="B226" t="str">
            <v>110404</v>
          </cell>
          <cell r="G226">
            <v>154076.17000000001</v>
          </cell>
          <cell r="H226">
            <v>461800.37</v>
          </cell>
          <cell r="I226">
            <v>682466.54</v>
          </cell>
          <cell r="V226">
            <v>1074185.1499999999</v>
          </cell>
          <cell r="Y226" t="str">
            <v>IVA crédito fiscal</v>
          </cell>
        </row>
        <row r="227">
          <cell r="B227" t="str">
            <v>110405</v>
          </cell>
          <cell r="G227">
            <v>0</v>
          </cell>
          <cell r="H227">
            <v>7086.6500000000233</v>
          </cell>
          <cell r="I227">
            <v>4140.7600000000166</v>
          </cell>
          <cell r="V227">
            <v>4406.5800000000208</v>
          </cell>
          <cell r="Y227" t="str">
            <v>IVA crédito fiscal</v>
          </cell>
        </row>
        <row r="228">
          <cell r="B228" t="str">
            <v>110406</v>
          </cell>
          <cell r="G228">
            <v>14280.8</v>
          </cell>
          <cell r="H228">
            <v>69194.880000000005</v>
          </cell>
          <cell r="I228">
            <v>1.4551915228366852E-11</v>
          </cell>
          <cell r="V228">
            <v>1.4551915228366852E-11</v>
          </cell>
          <cell r="Y228" t="str">
            <v>IVA crédito fiscal</v>
          </cell>
        </row>
        <row r="229">
          <cell r="B229" t="str">
            <v>110407</v>
          </cell>
          <cell r="G229">
            <v>9522.2999999999993</v>
          </cell>
          <cell r="H229">
            <v>10322.029999999995</v>
          </cell>
          <cell r="I229">
            <v>-5.4569682106375694E-12</v>
          </cell>
          <cell r="V229">
            <v>-5.4569682106375694E-12</v>
          </cell>
          <cell r="Y229" t="str">
            <v>IVA crédito fiscal</v>
          </cell>
        </row>
        <row r="230">
          <cell r="B230" t="str">
            <v>1105</v>
          </cell>
          <cell r="G230">
            <v>0</v>
          </cell>
          <cell r="H230">
            <v>0</v>
          </cell>
          <cell r="I230">
            <v>0</v>
          </cell>
          <cell r="V230">
            <v>0</v>
          </cell>
        </row>
        <row r="231">
          <cell r="B231" t="str">
            <v>110501</v>
          </cell>
          <cell r="G231">
            <v>0</v>
          </cell>
          <cell r="H231">
            <v>0</v>
          </cell>
          <cell r="I231">
            <v>0</v>
          </cell>
          <cell r="V231">
            <v>0</v>
          </cell>
        </row>
        <row r="232">
          <cell r="B232" t="str">
            <v>11050101</v>
          </cell>
          <cell r="G232">
            <v>0</v>
          </cell>
          <cell r="H232">
            <v>0</v>
          </cell>
          <cell r="I232">
            <v>0</v>
          </cell>
          <cell r="V232">
            <v>0</v>
          </cell>
        </row>
        <row r="233">
          <cell r="B233" t="str">
            <v>110502</v>
          </cell>
          <cell r="G233">
            <v>0</v>
          </cell>
          <cell r="H233">
            <v>0</v>
          </cell>
          <cell r="I233">
            <v>0</v>
          </cell>
          <cell r="V233">
            <v>0</v>
          </cell>
        </row>
        <row r="234">
          <cell r="B234" t="str">
            <v>11050201</v>
          </cell>
          <cell r="G234">
            <v>0</v>
          </cell>
          <cell r="H234">
            <v>0</v>
          </cell>
          <cell r="I234">
            <v>0</v>
          </cell>
          <cell r="V234">
            <v>0</v>
          </cell>
        </row>
        <row r="235">
          <cell r="B235" t="str">
            <v>1106</v>
          </cell>
          <cell r="G235">
            <v>423791.85</v>
          </cell>
          <cell r="H235">
            <v>518960.3899999999</v>
          </cell>
          <cell r="I235">
            <v>225438.25999999998</v>
          </cell>
          <cell r="V235">
            <v>723840.24</v>
          </cell>
          <cell r="X235" t="str">
            <v>Deudores comerciales y otras cuentas por cobrar</v>
          </cell>
          <cell r="Y235" t="str">
            <v>Cuentas por cobrar - partes relacionadas</v>
          </cell>
        </row>
        <row r="236">
          <cell r="B236" t="str">
            <v>110601</v>
          </cell>
          <cell r="G236">
            <v>0</v>
          </cell>
          <cell r="H236">
            <v>0</v>
          </cell>
          <cell r="I236">
            <v>0</v>
          </cell>
          <cell r="V236">
            <v>0</v>
          </cell>
        </row>
        <row r="237">
          <cell r="B237" t="str">
            <v>110602</v>
          </cell>
          <cell r="G237">
            <v>0</v>
          </cell>
          <cell r="H237">
            <v>0</v>
          </cell>
          <cell r="I237">
            <v>0</v>
          </cell>
          <cell r="V237">
            <v>0</v>
          </cell>
        </row>
        <row r="238">
          <cell r="B238" t="str">
            <v>110603</v>
          </cell>
          <cell r="G238">
            <v>0</v>
          </cell>
          <cell r="H238">
            <v>0</v>
          </cell>
          <cell r="I238">
            <v>0</v>
          </cell>
          <cell r="V238">
            <v>0</v>
          </cell>
        </row>
        <row r="239">
          <cell r="B239" t="str">
            <v>110604</v>
          </cell>
          <cell r="G239">
            <v>423791.85</v>
          </cell>
          <cell r="H239">
            <v>518960.3899999999</v>
          </cell>
          <cell r="I239">
            <v>225438.25999999998</v>
          </cell>
          <cell r="V239">
            <v>723840.24</v>
          </cell>
        </row>
        <row r="240">
          <cell r="B240" t="str">
            <v>11060401</v>
          </cell>
          <cell r="G240">
            <v>423791.85</v>
          </cell>
          <cell r="H240">
            <v>518960.3899999999</v>
          </cell>
          <cell r="I240">
            <v>225438.25999999998</v>
          </cell>
          <cell r="V240">
            <v>723840.24</v>
          </cell>
        </row>
        <row r="241">
          <cell r="B241" t="str">
            <v>11060402</v>
          </cell>
        </row>
        <row r="242">
          <cell r="B242" t="str">
            <v>110605</v>
          </cell>
          <cell r="G242">
            <v>0</v>
          </cell>
          <cell r="H242">
            <v>0</v>
          </cell>
          <cell r="I242">
            <v>0</v>
          </cell>
          <cell r="V242">
            <v>0</v>
          </cell>
        </row>
        <row r="243">
          <cell r="B243" t="str">
            <v>11060501</v>
          </cell>
          <cell r="G243">
            <v>0</v>
          </cell>
          <cell r="H243">
            <v>0</v>
          </cell>
          <cell r="I243">
            <v>0</v>
          </cell>
          <cell r="V243">
            <v>0</v>
          </cell>
        </row>
        <row r="244">
          <cell r="B244" t="str">
            <v>11060502</v>
          </cell>
          <cell r="G244">
            <v>0</v>
          </cell>
          <cell r="H244">
            <v>0</v>
          </cell>
          <cell r="I244">
            <v>0</v>
          </cell>
          <cell r="V244">
            <v>0</v>
          </cell>
        </row>
        <row r="245">
          <cell r="B245" t="str">
            <v>11060503</v>
          </cell>
          <cell r="G245">
            <v>0</v>
          </cell>
          <cell r="H245">
            <v>0</v>
          </cell>
          <cell r="I245">
            <v>0</v>
          </cell>
          <cell r="V245">
            <v>0</v>
          </cell>
        </row>
        <row r="246">
          <cell r="B246" t="str">
            <v>1107</v>
          </cell>
          <cell r="G246">
            <v>1123238.79</v>
          </cell>
          <cell r="H246">
            <v>1293928.02</v>
          </cell>
          <cell r="I246">
            <v>1350069.5199999982</v>
          </cell>
          <cell r="V246">
            <v>6485720.049999997</v>
          </cell>
          <cell r="Y246" t="str">
            <v xml:space="preserve">Inventario de materiales y electrodomésticos </v>
          </cell>
        </row>
        <row r="247">
          <cell r="B247" t="str">
            <v>110701</v>
          </cell>
          <cell r="G247">
            <v>885444.62</v>
          </cell>
          <cell r="H247">
            <v>1240521.5700000012</v>
          </cell>
          <cell r="I247">
            <v>1110979.5299999993</v>
          </cell>
          <cell r="V247">
            <v>6451553.6599999992</v>
          </cell>
        </row>
        <row r="248">
          <cell r="B248" t="str">
            <v>11070101</v>
          </cell>
          <cell r="G248">
            <v>470133.54</v>
          </cell>
          <cell r="H248">
            <v>748612.98999999976</v>
          </cell>
          <cell r="I248">
            <v>395683.66999999946</v>
          </cell>
          <cell r="V248">
            <v>5566907.0800000001</v>
          </cell>
          <cell r="X248" t="str">
            <v>Inventarios</v>
          </cell>
        </row>
        <row r="249">
          <cell r="B249" t="str">
            <v>11070102</v>
          </cell>
          <cell r="G249">
            <v>186971.9</v>
          </cell>
          <cell r="H249">
            <v>217022.16</v>
          </cell>
          <cell r="I249">
            <v>193526.18999999994</v>
          </cell>
          <cell r="V249">
            <v>301833.68999999994</v>
          </cell>
          <cell r="X249" t="str">
            <v>Inventarios</v>
          </cell>
        </row>
        <row r="250">
          <cell r="B250" t="str">
            <v>11070103</v>
          </cell>
          <cell r="G250">
            <v>228339.18</v>
          </cell>
          <cell r="H250">
            <v>274886.42</v>
          </cell>
          <cell r="I250">
            <v>521769.66999999987</v>
          </cell>
          <cell r="V250">
            <v>582812.8899999999</v>
          </cell>
          <cell r="X250" t="str">
            <v>Inventarios</v>
          </cell>
        </row>
        <row r="251">
          <cell r="B251" t="str">
            <v>11070104</v>
          </cell>
          <cell r="G251">
            <v>0</v>
          </cell>
          <cell r="H251">
            <v>0</v>
          </cell>
          <cell r="I251">
            <v>0</v>
          </cell>
          <cell r="V251">
            <v>0</v>
          </cell>
          <cell r="X251" t="str">
            <v>Inventarios</v>
          </cell>
        </row>
        <row r="252">
          <cell r="B252" t="str">
            <v>110702</v>
          </cell>
          <cell r="G252">
            <v>0</v>
          </cell>
          <cell r="H252">
            <v>0</v>
          </cell>
          <cell r="I252">
            <v>0</v>
          </cell>
          <cell r="V252">
            <v>0</v>
          </cell>
          <cell r="X252" t="str">
            <v>Inventarios</v>
          </cell>
        </row>
        <row r="253">
          <cell r="B253" t="str">
            <v>110703</v>
          </cell>
          <cell r="G253">
            <v>0</v>
          </cell>
          <cell r="H253">
            <v>0</v>
          </cell>
          <cell r="I253">
            <v>0</v>
          </cell>
          <cell r="V253">
            <v>0</v>
          </cell>
          <cell r="X253" t="str">
            <v>Inventarios</v>
          </cell>
        </row>
        <row r="254">
          <cell r="B254" t="str">
            <v>110704</v>
          </cell>
          <cell r="G254">
            <v>0</v>
          </cell>
          <cell r="H254">
            <v>0</v>
          </cell>
          <cell r="I254">
            <v>0</v>
          </cell>
          <cell r="V254">
            <v>0</v>
          </cell>
        </row>
        <row r="255">
          <cell r="B255" t="str">
            <v>11070401</v>
          </cell>
          <cell r="G255">
            <v>0</v>
          </cell>
          <cell r="H255">
            <v>0</v>
          </cell>
          <cell r="I255">
            <v>0</v>
          </cell>
          <cell r="V255">
            <v>0</v>
          </cell>
          <cell r="X255" t="str">
            <v>Inventarios</v>
          </cell>
        </row>
        <row r="256">
          <cell r="B256" t="str">
            <v>110705</v>
          </cell>
          <cell r="G256">
            <v>0</v>
          </cell>
          <cell r="H256">
            <v>0</v>
          </cell>
          <cell r="I256">
            <v>0</v>
          </cell>
          <cell r="V256">
            <v>0</v>
          </cell>
          <cell r="X256" t="str">
            <v>Inventarios</v>
          </cell>
        </row>
        <row r="257">
          <cell r="B257" t="str">
            <v>110706</v>
          </cell>
          <cell r="G257">
            <v>0</v>
          </cell>
          <cell r="H257">
            <v>0</v>
          </cell>
          <cell r="I257">
            <v>0</v>
          </cell>
          <cell r="V257">
            <v>0</v>
          </cell>
          <cell r="X257" t="str">
            <v>Inventarios</v>
          </cell>
        </row>
        <row r="258">
          <cell r="B258" t="str">
            <v>110707</v>
          </cell>
          <cell r="G258">
            <v>237794.17</v>
          </cell>
          <cell r="H258">
            <v>100237.07999999999</v>
          </cell>
          <cell r="I258">
            <v>601865.44000000006</v>
          </cell>
          <cell r="V258">
            <v>396941.84</v>
          </cell>
          <cell r="X258" t="str">
            <v>Inventarios</v>
          </cell>
        </row>
        <row r="259">
          <cell r="B259" t="str">
            <v>11070701</v>
          </cell>
          <cell r="G259">
            <v>0</v>
          </cell>
          <cell r="H259">
            <v>74396.259999999995</v>
          </cell>
          <cell r="I259">
            <v>0</v>
          </cell>
          <cell r="V259">
            <v>0</v>
          </cell>
        </row>
        <row r="260">
          <cell r="B260" t="str">
            <v>11070702</v>
          </cell>
          <cell r="G260">
            <v>237794.17</v>
          </cell>
          <cell r="H260">
            <v>25840.819999999982</v>
          </cell>
          <cell r="I260">
            <v>601865.44000000006</v>
          </cell>
          <cell r="V260">
            <v>396941.84</v>
          </cell>
        </row>
        <row r="261">
          <cell r="B261" t="str">
            <v>110708</v>
          </cell>
          <cell r="G261">
            <v>0</v>
          </cell>
          <cell r="H261">
            <v>0</v>
          </cell>
          <cell r="I261">
            <v>0</v>
          </cell>
          <cell r="V261">
            <v>0</v>
          </cell>
        </row>
        <row r="262">
          <cell r="B262" t="str">
            <v>11070801</v>
          </cell>
          <cell r="G262">
            <v>0</v>
          </cell>
          <cell r="H262">
            <v>0</v>
          </cell>
          <cell r="I262">
            <v>0</v>
          </cell>
          <cell r="V262">
            <v>0</v>
          </cell>
        </row>
        <row r="263">
          <cell r="B263" t="str">
            <v>110710</v>
          </cell>
          <cell r="G263">
            <v>0</v>
          </cell>
          <cell r="H263">
            <v>-46830.63</v>
          </cell>
          <cell r="I263">
            <v>-362775.44999999995</v>
          </cell>
          <cell r="V263">
            <v>-362775.44999999995</v>
          </cell>
          <cell r="X263" t="str">
            <v>Inventarios</v>
          </cell>
        </row>
        <row r="264">
          <cell r="B264" t="str">
            <v>11071001</v>
          </cell>
          <cell r="G264">
            <v>0</v>
          </cell>
          <cell r="H264">
            <v>-46830.63</v>
          </cell>
          <cell r="I264">
            <v>-362775.44999999995</v>
          </cell>
          <cell r="V264">
            <v>-362775.44999999995</v>
          </cell>
        </row>
        <row r="265">
          <cell r="B265" t="str">
            <v>11071002</v>
          </cell>
          <cell r="G265">
            <v>0</v>
          </cell>
          <cell r="H265">
            <v>0</v>
          </cell>
          <cell r="I265">
            <v>0</v>
          </cell>
          <cell r="V265">
            <v>0</v>
          </cell>
        </row>
        <row r="266">
          <cell r="B266" t="str">
            <v>11071003</v>
          </cell>
          <cell r="G266">
            <v>0</v>
          </cell>
          <cell r="H266">
            <v>0</v>
          </cell>
          <cell r="I266">
            <v>0</v>
          </cell>
          <cell r="V266">
            <v>0</v>
          </cell>
          <cell r="X266" t="str">
            <v>Inventarios</v>
          </cell>
        </row>
        <row r="267">
          <cell r="B267" t="str">
            <v>11071004</v>
          </cell>
          <cell r="G267">
            <v>0</v>
          </cell>
          <cell r="H267">
            <v>0</v>
          </cell>
          <cell r="I267">
            <v>0</v>
          </cell>
          <cell r="V267">
            <v>0</v>
          </cell>
          <cell r="X267" t="str">
            <v>Inventarios</v>
          </cell>
        </row>
        <row r="268">
          <cell r="B268" t="str">
            <v>11071005</v>
          </cell>
          <cell r="G268">
            <v>0</v>
          </cell>
          <cell r="H268">
            <v>0</v>
          </cell>
          <cell r="I268">
            <v>0</v>
          </cell>
          <cell r="V268">
            <v>0</v>
          </cell>
          <cell r="X268" t="str">
            <v>Inventarios</v>
          </cell>
        </row>
        <row r="269">
          <cell r="B269" t="str">
            <v>1108</v>
          </cell>
          <cell r="G269">
            <v>2771498.77</v>
          </cell>
          <cell r="H269">
            <v>5265179.33</v>
          </cell>
          <cell r="I269">
            <v>6721910.3699999992</v>
          </cell>
          <cell r="V269">
            <v>8233435.4099999992</v>
          </cell>
        </row>
        <row r="270">
          <cell r="B270" t="str">
            <v>110801</v>
          </cell>
          <cell r="G270">
            <v>25054.19</v>
          </cell>
          <cell r="H270">
            <v>24738.819999999992</v>
          </cell>
          <cell r="I270">
            <v>36447.879999999983</v>
          </cell>
          <cell r="V270">
            <v>29718.019999999982</v>
          </cell>
          <cell r="X270" t="str">
            <v>Otros activos</v>
          </cell>
          <cell r="Y270" t="str">
            <v>Otros activos</v>
          </cell>
        </row>
        <row r="271">
          <cell r="B271" t="str">
            <v>110802</v>
          </cell>
          <cell r="G271">
            <v>0</v>
          </cell>
          <cell r="H271">
            <v>0</v>
          </cell>
          <cell r="I271">
            <v>0</v>
          </cell>
          <cell r="V271">
            <v>0</v>
          </cell>
        </row>
        <row r="272">
          <cell r="B272" t="str">
            <v>110803</v>
          </cell>
          <cell r="G272">
            <v>171171.52</v>
          </cell>
          <cell r="H272">
            <v>162447.97</v>
          </cell>
          <cell r="I272">
            <v>212939.60999999993</v>
          </cell>
          <cell r="V272">
            <v>71121.749999999942</v>
          </cell>
        </row>
        <row r="273">
          <cell r="B273" t="str">
            <v>11080301</v>
          </cell>
          <cell r="G273">
            <v>95561.83</v>
          </cell>
          <cell r="H273">
            <v>90584.049999999988</v>
          </cell>
          <cell r="I273">
            <v>128059.15</v>
          </cell>
          <cell r="V273">
            <v>43158.06</v>
          </cell>
          <cell r="X273" t="str">
            <v>Otros activos</v>
          </cell>
          <cell r="Y273" t="str">
            <v>Seguros pagados por anticipado</v>
          </cell>
        </row>
        <row r="274">
          <cell r="B274" t="str">
            <v>11080302</v>
          </cell>
          <cell r="G274">
            <v>26269.72</v>
          </cell>
          <cell r="H274">
            <v>26167.84</v>
          </cell>
          <cell r="I274">
            <v>22668.239999999994</v>
          </cell>
          <cell r="V274">
            <v>7849.559999999994</v>
          </cell>
          <cell r="X274" t="str">
            <v>Otros activos</v>
          </cell>
          <cell r="Y274" t="str">
            <v>Seguros pagados por anticipado</v>
          </cell>
        </row>
        <row r="275">
          <cell r="B275" t="str">
            <v>11080303</v>
          </cell>
          <cell r="G275">
            <v>4044.64</v>
          </cell>
          <cell r="H275">
            <v>4044.64</v>
          </cell>
          <cell r="I275">
            <v>2008.3599999999976</v>
          </cell>
          <cell r="V275">
            <v>676.84999999999752</v>
          </cell>
          <cell r="X275" t="str">
            <v>Otros activos</v>
          </cell>
          <cell r="Y275" t="str">
            <v>Seguros pagados por anticipado</v>
          </cell>
        </row>
        <row r="276">
          <cell r="B276" t="str">
            <v>11080304</v>
          </cell>
          <cell r="G276">
            <v>43428.57</v>
          </cell>
          <cell r="H276">
            <v>39784.68</v>
          </cell>
          <cell r="I276">
            <v>58864.959999999992</v>
          </cell>
          <cell r="V276">
            <v>18986.049999999988</v>
          </cell>
          <cell r="X276" t="str">
            <v>Otros activos</v>
          </cell>
          <cell r="Y276" t="str">
            <v>Seguros pagados por anticipado</v>
          </cell>
        </row>
        <row r="277">
          <cell r="B277" t="str">
            <v>11080305</v>
          </cell>
          <cell r="G277">
            <v>1866.76</v>
          </cell>
          <cell r="H277">
            <v>1866.76</v>
          </cell>
          <cell r="I277">
            <v>1338.9</v>
          </cell>
          <cell r="V277">
            <v>451.23000000000013</v>
          </cell>
          <cell r="X277" t="str">
            <v>Otros activos</v>
          </cell>
          <cell r="Y277" t="str">
            <v>Seguros pagados por anticipado</v>
          </cell>
        </row>
        <row r="278">
          <cell r="B278" t="str">
            <v>110804</v>
          </cell>
          <cell r="G278">
            <v>0</v>
          </cell>
          <cell r="H278">
            <v>0</v>
          </cell>
          <cell r="I278">
            <v>0</v>
          </cell>
          <cell r="V278">
            <v>0</v>
          </cell>
        </row>
        <row r="279">
          <cell r="B279" t="str">
            <v>110805</v>
          </cell>
          <cell r="G279">
            <v>460014.33</v>
          </cell>
          <cell r="H279">
            <v>457598.58</v>
          </cell>
          <cell r="I279">
            <v>882954.88</v>
          </cell>
          <cell r="V279">
            <v>1163098.2400000002</v>
          </cell>
          <cell r="Y279" t="str">
            <v>Documentos y cuentas por cobrar, neto</v>
          </cell>
        </row>
        <row r="280">
          <cell r="B280" t="str">
            <v>11080501</v>
          </cell>
          <cell r="G280">
            <v>20929.259999999998</v>
          </cell>
          <cell r="H280">
            <v>18997.410000000003</v>
          </cell>
          <cell r="I280">
            <v>3636.0699999999993</v>
          </cell>
          <cell r="V280">
            <v>19639.839999999997</v>
          </cell>
          <cell r="X280" t="str">
            <v>Otros activos</v>
          </cell>
          <cell r="Y280" t="str">
            <v>Pagos realizados por anticipado</v>
          </cell>
        </row>
        <row r="281">
          <cell r="B281" t="str">
            <v>11080502</v>
          </cell>
          <cell r="G281">
            <v>439085.07</v>
          </cell>
          <cell r="H281">
            <v>438601.17000000016</v>
          </cell>
          <cell r="I281">
            <v>879318.81</v>
          </cell>
          <cell r="V281">
            <v>1143458.3999999999</v>
          </cell>
          <cell r="X281" t="str">
            <v>Otros activos</v>
          </cell>
          <cell r="Y281" t="str">
            <v>Pagos realizados por anticipado</v>
          </cell>
        </row>
        <row r="282">
          <cell r="B282" t="str">
            <v>110806</v>
          </cell>
          <cell r="G282">
            <v>11977.82</v>
          </cell>
          <cell r="H282">
            <v>3199.12</v>
          </cell>
          <cell r="I282">
            <v>5998.27</v>
          </cell>
          <cell r="V282">
            <v>6477.5700000000006</v>
          </cell>
          <cell r="X282" t="str">
            <v>Otros activos</v>
          </cell>
          <cell r="Y282" t="str">
            <v>Pagos realizados por anticipado</v>
          </cell>
        </row>
        <row r="283">
          <cell r="B283" t="str">
            <v>110807</v>
          </cell>
          <cell r="G283">
            <v>0</v>
          </cell>
          <cell r="H283">
            <v>0</v>
          </cell>
          <cell r="I283">
            <v>0</v>
          </cell>
          <cell r="V283">
            <v>0</v>
          </cell>
          <cell r="X283" t="str">
            <v>Otros activos</v>
          </cell>
          <cell r="Y283" t="str">
            <v>Pagos realizados por anticipado</v>
          </cell>
        </row>
        <row r="284">
          <cell r="B284" t="str">
            <v>110808</v>
          </cell>
          <cell r="G284">
            <v>197925.71</v>
          </cell>
          <cell r="H284">
            <v>234031.02999999997</v>
          </cell>
          <cell r="I284">
            <v>252780.35000000003</v>
          </cell>
          <cell r="V284">
            <v>147813.09000000005</v>
          </cell>
        </row>
        <row r="285">
          <cell r="B285" t="str">
            <v>11080801</v>
          </cell>
          <cell r="G285">
            <v>4000.98</v>
          </cell>
          <cell r="H285">
            <v>3075.1399999999985</v>
          </cell>
          <cell r="I285">
            <v>-2.2737367544323206E-12</v>
          </cell>
          <cell r="V285">
            <v>-2.2737367544323206E-12</v>
          </cell>
          <cell r="X285" t="str">
            <v>Deudores comerciales y otras cuentas por cobrar</v>
          </cell>
          <cell r="Y285" t="str">
            <v>Otras cuentas por cobrar</v>
          </cell>
        </row>
        <row r="286">
          <cell r="B286" t="str">
            <v>11080802</v>
          </cell>
          <cell r="G286">
            <v>0</v>
          </cell>
          <cell r="H286">
            <v>0</v>
          </cell>
          <cell r="I286">
            <v>0</v>
          </cell>
          <cell r="V286">
            <v>0</v>
          </cell>
          <cell r="X286" t="str">
            <v>Deudores comerciales y otras cuentas por cobrar</v>
          </cell>
          <cell r="Y286" t="str">
            <v>Otras cuentas por cobrar</v>
          </cell>
        </row>
        <row r="287">
          <cell r="B287" t="str">
            <v>11080803</v>
          </cell>
          <cell r="G287">
            <v>0</v>
          </cell>
          <cell r="H287">
            <v>0</v>
          </cell>
          <cell r="I287">
            <v>0</v>
          </cell>
          <cell r="V287">
            <v>0</v>
          </cell>
          <cell r="X287" t="str">
            <v>Deudores comerciales y otras cuentas por cobrar</v>
          </cell>
          <cell r="Y287" t="str">
            <v>Cuentas por cobrar a empleados</v>
          </cell>
        </row>
        <row r="288">
          <cell r="B288" t="str">
            <v>11080804</v>
          </cell>
          <cell r="G288">
            <v>15988.22</v>
          </cell>
          <cell r="H288">
            <v>10692.979999999998</v>
          </cell>
          <cell r="I288">
            <v>11719.999999999991</v>
          </cell>
          <cell r="V288">
            <v>16750.609999999993</v>
          </cell>
          <cell r="X288" t="str">
            <v>Deudores comerciales y otras cuentas por cobrar</v>
          </cell>
          <cell r="Y288" t="str">
            <v>Otras cuentas por cobrar</v>
          </cell>
        </row>
        <row r="289">
          <cell r="B289" t="str">
            <v>11080805</v>
          </cell>
          <cell r="G289">
            <v>36420.46</v>
          </cell>
          <cell r="H289">
            <v>28927.180000000011</v>
          </cell>
          <cell r="I289">
            <v>27879.58000000002</v>
          </cell>
          <cell r="V289">
            <v>10103.750000000025</v>
          </cell>
          <cell r="X289" t="str">
            <v>Otros activos</v>
          </cell>
          <cell r="Y289" t="str">
            <v>Seguros pagados por anticipado</v>
          </cell>
        </row>
        <row r="290">
          <cell r="B290" t="str">
            <v>11080806</v>
          </cell>
          <cell r="G290">
            <v>133153.26</v>
          </cell>
          <cell r="H290">
            <v>126338.33000000002</v>
          </cell>
          <cell r="I290">
            <v>153544.95000000001</v>
          </cell>
          <cell r="V290">
            <v>52581.000000000007</v>
          </cell>
          <cell r="X290" t="str">
            <v>Otros activos</v>
          </cell>
          <cell r="Y290" t="str">
            <v>Seguros pagados por anticipado</v>
          </cell>
        </row>
        <row r="291">
          <cell r="B291" t="str">
            <v>11080807</v>
          </cell>
          <cell r="G291">
            <v>0</v>
          </cell>
          <cell r="H291">
            <v>0</v>
          </cell>
          <cell r="I291">
            <v>0</v>
          </cell>
          <cell r="V291">
            <v>0</v>
          </cell>
          <cell r="X291" t="str">
            <v>Deudores comerciales y otras cuentas por cobrar</v>
          </cell>
          <cell r="Y291" t="str">
            <v>Cuentas por cobrar a empleados</v>
          </cell>
        </row>
        <row r="292">
          <cell r="B292" t="str">
            <v>11080808</v>
          </cell>
          <cell r="G292">
            <v>8362.7900000000009</v>
          </cell>
          <cell r="H292">
            <v>7052.64</v>
          </cell>
          <cell r="I292">
            <v>4387.6099999999997</v>
          </cell>
          <cell r="V292">
            <v>3687.0899999999992</v>
          </cell>
          <cell r="X292" t="str">
            <v>Deudores comerciales y otras cuentas por cobrar</v>
          </cell>
          <cell r="Y292" t="str">
            <v>Cuentas por cobrar a empleados</v>
          </cell>
        </row>
        <row r="293">
          <cell r="B293" t="str">
            <v>11080809</v>
          </cell>
          <cell r="G293">
            <v>0</v>
          </cell>
          <cell r="H293">
            <v>57944.760000000009</v>
          </cell>
          <cell r="I293">
            <v>55248.21</v>
          </cell>
          <cell r="V293">
            <v>64690.64</v>
          </cell>
          <cell r="X293" t="str">
            <v>Deudores comerciales y otras cuentas por cobrar</v>
          </cell>
          <cell r="Y293" t="str">
            <v>Cuentas por cobrar a empleados</v>
          </cell>
        </row>
        <row r="294">
          <cell r="B294" t="str">
            <v>11080810</v>
          </cell>
          <cell r="G294">
            <v>0</v>
          </cell>
          <cell r="H294">
            <v>0</v>
          </cell>
          <cell r="I294">
            <v>0</v>
          </cell>
          <cell r="V294">
            <v>0</v>
          </cell>
          <cell r="X294" t="str">
            <v>Deudores comerciales y otras cuentas por cobrar</v>
          </cell>
          <cell r="Y294" t="str">
            <v>Cuentas por cobrar a empleados</v>
          </cell>
        </row>
        <row r="295">
          <cell r="B295" t="str">
            <v>110809</v>
          </cell>
          <cell r="G295">
            <v>1883933.91</v>
          </cell>
          <cell r="H295">
            <v>4366583.82</v>
          </cell>
          <cell r="I295">
            <v>5296255.03</v>
          </cell>
          <cell r="V295">
            <v>6790136.71</v>
          </cell>
        </row>
        <row r="296">
          <cell r="B296" t="str">
            <v>11080901</v>
          </cell>
          <cell r="G296">
            <v>0</v>
          </cell>
          <cell r="H296">
            <v>0</v>
          </cell>
          <cell r="I296">
            <v>0</v>
          </cell>
          <cell r="V296">
            <v>1483626.58</v>
          </cell>
          <cell r="X296" t="str">
            <v>Deudores comerciales y otras cuentas por cobrar</v>
          </cell>
          <cell r="Y296" t="str">
            <v>Impuesto sobre la renta-Pago anticipado</v>
          </cell>
        </row>
        <row r="297">
          <cell r="B297" t="str">
            <v>11080902</v>
          </cell>
          <cell r="G297">
            <v>1883933.91</v>
          </cell>
          <cell r="H297">
            <v>4366583.82</v>
          </cell>
          <cell r="I297">
            <v>5296255.03</v>
          </cell>
          <cell r="V297">
            <v>5296255.04</v>
          </cell>
          <cell r="X297" t="str">
            <v xml:space="preserve">Remanente de impuesto sobre la renta </v>
          </cell>
          <cell r="Y297" t="str">
            <v>Activo por impuesto sobre la renta corriente</v>
          </cell>
        </row>
        <row r="298">
          <cell r="B298" t="str">
            <v>11080903</v>
          </cell>
          <cell r="G298">
            <v>0</v>
          </cell>
          <cell r="H298">
            <v>0</v>
          </cell>
          <cell r="I298">
            <v>0</v>
          </cell>
          <cell r="V298">
            <v>10255.09</v>
          </cell>
          <cell r="X298" t="str">
            <v>Deudores comerciales y otras cuentas por cobrar</v>
          </cell>
          <cell r="Y298" t="str">
            <v>Impuesto sobre la renta-Pago anticipado</v>
          </cell>
        </row>
        <row r="299">
          <cell r="B299" t="str">
            <v>110810</v>
          </cell>
          <cell r="G299">
            <v>21421.29</v>
          </cell>
          <cell r="H299">
            <v>16579.989999999991</v>
          </cell>
          <cell r="I299">
            <v>34534.350000000035</v>
          </cell>
          <cell r="V299">
            <v>25070.030000000035</v>
          </cell>
        </row>
        <row r="300">
          <cell r="B300" t="str">
            <v>11081001</v>
          </cell>
          <cell r="G300">
            <v>0</v>
          </cell>
          <cell r="H300">
            <v>0</v>
          </cell>
          <cell r="I300">
            <v>0</v>
          </cell>
          <cell r="V300">
            <v>0</v>
          </cell>
          <cell r="X300" t="str">
            <v>Deudores comerciales y otras cuentas por cobrar</v>
          </cell>
          <cell r="Y300" t="str">
            <v>Otras cuentas por cobrar</v>
          </cell>
        </row>
        <row r="301">
          <cell r="B301" t="str">
            <v>11081002</v>
          </cell>
          <cell r="G301">
            <v>21421.29</v>
          </cell>
          <cell r="H301">
            <v>16579.990000000005</v>
          </cell>
          <cell r="I301">
            <v>34534.350000000006</v>
          </cell>
          <cell r="V301">
            <v>18151.590000000004</v>
          </cell>
          <cell r="X301" t="str">
            <v>Deudores comerciales y otras cuentas por cobrar</v>
          </cell>
          <cell r="Y301" t="str">
            <v>Otras cuentas por cobrar</v>
          </cell>
        </row>
        <row r="302">
          <cell r="B302" t="str">
            <v>11081003</v>
          </cell>
          <cell r="G302">
            <v>0</v>
          </cell>
          <cell r="H302">
            <v>0</v>
          </cell>
          <cell r="I302">
            <v>0</v>
          </cell>
          <cell r="V302">
            <v>6918.4400000000023</v>
          </cell>
          <cell r="X302" t="str">
            <v>Otros activos</v>
          </cell>
          <cell r="Y302" t="str">
            <v>Pagos realizados por anticipado</v>
          </cell>
        </row>
        <row r="303">
          <cell r="B303" t="str">
            <v>1108100301</v>
          </cell>
          <cell r="G303">
            <v>0</v>
          </cell>
          <cell r="H303">
            <v>0</v>
          </cell>
          <cell r="I303">
            <v>0</v>
          </cell>
          <cell r="V303">
            <v>2649.19</v>
          </cell>
        </row>
        <row r="304">
          <cell r="B304" t="str">
            <v>1108100302</v>
          </cell>
          <cell r="G304">
            <v>0</v>
          </cell>
          <cell r="H304">
            <v>0</v>
          </cell>
          <cell r="I304">
            <v>0</v>
          </cell>
          <cell r="V304">
            <v>3557.4300000000003</v>
          </cell>
        </row>
        <row r="305">
          <cell r="B305" t="str">
            <v>1108100303</v>
          </cell>
          <cell r="G305">
            <v>0</v>
          </cell>
          <cell r="H305">
            <v>0</v>
          </cell>
          <cell r="I305">
            <v>1.1368683772161603E-13</v>
          </cell>
          <cell r="V305">
            <v>711.82</v>
          </cell>
        </row>
        <row r="306">
          <cell r="B306" t="str">
            <v>12</v>
          </cell>
          <cell r="G306">
            <v>122836886.43000001</v>
          </cell>
          <cell r="H306">
            <v>138516849.46000001</v>
          </cell>
          <cell r="I306">
            <v>120761444.52000003</v>
          </cell>
          <cell r="V306">
            <v>117277442.78000002</v>
          </cell>
        </row>
        <row r="307">
          <cell r="B307" t="str">
            <v>1201</v>
          </cell>
          <cell r="G307">
            <v>113490723.06999999</v>
          </cell>
          <cell r="H307">
            <v>128556467.43999998</v>
          </cell>
          <cell r="I307">
            <v>115194455.81999999</v>
          </cell>
          <cell r="V307">
            <v>111659552.90999998</v>
          </cell>
        </row>
        <row r="308">
          <cell r="B308" t="str">
            <v>120101</v>
          </cell>
          <cell r="G308">
            <v>139575251.34</v>
          </cell>
          <cell r="H308">
            <v>145859372.46999997</v>
          </cell>
          <cell r="I308">
            <v>157201204.20999995</v>
          </cell>
          <cell r="V308">
            <v>158563790.25999996</v>
          </cell>
          <cell r="Y308" t="str">
            <v>Propiedades, planta y equipo, neto</v>
          </cell>
        </row>
        <row r="309">
          <cell r="B309" t="str">
            <v>12010101</v>
          </cell>
          <cell r="G309">
            <v>113355686.59999999</v>
          </cell>
          <cell r="H309">
            <v>118115397.94999997</v>
          </cell>
          <cell r="I309">
            <v>127158374.07999998</v>
          </cell>
          <cell r="V309">
            <v>127651745.88999999</v>
          </cell>
        </row>
        <row r="310">
          <cell r="B310" t="str">
            <v>1201010101</v>
          </cell>
          <cell r="G310">
            <v>0</v>
          </cell>
          <cell r="H310">
            <v>0</v>
          </cell>
          <cell r="I310">
            <v>0</v>
          </cell>
          <cell r="V310">
            <v>0</v>
          </cell>
        </row>
        <row r="311">
          <cell r="B311" t="str">
            <v>1201010102</v>
          </cell>
          <cell r="G311">
            <v>0</v>
          </cell>
          <cell r="H311">
            <v>0</v>
          </cell>
          <cell r="I311">
            <v>0</v>
          </cell>
          <cell r="V311">
            <v>0</v>
          </cell>
        </row>
        <row r="312">
          <cell r="B312" t="str">
            <v>1201010103</v>
          </cell>
          <cell r="G312">
            <v>0</v>
          </cell>
          <cell r="H312">
            <v>0</v>
          </cell>
          <cell r="I312">
            <v>0</v>
          </cell>
          <cell r="V312">
            <v>0</v>
          </cell>
        </row>
        <row r="313">
          <cell r="B313" t="str">
            <v>1201010104</v>
          </cell>
          <cell r="G313">
            <v>0</v>
          </cell>
          <cell r="H313">
            <v>0</v>
          </cell>
          <cell r="I313">
            <v>0</v>
          </cell>
          <cell r="V313">
            <v>0</v>
          </cell>
        </row>
        <row r="314">
          <cell r="B314" t="str">
            <v>1201010105</v>
          </cell>
          <cell r="G314">
            <v>0</v>
          </cell>
          <cell r="H314">
            <v>0</v>
          </cell>
          <cell r="I314">
            <v>0</v>
          </cell>
          <cell r="V314">
            <v>0</v>
          </cell>
        </row>
        <row r="315">
          <cell r="B315" t="str">
            <v>1201010106</v>
          </cell>
          <cell r="G315">
            <v>113355686.59999999</v>
          </cell>
          <cell r="H315">
            <v>118115397.94999997</v>
          </cell>
          <cell r="I315">
            <v>127158374.07999998</v>
          </cell>
          <cell r="V315">
            <v>127651745.88999999</v>
          </cell>
        </row>
        <row r="316">
          <cell r="B316" t="str">
            <v>120101010601</v>
          </cell>
          <cell r="G316">
            <v>3452160.72</v>
          </cell>
          <cell r="H316">
            <v>3452160.72</v>
          </cell>
          <cell r="I316">
            <v>3459232.2</v>
          </cell>
          <cell r="V316">
            <v>3484873.7800000003</v>
          </cell>
          <cell r="X316" t="str">
            <v>Propiedades, planta y equipo, neto</v>
          </cell>
        </row>
        <row r="317">
          <cell r="B317" t="str">
            <v>120101010602</v>
          </cell>
          <cell r="G317">
            <v>15489628.17</v>
          </cell>
          <cell r="H317">
            <v>15504350.119999999</v>
          </cell>
          <cell r="I317">
            <v>15561011.289999997</v>
          </cell>
          <cell r="V317">
            <v>15588095.849999998</v>
          </cell>
          <cell r="X317" t="str">
            <v>Propiedades, planta y equipo, neto</v>
          </cell>
        </row>
        <row r="318">
          <cell r="B318" t="str">
            <v>120101010603</v>
          </cell>
          <cell r="G318">
            <v>43159489.609999999</v>
          </cell>
          <cell r="H318">
            <v>45956251.960000001</v>
          </cell>
          <cell r="I318">
            <v>50680686.699999996</v>
          </cell>
          <cell r="V318">
            <v>50909660.609999999</v>
          </cell>
          <cell r="X318" t="str">
            <v>Propiedades, planta y equipo, neto</v>
          </cell>
        </row>
        <row r="319">
          <cell r="B319" t="str">
            <v>120101010604</v>
          </cell>
          <cell r="G319">
            <v>27676840.629999999</v>
          </cell>
          <cell r="H319">
            <v>28713914.489999998</v>
          </cell>
          <cell r="I319">
            <v>31020515.309999999</v>
          </cell>
          <cell r="V319">
            <v>31042203.859999999</v>
          </cell>
          <cell r="X319" t="str">
            <v>Propiedades, planta y equipo, neto</v>
          </cell>
        </row>
        <row r="320">
          <cell r="B320" t="str">
            <v>120101010605</v>
          </cell>
          <cell r="G320">
            <v>0</v>
          </cell>
          <cell r="H320">
            <v>0</v>
          </cell>
          <cell r="I320">
            <v>0</v>
          </cell>
          <cell r="V320">
            <v>0</v>
          </cell>
          <cell r="X320" t="str">
            <v>Propiedades, planta y equipo, neto</v>
          </cell>
        </row>
        <row r="321">
          <cell r="B321" t="str">
            <v>120101010606</v>
          </cell>
          <cell r="G321">
            <v>0</v>
          </cell>
          <cell r="H321">
            <v>0</v>
          </cell>
          <cell r="I321">
            <v>0</v>
          </cell>
          <cell r="V321">
            <v>0</v>
          </cell>
          <cell r="X321" t="str">
            <v>Propiedades, planta y equipo, neto</v>
          </cell>
        </row>
        <row r="322">
          <cell r="B322" t="str">
            <v>120101010607</v>
          </cell>
          <cell r="G322">
            <v>12402028.970000001</v>
          </cell>
          <cell r="H322">
            <v>12804633.289999999</v>
          </cell>
          <cell r="I322">
            <v>13801204.289999999</v>
          </cell>
          <cell r="V322">
            <v>13823431.02</v>
          </cell>
          <cell r="X322" t="str">
            <v>Propiedades, planta y equipo, neto</v>
          </cell>
        </row>
        <row r="323">
          <cell r="B323" t="str">
            <v>120101010608</v>
          </cell>
          <cell r="G323">
            <v>0</v>
          </cell>
          <cell r="H323">
            <v>0</v>
          </cell>
          <cell r="I323">
            <v>0</v>
          </cell>
          <cell r="V323">
            <v>811.42</v>
          </cell>
          <cell r="X323" t="str">
            <v>Propiedades, planta y equipo, neto</v>
          </cell>
        </row>
        <row r="324">
          <cell r="B324" t="str">
            <v>120101010609</v>
          </cell>
          <cell r="G324">
            <v>5618094.7800000003</v>
          </cell>
          <cell r="H324">
            <v>5632325.6100000003</v>
          </cell>
          <cell r="I324">
            <v>5959866.6299999999</v>
          </cell>
          <cell r="V324">
            <v>5961338.1100000003</v>
          </cell>
          <cell r="X324" t="str">
            <v>Propiedades, planta y equipo, neto</v>
          </cell>
        </row>
        <row r="325">
          <cell r="B325" t="str">
            <v>120101010610</v>
          </cell>
          <cell r="G325">
            <v>0</v>
          </cell>
          <cell r="H325">
            <v>0</v>
          </cell>
          <cell r="I325">
            <v>0</v>
          </cell>
          <cell r="V325">
            <v>0</v>
          </cell>
          <cell r="X325" t="str">
            <v>Propiedades, planta y equipo, neto</v>
          </cell>
        </row>
        <row r="326">
          <cell r="B326" t="str">
            <v>120101010611</v>
          </cell>
          <cell r="G326">
            <v>5683.67</v>
          </cell>
          <cell r="H326">
            <v>5683.67</v>
          </cell>
          <cell r="I326">
            <v>11699.75</v>
          </cell>
          <cell r="V326">
            <v>11699.75</v>
          </cell>
          <cell r="X326" t="str">
            <v>Propiedades, planta y equipo, neto</v>
          </cell>
        </row>
        <row r="327">
          <cell r="B327" t="str">
            <v>120101010612</v>
          </cell>
          <cell r="G327">
            <v>109139.39</v>
          </cell>
          <cell r="H327">
            <v>117352.43</v>
          </cell>
          <cell r="I327">
            <v>117352.43</v>
          </cell>
          <cell r="V327">
            <v>134128.78999999998</v>
          </cell>
          <cell r="X327" t="str">
            <v>Propiedades, planta y equipo, neto</v>
          </cell>
        </row>
        <row r="328">
          <cell r="B328" t="str">
            <v>120101010613</v>
          </cell>
          <cell r="G328">
            <v>863824.36</v>
          </cell>
          <cell r="H328">
            <v>881824.42</v>
          </cell>
          <cell r="I328">
            <v>881886.82000000007</v>
          </cell>
          <cell r="V328">
            <v>871725.35000000009</v>
          </cell>
          <cell r="X328" t="str">
            <v>Propiedades, planta y equipo, neto</v>
          </cell>
        </row>
        <row r="329">
          <cell r="B329" t="str">
            <v>120101010614</v>
          </cell>
          <cell r="G329">
            <v>2585180.91</v>
          </cell>
          <cell r="H329">
            <v>2619854.3800000004</v>
          </cell>
          <cell r="I329">
            <v>2784077.2499999995</v>
          </cell>
          <cell r="V329">
            <v>2795316.8499999996</v>
          </cell>
          <cell r="X329" t="str">
            <v>Propiedades, planta y equipo, neto</v>
          </cell>
        </row>
        <row r="330">
          <cell r="B330" t="str">
            <v>120101010615</v>
          </cell>
          <cell r="G330">
            <v>1104462.99</v>
          </cell>
          <cell r="H330">
            <v>1243593.3600000003</v>
          </cell>
          <cell r="I330">
            <v>1460288.09</v>
          </cell>
          <cell r="V330">
            <v>1607907.1800000002</v>
          </cell>
          <cell r="X330" t="str">
            <v>Propiedades, planta y equipo, neto</v>
          </cell>
        </row>
        <row r="331">
          <cell r="B331" t="str">
            <v>120101010616</v>
          </cell>
          <cell r="G331">
            <v>889152.4</v>
          </cell>
          <cell r="H331">
            <v>1183453.4999999998</v>
          </cell>
          <cell r="I331">
            <v>1419065.8199999998</v>
          </cell>
          <cell r="V331">
            <v>1419065.8199999998</v>
          </cell>
          <cell r="X331" t="str">
            <v>Propiedades, planta y equipo, neto</v>
          </cell>
        </row>
        <row r="332">
          <cell r="B332" t="str">
            <v>120101010617</v>
          </cell>
          <cell r="G332">
            <v>0</v>
          </cell>
          <cell r="H332">
            <v>0</v>
          </cell>
          <cell r="I332">
            <v>0</v>
          </cell>
          <cell r="V332">
            <v>0</v>
          </cell>
          <cell r="X332" t="str">
            <v>Propiedades, planta y equipo, neto</v>
          </cell>
        </row>
        <row r="333">
          <cell r="B333" t="str">
            <v>120101010618</v>
          </cell>
          <cell r="I333">
            <v>1487.5</v>
          </cell>
          <cell r="V333">
            <v>1487.5</v>
          </cell>
          <cell r="X333" t="str">
            <v>Propiedades, planta y equipo, neto</v>
          </cell>
        </row>
        <row r="334">
          <cell r="B334" t="str">
            <v>12010102</v>
          </cell>
          <cell r="G334">
            <v>26219564.739999998</v>
          </cell>
          <cell r="H334">
            <v>27743974.519999996</v>
          </cell>
          <cell r="I334">
            <v>30042830.129999999</v>
          </cell>
          <cell r="V334">
            <v>30912044.370000001</v>
          </cell>
        </row>
        <row r="335">
          <cell r="B335" t="str">
            <v>1201010201</v>
          </cell>
          <cell r="G335">
            <v>0</v>
          </cell>
          <cell r="H335">
            <v>0</v>
          </cell>
          <cell r="I335">
            <v>0</v>
          </cell>
          <cell r="V335">
            <v>0</v>
          </cell>
        </row>
        <row r="336">
          <cell r="B336" t="str">
            <v>1201010202</v>
          </cell>
          <cell r="G336">
            <v>0</v>
          </cell>
          <cell r="H336">
            <v>0</v>
          </cell>
          <cell r="I336">
            <v>0</v>
          </cell>
          <cell r="V336">
            <v>0</v>
          </cell>
        </row>
        <row r="337">
          <cell r="B337" t="str">
            <v>1201010203</v>
          </cell>
          <cell r="G337">
            <v>0</v>
          </cell>
          <cell r="H337">
            <v>0</v>
          </cell>
          <cell r="I337">
            <v>0</v>
          </cell>
          <cell r="V337">
            <v>0</v>
          </cell>
        </row>
        <row r="338">
          <cell r="B338" t="str">
            <v>1201010204</v>
          </cell>
          <cell r="G338">
            <v>0</v>
          </cell>
          <cell r="H338">
            <v>0</v>
          </cell>
          <cell r="I338">
            <v>0</v>
          </cell>
          <cell r="V338">
            <v>0</v>
          </cell>
        </row>
        <row r="339">
          <cell r="B339" t="str">
            <v>1201010205</v>
          </cell>
          <cell r="G339">
            <v>0</v>
          </cell>
          <cell r="H339">
            <v>0</v>
          </cell>
          <cell r="I339">
            <v>0</v>
          </cell>
          <cell r="V339">
            <v>0</v>
          </cell>
        </row>
        <row r="340">
          <cell r="B340" t="str">
            <v>1201010206</v>
          </cell>
          <cell r="G340">
            <v>26219564.739999998</v>
          </cell>
          <cell r="H340">
            <v>27743974.519999996</v>
          </cell>
          <cell r="I340">
            <v>30042830.129999999</v>
          </cell>
          <cell r="V340">
            <v>30912044.370000001</v>
          </cell>
        </row>
        <row r="341">
          <cell r="B341" t="str">
            <v>120101020601</v>
          </cell>
          <cell r="G341">
            <v>5570855.5999999996</v>
          </cell>
          <cell r="H341">
            <v>5652959.0500000007</v>
          </cell>
          <cell r="I341">
            <v>5960031.6300000008</v>
          </cell>
          <cell r="V341">
            <v>5960031.6300000008</v>
          </cell>
          <cell r="X341" t="str">
            <v>Propiedades, planta y equipo, neto</v>
          </cell>
        </row>
        <row r="342">
          <cell r="B342" t="str">
            <v>120101020602</v>
          </cell>
          <cell r="G342">
            <v>1520160.79</v>
          </cell>
          <cell r="H342">
            <v>1503231.1500000004</v>
          </cell>
          <cell r="I342">
            <v>1876891.74</v>
          </cell>
          <cell r="V342">
            <v>1876021.3399999999</v>
          </cell>
          <cell r="X342" t="str">
            <v>Propiedades, planta y equipo, neto</v>
          </cell>
        </row>
        <row r="343">
          <cell r="B343" t="str">
            <v>120101020603</v>
          </cell>
          <cell r="G343">
            <v>4558150.03</v>
          </cell>
          <cell r="H343">
            <v>4285106.9500000011</v>
          </cell>
          <cell r="I343">
            <v>4676571.3400000017</v>
          </cell>
          <cell r="V343">
            <v>5070695.1100000013</v>
          </cell>
          <cell r="X343" t="str">
            <v>Propiedades, planta y equipo, neto</v>
          </cell>
        </row>
        <row r="344">
          <cell r="B344" t="str">
            <v>120101020604</v>
          </cell>
          <cell r="G344">
            <v>22857.14</v>
          </cell>
          <cell r="H344">
            <v>22857.14</v>
          </cell>
          <cell r="I344">
            <v>22857.14</v>
          </cell>
          <cell r="V344">
            <v>22857.14</v>
          </cell>
          <cell r="X344" t="str">
            <v>Propiedades, planta y equipo, neto</v>
          </cell>
        </row>
        <row r="345">
          <cell r="B345" t="str">
            <v>120101020605</v>
          </cell>
          <cell r="G345">
            <v>1378889.35</v>
          </cell>
          <cell r="H345">
            <v>1582305.46</v>
          </cell>
          <cell r="I345">
            <v>1952813.9300000006</v>
          </cell>
          <cell r="V345">
            <v>1966079.5100000005</v>
          </cell>
          <cell r="X345" t="str">
            <v>Propiedades, planta y equipo, neto</v>
          </cell>
        </row>
        <row r="346">
          <cell r="B346" t="str">
            <v>120101020606</v>
          </cell>
          <cell r="G346">
            <v>157977.65</v>
          </cell>
          <cell r="H346">
            <v>169452.65</v>
          </cell>
          <cell r="I346">
            <v>146122.58000000002</v>
          </cell>
          <cell r="V346">
            <v>146122.58000000002</v>
          </cell>
          <cell r="X346" t="str">
            <v>Propiedades, planta y equipo, neto</v>
          </cell>
        </row>
        <row r="347">
          <cell r="B347" t="str">
            <v>120101020607</v>
          </cell>
          <cell r="G347">
            <v>239245.29</v>
          </cell>
          <cell r="H347">
            <v>238803.31</v>
          </cell>
          <cell r="I347">
            <v>221641.41</v>
          </cell>
          <cell r="V347">
            <v>218355.47</v>
          </cell>
          <cell r="X347" t="str">
            <v>Propiedades, planta y equipo, neto</v>
          </cell>
        </row>
        <row r="348">
          <cell r="B348" t="str">
            <v>120101020608</v>
          </cell>
          <cell r="G348">
            <v>3031665.92</v>
          </cell>
          <cell r="H348">
            <v>3164233.77</v>
          </cell>
          <cell r="I348">
            <v>3741498.8500000015</v>
          </cell>
          <cell r="V348">
            <v>3753835.0400000014</v>
          </cell>
          <cell r="X348" t="str">
            <v>Propiedades, planta y equipo, neto</v>
          </cell>
        </row>
        <row r="349">
          <cell r="B349" t="str">
            <v>120101020609</v>
          </cell>
          <cell r="G349">
            <v>4603745.2699999996</v>
          </cell>
          <cell r="H349">
            <v>5393332.8799999999</v>
          </cell>
          <cell r="I349">
            <v>4542928.9000000004</v>
          </cell>
          <cell r="V349">
            <v>4771675.9800000004</v>
          </cell>
          <cell r="X349" t="str">
            <v>Propiedades, planta y equipo, neto</v>
          </cell>
        </row>
        <row r="350">
          <cell r="B350" t="str">
            <v>120101020610</v>
          </cell>
          <cell r="G350">
            <v>5136017.7</v>
          </cell>
          <cell r="H350">
            <v>5731692.1600000011</v>
          </cell>
          <cell r="I350">
            <v>6901472.6100000031</v>
          </cell>
          <cell r="V350">
            <v>7126370.5700000031</v>
          </cell>
          <cell r="X350" t="str">
            <v>Propiedades, planta y equipo, neto</v>
          </cell>
        </row>
        <row r="351">
          <cell r="B351" t="str">
            <v>12010103</v>
          </cell>
          <cell r="G351">
            <v>0</v>
          </cell>
          <cell r="H351">
            <v>0</v>
          </cell>
          <cell r="I351">
            <v>0</v>
          </cell>
          <cell r="V351">
            <v>0</v>
          </cell>
        </row>
        <row r="352">
          <cell r="B352" t="str">
            <v>1201010301</v>
          </cell>
          <cell r="G352">
            <v>0</v>
          </cell>
          <cell r="H352">
            <v>0</v>
          </cell>
          <cell r="I352">
            <v>0</v>
          </cell>
          <cell r="V352">
            <v>0</v>
          </cell>
        </row>
        <row r="353">
          <cell r="B353" t="str">
            <v>1201010302</v>
          </cell>
          <cell r="G353">
            <v>0</v>
          </cell>
          <cell r="H353">
            <v>0</v>
          </cell>
          <cell r="I353">
            <v>0</v>
          </cell>
          <cell r="V353">
            <v>0</v>
          </cell>
        </row>
        <row r="354">
          <cell r="B354" t="str">
            <v>1201010303</v>
          </cell>
          <cell r="G354">
            <v>0</v>
          </cell>
          <cell r="H354">
            <v>0</v>
          </cell>
          <cell r="I354">
            <v>0</v>
          </cell>
          <cell r="V354">
            <v>0</v>
          </cell>
        </row>
        <row r="355">
          <cell r="B355" t="str">
            <v>1201010304</v>
          </cell>
          <cell r="G355">
            <v>0</v>
          </cell>
          <cell r="H355">
            <v>0</v>
          </cell>
          <cell r="I355">
            <v>0</v>
          </cell>
          <cell r="V355">
            <v>0</v>
          </cell>
        </row>
        <row r="356">
          <cell r="B356" t="str">
            <v>1201010305</v>
          </cell>
          <cell r="G356">
            <v>0</v>
          </cell>
          <cell r="H356">
            <v>0</v>
          </cell>
          <cell r="I356">
            <v>0</v>
          </cell>
          <cell r="V356">
            <v>0</v>
          </cell>
        </row>
        <row r="357">
          <cell r="B357" t="str">
            <v>1201010306</v>
          </cell>
          <cell r="G357">
            <v>0</v>
          </cell>
          <cell r="H357">
            <v>0</v>
          </cell>
          <cell r="I357">
            <v>0</v>
          </cell>
          <cell r="V357">
            <v>0</v>
          </cell>
        </row>
        <row r="358">
          <cell r="B358" t="str">
            <v>12010104</v>
          </cell>
          <cell r="G358">
            <v>0</v>
          </cell>
          <cell r="H358">
            <v>0</v>
          </cell>
          <cell r="I358">
            <v>0</v>
          </cell>
          <cell r="V358">
            <v>0</v>
          </cell>
        </row>
        <row r="359">
          <cell r="B359" t="str">
            <v>1201010401</v>
          </cell>
          <cell r="G359">
            <v>0</v>
          </cell>
          <cell r="H359">
            <v>0</v>
          </cell>
          <cell r="I359">
            <v>0</v>
          </cell>
          <cell r="V359">
            <v>0</v>
          </cell>
        </row>
        <row r="360">
          <cell r="B360" t="str">
            <v>1201010402</v>
          </cell>
          <cell r="G360">
            <v>0</v>
          </cell>
          <cell r="H360">
            <v>0</v>
          </cell>
          <cell r="I360">
            <v>0</v>
          </cell>
          <cell r="V360">
            <v>0</v>
          </cell>
        </row>
        <row r="361">
          <cell r="B361" t="str">
            <v>1201010403</v>
          </cell>
          <cell r="G361">
            <v>0</v>
          </cell>
          <cell r="H361">
            <v>0</v>
          </cell>
          <cell r="I361">
            <v>0</v>
          </cell>
          <cell r="V361">
            <v>0</v>
          </cell>
        </row>
        <row r="362">
          <cell r="B362" t="str">
            <v>1201010404</v>
          </cell>
          <cell r="G362">
            <v>0</v>
          </cell>
          <cell r="H362">
            <v>0</v>
          </cell>
          <cell r="I362">
            <v>0</v>
          </cell>
          <cell r="V362">
            <v>0</v>
          </cell>
        </row>
        <row r="363">
          <cell r="B363" t="str">
            <v>1201010405</v>
          </cell>
          <cell r="G363">
            <v>0</v>
          </cell>
          <cell r="H363">
            <v>0</v>
          </cell>
          <cell r="I363">
            <v>0</v>
          </cell>
          <cell r="V363">
            <v>0</v>
          </cell>
        </row>
        <row r="364">
          <cell r="B364" t="str">
            <v>1201010406</v>
          </cell>
          <cell r="G364">
            <v>0</v>
          </cell>
          <cell r="H364">
            <v>0</v>
          </cell>
          <cell r="I364">
            <v>0</v>
          </cell>
          <cell r="V364">
            <v>0</v>
          </cell>
        </row>
        <row r="365">
          <cell r="B365" t="str">
            <v>120102</v>
          </cell>
          <cell r="G365">
            <v>-51535766.439999998</v>
          </cell>
          <cell r="H365">
            <v>-55923076.109999999</v>
          </cell>
          <cell r="I365">
            <v>-69670450.420000017</v>
          </cell>
          <cell r="V365">
            <v>-71270225.340000018</v>
          </cell>
          <cell r="Y365" t="str">
            <v>Propiedades, planta y equipo, neto</v>
          </cell>
        </row>
        <row r="366">
          <cell r="B366" t="str">
            <v>12010201</v>
          </cell>
          <cell r="G366">
            <v>-35830947.789999999</v>
          </cell>
          <cell r="H366">
            <v>-39173923.260000005</v>
          </cell>
          <cell r="I366">
            <v>-49550843.060000002</v>
          </cell>
          <cell r="V366">
            <v>-50708351.630000003</v>
          </cell>
        </row>
        <row r="367">
          <cell r="B367" t="str">
            <v>1201020101</v>
          </cell>
          <cell r="G367">
            <v>0</v>
          </cell>
          <cell r="H367">
            <v>0</v>
          </cell>
          <cell r="I367">
            <v>0</v>
          </cell>
          <cell r="V367">
            <v>0</v>
          </cell>
        </row>
        <row r="368">
          <cell r="B368" t="str">
            <v>1201020102</v>
          </cell>
          <cell r="G368">
            <v>0</v>
          </cell>
          <cell r="H368">
            <v>0</v>
          </cell>
          <cell r="I368">
            <v>0</v>
          </cell>
          <cell r="V368">
            <v>0</v>
          </cell>
        </row>
        <row r="369">
          <cell r="B369" t="str">
            <v>1201020103</v>
          </cell>
          <cell r="G369">
            <v>0</v>
          </cell>
          <cell r="H369">
            <v>0</v>
          </cell>
          <cell r="I369">
            <v>0</v>
          </cell>
          <cell r="V369">
            <v>0</v>
          </cell>
        </row>
        <row r="370">
          <cell r="B370" t="str">
            <v>1201020104</v>
          </cell>
          <cell r="G370">
            <v>0</v>
          </cell>
          <cell r="H370">
            <v>0</v>
          </cell>
          <cell r="I370">
            <v>0</v>
          </cell>
          <cell r="V370">
            <v>0</v>
          </cell>
        </row>
        <row r="371">
          <cell r="B371" t="str">
            <v>1201020105</v>
          </cell>
          <cell r="G371">
            <v>0</v>
          </cell>
          <cell r="H371">
            <v>0</v>
          </cell>
          <cell r="I371">
            <v>0</v>
          </cell>
          <cell r="V371">
            <v>0</v>
          </cell>
        </row>
        <row r="372">
          <cell r="B372" t="str">
            <v>1201020106</v>
          </cell>
          <cell r="G372">
            <v>-35830947.789999999</v>
          </cell>
          <cell r="H372">
            <v>-39173923.260000005</v>
          </cell>
          <cell r="I372">
            <v>-49550843.060000002</v>
          </cell>
          <cell r="V372">
            <v>-50708351.630000003</v>
          </cell>
        </row>
        <row r="373">
          <cell r="B373" t="str">
            <v>120102010601</v>
          </cell>
          <cell r="G373">
            <v>-1091163.71</v>
          </cell>
          <cell r="H373">
            <v>-1187099.689999999</v>
          </cell>
          <cell r="I373">
            <v>-1474319.3099999968</v>
          </cell>
          <cell r="V373">
            <v>-1506366.0099999965</v>
          </cell>
          <cell r="X373" t="str">
            <v>Propiedades, planta y equipo, neto</v>
          </cell>
        </row>
        <row r="374">
          <cell r="B374" t="str">
            <v>120102010602</v>
          </cell>
          <cell r="G374">
            <v>-5437470.6100000003</v>
          </cell>
          <cell r="H374">
            <v>-5855981.5200000005</v>
          </cell>
          <cell r="I374">
            <v>-7067437.7800000021</v>
          </cell>
          <cell r="V374">
            <v>-7211217.1000000015</v>
          </cell>
          <cell r="X374" t="str">
            <v>Propiedades, planta y equipo, neto</v>
          </cell>
        </row>
        <row r="375">
          <cell r="B375" t="str">
            <v>120102010603</v>
          </cell>
          <cell r="G375">
            <v>-11872340.109999999</v>
          </cell>
          <cell r="H375">
            <v>-13038700.129999999</v>
          </cell>
          <cell r="I375">
            <v>-16816949.469999999</v>
          </cell>
          <cell r="V375">
            <v>-17250666.809999999</v>
          </cell>
          <cell r="X375" t="str">
            <v>Propiedades, planta y equipo, neto</v>
          </cell>
        </row>
        <row r="376">
          <cell r="B376" t="str">
            <v>120102010604</v>
          </cell>
          <cell r="G376">
            <v>-9891382.4100000001</v>
          </cell>
          <cell r="H376">
            <v>-10635893.820000002</v>
          </cell>
          <cell r="I376">
            <v>-12837182.079999996</v>
          </cell>
          <cell r="V376">
            <v>-13075655.749999996</v>
          </cell>
          <cell r="X376" t="str">
            <v>Propiedades, planta y equipo, neto</v>
          </cell>
        </row>
        <row r="377">
          <cell r="B377" t="str">
            <v>120102010605</v>
          </cell>
          <cell r="G377">
            <v>0</v>
          </cell>
          <cell r="H377">
            <v>0</v>
          </cell>
          <cell r="I377">
            <v>0</v>
          </cell>
          <cell r="V377">
            <v>0</v>
          </cell>
          <cell r="X377" t="str">
            <v>Propiedades, planta y equipo, neto</v>
          </cell>
        </row>
        <row r="378">
          <cell r="B378" t="str">
            <v>120102010606</v>
          </cell>
          <cell r="G378">
            <v>0</v>
          </cell>
          <cell r="H378">
            <v>0</v>
          </cell>
          <cell r="I378">
            <v>0</v>
          </cell>
          <cell r="V378">
            <v>0</v>
          </cell>
          <cell r="X378" t="str">
            <v>Propiedades, planta y equipo, neto</v>
          </cell>
        </row>
        <row r="379">
          <cell r="B379" t="str">
            <v>120102010607</v>
          </cell>
          <cell r="G379">
            <v>-3306827.9</v>
          </cell>
          <cell r="H379">
            <v>-3628224.9599999995</v>
          </cell>
          <cell r="I379">
            <v>-4648852.1899999995</v>
          </cell>
          <cell r="V379">
            <v>-4762189.4999999991</v>
          </cell>
          <cell r="X379" t="str">
            <v>Propiedades, planta y equipo, neto</v>
          </cell>
        </row>
        <row r="380">
          <cell r="B380" t="str">
            <v>120102010608</v>
          </cell>
          <cell r="G380">
            <v>0</v>
          </cell>
          <cell r="H380">
            <v>0</v>
          </cell>
          <cell r="I380">
            <v>0</v>
          </cell>
          <cell r="V380">
            <v>-2.12</v>
          </cell>
          <cell r="X380" t="str">
            <v>Propiedades, planta y equipo, neto</v>
          </cell>
        </row>
        <row r="381">
          <cell r="B381" t="str">
            <v>120102010609</v>
          </cell>
          <cell r="G381">
            <v>-2862722.12</v>
          </cell>
          <cell r="H381">
            <v>-3018952.81</v>
          </cell>
          <cell r="I381">
            <v>-3509117.9400000004</v>
          </cell>
          <cell r="V381">
            <v>-3564289.5700000003</v>
          </cell>
          <cell r="X381" t="str">
            <v>Propiedades, planta y equipo, neto</v>
          </cell>
        </row>
        <row r="382">
          <cell r="B382" t="str">
            <v>120102010610</v>
          </cell>
          <cell r="G382">
            <v>0</v>
          </cell>
          <cell r="H382">
            <v>0</v>
          </cell>
          <cell r="I382">
            <v>0</v>
          </cell>
          <cell r="V382">
            <v>0</v>
          </cell>
          <cell r="X382" t="str">
            <v>Propiedades, planta y equipo, neto</v>
          </cell>
        </row>
        <row r="383">
          <cell r="B383" t="str">
            <v>120102010611</v>
          </cell>
          <cell r="G383">
            <v>-859.24</v>
          </cell>
          <cell r="H383">
            <v>-1017.2799999999995</v>
          </cell>
          <cell r="I383">
            <v>-1883.799999999997</v>
          </cell>
          <cell r="V383">
            <v>-1992.2799999999966</v>
          </cell>
          <cell r="X383" t="str">
            <v>Propiedades, planta y equipo, neto</v>
          </cell>
        </row>
        <row r="384">
          <cell r="B384" t="str">
            <v>120102010612</v>
          </cell>
          <cell r="G384">
            <v>-18748.060000000001</v>
          </cell>
          <cell r="H384">
            <v>-41212.289999999994</v>
          </cell>
          <cell r="I384">
            <v>-107821.78000000003</v>
          </cell>
          <cell r="V384">
            <v>-114210.76000000002</v>
          </cell>
          <cell r="X384" t="str">
            <v>Propiedades, planta y equipo, neto</v>
          </cell>
        </row>
        <row r="385">
          <cell r="B385" t="str">
            <v>120102010613</v>
          </cell>
          <cell r="G385">
            <v>-229234.04</v>
          </cell>
          <cell r="H385">
            <v>-295479.21000000002</v>
          </cell>
          <cell r="I385">
            <v>-377427.17000000022</v>
          </cell>
          <cell r="V385">
            <v>-382107.84000000032</v>
          </cell>
          <cell r="X385" t="str">
            <v>Propiedades, planta y equipo, neto</v>
          </cell>
        </row>
        <row r="386">
          <cell r="B386" t="str">
            <v>120102010614</v>
          </cell>
          <cell r="G386">
            <v>-635421.02</v>
          </cell>
          <cell r="H386">
            <v>-801355</v>
          </cell>
          <cell r="I386">
            <v>-1398244.03</v>
          </cell>
          <cell r="V386">
            <v>-1457454.66</v>
          </cell>
          <cell r="X386" t="str">
            <v>Propiedades, planta y equipo, neto</v>
          </cell>
        </row>
        <row r="387">
          <cell r="B387" t="str">
            <v>120102010615</v>
          </cell>
          <cell r="G387">
            <v>-370323.23</v>
          </cell>
          <cell r="H387">
            <v>-395885.61000000004</v>
          </cell>
          <cell r="I387">
            <v>-487884.99</v>
          </cell>
          <cell r="V387">
            <v>-501916.81</v>
          </cell>
          <cell r="X387" t="str">
            <v>Propiedades, planta y equipo, neto</v>
          </cell>
        </row>
        <row r="388">
          <cell r="B388" t="str">
            <v>120102010616</v>
          </cell>
          <cell r="G388">
            <v>-114455.34</v>
          </cell>
          <cell r="H388">
            <v>-274120.94</v>
          </cell>
          <cell r="I388">
            <v>-822235.01999999979</v>
          </cell>
          <cell r="V388">
            <v>-878794.91999999969</v>
          </cell>
          <cell r="X388" t="str">
            <v>Propiedades, planta y equipo, neto</v>
          </cell>
        </row>
        <row r="389">
          <cell r="B389" t="str">
            <v>120102010617</v>
          </cell>
          <cell r="G389">
            <v>0</v>
          </cell>
          <cell r="H389">
            <v>0</v>
          </cell>
          <cell r="I389">
            <v>0</v>
          </cell>
          <cell r="V389">
            <v>0</v>
          </cell>
          <cell r="X389" t="str">
            <v>Propiedades, planta y equipo, neto</v>
          </cell>
        </row>
        <row r="390">
          <cell r="B390" t="str">
            <v>120102010618</v>
          </cell>
          <cell r="I390">
            <v>-1487.4999999999995</v>
          </cell>
          <cell r="V390">
            <v>-1487.4999999999995</v>
          </cell>
          <cell r="X390" t="str">
            <v>Propiedades, planta y equipo, neto</v>
          </cell>
        </row>
        <row r="391">
          <cell r="B391" t="str">
            <v>12010202</v>
          </cell>
          <cell r="G391">
            <v>-15704818.65</v>
          </cell>
          <cell r="H391">
            <v>-16749152.849999994</v>
          </cell>
          <cell r="I391">
            <v>-20119607.359999996</v>
          </cell>
          <cell r="V391">
            <v>-20561873.709999997</v>
          </cell>
        </row>
        <row r="392">
          <cell r="B392" t="str">
            <v>1201020201</v>
          </cell>
          <cell r="G392">
            <v>0</v>
          </cell>
          <cell r="H392">
            <v>0</v>
          </cell>
          <cell r="I392">
            <v>0</v>
          </cell>
          <cell r="V392">
            <v>0</v>
          </cell>
        </row>
        <row r="393">
          <cell r="B393" t="str">
            <v>1201020202</v>
          </cell>
          <cell r="G393">
            <v>0</v>
          </cell>
          <cell r="H393">
            <v>0</v>
          </cell>
          <cell r="I393">
            <v>0</v>
          </cell>
          <cell r="V393">
            <v>0</v>
          </cell>
        </row>
        <row r="394">
          <cell r="B394" t="str">
            <v>1201020203</v>
          </cell>
          <cell r="G394">
            <v>0</v>
          </cell>
          <cell r="H394">
            <v>0</v>
          </cell>
          <cell r="I394">
            <v>0</v>
          </cell>
          <cell r="V394">
            <v>0</v>
          </cell>
        </row>
        <row r="395">
          <cell r="B395" t="str">
            <v>1201020204</v>
          </cell>
          <cell r="G395">
            <v>0</v>
          </cell>
          <cell r="H395">
            <v>0</v>
          </cell>
          <cell r="I395">
            <v>0</v>
          </cell>
          <cell r="V395">
            <v>0</v>
          </cell>
        </row>
        <row r="396">
          <cell r="B396" t="str">
            <v>1201020205</v>
          </cell>
          <cell r="G396">
            <v>0</v>
          </cell>
          <cell r="H396">
            <v>0</v>
          </cell>
          <cell r="I396">
            <v>0</v>
          </cell>
          <cell r="V396">
            <v>0</v>
          </cell>
        </row>
        <row r="397">
          <cell r="B397" t="str">
            <v>1201020206</v>
          </cell>
          <cell r="G397">
            <v>-15704818.65</v>
          </cell>
          <cell r="H397">
            <v>-16749152.849999994</v>
          </cell>
          <cell r="I397">
            <v>-20119607.359999996</v>
          </cell>
          <cell r="V397">
            <v>-20561873.709999997</v>
          </cell>
        </row>
        <row r="398">
          <cell r="B398" t="str">
            <v>120102020601</v>
          </cell>
          <cell r="G398">
            <v>-1889831.98</v>
          </cell>
          <cell r="H398">
            <v>-2037802.5499999998</v>
          </cell>
          <cell r="I398">
            <v>-2640180.7199999983</v>
          </cell>
          <cell r="V398">
            <v>-2701391.7099999986</v>
          </cell>
          <cell r="X398" t="str">
            <v>Propiedades, planta y equipo, neto</v>
          </cell>
        </row>
        <row r="399">
          <cell r="B399" t="str">
            <v>120102020602</v>
          </cell>
          <cell r="G399">
            <v>-1104058.05</v>
          </cell>
          <cell r="H399">
            <v>-1122528.81</v>
          </cell>
          <cell r="I399">
            <v>-1458231.06</v>
          </cell>
          <cell r="V399">
            <v>-1488169.4800000002</v>
          </cell>
          <cell r="X399" t="str">
            <v>Propiedades, planta y equipo, neto</v>
          </cell>
        </row>
        <row r="400">
          <cell r="B400" t="str">
            <v>120102020603</v>
          </cell>
          <cell r="G400">
            <v>-3585247.71</v>
          </cell>
          <cell r="H400">
            <v>-3549247.6599999992</v>
          </cell>
          <cell r="I400">
            <v>-4157071.09</v>
          </cell>
          <cell r="V400">
            <v>-4214712.3000000007</v>
          </cell>
          <cell r="X400" t="str">
            <v>Propiedades, planta y equipo, neto</v>
          </cell>
        </row>
        <row r="401">
          <cell r="B401" t="str">
            <v>120102020604</v>
          </cell>
          <cell r="G401">
            <v>-22857.14</v>
          </cell>
          <cell r="H401">
            <v>-22857.14</v>
          </cell>
          <cell r="I401">
            <v>-22857.14</v>
          </cell>
          <cell r="V401">
            <v>-22857.14</v>
          </cell>
          <cell r="X401" t="str">
            <v>Propiedades, planta y equipo, neto</v>
          </cell>
        </row>
        <row r="402">
          <cell r="B402" t="str">
            <v>120102020605</v>
          </cell>
          <cell r="G402">
            <v>-1066470.25</v>
          </cell>
          <cell r="H402">
            <v>-1176610.45</v>
          </cell>
          <cell r="I402">
            <v>-1537602.6000000006</v>
          </cell>
          <cell r="V402">
            <v>-1583435.5500000005</v>
          </cell>
          <cell r="X402" t="str">
            <v>Propiedades, planta y equipo, neto</v>
          </cell>
        </row>
        <row r="403">
          <cell r="B403" t="str">
            <v>120102020606</v>
          </cell>
          <cell r="G403">
            <v>-154302.65</v>
          </cell>
          <cell r="H403">
            <v>-155662.12000000002</v>
          </cell>
          <cell r="I403">
            <v>-139450.86000000025</v>
          </cell>
          <cell r="V403">
            <v>-140241.12000000026</v>
          </cell>
          <cell r="X403" t="str">
            <v>Propiedades, planta y equipo, neto</v>
          </cell>
        </row>
        <row r="404">
          <cell r="B404" t="str">
            <v>120102020607</v>
          </cell>
          <cell r="G404">
            <v>-237651.54</v>
          </cell>
          <cell r="H404">
            <v>-237439.96000000014</v>
          </cell>
          <cell r="I404">
            <v>-220969.26000000053</v>
          </cell>
          <cell r="V404">
            <v>-216410.66000000056</v>
          </cell>
          <cell r="X404" t="str">
            <v>Propiedades, planta y equipo, neto</v>
          </cell>
        </row>
        <row r="405">
          <cell r="B405" t="str">
            <v>120102020608</v>
          </cell>
          <cell r="G405">
            <v>-1280598.8400000001</v>
          </cell>
          <cell r="H405">
            <v>-1560090.33</v>
          </cell>
          <cell r="I405">
            <v>-2309901.54</v>
          </cell>
          <cell r="V405">
            <v>-2350615.5899999994</v>
          </cell>
          <cell r="X405" t="str">
            <v>Propiedades, planta y equipo, neto</v>
          </cell>
        </row>
        <row r="406">
          <cell r="B406" t="str">
            <v>120102020609</v>
          </cell>
          <cell r="G406">
            <v>-3507867.82</v>
          </cell>
          <cell r="H406">
            <v>-3856418.7099999995</v>
          </cell>
          <cell r="I406">
            <v>-3437680.4900000012</v>
          </cell>
          <cell r="V406">
            <v>-3487707.8800000013</v>
          </cell>
          <cell r="X406" t="str">
            <v>Propiedades, planta y equipo, neto</v>
          </cell>
        </row>
        <row r="407">
          <cell r="B407" t="str">
            <v>120102020610</v>
          </cell>
          <cell r="G407">
            <v>-2855932.67</v>
          </cell>
          <cell r="H407">
            <v>-3030495.12</v>
          </cell>
          <cell r="I407">
            <v>-4195662.6000000006</v>
          </cell>
          <cell r="V407">
            <v>-4356332.28</v>
          </cell>
          <cell r="X407" t="str">
            <v>Propiedades, planta y equipo, neto</v>
          </cell>
        </row>
        <row r="408">
          <cell r="B408" t="str">
            <v>12010203</v>
          </cell>
          <cell r="G408">
            <v>0</v>
          </cell>
          <cell r="H408">
            <v>0</v>
          </cell>
          <cell r="I408">
            <v>0</v>
          </cell>
          <cell r="V408">
            <v>0</v>
          </cell>
        </row>
        <row r="409">
          <cell r="B409" t="str">
            <v>1201020301</v>
          </cell>
          <cell r="G409">
            <v>0</v>
          </cell>
          <cell r="H409">
            <v>0</v>
          </cell>
          <cell r="I409">
            <v>0</v>
          </cell>
          <cell r="V409">
            <v>0</v>
          </cell>
        </row>
        <row r="410">
          <cell r="B410" t="str">
            <v>1201020302</v>
          </cell>
          <cell r="G410">
            <v>0</v>
          </cell>
          <cell r="H410">
            <v>0</v>
          </cell>
          <cell r="I410">
            <v>0</v>
          </cell>
          <cell r="V410">
            <v>0</v>
          </cell>
        </row>
        <row r="411">
          <cell r="B411" t="str">
            <v>1201020303</v>
          </cell>
          <cell r="G411">
            <v>0</v>
          </cell>
          <cell r="H411">
            <v>0</v>
          </cell>
          <cell r="I411">
            <v>0</v>
          </cell>
          <cell r="V411">
            <v>0</v>
          </cell>
        </row>
        <row r="412">
          <cell r="B412" t="str">
            <v>1201020304</v>
          </cell>
          <cell r="G412">
            <v>0</v>
          </cell>
          <cell r="H412">
            <v>0</v>
          </cell>
          <cell r="I412">
            <v>0</v>
          </cell>
          <cell r="V412">
            <v>0</v>
          </cell>
        </row>
        <row r="413">
          <cell r="B413" t="str">
            <v>1201020305</v>
          </cell>
          <cell r="G413">
            <v>0</v>
          </cell>
          <cell r="H413">
            <v>0</v>
          </cell>
          <cell r="I413">
            <v>0</v>
          </cell>
          <cell r="V413">
            <v>0</v>
          </cell>
        </row>
        <row r="414">
          <cell r="B414" t="str">
            <v>1201020306</v>
          </cell>
          <cell r="G414">
            <v>0</v>
          </cell>
          <cell r="H414">
            <v>0</v>
          </cell>
          <cell r="I414">
            <v>0</v>
          </cell>
          <cell r="V414">
            <v>0</v>
          </cell>
        </row>
        <row r="415">
          <cell r="B415" t="str">
            <v>12010204</v>
          </cell>
          <cell r="G415">
            <v>0</v>
          </cell>
          <cell r="H415">
            <v>0</v>
          </cell>
          <cell r="I415">
            <v>0</v>
          </cell>
          <cell r="V415">
            <v>0</v>
          </cell>
        </row>
        <row r="416">
          <cell r="B416" t="str">
            <v>1201020401</v>
          </cell>
          <cell r="G416">
            <v>0</v>
          </cell>
          <cell r="H416">
            <v>0</v>
          </cell>
          <cell r="I416">
            <v>0</v>
          </cell>
          <cell r="V416">
            <v>0</v>
          </cell>
        </row>
        <row r="417">
          <cell r="B417" t="str">
            <v>1201020402</v>
          </cell>
          <cell r="G417">
            <v>0</v>
          </cell>
          <cell r="H417">
            <v>0</v>
          </cell>
          <cell r="I417">
            <v>0</v>
          </cell>
          <cell r="V417">
            <v>0</v>
          </cell>
        </row>
        <row r="418">
          <cell r="B418" t="str">
            <v>1201020403</v>
          </cell>
          <cell r="G418">
            <v>0</v>
          </cell>
          <cell r="H418">
            <v>0</v>
          </cell>
          <cell r="I418">
            <v>0</v>
          </cell>
          <cell r="V418">
            <v>0</v>
          </cell>
        </row>
        <row r="419">
          <cell r="B419" t="str">
            <v>1201020404</v>
          </cell>
          <cell r="G419">
            <v>0</v>
          </cell>
          <cell r="H419">
            <v>0</v>
          </cell>
          <cell r="I419">
            <v>0</v>
          </cell>
          <cell r="V419">
            <v>0</v>
          </cell>
        </row>
        <row r="420">
          <cell r="B420" t="str">
            <v>1201020405</v>
          </cell>
          <cell r="G420">
            <v>0</v>
          </cell>
          <cell r="H420">
            <v>0</v>
          </cell>
          <cell r="I420">
            <v>0</v>
          </cell>
          <cell r="V420">
            <v>0</v>
          </cell>
        </row>
        <row r="421">
          <cell r="B421" t="str">
            <v>1201020406</v>
          </cell>
          <cell r="G421">
            <v>0</v>
          </cell>
          <cell r="H421">
            <v>0</v>
          </cell>
          <cell r="I421">
            <v>0</v>
          </cell>
          <cell r="V421">
            <v>0</v>
          </cell>
        </row>
        <row r="422">
          <cell r="B422" t="str">
            <v>120103</v>
          </cell>
          <cell r="G422">
            <v>12482647.77</v>
          </cell>
          <cell r="H422">
            <v>27658323.709999997</v>
          </cell>
          <cell r="I422">
            <v>0</v>
          </cell>
          <cell r="V422">
            <v>0</v>
          </cell>
          <cell r="Y422" t="str">
            <v>Propiedades, planta y equipo, neto</v>
          </cell>
        </row>
        <row r="423">
          <cell r="B423" t="str">
            <v>12010301</v>
          </cell>
          <cell r="G423">
            <v>8186530.5899999999</v>
          </cell>
          <cell r="H423">
            <v>16648177.940000001</v>
          </cell>
          <cell r="I423">
            <v>0</v>
          </cell>
          <cell r="V423">
            <v>0</v>
          </cell>
        </row>
        <row r="424">
          <cell r="B424" t="str">
            <v>1201030101</v>
          </cell>
          <cell r="G424">
            <v>0</v>
          </cell>
          <cell r="H424">
            <v>0</v>
          </cell>
          <cell r="I424">
            <v>0</v>
          </cell>
          <cell r="V424">
            <v>0</v>
          </cell>
        </row>
        <row r="425">
          <cell r="B425" t="str">
            <v>1201030102</v>
          </cell>
          <cell r="G425">
            <v>0</v>
          </cell>
          <cell r="H425">
            <v>0</v>
          </cell>
          <cell r="I425">
            <v>0</v>
          </cell>
          <cell r="V425">
            <v>0</v>
          </cell>
        </row>
        <row r="426">
          <cell r="B426" t="str">
            <v>1201030103</v>
          </cell>
          <cell r="G426">
            <v>0</v>
          </cell>
          <cell r="H426">
            <v>0</v>
          </cell>
          <cell r="I426">
            <v>0</v>
          </cell>
          <cell r="V426">
            <v>0</v>
          </cell>
        </row>
        <row r="427">
          <cell r="B427" t="str">
            <v>1201030104</v>
          </cell>
          <cell r="G427">
            <v>0</v>
          </cell>
          <cell r="H427">
            <v>0</v>
          </cell>
          <cell r="I427">
            <v>0</v>
          </cell>
          <cell r="V427">
            <v>0</v>
          </cell>
        </row>
        <row r="428">
          <cell r="B428" t="str">
            <v>1201030105</v>
          </cell>
          <cell r="G428">
            <v>0</v>
          </cell>
          <cell r="H428">
            <v>0</v>
          </cell>
          <cell r="I428">
            <v>0</v>
          </cell>
          <cell r="V428">
            <v>0</v>
          </cell>
        </row>
        <row r="429">
          <cell r="B429" t="str">
            <v>1201030106</v>
          </cell>
          <cell r="G429">
            <v>8186530.5899999999</v>
          </cell>
          <cell r="H429">
            <v>16648177.940000001</v>
          </cell>
          <cell r="I429">
            <v>0</v>
          </cell>
          <cell r="V429">
            <v>0</v>
          </cell>
        </row>
        <row r="430">
          <cell r="B430" t="str">
            <v>120103010601</v>
          </cell>
          <cell r="G430">
            <v>871998.02</v>
          </cell>
          <cell r="H430">
            <v>1730988.38</v>
          </cell>
          <cell r="I430">
            <v>0</v>
          </cell>
          <cell r="V430">
            <v>0</v>
          </cell>
          <cell r="X430" t="str">
            <v>Propiedades, planta y equipo, neto</v>
          </cell>
        </row>
        <row r="431">
          <cell r="B431" t="str">
            <v>120103010602</v>
          </cell>
          <cell r="G431">
            <v>1259219.69</v>
          </cell>
          <cell r="H431">
            <v>2371791.69</v>
          </cell>
          <cell r="I431">
            <v>0</v>
          </cell>
          <cell r="V431">
            <v>0</v>
          </cell>
          <cell r="X431" t="str">
            <v>Propiedades, planta y equipo, neto</v>
          </cell>
        </row>
        <row r="432">
          <cell r="B432" t="str">
            <v>120103010603</v>
          </cell>
          <cell r="G432">
            <v>2871810.67</v>
          </cell>
          <cell r="H432">
            <v>4910015.25</v>
          </cell>
          <cell r="I432">
            <v>-9.3132257461547852E-10</v>
          </cell>
          <cell r="V432">
            <v>-9.3132257461547852E-10</v>
          </cell>
          <cell r="X432" t="str">
            <v>Propiedades, planta y equipo, neto</v>
          </cell>
        </row>
        <row r="433">
          <cell r="B433" t="str">
            <v>120103010604</v>
          </cell>
          <cell r="G433">
            <v>2302240.87</v>
          </cell>
          <cell r="H433">
            <v>5608502.1400000006</v>
          </cell>
          <cell r="I433">
            <v>9.3132257461547852E-10</v>
          </cell>
          <cell r="V433">
            <v>9.3132257461547852E-10</v>
          </cell>
          <cell r="X433" t="str">
            <v>Propiedades, planta y equipo, neto</v>
          </cell>
        </row>
        <row r="434">
          <cell r="B434" t="str">
            <v>120103010605</v>
          </cell>
          <cell r="G434">
            <v>0</v>
          </cell>
          <cell r="H434">
            <v>0</v>
          </cell>
          <cell r="I434">
            <v>0</v>
          </cell>
          <cell r="V434">
            <v>0</v>
          </cell>
          <cell r="X434" t="str">
            <v>Propiedades, planta y equipo, neto</v>
          </cell>
        </row>
        <row r="435">
          <cell r="B435" t="str">
            <v>120103010606</v>
          </cell>
          <cell r="G435">
            <v>0</v>
          </cell>
          <cell r="H435">
            <v>0</v>
          </cell>
          <cell r="I435">
            <v>0</v>
          </cell>
          <cell r="V435">
            <v>0</v>
          </cell>
          <cell r="X435" t="str">
            <v>Propiedades, planta y equipo, neto</v>
          </cell>
        </row>
        <row r="436">
          <cell r="B436" t="str">
            <v>120103010607</v>
          </cell>
          <cell r="G436">
            <v>687961.1</v>
          </cell>
          <cell r="H436">
            <v>1221390.28</v>
          </cell>
          <cell r="I436">
            <v>4.6566128730773926E-10</v>
          </cell>
          <cell r="V436">
            <v>4.6566128730773926E-10</v>
          </cell>
          <cell r="X436" t="str">
            <v>Propiedades, planta y equipo, neto</v>
          </cell>
        </row>
        <row r="437">
          <cell r="B437" t="str">
            <v>120103010608</v>
          </cell>
          <cell r="G437">
            <v>0</v>
          </cell>
          <cell r="H437">
            <v>0</v>
          </cell>
          <cell r="I437">
            <v>0</v>
          </cell>
          <cell r="V437">
            <v>0</v>
          </cell>
          <cell r="X437" t="str">
            <v>Propiedades, planta y equipo, neto</v>
          </cell>
        </row>
        <row r="438">
          <cell r="B438" t="str">
            <v>120103010609</v>
          </cell>
          <cell r="G438">
            <v>999.82</v>
          </cell>
          <cell r="H438">
            <v>999.82</v>
          </cell>
          <cell r="I438">
            <v>0</v>
          </cell>
          <cell r="V438">
            <v>0</v>
          </cell>
          <cell r="X438" t="str">
            <v>Propiedades, planta y equipo, neto</v>
          </cell>
        </row>
        <row r="439">
          <cell r="B439" t="str">
            <v>120103010610</v>
          </cell>
          <cell r="G439">
            <v>0</v>
          </cell>
          <cell r="H439">
            <v>0</v>
          </cell>
          <cell r="I439">
            <v>0</v>
          </cell>
          <cell r="V439">
            <v>0</v>
          </cell>
          <cell r="X439" t="str">
            <v>Propiedades, planta y equipo, neto</v>
          </cell>
        </row>
        <row r="440">
          <cell r="B440" t="str">
            <v>120103010611</v>
          </cell>
          <cell r="G440">
            <v>105.38</v>
          </cell>
          <cell r="H440">
            <v>191.57</v>
          </cell>
          <cell r="I440">
            <v>-2.8421709430404007E-14</v>
          </cell>
          <cell r="V440">
            <v>-2.8421709430404007E-14</v>
          </cell>
          <cell r="X440" t="str">
            <v>Propiedades, planta y equipo, neto</v>
          </cell>
        </row>
        <row r="441">
          <cell r="B441" t="str">
            <v>120103010612</v>
          </cell>
          <cell r="G441">
            <v>0</v>
          </cell>
          <cell r="H441">
            <v>31050.19</v>
          </cell>
          <cell r="I441">
            <v>-3.637978807091713E-12</v>
          </cell>
          <cell r="V441">
            <v>-3.637978807091713E-12</v>
          </cell>
          <cell r="X441" t="str">
            <v>Propiedades, planta y equipo, neto</v>
          </cell>
        </row>
        <row r="442">
          <cell r="B442" t="str">
            <v>120103010613</v>
          </cell>
          <cell r="G442">
            <v>8864.08</v>
          </cell>
          <cell r="H442">
            <v>131498.97999999998</v>
          </cell>
          <cell r="I442">
            <v>-2.9103830456733704E-11</v>
          </cell>
          <cell r="V442">
            <v>-2.9103830456733704E-11</v>
          </cell>
          <cell r="X442" t="str">
            <v>Propiedades, planta y equipo, neto</v>
          </cell>
        </row>
        <row r="443">
          <cell r="B443" t="str">
            <v>120103010614</v>
          </cell>
          <cell r="G443">
            <v>116604.95</v>
          </cell>
          <cell r="H443">
            <v>355347.75</v>
          </cell>
          <cell r="I443">
            <v>-5.8207660913467407E-11</v>
          </cell>
          <cell r="V443">
            <v>-5.8207660913467407E-11</v>
          </cell>
          <cell r="X443" t="str">
            <v>Propiedades, planta y equipo, neto</v>
          </cell>
        </row>
        <row r="444">
          <cell r="B444" t="str">
            <v>120103010615</v>
          </cell>
          <cell r="G444">
            <v>66726.009999999995</v>
          </cell>
          <cell r="H444">
            <v>93809.97</v>
          </cell>
          <cell r="I444">
            <v>0</v>
          </cell>
          <cell r="V444">
            <v>0</v>
          </cell>
          <cell r="X444" t="str">
            <v>Propiedades, planta y equipo, neto</v>
          </cell>
        </row>
        <row r="445">
          <cell r="B445" t="str">
            <v>120103010616</v>
          </cell>
          <cell r="G445">
            <v>0</v>
          </cell>
          <cell r="H445">
            <v>192591.92</v>
          </cell>
          <cell r="I445">
            <v>0</v>
          </cell>
          <cell r="V445">
            <v>0</v>
          </cell>
          <cell r="X445" t="str">
            <v>Propiedades, planta y equipo, neto</v>
          </cell>
        </row>
        <row r="446">
          <cell r="B446" t="str">
            <v>120103010617</v>
          </cell>
          <cell r="G446">
            <v>0</v>
          </cell>
          <cell r="H446">
            <v>0</v>
          </cell>
          <cell r="I446">
            <v>0</v>
          </cell>
          <cell r="V446">
            <v>0</v>
          </cell>
          <cell r="X446" t="str">
            <v>Propiedades, planta y equipo, neto</v>
          </cell>
        </row>
        <row r="447">
          <cell r="B447" t="str">
            <v>12010302</v>
          </cell>
          <cell r="G447">
            <v>4296117.18</v>
          </cell>
          <cell r="H447">
            <v>11010145.77</v>
          </cell>
          <cell r="I447">
            <v>0</v>
          </cell>
          <cell r="V447">
            <v>0</v>
          </cell>
        </row>
        <row r="448">
          <cell r="B448" t="str">
            <v>1201030201</v>
          </cell>
          <cell r="G448">
            <v>0</v>
          </cell>
          <cell r="H448">
            <v>0</v>
          </cell>
          <cell r="I448">
            <v>0</v>
          </cell>
          <cell r="V448">
            <v>0</v>
          </cell>
        </row>
        <row r="449">
          <cell r="B449" t="str">
            <v>1201030202</v>
          </cell>
          <cell r="G449">
            <v>0</v>
          </cell>
          <cell r="H449">
            <v>0</v>
          </cell>
          <cell r="I449">
            <v>0</v>
          </cell>
          <cell r="V449">
            <v>0</v>
          </cell>
        </row>
        <row r="450">
          <cell r="B450" t="str">
            <v>1201030203</v>
          </cell>
          <cell r="G450">
            <v>0</v>
          </cell>
          <cell r="H450">
            <v>0</v>
          </cell>
          <cell r="I450">
            <v>0</v>
          </cell>
          <cell r="V450">
            <v>0</v>
          </cell>
        </row>
        <row r="451">
          <cell r="B451" t="str">
            <v>1201030204</v>
          </cell>
          <cell r="G451">
            <v>0</v>
          </cell>
          <cell r="H451">
            <v>0</v>
          </cell>
          <cell r="I451">
            <v>0</v>
          </cell>
          <cell r="V451">
            <v>0</v>
          </cell>
        </row>
        <row r="452">
          <cell r="B452" t="str">
            <v>1201030205</v>
          </cell>
          <cell r="G452">
            <v>0</v>
          </cell>
          <cell r="H452">
            <v>0</v>
          </cell>
          <cell r="I452">
            <v>0</v>
          </cell>
          <cell r="V452">
            <v>0</v>
          </cell>
        </row>
        <row r="453">
          <cell r="B453" t="str">
            <v>1201030206</v>
          </cell>
          <cell r="G453">
            <v>4296117.18</v>
          </cell>
          <cell r="H453">
            <v>11010145.77</v>
          </cell>
          <cell r="I453">
            <v>0</v>
          </cell>
          <cell r="V453">
            <v>0</v>
          </cell>
        </row>
        <row r="454">
          <cell r="B454" t="str">
            <v>120103020601</v>
          </cell>
          <cell r="G454">
            <v>1163014.1399999999</v>
          </cell>
          <cell r="H454">
            <v>3012113.83</v>
          </cell>
          <cell r="I454">
            <v>0</v>
          </cell>
          <cell r="V454">
            <v>0</v>
          </cell>
          <cell r="X454" t="str">
            <v>Propiedades, planta y equipo, neto</v>
          </cell>
        </row>
        <row r="455">
          <cell r="B455" t="str">
            <v>120103020602</v>
          </cell>
          <cell r="G455">
            <v>639333.88</v>
          </cell>
          <cell r="H455">
            <v>793319.21</v>
          </cell>
          <cell r="I455">
            <v>0</v>
          </cell>
          <cell r="V455">
            <v>0</v>
          </cell>
          <cell r="X455" t="str">
            <v>Propiedades, planta y equipo, neto</v>
          </cell>
        </row>
        <row r="456">
          <cell r="B456" t="str">
            <v>120103020603</v>
          </cell>
          <cell r="G456">
            <v>1189229.4099999999</v>
          </cell>
          <cell r="H456">
            <v>2624381.46</v>
          </cell>
          <cell r="I456">
            <v>-4.6566128730773926E-10</v>
          </cell>
          <cell r="V456">
            <v>-4.6566128730773926E-10</v>
          </cell>
          <cell r="X456" t="str">
            <v>Propiedades, planta y equipo, neto</v>
          </cell>
        </row>
        <row r="457">
          <cell r="B457" t="str">
            <v>120103020604</v>
          </cell>
          <cell r="G457">
            <v>0</v>
          </cell>
          <cell r="H457">
            <v>6789.46</v>
          </cell>
          <cell r="I457">
            <v>0</v>
          </cell>
          <cell r="V457">
            <v>0</v>
          </cell>
          <cell r="X457" t="str">
            <v>Propiedades, planta y equipo, neto</v>
          </cell>
        </row>
        <row r="458">
          <cell r="B458" t="str">
            <v>120103020605</v>
          </cell>
          <cell r="G458">
            <v>105298.63</v>
          </cell>
          <cell r="H458">
            <v>544637.16999999993</v>
          </cell>
          <cell r="I458">
            <v>-2.3283064365386963E-10</v>
          </cell>
          <cell r="V458">
            <v>-2.3283064365386963E-10</v>
          </cell>
          <cell r="X458" t="str">
            <v>Propiedades, planta y equipo, neto</v>
          </cell>
        </row>
        <row r="459">
          <cell r="B459" t="str">
            <v>120103020606</v>
          </cell>
          <cell r="G459">
            <v>3326.19</v>
          </cell>
          <cell r="H459">
            <v>41677.360000000001</v>
          </cell>
          <cell r="I459">
            <v>0</v>
          </cell>
          <cell r="V459">
            <v>0</v>
          </cell>
          <cell r="X459" t="str">
            <v>Propiedades, planta y equipo, neto</v>
          </cell>
        </row>
        <row r="460">
          <cell r="B460" t="str">
            <v>120103020607</v>
          </cell>
          <cell r="G460">
            <v>175485.55</v>
          </cell>
          <cell r="H460">
            <v>224848.84</v>
          </cell>
          <cell r="I460">
            <v>-2.9103830456733704E-11</v>
          </cell>
          <cell r="V460">
            <v>-2.9103830456733704E-11</v>
          </cell>
          <cell r="X460" t="str">
            <v>Propiedades, planta y equipo, neto</v>
          </cell>
        </row>
        <row r="461">
          <cell r="B461" t="str">
            <v>120103020608</v>
          </cell>
          <cell r="G461">
            <v>149914.94</v>
          </cell>
          <cell r="H461">
            <v>878406.67999999993</v>
          </cell>
          <cell r="I461">
            <v>-2.3283064365386963E-10</v>
          </cell>
          <cell r="V461">
            <v>-2.3283064365386963E-10</v>
          </cell>
          <cell r="X461" t="str">
            <v>Propiedades, planta y equipo, neto</v>
          </cell>
        </row>
        <row r="462">
          <cell r="B462" t="str">
            <v>120103020609</v>
          </cell>
          <cell r="G462">
            <v>282502.15000000002</v>
          </cell>
          <cell r="H462">
            <v>1227759.1800000002</v>
          </cell>
          <cell r="I462">
            <v>0</v>
          </cell>
          <cell r="V462">
            <v>0</v>
          </cell>
          <cell r="X462" t="str">
            <v>Propiedades, planta y equipo, neto</v>
          </cell>
        </row>
        <row r="463">
          <cell r="B463" t="str">
            <v>120103020610</v>
          </cell>
          <cell r="G463">
            <v>588012.29</v>
          </cell>
          <cell r="H463">
            <v>1656212.58</v>
          </cell>
          <cell r="I463">
            <v>2.3283064365386963E-10</v>
          </cell>
          <cell r="V463">
            <v>2.3283064365386963E-10</v>
          </cell>
          <cell r="X463" t="str">
            <v>Propiedades, planta y equipo, neto</v>
          </cell>
        </row>
        <row r="464">
          <cell r="B464" t="str">
            <v>12010303</v>
          </cell>
          <cell r="G464">
            <v>0</v>
          </cell>
          <cell r="H464">
            <v>0</v>
          </cell>
          <cell r="I464">
            <v>0</v>
          </cell>
          <cell r="V464">
            <v>0</v>
          </cell>
        </row>
        <row r="465">
          <cell r="B465" t="str">
            <v>1201030301</v>
          </cell>
          <cell r="G465">
            <v>0</v>
          </cell>
          <cell r="H465">
            <v>0</v>
          </cell>
          <cell r="I465">
            <v>0</v>
          </cell>
          <cell r="V465">
            <v>0</v>
          </cell>
        </row>
        <row r="466">
          <cell r="B466" t="str">
            <v>1201030302</v>
          </cell>
          <cell r="G466">
            <v>0</v>
          </cell>
          <cell r="H466">
            <v>0</v>
          </cell>
          <cell r="I466">
            <v>0</v>
          </cell>
          <cell r="V466">
            <v>0</v>
          </cell>
        </row>
        <row r="467">
          <cell r="B467" t="str">
            <v>1201030303</v>
          </cell>
          <cell r="G467">
            <v>0</v>
          </cell>
          <cell r="H467">
            <v>0</v>
          </cell>
          <cell r="I467">
            <v>0</v>
          </cell>
          <cell r="V467">
            <v>0</v>
          </cell>
        </row>
        <row r="468">
          <cell r="B468" t="str">
            <v>1201030304</v>
          </cell>
          <cell r="G468">
            <v>0</v>
          </cell>
          <cell r="H468">
            <v>0</v>
          </cell>
          <cell r="I468">
            <v>0</v>
          </cell>
          <cell r="V468">
            <v>0</v>
          </cell>
        </row>
        <row r="469">
          <cell r="B469" t="str">
            <v>1201030305</v>
          </cell>
          <cell r="G469">
            <v>0</v>
          </cell>
          <cell r="H469">
            <v>0</v>
          </cell>
          <cell r="I469">
            <v>0</v>
          </cell>
          <cell r="V469">
            <v>0</v>
          </cell>
        </row>
        <row r="470">
          <cell r="B470" t="str">
            <v>1201030306</v>
          </cell>
          <cell r="G470">
            <v>0</v>
          </cell>
          <cell r="H470">
            <v>0</v>
          </cell>
          <cell r="I470">
            <v>0</v>
          </cell>
          <cell r="V470">
            <v>0</v>
          </cell>
        </row>
        <row r="471">
          <cell r="B471" t="str">
            <v>12010304</v>
          </cell>
          <cell r="G471">
            <v>0</v>
          </cell>
          <cell r="H471">
            <v>0</v>
          </cell>
          <cell r="I471">
            <v>0</v>
          </cell>
          <cell r="V471">
            <v>0</v>
          </cell>
        </row>
        <row r="472">
          <cell r="B472" t="str">
            <v>1201030401</v>
          </cell>
          <cell r="G472">
            <v>0</v>
          </cell>
          <cell r="H472">
            <v>0</v>
          </cell>
          <cell r="I472">
            <v>0</v>
          </cell>
          <cell r="V472">
            <v>0</v>
          </cell>
        </row>
        <row r="473">
          <cell r="B473" t="str">
            <v>1201030402</v>
          </cell>
          <cell r="G473">
            <v>0</v>
          </cell>
          <cell r="H473">
            <v>0</v>
          </cell>
          <cell r="I473">
            <v>0</v>
          </cell>
          <cell r="V473">
            <v>0</v>
          </cell>
        </row>
        <row r="474">
          <cell r="B474" t="str">
            <v>1201030403</v>
          </cell>
          <cell r="G474">
            <v>0</v>
          </cell>
          <cell r="H474">
            <v>0</v>
          </cell>
          <cell r="I474">
            <v>0</v>
          </cell>
          <cell r="V474">
            <v>0</v>
          </cell>
        </row>
        <row r="475">
          <cell r="B475" t="str">
            <v>1201030404</v>
          </cell>
          <cell r="G475">
            <v>0</v>
          </cell>
          <cell r="H475">
            <v>0</v>
          </cell>
          <cell r="I475">
            <v>0</v>
          </cell>
          <cell r="V475">
            <v>0</v>
          </cell>
        </row>
        <row r="476">
          <cell r="B476" t="str">
            <v>1201030405</v>
          </cell>
          <cell r="G476">
            <v>0</v>
          </cell>
          <cell r="H476">
            <v>0</v>
          </cell>
          <cell r="I476">
            <v>0</v>
          </cell>
          <cell r="V476">
            <v>0</v>
          </cell>
        </row>
        <row r="477">
          <cell r="B477" t="str">
            <v>1201030406</v>
          </cell>
          <cell r="G477">
            <v>0</v>
          </cell>
          <cell r="H477">
            <v>0</v>
          </cell>
          <cell r="I477">
            <v>0</v>
          </cell>
          <cell r="V477">
            <v>0</v>
          </cell>
        </row>
        <row r="478">
          <cell r="B478" t="str">
            <v>120104</v>
          </cell>
          <cell r="G478">
            <v>-4614109.7</v>
          </cell>
          <cell r="H478">
            <v>-4740788.8400000008</v>
          </cell>
          <cell r="I478">
            <v>-9.3132257461547852E-10</v>
          </cell>
          <cell r="V478">
            <v>-9.3132257461547852E-10</v>
          </cell>
          <cell r="Y478" t="str">
            <v>Propiedades, planta y equipo, neto</v>
          </cell>
        </row>
        <row r="479">
          <cell r="B479" t="str">
            <v>12010401</v>
          </cell>
          <cell r="G479">
            <v>-1345012.7</v>
          </cell>
          <cell r="H479">
            <v>-1608713.5699999998</v>
          </cell>
          <cell r="I479">
            <v>4.6566128730773926E-10</v>
          </cell>
          <cell r="V479">
            <v>4.6566128730773926E-10</v>
          </cell>
        </row>
        <row r="480">
          <cell r="B480" t="str">
            <v>1201040101</v>
          </cell>
          <cell r="G480">
            <v>0</v>
          </cell>
          <cell r="H480">
            <v>0</v>
          </cell>
          <cell r="I480">
            <v>0</v>
          </cell>
          <cell r="V480">
            <v>0</v>
          </cell>
        </row>
        <row r="481">
          <cell r="B481" t="str">
            <v>1201040102</v>
          </cell>
          <cell r="G481">
            <v>0</v>
          </cell>
          <cell r="H481">
            <v>0</v>
          </cell>
          <cell r="I481">
            <v>0</v>
          </cell>
          <cell r="V481">
            <v>0</v>
          </cell>
        </row>
        <row r="482">
          <cell r="B482" t="str">
            <v>1201040103</v>
          </cell>
          <cell r="G482">
            <v>0</v>
          </cell>
          <cell r="H482">
            <v>0</v>
          </cell>
          <cell r="I482">
            <v>0</v>
          </cell>
          <cell r="V482">
            <v>0</v>
          </cell>
        </row>
        <row r="483">
          <cell r="B483" t="str">
            <v>1201040104</v>
          </cell>
          <cell r="G483">
            <v>0</v>
          </cell>
          <cell r="H483">
            <v>0</v>
          </cell>
          <cell r="I483">
            <v>0</v>
          </cell>
          <cell r="V483">
            <v>0</v>
          </cell>
        </row>
        <row r="484">
          <cell r="B484" t="str">
            <v>1201040105</v>
          </cell>
          <cell r="G484">
            <v>0</v>
          </cell>
          <cell r="H484">
            <v>0</v>
          </cell>
          <cell r="I484">
            <v>0</v>
          </cell>
          <cell r="V484">
            <v>0</v>
          </cell>
        </row>
        <row r="485">
          <cell r="B485" t="str">
            <v>1201040106</v>
          </cell>
          <cell r="G485">
            <v>-1345012.7</v>
          </cell>
          <cell r="H485">
            <v>-1608713.5699999998</v>
          </cell>
          <cell r="I485">
            <v>4.6566128730773926E-10</v>
          </cell>
          <cell r="V485">
            <v>4.6566128730773926E-10</v>
          </cell>
        </row>
        <row r="486">
          <cell r="B486" t="str">
            <v>120104010601</v>
          </cell>
          <cell r="G486">
            <v>-133813.9</v>
          </cell>
          <cell r="H486">
            <v>-161260.10000000009</v>
          </cell>
          <cell r="I486">
            <v>0</v>
          </cell>
          <cell r="V486">
            <v>0</v>
          </cell>
          <cell r="X486" t="str">
            <v>Propiedades, planta y equipo, neto</v>
          </cell>
        </row>
        <row r="487">
          <cell r="B487" t="str">
            <v>120104010602</v>
          </cell>
          <cell r="G487">
            <v>-207306.38</v>
          </cell>
          <cell r="H487">
            <v>-245857.55999999997</v>
          </cell>
          <cell r="I487">
            <v>-5.8207660913467407E-11</v>
          </cell>
          <cell r="V487">
            <v>-5.8207660913467407E-11</v>
          </cell>
          <cell r="X487" t="str">
            <v>Propiedades, planta y equipo, neto</v>
          </cell>
        </row>
        <row r="488">
          <cell r="B488" t="str">
            <v>120104010603</v>
          </cell>
          <cell r="G488">
            <v>-472979.15</v>
          </cell>
          <cell r="H488">
            <v>-564351.08000000019</v>
          </cell>
          <cell r="I488">
            <v>-2.3283064365386963E-10</v>
          </cell>
          <cell r="V488">
            <v>-2.3283064365386963E-10</v>
          </cell>
          <cell r="X488" t="str">
            <v>Propiedades, planta y equipo, neto</v>
          </cell>
        </row>
        <row r="489">
          <cell r="B489" t="str">
            <v>120104010604</v>
          </cell>
          <cell r="G489">
            <v>-402778.88</v>
          </cell>
          <cell r="H489">
            <v>-482852.73</v>
          </cell>
          <cell r="I489">
            <v>1.1641532182693481E-10</v>
          </cell>
          <cell r="V489">
            <v>1.1641532182693481E-10</v>
          </cell>
          <cell r="X489" t="str">
            <v>Propiedades, planta y equipo, neto</v>
          </cell>
        </row>
        <row r="490">
          <cell r="B490" t="str">
            <v>120104010605</v>
          </cell>
          <cell r="G490">
            <v>0</v>
          </cell>
          <cell r="H490">
            <v>0</v>
          </cell>
          <cell r="I490">
            <v>0</v>
          </cell>
          <cell r="V490">
            <v>0</v>
          </cell>
          <cell r="X490" t="str">
            <v>Propiedades, planta y equipo, neto</v>
          </cell>
        </row>
        <row r="491">
          <cell r="B491" t="str">
            <v>120104010606</v>
          </cell>
          <cell r="G491">
            <v>0</v>
          </cell>
          <cell r="H491">
            <v>0</v>
          </cell>
          <cell r="I491">
            <v>0</v>
          </cell>
          <cell r="V491">
            <v>0</v>
          </cell>
          <cell r="X491" t="str">
            <v>Propiedades, planta y equipo, neto</v>
          </cell>
        </row>
        <row r="492">
          <cell r="B492" t="str">
            <v>120104010607</v>
          </cell>
          <cell r="G492">
            <v>-95311.82</v>
          </cell>
          <cell r="H492">
            <v>-116638.48000000004</v>
          </cell>
          <cell r="I492">
            <v>0</v>
          </cell>
          <cell r="V492">
            <v>0</v>
          </cell>
          <cell r="X492" t="str">
            <v>Propiedades, planta y equipo, neto</v>
          </cell>
        </row>
        <row r="493">
          <cell r="B493" t="str">
            <v>120104010608</v>
          </cell>
          <cell r="G493">
            <v>0</v>
          </cell>
          <cell r="H493">
            <v>0</v>
          </cell>
          <cell r="I493">
            <v>0</v>
          </cell>
          <cell r="V493">
            <v>0</v>
          </cell>
          <cell r="X493" t="str">
            <v>Propiedades, planta y equipo, neto</v>
          </cell>
        </row>
        <row r="494">
          <cell r="B494" t="str">
            <v>120104010609</v>
          </cell>
          <cell r="G494">
            <v>-251.69</v>
          </cell>
          <cell r="H494">
            <v>-279.17000000000019</v>
          </cell>
          <cell r="I494">
            <v>-3.979039320256561E-13</v>
          </cell>
          <cell r="V494">
            <v>-3.979039320256561E-13</v>
          </cell>
          <cell r="X494" t="str">
            <v>Propiedades, planta y equipo, neto</v>
          </cell>
        </row>
        <row r="495">
          <cell r="B495" t="str">
            <v>120104010610</v>
          </cell>
          <cell r="G495">
            <v>0</v>
          </cell>
          <cell r="H495">
            <v>0</v>
          </cell>
          <cell r="I495">
            <v>0</v>
          </cell>
          <cell r="V495">
            <v>0</v>
          </cell>
          <cell r="X495" t="str">
            <v>Propiedades, planta y equipo, neto</v>
          </cell>
        </row>
        <row r="496">
          <cell r="B496" t="str">
            <v>120104010611</v>
          </cell>
          <cell r="G496">
            <v>-13.72</v>
          </cell>
          <cell r="H496">
            <v>-17.079999999999998</v>
          </cell>
          <cell r="I496">
            <v>1.0658141036401503E-14</v>
          </cell>
          <cell r="V496">
            <v>1.0658141036401503E-14</v>
          </cell>
          <cell r="X496" t="str">
            <v>Propiedades, planta y equipo, neto</v>
          </cell>
        </row>
        <row r="497">
          <cell r="B497" t="str">
            <v>120104010612</v>
          </cell>
          <cell r="G497">
            <v>0</v>
          </cell>
          <cell r="H497">
            <v>0</v>
          </cell>
          <cell r="I497">
            <v>0</v>
          </cell>
          <cell r="V497">
            <v>0</v>
          </cell>
          <cell r="X497" t="str">
            <v>Propiedades, planta y equipo, neto</v>
          </cell>
        </row>
        <row r="498">
          <cell r="B498" t="str">
            <v>120104010613</v>
          </cell>
          <cell r="G498">
            <v>-1712.74</v>
          </cell>
          <cell r="H498">
            <v>-1969.8900000000008</v>
          </cell>
          <cell r="I498">
            <v>0</v>
          </cell>
          <cell r="V498">
            <v>0</v>
          </cell>
          <cell r="X498" t="str">
            <v>Propiedades, planta y equipo, neto</v>
          </cell>
        </row>
        <row r="499">
          <cell r="B499" t="str">
            <v>120104010614</v>
          </cell>
          <cell r="G499">
            <v>-19519.37</v>
          </cell>
          <cell r="H499">
            <v>-22405.269999999986</v>
          </cell>
          <cell r="I499">
            <v>1.4551915228366852E-11</v>
          </cell>
          <cell r="V499">
            <v>1.4551915228366852E-11</v>
          </cell>
          <cell r="X499" t="str">
            <v>Propiedades, planta y equipo, neto</v>
          </cell>
        </row>
        <row r="500">
          <cell r="B500" t="str">
            <v>120104010615</v>
          </cell>
          <cell r="G500">
            <v>-11325.05</v>
          </cell>
          <cell r="H500">
            <v>-13082.210000000003</v>
          </cell>
          <cell r="I500">
            <v>0</v>
          </cell>
          <cell r="V500">
            <v>0</v>
          </cell>
          <cell r="X500" t="str">
            <v>Propiedades, planta y equipo, neto</v>
          </cell>
        </row>
        <row r="501">
          <cell r="B501" t="str">
            <v>120104010616</v>
          </cell>
          <cell r="G501">
            <v>0</v>
          </cell>
          <cell r="H501">
            <v>0</v>
          </cell>
          <cell r="I501">
            <v>0</v>
          </cell>
          <cell r="V501">
            <v>0</v>
          </cell>
          <cell r="X501" t="str">
            <v>Propiedades, planta y equipo, neto</v>
          </cell>
        </row>
        <row r="502">
          <cell r="B502" t="str">
            <v>120104010617</v>
          </cell>
          <cell r="G502">
            <v>0</v>
          </cell>
          <cell r="H502">
            <v>0</v>
          </cell>
          <cell r="I502">
            <v>0</v>
          </cell>
          <cell r="V502">
            <v>0</v>
          </cell>
          <cell r="X502" t="str">
            <v>Propiedades, planta y equipo, neto</v>
          </cell>
        </row>
        <row r="503">
          <cell r="B503" t="str">
            <v>12010402</v>
          </cell>
          <cell r="G503">
            <v>-3269097</v>
          </cell>
          <cell r="H503">
            <v>-3132075.2700000009</v>
          </cell>
          <cell r="I503">
            <v>-1.862645149230957E-9</v>
          </cell>
          <cell r="V503">
            <v>-1.862645149230957E-9</v>
          </cell>
        </row>
        <row r="504">
          <cell r="B504" t="str">
            <v>1201040201</v>
          </cell>
          <cell r="G504">
            <v>0</v>
          </cell>
          <cell r="H504">
            <v>0</v>
          </cell>
          <cell r="I504">
            <v>0</v>
          </cell>
          <cell r="V504">
            <v>0</v>
          </cell>
        </row>
        <row r="505">
          <cell r="B505" t="str">
            <v>1201040202</v>
          </cell>
          <cell r="G505">
            <v>0</v>
          </cell>
          <cell r="H505">
            <v>0</v>
          </cell>
          <cell r="I505">
            <v>0</v>
          </cell>
          <cell r="V505">
            <v>0</v>
          </cell>
        </row>
        <row r="506">
          <cell r="B506" t="str">
            <v>1201040203</v>
          </cell>
          <cell r="G506">
            <v>0</v>
          </cell>
          <cell r="H506">
            <v>0</v>
          </cell>
          <cell r="I506">
            <v>0</v>
          </cell>
          <cell r="V506">
            <v>0</v>
          </cell>
        </row>
        <row r="507">
          <cell r="B507" t="str">
            <v>1201040204</v>
          </cell>
          <cell r="G507">
            <v>0</v>
          </cell>
          <cell r="H507">
            <v>0</v>
          </cell>
          <cell r="I507">
            <v>0</v>
          </cell>
          <cell r="V507">
            <v>0</v>
          </cell>
        </row>
        <row r="508">
          <cell r="B508" t="str">
            <v>1201040205</v>
          </cell>
          <cell r="G508">
            <v>0</v>
          </cell>
          <cell r="H508">
            <v>0</v>
          </cell>
          <cell r="I508">
            <v>0</v>
          </cell>
          <cell r="V508">
            <v>0</v>
          </cell>
        </row>
        <row r="509">
          <cell r="B509" t="str">
            <v>1201040206</v>
          </cell>
          <cell r="G509">
            <v>-3269097</v>
          </cell>
          <cell r="H509">
            <v>-3132075.2700000009</v>
          </cell>
          <cell r="I509">
            <v>-1.862645149230957E-9</v>
          </cell>
          <cell r="V509">
            <v>-1.862645149230957E-9</v>
          </cell>
        </row>
        <row r="510">
          <cell r="B510" t="str">
            <v>120104020601</v>
          </cell>
          <cell r="G510">
            <v>-318655.88</v>
          </cell>
          <cell r="H510">
            <v>-349379.96999999986</v>
          </cell>
          <cell r="I510">
            <v>1.1641532182693481E-10</v>
          </cell>
          <cell r="V510">
            <v>1.1641532182693481E-10</v>
          </cell>
          <cell r="X510" t="str">
            <v>Propiedades, planta y equipo, neto</v>
          </cell>
        </row>
        <row r="511">
          <cell r="B511" t="str">
            <v>120104020602</v>
          </cell>
          <cell r="G511">
            <v>-636309.34</v>
          </cell>
          <cell r="H511">
            <v>-550171.32000000007</v>
          </cell>
          <cell r="I511">
            <v>-1.1641532182693481E-10</v>
          </cell>
          <cell r="V511">
            <v>-1.1641532182693481E-10</v>
          </cell>
          <cell r="X511" t="str">
            <v>Propiedades, planta y equipo, neto</v>
          </cell>
        </row>
        <row r="512">
          <cell r="B512" t="str">
            <v>120104020603</v>
          </cell>
          <cell r="G512">
            <v>-1188293.3799999999</v>
          </cell>
          <cell r="H512">
            <v>-1012624.0200000001</v>
          </cell>
          <cell r="I512">
            <v>-2.3283064365386963E-10</v>
          </cell>
          <cell r="V512">
            <v>-2.3283064365386963E-10</v>
          </cell>
          <cell r="X512" t="str">
            <v>Propiedades, planta y equipo, neto</v>
          </cell>
        </row>
        <row r="513">
          <cell r="B513" t="str">
            <v>120104020604</v>
          </cell>
          <cell r="G513">
            <v>0</v>
          </cell>
          <cell r="H513">
            <v>0</v>
          </cell>
          <cell r="I513">
            <v>0</v>
          </cell>
          <cell r="V513">
            <v>0</v>
          </cell>
          <cell r="X513" t="str">
            <v>Propiedades, planta y equipo, neto</v>
          </cell>
        </row>
        <row r="514">
          <cell r="B514" t="str">
            <v>120104020605</v>
          </cell>
          <cell r="G514">
            <v>-95819.64</v>
          </cell>
          <cell r="H514">
            <v>-104408.79000000001</v>
          </cell>
          <cell r="I514">
            <v>-2.9103830456733704E-11</v>
          </cell>
          <cell r="V514">
            <v>-2.9103830456733704E-11</v>
          </cell>
          <cell r="X514" t="str">
            <v>Propiedades, planta y equipo, neto</v>
          </cell>
        </row>
        <row r="515">
          <cell r="B515" t="str">
            <v>120104020606</v>
          </cell>
          <cell r="G515">
            <v>-3326.19</v>
          </cell>
          <cell r="H515">
            <v>-3326.19</v>
          </cell>
          <cell r="I515">
            <v>0</v>
          </cell>
          <cell r="V515">
            <v>0</v>
          </cell>
          <cell r="X515" t="str">
            <v>Propiedades, planta y equipo, neto</v>
          </cell>
        </row>
        <row r="516">
          <cell r="B516" t="str">
            <v>120104020607</v>
          </cell>
          <cell r="G516">
            <v>-175485.55</v>
          </cell>
          <cell r="H516">
            <v>-175382.36</v>
          </cell>
          <cell r="I516">
            <v>1.1641532182693481E-10</v>
          </cell>
          <cell r="V516">
            <v>1.1641532182693481E-10</v>
          </cell>
          <cell r="X516" t="str">
            <v>Propiedades, planta y equipo, neto</v>
          </cell>
        </row>
        <row r="517">
          <cell r="B517" t="str">
            <v>120104020608</v>
          </cell>
          <cell r="G517">
            <v>-111019.34</v>
          </cell>
          <cell r="H517">
            <v>-133211.03999999998</v>
          </cell>
          <cell r="I517">
            <v>5.8207660913467407E-11</v>
          </cell>
          <cell r="V517">
            <v>5.8207660913467407E-11</v>
          </cell>
          <cell r="X517" t="str">
            <v>Propiedades, planta y equipo, neto</v>
          </cell>
        </row>
        <row r="518">
          <cell r="B518" t="str">
            <v>120104020609</v>
          </cell>
          <cell r="G518">
            <v>-257546.19</v>
          </cell>
          <cell r="H518">
            <v>-270755.27</v>
          </cell>
          <cell r="I518">
            <v>-5.8207660913467407E-11</v>
          </cell>
          <cell r="V518">
            <v>-5.8207660913467407E-11</v>
          </cell>
          <cell r="X518" t="str">
            <v>Propiedades, planta y equipo, neto</v>
          </cell>
        </row>
        <row r="519">
          <cell r="B519" t="str">
            <v>120104020610</v>
          </cell>
          <cell r="G519">
            <v>-482641.49</v>
          </cell>
          <cell r="H519">
            <v>-532816.30999999994</v>
          </cell>
          <cell r="I519">
            <v>-1.1641532182693481E-10</v>
          </cell>
          <cell r="V519">
            <v>-1.1641532182693481E-10</v>
          </cell>
          <cell r="X519" t="str">
            <v>Propiedades, planta y equipo, neto</v>
          </cell>
        </row>
        <row r="520">
          <cell r="B520" t="str">
            <v>12010403</v>
          </cell>
          <cell r="G520">
            <v>0</v>
          </cell>
          <cell r="H520">
            <v>0</v>
          </cell>
          <cell r="I520">
            <v>0</v>
          </cell>
          <cell r="V520">
            <v>0</v>
          </cell>
        </row>
        <row r="521">
          <cell r="B521" t="str">
            <v>1201040301</v>
          </cell>
          <cell r="G521">
            <v>0</v>
          </cell>
          <cell r="H521">
            <v>0</v>
          </cell>
          <cell r="I521">
            <v>0</v>
          </cell>
          <cell r="V521">
            <v>0</v>
          </cell>
        </row>
        <row r="522">
          <cell r="B522" t="str">
            <v>1201040302</v>
          </cell>
          <cell r="G522">
            <v>0</v>
          </cell>
          <cell r="H522">
            <v>0</v>
          </cell>
          <cell r="I522">
            <v>0</v>
          </cell>
          <cell r="V522">
            <v>0</v>
          </cell>
        </row>
        <row r="523">
          <cell r="B523" t="str">
            <v>1201040303</v>
          </cell>
          <cell r="G523">
            <v>0</v>
          </cell>
          <cell r="H523">
            <v>0</v>
          </cell>
          <cell r="I523">
            <v>0</v>
          </cell>
          <cell r="V523">
            <v>0</v>
          </cell>
        </row>
        <row r="524">
          <cell r="B524" t="str">
            <v>1201040304</v>
          </cell>
          <cell r="G524">
            <v>0</v>
          </cell>
          <cell r="H524">
            <v>0</v>
          </cell>
          <cell r="I524">
            <v>0</v>
          </cell>
          <cell r="V524">
            <v>0</v>
          </cell>
        </row>
        <row r="525">
          <cell r="B525" t="str">
            <v>1201040305</v>
          </cell>
          <cell r="G525">
            <v>0</v>
          </cell>
          <cell r="H525">
            <v>0</v>
          </cell>
          <cell r="I525">
            <v>0</v>
          </cell>
          <cell r="V525">
            <v>0</v>
          </cell>
        </row>
        <row r="526">
          <cell r="B526" t="str">
            <v>1201040306</v>
          </cell>
          <cell r="G526">
            <v>0</v>
          </cell>
          <cell r="H526">
            <v>0</v>
          </cell>
          <cell r="I526">
            <v>0</v>
          </cell>
          <cell r="V526">
            <v>0</v>
          </cell>
        </row>
        <row r="527">
          <cell r="B527" t="str">
            <v>12010404</v>
          </cell>
          <cell r="G527">
            <v>0</v>
          </cell>
          <cell r="H527">
            <v>0</v>
          </cell>
          <cell r="I527">
            <v>0</v>
          </cell>
          <cell r="V527">
            <v>0</v>
          </cell>
        </row>
        <row r="528">
          <cell r="B528" t="str">
            <v>1201040401</v>
          </cell>
          <cell r="G528">
            <v>0</v>
          </cell>
          <cell r="H528">
            <v>0</v>
          </cell>
          <cell r="I528">
            <v>0</v>
          </cell>
          <cell r="V528">
            <v>0</v>
          </cell>
        </row>
        <row r="529">
          <cell r="B529" t="str">
            <v>1201040402</v>
          </cell>
          <cell r="G529">
            <v>0</v>
          </cell>
          <cell r="H529">
            <v>0</v>
          </cell>
          <cell r="I529">
            <v>0</v>
          </cell>
          <cell r="V529">
            <v>0</v>
          </cell>
        </row>
        <row r="530">
          <cell r="B530" t="str">
            <v>1201040403</v>
          </cell>
          <cell r="G530">
            <v>0</v>
          </cell>
          <cell r="H530">
            <v>0</v>
          </cell>
          <cell r="I530">
            <v>0</v>
          </cell>
          <cell r="V530">
            <v>0</v>
          </cell>
        </row>
        <row r="531">
          <cell r="B531" t="str">
            <v>1201040404</v>
          </cell>
          <cell r="G531">
            <v>0</v>
          </cell>
          <cell r="H531">
            <v>0</v>
          </cell>
          <cell r="I531">
            <v>0</v>
          </cell>
          <cell r="V531">
            <v>0</v>
          </cell>
        </row>
        <row r="532">
          <cell r="B532" t="str">
            <v>1201040405</v>
          </cell>
          <cell r="G532">
            <v>0</v>
          </cell>
          <cell r="H532">
            <v>0</v>
          </cell>
          <cell r="I532">
            <v>0</v>
          </cell>
          <cell r="V532">
            <v>0</v>
          </cell>
        </row>
        <row r="533">
          <cell r="B533" t="str">
            <v>1201040406</v>
          </cell>
          <cell r="G533">
            <v>0</v>
          </cell>
          <cell r="H533">
            <v>0</v>
          </cell>
          <cell r="I533">
            <v>0</v>
          </cell>
          <cell r="V533">
            <v>0</v>
          </cell>
        </row>
        <row r="534">
          <cell r="B534" t="str">
            <v>120105</v>
          </cell>
          <cell r="G534">
            <v>0</v>
          </cell>
          <cell r="H534">
            <v>0</v>
          </cell>
          <cell r="I534">
            <v>10574018.789999995</v>
          </cell>
          <cell r="V534">
            <v>10500951.749999994</v>
          </cell>
          <cell r="X534" t="str">
            <v>Activos por derecho de uso, neto</v>
          </cell>
        </row>
        <row r="535">
          <cell r="B535" t="str">
            <v>12010501</v>
          </cell>
          <cell r="G535">
            <v>0</v>
          </cell>
          <cell r="H535">
            <v>0</v>
          </cell>
          <cell r="I535">
            <v>8645782.459999999</v>
          </cell>
          <cell r="V535">
            <v>8687368.8699999973</v>
          </cell>
        </row>
        <row r="536">
          <cell r="B536" t="str">
            <v>1201050101</v>
          </cell>
          <cell r="G536">
            <v>0</v>
          </cell>
          <cell r="H536">
            <v>0</v>
          </cell>
          <cell r="I536">
            <v>0</v>
          </cell>
          <cell r="V536">
            <v>0</v>
          </cell>
        </row>
        <row r="537">
          <cell r="B537" t="str">
            <v>1201050102</v>
          </cell>
          <cell r="G537">
            <v>0</v>
          </cell>
          <cell r="H537">
            <v>0</v>
          </cell>
          <cell r="I537">
            <v>0</v>
          </cell>
          <cell r="V537">
            <v>0</v>
          </cell>
        </row>
        <row r="538">
          <cell r="B538" t="str">
            <v>1201050103</v>
          </cell>
          <cell r="G538">
            <v>0</v>
          </cell>
          <cell r="H538">
            <v>0</v>
          </cell>
          <cell r="I538">
            <v>0</v>
          </cell>
          <cell r="V538">
            <v>0</v>
          </cell>
        </row>
        <row r="539">
          <cell r="B539" t="str">
            <v>1201050104</v>
          </cell>
          <cell r="G539">
            <v>0</v>
          </cell>
          <cell r="H539">
            <v>0</v>
          </cell>
          <cell r="I539">
            <v>0</v>
          </cell>
          <cell r="V539">
            <v>0</v>
          </cell>
        </row>
        <row r="540">
          <cell r="B540" t="str">
            <v>1201050105</v>
          </cell>
          <cell r="G540">
            <v>0</v>
          </cell>
          <cell r="H540">
            <v>0</v>
          </cell>
          <cell r="I540">
            <v>0</v>
          </cell>
          <cell r="V540">
            <v>0</v>
          </cell>
        </row>
        <row r="541">
          <cell r="B541" t="str">
            <v>1201050106</v>
          </cell>
          <cell r="G541">
            <v>0</v>
          </cell>
          <cell r="H541">
            <v>0</v>
          </cell>
          <cell r="I541">
            <v>8645782.459999999</v>
          </cell>
          <cell r="V541">
            <v>8687368.8699999973</v>
          </cell>
        </row>
        <row r="542">
          <cell r="B542" t="str">
            <v>120105010601</v>
          </cell>
          <cell r="G542">
            <v>0</v>
          </cell>
        </row>
        <row r="543">
          <cell r="B543" t="str">
            <v>120105010602</v>
          </cell>
          <cell r="G543">
            <v>0</v>
          </cell>
          <cell r="I543">
            <v>8645782.459999999</v>
          </cell>
          <cell r="V543">
            <v>8687368.8699999973</v>
          </cell>
        </row>
        <row r="544">
          <cell r="B544" t="str">
            <v>120105010603</v>
          </cell>
          <cell r="G544">
            <v>0</v>
          </cell>
        </row>
        <row r="545">
          <cell r="B545" t="str">
            <v>120105010604</v>
          </cell>
          <cell r="G545">
            <v>0</v>
          </cell>
        </row>
        <row r="546">
          <cell r="B546" t="str">
            <v>120105010605</v>
          </cell>
          <cell r="G546">
            <v>0</v>
          </cell>
        </row>
        <row r="547">
          <cell r="B547" t="str">
            <v>120105010606</v>
          </cell>
          <cell r="G547">
            <v>0</v>
          </cell>
        </row>
        <row r="548">
          <cell r="B548" t="str">
            <v>120105010607</v>
          </cell>
          <cell r="G548">
            <v>0</v>
          </cell>
        </row>
        <row r="549">
          <cell r="B549" t="str">
            <v>120105010608</v>
          </cell>
          <cell r="G549">
            <v>0</v>
          </cell>
        </row>
        <row r="550">
          <cell r="B550" t="str">
            <v>120105010609</v>
          </cell>
          <cell r="G550">
            <v>0</v>
          </cell>
        </row>
        <row r="551">
          <cell r="B551" t="str">
            <v>120105010610</v>
          </cell>
          <cell r="G551">
            <v>0</v>
          </cell>
        </row>
        <row r="552">
          <cell r="B552" t="str">
            <v>120105010611</v>
          </cell>
          <cell r="G552">
            <v>0</v>
          </cell>
        </row>
        <row r="553">
          <cell r="B553" t="str">
            <v>120105010612</v>
          </cell>
          <cell r="G553">
            <v>0</v>
          </cell>
        </row>
        <row r="554">
          <cell r="B554" t="str">
            <v>120105010613</v>
          </cell>
          <cell r="G554">
            <v>0</v>
          </cell>
        </row>
        <row r="555">
          <cell r="B555" t="str">
            <v>120105010614</v>
          </cell>
          <cell r="G555">
            <v>0</v>
          </cell>
        </row>
        <row r="556">
          <cell r="B556" t="str">
            <v>120105010615</v>
          </cell>
          <cell r="G556">
            <v>0</v>
          </cell>
        </row>
        <row r="557">
          <cell r="B557" t="str">
            <v>120105010616</v>
          </cell>
          <cell r="G557">
            <v>0</v>
          </cell>
        </row>
        <row r="558">
          <cell r="B558" t="str">
            <v>120105010617</v>
          </cell>
          <cell r="G558">
            <v>0</v>
          </cell>
        </row>
        <row r="559">
          <cell r="B559" t="str">
            <v>12010502</v>
          </cell>
          <cell r="G559">
            <v>0</v>
          </cell>
          <cell r="H559">
            <v>0</v>
          </cell>
          <cell r="I559">
            <v>1928236.3299999998</v>
          </cell>
          <cell r="V559">
            <v>1813582.88</v>
          </cell>
        </row>
        <row r="560">
          <cell r="B560" t="str">
            <v>1201050201</v>
          </cell>
          <cell r="G560">
            <v>0</v>
          </cell>
          <cell r="H560">
            <v>0</v>
          </cell>
          <cell r="I560">
            <v>0</v>
          </cell>
          <cell r="V560">
            <v>0</v>
          </cell>
        </row>
        <row r="561">
          <cell r="B561" t="str">
            <v>1201050202</v>
          </cell>
          <cell r="G561">
            <v>0</v>
          </cell>
          <cell r="H561">
            <v>0</v>
          </cell>
          <cell r="I561">
            <v>0</v>
          </cell>
          <cell r="V561">
            <v>0</v>
          </cell>
        </row>
        <row r="562">
          <cell r="B562" t="str">
            <v>1201050203</v>
          </cell>
          <cell r="G562">
            <v>0</v>
          </cell>
          <cell r="H562">
            <v>0</v>
          </cell>
          <cell r="I562">
            <v>0</v>
          </cell>
          <cell r="V562">
            <v>0</v>
          </cell>
        </row>
        <row r="563">
          <cell r="B563" t="str">
            <v>1201050204</v>
          </cell>
          <cell r="G563">
            <v>0</v>
          </cell>
          <cell r="H563">
            <v>0</v>
          </cell>
          <cell r="I563">
            <v>0</v>
          </cell>
          <cell r="V563">
            <v>0</v>
          </cell>
        </row>
        <row r="564">
          <cell r="B564" t="str">
            <v>1201050205</v>
          </cell>
          <cell r="G564">
            <v>0</v>
          </cell>
          <cell r="H564">
            <v>0</v>
          </cell>
          <cell r="I564">
            <v>0</v>
          </cell>
          <cell r="V564">
            <v>0</v>
          </cell>
        </row>
        <row r="565">
          <cell r="B565" t="str">
            <v>1201050206</v>
          </cell>
          <cell r="G565">
            <v>0</v>
          </cell>
          <cell r="H565">
            <v>0</v>
          </cell>
          <cell r="I565">
            <v>1928236.3299999998</v>
          </cell>
          <cell r="V565">
            <v>1813582.88</v>
          </cell>
        </row>
        <row r="566">
          <cell r="B566" t="str">
            <v>120105020601</v>
          </cell>
          <cell r="G566">
            <v>0</v>
          </cell>
          <cell r="I566">
            <v>1143890.28</v>
          </cell>
          <cell r="V566">
            <v>1148528.9000000001</v>
          </cell>
        </row>
        <row r="567">
          <cell r="B567" t="str">
            <v>120105020602</v>
          </cell>
          <cell r="G567">
            <v>0</v>
          </cell>
          <cell r="I567">
            <v>137003.29999999999</v>
          </cell>
          <cell r="V567">
            <v>137003.29999999999</v>
          </cell>
        </row>
        <row r="568">
          <cell r="B568" t="str">
            <v>120105020603</v>
          </cell>
          <cell r="G568">
            <v>0</v>
          </cell>
        </row>
        <row r="569">
          <cell r="B569" t="str">
            <v>120105020604</v>
          </cell>
          <cell r="G569">
            <v>0</v>
          </cell>
        </row>
        <row r="570">
          <cell r="B570" t="str">
            <v>120105020605</v>
          </cell>
          <cell r="G570">
            <v>0</v>
          </cell>
        </row>
        <row r="571">
          <cell r="B571" t="str">
            <v>120105020606</v>
          </cell>
          <cell r="G571">
            <v>0</v>
          </cell>
        </row>
        <row r="572">
          <cell r="B572" t="str">
            <v>120105020607</v>
          </cell>
          <cell r="G572">
            <v>0</v>
          </cell>
        </row>
        <row r="573">
          <cell r="B573" t="str">
            <v>120105020608</v>
          </cell>
          <cell r="G573">
            <v>0</v>
          </cell>
          <cell r="I573">
            <v>647342.75</v>
          </cell>
          <cell r="V573">
            <v>528050.67999999993</v>
          </cell>
        </row>
        <row r="574">
          <cell r="B574" t="str">
            <v>120105020609</v>
          </cell>
          <cell r="G574">
            <v>0</v>
          </cell>
        </row>
        <row r="575">
          <cell r="B575" t="str">
            <v>120105020610</v>
          </cell>
          <cell r="G575">
            <v>0</v>
          </cell>
        </row>
        <row r="576">
          <cell r="B576" t="str">
            <v>120106</v>
          </cell>
          <cell r="G576">
            <v>0</v>
          </cell>
          <cell r="H576">
            <v>0</v>
          </cell>
          <cell r="I576">
            <v>-2778878.600000001</v>
          </cell>
          <cell r="V576">
            <v>-3100284.5000000014</v>
          </cell>
          <cell r="X576" t="str">
            <v>Activos por derecho de uso, neto</v>
          </cell>
        </row>
        <row r="577">
          <cell r="B577" t="str">
            <v>12010601</v>
          </cell>
          <cell r="G577">
            <v>0</v>
          </cell>
          <cell r="H577">
            <v>0</v>
          </cell>
          <cell r="I577">
            <v>-1637587.2500000002</v>
          </cell>
          <cell r="V577">
            <v>-1833094.6300000004</v>
          </cell>
        </row>
        <row r="578">
          <cell r="B578" t="str">
            <v>1201060101</v>
          </cell>
          <cell r="G578">
            <v>0</v>
          </cell>
          <cell r="H578">
            <v>0</v>
          </cell>
          <cell r="I578">
            <v>0</v>
          </cell>
          <cell r="V578">
            <v>0</v>
          </cell>
        </row>
        <row r="579">
          <cell r="B579" t="str">
            <v>1201060102</v>
          </cell>
          <cell r="G579">
            <v>0</v>
          </cell>
          <cell r="H579">
            <v>0</v>
          </cell>
          <cell r="I579">
            <v>0</v>
          </cell>
          <cell r="V579">
            <v>0</v>
          </cell>
        </row>
        <row r="580">
          <cell r="B580" t="str">
            <v>1201060103</v>
          </cell>
          <cell r="G580">
            <v>0</v>
          </cell>
          <cell r="H580">
            <v>0</v>
          </cell>
          <cell r="I580">
            <v>0</v>
          </cell>
          <cell r="V580">
            <v>0</v>
          </cell>
        </row>
        <row r="581">
          <cell r="B581" t="str">
            <v>1201060104</v>
          </cell>
          <cell r="G581">
            <v>0</v>
          </cell>
          <cell r="H581">
            <v>0</v>
          </cell>
          <cell r="I581">
            <v>0</v>
          </cell>
          <cell r="V581">
            <v>0</v>
          </cell>
        </row>
        <row r="582">
          <cell r="B582" t="str">
            <v>1201060105</v>
          </cell>
          <cell r="G582">
            <v>0</v>
          </cell>
          <cell r="H582">
            <v>0</v>
          </cell>
          <cell r="I582">
            <v>0</v>
          </cell>
          <cell r="V582">
            <v>0</v>
          </cell>
        </row>
        <row r="583">
          <cell r="B583" t="str">
            <v>1201060106</v>
          </cell>
          <cell r="G583">
            <v>0</v>
          </cell>
          <cell r="H583">
            <v>0</v>
          </cell>
          <cell r="I583">
            <v>-1637587.2500000002</v>
          </cell>
          <cell r="V583">
            <v>-1833094.6300000004</v>
          </cell>
        </row>
        <row r="584">
          <cell r="B584" t="str">
            <v>120106010601</v>
          </cell>
          <cell r="G584">
            <v>0</v>
          </cell>
        </row>
        <row r="585">
          <cell r="B585" t="str">
            <v>120106010602</v>
          </cell>
          <cell r="G585">
            <v>0</v>
          </cell>
          <cell r="I585">
            <v>-1637587.2500000002</v>
          </cell>
          <cell r="V585">
            <v>-1833094.6300000004</v>
          </cell>
        </row>
        <row r="586">
          <cell r="B586" t="str">
            <v>120106010603</v>
          </cell>
          <cell r="G586">
            <v>0</v>
          </cell>
          <cell r="I586">
            <v>0</v>
          </cell>
          <cell r="V586">
            <v>0</v>
          </cell>
        </row>
        <row r="587">
          <cell r="B587" t="str">
            <v>120106010604</v>
          </cell>
          <cell r="G587">
            <v>0</v>
          </cell>
          <cell r="I587">
            <v>0</v>
          </cell>
          <cell r="V587">
            <v>0</v>
          </cell>
        </row>
        <row r="588">
          <cell r="B588" t="str">
            <v>120106010605</v>
          </cell>
          <cell r="G588">
            <v>0</v>
          </cell>
          <cell r="I588">
            <v>0</v>
          </cell>
          <cell r="V588">
            <v>0</v>
          </cell>
        </row>
        <row r="589">
          <cell r="B589" t="str">
            <v>120106010606</v>
          </cell>
          <cell r="G589">
            <v>0</v>
          </cell>
          <cell r="I589">
            <v>0</v>
          </cell>
          <cell r="V589">
            <v>0</v>
          </cell>
        </row>
        <row r="590">
          <cell r="B590" t="str">
            <v>120106010607</v>
          </cell>
          <cell r="G590">
            <v>0</v>
          </cell>
          <cell r="I590">
            <v>0</v>
          </cell>
          <cell r="V590">
            <v>0</v>
          </cell>
        </row>
        <row r="591">
          <cell r="B591" t="str">
            <v>120106010608</v>
          </cell>
          <cell r="G591">
            <v>0</v>
          </cell>
          <cell r="I591">
            <v>0</v>
          </cell>
          <cell r="V591">
            <v>0</v>
          </cell>
        </row>
        <row r="592">
          <cell r="B592" t="str">
            <v>120106010609</v>
          </cell>
          <cell r="G592">
            <v>0</v>
          </cell>
          <cell r="I592">
            <v>0</v>
          </cell>
          <cell r="V592">
            <v>0</v>
          </cell>
        </row>
        <row r="593">
          <cell r="B593" t="str">
            <v>120106010610</v>
          </cell>
          <cell r="G593">
            <v>0</v>
          </cell>
          <cell r="I593">
            <v>0</v>
          </cell>
          <cell r="V593">
            <v>0</v>
          </cell>
        </row>
        <row r="594">
          <cell r="B594" t="str">
            <v>120106010611</v>
          </cell>
          <cell r="G594">
            <v>0</v>
          </cell>
          <cell r="I594">
            <v>0</v>
          </cell>
          <cell r="V594">
            <v>0</v>
          </cell>
        </row>
        <row r="595">
          <cell r="B595" t="str">
            <v>120106010612</v>
          </cell>
          <cell r="G595">
            <v>0</v>
          </cell>
          <cell r="I595">
            <v>0</v>
          </cell>
          <cell r="V595">
            <v>0</v>
          </cell>
        </row>
        <row r="596">
          <cell r="B596" t="str">
            <v>120106010613</v>
          </cell>
          <cell r="G596">
            <v>0</v>
          </cell>
          <cell r="I596">
            <v>0</v>
          </cell>
          <cell r="V596">
            <v>0</v>
          </cell>
        </row>
        <row r="597">
          <cell r="B597" t="str">
            <v>120106010614</v>
          </cell>
          <cell r="G597">
            <v>0</v>
          </cell>
          <cell r="I597">
            <v>0</v>
          </cell>
          <cell r="V597">
            <v>0</v>
          </cell>
        </row>
        <row r="598">
          <cell r="B598" t="str">
            <v>120106010615</v>
          </cell>
          <cell r="G598">
            <v>0</v>
          </cell>
          <cell r="I598">
            <v>0</v>
          </cell>
          <cell r="V598">
            <v>0</v>
          </cell>
        </row>
        <row r="599">
          <cell r="B599" t="str">
            <v>120106010616</v>
          </cell>
          <cell r="G599">
            <v>0</v>
          </cell>
          <cell r="I599">
            <v>0</v>
          </cell>
          <cell r="V599">
            <v>0</v>
          </cell>
        </row>
        <row r="600">
          <cell r="B600" t="str">
            <v>120106010617</v>
          </cell>
          <cell r="G600">
            <v>0</v>
          </cell>
          <cell r="I600">
            <v>0</v>
          </cell>
          <cell r="V600">
            <v>0</v>
          </cell>
        </row>
        <row r="601">
          <cell r="B601" t="str">
            <v>12010602</v>
          </cell>
          <cell r="G601">
            <v>0</v>
          </cell>
          <cell r="H601">
            <v>0</v>
          </cell>
          <cell r="I601">
            <v>-1141291.3499999996</v>
          </cell>
          <cell r="V601">
            <v>-1267189.8699999999</v>
          </cell>
        </row>
        <row r="602">
          <cell r="B602" t="str">
            <v>1201060201</v>
          </cell>
          <cell r="G602">
            <v>0</v>
          </cell>
          <cell r="H602">
            <v>0</v>
          </cell>
          <cell r="I602">
            <v>0</v>
          </cell>
          <cell r="V602">
            <v>0</v>
          </cell>
        </row>
        <row r="603">
          <cell r="B603" t="str">
            <v>1201060202</v>
          </cell>
          <cell r="G603">
            <v>0</v>
          </cell>
          <cell r="H603">
            <v>0</v>
          </cell>
          <cell r="I603">
            <v>0</v>
          </cell>
          <cell r="V603">
            <v>0</v>
          </cell>
        </row>
        <row r="604">
          <cell r="B604" t="str">
            <v>1201060203</v>
          </cell>
          <cell r="G604">
            <v>0</v>
          </cell>
          <cell r="H604">
            <v>0</v>
          </cell>
          <cell r="I604">
            <v>0</v>
          </cell>
          <cell r="V604">
            <v>0</v>
          </cell>
        </row>
        <row r="605">
          <cell r="B605" t="str">
            <v>1201060204</v>
          </cell>
          <cell r="G605">
            <v>0</v>
          </cell>
          <cell r="H605">
            <v>0</v>
          </cell>
          <cell r="I605">
            <v>0</v>
          </cell>
          <cell r="V605">
            <v>0</v>
          </cell>
        </row>
        <row r="606">
          <cell r="B606" t="str">
            <v>1201060205</v>
          </cell>
          <cell r="G606">
            <v>0</v>
          </cell>
          <cell r="H606">
            <v>0</v>
          </cell>
          <cell r="I606">
            <v>0</v>
          </cell>
          <cell r="V606">
            <v>0</v>
          </cell>
        </row>
        <row r="607">
          <cell r="B607" t="str">
            <v>1201060206</v>
          </cell>
          <cell r="G607">
            <v>0</v>
          </cell>
          <cell r="H607">
            <v>0</v>
          </cell>
          <cell r="I607">
            <v>-1141291.3499999996</v>
          </cell>
          <cell r="V607">
            <v>-1267189.8699999999</v>
          </cell>
        </row>
        <row r="608">
          <cell r="B608" t="str">
            <v>120106020601</v>
          </cell>
          <cell r="G608">
            <v>0</v>
          </cell>
          <cell r="I608">
            <v>-677128.92000000016</v>
          </cell>
          <cell r="V608">
            <v>-755344.10000000009</v>
          </cell>
        </row>
        <row r="609">
          <cell r="B609" t="str">
            <v>120106020602</v>
          </cell>
          <cell r="G609">
            <v>0</v>
          </cell>
          <cell r="I609">
            <v>-77615.209999999977</v>
          </cell>
          <cell r="V609">
            <v>-87513.209999999977</v>
          </cell>
        </row>
        <row r="610">
          <cell r="B610" t="str">
            <v>120106020603</v>
          </cell>
          <cell r="G610">
            <v>0</v>
          </cell>
        </row>
        <row r="611">
          <cell r="B611" t="str">
            <v>120106020604</v>
          </cell>
          <cell r="G611">
            <v>0</v>
          </cell>
        </row>
        <row r="612">
          <cell r="B612" t="str">
            <v>120106020605</v>
          </cell>
          <cell r="G612">
            <v>0</v>
          </cell>
        </row>
        <row r="613">
          <cell r="B613" t="str">
            <v>120106020606</v>
          </cell>
          <cell r="G613">
            <v>0</v>
          </cell>
        </row>
        <row r="614">
          <cell r="B614" t="str">
            <v>120106020607</v>
          </cell>
          <cell r="G614">
            <v>0</v>
          </cell>
        </row>
        <row r="615">
          <cell r="B615" t="str">
            <v>120106020608</v>
          </cell>
          <cell r="G615">
            <v>0</v>
          </cell>
          <cell r="I615">
            <v>-386547.22000000015</v>
          </cell>
          <cell r="V615">
            <v>-424332.56000000011</v>
          </cell>
        </row>
        <row r="616">
          <cell r="B616" t="str">
            <v>120106020609</v>
          </cell>
          <cell r="G616">
            <v>0</v>
          </cell>
        </row>
        <row r="617">
          <cell r="B617" t="str">
            <v>120106020610</v>
          </cell>
          <cell r="G617">
            <v>0</v>
          </cell>
        </row>
        <row r="618">
          <cell r="B618" t="str">
            <v>120107</v>
          </cell>
          <cell r="G618">
            <v>4547418.2</v>
          </cell>
          <cell r="H618">
            <v>4547418.2</v>
          </cell>
          <cell r="I618">
            <v>4581736.620000001</v>
          </cell>
          <cell r="V618">
            <v>4581736.620000001</v>
          </cell>
          <cell r="Y618" t="str">
            <v>Propiedades, planta y equipo, neto</v>
          </cell>
        </row>
        <row r="619">
          <cell r="B619" t="str">
            <v>12010701</v>
          </cell>
          <cell r="G619">
            <v>0</v>
          </cell>
          <cell r="H619">
            <v>0</v>
          </cell>
          <cell r="I619">
            <v>0</v>
          </cell>
          <cell r="V619">
            <v>0</v>
          </cell>
        </row>
        <row r="620">
          <cell r="B620" t="str">
            <v>1201070101</v>
          </cell>
          <cell r="G620">
            <v>0</v>
          </cell>
          <cell r="H620">
            <v>0</v>
          </cell>
          <cell r="I620">
            <v>0</v>
          </cell>
          <cell r="V620">
            <v>0</v>
          </cell>
        </row>
        <row r="621">
          <cell r="B621" t="str">
            <v>1201070102</v>
          </cell>
          <cell r="G621">
            <v>0</v>
          </cell>
          <cell r="H621">
            <v>0</v>
          </cell>
          <cell r="I621">
            <v>0</v>
          </cell>
          <cell r="V621">
            <v>0</v>
          </cell>
        </row>
        <row r="622">
          <cell r="B622" t="str">
            <v>1201070103</v>
          </cell>
          <cell r="G622">
            <v>0</v>
          </cell>
          <cell r="H622">
            <v>0</v>
          </cell>
          <cell r="I622">
            <v>0</v>
          </cell>
          <cell r="V622">
            <v>0</v>
          </cell>
        </row>
        <row r="623">
          <cell r="B623" t="str">
            <v>1201070104</v>
          </cell>
          <cell r="G623">
            <v>0</v>
          </cell>
          <cell r="H623">
            <v>0</v>
          </cell>
          <cell r="I623">
            <v>0</v>
          </cell>
          <cell r="V623">
            <v>0</v>
          </cell>
        </row>
        <row r="624">
          <cell r="B624" t="str">
            <v>1201070105</v>
          </cell>
          <cell r="G624">
            <v>0</v>
          </cell>
          <cell r="H624">
            <v>0</v>
          </cell>
          <cell r="I624">
            <v>0</v>
          </cell>
          <cell r="V624">
            <v>0</v>
          </cell>
        </row>
        <row r="625">
          <cell r="B625" t="str">
            <v>1201070106</v>
          </cell>
          <cell r="G625">
            <v>0</v>
          </cell>
          <cell r="H625">
            <v>0</v>
          </cell>
          <cell r="I625">
            <v>0</v>
          </cell>
          <cell r="V625">
            <v>0</v>
          </cell>
        </row>
        <row r="626">
          <cell r="B626" t="str">
            <v>12010702</v>
          </cell>
          <cell r="G626">
            <v>4547418.2</v>
          </cell>
          <cell r="H626">
            <v>4547418.2</v>
          </cell>
          <cell r="I626">
            <v>4581736.620000001</v>
          </cell>
          <cell r="V626">
            <v>4581736.620000001</v>
          </cell>
        </row>
        <row r="627">
          <cell r="B627" t="str">
            <v>1201070201</v>
          </cell>
          <cell r="G627">
            <v>0</v>
          </cell>
          <cell r="H627">
            <v>0</v>
          </cell>
          <cell r="I627">
            <v>0</v>
          </cell>
          <cell r="V627">
            <v>0</v>
          </cell>
        </row>
        <row r="628">
          <cell r="B628" t="str">
            <v>1201070202</v>
          </cell>
          <cell r="G628">
            <v>0</v>
          </cell>
          <cell r="H628">
            <v>0</v>
          </cell>
          <cell r="I628">
            <v>0</v>
          </cell>
          <cell r="V628">
            <v>0</v>
          </cell>
        </row>
        <row r="629">
          <cell r="B629" t="str">
            <v>1201070203</v>
          </cell>
          <cell r="G629">
            <v>0</v>
          </cell>
          <cell r="H629">
            <v>0</v>
          </cell>
          <cell r="I629">
            <v>0</v>
          </cell>
          <cell r="V629">
            <v>0</v>
          </cell>
        </row>
        <row r="630">
          <cell r="B630" t="str">
            <v>1201070204</v>
          </cell>
          <cell r="G630">
            <v>0</v>
          </cell>
          <cell r="H630">
            <v>0</v>
          </cell>
          <cell r="I630">
            <v>0</v>
          </cell>
          <cell r="V630">
            <v>0</v>
          </cell>
        </row>
        <row r="631">
          <cell r="B631" t="str">
            <v>1201070205</v>
          </cell>
          <cell r="G631">
            <v>0</v>
          </cell>
          <cell r="H631">
            <v>0</v>
          </cell>
          <cell r="I631">
            <v>0</v>
          </cell>
          <cell r="V631">
            <v>0</v>
          </cell>
        </row>
        <row r="632">
          <cell r="B632" t="str">
            <v>1201070206</v>
          </cell>
          <cell r="G632">
            <v>4547418.2</v>
          </cell>
          <cell r="H632">
            <v>4547418.2</v>
          </cell>
          <cell r="I632">
            <v>4581736.620000001</v>
          </cell>
          <cell r="V632">
            <v>4581736.620000001</v>
          </cell>
          <cell r="X632" t="str">
            <v>Propiedades, planta y equipo, neto</v>
          </cell>
        </row>
        <row r="633">
          <cell r="B633" t="str">
            <v>12010703</v>
          </cell>
          <cell r="G633">
            <v>0</v>
          </cell>
          <cell r="H633">
            <v>0</v>
          </cell>
          <cell r="I633">
            <v>0</v>
          </cell>
          <cell r="V633">
            <v>0</v>
          </cell>
        </row>
        <row r="634">
          <cell r="B634" t="str">
            <v>1201070301</v>
          </cell>
          <cell r="G634">
            <v>0</v>
          </cell>
          <cell r="H634">
            <v>0</v>
          </cell>
          <cell r="I634">
            <v>0</v>
          </cell>
          <cell r="V634">
            <v>0</v>
          </cell>
        </row>
        <row r="635">
          <cell r="B635" t="str">
            <v>1201070302</v>
          </cell>
          <cell r="G635">
            <v>0</v>
          </cell>
          <cell r="H635">
            <v>0</v>
          </cell>
          <cell r="I635">
            <v>0</v>
          </cell>
          <cell r="V635">
            <v>0</v>
          </cell>
        </row>
        <row r="636">
          <cell r="B636" t="str">
            <v>1201070303</v>
          </cell>
          <cell r="G636">
            <v>0</v>
          </cell>
          <cell r="H636">
            <v>0</v>
          </cell>
          <cell r="I636">
            <v>0</v>
          </cell>
          <cell r="V636">
            <v>0</v>
          </cell>
        </row>
        <row r="637">
          <cell r="B637" t="str">
            <v>1201070304</v>
          </cell>
          <cell r="G637">
            <v>0</v>
          </cell>
          <cell r="H637">
            <v>0</v>
          </cell>
          <cell r="I637">
            <v>0</v>
          </cell>
          <cell r="V637">
            <v>0</v>
          </cell>
        </row>
        <row r="638">
          <cell r="B638" t="str">
            <v>1201070305</v>
          </cell>
          <cell r="G638">
            <v>0</v>
          </cell>
          <cell r="H638">
            <v>0</v>
          </cell>
          <cell r="I638">
            <v>0</v>
          </cell>
          <cell r="V638">
            <v>0</v>
          </cell>
        </row>
        <row r="639">
          <cell r="B639" t="str">
            <v>1201070306</v>
          </cell>
          <cell r="G639">
            <v>0</v>
          </cell>
          <cell r="H639">
            <v>0</v>
          </cell>
          <cell r="I639">
            <v>0</v>
          </cell>
          <cell r="V639">
            <v>0</v>
          </cell>
        </row>
        <row r="640">
          <cell r="B640" t="str">
            <v>12010704</v>
          </cell>
          <cell r="G640">
            <v>0</v>
          </cell>
          <cell r="H640">
            <v>0</v>
          </cell>
          <cell r="I640">
            <v>0</v>
          </cell>
          <cell r="V640">
            <v>0</v>
          </cell>
        </row>
        <row r="641">
          <cell r="B641" t="str">
            <v>1201070401</v>
          </cell>
          <cell r="G641">
            <v>0</v>
          </cell>
          <cell r="H641">
            <v>0</v>
          </cell>
          <cell r="I641">
            <v>0</v>
          </cell>
          <cell r="V641">
            <v>0</v>
          </cell>
        </row>
        <row r="642">
          <cell r="B642" t="str">
            <v>1201070402</v>
          </cell>
          <cell r="G642">
            <v>0</v>
          </cell>
          <cell r="H642">
            <v>0</v>
          </cell>
          <cell r="I642">
            <v>0</v>
          </cell>
          <cell r="V642">
            <v>0</v>
          </cell>
        </row>
        <row r="643">
          <cell r="B643" t="str">
            <v>1201070403</v>
          </cell>
          <cell r="G643">
            <v>0</v>
          </cell>
          <cell r="H643">
            <v>0</v>
          </cell>
          <cell r="I643">
            <v>0</v>
          </cell>
          <cell r="V643">
            <v>0</v>
          </cell>
        </row>
        <row r="644">
          <cell r="B644" t="str">
            <v>1201070404</v>
          </cell>
          <cell r="G644">
            <v>0</v>
          </cell>
          <cell r="H644">
            <v>0</v>
          </cell>
          <cell r="I644">
            <v>0</v>
          </cell>
          <cell r="V644">
            <v>0</v>
          </cell>
        </row>
        <row r="645">
          <cell r="B645" t="str">
            <v>1201070405</v>
          </cell>
          <cell r="G645">
            <v>0</v>
          </cell>
          <cell r="H645">
            <v>0</v>
          </cell>
          <cell r="I645">
            <v>0</v>
          </cell>
          <cell r="V645">
            <v>0</v>
          </cell>
        </row>
        <row r="646">
          <cell r="B646" t="str">
            <v>1201070406</v>
          </cell>
          <cell r="G646">
            <v>0</v>
          </cell>
          <cell r="H646">
            <v>0</v>
          </cell>
          <cell r="I646">
            <v>0</v>
          </cell>
          <cell r="V646">
            <v>0</v>
          </cell>
        </row>
        <row r="647">
          <cell r="B647" t="str">
            <v>120108</v>
          </cell>
          <cell r="G647">
            <v>3786124.76</v>
          </cell>
          <cell r="H647">
            <v>4401790.87</v>
          </cell>
          <cell r="I647">
            <v>0</v>
          </cell>
          <cell r="V647">
            <v>0</v>
          </cell>
          <cell r="Y647" t="str">
            <v>Propiedades, planta y equipo, neto</v>
          </cell>
        </row>
        <row r="648">
          <cell r="B648" t="str">
            <v>12010801</v>
          </cell>
          <cell r="G648">
            <v>0</v>
          </cell>
          <cell r="H648">
            <v>0</v>
          </cell>
          <cell r="I648">
            <v>0</v>
          </cell>
          <cell r="V648">
            <v>0</v>
          </cell>
        </row>
        <row r="649">
          <cell r="B649" t="str">
            <v>1201080101</v>
          </cell>
          <cell r="G649">
            <v>0</v>
          </cell>
          <cell r="H649">
            <v>0</v>
          </cell>
          <cell r="I649">
            <v>0</v>
          </cell>
          <cell r="V649">
            <v>0</v>
          </cell>
        </row>
        <row r="650">
          <cell r="B650" t="str">
            <v>1201080102</v>
          </cell>
          <cell r="G650">
            <v>0</v>
          </cell>
          <cell r="H650">
            <v>0</v>
          </cell>
          <cell r="I650">
            <v>0</v>
          </cell>
          <cell r="V650">
            <v>0</v>
          </cell>
        </row>
        <row r="651">
          <cell r="B651" t="str">
            <v>1201080103</v>
          </cell>
          <cell r="G651">
            <v>0</v>
          </cell>
          <cell r="H651">
            <v>0</v>
          </cell>
          <cell r="I651">
            <v>0</v>
          </cell>
          <cell r="V651">
            <v>0</v>
          </cell>
        </row>
        <row r="652">
          <cell r="B652" t="str">
            <v>1201080104</v>
          </cell>
          <cell r="G652">
            <v>0</v>
          </cell>
          <cell r="H652">
            <v>0</v>
          </cell>
          <cell r="I652">
            <v>0</v>
          </cell>
          <cell r="V652">
            <v>0</v>
          </cell>
        </row>
        <row r="653">
          <cell r="B653" t="str">
            <v>1201080105</v>
          </cell>
          <cell r="G653">
            <v>0</v>
          </cell>
          <cell r="H653">
            <v>0</v>
          </cell>
          <cell r="I653">
            <v>0</v>
          </cell>
          <cell r="V653">
            <v>0</v>
          </cell>
        </row>
        <row r="654">
          <cell r="B654" t="str">
            <v>1201080106</v>
          </cell>
          <cell r="G654">
            <v>0</v>
          </cell>
          <cell r="H654">
            <v>0</v>
          </cell>
          <cell r="I654">
            <v>0</v>
          </cell>
          <cell r="V654">
            <v>0</v>
          </cell>
        </row>
        <row r="655">
          <cell r="B655" t="str">
            <v>12010802</v>
          </cell>
          <cell r="G655">
            <v>3786124.76</v>
          </cell>
          <cell r="H655">
            <v>4401790.87</v>
          </cell>
          <cell r="I655">
            <v>0</v>
          </cell>
          <cell r="V655">
            <v>0</v>
          </cell>
        </row>
        <row r="656">
          <cell r="B656" t="str">
            <v>1201080201</v>
          </cell>
          <cell r="G656">
            <v>0</v>
          </cell>
          <cell r="H656">
            <v>0</v>
          </cell>
          <cell r="I656">
            <v>0</v>
          </cell>
          <cell r="V656">
            <v>0</v>
          </cell>
        </row>
        <row r="657">
          <cell r="B657" t="str">
            <v>1201080202</v>
          </cell>
          <cell r="G657">
            <v>0</v>
          </cell>
          <cell r="H657">
            <v>0</v>
          </cell>
          <cell r="I657">
            <v>0</v>
          </cell>
          <cell r="V657">
            <v>0</v>
          </cell>
        </row>
        <row r="658">
          <cell r="B658" t="str">
            <v>1201080203</v>
          </cell>
          <cell r="G658">
            <v>0</v>
          </cell>
          <cell r="H658">
            <v>0</v>
          </cell>
          <cell r="I658">
            <v>0</v>
          </cell>
          <cell r="V658">
            <v>0</v>
          </cell>
        </row>
        <row r="659">
          <cell r="B659" t="str">
            <v>1201080204</v>
          </cell>
          <cell r="G659">
            <v>0</v>
          </cell>
          <cell r="H659">
            <v>0</v>
          </cell>
          <cell r="I659">
            <v>0</v>
          </cell>
          <cell r="V659">
            <v>0</v>
          </cell>
        </row>
        <row r="660">
          <cell r="B660" t="str">
            <v>1201080205</v>
          </cell>
          <cell r="G660">
            <v>0</v>
          </cell>
          <cell r="H660">
            <v>0</v>
          </cell>
          <cell r="I660">
            <v>0</v>
          </cell>
          <cell r="V660">
            <v>0</v>
          </cell>
        </row>
        <row r="661">
          <cell r="B661" t="str">
            <v>1201080206</v>
          </cell>
          <cell r="G661">
            <v>3786124.76</v>
          </cell>
          <cell r="H661">
            <v>4401790.87</v>
          </cell>
          <cell r="I661">
            <v>0</v>
          </cell>
          <cell r="V661">
            <v>0</v>
          </cell>
          <cell r="X661" t="str">
            <v>Propiedades, planta y equipo, neto</v>
          </cell>
        </row>
        <row r="662">
          <cell r="B662" t="str">
            <v>12010803</v>
          </cell>
          <cell r="G662">
            <v>0</v>
          </cell>
          <cell r="H662">
            <v>0</v>
          </cell>
          <cell r="I662">
            <v>0</v>
          </cell>
          <cell r="V662">
            <v>0</v>
          </cell>
        </row>
        <row r="663">
          <cell r="B663" t="str">
            <v>1201080301</v>
          </cell>
          <cell r="G663">
            <v>0</v>
          </cell>
          <cell r="H663">
            <v>0</v>
          </cell>
          <cell r="I663">
            <v>0</v>
          </cell>
          <cell r="V663">
            <v>0</v>
          </cell>
        </row>
        <row r="664">
          <cell r="B664" t="str">
            <v>1201080302</v>
          </cell>
          <cell r="G664">
            <v>0</v>
          </cell>
          <cell r="H664">
            <v>0</v>
          </cell>
          <cell r="I664">
            <v>0</v>
          </cell>
          <cell r="V664">
            <v>0</v>
          </cell>
        </row>
        <row r="665">
          <cell r="B665" t="str">
            <v>1201080303</v>
          </cell>
          <cell r="G665">
            <v>0</v>
          </cell>
          <cell r="H665">
            <v>0</v>
          </cell>
          <cell r="I665">
            <v>0</v>
          </cell>
          <cell r="V665">
            <v>0</v>
          </cell>
        </row>
        <row r="666">
          <cell r="B666" t="str">
            <v>1201080304</v>
          </cell>
          <cell r="G666">
            <v>0</v>
          </cell>
          <cell r="H666">
            <v>0</v>
          </cell>
          <cell r="I666">
            <v>0</v>
          </cell>
          <cell r="V666">
            <v>0</v>
          </cell>
        </row>
        <row r="667">
          <cell r="B667" t="str">
            <v>1201080305</v>
          </cell>
          <cell r="G667">
            <v>0</v>
          </cell>
          <cell r="H667">
            <v>0</v>
          </cell>
          <cell r="I667">
            <v>0</v>
          </cell>
          <cell r="V667">
            <v>0</v>
          </cell>
        </row>
        <row r="668">
          <cell r="B668" t="str">
            <v>1201080306</v>
          </cell>
          <cell r="G668">
            <v>0</v>
          </cell>
          <cell r="H668">
            <v>0</v>
          </cell>
          <cell r="I668">
            <v>0</v>
          </cell>
          <cell r="V668">
            <v>0</v>
          </cell>
        </row>
        <row r="669">
          <cell r="B669" t="str">
            <v>12010804</v>
          </cell>
          <cell r="G669">
            <v>0</v>
          </cell>
          <cell r="H669">
            <v>0</v>
          </cell>
          <cell r="I669">
            <v>0</v>
          </cell>
          <cell r="V669">
            <v>0</v>
          </cell>
        </row>
        <row r="670">
          <cell r="B670" t="str">
            <v>1201080401</v>
          </cell>
          <cell r="G670">
            <v>0</v>
          </cell>
          <cell r="H670">
            <v>0</v>
          </cell>
          <cell r="I670">
            <v>0</v>
          </cell>
          <cell r="V670">
            <v>0</v>
          </cell>
        </row>
        <row r="671">
          <cell r="B671" t="str">
            <v>1201080402</v>
          </cell>
          <cell r="G671">
            <v>0</v>
          </cell>
          <cell r="H671">
            <v>0</v>
          </cell>
          <cell r="I671">
            <v>0</v>
          </cell>
          <cell r="V671">
            <v>0</v>
          </cell>
        </row>
        <row r="672">
          <cell r="B672" t="str">
            <v>1201080403</v>
          </cell>
          <cell r="G672">
            <v>0</v>
          </cell>
          <cell r="H672">
            <v>0</v>
          </cell>
          <cell r="I672">
            <v>0</v>
          </cell>
          <cell r="V672">
            <v>0</v>
          </cell>
        </row>
        <row r="673">
          <cell r="B673" t="str">
            <v>1201080404</v>
          </cell>
          <cell r="G673">
            <v>0</v>
          </cell>
          <cell r="H673">
            <v>0</v>
          </cell>
          <cell r="I673">
            <v>0</v>
          </cell>
          <cell r="V673">
            <v>0</v>
          </cell>
        </row>
        <row r="674">
          <cell r="B674" t="str">
            <v>1201080405</v>
          </cell>
          <cell r="G674">
            <v>0</v>
          </cell>
          <cell r="H674">
            <v>0</v>
          </cell>
          <cell r="I674">
            <v>0</v>
          </cell>
          <cell r="V674">
            <v>0</v>
          </cell>
        </row>
        <row r="675">
          <cell r="B675" t="str">
            <v>1201080406</v>
          </cell>
          <cell r="G675">
            <v>0</v>
          </cell>
          <cell r="H675">
            <v>0</v>
          </cell>
          <cell r="I675">
            <v>0</v>
          </cell>
          <cell r="V675">
            <v>0</v>
          </cell>
        </row>
        <row r="676">
          <cell r="B676" t="str">
            <v>120109</v>
          </cell>
          <cell r="G676">
            <v>6221699.5899999999</v>
          </cell>
          <cell r="H676">
            <v>3841756.4099999997</v>
          </cell>
          <cell r="I676">
            <v>11198841.75</v>
          </cell>
          <cell r="V676">
            <v>12383584.120000001</v>
          </cell>
        </row>
        <row r="677">
          <cell r="B677" t="str">
            <v>12010901</v>
          </cell>
          <cell r="G677">
            <v>3863962.68</v>
          </cell>
          <cell r="H677">
            <v>3242684.0000000009</v>
          </cell>
          <cell r="I677">
            <v>9368239.9100000001</v>
          </cell>
          <cell r="V677">
            <v>10755100.33</v>
          </cell>
        </row>
        <row r="678">
          <cell r="B678" t="str">
            <v>1201090101</v>
          </cell>
          <cell r="G678">
            <v>3085537.93</v>
          </cell>
          <cell r="H678">
            <v>2533423.4300000006</v>
          </cell>
          <cell r="I678">
            <v>7842258.8400000008</v>
          </cell>
          <cell r="V678">
            <v>8852996.9200000018</v>
          </cell>
          <cell r="X678" t="str">
            <v>Propiedades, planta y equipo, neto</v>
          </cell>
        </row>
        <row r="679">
          <cell r="B679" t="str">
            <v>1201090102</v>
          </cell>
          <cell r="G679">
            <v>600333.25</v>
          </cell>
          <cell r="H679">
            <v>430214.44000000012</v>
          </cell>
          <cell r="I679">
            <v>786623.45000000007</v>
          </cell>
          <cell r="V679">
            <v>954750.18</v>
          </cell>
          <cell r="X679" t="str">
            <v>Deudores comerciales y otras cuentas por cobrar</v>
          </cell>
          <cell r="Y679" t="str">
            <v>Cuentas por cobrar a otros deudores</v>
          </cell>
        </row>
        <row r="680">
          <cell r="B680" t="str">
            <v>1201090103</v>
          </cell>
          <cell r="G680">
            <v>29549.74</v>
          </cell>
          <cell r="H680">
            <v>99138.929999999978</v>
          </cell>
          <cell r="I680">
            <v>480820.98</v>
          </cell>
          <cell r="V680">
            <v>615871.03</v>
          </cell>
          <cell r="X680" t="str">
            <v>Propiedades, planta y equipo, neto</v>
          </cell>
        </row>
        <row r="681">
          <cell r="B681" t="str">
            <v>1201090104</v>
          </cell>
          <cell r="G681">
            <v>148541.76000000001</v>
          </cell>
          <cell r="H681">
            <v>179907.20000000004</v>
          </cell>
          <cell r="I681">
            <v>258536.64000000013</v>
          </cell>
          <cell r="V681">
            <v>331482.20000000013</v>
          </cell>
          <cell r="X681" t="str">
            <v>Propiedades, planta y equipo, neto</v>
          </cell>
        </row>
        <row r="682">
          <cell r="B682" t="str">
            <v>12010902</v>
          </cell>
          <cell r="G682">
            <v>0</v>
          </cell>
          <cell r="H682">
            <v>0</v>
          </cell>
          <cell r="I682">
            <v>0</v>
          </cell>
          <cell r="V682">
            <v>0</v>
          </cell>
          <cell r="X682" t="str">
            <v>Propiedades, planta y equipo, neto</v>
          </cell>
        </row>
        <row r="683">
          <cell r="B683" t="str">
            <v>12010903</v>
          </cell>
          <cell r="G683">
            <v>2357736.91</v>
          </cell>
          <cell r="H683">
            <v>599072.41000000015</v>
          </cell>
          <cell r="I683">
            <v>1830601.8400000003</v>
          </cell>
          <cell r="V683">
            <v>1628483.7900000003</v>
          </cell>
          <cell r="X683" t="str">
            <v>Propiedades, planta y equipo, neto</v>
          </cell>
        </row>
        <row r="684">
          <cell r="B684" t="str">
            <v>120110</v>
          </cell>
          <cell r="G684">
            <v>3027457.55</v>
          </cell>
          <cell r="H684">
            <v>2911670.73</v>
          </cell>
          <cell r="I684">
            <v>4087983.47</v>
          </cell>
          <cell r="V684">
            <v>0</v>
          </cell>
          <cell r="Y684" t="str">
            <v>Propiedades, planta y equipo, neto</v>
          </cell>
        </row>
        <row r="685">
          <cell r="B685" t="str">
            <v>12011001</v>
          </cell>
          <cell r="G685">
            <v>3027457.55</v>
          </cell>
          <cell r="H685">
            <v>2911670.73</v>
          </cell>
          <cell r="I685">
            <v>4087983.47</v>
          </cell>
          <cell r="V685">
            <v>0</v>
          </cell>
          <cell r="X685" t="str">
            <v>Propiedades, planta y equipo, neto</v>
          </cell>
        </row>
        <row r="686">
          <cell r="B686" t="str">
            <v>1202</v>
          </cell>
          <cell r="G686">
            <v>1428557.28</v>
          </cell>
          <cell r="H686">
            <v>903510.40000000014</v>
          </cell>
          <cell r="I686">
            <v>888004.8400000002</v>
          </cell>
          <cell r="V686">
            <v>888004.8400000002</v>
          </cell>
        </row>
        <row r="687">
          <cell r="B687" t="str">
            <v>120201</v>
          </cell>
          <cell r="G687">
            <v>359999</v>
          </cell>
          <cell r="H687">
            <v>359999</v>
          </cell>
          <cell r="I687">
            <v>359999</v>
          </cell>
          <cell r="V687">
            <v>359999</v>
          </cell>
          <cell r="Y687" t="str">
            <v>Inversiones en acciones cías. subsidiarias</v>
          </cell>
        </row>
        <row r="688">
          <cell r="B688" t="str">
            <v>12020101</v>
          </cell>
          <cell r="G688">
            <v>359999</v>
          </cell>
          <cell r="H688">
            <v>359999</v>
          </cell>
          <cell r="I688">
            <v>359999</v>
          </cell>
          <cell r="V688">
            <v>359999</v>
          </cell>
          <cell r="X688" t="str">
            <v>Inversiones en subsidiarias</v>
          </cell>
        </row>
        <row r="689">
          <cell r="B689" t="str">
            <v>120202</v>
          </cell>
          <cell r="G689">
            <v>0</v>
          </cell>
          <cell r="H689">
            <v>0</v>
          </cell>
          <cell r="I689">
            <v>0</v>
          </cell>
          <cell r="V689">
            <v>0</v>
          </cell>
          <cell r="X689" t="str">
            <v>Inversiones en subsidiarias</v>
          </cell>
        </row>
        <row r="690">
          <cell r="B690" t="str">
            <v>120203</v>
          </cell>
          <cell r="G690">
            <v>0</v>
          </cell>
          <cell r="H690">
            <v>0</v>
          </cell>
          <cell r="I690">
            <v>0</v>
          </cell>
          <cell r="V690">
            <v>0</v>
          </cell>
          <cell r="X690" t="str">
            <v>Inversiones en subsidiarias</v>
          </cell>
        </row>
        <row r="691">
          <cell r="B691" t="str">
            <v>120204</v>
          </cell>
          <cell r="G691">
            <v>0</v>
          </cell>
          <cell r="H691">
            <v>0</v>
          </cell>
          <cell r="I691">
            <v>0</v>
          </cell>
          <cell r="V691">
            <v>0</v>
          </cell>
          <cell r="Y691" t="str">
            <v>Reserva por servicio de deuda</v>
          </cell>
        </row>
        <row r="692">
          <cell r="B692" t="str">
            <v>12020401</v>
          </cell>
          <cell r="G692">
            <v>0</v>
          </cell>
          <cell r="H692">
            <v>0</v>
          </cell>
          <cell r="I692">
            <v>0</v>
          </cell>
          <cell r="V692">
            <v>0</v>
          </cell>
          <cell r="X692" t="str">
            <v>Reserva por servicio de deuda</v>
          </cell>
        </row>
        <row r="693">
          <cell r="B693" t="str">
            <v>120205</v>
          </cell>
          <cell r="G693">
            <v>1068558.28</v>
          </cell>
          <cell r="H693">
            <v>543511.40000000014</v>
          </cell>
          <cell r="I693">
            <v>528005.84000000032</v>
          </cell>
          <cell r="V693">
            <v>528005.84000000032</v>
          </cell>
          <cell r="Y693" t="str">
            <v xml:space="preserve"> Inversiones en acciones al costo</v>
          </cell>
        </row>
        <row r="694">
          <cell r="B694" t="str">
            <v>12020501</v>
          </cell>
          <cell r="G694">
            <v>151992</v>
          </cell>
          <cell r="H694">
            <v>151992</v>
          </cell>
          <cell r="I694">
            <v>151992</v>
          </cell>
          <cell r="V694">
            <v>151992</v>
          </cell>
        </row>
        <row r="695">
          <cell r="B695" t="str">
            <v>1202050101</v>
          </cell>
          <cell r="G695">
            <v>151992</v>
          </cell>
          <cell r="H695">
            <v>151992</v>
          </cell>
          <cell r="I695">
            <v>151992</v>
          </cell>
          <cell r="V695">
            <v>151992</v>
          </cell>
          <cell r="X695" t="str">
            <v>Otros activos financieros.</v>
          </cell>
          <cell r="Y695" t="str">
            <v>Inversiones en instrumentos de patrimonio</v>
          </cell>
        </row>
        <row r="696">
          <cell r="B696" t="str">
            <v>12020502</v>
          </cell>
          <cell r="G696">
            <v>916566.28</v>
          </cell>
          <cell r="H696">
            <v>391519.40000000014</v>
          </cell>
          <cell r="I696">
            <v>376013.8400000002</v>
          </cell>
          <cell r="V696">
            <v>376013.8400000002</v>
          </cell>
        </row>
        <row r="697">
          <cell r="B697" t="str">
            <v>1202050201</v>
          </cell>
          <cell r="G697">
            <v>916566.28</v>
          </cell>
          <cell r="H697">
            <v>391519.40000000014</v>
          </cell>
          <cell r="I697">
            <v>376013.8400000002</v>
          </cell>
          <cell r="V697">
            <v>376013.8400000002</v>
          </cell>
          <cell r="X697" t="str">
            <v>Otros activos financieros.</v>
          </cell>
          <cell r="Y697" t="str">
            <v>Inversiones en instrumentos de deuda</v>
          </cell>
        </row>
        <row r="698">
          <cell r="B698" t="str">
            <v>1203</v>
          </cell>
          <cell r="G698">
            <v>0</v>
          </cell>
          <cell r="H698">
            <v>0</v>
          </cell>
          <cell r="I698">
            <v>0</v>
          </cell>
          <cell r="V698">
            <v>0</v>
          </cell>
        </row>
        <row r="699">
          <cell r="B699" t="str">
            <v>120301</v>
          </cell>
          <cell r="G699">
            <v>0</v>
          </cell>
          <cell r="H699">
            <v>0</v>
          </cell>
          <cell r="I699">
            <v>0</v>
          </cell>
          <cell r="V699">
            <v>0</v>
          </cell>
        </row>
        <row r="700">
          <cell r="B700" t="str">
            <v>12030101</v>
          </cell>
          <cell r="G700">
            <v>0</v>
          </cell>
          <cell r="H700">
            <v>0</v>
          </cell>
          <cell r="I700">
            <v>0</v>
          </cell>
          <cell r="V700">
            <v>0</v>
          </cell>
        </row>
        <row r="701">
          <cell r="B701" t="str">
            <v>12030102</v>
          </cell>
          <cell r="G701">
            <v>0</v>
          </cell>
          <cell r="H701">
            <v>0</v>
          </cell>
          <cell r="I701">
            <v>0</v>
          </cell>
          <cell r="V701">
            <v>0</v>
          </cell>
        </row>
        <row r="702">
          <cell r="B702" t="str">
            <v>12030103</v>
          </cell>
          <cell r="G702">
            <v>0</v>
          </cell>
          <cell r="H702">
            <v>0</v>
          </cell>
          <cell r="I702">
            <v>0</v>
          </cell>
          <cell r="V702">
            <v>0</v>
          </cell>
        </row>
        <row r="703">
          <cell r="B703" t="str">
            <v>120302</v>
          </cell>
          <cell r="G703">
            <v>0</v>
          </cell>
          <cell r="H703">
            <v>0</v>
          </cell>
          <cell r="I703">
            <v>0</v>
          </cell>
          <cell r="V703">
            <v>0</v>
          </cell>
        </row>
        <row r="704">
          <cell r="B704" t="str">
            <v>1204</v>
          </cell>
          <cell r="G704">
            <v>6509961.6100000003</v>
          </cell>
          <cell r="H704">
            <v>7947643.5299999993</v>
          </cell>
          <cell r="I704">
            <v>4092487.0100000012</v>
          </cell>
          <cell r="V704">
            <v>4145644.4800000014</v>
          </cell>
        </row>
        <row r="705">
          <cell r="B705" t="str">
            <v>120401</v>
          </cell>
          <cell r="G705">
            <v>0</v>
          </cell>
          <cell r="H705">
            <v>0</v>
          </cell>
          <cell r="I705">
            <v>0</v>
          </cell>
          <cell r="V705">
            <v>0</v>
          </cell>
        </row>
        <row r="706">
          <cell r="B706" t="str">
            <v>12040101</v>
          </cell>
          <cell r="G706">
            <v>0</v>
          </cell>
          <cell r="H706">
            <v>0</v>
          </cell>
          <cell r="I706">
            <v>0</v>
          </cell>
          <cell r="V706">
            <v>0</v>
          </cell>
        </row>
        <row r="707">
          <cell r="B707" t="str">
            <v>12040102</v>
          </cell>
          <cell r="G707">
            <v>0</v>
          </cell>
          <cell r="H707">
            <v>0</v>
          </cell>
          <cell r="I707">
            <v>0</v>
          </cell>
          <cell r="V707">
            <v>0</v>
          </cell>
        </row>
        <row r="708">
          <cell r="B708" t="str">
            <v>120402</v>
          </cell>
          <cell r="G708">
            <v>1574739.85</v>
          </cell>
          <cell r="H708">
            <v>1911294.88</v>
          </cell>
          <cell r="I708">
            <v>975424.91999999969</v>
          </cell>
          <cell r="V708">
            <v>1309268.3299999998</v>
          </cell>
          <cell r="Y708" t="str">
            <v>Activos intangibles, netos</v>
          </cell>
        </row>
        <row r="709">
          <cell r="B709" t="str">
            <v>12040201</v>
          </cell>
          <cell r="G709">
            <v>5534344.96</v>
          </cell>
          <cell r="H709">
            <v>6212335.0300000003</v>
          </cell>
          <cell r="I709">
            <v>6285401.379999999</v>
          </cell>
          <cell r="V709">
            <v>6728859.0099999988</v>
          </cell>
          <cell r="X709" t="str">
            <v>Activos intangibles, netos</v>
          </cell>
        </row>
        <row r="710">
          <cell r="B710" t="str">
            <v>12040202</v>
          </cell>
          <cell r="G710">
            <v>-3959605.11</v>
          </cell>
          <cell r="H710">
            <v>-4301040.1500000004</v>
          </cell>
          <cell r="I710">
            <v>-5309976.4600000018</v>
          </cell>
          <cell r="V710">
            <v>-5419590.6800000006</v>
          </cell>
          <cell r="X710" t="str">
            <v>Activos intangibles, netos</v>
          </cell>
        </row>
        <row r="711">
          <cell r="B711" t="str">
            <v>12040203</v>
          </cell>
          <cell r="G711">
            <v>0</v>
          </cell>
          <cell r="H711">
            <v>0</v>
          </cell>
          <cell r="I711">
            <v>0</v>
          </cell>
          <cell r="V711">
            <v>0</v>
          </cell>
          <cell r="X711" t="str">
            <v>Activos intangibles, netos</v>
          </cell>
        </row>
        <row r="712">
          <cell r="B712" t="str">
            <v>12040204</v>
          </cell>
          <cell r="G712">
            <v>0</v>
          </cell>
          <cell r="H712">
            <v>0</v>
          </cell>
          <cell r="I712">
            <v>0</v>
          </cell>
          <cell r="V712">
            <v>0</v>
          </cell>
          <cell r="X712" t="str">
            <v>Activos intangibles, netos</v>
          </cell>
        </row>
        <row r="713">
          <cell r="B713" t="str">
            <v>120403</v>
          </cell>
          <cell r="G713">
            <v>4935221.76</v>
          </cell>
          <cell r="H713">
            <v>6036348.6499999985</v>
          </cell>
          <cell r="I713">
            <v>3117062.089999998</v>
          </cell>
          <cell r="V713">
            <v>2836376.1499999985</v>
          </cell>
          <cell r="Y713" t="str">
            <v>Activos intangibles, netos</v>
          </cell>
        </row>
        <row r="714">
          <cell r="B714" t="str">
            <v>12040301</v>
          </cell>
          <cell r="G714">
            <v>8088924.6600000001</v>
          </cell>
          <cell r="H714">
            <v>10003029.129999999</v>
          </cell>
          <cell r="I714">
            <v>9522217.0399999991</v>
          </cell>
          <cell r="V714">
            <v>9522217.0399999991</v>
          </cell>
          <cell r="X714" t="str">
            <v>Activos intangibles, netos</v>
          </cell>
        </row>
        <row r="715">
          <cell r="B715" t="str">
            <v>12040302</v>
          </cell>
          <cell r="G715">
            <v>-3153702.9</v>
          </cell>
          <cell r="H715">
            <v>-3966680.4800000009</v>
          </cell>
          <cell r="I715">
            <v>-6405154.950000003</v>
          </cell>
          <cell r="V715">
            <v>-6685840.8900000043</v>
          </cell>
          <cell r="X715" t="str">
            <v>Activos intangibles, netos</v>
          </cell>
        </row>
        <row r="716">
          <cell r="B716" t="str">
            <v>12040303</v>
          </cell>
          <cell r="G716">
            <v>0</v>
          </cell>
          <cell r="H716">
            <v>0</v>
          </cell>
          <cell r="I716">
            <v>0</v>
          </cell>
          <cell r="V716">
            <v>0</v>
          </cell>
          <cell r="X716" t="str">
            <v>Activos intangibles, netos</v>
          </cell>
        </row>
        <row r="717">
          <cell r="B717" t="str">
            <v>12040304</v>
          </cell>
          <cell r="G717">
            <v>0</v>
          </cell>
          <cell r="H717">
            <v>0</v>
          </cell>
          <cell r="I717">
            <v>0</v>
          </cell>
          <cell r="V717">
            <v>0</v>
          </cell>
          <cell r="X717" t="str">
            <v>Activos intangibles, netos</v>
          </cell>
        </row>
        <row r="718">
          <cell r="B718" t="str">
            <v>120404</v>
          </cell>
          <cell r="G718">
            <v>0</v>
          </cell>
          <cell r="H718">
            <v>0</v>
          </cell>
          <cell r="I718">
            <v>0</v>
          </cell>
          <cell r="V718">
            <v>0</v>
          </cell>
        </row>
        <row r="719">
          <cell r="B719" t="str">
            <v>120409</v>
          </cell>
          <cell r="G719">
            <v>0</v>
          </cell>
          <cell r="H719">
            <v>0</v>
          </cell>
          <cell r="I719">
            <v>0</v>
          </cell>
          <cell r="V719">
            <v>0</v>
          </cell>
        </row>
        <row r="720">
          <cell r="B720" t="str">
            <v>1205</v>
          </cell>
          <cell r="G720">
            <v>0</v>
          </cell>
          <cell r="H720">
            <v>0</v>
          </cell>
          <cell r="I720">
            <v>0</v>
          </cell>
          <cell r="V720">
            <v>0</v>
          </cell>
        </row>
        <row r="721">
          <cell r="B721" t="str">
            <v>120501</v>
          </cell>
          <cell r="G721">
            <v>0</v>
          </cell>
          <cell r="H721">
            <v>0</v>
          </cell>
          <cell r="I721">
            <v>0</v>
          </cell>
          <cell r="V721">
            <v>0</v>
          </cell>
        </row>
        <row r="722">
          <cell r="B722" t="str">
            <v>12050101</v>
          </cell>
          <cell r="G722">
            <v>0</v>
          </cell>
          <cell r="H722">
            <v>0</v>
          </cell>
          <cell r="I722">
            <v>0</v>
          </cell>
          <cell r="V722">
            <v>0</v>
          </cell>
        </row>
        <row r="723">
          <cell r="B723" t="str">
            <v>12050102</v>
          </cell>
          <cell r="G723">
            <v>0</v>
          </cell>
          <cell r="H723">
            <v>0</v>
          </cell>
          <cell r="I723">
            <v>0</v>
          </cell>
          <cell r="V723">
            <v>0</v>
          </cell>
        </row>
        <row r="724">
          <cell r="B724" t="str">
            <v>1206</v>
          </cell>
          <cell r="G724">
            <v>746887.62</v>
          </cell>
          <cell r="H724">
            <v>643442.51</v>
          </cell>
          <cell r="I724">
            <v>313044.42000000004</v>
          </cell>
          <cell r="V724">
            <v>313044.42000000004</v>
          </cell>
        </row>
        <row r="725">
          <cell r="B725" t="str">
            <v>120601</v>
          </cell>
          <cell r="G725">
            <v>746887.62</v>
          </cell>
          <cell r="H725">
            <v>643442.51</v>
          </cell>
          <cell r="I725">
            <v>313044.42000000004</v>
          </cell>
          <cell r="V725">
            <v>313044.42000000004</v>
          </cell>
        </row>
        <row r="726">
          <cell r="B726" t="str">
            <v>12060101</v>
          </cell>
          <cell r="G726">
            <v>746887.62</v>
          </cell>
          <cell r="H726">
            <v>643442.51</v>
          </cell>
          <cell r="I726">
            <v>313044.42000000004</v>
          </cell>
          <cell r="V726">
            <v>313044.42000000004</v>
          </cell>
          <cell r="X726" t="str">
            <v>Deudores comerciales y otras cuentas por cobrar.</v>
          </cell>
          <cell r="Y726" t="str">
            <v>Cuentas por cobrar a clientes.</v>
          </cell>
        </row>
        <row r="727">
          <cell r="B727" t="str">
            <v>120602</v>
          </cell>
          <cell r="G727">
            <v>0</v>
          </cell>
          <cell r="H727">
            <v>0</v>
          </cell>
          <cell r="I727">
            <v>0</v>
          </cell>
          <cell r="V727">
            <v>0</v>
          </cell>
        </row>
        <row r="728">
          <cell r="B728" t="str">
            <v>120603</v>
          </cell>
          <cell r="G728">
            <v>0</v>
          </cell>
          <cell r="H728">
            <v>0</v>
          </cell>
          <cell r="I728">
            <v>0</v>
          </cell>
          <cell r="V728">
            <v>0</v>
          </cell>
        </row>
        <row r="729">
          <cell r="B729" t="str">
            <v>1207</v>
          </cell>
          <cell r="G729">
            <v>0</v>
          </cell>
          <cell r="H729">
            <v>0</v>
          </cell>
          <cell r="I729">
            <v>0</v>
          </cell>
          <cell r="V729">
            <v>0</v>
          </cell>
        </row>
        <row r="730">
          <cell r="B730" t="str">
            <v>120701</v>
          </cell>
          <cell r="G730">
            <v>0</v>
          </cell>
          <cell r="H730">
            <v>0</v>
          </cell>
          <cell r="I730">
            <v>0</v>
          </cell>
          <cell r="V730">
            <v>0</v>
          </cell>
        </row>
        <row r="731">
          <cell r="B731" t="str">
            <v>1208</v>
          </cell>
          <cell r="G731">
            <v>17114.11</v>
          </cell>
          <cell r="H731">
            <v>18814.11</v>
          </cell>
          <cell r="I731">
            <v>40414.110000000044</v>
          </cell>
          <cell r="V731">
            <v>40714.110000000044</v>
          </cell>
          <cell r="Y731" t="str">
            <v>Documentos y cuentas por cobrar, neto</v>
          </cell>
        </row>
        <row r="732">
          <cell r="B732" t="str">
            <v>120801</v>
          </cell>
          <cell r="G732">
            <v>0</v>
          </cell>
          <cell r="H732">
            <v>0</v>
          </cell>
          <cell r="I732">
            <v>0</v>
          </cell>
          <cell r="V732">
            <v>0</v>
          </cell>
        </row>
        <row r="733">
          <cell r="B733" t="str">
            <v>120802</v>
          </cell>
          <cell r="G733">
            <v>16119.71</v>
          </cell>
          <cell r="H733">
            <v>17819.71</v>
          </cell>
          <cell r="I733">
            <v>22419.71</v>
          </cell>
          <cell r="V733">
            <v>21719.71</v>
          </cell>
        </row>
        <row r="734">
          <cell r="B734" t="str">
            <v>12080201</v>
          </cell>
          <cell r="G734">
            <v>16119.71</v>
          </cell>
          <cell r="H734">
            <v>17819.71</v>
          </cell>
          <cell r="I734">
            <v>22419.71</v>
          </cell>
          <cell r="V734">
            <v>21719.71</v>
          </cell>
          <cell r="X734" t="str">
            <v>Deudores comerciales y otras cuentas por cobrar</v>
          </cell>
          <cell r="Y734" t="str">
            <v>Cuentas por cobrar a otros deudores</v>
          </cell>
        </row>
        <row r="735">
          <cell r="B735" t="str">
            <v>120803</v>
          </cell>
          <cell r="G735">
            <v>0</v>
          </cell>
          <cell r="H735">
            <v>0</v>
          </cell>
          <cell r="I735">
            <v>0</v>
          </cell>
          <cell r="V735">
            <v>0</v>
          </cell>
        </row>
        <row r="736">
          <cell r="B736" t="str">
            <v>120804</v>
          </cell>
          <cell r="G736">
            <v>994.4</v>
          </cell>
          <cell r="H736">
            <v>994.39999999999964</v>
          </cell>
          <cell r="I736">
            <v>17994.400000000081</v>
          </cell>
          <cell r="V736">
            <v>18994.400000000081</v>
          </cell>
        </row>
        <row r="737">
          <cell r="B737" t="str">
            <v>12080401</v>
          </cell>
          <cell r="G737">
            <v>994.4</v>
          </cell>
          <cell r="H737">
            <v>994.39999999999964</v>
          </cell>
          <cell r="I737">
            <v>17994.400000000081</v>
          </cell>
          <cell r="V737">
            <v>18994.400000000081</v>
          </cell>
          <cell r="X737" t="str">
            <v>Deudores comerciales y otras cuentas por cobrar</v>
          </cell>
          <cell r="Y737" t="str">
            <v>Cuentas por cobrar a otros deudores</v>
          </cell>
        </row>
        <row r="738">
          <cell r="B738" t="str">
            <v>1209</v>
          </cell>
          <cell r="G738">
            <v>0</v>
          </cell>
          <cell r="H738">
            <v>0</v>
          </cell>
          <cell r="I738">
            <v>0</v>
          </cell>
          <cell r="V738">
            <v>0</v>
          </cell>
        </row>
        <row r="739">
          <cell r="B739" t="str">
            <v>120901</v>
          </cell>
          <cell r="G739">
            <v>0</v>
          </cell>
          <cell r="H739">
            <v>0</v>
          </cell>
          <cell r="I739">
            <v>0</v>
          </cell>
          <cell r="V739">
            <v>0</v>
          </cell>
        </row>
        <row r="740">
          <cell r="B740" t="str">
            <v>1210</v>
          </cell>
          <cell r="G740">
            <v>0</v>
          </cell>
          <cell r="H740">
            <v>0</v>
          </cell>
          <cell r="I740">
            <v>0</v>
          </cell>
          <cell r="V740">
            <v>0</v>
          </cell>
        </row>
        <row r="741">
          <cell r="B741" t="str">
            <v>121001</v>
          </cell>
          <cell r="G741">
            <v>0</v>
          </cell>
          <cell r="H741">
            <v>0</v>
          </cell>
          <cell r="I741">
            <v>0</v>
          </cell>
          <cell r="V741">
            <v>0</v>
          </cell>
        </row>
        <row r="742">
          <cell r="B742" t="str">
            <v>121002</v>
          </cell>
          <cell r="G742">
            <v>0</v>
          </cell>
          <cell r="H742">
            <v>0</v>
          </cell>
          <cell r="I742">
            <v>0</v>
          </cell>
          <cell r="V742">
            <v>0</v>
          </cell>
        </row>
        <row r="743">
          <cell r="B743" t="str">
            <v>1211</v>
          </cell>
          <cell r="G743">
            <v>643642.74</v>
          </cell>
          <cell r="H743">
            <v>446971.47000000003</v>
          </cell>
          <cell r="I743">
            <v>233038.32000000007</v>
          </cell>
          <cell r="V743">
            <v>230482.02000000008</v>
          </cell>
        </row>
        <row r="744">
          <cell r="B744" t="str">
            <v>121101</v>
          </cell>
          <cell r="G744">
            <v>0</v>
          </cell>
          <cell r="H744">
            <v>0</v>
          </cell>
          <cell r="I744">
            <v>0</v>
          </cell>
          <cell r="V744">
            <v>0</v>
          </cell>
        </row>
        <row r="745">
          <cell r="B745" t="str">
            <v>121102</v>
          </cell>
          <cell r="G745">
            <v>21665.439999999999</v>
          </cell>
          <cell r="H745">
            <v>24994.17</v>
          </cell>
          <cell r="I745">
            <v>11061.020000000004</v>
          </cell>
          <cell r="V745">
            <v>8504.7200000000048</v>
          </cell>
          <cell r="Y745" t="str">
            <v>Cuentas por cobrar a largo plazo</v>
          </cell>
        </row>
        <row r="746">
          <cell r="B746" t="str">
            <v>12110201</v>
          </cell>
          <cell r="G746">
            <v>4144.1400000000003</v>
          </cell>
          <cell r="H746">
            <v>2120.71</v>
          </cell>
          <cell r="I746">
            <v>0</v>
          </cell>
          <cell r="V746">
            <v>0</v>
          </cell>
          <cell r="X746" t="str">
            <v>Deudores comerciales y otras cuentas por cobrar.</v>
          </cell>
          <cell r="Y746" t="str">
            <v>Cuentas por cobrar a empleados.</v>
          </cell>
        </row>
        <row r="747">
          <cell r="B747" t="str">
            <v>12110202</v>
          </cell>
          <cell r="G747">
            <v>17521.3</v>
          </cell>
          <cell r="H747">
            <v>22873.46</v>
          </cell>
          <cell r="I747">
            <v>11061.020000000004</v>
          </cell>
          <cell r="V747">
            <v>8504.7200000000048</v>
          </cell>
          <cell r="X747" t="str">
            <v>Deudores comerciales y otras cuentas por cobrar.</v>
          </cell>
          <cell r="Y747" t="str">
            <v>Cuentas por cobrar a empleados.</v>
          </cell>
        </row>
        <row r="748">
          <cell r="B748" t="str">
            <v>12110203</v>
          </cell>
          <cell r="G748">
            <v>0</v>
          </cell>
          <cell r="H748">
            <v>0</v>
          </cell>
          <cell r="I748">
            <v>0</v>
          </cell>
          <cell r="V748">
            <v>0</v>
          </cell>
          <cell r="X748" t="str">
            <v>Deudores comerciales y otras cuentas por cobrar.</v>
          </cell>
          <cell r="Y748" t="str">
            <v>Cuentas por cobrar a empleados.</v>
          </cell>
        </row>
        <row r="749">
          <cell r="B749" t="str">
            <v>121103</v>
          </cell>
          <cell r="G749">
            <v>0</v>
          </cell>
          <cell r="H749">
            <v>0</v>
          </cell>
          <cell r="I749">
            <v>0</v>
          </cell>
          <cell r="V749">
            <v>0</v>
          </cell>
        </row>
        <row r="750">
          <cell r="B750" t="str">
            <v>121104</v>
          </cell>
          <cell r="G750">
            <v>621977.30000000005</v>
          </cell>
          <cell r="H750">
            <v>421977.30000000005</v>
          </cell>
          <cell r="I750">
            <v>221977.30000000005</v>
          </cell>
          <cell r="V750">
            <v>221977.30000000005</v>
          </cell>
        </row>
        <row r="751">
          <cell r="B751" t="str">
            <v>12110401</v>
          </cell>
          <cell r="G751">
            <v>621977.30000000005</v>
          </cell>
          <cell r="H751">
            <v>421977.30000000005</v>
          </cell>
          <cell r="I751">
            <v>221977.30000000005</v>
          </cell>
          <cell r="V751">
            <v>221977.30000000005</v>
          </cell>
          <cell r="X751" t="str">
            <v>Deudores comerciales y otras cuentas por cobrar.</v>
          </cell>
          <cell r="Y751" t="str">
            <v>Cuentas por cobrar - partes relacionadas.</v>
          </cell>
        </row>
        <row r="752">
          <cell r="B752" t="str">
            <v>121105</v>
          </cell>
          <cell r="G752">
            <v>0</v>
          </cell>
          <cell r="H752">
            <v>0</v>
          </cell>
          <cell r="I752">
            <v>0</v>
          </cell>
          <cell r="V752">
            <v>0</v>
          </cell>
          <cell r="Y752" t="str">
            <v>Préstamos por cobrar a partes relacionadas</v>
          </cell>
        </row>
        <row r="753">
          <cell r="B753" t="str">
            <v>12110501</v>
          </cell>
          <cell r="G753">
            <v>0</v>
          </cell>
          <cell r="H753">
            <v>0</v>
          </cell>
          <cell r="I753">
            <v>0</v>
          </cell>
          <cell r="V753">
            <v>0</v>
          </cell>
          <cell r="X753" t="str">
            <v>Deudores comerciales y otras cuentas por cobrar.</v>
          </cell>
          <cell r="Y753" t="str">
            <v>Cuentas por cobrar - partes relacionadas.</v>
          </cell>
        </row>
        <row r="754">
          <cell r="B754" t="str">
            <v>1212</v>
          </cell>
          <cell r="G754">
            <v>0</v>
          </cell>
          <cell r="H754">
            <v>0</v>
          </cell>
          <cell r="I754">
            <v>0</v>
          </cell>
          <cell r="V754">
            <v>0</v>
          </cell>
        </row>
        <row r="755">
          <cell r="B755" t="str">
            <v>121201</v>
          </cell>
          <cell r="G755">
            <v>0</v>
          </cell>
          <cell r="H755">
            <v>0</v>
          </cell>
          <cell r="I755">
            <v>0</v>
          </cell>
          <cell r="V755">
            <v>0</v>
          </cell>
        </row>
        <row r="756">
          <cell r="B756" t="str">
            <v>121202</v>
          </cell>
          <cell r="G756">
            <v>0</v>
          </cell>
          <cell r="H756">
            <v>0</v>
          </cell>
          <cell r="I756">
            <v>0</v>
          </cell>
          <cell r="V756">
            <v>0</v>
          </cell>
        </row>
        <row r="757">
          <cell r="B757" t="str">
            <v>12120201</v>
          </cell>
          <cell r="G757">
            <v>0</v>
          </cell>
          <cell r="H757">
            <v>0</v>
          </cell>
          <cell r="I757">
            <v>0</v>
          </cell>
          <cell r="V757">
            <v>0</v>
          </cell>
          <cell r="X757" t="str">
            <v>Deudores comerciales y otras cuentas por cobrar</v>
          </cell>
          <cell r="Y757" t="str">
            <v>Otras cuentas por cobrar</v>
          </cell>
        </row>
        <row r="758">
          <cell r="B758" t="str">
            <v>121203</v>
          </cell>
          <cell r="G758">
            <v>0</v>
          </cell>
          <cell r="H758">
            <v>0</v>
          </cell>
          <cell r="I758">
            <v>0</v>
          </cell>
          <cell r="V758">
            <v>0</v>
          </cell>
          <cell r="X758" t="str">
            <v>Otros activos</v>
          </cell>
          <cell r="Y758" t="str">
            <v>Costos compensados con prestamos a corto y Largo Plazo</v>
          </cell>
        </row>
        <row r="759">
          <cell r="B759" t="str">
            <v>12120301</v>
          </cell>
          <cell r="G759">
            <v>0</v>
          </cell>
          <cell r="H759">
            <v>0</v>
          </cell>
          <cell r="I759">
            <v>0</v>
          </cell>
          <cell r="V759">
            <v>0</v>
          </cell>
        </row>
        <row r="760">
          <cell r="B760" t="str">
            <v>12120302</v>
          </cell>
          <cell r="G760">
            <v>0</v>
          </cell>
          <cell r="H760">
            <v>0</v>
          </cell>
          <cell r="I760">
            <v>0</v>
          </cell>
          <cell r="V760">
            <v>0</v>
          </cell>
        </row>
        <row r="761">
          <cell r="B761" t="str">
            <v>12120303</v>
          </cell>
          <cell r="G761">
            <v>0</v>
          </cell>
          <cell r="H761">
            <v>0</v>
          </cell>
          <cell r="I761">
            <v>0</v>
          </cell>
          <cell r="V761">
            <v>0</v>
          </cell>
        </row>
        <row r="762">
          <cell r="B762" t="str">
            <v>1213</v>
          </cell>
          <cell r="G762">
            <v>0</v>
          </cell>
          <cell r="H762">
            <v>0</v>
          </cell>
          <cell r="I762">
            <v>0</v>
          </cell>
          <cell r="V762">
            <v>4.6566128730773926E-10</v>
          </cell>
          <cell r="Y762" t="str">
            <v>Activo por impuesto sobre la renta diferido</v>
          </cell>
        </row>
        <row r="763">
          <cell r="B763" t="str">
            <v>121301</v>
          </cell>
          <cell r="G763">
            <v>0</v>
          </cell>
          <cell r="H763">
            <v>0</v>
          </cell>
          <cell r="I763">
            <v>0</v>
          </cell>
          <cell r="V763">
            <v>4.6566128730773926E-10</v>
          </cell>
        </row>
        <row r="764">
          <cell r="B764" t="str">
            <v>12130101</v>
          </cell>
          <cell r="G764">
            <v>0</v>
          </cell>
          <cell r="H764">
            <v>0</v>
          </cell>
          <cell r="I764">
            <v>0</v>
          </cell>
          <cell r="V764">
            <v>409524.33</v>
          </cell>
          <cell r="X764" t="str">
            <v>Activo por impuesto sobre la renta diferido</v>
          </cell>
        </row>
        <row r="765">
          <cell r="B765" t="str">
            <v>12130106</v>
          </cell>
          <cell r="I765">
            <v>0</v>
          </cell>
          <cell r="V765">
            <v>190021.38999999998</v>
          </cell>
          <cell r="X765" t="str">
            <v>Activo por impuesto sobre la renta diferido</v>
          </cell>
        </row>
        <row r="766">
          <cell r="B766" t="str">
            <v>12130107</v>
          </cell>
          <cell r="I766">
            <v>0</v>
          </cell>
          <cell r="V766">
            <v>2640581.21</v>
          </cell>
          <cell r="X766" t="str">
            <v>Activo por impuesto sobre la renta diferido</v>
          </cell>
        </row>
        <row r="767">
          <cell r="B767" t="str">
            <v>12130108</v>
          </cell>
          <cell r="I767">
            <v>0</v>
          </cell>
          <cell r="V767">
            <v>961604.36</v>
          </cell>
          <cell r="X767" t="str">
            <v>Activo por impuesto sobre la renta diferido</v>
          </cell>
        </row>
        <row r="768">
          <cell r="B768" t="str">
            <v>12130109</v>
          </cell>
          <cell r="I768">
            <v>0</v>
          </cell>
          <cell r="V768">
            <v>96587.97</v>
          </cell>
          <cell r="X768" t="str">
            <v>Activo por impuesto sobre la renta diferido</v>
          </cell>
        </row>
        <row r="769">
          <cell r="B769" t="str">
            <v>12130110</v>
          </cell>
          <cell r="I769">
            <v>1.5631940186722204E-13</v>
          </cell>
          <cell r="V769">
            <v>714.57000000000016</v>
          </cell>
          <cell r="X769" t="str">
            <v>Activo por impuesto sobre la renta diferido</v>
          </cell>
        </row>
        <row r="770">
          <cell r="B770" t="str">
            <v>12130111</v>
          </cell>
          <cell r="I770">
            <v>0</v>
          </cell>
          <cell r="V770">
            <v>1786.2200000000003</v>
          </cell>
          <cell r="X770" t="str">
            <v>Activo por impuesto sobre la renta diferido</v>
          </cell>
        </row>
        <row r="771">
          <cell r="B771" t="str">
            <v>12130199</v>
          </cell>
        </row>
        <row r="772">
          <cell r="B772" t="str">
            <v>2</v>
          </cell>
          <cell r="G772">
            <v>-118832910.94</v>
          </cell>
          <cell r="H772">
            <v>-137787521.24999997</v>
          </cell>
          <cell r="I772">
            <v>-151260667.57999998</v>
          </cell>
          <cell r="V772">
            <v>-181483730.52999997</v>
          </cell>
        </row>
        <row r="773">
          <cell r="B773" t="str">
            <v>21</v>
          </cell>
          <cell r="G773">
            <v>-47551901.770000003</v>
          </cell>
          <cell r="H773">
            <v>-59457390.960000001</v>
          </cell>
          <cell r="I773">
            <v>-70794834.620000035</v>
          </cell>
          <cell r="V773">
            <v>-101528992.51000002</v>
          </cell>
        </row>
        <row r="774">
          <cell r="B774" t="str">
            <v>2101</v>
          </cell>
          <cell r="G774">
            <v>-5141141.5999999996</v>
          </cell>
          <cell r="H774">
            <v>-8888945.5099999979</v>
          </cell>
          <cell r="I774">
            <v>-5917094.5099999998</v>
          </cell>
          <cell r="V774">
            <v>-11427073.949999999</v>
          </cell>
        </row>
        <row r="775">
          <cell r="B775" t="str">
            <v>210101</v>
          </cell>
          <cell r="G775">
            <v>-1141141.6000000001</v>
          </cell>
          <cell r="H775">
            <v>-388945.51</v>
          </cell>
          <cell r="I775">
            <v>-825151.31</v>
          </cell>
          <cell r="V775">
            <v>-820173.07000000007</v>
          </cell>
          <cell r="X775" t="str">
            <v>Créditos y préstamos</v>
          </cell>
          <cell r="Y775" t="str">
            <v>Sobregiros</v>
          </cell>
        </row>
        <row r="776">
          <cell r="B776" t="str">
            <v>210102</v>
          </cell>
          <cell r="G776">
            <v>-4000000</v>
          </cell>
          <cell r="H776">
            <v>-4000000</v>
          </cell>
          <cell r="I776">
            <v>-5091943.2000000011</v>
          </cell>
          <cell r="V776">
            <v>-4606900.8800000008</v>
          </cell>
          <cell r="Y776" t="str">
            <v>Porción circulante de préstamos bancarios</v>
          </cell>
        </row>
        <row r="777">
          <cell r="B777" t="str">
            <v>21010201</v>
          </cell>
          <cell r="G777">
            <v>0</v>
          </cell>
          <cell r="H777">
            <v>0</v>
          </cell>
          <cell r="I777">
            <v>0</v>
          </cell>
          <cell r="V777">
            <v>0</v>
          </cell>
        </row>
        <row r="778">
          <cell r="B778" t="str">
            <v>21010202</v>
          </cell>
          <cell r="G778">
            <v>0</v>
          </cell>
          <cell r="H778">
            <v>0</v>
          </cell>
          <cell r="I778">
            <v>0</v>
          </cell>
          <cell r="V778">
            <v>0</v>
          </cell>
          <cell r="X778" t="str">
            <v>Créditos y préstamos</v>
          </cell>
          <cell r="Y778" t="str">
            <v>Préstamos Bancarios</v>
          </cell>
        </row>
        <row r="779">
          <cell r="B779" t="str">
            <v>21010203</v>
          </cell>
          <cell r="G779">
            <v>0</v>
          </cell>
          <cell r="H779">
            <v>0</v>
          </cell>
          <cell r="I779">
            <v>0</v>
          </cell>
          <cell r="V779">
            <v>0</v>
          </cell>
        </row>
        <row r="780">
          <cell r="B780" t="str">
            <v>21010204</v>
          </cell>
          <cell r="G780">
            <v>-4000000</v>
          </cell>
          <cell r="H780">
            <v>-4000000</v>
          </cell>
          <cell r="I780">
            <v>-5091943.2000000011</v>
          </cell>
          <cell r="V780">
            <v>-4606900.8800000008</v>
          </cell>
          <cell r="X780" t="str">
            <v>Créditos y préstamos</v>
          </cell>
          <cell r="Y780" t="str">
            <v>Préstamos Bancarios</v>
          </cell>
        </row>
        <row r="781">
          <cell r="B781" t="str">
            <v>210103</v>
          </cell>
          <cell r="G781">
            <v>0</v>
          </cell>
          <cell r="H781">
            <v>0</v>
          </cell>
          <cell r="I781">
            <v>0</v>
          </cell>
          <cell r="V781">
            <v>0</v>
          </cell>
        </row>
        <row r="782">
          <cell r="B782" t="str">
            <v>210104</v>
          </cell>
          <cell r="G782">
            <v>0</v>
          </cell>
          <cell r="H782">
            <v>0</v>
          </cell>
          <cell r="I782">
            <v>0</v>
          </cell>
          <cell r="V782">
            <v>0</v>
          </cell>
        </row>
        <row r="783">
          <cell r="B783" t="str">
            <v>21010401</v>
          </cell>
          <cell r="G783">
            <v>0</v>
          </cell>
          <cell r="H783">
            <v>0</v>
          </cell>
          <cell r="I783">
            <v>0</v>
          </cell>
          <cell r="V783">
            <v>0</v>
          </cell>
          <cell r="X783" t="str">
            <v>Financiamiento por Operaciones de Reporto</v>
          </cell>
          <cell r="Y783" t="str">
            <v>Financiamiento por Operaciones de Reporto</v>
          </cell>
        </row>
        <row r="784">
          <cell r="B784" t="str">
            <v>210105</v>
          </cell>
          <cell r="G784">
            <v>0</v>
          </cell>
          <cell r="H784">
            <v>0</v>
          </cell>
          <cell r="I784">
            <v>0</v>
          </cell>
          <cell r="V784">
            <v>0</v>
          </cell>
        </row>
        <row r="785">
          <cell r="B785" t="str">
            <v>21010501</v>
          </cell>
          <cell r="G785">
            <v>0</v>
          </cell>
          <cell r="H785">
            <v>0</v>
          </cell>
          <cell r="I785">
            <v>0</v>
          </cell>
          <cell r="V785">
            <v>0</v>
          </cell>
          <cell r="X785" t="str">
            <v>Créditos y préstamos</v>
          </cell>
          <cell r="Y785" t="str">
            <v>Títulos de emisión propia</v>
          </cell>
        </row>
        <row r="786">
          <cell r="B786" t="str">
            <v>210106</v>
          </cell>
          <cell r="G786">
            <v>0</v>
          </cell>
          <cell r="H786">
            <v>-4500000</v>
          </cell>
          <cell r="I786">
            <v>-2.3283064365386963E-10</v>
          </cell>
          <cell r="V786">
            <v>-6000000</v>
          </cell>
        </row>
        <row r="787">
          <cell r="B787" t="str">
            <v>21010601</v>
          </cell>
          <cell r="G787">
            <v>0</v>
          </cell>
          <cell r="H787">
            <v>-4500000</v>
          </cell>
          <cell r="I787">
            <v>-2.3283064365386963E-10</v>
          </cell>
          <cell r="V787">
            <v>-6000000</v>
          </cell>
          <cell r="X787" t="str">
            <v>Créditos y préstamos</v>
          </cell>
          <cell r="Y787" t="str">
            <v>Líneas de crédito rotativas</v>
          </cell>
        </row>
        <row r="788">
          <cell r="B788" t="str">
            <v>2102</v>
          </cell>
          <cell r="G788">
            <v>-34368516.369999997</v>
          </cell>
          <cell r="H788">
            <v>-43244464.769999996</v>
          </cell>
          <cell r="I788">
            <v>-54305481.73999998</v>
          </cell>
          <cell r="V788">
            <v>-66394669.369999975</v>
          </cell>
        </row>
        <row r="789">
          <cell r="B789" t="str">
            <v>210201</v>
          </cell>
          <cell r="G789">
            <v>-9851420.7200000007</v>
          </cell>
          <cell r="H789">
            <v>-16429072.660000004</v>
          </cell>
          <cell r="I789">
            <v>-23672677.530000001</v>
          </cell>
          <cell r="V789">
            <v>-35296475.689999998</v>
          </cell>
          <cell r="X789" t="str">
            <v>Cuentas por pagar a Proveedores de energía</v>
          </cell>
        </row>
        <row r="790">
          <cell r="B790" t="str">
            <v>210202</v>
          </cell>
          <cell r="G790">
            <v>-18878008.859999999</v>
          </cell>
          <cell r="H790">
            <v>-18952282.160000004</v>
          </cell>
          <cell r="I790">
            <v>-21244234.280000005</v>
          </cell>
          <cell r="V790">
            <v>-22276435.090000004</v>
          </cell>
          <cell r="X790" t="str">
            <v>Cuentas por pagar a Proveedores de energía</v>
          </cell>
        </row>
        <row r="791">
          <cell r="B791" t="str">
            <v>210203</v>
          </cell>
          <cell r="G791">
            <v>-627403.80000000005</v>
          </cell>
          <cell r="H791">
            <v>-1015725.8200000002</v>
          </cell>
          <cell r="I791">
            <v>-621617.41000000015</v>
          </cell>
          <cell r="V791">
            <v>-864386.24000000022</v>
          </cell>
          <cell r="Y791" t="str">
            <v>Gastos acumulados por pagar</v>
          </cell>
        </row>
        <row r="792">
          <cell r="B792" t="str">
            <v>21020301</v>
          </cell>
          <cell r="G792">
            <v>-593557.24</v>
          </cell>
          <cell r="H792">
            <v>-980112.87</v>
          </cell>
          <cell r="I792">
            <v>-605848.80999999982</v>
          </cell>
          <cell r="V792">
            <v>-837641.65999999992</v>
          </cell>
          <cell r="X792" t="str">
            <v>Acreedores y otras cuentas por pagar</v>
          </cell>
        </row>
        <row r="793">
          <cell r="B793" t="str">
            <v>2102030101</v>
          </cell>
          <cell r="G793">
            <v>-118644.5</v>
          </cell>
          <cell r="H793">
            <v>-189928.49</v>
          </cell>
          <cell r="I793">
            <v>-227338.37000000005</v>
          </cell>
          <cell r="V793">
            <v>-255825.35000000003</v>
          </cell>
          <cell r="Y793" t="str">
            <v>Fondos ajenos en custodia</v>
          </cell>
        </row>
        <row r="794">
          <cell r="B794" t="str">
            <v>2102030102</v>
          </cell>
          <cell r="G794">
            <v>-156500.76999999999</v>
          </cell>
          <cell r="H794">
            <v>-382963.08999999997</v>
          </cell>
          <cell r="I794">
            <v>-195995.39000000004</v>
          </cell>
          <cell r="V794">
            <v>-250567.15000000008</v>
          </cell>
          <cell r="Y794" t="str">
            <v>Fondos ajenos en custodia</v>
          </cell>
        </row>
        <row r="795">
          <cell r="B795" t="str">
            <v>2102030103</v>
          </cell>
          <cell r="G795">
            <v>-50625.88</v>
          </cell>
          <cell r="H795">
            <v>-60907.609999999986</v>
          </cell>
          <cell r="I795">
            <v>-34167.589999999982</v>
          </cell>
          <cell r="V795">
            <v>-68710.209999999977</v>
          </cell>
          <cell r="Y795" t="str">
            <v>Fondos ajenos en custodia</v>
          </cell>
        </row>
        <row r="796">
          <cell r="B796" t="str">
            <v>2102030104</v>
          </cell>
          <cell r="G796">
            <v>-6514.89</v>
          </cell>
          <cell r="H796">
            <v>-9.0949470177292824E-13</v>
          </cell>
          <cell r="I796">
            <v>-9.0949470177292824E-13</v>
          </cell>
          <cell r="V796">
            <v>-9.0949470177292824E-13</v>
          </cell>
          <cell r="Y796" t="str">
            <v>Fondos ajenos en custodia</v>
          </cell>
        </row>
        <row r="797">
          <cell r="B797" t="str">
            <v>2102030105</v>
          </cell>
          <cell r="G797">
            <v>-18885.509999999998</v>
          </cell>
          <cell r="H797">
            <v>-51225.73</v>
          </cell>
          <cell r="I797">
            <v>-5819.4899999999961</v>
          </cell>
          <cell r="V797">
            <v>-11017.729999999996</v>
          </cell>
          <cell r="Y797" t="str">
            <v>Fondos ajenos en custodia</v>
          </cell>
        </row>
        <row r="798">
          <cell r="B798" t="str">
            <v>2102030106</v>
          </cell>
          <cell r="G798">
            <v>-10290.93</v>
          </cell>
          <cell r="H798">
            <v>-12196.430000000002</v>
          </cell>
          <cell r="I798">
            <v>-5245.100000000004</v>
          </cell>
          <cell r="V798">
            <v>-7839.1100000000042</v>
          </cell>
          <cell r="Y798" t="str">
            <v>Fondos ajenos en custodia</v>
          </cell>
        </row>
        <row r="799">
          <cell r="B799" t="str">
            <v>2102030107</v>
          </cell>
          <cell r="G799">
            <v>-44731.89</v>
          </cell>
          <cell r="H799">
            <v>-53489.799999999996</v>
          </cell>
          <cell r="I799">
            <v>-5533.8800000000047</v>
          </cell>
          <cell r="V799">
            <v>-68391.7</v>
          </cell>
          <cell r="Y799" t="str">
            <v>Fondos ajenos en custodia</v>
          </cell>
        </row>
        <row r="800">
          <cell r="B800" t="str">
            <v>2102030108</v>
          </cell>
          <cell r="G800">
            <v>-3584.26</v>
          </cell>
          <cell r="H800">
            <v>-5808.7099999999991</v>
          </cell>
          <cell r="I800">
            <v>-4209.92</v>
          </cell>
          <cell r="V800">
            <v>-4134.6399999999994</v>
          </cell>
          <cell r="Y800" t="str">
            <v>Fondos ajenos en custodia</v>
          </cell>
        </row>
        <row r="801">
          <cell r="B801" t="str">
            <v>2102030109</v>
          </cell>
          <cell r="G801">
            <v>-606.4</v>
          </cell>
          <cell r="H801">
            <v>-903.52</v>
          </cell>
          <cell r="I801">
            <v>-539.03999999999974</v>
          </cell>
          <cell r="V801">
            <v>-530.3499999999998</v>
          </cell>
          <cell r="Y801" t="str">
            <v>Fondos ajenos en custodia</v>
          </cell>
        </row>
        <row r="802">
          <cell r="B802" t="str">
            <v>2102030110</v>
          </cell>
          <cell r="G802">
            <v>-10457.42</v>
          </cell>
          <cell r="H802">
            <v>-10489.019999999999</v>
          </cell>
          <cell r="I802">
            <v>-3412.6899999999969</v>
          </cell>
          <cell r="V802">
            <v>-8176.8099999999959</v>
          </cell>
          <cell r="Y802" t="str">
            <v>Fondos ajenos en custodia</v>
          </cell>
        </row>
        <row r="803">
          <cell r="B803" t="str">
            <v>2102030111</v>
          </cell>
          <cell r="G803">
            <v>-15025.04</v>
          </cell>
          <cell r="H803">
            <v>-15296.25</v>
          </cell>
          <cell r="I803">
            <v>-11520.390000000003</v>
          </cell>
          <cell r="V803">
            <v>-14301.230000000003</v>
          </cell>
          <cell r="Y803" t="str">
            <v>Fondos ajenos en custodia</v>
          </cell>
        </row>
        <row r="804">
          <cell r="B804" t="str">
            <v>2102030112</v>
          </cell>
          <cell r="G804">
            <v>-7593.01</v>
          </cell>
          <cell r="H804">
            <v>-7368.6600000000008</v>
          </cell>
          <cell r="I804">
            <v>-3297.5499999999988</v>
          </cell>
          <cell r="V804">
            <v>-4307.909999999998</v>
          </cell>
          <cell r="Y804" t="str">
            <v>Fondos ajenos en custodia</v>
          </cell>
        </row>
        <row r="805">
          <cell r="B805" t="str">
            <v>2102030113</v>
          </cell>
          <cell r="G805">
            <v>-14650.44</v>
          </cell>
          <cell r="H805">
            <v>-16494.800000000003</v>
          </cell>
          <cell r="I805">
            <v>-3099.9200000000019</v>
          </cell>
          <cell r="V805">
            <v>-6521.090000000002</v>
          </cell>
          <cell r="Y805" t="str">
            <v>Fondos ajenos en custodia</v>
          </cell>
        </row>
        <row r="806">
          <cell r="B806" t="str">
            <v>2102030114</v>
          </cell>
          <cell r="G806">
            <v>-38828.6</v>
          </cell>
          <cell r="H806">
            <v>-49203.010000000009</v>
          </cell>
          <cell r="I806">
            <v>-21412.849999999991</v>
          </cell>
          <cell r="V806">
            <v>-27330.689999999991</v>
          </cell>
          <cell r="Y806" t="str">
            <v>Fondos ajenos en custodia</v>
          </cell>
        </row>
        <row r="807">
          <cell r="B807" t="str">
            <v>2102030115</v>
          </cell>
          <cell r="G807">
            <v>-10285.65</v>
          </cell>
          <cell r="H807">
            <v>-12892.64</v>
          </cell>
          <cell r="I807">
            <v>-1541.5199999999995</v>
          </cell>
          <cell r="V807">
            <v>-5851.9599999999991</v>
          </cell>
          <cell r="Y807" t="str">
            <v>Fondos ajenos en custodia</v>
          </cell>
        </row>
        <row r="808">
          <cell r="B808" t="str">
            <v>2102030116</v>
          </cell>
          <cell r="G808">
            <v>-9007.4699999999993</v>
          </cell>
          <cell r="H808">
            <v>-10939.61</v>
          </cell>
          <cell r="I808">
            <v>-5969.67</v>
          </cell>
          <cell r="V808">
            <v>-7137.4699999999993</v>
          </cell>
          <cell r="Y808" t="str">
            <v>Fondos ajenos en custodia</v>
          </cell>
        </row>
        <row r="809">
          <cell r="B809" t="str">
            <v>2102030117</v>
          </cell>
          <cell r="G809">
            <v>-18364.34</v>
          </cell>
          <cell r="H809">
            <v>-19022.450000000004</v>
          </cell>
          <cell r="I809">
            <v>-6387.1800000000039</v>
          </cell>
          <cell r="V809">
            <v>-15664.090000000006</v>
          </cell>
          <cell r="Y809" t="str">
            <v>Fondos ajenos en custodia</v>
          </cell>
        </row>
        <row r="810">
          <cell r="B810" t="str">
            <v>2102030118</v>
          </cell>
          <cell r="G810">
            <v>-7081.74</v>
          </cell>
          <cell r="H810">
            <v>-7397.6200000000008</v>
          </cell>
          <cell r="I810">
            <v>-2075.3800000000006</v>
          </cell>
          <cell r="V810">
            <v>-6534.0800000000008</v>
          </cell>
          <cell r="Y810" t="str">
            <v>Fondos ajenos en custodia</v>
          </cell>
        </row>
        <row r="811">
          <cell r="B811" t="str">
            <v>2102030119</v>
          </cell>
          <cell r="G811">
            <v>-8606.3799999999992</v>
          </cell>
          <cell r="H811">
            <v>-8347.9599999999991</v>
          </cell>
          <cell r="I811">
            <v>-2114.8099999999981</v>
          </cell>
          <cell r="V811">
            <v>-4133.989999999998</v>
          </cell>
          <cell r="Y811" t="str">
            <v>Fondos ajenos en custodia</v>
          </cell>
        </row>
        <row r="812">
          <cell r="B812" t="str">
            <v>2102030120</v>
          </cell>
          <cell r="G812">
            <v>-7185.57</v>
          </cell>
          <cell r="H812">
            <v>-16293.8</v>
          </cell>
          <cell r="I812">
            <v>-35782.94</v>
          </cell>
          <cell r="V812">
            <v>-38314.870000000003</v>
          </cell>
          <cell r="Y812" t="str">
            <v>Fondos ajenos en custodia</v>
          </cell>
        </row>
        <row r="813">
          <cell r="B813" t="str">
            <v>2102030121</v>
          </cell>
          <cell r="G813">
            <v>-2943.61</v>
          </cell>
          <cell r="H813">
            <v>-3068.09</v>
          </cell>
          <cell r="I813">
            <v>-874.46999999999969</v>
          </cell>
          <cell r="V813">
            <v>-1383.1699999999996</v>
          </cell>
          <cell r="Y813" t="str">
            <v>Fondos ajenos en custodia</v>
          </cell>
        </row>
        <row r="814">
          <cell r="B814" t="str">
            <v>2102030122</v>
          </cell>
          <cell r="G814">
            <v>-5385.48</v>
          </cell>
          <cell r="H814">
            <v>-5194.4299999999985</v>
          </cell>
          <cell r="I814">
            <v>-1106.4999999999984</v>
          </cell>
          <cell r="V814">
            <v>-1663.3699999999983</v>
          </cell>
          <cell r="Y814" t="str">
            <v>Fondos ajenos en custodia</v>
          </cell>
        </row>
        <row r="815">
          <cell r="B815" t="str">
            <v>2102030123</v>
          </cell>
          <cell r="G815">
            <v>-1024.6199999999999</v>
          </cell>
          <cell r="H815">
            <v>-1256.8800000000001</v>
          </cell>
          <cell r="I815">
            <v>-238.56000000000012</v>
          </cell>
          <cell r="V815">
            <v>-367.48000000000013</v>
          </cell>
          <cell r="Y815" t="str">
            <v>Fondos ajenos en custodia</v>
          </cell>
        </row>
        <row r="816">
          <cell r="B816" t="str">
            <v>2102030124</v>
          </cell>
          <cell r="G816">
            <v>-239.51</v>
          </cell>
          <cell r="H816">
            <v>-248.07</v>
          </cell>
          <cell r="I816">
            <v>-278.67999999999995</v>
          </cell>
          <cell r="V816">
            <v>-337.1699999999999</v>
          </cell>
          <cell r="Y816" t="str">
            <v>Fondos ajenos en custodia</v>
          </cell>
        </row>
        <row r="817">
          <cell r="B817" t="str">
            <v>2102030125</v>
          </cell>
          <cell r="G817">
            <v>-8791.0300000000007</v>
          </cell>
          <cell r="H817">
            <v>-10027.490000000002</v>
          </cell>
          <cell r="I817">
            <v>-5196.2800000000025</v>
          </cell>
          <cell r="V817">
            <v>-7968.760000000002</v>
          </cell>
          <cell r="Y817" t="str">
            <v>Fondos ajenos en custodia</v>
          </cell>
        </row>
        <row r="818">
          <cell r="B818" t="str">
            <v>2102030126</v>
          </cell>
          <cell r="G818">
            <v>-1135.3900000000001</v>
          </cell>
          <cell r="H818">
            <v>-1139.56</v>
          </cell>
          <cell r="I818">
            <v>-3326.6899999999996</v>
          </cell>
          <cell r="V818">
            <v>-3320.56</v>
          </cell>
          <cell r="Y818" t="str">
            <v>Fondos ajenos en custodia</v>
          </cell>
        </row>
        <row r="819">
          <cell r="B819" t="str">
            <v>2102030127</v>
          </cell>
          <cell r="G819">
            <v>-1482.19</v>
          </cell>
          <cell r="H819">
            <v>-1288.6399999999999</v>
          </cell>
          <cell r="I819">
            <v>-1601.1000000000001</v>
          </cell>
          <cell r="V819">
            <v>-1653.68</v>
          </cell>
          <cell r="Y819" t="str">
            <v>Fondos ajenos en custodia</v>
          </cell>
        </row>
        <row r="820">
          <cell r="B820" t="str">
            <v>2102030128</v>
          </cell>
          <cell r="G820">
            <v>-6348.22</v>
          </cell>
          <cell r="H820">
            <v>-9636.8000000000011</v>
          </cell>
          <cell r="I820">
            <v>-6810.4000000000042</v>
          </cell>
          <cell r="V820">
            <v>-3334.2900000000036</v>
          </cell>
          <cell r="Y820" t="str">
            <v>Fondos ajenos en custodia</v>
          </cell>
        </row>
        <row r="821">
          <cell r="B821" t="str">
            <v>2102030129</v>
          </cell>
          <cell r="G821">
            <v>-857.32</v>
          </cell>
          <cell r="H821">
            <v>-5153.67</v>
          </cell>
          <cell r="I821">
            <v>-2965.1500000000015</v>
          </cell>
          <cell r="V821">
            <v>-4327.2700000000004</v>
          </cell>
          <cell r="Y821" t="str">
            <v>Fondos ajenos en custodia</v>
          </cell>
        </row>
        <row r="822">
          <cell r="B822" t="str">
            <v>2102030130</v>
          </cell>
          <cell r="G822">
            <v>-394.27</v>
          </cell>
          <cell r="H822">
            <v>-687.56999999999994</v>
          </cell>
          <cell r="I822">
            <v>-652.52999999999975</v>
          </cell>
          <cell r="V822">
            <v>-370.95999999999981</v>
          </cell>
          <cell r="Y822" t="str">
            <v>Fondos ajenos en custodia</v>
          </cell>
        </row>
        <row r="823">
          <cell r="B823" t="str">
            <v>2102030131</v>
          </cell>
          <cell r="G823">
            <v>-756.75</v>
          </cell>
          <cell r="H823">
            <v>-1166.56</v>
          </cell>
          <cell r="I823">
            <v>-202.26999999999998</v>
          </cell>
          <cell r="V823">
            <v>-334.34000000000003</v>
          </cell>
          <cell r="Y823" t="str">
            <v>Fondos ajenos en custodia</v>
          </cell>
        </row>
        <row r="824">
          <cell r="B824" t="str">
            <v>2102030132</v>
          </cell>
          <cell r="G824">
            <v>-1757.68</v>
          </cell>
          <cell r="H824">
            <v>-3781.4999999999991</v>
          </cell>
          <cell r="I824">
            <v>-3752.87</v>
          </cell>
          <cell r="V824">
            <v>-3472.7599999999998</v>
          </cell>
          <cell r="Y824" t="str">
            <v>Fondos ajenos en custodia</v>
          </cell>
        </row>
        <row r="825">
          <cell r="B825" t="str">
            <v>2102030133</v>
          </cell>
          <cell r="G825">
            <v>-4025.8</v>
          </cell>
          <cell r="H825">
            <v>-5267.3100000000013</v>
          </cell>
          <cell r="I825">
            <v>-2352.7600000000016</v>
          </cell>
          <cell r="V825">
            <v>-2829.6600000000012</v>
          </cell>
          <cell r="Y825" t="str">
            <v>Fondos ajenos en custodia</v>
          </cell>
        </row>
        <row r="826">
          <cell r="B826" t="str">
            <v>2102030134</v>
          </cell>
          <cell r="G826">
            <v>-664.59</v>
          </cell>
          <cell r="H826">
            <v>-713.61000000000013</v>
          </cell>
          <cell r="I826">
            <v>-711.44999999999993</v>
          </cell>
          <cell r="V826">
            <v>-690.95999999999992</v>
          </cell>
          <cell r="Y826" t="str">
            <v>Fondos ajenos en custodia</v>
          </cell>
        </row>
        <row r="827">
          <cell r="B827" t="str">
            <v>2102030135</v>
          </cell>
          <cell r="G827">
            <v>-280.08999999999997</v>
          </cell>
          <cell r="H827">
            <v>-313.4899999999999</v>
          </cell>
          <cell r="I827">
            <v>-315.41999999999996</v>
          </cell>
          <cell r="V827">
            <v>-296.8</v>
          </cell>
          <cell r="Y827" t="str">
            <v>Fondos ajenos en custodia</v>
          </cell>
        </row>
        <row r="828">
          <cell r="B828" t="str">
            <v>21020302</v>
          </cell>
          <cell r="G828">
            <v>-33846.559999999998</v>
          </cell>
          <cell r="H828">
            <v>-35612.94999999999</v>
          </cell>
          <cell r="I828">
            <v>-15768.599999999993</v>
          </cell>
          <cell r="V828">
            <v>-26744.579999999991</v>
          </cell>
          <cell r="X828" t="str">
            <v>Acreedores y otras cuentas por pagar</v>
          </cell>
        </row>
        <row r="829">
          <cell r="B829" t="str">
            <v>2102030201</v>
          </cell>
          <cell r="G829">
            <v>-1430.8</v>
          </cell>
          <cell r="H829">
            <v>-710.5</v>
          </cell>
          <cell r="I829">
            <v>-548.79999999999995</v>
          </cell>
          <cell r="V829">
            <v>-440.99999999999989</v>
          </cell>
          <cell r="Y829" t="str">
            <v>Fondos ajenos en custodia</v>
          </cell>
        </row>
        <row r="830">
          <cell r="B830" t="str">
            <v>2102030202</v>
          </cell>
          <cell r="G830">
            <v>-32415.759999999998</v>
          </cell>
          <cell r="H830">
            <v>-34902.449999999997</v>
          </cell>
          <cell r="I830">
            <v>-15219.800000000007</v>
          </cell>
          <cell r="V830">
            <v>-26303.580000000009</v>
          </cell>
          <cell r="Y830" t="str">
            <v>Cuentas por pagar a partes relacionadas</v>
          </cell>
        </row>
        <row r="831">
          <cell r="B831" t="str">
            <v>210204</v>
          </cell>
          <cell r="G831">
            <v>-1425981.05</v>
          </cell>
          <cell r="H831">
            <v>-3057861.5</v>
          </cell>
          <cell r="I831">
            <v>-3941501.7699999986</v>
          </cell>
          <cell r="V831">
            <v>-2987680.5799999991</v>
          </cell>
          <cell r="X831" t="str">
            <v>Acreedores y otras cuentas por pagar</v>
          </cell>
        </row>
        <row r="832">
          <cell r="B832" t="str">
            <v>21020401</v>
          </cell>
          <cell r="G832">
            <v>-1350080.68</v>
          </cell>
          <cell r="H832">
            <v>-2880464.6799999988</v>
          </cell>
          <cell r="I832">
            <v>-3035532.0299999979</v>
          </cell>
          <cell r="V832">
            <v>-1878050.8799999976</v>
          </cell>
        </row>
        <row r="833">
          <cell r="B833" t="str">
            <v>2102040101</v>
          </cell>
          <cell r="G833">
            <v>-1350080.68</v>
          </cell>
          <cell r="H833">
            <v>-2880464.6799999988</v>
          </cell>
          <cell r="I833">
            <v>-3035532.0299999979</v>
          </cell>
          <cell r="V833">
            <v>-1878050.8799999976</v>
          </cell>
          <cell r="Y833" t="str">
            <v>Proveedores comerciales</v>
          </cell>
        </row>
        <row r="834">
          <cell r="B834" t="str">
            <v>2102040102</v>
          </cell>
          <cell r="G834">
            <v>0</v>
          </cell>
          <cell r="H834">
            <v>0</v>
          </cell>
          <cell r="I834">
            <v>0</v>
          </cell>
          <cell r="V834">
            <v>0</v>
          </cell>
          <cell r="Y834" t="str">
            <v>Proveedores comerciales</v>
          </cell>
        </row>
        <row r="835">
          <cell r="B835" t="str">
            <v>2102040103</v>
          </cell>
          <cell r="G835">
            <v>0</v>
          </cell>
          <cell r="H835">
            <v>0</v>
          </cell>
          <cell r="I835">
            <v>0</v>
          </cell>
          <cell r="V835">
            <v>0</v>
          </cell>
          <cell r="Y835" t="str">
            <v>Proveedores comerciales</v>
          </cell>
        </row>
        <row r="836">
          <cell r="B836" t="str">
            <v>21020402</v>
          </cell>
          <cell r="G836">
            <v>-75900.37</v>
          </cell>
          <cell r="H836">
            <v>-177396.81999999998</v>
          </cell>
          <cell r="I836">
            <v>-905969.74</v>
          </cell>
          <cell r="V836">
            <v>-1109629.7</v>
          </cell>
        </row>
        <row r="837">
          <cell r="B837" t="str">
            <v>2102040201</v>
          </cell>
          <cell r="G837">
            <v>-75900.37</v>
          </cell>
          <cell r="H837">
            <v>-177396.81999999998</v>
          </cell>
          <cell r="I837">
            <v>-905969.74</v>
          </cell>
          <cell r="V837">
            <v>-1109629.7</v>
          </cell>
          <cell r="Y837" t="str">
            <v>Proveedores comerciales</v>
          </cell>
        </row>
        <row r="838">
          <cell r="B838" t="str">
            <v>2102040202</v>
          </cell>
          <cell r="G838">
            <v>0</v>
          </cell>
          <cell r="H838">
            <v>0</v>
          </cell>
          <cell r="I838">
            <v>0</v>
          </cell>
          <cell r="V838">
            <v>0</v>
          </cell>
          <cell r="Y838" t="str">
            <v>Proveedores comerciales</v>
          </cell>
        </row>
        <row r="839">
          <cell r="B839" t="str">
            <v>210205</v>
          </cell>
          <cell r="G839">
            <v>-3585701.94</v>
          </cell>
          <cell r="H839">
            <v>-3789522.63</v>
          </cell>
          <cell r="I839">
            <v>-4825450.75</v>
          </cell>
          <cell r="V839">
            <v>-4969691.7700000005</v>
          </cell>
          <cell r="X839" t="str">
            <v>Acreedores y otras cuentas por pagar</v>
          </cell>
          <cell r="Y839" t="str">
            <v>Depósitos de consumidores</v>
          </cell>
        </row>
        <row r="840">
          <cell r="B840" t="str">
            <v>2102050100</v>
          </cell>
          <cell r="G840">
            <v>-3477273.44</v>
          </cell>
          <cell r="H840">
            <v>-3621274.5</v>
          </cell>
          <cell r="I840">
            <v>-4640250.25</v>
          </cell>
          <cell r="V840">
            <v>-4804573.97</v>
          </cell>
        </row>
        <row r="841">
          <cell r="B841" t="str">
            <v>2102050200</v>
          </cell>
          <cell r="G841">
            <v>-107678.97</v>
          </cell>
          <cell r="H841">
            <v>-168080</v>
          </cell>
          <cell r="I841">
            <v>-185032.37</v>
          </cell>
          <cell r="V841">
            <v>-164949.67000000001</v>
          </cell>
        </row>
        <row r="842">
          <cell r="B842" t="str">
            <v>2102050300</v>
          </cell>
          <cell r="G842">
            <v>-581.4</v>
          </cell>
          <cell r="H842">
            <v>0</v>
          </cell>
          <cell r="I842">
            <v>0</v>
          </cell>
          <cell r="V842">
            <v>0</v>
          </cell>
        </row>
        <row r="843">
          <cell r="B843" t="str">
            <v>2102050400</v>
          </cell>
          <cell r="G843">
            <v>-168.13</v>
          </cell>
          <cell r="H843">
            <v>-168.13</v>
          </cell>
          <cell r="I843">
            <v>-168.13</v>
          </cell>
          <cell r="V843">
            <v>-168.13</v>
          </cell>
        </row>
        <row r="844">
          <cell r="B844" t="str">
            <v>210206</v>
          </cell>
          <cell r="G844">
            <v>0</v>
          </cell>
          <cell r="H844">
            <v>0</v>
          </cell>
          <cell r="I844">
            <v>-4.6566128730773926E-10</v>
          </cell>
          <cell r="V844">
            <v>-4.6566128730773926E-10</v>
          </cell>
        </row>
        <row r="845">
          <cell r="B845" t="str">
            <v>21020601</v>
          </cell>
          <cell r="G845">
            <v>0</v>
          </cell>
          <cell r="H845">
            <v>0</v>
          </cell>
          <cell r="I845">
            <v>-4.6566128730773926E-10</v>
          </cell>
          <cell r="V845">
            <v>-4.6566128730773926E-10</v>
          </cell>
          <cell r="X845" t="str">
            <v>Acreedores y otras cuentas por pagar</v>
          </cell>
          <cell r="Y845" t="str">
            <v>Cuentas por pagar - compensación de costos de energía</v>
          </cell>
        </row>
        <row r="846">
          <cell r="B846" t="str">
            <v>2103</v>
          </cell>
          <cell r="G846">
            <v>-660191.36</v>
          </cell>
          <cell r="H846">
            <v>-656199.26999999979</v>
          </cell>
          <cell r="I846">
            <v>-571068.00999999989</v>
          </cell>
          <cell r="V846">
            <v>-308812.73</v>
          </cell>
        </row>
        <row r="847">
          <cell r="B847" t="str">
            <v>210301</v>
          </cell>
          <cell r="G847">
            <v>-660191.36</v>
          </cell>
          <cell r="H847">
            <v>-656199.26999999979</v>
          </cell>
          <cell r="I847">
            <v>-571068.00999999989</v>
          </cell>
          <cell r="V847">
            <v>-308812.73</v>
          </cell>
        </row>
        <row r="848">
          <cell r="B848" t="str">
            <v>2103010100</v>
          </cell>
          <cell r="G848">
            <v>-296047.44</v>
          </cell>
          <cell r="H848">
            <v>-314760.83999999997</v>
          </cell>
          <cell r="I848">
            <v>-311218.73</v>
          </cell>
          <cell r="V848">
            <v>-72451.810000000027</v>
          </cell>
          <cell r="X848" t="str">
            <v>Acreedores y otras cuentas por pagar</v>
          </cell>
          <cell r="Y848" t="str">
            <v>Intereses por Pagar</v>
          </cell>
        </row>
        <row r="849">
          <cell r="B849" t="str">
            <v>2103010200</v>
          </cell>
          <cell r="G849">
            <v>-234691.93</v>
          </cell>
          <cell r="H849">
            <v>-198461.82</v>
          </cell>
          <cell r="I849">
            <v>-259849.28000000003</v>
          </cell>
          <cell r="V849">
            <v>-236360.92</v>
          </cell>
          <cell r="X849" t="str">
            <v>Acreedores y otras cuentas por pagar</v>
          </cell>
          <cell r="Y849" t="str">
            <v>Depósitos de consumidores</v>
          </cell>
        </row>
        <row r="850">
          <cell r="B850" t="str">
            <v>2103010300</v>
          </cell>
          <cell r="G850">
            <v>-129451.99</v>
          </cell>
          <cell r="H850">
            <v>-142976.60999999999</v>
          </cell>
          <cell r="I850">
            <v>5.8207660913467407E-11</v>
          </cell>
          <cell r="V850">
            <v>5.8207660913467407E-11</v>
          </cell>
          <cell r="X850" t="str">
            <v>Acreedores y otras cuentas por pagar</v>
          </cell>
          <cell r="Y850" t="str">
            <v>Intereses por Pagar</v>
          </cell>
        </row>
        <row r="851">
          <cell r="B851" t="str">
            <v>2103010400</v>
          </cell>
          <cell r="I851">
            <v>0</v>
          </cell>
          <cell r="V851">
            <v>0</v>
          </cell>
          <cell r="X851" t="str">
            <v>Acreedores y otras cuentas por pagar</v>
          </cell>
          <cell r="Y851" t="str">
            <v>Intereses por Pagar</v>
          </cell>
        </row>
        <row r="852">
          <cell r="B852" t="str">
            <v>2104</v>
          </cell>
          <cell r="G852">
            <v>0</v>
          </cell>
          <cell r="H852">
            <v>0</v>
          </cell>
          <cell r="I852">
            <v>0</v>
          </cell>
          <cell r="V852">
            <v>0</v>
          </cell>
          <cell r="Y852" t="str">
            <v>Gastos acumulados por pagar</v>
          </cell>
        </row>
        <row r="853">
          <cell r="B853" t="str">
            <v>210401</v>
          </cell>
          <cell r="G853">
            <v>0</v>
          </cell>
          <cell r="H853">
            <v>0</v>
          </cell>
          <cell r="I853">
            <v>0</v>
          </cell>
          <cell r="V853">
            <v>0</v>
          </cell>
          <cell r="X853" t="str">
            <v>Acreedores y otras cuentas por pagar</v>
          </cell>
        </row>
        <row r="854">
          <cell r="B854" t="str">
            <v>210402</v>
          </cell>
          <cell r="G854">
            <v>0</v>
          </cell>
          <cell r="H854">
            <v>0</v>
          </cell>
          <cell r="I854">
            <v>0</v>
          </cell>
          <cell r="V854">
            <v>0</v>
          </cell>
        </row>
        <row r="855">
          <cell r="B855" t="str">
            <v>2105</v>
          </cell>
          <cell r="G855">
            <v>-954743.35</v>
          </cell>
          <cell r="H855">
            <v>-996761.55999999982</v>
          </cell>
          <cell r="I855">
            <v>-1235381.6499999994</v>
          </cell>
          <cell r="V855">
            <v>-1831143.0099999995</v>
          </cell>
        </row>
        <row r="856">
          <cell r="B856" t="str">
            <v>210501</v>
          </cell>
          <cell r="G856">
            <v>-33039.379999999997</v>
          </cell>
          <cell r="H856">
            <v>-34520.19999999999</v>
          </cell>
          <cell r="I856">
            <v>-37549.399999999994</v>
          </cell>
          <cell r="V856">
            <v>-38050.469999999987</v>
          </cell>
          <cell r="X856" t="str">
            <v>Pasivo por beneficios a empleados</v>
          </cell>
          <cell r="Y856" t="str">
            <v>Aportes patronales de salud y previsonales</v>
          </cell>
        </row>
        <row r="857">
          <cell r="B857" t="str">
            <v>210502</v>
          </cell>
          <cell r="G857">
            <v>-89355.91</v>
          </cell>
          <cell r="H857">
            <v>-94016.47</v>
          </cell>
          <cell r="I857">
            <v>-108534.63</v>
          </cell>
          <cell r="V857">
            <v>-112964.88</v>
          </cell>
          <cell r="X857" t="str">
            <v>Pasivo por beneficios a empleados</v>
          </cell>
          <cell r="Y857" t="str">
            <v>Aportes patronales de salud y previsonales</v>
          </cell>
        </row>
        <row r="858">
          <cell r="B858" t="str">
            <v>210503</v>
          </cell>
          <cell r="G858">
            <v>0</v>
          </cell>
          <cell r="H858">
            <v>0</v>
          </cell>
          <cell r="I858">
            <v>0</v>
          </cell>
          <cell r="V858">
            <v>0</v>
          </cell>
          <cell r="X858" t="str">
            <v>Pasivo por beneficios a empleados</v>
          </cell>
          <cell r="Y858" t="str">
            <v>Prestaciones laborales por pagar</v>
          </cell>
        </row>
        <row r="859">
          <cell r="B859" t="str">
            <v>21050301</v>
          </cell>
          <cell r="G859">
            <v>0</v>
          </cell>
          <cell r="H859">
            <v>0</v>
          </cell>
          <cell r="I859">
            <v>0</v>
          </cell>
          <cell r="V859">
            <v>0</v>
          </cell>
          <cell r="Y859" t="str">
            <v>Sueldos por pagar</v>
          </cell>
        </row>
        <row r="860">
          <cell r="B860" t="str">
            <v>21050302</v>
          </cell>
          <cell r="G860">
            <v>0</v>
          </cell>
          <cell r="H860">
            <v>0</v>
          </cell>
          <cell r="I860">
            <v>0</v>
          </cell>
          <cell r="V860">
            <v>0</v>
          </cell>
          <cell r="Y860" t="str">
            <v>Sueldos por pagar</v>
          </cell>
        </row>
        <row r="861">
          <cell r="B861" t="str">
            <v>21050303</v>
          </cell>
          <cell r="G861">
            <v>0</v>
          </cell>
          <cell r="H861">
            <v>0</v>
          </cell>
          <cell r="I861">
            <v>0</v>
          </cell>
          <cell r="V861">
            <v>0</v>
          </cell>
          <cell r="Y861" t="str">
            <v>Sueldos por pagar</v>
          </cell>
        </row>
        <row r="862">
          <cell r="B862" t="str">
            <v>21050304</v>
          </cell>
          <cell r="G862">
            <v>0</v>
          </cell>
          <cell r="H862">
            <v>0</v>
          </cell>
          <cell r="I862">
            <v>0</v>
          </cell>
          <cell r="V862">
            <v>0</v>
          </cell>
          <cell r="Y862" t="str">
            <v>Sueldos por pagar</v>
          </cell>
        </row>
        <row r="863">
          <cell r="B863" t="str">
            <v>21050305</v>
          </cell>
          <cell r="G863">
            <v>0</v>
          </cell>
          <cell r="H863">
            <v>0</v>
          </cell>
          <cell r="I863">
            <v>0</v>
          </cell>
          <cell r="V863">
            <v>0</v>
          </cell>
          <cell r="Y863" t="str">
            <v>Sueldos por pagar</v>
          </cell>
        </row>
        <row r="864">
          <cell r="B864" t="str">
            <v>21050306</v>
          </cell>
          <cell r="G864">
            <v>0</v>
          </cell>
          <cell r="H864">
            <v>0</v>
          </cell>
          <cell r="I864">
            <v>0</v>
          </cell>
          <cell r="V864">
            <v>0</v>
          </cell>
          <cell r="Y864" t="str">
            <v>Sueldos por pagar</v>
          </cell>
        </row>
        <row r="865">
          <cell r="B865" t="str">
            <v>21050307</v>
          </cell>
          <cell r="G865">
            <v>0</v>
          </cell>
          <cell r="H865">
            <v>0</v>
          </cell>
          <cell r="I865">
            <v>0</v>
          </cell>
          <cell r="V865">
            <v>0</v>
          </cell>
          <cell r="Y865" t="str">
            <v>Sueldos por pagar</v>
          </cell>
        </row>
        <row r="866">
          <cell r="B866" t="str">
            <v>21050308</v>
          </cell>
          <cell r="G866">
            <v>0</v>
          </cell>
          <cell r="H866">
            <v>0</v>
          </cell>
          <cell r="I866">
            <v>0</v>
          </cell>
          <cell r="V866">
            <v>0</v>
          </cell>
          <cell r="Y866" t="str">
            <v>Sueldos por pagar</v>
          </cell>
        </row>
        <row r="867">
          <cell r="B867" t="str">
            <v>21050309</v>
          </cell>
          <cell r="G867">
            <v>0</v>
          </cell>
          <cell r="H867">
            <v>0</v>
          </cell>
          <cell r="I867">
            <v>0</v>
          </cell>
          <cell r="V867">
            <v>0</v>
          </cell>
          <cell r="Y867" t="str">
            <v>Otras cuentas por pagar</v>
          </cell>
        </row>
        <row r="868">
          <cell r="B868" t="str">
            <v>210504</v>
          </cell>
          <cell r="G868">
            <v>-831424.61</v>
          </cell>
          <cell r="H868">
            <v>-867667.98999999976</v>
          </cell>
          <cell r="I868">
            <v>-1086462.9799999991</v>
          </cell>
          <cell r="V868">
            <v>-1680127.659999999</v>
          </cell>
          <cell r="X868" t="str">
            <v>Pasivo por beneficios a empleados</v>
          </cell>
        </row>
        <row r="869">
          <cell r="B869" t="str">
            <v>21050401</v>
          </cell>
          <cell r="G869">
            <v>-331363.15000000002</v>
          </cell>
          <cell r="H869">
            <v>-347748.06000000006</v>
          </cell>
          <cell r="I869">
            <v>-381253.73999999976</v>
          </cell>
          <cell r="V869">
            <v>-612253.46999999974</v>
          </cell>
          <cell r="Y869" t="str">
            <v>Prestaciones laborales por pagar</v>
          </cell>
        </row>
        <row r="870">
          <cell r="B870" t="str">
            <v>21050402</v>
          </cell>
          <cell r="G870">
            <v>-197532.44</v>
          </cell>
          <cell r="H870">
            <v>-201260.99999999997</v>
          </cell>
          <cell r="I870">
            <v>-307413.98</v>
          </cell>
          <cell r="V870">
            <v>-380908.03</v>
          </cell>
          <cell r="Y870" t="str">
            <v>Prestaciones laborales por pagar</v>
          </cell>
        </row>
        <row r="871">
          <cell r="B871" t="str">
            <v>21050403</v>
          </cell>
          <cell r="G871">
            <v>-29699.759999999998</v>
          </cell>
          <cell r="H871">
            <v>-31180.429999999935</v>
          </cell>
          <cell r="I871">
            <v>0</v>
          </cell>
          <cell r="V871">
            <v>-231314.68</v>
          </cell>
          <cell r="Y871" t="str">
            <v>Prestaciones laborales por pagar</v>
          </cell>
        </row>
        <row r="872">
          <cell r="B872" t="str">
            <v>21050404</v>
          </cell>
          <cell r="G872">
            <v>0</v>
          </cell>
          <cell r="H872">
            <v>0</v>
          </cell>
          <cell r="I872">
            <v>0</v>
          </cell>
          <cell r="V872">
            <v>0</v>
          </cell>
          <cell r="Y872" t="str">
            <v>Prestaciones laborales por pagar</v>
          </cell>
        </row>
        <row r="873">
          <cell r="B873" t="str">
            <v>21050405</v>
          </cell>
          <cell r="G873">
            <v>-272829.26</v>
          </cell>
          <cell r="H873">
            <v>-287478.5</v>
          </cell>
          <cell r="I873">
            <v>-397795.26000000007</v>
          </cell>
          <cell r="V873">
            <v>-455651.48000000004</v>
          </cell>
          <cell r="Y873" t="str">
            <v>Prestaciones laborales por pagar</v>
          </cell>
        </row>
        <row r="874">
          <cell r="B874" t="str">
            <v>210505</v>
          </cell>
          <cell r="G874">
            <v>-923.45</v>
          </cell>
          <cell r="H874">
            <v>-556.90000000000009</v>
          </cell>
          <cell r="I874">
            <v>-2834.6400000000003</v>
          </cell>
          <cell r="V874">
            <v>-2.3625545964023331E-13</v>
          </cell>
          <cell r="X874" t="str">
            <v>Acreedores y otras cuentas por pagar</v>
          </cell>
        </row>
        <row r="875">
          <cell r="B875" t="str">
            <v>21050501</v>
          </cell>
          <cell r="G875">
            <v>-923.45</v>
          </cell>
          <cell r="H875">
            <v>-556.90000000000009</v>
          </cell>
          <cell r="I875">
            <v>-2834.6400000000003</v>
          </cell>
          <cell r="V875">
            <v>-2.3625545964023331E-13</v>
          </cell>
          <cell r="Y875" t="str">
            <v>Otras cuentas por pagar</v>
          </cell>
        </row>
        <row r="876">
          <cell r="B876" t="str">
            <v>2106</v>
          </cell>
          <cell r="G876">
            <v>-460979.20000000001</v>
          </cell>
          <cell r="H876">
            <v>-478798.80999999982</v>
          </cell>
          <cell r="I876">
            <v>-80975.329999999682</v>
          </cell>
          <cell r="V876">
            <v>-92213.709999999686</v>
          </cell>
        </row>
        <row r="877">
          <cell r="B877" t="str">
            <v>210601</v>
          </cell>
          <cell r="G877">
            <v>-460979.20000000001</v>
          </cell>
          <cell r="H877">
            <v>-478798.80999999982</v>
          </cell>
          <cell r="I877">
            <v>-80975.329999999682</v>
          </cell>
          <cell r="V877">
            <v>-92213.709999999686</v>
          </cell>
          <cell r="Y877" t="str">
            <v>Gastos acumulados por pagar</v>
          </cell>
        </row>
        <row r="878">
          <cell r="B878" t="str">
            <v>21060101</v>
          </cell>
          <cell r="G878">
            <v>-12132.83</v>
          </cell>
          <cell r="H878">
            <v>-14292.13</v>
          </cell>
          <cell r="I878">
            <v>-6998.24</v>
          </cell>
          <cell r="V878">
            <v>-3226.1499999999996</v>
          </cell>
          <cell r="X878" t="str">
            <v>Acreedores y otras cuentas por pagar</v>
          </cell>
          <cell r="Y878" t="str">
            <v>Otras cuentas por pagar</v>
          </cell>
        </row>
        <row r="879">
          <cell r="B879" t="str">
            <v>21060102</v>
          </cell>
          <cell r="G879">
            <v>-448846.37</v>
          </cell>
          <cell r="H879">
            <v>-464506.68000000017</v>
          </cell>
          <cell r="I879">
            <v>-73977.090000000258</v>
          </cell>
          <cell r="V879">
            <v>-88987.560000000289</v>
          </cell>
          <cell r="X879" t="str">
            <v>Acreedores y otras cuentas por pagar</v>
          </cell>
          <cell r="Y879" t="str">
            <v>Acreedores varios</v>
          </cell>
        </row>
        <row r="880">
          <cell r="B880" t="str">
            <v>2107</v>
          </cell>
          <cell r="G880">
            <v>-2846974.53</v>
          </cell>
          <cell r="H880">
            <v>-1954685.3499999996</v>
          </cell>
          <cell r="I880">
            <v>-3634186.9299999997</v>
          </cell>
          <cell r="V880">
            <v>-2565970.94</v>
          </cell>
        </row>
        <row r="881">
          <cell r="B881" t="str">
            <v>210701</v>
          </cell>
          <cell r="G881">
            <v>-2846974.53</v>
          </cell>
          <cell r="H881">
            <v>-1954685.3499999996</v>
          </cell>
          <cell r="I881">
            <v>-3634186.9299999997</v>
          </cell>
          <cell r="V881">
            <v>-2565970.94</v>
          </cell>
          <cell r="Y881" t="str">
            <v>Gastos acumulados por pagar</v>
          </cell>
        </row>
        <row r="882">
          <cell r="B882" t="str">
            <v>21070101</v>
          </cell>
          <cell r="G882">
            <v>-1913950.32</v>
          </cell>
          <cell r="H882">
            <v>-1133815.7400000005</v>
          </cell>
          <cell r="I882">
            <v>-1922045.21</v>
          </cell>
          <cell r="V882">
            <v>-1218035.0299999998</v>
          </cell>
          <cell r="X882" t="str">
            <v>Acreedores y otras cuentas por pagar</v>
          </cell>
          <cell r="Y882" t="str">
            <v>Otras cuentas por pagar</v>
          </cell>
        </row>
        <row r="883">
          <cell r="B883" t="str">
            <v>21070102</v>
          </cell>
          <cell r="G883">
            <v>-17615.990000000002</v>
          </cell>
          <cell r="H883">
            <v>-20140.919999999998</v>
          </cell>
          <cell r="I883">
            <v>-253697</v>
          </cell>
          <cell r="V883">
            <v>-259510.34000000003</v>
          </cell>
          <cell r="X883" t="str">
            <v>Acreedores y otras cuentas por pagar</v>
          </cell>
          <cell r="Y883" t="str">
            <v>Otras cuentas por pagar</v>
          </cell>
        </row>
        <row r="884">
          <cell r="B884" t="str">
            <v>21070103</v>
          </cell>
          <cell r="G884">
            <v>0</v>
          </cell>
          <cell r="H884">
            <v>0</v>
          </cell>
          <cell r="I884">
            <v>1.4210854715202004E-14</v>
          </cell>
          <cell r="V884">
            <v>1.4210854715202004E-14</v>
          </cell>
          <cell r="X884" t="str">
            <v>Acreedores y otras cuentas por pagar</v>
          </cell>
          <cell r="Y884" t="str">
            <v>Otras cuentas por pagar</v>
          </cell>
        </row>
        <row r="885">
          <cell r="B885" t="str">
            <v>21070104</v>
          </cell>
          <cell r="G885">
            <v>0</v>
          </cell>
          <cell r="H885">
            <v>0</v>
          </cell>
          <cell r="I885">
            <v>1.1641532182693481E-10</v>
          </cell>
          <cell r="V885">
            <v>1.1641532182693481E-10</v>
          </cell>
          <cell r="X885" t="str">
            <v>Acreedores y otras cuentas por pagar</v>
          </cell>
          <cell r="Y885" t="str">
            <v>Otras cuentas por pagar</v>
          </cell>
        </row>
        <row r="886">
          <cell r="B886" t="str">
            <v>21070105</v>
          </cell>
          <cell r="G886">
            <v>-229687.4</v>
          </cell>
          <cell r="H886">
            <v>-170505.17999999996</v>
          </cell>
          <cell r="I886">
            <v>-205558.08999999997</v>
          </cell>
          <cell r="V886">
            <v>-181608.37</v>
          </cell>
          <cell r="X886" t="str">
            <v>Provisiones</v>
          </cell>
          <cell r="Y886" t="str">
            <v>Provisiones comerciales</v>
          </cell>
        </row>
        <row r="887">
          <cell r="B887" t="str">
            <v>21070106</v>
          </cell>
          <cell r="G887">
            <v>-239822.5</v>
          </cell>
          <cell r="H887">
            <v>-107857.70000000007</v>
          </cell>
          <cell r="I887">
            <v>-95901.300000000017</v>
          </cell>
          <cell r="V887">
            <v>-161061.16000000003</v>
          </cell>
          <cell r="X887" t="str">
            <v>Provisiones</v>
          </cell>
          <cell r="Y887" t="str">
            <v>Provisiones comerciales</v>
          </cell>
        </row>
        <row r="888">
          <cell r="B888" t="str">
            <v>21070107</v>
          </cell>
          <cell r="G888">
            <v>0</v>
          </cell>
          <cell r="H888">
            <v>0</v>
          </cell>
          <cell r="I888">
            <v>0</v>
          </cell>
          <cell r="V888">
            <v>0</v>
          </cell>
          <cell r="X888" t="str">
            <v>Acreedores y otras cuentas por pagar</v>
          </cell>
          <cell r="Y888" t="str">
            <v>Otras cuentas por pagar</v>
          </cell>
        </row>
        <row r="889">
          <cell r="B889" t="str">
            <v>21070108</v>
          </cell>
          <cell r="G889">
            <v>0</v>
          </cell>
          <cell r="H889">
            <v>0</v>
          </cell>
          <cell r="I889">
            <v>-73041.83</v>
          </cell>
          <cell r="V889">
            <v>-16793.940000000002</v>
          </cell>
          <cell r="X889" t="str">
            <v>Provisiones</v>
          </cell>
          <cell r="Y889" t="str">
            <v>Provisiones comerciales</v>
          </cell>
        </row>
        <row r="890">
          <cell r="B890" t="str">
            <v>21070109</v>
          </cell>
          <cell r="G890">
            <v>0</v>
          </cell>
          <cell r="H890">
            <v>0</v>
          </cell>
          <cell r="I890">
            <v>0</v>
          </cell>
          <cell r="V890">
            <v>0</v>
          </cell>
          <cell r="X890" t="str">
            <v>Acreedores y otras cuentas por pagar</v>
          </cell>
          <cell r="Y890" t="str">
            <v>Proveedores comerciales</v>
          </cell>
        </row>
        <row r="891">
          <cell r="B891" t="str">
            <v>21070110</v>
          </cell>
          <cell r="G891">
            <v>0</v>
          </cell>
          <cell r="H891">
            <v>0</v>
          </cell>
          <cell r="I891">
            <v>0</v>
          </cell>
          <cell r="V891">
            <v>0</v>
          </cell>
          <cell r="X891" t="str">
            <v>Provisiones</v>
          </cell>
          <cell r="Y891" t="str">
            <v>Provisiones por contingencias</v>
          </cell>
        </row>
        <row r="892">
          <cell r="B892" t="str">
            <v>21070111</v>
          </cell>
          <cell r="G892">
            <v>-324259.93</v>
          </cell>
          <cell r="H892">
            <v>-313572.83</v>
          </cell>
          <cell r="I892">
            <v>-808989.5</v>
          </cell>
          <cell r="V892">
            <v>-472867.63</v>
          </cell>
          <cell r="X892" t="str">
            <v>Provisiones</v>
          </cell>
          <cell r="Y892" t="str">
            <v>Provisiones comerciales</v>
          </cell>
        </row>
        <row r="893">
          <cell r="B893" t="str">
            <v>21070112</v>
          </cell>
          <cell r="G893">
            <v>-114770.43</v>
          </cell>
          <cell r="H893">
            <v>-82524.459999999992</v>
          </cell>
          <cell r="I893">
            <v>-15611.869999999988</v>
          </cell>
          <cell r="V893">
            <v>-15611.869999999988</v>
          </cell>
          <cell r="X893" t="str">
            <v>Provisiones</v>
          </cell>
          <cell r="Y893" t="str">
            <v>Provisiones legales</v>
          </cell>
        </row>
        <row r="894">
          <cell r="B894" t="str">
            <v>21070113</v>
          </cell>
          <cell r="G894">
            <v>0</v>
          </cell>
          <cell r="H894">
            <v>0</v>
          </cell>
          <cell r="I894">
            <v>-201347.68999999994</v>
          </cell>
          <cell r="V894">
            <v>-227867.99999999994</v>
          </cell>
          <cell r="X894" t="str">
            <v>Acreedores y otras cuentas por pagar</v>
          </cell>
          <cell r="Y894" t="str">
            <v>Otras cuentas por pagar</v>
          </cell>
        </row>
        <row r="895">
          <cell r="B895" t="str">
            <v>21070114</v>
          </cell>
          <cell r="G895">
            <v>-6867.96</v>
          </cell>
          <cell r="H895">
            <v>-126268.52</v>
          </cell>
          <cell r="I895">
            <v>-57994.44</v>
          </cell>
          <cell r="V895">
            <v>-12614.600000000004</v>
          </cell>
          <cell r="X895" t="str">
            <v>Acreedores y otras cuentas por pagar</v>
          </cell>
          <cell r="Y895" t="str">
            <v>Otras cuentas por pagar</v>
          </cell>
        </row>
        <row r="896">
          <cell r="B896" t="str">
            <v>21070115</v>
          </cell>
          <cell r="G896">
            <v>0</v>
          </cell>
          <cell r="H896">
            <v>0</v>
          </cell>
          <cell r="I896">
            <v>0</v>
          </cell>
          <cell r="V896">
            <v>0</v>
          </cell>
          <cell r="X896" t="str">
            <v>Acreedores y otras cuentas por pagar</v>
          </cell>
          <cell r="Y896" t="str">
            <v>Otras cuentas por pagar</v>
          </cell>
        </row>
        <row r="897">
          <cell r="B897" t="str">
            <v>2108</v>
          </cell>
          <cell r="G897">
            <v>0</v>
          </cell>
          <cell r="H897">
            <v>0</v>
          </cell>
          <cell r="I897">
            <v>-861501.91000000038</v>
          </cell>
          <cell r="V897">
            <v>-595725.7000000003</v>
          </cell>
          <cell r="X897" t="str">
            <v>Pasivos por arrendamientos.</v>
          </cell>
        </row>
        <row r="898">
          <cell r="B898" t="str">
            <v>210801</v>
          </cell>
          <cell r="G898">
            <v>0</v>
          </cell>
          <cell r="H898">
            <v>0</v>
          </cell>
          <cell r="I898">
            <v>-861501.91000000038</v>
          </cell>
          <cell r="V898">
            <v>-595725.7000000003</v>
          </cell>
        </row>
        <row r="899">
          <cell r="B899" t="str">
            <v>21080101</v>
          </cell>
          <cell r="G899">
            <v>0</v>
          </cell>
          <cell r="I899">
            <v>-197602.16999999998</v>
          </cell>
          <cell r="V899">
            <v>-132519.9</v>
          </cell>
        </row>
        <row r="900">
          <cell r="B900" t="str">
            <v>21080102</v>
          </cell>
          <cell r="G900">
            <v>0</v>
          </cell>
          <cell r="I900">
            <v>-167100.39000000004</v>
          </cell>
          <cell r="V900">
            <v>-128344.63000000003</v>
          </cell>
        </row>
        <row r="901">
          <cell r="B901" t="str">
            <v>21080103</v>
          </cell>
          <cell r="G901">
            <v>0</v>
          </cell>
          <cell r="I901">
            <v>-13689.249999999996</v>
          </cell>
          <cell r="V901">
            <v>-9225.1499999999978</v>
          </cell>
        </row>
        <row r="902">
          <cell r="B902" t="str">
            <v>21080104</v>
          </cell>
          <cell r="G902">
            <v>0</v>
          </cell>
          <cell r="I902">
            <v>-434034.55000000005</v>
          </cell>
          <cell r="V902">
            <v>-292581.40000000002</v>
          </cell>
        </row>
        <row r="903">
          <cell r="B903" t="str">
            <v>21080105</v>
          </cell>
          <cell r="G903">
            <v>0</v>
          </cell>
          <cell r="I903">
            <v>-49075.549999999988</v>
          </cell>
          <cell r="V903">
            <v>-33054.619999999988</v>
          </cell>
        </row>
        <row r="904">
          <cell r="B904" t="str">
            <v>2109</v>
          </cell>
          <cell r="G904">
            <v>-450991.29</v>
          </cell>
          <cell r="H904">
            <v>-483422.37000000011</v>
          </cell>
          <cell r="I904">
            <v>-783976.66000000015</v>
          </cell>
          <cell r="V904">
            <v>-589037.1100000001</v>
          </cell>
        </row>
        <row r="905">
          <cell r="B905" t="str">
            <v>210901</v>
          </cell>
          <cell r="G905">
            <v>0</v>
          </cell>
          <cell r="H905">
            <v>0</v>
          </cell>
          <cell r="I905">
            <v>0</v>
          </cell>
          <cell r="V905">
            <v>0</v>
          </cell>
          <cell r="X905" t="str">
            <v>Acreedores y otras cuentas por pagar</v>
          </cell>
          <cell r="Y905" t="str">
            <v>Retenciones legales</v>
          </cell>
        </row>
        <row r="906">
          <cell r="B906" t="str">
            <v>210902</v>
          </cell>
          <cell r="G906">
            <v>0</v>
          </cell>
          <cell r="H906">
            <v>0</v>
          </cell>
          <cell r="I906">
            <v>0</v>
          </cell>
          <cell r="V906">
            <v>0</v>
          </cell>
          <cell r="X906" t="str">
            <v>Acreedores y otras cuentas por pagar</v>
          </cell>
          <cell r="Y906" t="str">
            <v>Retenciones legales</v>
          </cell>
        </row>
        <row r="907">
          <cell r="B907" t="str">
            <v>210903</v>
          </cell>
          <cell r="G907">
            <v>-243309.74</v>
          </cell>
          <cell r="H907">
            <v>-267639.10999999987</v>
          </cell>
          <cell r="I907">
            <v>-482027.77999999974</v>
          </cell>
          <cell r="V907">
            <v>-244922.83999999973</v>
          </cell>
        </row>
        <row r="908">
          <cell r="B908" t="str">
            <v>21090301</v>
          </cell>
          <cell r="G908">
            <v>-197284.86</v>
          </cell>
          <cell r="H908">
            <v>-203117.13999999998</v>
          </cell>
          <cell r="I908">
            <v>-198969.45</v>
          </cell>
          <cell r="V908">
            <v>-146838.49000000005</v>
          </cell>
          <cell r="X908" t="str">
            <v>Impuestos contribuciones y tasas por pagar</v>
          </cell>
          <cell r="Y908" t="str">
            <v>Retenciones legales</v>
          </cell>
        </row>
        <row r="909">
          <cell r="B909" t="str">
            <v>21090302</v>
          </cell>
          <cell r="G909">
            <v>-46024.88</v>
          </cell>
          <cell r="H909">
            <v>-64521.970000000016</v>
          </cell>
          <cell r="I909">
            <v>-283058.33</v>
          </cell>
          <cell r="V909">
            <v>-98084.35000000002</v>
          </cell>
          <cell r="X909" t="str">
            <v>Impuestos contribuciones y tasas por pagar</v>
          </cell>
          <cell r="Y909" t="str">
            <v>Retenciones legales</v>
          </cell>
        </row>
        <row r="910">
          <cell r="B910" t="str">
            <v>21090303</v>
          </cell>
          <cell r="G910">
            <v>0</v>
          </cell>
          <cell r="H910">
            <v>0</v>
          </cell>
          <cell r="I910">
            <v>0</v>
          </cell>
          <cell r="V910">
            <v>0</v>
          </cell>
          <cell r="X910" t="str">
            <v>Impuestos contribuciones y tasas por pagar</v>
          </cell>
          <cell r="Y910" t="str">
            <v>Retenciones legales</v>
          </cell>
        </row>
        <row r="911">
          <cell r="B911" t="str">
            <v>210904</v>
          </cell>
          <cell r="G911">
            <v>0</v>
          </cell>
          <cell r="H911">
            <v>0</v>
          </cell>
          <cell r="I911">
            <v>-271.08999999999924</v>
          </cell>
          <cell r="V911">
            <v>7.3896444519050419E-13</v>
          </cell>
          <cell r="X911" t="str">
            <v>Impuestos contribuciones y tasas por pagar</v>
          </cell>
          <cell r="Y911" t="str">
            <v>Retenciones legales</v>
          </cell>
        </row>
        <row r="912">
          <cell r="B912" t="str">
            <v>210905</v>
          </cell>
          <cell r="G912">
            <v>-207681.55</v>
          </cell>
          <cell r="H912">
            <v>-215783.26000000004</v>
          </cell>
          <cell r="I912">
            <v>-301677.7900000001</v>
          </cell>
          <cell r="V912">
            <v>-344114.27</v>
          </cell>
        </row>
        <row r="913">
          <cell r="B913" t="str">
            <v>21090501</v>
          </cell>
          <cell r="G913">
            <v>-194878.04</v>
          </cell>
          <cell r="H913">
            <v>-205341.78999999992</v>
          </cell>
          <cell r="I913">
            <v>-284139.46000000002</v>
          </cell>
          <cell r="V913">
            <v>-325465.35000000003</v>
          </cell>
          <cell r="X913" t="str">
            <v>Pasivo por beneficios a empleados</v>
          </cell>
          <cell r="Y913" t="str">
            <v>Prestaciones laborales por pagar</v>
          </cell>
        </row>
        <row r="914">
          <cell r="B914" t="str">
            <v>21090502</v>
          </cell>
          <cell r="G914">
            <v>0</v>
          </cell>
          <cell r="H914">
            <v>0</v>
          </cell>
          <cell r="I914">
            <v>0</v>
          </cell>
          <cell r="V914">
            <v>0</v>
          </cell>
          <cell r="X914" t="str">
            <v>Impuestos contribuciones y tasas por pagar</v>
          </cell>
          <cell r="Y914" t="str">
            <v>Retenciones legales</v>
          </cell>
        </row>
        <row r="915">
          <cell r="B915" t="str">
            <v>21090503</v>
          </cell>
          <cell r="G915">
            <v>-12803.51</v>
          </cell>
          <cell r="H915">
            <v>-10441.470000000003</v>
          </cell>
          <cell r="I915">
            <v>-17538.330000000002</v>
          </cell>
          <cell r="V915">
            <v>-18648.920000000002</v>
          </cell>
          <cell r="X915" t="str">
            <v>Impuestos contribuciones y tasas por pagar</v>
          </cell>
          <cell r="Y915" t="str">
            <v>Retenciones legales</v>
          </cell>
        </row>
        <row r="916">
          <cell r="B916" t="str">
            <v>21090504</v>
          </cell>
          <cell r="G916">
            <v>0</v>
          </cell>
          <cell r="H916">
            <v>0</v>
          </cell>
          <cell r="I916">
            <v>0</v>
          </cell>
          <cell r="V916">
            <v>0</v>
          </cell>
          <cell r="X916" t="str">
            <v>Acreedores y otras cuentas por pagar</v>
          </cell>
          <cell r="Y916" t="str">
            <v>Otras cuentas por pagar</v>
          </cell>
        </row>
        <row r="917">
          <cell r="B917" t="str">
            <v>21090505</v>
          </cell>
          <cell r="G917">
            <v>0</v>
          </cell>
          <cell r="H917">
            <v>0</v>
          </cell>
          <cell r="I917">
            <v>0</v>
          </cell>
          <cell r="V917">
            <v>0</v>
          </cell>
          <cell r="X917" t="str">
            <v>Acreedores y otras cuentas por pagar</v>
          </cell>
          <cell r="Y917" t="str">
            <v>Retenciones legales</v>
          </cell>
        </row>
        <row r="918">
          <cell r="B918" t="str">
            <v>2110</v>
          </cell>
          <cell r="G918">
            <v>-1166295.93</v>
          </cell>
          <cell r="H918">
            <v>-1426425.74</v>
          </cell>
          <cell r="I918">
            <v>-1585292.7899999982</v>
          </cell>
          <cell r="V918">
            <v>-2701148.2399999979</v>
          </cell>
        </row>
        <row r="919">
          <cell r="B919" t="str">
            <v>211001</v>
          </cell>
          <cell r="G919">
            <v>-391525.21</v>
          </cell>
          <cell r="H919">
            <v>-458326.02</v>
          </cell>
          <cell r="I919">
            <v>-468022.54999999882</v>
          </cell>
          <cell r="V919">
            <v>-818299.63999999873</v>
          </cell>
          <cell r="Y919" t="str">
            <v>Impuesto sobre la renta por pagar</v>
          </cell>
        </row>
        <row r="920">
          <cell r="B920" t="str">
            <v>21100101</v>
          </cell>
          <cell r="G920">
            <v>0</v>
          </cell>
          <cell r="H920">
            <v>0</v>
          </cell>
          <cell r="I920">
            <v>1.1932570487260818E-9</v>
          </cell>
          <cell r="V920">
            <v>-818299.63999999873</v>
          </cell>
          <cell r="X920" t="str">
            <v>Impuesto sobre la renta por pagar</v>
          </cell>
        </row>
        <row r="921">
          <cell r="B921" t="str">
            <v>21100102</v>
          </cell>
          <cell r="G921">
            <v>-391525.21</v>
          </cell>
          <cell r="H921">
            <v>-458326.02</v>
          </cell>
          <cell r="I921">
            <v>-468022.55</v>
          </cell>
          <cell r="V921">
            <v>0</v>
          </cell>
          <cell r="X921" t="str">
            <v>Impuestos contribuciones y tasas por pagar</v>
          </cell>
          <cell r="Y921" t="str">
            <v>Impuestos por pagar</v>
          </cell>
        </row>
        <row r="922">
          <cell r="B922" t="str">
            <v>211002</v>
          </cell>
          <cell r="G922">
            <v>-37300.29</v>
          </cell>
          <cell r="H922">
            <v>-27937.37000000001</v>
          </cell>
          <cell r="I922">
            <v>-48971.560000000012</v>
          </cell>
          <cell r="V922">
            <v>-40461.470000000016</v>
          </cell>
          <cell r="X922" t="str">
            <v>Impuestos contribuciones y tasas por pagar</v>
          </cell>
          <cell r="Y922" t="str">
            <v>Impuestos por pagar</v>
          </cell>
        </row>
        <row r="923">
          <cell r="B923" t="str">
            <v>21100201</v>
          </cell>
          <cell r="G923">
            <v>0</v>
          </cell>
          <cell r="H923">
            <v>0</v>
          </cell>
          <cell r="I923">
            <v>-5.8207660913467407E-11</v>
          </cell>
          <cell r="V923">
            <v>-5.8207660913467407E-11</v>
          </cell>
          <cell r="Y923" t="str">
            <v>Iva por pagar</v>
          </cell>
        </row>
        <row r="924">
          <cell r="B924" t="str">
            <v>21100202</v>
          </cell>
          <cell r="G924">
            <v>-37300.29</v>
          </cell>
          <cell r="H924">
            <v>-27937.370000000006</v>
          </cell>
          <cell r="I924">
            <v>-48971.56</v>
          </cell>
          <cell r="V924">
            <v>-40461.47</v>
          </cell>
        </row>
        <row r="925">
          <cell r="B925" t="str">
            <v>211003</v>
          </cell>
          <cell r="G925">
            <v>-378690.38</v>
          </cell>
          <cell r="H925">
            <v>-824505.43000000017</v>
          </cell>
          <cell r="I925">
            <v>-1068298.6800000006</v>
          </cell>
          <cell r="V925">
            <v>-1842387.1300000004</v>
          </cell>
          <cell r="X925" t="str">
            <v>Impuestos contribuciones y tasas por pagar</v>
          </cell>
        </row>
        <row r="926">
          <cell r="B926" t="str">
            <v>21100301</v>
          </cell>
          <cell r="G926">
            <v>-25883.83</v>
          </cell>
          <cell r="H926">
            <v>-18422.399999999998</v>
          </cell>
          <cell r="I926">
            <v>-273181</v>
          </cell>
          <cell r="V926">
            <v>-302055.28999999998</v>
          </cell>
          <cell r="Y926" t="str">
            <v>Tasas municipales por pagar</v>
          </cell>
        </row>
        <row r="927">
          <cell r="B927" t="str">
            <v>21100302</v>
          </cell>
          <cell r="G927">
            <v>-352663.3</v>
          </cell>
          <cell r="H927">
            <v>-805810.77000000014</v>
          </cell>
          <cell r="I927">
            <v>-765746.74000000034</v>
          </cell>
          <cell r="V927">
            <v>-1509863.4000000004</v>
          </cell>
          <cell r="Y927" t="str">
            <v>Tasas municipales por pagar</v>
          </cell>
        </row>
        <row r="928">
          <cell r="B928" t="str">
            <v>21100303</v>
          </cell>
          <cell r="G928">
            <v>-143.25</v>
          </cell>
          <cell r="H928">
            <v>-272.26000000000022</v>
          </cell>
          <cell r="I928">
            <v>-1120.6099999999983</v>
          </cell>
          <cell r="V928">
            <v>-3506.0499999999984</v>
          </cell>
          <cell r="Y928" t="str">
            <v>Tasas municipales por pagar</v>
          </cell>
        </row>
        <row r="929">
          <cell r="B929" t="str">
            <v>21100304</v>
          </cell>
          <cell r="I929">
            <v>-28250.329999999998</v>
          </cell>
          <cell r="V929">
            <v>-26962.39</v>
          </cell>
          <cell r="Y929" t="str">
            <v>Tasas municipales por pagar</v>
          </cell>
        </row>
        <row r="930">
          <cell r="B930" t="str">
            <v>211009</v>
          </cell>
          <cell r="G930">
            <v>-358780.05</v>
          </cell>
          <cell r="H930">
            <v>-115656.92</v>
          </cell>
          <cell r="I930">
            <v>2.3283064365386963E-10</v>
          </cell>
          <cell r="V930">
            <v>2.3283064365386963E-10</v>
          </cell>
        </row>
        <row r="931">
          <cell r="B931" t="str">
            <v>21100901</v>
          </cell>
          <cell r="G931">
            <v>-358780.05</v>
          </cell>
          <cell r="H931">
            <v>-115656.92</v>
          </cell>
          <cell r="I931">
            <v>2.3283064365386963E-10</v>
          </cell>
          <cell r="V931">
            <v>2.3283064365386963E-10</v>
          </cell>
          <cell r="X931" t="str">
            <v>Impuestos contribuciones y tasas por pagar</v>
          </cell>
          <cell r="Y931" t="str">
            <v>Contribución especial para el plan de seguridad ciudadana</v>
          </cell>
        </row>
        <row r="932">
          <cell r="B932" t="str">
            <v>2111</v>
          </cell>
          <cell r="G932">
            <v>0</v>
          </cell>
          <cell r="H932">
            <v>0</v>
          </cell>
          <cell r="I932">
            <v>0</v>
          </cell>
          <cell r="V932">
            <v>0</v>
          </cell>
        </row>
        <row r="933">
          <cell r="B933" t="str">
            <v>2111010000</v>
          </cell>
          <cell r="G933">
            <v>0</v>
          </cell>
          <cell r="H933">
            <v>0</v>
          </cell>
          <cell r="I933">
            <v>0</v>
          </cell>
          <cell r="V933">
            <v>0</v>
          </cell>
          <cell r="X933" t="str">
            <v>Acreedores y otras cuentas por pagar</v>
          </cell>
          <cell r="Y933" t="str">
            <v>Otras cuentas por pagar</v>
          </cell>
        </row>
        <row r="934">
          <cell r="B934" t="str">
            <v>2112</v>
          </cell>
          <cell r="G934">
            <v>-293993.07</v>
          </cell>
          <cell r="H934">
            <v>-297594.2300000001</v>
          </cell>
          <cell r="I934">
            <v>-373111.17000000237</v>
          </cell>
          <cell r="V934">
            <v>-13421955.390000002</v>
          </cell>
          <cell r="X934" t="str">
            <v>Acreedores y otras cuentas por pagar</v>
          </cell>
          <cell r="Y934" t="str">
            <v>Dividendos por pagar accionistas</v>
          </cell>
        </row>
        <row r="935">
          <cell r="B935" t="str">
            <v>211201</v>
          </cell>
          <cell r="G935">
            <v>-250470.66</v>
          </cell>
          <cell r="H935">
            <v>-258480.95999999996</v>
          </cell>
          <cell r="I935">
            <v>-344275.68000000215</v>
          </cell>
          <cell r="V935">
            <v>-13393227.330000002</v>
          </cell>
          <cell r="Y935" t="str">
            <v>Dividendos por Pagar</v>
          </cell>
        </row>
        <row r="936">
          <cell r="B936" t="str">
            <v>211202</v>
          </cell>
          <cell r="G936">
            <v>-43522.41</v>
          </cell>
          <cell r="H936">
            <v>-39113.270000000004</v>
          </cell>
          <cell r="I936">
            <v>-28835.49</v>
          </cell>
          <cell r="V936">
            <v>-28728.06</v>
          </cell>
          <cell r="Y936" t="str">
            <v>Cuentas por pagar accionistas</v>
          </cell>
        </row>
        <row r="937">
          <cell r="B937" t="str">
            <v>2113</v>
          </cell>
          <cell r="G937">
            <v>-410285.87</v>
          </cell>
          <cell r="H937">
            <v>-395829.57000000007</v>
          </cell>
          <cell r="I937">
            <v>-310513.8000000001</v>
          </cell>
          <cell r="V937">
            <v>-168471.07000000009</v>
          </cell>
          <cell r="Y937" t="str">
            <v>Cuentas por pagar a partes relacionadas</v>
          </cell>
        </row>
        <row r="938">
          <cell r="B938" t="str">
            <v>211301</v>
          </cell>
          <cell r="G938">
            <v>-8</v>
          </cell>
          <cell r="H938">
            <v>0</v>
          </cell>
          <cell r="I938">
            <v>-25163.23</v>
          </cell>
          <cell r="V938">
            <v>0</v>
          </cell>
          <cell r="X938" t="str">
            <v>Acreedores y otras cuentas por pagar</v>
          </cell>
        </row>
        <row r="939">
          <cell r="B939" t="str">
            <v>211302</v>
          </cell>
          <cell r="G939">
            <v>0</v>
          </cell>
          <cell r="H939">
            <v>0</v>
          </cell>
          <cell r="I939">
            <v>0</v>
          </cell>
          <cell r="V939">
            <v>0</v>
          </cell>
        </row>
        <row r="940">
          <cell r="B940" t="str">
            <v>211303</v>
          </cell>
          <cell r="G940">
            <v>0</v>
          </cell>
          <cell r="H940">
            <v>0</v>
          </cell>
          <cell r="I940">
            <v>0</v>
          </cell>
          <cell r="V940">
            <v>0</v>
          </cell>
        </row>
        <row r="941">
          <cell r="B941" t="str">
            <v>211304</v>
          </cell>
          <cell r="G941">
            <v>-410277.87</v>
          </cell>
          <cell r="H941">
            <v>-395829.57000000007</v>
          </cell>
          <cell r="I941">
            <v>-285350.57000000012</v>
          </cell>
          <cell r="V941">
            <v>-168471.07000000015</v>
          </cell>
        </row>
        <row r="942">
          <cell r="B942" t="str">
            <v>21130401</v>
          </cell>
          <cell r="G942">
            <v>-410277.87</v>
          </cell>
          <cell r="H942">
            <v>-395829.57000000007</v>
          </cell>
          <cell r="I942">
            <v>-285350.57000000012</v>
          </cell>
          <cell r="V942">
            <v>-168471.07000000015</v>
          </cell>
          <cell r="X942" t="str">
            <v>Acreedores y otras cuentas por pagar</v>
          </cell>
          <cell r="Y942" t="str">
            <v>Cuentas pagar a partes relacionadas</v>
          </cell>
        </row>
        <row r="943">
          <cell r="B943" t="str">
            <v>211305</v>
          </cell>
          <cell r="G943">
            <v>0</v>
          </cell>
          <cell r="H943">
            <v>0</v>
          </cell>
          <cell r="I943">
            <v>0</v>
          </cell>
          <cell r="V943">
            <v>0</v>
          </cell>
        </row>
        <row r="944">
          <cell r="B944" t="str">
            <v>21130501</v>
          </cell>
          <cell r="G944">
            <v>0</v>
          </cell>
          <cell r="H944">
            <v>0</v>
          </cell>
          <cell r="I944">
            <v>0</v>
          </cell>
          <cell r="V944">
            <v>0</v>
          </cell>
          <cell r="X944" t="str">
            <v>Acreedores y otras cuentas por pagar</v>
          </cell>
        </row>
        <row r="945">
          <cell r="B945" t="str">
            <v>21130502</v>
          </cell>
          <cell r="G945">
            <v>0</v>
          </cell>
          <cell r="H945">
            <v>0</v>
          </cell>
          <cell r="I945">
            <v>0</v>
          </cell>
          <cell r="V945">
            <v>0</v>
          </cell>
          <cell r="X945" t="str">
            <v>Acreedores y otras cuentas por pagar</v>
          </cell>
        </row>
        <row r="946">
          <cell r="B946" t="str">
            <v>21130503</v>
          </cell>
          <cell r="G946">
            <v>0</v>
          </cell>
          <cell r="H946">
            <v>0</v>
          </cell>
          <cell r="I946">
            <v>0</v>
          </cell>
          <cell r="V946">
            <v>0</v>
          </cell>
          <cell r="X946" t="str">
            <v>Acreedores y otras cuentas por pagar</v>
          </cell>
        </row>
        <row r="947">
          <cell r="B947" t="str">
            <v>2114</v>
          </cell>
          <cell r="G947">
            <v>-797789.2</v>
          </cell>
          <cell r="H947">
            <v>-634263.78000000014</v>
          </cell>
          <cell r="I947">
            <v>-1136250.1200000001</v>
          </cell>
          <cell r="V947">
            <v>-1432771.29</v>
          </cell>
        </row>
        <row r="948">
          <cell r="B948" t="str">
            <v>211401</v>
          </cell>
          <cell r="G948">
            <v>-654176.27</v>
          </cell>
          <cell r="H948">
            <v>-485395.54000000027</v>
          </cell>
          <cell r="I948">
            <v>-967532.2000000003</v>
          </cell>
          <cell r="V948">
            <v>-1279092.0000000002</v>
          </cell>
        </row>
        <row r="949">
          <cell r="B949" t="str">
            <v>21140101</v>
          </cell>
          <cell r="G949">
            <v>-648345.69999999995</v>
          </cell>
          <cell r="H949">
            <v>-479864.86999999994</v>
          </cell>
          <cell r="I949">
            <v>-963810.43000000017</v>
          </cell>
          <cell r="V949">
            <v>-1276710.0800000003</v>
          </cell>
          <cell r="X949" t="str">
            <v>Ingresos diferidos</v>
          </cell>
          <cell r="Y949" t="str">
            <v>Cobros por Contratos con clientes</v>
          </cell>
        </row>
        <row r="950">
          <cell r="B950" t="str">
            <v>21140102</v>
          </cell>
          <cell r="G950">
            <v>-5830.57</v>
          </cell>
          <cell r="H950">
            <v>-5530.67</v>
          </cell>
          <cell r="I950">
            <v>-3721.7700000000013</v>
          </cell>
          <cell r="V950">
            <v>-2381.9200000000014</v>
          </cell>
          <cell r="X950" t="str">
            <v>Ingresos diferidos</v>
          </cell>
          <cell r="Y950" t="str">
            <v>Cobros por Contratos con clientes</v>
          </cell>
        </row>
        <row r="951">
          <cell r="B951" t="str">
            <v>211402</v>
          </cell>
          <cell r="G951">
            <v>-143612.93</v>
          </cell>
          <cell r="H951">
            <v>-148868.24</v>
          </cell>
          <cell r="I951">
            <v>-147725.25</v>
          </cell>
          <cell r="V951">
            <v>-147725.25</v>
          </cell>
        </row>
        <row r="952">
          <cell r="B952" t="str">
            <v>21140201</v>
          </cell>
          <cell r="G952">
            <v>-143612.93</v>
          </cell>
          <cell r="H952">
            <v>-148868.24</v>
          </cell>
          <cell r="I952">
            <v>-147725.25</v>
          </cell>
          <cell r="V952">
            <v>-147725.25</v>
          </cell>
          <cell r="X952" t="str">
            <v>Ingresos diferidos</v>
          </cell>
          <cell r="Y952" t="str">
            <v xml:space="preserve">Ingresos diferidos </v>
          </cell>
        </row>
        <row r="953">
          <cell r="B953" t="str">
            <v>211403</v>
          </cell>
          <cell r="I953">
            <v>0</v>
          </cell>
          <cell r="V953">
            <v>0</v>
          </cell>
        </row>
        <row r="954">
          <cell r="B954" t="str">
            <v>21140301</v>
          </cell>
          <cell r="I954">
            <v>-20992.670000000027</v>
          </cell>
          <cell r="V954">
            <v>-5954.0400000000263</v>
          </cell>
          <cell r="X954" t="str">
            <v>Ingresos diferidos</v>
          </cell>
          <cell r="Y954" t="str">
            <v xml:space="preserve">Ingresos diferidos </v>
          </cell>
        </row>
        <row r="955">
          <cell r="B955" t="str">
            <v>22</v>
          </cell>
          <cell r="G955">
            <v>-71281009.170000002</v>
          </cell>
          <cell r="H955">
            <v>-78330130.289999977</v>
          </cell>
          <cell r="I955">
            <v>-80465832.959999979</v>
          </cell>
          <cell r="V955">
            <v>-79954738.019999981</v>
          </cell>
        </row>
        <row r="956">
          <cell r="B956" t="str">
            <v>2201</v>
          </cell>
          <cell r="G956">
            <v>-51286192.539999999</v>
          </cell>
          <cell r="H956">
            <v>-47310155.99000001</v>
          </cell>
          <cell r="I956">
            <v>-44375000</v>
          </cell>
          <cell r="V956">
            <v>-43000000</v>
          </cell>
        </row>
        <row r="957">
          <cell r="B957" t="str">
            <v>220101</v>
          </cell>
          <cell r="G957">
            <v>-30306126.629999999</v>
          </cell>
          <cell r="H957">
            <v>-26322477.060000002</v>
          </cell>
          <cell r="I957">
            <v>-44375000</v>
          </cell>
          <cell r="V957">
            <v>-43000000</v>
          </cell>
          <cell r="X957" t="str">
            <v>Créditos y préstamos.</v>
          </cell>
          <cell r="Y957" t="str">
            <v>Préstamos Bancarios.</v>
          </cell>
        </row>
        <row r="958">
          <cell r="B958" t="str">
            <v>22010101</v>
          </cell>
          <cell r="G958">
            <v>0</v>
          </cell>
          <cell r="H958">
            <v>0</v>
          </cell>
          <cell r="I958">
            <v>0</v>
          </cell>
          <cell r="V958">
            <v>0</v>
          </cell>
        </row>
        <row r="959">
          <cell r="B959" t="str">
            <v>22010102</v>
          </cell>
          <cell r="G959">
            <v>0</v>
          </cell>
          <cell r="H959">
            <v>0</v>
          </cell>
          <cell r="I959">
            <v>0</v>
          </cell>
          <cell r="V959">
            <v>0</v>
          </cell>
        </row>
        <row r="960">
          <cell r="B960" t="str">
            <v>22010103</v>
          </cell>
          <cell r="G960">
            <v>0</v>
          </cell>
          <cell r="H960">
            <v>0</v>
          </cell>
          <cell r="I960">
            <v>0</v>
          </cell>
          <cell r="V960">
            <v>0</v>
          </cell>
        </row>
        <row r="961">
          <cell r="B961" t="str">
            <v>22010104</v>
          </cell>
          <cell r="G961">
            <v>-30306126.629999999</v>
          </cell>
          <cell r="H961">
            <v>-26322477.060000002</v>
          </cell>
          <cell r="I961">
            <v>-44375000</v>
          </cell>
          <cell r="V961">
            <v>-43000000</v>
          </cell>
        </row>
        <row r="962">
          <cell r="B962" t="str">
            <v>220102</v>
          </cell>
          <cell r="G962">
            <v>-20980065.91</v>
          </cell>
          <cell r="H962">
            <v>-20987678.929999996</v>
          </cell>
          <cell r="I962">
            <v>0</v>
          </cell>
          <cell r="V962">
            <v>0</v>
          </cell>
          <cell r="X962" t="str">
            <v>Créditos y préstamos.</v>
          </cell>
          <cell r="Y962" t="str">
            <v>Bonos y títulos emitidos.</v>
          </cell>
        </row>
        <row r="963">
          <cell r="B963" t="str">
            <v>22010201</v>
          </cell>
          <cell r="G963">
            <v>-20980065.91</v>
          </cell>
          <cell r="H963">
            <v>-20987678.929999996</v>
          </cell>
          <cell r="I963">
            <v>0</v>
          </cell>
          <cell r="V963">
            <v>0</v>
          </cell>
        </row>
        <row r="964">
          <cell r="B964" t="str">
            <v>2202</v>
          </cell>
          <cell r="G964">
            <v>0</v>
          </cell>
          <cell r="H964">
            <v>0</v>
          </cell>
          <cell r="I964">
            <v>0</v>
          </cell>
          <cell r="V964">
            <v>0</v>
          </cell>
        </row>
        <row r="965">
          <cell r="B965" t="str">
            <v>220201</v>
          </cell>
          <cell r="G965">
            <v>0</v>
          </cell>
          <cell r="H965">
            <v>0</v>
          </cell>
          <cell r="I965">
            <v>0</v>
          </cell>
          <cell r="V965">
            <v>0</v>
          </cell>
        </row>
        <row r="966">
          <cell r="B966" t="str">
            <v>2203</v>
          </cell>
          <cell r="G966">
            <v>0</v>
          </cell>
          <cell r="H966">
            <v>0</v>
          </cell>
          <cell r="I966">
            <v>-7569661.2399999974</v>
          </cell>
          <cell r="V966">
            <v>-7496594.1999999974</v>
          </cell>
          <cell r="X966" t="str">
            <v>Pasivos por arrendamientos</v>
          </cell>
        </row>
        <row r="967">
          <cell r="B967" t="str">
            <v>220301</v>
          </cell>
          <cell r="G967">
            <v>0</v>
          </cell>
          <cell r="H967">
            <v>0</v>
          </cell>
          <cell r="I967">
            <v>-7569661.2399999974</v>
          </cell>
          <cell r="V967">
            <v>-7496594.1999999974</v>
          </cell>
        </row>
        <row r="968">
          <cell r="B968" t="str">
            <v>22030101</v>
          </cell>
          <cell r="G968">
            <v>0</v>
          </cell>
          <cell r="I968">
            <v>-7569661.2399999974</v>
          </cell>
          <cell r="V968">
            <v>-7496594.1999999974</v>
          </cell>
        </row>
        <row r="969">
          <cell r="B969" t="str">
            <v>2204</v>
          </cell>
          <cell r="G969">
            <v>-5374564.2000000002</v>
          </cell>
          <cell r="H969">
            <v>-6117518.1099999994</v>
          </cell>
          <cell r="I969">
            <v>-7188262.1599999983</v>
          </cell>
          <cell r="V969">
            <v>-7109884.9299999978</v>
          </cell>
          <cell r="X969" t="str">
            <v>Pasivo por beneficios a empleados.</v>
          </cell>
          <cell r="Y969" t="str">
            <v>Obligaciones laborales</v>
          </cell>
        </row>
        <row r="970">
          <cell r="B970" t="str">
            <v>220401</v>
          </cell>
          <cell r="G970">
            <v>-5374564.2000000002</v>
          </cell>
          <cell r="H970">
            <v>-6117518.1099999994</v>
          </cell>
          <cell r="I970">
            <v>-7188262.1599999983</v>
          </cell>
          <cell r="V970">
            <v>-7109884.9299999978</v>
          </cell>
        </row>
        <row r="971">
          <cell r="B971" t="str">
            <v>22040101</v>
          </cell>
          <cell r="G971">
            <v>-5374564.2000000002</v>
          </cell>
          <cell r="H971">
            <v>-6117518.1099999994</v>
          </cell>
          <cell r="I971">
            <v>-7188262.1599999983</v>
          </cell>
          <cell r="V971">
            <v>-7109884.9299999978</v>
          </cell>
        </row>
        <row r="972">
          <cell r="B972" t="str">
            <v>22040102</v>
          </cell>
          <cell r="G972">
            <v>0</v>
          </cell>
          <cell r="H972">
            <v>0</v>
          </cell>
          <cell r="I972">
            <v>0</v>
          </cell>
          <cell r="V972">
            <v>0</v>
          </cell>
        </row>
        <row r="973">
          <cell r="B973" t="str">
            <v>2205</v>
          </cell>
          <cell r="G973">
            <v>0</v>
          </cell>
          <cell r="H973">
            <v>0</v>
          </cell>
          <cell r="I973">
            <v>0</v>
          </cell>
          <cell r="V973">
            <v>0</v>
          </cell>
        </row>
        <row r="974">
          <cell r="B974" t="str">
            <v>220501</v>
          </cell>
          <cell r="G974">
            <v>0</v>
          </cell>
          <cell r="H974">
            <v>0</v>
          </cell>
          <cell r="I974">
            <v>0</v>
          </cell>
          <cell r="V974">
            <v>0</v>
          </cell>
        </row>
        <row r="975">
          <cell r="B975" t="str">
            <v>2206</v>
          </cell>
          <cell r="G975">
            <v>0</v>
          </cell>
          <cell r="H975">
            <v>0</v>
          </cell>
          <cell r="I975">
            <v>0</v>
          </cell>
          <cell r="V975">
            <v>0</v>
          </cell>
        </row>
        <row r="976">
          <cell r="B976" t="str">
            <v>220601</v>
          </cell>
          <cell r="G976">
            <v>0</v>
          </cell>
          <cell r="H976">
            <v>0</v>
          </cell>
          <cell r="I976">
            <v>0</v>
          </cell>
          <cell r="V976">
            <v>0</v>
          </cell>
        </row>
        <row r="977">
          <cell r="B977" t="str">
            <v>2207</v>
          </cell>
          <cell r="G977">
            <v>0</v>
          </cell>
          <cell r="H977">
            <v>0</v>
          </cell>
          <cell r="I977">
            <v>0</v>
          </cell>
          <cell r="V977">
            <v>0</v>
          </cell>
        </row>
        <row r="978">
          <cell r="B978" t="str">
            <v>220701</v>
          </cell>
          <cell r="G978">
            <v>0</v>
          </cell>
          <cell r="H978">
            <v>0</v>
          </cell>
          <cell r="I978">
            <v>0</v>
          </cell>
          <cell r="V978">
            <v>0</v>
          </cell>
        </row>
        <row r="979">
          <cell r="B979" t="str">
            <v>220702</v>
          </cell>
          <cell r="G979">
            <v>0</v>
          </cell>
          <cell r="H979">
            <v>0</v>
          </cell>
          <cell r="I979">
            <v>0</v>
          </cell>
          <cell r="V979">
            <v>0</v>
          </cell>
        </row>
        <row r="980">
          <cell r="B980" t="str">
            <v>220703</v>
          </cell>
          <cell r="G980">
            <v>0</v>
          </cell>
          <cell r="H980">
            <v>0</v>
          </cell>
          <cell r="I980">
            <v>0</v>
          </cell>
          <cell r="V980">
            <v>0</v>
          </cell>
        </row>
        <row r="981">
          <cell r="B981" t="str">
            <v>220704</v>
          </cell>
          <cell r="G981">
            <v>0</v>
          </cell>
          <cell r="H981">
            <v>0</v>
          </cell>
          <cell r="I981">
            <v>0</v>
          </cell>
          <cell r="V981">
            <v>0</v>
          </cell>
        </row>
        <row r="982">
          <cell r="B982" t="str">
            <v>220709</v>
          </cell>
          <cell r="G982">
            <v>0</v>
          </cell>
          <cell r="H982">
            <v>0</v>
          </cell>
          <cell r="I982">
            <v>0</v>
          </cell>
          <cell r="V982">
            <v>0</v>
          </cell>
        </row>
        <row r="983">
          <cell r="B983" t="str">
            <v>2208</v>
          </cell>
          <cell r="G983">
            <v>-3505910.85</v>
          </cell>
          <cell r="H983">
            <v>-3458526.9399999995</v>
          </cell>
          <cell r="I983">
            <v>-3109619.4799999981</v>
          </cell>
          <cell r="V983">
            <v>-3066090.4699999983</v>
          </cell>
          <cell r="Y983" t="str">
            <v>Ingresos diferidos a largo plazo</v>
          </cell>
        </row>
        <row r="984">
          <cell r="B984" t="str">
            <v>220801</v>
          </cell>
          <cell r="G984">
            <v>0</v>
          </cell>
          <cell r="H984">
            <v>0</v>
          </cell>
          <cell r="I984">
            <v>0</v>
          </cell>
          <cell r="V984">
            <v>0</v>
          </cell>
        </row>
        <row r="985">
          <cell r="B985" t="str">
            <v>2208010100</v>
          </cell>
          <cell r="G985">
            <v>0</v>
          </cell>
          <cell r="H985">
            <v>0</v>
          </cell>
          <cell r="I985">
            <v>0</v>
          </cell>
          <cell r="V985">
            <v>0</v>
          </cell>
          <cell r="X985" t="str">
            <v>Ingresos diferidos.</v>
          </cell>
          <cell r="Y985" t="str">
            <v>Ingresos diferidos.</v>
          </cell>
        </row>
        <row r="986">
          <cell r="B986" t="str">
            <v>220802</v>
          </cell>
          <cell r="G986">
            <v>-3505910.85</v>
          </cell>
          <cell r="H986">
            <v>-3458526.9399999995</v>
          </cell>
          <cell r="I986">
            <v>-3109619.4799999981</v>
          </cell>
          <cell r="V986">
            <v>-3066090.4699999983</v>
          </cell>
        </row>
        <row r="987">
          <cell r="B987" t="str">
            <v>2208020100</v>
          </cell>
          <cell r="G987">
            <v>-3478574.58</v>
          </cell>
          <cell r="H987">
            <v>-3436721.34</v>
          </cell>
          <cell r="I987">
            <v>-3101151.6399999987</v>
          </cell>
          <cell r="V987">
            <v>-3057622.629999999</v>
          </cell>
          <cell r="X987" t="str">
            <v>Ingresos diferidos.</v>
          </cell>
          <cell r="Y987" t="str">
            <v>Ingresos diferidos.</v>
          </cell>
        </row>
        <row r="988">
          <cell r="B988" t="str">
            <v>2208020200</v>
          </cell>
          <cell r="G988">
            <v>-27336.27</v>
          </cell>
          <cell r="H988">
            <v>-21805.599999999999</v>
          </cell>
          <cell r="I988">
            <v>-8467.8399999999965</v>
          </cell>
          <cell r="V988">
            <v>-8467.8399999999965</v>
          </cell>
          <cell r="X988" t="str">
            <v>Ingresos diferidos.</v>
          </cell>
          <cell r="Y988" t="str">
            <v>Ingresos diferidos.</v>
          </cell>
        </row>
        <row r="989">
          <cell r="B989" t="str">
            <v>220803</v>
          </cell>
          <cell r="G989">
            <v>0</v>
          </cell>
          <cell r="H989">
            <v>0</v>
          </cell>
          <cell r="I989">
            <v>0</v>
          </cell>
          <cell r="V989">
            <v>0</v>
          </cell>
        </row>
        <row r="990">
          <cell r="B990" t="str">
            <v>2208030100</v>
          </cell>
          <cell r="G990">
            <v>0</v>
          </cell>
          <cell r="H990">
            <v>0</v>
          </cell>
          <cell r="I990">
            <v>0</v>
          </cell>
          <cell r="V990">
            <v>0</v>
          </cell>
        </row>
        <row r="991">
          <cell r="B991" t="str">
            <v>2209</v>
          </cell>
          <cell r="G991">
            <v>-90727.74</v>
          </cell>
          <cell r="H991">
            <v>-155970.94</v>
          </cell>
          <cell r="I991">
            <v>-173419.98999999996</v>
          </cell>
          <cell r="V991">
            <v>-145824.75999999992</v>
          </cell>
          <cell r="Y991" t="str">
            <v>Ingresos diferidos a largo plazo</v>
          </cell>
        </row>
        <row r="992">
          <cell r="B992" t="str">
            <v>220901</v>
          </cell>
          <cell r="G992">
            <v>0</v>
          </cell>
          <cell r="H992">
            <v>0</v>
          </cell>
          <cell r="I992">
            <v>0</v>
          </cell>
          <cell r="V992">
            <v>0</v>
          </cell>
          <cell r="X992" t="str">
            <v>Ingresos diferidos.</v>
          </cell>
          <cell r="Y992" t="str">
            <v>Ingresos diferidos.</v>
          </cell>
        </row>
        <row r="993">
          <cell r="B993" t="str">
            <v>22090101</v>
          </cell>
          <cell r="G993">
            <v>0</v>
          </cell>
          <cell r="H993">
            <v>0</v>
          </cell>
          <cell r="I993">
            <v>0</v>
          </cell>
          <cell r="V993">
            <v>0</v>
          </cell>
        </row>
        <row r="994">
          <cell r="B994" t="str">
            <v>220902</v>
          </cell>
          <cell r="G994">
            <v>0</v>
          </cell>
          <cell r="H994">
            <v>0</v>
          </cell>
          <cell r="I994">
            <v>0</v>
          </cell>
          <cell r="V994">
            <v>0</v>
          </cell>
        </row>
        <row r="995">
          <cell r="B995" t="str">
            <v>220903</v>
          </cell>
          <cell r="G995">
            <v>0</v>
          </cell>
          <cell r="H995">
            <v>-210.51</v>
          </cell>
          <cell r="I995">
            <v>-3942.53</v>
          </cell>
          <cell r="V995">
            <v>-6874.22</v>
          </cell>
          <cell r="X995" t="str">
            <v>Acreedores y otras cuentas por pagar</v>
          </cell>
          <cell r="Y995" t="str">
            <v>Otras cuentas por pagar</v>
          </cell>
        </row>
        <row r="996">
          <cell r="B996" t="str">
            <v>2209030100</v>
          </cell>
          <cell r="G996">
            <v>0</v>
          </cell>
          <cell r="H996">
            <v>-210.51</v>
          </cell>
          <cell r="I996">
            <v>-3942.53</v>
          </cell>
          <cell r="V996">
            <v>-6874.22</v>
          </cell>
        </row>
        <row r="997">
          <cell r="B997" t="str">
            <v>220904</v>
          </cell>
          <cell r="G997">
            <v>-63298.27</v>
          </cell>
          <cell r="H997">
            <v>-128923.69000000005</v>
          </cell>
          <cell r="I997">
            <v>-148752.81000000006</v>
          </cell>
          <cell r="V997">
            <v>-120651.36000000007</v>
          </cell>
          <cell r="X997" t="str">
            <v>Acreedores y otras cuentas por pagar</v>
          </cell>
          <cell r="Y997" t="str">
            <v>Otras cuentas por pagar</v>
          </cell>
        </row>
        <row r="998">
          <cell r="B998" t="str">
            <v>2209040100</v>
          </cell>
          <cell r="G998">
            <v>0</v>
          </cell>
          <cell r="H998">
            <v>0</v>
          </cell>
          <cell r="I998">
            <v>0</v>
          </cell>
          <cell r="V998">
            <v>0</v>
          </cell>
        </row>
        <row r="999">
          <cell r="B999" t="str">
            <v>2209040200</v>
          </cell>
          <cell r="G999">
            <v>0</v>
          </cell>
          <cell r="H999">
            <v>0</v>
          </cell>
          <cell r="I999">
            <v>0</v>
          </cell>
          <cell r="V999">
            <v>0</v>
          </cell>
        </row>
        <row r="1000">
          <cell r="B1000" t="str">
            <v>2209040300</v>
          </cell>
          <cell r="G1000">
            <v>-51564.81</v>
          </cell>
          <cell r="H1000">
            <v>-85393.66</v>
          </cell>
          <cell r="I1000">
            <v>-32860.000000000007</v>
          </cell>
          <cell r="V1000">
            <v>-32860.000000000007</v>
          </cell>
        </row>
        <row r="1001">
          <cell r="B1001" t="str">
            <v>2209040400</v>
          </cell>
          <cell r="G1001">
            <v>-11733.46</v>
          </cell>
          <cell r="H1001">
            <v>-43530.029999999992</v>
          </cell>
          <cell r="I1001">
            <v>-115892.81</v>
          </cell>
          <cell r="V1001">
            <v>-87791.360000000015</v>
          </cell>
        </row>
        <row r="1002">
          <cell r="B1002" t="str">
            <v>220905</v>
          </cell>
          <cell r="G1002">
            <v>0</v>
          </cell>
          <cell r="H1002">
            <v>0</v>
          </cell>
          <cell r="I1002">
            <v>0</v>
          </cell>
          <cell r="V1002">
            <v>0</v>
          </cell>
        </row>
        <row r="1003">
          <cell r="B1003" t="str">
            <v>2209050100</v>
          </cell>
          <cell r="G1003">
            <v>0</v>
          </cell>
          <cell r="H1003">
            <v>0</v>
          </cell>
          <cell r="I1003">
            <v>0</v>
          </cell>
          <cell r="V1003">
            <v>0</v>
          </cell>
          <cell r="X1003" t="str">
            <v>Acreedores y otras cuentas por pagar</v>
          </cell>
          <cell r="Y1003" t="str">
            <v>Otras cuentas por pagar</v>
          </cell>
        </row>
        <row r="1004">
          <cell r="B1004" t="str">
            <v>2209050200</v>
          </cell>
          <cell r="G1004">
            <v>0</v>
          </cell>
          <cell r="H1004">
            <v>0</v>
          </cell>
          <cell r="I1004">
            <v>0</v>
          </cell>
          <cell r="V1004">
            <v>0</v>
          </cell>
          <cell r="X1004" t="str">
            <v>Acreedores y otras cuentas por pagar</v>
          </cell>
          <cell r="Y1004" t="str">
            <v>Otras cuentas por pagar</v>
          </cell>
        </row>
        <row r="1005">
          <cell r="B1005" t="str">
            <v>2209050300</v>
          </cell>
          <cell r="G1005">
            <v>0</v>
          </cell>
          <cell r="H1005">
            <v>0</v>
          </cell>
          <cell r="I1005">
            <v>0</v>
          </cell>
          <cell r="V1005">
            <v>0</v>
          </cell>
          <cell r="X1005" t="str">
            <v>Acreedores y otras cuentas por pagar</v>
          </cell>
          <cell r="Y1005" t="str">
            <v>Otras cuentas por pagar</v>
          </cell>
        </row>
        <row r="1006">
          <cell r="B1006" t="str">
            <v>2209050400</v>
          </cell>
          <cell r="G1006">
            <v>0</v>
          </cell>
          <cell r="H1006">
            <v>0</v>
          </cell>
          <cell r="I1006">
            <v>0</v>
          </cell>
          <cell r="V1006">
            <v>0</v>
          </cell>
          <cell r="X1006" t="str">
            <v>Acreedores y otras cuentas por pagar</v>
          </cell>
          <cell r="Y1006" t="str">
            <v>Otras cuentas por pagar</v>
          </cell>
        </row>
        <row r="1007">
          <cell r="B1007" t="str">
            <v>2209050500</v>
          </cell>
          <cell r="G1007">
            <v>0</v>
          </cell>
          <cell r="H1007">
            <v>0</v>
          </cell>
          <cell r="I1007">
            <v>0</v>
          </cell>
          <cell r="V1007">
            <v>0</v>
          </cell>
          <cell r="X1007" t="str">
            <v>Acreedores y otras cuentas por pagar</v>
          </cell>
          <cell r="Y1007" t="str">
            <v>Otras cuentas por pagar</v>
          </cell>
        </row>
        <row r="1008">
          <cell r="B1008" t="str">
            <v>2209050600</v>
          </cell>
          <cell r="G1008">
            <v>0</v>
          </cell>
          <cell r="H1008">
            <v>0</v>
          </cell>
          <cell r="I1008">
            <v>0</v>
          </cell>
          <cell r="V1008">
            <v>0</v>
          </cell>
          <cell r="X1008" t="str">
            <v>Acreedores y otras cuentas por pagar</v>
          </cell>
          <cell r="Y1008" t="str">
            <v>Otras cuentas por pagar</v>
          </cell>
        </row>
        <row r="1009">
          <cell r="B1009" t="str">
            <v>2209050700</v>
          </cell>
          <cell r="G1009">
            <v>0</v>
          </cell>
          <cell r="H1009">
            <v>0</v>
          </cell>
          <cell r="I1009">
            <v>0</v>
          </cell>
          <cell r="V1009">
            <v>0</v>
          </cell>
          <cell r="X1009" t="str">
            <v>Acreedores y otras cuentas por pagar</v>
          </cell>
          <cell r="Y1009" t="str">
            <v>Otras cuentas por pagar</v>
          </cell>
        </row>
        <row r="1010">
          <cell r="B1010" t="str">
            <v>2209050800</v>
          </cell>
          <cell r="G1010">
            <v>0</v>
          </cell>
          <cell r="H1010">
            <v>0</v>
          </cell>
          <cell r="I1010">
            <v>0</v>
          </cell>
          <cell r="V1010">
            <v>0</v>
          </cell>
          <cell r="X1010" t="str">
            <v>Acreedores y otras cuentas por pagar</v>
          </cell>
          <cell r="Y1010" t="str">
            <v>Otras cuentas por pagar</v>
          </cell>
        </row>
        <row r="1011">
          <cell r="B1011" t="str">
            <v>2209050900</v>
          </cell>
          <cell r="G1011">
            <v>0</v>
          </cell>
          <cell r="H1011">
            <v>0</v>
          </cell>
          <cell r="I1011">
            <v>0</v>
          </cell>
          <cell r="V1011">
            <v>0</v>
          </cell>
          <cell r="X1011" t="str">
            <v>Acreedores y otras cuentas por pagar</v>
          </cell>
          <cell r="Y1011" t="str">
            <v>Otras cuentas por pagar</v>
          </cell>
        </row>
        <row r="1012">
          <cell r="B1012" t="str">
            <v>2209051000</v>
          </cell>
          <cell r="G1012">
            <v>0</v>
          </cell>
          <cell r="H1012">
            <v>0</v>
          </cell>
          <cell r="I1012">
            <v>0</v>
          </cell>
          <cell r="V1012">
            <v>0</v>
          </cell>
          <cell r="X1012" t="str">
            <v>Acreedores y otras cuentas por pagar</v>
          </cell>
          <cell r="Y1012" t="str">
            <v>Otras cuentas por pagar</v>
          </cell>
        </row>
        <row r="1013">
          <cell r="B1013" t="str">
            <v>2209051100</v>
          </cell>
          <cell r="G1013">
            <v>0</v>
          </cell>
          <cell r="H1013">
            <v>0</v>
          </cell>
          <cell r="I1013">
            <v>0</v>
          </cell>
          <cell r="V1013">
            <v>0</v>
          </cell>
          <cell r="X1013" t="str">
            <v>Acreedores y otras cuentas por pagar</v>
          </cell>
          <cell r="Y1013" t="str">
            <v>Otras cuentas por pagar</v>
          </cell>
        </row>
        <row r="1014">
          <cell r="B1014" t="str">
            <v>2209051200</v>
          </cell>
          <cell r="I1014">
            <v>0</v>
          </cell>
          <cell r="V1014">
            <v>0</v>
          </cell>
        </row>
        <row r="1015">
          <cell r="B1015" t="str">
            <v>220906</v>
          </cell>
          <cell r="G1015">
            <v>-27429.47</v>
          </cell>
          <cell r="H1015">
            <v>-26836.739999999991</v>
          </cell>
          <cell r="I1015">
            <v>-20724.64999999998</v>
          </cell>
          <cell r="V1015">
            <v>-18299.179999999978</v>
          </cell>
          <cell r="X1015" t="str">
            <v>Acreedores y otras cuentas por pagar</v>
          </cell>
        </row>
        <row r="1016">
          <cell r="B1016" t="str">
            <v>2209060100</v>
          </cell>
          <cell r="G1016">
            <v>-27429.47</v>
          </cell>
          <cell r="H1016">
            <v>-26836.739999999991</v>
          </cell>
          <cell r="I1016">
            <v>-20724.64999999998</v>
          </cell>
          <cell r="V1016">
            <v>-18299.179999999978</v>
          </cell>
          <cell r="Y1016" t="str">
            <v>Otras cuentas por pagar</v>
          </cell>
        </row>
        <row r="1017">
          <cell r="B1017" t="str">
            <v>2209060200</v>
          </cell>
          <cell r="G1017">
            <v>0</v>
          </cell>
          <cell r="H1017">
            <v>0</v>
          </cell>
          <cell r="I1017">
            <v>0</v>
          </cell>
          <cell r="V1017">
            <v>0</v>
          </cell>
          <cell r="Y1017" t="str">
            <v>Otras cuentas por pagar</v>
          </cell>
        </row>
        <row r="1018">
          <cell r="B1018" t="str">
            <v>2209060300</v>
          </cell>
          <cell r="G1018">
            <v>0</v>
          </cell>
          <cell r="H1018">
            <v>0</v>
          </cell>
          <cell r="I1018">
            <v>0</v>
          </cell>
          <cell r="V1018">
            <v>0</v>
          </cell>
          <cell r="Y1018" t="str">
            <v>Otras cuentas por pagar</v>
          </cell>
        </row>
        <row r="1019">
          <cell r="B1019" t="str">
            <v>2209060400</v>
          </cell>
          <cell r="G1019">
            <v>0</v>
          </cell>
          <cell r="H1019">
            <v>0</v>
          </cell>
          <cell r="I1019">
            <v>0</v>
          </cell>
          <cell r="V1019">
            <v>0</v>
          </cell>
          <cell r="Y1019" t="str">
            <v>Otras cuentas por pagar</v>
          </cell>
        </row>
        <row r="1020">
          <cell r="B1020" t="str">
            <v>2209060500</v>
          </cell>
          <cell r="G1020">
            <v>0</v>
          </cell>
          <cell r="H1020">
            <v>0</v>
          </cell>
          <cell r="I1020">
            <v>0</v>
          </cell>
          <cell r="V1020">
            <v>0</v>
          </cell>
          <cell r="Y1020" t="str">
            <v>Otras cuentas por pagar</v>
          </cell>
        </row>
        <row r="1021">
          <cell r="B1021" t="str">
            <v>2209060600</v>
          </cell>
          <cell r="G1021">
            <v>0</v>
          </cell>
          <cell r="H1021">
            <v>0</v>
          </cell>
          <cell r="I1021">
            <v>0</v>
          </cell>
          <cell r="V1021">
            <v>0</v>
          </cell>
          <cell r="Y1021" t="str">
            <v>Otras cuentas por pagar</v>
          </cell>
        </row>
        <row r="1022">
          <cell r="B1022" t="str">
            <v>2209060700</v>
          </cell>
          <cell r="G1022">
            <v>0</v>
          </cell>
          <cell r="H1022">
            <v>0</v>
          </cell>
          <cell r="I1022">
            <v>0</v>
          </cell>
          <cell r="V1022">
            <v>0</v>
          </cell>
          <cell r="Y1022" t="str">
            <v>Otras cuentas por pagar</v>
          </cell>
        </row>
        <row r="1023">
          <cell r="B1023" t="str">
            <v>2209060800</v>
          </cell>
          <cell r="G1023">
            <v>0</v>
          </cell>
          <cell r="H1023">
            <v>0</v>
          </cell>
          <cell r="I1023">
            <v>0</v>
          </cell>
          <cell r="V1023">
            <v>0</v>
          </cell>
          <cell r="Y1023" t="str">
            <v>Capital social</v>
          </cell>
        </row>
        <row r="1024">
          <cell r="B1024" t="str">
            <v>2209060900</v>
          </cell>
          <cell r="G1024">
            <v>0</v>
          </cell>
          <cell r="H1024">
            <v>0</v>
          </cell>
          <cell r="I1024">
            <v>0</v>
          </cell>
          <cell r="V1024">
            <v>0</v>
          </cell>
        </row>
        <row r="1025">
          <cell r="B1025" t="str">
            <v>220907</v>
          </cell>
          <cell r="G1025">
            <v>0</v>
          </cell>
          <cell r="H1025">
            <v>0</v>
          </cell>
          <cell r="I1025">
            <v>0</v>
          </cell>
          <cell r="V1025">
            <v>0</v>
          </cell>
        </row>
        <row r="1026">
          <cell r="B1026" t="str">
            <v>22090707</v>
          </cell>
          <cell r="G1026">
            <v>0</v>
          </cell>
          <cell r="H1026">
            <v>0</v>
          </cell>
          <cell r="I1026">
            <v>0</v>
          </cell>
          <cell r="V1026">
            <v>0</v>
          </cell>
          <cell r="X1026" t="str">
            <v>Acreedores y otras cuentas por pagar</v>
          </cell>
          <cell r="Y1026" t="str">
            <v>Otras cuentas por pagar</v>
          </cell>
        </row>
        <row r="1027">
          <cell r="B1027" t="str">
            <v>2210</v>
          </cell>
          <cell r="G1027">
            <v>0</v>
          </cell>
          <cell r="H1027">
            <v>0</v>
          </cell>
          <cell r="I1027">
            <v>0</v>
          </cell>
          <cell r="V1027">
            <v>0</v>
          </cell>
        </row>
        <row r="1028">
          <cell r="B1028" t="str">
            <v>221001</v>
          </cell>
          <cell r="G1028">
            <v>0</v>
          </cell>
          <cell r="H1028">
            <v>0</v>
          </cell>
          <cell r="I1028">
            <v>0</v>
          </cell>
          <cell r="V1028">
            <v>0</v>
          </cell>
          <cell r="Y1028" t="str">
            <v>Pasivo por impuesto sobre la renta diferido</v>
          </cell>
        </row>
        <row r="1029">
          <cell r="B1029" t="str">
            <v>2211</v>
          </cell>
          <cell r="G1029">
            <v>-11023613.84</v>
          </cell>
          <cell r="H1029">
            <v>-21287958.309999995</v>
          </cell>
          <cell r="I1029">
            <v>-18049870.09</v>
          </cell>
          <cell r="V1029">
            <v>-19136343.659999996</v>
          </cell>
        </row>
        <row r="1030">
          <cell r="B1030" t="str">
            <v>221101</v>
          </cell>
          <cell r="G1030">
            <v>-11023613.84</v>
          </cell>
          <cell r="H1030">
            <v>-21287958.309999995</v>
          </cell>
          <cell r="I1030">
            <v>-18049870.09</v>
          </cell>
          <cell r="V1030">
            <v>-19136343.659999996</v>
          </cell>
          <cell r="X1030" t="str">
            <v>Pasivo neto por impuesto diferido</v>
          </cell>
        </row>
        <row r="1031">
          <cell r="B1031" t="str">
            <v>22110101</v>
          </cell>
          <cell r="G1031">
            <v>-11023613.84</v>
          </cell>
          <cell r="H1031">
            <v>-21287958.309999995</v>
          </cell>
          <cell r="I1031">
            <v>-4551497.3799999952</v>
          </cell>
          <cell r="V1031">
            <v>-5586075.139999995</v>
          </cell>
        </row>
        <row r="1032">
          <cell r="B1032" t="str">
            <v>22110102</v>
          </cell>
          <cell r="G1032">
            <v>0</v>
          </cell>
          <cell r="H1032">
            <v>0</v>
          </cell>
          <cell r="I1032">
            <v>-11336.939999999999</v>
          </cell>
          <cell r="V1032">
            <v>-9853.0299999999988</v>
          </cell>
        </row>
        <row r="1033">
          <cell r="B1033" t="str">
            <v>22110103</v>
          </cell>
          <cell r="I1033">
            <v>-16455024.579999998</v>
          </cell>
          <cell r="V1033">
            <v>-16709722.499999998</v>
          </cell>
        </row>
        <row r="1034">
          <cell r="B1034" t="str">
            <v>22110104</v>
          </cell>
          <cell r="I1034">
            <v>-1012972.9099999998</v>
          </cell>
          <cell r="V1034">
            <v>-967803.3899999999</v>
          </cell>
        </row>
        <row r="1035">
          <cell r="B1035" t="str">
            <v>22110105</v>
          </cell>
          <cell r="I1035">
            <v>9.3132257461547852E-10</v>
          </cell>
          <cell r="V1035">
            <v>9.3132257461547852E-10</v>
          </cell>
        </row>
        <row r="1036">
          <cell r="B1036" t="str">
            <v>22110106</v>
          </cell>
          <cell r="I1036">
            <v>-5.2386896903788838E-12</v>
          </cell>
          <cell r="V1036">
            <v>-5.2386896903788838E-12</v>
          </cell>
        </row>
        <row r="1037">
          <cell r="B1037" t="str">
            <v>22110107</v>
          </cell>
          <cell r="I1037">
            <v>-163709.65</v>
          </cell>
          <cell r="V1037">
            <v>-163709.65</v>
          </cell>
        </row>
        <row r="1038">
          <cell r="B1038" t="str">
            <v>22110108</v>
          </cell>
          <cell r="I1038">
            <v>0</v>
          </cell>
          <cell r="V1038">
            <v>0</v>
          </cell>
        </row>
        <row r="1039">
          <cell r="B1039" t="str">
            <v>22110199</v>
          </cell>
          <cell r="I1039">
            <v>4144671.37</v>
          </cell>
          <cell r="V1039">
            <v>4300820.0500000007</v>
          </cell>
        </row>
        <row r="1040">
          <cell r="B1040" t="str">
            <v>3</v>
          </cell>
          <cell r="G1040">
            <v>-39034404.210000001</v>
          </cell>
          <cell r="H1040">
            <v>-50148201.509999998</v>
          </cell>
          <cell r="I1040">
            <v>-29792554.489999998</v>
          </cell>
          <cell r="V1040">
            <v>-16735337.429999998</v>
          </cell>
        </row>
        <row r="1041">
          <cell r="B1041" t="str">
            <v>31</v>
          </cell>
          <cell r="G1041">
            <v>-39034404.210000001</v>
          </cell>
          <cell r="H1041">
            <v>-50148201.509999998</v>
          </cell>
          <cell r="I1041">
            <v>-29792554.489999998</v>
          </cell>
          <cell r="V1041">
            <v>-16735337.429999998</v>
          </cell>
        </row>
        <row r="1042">
          <cell r="B1042" t="str">
            <v>3101</v>
          </cell>
          <cell r="G1042">
            <v>-12282292</v>
          </cell>
          <cell r="H1042">
            <v>-12282292</v>
          </cell>
          <cell r="I1042">
            <v>-12282292</v>
          </cell>
          <cell r="V1042">
            <v>-12282292</v>
          </cell>
          <cell r="Y1042" t="str">
            <v>Capital social</v>
          </cell>
        </row>
        <row r="1043">
          <cell r="B1043" t="str">
            <v>310101</v>
          </cell>
          <cell r="G1043">
            <v>-9000000</v>
          </cell>
          <cell r="H1043">
            <v>-9000000</v>
          </cell>
          <cell r="I1043">
            <v>-9000000</v>
          </cell>
          <cell r="V1043">
            <v>-9000000</v>
          </cell>
          <cell r="X1043" t="str">
            <v>Capital social</v>
          </cell>
        </row>
        <row r="1044">
          <cell r="B1044" t="str">
            <v>31010101</v>
          </cell>
          <cell r="G1044">
            <v>-9000000</v>
          </cell>
          <cell r="H1044">
            <v>-9000000</v>
          </cell>
          <cell r="I1044">
            <v>-9000000</v>
          </cell>
          <cell r="V1044">
            <v>-9000000</v>
          </cell>
        </row>
        <row r="1045">
          <cell r="B1045" t="str">
            <v>31010102</v>
          </cell>
          <cell r="G1045">
            <v>0</v>
          </cell>
          <cell r="H1045">
            <v>0</v>
          </cell>
          <cell r="I1045">
            <v>0</v>
          </cell>
          <cell r="V1045">
            <v>0</v>
          </cell>
          <cell r="Y1045" t="str">
            <v>Capital social</v>
          </cell>
        </row>
        <row r="1046">
          <cell r="B1046" t="str">
            <v>310102</v>
          </cell>
          <cell r="G1046">
            <v>-3282292</v>
          </cell>
          <cell r="H1046">
            <v>-3282292</v>
          </cell>
          <cell r="I1046">
            <v>-3282292</v>
          </cell>
          <cell r="V1046">
            <v>-3282292</v>
          </cell>
          <cell r="X1046" t="str">
            <v>Capital social</v>
          </cell>
        </row>
        <row r="1047">
          <cell r="B1047" t="str">
            <v>31010201</v>
          </cell>
          <cell r="G1047">
            <v>-3282292</v>
          </cell>
          <cell r="H1047">
            <v>-3282292</v>
          </cell>
          <cell r="I1047">
            <v>-3282292</v>
          </cell>
          <cell r="V1047">
            <v>-3282292</v>
          </cell>
        </row>
        <row r="1048">
          <cell r="B1048" t="str">
            <v>31010202</v>
          </cell>
          <cell r="G1048">
            <v>0</v>
          </cell>
          <cell r="H1048">
            <v>0</v>
          </cell>
          <cell r="I1048">
            <v>0</v>
          </cell>
          <cell r="V1048">
            <v>0</v>
          </cell>
          <cell r="Y1048" t="str">
            <v>Utilidades retenidas</v>
          </cell>
        </row>
        <row r="1049">
          <cell r="B1049" t="str">
            <v>3102</v>
          </cell>
          <cell r="G1049">
            <v>-11147951.119999999</v>
          </cell>
          <cell r="H1049">
            <v>-11629724.24</v>
          </cell>
          <cell r="I1049">
            <v>-24676796.5</v>
          </cell>
          <cell r="V1049">
            <v>-11619579.439999999</v>
          </cell>
        </row>
        <row r="1050">
          <cell r="B1050" t="str">
            <v>310201</v>
          </cell>
          <cell r="G1050">
            <v>0</v>
          </cell>
          <cell r="H1050">
            <v>0</v>
          </cell>
          <cell r="I1050">
            <v>-24676796.5</v>
          </cell>
          <cell r="V1050">
            <v>-11619579.439999999</v>
          </cell>
          <cell r="X1050" t="str">
            <v>Resultados acumulados</v>
          </cell>
        </row>
        <row r="1051">
          <cell r="B1051" t="str">
            <v>310202</v>
          </cell>
          <cell r="G1051">
            <v>0</v>
          </cell>
          <cell r="H1051">
            <v>0</v>
          </cell>
          <cell r="I1051">
            <v>0</v>
          </cell>
          <cell r="V1051">
            <v>0</v>
          </cell>
          <cell r="X1051" t="str">
            <v>Resultados acumulados</v>
          </cell>
        </row>
        <row r="1052">
          <cell r="B1052" t="str">
            <v>310203</v>
          </cell>
          <cell r="G1052">
            <v>-11147951.119999999</v>
          </cell>
          <cell r="H1052">
            <v>-11629724.240000004</v>
          </cell>
          <cell r="I1052">
            <v>0</v>
          </cell>
          <cell r="V1052">
            <v>0</v>
          </cell>
          <cell r="X1052" t="str">
            <v>Resultados acumulados</v>
          </cell>
          <cell r="Y1052" t="str">
            <v>Reserva legal</v>
          </cell>
        </row>
        <row r="1053">
          <cell r="B1053" t="str">
            <v>3103</v>
          </cell>
          <cell r="G1053">
            <v>-7018452.5700000003</v>
          </cell>
          <cell r="H1053">
            <v>-7018452.5700000003</v>
          </cell>
          <cell r="I1053">
            <v>-7018452.5700000003</v>
          </cell>
          <cell r="V1053">
            <v>-7018452.5700000003</v>
          </cell>
          <cell r="X1053" t="str">
            <v>Reserva legal</v>
          </cell>
        </row>
        <row r="1054">
          <cell r="B1054" t="str">
            <v>310301</v>
          </cell>
          <cell r="G1054">
            <v>-7018452.5700000003</v>
          </cell>
          <cell r="H1054">
            <v>-7018452.5700000003</v>
          </cell>
          <cell r="I1054">
            <v>-7018452.5700000003</v>
          </cell>
          <cell r="V1054">
            <v>-7018452.5700000003</v>
          </cell>
        </row>
        <row r="1055">
          <cell r="B1055" t="str">
            <v>310302</v>
          </cell>
          <cell r="G1055">
            <v>0</v>
          </cell>
          <cell r="H1055">
            <v>0</v>
          </cell>
          <cell r="I1055">
            <v>0</v>
          </cell>
          <cell r="V1055">
            <v>0</v>
          </cell>
        </row>
        <row r="1056">
          <cell r="B1056" t="str">
            <v>310303</v>
          </cell>
          <cell r="G1056">
            <v>0</v>
          </cell>
          <cell r="H1056">
            <v>0</v>
          </cell>
          <cell r="I1056">
            <v>0</v>
          </cell>
          <cell r="V1056">
            <v>0</v>
          </cell>
          <cell r="Y1056" t="str">
            <v>Superávit por revaluación</v>
          </cell>
        </row>
        <row r="1057">
          <cell r="B1057" t="str">
            <v>3104</v>
          </cell>
          <cell r="G1057">
            <v>-8903347.5299999993</v>
          </cell>
          <cell r="H1057">
            <v>-19991744.880000003</v>
          </cell>
          <cell r="I1057">
            <v>0</v>
          </cell>
          <cell r="V1057">
            <v>0</v>
          </cell>
        </row>
        <row r="1058">
          <cell r="B1058" t="str">
            <v>310401</v>
          </cell>
          <cell r="G1058">
            <v>-8903347.5299999993</v>
          </cell>
          <cell r="H1058">
            <v>-19991744.880000003</v>
          </cell>
          <cell r="I1058">
            <v>0</v>
          </cell>
          <cell r="V1058">
            <v>0</v>
          </cell>
        </row>
        <row r="1059">
          <cell r="B1059" t="str">
            <v>31040101</v>
          </cell>
          <cell r="G1059">
            <v>-8903347.5299999993</v>
          </cell>
          <cell r="H1059">
            <v>-19991744.880000003</v>
          </cell>
          <cell r="I1059">
            <v>0</v>
          </cell>
          <cell r="V1059">
            <v>0</v>
          </cell>
        </row>
        <row r="1060">
          <cell r="B1060" t="str">
            <v>3104010101</v>
          </cell>
          <cell r="G1060">
            <v>0</v>
          </cell>
          <cell r="H1060">
            <v>0</v>
          </cell>
          <cell r="I1060">
            <v>0</v>
          </cell>
          <cell r="V1060">
            <v>0</v>
          </cell>
        </row>
        <row r="1061">
          <cell r="B1061" t="str">
            <v>3104010102</v>
          </cell>
          <cell r="G1061">
            <v>0</v>
          </cell>
          <cell r="H1061">
            <v>0</v>
          </cell>
          <cell r="I1061">
            <v>0</v>
          </cell>
          <cell r="V1061">
            <v>0</v>
          </cell>
        </row>
        <row r="1062">
          <cell r="B1062" t="str">
            <v>3104010103</v>
          </cell>
          <cell r="G1062">
            <v>0</v>
          </cell>
          <cell r="H1062">
            <v>0</v>
          </cell>
          <cell r="I1062">
            <v>0</v>
          </cell>
          <cell r="V1062">
            <v>0</v>
          </cell>
        </row>
        <row r="1063">
          <cell r="B1063" t="str">
            <v>3104010104</v>
          </cell>
          <cell r="G1063">
            <v>0</v>
          </cell>
          <cell r="H1063">
            <v>0</v>
          </cell>
          <cell r="I1063">
            <v>0</v>
          </cell>
          <cell r="V1063">
            <v>0</v>
          </cell>
        </row>
        <row r="1064">
          <cell r="B1064" t="str">
            <v>3104010105</v>
          </cell>
          <cell r="G1064">
            <v>0</v>
          </cell>
          <cell r="H1064">
            <v>0</v>
          </cell>
          <cell r="I1064">
            <v>0</v>
          </cell>
          <cell r="V1064">
            <v>0</v>
          </cell>
        </row>
        <row r="1065">
          <cell r="B1065" t="str">
            <v>3104010106</v>
          </cell>
          <cell r="G1065">
            <v>-8903347.5299999993</v>
          </cell>
          <cell r="H1065">
            <v>-19991744.880000003</v>
          </cell>
          <cell r="I1065">
            <v>0</v>
          </cell>
          <cell r="V1065">
            <v>0</v>
          </cell>
          <cell r="X1065" t="str">
            <v>Otros componentes del patrimonio</v>
          </cell>
        </row>
        <row r="1066">
          <cell r="B1066" t="str">
            <v>31040102</v>
          </cell>
          <cell r="G1066">
            <v>0</v>
          </cell>
          <cell r="H1066">
            <v>0</v>
          </cell>
          <cell r="I1066">
            <v>0</v>
          </cell>
          <cell r="V1066">
            <v>0</v>
          </cell>
        </row>
        <row r="1067">
          <cell r="B1067" t="str">
            <v>3104010201</v>
          </cell>
          <cell r="G1067">
            <v>0</v>
          </cell>
          <cell r="H1067">
            <v>0</v>
          </cell>
          <cell r="I1067">
            <v>0</v>
          </cell>
          <cell r="V1067">
            <v>0</v>
          </cell>
        </row>
        <row r="1068">
          <cell r="B1068" t="str">
            <v>3104010202</v>
          </cell>
          <cell r="G1068">
            <v>0</v>
          </cell>
          <cell r="H1068">
            <v>0</v>
          </cell>
          <cell r="I1068">
            <v>0</v>
          </cell>
          <cell r="V1068">
            <v>0</v>
          </cell>
        </row>
        <row r="1069">
          <cell r="B1069" t="str">
            <v>3104010203</v>
          </cell>
          <cell r="G1069">
            <v>0</v>
          </cell>
          <cell r="H1069">
            <v>0</v>
          </cell>
          <cell r="I1069">
            <v>0</v>
          </cell>
          <cell r="V1069">
            <v>0</v>
          </cell>
        </row>
        <row r="1070">
          <cell r="B1070" t="str">
            <v>3104010204</v>
          </cell>
          <cell r="G1070">
            <v>0</v>
          </cell>
          <cell r="H1070">
            <v>0</v>
          </cell>
          <cell r="I1070">
            <v>0</v>
          </cell>
          <cell r="V1070">
            <v>0</v>
          </cell>
        </row>
        <row r="1071">
          <cell r="B1071" t="str">
            <v>3104010205</v>
          </cell>
          <cell r="G1071">
            <v>0</v>
          </cell>
          <cell r="H1071">
            <v>0</v>
          </cell>
          <cell r="I1071">
            <v>0</v>
          </cell>
          <cell r="V1071">
            <v>0</v>
          </cell>
        </row>
        <row r="1072">
          <cell r="B1072" t="str">
            <v>3104010206</v>
          </cell>
          <cell r="G1072">
            <v>0</v>
          </cell>
          <cell r="H1072">
            <v>0</v>
          </cell>
          <cell r="I1072">
            <v>0</v>
          </cell>
          <cell r="V1072">
            <v>0</v>
          </cell>
        </row>
        <row r="1073">
          <cell r="B1073" t="str">
            <v>310402</v>
          </cell>
          <cell r="G1073">
            <v>0</v>
          </cell>
          <cell r="H1073">
            <v>0</v>
          </cell>
          <cell r="I1073">
            <v>0</v>
          </cell>
          <cell r="V1073">
            <v>0</v>
          </cell>
        </row>
        <row r="1074">
          <cell r="B1074" t="str">
            <v>31040201</v>
          </cell>
          <cell r="G1074">
            <v>0</v>
          </cell>
          <cell r="H1074">
            <v>0</v>
          </cell>
          <cell r="I1074">
            <v>0</v>
          </cell>
          <cell r="V1074">
            <v>0</v>
          </cell>
        </row>
        <row r="1075">
          <cell r="B1075" t="str">
            <v>3104020101</v>
          </cell>
          <cell r="G1075">
            <v>0</v>
          </cell>
          <cell r="H1075">
            <v>0</v>
          </cell>
          <cell r="I1075">
            <v>0</v>
          </cell>
          <cell r="V1075">
            <v>0</v>
          </cell>
        </row>
        <row r="1076">
          <cell r="B1076" t="str">
            <v>3104020102</v>
          </cell>
          <cell r="G1076">
            <v>0</v>
          </cell>
          <cell r="H1076">
            <v>0</v>
          </cell>
          <cell r="I1076">
            <v>0</v>
          </cell>
          <cell r="V1076">
            <v>0</v>
          </cell>
        </row>
        <row r="1077">
          <cell r="B1077" t="str">
            <v>3104020103</v>
          </cell>
          <cell r="G1077">
            <v>0</v>
          </cell>
          <cell r="H1077">
            <v>0</v>
          </cell>
          <cell r="I1077">
            <v>0</v>
          </cell>
          <cell r="V1077">
            <v>0</v>
          </cell>
        </row>
        <row r="1078">
          <cell r="B1078" t="str">
            <v>3104020104</v>
          </cell>
          <cell r="G1078">
            <v>0</v>
          </cell>
          <cell r="H1078">
            <v>0</v>
          </cell>
          <cell r="I1078">
            <v>0</v>
          </cell>
          <cell r="V1078">
            <v>0</v>
          </cell>
        </row>
        <row r="1079">
          <cell r="B1079" t="str">
            <v>3104020105</v>
          </cell>
          <cell r="G1079">
            <v>0</v>
          </cell>
          <cell r="H1079">
            <v>0</v>
          </cell>
          <cell r="I1079">
            <v>0</v>
          </cell>
          <cell r="V1079">
            <v>0</v>
          </cell>
        </row>
        <row r="1080">
          <cell r="B1080" t="str">
            <v>3104020106</v>
          </cell>
          <cell r="G1080">
            <v>0</v>
          </cell>
          <cell r="H1080">
            <v>0</v>
          </cell>
          <cell r="I1080">
            <v>0</v>
          </cell>
          <cell r="V1080">
            <v>0</v>
          </cell>
        </row>
        <row r="1081">
          <cell r="B1081" t="str">
            <v>31040202</v>
          </cell>
          <cell r="G1081">
            <v>0</v>
          </cell>
          <cell r="H1081">
            <v>0</v>
          </cell>
          <cell r="I1081">
            <v>0</v>
          </cell>
          <cell r="V1081">
            <v>0</v>
          </cell>
        </row>
        <row r="1082">
          <cell r="B1082" t="str">
            <v>3104020201</v>
          </cell>
          <cell r="G1082">
            <v>0</v>
          </cell>
          <cell r="H1082">
            <v>0</v>
          </cell>
          <cell r="I1082">
            <v>0</v>
          </cell>
          <cell r="V1082">
            <v>0</v>
          </cell>
        </row>
        <row r="1083">
          <cell r="B1083" t="str">
            <v>3104020202</v>
          </cell>
          <cell r="G1083">
            <v>0</v>
          </cell>
          <cell r="H1083">
            <v>0</v>
          </cell>
          <cell r="I1083">
            <v>0</v>
          </cell>
          <cell r="V1083">
            <v>0</v>
          </cell>
        </row>
        <row r="1084">
          <cell r="B1084" t="str">
            <v>3104020203</v>
          </cell>
          <cell r="G1084">
            <v>0</v>
          </cell>
          <cell r="H1084">
            <v>0</v>
          </cell>
          <cell r="I1084">
            <v>0</v>
          </cell>
          <cell r="V1084">
            <v>0</v>
          </cell>
        </row>
        <row r="1085">
          <cell r="B1085" t="str">
            <v>3104020204</v>
          </cell>
          <cell r="G1085">
            <v>0</v>
          </cell>
          <cell r="H1085">
            <v>0</v>
          </cell>
          <cell r="I1085">
            <v>0</v>
          </cell>
          <cell r="V1085">
            <v>0</v>
          </cell>
        </row>
        <row r="1086">
          <cell r="B1086" t="str">
            <v>3104020205</v>
          </cell>
          <cell r="G1086">
            <v>0</v>
          </cell>
          <cell r="H1086">
            <v>0</v>
          </cell>
          <cell r="I1086">
            <v>0</v>
          </cell>
          <cell r="V1086">
            <v>0</v>
          </cell>
        </row>
        <row r="1087">
          <cell r="B1087" t="str">
            <v>3104020206</v>
          </cell>
          <cell r="G1087">
            <v>0</v>
          </cell>
          <cell r="H1087">
            <v>0</v>
          </cell>
          <cell r="I1087">
            <v>0</v>
          </cell>
          <cell r="V1087">
            <v>0</v>
          </cell>
        </row>
        <row r="1088">
          <cell r="B1088" t="str">
            <v>3105</v>
          </cell>
          <cell r="G1088">
            <v>0</v>
          </cell>
          <cell r="H1088">
            <v>0</v>
          </cell>
          <cell r="I1088">
            <v>0</v>
          </cell>
          <cell r="V1088">
            <v>0</v>
          </cell>
        </row>
        <row r="1089">
          <cell r="B1089" t="str">
            <v>310501</v>
          </cell>
          <cell r="G1089">
            <v>0</v>
          </cell>
          <cell r="H1089">
            <v>0</v>
          </cell>
          <cell r="I1089">
            <v>0</v>
          </cell>
          <cell r="V1089">
            <v>0</v>
          </cell>
        </row>
        <row r="1090">
          <cell r="B1090" t="str">
            <v>310502</v>
          </cell>
          <cell r="G1090">
            <v>0</v>
          </cell>
          <cell r="H1090">
            <v>0</v>
          </cell>
          <cell r="I1090">
            <v>0</v>
          </cell>
          <cell r="V1090">
            <v>0</v>
          </cell>
        </row>
        <row r="1091">
          <cell r="B1091" t="str">
            <v>3106</v>
          </cell>
          <cell r="G1091">
            <v>317639.01</v>
          </cell>
          <cell r="H1091">
            <v>774012.17999999993</v>
          </cell>
          <cell r="I1091">
            <v>1127769.5200000003</v>
          </cell>
          <cell r="V1091">
            <v>1127769.5200000003</v>
          </cell>
          <cell r="X1091" t="str">
            <v>Otros componentes del patrimonio</v>
          </cell>
        </row>
        <row r="1092">
          <cell r="B1092" t="str">
            <v>310601</v>
          </cell>
          <cell r="G1092">
            <v>453770.02</v>
          </cell>
          <cell r="H1092">
            <v>1105731.68</v>
          </cell>
          <cell r="I1092">
            <v>1611099.31</v>
          </cell>
          <cell r="V1092">
            <v>1611099.31</v>
          </cell>
        </row>
        <row r="1093">
          <cell r="B1093" t="str">
            <v>31060101</v>
          </cell>
          <cell r="G1093">
            <v>453770.02</v>
          </cell>
          <cell r="H1093">
            <v>1105731.6800000002</v>
          </cell>
          <cell r="I1093">
            <v>1611099.31</v>
          </cell>
          <cell r="V1093">
            <v>1611099.31</v>
          </cell>
        </row>
        <row r="1094">
          <cell r="B1094" t="str">
            <v>310602</v>
          </cell>
          <cell r="G1094">
            <v>-136131.01</v>
          </cell>
          <cell r="H1094">
            <v>-331719.5</v>
          </cell>
          <cell r="I1094">
            <v>-483329.79000000004</v>
          </cell>
          <cell r="V1094">
            <v>-483329.79000000004</v>
          </cell>
        </row>
        <row r="1095">
          <cell r="B1095" t="str">
            <v>31060201</v>
          </cell>
          <cell r="G1095">
            <v>-136131.01</v>
          </cell>
          <cell r="H1095">
            <v>-331719.5</v>
          </cell>
          <cell r="I1095">
            <v>-483329.79000000004</v>
          </cell>
          <cell r="V1095">
            <v>-483329.79000000004</v>
          </cell>
        </row>
        <row r="1096">
          <cell r="B1096" t="str">
            <v>4</v>
          </cell>
          <cell r="G1096">
            <v>-275475724.16000003</v>
          </cell>
          <cell r="H1096">
            <v>-300934396.27999997</v>
          </cell>
          <cell r="V1096">
            <v>-114248276.46000001</v>
          </cell>
        </row>
        <row r="1097">
          <cell r="B1097" t="str">
            <v>41</v>
          </cell>
          <cell r="G1097">
            <v>-272763246.02999997</v>
          </cell>
          <cell r="H1097">
            <v>-298291623.09000003</v>
          </cell>
          <cell r="V1097">
            <v>-112451704.34</v>
          </cell>
        </row>
        <row r="1098">
          <cell r="B1098" t="str">
            <v>4101</v>
          </cell>
          <cell r="G1098">
            <v>-267723288.27000001</v>
          </cell>
          <cell r="H1098">
            <v>-293151436.82999998</v>
          </cell>
          <cell r="V1098">
            <v>-110645664.75</v>
          </cell>
        </row>
        <row r="1099">
          <cell r="B1099" t="str">
            <v>410101</v>
          </cell>
          <cell r="G1099">
            <v>0</v>
          </cell>
          <cell r="H1099">
            <v>0</v>
          </cell>
          <cell r="V1099">
            <v>0</v>
          </cell>
        </row>
        <row r="1100">
          <cell r="B1100" t="str">
            <v>410102</v>
          </cell>
          <cell r="G1100">
            <v>0</v>
          </cell>
          <cell r="H1100">
            <v>0</v>
          </cell>
          <cell r="V1100">
            <v>0</v>
          </cell>
        </row>
        <row r="1101">
          <cell r="B1101" t="str">
            <v>410103</v>
          </cell>
          <cell r="G1101">
            <v>0</v>
          </cell>
          <cell r="H1101">
            <v>0</v>
          </cell>
          <cell r="V1101">
            <v>0</v>
          </cell>
        </row>
        <row r="1102">
          <cell r="B1102" t="str">
            <v>410104</v>
          </cell>
          <cell r="G1102">
            <v>0</v>
          </cell>
          <cell r="H1102">
            <v>0</v>
          </cell>
          <cell r="V1102">
            <v>0</v>
          </cell>
        </row>
        <row r="1103">
          <cell r="B1103" t="str">
            <v>410105</v>
          </cell>
          <cell r="G1103">
            <v>0</v>
          </cell>
          <cell r="H1103">
            <v>0</v>
          </cell>
          <cell r="V1103">
            <v>0</v>
          </cell>
        </row>
        <row r="1104">
          <cell r="B1104" t="str">
            <v>410106</v>
          </cell>
          <cell r="G1104">
            <v>-56835061.990000002</v>
          </cell>
          <cell r="H1104">
            <v>-58129883.219999999</v>
          </cell>
          <cell r="V1104">
            <v>-22207409.02</v>
          </cell>
        </row>
        <row r="1105">
          <cell r="B1105" t="str">
            <v>41010601</v>
          </cell>
          <cell r="G1105">
            <v>0</v>
          </cell>
          <cell r="H1105">
            <v>0</v>
          </cell>
          <cell r="V1105">
            <v>0</v>
          </cell>
        </row>
        <row r="1106">
          <cell r="B1106" t="str">
            <v>4101060101</v>
          </cell>
          <cell r="G1106">
            <v>0</v>
          </cell>
          <cell r="H1106">
            <v>0</v>
          </cell>
          <cell r="V1106">
            <v>0</v>
          </cell>
        </row>
        <row r="1107">
          <cell r="B1107" t="str">
            <v>4101060102</v>
          </cell>
          <cell r="G1107">
            <v>0</v>
          </cell>
          <cell r="H1107">
            <v>0</v>
          </cell>
          <cell r="V1107">
            <v>0</v>
          </cell>
        </row>
        <row r="1108">
          <cell r="B1108" t="str">
            <v>4101060103</v>
          </cell>
          <cell r="G1108">
            <v>0</v>
          </cell>
          <cell r="H1108">
            <v>0</v>
          </cell>
          <cell r="V1108">
            <v>0</v>
          </cell>
        </row>
        <row r="1109">
          <cell r="B1109" t="str">
            <v>4101060104</v>
          </cell>
          <cell r="G1109">
            <v>0</v>
          </cell>
          <cell r="H1109">
            <v>0</v>
          </cell>
          <cell r="V1109">
            <v>0</v>
          </cell>
        </row>
        <row r="1110">
          <cell r="B1110" t="str">
            <v>41010602</v>
          </cell>
          <cell r="G1110">
            <v>-37448426.939999998</v>
          </cell>
          <cell r="H1110">
            <v>-38539253.579999998</v>
          </cell>
          <cell r="V1110">
            <v>-15113408.199999999</v>
          </cell>
        </row>
        <row r="1111">
          <cell r="B1111" t="str">
            <v>4101060201</v>
          </cell>
          <cell r="G1111">
            <v>-24970940.670000002</v>
          </cell>
          <cell r="H1111">
            <v>-25762480.27</v>
          </cell>
          <cell r="V1111">
            <v>-10125103.620000001</v>
          </cell>
          <cell r="X1111" t="str">
            <v>Servicios por distribución de energía</v>
          </cell>
          <cell r="Y1111" t="str">
            <v>Servicio por uso de red</v>
          </cell>
        </row>
        <row r="1112">
          <cell r="B1112" t="str">
            <v>4101060202</v>
          </cell>
          <cell r="G1112">
            <v>-4207833.12</v>
          </cell>
          <cell r="H1112">
            <v>-4373481.53</v>
          </cell>
          <cell r="V1112">
            <v>-1631979.39</v>
          </cell>
          <cell r="X1112" t="str">
            <v>Servicios por distribución de energía</v>
          </cell>
          <cell r="Y1112" t="str">
            <v>Servicio por uso de red</v>
          </cell>
        </row>
        <row r="1113">
          <cell r="B1113" t="str">
            <v>4101060203</v>
          </cell>
          <cell r="G1113">
            <v>-1816140.96</v>
          </cell>
          <cell r="H1113">
            <v>-1856458.8100000003</v>
          </cell>
          <cell r="V1113">
            <v>-585777.48</v>
          </cell>
          <cell r="X1113" t="str">
            <v>Servicios por distribución de energía</v>
          </cell>
          <cell r="Y1113" t="str">
            <v>Servicio por uso de red</v>
          </cell>
        </row>
        <row r="1114">
          <cell r="B1114" t="str">
            <v>4101060204</v>
          </cell>
          <cell r="G1114">
            <v>0</v>
          </cell>
          <cell r="H1114">
            <v>0</v>
          </cell>
          <cell r="V1114">
            <v>0</v>
          </cell>
          <cell r="X1114" t="str">
            <v>Servicios por distribución de energía</v>
          </cell>
          <cell r="Y1114" t="str">
            <v>Servicio por uso de red</v>
          </cell>
        </row>
        <row r="1115">
          <cell r="B1115" t="str">
            <v>4101060205</v>
          </cell>
          <cell r="G1115">
            <v>-6453512.1900000004</v>
          </cell>
          <cell r="H1115">
            <v>-6546832.9700000007</v>
          </cell>
          <cell r="V1115">
            <v>-2770547.71</v>
          </cell>
          <cell r="X1115" t="str">
            <v>Servicios por distribución de energía</v>
          </cell>
          <cell r="Y1115" t="str">
            <v>Servicio por uso de red</v>
          </cell>
        </row>
        <row r="1116">
          <cell r="B1116" t="str">
            <v>41010603</v>
          </cell>
          <cell r="G1116">
            <v>-20420364.039999999</v>
          </cell>
          <cell r="H1116">
            <v>-21059796.380000003</v>
          </cell>
          <cell r="V1116">
            <v>-7278025.8099999996</v>
          </cell>
        </row>
        <row r="1117">
          <cell r="B1117" t="str">
            <v>4101060301</v>
          </cell>
          <cell r="G1117">
            <v>-4850932.59</v>
          </cell>
          <cell r="H1117">
            <v>-4909138.62</v>
          </cell>
          <cell r="V1117">
            <v>-1667443.27</v>
          </cell>
        </row>
        <row r="1118">
          <cell r="B1118" t="str">
            <v>410106030101</v>
          </cell>
          <cell r="G1118">
            <v>0</v>
          </cell>
          <cell r="H1118">
            <v>0</v>
          </cell>
          <cell r="V1118">
            <v>0</v>
          </cell>
          <cell r="X1118" t="str">
            <v>Servicios por distribución de energía</v>
          </cell>
          <cell r="Y1118" t="str">
            <v>Servicio por uso de red</v>
          </cell>
        </row>
        <row r="1119">
          <cell r="B1119" t="str">
            <v>410106030102</v>
          </cell>
          <cell r="G1119">
            <v>-1773989.26</v>
          </cell>
          <cell r="H1119">
            <v>-1847490.4</v>
          </cell>
          <cell r="V1119">
            <v>-596671.23</v>
          </cell>
          <cell r="X1119" t="str">
            <v>Servicios por distribución de energía</v>
          </cell>
          <cell r="Y1119" t="str">
            <v>Servicio por uso de red</v>
          </cell>
        </row>
        <row r="1120">
          <cell r="B1120" t="str">
            <v>410106030103</v>
          </cell>
          <cell r="G1120">
            <v>0</v>
          </cell>
          <cell r="H1120">
            <v>0</v>
          </cell>
          <cell r="V1120">
            <v>0</v>
          </cell>
          <cell r="X1120" t="str">
            <v>Servicios por distribución de energía</v>
          </cell>
          <cell r="Y1120" t="str">
            <v>Servicio por uso de red</v>
          </cell>
        </row>
        <row r="1121">
          <cell r="B1121" t="str">
            <v>410106030104</v>
          </cell>
          <cell r="G1121">
            <v>-1710662.8</v>
          </cell>
          <cell r="H1121">
            <v>-1698597.02</v>
          </cell>
          <cell r="V1121">
            <v>-587788.69999999995</v>
          </cell>
          <cell r="X1121" t="str">
            <v>Servicios por distribución de energía</v>
          </cell>
          <cell r="Y1121" t="str">
            <v>Servicio por uso de red</v>
          </cell>
        </row>
        <row r="1122">
          <cell r="B1122" t="str">
            <v>410106030105</v>
          </cell>
          <cell r="G1122">
            <v>-80272.77</v>
          </cell>
          <cell r="H1122">
            <v>-83157.25</v>
          </cell>
          <cell r="V1122">
            <v>-35975.32</v>
          </cell>
          <cell r="X1122" t="str">
            <v>Servicios por distribución de energía</v>
          </cell>
          <cell r="Y1122" t="str">
            <v>Servicio por uso de red</v>
          </cell>
        </row>
        <row r="1123">
          <cell r="B1123" t="str">
            <v>410106030106</v>
          </cell>
          <cell r="G1123">
            <v>-1286007.76</v>
          </cell>
          <cell r="H1123">
            <v>-1279893.9500000002</v>
          </cell>
          <cell r="V1123">
            <v>-447008.02</v>
          </cell>
          <cell r="X1123" t="str">
            <v>Servicios por distribución de energía</v>
          </cell>
          <cell r="Y1123" t="str">
            <v>Servicio por uso de red</v>
          </cell>
        </row>
        <row r="1124">
          <cell r="B1124" t="str">
            <v>4101060302</v>
          </cell>
          <cell r="G1124">
            <v>-15569431.449999999</v>
          </cell>
          <cell r="H1124">
            <v>-16150657.76</v>
          </cell>
          <cell r="V1124">
            <v>-5610582.54</v>
          </cell>
        </row>
        <row r="1125">
          <cell r="B1125" t="str">
            <v>410106030201</v>
          </cell>
          <cell r="G1125">
            <v>0</v>
          </cell>
          <cell r="H1125">
            <v>0</v>
          </cell>
          <cell r="V1125">
            <v>0</v>
          </cell>
          <cell r="X1125" t="str">
            <v>Servicios por distribución de energía</v>
          </cell>
          <cell r="Y1125" t="str">
            <v>Servicio por uso de red</v>
          </cell>
        </row>
        <row r="1126">
          <cell r="B1126" t="str">
            <v>410106030202</v>
          </cell>
          <cell r="G1126">
            <v>-34634.76</v>
          </cell>
          <cell r="H1126">
            <v>-40332.000000000007</v>
          </cell>
          <cell r="V1126">
            <v>-13494.08</v>
          </cell>
          <cell r="X1126" t="str">
            <v>Servicios por distribución de energía</v>
          </cell>
          <cell r="Y1126" t="str">
            <v>Servicio por uso de red</v>
          </cell>
        </row>
        <row r="1127">
          <cell r="B1127" t="str">
            <v>410106030203</v>
          </cell>
          <cell r="G1127">
            <v>0</v>
          </cell>
          <cell r="H1127">
            <v>0</v>
          </cell>
          <cell r="V1127">
            <v>0</v>
          </cell>
          <cell r="X1127" t="str">
            <v>Servicios por distribución de energía</v>
          </cell>
          <cell r="Y1127" t="str">
            <v>Servicio por uso de red</v>
          </cell>
        </row>
        <row r="1128">
          <cell r="B1128" t="str">
            <v>410106030204</v>
          </cell>
          <cell r="G1128">
            <v>-15534796.689999999</v>
          </cell>
          <cell r="H1128">
            <v>-16110325.76</v>
          </cell>
          <cell r="V1128">
            <v>-5597088.46</v>
          </cell>
          <cell r="X1128" t="str">
            <v>Servicios por distribución de energía</v>
          </cell>
          <cell r="Y1128" t="str">
            <v>Servicio por uso de red</v>
          </cell>
        </row>
        <row r="1129">
          <cell r="B1129" t="str">
            <v>41010604</v>
          </cell>
          <cell r="G1129">
            <v>-346715.01</v>
          </cell>
          <cell r="H1129">
            <v>-375903.38000000006</v>
          </cell>
          <cell r="V1129">
            <v>-212755.94</v>
          </cell>
        </row>
        <row r="1130">
          <cell r="B1130" t="str">
            <v>4101060401</v>
          </cell>
          <cell r="G1130">
            <v>-147702.5</v>
          </cell>
          <cell r="H1130">
            <v>-132782.87</v>
          </cell>
          <cell r="V1130">
            <v>-59450</v>
          </cell>
        </row>
        <row r="1131">
          <cell r="B1131" t="str">
            <v>410106040101</v>
          </cell>
          <cell r="G1131">
            <v>-38971.980000000003</v>
          </cell>
          <cell r="H1131">
            <v>-35058.14</v>
          </cell>
          <cell r="V1131">
            <v>-9002.84</v>
          </cell>
          <cell r="X1131" t="str">
            <v>Servicios por distribución de energía</v>
          </cell>
          <cell r="Y1131" t="str">
            <v>Servicio por uso de red</v>
          </cell>
        </row>
        <row r="1132">
          <cell r="B1132" t="str">
            <v>410106040102</v>
          </cell>
          <cell r="G1132">
            <v>-61544.75</v>
          </cell>
          <cell r="H1132">
            <v>-53391.71</v>
          </cell>
          <cell r="V1132">
            <v>-28079.239999999998</v>
          </cell>
          <cell r="X1132" t="str">
            <v>Servicios por distribución de energía</v>
          </cell>
          <cell r="Y1132" t="str">
            <v>Servicio por uso de red</v>
          </cell>
        </row>
        <row r="1133">
          <cell r="B1133" t="str">
            <v>410106040103</v>
          </cell>
          <cell r="G1133">
            <v>-592.84</v>
          </cell>
          <cell r="H1133">
            <v>-615.77</v>
          </cell>
          <cell r="V1133">
            <v>-8.6</v>
          </cell>
          <cell r="X1133" t="str">
            <v>Servicios por distribución de energía</v>
          </cell>
          <cell r="Y1133" t="str">
            <v>Servicio por uso de red</v>
          </cell>
        </row>
        <row r="1134">
          <cell r="B1134" t="str">
            <v>410106040104</v>
          </cell>
          <cell r="G1134">
            <v>-46592.93</v>
          </cell>
          <cell r="H1134">
            <v>-43717.250000000007</v>
          </cell>
          <cell r="V1134">
            <v>-22359.32</v>
          </cell>
          <cell r="X1134" t="str">
            <v>Servicios por distribución de energía</v>
          </cell>
          <cell r="Y1134" t="str">
            <v>Servicio por uso de red</v>
          </cell>
        </row>
        <row r="1135">
          <cell r="B1135" t="str">
            <v>4101060402</v>
          </cell>
          <cell r="G1135">
            <v>-199012.51</v>
          </cell>
          <cell r="H1135">
            <v>-243120.51</v>
          </cell>
          <cell r="V1135">
            <v>-153305.94</v>
          </cell>
        </row>
        <row r="1136">
          <cell r="B1136" t="str">
            <v>410106040201</v>
          </cell>
          <cell r="G1136">
            <v>-1362.13</v>
          </cell>
          <cell r="H1136">
            <v>-1501.3999999999999</v>
          </cell>
          <cell r="V1136">
            <v>-36.489999999999995</v>
          </cell>
          <cell r="X1136" t="str">
            <v>Servicios por distribución de energía</v>
          </cell>
          <cell r="Y1136" t="str">
            <v>Servicio por uso de red</v>
          </cell>
        </row>
        <row r="1137">
          <cell r="B1137" t="str">
            <v>410106040202</v>
          </cell>
          <cell r="G1137">
            <v>-197650.38</v>
          </cell>
          <cell r="H1137">
            <v>-241619.11</v>
          </cell>
          <cell r="V1137">
            <v>-153269.45000000001</v>
          </cell>
          <cell r="X1137" t="str">
            <v>Servicios por distribución de energía</v>
          </cell>
          <cell r="Y1137" t="str">
            <v>Servicio por uso de red</v>
          </cell>
        </row>
        <row r="1138">
          <cell r="B1138" t="str">
            <v>41010605</v>
          </cell>
          <cell r="G1138">
            <v>1380444</v>
          </cell>
          <cell r="H1138">
            <v>1845070.1199999999</v>
          </cell>
          <cell r="V1138">
            <v>396780.93000000005</v>
          </cell>
        </row>
        <row r="1139">
          <cell r="B1139" t="str">
            <v>4101060501</v>
          </cell>
          <cell r="G1139">
            <v>1380444</v>
          </cell>
          <cell r="H1139">
            <v>1845070.1199999999</v>
          </cell>
          <cell r="V1139">
            <v>396780.93000000005</v>
          </cell>
          <cell r="X1139" t="str">
            <v>Servicios por distribución de energía</v>
          </cell>
          <cell r="Y1139" t="str">
            <v>Servicio por uso de red</v>
          </cell>
        </row>
        <row r="1140">
          <cell r="B1140" t="str">
            <v>410107</v>
          </cell>
          <cell r="G1140">
            <v>-194816148.02000001</v>
          </cell>
          <cell r="H1140">
            <v>-220845378.70999998</v>
          </cell>
          <cell r="V1140">
            <v>-83821237.150000006</v>
          </cell>
        </row>
        <row r="1141">
          <cell r="B1141" t="str">
            <v>41010701</v>
          </cell>
          <cell r="G1141">
            <v>-190236839.33000001</v>
          </cell>
          <cell r="H1141">
            <v>-216245161.44999999</v>
          </cell>
          <cell r="V1141">
            <v>-82061625.319999993</v>
          </cell>
        </row>
        <row r="1142">
          <cell r="B1142" t="str">
            <v>4101070101</v>
          </cell>
          <cell r="G1142">
            <v>-79302279.549999997</v>
          </cell>
          <cell r="H1142">
            <v>-90359278.549999997</v>
          </cell>
          <cell r="V1142">
            <v>-35909555.960000001</v>
          </cell>
        </row>
        <row r="1143">
          <cell r="B1143" t="str">
            <v>410107010101</v>
          </cell>
          <cell r="G1143">
            <v>-61549299.130000003</v>
          </cell>
          <cell r="H1143">
            <v>-70023513.24000001</v>
          </cell>
          <cell r="V1143">
            <v>-28280948.550000001</v>
          </cell>
          <cell r="X1143" t="str">
            <v>Servicios por distribución de energía</v>
          </cell>
          <cell r="Y1143" t="str">
            <v>Servicios por distribución de energía</v>
          </cell>
        </row>
        <row r="1144">
          <cell r="B1144" t="str">
            <v>410107010102</v>
          </cell>
          <cell r="G1144">
            <v>-3937378.1</v>
          </cell>
          <cell r="H1144">
            <v>-4527177.2299999995</v>
          </cell>
          <cell r="V1144">
            <v>-1553097.29</v>
          </cell>
          <cell r="X1144" t="str">
            <v>Servicios por distribución de energía</v>
          </cell>
          <cell r="Y1144" t="str">
            <v>Servicios por distribución de energía</v>
          </cell>
        </row>
        <row r="1145">
          <cell r="B1145" t="str">
            <v>410107010103</v>
          </cell>
          <cell r="G1145">
            <v>-13815602.32</v>
          </cell>
          <cell r="H1145">
            <v>-15808588.080000002</v>
          </cell>
          <cell r="V1145">
            <v>-6075510.1200000001</v>
          </cell>
          <cell r="X1145" t="str">
            <v>Servicios por distribución de energía</v>
          </cell>
          <cell r="Y1145" t="str">
            <v>Servicios por distribución de energía</v>
          </cell>
        </row>
        <row r="1146">
          <cell r="B1146" t="str">
            <v>410107010104</v>
          </cell>
          <cell r="G1146">
            <v>0</v>
          </cell>
          <cell r="H1146">
            <v>0</v>
          </cell>
          <cell r="V1146">
            <v>0</v>
          </cell>
          <cell r="X1146" t="str">
            <v>Servicios por distribución de energía</v>
          </cell>
          <cell r="Y1146" t="str">
            <v>Servicios por distribución de energía</v>
          </cell>
        </row>
        <row r="1147">
          <cell r="B1147" t="str">
            <v>4101070102</v>
          </cell>
          <cell r="G1147">
            <v>-13813573.49</v>
          </cell>
          <cell r="H1147">
            <v>-15672269.010000002</v>
          </cell>
          <cell r="V1147">
            <v>-6101199.4699999997</v>
          </cell>
        </row>
        <row r="1148">
          <cell r="B1148" t="str">
            <v>410107010201</v>
          </cell>
          <cell r="G1148">
            <v>0</v>
          </cell>
          <cell r="H1148">
            <v>0</v>
          </cell>
          <cell r="V1148">
            <v>0</v>
          </cell>
          <cell r="X1148" t="str">
            <v>Servicios por distribución de energía</v>
          </cell>
          <cell r="Y1148" t="str">
            <v>Servicios por distribución de energía</v>
          </cell>
        </row>
        <row r="1149">
          <cell r="B1149" t="str">
            <v>410107010202</v>
          </cell>
          <cell r="G1149">
            <v>-2151306.7999999998</v>
          </cell>
          <cell r="H1149">
            <v>-2469628.59</v>
          </cell>
          <cell r="V1149">
            <v>-795861.86</v>
          </cell>
          <cell r="X1149" t="str">
            <v>Servicios por distribución de energía</v>
          </cell>
          <cell r="Y1149" t="str">
            <v>Servicios por distribución de energía</v>
          </cell>
        </row>
        <row r="1150">
          <cell r="B1150" t="str">
            <v>410107010203</v>
          </cell>
          <cell r="G1150">
            <v>0</v>
          </cell>
          <cell r="H1150">
            <v>0</v>
          </cell>
          <cell r="V1150">
            <v>0</v>
          </cell>
          <cell r="X1150" t="str">
            <v>Servicios por distribución de energía</v>
          </cell>
          <cell r="Y1150" t="str">
            <v>Servicios por distribución de energía</v>
          </cell>
        </row>
        <row r="1151">
          <cell r="B1151" t="str">
            <v>410107010204</v>
          </cell>
          <cell r="G1151">
            <v>-6488010.2699999996</v>
          </cell>
          <cell r="H1151">
            <v>-7368393.3700000001</v>
          </cell>
          <cell r="V1151">
            <v>-2696502.76</v>
          </cell>
          <cell r="X1151" t="str">
            <v>Servicios por distribución de energía</v>
          </cell>
          <cell r="Y1151" t="str">
            <v>Servicios por distribución de energía</v>
          </cell>
        </row>
        <row r="1152">
          <cell r="B1152" t="str">
            <v>410107010205</v>
          </cell>
          <cell r="G1152">
            <v>-120496.41</v>
          </cell>
          <cell r="H1152">
            <v>-132243.19</v>
          </cell>
          <cell r="V1152">
            <v>-61540.79</v>
          </cell>
          <cell r="X1152" t="str">
            <v>Servicios por distribución de energía</v>
          </cell>
          <cell r="Y1152" t="str">
            <v>Servicios por distribución de energía</v>
          </cell>
        </row>
        <row r="1153">
          <cell r="B1153" t="str">
            <v>410107010206</v>
          </cell>
          <cell r="G1153">
            <v>-5053760.01</v>
          </cell>
          <cell r="H1153">
            <v>-5702003.8600000013</v>
          </cell>
          <cell r="V1153">
            <v>-2547294.06</v>
          </cell>
          <cell r="X1153" t="str">
            <v>Servicios por distribución de energía</v>
          </cell>
          <cell r="Y1153" t="str">
            <v>Servicios por distribución de energía</v>
          </cell>
        </row>
        <row r="1154">
          <cell r="B1154" t="str">
            <v>4101070103</v>
          </cell>
          <cell r="G1154">
            <v>-96776949.060000002</v>
          </cell>
          <cell r="H1154">
            <v>-108037500.51000001</v>
          </cell>
          <cell r="V1154">
            <v>-37781257.890000001</v>
          </cell>
        </row>
        <row r="1155">
          <cell r="B1155" t="str">
            <v>410107010301</v>
          </cell>
          <cell r="G1155">
            <v>0</v>
          </cell>
          <cell r="H1155">
            <v>0</v>
          </cell>
          <cell r="V1155">
            <v>0</v>
          </cell>
          <cell r="X1155" t="str">
            <v>Servicios por distribución de energía</v>
          </cell>
          <cell r="Y1155" t="str">
            <v>Servicios por distribución de energía</v>
          </cell>
        </row>
        <row r="1156">
          <cell r="B1156" t="str">
            <v>410107010302</v>
          </cell>
          <cell r="G1156">
            <v>-34266.980000000003</v>
          </cell>
          <cell r="H1156">
            <v>-42746.000000000007</v>
          </cell>
          <cell r="V1156">
            <v>-13346</v>
          </cell>
          <cell r="X1156" t="str">
            <v>Servicios por distribución de energía</v>
          </cell>
          <cell r="Y1156" t="str">
            <v>Servicios por distribución de energía</v>
          </cell>
        </row>
        <row r="1157">
          <cell r="B1157" t="str">
            <v>410107010303</v>
          </cell>
          <cell r="G1157">
            <v>0</v>
          </cell>
          <cell r="H1157">
            <v>0</v>
          </cell>
          <cell r="V1157">
            <v>0</v>
          </cell>
          <cell r="X1157" t="str">
            <v>Servicios por distribución de energía</v>
          </cell>
          <cell r="Y1157" t="str">
            <v>Servicios por distribución de energía</v>
          </cell>
        </row>
        <row r="1158">
          <cell r="B1158" t="str">
            <v>410107010304</v>
          </cell>
          <cell r="G1158">
            <v>-96742682.079999998</v>
          </cell>
          <cell r="H1158">
            <v>-107994754.51000001</v>
          </cell>
          <cell r="V1158">
            <v>-37767911.890000001</v>
          </cell>
          <cell r="X1158" t="str">
            <v>Servicios por distribución de energía</v>
          </cell>
          <cell r="Y1158" t="str">
            <v>Servicios por distribución de energía</v>
          </cell>
        </row>
        <row r="1159">
          <cell r="B1159" t="str">
            <v>4101070104</v>
          </cell>
          <cell r="G1159">
            <v>-681043.6</v>
          </cell>
          <cell r="H1159">
            <v>-2825470.76</v>
          </cell>
          <cell r="V1159">
            <v>-2895898.9</v>
          </cell>
        </row>
        <row r="1160">
          <cell r="B1160" t="str">
            <v>410107010401</v>
          </cell>
          <cell r="G1160">
            <v>-37450.53</v>
          </cell>
          <cell r="H1160">
            <v>-43012.06</v>
          </cell>
          <cell r="V1160">
            <v>-7715.74</v>
          </cell>
          <cell r="X1160" t="str">
            <v>Servicios por distribución de energía</v>
          </cell>
          <cell r="Y1160" t="str">
            <v>Servicios por distribución de energía</v>
          </cell>
        </row>
        <row r="1161">
          <cell r="B1161" t="str">
            <v>410107010402</v>
          </cell>
          <cell r="G1161">
            <v>-643593.06999999995</v>
          </cell>
          <cell r="H1161">
            <v>-2782458.6999999997</v>
          </cell>
          <cell r="V1161">
            <v>-2888183.1599999997</v>
          </cell>
          <cell r="X1161" t="str">
            <v>Servicios por distribución de energía</v>
          </cell>
          <cell r="Y1161" t="str">
            <v>Servicios por distribución de energía</v>
          </cell>
        </row>
        <row r="1162">
          <cell r="B1162" t="str">
            <v>4101070105</v>
          </cell>
          <cell r="G1162">
            <v>337006.37</v>
          </cell>
          <cell r="H1162">
            <v>649357.38</v>
          </cell>
          <cell r="V1162">
            <v>626286.9</v>
          </cell>
        </row>
        <row r="1163">
          <cell r="B1163" t="str">
            <v>410107010501</v>
          </cell>
          <cell r="G1163">
            <v>337006.37</v>
          </cell>
          <cell r="H1163">
            <v>619010.98</v>
          </cell>
          <cell r="V1163">
            <v>283685.61000000004</v>
          </cell>
          <cell r="X1163" t="str">
            <v>Servicios por distribución de energía</v>
          </cell>
          <cell r="Y1163" t="str">
            <v>Servicios por distribución de energía</v>
          </cell>
        </row>
        <row r="1164">
          <cell r="B1164" t="str">
            <v>410107010502</v>
          </cell>
          <cell r="G1164">
            <v>0</v>
          </cell>
          <cell r="H1164">
            <v>30346.399999999998</v>
          </cell>
          <cell r="V1164">
            <v>342601.29000000004</v>
          </cell>
          <cell r="X1164" t="str">
            <v>Servicios por distribución de energía</v>
          </cell>
          <cell r="Y1164" t="str">
            <v>Servicios por distribución de energía</v>
          </cell>
        </row>
        <row r="1165">
          <cell r="B1165" t="str">
            <v>41010702</v>
          </cell>
          <cell r="G1165">
            <v>-4579308.6900000004</v>
          </cell>
          <cell r="H1165">
            <v>-4600217.2600000007</v>
          </cell>
          <cell r="V1165">
            <v>-1759611.83</v>
          </cell>
        </row>
        <row r="1166">
          <cell r="B1166" t="str">
            <v>4101070201</v>
          </cell>
          <cell r="G1166">
            <v>-4384661.1900000004</v>
          </cell>
          <cell r="H1166">
            <v>-4404459.74</v>
          </cell>
          <cell r="V1166">
            <v>-1685670.08</v>
          </cell>
        </row>
        <row r="1167">
          <cell r="B1167" t="str">
            <v>410107020101</v>
          </cell>
          <cell r="G1167">
            <v>-4088958.92</v>
          </cell>
          <cell r="H1167">
            <v>-4101637.9000000004</v>
          </cell>
          <cell r="V1167">
            <v>-1565791.3</v>
          </cell>
          <cell r="X1167" t="str">
            <v>Servicios por distribución de energía</v>
          </cell>
          <cell r="Y1167" t="str">
            <v>Servicios de atención a clientes</v>
          </cell>
        </row>
        <row r="1168">
          <cell r="B1168" t="str">
            <v>410107020102</v>
          </cell>
          <cell r="G1168">
            <v>-6596.79</v>
          </cell>
          <cell r="H1168">
            <v>-6841.7800000000007</v>
          </cell>
          <cell r="V1168">
            <v>-2359.86</v>
          </cell>
          <cell r="X1168" t="str">
            <v>Servicios por distribución de energía</v>
          </cell>
          <cell r="Y1168" t="str">
            <v>Servicios de atención a clientes</v>
          </cell>
        </row>
        <row r="1169">
          <cell r="B1169" t="str">
            <v>410107020103</v>
          </cell>
          <cell r="G1169">
            <v>-289105.48</v>
          </cell>
          <cell r="H1169">
            <v>-295980.06</v>
          </cell>
          <cell r="V1169">
            <v>-117518.92</v>
          </cell>
          <cell r="X1169" t="str">
            <v>Servicios por distribución de energía</v>
          </cell>
          <cell r="Y1169" t="str">
            <v>Servicios de atención a clientes</v>
          </cell>
        </row>
        <row r="1170">
          <cell r="B1170" t="str">
            <v>410107020104</v>
          </cell>
          <cell r="G1170">
            <v>0</v>
          </cell>
          <cell r="H1170">
            <v>0</v>
          </cell>
          <cell r="V1170">
            <v>0</v>
          </cell>
          <cell r="X1170" t="str">
            <v>Servicios por distribución de energía</v>
          </cell>
          <cell r="Y1170" t="str">
            <v>Servicios de atención a clientes</v>
          </cell>
        </row>
        <row r="1171">
          <cell r="B1171" t="str">
            <v>4101070202</v>
          </cell>
          <cell r="G1171">
            <v>-25860.68</v>
          </cell>
          <cell r="H1171">
            <v>-26066.36</v>
          </cell>
          <cell r="V1171">
            <v>-9765.4599999999991</v>
          </cell>
        </row>
        <row r="1172">
          <cell r="B1172" t="str">
            <v>410107020201</v>
          </cell>
          <cell r="G1172">
            <v>0</v>
          </cell>
          <cell r="H1172">
            <v>0</v>
          </cell>
          <cell r="V1172">
            <v>0</v>
          </cell>
          <cell r="X1172" t="str">
            <v>Servicios por distribución de energía</v>
          </cell>
          <cell r="Y1172" t="str">
            <v>Servicios de atención a clientes</v>
          </cell>
        </row>
        <row r="1173">
          <cell r="B1173" t="str">
            <v>410107020202</v>
          </cell>
          <cell r="G1173">
            <v>-5299.51</v>
          </cell>
          <cell r="H1173">
            <v>-5528.45</v>
          </cell>
          <cell r="V1173">
            <v>-2121.4299999999998</v>
          </cell>
          <cell r="X1173" t="str">
            <v>Servicios por distribución de energía</v>
          </cell>
          <cell r="Y1173" t="str">
            <v>Servicios de atención a clientes</v>
          </cell>
        </row>
        <row r="1174">
          <cell r="B1174" t="str">
            <v>410107020203</v>
          </cell>
          <cell r="G1174">
            <v>0</v>
          </cell>
          <cell r="H1174">
            <v>0</v>
          </cell>
          <cell r="V1174">
            <v>0</v>
          </cell>
          <cell r="X1174" t="str">
            <v>Servicios por distribución de energía</v>
          </cell>
          <cell r="Y1174" t="str">
            <v>Servicios de atención a clientes</v>
          </cell>
        </row>
        <row r="1175">
          <cell r="B1175" t="str">
            <v>410107020204</v>
          </cell>
          <cell r="G1175">
            <v>-15083.15</v>
          </cell>
          <cell r="H1175">
            <v>-15082.17</v>
          </cell>
          <cell r="V1175">
            <v>-5698.3099999999995</v>
          </cell>
          <cell r="X1175" t="str">
            <v>Servicios por distribución de energía</v>
          </cell>
          <cell r="Y1175" t="str">
            <v>Servicios de atención a clientes</v>
          </cell>
        </row>
        <row r="1176">
          <cell r="B1176" t="str">
            <v>410107020205</v>
          </cell>
          <cell r="G1176">
            <v>-138.71</v>
          </cell>
          <cell r="H1176">
            <v>-144.59000000000003</v>
          </cell>
          <cell r="V1176">
            <v>-55.56</v>
          </cell>
          <cell r="X1176" t="str">
            <v>Servicios por distribución de energía</v>
          </cell>
          <cell r="Y1176" t="str">
            <v>Servicios de atención a clientes</v>
          </cell>
        </row>
        <row r="1177">
          <cell r="B1177" t="str">
            <v>410107020206</v>
          </cell>
          <cell r="G1177">
            <v>-5339.31</v>
          </cell>
          <cell r="H1177">
            <v>-5311.1500000000005</v>
          </cell>
          <cell r="V1177">
            <v>-1890.16</v>
          </cell>
          <cell r="X1177" t="str">
            <v>Servicios por distribución de energía</v>
          </cell>
          <cell r="Y1177" t="str">
            <v>Servicios de atención a clientes</v>
          </cell>
        </row>
        <row r="1178">
          <cell r="B1178" t="str">
            <v>4101070203</v>
          </cell>
          <cell r="G1178">
            <v>-168786.82</v>
          </cell>
          <cell r="H1178">
            <v>-169691.16</v>
          </cell>
          <cell r="V1178">
            <v>-64176.289999999994</v>
          </cell>
        </row>
        <row r="1179">
          <cell r="B1179" t="str">
            <v>410107020301</v>
          </cell>
          <cell r="G1179">
            <v>0</v>
          </cell>
          <cell r="H1179">
            <v>0</v>
          </cell>
          <cell r="V1179">
            <v>0</v>
          </cell>
          <cell r="X1179" t="str">
            <v>Servicios por distribución de energía</v>
          </cell>
          <cell r="Y1179" t="str">
            <v>Servicios de atención a clientes</v>
          </cell>
        </row>
        <row r="1180">
          <cell r="B1180" t="str">
            <v>410107020302</v>
          </cell>
          <cell r="G1180">
            <v>-876.78</v>
          </cell>
          <cell r="H1180">
            <v>-857.67999999999984</v>
          </cell>
          <cell r="V1180">
            <v>-298.27</v>
          </cell>
          <cell r="X1180" t="str">
            <v>Servicios por distribución de energía</v>
          </cell>
          <cell r="Y1180" t="str">
            <v>Servicios de atención a clientes</v>
          </cell>
        </row>
        <row r="1181">
          <cell r="B1181" t="str">
            <v>410107020303</v>
          </cell>
          <cell r="G1181">
            <v>0</v>
          </cell>
          <cell r="H1181">
            <v>0</v>
          </cell>
          <cell r="V1181">
            <v>0</v>
          </cell>
          <cell r="X1181" t="str">
            <v>Servicios por distribución de energía</v>
          </cell>
          <cell r="Y1181" t="str">
            <v>Servicios de atención a clientes</v>
          </cell>
        </row>
        <row r="1182">
          <cell r="B1182" t="str">
            <v>410107020304</v>
          </cell>
          <cell r="G1182">
            <v>-167910.04</v>
          </cell>
          <cell r="H1182">
            <v>-168833.48</v>
          </cell>
          <cell r="V1182">
            <v>-63878.020000000004</v>
          </cell>
          <cell r="X1182" t="str">
            <v>Servicios por distribución de energía</v>
          </cell>
          <cell r="Y1182" t="str">
            <v>Servicios de atención a clientes</v>
          </cell>
        </row>
        <row r="1183">
          <cell r="B1183" t="str">
            <v>410108</v>
          </cell>
          <cell r="G1183">
            <v>-3356802.19</v>
          </cell>
          <cell r="H1183">
            <v>-4054668.67</v>
          </cell>
          <cell r="V1183">
            <v>-1803986.8299999998</v>
          </cell>
        </row>
        <row r="1184">
          <cell r="B1184" t="str">
            <v>4101080100</v>
          </cell>
          <cell r="G1184">
            <v>-3356802.19</v>
          </cell>
          <cell r="H1184">
            <v>-4054668.67</v>
          </cell>
          <cell r="V1184">
            <v>-1803986.8299999998</v>
          </cell>
          <cell r="X1184" t="str">
            <v>Servicios por distribución de energía</v>
          </cell>
          <cell r="Y1184" t="str">
            <v>Servicios por distribución de energía</v>
          </cell>
        </row>
        <row r="1185">
          <cell r="B1185" t="str">
            <v>4101080200</v>
          </cell>
          <cell r="G1185">
            <v>0</v>
          </cell>
          <cell r="H1185">
            <v>0</v>
          </cell>
          <cell r="V1185">
            <v>0</v>
          </cell>
        </row>
        <row r="1186">
          <cell r="B1186" t="str">
            <v>410109</v>
          </cell>
          <cell r="G1186">
            <v>-12715276.07</v>
          </cell>
          <cell r="H1186">
            <v>-10121506.230000002</v>
          </cell>
          <cell r="V1186">
            <v>-2813031.75</v>
          </cell>
        </row>
        <row r="1187">
          <cell r="B1187" t="str">
            <v>4101090100</v>
          </cell>
          <cell r="G1187">
            <v>-12715276.07</v>
          </cell>
          <cell r="H1187">
            <v>-10121506.230000002</v>
          </cell>
          <cell r="V1187">
            <v>-2813031.75</v>
          </cell>
          <cell r="X1187" t="str">
            <v>Servicios por distribución de energía</v>
          </cell>
          <cell r="Y1187" t="str">
            <v>Ventas de excedentes de energía al MRS</v>
          </cell>
        </row>
        <row r="1188">
          <cell r="B1188" t="str">
            <v>4102</v>
          </cell>
          <cell r="G1188">
            <v>-5039957.76</v>
          </cell>
          <cell r="H1188">
            <v>-5140186.26</v>
          </cell>
          <cell r="V1188">
            <v>-1806039.5899999999</v>
          </cell>
        </row>
        <row r="1189">
          <cell r="B1189" t="str">
            <v>410201</v>
          </cell>
          <cell r="G1189">
            <v>-3061981.65</v>
          </cell>
          <cell r="H1189">
            <v>-3201560.65</v>
          </cell>
          <cell r="V1189">
            <v>-1401471.99</v>
          </cell>
        </row>
        <row r="1190">
          <cell r="B1190" t="str">
            <v>4102010100</v>
          </cell>
          <cell r="G1190">
            <v>-117045.36</v>
          </cell>
          <cell r="H1190">
            <v>-115994.73000000001</v>
          </cell>
          <cell r="V1190">
            <v>-35212.089999999997</v>
          </cell>
          <cell r="X1190" t="str">
            <v>Otros ingresos operacionales</v>
          </cell>
          <cell r="Y1190" t="str">
            <v>Arrendamientos</v>
          </cell>
        </row>
        <row r="1191">
          <cell r="B1191" t="str">
            <v>4102010200</v>
          </cell>
          <cell r="G1191">
            <v>-208199.17</v>
          </cell>
          <cell r="H1191">
            <v>-227578.47000000003</v>
          </cell>
          <cell r="V1191">
            <v>-74979.13</v>
          </cell>
          <cell r="X1191" t="str">
            <v>Otros ingresos operacionales</v>
          </cell>
          <cell r="Y1191" t="str">
            <v>Servicios relacionados a la distribución</v>
          </cell>
        </row>
        <row r="1192">
          <cell r="B1192" t="str">
            <v>4102010300</v>
          </cell>
          <cell r="G1192">
            <v>-4890.24</v>
          </cell>
          <cell r="H1192">
            <v>-3805.4999999999995</v>
          </cell>
          <cell r="V1192">
            <v>-1620</v>
          </cell>
          <cell r="X1192" t="str">
            <v>Otros ingresos operacionales</v>
          </cell>
          <cell r="Y1192" t="str">
            <v>Servicios relacionados a la distribución</v>
          </cell>
        </row>
        <row r="1193">
          <cell r="B1193" t="str">
            <v>4102010400</v>
          </cell>
          <cell r="G1193">
            <v>-678379.46</v>
          </cell>
          <cell r="H1193">
            <v>-745812.32999999984</v>
          </cell>
          <cell r="V1193">
            <v>-301967.68999999994</v>
          </cell>
          <cell r="X1193" t="str">
            <v>Otros ingresos operacionales</v>
          </cell>
          <cell r="Y1193" t="str">
            <v>Servicios relacionados a la distribución</v>
          </cell>
        </row>
        <row r="1194">
          <cell r="B1194" t="str">
            <v>4102010500</v>
          </cell>
          <cell r="G1194">
            <v>-1911358.62</v>
          </cell>
          <cell r="H1194">
            <v>-2026648.46</v>
          </cell>
          <cell r="V1194">
            <v>-947718.98</v>
          </cell>
          <cell r="X1194" t="str">
            <v>Otros ingresos operacionales</v>
          </cell>
          <cell r="Y1194" t="str">
            <v>Arrendamientos</v>
          </cell>
        </row>
        <row r="1195">
          <cell r="B1195" t="str">
            <v>4102010600</v>
          </cell>
          <cell r="G1195">
            <v>0</v>
          </cell>
          <cell r="H1195">
            <v>0</v>
          </cell>
          <cell r="V1195">
            <v>0</v>
          </cell>
          <cell r="X1195" t="str">
            <v>Otros ingresos operacionales</v>
          </cell>
          <cell r="Y1195" t="str">
            <v>Servicios relacionados a la distribución</v>
          </cell>
        </row>
        <row r="1196">
          <cell r="B1196" t="str">
            <v>4102010700</v>
          </cell>
          <cell r="G1196">
            <v>-54826.13</v>
          </cell>
          <cell r="H1196">
            <v>-35269.68</v>
          </cell>
          <cell r="V1196">
            <v>-15223.84</v>
          </cell>
          <cell r="X1196" t="str">
            <v>Otros ingresos operacionales</v>
          </cell>
          <cell r="Y1196" t="str">
            <v>Otros ingresos</v>
          </cell>
        </row>
        <row r="1197">
          <cell r="B1197" t="str">
            <v>4102010800</v>
          </cell>
          <cell r="G1197">
            <v>-40634.43</v>
          </cell>
          <cell r="H1197">
            <v>-35532.950000000004</v>
          </cell>
          <cell r="V1197">
            <v>-22618.34</v>
          </cell>
          <cell r="X1197" t="str">
            <v>Otros ingresos operacionales</v>
          </cell>
          <cell r="Y1197" t="str">
            <v>Servicios de proyectos de ingeniería a clientes</v>
          </cell>
        </row>
        <row r="1198">
          <cell r="B1198" t="str">
            <v>4102010900</v>
          </cell>
          <cell r="G1198">
            <v>-46648.24</v>
          </cell>
          <cell r="H1198">
            <v>-10918.529999999997</v>
          </cell>
          <cell r="V1198">
            <v>-2131.92</v>
          </cell>
          <cell r="X1198" t="str">
            <v>Otros ingresos operacionales</v>
          </cell>
          <cell r="Y1198" t="str">
            <v>Otros ingresos</v>
          </cell>
        </row>
        <row r="1199">
          <cell r="B1199" t="str">
            <v>4102011000</v>
          </cell>
          <cell r="G1199">
            <v>0</v>
          </cell>
          <cell r="H1199">
            <v>0</v>
          </cell>
          <cell r="V1199">
            <v>0</v>
          </cell>
          <cell r="X1199" t="str">
            <v>Otros ingresos operacionales</v>
          </cell>
          <cell r="Y1199" t="str">
            <v>Otros ingresos</v>
          </cell>
        </row>
        <row r="1200">
          <cell r="B1200" t="str">
            <v>410202</v>
          </cell>
          <cell r="G1200">
            <v>-1503262.29</v>
          </cell>
          <cell r="H1200">
            <v>-1513136.8399999999</v>
          </cell>
          <cell r="V1200">
            <v>-256766.76</v>
          </cell>
        </row>
        <row r="1201">
          <cell r="B1201" t="str">
            <v>4102020100</v>
          </cell>
          <cell r="G1201">
            <v>-1472115.09</v>
          </cell>
          <cell r="H1201">
            <v>-1479596.3199999998</v>
          </cell>
          <cell r="V1201">
            <v>-246291.84000000003</v>
          </cell>
          <cell r="X1201" t="str">
            <v>Otros ingresos operacionales</v>
          </cell>
          <cell r="Y1201" t="str">
            <v>Servicios de proyectos de ingeniería a clientes</v>
          </cell>
        </row>
        <row r="1202">
          <cell r="B1202" t="str">
            <v>4102020200</v>
          </cell>
          <cell r="G1202">
            <v>-31147.200000000001</v>
          </cell>
          <cell r="H1202">
            <v>-33540.519999999997</v>
          </cell>
          <cell r="V1202">
            <v>-10474.92</v>
          </cell>
          <cell r="X1202" t="str">
            <v>Otros ingresos operacionales</v>
          </cell>
          <cell r="Y1202" t="str">
            <v>Servicios de proyectos de ingeniería a clientes</v>
          </cell>
        </row>
        <row r="1203">
          <cell r="B1203" t="str">
            <v>4102020300</v>
          </cell>
          <cell r="G1203">
            <v>0</v>
          </cell>
          <cell r="H1203">
            <v>0</v>
          </cell>
          <cell r="V1203">
            <v>0</v>
          </cell>
          <cell r="X1203" t="str">
            <v>Otros ingresos operacionales</v>
          </cell>
          <cell r="Y1203" t="str">
            <v>Otros ingresos</v>
          </cell>
        </row>
        <row r="1204">
          <cell r="B1204" t="str">
            <v>410203</v>
          </cell>
          <cell r="G1204">
            <v>-216.64</v>
          </cell>
          <cell r="H1204">
            <v>0</v>
          </cell>
          <cell r="V1204">
            <v>0</v>
          </cell>
        </row>
        <row r="1205">
          <cell r="B1205" t="str">
            <v>4102030100</v>
          </cell>
          <cell r="G1205">
            <v>0</v>
          </cell>
          <cell r="H1205">
            <v>0</v>
          </cell>
          <cell r="V1205">
            <v>0</v>
          </cell>
          <cell r="X1205" t="str">
            <v>Otros ingresos operacionales</v>
          </cell>
          <cell r="Y1205" t="str">
            <v>Otros ingresos</v>
          </cell>
        </row>
        <row r="1206">
          <cell r="B1206" t="str">
            <v>4102030200</v>
          </cell>
          <cell r="G1206">
            <v>0</v>
          </cell>
          <cell r="H1206">
            <v>0</v>
          </cell>
          <cell r="V1206">
            <v>0</v>
          </cell>
          <cell r="X1206" t="str">
            <v>Otros ingresos operacionales</v>
          </cell>
          <cell r="Y1206" t="str">
            <v>Otros ingresos</v>
          </cell>
        </row>
        <row r="1207">
          <cell r="B1207" t="str">
            <v>4102030300</v>
          </cell>
          <cell r="G1207">
            <v>0</v>
          </cell>
          <cell r="H1207">
            <v>0</v>
          </cell>
          <cell r="V1207">
            <v>0</v>
          </cell>
          <cell r="X1207" t="str">
            <v>Otros ingresos operacionales</v>
          </cell>
          <cell r="Y1207" t="str">
            <v>Otros ingresos</v>
          </cell>
        </row>
        <row r="1208">
          <cell r="B1208" t="str">
            <v>4102030400</v>
          </cell>
          <cell r="G1208">
            <v>-216.65</v>
          </cell>
          <cell r="H1208">
            <v>0</v>
          </cell>
          <cell r="V1208">
            <v>0</v>
          </cell>
          <cell r="X1208" t="str">
            <v>Otros ingresos operacionales</v>
          </cell>
          <cell r="Y1208" t="str">
            <v>Otros ingresos</v>
          </cell>
        </row>
        <row r="1209">
          <cell r="B1209" t="str">
            <v>4102030500</v>
          </cell>
          <cell r="G1209">
            <v>0.01</v>
          </cell>
          <cell r="H1209">
            <v>0</v>
          </cell>
          <cell r="V1209">
            <v>0</v>
          </cell>
          <cell r="X1209" t="str">
            <v>Otros ingresos operacionales</v>
          </cell>
          <cell r="Y1209" t="str">
            <v>Otros ingresos</v>
          </cell>
        </row>
        <row r="1210">
          <cell r="B1210" t="str">
            <v>410204</v>
          </cell>
          <cell r="G1210">
            <v>0</v>
          </cell>
          <cell r="H1210">
            <v>0</v>
          </cell>
          <cell r="V1210">
            <v>0</v>
          </cell>
        </row>
        <row r="1211">
          <cell r="B1211" t="str">
            <v>4102040100</v>
          </cell>
          <cell r="G1211">
            <v>-474497.18</v>
          </cell>
          <cell r="H1211">
            <v>-425488.76999999996</v>
          </cell>
          <cell r="V1211">
            <v>-147800.84000000003</v>
          </cell>
          <cell r="X1211" t="str">
            <v>Otros ingresos operacionales</v>
          </cell>
          <cell r="Y1211" t="str">
            <v>Servicios administrativos</v>
          </cell>
        </row>
        <row r="1212">
          <cell r="B1212" t="str">
            <v>42</v>
          </cell>
          <cell r="G1212">
            <v>-2712478.13</v>
          </cell>
          <cell r="H1212">
            <v>-2642773.1899999995</v>
          </cell>
          <cell r="V1212">
            <v>-1796572.1199999999</v>
          </cell>
        </row>
        <row r="1213">
          <cell r="B1213" t="str">
            <v>4201</v>
          </cell>
          <cell r="G1213">
            <v>-1699805.63</v>
          </cell>
          <cell r="H1213">
            <v>-1339194.4500000002</v>
          </cell>
          <cell r="V1213">
            <v>-1035777.1000000001</v>
          </cell>
        </row>
        <row r="1214">
          <cell r="B1214" t="str">
            <v>420101</v>
          </cell>
          <cell r="G1214">
            <v>-619275.27</v>
          </cell>
          <cell r="H1214">
            <v>-325330.51</v>
          </cell>
          <cell r="V1214">
            <v>-105813.09000000001</v>
          </cell>
        </row>
        <row r="1215">
          <cell r="B1215" t="str">
            <v>4201010100</v>
          </cell>
          <cell r="G1215">
            <v>-222565.27</v>
          </cell>
          <cell r="H1215">
            <v>-63291.80999999999</v>
          </cell>
          <cell r="V1215">
            <v>0</v>
          </cell>
          <cell r="X1215" t="str">
            <v>Ingresos financieros</v>
          </cell>
          <cell r="Y1215" t="str">
            <v>Intereses por depósitos bancarios e inversiones</v>
          </cell>
        </row>
        <row r="1216">
          <cell r="B1216" t="str">
            <v>4201010200</v>
          </cell>
          <cell r="G1216">
            <v>-278157.02</v>
          </cell>
          <cell r="H1216">
            <v>-196834.62000000002</v>
          </cell>
          <cell r="V1216">
            <v>-95488.17</v>
          </cell>
          <cell r="X1216" t="str">
            <v>Ingresos financieros</v>
          </cell>
          <cell r="Y1216" t="str">
            <v>Intereses por depósitos bancarios e inversiones</v>
          </cell>
        </row>
        <row r="1217">
          <cell r="B1217" t="str">
            <v>4201010300</v>
          </cell>
          <cell r="G1217">
            <v>-14961.78</v>
          </cell>
          <cell r="H1217">
            <v>0</v>
          </cell>
          <cell r="V1217">
            <v>0</v>
          </cell>
          <cell r="X1217" t="str">
            <v>Ingresos financieros</v>
          </cell>
          <cell r="Y1217" t="str">
            <v>Intereses por depósitos bancarios e inversiones</v>
          </cell>
        </row>
        <row r="1218">
          <cell r="B1218" t="str">
            <v>4201010400</v>
          </cell>
          <cell r="G1218">
            <v>-103591.2</v>
          </cell>
          <cell r="H1218">
            <v>-65204.079999999994</v>
          </cell>
          <cell r="V1218">
            <v>-10324.92</v>
          </cell>
          <cell r="X1218" t="str">
            <v>Ingresos financieros</v>
          </cell>
          <cell r="Y1218" t="str">
            <v>Intereses por depósitos bancarios e inversiones</v>
          </cell>
        </row>
        <row r="1219">
          <cell r="B1219" t="str">
            <v>420102</v>
          </cell>
          <cell r="G1219">
            <v>-65180.59</v>
          </cell>
          <cell r="H1219">
            <v>-63432.99</v>
          </cell>
          <cell r="V1219">
            <v>-6898.6100000000006</v>
          </cell>
        </row>
        <row r="1220">
          <cell r="B1220" t="str">
            <v>4201020100</v>
          </cell>
          <cell r="G1220">
            <v>-65180.59</v>
          </cell>
          <cell r="H1220">
            <v>-63432.99</v>
          </cell>
          <cell r="V1220">
            <v>-6898.6100000000006</v>
          </cell>
          <cell r="X1220" t="str">
            <v>Ingresos financieros</v>
          </cell>
          <cell r="Y1220" t="str">
            <v>Intereses por préstamos a partes relacionadas</v>
          </cell>
        </row>
        <row r="1221">
          <cell r="B1221" t="str">
            <v>420103</v>
          </cell>
          <cell r="G1221">
            <v>0</v>
          </cell>
          <cell r="H1221">
            <v>0</v>
          </cell>
          <cell r="V1221">
            <v>0</v>
          </cell>
        </row>
        <row r="1222">
          <cell r="B1222" t="str">
            <v>420104</v>
          </cell>
          <cell r="G1222">
            <v>-1969.44</v>
          </cell>
          <cell r="H1222">
            <v>-909.32</v>
          </cell>
          <cell r="V1222">
            <v>0</v>
          </cell>
        </row>
        <row r="1223">
          <cell r="B1223" t="str">
            <v>4201040100</v>
          </cell>
          <cell r="G1223">
            <v>-1969.44</v>
          </cell>
          <cell r="H1223">
            <v>0</v>
          </cell>
          <cell r="V1223">
            <v>0</v>
          </cell>
          <cell r="X1223" t="str">
            <v>Ingresos financieros</v>
          </cell>
          <cell r="Y1223" t="str">
            <v>Intereses por depósitos bancarios e inversiones</v>
          </cell>
        </row>
        <row r="1224">
          <cell r="B1224" t="str">
            <v>4201040200</v>
          </cell>
          <cell r="G1224">
            <v>0</v>
          </cell>
          <cell r="H1224">
            <v>-909.32</v>
          </cell>
          <cell r="V1224">
            <v>0</v>
          </cell>
          <cell r="X1224" t="str">
            <v>Ingresos financieros</v>
          </cell>
          <cell r="Y1224" t="str">
            <v>Intereses cobrados a clientes</v>
          </cell>
        </row>
        <row r="1225">
          <cell r="B1225" t="str">
            <v>420109</v>
          </cell>
          <cell r="G1225">
            <v>-1013380.33</v>
          </cell>
          <cell r="H1225">
            <v>-949521.63000000024</v>
          </cell>
          <cell r="V1225">
            <v>-923065.39999999991</v>
          </cell>
        </row>
        <row r="1226">
          <cell r="B1226" t="str">
            <v>4201090100</v>
          </cell>
          <cell r="G1226">
            <v>-943194.25</v>
          </cell>
          <cell r="H1226">
            <v>-869053.89000000013</v>
          </cell>
          <cell r="V1226">
            <v>-870341.64</v>
          </cell>
          <cell r="X1226" t="str">
            <v>Ingresos financieros</v>
          </cell>
          <cell r="Y1226" t="str">
            <v>Intereses cobrados a clientes</v>
          </cell>
        </row>
        <row r="1227">
          <cell r="B1227" t="str">
            <v>4201090200</v>
          </cell>
          <cell r="G1227">
            <v>-57920.43</v>
          </cell>
          <cell r="H1227">
            <v>-52649.979999999996</v>
          </cell>
          <cell r="V1227">
            <v>-24985.440000000002</v>
          </cell>
          <cell r="X1227" t="str">
            <v>Ingresos financieros</v>
          </cell>
          <cell r="Y1227" t="str">
            <v>Intereses cobrados a clientes</v>
          </cell>
        </row>
        <row r="1228">
          <cell r="B1228" t="str">
            <v>4201090300</v>
          </cell>
          <cell r="G1228">
            <v>-7091.45</v>
          </cell>
          <cell r="H1228">
            <v>-20341.330000000002</v>
          </cell>
          <cell r="V1228">
            <v>-27199.87</v>
          </cell>
          <cell r="X1228" t="str">
            <v>Ingresos financieros</v>
          </cell>
          <cell r="Y1228" t="str">
            <v>Intereses cobrados a clientes</v>
          </cell>
        </row>
        <row r="1229">
          <cell r="B1229" t="str">
            <v>4201090400</v>
          </cell>
          <cell r="G1229">
            <v>-5174.2</v>
          </cell>
          <cell r="H1229">
            <v>-7476.43</v>
          </cell>
          <cell r="V1229">
            <v>-538.45000000000005</v>
          </cell>
          <cell r="X1229" t="str">
            <v>Ingresos financieros</v>
          </cell>
          <cell r="Y1229" t="str">
            <v>Otros ingresos financieros</v>
          </cell>
        </row>
        <row r="1230">
          <cell r="B1230" t="str">
            <v>4201090500</v>
          </cell>
          <cell r="G1230">
            <v>0</v>
          </cell>
          <cell r="H1230">
            <v>0</v>
          </cell>
          <cell r="V1230">
            <v>0</v>
          </cell>
          <cell r="X1230" t="str">
            <v>Ingresos financieros</v>
          </cell>
          <cell r="Y1230" t="str">
            <v>Otros ingresos financieros</v>
          </cell>
        </row>
        <row r="1231">
          <cell r="B1231" t="str">
            <v>4202</v>
          </cell>
          <cell r="G1231">
            <v>-162969.26</v>
          </cell>
          <cell r="H1231">
            <v>-159517.78</v>
          </cell>
          <cell r="V1231">
            <v>-464057.18</v>
          </cell>
        </row>
        <row r="1232">
          <cell r="B1232" t="str">
            <v>4202010000</v>
          </cell>
          <cell r="G1232">
            <v>0</v>
          </cell>
          <cell r="H1232">
            <v>0</v>
          </cell>
          <cell r="V1232">
            <v>0</v>
          </cell>
        </row>
        <row r="1233">
          <cell r="B1233" t="str">
            <v>4202020000</v>
          </cell>
          <cell r="G1233">
            <v>-162969.26</v>
          </cell>
          <cell r="H1233">
            <v>-159517.78</v>
          </cell>
          <cell r="V1233">
            <v>-464057.18</v>
          </cell>
          <cell r="X1233" t="str">
            <v>Ingresos por dividendos</v>
          </cell>
        </row>
        <row r="1234">
          <cell r="B1234" t="str">
            <v>4203</v>
          </cell>
          <cell r="G1234">
            <v>-808417.13</v>
          </cell>
          <cell r="H1234">
            <v>-1030441.5</v>
          </cell>
          <cell r="V1234">
            <v>-296737.84000000003</v>
          </cell>
        </row>
        <row r="1235">
          <cell r="B1235" t="str">
            <v>4203010000</v>
          </cell>
          <cell r="G1235">
            <v>0</v>
          </cell>
          <cell r="H1235">
            <v>0</v>
          </cell>
          <cell r="V1235">
            <v>0</v>
          </cell>
          <cell r="X1235" t="str">
            <v>Otros ingresos operacionales</v>
          </cell>
          <cell r="Y1235" t="str">
            <v>Otros ingresos</v>
          </cell>
        </row>
        <row r="1236">
          <cell r="B1236" t="str">
            <v>4203020000</v>
          </cell>
          <cell r="G1236">
            <v>0</v>
          </cell>
          <cell r="H1236">
            <v>0</v>
          </cell>
          <cell r="V1236">
            <v>0</v>
          </cell>
          <cell r="X1236" t="str">
            <v>Otros ingresos operacionales</v>
          </cell>
          <cell r="Y1236" t="str">
            <v>Otros ingresos</v>
          </cell>
        </row>
        <row r="1237">
          <cell r="B1237" t="str">
            <v>4203030000</v>
          </cell>
          <cell r="G1237">
            <v>0</v>
          </cell>
          <cell r="H1237">
            <v>0</v>
          </cell>
          <cell r="V1237">
            <v>0</v>
          </cell>
          <cell r="X1237" t="str">
            <v>Otros ingresos operacionales</v>
          </cell>
          <cell r="Y1237" t="str">
            <v>Otros ingresos</v>
          </cell>
        </row>
        <row r="1238">
          <cell r="B1238" t="str">
            <v>420309</v>
          </cell>
          <cell r="G1238">
            <v>-808417.13</v>
          </cell>
          <cell r="H1238">
            <v>-1030441.5</v>
          </cell>
          <cell r="V1238">
            <v>-296737.84000000003</v>
          </cell>
        </row>
        <row r="1239">
          <cell r="B1239" t="str">
            <v>4203090100</v>
          </cell>
          <cell r="G1239">
            <v>-17841.66</v>
          </cell>
          <cell r="H1239">
            <v>-21604.560000000001</v>
          </cell>
          <cell r="V1239">
            <v>-15214.73</v>
          </cell>
          <cell r="X1239" t="str">
            <v>Otros ingresos operacionales</v>
          </cell>
          <cell r="Y1239" t="str">
            <v>Otros Ingresos</v>
          </cell>
        </row>
        <row r="1240">
          <cell r="B1240" t="str">
            <v>4203090200</v>
          </cell>
          <cell r="G1240">
            <v>-558839.15</v>
          </cell>
          <cell r="H1240">
            <v>-578610.5199999999</v>
          </cell>
          <cell r="V1240">
            <v>-221075.84</v>
          </cell>
          <cell r="X1240" t="str">
            <v>Otros ingresos operacionales</v>
          </cell>
          <cell r="Y1240" t="str">
            <v>Servicios de recaudación</v>
          </cell>
        </row>
        <row r="1241">
          <cell r="B1241" t="str">
            <v>4203090300</v>
          </cell>
          <cell r="G1241">
            <v>-231736.32000000001</v>
          </cell>
          <cell r="H1241">
            <v>-430226.42000000004</v>
          </cell>
          <cell r="V1241">
            <v>-60447.27</v>
          </cell>
          <cell r="X1241" t="str">
            <v>Otros ingresos operacionales</v>
          </cell>
          <cell r="Y1241" t="str">
            <v>Otros Ingresos</v>
          </cell>
        </row>
        <row r="1242">
          <cell r="B1242" t="str">
            <v>4203090400</v>
          </cell>
          <cell r="G1242">
            <v>0</v>
          </cell>
          <cell r="H1242">
            <v>0</v>
          </cell>
          <cell r="V1242">
            <v>0</v>
          </cell>
          <cell r="X1242" t="str">
            <v>Otros ingresos operacionales</v>
          </cell>
          <cell r="Y1242" t="str">
            <v>Otros Ingresos</v>
          </cell>
        </row>
        <row r="1243">
          <cell r="B1243" t="str">
            <v>4204</v>
          </cell>
          <cell r="G1243">
            <v>-41286.11</v>
          </cell>
          <cell r="H1243">
            <v>-113619.46</v>
          </cell>
          <cell r="V1243">
            <v>0</v>
          </cell>
        </row>
        <row r="1244">
          <cell r="B1244" t="str">
            <v>4204010000</v>
          </cell>
          <cell r="G1244">
            <v>-556.04999999999995</v>
          </cell>
          <cell r="H1244">
            <v>-113619.46</v>
          </cell>
          <cell r="V1244">
            <v>0</v>
          </cell>
          <cell r="X1244" t="str">
            <v>Otros ingresos operacionales</v>
          </cell>
          <cell r="Y1244" t="str">
            <v>Ingresos por venta de activos fijos</v>
          </cell>
        </row>
        <row r="1245">
          <cell r="B1245" t="str">
            <v>4204020000</v>
          </cell>
          <cell r="G1245">
            <v>-40730.06</v>
          </cell>
          <cell r="H1245">
            <v>0</v>
          </cell>
          <cell r="V1245">
            <v>0</v>
          </cell>
          <cell r="X1245" t="str">
            <v>Otros ingresos operacionales</v>
          </cell>
          <cell r="Y1245" t="str">
            <v>Indemnizaciones por seguros</v>
          </cell>
        </row>
        <row r="1246">
          <cell r="B1246" t="str">
            <v>4204030000</v>
          </cell>
          <cell r="G1246">
            <v>0</v>
          </cell>
          <cell r="H1246">
            <v>0</v>
          </cell>
          <cell r="V1246">
            <v>0</v>
          </cell>
        </row>
        <row r="1247">
          <cell r="B1247" t="str">
            <v>4204040000</v>
          </cell>
          <cell r="G1247">
            <v>0</v>
          </cell>
          <cell r="H1247">
            <v>0</v>
          </cell>
          <cell r="V1247">
            <v>0</v>
          </cell>
        </row>
        <row r="1248">
          <cell r="B1248" t="str">
            <v>4204090000</v>
          </cell>
          <cell r="G1248">
            <v>0</v>
          </cell>
          <cell r="H1248">
            <v>0</v>
          </cell>
          <cell r="V1248">
            <v>0</v>
          </cell>
        </row>
        <row r="1249">
          <cell r="B1249" t="str">
            <v>4205</v>
          </cell>
          <cell r="G1249">
            <v>0</v>
          </cell>
          <cell r="H1249">
            <v>0</v>
          </cell>
          <cell r="V1249">
            <v>0</v>
          </cell>
        </row>
        <row r="1250">
          <cell r="B1250" t="str">
            <v>4205010000</v>
          </cell>
          <cell r="G1250">
            <v>0</v>
          </cell>
          <cell r="H1250">
            <v>0</v>
          </cell>
          <cell r="V1250">
            <v>0</v>
          </cell>
        </row>
        <row r="1251">
          <cell r="B1251" t="str">
            <v>5</v>
          </cell>
          <cell r="G1251">
            <v>264595588.34</v>
          </cell>
          <cell r="H1251">
            <v>287189380.83000004</v>
          </cell>
          <cell r="V1251">
            <v>109383928.36</v>
          </cell>
        </row>
        <row r="1252">
          <cell r="B1252" t="str">
            <v>51</v>
          </cell>
          <cell r="G1252">
            <v>253896581.63999999</v>
          </cell>
          <cell r="H1252">
            <v>275293694.94</v>
          </cell>
          <cell r="V1252">
            <v>106339570.91</v>
          </cell>
        </row>
        <row r="1253">
          <cell r="B1253" t="str">
            <v>5101</v>
          </cell>
          <cell r="G1253">
            <v>205979798.49000001</v>
          </cell>
          <cell r="H1253">
            <v>228457467.28000003</v>
          </cell>
          <cell r="V1253">
            <v>87756939.219999999</v>
          </cell>
        </row>
        <row r="1254">
          <cell r="B1254" t="str">
            <v>510101</v>
          </cell>
          <cell r="G1254">
            <v>205979798.49000001</v>
          </cell>
          <cell r="H1254">
            <v>228457467.28000003</v>
          </cell>
          <cell r="V1254">
            <v>87756939.219999999</v>
          </cell>
        </row>
        <row r="1255">
          <cell r="B1255" t="str">
            <v>51010101</v>
          </cell>
          <cell r="G1255">
            <v>206578553</v>
          </cell>
          <cell r="H1255">
            <v>240385601.41</v>
          </cell>
          <cell r="V1255">
            <v>90070643.060000002</v>
          </cell>
        </row>
        <row r="1256">
          <cell r="B1256" t="str">
            <v>51010102</v>
          </cell>
          <cell r="G1256">
            <v>-598754.51</v>
          </cell>
          <cell r="H1256">
            <v>-11962068.91</v>
          </cell>
          <cell r="V1256">
            <v>-2416391.7999999998</v>
          </cell>
        </row>
        <row r="1257">
          <cell r="B1257" t="str">
            <v>51010103</v>
          </cell>
          <cell r="G1257">
            <v>0</v>
          </cell>
          <cell r="H1257">
            <v>33934.78</v>
          </cell>
          <cell r="V1257">
            <v>102687.96</v>
          </cell>
        </row>
        <row r="1258">
          <cell r="B1258" t="str">
            <v>5102</v>
          </cell>
          <cell r="G1258">
            <v>30812427.09</v>
          </cell>
          <cell r="H1258">
            <v>29837769.160000004</v>
          </cell>
          <cell r="V1258">
            <v>11273801.129999999</v>
          </cell>
        </row>
        <row r="1259">
          <cell r="B1259" t="str">
            <v>510201</v>
          </cell>
          <cell r="G1259">
            <v>0</v>
          </cell>
          <cell r="H1259">
            <v>0</v>
          </cell>
          <cell r="V1259">
            <v>0</v>
          </cell>
        </row>
        <row r="1260">
          <cell r="B1260" t="str">
            <v>51020101</v>
          </cell>
          <cell r="G1260">
            <v>0</v>
          </cell>
          <cell r="H1260">
            <v>0</v>
          </cell>
          <cell r="V1260">
            <v>0</v>
          </cell>
        </row>
        <row r="1261">
          <cell r="B1261" t="str">
            <v>51020102</v>
          </cell>
          <cell r="G1261">
            <v>0</v>
          </cell>
          <cell r="H1261">
            <v>0</v>
          </cell>
          <cell r="V1261">
            <v>0</v>
          </cell>
        </row>
        <row r="1262">
          <cell r="B1262" t="str">
            <v>51020103</v>
          </cell>
          <cell r="G1262">
            <v>0</v>
          </cell>
          <cell r="H1262">
            <v>0</v>
          </cell>
          <cell r="V1262">
            <v>0</v>
          </cell>
        </row>
        <row r="1263">
          <cell r="B1263" t="str">
            <v>51020104</v>
          </cell>
          <cell r="G1263">
            <v>0</v>
          </cell>
          <cell r="H1263">
            <v>0</v>
          </cell>
          <cell r="V1263">
            <v>0</v>
          </cell>
        </row>
        <row r="1264">
          <cell r="B1264" t="str">
            <v>510202</v>
          </cell>
          <cell r="G1264">
            <v>0</v>
          </cell>
          <cell r="H1264">
            <v>0</v>
          </cell>
          <cell r="V1264">
            <v>0</v>
          </cell>
        </row>
        <row r="1265">
          <cell r="B1265" t="str">
            <v>510203</v>
          </cell>
          <cell r="G1265">
            <v>17139990.710000001</v>
          </cell>
          <cell r="H1265">
            <v>17379004.930000003</v>
          </cell>
          <cell r="V1265">
            <v>6738468.7599999998</v>
          </cell>
        </row>
        <row r="1266">
          <cell r="B1266" t="str">
            <v>51020301</v>
          </cell>
          <cell r="G1266">
            <v>17137402.210000001</v>
          </cell>
          <cell r="H1266">
            <v>17372090.249999996</v>
          </cell>
          <cell r="V1266">
            <v>6736157.1899999995</v>
          </cell>
        </row>
        <row r="1267">
          <cell r="B1267" t="str">
            <v>51020302</v>
          </cell>
          <cell r="G1267">
            <v>2588.5</v>
          </cell>
          <cell r="H1267">
            <v>6914.6800000000012</v>
          </cell>
          <cell r="V1267">
            <v>2311.5699999999997</v>
          </cell>
        </row>
        <row r="1268">
          <cell r="B1268" t="str">
            <v>510204</v>
          </cell>
          <cell r="G1268">
            <v>2620618.23</v>
          </cell>
          <cell r="H1268">
            <v>2538194.3200000003</v>
          </cell>
          <cell r="V1268">
            <v>827241.52999999991</v>
          </cell>
        </row>
        <row r="1269">
          <cell r="B1269" t="str">
            <v>51020401</v>
          </cell>
          <cell r="G1269">
            <v>2597248.0099999998</v>
          </cell>
          <cell r="H1269">
            <v>2528764.66</v>
          </cell>
          <cell r="V1269">
            <v>825145.07000000007</v>
          </cell>
        </row>
        <row r="1270">
          <cell r="B1270" t="str">
            <v>51020402</v>
          </cell>
          <cell r="G1270">
            <v>23370.22</v>
          </cell>
          <cell r="H1270">
            <v>9429.66</v>
          </cell>
          <cell r="V1270">
            <v>2096.46</v>
          </cell>
        </row>
        <row r="1271">
          <cell r="B1271" t="str">
            <v>510205</v>
          </cell>
          <cell r="G1271">
            <v>3478903.82</v>
          </cell>
          <cell r="H1271">
            <v>791965.14000000013</v>
          </cell>
          <cell r="V1271">
            <v>4352.5200000000004</v>
          </cell>
        </row>
        <row r="1272">
          <cell r="B1272" t="str">
            <v>51020501</v>
          </cell>
          <cell r="G1272">
            <v>3478903.82</v>
          </cell>
          <cell r="H1272">
            <v>791965.14000000013</v>
          </cell>
          <cell r="V1272">
            <v>4352.5200000000004</v>
          </cell>
        </row>
        <row r="1273">
          <cell r="B1273" t="str">
            <v>510206</v>
          </cell>
          <cell r="G1273">
            <v>7572914.3300000001</v>
          </cell>
          <cell r="H1273">
            <v>9128604.7699999996</v>
          </cell>
          <cell r="V1273">
            <v>3703738.3200000003</v>
          </cell>
        </row>
        <row r="1274">
          <cell r="B1274" t="str">
            <v>51020601</v>
          </cell>
          <cell r="G1274">
            <v>7572914.3300000001</v>
          </cell>
          <cell r="H1274">
            <v>4827726.8100000005</v>
          </cell>
          <cell r="V1274">
            <v>1460221.11</v>
          </cell>
        </row>
        <row r="1275">
          <cell r="B1275" t="str">
            <v>51020602</v>
          </cell>
          <cell r="G1275">
            <v>0</v>
          </cell>
          <cell r="H1275">
            <v>1191673.3800000001</v>
          </cell>
          <cell r="V1275">
            <v>1153779.26</v>
          </cell>
        </row>
        <row r="1276">
          <cell r="B1276" t="str">
            <v>51020603</v>
          </cell>
          <cell r="G1276">
            <v>0</v>
          </cell>
          <cell r="H1276">
            <v>278661.13</v>
          </cell>
          <cell r="V1276">
            <v>90331.6</v>
          </cell>
        </row>
        <row r="1277">
          <cell r="B1277" t="str">
            <v>51020604</v>
          </cell>
          <cell r="G1277">
            <v>0</v>
          </cell>
          <cell r="H1277">
            <v>213195.81</v>
          </cell>
          <cell r="V1277">
            <v>64198.39</v>
          </cell>
        </row>
        <row r="1278">
          <cell r="B1278" t="str">
            <v>51020605</v>
          </cell>
          <cell r="G1278">
            <v>0</v>
          </cell>
          <cell r="H1278">
            <v>241925.91</v>
          </cell>
          <cell r="V1278">
            <v>64858.09</v>
          </cell>
        </row>
        <row r="1279">
          <cell r="B1279" t="str">
            <v>51020606</v>
          </cell>
          <cell r="G1279">
            <v>0</v>
          </cell>
          <cell r="H1279">
            <v>494449.45</v>
          </cell>
          <cell r="V1279">
            <v>144377.81</v>
          </cell>
        </row>
        <row r="1280">
          <cell r="B1280" t="str">
            <v>51020607</v>
          </cell>
          <cell r="G1280">
            <v>0</v>
          </cell>
          <cell r="H1280">
            <v>343108.06</v>
          </cell>
          <cell r="V1280">
            <v>100943.16</v>
          </cell>
        </row>
        <row r="1281">
          <cell r="B1281" t="str">
            <v>51020608</v>
          </cell>
          <cell r="G1281">
            <v>0</v>
          </cell>
          <cell r="H1281">
            <v>279895.49</v>
          </cell>
          <cell r="V1281">
            <v>75284.03</v>
          </cell>
        </row>
        <row r="1282">
          <cell r="B1282" t="str">
            <v>51020609</v>
          </cell>
          <cell r="G1282">
            <v>0</v>
          </cell>
          <cell r="H1282">
            <v>522235.23000000004</v>
          </cell>
          <cell r="V1282">
            <v>360725.92000000004</v>
          </cell>
        </row>
        <row r="1283">
          <cell r="B1283" t="str">
            <v>51020610</v>
          </cell>
          <cell r="G1283">
            <v>0</v>
          </cell>
          <cell r="H1283">
            <v>436921.98</v>
          </cell>
          <cell r="V1283">
            <v>102886.73000000001</v>
          </cell>
        </row>
        <row r="1284">
          <cell r="B1284" t="str">
            <v>51020611</v>
          </cell>
          <cell r="G1284">
            <v>0</v>
          </cell>
          <cell r="H1284">
            <v>298811.52000000002</v>
          </cell>
          <cell r="V1284">
            <v>86132.22</v>
          </cell>
        </row>
        <row r="1285">
          <cell r="B1285" t="str">
            <v>5103</v>
          </cell>
          <cell r="G1285">
            <v>8237095.7800000003</v>
          </cell>
          <cell r="H1285">
            <v>8185634.8100000005</v>
          </cell>
          <cell r="V1285">
            <v>4270421.24</v>
          </cell>
        </row>
        <row r="1286">
          <cell r="B1286" t="str">
            <v>510301</v>
          </cell>
          <cell r="G1286">
            <v>8237095.7800000003</v>
          </cell>
          <cell r="H1286">
            <v>8185634.8100000005</v>
          </cell>
          <cell r="V1286">
            <v>4270421.24</v>
          </cell>
        </row>
        <row r="1287">
          <cell r="B1287" t="str">
            <v>51030101</v>
          </cell>
          <cell r="G1287">
            <v>8237095.7800000003</v>
          </cell>
          <cell r="H1287">
            <v>8185634.8100000005</v>
          </cell>
          <cell r="V1287">
            <v>4270421.24</v>
          </cell>
        </row>
        <row r="1288">
          <cell r="B1288" t="str">
            <v>5104</v>
          </cell>
          <cell r="G1288">
            <v>2545041.23</v>
          </cell>
          <cell r="H1288">
            <v>1868656.1900000002</v>
          </cell>
          <cell r="V1288">
            <v>421007.07999999996</v>
          </cell>
        </row>
        <row r="1289">
          <cell r="B1289" t="str">
            <v>51040100</v>
          </cell>
          <cell r="G1289">
            <v>787247.62</v>
          </cell>
          <cell r="H1289">
            <v>88401.94</v>
          </cell>
          <cell r="V1289">
            <v>11.25</v>
          </cell>
        </row>
        <row r="1290">
          <cell r="B1290" t="str">
            <v>51040200</v>
          </cell>
          <cell r="G1290">
            <v>1113977.27</v>
          </cell>
          <cell r="H1290">
            <v>1100402.29</v>
          </cell>
          <cell r="V1290">
            <v>184306.71000000002</v>
          </cell>
        </row>
        <row r="1291">
          <cell r="B1291" t="str">
            <v>51040300</v>
          </cell>
          <cell r="G1291">
            <v>142229.85999999999</v>
          </cell>
          <cell r="H1291">
            <v>137286.27000000002</v>
          </cell>
          <cell r="V1291">
            <v>34495.060000000005</v>
          </cell>
        </row>
        <row r="1292">
          <cell r="B1292" t="str">
            <v>51040400</v>
          </cell>
          <cell r="G1292">
            <v>501586.48</v>
          </cell>
          <cell r="H1292">
            <v>542565.68999999994</v>
          </cell>
          <cell r="V1292">
            <v>202194.06</v>
          </cell>
        </row>
        <row r="1293">
          <cell r="B1293" t="str">
            <v>5105</v>
          </cell>
          <cell r="G1293">
            <v>6322219.0499999998</v>
          </cell>
          <cell r="H1293">
            <v>6944167.5</v>
          </cell>
          <cell r="V1293">
            <v>2617402.2400000002</v>
          </cell>
        </row>
        <row r="1294">
          <cell r="B1294" t="str">
            <v>510501</v>
          </cell>
          <cell r="G1294">
            <v>3240318.62</v>
          </cell>
          <cell r="H1294">
            <v>3536607.4099999992</v>
          </cell>
          <cell r="V1294">
            <v>1259690.4400000002</v>
          </cell>
        </row>
        <row r="1295">
          <cell r="B1295" t="str">
            <v>51050101</v>
          </cell>
          <cell r="G1295">
            <v>0</v>
          </cell>
          <cell r="H1295">
            <v>0</v>
          </cell>
          <cell r="V1295">
            <v>0</v>
          </cell>
        </row>
        <row r="1296">
          <cell r="B1296" t="str">
            <v>51050102</v>
          </cell>
          <cell r="G1296">
            <v>0</v>
          </cell>
          <cell r="H1296">
            <v>0</v>
          </cell>
          <cell r="V1296">
            <v>0</v>
          </cell>
        </row>
        <row r="1297">
          <cell r="B1297" t="str">
            <v>51050103</v>
          </cell>
          <cell r="G1297">
            <v>0</v>
          </cell>
          <cell r="H1297">
            <v>0</v>
          </cell>
          <cell r="V1297">
            <v>0</v>
          </cell>
        </row>
        <row r="1298">
          <cell r="B1298" t="str">
            <v>51050104</v>
          </cell>
          <cell r="G1298">
            <v>0</v>
          </cell>
          <cell r="H1298">
            <v>0</v>
          </cell>
          <cell r="V1298">
            <v>0</v>
          </cell>
        </row>
        <row r="1299">
          <cell r="B1299" t="str">
            <v>51050105</v>
          </cell>
          <cell r="G1299">
            <v>0</v>
          </cell>
          <cell r="H1299">
            <v>0</v>
          </cell>
          <cell r="V1299">
            <v>0</v>
          </cell>
        </row>
        <row r="1300">
          <cell r="B1300" t="str">
            <v>51050106</v>
          </cell>
          <cell r="G1300">
            <v>3240318.62</v>
          </cell>
          <cell r="H1300">
            <v>3536607.4099999992</v>
          </cell>
          <cell r="V1300">
            <v>1259690.4400000002</v>
          </cell>
        </row>
        <row r="1301">
          <cell r="B1301" t="str">
            <v>5105010601</v>
          </cell>
          <cell r="G1301">
            <v>91543.41</v>
          </cell>
          <cell r="H1301">
            <v>95935.98000000001</v>
          </cell>
          <cell r="V1301">
            <v>32046.7</v>
          </cell>
        </row>
        <row r="1302">
          <cell r="B1302" t="str">
            <v>5105010602</v>
          </cell>
          <cell r="G1302">
            <v>430850.19</v>
          </cell>
          <cell r="H1302">
            <v>430413.13</v>
          </cell>
          <cell r="V1302">
            <v>144198.97999999998</v>
          </cell>
        </row>
        <row r="1303">
          <cell r="B1303" t="str">
            <v>5105010603</v>
          </cell>
          <cell r="G1303">
            <v>1137463.6100000001</v>
          </cell>
          <cell r="H1303">
            <v>1246391.54</v>
          </cell>
          <cell r="V1303">
            <v>470238.47</v>
          </cell>
        </row>
        <row r="1304">
          <cell r="B1304" t="str">
            <v>5105010604</v>
          </cell>
          <cell r="G1304">
            <v>736591.35</v>
          </cell>
          <cell r="H1304">
            <v>782814.82</v>
          </cell>
          <cell r="V1304">
            <v>287319.06</v>
          </cell>
        </row>
        <row r="1305">
          <cell r="B1305" t="str">
            <v>5105010605</v>
          </cell>
          <cell r="G1305">
            <v>0</v>
          </cell>
          <cell r="H1305">
            <v>0</v>
          </cell>
          <cell r="V1305">
            <v>0</v>
          </cell>
        </row>
        <row r="1306">
          <cell r="B1306" t="str">
            <v>5105010606</v>
          </cell>
          <cell r="G1306">
            <v>0</v>
          </cell>
          <cell r="H1306">
            <v>0</v>
          </cell>
          <cell r="V1306">
            <v>0</v>
          </cell>
        </row>
        <row r="1307">
          <cell r="B1307" t="str">
            <v>5105010607</v>
          </cell>
          <cell r="G1307">
            <v>339297.04</v>
          </cell>
          <cell r="H1307">
            <v>351768.19</v>
          </cell>
          <cell r="V1307">
            <v>127845.12</v>
          </cell>
        </row>
        <row r="1308">
          <cell r="B1308" t="str">
            <v>5105010608</v>
          </cell>
          <cell r="G1308">
            <v>0</v>
          </cell>
          <cell r="H1308">
            <v>0</v>
          </cell>
          <cell r="V1308">
            <v>2.12</v>
          </cell>
        </row>
        <row r="1309">
          <cell r="B1309" t="str">
            <v>5105010609</v>
          </cell>
          <cell r="G1309">
            <v>153651.19</v>
          </cell>
          <cell r="H1309">
            <v>156230.69</v>
          </cell>
          <cell r="V1309">
            <v>55171.630000000005</v>
          </cell>
        </row>
        <row r="1310">
          <cell r="B1310" t="str">
            <v>5105010610</v>
          </cell>
          <cell r="G1310">
            <v>0</v>
          </cell>
          <cell r="H1310">
            <v>0</v>
          </cell>
          <cell r="V1310">
            <v>0</v>
          </cell>
        </row>
        <row r="1311">
          <cell r="B1311" t="str">
            <v>5105010611</v>
          </cell>
          <cell r="G1311">
            <v>123.52</v>
          </cell>
          <cell r="H1311">
            <v>158.03999999999996</v>
          </cell>
          <cell r="V1311">
            <v>108.48</v>
          </cell>
        </row>
        <row r="1312">
          <cell r="B1312" t="str">
            <v>5105010612</v>
          </cell>
          <cell r="G1312">
            <v>13901.64</v>
          </cell>
          <cell r="H1312">
            <v>22464.229999999996</v>
          </cell>
          <cell r="V1312">
            <v>6388.98</v>
          </cell>
        </row>
        <row r="1313">
          <cell r="B1313" t="str">
            <v>5105010613</v>
          </cell>
          <cell r="G1313">
            <v>63318.1</v>
          </cell>
          <cell r="H1313">
            <v>66245.170000000013</v>
          </cell>
          <cell r="V1313">
            <v>6568.55</v>
          </cell>
        </row>
        <row r="1314">
          <cell r="B1314" t="str">
            <v>5105010614</v>
          </cell>
          <cell r="G1314">
            <v>152543.81</v>
          </cell>
          <cell r="H1314">
            <v>187325.21999999997</v>
          </cell>
          <cell r="V1314">
            <v>59210.63</v>
          </cell>
        </row>
        <row r="1315">
          <cell r="B1315" t="str">
            <v>5105010615</v>
          </cell>
          <cell r="G1315">
            <v>30745.55</v>
          </cell>
          <cell r="H1315">
            <v>32611.8</v>
          </cell>
          <cell r="V1315">
            <v>14031.82</v>
          </cell>
        </row>
        <row r="1316">
          <cell r="B1316" t="str">
            <v>5105010616</v>
          </cell>
          <cell r="G1316">
            <v>90289.21</v>
          </cell>
          <cell r="H1316">
            <v>164248.6</v>
          </cell>
          <cell r="V1316">
            <v>56559.899999999994</v>
          </cell>
        </row>
        <row r="1317">
          <cell r="B1317" t="str">
            <v>5105010617</v>
          </cell>
          <cell r="G1317">
            <v>0</v>
          </cell>
          <cell r="H1317">
            <v>0</v>
          </cell>
          <cell r="V1317">
            <v>0</v>
          </cell>
        </row>
        <row r="1318">
          <cell r="B1318" t="str">
            <v>5105010618</v>
          </cell>
          <cell r="V1318">
            <v>0</v>
          </cell>
        </row>
        <row r="1319">
          <cell r="B1319" t="str">
            <v>510502</v>
          </cell>
          <cell r="G1319">
            <v>1770515.14</v>
          </cell>
          <cell r="H1319">
            <v>1812707.3399999999</v>
          </cell>
          <cell r="V1319">
            <v>624553.74</v>
          </cell>
        </row>
        <row r="1320">
          <cell r="B1320" t="str">
            <v>51050201</v>
          </cell>
          <cell r="G1320">
            <v>0</v>
          </cell>
          <cell r="H1320">
            <v>0</v>
          </cell>
          <cell r="V1320">
            <v>0</v>
          </cell>
        </row>
        <row r="1321">
          <cell r="B1321" t="str">
            <v>51050202</v>
          </cell>
          <cell r="G1321">
            <v>0</v>
          </cell>
          <cell r="H1321">
            <v>0</v>
          </cell>
          <cell r="V1321">
            <v>0</v>
          </cell>
        </row>
        <row r="1322">
          <cell r="B1322" t="str">
            <v>51050203</v>
          </cell>
          <cell r="G1322">
            <v>0</v>
          </cell>
          <cell r="H1322">
            <v>0</v>
          </cell>
          <cell r="V1322">
            <v>0</v>
          </cell>
        </row>
        <row r="1323">
          <cell r="B1323" t="str">
            <v>51050204</v>
          </cell>
          <cell r="G1323">
            <v>0</v>
          </cell>
          <cell r="H1323">
            <v>0</v>
          </cell>
          <cell r="V1323">
            <v>0</v>
          </cell>
        </row>
        <row r="1324">
          <cell r="B1324" t="str">
            <v>51050205</v>
          </cell>
          <cell r="G1324">
            <v>0</v>
          </cell>
          <cell r="H1324">
            <v>0</v>
          </cell>
          <cell r="V1324">
            <v>0</v>
          </cell>
        </row>
        <row r="1325">
          <cell r="B1325" t="str">
            <v>51050206</v>
          </cell>
          <cell r="G1325">
            <v>1770515.14</v>
          </cell>
          <cell r="H1325">
            <v>1812707.3399999999</v>
          </cell>
          <cell r="V1325">
            <v>624553.74</v>
          </cell>
        </row>
        <row r="1326">
          <cell r="B1326" t="str">
            <v>5105020601</v>
          </cell>
          <cell r="G1326">
            <v>192106</v>
          </cell>
          <cell r="H1326">
            <v>192445.77000000002</v>
          </cell>
          <cell r="V1326">
            <v>61210.99</v>
          </cell>
        </row>
        <row r="1327">
          <cell r="B1327" t="str">
            <v>5105020602</v>
          </cell>
          <cell r="G1327">
            <v>114045.16</v>
          </cell>
          <cell r="H1327">
            <v>117721.5</v>
          </cell>
          <cell r="V1327">
            <v>39497.949999999997</v>
          </cell>
        </row>
        <row r="1328">
          <cell r="B1328" t="str">
            <v>5105020603</v>
          </cell>
          <cell r="G1328">
            <v>327827.05</v>
          </cell>
          <cell r="H1328">
            <v>289055.18999999994</v>
          </cell>
          <cell r="V1328">
            <v>57641.209999999992</v>
          </cell>
        </row>
        <row r="1329">
          <cell r="B1329" t="str">
            <v>5105020604</v>
          </cell>
          <cell r="G1329">
            <v>0</v>
          </cell>
          <cell r="H1329">
            <v>0</v>
          </cell>
          <cell r="V1329">
            <v>0</v>
          </cell>
        </row>
        <row r="1330">
          <cell r="B1330" t="str">
            <v>5105020605</v>
          </cell>
          <cell r="G1330">
            <v>100133.66</v>
          </cell>
          <cell r="H1330">
            <v>123478.27</v>
          </cell>
          <cell r="V1330">
            <v>50014.119999999995</v>
          </cell>
        </row>
        <row r="1331">
          <cell r="B1331" t="str">
            <v>5105020606</v>
          </cell>
          <cell r="G1331">
            <v>2832.29</v>
          </cell>
          <cell r="H1331">
            <v>1359.4699999999998</v>
          </cell>
          <cell r="V1331">
            <v>790.26</v>
          </cell>
        </row>
        <row r="1332">
          <cell r="B1332" t="str">
            <v>5105020607</v>
          </cell>
          <cell r="G1332">
            <v>347.49</v>
          </cell>
          <cell r="H1332">
            <v>230.39999999999995</v>
          </cell>
          <cell r="V1332">
            <v>77.339999999999989</v>
          </cell>
        </row>
        <row r="1333">
          <cell r="B1333" t="str">
            <v>5105020608</v>
          </cell>
          <cell r="G1333">
            <v>245675.37</v>
          </cell>
          <cell r="H1333">
            <v>283128.07</v>
          </cell>
          <cell r="V1333">
            <v>95151.03</v>
          </cell>
        </row>
        <row r="1334">
          <cell r="B1334" t="str">
            <v>5105020609</v>
          </cell>
          <cell r="G1334">
            <v>461814.33</v>
          </cell>
          <cell r="H1334">
            <v>428083.19</v>
          </cell>
          <cell r="V1334">
            <v>159501.15999999997</v>
          </cell>
        </row>
        <row r="1335">
          <cell r="B1335" t="str">
            <v>5105020610</v>
          </cell>
          <cell r="G1335">
            <v>325733.78999999998</v>
          </cell>
          <cell r="H1335">
            <v>377205.48</v>
          </cell>
          <cell r="V1335">
            <v>160669.68</v>
          </cell>
        </row>
        <row r="1336">
          <cell r="B1336" t="str">
            <v>510503</v>
          </cell>
          <cell r="G1336">
            <v>0</v>
          </cell>
          <cell r="H1336">
            <v>0</v>
          </cell>
          <cell r="V1336">
            <v>0</v>
          </cell>
        </row>
        <row r="1337">
          <cell r="B1337" t="str">
            <v>51050301</v>
          </cell>
          <cell r="G1337">
            <v>0</v>
          </cell>
          <cell r="H1337">
            <v>0</v>
          </cell>
          <cell r="V1337">
            <v>0</v>
          </cell>
        </row>
        <row r="1338">
          <cell r="B1338" t="str">
            <v>51050302</v>
          </cell>
          <cell r="G1338">
            <v>0</v>
          </cell>
          <cell r="H1338">
            <v>0</v>
          </cell>
          <cell r="V1338">
            <v>0</v>
          </cell>
        </row>
        <row r="1339">
          <cell r="B1339" t="str">
            <v>51050303</v>
          </cell>
          <cell r="G1339">
            <v>0</v>
          </cell>
          <cell r="H1339">
            <v>0</v>
          </cell>
          <cell r="V1339">
            <v>0</v>
          </cell>
        </row>
        <row r="1340">
          <cell r="B1340" t="str">
            <v>51050304</v>
          </cell>
          <cell r="G1340">
            <v>0</v>
          </cell>
          <cell r="H1340">
            <v>0</v>
          </cell>
          <cell r="V1340">
            <v>0</v>
          </cell>
        </row>
        <row r="1341">
          <cell r="B1341" t="str">
            <v>51050305</v>
          </cell>
          <cell r="G1341">
            <v>0</v>
          </cell>
          <cell r="H1341">
            <v>0</v>
          </cell>
          <cell r="V1341">
            <v>0</v>
          </cell>
        </row>
        <row r="1342">
          <cell r="B1342" t="str">
            <v>51050306</v>
          </cell>
          <cell r="G1342">
            <v>0</v>
          </cell>
          <cell r="H1342">
            <v>0</v>
          </cell>
          <cell r="V1342">
            <v>0</v>
          </cell>
        </row>
        <row r="1343">
          <cell r="B1343" t="str">
            <v>510504</v>
          </cell>
          <cell r="G1343">
            <v>0</v>
          </cell>
          <cell r="H1343">
            <v>0</v>
          </cell>
          <cell r="V1343">
            <v>0</v>
          </cell>
        </row>
        <row r="1344">
          <cell r="B1344" t="str">
            <v>51050401</v>
          </cell>
          <cell r="G1344">
            <v>0</v>
          </cell>
          <cell r="H1344">
            <v>0</v>
          </cell>
          <cell r="V1344">
            <v>0</v>
          </cell>
        </row>
        <row r="1345">
          <cell r="B1345" t="str">
            <v>51050402</v>
          </cell>
          <cell r="G1345">
            <v>0</v>
          </cell>
          <cell r="H1345">
            <v>0</v>
          </cell>
          <cell r="V1345">
            <v>0</v>
          </cell>
        </row>
        <row r="1346">
          <cell r="B1346" t="str">
            <v>51050403</v>
          </cell>
          <cell r="G1346">
            <v>0</v>
          </cell>
          <cell r="H1346">
            <v>0</v>
          </cell>
          <cell r="V1346">
            <v>0</v>
          </cell>
        </row>
        <row r="1347">
          <cell r="B1347" t="str">
            <v>51050404</v>
          </cell>
          <cell r="G1347">
            <v>0</v>
          </cell>
          <cell r="H1347">
            <v>0</v>
          </cell>
          <cell r="V1347">
            <v>0</v>
          </cell>
        </row>
        <row r="1348">
          <cell r="B1348" t="str">
            <v>51050405</v>
          </cell>
          <cell r="G1348">
            <v>0</v>
          </cell>
          <cell r="H1348">
            <v>0</v>
          </cell>
          <cell r="V1348">
            <v>0</v>
          </cell>
        </row>
        <row r="1349">
          <cell r="B1349" t="str">
            <v>51050406</v>
          </cell>
          <cell r="G1349">
            <v>0</v>
          </cell>
          <cell r="H1349">
            <v>0</v>
          </cell>
          <cell r="V1349">
            <v>0</v>
          </cell>
        </row>
        <row r="1350">
          <cell r="B1350" t="str">
            <v>51050407</v>
          </cell>
          <cell r="G1350">
            <v>0</v>
          </cell>
          <cell r="H1350">
            <v>0</v>
          </cell>
          <cell r="V1350">
            <v>0</v>
          </cell>
        </row>
        <row r="1351">
          <cell r="B1351" t="str">
            <v>510505</v>
          </cell>
          <cell r="G1351">
            <v>271971.06</v>
          </cell>
          <cell r="H1351">
            <v>270476.3</v>
          </cell>
          <cell r="V1351">
            <v>0</v>
          </cell>
        </row>
        <row r="1352">
          <cell r="B1352" t="str">
            <v>51050501</v>
          </cell>
          <cell r="G1352">
            <v>0</v>
          </cell>
          <cell r="H1352">
            <v>0</v>
          </cell>
          <cell r="V1352">
            <v>0</v>
          </cell>
        </row>
        <row r="1353">
          <cell r="B1353" t="str">
            <v>51050502</v>
          </cell>
          <cell r="G1353">
            <v>0</v>
          </cell>
          <cell r="H1353">
            <v>0</v>
          </cell>
          <cell r="V1353">
            <v>0</v>
          </cell>
        </row>
        <row r="1354">
          <cell r="B1354" t="str">
            <v>51050503</v>
          </cell>
          <cell r="G1354">
            <v>0</v>
          </cell>
          <cell r="H1354">
            <v>0</v>
          </cell>
          <cell r="V1354">
            <v>0</v>
          </cell>
        </row>
        <row r="1355">
          <cell r="B1355" t="str">
            <v>51050504</v>
          </cell>
          <cell r="G1355">
            <v>0</v>
          </cell>
          <cell r="H1355">
            <v>0</v>
          </cell>
          <cell r="V1355">
            <v>0</v>
          </cell>
        </row>
        <row r="1356">
          <cell r="B1356" t="str">
            <v>51050505</v>
          </cell>
          <cell r="G1356">
            <v>0</v>
          </cell>
          <cell r="H1356">
            <v>0</v>
          </cell>
          <cell r="V1356">
            <v>0</v>
          </cell>
        </row>
        <row r="1357">
          <cell r="B1357" t="str">
            <v>51050506</v>
          </cell>
          <cell r="G1357">
            <v>271971.06</v>
          </cell>
          <cell r="H1357">
            <v>270476.3</v>
          </cell>
          <cell r="V1357">
            <v>0</v>
          </cell>
        </row>
        <row r="1358">
          <cell r="B1358" t="str">
            <v>5105050601</v>
          </cell>
          <cell r="G1358">
            <v>27445.55</v>
          </cell>
          <cell r="H1358">
            <v>27446.200000000004</v>
          </cell>
          <cell r="V1358">
            <v>0</v>
          </cell>
        </row>
        <row r="1359">
          <cell r="B1359" t="str">
            <v>5105050602</v>
          </cell>
          <cell r="G1359">
            <v>39355.94</v>
          </cell>
          <cell r="H1359">
            <v>39083.19</v>
          </cell>
          <cell r="V1359">
            <v>0</v>
          </cell>
        </row>
        <row r="1360">
          <cell r="B1360" t="str">
            <v>5105050603</v>
          </cell>
          <cell r="G1360">
            <v>94843.78</v>
          </cell>
          <cell r="H1360">
            <v>94613.360000000015</v>
          </cell>
          <cell r="V1360">
            <v>0</v>
          </cell>
        </row>
        <row r="1361">
          <cell r="B1361" t="str">
            <v>5105050604</v>
          </cell>
          <cell r="G1361">
            <v>81190.080000000002</v>
          </cell>
          <cell r="H1361">
            <v>81092.820000000022</v>
          </cell>
          <cell r="V1361">
            <v>0</v>
          </cell>
        </row>
        <row r="1362">
          <cell r="B1362" t="str">
            <v>5105050605</v>
          </cell>
          <cell r="G1362">
            <v>0</v>
          </cell>
          <cell r="H1362">
            <v>0</v>
          </cell>
          <cell r="V1362">
            <v>0</v>
          </cell>
        </row>
        <row r="1363">
          <cell r="B1363" t="str">
            <v>5105050606</v>
          </cell>
          <cell r="G1363">
            <v>0</v>
          </cell>
          <cell r="H1363">
            <v>0</v>
          </cell>
          <cell r="V1363">
            <v>0</v>
          </cell>
        </row>
        <row r="1364">
          <cell r="B1364" t="str">
            <v>5105050607</v>
          </cell>
          <cell r="G1364">
            <v>22758.240000000002</v>
          </cell>
          <cell r="H1364">
            <v>22420.54</v>
          </cell>
          <cell r="V1364">
            <v>0</v>
          </cell>
        </row>
        <row r="1365">
          <cell r="B1365" t="str">
            <v>5105050608</v>
          </cell>
          <cell r="G1365">
            <v>0</v>
          </cell>
          <cell r="H1365">
            <v>0</v>
          </cell>
          <cell r="V1365">
            <v>0</v>
          </cell>
        </row>
        <row r="1366">
          <cell r="B1366" t="str">
            <v>5105050609</v>
          </cell>
          <cell r="G1366">
            <v>27.38</v>
          </cell>
          <cell r="H1366">
            <v>27.479999999999993</v>
          </cell>
          <cell r="V1366">
            <v>0</v>
          </cell>
        </row>
        <row r="1367">
          <cell r="B1367" t="str">
            <v>5105050610</v>
          </cell>
          <cell r="G1367">
            <v>0</v>
          </cell>
          <cell r="H1367">
            <v>0</v>
          </cell>
          <cell r="V1367">
            <v>0</v>
          </cell>
        </row>
        <row r="1368">
          <cell r="B1368" t="str">
            <v>5105050611</v>
          </cell>
          <cell r="G1368">
            <v>3.36</v>
          </cell>
          <cell r="H1368">
            <v>3.3600000000000012</v>
          </cell>
          <cell r="V1368">
            <v>0</v>
          </cell>
        </row>
        <row r="1369">
          <cell r="B1369" t="str">
            <v>5105050612</v>
          </cell>
          <cell r="G1369">
            <v>0</v>
          </cell>
          <cell r="H1369">
            <v>0</v>
          </cell>
          <cell r="V1369">
            <v>0</v>
          </cell>
        </row>
        <row r="1370">
          <cell r="B1370" t="str">
            <v>5105050613</v>
          </cell>
          <cell r="G1370">
            <v>256.87</v>
          </cell>
          <cell r="H1370">
            <v>257.14999999999998</v>
          </cell>
          <cell r="V1370">
            <v>0</v>
          </cell>
        </row>
        <row r="1371">
          <cell r="B1371" t="str">
            <v>5105050614</v>
          </cell>
          <cell r="G1371">
            <v>4025.19</v>
          </cell>
          <cell r="H1371">
            <v>3502.8599999999988</v>
          </cell>
          <cell r="V1371">
            <v>0</v>
          </cell>
        </row>
        <row r="1372">
          <cell r="B1372" t="str">
            <v>5105050615</v>
          </cell>
          <cell r="G1372">
            <v>2064.67</v>
          </cell>
          <cell r="H1372">
            <v>2029.3399999999997</v>
          </cell>
          <cell r="V1372">
            <v>0</v>
          </cell>
        </row>
        <row r="1373">
          <cell r="B1373" t="str">
            <v>5105050616</v>
          </cell>
          <cell r="G1373">
            <v>0</v>
          </cell>
          <cell r="H1373">
            <v>0</v>
          </cell>
          <cell r="V1373">
            <v>0</v>
          </cell>
        </row>
        <row r="1374">
          <cell r="B1374" t="str">
            <v>5105050617</v>
          </cell>
          <cell r="G1374">
            <v>0</v>
          </cell>
          <cell r="H1374">
            <v>0</v>
          </cell>
          <cell r="V1374">
            <v>0</v>
          </cell>
        </row>
        <row r="1375">
          <cell r="B1375" t="str">
            <v>510506</v>
          </cell>
          <cell r="G1375">
            <v>212755.93</v>
          </cell>
          <cell r="H1375">
            <v>169963.82999999996</v>
          </cell>
          <cell r="V1375">
            <v>0</v>
          </cell>
        </row>
        <row r="1376">
          <cell r="B1376" t="str">
            <v>51050601</v>
          </cell>
          <cell r="G1376">
            <v>0</v>
          </cell>
          <cell r="H1376">
            <v>0</v>
          </cell>
          <cell r="V1376">
            <v>0</v>
          </cell>
        </row>
        <row r="1377">
          <cell r="B1377" t="str">
            <v>51050602</v>
          </cell>
          <cell r="G1377">
            <v>0</v>
          </cell>
          <cell r="H1377">
            <v>0</v>
          </cell>
          <cell r="V1377">
            <v>0</v>
          </cell>
        </row>
        <row r="1378">
          <cell r="B1378" t="str">
            <v>51050603</v>
          </cell>
          <cell r="G1378">
            <v>0</v>
          </cell>
          <cell r="H1378">
            <v>0</v>
          </cell>
          <cell r="V1378">
            <v>0</v>
          </cell>
        </row>
        <row r="1379">
          <cell r="B1379" t="str">
            <v>51050604</v>
          </cell>
          <cell r="G1379">
            <v>0</v>
          </cell>
          <cell r="H1379">
            <v>0</v>
          </cell>
          <cell r="V1379">
            <v>0</v>
          </cell>
        </row>
        <row r="1380">
          <cell r="B1380" t="str">
            <v>51050605</v>
          </cell>
          <cell r="G1380">
            <v>0</v>
          </cell>
          <cell r="H1380">
            <v>0</v>
          </cell>
          <cell r="V1380">
            <v>0</v>
          </cell>
        </row>
        <row r="1381">
          <cell r="B1381" t="str">
            <v>51050606</v>
          </cell>
          <cell r="G1381">
            <v>212755.93</v>
          </cell>
          <cell r="H1381">
            <v>169963.82999999996</v>
          </cell>
          <cell r="V1381">
            <v>0</v>
          </cell>
        </row>
        <row r="1382">
          <cell r="B1382" t="str">
            <v>5105060601</v>
          </cell>
          <cell r="G1382">
            <v>33164.97</v>
          </cell>
          <cell r="H1382">
            <v>31461.880000000005</v>
          </cell>
          <cell r="V1382">
            <v>0</v>
          </cell>
        </row>
        <row r="1383">
          <cell r="B1383" t="str">
            <v>5105060602</v>
          </cell>
          <cell r="G1383">
            <v>4678.26</v>
          </cell>
          <cell r="H1383">
            <v>2573.35</v>
          </cell>
          <cell r="V1383">
            <v>0</v>
          </cell>
        </row>
        <row r="1384">
          <cell r="B1384" t="str">
            <v>5105060603</v>
          </cell>
          <cell r="G1384">
            <v>2721.84</v>
          </cell>
          <cell r="H1384">
            <v>569.49999999999989</v>
          </cell>
          <cell r="V1384">
            <v>0</v>
          </cell>
        </row>
        <row r="1385">
          <cell r="B1385" t="str">
            <v>5105060604</v>
          </cell>
          <cell r="G1385">
            <v>0</v>
          </cell>
          <cell r="H1385">
            <v>0</v>
          </cell>
          <cell r="V1385">
            <v>0</v>
          </cell>
        </row>
        <row r="1386">
          <cell r="B1386" t="str">
            <v>5105060605</v>
          </cell>
          <cell r="G1386">
            <v>11314</v>
          </cell>
          <cell r="H1386">
            <v>9448.6900000000023</v>
          </cell>
          <cell r="V1386">
            <v>0</v>
          </cell>
        </row>
        <row r="1387">
          <cell r="B1387" t="str">
            <v>5105060606</v>
          </cell>
          <cell r="G1387">
            <v>330.69</v>
          </cell>
          <cell r="H1387">
            <v>0</v>
          </cell>
          <cell r="V1387">
            <v>0</v>
          </cell>
        </row>
        <row r="1388">
          <cell r="B1388" t="str">
            <v>5105060607</v>
          </cell>
          <cell r="G1388">
            <v>105.6</v>
          </cell>
          <cell r="H1388">
            <v>0</v>
          </cell>
          <cell r="V1388">
            <v>0</v>
          </cell>
        </row>
        <row r="1389">
          <cell r="B1389" t="str">
            <v>5105060608</v>
          </cell>
          <cell r="G1389">
            <v>25805.1</v>
          </cell>
          <cell r="H1389">
            <v>22334.309999999998</v>
          </cell>
          <cell r="V1389">
            <v>0</v>
          </cell>
        </row>
        <row r="1390">
          <cell r="B1390" t="str">
            <v>5105060609</v>
          </cell>
          <cell r="G1390">
            <v>29395.16</v>
          </cell>
          <cell r="H1390">
            <v>24544.9</v>
          </cell>
          <cell r="V1390">
            <v>0</v>
          </cell>
        </row>
        <row r="1391">
          <cell r="B1391" t="str">
            <v>5105060610</v>
          </cell>
          <cell r="G1391">
            <v>105240.31</v>
          </cell>
          <cell r="H1391">
            <v>79031.200000000012</v>
          </cell>
          <cell r="V1391">
            <v>0</v>
          </cell>
        </row>
        <row r="1392">
          <cell r="B1392" t="str">
            <v>510507</v>
          </cell>
          <cell r="G1392">
            <v>0</v>
          </cell>
          <cell r="H1392">
            <v>0</v>
          </cell>
          <cell r="V1392">
            <v>0</v>
          </cell>
        </row>
        <row r="1393">
          <cell r="B1393" t="str">
            <v>51050701</v>
          </cell>
          <cell r="G1393">
            <v>0</v>
          </cell>
          <cell r="H1393">
            <v>0</v>
          </cell>
          <cell r="V1393">
            <v>0</v>
          </cell>
        </row>
        <row r="1394">
          <cell r="B1394" t="str">
            <v>51050702</v>
          </cell>
          <cell r="G1394">
            <v>0</v>
          </cell>
          <cell r="H1394">
            <v>0</v>
          </cell>
          <cell r="V1394">
            <v>0</v>
          </cell>
        </row>
        <row r="1395">
          <cell r="B1395" t="str">
            <v>51050703</v>
          </cell>
          <cell r="G1395">
            <v>0</v>
          </cell>
          <cell r="H1395">
            <v>0</v>
          </cell>
          <cell r="V1395">
            <v>0</v>
          </cell>
        </row>
        <row r="1396">
          <cell r="B1396" t="str">
            <v>51050704</v>
          </cell>
          <cell r="G1396">
            <v>0</v>
          </cell>
          <cell r="H1396">
            <v>0</v>
          </cell>
          <cell r="V1396">
            <v>0</v>
          </cell>
        </row>
        <row r="1397">
          <cell r="B1397" t="str">
            <v>51050705</v>
          </cell>
          <cell r="G1397">
            <v>0</v>
          </cell>
          <cell r="H1397">
            <v>0</v>
          </cell>
          <cell r="V1397">
            <v>0</v>
          </cell>
        </row>
        <row r="1398">
          <cell r="B1398" t="str">
            <v>51050706</v>
          </cell>
          <cell r="G1398">
            <v>0</v>
          </cell>
          <cell r="H1398">
            <v>0</v>
          </cell>
          <cell r="V1398">
            <v>0</v>
          </cell>
        </row>
        <row r="1399">
          <cell r="B1399" t="str">
            <v>510508</v>
          </cell>
          <cell r="G1399">
            <v>0</v>
          </cell>
          <cell r="H1399">
            <v>0</v>
          </cell>
          <cell r="V1399">
            <v>0</v>
          </cell>
        </row>
        <row r="1400">
          <cell r="B1400" t="str">
            <v>51050801</v>
          </cell>
          <cell r="G1400">
            <v>0</v>
          </cell>
          <cell r="H1400">
            <v>0</v>
          </cell>
          <cell r="V1400">
            <v>0</v>
          </cell>
        </row>
        <row r="1401">
          <cell r="B1401" t="str">
            <v>51050802</v>
          </cell>
          <cell r="G1401">
            <v>0</v>
          </cell>
          <cell r="H1401">
            <v>0</v>
          </cell>
          <cell r="V1401">
            <v>0</v>
          </cell>
        </row>
        <row r="1402">
          <cell r="B1402" t="str">
            <v>51050803</v>
          </cell>
          <cell r="G1402">
            <v>0</v>
          </cell>
          <cell r="H1402">
            <v>0</v>
          </cell>
          <cell r="V1402">
            <v>0</v>
          </cell>
        </row>
        <row r="1403">
          <cell r="B1403" t="str">
            <v>51050804</v>
          </cell>
          <cell r="G1403">
            <v>0</v>
          </cell>
          <cell r="H1403">
            <v>0</v>
          </cell>
          <cell r="V1403">
            <v>0</v>
          </cell>
        </row>
        <row r="1404">
          <cell r="B1404" t="str">
            <v>51050805</v>
          </cell>
          <cell r="G1404">
            <v>0</v>
          </cell>
          <cell r="H1404">
            <v>0</v>
          </cell>
          <cell r="V1404">
            <v>0</v>
          </cell>
        </row>
        <row r="1405">
          <cell r="B1405" t="str">
            <v>51050806</v>
          </cell>
          <cell r="G1405">
            <v>0</v>
          </cell>
          <cell r="H1405">
            <v>0</v>
          </cell>
          <cell r="V1405">
            <v>0</v>
          </cell>
        </row>
        <row r="1406">
          <cell r="B1406" t="str">
            <v>510509</v>
          </cell>
          <cell r="G1406">
            <v>0</v>
          </cell>
          <cell r="H1406">
            <v>0</v>
          </cell>
          <cell r="V1406">
            <v>195507.38</v>
          </cell>
        </row>
        <row r="1407">
          <cell r="B1407" t="str">
            <v>51050901</v>
          </cell>
          <cell r="G1407">
            <v>0</v>
          </cell>
          <cell r="H1407">
            <v>0</v>
          </cell>
          <cell r="V1407">
            <v>0</v>
          </cell>
        </row>
        <row r="1408">
          <cell r="B1408" t="str">
            <v>51050902</v>
          </cell>
          <cell r="G1408">
            <v>0</v>
          </cell>
          <cell r="H1408">
            <v>0</v>
          </cell>
          <cell r="V1408">
            <v>0</v>
          </cell>
        </row>
        <row r="1409">
          <cell r="B1409" t="str">
            <v>51050903</v>
          </cell>
          <cell r="G1409">
            <v>0</v>
          </cell>
          <cell r="H1409">
            <v>0</v>
          </cell>
          <cell r="V1409">
            <v>0</v>
          </cell>
        </row>
        <row r="1410">
          <cell r="B1410" t="str">
            <v>51050904</v>
          </cell>
          <cell r="G1410">
            <v>0</v>
          </cell>
          <cell r="H1410">
            <v>0</v>
          </cell>
          <cell r="V1410">
            <v>0</v>
          </cell>
        </row>
        <row r="1411">
          <cell r="B1411" t="str">
            <v>51050905</v>
          </cell>
          <cell r="G1411">
            <v>0</v>
          </cell>
          <cell r="H1411">
            <v>0</v>
          </cell>
          <cell r="V1411">
            <v>0</v>
          </cell>
        </row>
        <row r="1412">
          <cell r="B1412" t="str">
            <v>51050906</v>
          </cell>
          <cell r="G1412">
            <v>0</v>
          </cell>
          <cell r="H1412">
            <v>0</v>
          </cell>
          <cell r="V1412">
            <v>195507.38</v>
          </cell>
        </row>
        <row r="1413">
          <cell r="B1413" t="str">
            <v>5105090601</v>
          </cell>
          <cell r="G1413">
            <v>0</v>
          </cell>
          <cell r="V1413">
            <v>0</v>
          </cell>
        </row>
        <row r="1414">
          <cell r="B1414" t="str">
            <v>5105090602</v>
          </cell>
          <cell r="G1414">
            <v>0</v>
          </cell>
          <cell r="V1414">
            <v>195507.38</v>
          </cell>
        </row>
        <row r="1415">
          <cell r="B1415" t="str">
            <v>5105090603</v>
          </cell>
          <cell r="G1415">
            <v>0</v>
          </cell>
          <cell r="V1415">
            <v>0</v>
          </cell>
        </row>
        <row r="1416">
          <cell r="B1416" t="str">
            <v>5105090604</v>
          </cell>
          <cell r="G1416">
            <v>0</v>
          </cell>
          <cell r="V1416">
            <v>0</v>
          </cell>
        </row>
        <row r="1417">
          <cell r="B1417" t="str">
            <v>5105090605</v>
          </cell>
          <cell r="G1417">
            <v>0</v>
          </cell>
          <cell r="V1417">
            <v>0</v>
          </cell>
        </row>
        <row r="1418">
          <cell r="B1418" t="str">
            <v>5105090606</v>
          </cell>
          <cell r="G1418">
            <v>0</v>
          </cell>
          <cell r="V1418">
            <v>0</v>
          </cell>
        </row>
        <row r="1419">
          <cell r="B1419" t="str">
            <v>5105090607</v>
          </cell>
          <cell r="G1419">
            <v>0</v>
          </cell>
          <cell r="V1419">
            <v>0</v>
          </cell>
        </row>
        <row r="1420">
          <cell r="B1420" t="str">
            <v>5105090608</v>
          </cell>
          <cell r="G1420">
            <v>0</v>
          </cell>
          <cell r="V1420">
            <v>0</v>
          </cell>
        </row>
        <row r="1421">
          <cell r="B1421" t="str">
            <v>5105090609</v>
          </cell>
          <cell r="G1421">
            <v>0</v>
          </cell>
          <cell r="V1421">
            <v>0</v>
          </cell>
        </row>
        <row r="1422">
          <cell r="B1422" t="str">
            <v>5105090610</v>
          </cell>
          <cell r="G1422">
            <v>0</v>
          </cell>
          <cell r="V1422">
            <v>0</v>
          </cell>
        </row>
        <row r="1423">
          <cell r="B1423" t="str">
            <v>5105090611</v>
          </cell>
          <cell r="G1423">
            <v>0</v>
          </cell>
          <cell r="V1423">
            <v>0</v>
          </cell>
        </row>
        <row r="1424">
          <cell r="B1424" t="str">
            <v>5105090612</v>
          </cell>
          <cell r="G1424">
            <v>0</v>
          </cell>
          <cell r="V1424">
            <v>0</v>
          </cell>
        </row>
        <row r="1425">
          <cell r="B1425" t="str">
            <v>5105090613</v>
          </cell>
          <cell r="G1425">
            <v>0</v>
          </cell>
          <cell r="V1425">
            <v>0</v>
          </cell>
        </row>
        <row r="1426">
          <cell r="B1426" t="str">
            <v>5105090614</v>
          </cell>
          <cell r="G1426">
            <v>0</v>
          </cell>
          <cell r="V1426">
            <v>0</v>
          </cell>
        </row>
        <row r="1427">
          <cell r="B1427" t="str">
            <v>5105090615</v>
          </cell>
          <cell r="G1427">
            <v>0</v>
          </cell>
          <cell r="V1427">
            <v>0</v>
          </cell>
        </row>
        <row r="1428">
          <cell r="B1428" t="str">
            <v>5105090616</v>
          </cell>
          <cell r="G1428">
            <v>0</v>
          </cell>
          <cell r="V1428">
            <v>0</v>
          </cell>
        </row>
        <row r="1429">
          <cell r="B1429" t="str">
            <v>5105090617</v>
          </cell>
          <cell r="G1429">
            <v>0</v>
          </cell>
          <cell r="V1429">
            <v>0</v>
          </cell>
        </row>
        <row r="1430">
          <cell r="B1430" t="str">
            <v>510510</v>
          </cell>
          <cell r="G1430">
            <v>0</v>
          </cell>
          <cell r="H1430">
            <v>0</v>
          </cell>
          <cell r="V1430">
            <v>125898.51999999999</v>
          </cell>
        </row>
        <row r="1431">
          <cell r="B1431" t="str">
            <v>51051001</v>
          </cell>
          <cell r="G1431">
            <v>0</v>
          </cell>
          <cell r="H1431">
            <v>0</v>
          </cell>
          <cell r="V1431">
            <v>0</v>
          </cell>
        </row>
        <row r="1432">
          <cell r="B1432" t="str">
            <v>51051002</v>
          </cell>
          <cell r="G1432">
            <v>0</v>
          </cell>
          <cell r="H1432">
            <v>0</v>
          </cell>
          <cell r="V1432">
            <v>0</v>
          </cell>
        </row>
        <row r="1433">
          <cell r="B1433" t="str">
            <v>51051003</v>
          </cell>
          <cell r="G1433">
            <v>0</v>
          </cell>
          <cell r="H1433">
            <v>0</v>
          </cell>
          <cell r="V1433">
            <v>0</v>
          </cell>
        </row>
        <row r="1434">
          <cell r="B1434" t="str">
            <v>51051004</v>
          </cell>
          <cell r="G1434">
            <v>0</v>
          </cell>
          <cell r="H1434">
            <v>0</v>
          </cell>
          <cell r="V1434">
            <v>0</v>
          </cell>
        </row>
        <row r="1435">
          <cell r="B1435" t="str">
            <v>51051005</v>
          </cell>
          <cell r="G1435">
            <v>0</v>
          </cell>
          <cell r="H1435">
            <v>0</v>
          </cell>
          <cell r="V1435">
            <v>0</v>
          </cell>
        </row>
        <row r="1436">
          <cell r="B1436" t="str">
            <v>51051006</v>
          </cell>
          <cell r="G1436">
            <v>0</v>
          </cell>
          <cell r="H1436">
            <v>0</v>
          </cell>
          <cell r="V1436">
            <v>125898.51999999999</v>
          </cell>
        </row>
        <row r="1437">
          <cell r="B1437" t="str">
            <v>5105100601</v>
          </cell>
          <cell r="G1437">
            <v>0</v>
          </cell>
          <cell r="V1437">
            <v>78215.179999999993</v>
          </cell>
        </row>
        <row r="1438">
          <cell r="B1438" t="str">
            <v>5105100602</v>
          </cell>
          <cell r="G1438">
            <v>0</v>
          </cell>
          <cell r="V1438">
            <v>9898</v>
          </cell>
        </row>
        <row r="1439">
          <cell r="B1439" t="str">
            <v>5105100603</v>
          </cell>
          <cell r="G1439">
            <v>0</v>
          </cell>
          <cell r="V1439">
            <v>0</v>
          </cell>
        </row>
        <row r="1440">
          <cell r="B1440" t="str">
            <v>5105100604</v>
          </cell>
          <cell r="G1440">
            <v>0</v>
          </cell>
          <cell r="V1440">
            <v>0</v>
          </cell>
        </row>
        <row r="1441">
          <cell r="B1441" t="str">
            <v>5105100605</v>
          </cell>
          <cell r="G1441">
            <v>0</v>
          </cell>
          <cell r="V1441">
            <v>0</v>
          </cell>
        </row>
        <row r="1442">
          <cell r="B1442" t="str">
            <v>5105100606</v>
          </cell>
          <cell r="G1442">
            <v>0</v>
          </cell>
          <cell r="V1442">
            <v>0</v>
          </cell>
        </row>
        <row r="1443">
          <cell r="B1443" t="str">
            <v>5105100607</v>
          </cell>
          <cell r="G1443">
            <v>0</v>
          </cell>
          <cell r="V1443">
            <v>0</v>
          </cell>
        </row>
        <row r="1444">
          <cell r="B1444" t="str">
            <v>5105100608</v>
          </cell>
          <cell r="G1444">
            <v>0</v>
          </cell>
          <cell r="V1444">
            <v>37785.339999999997</v>
          </cell>
        </row>
        <row r="1445">
          <cell r="B1445" t="str">
            <v>5105100609</v>
          </cell>
          <cell r="G1445">
            <v>0</v>
          </cell>
          <cell r="V1445">
            <v>0</v>
          </cell>
        </row>
        <row r="1446">
          <cell r="B1446" t="str">
            <v>5105100610</v>
          </cell>
          <cell r="G1446">
            <v>0</v>
          </cell>
          <cell r="V1446">
            <v>0</v>
          </cell>
        </row>
        <row r="1447">
          <cell r="B1447" t="str">
            <v>510511</v>
          </cell>
          <cell r="G1447">
            <v>826658.3</v>
          </cell>
          <cell r="H1447">
            <v>1154412.6199999999</v>
          </cell>
          <cell r="V1447">
            <v>411752.16</v>
          </cell>
        </row>
        <row r="1448">
          <cell r="B1448" t="str">
            <v>51051101</v>
          </cell>
          <cell r="G1448">
            <v>826658.3</v>
          </cell>
          <cell r="H1448">
            <v>1154412.6199999999</v>
          </cell>
          <cell r="V1448">
            <v>411752.16</v>
          </cell>
        </row>
        <row r="1449">
          <cell r="B1449" t="str">
            <v>5105110101</v>
          </cell>
          <cell r="G1449">
            <v>0</v>
          </cell>
          <cell r="H1449">
            <v>0</v>
          </cell>
          <cell r="V1449">
            <v>0</v>
          </cell>
        </row>
        <row r="1450">
          <cell r="B1450" t="str">
            <v>5105110102</v>
          </cell>
          <cell r="G1450">
            <v>313221.12</v>
          </cell>
          <cell r="H1450">
            <v>341435.04</v>
          </cell>
          <cell r="V1450">
            <v>131066.22</v>
          </cell>
        </row>
        <row r="1451">
          <cell r="B1451" t="str">
            <v>5105110103</v>
          </cell>
          <cell r="G1451">
            <v>513437.18</v>
          </cell>
          <cell r="H1451">
            <v>812977.58000000007</v>
          </cell>
          <cell r="V1451">
            <v>280685.94</v>
          </cell>
        </row>
        <row r="1452">
          <cell r="B1452" t="str">
            <v>51051102</v>
          </cell>
          <cell r="G1452">
            <v>0</v>
          </cell>
          <cell r="H1452">
            <v>0</v>
          </cell>
          <cell r="V1452">
            <v>0</v>
          </cell>
        </row>
        <row r="1453">
          <cell r="B1453" t="str">
            <v>5105110201</v>
          </cell>
          <cell r="G1453">
            <v>0</v>
          </cell>
          <cell r="H1453">
            <v>0</v>
          </cell>
          <cell r="V1453">
            <v>0</v>
          </cell>
        </row>
        <row r="1454">
          <cell r="B1454" t="str">
            <v>5105110202</v>
          </cell>
          <cell r="G1454">
            <v>0</v>
          </cell>
          <cell r="H1454">
            <v>0</v>
          </cell>
          <cell r="V1454">
            <v>0</v>
          </cell>
        </row>
        <row r="1455">
          <cell r="B1455" t="str">
            <v>5105110203</v>
          </cell>
          <cell r="G1455">
            <v>0</v>
          </cell>
          <cell r="H1455">
            <v>0</v>
          </cell>
          <cell r="V1455">
            <v>0</v>
          </cell>
        </row>
        <row r="1456">
          <cell r="B1456" t="str">
            <v>52</v>
          </cell>
          <cell r="G1456">
            <v>10699006.699999999</v>
          </cell>
          <cell r="H1456">
            <v>11895685.890000001</v>
          </cell>
          <cell r="V1456">
            <v>3044357.45</v>
          </cell>
        </row>
        <row r="1457">
          <cell r="B1457" t="str">
            <v>5201</v>
          </cell>
          <cell r="G1457">
            <v>3512071.81</v>
          </cell>
          <cell r="H1457">
            <v>3139262.49</v>
          </cell>
          <cell r="V1457">
            <v>1120702.71</v>
          </cell>
        </row>
        <row r="1458">
          <cell r="B1458" t="str">
            <v>520101</v>
          </cell>
          <cell r="G1458">
            <v>3512071.81</v>
          </cell>
          <cell r="H1458">
            <v>3139262.49</v>
          </cell>
          <cell r="V1458">
            <v>1120702.71</v>
          </cell>
        </row>
        <row r="1459">
          <cell r="B1459" t="str">
            <v>52010101</v>
          </cell>
          <cell r="G1459">
            <v>1836020.6</v>
          </cell>
          <cell r="H1459">
            <v>1988146.9100000001</v>
          </cell>
          <cell r="V1459">
            <v>692740.87</v>
          </cell>
        </row>
        <row r="1460">
          <cell r="B1460" t="str">
            <v>52010102</v>
          </cell>
          <cell r="G1460">
            <v>1057484.6599999999</v>
          </cell>
          <cell r="H1460">
            <v>1099244.1399999999</v>
          </cell>
          <cell r="V1460">
            <v>0</v>
          </cell>
        </row>
        <row r="1461">
          <cell r="B1461" t="str">
            <v>52010103</v>
          </cell>
          <cell r="G1461">
            <v>573866.44999999995</v>
          </cell>
          <cell r="H1461">
            <v>0</v>
          </cell>
          <cell r="V1461">
            <v>246992.61</v>
          </cell>
        </row>
        <row r="1462">
          <cell r="B1462" t="str">
            <v>52010104</v>
          </cell>
          <cell r="G1462">
            <v>44700.1</v>
          </cell>
          <cell r="H1462">
            <v>46854.19</v>
          </cell>
          <cell r="V1462">
            <v>17131.059999999998</v>
          </cell>
        </row>
        <row r="1463">
          <cell r="B1463" t="str">
            <v>52010105</v>
          </cell>
          <cell r="G1463">
            <v>0</v>
          </cell>
          <cell r="H1463">
            <v>4903.5999999999985</v>
          </cell>
          <cell r="V1463">
            <v>700.52</v>
          </cell>
        </row>
        <row r="1464">
          <cell r="B1464" t="str">
            <v>52010106</v>
          </cell>
          <cell r="G1464">
            <v>0</v>
          </cell>
          <cell r="H1464">
            <v>113.65</v>
          </cell>
          <cell r="V1464">
            <v>0</v>
          </cell>
        </row>
        <row r="1465">
          <cell r="B1465" t="str">
            <v>52010107</v>
          </cell>
          <cell r="G1465">
            <v>0</v>
          </cell>
          <cell r="V1465">
            <v>163137.65</v>
          </cell>
        </row>
        <row r="1466">
          <cell r="B1466" t="str">
            <v>5202</v>
          </cell>
          <cell r="G1466">
            <v>563295.27</v>
          </cell>
          <cell r="H1466">
            <v>1041438.6899999997</v>
          </cell>
          <cell r="V1466">
            <v>-79543.839999999997</v>
          </cell>
        </row>
        <row r="1467">
          <cell r="B1467" t="str">
            <v>52020100</v>
          </cell>
          <cell r="G1467">
            <v>0</v>
          </cell>
          <cell r="H1467">
            <v>0</v>
          </cell>
          <cell r="V1467">
            <v>0</v>
          </cell>
        </row>
        <row r="1468">
          <cell r="B1468" t="str">
            <v>52020200</v>
          </cell>
          <cell r="G1468">
            <v>0</v>
          </cell>
          <cell r="H1468">
            <v>0</v>
          </cell>
          <cell r="V1468">
            <v>0</v>
          </cell>
        </row>
        <row r="1469">
          <cell r="B1469" t="str">
            <v>52020300</v>
          </cell>
          <cell r="G1469">
            <v>289725.59999999998</v>
          </cell>
          <cell r="H1469">
            <v>511914.68</v>
          </cell>
          <cell r="V1469">
            <v>-103252.5</v>
          </cell>
        </row>
        <row r="1470">
          <cell r="B1470" t="str">
            <v>52020400</v>
          </cell>
          <cell r="G1470">
            <v>101661.16</v>
          </cell>
          <cell r="H1470">
            <v>-55801.679999999993</v>
          </cell>
          <cell r="V1470">
            <v>738.06999999999994</v>
          </cell>
        </row>
        <row r="1471">
          <cell r="B1471" t="str">
            <v>52020500</v>
          </cell>
          <cell r="G1471">
            <v>37887.89</v>
          </cell>
          <cell r="H1471">
            <v>113090.90000000001</v>
          </cell>
          <cell r="V1471">
            <v>4405.75</v>
          </cell>
        </row>
        <row r="1472">
          <cell r="B1472" t="str">
            <v>52020600</v>
          </cell>
          <cell r="G1472">
            <v>134020.62</v>
          </cell>
          <cell r="H1472">
            <v>472234.79</v>
          </cell>
          <cell r="V1472">
            <v>18564.840000000004</v>
          </cell>
        </row>
        <row r="1473">
          <cell r="B1473" t="str">
            <v>5203</v>
          </cell>
          <cell r="G1473">
            <v>780131.06</v>
          </cell>
          <cell r="H1473">
            <v>619374.73</v>
          </cell>
          <cell r="V1473">
            <v>98425.37</v>
          </cell>
        </row>
        <row r="1474">
          <cell r="B1474" t="str">
            <v>52030100</v>
          </cell>
          <cell r="G1474">
            <v>0</v>
          </cell>
          <cell r="H1474">
            <v>0</v>
          </cell>
          <cell r="V1474">
            <v>0</v>
          </cell>
        </row>
        <row r="1475">
          <cell r="B1475" t="str">
            <v>52030200</v>
          </cell>
          <cell r="G1475">
            <v>447388.08</v>
          </cell>
          <cell r="H1475">
            <v>470890.74</v>
          </cell>
          <cell r="V1475">
            <v>98425.37</v>
          </cell>
        </row>
        <row r="1476">
          <cell r="B1476" t="str">
            <v>52030300</v>
          </cell>
          <cell r="G1476">
            <v>0</v>
          </cell>
          <cell r="H1476">
            <v>0</v>
          </cell>
          <cell r="V1476">
            <v>0</v>
          </cell>
        </row>
        <row r="1477">
          <cell r="B1477" t="str">
            <v>52030400</v>
          </cell>
          <cell r="G1477">
            <v>0</v>
          </cell>
          <cell r="H1477">
            <v>0</v>
          </cell>
          <cell r="V1477">
            <v>0</v>
          </cell>
        </row>
        <row r="1478">
          <cell r="B1478" t="str">
            <v>52030500</v>
          </cell>
          <cell r="G1478">
            <v>332742.98</v>
          </cell>
          <cell r="H1478">
            <v>148483.99</v>
          </cell>
          <cell r="V1478">
            <v>0</v>
          </cell>
        </row>
        <row r="1479">
          <cell r="B1479" t="str">
            <v>52030600</v>
          </cell>
          <cell r="G1479">
            <v>0</v>
          </cell>
          <cell r="V1479">
            <v>0</v>
          </cell>
        </row>
        <row r="1480">
          <cell r="B1480" t="str">
            <v>5204</v>
          </cell>
          <cell r="G1480">
            <v>0</v>
          </cell>
          <cell r="H1480">
            <v>0</v>
          </cell>
          <cell r="V1480">
            <v>0</v>
          </cell>
        </row>
        <row r="1481">
          <cell r="B1481" t="str">
            <v>52040100</v>
          </cell>
          <cell r="G1481">
            <v>0</v>
          </cell>
          <cell r="H1481">
            <v>0</v>
          </cell>
          <cell r="V1481">
            <v>0</v>
          </cell>
          <cell r="X1481" t="str">
            <v>Impuesto sobre la renta</v>
          </cell>
        </row>
        <row r="1482">
          <cell r="B1482" t="str">
            <v>5205</v>
          </cell>
          <cell r="G1482">
            <v>5843508.5599999996</v>
          </cell>
          <cell r="H1482">
            <v>7095609.9799999995</v>
          </cell>
          <cell r="V1482">
            <v>1904773.21</v>
          </cell>
          <cell r="X1482" t="str">
            <v>Impuesto sobre la renta</v>
          </cell>
        </row>
        <row r="1483">
          <cell r="B1483" t="str">
            <v>52050100</v>
          </cell>
          <cell r="G1483">
            <v>2837336.77</v>
          </cell>
          <cell r="H1483">
            <v>1211942.5599999998</v>
          </cell>
          <cell r="V1483">
            <v>818299.64</v>
          </cell>
        </row>
        <row r="1484">
          <cell r="B1484" t="str">
            <v>52050200</v>
          </cell>
          <cell r="G1484">
            <v>3006171.79</v>
          </cell>
          <cell r="H1484">
            <v>5883667.4199999999</v>
          </cell>
          <cell r="V1484">
            <v>1086473.57</v>
          </cell>
        </row>
        <row r="1485">
          <cell r="B1485" t="str">
            <v>6</v>
          </cell>
          <cell r="G1485">
            <v>0</v>
          </cell>
          <cell r="H1485">
            <v>0</v>
          </cell>
          <cell r="V1485">
            <v>0</v>
          </cell>
        </row>
        <row r="1486">
          <cell r="B1486" t="str">
            <v>61</v>
          </cell>
          <cell r="G1486">
            <v>0</v>
          </cell>
          <cell r="H1486">
            <v>0</v>
          </cell>
          <cell r="V1486">
            <v>0</v>
          </cell>
        </row>
        <row r="1487">
          <cell r="B1487" t="str">
            <v>6101</v>
          </cell>
          <cell r="G1487">
            <v>0</v>
          </cell>
          <cell r="H1487">
            <v>0</v>
          </cell>
          <cell r="V1487">
            <v>0</v>
          </cell>
        </row>
        <row r="1488">
          <cell r="B1488" t="str">
            <v>610101</v>
          </cell>
          <cell r="G1488">
            <v>0</v>
          </cell>
          <cell r="H1488">
            <v>0</v>
          </cell>
          <cell r="V1488">
            <v>0</v>
          </cell>
        </row>
        <row r="1489">
          <cell r="B1489" t="str">
            <v>7</v>
          </cell>
          <cell r="G1489">
            <v>10404382.529999999</v>
          </cell>
          <cell r="H1489">
            <v>-2343421.29</v>
          </cell>
          <cell r="V1489">
            <v>-30328065.52</v>
          </cell>
        </row>
        <row r="1490">
          <cell r="B1490" t="str">
            <v>71</v>
          </cell>
          <cell r="G1490">
            <v>10404382.529999999</v>
          </cell>
          <cell r="H1490">
            <v>-2343421.29</v>
          </cell>
          <cell r="V1490">
            <v>-30328065.52</v>
          </cell>
        </row>
        <row r="1491">
          <cell r="B1491" t="str">
            <v>7101</v>
          </cell>
          <cell r="G1491">
            <v>96850937.260000005</v>
          </cell>
          <cell r="H1491">
            <v>96847787.260000005</v>
          </cell>
          <cell r="V1491">
            <v>95931192.400000006</v>
          </cell>
        </row>
        <row r="1492">
          <cell r="B1492" t="str">
            <v>710101</v>
          </cell>
          <cell r="G1492">
            <v>71684617.859999999</v>
          </cell>
          <cell r="H1492">
            <v>71684617.859999999</v>
          </cell>
          <cell r="V1492">
            <v>70903336.079999998</v>
          </cell>
        </row>
        <row r="1493">
          <cell r="B1493" t="str">
            <v>71010101</v>
          </cell>
          <cell r="G1493">
            <v>2250717.42</v>
          </cell>
          <cell r="H1493">
            <v>2250717.42</v>
          </cell>
          <cell r="V1493">
            <v>0</v>
          </cell>
        </row>
        <row r="1494">
          <cell r="B1494" t="str">
            <v>71010102</v>
          </cell>
          <cell r="G1494">
            <v>10340770.59</v>
          </cell>
          <cell r="H1494">
            <v>10340770.59</v>
          </cell>
          <cell r="V1494">
            <v>0</v>
          </cell>
        </row>
        <row r="1495">
          <cell r="B1495" t="str">
            <v>71010103</v>
          </cell>
          <cell r="G1495">
            <v>23879340.420000002</v>
          </cell>
          <cell r="H1495">
            <v>23879340.420000002</v>
          </cell>
          <cell r="V1495">
            <v>0</v>
          </cell>
        </row>
        <row r="1496">
          <cell r="B1496" t="str">
            <v>71010104</v>
          </cell>
          <cell r="G1496">
            <v>19572701.989999998</v>
          </cell>
          <cell r="H1496">
            <v>19572701.989999998</v>
          </cell>
          <cell r="V1496">
            <v>0</v>
          </cell>
        </row>
        <row r="1497">
          <cell r="B1497" t="str">
            <v>71010105</v>
          </cell>
          <cell r="G1497">
            <v>0</v>
          </cell>
          <cell r="H1497">
            <v>0</v>
          </cell>
          <cell r="V1497">
            <v>0</v>
          </cell>
        </row>
        <row r="1498">
          <cell r="B1498" t="str">
            <v>71010106</v>
          </cell>
          <cell r="G1498">
            <v>0</v>
          </cell>
          <cell r="H1498">
            <v>0</v>
          </cell>
          <cell r="V1498">
            <v>0</v>
          </cell>
        </row>
        <row r="1499">
          <cell r="B1499" t="str">
            <v>71010107</v>
          </cell>
          <cell r="G1499">
            <v>7773677.0099999998</v>
          </cell>
          <cell r="H1499">
            <v>7773677.0099999998</v>
          </cell>
          <cell r="V1499">
            <v>0</v>
          </cell>
        </row>
        <row r="1500">
          <cell r="B1500" t="str">
            <v>71010108</v>
          </cell>
          <cell r="G1500">
            <v>0</v>
          </cell>
          <cell r="H1500">
            <v>0</v>
          </cell>
          <cell r="V1500">
            <v>0</v>
          </cell>
        </row>
        <row r="1501">
          <cell r="B1501" t="str">
            <v>71010109</v>
          </cell>
          <cell r="G1501">
            <v>5418665.6900000004</v>
          </cell>
          <cell r="H1501">
            <v>5418665.6900000004</v>
          </cell>
          <cell r="V1501">
            <v>0</v>
          </cell>
        </row>
        <row r="1502">
          <cell r="B1502" t="str">
            <v>71010110</v>
          </cell>
          <cell r="G1502">
            <v>0</v>
          </cell>
          <cell r="H1502">
            <v>0</v>
          </cell>
          <cell r="V1502">
            <v>0</v>
          </cell>
        </row>
        <row r="1503">
          <cell r="B1503" t="str">
            <v>71010111</v>
          </cell>
          <cell r="G1503">
            <v>1240.3499999999999</v>
          </cell>
          <cell r="H1503">
            <v>1240.3499999999999</v>
          </cell>
          <cell r="V1503">
            <v>0</v>
          </cell>
        </row>
        <row r="1504">
          <cell r="B1504" t="str">
            <v>71010112</v>
          </cell>
          <cell r="G1504">
            <v>0</v>
          </cell>
          <cell r="H1504">
            <v>0</v>
          </cell>
          <cell r="V1504">
            <v>0</v>
          </cell>
        </row>
        <row r="1505">
          <cell r="B1505" t="str">
            <v>71010113</v>
          </cell>
          <cell r="G1505">
            <v>218819.79</v>
          </cell>
          <cell r="H1505">
            <v>218819.79</v>
          </cell>
          <cell r="V1505">
            <v>0</v>
          </cell>
        </row>
        <row r="1506">
          <cell r="B1506" t="str">
            <v>71010114</v>
          </cell>
          <cell r="G1506">
            <v>1535096.97</v>
          </cell>
          <cell r="H1506">
            <v>1535096.97</v>
          </cell>
          <cell r="V1506">
            <v>0</v>
          </cell>
        </row>
        <row r="1507">
          <cell r="B1507" t="str">
            <v>71010115</v>
          </cell>
          <cell r="G1507">
            <v>693587.63</v>
          </cell>
          <cell r="H1507">
            <v>693587.63</v>
          </cell>
          <cell r="V1507">
            <v>0</v>
          </cell>
        </row>
        <row r="1508">
          <cell r="B1508" t="str">
            <v>71010116</v>
          </cell>
          <cell r="G1508">
            <v>0</v>
          </cell>
          <cell r="H1508">
            <v>0</v>
          </cell>
          <cell r="V1508">
            <v>0</v>
          </cell>
        </row>
        <row r="1509">
          <cell r="B1509" t="str">
            <v>71010117</v>
          </cell>
          <cell r="G1509">
            <v>0</v>
          </cell>
          <cell r="H1509">
            <v>0</v>
          </cell>
          <cell r="V1509">
            <v>0</v>
          </cell>
        </row>
        <row r="1510">
          <cell r="B1510" t="str">
            <v>71010118</v>
          </cell>
          <cell r="V1510">
            <v>-195.81</v>
          </cell>
        </row>
        <row r="1511">
          <cell r="B1511" t="str">
            <v>710102</v>
          </cell>
          <cell r="G1511">
            <v>16277706.58</v>
          </cell>
          <cell r="H1511">
            <v>16274556.58</v>
          </cell>
          <cell r="V1511">
            <v>0</v>
          </cell>
        </row>
        <row r="1512">
          <cell r="B1512" t="str">
            <v>71010201</v>
          </cell>
          <cell r="G1512">
            <v>3355931.1</v>
          </cell>
          <cell r="H1512">
            <v>3355931.1</v>
          </cell>
          <cell r="V1512">
            <v>0</v>
          </cell>
        </row>
        <row r="1513">
          <cell r="B1513" t="str">
            <v>71010202</v>
          </cell>
          <cell r="G1513">
            <v>949754.59</v>
          </cell>
          <cell r="H1513">
            <v>949754.59</v>
          </cell>
          <cell r="V1513">
            <v>0</v>
          </cell>
        </row>
        <row r="1514">
          <cell r="B1514" t="str">
            <v>71010203</v>
          </cell>
          <cell r="G1514">
            <v>3427517.54</v>
          </cell>
          <cell r="H1514">
            <v>3425597.54</v>
          </cell>
          <cell r="V1514">
            <v>0</v>
          </cell>
        </row>
        <row r="1515">
          <cell r="B1515" t="str">
            <v>71010204</v>
          </cell>
          <cell r="G1515">
            <v>22857.14</v>
          </cell>
          <cell r="H1515">
            <v>22857.14</v>
          </cell>
          <cell r="V1515">
            <v>0</v>
          </cell>
        </row>
        <row r="1516">
          <cell r="B1516" t="str">
            <v>71010205</v>
          </cell>
          <cell r="G1516">
            <v>1062354.43</v>
          </cell>
          <cell r="H1516">
            <v>1062354.43</v>
          </cell>
          <cell r="V1516">
            <v>0</v>
          </cell>
        </row>
        <row r="1517">
          <cell r="B1517" t="str">
            <v>71010206</v>
          </cell>
          <cell r="G1517">
            <v>160182.25</v>
          </cell>
          <cell r="H1517">
            <v>160182.25</v>
          </cell>
          <cell r="V1517">
            <v>0</v>
          </cell>
        </row>
        <row r="1518">
          <cell r="B1518" t="str">
            <v>71010207</v>
          </cell>
          <cell r="G1518">
            <v>315262.18</v>
          </cell>
          <cell r="H1518">
            <v>315262.18</v>
          </cell>
          <cell r="V1518">
            <v>0</v>
          </cell>
        </row>
        <row r="1519">
          <cell r="B1519" t="str">
            <v>71010208</v>
          </cell>
          <cell r="G1519">
            <v>826072.83</v>
          </cell>
          <cell r="H1519">
            <v>826072.83</v>
          </cell>
          <cell r="V1519">
            <v>0</v>
          </cell>
        </row>
        <row r="1520">
          <cell r="B1520" t="str">
            <v>71010209</v>
          </cell>
          <cell r="G1520">
            <v>3705890.34</v>
          </cell>
          <cell r="H1520">
            <v>3704660.34</v>
          </cell>
          <cell r="V1520">
            <v>0</v>
          </cell>
        </row>
        <row r="1521">
          <cell r="B1521" t="str">
            <v>71010210</v>
          </cell>
          <cell r="G1521">
            <v>2451884.1800000002</v>
          </cell>
          <cell r="H1521">
            <v>2451884.1800000002</v>
          </cell>
          <cell r="V1521">
            <v>0</v>
          </cell>
        </row>
        <row r="1522">
          <cell r="B1522" t="str">
            <v>710103</v>
          </cell>
          <cell r="G1522">
            <v>6290862.7599999998</v>
          </cell>
          <cell r="H1522">
            <v>6290862.7599999998</v>
          </cell>
          <cell r="V1522">
            <v>0</v>
          </cell>
        </row>
        <row r="1523">
          <cell r="B1523" t="str">
            <v>71010301</v>
          </cell>
          <cell r="G1523">
            <v>0</v>
          </cell>
          <cell r="H1523">
            <v>0</v>
          </cell>
          <cell r="V1523">
            <v>0</v>
          </cell>
        </row>
        <row r="1524">
          <cell r="B1524" t="str">
            <v>71010302</v>
          </cell>
          <cell r="G1524">
            <v>3980097.26</v>
          </cell>
          <cell r="H1524">
            <v>3980097.26</v>
          </cell>
          <cell r="V1524">
            <v>0</v>
          </cell>
        </row>
        <row r="1525">
          <cell r="B1525" t="str">
            <v>71010303</v>
          </cell>
          <cell r="G1525">
            <v>2310765.5</v>
          </cell>
          <cell r="H1525">
            <v>2310765.5</v>
          </cell>
          <cell r="V1525">
            <v>0</v>
          </cell>
        </row>
        <row r="1526">
          <cell r="B1526" t="str">
            <v>710104</v>
          </cell>
          <cell r="G1526">
            <v>2597750.06</v>
          </cell>
          <cell r="H1526">
            <v>2597750.06</v>
          </cell>
          <cell r="V1526">
            <v>0</v>
          </cell>
        </row>
        <row r="1527">
          <cell r="B1527" t="str">
            <v>71010401</v>
          </cell>
          <cell r="G1527">
            <v>2597750.06</v>
          </cell>
          <cell r="H1527">
            <v>2597750.06</v>
          </cell>
          <cell r="V1527">
            <v>0</v>
          </cell>
        </row>
        <row r="1528">
          <cell r="B1528" t="str">
            <v>7102</v>
          </cell>
          <cell r="G1528">
            <v>12738380.970000001</v>
          </cell>
          <cell r="H1528">
            <v>14271676.099999998</v>
          </cell>
          <cell r="V1528">
            <v>1080958.53</v>
          </cell>
        </row>
        <row r="1529">
          <cell r="B1529" t="str">
            <v>710201</v>
          </cell>
          <cell r="G1529">
            <v>8729604.7799999993</v>
          </cell>
          <cell r="H1529">
            <v>9519868.9299999997</v>
          </cell>
          <cell r="V1529">
            <v>731570.53</v>
          </cell>
        </row>
        <row r="1530">
          <cell r="B1530" t="str">
            <v>71020101</v>
          </cell>
          <cell r="G1530">
            <v>146957.32999999999</v>
          </cell>
          <cell r="H1530">
            <v>154877.87</v>
          </cell>
          <cell r="V1530">
            <v>47002.990000000005</v>
          </cell>
        </row>
        <row r="1531">
          <cell r="B1531" t="str">
            <v>71020102</v>
          </cell>
          <cell r="G1531">
            <v>1134118.83</v>
          </cell>
          <cell r="H1531">
            <v>960841.75999999989</v>
          </cell>
          <cell r="V1531">
            <v>148802.35</v>
          </cell>
        </row>
        <row r="1532">
          <cell r="B1532" t="str">
            <v>71020103</v>
          </cell>
          <cell r="G1532">
            <v>3723045.14</v>
          </cell>
          <cell r="H1532">
            <v>4277403.07</v>
          </cell>
          <cell r="V1532">
            <v>990260.8</v>
          </cell>
        </row>
        <row r="1533">
          <cell r="B1533" t="str">
            <v>71020104</v>
          </cell>
          <cell r="G1533">
            <v>1862831.18</v>
          </cell>
          <cell r="H1533">
            <v>2084067.7799999998</v>
          </cell>
          <cell r="V1533">
            <v>567073.64</v>
          </cell>
        </row>
        <row r="1534">
          <cell r="B1534" t="str">
            <v>71020105</v>
          </cell>
          <cell r="G1534">
            <v>0</v>
          </cell>
          <cell r="H1534">
            <v>0</v>
          </cell>
          <cell r="V1534">
            <v>0</v>
          </cell>
        </row>
        <row r="1535">
          <cell r="B1535" t="str">
            <v>71020106</v>
          </cell>
          <cell r="G1535">
            <v>0</v>
          </cell>
          <cell r="H1535">
            <v>0</v>
          </cell>
          <cell r="V1535">
            <v>0</v>
          </cell>
        </row>
        <row r="1536">
          <cell r="B1536" t="str">
            <v>71020107</v>
          </cell>
          <cell r="G1536">
            <v>946576.55</v>
          </cell>
          <cell r="H1536">
            <v>990363.9800000001</v>
          </cell>
          <cell r="V1536">
            <v>256231.26</v>
          </cell>
        </row>
        <row r="1537">
          <cell r="B1537" t="str">
            <v>71020108</v>
          </cell>
          <cell r="G1537">
            <v>0</v>
          </cell>
          <cell r="H1537">
            <v>0</v>
          </cell>
          <cell r="V1537">
            <v>15.46</v>
          </cell>
        </row>
        <row r="1538">
          <cell r="B1538" t="str">
            <v>71020109</v>
          </cell>
          <cell r="G1538">
            <v>255632.35</v>
          </cell>
          <cell r="H1538">
            <v>272133.82</v>
          </cell>
          <cell r="V1538">
            <v>97182</v>
          </cell>
        </row>
        <row r="1539">
          <cell r="B1539" t="str">
            <v>71020110</v>
          </cell>
          <cell r="G1539">
            <v>0</v>
          </cell>
          <cell r="H1539">
            <v>0</v>
          </cell>
          <cell r="V1539">
            <v>0</v>
          </cell>
        </row>
        <row r="1540">
          <cell r="B1540" t="str">
            <v>71020111</v>
          </cell>
          <cell r="G1540">
            <v>72.58</v>
          </cell>
          <cell r="H1540">
            <v>324.83999999999997</v>
          </cell>
          <cell r="V1540">
            <v>515.36</v>
          </cell>
        </row>
        <row r="1541">
          <cell r="B1541" t="str">
            <v>71020112</v>
          </cell>
          <cell r="G1541">
            <v>33733.21</v>
          </cell>
          <cell r="H1541">
            <v>49531.319999999992</v>
          </cell>
          <cell r="V1541">
            <v>815.6400000000001</v>
          </cell>
        </row>
        <row r="1542">
          <cell r="B1542" t="str">
            <v>71020113</v>
          </cell>
          <cell r="G1542">
            <v>88350.99</v>
          </cell>
          <cell r="H1542">
            <v>91278.48000000001</v>
          </cell>
          <cell r="V1542">
            <v>10318.539999999999</v>
          </cell>
        </row>
        <row r="1543">
          <cell r="B1543" t="str">
            <v>71020114</v>
          </cell>
          <cell r="G1543">
            <v>299609.46999999997</v>
          </cell>
          <cell r="H1543">
            <v>310201.87</v>
          </cell>
          <cell r="V1543">
            <v>56827.89</v>
          </cell>
        </row>
        <row r="1544">
          <cell r="B1544" t="str">
            <v>71020115</v>
          </cell>
          <cell r="G1544">
            <v>86920.63</v>
          </cell>
          <cell r="H1544">
            <v>103127.29999999999</v>
          </cell>
          <cell r="V1544">
            <v>40681.659999999996</v>
          </cell>
        </row>
        <row r="1545">
          <cell r="B1545" t="str">
            <v>71020116</v>
          </cell>
          <cell r="G1545">
            <v>151756.51999999999</v>
          </cell>
          <cell r="H1545">
            <v>225716.84</v>
          </cell>
          <cell r="V1545">
            <v>53308.14</v>
          </cell>
        </row>
        <row r="1546">
          <cell r="B1546" t="str">
            <v>71020117</v>
          </cell>
          <cell r="G1546">
            <v>0</v>
          </cell>
          <cell r="H1546">
            <v>0</v>
          </cell>
          <cell r="V1546">
            <v>0</v>
          </cell>
        </row>
        <row r="1547">
          <cell r="B1547" t="str">
            <v>71020118</v>
          </cell>
          <cell r="V1547">
            <v>260.39</v>
          </cell>
        </row>
        <row r="1548">
          <cell r="B1548" t="str">
            <v>710202</v>
          </cell>
          <cell r="G1548">
            <v>2288315.5099999998</v>
          </cell>
          <cell r="H1548">
            <v>2478173.5299999998</v>
          </cell>
          <cell r="V1548">
            <v>539307.47</v>
          </cell>
        </row>
        <row r="1549">
          <cell r="B1549" t="str">
            <v>71020201</v>
          </cell>
          <cell r="G1549">
            <v>270012.71999999997</v>
          </cell>
          <cell r="H1549">
            <v>270310.3</v>
          </cell>
          <cell r="V1549">
            <v>89076.89</v>
          </cell>
        </row>
        <row r="1550">
          <cell r="B1550" t="str">
            <v>71020202</v>
          </cell>
          <cell r="G1550">
            <v>100891.83</v>
          </cell>
          <cell r="H1550">
            <v>68376.570000000007</v>
          </cell>
          <cell r="V1550">
            <v>39835.81</v>
          </cell>
        </row>
        <row r="1551">
          <cell r="B1551" t="str">
            <v>71020203</v>
          </cell>
          <cell r="G1551">
            <v>303654.40000000002</v>
          </cell>
          <cell r="H1551">
            <v>227192.09999999998</v>
          </cell>
          <cell r="V1551">
            <v>47268.039999999994</v>
          </cell>
        </row>
        <row r="1552">
          <cell r="B1552" t="str">
            <v>71020204</v>
          </cell>
          <cell r="G1552">
            <v>0</v>
          </cell>
          <cell r="H1552">
            <v>0</v>
          </cell>
          <cell r="V1552">
            <v>0</v>
          </cell>
        </row>
        <row r="1553">
          <cell r="B1553" t="str">
            <v>71020205</v>
          </cell>
          <cell r="G1553">
            <v>147432.14000000001</v>
          </cell>
          <cell r="H1553">
            <v>171533.99999999997</v>
          </cell>
          <cell r="V1553">
            <v>47496.33</v>
          </cell>
        </row>
        <row r="1554">
          <cell r="B1554" t="str">
            <v>71020206</v>
          </cell>
          <cell r="G1554">
            <v>2832.29</v>
          </cell>
          <cell r="H1554">
            <v>3484.47</v>
          </cell>
          <cell r="V1554">
            <v>31.76</v>
          </cell>
        </row>
        <row r="1555">
          <cell r="B1555" t="str">
            <v>71020207</v>
          </cell>
          <cell r="G1555">
            <v>1.07</v>
          </cell>
          <cell r="H1555">
            <v>406.78999999999991</v>
          </cell>
          <cell r="V1555">
            <v>0.94</v>
          </cell>
        </row>
        <row r="1556">
          <cell r="B1556" t="str">
            <v>71020208</v>
          </cell>
          <cell r="G1556">
            <v>410706.15</v>
          </cell>
          <cell r="H1556">
            <v>431603.56999999995</v>
          </cell>
          <cell r="V1556">
            <v>68124.569999999992</v>
          </cell>
        </row>
        <row r="1557">
          <cell r="B1557" t="str">
            <v>71020209</v>
          </cell>
          <cell r="G1557">
            <v>426343.12</v>
          </cell>
          <cell r="H1557">
            <v>396962.21</v>
          </cell>
          <cell r="V1557">
            <v>137901.51</v>
          </cell>
        </row>
        <row r="1558">
          <cell r="B1558" t="str">
            <v>71020210</v>
          </cell>
          <cell r="G1558">
            <v>626441.79</v>
          </cell>
          <cell r="H1558">
            <v>908303.52</v>
          </cell>
          <cell r="V1558">
            <v>109571.62000000001</v>
          </cell>
        </row>
        <row r="1559">
          <cell r="B1559" t="str">
            <v>710203</v>
          </cell>
          <cell r="G1559">
            <v>1720460.68</v>
          </cell>
          <cell r="H1559">
            <v>2273633.6399999997</v>
          </cell>
          <cell r="V1559">
            <v>261187.03999999998</v>
          </cell>
        </row>
        <row r="1560">
          <cell r="B1560" t="str">
            <v>71020301</v>
          </cell>
          <cell r="G1560">
            <v>0</v>
          </cell>
          <cell r="H1560">
            <v>0</v>
          </cell>
          <cell r="V1560">
            <v>0</v>
          </cell>
        </row>
        <row r="1561">
          <cell r="B1561" t="str">
            <v>71020302</v>
          </cell>
          <cell r="G1561">
            <v>836369.87</v>
          </cell>
          <cell r="H1561">
            <v>814408.4800000001</v>
          </cell>
          <cell r="V1561">
            <v>94387.73000000001</v>
          </cell>
        </row>
        <row r="1562">
          <cell r="B1562" t="str">
            <v>71020303</v>
          </cell>
          <cell r="G1562">
            <v>884090.81</v>
          </cell>
          <cell r="H1562">
            <v>1459225.1600000001</v>
          </cell>
          <cell r="V1562">
            <v>166799.31</v>
          </cell>
        </row>
        <row r="1563">
          <cell r="B1563" t="str">
            <v>7103</v>
          </cell>
          <cell r="G1563">
            <v>-62.85</v>
          </cell>
          <cell r="H1563">
            <v>-6321.0599999999995</v>
          </cell>
          <cell r="V1563">
            <v>0</v>
          </cell>
        </row>
        <row r="1564">
          <cell r="B1564" t="str">
            <v>710301</v>
          </cell>
          <cell r="G1564">
            <v>-62.85</v>
          </cell>
          <cell r="H1564">
            <v>-6321.0599999999995</v>
          </cell>
          <cell r="V1564">
            <v>0</v>
          </cell>
        </row>
        <row r="1565">
          <cell r="B1565" t="str">
            <v>7104</v>
          </cell>
          <cell r="G1565">
            <v>-99184872.849999994</v>
          </cell>
          <cell r="H1565">
            <v>-113456563.59</v>
          </cell>
          <cell r="V1565">
            <v>-127340216.45</v>
          </cell>
        </row>
        <row r="1566">
          <cell r="B1566" t="str">
            <v>710401</v>
          </cell>
          <cell r="G1566">
            <v>-63578073.07</v>
          </cell>
          <cell r="H1566">
            <v>-73097956.640000001</v>
          </cell>
          <cell r="V1566">
            <v>-82188888.5</v>
          </cell>
        </row>
        <row r="1567">
          <cell r="B1567" t="str">
            <v>71040101</v>
          </cell>
          <cell r="G1567">
            <v>-1649346.73</v>
          </cell>
          <cell r="H1567">
            <v>-1804224.6</v>
          </cell>
          <cell r="V1567">
            <v>-47002.990000000005</v>
          </cell>
        </row>
        <row r="1568">
          <cell r="B1568" t="str">
            <v>71040102</v>
          </cell>
          <cell r="G1568">
            <v>-9631421.25</v>
          </cell>
          <cell r="H1568">
            <v>-10592263.01</v>
          </cell>
          <cell r="V1568">
            <v>-148802.35</v>
          </cell>
        </row>
        <row r="1569">
          <cell r="B1569" t="str">
            <v>71040103</v>
          </cell>
          <cell r="G1569">
            <v>-22713779.190000001</v>
          </cell>
          <cell r="H1569">
            <v>-26991192.16</v>
          </cell>
          <cell r="V1569">
            <v>-990260.8</v>
          </cell>
        </row>
        <row r="1570">
          <cell r="B1570" t="str">
            <v>71040104</v>
          </cell>
          <cell r="G1570">
            <v>-16289953.9</v>
          </cell>
          <cell r="H1570">
            <v>-18374024.02</v>
          </cell>
          <cell r="V1570">
            <v>-567073.64</v>
          </cell>
        </row>
        <row r="1571">
          <cell r="B1571" t="str">
            <v>71040105</v>
          </cell>
          <cell r="G1571">
            <v>0</v>
          </cell>
          <cell r="H1571">
            <v>0</v>
          </cell>
          <cell r="V1571">
            <v>0</v>
          </cell>
        </row>
        <row r="1572">
          <cell r="B1572" t="str">
            <v>71040106</v>
          </cell>
          <cell r="G1572">
            <v>0</v>
          </cell>
          <cell r="H1572">
            <v>0</v>
          </cell>
          <cell r="V1572">
            <v>0</v>
          </cell>
        </row>
        <row r="1573">
          <cell r="B1573" t="str">
            <v>71040107</v>
          </cell>
          <cell r="G1573">
            <v>-6284343.71</v>
          </cell>
          <cell r="H1573">
            <v>-7274710.0899999999</v>
          </cell>
          <cell r="V1573">
            <v>-256231.26</v>
          </cell>
        </row>
        <row r="1574">
          <cell r="B1574" t="str">
            <v>71040108</v>
          </cell>
          <cell r="G1574">
            <v>0</v>
          </cell>
          <cell r="H1574">
            <v>0</v>
          </cell>
          <cell r="V1574">
            <v>-15.46</v>
          </cell>
        </row>
        <row r="1575">
          <cell r="B1575" t="str">
            <v>71040109</v>
          </cell>
          <cell r="G1575">
            <v>-4268862.68</v>
          </cell>
          <cell r="H1575">
            <v>-4540996.5</v>
          </cell>
          <cell r="V1575">
            <v>-97182</v>
          </cell>
        </row>
        <row r="1576">
          <cell r="B1576" t="str">
            <v>71040110</v>
          </cell>
          <cell r="G1576">
            <v>0</v>
          </cell>
          <cell r="H1576">
            <v>0</v>
          </cell>
          <cell r="V1576">
            <v>0</v>
          </cell>
        </row>
        <row r="1577">
          <cell r="B1577" t="str">
            <v>71040111</v>
          </cell>
          <cell r="G1577">
            <v>-661.65</v>
          </cell>
          <cell r="H1577">
            <v>-986.49</v>
          </cell>
          <cell r="V1577">
            <v>-515.36</v>
          </cell>
        </row>
        <row r="1578">
          <cell r="B1578" t="str">
            <v>71040112</v>
          </cell>
          <cell r="G1578">
            <v>-43574.17</v>
          </cell>
          <cell r="H1578">
            <v>-93105.49</v>
          </cell>
          <cell r="V1578">
            <v>-815.6400000000001</v>
          </cell>
        </row>
        <row r="1579">
          <cell r="B1579" t="str">
            <v>71040113</v>
          </cell>
          <cell r="G1579">
            <v>-341820.88</v>
          </cell>
          <cell r="H1579">
            <v>-433099.36</v>
          </cell>
          <cell r="V1579">
            <v>-10318.539999999999</v>
          </cell>
        </row>
        <row r="1580">
          <cell r="B1580" t="str">
            <v>71040114</v>
          </cell>
          <cell r="G1580">
            <v>-1425009.74</v>
          </cell>
          <cell r="H1580">
            <v>-1735211.61</v>
          </cell>
          <cell r="V1580">
            <v>-56827.89</v>
          </cell>
        </row>
        <row r="1581">
          <cell r="B1581" t="str">
            <v>71040115</v>
          </cell>
          <cell r="G1581">
            <v>-635504.65</v>
          </cell>
          <cell r="H1581">
            <v>-738631.95</v>
          </cell>
          <cell r="V1581">
            <v>-40681.659999999996</v>
          </cell>
        </row>
        <row r="1582">
          <cell r="B1582" t="str">
            <v>71040116</v>
          </cell>
          <cell r="G1582">
            <v>-293794.52</v>
          </cell>
          <cell r="H1582">
            <v>-519511.36</v>
          </cell>
          <cell r="V1582">
            <v>-53308.14</v>
          </cell>
        </row>
        <row r="1583">
          <cell r="B1583" t="str">
            <v>71040117</v>
          </cell>
          <cell r="G1583">
            <v>0</v>
          </cell>
          <cell r="H1583">
            <v>0</v>
          </cell>
          <cell r="V1583">
            <v>0</v>
          </cell>
        </row>
        <row r="1584">
          <cell r="B1584" t="str">
            <v>71040118</v>
          </cell>
          <cell r="V1584">
            <v>0</v>
          </cell>
        </row>
        <row r="1585">
          <cell r="B1585" t="str">
            <v>710402</v>
          </cell>
          <cell r="G1585">
            <v>-26147935.41</v>
          </cell>
          <cell r="H1585">
            <v>-28626108.940000001</v>
          </cell>
          <cell r="V1585">
            <v>-539307.47</v>
          </cell>
        </row>
        <row r="1586">
          <cell r="B1586" t="str">
            <v>71040201</v>
          </cell>
          <cell r="G1586">
            <v>-2617366.37</v>
          </cell>
          <cell r="H1586">
            <v>-2887676.67</v>
          </cell>
          <cell r="V1586">
            <v>-89076.89</v>
          </cell>
        </row>
        <row r="1587">
          <cell r="B1587" t="str">
            <v>71040202</v>
          </cell>
          <cell r="G1587">
            <v>-1745613.02</v>
          </cell>
          <cell r="H1587">
            <v>-1813989.59</v>
          </cell>
          <cell r="V1587">
            <v>-39835.81</v>
          </cell>
        </row>
        <row r="1588">
          <cell r="B1588" t="str">
            <v>71040203</v>
          </cell>
          <cell r="G1588">
            <v>-5419795.4500000002</v>
          </cell>
          <cell r="H1588">
            <v>-5646987.5499999998</v>
          </cell>
          <cell r="V1588">
            <v>-47268.039999999994</v>
          </cell>
        </row>
        <row r="1589">
          <cell r="B1589" t="str">
            <v>71040204</v>
          </cell>
          <cell r="G1589">
            <v>-22857.14</v>
          </cell>
          <cell r="H1589">
            <v>-22857.14</v>
          </cell>
          <cell r="V1589">
            <v>0</v>
          </cell>
        </row>
        <row r="1590">
          <cell r="B1590" t="str">
            <v>71040205</v>
          </cell>
          <cell r="G1590">
            <v>-1769803.71</v>
          </cell>
          <cell r="H1590">
            <v>-1941337.71</v>
          </cell>
          <cell r="V1590">
            <v>-47496.33</v>
          </cell>
        </row>
        <row r="1591">
          <cell r="B1591" t="str">
            <v>71040206</v>
          </cell>
          <cell r="G1591">
            <v>-188951.7</v>
          </cell>
          <cell r="H1591">
            <v>-192436.17</v>
          </cell>
          <cell r="V1591">
            <v>-31.76</v>
          </cell>
        </row>
        <row r="1592">
          <cell r="B1592" t="str">
            <v>71040207</v>
          </cell>
          <cell r="G1592">
            <v>-318863.25</v>
          </cell>
          <cell r="H1592">
            <v>-319270.03999999998</v>
          </cell>
          <cell r="V1592">
            <v>-0.94</v>
          </cell>
        </row>
        <row r="1593">
          <cell r="B1593" t="str">
            <v>71040208</v>
          </cell>
          <cell r="G1593">
            <v>-2832652.27</v>
          </cell>
          <cell r="H1593">
            <v>-3264255.84</v>
          </cell>
          <cell r="V1593">
            <v>-68124.569999999992</v>
          </cell>
        </row>
        <row r="1594">
          <cell r="B1594" t="str">
            <v>71040209</v>
          </cell>
          <cell r="G1594">
            <v>-6575688.8099999996</v>
          </cell>
          <cell r="H1594">
            <v>-6972651.0199999996</v>
          </cell>
          <cell r="V1594">
            <v>-137901.51</v>
          </cell>
        </row>
        <row r="1595">
          <cell r="B1595" t="str">
            <v>71040210</v>
          </cell>
          <cell r="G1595">
            <v>-4656343.6900000004</v>
          </cell>
          <cell r="H1595">
            <v>-5564647.21</v>
          </cell>
          <cell r="V1595">
            <v>-109571.62000000001</v>
          </cell>
        </row>
        <row r="1596">
          <cell r="B1596" t="str">
            <v>710403</v>
          </cell>
          <cell r="G1596">
            <v>-9458864.3699999992</v>
          </cell>
          <cell r="H1596">
            <v>-11732498.01</v>
          </cell>
          <cell r="V1596">
            <v>-261187.03999999998</v>
          </cell>
        </row>
        <row r="1597">
          <cell r="B1597" t="str">
            <v>71040301</v>
          </cell>
          <cell r="G1597">
            <v>-357.63</v>
          </cell>
          <cell r="H1597">
            <v>-357.63</v>
          </cell>
          <cell r="V1597">
            <v>0</v>
          </cell>
        </row>
        <row r="1598">
          <cell r="B1598" t="str">
            <v>71040302</v>
          </cell>
          <cell r="G1598">
            <v>-5641204.7699999996</v>
          </cell>
          <cell r="H1598">
            <v>-6455613.25</v>
          </cell>
          <cell r="V1598">
            <v>-94387.73000000001</v>
          </cell>
        </row>
        <row r="1599">
          <cell r="B1599" t="str">
            <v>71040303</v>
          </cell>
          <cell r="G1599">
            <v>-3817301.97</v>
          </cell>
          <cell r="H1599">
            <v>-5276527.13</v>
          </cell>
          <cell r="V1599">
            <v>-166799.31</v>
          </cell>
        </row>
        <row r="1600">
          <cell r="B1600" t="str">
            <v>7105</v>
          </cell>
          <cell r="G1600">
            <v>0</v>
          </cell>
          <cell r="H1600">
            <v>0</v>
          </cell>
          <cell r="V1600">
            <v>0</v>
          </cell>
        </row>
        <row r="1601">
          <cell r="B1601" t="str">
            <v>710501</v>
          </cell>
          <cell r="G1601">
            <v>0</v>
          </cell>
          <cell r="H1601">
            <v>0</v>
          </cell>
          <cell r="V1601">
            <v>0</v>
          </cell>
        </row>
        <row r="1602">
          <cell r="B1602" t="str">
            <v>8</v>
          </cell>
          <cell r="G1602">
            <v>-10404382.529999999</v>
          </cell>
          <cell r="H1602">
            <v>0</v>
          </cell>
          <cell r="V1602">
            <v>30328065.52</v>
          </cell>
        </row>
        <row r="1603">
          <cell r="B1603" t="str">
            <v>81</v>
          </cell>
          <cell r="G1603">
            <v>-10404382.529999999</v>
          </cell>
          <cell r="H1603">
            <v>0</v>
          </cell>
          <cell r="V1603">
            <v>30328065.52</v>
          </cell>
        </row>
        <row r="1604">
          <cell r="B1604" t="str">
            <v>8101</v>
          </cell>
          <cell r="G1604">
            <v>-10404382.529999999</v>
          </cell>
          <cell r="H1604">
            <v>0</v>
          </cell>
          <cell r="V1604">
            <v>30328065.52</v>
          </cell>
        </row>
        <row r="1605">
          <cell r="B1605" t="str">
            <v>810101</v>
          </cell>
          <cell r="G1605">
            <v>-96752264.299999997</v>
          </cell>
          <cell r="H1605">
            <v>-96742778.599999994</v>
          </cell>
          <cell r="V1605">
            <v>0</v>
          </cell>
        </row>
        <row r="1606">
          <cell r="B1606" t="str">
            <v>810102</v>
          </cell>
          <cell r="G1606">
            <v>86445919.469999999</v>
          </cell>
          <cell r="H1606">
            <v>0</v>
          </cell>
          <cell r="V1606">
            <v>127172947.23</v>
          </cell>
        </row>
        <row r="1607">
          <cell r="B1607" t="str">
            <v>810103</v>
          </cell>
          <cell r="G1607">
            <v>-98037.7</v>
          </cell>
          <cell r="H1607">
            <v>0</v>
          </cell>
          <cell r="V1607">
            <v>-102103.11</v>
          </cell>
        </row>
        <row r="1608">
          <cell r="B1608" t="str">
            <v>82</v>
          </cell>
          <cell r="G1608">
            <v>0</v>
          </cell>
          <cell r="H1608">
            <v>0</v>
          </cell>
          <cell r="V1608">
            <v>0</v>
          </cell>
        </row>
        <row r="1609">
          <cell r="B1609" t="str">
            <v>8201</v>
          </cell>
          <cell r="G1609">
            <v>0</v>
          </cell>
          <cell r="H1609">
            <v>0</v>
          </cell>
          <cell r="V1609">
            <v>0</v>
          </cell>
        </row>
        <row r="1610">
          <cell r="B1610" t="str">
            <v>820101</v>
          </cell>
          <cell r="G1610">
            <v>0</v>
          </cell>
          <cell r="H1610">
            <v>0</v>
          </cell>
          <cell r="V1610">
            <v>0</v>
          </cell>
        </row>
        <row r="1611">
          <cell r="B1611" t="str">
            <v>9</v>
          </cell>
          <cell r="G1611">
            <v>0</v>
          </cell>
          <cell r="H1611">
            <v>0</v>
          </cell>
          <cell r="V1611">
            <v>0</v>
          </cell>
        </row>
        <row r="1612">
          <cell r="B1612" t="str">
            <v>91</v>
          </cell>
          <cell r="G1612">
            <v>-2267966.06</v>
          </cell>
          <cell r="H1612">
            <v>-2267966.06</v>
          </cell>
          <cell r="V1612">
            <v>0</v>
          </cell>
        </row>
        <row r="1613">
          <cell r="B1613" t="str">
            <v>92</v>
          </cell>
          <cell r="G1613">
            <v>-11552051.939999999</v>
          </cell>
          <cell r="H1613">
            <v>-11552051.939999999</v>
          </cell>
          <cell r="V1613">
            <v>0</v>
          </cell>
        </row>
        <row r="1614">
          <cell r="B1614" t="str">
            <v>93</v>
          </cell>
          <cell r="G1614">
            <v>-2837236.74</v>
          </cell>
          <cell r="H1614">
            <v>-2837236.74</v>
          </cell>
          <cell r="V1614">
            <v>0</v>
          </cell>
        </row>
        <row r="1615">
          <cell r="B1615" t="str">
            <v>94</v>
          </cell>
          <cell r="G1615">
            <v>-2646860.7000000002</v>
          </cell>
          <cell r="H1615">
            <v>-2646860.7000000002</v>
          </cell>
          <cell r="V1615">
            <v>0</v>
          </cell>
        </row>
        <row r="1616">
          <cell r="B1616" t="str">
            <v>95</v>
          </cell>
          <cell r="G1616">
            <v>-74880572.730000004</v>
          </cell>
          <cell r="H1616">
            <v>-74880572.730000004</v>
          </cell>
          <cell r="V1616">
            <v>0</v>
          </cell>
        </row>
        <row r="1617">
          <cell r="B1617" t="str">
            <v>96</v>
          </cell>
          <cell r="G1617">
            <v>166558262.44</v>
          </cell>
          <cell r="H1617">
            <v>166558262.44</v>
          </cell>
          <cell r="V1617">
            <v>0</v>
          </cell>
        </row>
        <row r="1618">
          <cell r="B1618" t="str">
            <v>97</v>
          </cell>
          <cell r="G1618">
            <v>50666893.880000003</v>
          </cell>
          <cell r="H1618">
            <v>50666893.880000003</v>
          </cell>
          <cell r="V1618">
            <v>0</v>
          </cell>
        </row>
        <row r="1619">
          <cell r="B1619" t="str">
            <v>98</v>
          </cell>
          <cell r="G1619">
            <v>-49146278.689999998</v>
          </cell>
          <cell r="H1619">
            <v>-49146278.689999998</v>
          </cell>
          <cell r="V1619">
            <v>0</v>
          </cell>
        </row>
        <row r="1620">
          <cell r="B1620" t="str">
            <v>99</v>
          </cell>
          <cell r="G1620">
            <v>-73894189.459999993</v>
          </cell>
          <cell r="H1620">
            <v>-73894189.459999993</v>
          </cell>
          <cell r="V1620">
            <v>0</v>
          </cell>
        </row>
      </sheetData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rzo"/>
      <sheetName val="Abril"/>
      <sheetName val="Mayo"/>
      <sheetName val="Junio"/>
      <sheetName val="Julio "/>
      <sheetName val="Integracion"/>
      <sheetName val="Cierre aGOSTO"/>
      <sheetName val="ingresos diferidos"/>
      <sheetName val="LIQ. SEPTIEMBRE"/>
      <sheetName val="Obras_Cerradas0703"/>
      <sheetName val="Julio  (2)"/>
      <sheetName val="Conciliacion"/>
      <sheetName val="Agosto"/>
      <sheetName val="LIQ. SEPTIEMBRE (2)"/>
      <sheetName val="LIQ. SEPTIEMBRE (3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1">
          <cell r="A1" t="str">
            <v>DISTRIBUIDORA ELECTRICA DELSUR, S.A. DE C.V.</v>
          </cell>
        </row>
        <row r="2">
          <cell r="A2" t="str">
            <v>CIERRE #2 OBRAS EN PROCESO</v>
          </cell>
        </row>
        <row r="3">
          <cell r="A3" t="str">
            <v>AGOSTO 2003</v>
          </cell>
        </row>
        <row r="5">
          <cell r="A5" t="str">
            <v>Cifras Monetarias en Dólares Americanos ($)</v>
          </cell>
        </row>
        <row r="8">
          <cell r="A8" t="str">
            <v>Cor.</v>
          </cell>
          <cell r="B8" t="str">
            <v>No. Presup.</v>
          </cell>
          <cell r="C8" t="str">
            <v>Financiamiento</v>
          </cell>
          <cell r="D8" t="str">
            <v>OIT</v>
          </cell>
          <cell r="E8" t="str">
            <v>MONTO TOTAL</v>
          </cell>
        </row>
        <row r="11">
          <cell r="A11">
            <v>1</v>
          </cell>
          <cell r="B11" t="str">
            <v>02-2002/510</v>
          </cell>
          <cell r="C11" t="str">
            <v>MARIA MARGARITA OLIVAR</v>
          </cell>
          <cell r="D11" t="str">
            <v>376-2003-04-T</v>
          </cell>
          <cell r="E11">
            <v>320.92</v>
          </cell>
        </row>
        <row r="12">
          <cell r="A12">
            <v>2</v>
          </cell>
          <cell r="B12" t="str">
            <v>02-2002/510</v>
          </cell>
          <cell r="C12" t="str">
            <v>MARIA MARGARITA OLIVAR</v>
          </cell>
          <cell r="D12" t="str">
            <v>377-2003-04-T</v>
          </cell>
          <cell r="E12">
            <v>832.54</v>
          </cell>
        </row>
        <row r="13">
          <cell r="A13">
            <v>3</v>
          </cell>
          <cell r="B13" t="str">
            <v>02-2003/21</v>
          </cell>
          <cell r="C13" t="str">
            <v>ARE INGENIEROS, S.A. DE C.V.</v>
          </cell>
          <cell r="D13" t="str">
            <v>527-2003-02-T</v>
          </cell>
          <cell r="E13">
            <v>429.08</v>
          </cell>
        </row>
        <row r="14">
          <cell r="A14">
            <v>4</v>
          </cell>
          <cell r="B14" t="str">
            <v>02-2003/21</v>
          </cell>
          <cell r="C14" t="str">
            <v>ARE INGENIEROS, S.A. DE C.V.</v>
          </cell>
          <cell r="D14" t="str">
            <v>528-2003-02-T</v>
          </cell>
          <cell r="E14">
            <v>2687.02</v>
          </cell>
        </row>
        <row r="15">
          <cell r="A15">
            <v>5</v>
          </cell>
          <cell r="B15" t="str">
            <v>02-2003/120</v>
          </cell>
          <cell r="C15" t="str">
            <v>MINISTERIO DE EDUCACION</v>
          </cell>
          <cell r="D15" t="str">
            <v>597-2003-02-T</v>
          </cell>
          <cell r="E15">
            <v>410.5</v>
          </cell>
        </row>
        <row r="16">
          <cell r="A16">
            <v>6</v>
          </cell>
          <cell r="B16" t="str">
            <v>02-2003/120</v>
          </cell>
          <cell r="C16" t="str">
            <v>MINISTERIO DE EDUCACION</v>
          </cell>
          <cell r="D16" t="str">
            <v>598-2003-02-T</v>
          </cell>
          <cell r="E16">
            <v>728.42</v>
          </cell>
        </row>
        <row r="17">
          <cell r="A17">
            <v>7</v>
          </cell>
          <cell r="B17" t="str">
            <v>01-2003/54</v>
          </cell>
          <cell r="C17" t="str">
            <v>MINISTERIO DE EDUCACION</v>
          </cell>
          <cell r="D17" t="str">
            <v>608-2003-02-T</v>
          </cell>
          <cell r="E17">
            <v>351.4</v>
          </cell>
        </row>
        <row r="18">
          <cell r="A18">
            <v>8</v>
          </cell>
          <cell r="B18" t="str">
            <v>01-2003/54</v>
          </cell>
          <cell r="C18" t="str">
            <v>MINISTERIO DE EDUCACION</v>
          </cell>
          <cell r="D18" t="str">
            <v>609-2003-02-T</v>
          </cell>
          <cell r="E18">
            <v>871.68</v>
          </cell>
        </row>
        <row r="19">
          <cell r="A19">
            <v>9</v>
          </cell>
          <cell r="B19" t="str">
            <v>02-2003/113</v>
          </cell>
          <cell r="C19" t="str">
            <v>JOSE ARNULFO GARCIA AYALA</v>
          </cell>
          <cell r="D19" t="str">
            <v>616-2003-02-T</v>
          </cell>
          <cell r="E19">
            <v>87.96</v>
          </cell>
        </row>
        <row r="20">
          <cell r="A20">
            <v>10</v>
          </cell>
          <cell r="B20" t="str">
            <v>02-2003/113</v>
          </cell>
          <cell r="C20" t="str">
            <v>JOSE ARNULFO GARCIA AYALA</v>
          </cell>
          <cell r="D20" t="str">
            <v>617-2003-02-T</v>
          </cell>
          <cell r="E20">
            <v>417.08</v>
          </cell>
        </row>
        <row r="21">
          <cell r="A21">
            <v>11</v>
          </cell>
          <cell r="B21" t="str">
            <v>02-2003/149</v>
          </cell>
          <cell r="C21" t="str">
            <v>AVICOLA SAN BENITO</v>
          </cell>
          <cell r="D21" t="str">
            <v>628-2003-02-T</v>
          </cell>
          <cell r="E21">
            <v>548.12</v>
          </cell>
        </row>
        <row r="22">
          <cell r="A22">
            <v>12</v>
          </cell>
          <cell r="B22" t="str">
            <v>02-2003/149</v>
          </cell>
          <cell r="C22" t="str">
            <v>AVICOLA SAN BENITO</v>
          </cell>
          <cell r="D22" t="str">
            <v>629-2003-02-T</v>
          </cell>
          <cell r="E22">
            <v>818.45</v>
          </cell>
        </row>
        <row r="23">
          <cell r="A23">
            <v>13</v>
          </cell>
          <cell r="B23" t="str">
            <v>02-2002/500</v>
          </cell>
          <cell r="C23" t="str">
            <v>ING. ELIX NEFTALY UMAÑA</v>
          </cell>
          <cell r="D23" t="str">
            <v>655-2003-02-T</v>
          </cell>
          <cell r="E23">
            <v>1059.33</v>
          </cell>
        </row>
        <row r="24">
          <cell r="A24">
            <v>14</v>
          </cell>
          <cell r="B24" t="str">
            <v>02-2002/500</v>
          </cell>
          <cell r="C24" t="str">
            <v>ING. ELIX NEFTALY UMAÑA</v>
          </cell>
          <cell r="D24" t="str">
            <v>656-2003-02-T</v>
          </cell>
          <cell r="E24">
            <v>434.5</v>
          </cell>
        </row>
        <row r="25">
          <cell r="A25">
            <v>15</v>
          </cell>
          <cell r="B25" t="str">
            <v>02-2003/168</v>
          </cell>
          <cell r="C25" t="str">
            <v>CALLEJA S.A. (SELECTOS LOURDES)</v>
          </cell>
          <cell r="D25" t="str">
            <v>665-2003-02-T</v>
          </cell>
          <cell r="E25">
            <v>1738.54</v>
          </cell>
        </row>
        <row r="26">
          <cell r="A26">
            <v>16</v>
          </cell>
          <cell r="B26" t="str">
            <v>02-2003/168</v>
          </cell>
          <cell r="C26" t="str">
            <v>CALLEJA S.A. (SELECTOS LOURDES)</v>
          </cell>
          <cell r="D26" t="str">
            <v>666-2003-02-T</v>
          </cell>
          <cell r="E26">
            <v>1215.0899999999999</v>
          </cell>
        </row>
        <row r="27">
          <cell r="A27">
            <v>17</v>
          </cell>
          <cell r="B27" t="str">
            <v>02-2003/150</v>
          </cell>
          <cell r="C27" t="str">
            <v>POLLO CAMPERO DE EL SALVADOR, S.A. DE C.V.</v>
          </cell>
          <cell r="D27" t="str">
            <v>678-2003-01-T</v>
          </cell>
          <cell r="E27">
            <v>1318.09</v>
          </cell>
        </row>
        <row r="28">
          <cell r="A28">
            <v>18</v>
          </cell>
          <cell r="B28" t="str">
            <v>02-2003/150</v>
          </cell>
          <cell r="C28" t="str">
            <v>POLLO CAMPERO DE EL SALVADOR, S.A. DE C.V.</v>
          </cell>
          <cell r="D28" t="str">
            <v>679-2003-01-T</v>
          </cell>
          <cell r="E28">
            <v>779.64</v>
          </cell>
        </row>
        <row r="29">
          <cell r="A29">
            <v>19</v>
          </cell>
          <cell r="B29" t="str">
            <v>02-2003/31</v>
          </cell>
          <cell r="C29" t="str">
            <v>MAURICIO ALVARENGA (VILLAS DE SARAGOZA)</v>
          </cell>
          <cell r="D29" t="str">
            <v>718-2003-02-T</v>
          </cell>
          <cell r="E29">
            <v>670.27</v>
          </cell>
        </row>
        <row r="30">
          <cell r="A30">
            <v>20</v>
          </cell>
          <cell r="B30" t="str">
            <v>02-2003/31</v>
          </cell>
          <cell r="C30" t="str">
            <v>MAURICIO ALVARENGA (VILLAS DE SARAGOZA)</v>
          </cell>
          <cell r="D30" t="str">
            <v>719-2003-02-T</v>
          </cell>
          <cell r="E30">
            <v>797</v>
          </cell>
        </row>
        <row r="31">
          <cell r="A31">
            <v>21</v>
          </cell>
          <cell r="B31" t="str">
            <v>02-2003/072</v>
          </cell>
          <cell r="C31" t="str">
            <v>ICSA, S.A. DE C.V.</v>
          </cell>
          <cell r="D31" t="str">
            <v>722-2003-02-T</v>
          </cell>
          <cell r="E31">
            <v>415.55</v>
          </cell>
        </row>
        <row r="32">
          <cell r="A32">
            <v>22</v>
          </cell>
          <cell r="B32" t="str">
            <v>02-2003/072</v>
          </cell>
          <cell r="C32" t="str">
            <v>ICSA, S.A. DE C.V.</v>
          </cell>
          <cell r="D32" t="str">
            <v>723-2003-02-T</v>
          </cell>
          <cell r="E32">
            <v>216.61</v>
          </cell>
        </row>
        <row r="33">
          <cell r="A33">
            <v>23</v>
          </cell>
          <cell r="B33" t="str">
            <v>01-2003/191</v>
          </cell>
          <cell r="C33" t="str">
            <v>BANCO CUSCATLAN</v>
          </cell>
          <cell r="D33" t="str">
            <v>735-2003-02-T</v>
          </cell>
          <cell r="E33">
            <v>1233.25</v>
          </cell>
        </row>
        <row r="34">
          <cell r="A34">
            <v>24</v>
          </cell>
          <cell r="B34" t="str">
            <v>01-2003/191</v>
          </cell>
          <cell r="C34" t="str">
            <v>BANCO CUSCATLAN</v>
          </cell>
          <cell r="D34" t="str">
            <v>736-2003-02-T</v>
          </cell>
          <cell r="E34">
            <v>636.91</v>
          </cell>
        </row>
        <row r="35">
          <cell r="A35">
            <v>25</v>
          </cell>
          <cell r="B35" t="str">
            <v>01-2003/215</v>
          </cell>
          <cell r="C35" t="str">
            <v>ALCALDIA MUNICIPAL DE SAN MARCOS</v>
          </cell>
          <cell r="D35" t="str">
            <v>746-2003-01-T</v>
          </cell>
          <cell r="E35">
            <v>271.26</v>
          </cell>
        </row>
        <row r="36">
          <cell r="A36">
            <v>26</v>
          </cell>
          <cell r="B36" t="str">
            <v>01-2003/215</v>
          </cell>
          <cell r="C36" t="str">
            <v>ALCALDIA MUNICIPAL DE SAN MARCOS</v>
          </cell>
          <cell r="D36" t="str">
            <v>747-2003-01-T</v>
          </cell>
          <cell r="E36">
            <v>447.32</v>
          </cell>
        </row>
        <row r="37">
          <cell r="A37">
            <v>27</v>
          </cell>
          <cell r="B37" t="str">
            <v>02-2003/179</v>
          </cell>
          <cell r="C37" t="str">
            <v>JOSE GUILLERMO MAZA BRISUELA</v>
          </cell>
          <cell r="D37" t="str">
            <v>748-2003-02-T</v>
          </cell>
          <cell r="E37">
            <v>128.13999999999999</v>
          </cell>
        </row>
        <row r="38">
          <cell r="A38">
            <v>28</v>
          </cell>
          <cell r="B38" t="str">
            <v>02-2003/179</v>
          </cell>
          <cell r="C38" t="str">
            <v>JOSE GUILLERMO MAZA BRISUELA</v>
          </cell>
          <cell r="D38" t="str">
            <v>749-2003-02-T</v>
          </cell>
          <cell r="E38">
            <v>168.66</v>
          </cell>
        </row>
        <row r="39">
          <cell r="A39">
            <v>29</v>
          </cell>
          <cell r="B39" t="str">
            <v>02-2003/185</v>
          </cell>
          <cell r="C39" t="str">
            <v>ANDA</v>
          </cell>
          <cell r="D39" t="str">
            <v>795-2003-01-T</v>
          </cell>
          <cell r="E39">
            <v>281.88</v>
          </cell>
        </row>
        <row r="40">
          <cell r="A40">
            <v>30</v>
          </cell>
          <cell r="B40" t="str">
            <v>02-2003/185</v>
          </cell>
          <cell r="C40" t="str">
            <v>ANDA</v>
          </cell>
          <cell r="D40" t="str">
            <v>796-2003-01-T</v>
          </cell>
          <cell r="E40">
            <v>1048.7</v>
          </cell>
        </row>
        <row r="41">
          <cell r="A41">
            <v>31</v>
          </cell>
          <cell r="B41" t="str">
            <v>01-2003/154</v>
          </cell>
          <cell r="C41" t="str">
            <v>G &amp; H INGENIEROS</v>
          </cell>
          <cell r="D41" t="str">
            <v>798-2003-01-T</v>
          </cell>
          <cell r="E41">
            <v>801.53</v>
          </cell>
        </row>
        <row r="42">
          <cell r="A42">
            <v>32</v>
          </cell>
          <cell r="B42" t="str">
            <v>01-2003/154</v>
          </cell>
          <cell r="C42" t="str">
            <v>G &amp; H INGENIEROS</v>
          </cell>
          <cell r="D42" t="str">
            <v>799-2003-01-T</v>
          </cell>
          <cell r="E42">
            <v>975.33</v>
          </cell>
        </row>
        <row r="43">
          <cell r="A43">
            <v>33</v>
          </cell>
          <cell r="B43" t="str">
            <v>01-2003/188</v>
          </cell>
          <cell r="C43" t="str">
            <v>ALCALDIA MPAL DE SAN RAMON</v>
          </cell>
          <cell r="D43" t="str">
            <v>810-2003-02-T</v>
          </cell>
          <cell r="E43">
            <v>276.39999999999998</v>
          </cell>
        </row>
        <row r="44">
          <cell r="A44">
            <v>34</v>
          </cell>
          <cell r="B44" t="str">
            <v>01-2003/188</v>
          </cell>
          <cell r="C44" t="str">
            <v>ALCALDIA MPAL DE SAN RAMON</v>
          </cell>
          <cell r="D44" t="str">
            <v>811-2003-02-T</v>
          </cell>
          <cell r="E44">
            <v>670.14</v>
          </cell>
        </row>
        <row r="45">
          <cell r="A45">
            <v>35</v>
          </cell>
          <cell r="B45" t="str">
            <v>02-2003/180</v>
          </cell>
          <cell r="C45" t="str">
            <v>ASOCIACION DE DESARROLLO COMUNAL CRIO EL COLLAR</v>
          </cell>
          <cell r="D45" t="str">
            <v>879-2003-02-T</v>
          </cell>
          <cell r="E45">
            <v>452.06</v>
          </cell>
        </row>
        <row r="46">
          <cell r="A46">
            <v>36</v>
          </cell>
          <cell r="B46" t="str">
            <v>02-2003/180</v>
          </cell>
          <cell r="C46" t="str">
            <v>ASOCIACION DE DESARROLLO COMUNAL CRIO EL COLLAR</v>
          </cell>
          <cell r="D46" t="str">
            <v>880-2003-02-T</v>
          </cell>
          <cell r="E46">
            <v>631.21</v>
          </cell>
        </row>
        <row r="47">
          <cell r="A47">
            <v>37</v>
          </cell>
          <cell r="B47" t="str">
            <v>01-2003/207</v>
          </cell>
          <cell r="C47" t="str">
            <v>ALCALDIA MUNICIPAL DEL PUERTO DE LA LIBERTAD</v>
          </cell>
          <cell r="D47" t="str">
            <v>900-2003-02-T</v>
          </cell>
          <cell r="E47">
            <v>642.39</v>
          </cell>
        </row>
        <row r="48">
          <cell r="A48">
            <v>38</v>
          </cell>
          <cell r="B48" t="str">
            <v>01-2003/207</v>
          </cell>
          <cell r="C48" t="str">
            <v>ALCALDIA MUNICIPAL DEL PUERTO DE LA LIBERTAD</v>
          </cell>
          <cell r="D48" t="str">
            <v>901-2003-02-T</v>
          </cell>
          <cell r="E48">
            <v>323.77999999999997</v>
          </cell>
        </row>
        <row r="49">
          <cell r="A49">
            <v>39</v>
          </cell>
          <cell r="B49" t="str">
            <v>02-2003/175</v>
          </cell>
          <cell r="C49" t="str">
            <v>MINISTERIO DE EDUCACION</v>
          </cell>
          <cell r="D49" t="str">
            <v>903-2003-02-T</v>
          </cell>
          <cell r="E49">
            <v>767.73</v>
          </cell>
        </row>
        <row r="50">
          <cell r="A50">
            <v>40</v>
          </cell>
          <cell r="B50" t="str">
            <v>02-2003/175</v>
          </cell>
          <cell r="C50" t="str">
            <v>MINISTERIO DE EDUCACION</v>
          </cell>
          <cell r="D50" t="str">
            <v>904-2003-02-T</v>
          </cell>
          <cell r="E50">
            <v>379.36</v>
          </cell>
        </row>
        <row r="51">
          <cell r="A51">
            <v>41</v>
          </cell>
          <cell r="B51" t="str">
            <v>02-2003/214</v>
          </cell>
          <cell r="C51" t="str">
            <v>OSCAR ANTONIO VILLALTA CALLEJAS</v>
          </cell>
          <cell r="D51" t="str">
            <v>911-2003-02-T</v>
          </cell>
          <cell r="E51">
            <v>414.88</v>
          </cell>
        </row>
        <row r="52">
          <cell r="A52">
            <v>42</v>
          </cell>
          <cell r="B52" t="str">
            <v>02-2003/227</v>
          </cell>
          <cell r="C52" t="str">
            <v>NEW HEAVEN INDUSTRIES</v>
          </cell>
          <cell r="D52" t="str">
            <v>913-2003-01-T</v>
          </cell>
          <cell r="E52">
            <v>684.49</v>
          </cell>
        </row>
        <row r="53">
          <cell r="A53">
            <v>43</v>
          </cell>
          <cell r="B53" t="str">
            <v>02-2003/227</v>
          </cell>
          <cell r="C53" t="str">
            <v>NEW HEAVEN INDUSTRIES</v>
          </cell>
          <cell r="D53" t="str">
            <v>914-2003-01-T</v>
          </cell>
          <cell r="E53">
            <v>2492.44</v>
          </cell>
        </row>
        <row r="54">
          <cell r="A54">
            <v>44</v>
          </cell>
          <cell r="B54" t="str">
            <v>02-2003/220</v>
          </cell>
          <cell r="C54" t="str">
            <v>CTE, TELECOM PERSONAL,S.A. DE C.V.</v>
          </cell>
          <cell r="D54" t="str">
            <v>924-2003-03-T</v>
          </cell>
          <cell r="E54">
            <v>511.95</v>
          </cell>
        </row>
        <row r="55">
          <cell r="A55">
            <v>45</v>
          </cell>
          <cell r="B55" t="str">
            <v>02-2003/220</v>
          </cell>
          <cell r="C55" t="str">
            <v>CTE, TELECOM PERSONAL,S.A. DE C.V.</v>
          </cell>
          <cell r="D55" t="str">
            <v>925-2003-03-T</v>
          </cell>
          <cell r="E55">
            <v>4622.8</v>
          </cell>
        </row>
        <row r="56">
          <cell r="A56">
            <v>46</v>
          </cell>
          <cell r="B56" t="str">
            <v>02-2003/223</v>
          </cell>
          <cell r="C56" t="str">
            <v>WON MI EL SALVADOR</v>
          </cell>
          <cell r="D56" t="str">
            <v>929-2003-02-T</v>
          </cell>
          <cell r="E56">
            <v>345.75</v>
          </cell>
        </row>
        <row r="57">
          <cell r="A57">
            <v>47</v>
          </cell>
          <cell r="B57" t="str">
            <v>02-2003/223</v>
          </cell>
          <cell r="C57" t="str">
            <v>WON MI EL SALVADOR</v>
          </cell>
          <cell r="D57" t="str">
            <v>930-2003-02-T</v>
          </cell>
          <cell r="E57">
            <v>616.21</v>
          </cell>
        </row>
        <row r="58">
          <cell r="A58">
            <v>48</v>
          </cell>
          <cell r="B58" t="str">
            <v>02-2003/219</v>
          </cell>
          <cell r="C58" t="str">
            <v>CARLOS MARIO CAMPOS</v>
          </cell>
          <cell r="D58" t="str">
            <v>931-2003-04-T</v>
          </cell>
          <cell r="E58">
            <v>557.91999999999996</v>
          </cell>
        </row>
        <row r="59">
          <cell r="A59">
            <v>49</v>
          </cell>
          <cell r="B59" t="str">
            <v>02-2003/219</v>
          </cell>
          <cell r="C59" t="str">
            <v>CARLOS MARIO CAMPOS</v>
          </cell>
          <cell r="D59" t="str">
            <v>932-2003-04-T</v>
          </cell>
          <cell r="E59">
            <v>435.66</v>
          </cell>
        </row>
        <row r="60">
          <cell r="A60">
            <v>50</v>
          </cell>
          <cell r="B60" t="str">
            <v>02-2003/230</v>
          </cell>
          <cell r="C60" t="str">
            <v>HERNAN CRISTOBAL ROMERO PERLA</v>
          </cell>
          <cell r="D60" t="str">
            <v>934-2003-02-T</v>
          </cell>
          <cell r="E60">
            <v>279.04000000000002</v>
          </cell>
        </row>
        <row r="61">
          <cell r="A61">
            <v>51</v>
          </cell>
          <cell r="B61" t="str">
            <v>02-2003/230</v>
          </cell>
          <cell r="C61" t="str">
            <v>HERNAN CRISTOBAL ROMERO PERLA</v>
          </cell>
          <cell r="D61" t="str">
            <v>935-2003-02-T</v>
          </cell>
          <cell r="E61">
            <v>654.95000000000005</v>
          </cell>
        </row>
        <row r="62">
          <cell r="A62">
            <v>52</v>
          </cell>
          <cell r="B62" t="str">
            <v>02-2003/242</v>
          </cell>
          <cell r="C62" t="str">
            <v>DICONSA, S.A. DE C.V.</v>
          </cell>
          <cell r="D62" t="str">
            <v>988-2003-02-T</v>
          </cell>
          <cell r="E62">
            <v>0</v>
          </cell>
        </row>
        <row r="63">
          <cell r="A63">
            <v>53</v>
          </cell>
          <cell r="B63" t="str">
            <v>02-2003/242</v>
          </cell>
          <cell r="C63" t="str">
            <v>DICONSA, S.A. DE C.V.</v>
          </cell>
          <cell r="D63" t="str">
            <v>989-2003-02-T</v>
          </cell>
          <cell r="E63">
            <v>1.39</v>
          </cell>
        </row>
        <row r="64">
          <cell r="A64">
            <v>54</v>
          </cell>
          <cell r="B64" t="str">
            <v>01-2003/123</v>
          </cell>
          <cell r="C64" t="str">
            <v>ÁNGEL ULICES VELASQUEZ</v>
          </cell>
          <cell r="D64" t="str">
            <v>994-2003-01-T</v>
          </cell>
          <cell r="E64">
            <v>75.209999999999994</v>
          </cell>
        </row>
        <row r="65">
          <cell r="A65">
            <v>55</v>
          </cell>
          <cell r="B65" t="str">
            <v>02-2002/276</v>
          </cell>
          <cell r="C65" t="str">
            <v>ALCALDIA MUNICIPAL DE TECOLUCA</v>
          </cell>
          <cell r="D65" t="str">
            <v>187-2003-04-T</v>
          </cell>
          <cell r="E65">
            <v>405.51</v>
          </cell>
        </row>
        <row r="66">
          <cell r="A66">
            <v>56</v>
          </cell>
          <cell r="B66" t="str">
            <v>02-2002/537</v>
          </cell>
          <cell r="C66" t="str">
            <v>ALCALDIA MPPAL DE SAN RAMON</v>
          </cell>
          <cell r="D66" t="str">
            <v>416-2003-04-T</v>
          </cell>
          <cell r="E66">
            <v>322.25</v>
          </cell>
        </row>
        <row r="67">
          <cell r="A67">
            <v>57</v>
          </cell>
          <cell r="B67" t="str">
            <v>02-2002/537</v>
          </cell>
          <cell r="C67" t="str">
            <v>ALCALDIA MPPAL DE SAN RAMON</v>
          </cell>
          <cell r="D67" t="str">
            <v>417-2003-04-T</v>
          </cell>
          <cell r="E67">
            <v>1919.87</v>
          </cell>
        </row>
        <row r="68">
          <cell r="A68">
            <v>58</v>
          </cell>
          <cell r="B68" t="str">
            <v>02-2003/116</v>
          </cell>
          <cell r="C68" t="str">
            <v>MARIA VILMA RODRIGUEZ</v>
          </cell>
          <cell r="D68" t="str">
            <v>570-2003-02-T</v>
          </cell>
          <cell r="E68">
            <v>660.14</v>
          </cell>
        </row>
        <row r="69">
          <cell r="A69">
            <v>59</v>
          </cell>
          <cell r="B69" t="str">
            <v>02-2003/116</v>
          </cell>
          <cell r="C69" t="str">
            <v>MARIA VILMA RODRIGUEZ</v>
          </cell>
          <cell r="D69" t="str">
            <v>571-2003-02-T</v>
          </cell>
          <cell r="E69">
            <v>866.49</v>
          </cell>
        </row>
        <row r="70">
          <cell r="A70">
            <v>60</v>
          </cell>
          <cell r="B70" t="str">
            <v>02-2003/148</v>
          </cell>
          <cell r="C70" t="str">
            <v>SALAZAR ROMERO, S.A. DE C.V.</v>
          </cell>
          <cell r="D70" t="str">
            <v>594-2003-04-T</v>
          </cell>
          <cell r="E70">
            <v>1456.18</v>
          </cell>
        </row>
        <row r="71">
          <cell r="A71">
            <v>61</v>
          </cell>
          <cell r="B71" t="str">
            <v>02-2003/148</v>
          </cell>
          <cell r="C71" t="str">
            <v>SALAZAR ROMERO, S.A. DE C.V.</v>
          </cell>
          <cell r="D71" t="str">
            <v>595-2003-04-T</v>
          </cell>
          <cell r="E71">
            <v>1872.12</v>
          </cell>
        </row>
        <row r="72">
          <cell r="A72">
            <v>62</v>
          </cell>
          <cell r="B72" t="str">
            <v>02-2003/40</v>
          </cell>
          <cell r="C72" t="str">
            <v>IGLESIA DE LOS SANTOS DE LOS ULTIMOS DIAS</v>
          </cell>
          <cell r="D72" t="str">
            <v>611-2003-03-T</v>
          </cell>
          <cell r="E72">
            <v>257.12</v>
          </cell>
        </row>
        <row r="73">
          <cell r="A73">
            <v>63</v>
          </cell>
          <cell r="B73" t="str">
            <v>02-2003/40</v>
          </cell>
          <cell r="C73" t="str">
            <v>IGLESIA DE LOS SANTOS DE LOS ULTIMOS DIAS</v>
          </cell>
          <cell r="D73" t="str">
            <v>612-2003-03-T</v>
          </cell>
          <cell r="E73">
            <v>811.89</v>
          </cell>
        </row>
        <row r="74">
          <cell r="A74">
            <v>64</v>
          </cell>
          <cell r="B74" t="str">
            <v>02-2003/71</v>
          </cell>
          <cell r="C74" t="str">
            <v>QUANTICO, S.A. DE C.V.</v>
          </cell>
          <cell r="D74" t="str">
            <v>619-2003-02-T</v>
          </cell>
          <cell r="E74">
            <v>120.24</v>
          </cell>
        </row>
        <row r="75">
          <cell r="A75">
            <v>65</v>
          </cell>
          <cell r="B75" t="str">
            <v>02-2003/71</v>
          </cell>
          <cell r="C75" t="str">
            <v>QUANTICO, S.A. DE C.V.</v>
          </cell>
          <cell r="D75" t="str">
            <v>620-2003-02-T</v>
          </cell>
          <cell r="E75">
            <v>191.8</v>
          </cell>
        </row>
        <row r="76">
          <cell r="A76">
            <v>66</v>
          </cell>
          <cell r="B76" t="str">
            <v>01-2003/107</v>
          </cell>
          <cell r="C76" t="str">
            <v>FEDERACION LUTERANA MUNDIAL</v>
          </cell>
          <cell r="D76" t="str">
            <v>625-2003-02-T</v>
          </cell>
          <cell r="E76">
            <v>257.29000000000002</v>
          </cell>
        </row>
        <row r="77">
          <cell r="A77">
            <v>67</v>
          </cell>
          <cell r="B77" t="str">
            <v>01-2003/107</v>
          </cell>
          <cell r="C77" t="str">
            <v>FEDERACION LUTERANA MUNDIAL</v>
          </cell>
          <cell r="D77" t="str">
            <v>626-2003-02-T</v>
          </cell>
          <cell r="E77">
            <v>519.44000000000005</v>
          </cell>
        </row>
        <row r="78">
          <cell r="A78">
            <v>68</v>
          </cell>
          <cell r="B78" t="str">
            <v>02-2003/156</v>
          </cell>
          <cell r="C78" t="str">
            <v>ZONA FRANCA SANTA TECLA</v>
          </cell>
          <cell r="D78" t="str">
            <v>648-2003-02-T</v>
          </cell>
          <cell r="E78">
            <v>1284.94</v>
          </cell>
        </row>
        <row r="79">
          <cell r="A79">
            <v>69</v>
          </cell>
          <cell r="B79" t="str">
            <v>02-2003/66</v>
          </cell>
          <cell r="C79" t="str">
            <v>INVERSIONES SATURNO, S.A. DE C.V.</v>
          </cell>
          <cell r="D79" t="str">
            <v>649-2003-02-T</v>
          </cell>
          <cell r="E79">
            <v>430.88</v>
          </cell>
        </row>
        <row r="80">
          <cell r="A80">
            <v>70</v>
          </cell>
          <cell r="B80" t="str">
            <v>02-2003/151</v>
          </cell>
          <cell r="C80" t="str">
            <v>TOMAS COTTO( PARCELACION LA CEIBA )</v>
          </cell>
          <cell r="D80" t="str">
            <v>651-2003-02-T</v>
          </cell>
          <cell r="E80">
            <v>178.95</v>
          </cell>
        </row>
        <row r="81">
          <cell r="A81">
            <v>71</v>
          </cell>
          <cell r="B81" t="str">
            <v>02-2003/151</v>
          </cell>
          <cell r="C81" t="str">
            <v>TOMAS COTTO( PARCELACION LA CEIBA )</v>
          </cell>
          <cell r="D81" t="str">
            <v>652-2003-02-T</v>
          </cell>
          <cell r="E81">
            <v>702.06</v>
          </cell>
        </row>
        <row r="82">
          <cell r="A82">
            <v>72</v>
          </cell>
          <cell r="B82" t="str">
            <v>02-2002/355</v>
          </cell>
          <cell r="C82" t="str">
            <v>FUNDACION CIDECO DE EL SALVADOR</v>
          </cell>
          <cell r="D82" t="str">
            <v>668-2003-03-T</v>
          </cell>
          <cell r="E82">
            <v>6113.38</v>
          </cell>
        </row>
        <row r="83">
          <cell r="A83">
            <v>73</v>
          </cell>
          <cell r="B83" t="str">
            <v>02-2003/50</v>
          </cell>
          <cell r="C83" t="str">
            <v>MINISTERIO DE EDUCCION (PEDRO ULISES BONILLA)</v>
          </cell>
          <cell r="D83" t="str">
            <v>672-2003-04-T</v>
          </cell>
          <cell r="E83">
            <v>360.44</v>
          </cell>
        </row>
        <row r="84">
          <cell r="A84">
            <v>74</v>
          </cell>
          <cell r="B84" t="str">
            <v>02-2003/50</v>
          </cell>
          <cell r="C84" t="str">
            <v>MINISTERIO DE EDUCCION (PEDRO ULISES BONILLA)</v>
          </cell>
          <cell r="D84" t="str">
            <v>673-2003-04-T</v>
          </cell>
          <cell r="E84">
            <v>582.55999999999995</v>
          </cell>
        </row>
        <row r="85">
          <cell r="A85">
            <v>75</v>
          </cell>
          <cell r="B85" t="str">
            <v>02-2003/93</v>
          </cell>
          <cell r="C85" t="str">
            <v>ALCALDIA MPAL DE TAPALHUACA</v>
          </cell>
          <cell r="D85" t="str">
            <v>675-2003-03-T</v>
          </cell>
          <cell r="E85">
            <v>580.70000000000005</v>
          </cell>
        </row>
        <row r="86">
          <cell r="A86">
            <v>76</v>
          </cell>
          <cell r="B86" t="str">
            <v>02-2003/93</v>
          </cell>
          <cell r="C86" t="str">
            <v>ALCALDIA MPAL DE TAPALHUACA</v>
          </cell>
          <cell r="D86" t="str">
            <v>676-2003-03-T</v>
          </cell>
          <cell r="E86">
            <v>1157.77</v>
          </cell>
        </row>
        <row r="87">
          <cell r="A87">
            <v>77</v>
          </cell>
          <cell r="B87" t="str">
            <v>02-2003/154</v>
          </cell>
          <cell r="C87" t="str">
            <v>ISIDRO ANTONIO HERNANDEZ VENTURA</v>
          </cell>
          <cell r="D87" t="str">
            <v>711-2003-02-T</v>
          </cell>
          <cell r="E87">
            <v>270.58</v>
          </cell>
        </row>
        <row r="88">
          <cell r="A88">
            <v>78</v>
          </cell>
          <cell r="B88" t="str">
            <v>02-2003/154</v>
          </cell>
          <cell r="C88" t="str">
            <v>ISIDRO ANTONIO HERNANDEZ VENTURA</v>
          </cell>
          <cell r="D88" t="str">
            <v>712-2003-02-T</v>
          </cell>
          <cell r="E88">
            <v>442.54</v>
          </cell>
        </row>
        <row r="89">
          <cell r="A89">
            <v>79</v>
          </cell>
          <cell r="B89" t="str">
            <v>02-2003/171</v>
          </cell>
          <cell r="C89" t="str">
            <v>LOTYREN, S.A. DE C.V.</v>
          </cell>
          <cell r="D89" t="str">
            <v>725-2003-02-T</v>
          </cell>
          <cell r="E89">
            <v>347.56</v>
          </cell>
        </row>
        <row r="90">
          <cell r="A90">
            <v>80</v>
          </cell>
          <cell r="B90" t="str">
            <v>02-2003/171</v>
          </cell>
          <cell r="C90" t="str">
            <v>LOTYREN, S.A. DE C.V.</v>
          </cell>
          <cell r="D90" t="str">
            <v>726-2003-02-T</v>
          </cell>
          <cell r="E90">
            <v>740.18</v>
          </cell>
        </row>
        <row r="91">
          <cell r="A91">
            <v>81</v>
          </cell>
          <cell r="B91" t="str">
            <v>02-2003/107</v>
          </cell>
          <cell r="C91" t="str">
            <v>CROMATICA, S.A. DE C.V.</v>
          </cell>
          <cell r="D91" t="str">
            <v>889-2003-02-T</v>
          </cell>
          <cell r="E91">
            <v>546.32000000000005</v>
          </cell>
        </row>
        <row r="92">
          <cell r="C92" t="str">
            <v>TOTAL</v>
          </cell>
          <cell r="E92">
            <v>62375.729999999996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S_BG 1998_CNV"/>
      <sheetName val="consolidacion_vs"/>
      <sheetName val="VS_Elimin."/>
      <sheetName val="Vtane"/>
      <sheetName val="Vtane_ajustes_syra"/>
      <sheetName val="Mov. Patrimon_vs"/>
      <sheetName val="Mov. Patrim_Hist_VS"/>
      <sheetName val="Vtas entre afiliadas"/>
      <sheetName val="Vs_cnv gp"/>
      <sheetName val="cnv bg"/>
      <sheetName val="VENTANE Y SUBS GP98REEX"/>
      <sheetName val="VS_BALANCE 98)"/>
      <sheetName val="inter99"/>
      <sheetName val="Errado borrar"/>
      <sheetName val="Capitalizacion"/>
      <sheetName val="Sch C"/>
    </sheetNames>
    <sheetDataSet>
      <sheetData sheetId="0" refreshError="1"/>
      <sheetData sheetId="1" refreshError="1">
        <row r="102">
          <cell r="M102">
            <v>63836429.276591353</v>
          </cell>
        </row>
        <row r="163">
          <cell r="M163">
            <v>5581318.5500000007</v>
          </cell>
        </row>
      </sheetData>
      <sheetData sheetId="2" refreshError="1"/>
      <sheetData sheetId="3" refreshError="1">
        <row r="32">
          <cell r="B32">
            <v>63698032</v>
          </cell>
        </row>
        <row r="127">
          <cell r="B127">
            <v>9977310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S_BG 1998_CNV"/>
      <sheetName val="Mov. Patrimon"/>
      <sheetName val="consolidacion_vs"/>
      <sheetName val="VS_Elimin."/>
      <sheetName val="Vtane"/>
      <sheetName val="Vtane_ajustes_syra"/>
      <sheetName val="Mov. Patrimon_vs"/>
      <sheetName val="Mov. Patrim_Hist_VS"/>
      <sheetName val="Vtas entre afiliadas"/>
      <sheetName val="Vs_cnv gp"/>
      <sheetName val="cnv bg"/>
      <sheetName val="VENTANE Y SUBS GP98REEX"/>
      <sheetName val="VS_BALANCE 98)"/>
      <sheetName val="inter99"/>
      <sheetName val="Errado borrar"/>
      <sheetName val="Capitalizacion"/>
    </sheetNames>
    <sheetDataSet>
      <sheetData sheetId="0" refreshError="1"/>
      <sheetData sheetId="1" refreshError="1"/>
      <sheetData sheetId="2" refreshError="1">
        <row r="162">
          <cell r="B162">
            <v>-46</v>
          </cell>
          <cell r="C162">
            <v>184735</v>
          </cell>
          <cell r="D162">
            <v>420959</v>
          </cell>
          <cell r="E162">
            <v>1027792.0000000002</v>
          </cell>
          <cell r="F162">
            <v>2212089.9999999991</v>
          </cell>
          <cell r="G162">
            <v>1241431.0000000007</v>
          </cell>
          <cell r="H162">
            <v>425182.00000000012</v>
          </cell>
          <cell r="I162">
            <v>536457.99999999977</v>
          </cell>
          <cell r="J162">
            <v>-104173.99999999991</v>
          </cell>
          <cell r="P162">
            <v>8011302.549999997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.F Comparativos"/>
      <sheetName val="Estadística de Ventas"/>
      <sheetName val="Estadística de Gastos"/>
      <sheetName val="Estadística Resultado"/>
      <sheetName val="Estadistica Balance"/>
      <sheetName val="balance y E-R "/>
      <sheetName val="Balanza de comprob"/>
      <sheetName val="Saldos del mes"/>
      <sheetName val="Criterios"/>
      <sheetName val="Gráf Diario Emetal"/>
      <sheetName val="Gráf Diario Maule"/>
      <sheetName val="Para Informe Semanal"/>
      <sheetName val="Cálculos Emetal"/>
      <sheetName val="Reporte diario Emetal"/>
      <sheetName val="Gráf inf Semanal"/>
      <sheetName val="Datos informe semanal"/>
      <sheetName val="Cálculo Maule"/>
      <sheetName val="Reporte Maule"/>
      <sheetName val="consolidacion_vs"/>
      <sheetName val="Indirectos"/>
      <sheetName val="ofer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536">
          <cell r="A536" t="str">
            <v>4.0.00.00.00.00</v>
          </cell>
          <cell r="B536" t="str">
            <v>CUENTAS DE RESULTADO DEUDORA</v>
          </cell>
          <cell r="C536">
            <v>404115387.33999997</v>
          </cell>
        </row>
        <row r="537">
          <cell r="A537" t="str">
            <v>4.1.00.00.00.00</v>
          </cell>
          <cell r="B537" t="str">
            <v>COSTOS Y GASTOS OPERACIONALE</v>
          </cell>
          <cell r="C537">
            <v>404115387.33999997</v>
          </cell>
        </row>
        <row r="538">
          <cell r="A538" t="str">
            <v>4.1.01.00.00.00</v>
          </cell>
          <cell r="B538" t="str">
            <v>COMPRA DE ENERGIA</v>
          </cell>
          <cell r="C538">
            <v>339017081.36999995</v>
          </cell>
        </row>
        <row r="539">
          <cell r="A539" t="str">
            <v>4.1.01.01.00.00</v>
          </cell>
          <cell r="B539" t="str">
            <v>CEL-COMPRA DE ENERGIA</v>
          </cell>
          <cell r="C539">
            <v>153726132.86000001</v>
          </cell>
        </row>
        <row r="540">
          <cell r="A540" t="str">
            <v>4.1.01.02.00.00</v>
          </cell>
          <cell r="B540" t="str">
            <v>CAESS-COMPRA DE ENERGI</v>
          </cell>
          <cell r="C540">
            <v>12604652.720000001</v>
          </cell>
        </row>
        <row r="541">
          <cell r="A541" t="str">
            <v>4.1.01.03.00.00</v>
          </cell>
          <cell r="B541" t="str">
            <v>CECSA-COMPRA DE ENERGI</v>
          </cell>
          <cell r="C541">
            <v>1260775.3999999999</v>
          </cell>
        </row>
        <row r="542">
          <cell r="A542" t="str">
            <v>4.1.01.05.00.00</v>
          </cell>
          <cell r="B542" t="str">
            <v>UT-COMPRA DE ENERGIA</v>
          </cell>
          <cell r="C542">
            <v>133605929.39</v>
          </cell>
        </row>
        <row r="543">
          <cell r="A543" t="str">
            <v>4.1.01.06.00.00</v>
          </cell>
          <cell r="B543" t="str">
            <v>GENOR-COMPRA DE ENERGI</v>
          </cell>
          <cell r="C543">
            <v>0</v>
          </cell>
        </row>
        <row r="544">
          <cell r="A544" t="str">
            <v>4.1.01.07.00.00</v>
          </cell>
          <cell r="B544" t="str">
            <v>JACSA-COMPRA DE ENERGI</v>
          </cell>
          <cell r="C544">
            <v>1840</v>
          </cell>
        </row>
        <row r="545">
          <cell r="A545" t="str">
            <v>4.1.01.08.00.00</v>
          </cell>
          <cell r="B545" t="str">
            <v>CEC-COMPRA DE ENERGIA</v>
          </cell>
          <cell r="C545">
            <v>13365848.98</v>
          </cell>
        </row>
        <row r="546">
          <cell r="A546" t="str">
            <v>4.1.01.09.00.00</v>
          </cell>
          <cell r="B546" t="str">
            <v>ETESAL-COMPRA DE ENERG</v>
          </cell>
          <cell r="C546">
            <v>2108212.65</v>
          </cell>
        </row>
        <row r="547">
          <cell r="A547" t="str">
            <v>4.1.01.10.00.00</v>
          </cell>
          <cell r="B547" t="str">
            <v>GESAL-COMPRA DE ENERGI</v>
          </cell>
          <cell r="C547">
            <v>3340664.2</v>
          </cell>
        </row>
        <row r="548">
          <cell r="A548" t="str">
            <v>4.1.01.11.00.00</v>
          </cell>
          <cell r="B548" t="str">
            <v>CEI DE GUATEMALA</v>
          </cell>
          <cell r="C548">
            <v>19003025.170000002</v>
          </cell>
        </row>
        <row r="549">
          <cell r="A549" t="str">
            <v>4.1.04.00.00.00</v>
          </cell>
          <cell r="B549" t="str">
            <v>COSTOS POR INVERSIONES Y</v>
          </cell>
          <cell r="C549">
            <v>1014698.6</v>
          </cell>
        </row>
        <row r="550">
          <cell r="A550" t="str">
            <v>4.1.04.02.00.00</v>
          </cell>
          <cell r="B550" t="str">
            <v>INSTALACION DE SERVICI</v>
          </cell>
          <cell r="C550">
            <v>808181.27</v>
          </cell>
        </row>
        <row r="551">
          <cell r="A551" t="str">
            <v>4.1.04.03.00.00</v>
          </cell>
          <cell r="B551" t="str">
            <v>RECONEXIONES</v>
          </cell>
          <cell r="C551">
            <v>206517.33</v>
          </cell>
        </row>
        <row r="552">
          <cell r="A552" t="str">
            <v>4.1.05.00.00.00</v>
          </cell>
          <cell r="B552" t="str">
            <v>GASTOS DE DISTRIBUCION</v>
          </cell>
          <cell r="C552">
            <v>29041938.380000003</v>
          </cell>
        </row>
        <row r="553">
          <cell r="A553" t="str">
            <v>4.1.05.01.00.00</v>
          </cell>
          <cell r="B553" t="str">
            <v>GASTOS DE PERSONAL</v>
          </cell>
          <cell r="C553">
            <v>9485069.0099999998</v>
          </cell>
        </row>
        <row r="554">
          <cell r="A554" t="str">
            <v>4.1.05.01.01.00</v>
          </cell>
          <cell r="B554" t="str">
            <v>SUELDOS Y SALARIOS</v>
          </cell>
          <cell r="C554">
            <v>4121933.32</v>
          </cell>
        </row>
        <row r="555">
          <cell r="A555" t="str">
            <v>4.1.05.01.02.00</v>
          </cell>
          <cell r="B555" t="str">
            <v>SUELDOS EXTRAORDINA</v>
          </cell>
          <cell r="C555">
            <v>594518.31999999995</v>
          </cell>
        </row>
        <row r="556">
          <cell r="A556" t="str">
            <v>4.1.05.01.03.00</v>
          </cell>
          <cell r="B556" t="str">
            <v>AGUINALDOS</v>
          </cell>
          <cell r="C556">
            <v>379401.07</v>
          </cell>
        </row>
        <row r="557">
          <cell r="A557" t="str">
            <v>4.1.05.01.04.00</v>
          </cell>
          <cell r="B557" t="str">
            <v>BONIFICACIONES</v>
          </cell>
          <cell r="C557">
            <v>495578.09</v>
          </cell>
        </row>
        <row r="558">
          <cell r="A558" t="str">
            <v>4.1.05.01.05.00</v>
          </cell>
          <cell r="B558" t="str">
            <v>GASTOS DE REPRESENT</v>
          </cell>
          <cell r="C558">
            <v>371.55</v>
          </cell>
        </row>
        <row r="559">
          <cell r="A559" t="str">
            <v>4.1.05.01.06.00</v>
          </cell>
          <cell r="B559" t="str">
            <v>VACACIONES</v>
          </cell>
          <cell r="C559">
            <v>210481.36</v>
          </cell>
        </row>
        <row r="560">
          <cell r="A560" t="str">
            <v>4.1.05.01.07.00</v>
          </cell>
          <cell r="B560" t="str">
            <v>VIATICOS ALIMENTACI</v>
          </cell>
          <cell r="C560">
            <v>411482.81</v>
          </cell>
        </row>
        <row r="561">
          <cell r="A561" t="str">
            <v>4.1.05.01.08.00</v>
          </cell>
          <cell r="B561" t="str">
            <v>SUMINISTROS DE ANTE</v>
          </cell>
          <cell r="C561">
            <v>14107.8</v>
          </cell>
        </row>
        <row r="562">
          <cell r="A562" t="str">
            <v>4.1.05.01.09.00</v>
          </cell>
          <cell r="B562" t="str">
            <v>APORTE PATRONAL PAR</v>
          </cell>
          <cell r="C562">
            <v>253521.52</v>
          </cell>
        </row>
        <row r="563">
          <cell r="A563" t="str">
            <v>4.1.05.01.10.00</v>
          </cell>
          <cell r="B563" t="str">
            <v>HONORARIOS MEDICOS</v>
          </cell>
          <cell r="C563">
            <v>25365.55</v>
          </cell>
        </row>
        <row r="564">
          <cell r="A564" t="str">
            <v>4.1.05.01.11.00</v>
          </cell>
          <cell r="B564" t="str">
            <v>AYUDA POR DEFUNCION</v>
          </cell>
          <cell r="C564">
            <v>20520.45</v>
          </cell>
        </row>
        <row r="565">
          <cell r="A565" t="str">
            <v>4.1.05.01.12.00</v>
          </cell>
          <cell r="B565" t="str">
            <v>CUOTA PATRONAL ISSS</v>
          </cell>
          <cell r="C565">
            <v>584031.31000000006</v>
          </cell>
        </row>
        <row r="566">
          <cell r="A566" t="str">
            <v>4.1.05.01.13.00</v>
          </cell>
          <cell r="B566" t="str">
            <v>INDEMNIZACIONES</v>
          </cell>
          <cell r="C566">
            <v>43209.79</v>
          </cell>
        </row>
        <row r="567">
          <cell r="A567" t="str">
            <v>4.1.05.01.14.00</v>
          </cell>
          <cell r="B567" t="str">
            <v>SUBSIDIOS GASTOS DE</v>
          </cell>
          <cell r="C567">
            <v>160576.9</v>
          </cell>
        </row>
        <row r="568">
          <cell r="A568" t="str">
            <v>4.1.05.01.15.00</v>
          </cell>
          <cell r="B568" t="str">
            <v>CAPACITACION DE PER</v>
          </cell>
          <cell r="C568">
            <v>755693.95</v>
          </cell>
        </row>
        <row r="569">
          <cell r="A569" t="str">
            <v>4.1.05.01.16.00</v>
          </cell>
          <cell r="B569" t="str">
            <v>SEGURO DE VIDA COLE</v>
          </cell>
          <cell r="C569">
            <v>174785.4</v>
          </cell>
        </row>
        <row r="570">
          <cell r="A570" t="str">
            <v>4.1.05.01.17.00</v>
          </cell>
          <cell r="B570" t="str">
            <v>UNIFORMES</v>
          </cell>
          <cell r="C570">
            <v>49987.49</v>
          </cell>
        </row>
        <row r="571">
          <cell r="A571" t="str">
            <v>4.1.05.01.18.00</v>
          </cell>
          <cell r="B571" t="str">
            <v>FIESTAS NAVIDENAS</v>
          </cell>
          <cell r="C571">
            <v>122267.65</v>
          </cell>
        </row>
        <row r="572">
          <cell r="A572" t="str">
            <v>4.1.05.01.19.00</v>
          </cell>
          <cell r="B572" t="str">
            <v>ARTICULOS DE CONSUM</v>
          </cell>
          <cell r="C572">
            <v>5267.16</v>
          </cell>
        </row>
        <row r="573">
          <cell r="A573" t="str">
            <v>4.1.05.01.20.00</v>
          </cell>
          <cell r="B573" t="str">
            <v>EVENTOS DEPORTIVOS</v>
          </cell>
          <cell r="C573">
            <v>11362.65</v>
          </cell>
        </row>
        <row r="574">
          <cell r="A574" t="str">
            <v>4.1.05.01.21.00</v>
          </cell>
          <cell r="B574" t="str">
            <v>PRESTACIONES A EJEC</v>
          </cell>
          <cell r="C574">
            <v>3241.58</v>
          </cell>
        </row>
        <row r="575">
          <cell r="A575" t="str">
            <v>4.1.05.01.22.00</v>
          </cell>
          <cell r="B575" t="str">
            <v>BONIFICACION POR GE</v>
          </cell>
          <cell r="C575">
            <v>627013.65</v>
          </cell>
        </row>
        <row r="576">
          <cell r="A576" t="str">
            <v>4.1.05.01.23.00</v>
          </cell>
          <cell r="B576" t="str">
            <v>ANIVERSARIO DE EMPR</v>
          </cell>
          <cell r="C576">
            <v>10260.200000000001</v>
          </cell>
        </row>
        <row r="577">
          <cell r="A577" t="str">
            <v>4.1.05.01.24.00</v>
          </cell>
          <cell r="B577" t="str">
            <v>VIATICOS POR TRANSP</v>
          </cell>
          <cell r="C577">
            <v>238789.14</v>
          </cell>
        </row>
        <row r="578">
          <cell r="A578" t="str">
            <v>4.1.05.01.25.00</v>
          </cell>
          <cell r="B578" t="str">
            <v>REMUNERACIONES DIAS</v>
          </cell>
          <cell r="C578">
            <v>171300.3</v>
          </cell>
        </row>
        <row r="579">
          <cell r="A579" t="str">
            <v>4.1.05.02.00.00</v>
          </cell>
          <cell r="B579" t="str">
            <v>MATERIALES Y REPUESTOS</v>
          </cell>
          <cell r="C579">
            <v>3369204.98</v>
          </cell>
        </row>
        <row r="580">
          <cell r="A580" t="str">
            <v>4.1.05.02.01.00</v>
          </cell>
          <cell r="B580" t="str">
            <v>PAPELERIA Y UTILES</v>
          </cell>
          <cell r="C580">
            <v>109299.19</v>
          </cell>
        </row>
        <row r="581">
          <cell r="A581" t="str">
            <v>4.1.05.02.02.00</v>
          </cell>
          <cell r="B581" t="str">
            <v>COMBUSTIBLE Y LUBRI</v>
          </cell>
          <cell r="C581">
            <v>49631.55</v>
          </cell>
        </row>
        <row r="582">
          <cell r="A582" t="str">
            <v>4.1.05.02.03.00</v>
          </cell>
          <cell r="B582" t="str">
            <v>MANTENIMIENTO DE SU</v>
          </cell>
          <cell r="C582">
            <v>136152.64000000001</v>
          </cell>
        </row>
        <row r="583">
          <cell r="A583" t="str">
            <v>4.1.05.02.04.00</v>
          </cell>
          <cell r="B583" t="str">
            <v>MANTENIMIENTO DE LI</v>
          </cell>
          <cell r="C583">
            <v>3072834.56</v>
          </cell>
        </row>
        <row r="584">
          <cell r="A584" t="str">
            <v>4.1.05.02.05.00</v>
          </cell>
          <cell r="B584" t="str">
            <v>MANTENIMIENTO ALUMB</v>
          </cell>
          <cell r="C584">
            <v>1287.04</v>
          </cell>
        </row>
        <row r="585">
          <cell r="A585" t="str">
            <v>4.1.05.03.00.00</v>
          </cell>
          <cell r="B585" t="str">
            <v>TRABAJOS SUM.Y SERVICI</v>
          </cell>
          <cell r="C585">
            <v>3672280.51</v>
          </cell>
        </row>
        <row r="586">
          <cell r="A586" t="str">
            <v>4.1.05.03.01.00</v>
          </cell>
          <cell r="B586" t="str">
            <v>AGUA</v>
          </cell>
          <cell r="C586">
            <v>12468.93</v>
          </cell>
        </row>
        <row r="587">
          <cell r="A587" t="str">
            <v>4.1.05.03.02.00</v>
          </cell>
          <cell r="B587" t="str">
            <v>ENERGIA ELECTRICA</v>
          </cell>
          <cell r="C587">
            <v>47397.599999999999</v>
          </cell>
        </row>
        <row r="588">
          <cell r="A588" t="str">
            <v>4.1.05.03.03.00</v>
          </cell>
          <cell r="B588" t="str">
            <v>TELEFONO</v>
          </cell>
          <cell r="C588">
            <v>68537.3</v>
          </cell>
        </row>
        <row r="589">
          <cell r="A589" t="str">
            <v>4.1.05.03.04.00</v>
          </cell>
          <cell r="B589" t="str">
            <v>ARTICULOS DE LIMPIE</v>
          </cell>
          <cell r="C589">
            <v>47011.32</v>
          </cell>
        </row>
        <row r="590">
          <cell r="A590" t="str">
            <v>4.1.05.03.05.00</v>
          </cell>
          <cell r="B590" t="str">
            <v>MANTENIMIENTO EQUIP</v>
          </cell>
          <cell r="C590">
            <v>344725.68</v>
          </cell>
        </row>
        <row r="591">
          <cell r="A591" t="str">
            <v>4.1.05.03.06.00</v>
          </cell>
          <cell r="B591" t="str">
            <v>MANTENIMIENTO DE ED</v>
          </cell>
          <cell r="C591">
            <v>34050.83</v>
          </cell>
        </row>
        <row r="592">
          <cell r="A592" t="str">
            <v>4.1.05.03.07.00</v>
          </cell>
          <cell r="B592" t="str">
            <v>VISITAS A CONSUMIDO</v>
          </cell>
          <cell r="C592">
            <v>1392</v>
          </cell>
        </row>
        <row r="593">
          <cell r="A593" t="str">
            <v>4.1.05.03.08.00</v>
          </cell>
          <cell r="B593" t="str">
            <v>PRUEBA DE MEDIDORES</v>
          </cell>
          <cell r="C593">
            <v>10109.129999999999</v>
          </cell>
        </row>
        <row r="594">
          <cell r="A594" t="str">
            <v>4.1.05.03.09.00</v>
          </cell>
          <cell r="B594" t="str">
            <v>MANTENIMIENTO DE ME</v>
          </cell>
          <cell r="C594">
            <v>285944.55</v>
          </cell>
        </row>
        <row r="595">
          <cell r="A595" t="str">
            <v>4.1.05.03.10.00</v>
          </cell>
          <cell r="B595" t="str">
            <v>MATTO.DE MOB.Y EQUI</v>
          </cell>
          <cell r="C595">
            <v>5571.47</v>
          </cell>
        </row>
        <row r="596">
          <cell r="A596" t="str">
            <v>4.1.05.03.11.00</v>
          </cell>
          <cell r="B596" t="str">
            <v>ARRENDAMIENTOS</v>
          </cell>
          <cell r="C596">
            <v>117922.52</v>
          </cell>
        </row>
        <row r="597">
          <cell r="A597" t="str">
            <v>4.1.05.03.12.00</v>
          </cell>
          <cell r="B597" t="str">
            <v>MTTO.EQUIPO DE COMU</v>
          </cell>
          <cell r="C597">
            <v>58948.09</v>
          </cell>
        </row>
        <row r="598">
          <cell r="A598" t="str">
            <v>4.1.05.03.13.00</v>
          </cell>
          <cell r="B598" t="str">
            <v>MTTO.EQUIPO DE COMP</v>
          </cell>
          <cell r="C598">
            <v>23228.82</v>
          </cell>
        </row>
        <row r="599">
          <cell r="A599" t="str">
            <v>4.1.05.03.14.00</v>
          </cell>
          <cell r="B599" t="str">
            <v>PODA DE ARBOLES</v>
          </cell>
          <cell r="C599">
            <v>859766.45</v>
          </cell>
        </row>
        <row r="600">
          <cell r="A600" t="str">
            <v>4.1.05.03.15.00</v>
          </cell>
          <cell r="B600" t="str">
            <v>SEGUROS</v>
          </cell>
          <cell r="C600">
            <v>177241.09</v>
          </cell>
        </row>
        <row r="601">
          <cell r="A601" t="str">
            <v>4.1.05.03.16.00</v>
          </cell>
          <cell r="B601" t="str">
            <v>ENCOMIENDAS</v>
          </cell>
          <cell r="C601">
            <v>4601.87</v>
          </cell>
        </row>
        <row r="602">
          <cell r="A602" t="str">
            <v>4.1.05.03.17.00</v>
          </cell>
          <cell r="B602" t="str">
            <v>SERVICIOS DE LECTUR</v>
          </cell>
          <cell r="C602">
            <v>1089206.3899999999</v>
          </cell>
        </row>
        <row r="603">
          <cell r="A603" t="str">
            <v>4.1.05.03.18.00</v>
          </cell>
          <cell r="B603" t="str">
            <v>MENSAJERIA Y CORRES</v>
          </cell>
          <cell r="C603">
            <v>372.24</v>
          </cell>
        </row>
        <row r="604">
          <cell r="A604" t="str">
            <v>4.1.05.03.20.00</v>
          </cell>
          <cell r="B604" t="str">
            <v>ESTUDIOS DE INVERSI</v>
          </cell>
          <cell r="C604">
            <v>7592.01</v>
          </cell>
        </row>
        <row r="605">
          <cell r="A605" t="str">
            <v>4.1.05.03.21.00</v>
          </cell>
          <cell r="B605" t="str">
            <v>VIGILANCIA</v>
          </cell>
          <cell r="C605">
            <v>100576.56</v>
          </cell>
        </row>
        <row r="606">
          <cell r="A606" t="str">
            <v>4.1.05.03.22.00</v>
          </cell>
          <cell r="B606" t="str">
            <v>SERV.ADMINISTRATIVO</v>
          </cell>
          <cell r="C606">
            <v>228089.98</v>
          </cell>
        </row>
        <row r="607">
          <cell r="A607" t="str">
            <v>4.1.05.03.23.00</v>
          </cell>
          <cell r="B607" t="str">
            <v>POSTES CHOCADOS</v>
          </cell>
          <cell r="C607">
            <v>44351.26</v>
          </cell>
        </row>
        <row r="608">
          <cell r="A608" t="str">
            <v>4.1.05.03.24.00</v>
          </cell>
          <cell r="B608" t="str">
            <v>MANTTO. EQUIPOS Y H</v>
          </cell>
          <cell r="C608">
            <v>34394.65</v>
          </cell>
        </row>
        <row r="609">
          <cell r="A609" t="str">
            <v>4.1.05.03.25.00</v>
          </cell>
          <cell r="B609" t="str">
            <v>HONORARIOS</v>
          </cell>
          <cell r="C609">
            <v>68779.77</v>
          </cell>
        </row>
        <row r="610">
          <cell r="A610" t="str">
            <v>4.1.05.04.00.00</v>
          </cell>
          <cell r="B610" t="str">
            <v>TRANSPORTE VIAJES Y TR</v>
          </cell>
          <cell r="C610">
            <v>95513.94</v>
          </cell>
        </row>
        <row r="611">
          <cell r="A611" t="str">
            <v>4.1.05.04.01.00</v>
          </cell>
          <cell r="B611" t="str">
            <v>FLETES Y TRANSPORTE</v>
          </cell>
          <cell r="C611">
            <v>41088.92</v>
          </cell>
        </row>
        <row r="612">
          <cell r="A612" t="str">
            <v>4.1.05.04.02.00</v>
          </cell>
          <cell r="B612" t="str">
            <v>PASAJES AEREOS</v>
          </cell>
          <cell r="C612">
            <v>54425.02</v>
          </cell>
        </row>
        <row r="613">
          <cell r="A613" t="str">
            <v>4.1.05.06.00.00</v>
          </cell>
          <cell r="B613" t="str">
            <v>OTROS</v>
          </cell>
          <cell r="C613">
            <v>2462008.17</v>
          </cell>
        </row>
        <row r="614">
          <cell r="A614" t="str">
            <v>4.1.05.06.01.00</v>
          </cell>
          <cell r="B614" t="str">
            <v>GASTOS NO DEDUCIBLE</v>
          </cell>
          <cell r="C614">
            <v>55205.67</v>
          </cell>
        </row>
        <row r="615">
          <cell r="A615" t="str">
            <v>4.1.05.06.02.00</v>
          </cell>
          <cell r="B615" t="str">
            <v>ALUMBRADO PUBLICO</v>
          </cell>
          <cell r="C615">
            <v>101.85</v>
          </cell>
        </row>
        <row r="616">
          <cell r="A616" t="str">
            <v>4.1.05.06.03.00</v>
          </cell>
          <cell r="B616" t="str">
            <v>GASTOS POR RESPONSA</v>
          </cell>
          <cell r="C616">
            <v>128761.60000000001</v>
          </cell>
        </row>
        <row r="617">
          <cell r="A617" t="str">
            <v>4.1.05.06.04.00</v>
          </cell>
          <cell r="B617" t="str">
            <v>IMPUESTOS MUNICIPAL</v>
          </cell>
          <cell r="C617">
            <v>130737</v>
          </cell>
        </row>
        <row r="618">
          <cell r="A618" t="str">
            <v>4.1.05.06.05.00</v>
          </cell>
          <cell r="B618" t="str">
            <v>COMPENSACION DE ENE</v>
          </cell>
          <cell r="C618">
            <v>1027860</v>
          </cell>
        </row>
        <row r="619">
          <cell r="A619" t="str">
            <v>4.1.05.06.06.00</v>
          </cell>
          <cell r="B619" t="str">
            <v>PUBLICIDAD INSTITUC</v>
          </cell>
          <cell r="C619">
            <v>1087345.03</v>
          </cell>
        </row>
        <row r="620">
          <cell r="A620" t="str">
            <v>4.1.05.06.07.00</v>
          </cell>
          <cell r="B620" t="str">
            <v>SUSCRIPCION REVISTA</v>
          </cell>
          <cell r="C620">
            <v>3697.35</v>
          </cell>
        </row>
        <row r="621">
          <cell r="A621" t="str">
            <v>4.1.05.06.09.00</v>
          </cell>
          <cell r="B621" t="str">
            <v>GASTOS LEGALES</v>
          </cell>
          <cell r="C621">
            <v>1149.0999999999999</v>
          </cell>
        </row>
        <row r="622">
          <cell r="A622" t="str">
            <v>4.1.05.06.11.00</v>
          </cell>
          <cell r="B622" t="str">
            <v>ATENCIONES A ACCION</v>
          </cell>
          <cell r="C622">
            <v>701.73</v>
          </cell>
        </row>
        <row r="623">
          <cell r="A623" t="str">
            <v>4.1.05.06.12.00</v>
          </cell>
          <cell r="B623" t="str">
            <v>GASTOS POR EJECUTIV</v>
          </cell>
          <cell r="C623">
            <v>3234.94</v>
          </cell>
        </row>
        <row r="624">
          <cell r="A624" t="str">
            <v>4.1.05.06.13.00</v>
          </cell>
          <cell r="B624" t="str">
            <v>ATENCIONES A TERCER</v>
          </cell>
          <cell r="C624">
            <v>23213.9</v>
          </cell>
        </row>
        <row r="625">
          <cell r="A625" t="str">
            <v>4.1.05.07.00.00</v>
          </cell>
          <cell r="B625" t="str">
            <v>DEPRECIACION Y AMORTIZ</v>
          </cell>
          <cell r="C625">
            <v>4395936.37</v>
          </cell>
        </row>
        <row r="626">
          <cell r="A626" t="str">
            <v>4.1.05.07.01.00</v>
          </cell>
          <cell r="B626" t="str">
            <v>DEPRECIACION</v>
          </cell>
          <cell r="C626">
            <v>4191098.45</v>
          </cell>
        </row>
        <row r="627">
          <cell r="A627" t="str">
            <v>4.1.05.07.02.00</v>
          </cell>
          <cell r="B627" t="str">
            <v>AMORTIZACION</v>
          </cell>
          <cell r="C627">
            <v>204837.92</v>
          </cell>
        </row>
        <row r="628">
          <cell r="A628" t="str">
            <v>4.1.05.08.00.00</v>
          </cell>
          <cell r="B628" t="str">
            <v>ASESORIA ADMINISTRATIV</v>
          </cell>
          <cell r="C628">
            <v>5561925.4000000004</v>
          </cell>
        </row>
        <row r="629">
          <cell r="A629" t="str">
            <v>4.1.05.08.01.00</v>
          </cell>
          <cell r="B629" t="str">
            <v>ASESORIA ADMINISTRA</v>
          </cell>
          <cell r="C629">
            <v>5561925.4000000004</v>
          </cell>
        </row>
        <row r="630">
          <cell r="A630" t="str">
            <v>4.1.06.00.00.00</v>
          </cell>
          <cell r="B630" t="str">
            <v>GASTOS GENERALES Y COMERC</v>
          </cell>
          <cell r="C630">
            <v>33432624.859999999</v>
          </cell>
        </row>
        <row r="631">
          <cell r="A631" t="str">
            <v>4.1.06.01.00.00</v>
          </cell>
          <cell r="B631" t="str">
            <v>GASTOS DE PERSONAL</v>
          </cell>
          <cell r="C631">
            <v>14406064.890000001</v>
          </cell>
        </row>
        <row r="632">
          <cell r="A632" t="str">
            <v>4.1.06.01.01.00</v>
          </cell>
          <cell r="B632" t="str">
            <v>SUELDOS Y SALARIOS</v>
          </cell>
          <cell r="C632">
            <v>7489815.2999999989</v>
          </cell>
        </row>
        <row r="633">
          <cell r="A633" t="str">
            <v>4.1.06.01.02.00</v>
          </cell>
          <cell r="B633" t="str">
            <v>SUELDOS EXTRAORDINA</v>
          </cell>
          <cell r="C633">
            <v>169131.45</v>
          </cell>
        </row>
        <row r="634">
          <cell r="A634" t="str">
            <v>4.1.06.01.03.00</v>
          </cell>
          <cell r="B634" t="str">
            <v>AGUINALDOS</v>
          </cell>
          <cell r="C634">
            <v>464294.3</v>
          </cell>
        </row>
        <row r="635">
          <cell r="A635" t="str">
            <v>4.1.06.01.04.00</v>
          </cell>
          <cell r="B635" t="str">
            <v>BONIFICACION</v>
          </cell>
          <cell r="C635">
            <v>572370.86</v>
          </cell>
        </row>
        <row r="636">
          <cell r="A636" t="str">
            <v>4.1.06.01.06.00</v>
          </cell>
          <cell r="B636" t="str">
            <v>VACACIONES</v>
          </cell>
          <cell r="C636">
            <v>252223.9</v>
          </cell>
        </row>
        <row r="637">
          <cell r="A637" t="str">
            <v>4.1.06.01.07.00</v>
          </cell>
          <cell r="B637" t="str">
            <v>VIATICOS ALIMENTACI</v>
          </cell>
          <cell r="C637">
            <v>329690.46000000002</v>
          </cell>
        </row>
        <row r="638">
          <cell r="A638" t="str">
            <v>4.1.06.01.08.00</v>
          </cell>
          <cell r="B638" t="str">
            <v>SUMINISTROS DE ANTE</v>
          </cell>
          <cell r="C638">
            <v>27594.6</v>
          </cell>
        </row>
        <row r="639">
          <cell r="A639" t="str">
            <v>4.1.06.01.09.00</v>
          </cell>
          <cell r="B639" t="str">
            <v>FONDO DE VACACION.A</v>
          </cell>
          <cell r="C639">
            <v>318447.03000000003</v>
          </cell>
        </row>
        <row r="640">
          <cell r="A640" t="str">
            <v>4.1.06.01.10.00</v>
          </cell>
          <cell r="B640" t="str">
            <v>HONORARIOS MEDICOS</v>
          </cell>
          <cell r="C640">
            <v>48949.15</v>
          </cell>
        </row>
        <row r="641">
          <cell r="A641" t="str">
            <v>4.1.06.01.11.00</v>
          </cell>
          <cell r="B641" t="str">
            <v>AYUDA POR DEFUNCION</v>
          </cell>
          <cell r="C641">
            <v>39479.550000000003</v>
          </cell>
        </row>
        <row r="642">
          <cell r="A642" t="str">
            <v>4.1.06.01.12.00</v>
          </cell>
          <cell r="B642" t="str">
            <v>CUOTA PATRONAL ISSS</v>
          </cell>
          <cell r="C642">
            <v>687830.25</v>
          </cell>
        </row>
        <row r="643">
          <cell r="A643" t="str">
            <v>4.1.06.01.13.00</v>
          </cell>
          <cell r="B643" t="str">
            <v>INDEMNIZACION</v>
          </cell>
          <cell r="C643">
            <v>60871.61</v>
          </cell>
        </row>
        <row r="644">
          <cell r="A644" t="str">
            <v>4.1.06.01.14.00</v>
          </cell>
          <cell r="B644" t="str">
            <v>SUBSIDIO GASTOS DE</v>
          </cell>
          <cell r="C644">
            <v>1401.44</v>
          </cell>
        </row>
        <row r="645">
          <cell r="A645" t="str">
            <v>4.1.06.01.15.00</v>
          </cell>
          <cell r="B645" t="str">
            <v>CAPACITACION DE PER</v>
          </cell>
          <cell r="C645">
            <v>1454289.45</v>
          </cell>
        </row>
        <row r="646">
          <cell r="A646" t="str">
            <v>4.1.06.01.16.00</v>
          </cell>
          <cell r="B646" t="str">
            <v>SEGURO DE VIDA COLE</v>
          </cell>
          <cell r="C646">
            <v>170178.21</v>
          </cell>
        </row>
        <row r="647">
          <cell r="A647" t="str">
            <v>4.1.06.01.17.00</v>
          </cell>
          <cell r="B647" t="str">
            <v>UNIFORMES</v>
          </cell>
          <cell r="C647">
            <v>95408.9</v>
          </cell>
        </row>
        <row r="648">
          <cell r="A648" t="str">
            <v>4.1.06.01.18.00</v>
          </cell>
          <cell r="B648" t="str">
            <v>FIESTAS NAVIDENAS</v>
          </cell>
          <cell r="C648">
            <v>235232.4</v>
          </cell>
        </row>
        <row r="649">
          <cell r="A649" t="str">
            <v>4.1.06.01.19.00</v>
          </cell>
          <cell r="B649" t="str">
            <v>ARTICULOS DE CONSUM</v>
          </cell>
          <cell r="C649">
            <v>122705.74</v>
          </cell>
        </row>
        <row r="650">
          <cell r="A650" t="str">
            <v>4.1.06.01.20.00</v>
          </cell>
          <cell r="B650" t="str">
            <v>EVENTOS DEPORTIVOS</v>
          </cell>
          <cell r="C650">
            <v>21814.07</v>
          </cell>
        </row>
        <row r="651">
          <cell r="A651" t="str">
            <v>4.1.06.01.22.00</v>
          </cell>
          <cell r="B651" t="str">
            <v>REMUNERACIONES DIAS</v>
          </cell>
          <cell r="C651">
            <v>1283934.28</v>
          </cell>
        </row>
        <row r="652">
          <cell r="A652" t="str">
            <v>4.1.06.01.23.00</v>
          </cell>
          <cell r="B652" t="str">
            <v>ANIVERSARIO EMPRESA</v>
          </cell>
          <cell r="C652">
            <v>19739.8</v>
          </cell>
        </row>
        <row r="653">
          <cell r="A653" t="str">
            <v>4.1.06.01.24.00</v>
          </cell>
          <cell r="B653" t="str">
            <v>VIATICOS DE TRANSPO</v>
          </cell>
          <cell r="C653">
            <v>142161.76</v>
          </cell>
        </row>
        <row r="654">
          <cell r="A654" t="str">
            <v>4.1.06.01.25.00</v>
          </cell>
          <cell r="B654" t="str">
            <v>PRESTACIONES EJECUT</v>
          </cell>
          <cell r="C654">
            <v>398500.38</v>
          </cell>
        </row>
        <row r="655">
          <cell r="A655" t="str">
            <v>4.1.06.02.00.00</v>
          </cell>
          <cell r="B655" t="str">
            <v>MATERIALES Y REPUESTOS</v>
          </cell>
          <cell r="C655">
            <v>849551.82</v>
          </cell>
        </row>
        <row r="656">
          <cell r="A656" t="str">
            <v>4.1.06.02.01.00</v>
          </cell>
          <cell r="B656" t="str">
            <v>PAPELERIA Y UTILES</v>
          </cell>
          <cell r="C656">
            <v>795148.97</v>
          </cell>
        </row>
        <row r="657">
          <cell r="A657" t="str">
            <v>4.1.06.02.02.00</v>
          </cell>
          <cell r="B657" t="str">
            <v>COMBUSTIBLE Y LUBRI</v>
          </cell>
          <cell r="C657">
            <v>54402.85</v>
          </cell>
        </row>
        <row r="658">
          <cell r="A658" t="str">
            <v>4.1.06.03.00.00</v>
          </cell>
          <cell r="B658" t="str">
            <v>TRABAJOS SUM.Y SERVICI</v>
          </cell>
          <cell r="C658">
            <v>6811645.5</v>
          </cell>
        </row>
        <row r="659">
          <cell r="A659" t="str">
            <v>4.1.06.03.01.00</v>
          </cell>
          <cell r="B659" t="str">
            <v>AGUA</v>
          </cell>
          <cell r="C659">
            <v>71011.570000000007</v>
          </cell>
        </row>
        <row r="660">
          <cell r="A660" t="str">
            <v>4.1.06.03.02.00</v>
          </cell>
          <cell r="B660" t="str">
            <v>ENERGIA ELECTRICA</v>
          </cell>
          <cell r="C660">
            <v>235246.22</v>
          </cell>
        </row>
        <row r="661">
          <cell r="A661" t="str">
            <v>4.1.06.03.03.00</v>
          </cell>
          <cell r="B661" t="str">
            <v>TELEFONO</v>
          </cell>
          <cell r="C661">
            <v>332879.27</v>
          </cell>
        </row>
        <row r="662">
          <cell r="A662" t="str">
            <v>4.1.06.03.04.00</v>
          </cell>
          <cell r="B662" t="str">
            <v>VIGILANCIA</v>
          </cell>
          <cell r="C662">
            <v>824146.54</v>
          </cell>
        </row>
        <row r="663">
          <cell r="A663" t="str">
            <v>4.1.06.03.05.00</v>
          </cell>
          <cell r="B663" t="str">
            <v>HONORARIOS</v>
          </cell>
          <cell r="C663">
            <v>1333673.82</v>
          </cell>
        </row>
        <row r="664">
          <cell r="A664" t="str">
            <v>4.1.06.03.06.00</v>
          </cell>
          <cell r="B664" t="str">
            <v>ARTICULOS Y SERVICI</v>
          </cell>
          <cell r="C664">
            <v>209846.57</v>
          </cell>
        </row>
        <row r="665">
          <cell r="A665" t="str">
            <v>4.1.06.03.07.00</v>
          </cell>
          <cell r="B665" t="str">
            <v>MTTO.EQUIPO DE TRAN</v>
          </cell>
          <cell r="C665">
            <v>50624.74</v>
          </cell>
        </row>
        <row r="666">
          <cell r="A666" t="str">
            <v>4.1.06.03.08.00</v>
          </cell>
          <cell r="B666" t="str">
            <v>MTTO.DE EDIFICIOS E</v>
          </cell>
          <cell r="C666">
            <v>123312.22</v>
          </cell>
        </row>
        <row r="667">
          <cell r="A667" t="str">
            <v>4.1.06.03.09.00</v>
          </cell>
          <cell r="B667" t="str">
            <v>GASTOS ATENCION A C</v>
          </cell>
          <cell r="C667">
            <v>4155</v>
          </cell>
        </row>
        <row r="668">
          <cell r="A668" t="str">
            <v>4.1.06.03.10.00</v>
          </cell>
          <cell r="B668" t="str">
            <v>MTTO.DE MOB.Y EQUIP</v>
          </cell>
          <cell r="C668">
            <v>98803.67</v>
          </cell>
        </row>
        <row r="669">
          <cell r="A669" t="str">
            <v>4.1.06.03.11.00</v>
          </cell>
          <cell r="B669" t="str">
            <v>ARRENDAMIENTOS</v>
          </cell>
          <cell r="C669">
            <v>697906.21</v>
          </cell>
        </row>
        <row r="670">
          <cell r="A670" t="str">
            <v>4.1.06.03.12.00</v>
          </cell>
          <cell r="B670" t="str">
            <v>MTTO.EQUIPO DE COMP</v>
          </cell>
          <cell r="C670">
            <v>308159.89</v>
          </cell>
        </row>
        <row r="671">
          <cell r="A671" t="str">
            <v>4.1.06.03.13.00</v>
          </cell>
          <cell r="B671" t="str">
            <v>SEGUROS</v>
          </cell>
          <cell r="C671">
            <v>177240.91</v>
          </cell>
        </row>
        <row r="672">
          <cell r="A672" t="str">
            <v>4.1.06.03.14.00</v>
          </cell>
          <cell r="B672" t="str">
            <v>SERVICIOS DE COLECT</v>
          </cell>
          <cell r="C672">
            <v>4918.37</v>
          </cell>
        </row>
        <row r="673">
          <cell r="A673" t="str">
            <v>4.1.06.03.15.00</v>
          </cell>
          <cell r="B673" t="str">
            <v>ENCOMIENDAS</v>
          </cell>
          <cell r="C673">
            <v>600</v>
          </cell>
        </row>
        <row r="674">
          <cell r="A674" t="str">
            <v>4.1.06.03.16.00</v>
          </cell>
          <cell r="B674" t="str">
            <v>NOTIFICACIONES</v>
          </cell>
          <cell r="C674">
            <v>810014.42</v>
          </cell>
        </row>
        <row r="675">
          <cell r="A675" t="str">
            <v>4.1.06.03.17.00</v>
          </cell>
          <cell r="B675" t="str">
            <v>MENSAJERIA Y CORRES</v>
          </cell>
          <cell r="C675">
            <v>67963.649999999994</v>
          </cell>
        </row>
        <row r="676">
          <cell r="A676" t="str">
            <v>4.1.06.03.18.00</v>
          </cell>
          <cell r="B676" t="str">
            <v>SUSPENCIONES</v>
          </cell>
          <cell r="C676">
            <v>283578</v>
          </cell>
        </row>
        <row r="677">
          <cell r="A677" t="str">
            <v>4.1.06.03.21.00</v>
          </cell>
          <cell r="B677" t="str">
            <v>SERV.ADMINISTRATIVO</v>
          </cell>
          <cell r="C677">
            <v>566224.38</v>
          </cell>
        </row>
        <row r="678">
          <cell r="A678" t="str">
            <v>4.1.06.03.22.00</v>
          </cell>
          <cell r="B678" t="str">
            <v>SISTEMA DE COMUNICA</v>
          </cell>
          <cell r="C678">
            <v>611340.05000000005</v>
          </cell>
        </row>
        <row r="679">
          <cell r="A679" t="str">
            <v>4.1.06.04.00.00</v>
          </cell>
          <cell r="B679" t="str">
            <v>TRANSPORTE VIAJES Y TR</v>
          </cell>
          <cell r="C679">
            <v>277688.61</v>
          </cell>
        </row>
        <row r="680">
          <cell r="A680" t="str">
            <v>4.1.06.04.01.00</v>
          </cell>
          <cell r="B680" t="str">
            <v>FLETES Y TRANSPORTE</v>
          </cell>
          <cell r="C680">
            <v>128613.64</v>
          </cell>
        </row>
        <row r="681">
          <cell r="A681" t="str">
            <v>4.1.06.04.02.00</v>
          </cell>
          <cell r="B681" t="str">
            <v>PASAJES AEREOS</v>
          </cell>
          <cell r="C681">
            <v>149074.97</v>
          </cell>
        </row>
        <row r="682">
          <cell r="A682" t="str">
            <v>4.1.06.05.00.00</v>
          </cell>
          <cell r="B682" t="str">
            <v>REMUNERACIONES DEL DIR</v>
          </cell>
          <cell r="C682">
            <v>526800</v>
          </cell>
        </row>
        <row r="683">
          <cell r="A683" t="str">
            <v>4.1.06.05.02.00</v>
          </cell>
          <cell r="B683" t="str">
            <v>REMUNERACIONES DEL</v>
          </cell>
          <cell r="C683">
            <v>526800</v>
          </cell>
        </row>
        <row r="684">
          <cell r="A684" t="str">
            <v>4.1.06.06.00.00</v>
          </cell>
          <cell r="B684" t="str">
            <v>OTROS</v>
          </cell>
          <cell r="C684">
            <v>2783873.58</v>
          </cell>
        </row>
        <row r="685">
          <cell r="A685" t="str">
            <v>4.1.06.06.01.00</v>
          </cell>
          <cell r="B685" t="str">
            <v>GASTOS NO DEDUCIBLE</v>
          </cell>
          <cell r="C685">
            <v>51503.24</v>
          </cell>
        </row>
        <row r="686">
          <cell r="A686" t="str">
            <v>4.1.06.06.02.00</v>
          </cell>
          <cell r="B686" t="str">
            <v>ALUMBRADO PUBLICO</v>
          </cell>
          <cell r="C686">
            <v>2083.6799999999998</v>
          </cell>
        </row>
        <row r="687">
          <cell r="A687" t="str">
            <v>4.1.06.06.03.00</v>
          </cell>
          <cell r="B687" t="str">
            <v>GASTOS POR RESPONSA</v>
          </cell>
          <cell r="C687">
            <v>2678</v>
          </cell>
        </row>
        <row r="688">
          <cell r="A688" t="str">
            <v>4.1.06.06.04.00</v>
          </cell>
          <cell r="B688" t="str">
            <v>IMPUESTOS MUNICIPAL</v>
          </cell>
          <cell r="C688">
            <v>500458.51</v>
          </cell>
        </row>
        <row r="689">
          <cell r="A689" t="str">
            <v>4.1.06.06.06.00</v>
          </cell>
          <cell r="B689" t="str">
            <v>PUBLICIDAD INSTITUC</v>
          </cell>
          <cell r="C689">
            <v>1553054.1</v>
          </cell>
        </row>
        <row r="690">
          <cell r="A690" t="str">
            <v>4.1.06.06.07.00</v>
          </cell>
          <cell r="B690" t="str">
            <v>SUSCRICION REVISTAS</v>
          </cell>
          <cell r="C690">
            <v>34241.08</v>
          </cell>
        </row>
        <row r="691">
          <cell r="A691" t="str">
            <v>4.1.06.06.08.00</v>
          </cell>
          <cell r="B691" t="str">
            <v>IMPUESTOS FISCALES</v>
          </cell>
          <cell r="C691">
            <v>1967.54</v>
          </cell>
        </row>
        <row r="692">
          <cell r="A692" t="str">
            <v>4.1.06.06.09.00</v>
          </cell>
          <cell r="B692" t="str">
            <v>GASTOS LEGALES</v>
          </cell>
          <cell r="C692">
            <v>38532.379999999997</v>
          </cell>
        </row>
        <row r="693">
          <cell r="A693" t="str">
            <v>4.1.06.06.11.00</v>
          </cell>
          <cell r="B693" t="str">
            <v>COMISIONES</v>
          </cell>
          <cell r="C693">
            <v>1285</v>
          </cell>
        </row>
        <row r="694">
          <cell r="A694" t="str">
            <v>4.1.06.06.13.00</v>
          </cell>
          <cell r="B694" t="str">
            <v>ATENCIONES A ACCION</v>
          </cell>
          <cell r="C694">
            <v>77477.02</v>
          </cell>
        </row>
        <row r="695">
          <cell r="A695" t="str">
            <v>4.1.06.06.14.00</v>
          </cell>
          <cell r="B695" t="str">
            <v>GASTOS POR EJECUTIV</v>
          </cell>
          <cell r="C695">
            <v>123283.33</v>
          </cell>
        </row>
        <row r="696">
          <cell r="A696" t="str">
            <v>4.1.06.06.15.00</v>
          </cell>
          <cell r="B696" t="str">
            <v>ATENCIONES A TERCER</v>
          </cell>
          <cell r="C696">
            <v>329429.45</v>
          </cell>
        </row>
        <row r="697">
          <cell r="A697" t="str">
            <v>4.1.06.06.17.00</v>
          </cell>
          <cell r="B697" t="str">
            <v>VISITAS,INSPECCIONE</v>
          </cell>
          <cell r="C697">
            <v>67880.25</v>
          </cell>
        </row>
        <row r="698">
          <cell r="A698" t="str">
            <v>4.1.06.06.18.00</v>
          </cell>
          <cell r="B698" t="str">
            <v>IMPUESTO SOBRE LA R</v>
          </cell>
          <cell r="C698">
            <v>0</v>
          </cell>
        </row>
        <row r="699">
          <cell r="A699" t="str">
            <v>4.1.06.07.00.00</v>
          </cell>
          <cell r="B699" t="str">
            <v>DEPRECIACION</v>
          </cell>
          <cell r="C699">
            <v>2212617.81</v>
          </cell>
        </row>
        <row r="700">
          <cell r="A700" t="str">
            <v>4.1.06.07.01.00</v>
          </cell>
          <cell r="B700" t="str">
            <v>DEPRECIACION</v>
          </cell>
          <cell r="C700">
            <v>2020252.89</v>
          </cell>
        </row>
        <row r="701">
          <cell r="A701" t="str">
            <v>4.1.06.07.02.00</v>
          </cell>
          <cell r="B701" t="str">
            <v>AMORTIZACION</v>
          </cell>
          <cell r="C701">
            <v>192364.92</v>
          </cell>
        </row>
        <row r="702">
          <cell r="A702" t="str">
            <v>4.1.06.08.00.00</v>
          </cell>
          <cell r="B702" t="str">
            <v>ASESORIA ADMINISTRATIV</v>
          </cell>
          <cell r="C702">
            <v>5561925.3800000008</v>
          </cell>
        </row>
        <row r="703">
          <cell r="A703" t="str">
            <v>4.1.06.08.01.00</v>
          </cell>
          <cell r="B703" t="str">
            <v>ASESORIA ADMINISTRA</v>
          </cell>
          <cell r="C703">
            <v>5561925.3800000008</v>
          </cell>
        </row>
        <row r="704">
          <cell r="A704" t="str">
            <v>4.1.06.09.00.00</v>
          </cell>
          <cell r="B704" t="str">
            <v>BONIFICACIONES A CLIEN</v>
          </cell>
          <cell r="C704">
            <v>2457.27</v>
          </cell>
        </row>
        <row r="705">
          <cell r="A705" t="str">
            <v>4.1.06.09.01.00</v>
          </cell>
          <cell r="B705" t="str">
            <v>BONFICIACIONES A CL</v>
          </cell>
          <cell r="C705">
            <v>2457.27</v>
          </cell>
        </row>
        <row r="706">
          <cell r="A706" t="str">
            <v>4.1.07.00.00.00</v>
          </cell>
          <cell r="B706" t="str">
            <v>GASTOS NO OPERACIONALES</v>
          </cell>
          <cell r="C706">
            <v>1531356.04</v>
          </cell>
        </row>
        <row r="707">
          <cell r="A707" t="str">
            <v>4.1.07.01.00.00</v>
          </cell>
          <cell r="B707" t="str">
            <v>GASTOS FINANCIEROS</v>
          </cell>
          <cell r="C707">
            <v>1531356.04</v>
          </cell>
        </row>
        <row r="708">
          <cell r="A708" t="str">
            <v>4.1.07.01.01.00</v>
          </cell>
          <cell r="B708" t="str">
            <v>INTERESES A GARANTI</v>
          </cell>
          <cell r="C708">
            <v>297439.05</v>
          </cell>
        </row>
        <row r="709">
          <cell r="A709" t="str">
            <v>4.1.07.01.02.00</v>
          </cell>
          <cell r="B709" t="str">
            <v>COMISIONES BANCARIA</v>
          </cell>
          <cell r="C709">
            <v>48020.22</v>
          </cell>
        </row>
        <row r="710">
          <cell r="A710" t="str">
            <v>4.1.07.01.03.00</v>
          </cell>
          <cell r="B710" t="str">
            <v>DIFERENCIA DE CAMBI</v>
          </cell>
          <cell r="C710">
            <v>40447.129999999997</v>
          </cell>
        </row>
        <row r="711">
          <cell r="A711" t="str">
            <v>4.1.07.01.04.00</v>
          </cell>
          <cell r="B711" t="str">
            <v>GASTOS EJERCICIOS A</v>
          </cell>
          <cell r="C711">
            <v>18396.240000000002</v>
          </cell>
        </row>
        <row r="712">
          <cell r="A712" t="str">
            <v>4.1.07.01.05.00</v>
          </cell>
          <cell r="B712" t="str">
            <v>FLUCTUACION DE INVE</v>
          </cell>
          <cell r="C712">
            <v>1127053.3999999999</v>
          </cell>
        </row>
        <row r="713">
          <cell r="A713" t="str">
            <v>4.1.15.00.00.00</v>
          </cell>
          <cell r="B713" t="str">
            <v>RESERVA LEGAL</v>
          </cell>
          <cell r="C713">
            <v>58811.92</v>
          </cell>
        </row>
        <row r="714">
          <cell r="A714" t="str">
            <v>4.1.16.00.00.00</v>
          </cell>
          <cell r="B714" t="str">
            <v>IMPUESTO SOBRE LA RENTA</v>
          </cell>
          <cell r="C714">
            <v>18876.169999999998</v>
          </cell>
        </row>
        <row r="716">
          <cell r="A716" t="str">
            <v>5.0.00.00.00.00</v>
          </cell>
          <cell r="B716" t="str">
            <v>CUENTAS DE RESULTADO DEUDORA</v>
          </cell>
          <cell r="C716">
            <v>-375196077.15999997</v>
          </cell>
        </row>
        <row r="717">
          <cell r="A717" t="str">
            <v>5.1.00.00.00.00</v>
          </cell>
          <cell r="B717" t="str">
            <v>INGRESOS OPERACIONALES</v>
          </cell>
          <cell r="C717">
            <v>-370640347.12</v>
          </cell>
        </row>
        <row r="718">
          <cell r="A718" t="str">
            <v>5.1.01.00.00.00</v>
          </cell>
          <cell r="B718" t="str">
            <v>VENTAS DE ENERGIA-INGRESO</v>
          </cell>
          <cell r="C718">
            <v>-364042001.97999996</v>
          </cell>
        </row>
        <row r="719">
          <cell r="A719" t="str">
            <v>5.1.01.01.00.00</v>
          </cell>
          <cell r="B719" t="str">
            <v>PEQUENAS DEMANDAS-VENT</v>
          </cell>
          <cell r="C719">
            <v>-200224390.76999998</v>
          </cell>
        </row>
        <row r="720">
          <cell r="A720" t="str">
            <v>5.1.01.02.00.00</v>
          </cell>
          <cell r="B720" t="str">
            <v>MEDIAS DEMANDAS-VENTA</v>
          </cell>
          <cell r="C720">
            <v>-15463012.220000001</v>
          </cell>
        </row>
        <row r="721">
          <cell r="A721" t="str">
            <v>5.1.01.03.00.00</v>
          </cell>
          <cell r="B721" t="str">
            <v>GRANDES DEMANDAS-VENTA</v>
          </cell>
          <cell r="C721">
            <v>-39422433.089999996</v>
          </cell>
        </row>
        <row r="722">
          <cell r="A722" t="str">
            <v>5.1.01.04.00.00</v>
          </cell>
          <cell r="B722" t="str">
            <v>CARGOS DE COMERCIALIZA</v>
          </cell>
          <cell r="C722">
            <v>-14674035.349999998</v>
          </cell>
        </row>
        <row r="723">
          <cell r="A723" t="str">
            <v>5.1.01.05.00.00</v>
          </cell>
          <cell r="B723" t="str">
            <v>CARGOS POR USO DE RED</v>
          </cell>
          <cell r="C723">
            <v>-71525957.810000002</v>
          </cell>
        </row>
        <row r="724">
          <cell r="A724" t="str">
            <v>5.1.01.06.00.00</v>
          </cell>
          <cell r="B724" t="str">
            <v>VENTA DE ENERGIA EN ME</v>
          </cell>
          <cell r="C724">
            <v>-18417554.900000006</v>
          </cell>
        </row>
        <row r="725">
          <cell r="A725" t="str">
            <v>5.1.01.07.00.00</v>
          </cell>
          <cell r="B725" t="str">
            <v>SERVICIOS PROVISIONALE</v>
          </cell>
          <cell r="C725">
            <v>-880522.83</v>
          </cell>
        </row>
        <row r="726">
          <cell r="A726" t="str">
            <v>5.1.01.08.00.00</v>
          </cell>
          <cell r="B726" t="str">
            <v>ALUMBRADO PUBLICO</v>
          </cell>
          <cell r="C726">
            <v>-3434095.01</v>
          </cell>
        </row>
        <row r="727">
          <cell r="A727" t="str">
            <v>5.1.02.00.00.00</v>
          </cell>
          <cell r="B727" t="str">
            <v>INGRESOS POR INVERSIONES</v>
          </cell>
          <cell r="C727">
            <v>-5632220.3600000003</v>
          </cell>
        </row>
        <row r="728">
          <cell r="A728" t="str">
            <v>5.1.02.01.00.00</v>
          </cell>
          <cell r="B728" t="str">
            <v>INVERSIONES A TERCEROS</v>
          </cell>
          <cell r="C728">
            <v>-643756.29</v>
          </cell>
        </row>
        <row r="729">
          <cell r="A729" t="str">
            <v>5.1.02.02.00.00</v>
          </cell>
          <cell r="B729" t="str">
            <v>INSTALACIONES DE SERVI</v>
          </cell>
          <cell r="C729">
            <v>-4538622.26</v>
          </cell>
        </row>
        <row r="730">
          <cell r="A730" t="str">
            <v>5.1.02.03.00.00</v>
          </cell>
          <cell r="B730" t="str">
            <v>RECONEXIONES</v>
          </cell>
          <cell r="C730">
            <v>-477445.9</v>
          </cell>
        </row>
        <row r="731">
          <cell r="A731" t="str">
            <v>5.1.02.04.00.00</v>
          </cell>
          <cell r="B731" t="str">
            <v>INVERSIONES A TERCEROS</v>
          </cell>
          <cell r="C731">
            <v>27604.09</v>
          </cell>
        </row>
        <row r="732">
          <cell r="A732" t="str">
            <v>5.1.03.00.00.00</v>
          </cell>
          <cell r="B732" t="str">
            <v>ALQUILERES DE EQUIPO ELEC</v>
          </cell>
          <cell r="C732">
            <v>-12877.89</v>
          </cell>
        </row>
        <row r="733">
          <cell r="A733" t="str">
            <v>5.1.03.01.00.00</v>
          </cell>
          <cell r="B733" t="str">
            <v>ALQUILER DE APARATOS E</v>
          </cell>
          <cell r="C733">
            <v>-12877.89</v>
          </cell>
        </row>
        <row r="734">
          <cell r="A734" t="str">
            <v>5.1.04.00.00.00</v>
          </cell>
          <cell r="B734" t="str">
            <v>OTROS INGRESOS</v>
          </cell>
          <cell r="C734">
            <v>-953246.89</v>
          </cell>
        </row>
        <row r="735">
          <cell r="A735" t="str">
            <v>5.1.04.01.00.00</v>
          </cell>
          <cell r="B735" t="str">
            <v>DERECHOS POR USO DE PO</v>
          </cell>
          <cell r="C735">
            <v>-271736.71000000002</v>
          </cell>
        </row>
        <row r="736">
          <cell r="A736" t="str">
            <v>5.1.04.02.00.00</v>
          </cell>
          <cell r="B736" t="str">
            <v>ENTRADAS MISCELANEAS</v>
          </cell>
          <cell r="C736">
            <v>-681510.18</v>
          </cell>
        </row>
        <row r="737">
          <cell r="A737" t="str">
            <v>5.1.04.02.01.00</v>
          </cell>
          <cell r="B737" t="str">
            <v>ENTRADAS MISCELANEA</v>
          </cell>
          <cell r="C737">
            <v>-727153.02</v>
          </cell>
        </row>
        <row r="738">
          <cell r="A738" t="str">
            <v>5.1.04.02.02.00</v>
          </cell>
          <cell r="B738" t="str">
            <v>RECTIFICACIONES SGC</v>
          </cell>
          <cell r="C738">
            <v>45642.84</v>
          </cell>
        </row>
        <row r="739">
          <cell r="A739" t="str">
            <v>5.2.00.00.00.00</v>
          </cell>
          <cell r="B739" t="str">
            <v>INGRESOS NO OPERACIONALES</v>
          </cell>
          <cell r="C739">
            <v>-4555730.04</v>
          </cell>
        </row>
        <row r="740">
          <cell r="A740" t="str">
            <v>5.2.01.00.00.00</v>
          </cell>
          <cell r="B740" t="str">
            <v>PRODUCTOS FINANCIEROS</v>
          </cell>
          <cell r="C740">
            <v>-3271401.87</v>
          </cell>
        </row>
        <row r="741">
          <cell r="A741" t="str">
            <v>5.2.01.01.00.00</v>
          </cell>
          <cell r="B741" t="str">
            <v>INTERESES FINANCIEROS</v>
          </cell>
          <cell r="C741">
            <v>-3271401.87</v>
          </cell>
        </row>
        <row r="742">
          <cell r="A742" t="str">
            <v>5.2.01.01.01.00</v>
          </cell>
          <cell r="B742" t="str">
            <v>INTERESES POR DEPOS</v>
          </cell>
          <cell r="C742">
            <v>-248054.21</v>
          </cell>
        </row>
        <row r="743">
          <cell r="A743" t="str">
            <v>5.2.01.01.02.00</v>
          </cell>
          <cell r="B743" t="str">
            <v>INTERESES EN CUENTA</v>
          </cell>
          <cell r="C743">
            <v>-2929621.22</v>
          </cell>
        </row>
        <row r="744">
          <cell r="A744" t="str">
            <v>5.2.01.01.04.00</v>
          </cell>
          <cell r="B744" t="str">
            <v>INTERESES EN BOLSA-</v>
          </cell>
          <cell r="C744">
            <v>-22783.56</v>
          </cell>
        </row>
        <row r="745">
          <cell r="A745" t="str">
            <v>5.2.01.01.05.00</v>
          </cell>
          <cell r="B745" t="str">
            <v>INTERESES CUENTAS C</v>
          </cell>
          <cell r="C745">
            <v>-32750.05</v>
          </cell>
        </row>
        <row r="746">
          <cell r="A746" t="str">
            <v>5.2.01.01.06.00</v>
          </cell>
          <cell r="B746" t="str">
            <v>INGRESOS POR INVERS</v>
          </cell>
          <cell r="C746">
            <v>-38192.83</v>
          </cell>
        </row>
        <row r="747">
          <cell r="A747" t="str">
            <v>5.2.02.00.00.00</v>
          </cell>
          <cell r="B747" t="str">
            <v>OTROS INGRESOS FINANCIERO</v>
          </cell>
          <cell r="C747">
            <v>-937868.61</v>
          </cell>
        </row>
        <row r="748">
          <cell r="A748" t="str">
            <v>5.2.02.01.00.00</v>
          </cell>
          <cell r="B748" t="str">
            <v>INTERESES POR CONVENIO</v>
          </cell>
          <cell r="C748">
            <v>-45287.59</v>
          </cell>
        </row>
        <row r="749">
          <cell r="A749" t="str">
            <v>5.2.02.02.00.00</v>
          </cell>
          <cell r="B749" t="str">
            <v>INTERESES POR MORA</v>
          </cell>
          <cell r="C749">
            <v>-832408.32</v>
          </cell>
        </row>
        <row r="750">
          <cell r="A750" t="str">
            <v>5.2.02.05.00.00</v>
          </cell>
          <cell r="B750" t="str">
            <v>INTERESES PLAN VIVIEND</v>
          </cell>
          <cell r="C750">
            <v>-17753.599999999999</v>
          </cell>
        </row>
        <row r="751">
          <cell r="A751" t="str">
            <v>5.2.02.06.00.00</v>
          </cell>
          <cell r="B751" t="str">
            <v>DIFERENCIA DE CAMBIO</v>
          </cell>
          <cell r="C751">
            <v>-37694.79</v>
          </cell>
        </row>
        <row r="752">
          <cell r="A752" t="str">
            <v>5.2.02.07.00.00</v>
          </cell>
          <cell r="B752" t="str">
            <v>RECARGOS POR PRESTAMOS</v>
          </cell>
          <cell r="C752">
            <v>-4724.3100000000004</v>
          </cell>
        </row>
        <row r="753">
          <cell r="A753" t="str">
            <v>5.2.03.00.00.00</v>
          </cell>
          <cell r="B753" t="str">
            <v>INGRESOS NO OPERACIONALES</v>
          </cell>
          <cell r="C753">
            <v>-346459.56</v>
          </cell>
        </row>
        <row r="754">
          <cell r="A754" t="str">
            <v>5.2.03.04.00.00</v>
          </cell>
          <cell r="B754" t="str">
            <v>COMISION COBRO DE ALCA</v>
          </cell>
          <cell r="C754">
            <v>-346459.56</v>
          </cell>
        </row>
      </sheetData>
      <sheetData sheetId="7" refreshError="1">
        <row r="536">
          <cell r="A536" t="str">
            <v>4.0.00.00.00.00</v>
          </cell>
          <cell r="B536" t="str">
            <v>CUENTAS DE RESULTADO DEUDORA</v>
          </cell>
          <cell r="C536">
            <v>82171578</v>
          </cell>
        </row>
        <row r="537">
          <cell r="A537" t="str">
            <v>4.1.00.00.00.00</v>
          </cell>
          <cell r="B537" t="str">
            <v>COSTOS Y GASTOS OPERACIONALE</v>
          </cell>
          <cell r="C537">
            <v>82171578</v>
          </cell>
        </row>
        <row r="538">
          <cell r="A538" t="str">
            <v>4.1.01.00.00.00</v>
          </cell>
          <cell r="B538" t="str">
            <v>COMPRA DE ENERGIA</v>
          </cell>
          <cell r="C538">
            <v>68835601.849999994</v>
          </cell>
        </row>
        <row r="539">
          <cell r="A539" t="str">
            <v>4.1.01.01.00.00</v>
          </cell>
          <cell r="B539" t="str">
            <v>CEL-COMPRA DE ENERGIA</v>
          </cell>
          <cell r="C539">
            <v>29024442.480000004</v>
          </cell>
        </row>
        <row r="540">
          <cell r="A540" t="str">
            <v>4.1.01.02.00.00</v>
          </cell>
          <cell r="B540" t="str">
            <v>CAESS-COMPRA DE ENERGI</v>
          </cell>
          <cell r="C540">
            <v>4139570.02</v>
          </cell>
        </row>
        <row r="541">
          <cell r="A541" t="str">
            <v>4.1.01.03.00.00</v>
          </cell>
          <cell r="B541" t="str">
            <v>CECSA-COMPRA DE ENERGI</v>
          </cell>
          <cell r="C541">
            <v>349257.35</v>
          </cell>
        </row>
        <row r="542">
          <cell r="A542" t="str">
            <v>4.1.01.05.00.00</v>
          </cell>
          <cell r="B542" t="str">
            <v>UT-COMPRA DE ENERGIA</v>
          </cell>
          <cell r="C542">
            <v>26264311.399999999</v>
          </cell>
        </row>
        <row r="543">
          <cell r="A543" t="str">
            <v>4.1.01.06.00.00</v>
          </cell>
          <cell r="B543" t="str">
            <v>GENOR-COMPRA DE ENERGI</v>
          </cell>
          <cell r="C543">
            <v>0</v>
          </cell>
        </row>
        <row r="544">
          <cell r="A544" t="str">
            <v>4.1.01.07.00.00</v>
          </cell>
          <cell r="B544" t="str">
            <v>JACSA-COMPRA DE ENERGI</v>
          </cell>
          <cell r="C544">
            <v>1840</v>
          </cell>
        </row>
        <row r="545">
          <cell r="A545" t="str">
            <v>4.1.01.08.00.00</v>
          </cell>
          <cell r="B545" t="str">
            <v>CEC-COMPRA DE ENERGIA</v>
          </cell>
          <cell r="C545">
            <v>1297245</v>
          </cell>
        </row>
        <row r="546">
          <cell r="A546" t="str">
            <v>4.1.01.09.00.00</v>
          </cell>
          <cell r="B546" t="str">
            <v>ETESAL-COMPRA DE ENERG</v>
          </cell>
          <cell r="C546">
            <v>387340.83</v>
          </cell>
        </row>
        <row r="547">
          <cell r="A547" t="str">
            <v>4.1.01.10.00.00</v>
          </cell>
          <cell r="B547" t="str">
            <v>GESAL-COMPRA DE ENERGI</v>
          </cell>
          <cell r="C547">
            <v>376647.77</v>
          </cell>
        </row>
        <row r="548">
          <cell r="A548" t="str">
            <v>4.1.01.11.00.00</v>
          </cell>
          <cell r="B548" t="str">
            <v>CEI DE GUATEMALA</v>
          </cell>
          <cell r="C548">
            <v>6994947</v>
          </cell>
        </row>
        <row r="549">
          <cell r="A549" t="str">
            <v>4.1.04.00.00.00</v>
          </cell>
          <cell r="B549" t="str">
            <v>COSTOS POR INVERSIONES Y</v>
          </cell>
          <cell r="C549">
            <v>314771.14</v>
          </cell>
        </row>
        <row r="550">
          <cell r="A550" t="str">
            <v>4.1.04.02.00.00</v>
          </cell>
          <cell r="B550" t="str">
            <v>INSTALACION DE SERVICI</v>
          </cell>
          <cell r="C550">
            <v>289886.88</v>
          </cell>
        </row>
        <row r="551">
          <cell r="A551" t="str">
            <v>4.1.04.03.00.00</v>
          </cell>
          <cell r="B551" t="str">
            <v>RECONEXIONES</v>
          </cell>
          <cell r="C551">
            <v>24884.26</v>
          </cell>
        </row>
        <row r="552">
          <cell r="A552" t="str">
            <v>4.1.05.00.00.00</v>
          </cell>
          <cell r="B552" t="str">
            <v>GASTOS DE DISTRIBUCION</v>
          </cell>
          <cell r="C552">
            <v>5624998.1699999999</v>
          </cell>
        </row>
        <row r="553">
          <cell r="A553" t="str">
            <v>4.1.05.01.00.00</v>
          </cell>
          <cell r="B553" t="str">
            <v>GASTOS DE PERSONAL</v>
          </cell>
          <cell r="C553">
            <v>1750373.72</v>
          </cell>
        </row>
        <row r="554">
          <cell r="A554" t="str">
            <v>4.1.05.01.01.00</v>
          </cell>
          <cell r="B554" t="str">
            <v>SUELDOS Y SALARIOS</v>
          </cell>
          <cell r="C554">
            <v>769600.68</v>
          </cell>
        </row>
        <row r="555">
          <cell r="A555" t="str">
            <v>4.1.05.01.02.00</v>
          </cell>
          <cell r="B555" t="str">
            <v>SUELDOS EXTRAORDINA</v>
          </cell>
          <cell r="C555">
            <v>145723.9</v>
          </cell>
        </row>
        <row r="556">
          <cell r="A556" t="str">
            <v>4.1.05.01.03.00</v>
          </cell>
          <cell r="B556" t="str">
            <v>AGUINALDOS</v>
          </cell>
          <cell r="C556">
            <v>45918.67</v>
          </cell>
        </row>
        <row r="557">
          <cell r="A557" t="str">
            <v>4.1.05.01.04.00</v>
          </cell>
          <cell r="B557" t="str">
            <v>BONIFICACIONES</v>
          </cell>
          <cell r="C557">
            <v>72045.69</v>
          </cell>
        </row>
        <row r="558">
          <cell r="A558" t="str">
            <v>4.1.05.01.05.00</v>
          </cell>
          <cell r="B558" t="str">
            <v>GASTOS DE REPRESENT</v>
          </cell>
          <cell r="C558">
            <v>231</v>
          </cell>
        </row>
        <row r="559">
          <cell r="A559" t="str">
            <v>4.1.05.01.06.00</v>
          </cell>
          <cell r="B559" t="str">
            <v>VACACIONES</v>
          </cell>
          <cell r="C559">
            <v>10899.83</v>
          </cell>
        </row>
        <row r="560">
          <cell r="A560" t="str">
            <v>4.1.05.01.07.00</v>
          </cell>
          <cell r="B560" t="str">
            <v>VIATICOS ALIMENTACI</v>
          </cell>
          <cell r="C560">
            <v>84154.57</v>
          </cell>
        </row>
        <row r="561">
          <cell r="A561" t="str">
            <v>4.1.05.01.08.00</v>
          </cell>
          <cell r="B561" t="str">
            <v>SUMINISTROS DE ANTE</v>
          </cell>
          <cell r="C561">
            <v>2821.56</v>
          </cell>
        </row>
        <row r="562">
          <cell r="A562" t="str">
            <v>4.1.05.01.09.00</v>
          </cell>
          <cell r="B562" t="str">
            <v>APORTE PATRONAL PAR</v>
          </cell>
          <cell r="C562">
            <v>41295.040000000001</v>
          </cell>
        </row>
        <row r="563">
          <cell r="A563" t="str">
            <v>4.1.05.01.10.00</v>
          </cell>
          <cell r="B563" t="str">
            <v>HONORARIOS MEDICOS</v>
          </cell>
          <cell r="C563">
            <v>5073.1099999999997</v>
          </cell>
        </row>
        <row r="564">
          <cell r="A564" t="str">
            <v>4.1.05.01.11.00</v>
          </cell>
          <cell r="B564" t="str">
            <v>AYUDA POR DEFUNCION</v>
          </cell>
          <cell r="C564">
            <v>4104.09</v>
          </cell>
        </row>
        <row r="565">
          <cell r="A565" t="str">
            <v>4.1.05.01.12.00</v>
          </cell>
          <cell r="B565" t="str">
            <v>CUOTA PATRONAL ISSS</v>
          </cell>
          <cell r="C565">
            <v>123601.46</v>
          </cell>
        </row>
        <row r="566">
          <cell r="A566" t="str">
            <v>4.1.05.01.13.00</v>
          </cell>
          <cell r="B566" t="str">
            <v>INDEMNIZACIONES</v>
          </cell>
          <cell r="C566">
            <v>2760.51</v>
          </cell>
        </row>
        <row r="567">
          <cell r="A567" t="str">
            <v>4.1.05.01.14.00</v>
          </cell>
          <cell r="B567" t="str">
            <v>SUBSIDIOS GASTOS DE</v>
          </cell>
          <cell r="C567">
            <v>33489.120000000003</v>
          </cell>
        </row>
        <row r="568">
          <cell r="A568" t="str">
            <v>4.1.05.01.15.00</v>
          </cell>
          <cell r="B568" t="str">
            <v>CAPACITACION DE PER</v>
          </cell>
          <cell r="C568">
            <v>151138.79</v>
          </cell>
        </row>
        <row r="569">
          <cell r="A569" t="str">
            <v>4.1.05.01.16.00</v>
          </cell>
          <cell r="B569" t="str">
            <v>SEGURO DE VIDA COLE</v>
          </cell>
          <cell r="C569">
            <v>36736.25</v>
          </cell>
        </row>
        <row r="570">
          <cell r="A570" t="str">
            <v>4.1.05.01.17.00</v>
          </cell>
          <cell r="B570" t="str">
            <v>UNIFORMES</v>
          </cell>
          <cell r="C570">
            <v>10215.219999999999</v>
          </cell>
        </row>
        <row r="571">
          <cell r="A571" t="str">
            <v>4.1.05.01.18.00</v>
          </cell>
          <cell r="B571" t="str">
            <v>FIESTAS NAVIDENAS</v>
          </cell>
          <cell r="C571">
            <v>24453.53</v>
          </cell>
        </row>
        <row r="572">
          <cell r="A572" t="str">
            <v>4.1.05.01.19.00</v>
          </cell>
          <cell r="B572" t="str">
            <v>ARTICULOS DE CONSUM</v>
          </cell>
          <cell r="C572">
            <v>1670.76</v>
          </cell>
        </row>
        <row r="573">
          <cell r="A573" t="str">
            <v>4.1.05.01.20.00</v>
          </cell>
          <cell r="B573" t="str">
            <v>EVENTOS DEPORTIVOS</v>
          </cell>
          <cell r="C573">
            <v>2812.45</v>
          </cell>
        </row>
        <row r="574">
          <cell r="A574" t="str">
            <v>4.1.05.01.21.00</v>
          </cell>
          <cell r="B574" t="str">
            <v>PRESTACIONES A EJEC</v>
          </cell>
          <cell r="C574">
            <v>0</v>
          </cell>
        </row>
        <row r="575">
          <cell r="A575" t="str">
            <v>4.1.05.01.22.00</v>
          </cell>
          <cell r="B575" t="str">
            <v>BONIFICACION POR GE</v>
          </cell>
          <cell r="C575">
            <v>125402.73</v>
          </cell>
        </row>
        <row r="576">
          <cell r="A576" t="str">
            <v>4.1.05.01.23.00</v>
          </cell>
          <cell r="B576" t="str">
            <v>ANIVERSARIO DE EMPR</v>
          </cell>
          <cell r="C576">
            <v>2052.04</v>
          </cell>
        </row>
        <row r="577">
          <cell r="A577" t="str">
            <v>4.1.05.01.24.00</v>
          </cell>
          <cell r="B577" t="str">
            <v>VIATICOS POR TRANSP</v>
          </cell>
          <cell r="C577">
            <v>54172.72</v>
          </cell>
        </row>
        <row r="578">
          <cell r="A578" t="str">
            <v>4.1.05.01.25.00</v>
          </cell>
          <cell r="B578" t="str">
            <v>REMUNERACIONES DIAS</v>
          </cell>
          <cell r="C578">
            <v>0</v>
          </cell>
        </row>
        <row r="579">
          <cell r="A579" t="str">
            <v>4.1.05.02.00.00</v>
          </cell>
          <cell r="B579" t="str">
            <v>MATERIALES Y REPUESTOS</v>
          </cell>
          <cell r="C579">
            <v>408575.05</v>
          </cell>
        </row>
        <row r="580">
          <cell r="A580" t="str">
            <v>4.1.05.02.01.00</v>
          </cell>
          <cell r="B580" t="str">
            <v>PAPELERIA Y UTILES</v>
          </cell>
          <cell r="C580">
            <v>14812.26</v>
          </cell>
        </row>
        <row r="581">
          <cell r="A581" t="str">
            <v>4.1.05.02.02.00</v>
          </cell>
          <cell r="B581" t="str">
            <v>COMBUSTIBLE Y LUBRI</v>
          </cell>
          <cell r="C581">
            <v>0</v>
          </cell>
        </row>
        <row r="582">
          <cell r="A582" t="str">
            <v>4.1.05.02.03.00</v>
          </cell>
          <cell r="B582" t="str">
            <v>MANTENIMIENTO DE SU</v>
          </cell>
          <cell r="C582">
            <v>44405.41</v>
          </cell>
        </row>
        <row r="583">
          <cell r="A583" t="str">
            <v>4.1.05.02.04.00</v>
          </cell>
          <cell r="B583" t="str">
            <v>MANTENIMIENTO DE LI</v>
          </cell>
          <cell r="C583">
            <v>349357.38</v>
          </cell>
        </row>
        <row r="584">
          <cell r="A584" t="str">
            <v>4.1.05.02.05.00</v>
          </cell>
          <cell r="B584" t="str">
            <v>MANTENIMIENTO ALUMB</v>
          </cell>
          <cell r="C584">
            <v>0</v>
          </cell>
        </row>
        <row r="585">
          <cell r="A585" t="str">
            <v>4.1.05.03.00.00</v>
          </cell>
          <cell r="B585" t="str">
            <v>TRABAJOS SUM.Y SERVICI</v>
          </cell>
          <cell r="C585">
            <v>719217</v>
          </cell>
        </row>
        <row r="586">
          <cell r="A586" t="str">
            <v>4.1.05.03.01.00</v>
          </cell>
          <cell r="B586" t="str">
            <v>AGUA</v>
          </cell>
          <cell r="C586">
            <v>2827</v>
          </cell>
        </row>
        <row r="587">
          <cell r="A587" t="str">
            <v>4.1.05.03.02.00</v>
          </cell>
          <cell r="B587" t="str">
            <v>ENERGIA ELECTRICA</v>
          </cell>
          <cell r="C587">
            <v>18651.419999999998</v>
          </cell>
        </row>
        <row r="588">
          <cell r="A588" t="str">
            <v>4.1.05.03.03.00</v>
          </cell>
          <cell r="B588" t="str">
            <v>TELEFONO</v>
          </cell>
          <cell r="C588">
            <v>16911.78</v>
          </cell>
        </row>
        <row r="589">
          <cell r="A589" t="str">
            <v>4.1.05.03.04.00</v>
          </cell>
          <cell r="B589" t="str">
            <v>ARTICULOS Y SERVICI</v>
          </cell>
          <cell r="C589">
            <v>5685.84</v>
          </cell>
        </row>
        <row r="590">
          <cell r="A590" t="str">
            <v>4.1.05.03.05.00</v>
          </cell>
          <cell r="B590" t="str">
            <v>MANTENIMIENTO EQUIP</v>
          </cell>
          <cell r="C590">
            <v>93035.11</v>
          </cell>
        </row>
        <row r="591">
          <cell r="A591" t="str">
            <v>4.1.05.03.06.00</v>
          </cell>
          <cell r="B591" t="str">
            <v>MANTENIMIENTO DE ED</v>
          </cell>
          <cell r="C591">
            <v>16863.560000000001</v>
          </cell>
        </row>
        <row r="592">
          <cell r="A592" t="str">
            <v>4.1.05.03.07.00</v>
          </cell>
          <cell r="B592" t="str">
            <v>VISITAS A CONSUMIDO</v>
          </cell>
          <cell r="C592">
            <v>0</v>
          </cell>
        </row>
        <row r="593">
          <cell r="A593" t="str">
            <v>4.1.05.03.08.00</v>
          </cell>
          <cell r="B593" t="str">
            <v>PRUEBA DE MEDIDORES</v>
          </cell>
          <cell r="C593">
            <v>2844.88</v>
          </cell>
        </row>
        <row r="594">
          <cell r="A594" t="str">
            <v>4.1.05.03.09.00</v>
          </cell>
          <cell r="B594" t="str">
            <v>MANTENIMIENTO DE ME</v>
          </cell>
          <cell r="C594">
            <v>46183.839999999997</v>
          </cell>
        </row>
        <row r="595">
          <cell r="A595" t="str">
            <v>4.1.05.03.10.00</v>
          </cell>
          <cell r="B595" t="str">
            <v>MATTO.DE MOB.Y EQUI</v>
          </cell>
          <cell r="C595">
            <v>2058.34</v>
          </cell>
        </row>
        <row r="596">
          <cell r="A596" t="str">
            <v>4.1.05.03.11.00</v>
          </cell>
          <cell r="B596" t="str">
            <v>ARRENDAMIENTOS</v>
          </cell>
          <cell r="C596">
            <v>32734.38</v>
          </cell>
        </row>
        <row r="597">
          <cell r="A597" t="str">
            <v>4.1.05.03.12.00</v>
          </cell>
          <cell r="B597" t="str">
            <v>MTTO.EQUIPO DE COMU</v>
          </cell>
          <cell r="C597">
            <v>7441.23</v>
          </cell>
        </row>
        <row r="598">
          <cell r="A598" t="str">
            <v>4.1.05.03.13.00</v>
          </cell>
          <cell r="B598" t="str">
            <v>MTTO.EQUIPO DE COMP</v>
          </cell>
          <cell r="C598">
            <v>1760</v>
          </cell>
        </row>
        <row r="599">
          <cell r="A599" t="str">
            <v>4.1.05.03.14.00</v>
          </cell>
          <cell r="B599" t="str">
            <v>PODA DE ARBOLES</v>
          </cell>
          <cell r="C599">
            <v>155215</v>
          </cell>
        </row>
        <row r="600">
          <cell r="A600" t="str">
            <v>4.1.05.03.15.00</v>
          </cell>
          <cell r="B600" t="str">
            <v>SEGUROS</v>
          </cell>
          <cell r="C600">
            <v>36736.239999999998</v>
          </cell>
        </row>
        <row r="601">
          <cell r="A601" t="str">
            <v>4.1.05.03.16.00</v>
          </cell>
          <cell r="B601" t="str">
            <v>ENCOMIENDAS</v>
          </cell>
          <cell r="C601">
            <v>4601.87</v>
          </cell>
        </row>
        <row r="602">
          <cell r="A602" t="str">
            <v>4.1.05.03.17.00</v>
          </cell>
          <cell r="B602" t="str">
            <v>SERVICIOS DE LECTUR</v>
          </cell>
          <cell r="C602">
            <v>166867.63</v>
          </cell>
        </row>
        <row r="603">
          <cell r="A603" t="str">
            <v>4.1.05.03.18.00</v>
          </cell>
          <cell r="B603" t="str">
            <v>MENSAJERIA Y CORRES</v>
          </cell>
          <cell r="C603">
            <v>372.24</v>
          </cell>
        </row>
        <row r="604">
          <cell r="A604" t="str">
            <v>4.1.05.03.20.00</v>
          </cell>
          <cell r="B604" t="str">
            <v>ESTUDIOS DE INVERSI</v>
          </cell>
          <cell r="C604">
            <v>89.8</v>
          </cell>
        </row>
        <row r="605">
          <cell r="A605" t="str">
            <v>4.1.05.03.21.00</v>
          </cell>
          <cell r="B605" t="str">
            <v>VIGILANCIA</v>
          </cell>
          <cell r="C605">
            <v>14042.25</v>
          </cell>
        </row>
        <row r="606">
          <cell r="A606" t="str">
            <v>4.1.05.03.22.00</v>
          </cell>
          <cell r="B606" t="str">
            <v>SERV.ADMINISTRATIVO</v>
          </cell>
          <cell r="C606">
            <v>74918.33</v>
          </cell>
        </row>
        <row r="607">
          <cell r="A607" t="str">
            <v>4.1.05.03.23.00</v>
          </cell>
          <cell r="B607" t="str">
            <v>POSTES CHOCADOS</v>
          </cell>
          <cell r="C607">
            <v>15515.6</v>
          </cell>
        </row>
        <row r="608">
          <cell r="A608" t="str">
            <v>4.1.05.03.24.00</v>
          </cell>
          <cell r="B608" t="str">
            <v>MANTTO. EQUIPOS Y H</v>
          </cell>
          <cell r="C608">
            <v>710.66</v>
          </cell>
        </row>
        <row r="609">
          <cell r="A609" t="str">
            <v>4.1.05.03.25.00</v>
          </cell>
          <cell r="B609" t="str">
            <v>HONORARIOS</v>
          </cell>
          <cell r="C609">
            <v>3150</v>
          </cell>
        </row>
        <row r="610">
          <cell r="A610" t="str">
            <v>4.1.05.04.00.00</v>
          </cell>
          <cell r="B610" t="str">
            <v>TRANSPORTE VIAJES Y TR</v>
          </cell>
          <cell r="C610">
            <v>25624.799999999999</v>
          </cell>
        </row>
        <row r="611">
          <cell r="A611" t="str">
            <v>4.1.05.04.01.00</v>
          </cell>
          <cell r="B611" t="str">
            <v>FLETES Y TRANSPORTE</v>
          </cell>
          <cell r="C611">
            <v>6000</v>
          </cell>
        </row>
        <row r="612">
          <cell r="A612" t="str">
            <v>4.1.05.04.02.00</v>
          </cell>
          <cell r="B612" t="str">
            <v>PASAJES AEREOS</v>
          </cell>
          <cell r="C612">
            <v>19624.8</v>
          </cell>
        </row>
        <row r="613">
          <cell r="A613" t="str">
            <v>4.1.05.06.00.00</v>
          </cell>
          <cell r="B613" t="str">
            <v>OTROS</v>
          </cell>
          <cell r="C613">
            <v>360267.08</v>
          </cell>
        </row>
        <row r="614">
          <cell r="A614" t="str">
            <v>4.1.05.06.01.00</v>
          </cell>
          <cell r="B614" t="str">
            <v>GASTOS NO DEDUCIBLE</v>
          </cell>
          <cell r="C614">
            <v>0</v>
          </cell>
        </row>
        <row r="615">
          <cell r="A615" t="str">
            <v>4.1.05.06.02.00</v>
          </cell>
          <cell r="B615" t="str">
            <v>ALUMBRADO PUBLICO</v>
          </cell>
          <cell r="C615">
            <v>0</v>
          </cell>
        </row>
        <row r="616">
          <cell r="A616" t="str">
            <v>4.1.05.06.03.00</v>
          </cell>
          <cell r="B616" t="str">
            <v>GASTOS POR RESPONSA</v>
          </cell>
          <cell r="C616">
            <v>56391.03</v>
          </cell>
        </row>
        <row r="617">
          <cell r="A617" t="str">
            <v>4.1.05.06.04.00</v>
          </cell>
          <cell r="B617" t="str">
            <v>IMPUESTOS MUNICIPAL</v>
          </cell>
          <cell r="C617">
            <v>26147.4</v>
          </cell>
        </row>
        <row r="618">
          <cell r="A618" t="str">
            <v>4.1.05.06.05.00</v>
          </cell>
          <cell r="B618" t="str">
            <v>COMPENSACION DE ENE</v>
          </cell>
          <cell r="C618">
            <v>114960</v>
          </cell>
        </row>
        <row r="619">
          <cell r="A619" t="str">
            <v>4.1.05.06.06.00</v>
          </cell>
          <cell r="B619" t="str">
            <v>PUBLICIDAD INSTITUC</v>
          </cell>
          <cell r="C619">
            <v>161447.45000000001</v>
          </cell>
        </row>
        <row r="620">
          <cell r="A620" t="str">
            <v>4.1.05.06.07.00</v>
          </cell>
          <cell r="B620" t="str">
            <v>SUSCRIPCION REVISTA</v>
          </cell>
          <cell r="C620">
            <v>619.47</v>
          </cell>
        </row>
        <row r="621">
          <cell r="A621" t="str">
            <v>4.1.05.06.09.00</v>
          </cell>
          <cell r="B621" t="str">
            <v>GASTOS LEGALES</v>
          </cell>
          <cell r="C621">
            <v>0</v>
          </cell>
        </row>
        <row r="622">
          <cell r="A622" t="str">
            <v>4.1.05.06.11.00</v>
          </cell>
          <cell r="B622" t="str">
            <v>ATENCIONES A ACCION</v>
          </cell>
          <cell r="C622">
            <v>701.73</v>
          </cell>
        </row>
        <row r="623">
          <cell r="A623" t="str">
            <v>4.1.05.06.12.00</v>
          </cell>
          <cell r="B623" t="str">
            <v>GASTOS POR EJECUTIV</v>
          </cell>
          <cell r="C623">
            <v>0</v>
          </cell>
        </row>
        <row r="624">
          <cell r="A624" t="str">
            <v>4.1.05.06.13.00</v>
          </cell>
          <cell r="B624" t="str">
            <v>ATENCIONES A TERCER</v>
          </cell>
          <cell r="C624">
            <v>0</v>
          </cell>
        </row>
        <row r="625">
          <cell r="A625" t="str">
            <v>4.1.05.07.00.00</v>
          </cell>
          <cell r="B625" t="str">
            <v>DEPRECIACION Y AMORTIZ</v>
          </cell>
          <cell r="C625">
            <v>928966.97</v>
          </cell>
        </row>
        <row r="626">
          <cell r="A626" t="str">
            <v>4.1.05.07.01.00</v>
          </cell>
          <cell r="B626" t="str">
            <v>DEPRECIACION</v>
          </cell>
          <cell r="C626">
            <v>886879.09</v>
          </cell>
        </row>
        <row r="627">
          <cell r="A627" t="str">
            <v>4.1.05.07.02.00</v>
          </cell>
          <cell r="B627" t="str">
            <v>AMORTIZACION</v>
          </cell>
          <cell r="C627">
            <v>42087.88</v>
          </cell>
        </row>
        <row r="628">
          <cell r="A628" t="str">
            <v>4.1.05.08.00.00</v>
          </cell>
          <cell r="B628" t="str">
            <v>ASESORIA ADMINISTRATIV</v>
          </cell>
          <cell r="C628">
            <v>1431973.55</v>
          </cell>
        </row>
        <row r="629">
          <cell r="A629" t="str">
            <v>4.1.05.08.01.00</v>
          </cell>
          <cell r="B629" t="str">
            <v>ASESORIA ADMINISTRA</v>
          </cell>
          <cell r="C629">
            <v>1431973.55</v>
          </cell>
        </row>
        <row r="630">
          <cell r="A630" t="str">
            <v>4.1.06.00.00.00</v>
          </cell>
          <cell r="B630" t="str">
            <v>GASTOS GENERALES Y COMERC</v>
          </cell>
          <cell r="C630">
            <v>7318304.5099999998</v>
          </cell>
        </row>
        <row r="631">
          <cell r="A631" t="str">
            <v>4.1.06.01.00.00</v>
          </cell>
          <cell r="B631" t="str">
            <v>GASTOS DE PERSONAL</v>
          </cell>
          <cell r="C631">
            <v>2855850.75</v>
          </cell>
        </row>
        <row r="632">
          <cell r="A632" t="str">
            <v>4.1.06.01.01.00</v>
          </cell>
          <cell r="B632" t="str">
            <v>SUELDOS Y SALARIOS</v>
          </cell>
          <cell r="C632">
            <v>1435907.54</v>
          </cell>
        </row>
        <row r="633">
          <cell r="A633" t="str">
            <v>4.1.06.01.02.00</v>
          </cell>
          <cell r="B633" t="str">
            <v>SUELDOS EXTRAORDINA</v>
          </cell>
          <cell r="C633">
            <v>23438.639999999999</v>
          </cell>
        </row>
        <row r="634">
          <cell r="A634" t="str">
            <v>4.1.06.01.03.00</v>
          </cell>
          <cell r="B634" t="str">
            <v>AGUINALDOS</v>
          </cell>
          <cell r="C634">
            <v>107209.09</v>
          </cell>
        </row>
        <row r="635">
          <cell r="A635" t="str">
            <v>4.1.06.01.04.00</v>
          </cell>
          <cell r="B635" t="str">
            <v>BONIFICACION</v>
          </cell>
          <cell r="C635">
            <v>130129.38</v>
          </cell>
        </row>
        <row r="636">
          <cell r="A636" t="str">
            <v>4.1.06.01.06.00</v>
          </cell>
          <cell r="B636" t="str">
            <v>VACACIONES</v>
          </cell>
          <cell r="C636">
            <v>53508.17</v>
          </cell>
        </row>
        <row r="637">
          <cell r="A637" t="str">
            <v>4.1.06.01.07.00</v>
          </cell>
          <cell r="B637" t="str">
            <v>VIATICOS ALIMENTACI</v>
          </cell>
          <cell r="C637">
            <v>72656.2</v>
          </cell>
        </row>
        <row r="638">
          <cell r="A638" t="str">
            <v>4.1.06.01.08.00</v>
          </cell>
          <cell r="B638" t="str">
            <v>SUMINISTROS DE ANTE</v>
          </cell>
          <cell r="C638">
            <v>5880.88</v>
          </cell>
        </row>
        <row r="639">
          <cell r="A639" t="str">
            <v>4.1.06.01.09.00</v>
          </cell>
          <cell r="B639" t="str">
            <v>FONDO DE VACACION.A</v>
          </cell>
          <cell r="C639">
            <v>84501.03</v>
          </cell>
        </row>
        <row r="640">
          <cell r="A640" t="str">
            <v>4.1.06.01.10.00</v>
          </cell>
          <cell r="B640" t="str">
            <v>HONORARIOS MEDICOS</v>
          </cell>
          <cell r="C640">
            <v>9908.23</v>
          </cell>
        </row>
        <row r="641">
          <cell r="A641" t="str">
            <v>4.1.06.01.11.00</v>
          </cell>
          <cell r="B641" t="str">
            <v>AYUDA POR DEFUNCION</v>
          </cell>
          <cell r="C641">
            <v>7895.91</v>
          </cell>
        </row>
        <row r="642">
          <cell r="A642" t="str">
            <v>4.1.06.01.12.00</v>
          </cell>
          <cell r="B642" t="str">
            <v>CUOTA PATRONAL ISSS</v>
          </cell>
          <cell r="C642">
            <v>124756.11</v>
          </cell>
        </row>
        <row r="643">
          <cell r="A643" t="str">
            <v>4.1.06.01.13.00</v>
          </cell>
          <cell r="B643" t="str">
            <v>INDEMNIZACION</v>
          </cell>
          <cell r="C643">
            <v>16031.61</v>
          </cell>
        </row>
        <row r="644">
          <cell r="A644" t="str">
            <v>4.1.06.01.14.00</v>
          </cell>
          <cell r="B644" t="str">
            <v>SUBSIDIO GASTOS DE</v>
          </cell>
          <cell r="C644">
            <v>0</v>
          </cell>
        </row>
        <row r="645">
          <cell r="A645" t="str">
            <v>4.1.06.01.15.00</v>
          </cell>
          <cell r="B645" t="str">
            <v>CAPACITACION DE PER</v>
          </cell>
          <cell r="C645">
            <v>290777.89</v>
          </cell>
        </row>
        <row r="646">
          <cell r="A646" t="str">
            <v>4.1.06.01.16.00</v>
          </cell>
          <cell r="B646" t="str">
            <v>SEGURO DE VIDA COLE</v>
          </cell>
          <cell r="C646">
            <v>32129.06</v>
          </cell>
        </row>
        <row r="647">
          <cell r="A647" t="str">
            <v>4.1.06.01.17.00</v>
          </cell>
          <cell r="B647" t="str">
            <v>UNIFORMES</v>
          </cell>
          <cell r="C647">
            <v>19081.78</v>
          </cell>
        </row>
        <row r="648">
          <cell r="A648" t="str">
            <v>4.1.06.01.18.00</v>
          </cell>
          <cell r="B648" t="str">
            <v>FIESTAS NAVIDENAS</v>
          </cell>
          <cell r="C648">
            <v>47046.48</v>
          </cell>
        </row>
        <row r="649">
          <cell r="A649" t="str">
            <v>4.1.06.01.19.00</v>
          </cell>
          <cell r="B649" t="str">
            <v>ARTICULOS DE CONSUM</v>
          </cell>
          <cell r="C649">
            <v>23590.52</v>
          </cell>
        </row>
        <row r="650">
          <cell r="A650" t="str">
            <v>4.1.06.01.20.00</v>
          </cell>
          <cell r="B650" t="str">
            <v>EVENTOS DEPORTIVOS</v>
          </cell>
          <cell r="C650">
            <v>4112.46</v>
          </cell>
        </row>
        <row r="651">
          <cell r="A651" t="str">
            <v>4.1.06.01.22.00</v>
          </cell>
          <cell r="B651" t="str">
            <v>REMUNERACIONES DIAS</v>
          </cell>
          <cell r="C651">
            <v>262124.18</v>
          </cell>
        </row>
        <row r="652">
          <cell r="A652" t="str">
            <v>4.1.06.01.23.00</v>
          </cell>
          <cell r="B652" t="str">
            <v>ANIVERSARIO EMPRESA</v>
          </cell>
          <cell r="C652">
            <v>3947.96</v>
          </cell>
        </row>
        <row r="653">
          <cell r="A653" t="str">
            <v>4.1.06.01.24.00</v>
          </cell>
          <cell r="B653" t="str">
            <v>VIATICOS DE TRANSPO</v>
          </cell>
          <cell r="C653">
            <v>18588.439999999999</v>
          </cell>
        </row>
        <row r="654">
          <cell r="A654" t="str">
            <v>4.1.06.01.25.00</v>
          </cell>
          <cell r="B654" t="str">
            <v>PRESTACIONES EJECUT</v>
          </cell>
          <cell r="C654">
            <v>82629.19</v>
          </cell>
        </row>
        <row r="655">
          <cell r="A655" t="str">
            <v>4.1.06.02.00.00</v>
          </cell>
          <cell r="B655" t="str">
            <v>MATERIALES Y REPUESTOS</v>
          </cell>
          <cell r="C655">
            <v>147199</v>
          </cell>
        </row>
        <row r="656">
          <cell r="A656" t="str">
            <v>4.1.06.02.01.00</v>
          </cell>
          <cell r="B656" t="str">
            <v>PAPELERIA Y UTILES</v>
          </cell>
          <cell r="C656">
            <v>145947</v>
          </cell>
        </row>
        <row r="657">
          <cell r="A657" t="str">
            <v>4.1.06.02.02.00</v>
          </cell>
          <cell r="B657" t="str">
            <v>COMBUSTIBLE Y LUBRI</v>
          </cell>
          <cell r="C657">
            <v>1252</v>
          </cell>
        </row>
        <row r="658">
          <cell r="A658" t="str">
            <v>4.1.06.03.00.00</v>
          </cell>
          <cell r="B658" t="str">
            <v>TRABAJOS SUM.Y SERVICI</v>
          </cell>
          <cell r="C658">
            <v>1622668.49</v>
          </cell>
        </row>
        <row r="659">
          <cell r="A659" t="str">
            <v>4.1.06.03.01.00</v>
          </cell>
          <cell r="B659" t="str">
            <v>AGUA</v>
          </cell>
          <cell r="C659">
            <v>11394.47</v>
          </cell>
        </row>
        <row r="660">
          <cell r="A660" t="str">
            <v>4.1.06.03.02.00</v>
          </cell>
          <cell r="B660" t="str">
            <v>ENERGIA ELECTRICA</v>
          </cell>
          <cell r="C660">
            <v>41828.980000000003</v>
          </cell>
        </row>
        <row r="661">
          <cell r="A661" t="str">
            <v>4.1.06.03.03.00</v>
          </cell>
          <cell r="B661" t="str">
            <v>TELEFONO</v>
          </cell>
          <cell r="C661">
            <v>57162.13</v>
          </cell>
        </row>
        <row r="662">
          <cell r="A662" t="str">
            <v>4.1.06.03.04.00</v>
          </cell>
          <cell r="B662" t="str">
            <v>VIGILANCIA</v>
          </cell>
          <cell r="C662">
            <v>176440.45</v>
          </cell>
        </row>
        <row r="663">
          <cell r="A663" t="str">
            <v>4.1.06.03.05.00</v>
          </cell>
          <cell r="B663" t="str">
            <v>HONORARIOS</v>
          </cell>
          <cell r="C663">
            <v>292083.92</v>
          </cell>
        </row>
        <row r="664">
          <cell r="A664" t="str">
            <v>4.1.06.03.06.00</v>
          </cell>
          <cell r="B664" t="str">
            <v>ARTICULOS Y SERVICI</v>
          </cell>
          <cell r="C664">
            <v>74359.5</v>
          </cell>
        </row>
        <row r="665">
          <cell r="A665" t="str">
            <v>4.1.06.03.07.00</v>
          </cell>
          <cell r="B665" t="str">
            <v>MTTO.EQUIPO DE TRAN</v>
          </cell>
          <cell r="C665">
            <v>2058.29</v>
          </cell>
        </row>
        <row r="666">
          <cell r="A666" t="str">
            <v>4.1.06.03.08.00</v>
          </cell>
          <cell r="B666" t="str">
            <v>MTTO.DE EDIFICIOS E</v>
          </cell>
          <cell r="C666">
            <v>42751.27</v>
          </cell>
        </row>
        <row r="667">
          <cell r="A667" t="str">
            <v>4.1.06.03.09.00</v>
          </cell>
          <cell r="B667" t="str">
            <v>GASTOS ATENCION A C</v>
          </cell>
          <cell r="C667">
            <v>0</v>
          </cell>
        </row>
        <row r="668">
          <cell r="A668" t="str">
            <v>4.1.06.03.10.00</v>
          </cell>
          <cell r="B668" t="str">
            <v>MTTO.DE MOB.Y EQUIP</v>
          </cell>
          <cell r="C668">
            <v>29010.63</v>
          </cell>
        </row>
        <row r="669">
          <cell r="A669" t="str">
            <v>4.1.06.03.11.00</v>
          </cell>
          <cell r="B669" t="str">
            <v>ARRENDAMIENTOS</v>
          </cell>
          <cell r="C669">
            <v>176231.56</v>
          </cell>
        </row>
        <row r="670">
          <cell r="A670" t="str">
            <v>4.1.06.03.12.00</v>
          </cell>
          <cell r="B670" t="str">
            <v>MTTO.EQUIPO DE COMP</v>
          </cell>
          <cell r="C670">
            <v>98027.33</v>
          </cell>
        </row>
        <row r="671">
          <cell r="A671" t="str">
            <v>4.1.06.03.13.00</v>
          </cell>
          <cell r="B671" t="str">
            <v>SEGUROS</v>
          </cell>
          <cell r="C671">
            <v>36736.199999999997</v>
          </cell>
        </row>
        <row r="672">
          <cell r="A672" t="str">
            <v>4.1.06.03.14.00</v>
          </cell>
          <cell r="B672" t="str">
            <v>SERVICIOS DE COLECT</v>
          </cell>
          <cell r="C672">
            <v>556.62</v>
          </cell>
        </row>
        <row r="673">
          <cell r="A673" t="str">
            <v>4.1.06.03.15.00</v>
          </cell>
          <cell r="B673" t="str">
            <v>ENCOMIENDAS</v>
          </cell>
          <cell r="C673">
            <v>0</v>
          </cell>
        </row>
        <row r="674">
          <cell r="A674" t="str">
            <v>4.1.06.03.16.00</v>
          </cell>
          <cell r="B674" t="str">
            <v>NOTIFICACIONES</v>
          </cell>
          <cell r="C674">
            <v>174184.47</v>
          </cell>
        </row>
        <row r="675">
          <cell r="A675" t="str">
            <v>4.1.06.03.17.00</v>
          </cell>
          <cell r="B675" t="str">
            <v>MENSAJERIA Y CORRES</v>
          </cell>
          <cell r="C675">
            <v>20548.330000000002</v>
          </cell>
        </row>
        <row r="676">
          <cell r="A676" t="str">
            <v>4.1.06.03.18.00</v>
          </cell>
          <cell r="B676" t="str">
            <v>SUSPENCIONES</v>
          </cell>
          <cell r="C676">
            <v>25688</v>
          </cell>
        </row>
        <row r="677">
          <cell r="A677" t="str">
            <v>4.1.06.03.21.00</v>
          </cell>
          <cell r="B677" t="str">
            <v>SERV.ADMINISTRATIVO</v>
          </cell>
          <cell r="C677">
            <v>241338.33</v>
          </cell>
        </row>
        <row r="678">
          <cell r="A678" t="str">
            <v>4.1.06.03.22.00</v>
          </cell>
          <cell r="B678" t="str">
            <v>SISTEMA DE COMUNICA</v>
          </cell>
          <cell r="C678">
            <v>122268.01</v>
          </cell>
        </row>
        <row r="679">
          <cell r="A679" t="str">
            <v>4.1.06.04.00.00</v>
          </cell>
          <cell r="B679" t="str">
            <v>TRANSPORTE VIAJES Y TR</v>
          </cell>
          <cell r="C679">
            <v>62744.61</v>
          </cell>
        </row>
        <row r="680">
          <cell r="A680" t="str">
            <v>4.1.06.04.01.00</v>
          </cell>
          <cell r="B680" t="str">
            <v>FLETES Y TRANSPORTE</v>
          </cell>
          <cell r="C680">
            <v>28233.43</v>
          </cell>
        </row>
        <row r="681">
          <cell r="A681" t="str">
            <v>4.1.06.04.02.00</v>
          </cell>
          <cell r="B681" t="str">
            <v>PASAJES AEREOS</v>
          </cell>
          <cell r="C681">
            <v>34511.18</v>
          </cell>
        </row>
        <row r="682">
          <cell r="A682" t="str">
            <v>4.1.06.05.00.00</v>
          </cell>
          <cell r="B682" t="str">
            <v>REMUNERACIONES DEL DIR</v>
          </cell>
          <cell r="C682">
            <v>105360</v>
          </cell>
        </row>
        <row r="683">
          <cell r="A683" t="str">
            <v>4.1.06.05.02.00</v>
          </cell>
          <cell r="B683" t="str">
            <v>REMUNERACIONES DEL</v>
          </cell>
          <cell r="C683">
            <v>105360</v>
          </cell>
        </row>
        <row r="684">
          <cell r="A684" t="str">
            <v>4.1.06.06.00.00</v>
          </cell>
          <cell r="B684" t="str">
            <v>OTROS</v>
          </cell>
          <cell r="C684">
            <v>657797.18000000005</v>
          </cell>
        </row>
        <row r="685">
          <cell r="A685" t="str">
            <v>4.1.06.06.01.00</v>
          </cell>
          <cell r="B685" t="str">
            <v>GASTOS NO DEDUCIBLE</v>
          </cell>
          <cell r="C685">
            <v>0</v>
          </cell>
        </row>
        <row r="686">
          <cell r="A686" t="str">
            <v>4.1.06.06.02.00</v>
          </cell>
          <cell r="B686" t="str">
            <v>ALUMBRADO PUBLICO</v>
          </cell>
          <cell r="C686">
            <v>0</v>
          </cell>
        </row>
        <row r="687">
          <cell r="A687" t="str">
            <v>4.1.06.06.03.00</v>
          </cell>
          <cell r="B687" t="str">
            <v>GASTOS POR RESPONSA</v>
          </cell>
          <cell r="C687">
            <v>247.85</v>
          </cell>
        </row>
        <row r="688">
          <cell r="A688" t="str">
            <v>4.1.06.06.04.00</v>
          </cell>
          <cell r="B688" t="str">
            <v>IMPUESTOS MUNICIPAL</v>
          </cell>
          <cell r="C688">
            <v>100676.81</v>
          </cell>
        </row>
        <row r="689">
          <cell r="A689" t="str">
            <v>4.1.06.06.06.00</v>
          </cell>
          <cell r="B689" t="str">
            <v>PUBLICIDAD INSTITUC</v>
          </cell>
          <cell r="C689">
            <v>310610.82</v>
          </cell>
        </row>
        <row r="690">
          <cell r="A690" t="str">
            <v>4.1.06.06.07.00</v>
          </cell>
          <cell r="B690" t="str">
            <v>SUSCRIPCION REVISTA</v>
          </cell>
          <cell r="C690">
            <v>2855.94</v>
          </cell>
        </row>
        <row r="691">
          <cell r="A691" t="str">
            <v>4.1.06.06.08.00</v>
          </cell>
          <cell r="B691" t="str">
            <v>IMPUESTOS FISCALES</v>
          </cell>
          <cell r="C691">
            <v>0</v>
          </cell>
        </row>
        <row r="692">
          <cell r="A692" t="str">
            <v>4.1.06.06.09.00</v>
          </cell>
          <cell r="B692" t="str">
            <v>GASTOS LEGALES</v>
          </cell>
          <cell r="C692">
            <v>32302.55</v>
          </cell>
        </row>
        <row r="693">
          <cell r="A693" t="str">
            <v>4.1.06.06.11.00</v>
          </cell>
          <cell r="B693" t="str">
            <v>COMISIONES</v>
          </cell>
          <cell r="C693">
            <v>0</v>
          </cell>
        </row>
        <row r="694">
          <cell r="A694" t="str">
            <v>4.1.06.06.13.00</v>
          </cell>
          <cell r="B694" t="str">
            <v>ATENCIONES A ACCION</v>
          </cell>
          <cell r="C694">
            <v>76153.02</v>
          </cell>
        </row>
        <row r="695">
          <cell r="A695" t="str">
            <v>4.1.06.06.14.00</v>
          </cell>
          <cell r="B695" t="str">
            <v>GASTOS POR EJECUTIV</v>
          </cell>
          <cell r="C695">
            <v>20420.47</v>
          </cell>
        </row>
        <row r="696">
          <cell r="A696" t="str">
            <v>4.1.06.06.15.00</v>
          </cell>
          <cell r="B696" t="str">
            <v>ATENCIONES A TERCER</v>
          </cell>
          <cell r="C696">
            <v>99953.72</v>
          </cell>
        </row>
        <row r="697">
          <cell r="A697" t="str">
            <v>4.1.06.06.17.00</v>
          </cell>
          <cell r="B697" t="str">
            <v>VISITAS,INSPECCIONE</v>
          </cell>
          <cell r="C697">
            <v>14576</v>
          </cell>
        </row>
        <row r="698">
          <cell r="A698" t="str">
            <v>4.1.06.06.18.00</v>
          </cell>
          <cell r="B698" t="str">
            <v>IMPUESTO SOBRE LA R</v>
          </cell>
          <cell r="C698">
            <v>0</v>
          </cell>
        </row>
        <row r="699">
          <cell r="A699" t="str">
            <v>4.1.06.07.00.00</v>
          </cell>
          <cell r="B699" t="str">
            <v>DEPRECIACION</v>
          </cell>
          <cell r="C699">
            <v>434710.94</v>
          </cell>
        </row>
        <row r="700">
          <cell r="A700" t="str">
            <v>4.1.06.07.01.00</v>
          </cell>
          <cell r="B700" t="str">
            <v>DEPRECIACION</v>
          </cell>
          <cell r="C700">
            <v>397113.01</v>
          </cell>
        </row>
        <row r="701">
          <cell r="A701" t="str">
            <v>4.1.06.07.02.00</v>
          </cell>
          <cell r="B701" t="str">
            <v>AMORTIZACION</v>
          </cell>
          <cell r="C701">
            <v>37597.93</v>
          </cell>
        </row>
        <row r="702">
          <cell r="A702" t="str">
            <v>4.1.06.08.00.00</v>
          </cell>
          <cell r="B702" t="str">
            <v>ASESORIA ADMINISTRATIV</v>
          </cell>
          <cell r="C702">
            <v>1431973.54</v>
          </cell>
        </row>
        <row r="703">
          <cell r="A703" t="str">
            <v>4.1.06.08.01.00</v>
          </cell>
          <cell r="B703" t="str">
            <v>ASESORIA ADMINISTRA</v>
          </cell>
          <cell r="C703">
            <v>1431973.54</v>
          </cell>
        </row>
        <row r="704">
          <cell r="A704" t="str">
            <v>4.1.06.09.00.00</v>
          </cell>
          <cell r="B704" t="str">
            <v>BONIFICACIONES A CLIEN</v>
          </cell>
          <cell r="C704">
            <v>0</v>
          </cell>
        </row>
        <row r="705">
          <cell r="A705" t="str">
            <v>4.1.06.09.01.00</v>
          </cell>
          <cell r="B705" t="str">
            <v>BONFICIACIONES A CL</v>
          </cell>
          <cell r="C705">
            <v>0</v>
          </cell>
        </row>
        <row r="706">
          <cell r="A706" t="str">
            <v>4.1.07.00.00.00</v>
          </cell>
          <cell r="B706" t="str">
            <v>GASTOS NO OPERACIONALES</v>
          </cell>
          <cell r="C706">
            <v>77902.330000000075</v>
          </cell>
        </row>
        <row r="707">
          <cell r="A707" t="str">
            <v>4.1.07.01.00.00</v>
          </cell>
          <cell r="B707" t="str">
            <v>GASTOS FINANCIEROS</v>
          </cell>
          <cell r="C707">
            <v>77902.330000000075</v>
          </cell>
        </row>
        <row r="708">
          <cell r="A708" t="str">
            <v>4.1.07.01.01.00</v>
          </cell>
          <cell r="B708" t="str">
            <v>INTERESES A GARANTI</v>
          </cell>
          <cell r="C708">
            <v>59212.199999999721</v>
          </cell>
        </row>
        <row r="709">
          <cell r="A709" t="str">
            <v>4.1.07.01.02.00</v>
          </cell>
          <cell r="B709" t="str">
            <v>COMISIONES BANCARIA</v>
          </cell>
          <cell r="C709">
            <v>17885.37</v>
          </cell>
        </row>
        <row r="710">
          <cell r="A710" t="str">
            <v>4.1.07.01.03.00</v>
          </cell>
          <cell r="B710" t="str">
            <v>DIFERENCIA DE CAMBI</v>
          </cell>
          <cell r="C710">
            <v>804.76</v>
          </cell>
        </row>
        <row r="711">
          <cell r="A711" t="str">
            <v>4.1.07.01.04.00</v>
          </cell>
          <cell r="B711" t="str">
            <v>GASTOS EJERCICIOS A</v>
          </cell>
          <cell r="C711">
            <v>0</v>
          </cell>
        </row>
        <row r="712">
          <cell r="A712" t="str">
            <v>4.1.07.01.05.00</v>
          </cell>
          <cell r="B712" t="str">
            <v>FLUCTUACION DE INVERSIONES</v>
          </cell>
          <cell r="C712">
            <v>0</v>
          </cell>
        </row>
        <row r="713">
          <cell r="A713" t="str">
            <v>4.1.15.00.00.00</v>
          </cell>
          <cell r="B713" t="str">
            <v>RESERVA LEGAL</v>
          </cell>
          <cell r="C713">
            <v>0</v>
          </cell>
        </row>
        <row r="714">
          <cell r="A714" t="str">
            <v>4.1.16.00.00.00</v>
          </cell>
          <cell r="B714" t="str">
            <v>IMPUESTO SOBRE LA RENTA</v>
          </cell>
          <cell r="C714">
            <v>0</v>
          </cell>
        </row>
        <row r="716">
          <cell r="A716" t="str">
            <v>5.0.00.00.00.00</v>
          </cell>
          <cell r="B716" t="str">
            <v>CUENTAS DE RESULTADO DEUDORA</v>
          </cell>
          <cell r="C716">
            <v>-96110509.50999999</v>
          </cell>
        </row>
        <row r="717">
          <cell r="A717" t="str">
            <v>5.1.00.00.00.00</v>
          </cell>
          <cell r="B717" t="str">
            <v>INGRESOS OPERACIONALES</v>
          </cell>
          <cell r="C717">
            <v>-95464902.949999988</v>
          </cell>
        </row>
        <row r="718">
          <cell r="A718" t="str">
            <v>5.1.01.00.00.00</v>
          </cell>
          <cell r="B718" t="str">
            <v>VENTAS DE ENERGIA-INGRESO</v>
          </cell>
          <cell r="C718">
            <v>-94428069</v>
          </cell>
        </row>
        <row r="719">
          <cell r="A719" t="str">
            <v>5.1.01.01.00.00</v>
          </cell>
          <cell r="B719" t="str">
            <v>PEQUENAS DEMANDAS-VENT</v>
          </cell>
          <cell r="C719">
            <v>-53549993.239999995</v>
          </cell>
        </row>
        <row r="720">
          <cell r="A720" t="str">
            <v>5.1.01.02.00.00</v>
          </cell>
          <cell r="B720" t="str">
            <v>MEDIAS DEMANDAS-VENTA</v>
          </cell>
          <cell r="C720">
            <v>-3647173.26</v>
          </cell>
        </row>
        <row r="721">
          <cell r="A721" t="str">
            <v>5.1.01.03.00.00</v>
          </cell>
          <cell r="B721" t="str">
            <v>GRANDES DEMANDAS-VENTA</v>
          </cell>
          <cell r="C721">
            <v>-4525011.5</v>
          </cell>
        </row>
        <row r="722">
          <cell r="A722" t="str">
            <v>5.1.01.04.00.00</v>
          </cell>
          <cell r="B722" t="str">
            <v>CARGOS DE COMERCIALIZA</v>
          </cell>
          <cell r="C722">
            <v>-3138112.45</v>
          </cell>
        </row>
        <row r="723">
          <cell r="A723" t="str">
            <v>5.1.01.05.00.00</v>
          </cell>
          <cell r="B723" t="str">
            <v>CARGOS POR USO DE RED</v>
          </cell>
          <cell r="C723">
            <v>-12323979.100000001</v>
          </cell>
        </row>
        <row r="724">
          <cell r="A724" t="str">
            <v>5.1.01.06.00.00</v>
          </cell>
          <cell r="B724" t="str">
            <v>VENTA DE ENERGIA EN ME</v>
          </cell>
          <cell r="C724">
            <v>-16041736</v>
          </cell>
        </row>
        <row r="725">
          <cell r="A725" t="str">
            <v>5.1.01.07.00.00</v>
          </cell>
          <cell r="B725" t="str">
            <v>SERVICIOS PROVISIONALE</v>
          </cell>
          <cell r="C725">
            <v>-261754.61</v>
          </cell>
        </row>
        <row r="726">
          <cell r="A726" t="str">
            <v>5.1.01.08.00.00</v>
          </cell>
          <cell r="B726" t="str">
            <v>ALUMBRADO PUBLICO</v>
          </cell>
          <cell r="C726">
            <v>-940308.84</v>
          </cell>
        </row>
        <row r="727">
          <cell r="A727" t="str">
            <v>5.1.02.00.00.00</v>
          </cell>
          <cell r="B727" t="str">
            <v>INGRESOS POR INVERSIONES</v>
          </cell>
          <cell r="C727">
            <v>-888183.48</v>
          </cell>
        </row>
        <row r="728">
          <cell r="A728" t="str">
            <v>5.1.02.01.00.00</v>
          </cell>
          <cell r="B728" t="str">
            <v>INVERSIONES A TERCEROS</v>
          </cell>
          <cell r="C728">
            <v>-164377.84</v>
          </cell>
        </row>
        <row r="729">
          <cell r="A729" t="str">
            <v>5.1.02.02.00.00</v>
          </cell>
          <cell r="B729" t="str">
            <v>INSTALACIONES DE SERVI</v>
          </cell>
          <cell r="C729">
            <v>-684251.94</v>
          </cell>
        </row>
        <row r="730">
          <cell r="A730" t="str">
            <v>5.1.02.03.00.00</v>
          </cell>
          <cell r="B730" t="str">
            <v>RECONEXIONES</v>
          </cell>
          <cell r="C730">
            <v>-39553.699999999997</v>
          </cell>
        </row>
        <row r="731">
          <cell r="A731" t="str">
            <v>5.1.02.04.00.00</v>
          </cell>
          <cell r="B731" t="str">
            <v>INVERSIONES A TERCEROS</v>
          </cell>
          <cell r="C731">
            <v>0</v>
          </cell>
        </row>
        <row r="732">
          <cell r="A732" t="str">
            <v>5.1.03.00.00.00</v>
          </cell>
          <cell r="B732" t="str">
            <v>ALQUILERES DE EQUIPO ELEC</v>
          </cell>
          <cell r="C732">
            <v>-1050</v>
          </cell>
        </row>
        <row r="733">
          <cell r="A733" t="str">
            <v>5.1.03.01.00.00</v>
          </cell>
          <cell r="B733" t="str">
            <v>ALQUILER DE APARATOS E</v>
          </cell>
          <cell r="C733">
            <v>-1050</v>
          </cell>
        </row>
        <row r="734">
          <cell r="A734" t="str">
            <v>5.1.04.00.00.00</v>
          </cell>
          <cell r="B734" t="str">
            <v>OTROS INGRESOS</v>
          </cell>
          <cell r="C734">
            <v>-147600.47</v>
          </cell>
        </row>
        <row r="735">
          <cell r="A735" t="str">
            <v>5.1.04.01.00.00</v>
          </cell>
          <cell r="B735" t="str">
            <v>DERECHOS POR USO DE PO</v>
          </cell>
          <cell r="C735">
            <v>-88250</v>
          </cell>
        </row>
        <row r="736">
          <cell r="A736" t="str">
            <v>5.1.04.02.00.00</v>
          </cell>
          <cell r="B736" t="str">
            <v>ENTRADAS MISCELANEAS</v>
          </cell>
          <cell r="C736">
            <v>-59350.47</v>
          </cell>
        </row>
        <row r="737">
          <cell r="A737" t="str">
            <v>5.1.04.02.01.00</v>
          </cell>
          <cell r="B737" t="str">
            <v>ENTRADAS MISCELANEA</v>
          </cell>
          <cell r="C737">
            <v>-104993.31</v>
          </cell>
        </row>
        <row r="738">
          <cell r="A738" t="str">
            <v>5.1.04.02.02.00</v>
          </cell>
          <cell r="B738" t="str">
            <v>RECTIFICACIONES SGC</v>
          </cell>
          <cell r="C738">
            <v>45642.84</v>
          </cell>
        </row>
        <row r="739">
          <cell r="A739" t="str">
            <v>5.2.00.00.00.00</v>
          </cell>
          <cell r="B739" t="str">
            <v>INGRESOS NO OPERACIONALES</v>
          </cell>
          <cell r="C739">
            <v>-645606.56000000006</v>
          </cell>
        </row>
        <row r="740">
          <cell r="A740" t="str">
            <v>5.2.01.00.00.00</v>
          </cell>
          <cell r="B740" t="str">
            <v>PRODUCTOS FINANCIEROS</v>
          </cell>
          <cell r="C740">
            <v>-394633.72</v>
          </cell>
        </row>
        <row r="741">
          <cell r="A741" t="str">
            <v>5.2.01.01.00.00</v>
          </cell>
          <cell r="B741" t="str">
            <v>INTERESES FINANCIEROS</v>
          </cell>
          <cell r="C741">
            <v>-394633.72</v>
          </cell>
        </row>
        <row r="742">
          <cell r="A742" t="str">
            <v>5.2.01.01.01.00</v>
          </cell>
          <cell r="B742" t="str">
            <v>INTERESES POR DEPOS</v>
          </cell>
          <cell r="C742">
            <v>0</v>
          </cell>
        </row>
        <row r="743">
          <cell r="A743" t="str">
            <v>5.2.01.01.02.00</v>
          </cell>
          <cell r="B743" t="str">
            <v>INTERESES EN CUENTA</v>
          </cell>
          <cell r="C743">
            <v>-426686.29</v>
          </cell>
        </row>
        <row r="744">
          <cell r="A744" t="str">
            <v>5.2.01.01.04.00</v>
          </cell>
          <cell r="B744" t="str">
            <v>INTERESES EN BOLSA-</v>
          </cell>
          <cell r="C744">
            <v>0</v>
          </cell>
        </row>
        <row r="745">
          <cell r="A745" t="str">
            <v>5.2.01.01.05.00</v>
          </cell>
          <cell r="B745" t="str">
            <v>INTERESES CUENTAS C</v>
          </cell>
          <cell r="C745">
            <v>32052.57</v>
          </cell>
        </row>
        <row r="746">
          <cell r="A746" t="str">
            <v>5.2.01.01.06.00</v>
          </cell>
          <cell r="B746" t="str">
            <v>INGRESOS POR INVERS</v>
          </cell>
          <cell r="C746">
            <v>0</v>
          </cell>
        </row>
        <row r="747">
          <cell r="A747" t="str">
            <v>5.2.02.00.00.00</v>
          </cell>
          <cell r="B747" t="str">
            <v>OTROS INGRESOS FINANCIERO</v>
          </cell>
          <cell r="C747">
            <v>-191782.66</v>
          </cell>
        </row>
        <row r="748">
          <cell r="A748" t="str">
            <v>5.2.02.01.00.00</v>
          </cell>
          <cell r="B748" t="str">
            <v>INTERESES POR CONVENIO</v>
          </cell>
          <cell r="C748">
            <v>-1101.3699999999999</v>
          </cell>
        </row>
        <row r="749">
          <cell r="A749" t="str">
            <v>5.2.02.02.00.00</v>
          </cell>
          <cell r="B749" t="str">
            <v>INTERESES POR MORA</v>
          </cell>
          <cell r="C749">
            <v>-169112.92</v>
          </cell>
        </row>
        <row r="750">
          <cell r="A750" t="str">
            <v>5.2.02.05.00.00</v>
          </cell>
          <cell r="B750" t="str">
            <v>INTERESES PLAN VIVIEND</v>
          </cell>
          <cell r="C750">
            <v>0</v>
          </cell>
        </row>
        <row r="751">
          <cell r="A751" t="str">
            <v>5.2.02.06.00.00</v>
          </cell>
          <cell r="B751" t="str">
            <v>DIFERENCIA DE CAMBIO</v>
          </cell>
          <cell r="C751">
            <v>-21568.37</v>
          </cell>
        </row>
        <row r="752">
          <cell r="A752" t="str">
            <v>5.2.02.07.00.00</v>
          </cell>
          <cell r="B752" t="str">
            <v>RECARGOS POR PRESTAMOS</v>
          </cell>
          <cell r="C752">
            <v>0</v>
          </cell>
        </row>
        <row r="753">
          <cell r="A753" t="str">
            <v>5.2.03.00.00.00</v>
          </cell>
          <cell r="B753" t="str">
            <v>INGRESOS NO OPERACIONALES</v>
          </cell>
          <cell r="C753">
            <v>-59190.18</v>
          </cell>
        </row>
        <row r="754">
          <cell r="A754" t="str">
            <v>5.2.03.04.00.00</v>
          </cell>
          <cell r="B754" t="str">
            <v>COMISION COBRO DE ALCA</v>
          </cell>
          <cell r="C754">
            <v>-59190.18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yperion"/>
      <sheetName val="Table 2003"/>
      <sheetName val="Balanza de comprob"/>
      <sheetName val="Saldos del mes"/>
    </sheetNames>
    <sheetDataSet>
      <sheetData sheetId="0" refreshError="1">
        <row r="7">
          <cell r="F7" t="str">
            <v>BLM9</v>
          </cell>
          <cell r="G7" t="str">
            <v>BLM9E</v>
          </cell>
          <cell r="H7" t="str">
            <v>49H</v>
          </cell>
          <cell r="I7" t="str">
            <v>1F1</v>
          </cell>
          <cell r="J7" t="str">
            <v>47V</v>
          </cell>
          <cell r="K7" t="str">
            <v>50R</v>
          </cell>
        </row>
        <row r="9">
          <cell r="B9" t="str">
            <v>1068</v>
          </cell>
          <cell r="C9" t="str">
            <v>Other Revenues - Elec Sales - Energy</v>
          </cell>
          <cell r="F9">
            <v>114749934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114749934</v>
          </cell>
        </row>
        <row r="10">
          <cell r="B10">
            <v>1070</v>
          </cell>
          <cell r="C10" t="str">
            <v>Other Operating Revenues - Trade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 t="str">
            <v>1075</v>
          </cell>
          <cell r="C11" t="str">
            <v>Other Operating Revenues - Consol Subs</v>
          </cell>
          <cell r="F11">
            <v>0</v>
          </cell>
          <cell r="G11">
            <v>-1229619</v>
          </cell>
          <cell r="H11">
            <v>1229619</v>
          </cell>
          <cell r="I11">
            <v>0</v>
          </cell>
          <cell r="J11">
            <v>0</v>
          </cell>
          <cell r="K11">
            <v>0</v>
          </cell>
        </row>
        <row r="12">
          <cell r="D12" t="str">
            <v>1075 - Bahia Las Minas Corp  - 50R</v>
          </cell>
          <cell r="F12">
            <v>0</v>
          </cell>
          <cell r="G12">
            <v>-1229619</v>
          </cell>
          <cell r="H12">
            <v>1229619</v>
          </cell>
          <cell r="I12">
            <v>0</v>
          </cell>
          <cell r="J12">
            <v>0</v>
          </cell>
          <cell r="K12">
            <v>0</v>
          </cell>
        </row>
        <row r="13">
          <cell r="B13" t="str">
            <v>Total Revenues</v>
          </cell>
          <cell r="F13">
            <v>114749934</v>
          </cell>
          <cell r="G13">
            <v>-1229619</v>
          </cell>
          <cell r="H13">
            <v>1229619</v>
          </cell>
          <cell r="I13">
            <v>0</v>
          </cell>
          <cell r="J13">
            <v>0</v>
          </cell>
          <cell r="K13">
            <v>114749934</v>
          </cell>
        </row>
        <row r="15">
          <cell r="B15" t="str">
            <v>1150</v>
          </cell>
          <cell r="C15" t="str">
            <v>Cost of Sales - Other - Trade</v>
          </cell>
          <cell r="F15">
            <v>82234276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82234276</v>
          </cell>
        </row>
        <row r="16">
          <cell r="B16" t="str">
            <v>1155</v>
          </cell>
          <cell r="C16" t="str">
            <v>Cost of Sales - Other - Consolidated Sub</v>
          </cell>
          <cell r="F16">
            <v>0</v>
          </cell>
          <cell r="G16">
            <v>-1229619</v>
          </cell>
          <cell r="H16">
            <v>0</v>
          </cell>
          <cell r="I16">
            <v>0</v>
          </cell>
          <cell r="J16">
            <v>0</v>
          </cell>
          <cell r="K16">
            <v>1229619</v>
          </cell>
        </row>
        <row r="17">
          <cell r="D17" t="str">
            <v>1155 - PEI Panama Services LLC  - 49H</v>
          </cell>
          <cell r="F17">
            <v>0</v>
          </cell>
          <cell r="G17">
            <v>-1229619</v>
          </cell>
          <cell r="H17">
            <v>0</v>
          </cell>
          <cell r="I17">
            <v>0</v>
          </cell>
          <cell r="J17">
            <v>0</v>
          </cell>
          <cell r="K17">
            <v>1229619</v>
          </cell>
        </row>
        <row r="18">
          <cell r="B18" t="str">
            <v>Total Cost of Sales</v>
          </cell>
          <cell r="F18">
            <v>82234276</v>
          </cell>
          <cell r="G18">
            <v>-1229619</v>
          </cell>
          <cell r="H18">
            <v>0</v>
          </cell>
          <cell r="I18">
            <v>0</v>
          </cell>
          <cell r="J18">
            <v>0</v>
          </cell>
          <cell r="K18">
            <v>83463895</v>
          </cell>
        </row>
        <row r="20">
          <cell r="B20" t="str">
            <v>GROSS MARGIN</v>
          </cell>
          <cell r="F20">
            <v>32515658</v>
          </cell>
          <cell r="G20">
            <v>0</v>
          </cell>
          <cell r="H20">
            <v>1229619</v>
          </cell>
          <cell r="I20">
            <v>0</v>
          </cell>
          <cell r="J20">
            <v>0</v>
          </cell>
          <cell r="K20">
            <v>31286039</v>
          </cell>
        </row>
        <row r="22">
          <cell r="B22">
            <v>5200</v>
          </cell>
          <cell r="C22" t="str">
            <v>Salaries and Wages</v>
          </cell>
          <cell r="F22">
            <v>5542615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5542615</v>
          </cell>
        </row>
        <row r="23">
          <cell r="B23">
            <v>5250</v>
          </cell>
          <cell r="C23" t="str">
            <v>Outside Services</v>
          </cell>
          <cell r="F23">
            <v>6027</v>
          </cell>
          <cell r="G23">
            <v>0</v>
          </cell>
          <cell r="H23">
            <v>3187</v>
          </cell>
          <cell r="I23">
            <v>0</v>
          </cell>
          <cell r="J23">
            <v>2840</v>
          </cell>
          <cell r="K23">
            <v>0</v>
          </cell>
        </row>
        <row r="24">
          <cell r="B24">
            <v>5258</v>
          </cell>
          <cell r="C24" t="str">
            <v>Professional Fees</v>
          </cell>
          <cell r="F24">
            <v>750</v>
          </cell>
          <cell r="G24">
            <v>0</v>
          </cell>
          <cell r="H24">
            <v>0</v>
          </cell>
          <cell r="I24">
            <v>0</v>
          </cell>
          <cell r="J24">
            <v>750</v>
          </cell>
          <cell r="K24">
            <v>0</v>
          </cell>
        </row>
        <row r="25">
          <cell r="B25">
            <v>5380</v>
          </cell>
          <cell r="C25" t="str">
            <v>Rental Expense</v>
          </cell>
          <cell r="F25">
            <v>20400</v>
          </cell>
          <cell r="G25">
            <v>0</v>
          </cell>
          <cell r="H25">
            <v>0</v>
          </cell>
          <cell r="I25">
            <v>0</v>
          </cell>
          <cell r="J25">
            <v>20400</v>
          </cell>
          <cell r="K25">
            <v>0</v>
          </cell>
        </row>
        <row r="26">
          <cell r="B26">
            <v>5390</v>
          </cell>
          <cell r="C26" t="str">
            <v>General Business (excluding Rent Exp)</v>
          </cell>
          <cell r="F26">
            <v>150</v>
          </cell>
          <cell r="G26">
            <v>0</v>
          </cell>
          <cell r="H26">
            <v>0</v>
          </cell>
          <cell r="I26">
            <v>0</v>
          </cell>
          <cell r="J26">
            <v>150</v>
          </cell>
          <cell r="K26">
            <v>0</v>
          </cell>
        </row>
        <row r="27">
          <cell r="B27">
            <v>5252</v>
          </cell>
          <cell r="C27" t="str">
            <v>Allocations In</v>
          </cell>
          <cell r="F27">
            <v>3864306</v>
          </cell>
          <cell r="G27">
            <v>0</v>
          </cell>
          <cell r="H27">
            <v>0</v>
          </cell>
          <cell r="I27">
            <v>3864306</v>
          </cell>
          <cell r="J27">
            <v>0</v>
          </cell>
          <cell r="K27">
            <v>0</v>
          </cell>
        </row>
        <row r="28">
          <cell r="B28">
            <v>1325</v>
          </cell>
          <cell r="C28" t="str">
            <v>Admin &amp; Gen Expense - Trade</v>
          </cell>
          <cell r="F28">
            <v>8543156</v>
          </cell>
          <cell r="G28">
            <v>0</v>
          </cell>
          <cell r="H28">
            <v>8633</v>
          </cell>
          <cell r="I28">
            <v>0</v>
          </cell>
          <cell r="J28">
            <v>0</v>
          </cell>
          <cell r="K28">
            <v>8534523</v>
          </cell>
        </row>
        <row r="29">
          <cell r="B29">
            <v>1420</v>
          </cell>
          <cell r="C29" t="str">
            <v>Amortization - Regulatory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1446</v>
          </cell>
          <cell r="C30" t="str">
            <v>Taxes Other Than Income - Franchise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1455</v>
          </cell>
          <cell r="C31" t="str">
            <v>Taxes Other Than Income - Other</v>
          </cell>
          <cell r="F31">
            <v>-36032</v>
          </cell>
          <cell r="G31">
            <v>0</v>
          </cell>
          <cell r="H31">
            <v>-36032</v>
          </cell>
          <cell r="I31">
            <v>0</v>
          </cell>
          <cell r="J31">
            <v>0</v>
          </cell>
          <cell r="K31">
            <v>0</v>
          </cell>
        </row>
        <row r="32">
          <cell r="B32" t="str">
            <v>Total Operating Expenses</v>
          </cell>
          <cell r="F32">
            <v>17941372</v>
          </cell>
          <cell r="G32">
            <v>0</v>
          </cell>
          <cell r="H32">
            <v>-24212</v>
          </cell>
          <cell r="I32">
            <v>3864306</v>
          </cell>
          <cell r="J32">
            <v>24140</v>
          </cell>
          <cell r="K32">
            <v>14077138</v>
          </cell>
        </row>
        <row r="34">
          <cell r="B34">
            <v>1415</v>
          </cell>
          <cell r="C34" t="str">
            <v>Depreciation</v>
          </cell>
          <cell r="F34">
            <v>9707222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9707222</v>
          </cell>
        </row>
        <row r="35">
          <cell r="B35">
            <v>1417</v>
          </cell>
          <cell r="C35" t="str">
            <v>Amortization - Other</v>
          </cell>
          <cell r="F35">
            <v>1831170</v>
          </cell>
          <cell r="G35">
            <v>0</v>
          </cell>
          <cell r="H35">
            <v>0</v>
          </cell>
          <cell r="I35">
            <v>0</v>
          </cell>
          <cell r="J35">
            <v>1717650</v>
          </cell>
          <cell r="K35">
            <v>113520</v>
          </cell>
        </row>
        <row r="36">
          <cell r="B36" t="str">
            <v>Total Depreciation &amp; Amortization</v>
          </cell>
          <cell r="F36">
            <v>11538392</v>
          </cell>
          <cell r="G36">
            <v>0</v>
          </cell>
          <cell r="H36">
            <v>0</v>
          </cell>
          <cell r="I36">
            <v>0</v>
          </cell>
          <cell r="J36">
            <v>1717650</v>
          </cell>
          <cell r="K36">
            <v>9820742</v>
          </cell>
        </row>
        <row r="38">
          <cell r="B38" t="str">
            <v>NET OPERATING INCOME</v>
          </cell>
          <cell r="F38">
            <v>3035894</v>
          </cell>
          <cell r="G38">
            <v>0</v>
          </cell>
          <cell r="H38">
            <v>1253831</v>
          </cell>
          <cell r="I38">
            <v>-3864306</v>
          </cell>
          <cell r="J38">
            <v>-1741790</v>
          </cell>
          <cell r="K38">
            <v>7388159</v>
          </cell>
        </row>
        <row r="40">
          <cell r="B40">
            <v>1505</v>
          </cell>
          <cell r="C40" t="str">
            <v>Earnings Of Consolidated Subsidiaries</v>
          </cell>
          <cell r="F40">
            <v>0</v>
          </cell>
          <cell r="G40">
            <v>61240118</v>
          </cell>
          <cell r="H40">
            <v>0</v>
          </cell>
          <cell r="I40">
            <v>-60812707</v>
          </cell>
          <cell r="J40">
            <v>-427411</v>
          </cell>
          <cell r="K40">
            <v>0</v>
          </cell>
        </row>
        <row r="41">
          <cell r="D41" t="str">
            <v>1505 - Enron Internacional Panama SA  - 47V</v>
          </cell>
          <cell r="F41">
            <v>0</v>
          </cell>
          <cell r="G41">
            <v>60812707</v>
          </cell>
          <cell r="H41">
            <v>0</v>
          </cell>
          <cell r="I41">
            <v>-60812707</v>
          </cell>
          <cell r="J41">
            <v>0</v>
          </cell>
          <cell r="K41">
            <v>0</v>
          </cell>
        </row>
        <row r="42">
          <cell r="D42" t="str">
            <v>1505 - Bahia Las Minas Corp  - 50R</v>
          </cell>
          <cell r="F42">
            <v>0</v>
          </cell>
          <cell r="G42">
            <v>427411</v>
          </cell>
          <cell r="H42">
            <v>0</v>
          </cell>
          <cell r="I42">
            <v>0</v>
          </cell>
          <cell r="J42">
            <v>-427411</v>
          </cell>
          <cell r="K42">
            <v>0</v>
          </cell>
        </row>
        <row r="43">
          <cell r="B43">
            <v>1545</v>
          </cell>
          <cell r="C43" t="str">
            <v>Earnings Of Uncons Subs - Other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1679</v>
          </cell>
          <cell r="C44" t="str">
            <v>Other Inc - Other Interest Inc. - Trade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1690</v>
          </cell>
          <cell r="C45" t="str">
            <v>Other Inc - Other</v>
          </cell>
          <cell r="F45">
            <v>4571658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4571658</v>
          </cell>
        </row>
        <row r="46">
          <cell r="B46">
            <v>1691</v>
          </cell>
          <cell r="C46" t="str">
            <v>Other Inc - Cons Subs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 t="str">
            <v>1691.66T</v>
          </cell>
          <cell r="D47" t="str">
            <v>1691 - Enron Caribbean Fianace Ltd.  - 66T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1775</v>
          </cell>
          <cell r="C48" t="str">
            <v>Other Deductions - Other</v>
          </cell>
          <cell r="F48">
            <v>-73789181</v>
          </cell>
          <cell r="G48">
            <v>0</v>
          </cell>
          <cell r="H48">
            <v>0</v>
          </cell>
          <cell r="I48">
            <v>0</v>
          </cell>
          <cell r="J48">
            <v>-60189217</v>
          </cell>
          <cell r="K48">
            <v>-13599964</v>
          </cell>
        </row>
        <row r="49">
          <cell r="B49" t="str">
            <v>Other Income &amp; Deductions</v>
          </cell>
          <cell r="F49">
            <v>-69217523</v>
          </cell>
          <cell r="G49">
            <v>61240118</v>
          </cell>
          <cell r="H49">
            <v>0</v>
          </cell>
          <cell r="I49">
            <v>-60812707</v>
          </cell>
          <cell r="J49">
            <v>-60616628</v>
          </cell>
          <cell r="K49">
            <v>-9028306</v>
          </cell>
        </row>
        <row r="51">
          <cell r="B51" t="str">
            <v>I B I T D A</v>
          </cell>
          <cell r="F51">
            <v>-54643237</v>
          </cell>
          <cell r="G51">
            <v>61240118</v>
          </cell>
          <cell r="H51">
            <v>1253831</v>
          </cell>
          <cell r="I51">
            <v>-64677013</v>
          </cell>
          <cell r="J51">
            <v>-60640768</v>
          </cell>
          <cell r="K51">
            <v>8180595</v>
          </cell>
        </row>
        <row r="53">
          <cell r="B53" t="str">
            <v>INCOME BEFORE INT EXP, MIN INT, &amp; TAX</v>
          </cell>
          <cell r="F53">
            <v>-66181629</v>
          </cell>
          <cell r="G53">
            <v>61240118</v>
          </cell>
          <cell r="H53">
            <v>1253831</v>
          </cell>
          <cell r="I53">
            <v>-64677013</v>
          </cell>
          <cell r="J53">
            <v>-62358418</v>
          </cell>
          <cell r="K53">
            <v>-1640147</v>
          </cell>
        </row>
        <row r="55">
          <cell r="B55">
            <v>1750</v>
          </cell>
          <cell r="C55" t="str">
            <v>Other Deductions - Interest Exp - Trade</v>
          </cell>
          <cell r="F55">
            <v>3152351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3152351</v>
          </cell>
        </row>
        <row r="56">
          <cell r="B56">
            <v>1713</v>
          </cell>
          <cell r="C56" t="str">
            <v>Interest Exp - Cons Subs (Financing)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 t="str">
            <v>1740</v>
          </cell>
          <cell r="C57" t="str">
            <v>Other Deductions - Int Exp **I/C Plug**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1751</v>
          </cell>
          <cell r="C58" t="str">
            <v>Other Deductions-Interest Exp-Cons Subs</v>
          </cell>
          <cell r="F58">
            <v>1239702</v>
          </cell>
          <cell r="G58">
            <v>0</v>
          </cell>
          <cell r="H58">
            <v>-413966</v>
          </cell>
          <cell r="I58">
            <v>452599</v>
          </cell>
          <cell r="J58">
            <v>787103</v>
          </cell>
          <cell r="K58">
            <v>413966</v>
          </cell>
        </row>
        <row r="59">
          <cell r="D59" t="str">
            <v>1751 - Bahia Las Minas Corp  - 50R</v>
          </cell>
          <cell r="F59">
            <v>0</v>
          </cell>
          <cell r="G59">
            <v>413966</v>
          </cell>
          <cell r="H59">
            <v>-413966</v>
          </cell>
          <cell r="I59">
            <v>0</v>
          </cell>
          <cell r="J59">
            <v>0</v>
          </cell>
          <cell r="K59">
            <v>0</v>
          </cell>
        </row>
        <row r="60">
          <cell r="D60" t="str">
            <v>1751 - Enron Internacional Panama SA  - 47V</v>
          </cell>
          <cell r="F60">
            <v>0</v>
          </cell>
          <cell r="G60">
            <v>787103</v>
          </cell>
          <cell r="H60">
            <v>0</v>
          </cell>
          <cell r="I60">
            <v>-787103</v>
          </cell>
          <cell r="J60">
            <v>0</v>
          </cell>
          <cell r="K60">
            <v>0</v>
          </cell>
        </row>
        <row r="61">
          <cell r="D61" t="str">
            <v>1751 - Prisma Energy Panama Holdings Ltd.  - 1F1</v>
          </cell>
          <cell r="F61">
            <v>0</v>
          </cell>
          <cell r="G61">
            <v>-787103</v>
          </cell>
          <cell r="H61">
            <v>0</v>
          </cell>
          <cell r="I61">
            <v>0</v>
          </cell>
          <cell r="J61">
            <v>787103</v>
          </cell>
          <cell r="K61">
            <v>0</v>
          </cell>
        </row>
        <row r="62">
          <cell r="D62" t="str">
            <v>1751 - PEI Panama Services LLC  - 49H</v>
          </cell>
          <cell r="F62">
            <v>0</v>
          </cell>
          <cell r="G62">
            <v>-413966</v>
          </cell>
          <cell r="H62">
            <v>0</v>
          </cell>
          <cell r="I62">
            <v>0</v>
          </cell>
          <cell r="J62">
            <v>0</v>
          </cell>
          <cell r="K62">
            <v>413966</v>
          </cell>
        </row>
        <row r="63">
          <cell r="D63" t="str">
            <v>1751 - Enron Development Funding Ltd.  - 154</v>
          </cell>
          <cell r="F63">
            <v>1239702</v>
          </cell>
          <cell r="G63">
            <v>0</v>
          </cell>
          <cell r="H63">
            <v>0</v>
          </cell>
          <cell r="I63">
            <v>1239702</v>
          </cell>
          <cell r="J63">
            <v>0</v>
          </cell>
          <cell r="K63">
            <v>0</v>
          </cell>
        </row>
        <row r="64">
          <cell r="D64" t="str">
            <v>1751 - Prisma Energy International Inc.  - 1963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1722</v>
          </cell>
          <cell r="C65" t="str">
            <v>Interest Expense - Other (Financing)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1681</v>
          </cell>
          <cell r="C66" t="str">
            <v>Other Inc - Other Interest Inc-Cons Sub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 t="str">
            <v>Total Interest &amp; Related Charges</v>
          </cell>
          <cell r="F67">
            <v>4392053</v>
          </cell>
          <cell r="G67">
            <v>0</v>
          </cell>
          <cell r="H67">
            <v>-413966</v>
          </cell>
          <cell r="I67">
            <v>452599</v>
          </cell>
          <cell r="J67">
            <v>787103</v>
          </cell>
          <cell r="K67">
            <v>3566317</v>
          </cell>
        </row>
        <row r="69">
          <cell r="B69">
            <v>1765</v>
          </cell>
          <cell r="C69" t="str">
            <v>Minority Interest</v>
          </cell>
          <cell r="F69">
            <v>316673</v>
          </cell>
          <cell r="G69">
            <v>0</v>
          </cell>
          <cell r="H69">
            <v>0</v>
          </cell>
          <cell r="I69">
            <v>0</v>
          </cell>
          <cell r="J69">
            <v>316673</v>
          </cell>
          <cell r="K69">
            <v>0</v>
          </cell>
        </row>
        <row r="71">
          <cell r="B71" t="str">
            <v xml:space="preserve">INCOME BEFORE INCOME TAXES </v>
          </cell>
          <cell r="F71">
            <v>-70890355</v>
          </cell>
          <cell r="G71">
            <v>61240118</v>
          </cell>
          <cell r="H71">
            <v>1667797</v>
          </cell>
          <cell r="I71">
            <v>-65129612</v>
          </cell>
          <cell r="J71">
            <v>-63462194</v>
          </cell>
          <cell r="K71">
            <v>-5206464</v>
          </cell>
        </row>
        <row r="73">
          <cell r="B73">
            <v>1795</v>
          </cell>
          <cell r="C73" t="str">
            <v>Current FIT Provision - Operations</v>
          </cell>
          <cell r="F73">
            <v>481299</v>
          </cell>
          <cell r="G73">
            <v>0</v>
          </cell>
          <cell r="H73">
            <v>481299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1805</v>
          </cell>
          <cell r="C74" t="str">
            <v>Current Foreign Income Tax Provision</v>
          </cell>
          <cell r="F74">
            <v>44166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44166</v>
          </cell>
        </row>
        <row r="75">
          <cell r="B75">
            <v>1835</v>
          </cell>
          <cell r="C75" t="str">
            <v>Defd Foreign Income Tax Provision</v>
          </cell>
          <cell r="F75">
            <v>-4823219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-4823219</v>
          </cell>
        </row>
        <row r="76">
          <cell r="B76" t="str">
            <v>Total Interest &amp; Related Charges</v>
          </cell>
          <cell r="F76">
            <v>-4297754</v>
          </cell>
          <cell r="G76">
            <v>0</v>
          </cell>
          <cell r="H76">
            <v>481299</v>
          </cell>
          <cell r="I76">
            <v>0</v>
          </cell>
          <cell r="J76">
            <v>0</v>
          </cell>
          <cell r="K76">
            <v>-4779053</v>
          </cell>
        </row>
        <row r="78">
          <cell r="B78" t="str">
            <v xml:space="preserve">NET INCOME </v>
          </cell>
          <cell r="F78">
            <v>-66592601</v>
          </cell>
          <cell r="G78">
            <v>61240118</v>
          </cell>
          <cell r="H78">
            <v>1186498</v>
          </cell>
          <cell r="I78">
            <v>-65129612</v>
          </cell>
          <cell r="J78">
            <v>-63462194</v>
          </cell>
          <cell r="K78">
            <v>-427411</v>
          </cell>
        </row>
        <row r="81">
          <cell r="B81" t="str">
            <v>BALANCE SHEET - 2003 Month 12</v>
          </cell>
        </row>
        <row r="83">
          <cell r="B83" t="str">
            <v>ASSETS</v>
          </cell>
          <cell r="F83" t="str">
            <v>BLM9</v>
          </cell>
          <cell r="G83" t="str">
            <v>BLM9E</v>
          </cell>
          <cell r="H83" t="str">
            <v>49H</v>
          </cell>
          <cell r="I83" t="str">
            <v>1F1</v>
          </cell>
          <cell r="J83" t="str">
            <v>47V</v>
          </cell>
          <cell r="K83" t="str">
            <v>50R</v>
          </cell>
        </row>
        <row r="84">
          <cell r="C84" t="str">
            <v>Current Assets</v>
          </cell>
        </row>
        <row r="85">
          <cell r="B85" t="str">
            <v>0005</v>
          </cell>
          <cell r="C85" t="str">
            <v>Cash In Banks</v>
          </cell>
          <cell r="F85">
            <v>9028163</v>
          </cell>
          <cell r="G85">
            <v>0</v>
          </cell>
          <cell r="H85">
            <v>0</v>
          </cell>
          <cell r="I85">
            <v>13058</v>
          </cell>
          <cell r="J85">
            <v>1397</v>
          </cell>
          <cell r="K85">
            <v>9013708</v>
          </cell>
        </row>
        <row r="87">
          <cell r="B87" t="str">
            <v>0043</v>
          </cell>
          <cell r="C87" t="str">
            <v>I/C Writedowns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D88" t="str">
            <v>0043 - CALME Cash Services  - 66G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 t="str">
            <v>0037</v>
          </cell>
          <cell r="C89" t="str">
            <v>Notes Receivable - Consolidated Subs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 t="str">
            <v>0051</v>
          </cell>
          <cell r="C90" t="str">
            <v>Accounts Receivable - Consolidated Subs</v>
          </cell>
          <cell r="F90">
            <v>-1408882</v>
          </cell>
          <cell r="G90">
            <v>-64525493</v>
          </cell>
          <cell r="H90">
            <v>4580296</v>
          </cell>
          <cell r="I90">
            <v>64719496</v>
          </cell>
          <cell r="J90">
            <v>-461428</v>
          </cell>
          <cell r="K90">
            <v>-5721753</v>
          </cell>
        </row>
        <row r="91">
          <cell r="D91" t="str">
            <v>0051 - Bahia Las Minas Corp  - 50R</v>
          </cell>
          <cell r="F91">
            <v>0</v>
          </cell>
          <cell r="G91">
            <v>-5521753</v>
          </cell>
          <cell r="H91">
            <v>5560053</v>
          </cell>
          <cell r="I91">
            <v>423228</v>
          </cell>
          <cell r="J91">
            <v>-461528</v>
          </cell>
          <cell r="K91">
            <v>0</v>
          </cell>
        </row>
        <row r="92">
          <cell r="D92" t="str">
            <v>0051 - Enron Internacional Panama SA  - 47V</v>
          </cell>
          <cell r="F92">
            <v>0</v>
          </cell>
          <cell r="G92">
            <v>-64986921</v>
          </cell>
          <cell r="H92">
            <v>0</v>
          </cell>
          <cell r="I92">
            <v>64525393</v>
          </cell>
          <cell r="J92">
            <v>0</v>
          </cell>
          <cell r="K92">
            <v>461528</v>
          </cell>
        </row>
        <row r="93">
          <cell r="D93" t="str">
            <v>0051 - Prisma Energy Panama Holdings Ltd.  - 1F1</v>
          </cell>
          <cell r="F93">
            <v>0</v>
          </cell>
          <cell r="G93">
            <v>423128</v>
          </cell>
          <cell r="H93">
            <v>0</v>
          </cell>
          <cell r="I93">
            <v>0</v>
          </cell>
          <cell r="J93">
            <v>100</v>
          </cell>
          <cell r="K93">
            <v>-423228</v>
          </cell>
        </row>
        <row r="94">
          <cell r="D94" t="str">
            <v>0051 - PEI Panama Services LLC  - 49H</v>
          </cell>
          <cell r="F94">
            <v>0</v>
          </cell>
          <cell r="G94">
            <v>5560053</v>
          </cell>
          <cell r="H94">
            <v>0</v>
          </cell>
          <cell r="I94">
            <v>0</v>
          </cell>
          <cell r="J94">
            <v>0</v>
          </cell>
          <cell r="K94">
            <v>-5560053</v>
          </cell>
        </row>
        <row r="95">
          <cell r="D95" t="str">
            <v>0051 - Enron Caribbean Basin LLC  - 67S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D96" t="str">
            <v>0051 - CALME Cash Services  - 66G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D97" t="str">
            <v>0051 - Enron Caribbean Fianace Ltd.  - 66T</v>
          </cell>
          <cell r="F97">
            <v>-200000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-200000</v>
          </cell>
        </row>
        <row r="98">
          <cell r="D98" t="str">
            <v>0051 - Enron Net Works LLC  - 83E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D99" t="str">
            <v>0051 - Enron Development Funding Ltd.  - 154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D100" t="str">
            <v>0051 - Enron International Inc  - 1U9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  <row r="101">
          <cell r="D101" t="str">
            <v>0051 - Enron International Americas Corp  - 879</v>
          </cell>
          <cell r="F101">
            <v>-979757</v>
          </cell>
          <cell r="G101">
            <v>0</v>
          </cell>
          <cell r="H101">
            <v>-979757</v>
          </cell>
          <cell r="I101">
            <v>0</v>
          </cell>
          <cell r="J101">
            <v>0</v>
          </cell>
          <cell r="K101">
            <v>0</v>
          </cell>
        </row>
        <row r="102">
          <cell r="D102" t="str">
            <v>0051 - Prisma Energy Global Expat Service  - 1895</v>
          </cell>
          <cell r="F102">
            <v>-166680</v>
          </cell>
          <cell r="G102">
            <v>0</v>
          </cell>
          <cell r="H102">
            <v>0</v>
          </cell>
          <cell r="I102">
            <v>-166680</v>
          </cell>
          <cell r="J102">
            <v>0</v>
          </cell>
          <cell r="K102">
            <v>0</v>
          </cell>
        </row>
        <row r="103">
          <cell r="D103" t="str">
            <v>0051 - Enron Overseas Services Corp  - 966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</row>
        <row r="104">
          <cell r="D104" t="str">
            <v>0051 - Prisma Energy Intl (FKA Globl Asse  - 1940</v>
          </cell>
          <cell r="F104">
            <v>-62445</v>
          </cell>
          <cell r="G104">
            <v>0</v>
          </cell>
          <cell r="H104">
            <v>0</v>
          </cell>
          <cell r="I104">
            <v>-62445</v>
          </cell>
          <cell r="J104">
            <v>0</v>
          </cell>
          <cell r="K104">
            <v>0</v>
          </cell>
        </row>
        <row r="105">
          <cell r="D105" t="str">
            <v>0051 - Prisma Energy International Inc.  - 1963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</row>
        <row r="106">
          <cell r="D106" t="str">
            <v>0051 - Prisma Energy Overseas Limited  - 2044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</row>
        <row r="107">
          <cell r="B107" t="str">
            <v>0055</v>
          </cell>
          <cell r="C107" t="str">
            <v>Accounts Receivable - Cons Subs Debtors</v>
          </cell>
          <cell r="F107">
            <v>-5859552</v>
          </cell>
          <cell r="G107">
            <v>0</v>
          </cell>
          <cell r="H107">
            <v>427756</v>
          </cell>
          <cell r="I107">
            <v>-166922</v>
          </cell>
          <cell r="J107">
            <v>-6120098</v>
          </cell>
          <cell r="K107">
            <v>-288</v>
          </cell>
        </row>
        <row r="108">
          <cell r="D108" t="str">
            <v>0055 - Atlantic Commercial Finance Inc.  - 63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</row>
        <row r="109">
          <cell r="D109" t="str">
            <v>0055 - Enron Development Funding Ltd.  - 154</v>
          </cell>
          <cell r="F109">
            <v>-13595</v>
          </cell>
          <cell r="G109">
            <v>0</v>
          </cell>
          <cell r="H109">
            <v>0</v>
          </cell>
          <cell r="I109">
            <v>-13595</v>
          </cell>
          <cell r="J109">
            <v>0</v>
          </cell>
          <cell r="K109">
            <v>0</v>
          </cell>
        </row>
        <row r="110">
          <cell r="D110" t="str">
            <v>0055 - CALME Cash Services  - 66G</v>
          </cell>
          <cell r="F110">
            <v>1331479</v>
          </cell>
          <cell r="G110">
            <v>0</v>
          </cell>
          <cell r="H110">
            <v>1331479</v>
          </cell>
          <cell r="I110">
            <v>0</v>
          </cell>
          <cell r="J110">
            <v>0</v>
          </cell>
          <cell r="K110">
            <v>0</v>
          </cell>
        </row>
        <row r="111">
          <cell r="D111" t="str">
            <v>0055 - Enron Caribbean Basin LLC  - 67S</v>
          </cell>
          <cell r="F111">
            <v>-7177144</v>
          </cell>
          <cell r="G111">
            <v>0</v>
          </cell>
          <cell r="H111">
            <v>-903719</v>
          </cell>
          <cell r="I111">
            <v>-153327</v>
          </cell>
          <cell r="J111">
            <v>-6120098</v>
          </cell>
          <cell r="K111">
            <v>0</v>
          </cell>
        </row>
        <row r="112">
          <cell r="D112" t="str">
            <v>0055 - Enron Net Works LLC  - 83E</v>
          </cell>
          <cell r="F112">
            <v>-292</v>
          </cell>
          <cell r="G112">
            <v>0</v>
          </cell>
          <cell r="H112">
            <v>-4</v>
          </cell>
          <cell r="I112">
            <v>0</v>
          </cell>
          <cell r="J112">
            <v>0</v>
          </cell>
          <cell r="K112">
            <v>-288</v>
          </cell>
        </row>
        <row r="113">
          <cell r="D113" t="str">
            <v>Receivables - Consolidated Subs</v>
          </cell>
          <cell r="F113">
            <v>-7268434</v>
          </cell>
          <cell r="G113">
            <v>-64525493</v>
          </cell>
          <cell r="H113">
            <v>5008052</v>
          </cell>
          <cell r="I113">
            <v>64552574</v>
          </cell>
          <cell r="J113">
            <v>-6581526</v>
          </cell>
          <cell r="K113">
            <v>-5722041</v>
          </cell>
        </row>
        <row r="115">
          <cell r="B115" t="str">
            <v>0050</v>
          </cell>
          <cell r="C115" t="str">
            <v>Accts Rec - Trade</v>
          </cell>
          <cell r="F115">
            <v>19060342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19060342</v>
          </cell>
        </row>
        <row r="117">
          <cell r="B117" t="str">
            <v>0053</v>
          </cell>
          <cell r="C117" t="str">
            <v>Accts Rec - Unconsol Assoc Companies</v>
          </cell>
          <cell r="F117">
            <v>-57080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-57080</v>
          </cell>
        </row>
        <row r="118">
          <cell r="B118" t="str">
            <v>0060</v>
          </cell>
          <cell r="C118" t="str">
            <v>Accts Rec - Other</v>
          </cell>
          <cell r="F118">
            <v>-49118</v>
          </cell>
          <cell r="G118">
            <v>0</v>
          </cell>
          <cell r="H118">
            <v>-1503</v>
          </cell>
          <cell r="I118">
            <v>-47615</v>
          </cell>
          <cell r="J118">
            <v>0</v>
          </cell>
          <cell r="K118">
            <v>0</v>
          </cell>
        </row>
        <row r="119">
          <cell r="D119" t="str">
            <v>Receivables - Other</v>
          </cell>
          <cell r="F119">
            <v>-106198</v>
          </cell>
          <cell r="G119">
            <v>0</v>
          </cell>
          <cell r="H119">
            <v>-1503</v>
          </cell>
          <cell r="I119">
            <v>-47615</v>
          </cell>
          <cell r="J119">
            <v>0</v>
          </cell>
          <cell r="K119">
            <v>-57080</v>
          </cell>
        </row>
        <row r="121">
          <cell r="B121" t="str">
            <v>0100</v>
          </cell>
          <cell r="C121" t="str">
            <v>Invnty - Other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</row>
        <row r="122">
          <cell r="B122" t="str">
            <v>0120</v>
          </cell>
          <cell r="C122" t="str">
            <v>Materials And Supplies</v>
          </cell>
          <cell r="F122">
            <v>10812092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10812092</v>
          </cell>
        </row>
        <row r="123">
          <cell r="B123" t="str">
            <v>0142</v>
          </cell>
          <cell r="C123" t="str">
            <v>Current Def'D Taxes Receivable-Foreign</v>
          </cell>
          <cell r="F123">
            <v>10919787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10919787</v>
          </cell>
        </row>
        <row r="124">
          <cell r="B124" t="str">
            <v>0195</v>
          </cell>
          <cell r="C124" t="str">
            <v>Miscellaneous Other Current Assets</v>
          </cell>
          <cell r="F124">
            <v>1507551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1507551</v>
          </cell>
        </row>
        <row r="125">
          <cell r="D125" t="str">
            <v>Other Current Assets</v>
          </cell>
          <cell r="F125">
            <v>23239430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23239430</v>
          </cell>
        </row>
        <row r="127">
          <cell r="C127" t="str">
            <v>TOTAL CURRENT ASSETS</v>
          </cell>
          <cell r="F127">
            <v>43953303</v>
          </cell>
          <cell r="G127">
            <v>-64525493</v>
          </cell>
          <cell r="H127">
            <v>5006549</v>
          </cell>
          <cell r="I127">
            <v>64518017</v>
          </cell>
          <cell r="J127">
            <v>-6580129</v>
          </cell>
          <cell r="K127">
            <v>45534359</v>
          </cell>
        </row>
        <row r="129">
          <cell r="B129" t="str">
            <v>0215</v>
          </cell>
          <cell r="C129" t="str">
            <v>Invest In Consol Subs - Common Stock</v>
          </cell>
          <cell r="F129">
            <v>0</v>
          </cell>
          <cell r="G129">
            <v>-67626045</v>
          </cell>
          <cell r="H129">
            <v>0</v>
          </cell>
          <cell r="I129">
            <v>0</v>
          </cell>
          <cell r="J129">
            <v>67626045</v>
          </cell>
          <cell r="K129">
            <v>0</v>
          </cell>
        </row>
        <row r="130">
          <cell r="D130" t="str">
            <v>0215 - Bahia Las Minas Corp  - 50R</v>
          </cell>
          <cell r="F130">
            <v>0</v>
          </cell>
          <cell r="G130">
            <v>-67626045</v>
          </cell>
          <cell r="H130">
            <v>0</v>
          </cell>
          <cell r="I130">
            <v>0</v>
          </cell>
          <cell r="J130">
            <v>67626045</v>
          </cell>
          <cell r="K130">
            <v>0</v>
          </cell>
        </row>
        <row r="131">
          <cell r="B131" t="str">
            <v>0216</v>
          </cell>
          <cell r="C131" t="str">
            <v>Inv In Cons Subs - Contrib From Parent</v>
          </cell>
          <cell r="F131">
            <v>0</v>
          </cell>
          <cell r="G131">
            <v>-31727100</v>
          </cell>
          <cell r="H131">
            <v>0</v>
          </cell>
          <cell r="I131">
            <v>31727100</v>
          </cell>
          <cell r="J131">
            <v>0</v>
          </cell>
          <cell r="K131">
            <v>0</v>
          </cell>
        </row>
        <row r="132">
          <cell r="D132" t="str">
            <v>0216 - Enron Internacional Panama SA  - 47V</v>
          </cell>
          <cell r="F132">
            <v>0</v>
          </cell>
          <cell r="G132">
            <v>-31727100</v>
          </cell>
          <cell r="H132">
            <v>0</v>
          </cell>
          <cell r="I132">
            <v>31727100</v>
          </cell>
          <cell r="J132">
            <v>0</v>
          </cell>
          <cell r="K132">
            <v>0</v>
          </cell>
        </row>
        <row r="133">
          <cell r="D133" t="str">
            <v>0216 - Bahia Las Minas Corp  - 50R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</row>
        <row r="134">
          <cell r="B134" t="str">
            <v>0217</v>
          </cell>
          <cell r="C134" t="str">
            <v>Inv In Cons Subs - Unremitted Eqty Earn</v>
          </cell>
          <cell r="F134">
            <v>0</v>
          </cell>
          <cell r="G134">
            <v>53007295</v>
          </cell>
          <cell r="H134">
            <v>0</v>
          </cell>
          <cell r="I134">
            <v>-69366646</v>
          </cell>
          <cell r="J134">
            <v>16359351</v>
          </cell>
          <cell r="K134">
            <v>0</v>
          </cell>
        </row>
        <row r="135">
          <cell r="D135" t="str">
            <v>0217 - Bahia Las Minas Corp  - 50R</v>
          </cell>
          <cell r="F135">
            <v>0</v>
          </cell>
          <cell r="G135">
            <v>-16359351</v>
          </cell>
          <cell r="H135">
            <v>0</v>
          </cell>
          <cell r="I135">
            <v>0</v>
          </cell>
          <cell r="J135">
            <v>16359351</v>
          </cell>
          <cell r="K135">
            <v>0</v>
          </cell>
        </row>
        <row r="136">
          <cell r="D136" t="str">
            <v>0217 - Enron Internacional Panama SA  - 47V</v>
          </cell>
          <cell r="F136">
            <v>0</v>
          </cell>
          <cell r="G136">
            <v>69366646</v>
          </cell>
          <cell r="H136">
            <v>0</v>
          </cell>
          <cell r="I136">
            <v>-69366646</v>
          </cell>
          <cell r="J136">
            <v>0</v>
          </cell>
          <cell r="K136">
            <v>0</v>
          </cell>
        </row>
        <row r="137">
          <cell r="D137" t="str">
            <v>Investments In Consolidate Subs</v>
          </cell>
          <cell r="F137">
            <v>0</v>
          </cell>
          <cell r="G137">
            <v>-46345850</v>
          </cell>
          <cell r="H137">
            <v>0</v>
          </cell>
          <cell r="I137">
            <v>-37639546</v>
          </cell>
          <cell r="J137">
            <v>83985396</v>
          </cell>
          <cell r="K137">
            <v>0</v>
          </cell>
        </row>
        <row r="139">
          <cell r="B139" t="str">
            <v>0344</v>
          </cell>
          <cell r="C139" t="str">
            <v>Deferred Charges - Goodwill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</row>
        <row r="140">
          <cell r="B140" t="str">
            <v>0274</v>
          </cell>
          <cell r="C140" t="str">
            <v>Prepetition I/C Adjustments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</row>
        <row r="141">
          <cell r="B141" t="str">
            <v>0275</v>
          </cell>
          <cell r="C141" t="str">
            <v>Prepetition Assets - I/C Receivables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</row>
        <row r="142">
          <cell r="B142" t="str">
            <v>0280</v>
          </cell>
          <cell r="C142" t="str">
            <v>Miscellaneous Other Investments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</row>
        <row r="143">
          <cell r="D143" t="str">
            <v>Other Investments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</row>
        <row r="145">
          <cell r="B145" t="str">
            <v>0219</v>
          </cell>
          <cell r="C145" t="str">
            <v>Invest In Consol Subs - Plug</v>
          </cell>
          <cell r="F145">
            <v>69010767</v>
          </cell>
          <cell r="G145">
            <v>69010767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</row>
        <row r="146">
          <cell r="B146" t="str">
            <v>0360</v>
          </cell>
          <cell r="C146" t="str">
            <v>Deferred Charges - Other</v>
          </cell>
          <cell r="F146">
            <v>1993461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1993461</v>
          </cell>
        </row>
        <row r="147">
          <cell r="D147" t="str">
            <v xml:space="preserve">Deferred Charges   </v>
          </cell>
          <cell r="F147">
            <v>71004228</v>
          </cell>
          <cell r="G147">
            <v>69010767</v>
          </cell>
          <cell r="H147">
            <v>0</v>
          </cell>
          <cell r="I147">
            <v>0</v>
          </cell>
          <cell r="J147">
            <v>0</v>
          </cell>
          <cell r="K147">
            <v>1993461</v>
          </cell>
        </row>
        <row r="149">
          <cell r="B149" t="str">
            <v>0294</v>
          </cell>
          <cell r="C149" t="str">
            <v>Operating Equipment And Property</v>
          </cell>
          <cell r="F149">
            <v>184056038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184056038</v>
          </cell>
        </row>
        <row r="150">
          <cell r="B150" t="str">
            <v>0295</v>
          </cell>
          <cell r="C150" t="str">
            <v>Construction Work In Progress</v>
          </cell>
          <cell r="F150">
            <v>686007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686007</v>
          </cell>
        </row>
        <row r="151">
          <cell r="B151" t="str">
            <v>0309</v>
          </cell>
          <cell r="C151" t="str">
            <v>Intangible Plant - Other</v>
          </cell>
          <cell r="F151">
            <v>9304</v>
          </cell>
          <cell r="G151">
            <v>0</v>
          </cell>
          <cell r="H151">
            <v>0</v>
          </cell>
          <cell r="I151">
            <v>0</v>
          </cell>
          <cell r="J151">
            <v>9304</v>
          </cell>
          <cell r="K151">
            <v>0</v>
          </cell>
        </row>
        <row r="152">
          <cell r="B152" t="str">
            <v>0321</v>
          </cell>
          <cell r="C152" t="str">
            <v>Accum Depreciation - Operat'G Equip And</v>
          </cell>
          <cell r="F152">
            <v>-59859696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-59859696</v>
          </cell>
        </row>
        <row r="153">
          <cell r="D153" t="str">
            <v>Property, Plant, &amp; Equipment</v>
          </cell>
          <cell r="F153">
            <v>124891653</v>
          </cell>
          <cell r="G153">
            <v>0</v>
          </cell>
          <cell r="H153">
            <v>0</v>
          </cell>
          <cell r="I153">
            <v>0</v>
          </cell>
          <cell r="J153">
            <v>9304</v>
          </cell>
          <cell r="K153">
            <v>124882349</v>
          </cell>
        </row>
        <row r="155">
          <cell r="B155" t="str">
            <v>TOTAL ASSETS</v>
          </cell>
          <cell r="F155">
            <v>239849184</v>
          </cell>
          <cell r="G155">
            <v>-41860576</v>
          </cell>
          <cell r="H155">
            <v>5006549</v>
          </cell>
          <cell r="I155">
            <v>26878471</v>
          </cell>
          <cell r="J155">
            <v>77414571</v>
          </cell>
          <cell r="K155">
            <v>172410169</v>
          </cell>
        </row>
        <row r="157">
          <cell r="B157" t="str">
            <v>LIABILITIES  &amp; SHAREHOLDEm'S EQUITY</v>
          </cell>
          <cell r="F157" t="str">
            <v>BLM9</v>
          </cell>
          <cell r="G157" t="str">
            <v>BLM9E</v>
          </cell>
          <cell r="H157" t="str">
            <v>49H</v>
          </cell>
          <cell r="I157" t="str">
            <v>1F1</v>
          </cell>
          <cell r="J157" t="str">
            <v>47V</v>
          </cell>
          <cell r="K157" t="str">
            <v>50R</v>
          </cell>
        </row>
        <row r="158">
          <cell r="C158" t="str">
            <v>Current Liabilities</v>
          </cell>
        </row>
        <row r="159">
          <cell r="B159" t="str">
            <v>0486</v>
          </cell>
          <cell r="C159" t="str">
            <v>Notes Payable - Consolidated Subs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</row>
        <row r="160">
          <cell r="B160" t="str">
            <v>0514</v>
          </cell>
          <cell r="C160" t="str">
            <v>Accts Payable - Cons Subs Debtors</v>
          </cell>
          <cell r="F160">
            <v>108986419</v>
          </cell>
          <cell r="G160">
            <v>0</v>
          </cell>
          <cell r="H160">
            <v>989928</v>
          </cell>
          <cell r="I160">
            <v>107996491</v>
          </cell>
          <cell r="J160">
            <v>0</v>
          </cell>
          <cell r="K160">
            <v>0</v>
          </cell>
        </row>
        <row r="161">
          <cell r="D161" t="str">
            <v>0514 - Enron Corp.  - 11</v>
          </cell>
          <cell r="F161">
            <v>6630458</v>
          </cell>
          <cell r="G161">
            <v>0</v>
          </cell>
          <cell r="H161">
            <v>989928</v>
          </cell>
          <cell r="I161">
            <v>5640530</v>
          </cell>
          <cell r="J161">
            <v>0</v>
          </cell>
          <cell r="K161">
            <v>0</v>
          </cell>
        </row>
        <row r="162">
          <cell r="D162" t="str">
            <v>0514 - Enron Development Funding Ltd.  - 154</v>
          </cell>
          <cell r="F162">
            <v>102355961</v>
          </cell>
          <cell r="G162">
            <v>0</v>
          </cell>
          <cell r="H162">
            <v>0</v>
          </cell>
          <cell r="I162">
            <v>102355961</v>
          </cell>
          <cell r="J162">
            <v>0</v>
          </cell>
          <cell r="K162">
            <v>0</v>
          </cell>
        </row>
        <row r="163">
          <cell r="B163" t="str">
            <v>0516</v>
          </cell>
          <cell r="C163" t="str">
            <v>Accts Payable - Consolidated Subs</v>
          </cell>
          <cell r="F163">
            <v>0</v>
          </cell>
          <cell r="G163">
            <v>-64525493</v>
          </cell>
          <cell r="H163">
            <v>0</v>
          </cell>
          <cell r="I163">
            <v>0</v>
          </cell>
          <cell r="J163">
            <v>64525493</v>
          </cell>
          <cell r="K163">
            <v>0</v>
          </cell>
        </row>
        <row r="164">
          <cell r="D164" t="str">
            <v>0516 - Prisma Energy Panama Holdings Ltd.  - 1F1</v>
          </cell>
          <cell r="F164">
            <v>0</v>
          </cell>
          <cell r="G164">
            <v>-64525493</v>
          </cell>
          <cell r="H164">
            <v>0</v>
          </cell>
          <cell r="I164">
            <v>0</v>
          </cell>
          <cell r="J164">
            <v>64525493</v>
          </cell>
          <cell r="K164">
            <v>0</v>
          </cell>
        </row>
        <row r="165">
          <cell r="D165" t="str">
            <v>0516 - Enron Development Funding Ltd.  - 154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</row>
        <row r="166">
          <cell r="D166" t="str">
            <v>0516 - Enron Corp.  - 11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</row>
        <row r="167">
          <cell r="D167" t="str">
            <v>0516 - Prisma Energy International Inc.  - 1963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</row>
        <row r="168">
          <cell r="D168" t="str">
            <v>Payables - Consolidated Subs</v>
          </cell>
          <cell r="F168">
            <v>108986419</v>
          </cell>
          <cell r="G168">
            <v>-64525493</v>
          </cell>
          <cell r="H168">
            <v>989928</v>
          </cell>
          <cell r="I168">
            <v>107996491</v>
          </cell>
          <cell r="J168">
            <v>64525493</v>
          </cell>
          <cell r="K168">
            <v>0</v>
          </cell>
        </row>
        <row r="170">
          <cell r="B170" t="str">
            <v>0515</v>
          </cell>
          <cell r="C170" t="str">
            <v>Accts Payable - Trade</v>
          </cell>
          <cell r="F170">
            <v>13755436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13755436</v>
          </cell>
        </row>
        <row r="171">
          <cell r="B171" t="str">
            <v>0519</v>
          </cell>
          <cell r="C171" t="str">
            <v>****Accounts Payable Plug****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</row>
        <row r="172">
          <cell r="D172" t="str">
            <v>A/P- Trade</v>
          </cell>
          <cell r="F172">
            <v>13755436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13755436</v>
          </cell>
        </row>
        <row r="174">
          <cell r="B174" t="str">
            <v>0495</v>
          </cell>
          <cell r="D174" t="str">
            <v>Notes Payable - Other</v>
          </cell>
          <cell r="F174">
            <v>14477908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14477908</v>
          </cell>
        </row>
        <row r="176">
          <cell r="B176" t="str">
            <v>0545</v>
          </cell>
          <cell r="C176" t="str">
            <v>Income Taxes Payable - Federal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</row>
        <row r="177">
          <cell r="B177" t="str">
            <v>0550</v>
          </cell>
          <cell r="C177" t="str">
            <v>Income Taxes Payable - Foreign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</row>
        <row r="178">
          <cell r="B178" t="str">
            <v>0600</v>
          </cell>
          <cell r="C178" t="str">
            <v>Accrued Interest - Other</v>
          </cell>
          <cell r="F178">
            <v>189186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189186</v>
          </cell>
        </row>
        <row r="179">
          <cell r="B179" t="str">
            <v>0655</v>
          </cell>
          <cell r="C179" t="str">
            <v>Other Misc Current &amp; Accrued Liabilities</v>
          </cell>
          <cell r="F179">
            <v>1704636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1704636</v>
          </cell>
        </row>
        <row r="180">
          <cell r="D180" t="str">
            <v>Other Current Liabilities</v>
          </cell>
          <cell r="F180">
            <v>1893822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1893822</v>
          </cell>
        </row>
        <row r="182">
          <cell r="C182" t="str">
            <v>TOTAL CURRENT LIABILITIES</v>
          </cell>
          <cell r="F182">
            <v>139113585</v>
          </cell>
          <cell r="G182">
            <v>-64525493</v>
          </cell>
          <cell r="H182">
            <v>989928</v>
          </cell>
          <cell r="I182">
            <v>107996491</v>
          </cell>
          <cell r="J182">
            <v>64525493</v>
          </cell>
          <cell r="K182">
            <v>30127166</v>
          </cell>
        </row>
        <row r="184">
          <cell r="B184" t="str">
            <v>0660</v>
          </cell>
          <cell r="C184" t="str">
            <v>Long-Term Debt/Notes Payable-Enron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</row>
        <row r="185">
          <cell r="B185" t="str">
            <v>0705</v>
          </cell>
          <cell r="C185" t="str">
            <v>Long-Term Debt</v>
          </cell>
          <cell r="F185">
            <v>58428360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58428360</v>
          </cell>
        </row>
        <row r="186">
          <cell r="B186" t="str">
            <v>0770</v>
          </cell>
          <cell r="C186" t="str">
            <v>Other Long-Term Debt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</row>
        <row r="187">
          <cell r="C187" t="str">
            <v>LONG-TERM DEBT</v>
          </cell>
          <cell r="F187">
            <v>58428360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58428360</v>
          </cell>
        </row>
        <row r="189">
          <cell r="B189" t="str">
            <v>0790</v>
          </cell>
          <cell r="C189" t="str">
            <v>Deferred Income Taxes - Foreign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</row>
        <row r="190">
          <cell r="B190" t="str">
            <v>0860</v>
          </cell>
          <cell r="C190" t="str">
            <v>Oth Def Credits - Other</v>
          </cell>
          <cell r="F190">
            <v>-4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-4</v>
          </cell>
        </row>
        <row r="191">
          <cell r="B191" t="str">
            <v>0855</v>
          </cell>
          <cell r="C191" t="str">
            <v>Minority Interest</v>
          </cell>
          <cell r="F191">
            <v>50529104</v>
          </cell>
          <cell r="G191">
            <v>0</v>
          </cell>
          <cell r="H191">
            <v>0</v>
          </cell>
          <cell r="I191">
            <v>0</v>
          </cell>
          <cell r="J191">
            <v>50529104</v>
          </cell>
          <cell r="K191">
            <v>0</v>
          </cell>
        </row>
        <row r="192">
          <cell r="C192" t="str">
            <v>TOTAL NON-CURRENT LIABILITIES</v>
          </cell>
          <cell r="F192">
            <v>50529100</v>
          </cell>
          <cell r="G192">
            <v>0</v>
          </cell>
          <cell r="H192">
            <v>0</v>
          </cell>
          <cell r="I192">
            <v>0</v>
          </cell>
          <cell r="J192">
            <v>50529104</v>
          </cell>
          <cell r="K192">
            <v>-4</v>
          </cell>
        </row>
        <row r="194">
          <cell r="B194" t="str">
            <v>0864</v>
          </cell>
          <cell r="C194" t="str">
            <v>Prepttn Liab Subject Comp - I/C payables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</row>
        <row r="195">
          <cell r="D195" t="str">
            <v>0864 - Atlantic Commercial Finance Inc.  - 63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</row>
        <row r="196">
          <cell r="B196" t="str">
            <v>0919</v>
          </cell>
          <cell r="C196" t="str">
            <v>Ret Earn - Beg Bal - Enron Corp</v>
          </cell>
          <cell r="F196">
            <v>133132954</v>
          </cell>
          <cell r="G196">
            <v>0</v>
          </cell>
          <cell r="H196">
            <v>-292658</v>
          </cell>
          <cell r="I196">
            <v>61896587</v>
          </cell>
          <cell r="J196">
            <v>65859121</v>
          </cell>
          <cell r="K196">
            <v>5669904</v>
          </cell>
        </row>
        <row r="197">
          <cell r="B197" t="str">
            <v>0901</v>
          </cell>
          <cell r="C197" t="str">
            <v>Common Stock - Consolidated Subsidiaries</v>
          </cell>
          <cell r="F197">
            <v>1000</v>
          </cell>
          <cell r="G197">
            <v>0</v>
          </cell>
          <cell r="H197">
            <v>0</v>
          </cell>
          <cell r="I197">
            <v>1000</v>
          </cell>
          <cell r="J197">
            <v>0</v>
          </cell>
          <cell r="K197">
            <v>0</v>
          </cell>
        </row>
        <row r="198">
          <cell r="D198" t="str">
            <v>0901 - Prisma Energy International Inc.  - 1963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</row>
        <row r="199">
          <cell r="D199" t="str">
            <v>0901 - Enron Caribbean Basin LLC  - 67S</v>
          </cell>
          <cell r="F199">
            <v>1000</v>
          </cell>
          <cell r="G199">
            <v>0</v>
          </cell>
          <cell r="H199">
            <v>0</v>
          </cell>
          <cell r="I199">
            <v>1000</v>
          </cell>
          <cell r="J199">
            <v>0</v>
          </cell>
          <cell r="K199">
            <v>0</v>
          </cell>
        </row>
        <row r="200">
          <cell r="B200" t="str">
            <v>0915</v>
          </cell>
          <cell r="C200" t="str">
            <v>Contrib Received From Parent</v>
          </cell>
          <cell r="F200">
            <v>0</v>
          </cell>
          <cell r="G200">
            <v>-99337840</v>
          </cell>
          <cell r="H200">
            <v>0</v>
          </cell>
          <cell r="I200">
            <v>0</v>
          </cell>
          <cell r="J200">
            <v>31727100</v>
          </cell>
          <cell r="K200">
            <v>67610740</v>
          </cell>
        </row>
        <row r="201">
          <cell r="D201" t="str">
            <v>0915 - Enron Internacional Panama SA  - 47V</v>
          </cell>
          <cell r="F201">
            <v>0</v>
          </cell>
          <cell r="G201">
            <v>-67610740</v>
          </cell>
          <cell r="H201">
            <v>0</v>
          </cell>
          <cell r="I201">
            <v>0</v>
          </cell>
          <cell r="J201">
            <v>0</v>
          </cell>
          <cell r="K201">
            <v>67610740</v>
          </cell>
        </row>
        <row r="202">
          <cell r="D202" t="str">
            <v>0915 - Prisma Energy Panama Holdings Ltd.  - 1F1</v>
          </cell>
          <cell r="F202">
            <v>0</v>
          </cell>
          <cell r="G202">
            <v>-31727100</v>
          </cell>
          <cell r="H202">
            <v>0</v>
          </cell>
          <cell r="I202">
            <v>0</v>
          </cell>
          <cell r="J202">
            <v>31727100</v>
          </cell>
          <cell r="K202">
            <v>0</v>
          </cell>
        </row>
        <row r="203">
          <cell r="D203" t="str">
            <v>0915 - Enron Caribbean Basin LLC  - 67S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</row>
        <row r="204">
          <cell r="B204" t="str">
            <v>0910</v>
          </cell>
          <cell r="C204" t="str">
            <v>Premium On Capital Stock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</row>
        <row r="205">
          <cell r="B205" t="str">
            <v>0920</v>
          </cell>
          <cell r="C205" t="str">
            <v>Ret Earn - Beg Bal - Consolidated Subs</v>
          </cell>
          <cell r="F205">
            <v>-74763213</v>
          </cell>
          <cell r="G205">
            <v>60762639</v>
          </cell>
          <cell r="H205">
            <v>3122782</v>
          </cell>
          <cell r="I205">
            <v>-77885995</v>
          </cell>
          <cell r="J205">
            <v>-71764053</v>
          </cell>
          <cell r="K205">
            <v>11001414</v>
          </cell>
        </row>
        <row r="206">
          <cell r="D206" t="str">
            <v>0920 - Bahia Las Minas Corp  - 50R</v>
          </cell>
          <cell r="F206">
            <v>0</v>
          </cell>
          <cell r="G206">
            <v>2649967</v>
          </cell>
          <cell r="H206">
            <v>0</v>
          </cell>
          <cell r="I206">
            <v>0</v>
          </cell>
          <cell r="J206">
            <v>-2649967</v>
          </cell>
          <cell r="K206">
            <v>0</v>
          </cell>
        </row>
        <row r="207">
          <cell r="D207" t="str">
            <v>0920 - Enron Internacional Panama SA  - 47V</v>
          </cell>
          <cell r="F207">
            <v>0</v>
          </cell>
          <cell r="G207">
            <v>-11001414</v>
          </cell>
          <cell r="H207">
            <v>0</v>
          </cell>
          <cell r="I207">
            <v>0</v>
          </cell>
          <cell r="J207">
            <v>0</v>
          </cell>
          <cell r="K207">
            <v>11001414</v>
          </cell>
        </row>
        <row r="208">
          <cell r="D208" t="str">
            <v>0920 - Prisma Energy Panama Holdings Ltd.  - 1F1</v>
          </cell>
          <cell r="F208">
            <v>0</v>
          </cell>
          <cell r="G208">
            <v>69114086</v>
          </cell>
          <cell r="H208">
            <v>0</v>
          </cell>
          <cell r="I208">
            <v>0</v>
          </cell>
          <cell r="J208">
            <v>-69114086</v>
          </cell>
          <cell r="K208">
            <v>0</v>
          </cell>
        </row>
        <row r="209">
          <cell r="D209" t="str">
            <v>0920 - Enron Caribbean Basin LLC  - 67S</v>
          </cell>
          <cell r="F209">
            <v>-77885995</v>
          </cell>
          <cell r="G209">
            <v>0</v>
          </cell>
          <cell r="H209">
            <v>0</v>
          </cell>
          <cell r="I209">
            <v>-77885995</v>
          </cell>
          <cell r="J209">
            <v>0</v>
          </cell>
          <cell r="K209">
            <v>0</v>
          </cell>
        </row>
        <row r="210">
          <cell r="D210" t="str">
            <v>0920 - Prisma Energy International Inc.  - 1963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</row>
        <row r="211">
          <cell r="D211" t="str">
            <v>0920 - Enron International Americas Corp  - 879</v>
          </cell>
          <cell r="F211">
            <v>3122782</v>
          </cell>
          <cell r="G211">
            <v>0</v>
          </cell>
          <cell r="H211">
            <v>3122782</v>
          </cell>
          <cell r="I211">
            <v>0</v>
          </cell>
          <cell r="J211">
            <v>0</v>
          </cell>
          <cell r="K211">
            <v>0</v>
          </cell>
        </row>
        <row r="212">
          <cell r="B212" t="str">
            <v>0930</v>
          </cell>
          <cell r="C212" t="str">
            <v>Net Income</v>
          </cell>
          <cell r="F212">
            <v>-66592601</v>
          </cell>
          <cell r="G212">
            <v>61240118</v>
          </cell>
          <cell r="H212">
            <v>1186498</v>
          </cell>
          <cell r="I212">
            <v>-65129612</v>
          </cell>
          <cell r="J212">
            <v>-63462194</v>
          </cell>
          <cell r="K212">
            <v>-427411</v>
          </cell>
        </row>
        <row r="213">
          <cell r="B213" t="str">
            <v>0940</v>
          </cell>
          <cell r="C213" t="str">
            <v>Dividends Decl - Common Stk - Enron Corp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</row>
        <row r="214">
          <cell r="B214" t="str">
            <v>0942</v>
          </cell>
          <cell r="C214" t="str">
            <v>Investment In Subsidiary Plug Account</v>
          </cell>
          <cell r="F214">
            <v>-1</v>
          </cell>
          <cell r="G214">
            <v>0</v>
          </cell>
          <cell r="H214">
            <v>-1</v>
          </cell>
          <cell r="I214">
            <v>0</v>
          </cell>
          <cell r="J214">
            <v>0</v>
          </cell>
          <cell r="K214">
            <v>0</v>
          </cell>
        </row>
        <row r="215">
          <cell r="D215" t="str">
            <v>Total Shareholder's Equity</v>
          </cell>
          <cell r="F215">
            <v>-8221861</v>
          </cell>
          <cell r="G215">
            <v>22664917</v>
          </cell>
          <cell r="H215">
            <v>4016621</v>
          </cell>
          <cell r="I215">
            <v>-81118020</v>
          </cell>
          <cell r="J215">
            <v>-37640026</v>
          </cell>
          <cell r="K215">
            <v>83854647</v>
          </cell>
        </row>
        <row r="217">
          <cell r="B217" t="str">
            <v>TOTAL LIABS &amp; SHAREHOLDEm'S EQUITY</v>
          </cell>
          <cell r="F217">
            <v>239849184</v>
          </cell>
          <cell r="G217">
            <v>-41860576</v>
          </cell>
          <cell r="H217">
            <v>5006549</v>
          </cell>
          <cell r="I217">
            <v>26878471</v>
          </cell>
          <cell r="J217">
            <v>77414571</v>
          </cell>
          <cell r="K217">
            <v>172410169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nges"/>
      <sheetName val="TOC"/>
      <sheetName val="10Yrs_CF"/>
      <sheetName val="ASS"/>
      <sheetName val="Sensitivities"/>
      <sheetName val="Revised_ Ass"/>
      <sheetName val=" PROJECT_CF"/>
      <sheetName val="WATERFALL"/>
      <sheetName val="BS_IS"/>
      <sheetName val="RETURNS"/>
      <sheetName val="EINC"/>
      <sheetName val="EITF_91_6"/>
      <sheetName val="PPA Revenue"/>
      <sheetName val="Revenue Analysis"/>
      <sheetName val="PPAEnergy Revenue_per Heat Rate"/>
      <sheetName val="FUEL_COST"/>
      <sheetName val="CURVES"/>
      <sheetName val="LT_FIN"/>
      <sheetName val="ST_FIN"/>
      <sheetName val="EPP"/>
      <sheetName val="EDC"/>
      <sheetName val="TOTAL ST_FIN"/>
      <sheetName val="DEPR"/>
      <sheetName val="CAPEX_SCHDMAINT"/>
      <sheetName val="AR_Schedule"/>
      <sheetName val="PPA_tables"/>
      <sheetName val="Sheet1"/>
      <sheetName val="Accounts Receivables"/>
      <sheetName val="AR__Amort"/>
      <sheetName val="TAXES_FEES"/>
      <sheetName val="1994-1998 Actuals"/>
      <sheetName val="Module2"/>
      <sheetName val="Module4"/>
      <sheetName val="Module8"/>
      <sheetName val="Hyperi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>
        <row r="7">
          <cell r="C7">
            <v>45</v>
          </cell>
          <cell r="D7">
            <v>16932</v>
          </cell>
          <cell r="E7">
            <v>129.4</v>
          </cell>
          <cell r="F7">
            <v>0</v>
          </cell>
        </row>
        <row r="8">
          <cell r="C8">
            <v>46</v>
          </cell>
          <cell r="D8">
            <v>16722</v>
          </cell>
          <cell r="E8">
            <v>130.6</v>
          </cell>
          <cell r="F8">
            <v>0</v>
          </cell>
        </row>
        <row r="9">
          <cell r="C9">
            <v>47</v>
          </cell>
          <cell r="D9">
            <v>16514</v>
          </cell>
          <cell r="E9">
            <v>131.80000000000001</v>
          </cell>
          <cell r="F9">
            <v>0</v>
          </cell>
        </row>
        <row r="10">
          <cell r="C10">
            <v>48</v>
          </cell>
          <cell r="D10">
            <v>16308</v>
          </cell>
          <cell r="E10">
            <v>132.9</v>
          </cell>
          <cell r="F10">
            <v>0</v>
          </cell>
        </row>
        <row r="11">
          <cell r="C11">
            <v>49</v>
          </cell>
          <cell r="D11">
            <v>16104</v>
          </cell>
          <cell r="E11">
            <v>134</v>
          </cell>
          <cell r="F11">
            <v>0</v>
          </cell>
        </row>
        <row r="12">
          <cell r="C12">
            <v>50</v>
          </cell>
          <cell r="D12">
            <v>15902</v>
          </cell>
          <cell r="E12">
            <v>135</v>
          </cell>
          <cell r="F12">
            <v>0</v>
          </cell>
        </row>
        <row r="13">
          <cell r="C13">
            <v>51</v>
          </cell>
          <cell r="D13">
            <v>15702</v>
          </cell>
          <cell r="E13">
            <v>136</v>
          </cell>
          <cell r="F13">
            <v>0</v>
          </cell>
        </row>
        <row r="14">
          <cell r="C14">
            <v>52</v>
          </cell>
          <cell r="D14">
            <v>15504</v>
          </cell>
          <cell r="E14">
            <v>136.9</v>
          </cell>
          <cell r="F14">
            <v>0</v>
          </cell>
        </row>
        <row r="15">
          <cell r="C15">
            <v>53</v>
          </cell>
          <cell r="D15">
            <v>15308</v>
          </cell>
          <cell r="E15">
            <v>137.69999999999999</v>
          </cell>
          <cell r="F15">
            <v>0</v>
          </cell>
        </row>
        <row r="16">
          <cell r="C16">
            <v>54</v>
          </cell>
          <cell r="D16">
            <v>15114</v>
          </cell>
          <cell r="E16">
            <v>138.6</v>
          </cell>
          <cell r="F16">
            <v>0</v>
          </cell>
        </row>
        <row r="17">
          <cell r="C17">
            <v>55</v>
          </cell>
          <cell r="D17">
            <v>14922</v>
          </cell>
          <cell r="E17">
            <v>139.30000000000001</v>
          </cell>
          <cell r="F17">
            <v>0</v>
          </cell>
        </row>
        <row r="18">
          <cell r="C18">
            <v>56</v>
          </cell>
          <cell r="D18">
            <v>14732</v>
          </cell>
          <cell r="E18">
            <v>140.1</v>
          </cell>
          <cell r="F18">
            <v>0</v>
          </cell>
        </row>
        <row r="19">
          <cell r="C19">
            <v>57</v>
          </cell>
          <cell r="D19">
            <v>14544</v>
          </cell>
          <cell r="E19">
            <v>140.69999999999999</v>
          </cell>
          <cell r="F19">
            <v>0</v>
          </cell>
        </row>
        <row r="20">
          <cell r="C20">
            <v>58</v>
          </cell>
          <cell r="D20">
            <v>14358</v>
          </cell>
          <cell r="E20">
            <v>141.4</v>
          </cell>
          <cell r="F20">
            <v>0</v>
          </cell>
        </row>
        <row r="21">
          <cell r="C21">
            <v>59</v>
          </cell>
          <cell r="D21">
            <v>14174</v>
          </cell>
          <cell r="E21">
            <v>142</v>
          </cell>
          <cell r="F21">
            <v>0</v>
          </cell>
        </row>
        <row r="22">
          <cell r="C22">
            <v>60</v>
          </cell>
          <cell r="D22">
            <v>13992</v>
          </cell>
          <cell r="E22">
            <v>142.5</v>
          </cell>
          <cell r="F22">
            <v>0</v>
          </cell>
        </row>
        <row r="23">
          <cell r="C23">
            <v>61</v>
          </cell>
          <cell r="D23">
            <v>13812</v>
          </cell>
          <cell r="E23">
            <v>143</v>
          </cell>
          <cell r="F23">
            <v>0</v>
          </cell>
        </row>
        <row r="24">
          <cell r="C24">
            <v>62</v>
          </cell>
          <cell r="D24">
            <v>13634</v>
          </cell>
          <cell r="E24">
            <v>143.5</v>
          </cell>
          <cell r="F24">
            <v>0</v>
          </cell>
        </row>
        <row r="25">
          <cell r="C25">
            <v>63</v>
          </cell>
          <cell r="D25">
            <v>13458</v>
          </cell>
          <cell r="E25">
            <v>143.9</v>
          </cell>
          <cell r="F25">
            <v>0</v>
          </cell>
        </row>
        <row r="26">
          <cell r="C26">
            <v>64</v>
          </cell>
          <cell r="D26">
            <v>13284</v>
          </cell>
          <cell r="E26">
            <v>144.30000000000001</v>
          </cell>
          <cell r="F26">
            <v>0</v>
          </cell>
        </row>
        <row r="27">
          <cell r="C27">
            <v>65</v>
          </cell>
          <cell r="D27">
            <v>13112</v>
          </cell>
          <cell r="E27">
            <v>144.69999999999999</v>
          </cell>
          <cell r="F27">
            <v>0</v>
          </cell>
        </row>
        <row r="28">
          <cell r="C28">
            <v>66</v>
          </cell>
          <cell r="D28">
            <v>12942</v>
          </cell>
          <cell r="E28">
            <v>145</v>
          </cell>
          <cell r="F28">
            <v>0</v>
          </cell>
        </row>
        <row r="29">
          <cell r="C29">
            <v>67</v>
          </cell>
          <cell r="D29">
            <v>12774</v>
          </cell>
          <cell r="E29">
            <v>145.30000000000001</v>
          </cell>
          <cell r="F29">
            <v>0</v>
          </cell>
        </row>
        <row r="30">
          <cell r="C30">
            <v>68</v>
          </cell>
          <cell r="D30">
            <v>12608</v>
          </cell>
          <cell r="E30">
            <v>145.6</v>
          </cell>
          <cell r="F30">
            <v>0</v>
          </cell>
        </row>
        <row r="31">
          <cell r="C31">
            <v>69</v>
          </cell>
          <cell r="D31">
            <v>12444</v>
          </cell>
          <cell r="E31">
            <v>145.80000000000001</v>
          </cell>
          <cell r="F31">
            <v>0</v>
          </cell>
        </row>
        <row r="32">
          <cell r="C32">
            <v>70</v>
          </cell>
          <cell r="D32">
            <v>12282</v>
          </cell>
          <cell r="E32">
            <v>146</v>
          </cell>
          <cell r="F32">
            <v>0</v>
          </cell>
        </row>
        <row r="33">
          <cell r="C33">
            <v>71</v>
          </cell>
          <cell r="D33">
            <v>12122</v>
          </cell>
          <cell r="E33">
            <v>146.1</v>
          </cell>
          <cell r="F33">
            <v>0</v>
          </cell>
        </row>
        <row r="34">
          <cell r="C34">
            <v>72</v>
          </cell>
          <cell r="D34">
            <v>11964</v>
          </cell>
          <cell r="E34">
            <v>146.19999999999999</v>
          </cell>
          <cell r="F34">
            <v>0</v>
          </cell>
        </row>
        <row r="35">
          <cell r="C35">
            <v>73</v>
          </cell>
          <cell r="D35">
            <v>11808</v>
          </cell>
          <cell r="E35">
            <v>146.30000000000001</v>
          </cell>
          <cell r="F35">
            <v>0</v>
          </cell>
        </row>
        <row r="36">
          <cell r="C36">
            <v>74</v>
          </cell>
          <cell r="D36">
            <v>11654</v>
          </cell>
          <cell r="E36">
            <v>146.4</v>
          </cell>
          <cell r="F36">
            <v>0</v>
          </cell>
        </row>
        <row r="37">
          <cell r="C37">
            <v>75</v>
          </cell>
          <cell r="D37">
            <v>11502</v>
          </cell>
          <cell r="E37">
            <v>146.5</v>
          </cell>
          <cell r="F37">
            <v>0</v>
          </cell>
        </row>
        <row r="38">
          <cell r="C38">
            <v>76</v>
          </cell>
          <cell r="D38">
            <v>11350.6</v>
          </cell>
          <cell r="E38">
            <v>146.5</v>
          </cell>
          <cell r="F38">
            <v>0</v>
          </cell>
        </row>
        <row r="39">
          <cell r="C39">
            <v>77</v>
          </cell>
          <cell r="D39">
            <v>11203.2</v>
          </cell>
          <cell r="E39">
            <v>146.5</v>
          </cell>
          <cell r="F39">
            <v>0</v>
          </cell>
        </row>
        <row r="40">
          <cell r="C40">
            <v>78</v>
          </cell>
          <cell r="D40">
            <v>11059.6</v>
          </cell>
          <cell r="E40">
            <v>146.5</v>
          </cell>
          <cell r="F40">
            <v>0</v>
          </cell>
        </row>
        <row r="41">
          <cell r="C41">
            <v>79</v>
          </cell>
          <cell r="D41">
            <v>10919.6</v>
          </cell>
          <cell r="E41">
            <v>146.5</v>
          </cell>
          <cell r="F41">
            <v>0</v>
          </cell>
        </row>
        <row r="42">
          <cell r="C42">
            <v>80</v>
          </cell>
          <cell r="D42">
            <v>10783.1</v>
          </cell>
          <cell r="E42">
            <v>146.5</v>
          </cell>
          <cell r="F42">
            <v>0</v>
          </cell>
        </row>
        <row r="43">
          <cell r="C43">
            <v>81</v>
          </cell>
          <cell r="D43">
            <v>10649.9</v>
          </cell>
          <cell r="E43">
            <v>146.5</v>
          </cell>
          <cell r="F43">
            <v>0</v>
          </cell>
        </row>
        <row r="44">
          <cell r="C44">
            <v>82</v>
          </cell>
          <cell r="D44">
            <v>10520.1</v>
          </cell>
          <cell r="E44">
            <v>146.5</v>
          </cell>
          <cell r="F44">
            <v>0</v>
          </cell>
        </row>
        <row r="45">
          <cell r="C45">
            <v>83</v>
          </cell>
          <cell r="D45">
            <v>10393.299999999999</v>
          </cell>
          <cell r="E45">
            <v>146.5</v>
          </cell>
          <cell r="F45">
            <v>0</v>
          </cell>
        </row>
        <row r="46">
          <cell r="C46">
            <v>84</v>
          </cell>
          <cell r="D46">
            <v>10269.6</v>
          </cell>
          <cell r="E46">
            <v>146.5</v>
          </cell>
          <cell r="F46">
            <v>0</v>
          </cell>
        </row>
        <row r="47">
          <cell r="C47">
            <v>85</v>
          </cell>
          <cell r="D47">
            <v>10148.799999999999</v>
          </cell>
          <cell r="E47">
            <v>146.5</v>
          </cell>
          <cell r="F47">
            <v>0</v>
          </cell>
        </row>
        <row r="48">
          <cell r="C48">
            <v>86</v>
          </cell>
          <cell r="D48">
            <v>10030.799999999999</v>
          </cell>
          <cell r="E48">
            <v>146.5</v>
          </cell>
          <cell r="F48">
            <v>0</v>
          </cell>
        </row>
        <row r="49">
          <cell r="C49">
            <v>87</v>
          </cell>
          <cell r="D49">
            <v>9915.5</v>
          </cell>
          <cell r="E49">
            <v>146.5</v>
          </cell>
          <cell r="F49">
            <v>0</v>
          </cell>
        </row>
        <row r="50">
          <cell r="C50">
            <v>88</v>
          </cell>
          <cell r="D50">
            <v>9802.7999999999993</v>
          </cell>
          <cell r="E50">
            <v>146.5</v>
          </cell>
          <cell r="F50">
            <v>0</v>
          </cell>
        </row>
        <row r="51">
          <cell r="C51">
            <v>89</v>
          </cell>
          <cell r="D51">
            <v>9692.6</v>
          </cell>
          <cell r="E51">
            <v>146.5</v>
          </cell>
          <cell r="F51">
            <v>0</v>
          </cell>
        </row>
        <row r="52">
          <cell r="C52">
            <v>90</v>
          </cell>
          <cell r="D52">
            <v>9584.9</v>
          </cell>
          <cell r="E52">
            <v>146.5</v>
          </cell>
          <cell r="F52">
            <v>0</v>
          </cell>
        </row>
        <row r="53">
          <cell r="C53">
            <v>91</v>
          </cell>
          <cell r="D53">
            <v>9479.6</v>
          </cell>
          <cell r="E53">
            <v>146.5</v>
          </cell>
          <cell r="F53">
            <v>0</v>
          </cell>
        </row>
        <row r="54">
          <cell r="C54">
            <v>92</v>
          </cell>
          <cell r="D54">
            <v>9376.6</v>
          </cell>
          <cell r="E54">
            <v>146.5</v>
          </cell>
          <cell r="F54">
            <v>0</v>
          </cell>
        </row>
        <row r="55">
          <cell r="C55">
            <v>93</v>
          </cell>
          <cell r="D55">
            <v>9275.7999999999993</v>
          </cell>
          <cell r="E55">
            <v>146.5</v>
          </cell>
          <cell r="F55">
            <v>0</v>
          </cell>
        </row>
        <row r="56">
          <cell r="C56">
            <v>94</v>
          </cell>
          <cell r="D56">
            <v>9177.1</v>
          </cell>
          <cell r="E56">
            <v>146.5</v>
          </cell>
          <cell r="F56">
            <v>0</v>
          </cell>
        </row>
        <row r="57">
          <cell r="C57">
            <v>95</v>
          </cell>
          <cell r="D57">
            <v>9080.5</v>
          </cell>
          <cell r="E57">
            <v>146.5</v>
          </cell>
          <cell r="F57">
            <v>0</v>
          </cell>
        </row>
        <row r="58">
          <cell r="C58">
            <v>96</v>
          </cell>
          <cell r="D58">
            <v>8985.9</v>
          </cell>
          <cell r="E58">
            <v>146.5</v>
          </cell>
          <cell r="F58">
            <v>0</v>
          </cell>
        </row>
        <row r="59">
          <cell r="C59">
            <v>97</v>
          </cell>
          <cell r="D59">
            <v>8893.2000000000007</v>
          </cell>
          <cell r="E59">
            <v>146.5</v>
          </cell>
          <cell r="F59">
            <v>0</v>
          </cell>
        </row>
        <row r="60">
          <cell r="C60">
            <v>98</v>
          </cell>
          <cell r="D60">
            <v>8802.5</v>
          </cell>
          <cell r="E60">
            <v>146.5</v>
          </cell>
          <cell r="F60">
            <v>0</v>
          </cell>
        </row>
        <row r="61">
          <cell r="C61">
            <v>99</v>
          </cell>
          <cell r="D61">
            <v>8713.6</v>
          </cell>
          <cell r="E61">
            <v>146.5</v>
          </cell>
          <cell r="F61">
            <v>0</v>
          </cell>
        </row>
        <row r="62">
          <cell r="C62">
            <v>100</v>
          </cell>
          <cell r="D62">
            <v>8626.5</v>
          </cell>
          <cell r="E62">
            <v>146.5</v>
          </cell>
          <cell r="F62">
            <v>0</v>
          </cell>
        </row>
        <row r="63">
          <cell r="C63">
            <v>101</v>
          </cell>
          <cell r="D63">
            <v>8541</v>
          </cell>
          <cell r="E63">
            <v>146.5</v>
          </cell>
          <cell r="F63">
            <v>0</v>
          </cell>
        </row>
        <row r="64">
          <cell r="C64">
            <v>102</v>
          </cell>
          <cell r="D64">
            <v>8457.2999999999993</v>
          </cell>
          <cell r="E64">
            <v>146.5</v>
          </cell>
          <cell r="F64">
            <v>0</v>
          </cell>
        </row>
        <row r="65">
          <cell r="C65">
            <v>103</v>
          </cell>
          <cell r="D65">
            <v>8375.2000000000007</v>
          </cell>
          <cell r="E65">
            <v>146.5</v>
          </cell>
          <cell r="F65">
            <v>0</v>
          </cell>
        </row>
        <row r="66">
          <cell r="C66">
            <v>104</v>
          </cell>
          <cell r="D66">
            <v>8294.7000000000007</v>
          </cell>
          <cell r="E66">
            <v>146.5</v>
          </cell>
          <cell r="F66">
            <v>0</v>
          </cell>
        </row>
        <row r="67">
          <cell r="C67">
            <v>105</v>
          </cell>
          <cell r="D67">
            <v>8215.7000000000007</v>
          </cell>
          <cell r="E67">
            <v>146.5</v>
          </cell>
          <cell r="F67">
            <v>0</v>
          </cell>
        </row>
        <row r="68">
          <cell r="C68">
            <v>106</v>
          </cell>
          <cell r="D68">
            <v>8138.2</v>
          </cell>
          <cell r="E68">
            <v>146.5</v>
          </cell>
          <cell r="F68">
            <v>0</v>
          </cell>
        </row>
        <row r="69">
          <cell r="C69">
            <v>107</v>
          </cell>
          <cell r="D69">
            <v>8181.6</v>
          </cell>
          <cell r="E69">
            <v>146.5</v>
          </cell>
          <cell r="F69">
            <v>2</v>
          </cell>
        </row>
        <row r="70">
          <cell r="C70">
            <v>108</v>
          </cell>
          <cell r="D70">
            <v>8223.4</v>
          </cell>
          <cell r="E70">
            <v>146.5</v>
          </cell>
          <cell r="F70">
            <v>4</v>
          </cell>
        </row>
        <row r="71">
          <cell r="C71">
            <v>109</v>
          </cell>
          <cell r="D71">
            <v>8263.6</v>
          </cell>
          <cell r="E71">
            <v>146.5</v>
          </cell>
          <cell r="F71">
            <v>6</v>
          </cell>
        </row>
        <row r="72">
          <cell r="C72">
            <v>110</v>
          </cell>
          <cell r="D72">
            <v>8302.2999999999993</v>
          </cell>
          <cell r="E72">
            <v>146.5</v>
          </cell>
          <cell r="F72">
            <v>7.9</v>
          </cell>
        </row>
        <row r="73">
          <cell r="C73">
            <v>111</v>
          </cell>
          <cell r="D73">
            <v>8339.6</v>
          </cell>
          <cell r="E73">
            <v>146.5</v>
          </cell>
          <cell r="F73">
            <v>9.9</v>
          </cell>
        </row>
        <row r="74">
          <cell r="C74">
            <v>112</v>
          </cell>
          <cell r="D74">
            <v>8375.5</v>
          </cell>
          <cell r="E74">
            <v>146.5</v>
          </cell>
          <cell r="F74">
            <v>11.8</v>
          </cell>
        </row>
        <row r="75">
          <cell r="C75">
            <v>113</v>
          </cell>
          <cell r="D75">
            <v>8410.1</v>
          </cell>
          <cell r="E75">
            <v>146.5</v>
          </cell>
          <cell r="F75">
            <v>13.7</v>
          </cell>
        </row>
        <row r="76">
          <cell r="C76">
            <v>114</v>
          </cell>
          <cell r="D76">
            <v>8443.4</v>
          </cell>
          <cell r="E76">
            <v>146.5</v>
          </cell>
          <cell r="F76">
            <v>15.6</v>
          </cell>
        </row>
        <row r="77">
          <cell r="C77">
            <v>115</v>
          </cell>
          <cell r="D77">
            <v>8475.5</v>
          </cell>
          <cell r="E77">
            <v>146.5</v>
          </cell>
          <cell r="F77">
            <v>17.5</v>
          </cell>
        </row>
        <row r="78">
          <cell r="C78">
            <v>116</v>
          </cell>
          <cell r="D78">
            <v>8506.4</v>
          </cell>
          <cell r="E78">
            <v>146.5</v>
          </cell>
          <cell r="F78">
            <v>19.399999999999999</v>
          </cell>
        </row>
        <row r="79">
          <cell r="C79">
            <v>117</v>
          </cell>
          <cell r="D79">
            <v>8536.2999999999993</v>
          </cell>
          <cell r="E79">
            <v>146.5</v>
          </cell>
          <cell r="F79">
            <v>21.3</v>
          </cell>
        </row>
        <row r="80">
          <cell r="C80">
            <v>118</v>
          </cell>
          <cell r="D80">
            <v>8565.1</v>
          </cell>
          <cell r="E80">
            <v>146.5</v>
          </cell>
          <cell r="F80">
            <v>23.2</v>
          </cell>
        </row>
        <row r="81">
          <cell r="C81">
            <v>119</v>
          </cell>
          <cell r="D81">
            <v>8592.9</v>
          </cell>
          <cell r="E81">
            <v>146.5</v>
          </cell>
          <cell r="F81">
            <v>25.1</v>
          </cell>
        </row>
        <row r="82">
          <cell r="C82">
            <v>120</v>
          </cell>
          <cell r="D82">
            <v>8619.7000000000007</v>
          </cell>
          <cell r="E82">
            <v>146.5</v>
          </cell>
          <cell r="F82">
            <v>26.9</v>
          </cell>
        </row>
        <row r="83">
          <cell r="C83">
            <v>121</v>
          </cell>
          <cell r="D83">
            <v>8645.6</v>
          </cell>
          <cell r="E83">
            <v>146.5</v>
          </cell>
          <cell r="F83">
            <v>28.8</v>
          </cell>
        </row>
        <row r="84">
          <cell r="C84">
            <v>122</v>
          </cell>
          <cell r="D84">
            <v>8670.6</v>
          </cell>
          <cell r="E84">
            <v>146.5</v>
          </cell>
          <cell r="F84">
            <v>30.6</v>
          </cell>
        </row>
        <row r="85">
          <cell r="C85">
            <v>123</v>
          </cell>
          <cell r="D85">
            <v>8694.7999999999993</v>
          </cell>
          <cell r="E85">
            <v>146.5</v>
          </cell>
          <cell r="F85">
            <v>32.4</v>
          </cell>
        </row>
        <row r="86">
          <cell r="C86">
            <v>124</v>
          </cell>
          <cell r="D86">
            <v>8718.2000000000007</v>
          </cell>
          <cell r="E86">
            <v>146.5</v>
          </cell>
          <cell r="F86">
            <v>34.200000000000003</v>
          </cell>
        </row>
        <row r="87">
          <cell r="C87">
            <v>125</v>
          </cell>
          <cell r="D87">
            <v>8740.7999999999993</v>
          </cell>
          <cell r="E87">
            <v>146.5</v>
          </cell>
          <cell r="F87">
            <v>36</v>
          </cell>
        </row>
        <row r="88">
          <cell r="C88">
            <v>126</v>
          </cell>
          <cell r="D88">
            <v>8762.7000000000007</v>
          </cell>
          <cell r="E88">
            <v>146.5</v>
          </cell>
          <cell r="F88">
            <v>37.799999999999997</v>
          </cell>
        </row>
        <row r="89">
          <cell r="C89">
            <v>127</v>
          </cell>
          <cell r="D89">
            <v>8784</v>
          </cell>
          <cell r="E89">
            <v>146.5</v>
          </cell>
          <cell r="F89">
            <v>39.6</v>
          </cell>
        </row>
        <row r="90">
          <cell r="C90">
            <v>128</v>
          </cell>
          <cell r="D90">
            <v>8804.6</v>
          </cell>
          <cell r="E90">
            <v>146.5</v>
          </cell>
          <cell r="F90">
            <v>41.4</v>
          </cell>
        </row>
        <row r="91">
          <cell r="C91">
            <v>129</v>
          </cell>
          <cell r="D91">
            <v>8824.6</v>
          </cell>
          <cell r="E91">
            <v>146.5</v>
          </cell>
          <cell r="F91">
            <v>43.2</v>
          </cell>
        </row>
        <row r="92">
          <cell r="C92">
            <v>130</v>
          </cell>
          <cell r="D92">
            <v>8844</v>
          </cell>
          <cell r="E92">
            <v>146.5</v>
          </cell>
          <cell r="F92">
            <v>45</v>
          </cell>
        </row>
        <row r="93">
          <cell r="C93">
            <v>131</v>
          </cell>
          <cell r="D93">
            <v>8862.7999999999993</v>
          </cell>
          <cell r="E93">
            <v>146.5</v>
          </cell>
          <cell r="F93">
            <v>46.8</v>
          </cell>
        </row>
        <row r="94">
          <cell r="C94">
            <v>132</v>
          </cell>
          <cell r="D94">
            <v>8881.2000000000007</v>
          </cell>
          <cell r="E94">
            <v>146.5</v>
          </cell>
          <cell r="F94">
            <v>48.5</v>
          </cell>
        </row>
        <row r="95">
          <cell r="C95">
            <v>133</v>
          </cell>
          <cell r="D95">
            <v>8899</v>
          </cell>
          <cell r="E95">
            <v>146.5</v>
          </cell>
          <cell r="F95">
            <v>50.3</v>
          </cell>
        </row>
        <row r="96">
          <cell r="C96">
            <v>134</v>
          </cell>
          <cell r="D96">
            <v>8916.5</v>
          </cell>
          <cell r="E96">
            <v>146.5</v>
          </cell>
          <cell r="F96">
            <v>52</v>
          </cell>
        </row>
        <row r="97">
          <cell r="C97">
            <v>135</v>
          </cell>
          <cell r="D97">
            <v>8933.4</v>
          </cell>
          <cell r="E97">
            <v>146.5</v>
          </cell>
          <cell r="F97">
            <v>53.8</v>
          </cell>
        </row>
        <row r="98">
          <cell r="C98">
            <v>136</v>
          </cell>
          <cell r="D98">
            <v>8950</v>
          </cell>
          <cell r="E98">
            <v>146.5</v>
          </cell>
          <cell r="F98">
            <v>55.5</v>
          </cell>
        </row>
        <row r="99">
          <cell r="C99">
            <v>137</v>
          </cell>
          <cell r="D99">
            <v>8966.2000000000007</v>
          </cell>
          <cell r="E99">
            <v>146.5</v>
          </cell>
          <cell r="F99">
            <v>57.3</v>
          </cell>
        </row>
        <row r="100">
          <cell r="C100">
            <v>138</v>
          </cell>
          <cell r="D100">
            <v>8982.1</v>
          </cell>
          <cell r="E100">
            <v>146.5</v>
          </cell>
          <cell r="F100">
            <v>59</v>
          </cell>
        </row>
        <row r="101">
          <cell r="C101">
            <v>139</v>
          </cell>
          <cell r="D101">
            <v>8997.6</v>
          </cell>
          <cell r="E101">
            <v>146.5</v>
          </cell>
          <cell r="F101">
            <v>60.8</v>
          </cell>
        </row>
        <row r="102">
          <cell r="C102">
            <v>140</v>
          </cell>
          <cell r="D102">
            <v>9012.9</v>
          </cell>
          <cell r="E102">
            <v>146.5</v>
          </cell>
          <cell r="F102">
            <v>62.5</v>
          </cell>
        </row>
        <row r="103">
          <cell r="C103">
            <v>141</v>
          </cell>
          <cell r="D103">
            <v>9027.9</v>
          </cell>
          <cell r="E103">
            <v>146.5</v>
          </cell>
          <cell r="F103">
            <v>64.3</v>
          </cell>
        </row>
        <row r="104">
          <cell r="C104">
            <v>142</v>
          </cell>
          <cell r="D104">
            <v>9042.6</v>
          </cell>
          <cell r="E104">
            <v>146.5</v>
          </cell>
          <cell r="F104">
            <v>66</v>
          </cell>
        </row>
        <row r="105">
          <cell r="C105">
            <v>143</v>
          </cell>
          <cell r="D105">
            <v>9057.1</v>
          </cell>
          <cell r="E105">
            <v>146.5</v>
          </cell>
          <cell r="F105">
            <v>67.8</v>
          </cell>
        </row>
        <row r="106">
          <cell r="C106">
            <v>144</v>
          </cell>
          <cell r="D106">
            <v>9071.4</v>
          </cell>
          <cell r="E106">
            <v>146.5</v>
          </cell>
          <cell r="F106">
            <v>69.5</v>
          </cell>
        </row>
        <row r="107">
          <cell r="C107">
            <v>145</v>
          </cell>
          <cell r="D107">
            <v>9085.5</v>
          </cell>
          <cell r="E107">
            <v>146.5</v>
          </cell>
          <cell r="F107">
            <v>71.3</v>
          </cell>
        </row>
        <row r="108">
          <cell r="C108">
            <v>146</v>
          </cell>
          <cell r="D108">
            <v>9099.5</v>
          </cell>
          <cell r="E108">
            <v>146.5</v>
          </cell>
          <cell r="F108">
            <v>73</v>
          </cell>
        </row>
        <row r="109">
          <cell r="C109">
            <v>147</v>
          </cell>
          <cell r="D109">
            <v>9113.2999999999993</v>
          </cell>
          <cell r="E109">
            <v>146.5</v>
          </cell>
          <cell r="F109">
            <v>74.7</v>
          </cell>
        </row>
        <row r="110">
          <cell r="C110">
            <v>148</v>
          </cell>
          <cell r="D110">
            <v>9127</v>
          </cell>
          <cell r="E110">
            <v>146.5</v>
          </cell>
          <cell r="F110">
            <v>76.5</v>
          </cell>
        </row>
        <row r="111">
          <cell r="C111">
            <v>149</v>
          </cell>
          <cell r="D111">
            <v>9140.5</v>
          </cell>
          <cell r="E111">
            <v>146.5</v>
          </cell>
          <cell r="F111">
            <v>78.2</v>
          </cell>
        </row>
        <row r="112">
          <cell r="C112">
            <v>150</v>
          </cell>
          <cell r="D112">
            <v>9154</v>
          </cell>
          <cell r="E112">
            <v>146.5</v>
          </cell>
          <cell r="F112">
            <v>80</v>
          </cell>
        </row>
        <row r="113">
          <cell r="C113">
            <v>151</v>
          </cell>
          <cell r="D113">
            <v>9167.5</v>
          </cell>
          <cell r="E113">
            <v>146.5</v>
          </cell>
          <cell r="F113">
            <v>81.7</v>
          </cell>
        </row>
        <row r="114">
          <cell r="C114">
            <v>152</v>
          </cell>
          <cell r="D114">
            <v>9180.9</v>
          </cell>
          <cell r="E114">
            <v>146.5</v>
          </cell>
          <cell r="F114">
            <v>83.5</v>
          </cell>
        </row>
        <row r="115">
          <cell r="C115">
            <v>153</v>
          </cell>
          <cell r="D115">
            <v>9194.2000000000007</v>
          </cell>
          <cell r="E115">
            <v>146.5</v>
          </cell>
          <cell r="F115">
            <v>85.2</v>
          </cell>
        </row>
        <row r="116">
          <cell r="C116">
            <v>154</v>
          </cell>
          <cell r="D116">
            <v>9207.6</v>
          </cell>
          <cell r="E116">
            <v>146.5</v>
          </cell>
          <cell r="F116">
            <v>87</v>
          </cell>
        </row>
        <row r="117">
          <cell r="C117">
            <v>155</v>
          </cell>
          <cell r="D117">
            <v>9220.9</v>
          </cell>
          <cell r="E117">
            <v>146.5</v>
          </cell>
          <cell r="F117">
            <v>88.8</v>
          </cell>
        </row>
        <row r="118">
          <cell r="C118">
            <v>156</v>
          </cell>
          <cell r="D118">
            <v>9234.2999999999993</v>
          </cell>
          <cell r="E118">
            <v>146.5</v>
          </cell>
          <cell r="F118">
            <v>90.5</v>
          </cell>
        </row>
        <row r="119">
          <cell r="C119">
            <v>157</v>
          </cell>
          <cell r="D119">
            <v>9247.7000000000007</v>
          </cell>
          <cell r="E119">
            <v>146.5</v>
          </cell>
          <cell r="F119">
            <v>92.3</v>
          </cell>
        </row>
        <row r="120">
          <cell r="C120">
            <v>158</v>
          </cell>
          <cell r="D120">
            <v>9261.1</v>
          </cell>
          <cell r="E120">
            <v>146.5</v>
          </cell>
          <cell r="F120">
            <v>94.1</v>
          </cell>
        </row>
        <row r="121">
          <cell r="C121">
            <v>159</v>
          </cell>
          <cell r="D121">
            <v>9274.6</v>
          </cell>
          <cell r="E121">
            <v>146.5</v>
          </cell>
          <cell r="F121">
            <v>95.9</v>
          </cell>
        </row>
        <row r="122">
          <cell r="C122">
            <v>160</v>
          </cell>
          <cell r="D122">
            <v>9288.2000000000007</v>
          </cell>
          <cell r="E122">
            <v>146.5</v>
          </cell>
          <cell r="F122">
            <v>97.7</v>
          </cell>
        </row>
        <row r="123">
          <cell r="C123">
            <v>161</v>
          </cell>
          <cell r="D123">
            <v>9301.7999999999993</v>
          </cell>
          <cell r="E123">
            <v>146.5</v>
          </cell>
          <cell r="F123">
            <v>99.5</v>
          </cell>
        </row>
        <row r="124">
          <cell r="C124">
            <v>162</v>
          </cell>
          <cell r="D124">
            <v>9317.7999999999993</v>
          </cell>
          <cell r="E124">
            <v>146.5</v>
          </cell>
          <cell r="F124">
            <v>101.3</v>
          </cell>
        </row>
        <row r="125">
          <cell r="C125">
            <v>163</v>
          </cell>
          <cell r="D125">
            <v>9340.1</v>
          </cell>
          <cell r="E125">
            <v>146.5</v>
          </cell>
          <cell r="F125">
            <v>103.4</v>
          </cell>
        </row>
        <row r="126">
          <cell r="C126">
            <v>164</v>
          </cell>
          <cell r="D126">
            <v>9362.5</v>
          </cell>
          <cell r="E126">
            <v>146.5</v>
          </cell>
          <cell r="F126">
            <v>105.4</v>
          </cell>
        </row>
        <row r="127">
          <cell r="C127">
            <v>165</v>
          </cell>
          <cell r="D127">
            <v>9385.2000000000007</v>
          </cell>
          <cell r="E127">
            <v>146.5</v>
          </cell>
          <cell r="F127">
            <v>107.5</v>
          </cell>
        </row>
        <row r="128">
          <cell r="C128">
            <v>166</v>
          </cell>
          <cell r="D128">
            <v>9408</v>
          </cell>
          <cell r="E128">
            <v>146.5</v>
          </cell>
          <cell r="F128">
            <v>109.5</v>
          </cell>
        </row>
        <row r="129">
          <cell r="C129">
            <v>167</v>
          </cell>
          <cell r="D129">
            <v>9431</v>
          </cell>
          <cell r="E129">
            <v>146.5</v>
          </cell>
          <cell r="F129">
            <v>111.6</v>
          </cell>
        </row>
        <row r="130">
          <cell r="C130">
            <v>168</v>
          </cell>
          <cell r="D130">
            <v>9454.2000000000007</v>
          </cell>
          <cell r="E130">
            <v>146.5</v>
          </cell>
          <cell r="F130">
            <v>113.7</v>
          </cell>
        </row>
        <row r="131">
          <cell r="C131">
            <v>169</v>
          </cell>
          <cell r="D131">
            <v>9477.7000000000007</v>
          </cell>
          <cell r="E131">
            <v>146.5</v>
          </cell>
          <cell r="F131">
            <v>115.8</v>
          </cell>
        </row>
        <row r="132">
          <cell r="C132">
            <v>170</v>
          </cell>
          <cell r="D132">
            <v>9501.2999999999993</v>
          </cell>
          <cell r="E132">
            <v>146.5</v>
          </cell>
          <cell r="F132">
            <v>117.9</v>
          </cell>
        </row>
        <row r="133">
          <cell r="C133">
            <v>171</v>
          </cell>
          <cell r="D133">
            <v>9525.1</v>
          </cell>
          <cell r="E133">
            <v>146.5</v>
          </cell>
          <cell r="F133">
            <v>120</v>
          </cell>
        </row>
        <row r="134">
          <cell r="C134">
            <v>172</v>
          </cell>
          <cell r="D134">
            <v>9549.2000000000007</v>
          </cell>
          <cell r="E134">
            <v>146.5</v>
          </cell>
          <cell r="F134">
            <v>122.2</v>
          </cell>
        </row>
        <row r="135">
          <cell r="C135">
            <v>173</v>
          </cell>
          <cell r="D135">
            <v>9573.5</v>
          </cell>
          <cell r="E135">
            <v>146.5</v>
          </cell>
          <cell r="F135">
            <v>124.3</v>
          </cell>
        </row>
        <row r="136">
          <cell r="C136">
            <v>174</v>
          </cell>
          <cell r="D136">
            <v>9598</v>
          </cell>
          <cell r="E136">
            <v>146.5</v>
          </cell>
          <cell r="F136">
            <v>126.5</v>
          </cell>
        </row>
        <row r="137">
          <cell r="C137">
            <v>175</v>
          </cell>
          <cell r="D137">
            <v>9622.7000000000007</v>
          </cell>
          <cell r="E137">
            <v>146.5</v>
          </cell>
          <cell r="F137">
            <v>128.69999999999999</v>
          </cell>
        </row>
        <row r="138">
          <cell r="C138">
            <v>176</v>
          </cell>
          <cell r="D138">
            <v>9647.6</v>
          </cell>
          <cell r="E138">
            <v>146.5</v>
          </cell>
          <cell r="F138">
            <v>130.9</v>
          </cell>
        </row>
        <row r="139">
          <cell r="C139">
            <v>177</v>
          </cell>
          <cell r="D139">
            <v>9672.7999999999993</v>
          </cell>
          <cell r="E139">
            <v>146.5</v>
          </cell>
          <cell r="F139">
            <v>133.1</v>
          </cell>
        </row>
        <row r="140">
          <cell r="C140">
            <v>178</v>
          </cell>
          <cell r="D140">
            <v>9698.2000000000007</v>
          </cell>
          <cell r="E140">
            <v>146.5</v>
          </cell>
          <cell r="F140">
            <v>135.30000000000001</v>
          </cell>
        </row>
        <row r="141">
          <cell r="C141">
            <v>179</v>
          </cell>
          <cell r="D141">
            <v>9723.9</v>
          </cell>
          <cell r="E141">
            <v>146.5</v>
          </cell>
          <cell r="F141">
            <v>137.5</v>
          </cell>
        </row>
        <row r="142">
          <cell r="C142">
            <v>180</v>
          </cell>
          <cell r="D142">
            <v>9749.7999999999993</v>
          </cell>
          <cell r="E142">
            <v>146.5</v>
          </cell>
          <cell r="F142">
            <v>139.80000000000001</v>
          </cell>
        </row>
        <row r="143">
          <cell r="C143">
            <v>181</v>
          </cell>
          <cell r="D143">
            <v>9776</v>
          </cell>
          <cell r="E143">
            <v>146.5</v>
          </cell>
          <cell r="F143">
            <v>142.1</v>
          </cell>
        </row>
        <row r="144">
          <cell r="C144">
            <v>182</v>
          </cell>
          <cell r="D144">
            <v>9802.4</v>
          </cell>
          <cell r="E144">
            <v>146.5</v>
          </cell>
          <cell r="F144">
            <v>144.30000000000001</v>
          </cell>
        </row>
        <row r="145">
          <cell r="C145">
            <v>183</v>
          </cell>
          <cell r="D145">
            <v>9829</v>
          </cell>
          <cell r="E145">
            <v>146.5</v>
          </cell>
          <cell r="F145">
            <v>146.69999999999999</v>
          </cell>
        </row>
        <row r="146">
          <cell r="C146">
            <v>184</v>
          </cell>
          <cell r="D146">
            <v>9855.9</v>
          </cell>
          <cell r="E146">
            <v>146.5</v>
          </cell>
          <cell r="F146">
            <v>149</v>
          </cell>
        </row>
        <row r="147">
          <cell r="C147">
            <v>185</v>
          </cell>
          <cell r="D147">
            <v>9883.1</v>
          </cell>
          <cell r="E147">
            <v>146.5</v>
          </cell>
          <cell r="F147">
            <v>151.30000000000001</v>
          </cell>
        </row>
        <row r="156">
          <cell r="C156">
            <v>8138.2</v>
          </cell>
          <cell r="D156">
            <v>106</v>
          </cell>
          <cell r="E156">
            <v>146.5</v>
          </cell>
          <cell r="F156">
            <v>0</v>
          </cell>
        </row>
        <row r="157">
          <cell r="C157">
            <v>8181.6</v>
          </cell>
          <cell r="D157">
            <v>107</v>
          </cell>
          <cell r="E157">
            <v>146.5</v>
          </cell>
          <cell r="F157">
            <v>2</v>
          </cell>
        </row>
        <row r="158">
          <cell r="C158">
            <v>8215.7000000000007</v>
          </cell>
          <cell r="D158">
            <v>105</v>
          </cell>
          <cell r="E158">
            <v>146.5</v>
          </cell>
          <cell r="F158">
            <v>0</v>
          </cell>
        </row>
        <row r="159">
          <cell r="C159">
            <v>8223.4</v>
          </cell>
          <cell r="D159">
            <v>108</v>
          </cell>
          <cell r="E159">
            <v>146.5</v>
          </cell>
          <cell r="F159">
            <v>4</v>
          </cell>
        </row>
        <row r="160">
          <cell r="C160">
            <v>8263.6</v>
          </cell>
          <cell r="D160">
            <v>109</v>
          </cell>
          <cell r="E160">
            <v>146.5</v>
          </cell>
          <cell r="F160">
            <v>6</v>
          </cell>
        </row>
        <row r="161">
          <cell r="C161">
            <v>8294.7000000000007</v>
          </cell>
          <cell r="D161">
            <v>104</v>
          </cell>
          <cell r="E161">
            <v>146.5</v>
          </cell>
          <cell r="F161">
            <v>0</v>
          </cell>
        </row>
        <row r="162">
          <cell r="C162">
            <v>8302.2999999999993</v>
          </cell>
          <cell r="D162">
            <v>110</v>
          </cell>
          <cell r="E162">
            <v>146.5</v>
          </cell>
          <cell r="F162">
            <v>7.9</v>
          </cell>
        </row>
        <row r="163">
          <cell r="C163">
            <v>8339.6</v>
          </cell>
          <cell r="D163">
            <v>111</v>
          </cell>
          <cell r="E163">
            <v>146.5</v>
          </cell>
          <cell r="F163">
            <v>9.9</v>
          </cell>
        </row>
        <row r="164">
          <cell r="C164">
            <v>8375.2000000000007</v>
          </cell>
          <cell r="D164">
            <v>103</v>
          </cell>
          <cell r="E164">
            <v>146.5</v>
          </cell>
          <cell r="F164">
            <v>0</v>
          </cell>
        </row>
        <row r="165">
          <cell r="C165">
            <v>8375.5</v>
          </cell>
          <cell r="D165">
            <v>112</v>
          </cell>
          <cell r="E165">
            <v>146.5</v>
          </cell>
          <cell r="F165">
            <v>11.8</v>
          </cell>
        </row>
        <row r="166">
          <cell r="C166">
            <v>8410.1</v>
          </cell>
          <cell r="D166">
            <v>113</v>
          </cell>
          <cell r="E166">
            <v>146.5</v>
          </cell>
          <cell r="F166">
            <v>13.7</v>
          </cell>
        </row>
        <row r="167">
          <cell r="C167">
            <v>8443.4</v>
          </cell>
          <cell r="D167">
            <v>114</v>
          </cell>
          <cell r="E167">
            <v>146.5</v>
          </cell>
          <cell r="F167">
            <v>15.6</v>
          </cell>
        </row>
        <row r="168">
          <cell r="C168">
            <v>8457.2999999999993</v>
          </cell>
          <cell r="D168">
            <v>102</v>
          </cell>
          <cell r="E168">
            <v>146.5</v>
          </cell>
          <cell r="F168">
            <v>0</v>
          </cell>
        </row>
        <row r="169">
          <cell r="C169">
            <v>8475.5</v>
          </cell>
          <cell r="D169">
            <v>115</v>
          </cell>
          <cell r="E169">
            <v>146.5</v>
          </cell>
          <cell r="F169">
            <v>17.5</v>
          </cell>
        </row>
        <row r="170">
          <cell r="C170">
            <v>8506.4</v>
          </cell>
          <cell r="D170">
            <v>116</v>
          </cell>
          <cell r="E170">
            <v>146.5</v>
          </cell>
          <cell r="F170">
            <v>19.399999999999999</v>
          </cell>
        </row>
        <row r="171">
          <cell r="C171">
            <v>8536.2999999999993</v>
          </cell>
          <cell r="D171">
            <v>117</v>
          </cell>
          <cell r="E171">
            <v>146.5</v>
          </cell>
          <cell r="F171">
            <v>21.3</v>
          </cell>
        </row>
        <row r="172">
          <cell r="C172">
            <v>8541</v>
          </cell>
          <cell r="D172">
            <v>101</v>
          </cell>
          <cell r="E172">
            <v>146.5</v>
          </cell>
          <cell r="F172">
            <v>0</v>
          </cell>
        </row>
        <row r="173">
          <cell r="C173">
            <v>8565.1</v>
          </cell>
          <cell r="D173">
            <v>118</v>
          </cell>
          <cell r="E173">
            <v>146.5</v>
          </cell>
          <cell r="F173">
            <v>23.2</v>
          </cell>
        </row>
        <row r="174">
          <cell r="C174">
            <v>8592.9</v>
          </cell>
          <cell r="D174">
            <v>119</v>
          </cell>
          <cell r="E174">
            <v>146.5</v>
          </cell>
          <cell r="F174">
            <v>25.1</v>
          </cell>
        </row>
        <row r="175">
          <cell r="C175">
            <v>8619.7000000000007</v>
          </cell>
          <cell r="D175">
            <v>120</v>
          </cell>
          <cell r="E175">
            <v>146.5</v>
          </cell>
          <cell r="F175">
            <v>26.9</v>
          </cell>
        </row>
        <row r="176">
          <cell r="C176">
            <v>8626.5</v>
          </cell>
          <cell r="D176">
            <v>100</v>
          </cell>
          <cell r="E176">
            <v>146.5</v>
          </cell>
          <cell r="F176">
            <v>0</v>
          </cell>
        </row>
        <row r="177">
          <cell r="C177">
            <v>8645.6</v>
          </cell>
          <cell r="D177">
            <v>121</v>
          </cell>
          <cell r="E177">
            <v>146.5</v>
          </cell>
          <cell r="F177">
            <v>28.8</v>
          </cell>
        </row>
        <row r="178">
          <cell r="C178">
            <v>8670.6</v>
          </cell>
          <cell r="D178">
            <v>122</v>
          </cell>
          <cell r="E178">
            <v>146.5</v>
          </cell>
          <cell r="F178">
            <v>30.6</v>
          </cell>
        </row>
        <row r="179">
          <cell r="C179">
            <v>8694.7999999999993</v>
          </cell>
          <cell r="D179">
            <v>123</v>
          </cell>
          <cell r="E179">
            <v>146.5</v>
          </cell>
          <cell r="F179">
            <v>32.4</v>
          </cell>
        </row>
        <row r="180">
          <cell r="C180">
            <v>8713.6</v>
          </cell>
          <cell r="D180">
            <v>99</v>
          </cell>
          <cell r="E180">
            <v>146.5</v>
          </cell>
          <cell r="F180">
            <v>0</v>
          </cell>
        </row>
        <row r="181">
          <cell r="C181">
            <v>8718.2000000000007</v>
          </cell>
          <cell r="D181">
            <v>124</v>
          </cell>
          <cell r="E181">
            <v>146.5</v>
          </cell>
          <cell r="F181">
            <v>34.200000000000003</v>
          </cell>
        </row>
        <row r="182">
          <cell r="C182">
            <v>8740.7999999999993</v>
          </cell>
          <cell r="D182">
            <v>125</v>
          </cell>
          <cell r="E182">
            <v>146.5</v>
          </cell>
          <cell r="F182">
            <v>36</v>
          </cell>
        </row>
        <row r="183">
          <cell r="C183">
            <v>8762.7000000000007</v>
          </cell>
          <cell r="D183">
            <v>126</v>
          </cell>
          <cell r="E183">
            <v>146.5</v>
          </cell>
          <cell r="F183">
            <v>37.799999999999997</v>
          </cell>
        </row>
        <row r="184">
          <cell r="C184">
            <v>8784</v>
          </cell>
          <cell r="D184">
            <v>127</v>
          </cell>
          <cell r="E184">
            <v>146.5</v>
          </cell>
          <cell r="F184">
            <v>39.6</v>
          </cell>
        </row>
        <row r="185">
          <cell r="C185">
            <v>8802.5</v>
          </cell>
          <cell r="D185">
            <v>98</v>
          </cell>
          <cell r="E185">
            <v>146.5</v>
          </cell>
          <cell r="F185">
            <v>0</v>
          </cell>
        </row>
        <row r="186">
          <cell r="C186">
            <v>8804.6</v>
          </cell>
          <cell r="D186">
            <v>128</v>
          </cell>
          <cell r="E186">
            <v>146.5</v>
          </cell>
          <cell r="F186">
            <v>41.4</v>
          </cell>
        </row>
        <row r="187">
          <cell r="C187">
            <v>8824.6</v>
          </cell>
          <cell r="D187">
            <v>129</v>
          </cell>
          <cell r="E187">
            <v>146.5</v>
          </cell>
          <cell r="F187">
            <v>43.2</v>
          </cell>
        </row>
        <row r="188">
          <cell r="C188">
            <v>8844</v>
          </cell>
          <cell r="D188">
            <v>130</v>
          </cell>
          <cell r="E188">
            <v>146.5</v>
          </cell>
          <cell r="F188">
            <v>45</v>
          </cell>
        </row>
        <row r="189">
          <cell r="C189">
            <v>8862.7999999999993</v>
          </cell>
          <cell r="D189">
            <v>131</v>
          </cell>
          <cell r="E189">
            <v>146.5</v>
          </cell>
          <cell r="F189">
            <v>46.8</v>
          </cell>
        </row>
        <row r="190">
          <cell r="C190">
            <v>8881.2000000000007</v>
          </cell>
          <cell r="D190">
            <v>132</v>
          </cell>
          <cell r="E190">
            <v>146.5</v>
          </cell>
          <cell r="F190">
            <v>48.5</v>
          </cell>
        </row>
        <row r="191">
          <cell r="C191">
            <v>8893.2000000000007</v>
          </cell>
          <cell r="D191">
            <v>97</v>
          </cell>
          <cell r="E191">
            <v>146.5</v>
          </cell>
          <cell r="F191">
            <v>0</v>
          </cell>
        </row>
        <row r="192">
          <cell r="C192">
            <v>8899</v>
          </cell>
          <cell r="D192">
            <v>133</v>
          </cell>
          <cell r="E192">
            <v>146.5</v>
          </cell>
          <cell r="F192">
            <v>50.3</v>
          </cell>
        </row>
        <row r="193">
          <cell r="C193">
            <v>8916.5</v>
          </cell>
          <cell r="D193">
            <v>134</v>
          </cell>
          <cell r="E193">
            <v>146.5</v>
          </cell>
          <cell r="F193">
            <v>52</v>
          </cell>
        </row>
        <row r="194">
          <cell r="C194">
            <v>8933.4</v>
          </cell>
          <cell r="D194">
            <v>135</v>
          </cell>
          <cell r="E194">
            <v>146.5</v>
          </cell>
          <cell r="F194">
            <v>53.8</v>
          </cell>
        </row>
        <row r="195">
          <cell r="C195">
            <v>8950</v>
          </cell>
          <cell r="D195">
            <v>136</v>
          </cell>
          <cell r="E195">
            <v>146.5</v>
          </cell>
          <cell r="F195">
            <v>55.5</v>
          </cell>
        </row>
        <row r="196">
          <cell r="C196">
            <v>8966.2000000000007</v>
          </cell>
          <cell r="D196">
            <v>137</v>
          </cell>
          <cell r="E196">
            <v>146.5</v>
          </cell>
          <cell r="F196">
            <v>57.3</v>
          </cell>
        </row>
        <row r="197">
          <cell r="C197">
            <v>8982.1</v>
          </cell>
          <cell r="D197">
            <v>138</v>
          </cell>
          <cell r="E197">
            <v>146.5</v>
          </cell>
          <cell r="F197">
            <v>59</v>
          </cell>
        </row>
        <row r="198">
          <cell r="C198">
            <v>8985.9</v>
          </cell>
          <cell r="D198">
            <v>96</v>
          </cell>
          <cell r="E198">
            <v>146.5</v>
          </cell>
          <cell r="F198">
            <v>0</v>
          </cell>
        </row>
        <row r="199">
          <cell r="C199">
            <v>8997.6</v>
          </cell>
          <cell r="D199">
            <v>139</v>
          </cell>
          <cell r="E199">
            <v>146.5</v>
          </cell>
          <cell r="F199">
            <v>60.8</v>
          </cell>
        </row>
        <row r="200">
          <cell r="C200">
            <v>9012.9</v>
          </cell>
          <cell r="D200">
            <v>140</v>
          </cell>
          <cell r="E200">
            <v>146.5</v>
          </cell>
          <cell r="F200">
            <v>62.5</v>
          </cell>
        </row>
        <row r="201">
          <cell r="C201">
            <v>9027.9</v>
          </cell>
          <cell r="D201">
            <v>141</v>
          </cell>
          <cell r="E201">
            <v>146.5</v>
          </cell>
          <cell r="F201">
            <v>64.3</v>
          </cell>
        </row>
        <row r="202">
          <cell r="C202">
            <v>9042.6</v>
          </cell>
          <cell r="D202">
            <v>142</v>
          </cell>
          <cell r="E202">
            <v>146.5</v>
          </cell>
          <cell r="F202">
            <v>66</v>
          </cell>
        </row>
        <row r="203">
          <cell r="C203">
            <v>9057.1</v>
          </cell>
          <cell r="D203">
            <v>143</v>
          </cell>
          <cell r="E203">
            <v>146.5</v>
          </cell>
          <cell r="F203">
            <v>67.8</v>
          </cell>
        </row>
        <row r="204">
          <cell r="C204">
            <v>9071.4</v>
          </cell>
          <cell r="D204">
            <v>144</v>
          </cell>
          <cell r="E204">
            <v>146.5</v>
          </cell>
          <cell r="F204">
            <v>69.5</v>
          </cell>
        </row>
        <row r="205">
          <cell r="C205">
            <v>9080.5</v>
          </cell>
          <cell r="D205">
            <v>95</v>
          </cell>
          <cell r="E205">
            <v>146.5</v>
          </cell>
          <cell r="F205">
            <v>0</v>
          </cell>
        </row>
        <row r="206">
          <cell r="C206">
            <v>9085.5</v>
          </cell>
          <cell r="D206">
            <v>145</v>
          </cell>
          <cell r="E206">
            <v>146.5</v>
          </cell>
          <cell r="F206">
            <v>71.3</v>
          </cell>
        </row>
        <row r="207">
          <cell r="C207">
            <v>9099.5</v>
          </cell>
          <cell r="D207">
            <v>146</v>
          </cell>
          <cell r="E207">
            <v>146.5</v>
          </cell>
          <cell r="F207">
            <v>73</v>
          </cell>
        </row>
        <row r="208">
          <cell r="C208">
            <v>9113.2999999999993</v>
          </cell>
          <cell r="D208">
            <v>147</v>
          </cell>
          <cell r="E208">
            <v>146.5</v>
          </cell>
          <cell r="F208">
            <v>74.7</v>
          </cell>
        </row>
        <row r="209">
          <cell r="C209">
            <v>9127</v>
          </cell>
          <cell r="D209">
            <v>148</v>
          </cell>
          <cell r="E209">
            <v>146.5</v>
          </cell>
          <cell r="F209">
            <v>76.5</v>
          </cell>
        </row>
        <row r="210">
          <cell r="C210">
            <v>9140.5</v>
          </cell>
          <cell r="D210">
            <v>149</v>
          </cell>
          <cell r="E210">
            <v>146.5</v>
          </cell>
          <cell r="F210">
            <v>78.2</v>
          </cell>
        </row>
        <row r="211">
          <cell r="C211">
            <v>9154</v>
          </cell>
          <cell r="D211">
            <v>150</v>
          </cell>
          <cell r="E211">
            <v>146.5</v>
          </cell>
          <cell r="F211">
            <v>80</v>
          </cell>
        </row>
        <row r="212">
          <cell r="C212">
            <v>9167.5</v>
          </cell>
          <cell r="D212">
            <v>151</v>
          </cell>
          <cell r="E212">
            <v>146.5</v>
          </cell>
          <cell r="F212">
            <v>81.7</v>
          </cell>
        </row>
        <row r="213">
          <cell r="C213">
            <v>9177.1</v>
          </cell>
          <cell r="D213">
            <v>94</v>
          </cell>
          <cell r="E213">
            <v>146.5</v>
          </cell>
          <cell r="F213">
            <v>0</v>
          </cell>
        </row>
        <row r="214">
          <cell r="C214">
            <v>9180.9</v>
          </cell>
          <cell r="D214">
            <v>152</v>
          </cell>
          <cell r="E214">
            <v>146.5</v>
          </cell>
          <cell r="F214">
            <v>83.5</v>
          </cell>
        </row>
        <row r="215">
          <cell r="C215">
            <v>9194.2000000000007</v>
          </cell>
          <cell r="D215">
            <v>153</v>
          </cell>
          <cell r="E215">
            <v>146.5</v>
          </cell>
          <cell r="F215">
            <v>85.2</v>
          </cell>
        </row>
        <row r="216">
          <cell r="C216">
            <v>9207.6</v>
          </cell>
          <cell r="D216">
            <v>154</v>
          </cell>
          <cell r="E216">
            <v>146.5</v>
          </cell>
          <cell r="F216">
            <v>87</v>
          </cell>
        </row>
        <row r="217">
          <cell r="C217">
            <v>9220.9</v>
          </cell>
          <cell r="D217">
            <v>155</v>
          </cell>
          <cell r="E217">
            <v>146.5</v>
          </cell>
          <cell r="F217">
            <v>88.8</v>
          </cell>
        </row>
        <row r="218">
          <cell r="C218">
            <v>9234.2999999999993</v>
          </cell>
          <cell r="D218">
            <v>156</v>
          </cell>
          <cell r="E218">
            <v>146.5</v>
          </cell>
          <cell r="F218">
            <v>90.5</v>
          </cell>
        </row>
        <row r="219">
          <cell r="C219">
            <v>9247.7000000000007</v>
          </cell>
          <cell r="D219">
            <v>157</v>
          </cell>
          <cell r="E219">
            <v>146.5</v>
          </cell>
          <cell r="F219">
            <v>92.3</v>
          </cell>
        </row>
        <row r="220">
          <cell r="C220">
            <v>9261.1</v>
          </cell>
          <cell r="D220">
            <v>158</v>
          </cell>
          <cell r="E220">
            <v>146.5</v>
          </cell>
          <cell r="F220">
            <v>94.1</v>
          </cell>
        </row>
        <row r="221">
          <cell r="C221">
            <v>9274.6</v>
          </cell>
          <cell r="D221">
            <v>159</v>
          </cell>
          <cell r="E221">
            <v>146.5</v>
          </cell>
          <cell r="F221">
            <v>95.9</v>
          </cell>
        </row>
        <row r="222">
          <cell r="C222">
            <v>9275.7999999999993</v>
          </cell>
          <cell r="D222">
            <v>93</v>
          </cell>
          <cell r="E222">
            <v>146.5</v>
          </cell>
          <cell r="F222">
            <v>0</v>
          </cell>
        </row>
        <row r="223">
          <cell r="C223">
            <v>9288.2000000000007</v>
          </cell>
          <cell r="D223">
            <v>160</v>
          </cell>
          <cell r="E223">
            <v>146.5</v>
          </cell>
          <cell r="F223">
            <v>97.7</v>
          </cell>
        </row>
        <row r="224">
          <cell r="C224">
            <v>9301.7999999999993</v>
          </cell>
          <cell r="D224">
            <v>161</v>
          </cell>
          <cell r="E224">
            <v>146.5</v>
          </cell>
          <cell r="F224">
            <v>99.5</v>
          </cell>
        </row>
        <row r="225">
          <cell r="C225">
            <v>9317.7999999999993</v>
          </cell>
          <cell r="D225">
            <v>162</v>
          </cell>
          <cell r="E225">
            <v>146.5</v>
          </cell>
          <cell r="F225">
            <v>101.3</v>
          </cell>
        </row>
        <row r="226">
          <cell r="C226">
            <v>9340.1</v>
          </cell>
          <cell r="D226">
            <v>163</v>
          </cell>
          <cell r="E226">
            <v>146.5</v>
          </cell>
          <cell r="F226">
            <v>103.4</v>
          </cell>
        </row>
        <row r="227">
          <cell r="C227">
            <v>9362.5</v>
          </cell>
          <cell r="D227">
            <v>164</v>
          </cell>
          <cell r="E227">
            <v>146.5</v>
          </cell>
          <cell r="F227">
            <v>105.4</v>
          </cell>
        </row>
        <row r="228">
          <cell r="C228">
            <v>9376.6</v>
          </cell>
          <cell r="D228">
            <v>92</v>
          </cell>
          <cell r="E228">
            <v>146.5</v>
          </cell>
          <cell r="F228">
            <v>0</v>
          </cell>
        </row>
        <row r="229">
          <cell r="C229">
            <v>9385.2000000000007</v>
          </cell>
          <cell r="D229">
            <v>165</v>
          </cell>
          <cell r="E229">
            <v>146.5</v>
          </cell>
          <cell r="F229">
            <v>107.5</v>
          </cell>
        </row>
        <row r="230">
          <cell r="C230">
            <v>9408</v>
          </cell>
          <cell r="D230">
            <v>166</v>
          </cell>
          <cell r="E230">
            <v>146.5</v>
          </cell>
          <cell r="F230">
            <v>109.5</v>
          </cell>
        </row>
        <row r="231">
          <cell r="C231">
            <v>9431</v>
          </cell>
          <cell r="D231">
            <v>167</v>
          </cell>
          <cell r="E231">
            <v>146.5</v>
          </cell>
          <cell r="F231">
            <v>111.6</v>
          </cell>
        </row>
        <row r="232">
          <cell r="C232">
            <v>9454.2000000000007</v>
          </cell>
          <cell r="D232">
            <v>168</v>
          </cell>
          <cell r="E232">
            <v>146.5</v>
          </cell>
          <cell r="F232">
            <v>113.7</v>
          </cell>
        </row>
        <row r="233">
          <cell r="C233">
            <v>9477.7000000000007</v>
          </cell>
          <cell r="D233">
            <v>169</v>
          </cell>
          <cell r="E233">
            <v>146.5</v>
          </cell>
          <cell r="F233">
            <v>115.8</v>
          </cell>
        </row>
        <row r="234">
          <cell r="C234">
            <v>9479.6</v>
          </cell>
          <cell r="D234">
            <v>91</v>
          </cell>
          <cell r="E234">
            <v>146.5</v>
          </cell>
          <cell r="F234">
            <v>0</v>
          </cell>
        </row>
        <row r="235">
          <cell r="C235">
            <v>9501.2999999999993</v>
          </cell>
          <cell r="D235">
            <v>170</v>
          </cell>
          <cell r="E235">
            <v>146.5</v>
          </cell>
          <cell r="F235">
            <v>117.9</v>
          </cell>
        </row>
        <row r="236">
          <cell r="C236">
            <v>9525.1</v>
          </cell>
          <cell r="D236">
            <v>171</v>
          </cell>
          <cell r="E236">
            <v>146.5</v>
          </cell>
          <cell r="F236">
            <v>120</v>
          </cell>
        </row>
        <row r="237">
          <cell r="C237">
            <v>9549.2000000000007</v>
          </cell>
          <cell r="D237">
            <v>172</v>
          </cell>
          <cell r="E237">
            <v>146.5</v>
          </cell>
          <cell r="F237">
            <v>122.2</v>
          </cell>
        </row>
        <row r="238">
          <cell r="C238">
            <v>9573.5</v>
          </cell>
          <cell r="D238">
            <v>173</v>
          </cell>
          <cell r="E238">
            <v>146.5</v>
          </cell>
          <cell r="F238">
            <v>124.3</v>
          </cell>
        </row>
        <row r="239">
          <cell r="C239">
            <v>9584.9</v>
          </cell>
          <cell r="D239">
            <v>90</v>
          </cell>
          <cell r="E239">
            <v>146.5</v>
          </cell>
          <cell r="F239">
            <v>0</v>
          </cell>
        </row>
        <row r="240">
          <cell r="C240">
            <v>9598</v>
          </cell>
          <cell r="D240">
            <v>174</v>
          </cell>
          <cell r="E240">
            <v>146.5</v>
          </cell>
          <cell r="F240">
            <v>126.5</v>
          </cell>
        </row>
        <row r="241">
          <cell r="C241">
            <v>9622.7000000000007</v>
          </cell>
          <cell r="D241">
            <v>175</v>
          </cell>
          <cell r="E241">
            <v>146.5</v>
          </cell>
          <cell r="F241">
            <v>128.69999999999999</v>
          </cell>
        </row>
        <row r="242">
          <cell r="C242">
            <v>9647.6</v>
          </cell>
          <cell r="D242">
            <v>176</v>
          </cell>
          <cell r="E242">
            <v>146.5</v>
          </cell>
          <cell r="F242">
            <v>130.9</v>
          </cell>
        </row>
        <row r="243">
          <cell r="C243">
            <v>9672.7999999999993</v>
          </cell>
          <cell r="D243">
            <v>177</v>
          </cell>
          <cell r="E243">
            <v>146.5</v>
          </cell>
          <cell r="F243">
            <v>133.1</v>
          </cell>
        </row>
        <row r="244">
          <cell r="C244">
            <v>9692.6</v>
          </cell>
          <cell r="D244">
            <v>89</v>
          </cell>
          <cell r="E244">
            <v>146.5</v>
          </cell>
          <cell r="F244">
            <v>0</v>
          </cell>
        </row>
        <row r="245">
          <cell r="C245">
            <v>9698.2000000000007</v>
          </cell>
          <cell r="D245">
            <v>178</v>
          </cell>
          <cell r="E245">
            <v>146.5</v>
          </cell>
          <cell r="F245">
            <v>135.30000000000001</v>
          </cell>
        </row>
        <row r="246">
          <cell r="C246">
            <v>9723.9</v>
          </cell>
          <cell r="D246">
            <v>179</v>
          </cell>
          <cell r="E246">
            <v>146.5</v>
          </cell>
          <cell r="F246">
            <v>137.5</v>
          </cell>
        </row>
        <row r="247">
          <cell r="C247">
            <v>9749.7999999999993</v>
          </cell>
          <cell r="D247">
            <v>180</v>
          </cell>
          <cell r="E247">
            <v>146.5</v>
          </cell>
          <cell r="F247">
            <v>139.80000000000001</v>
          </cell>
        </row>
        <row r="248">
          <cell r="C248">
            <v>9776</v>
          </cell>
          <cell r="D248">
            <v>181</v>
          </cell>
          <cell r="E248">
            <v>146.5</v>
          </cell>
          <cell r="F248">
            <v>142.1</v>
          </cell>
        </row>
        <row r="249">
          <cell r="C249">
            <v>9802.4</v>
          </cell>
          <cell r="D249">
            <v>182</v>
          </cell>
          <cell r="E249">
            <v>146.5</v>
          </cell>
          <cell r="F249">
            <v>144.30000000000001</v>
          </cell>
        </row>
        <row r="250">
          <cell r="C250">
            <v>9802.7999999999993</v>
          </cell>
          <cell r="D250">
            <v>88</v>
          </cell>
          <cell r="E250">
            <v>146.5</v>
          </cell>
          <cell r="F250">
            <v>0</v>
          </cell>
        </row>
        <row r="251">
          <cell r="C251">
            <v>9829</v>
          </cell>
          <cell r="D251">
            <v>183</v>
          </cell>
          <cell r="E251">
            <v>146.5</v>
          </cell>
          <cell r="F251">
            <v>146.69999999999999</v>
          </cell>
        </row>
        <row r="252">
          <cell r="C252">
            <v>9855.9</v>
          </cell>
          <cell r="D252">
            <v>184</v>
          </cell>
          <cell r="E252">
            <v>146.5</v>
          </cell>
          <cell r="F252">
            <v>149</v>
          </cell>
        </row>
        <row r="253">
          <cell r="C253">
            <v>9883.1</v>
          </cell>
          <cell r="D253">
            <v>185</v>
          </cell>
          <cell r="E253">
            <v>146.5</v>
          </cell>
          <cell r="F253">
            <v>151.30000000000001</v>
          </cell>
        </row>
        <row r="254">
          <cell r="C254">
            <v>9915.5</v>
          </cell>
          <cell r="D254">
            <v>87</v>
          </cell>
          <cell r="E254">
            <v>146.5</v>
          </cell>
          <cell r="F254">
            <v>0</v>
          </cell>
        </row>
        <row r="255">
          <cell r="C255">
            <v>10030.799999999999</v>
          </cell>
          <cell r="D255">
            <v>86</v>
          </cell>
          <cell r="E255">
            <v>146.5</v>
          </cell>
          <cell r="F255">
            <v>0</v>
          </cell>
        </row>
        <row r="256">
          <cell r="C256">
            <v>10148.799999999999</v>
          </cell>
          <cell r="D256">
            <v>85</v>
          </cell>
          <cell r="E256">
            <v>146.5</v>
          </cell>
          <cell r="F256">
            <v>0</v>
          </cell>
        </row>
        <row r="257">
          <cell r="C257">
            <v>10269.6</v>
          </cell>
          <cell r="D257">
            <v>84</v>
          </cell>
          <cell r="E257">
            <v>146.5</v>
          </cell>
          <cell r="F257">
            <v>0</v>
          </cell>
        </row>
        <row r="258">
          <cell r="C258">
            <v>10393.299999999999</v>
          </cell>
          <cell r="D258">
            <v>83</v>
          </cell>
          <cell r="E258">
            <v>146.5</v>
          </cell>
          <cell r="F258">
            <v>0</v>
          </cell>
        </row>
        <row r="259">
          <cell r="C259">
            <v>10520.1</v>
          </cell>
          <cell r="D259">
            <v>82</v>
          </cell>
          <cell r="E259">
            <v>146.5</v>
          </cell>
          <cell r="F259">
            <v>0</v>
          </cell>
        </row>
        <row r="260">
          <cell r="C260">
            <v>10649.9</v>
          </cell>
          <cell r="D260">
            <v>81</v>
          </cell>
          <cell r="E260">
            <v>146.5</v>
          </cell>
          <cell r="F260">
            <v>0</v>
          </cell>
        </row>
        <row r="261">
          <cell r="C261">
            <v>10783.1</v>
          </cell>
          <cell r="D261">
            <v>80</v>
          </cell>
          <cell r="E261">
            <v>146.5</v>
          </cell>
          <cell r="F261">
            <v>0</v>
          </cell>
        </row>
        <row r="262">
          <cell r="C262">
            <v>10919.6</v>
          </cell>
          <cell r="D262">
            <v>79</v>
          </cell>
          <cell r="E262">
            <v>146.5</v>
          </cell>
          <cell r="F262">
            <v>0</v>
          </cell>
        </row>
        <row r="263">
          <cell r="C263">
            <v>11059.6</v>
          </cell>
          <cell r="D263">
            <v>78</v>
          </cell>
          <cell r="E263">
            <v>146.5</v>
          </cell>
          <cell r="F263">
            <v>0</v>
          </cell>
        </row>
        <row r="264">
          <cell r="C264">
            <v>11203.2</v>
          </cell>
          <cell r="D264">
            <v>77</v>
          </cell>
          <cell r="E264">
            <v>146.5</v>
          </cell>
          <cell r="F264">
            <v>0</v>
          </cell>
        </row>
        <row r="265">
          <cell r="C265">
            <v>11350.6</v>
          </cell>
          <cell r="D265">
            <v>76</v>
          </cell>
          <cell r="E265">
            <v>146.5</v>
          </cell>
          <cell r="F265">
            <v>0</v>
          </cell>
        </row>
        <row r="266">
          <cell r="C266">
            <v>11502</v>
          </cell>
          <cell r="D266">
            <v>75</v>
          </cell>
          <cell r="E266">
            <v>146.5</v>
          </cell>
          <cell r="F266">
            <v>0</v>
          </cell>
        </row>
        <row r="267">
          <cell r="C267">
            <v>11654</v>
          </cell>
          <cell r="D267">
            <v>74</v>
          </cell>
          <cell r="E267">
            <v>146.4</v>
          </cell>
          <cell r="F267">
            <v>0</v>
          </cell>
        </row>
        <row r="268">
          <cell r="C268">
            <v>11808</v>
          </cell>
          <cell r="D268">
            <v>73</v>
          </cell>
          <cell r="E268">
            <v>146.30000000000001</v>
          </cell>
          <cell r="F268">
            <v>0</v>
          </cell>
        </row>
        <row r="269">
          <cell r="C269">
            <v>11964</v>
          </cell>
          <cell r="D269">
            <v>72</v>
          </cell>
          <cell r="E269">
            <v>146.19999999999999</v>
          </cell>
          <cell r="F269">
            <v>0</v>
          </cell>
        </row>
        <row r="270">
          <cell r="C270">
            <v>12122</v>
          </cell>
          <cell r="D270">
            <v>71</v>
          </cell>
          <cell r="E270">
            <v>146.1</v>
          </cell>
          <cell r="F270">
            <v>0</v>
          </cell>
        </row>
        <row r="271">
          <cell r="C271">
            <v>12282</v>
          </cell>
          <cell r="D271">
            <v>70</v>
          </cell>
          <cell r="E271">
            <v>146</v>
          </cell>
          <cell r="F271">
            <v>0</v>
          </cell>
        </row>
        <row r="272">
          <cell r="C272">
            <v>12444</v>
          </cell>
          <cell r="D272">
            <v>69</v>
          </cell>
          <cell r="E272">
            <v>145.80000000000001</v>
          </cell>
          <cell r="F272">
            <v>0</v>
          </cell>
        </row>
        <row r="273">
          <cell r="C273">
            <v>12608</v>
          </cell>
          <cell r="D273">
            <v>68</v>
          </cell>
          <cell r="E273">
            <v>145.6</v>
          </cell>
          <cell r="F273">
            <v>0</v>
          </cell>
        </row>
        <row r="274">
          <cell r="C274">
            <v>12774</v>
          </cell>
          <cell r="D274">
            <v>67</v>
          </cell>
          <cell r="E274">
            <v>145.30000000000001</v>
          </cell>
          <cell r="F274">
            <v>0</v>
          </cell>
        </row>
        <row r="275">
          <cell r="C275">
            <v>12942</v>
          </cell>
          <cell r="D275">
            <v>66</v>
          </cell>
          <cell r="E275">
            <v>145</v>
          </cell>
          <cell r="F275">
            <v>0</v>
          </cell>
        </row>
        <row r="276">
          <cell r="C276">
            <v>13112</v>
          </cell>
          <cell r="D276">
            <v>65</v>
          </cell>
          <cell r="E276">
            <v>144.69999999999999</v>
          </cell>
          <cell r="F276">
            <v>0</v>
          </cell>
        </row>
        <row r="277">
          <cell r="C277">
            <v>13284</v>
          </cell>
          <cell r="D277">
            <v>64</v>
          </cell>
          <cell r="E277">
            <v>144.30000000000001</v>
          </cell>
          <cell r="F277">
            <v>0</v>
          </cell>
        </row>
        <row r="278">
          <cell r="C278">
            <v>13458</v>
          </cell>
          <cell r="D278">
            <v>63</v>
          </cell>
          <cell r="E278">
            <v>143.9</v>
          </cell>
          <cell r="F278">
            <v>0</v>
          </cell>
        </row>
        <row r="279">
          <cell r="C279">
            <v>13634</v>
          </cell>
          <cell r="D279">
            <v>62</v>
          </cell>
          <cell r="E279">
            <v>143.5</v>
          </cell>
          <cell r="F279">
            <v>0</v>
          </cell>
        </row>
        <row r="280">
          <cell r="C280">
            <v>13812</v>
          </cell>
          <cell r="D280">
            <v>61</v>
          </cell>
          <cell r="E280">
            <v>143</v>
          </cell>
          <cell r="F280">
            <v>0</v>
          </cell>
        </row>
        <row r="281">
          <cell r="C281">
            <v>13992</v>
          </cell>
          <cell r="D281">
            <v>60</v>
          </cell>
          <cell r="E281">
            <v>142.5</v>
          </cell>
          <cell r="F281">
            <v>0</v>
          </cell>
        </row>
        <row r="282">
          <cell r="C282">
            <v>14174</v>
          </cell>
          <cell r="D282">
            <v>59</v>
          </cell>
          <cell r="E282">
            <v>142</v>
          </cell>
          <cell r="F282">
            <v>0</v>
          </cell>
        </row>
        <row r="283">
          <cell r="C283">
            <v>14358</v>
          </cell>
          <cell r="D283">
            <v>58</v>
          </cell>
          <cell r="E283">
            <v>141.4</v>
          </cell>
          <cell r="F283">
            <v>0</v>
          </cell>
        </row>
        <row r="284">
          <cell r="C284">
            <v>14544</v>
          </cell>
          <cell r="D284">
            <v>57</v>
          </cell>
          <cell r="E284">
            <v>140.69999999999999</v>
          </cell>
          <cell r="F284">
            <v>0</v>
          </cell>
        </row>
        <row r="285">
          <cell r="C285">
            <v>14732</v>
          </cell>
          <cell r="D285">
            <v>56</v>
          </cell>
          <cell r="E285">
            <v>140.1</v>
          </cell>
          <cell r="F285">
            <v>0</v>
          </cell>
        </row>
        <row r="286">
          <cell r="C286">
            <v>14922</v>
          </cell>
          <cell r="D286">
            <v>55</v>
          </cell>
          <cell r="E286">
            <v>139.30000000000001</v>
          </cell>
          <cell r="F286">
            <v>0</v>
          </cell>
        </row>
        <row r="287">
          <cell r="C287">
            <v>15114</v>
          </cell>
          <cell r="D287">
            <v>54</v>
          </cell>
          <cell r="E287">
            <v>138.6</v>
          </cell>
          <cell r="F287">
            <v>0</v>
          </cell>
        </row>
        <row r="288">
          <cell r="C288">
            <v>15308</v>
          </cell>
          <cell r="D288">
            <v>53</v>
          </cell>
          <cell r="E288">
            <v>137.69999999999999</v>
          </cell>
          <cell r="F288">
            <v>0</v>
          </cell>
        </row>
        <row r="289">
          <cell r="C289">
            <v>15504</v>
          </cell>
          <cell r="D289">
            <v>52</v>
          </cell>
          <cell r="E289">
            <v>136.9</v>
          </cell>
          <cell r="F289">
            <v>0</v>
          </cell>
        </row>
        <row r="290">
          <cell r="C290">
            <v>15702</v>
          </cell>
          <cell r="D290">
            <v>51</v>
          </cell>
          <cell r="E290">
            <v>136</v>
          </cell>
          <cell r="F290">
            <v>0</v>
          </cell>
        </row>
        <row r="291">
          <cell r="C291">
            <v>15902</v>
          </cell>
          <cell r="D291">
            <v>50</v>
          </cell>
          <cell r="E291">
            <v>135</v>
          </cell>
          <cell r="F291">
            <v>0</v>
          </cell>
        </row>
        <row r="292">
          <cell r="C292">
            <v>16104</v>
          </cell>
          <cell r="D292">
            <v>49</v>
          </cell>
          <cell r="E292">
            <v>134</v>
          </cell>
          <cell r="F292">
            <v>0</v>
          </cell>
        </row>
        <row r="293">
          <cell r="C293">
            <v>16308</v>
          </cell>
          <cell r="D293">
            <v>48</v>
          </cell>
          <cell r="E293">
            <v>132.9</v>
          </cell>
          <cell r="F293">
            <v>0</v>
          </cell>
        </row>
        <row r="294">
          <cell r="C294">
            <v>16514</v>
          </cell>
          <cell r="D294">
            <v>47</v>
          </cell>
          <cell r="E294">
            <v>131.80000000000001</v>
          </cell>
          <cell r="F294">
            <v>0</v>
          </cell>
        </row>
        <row r="295">
          <cell r="C295">
            <v>16722</v>
          </cell>
          <cell r="D295">
            <v>46</v>
          </cell>
          <cell r="E295">
            <v>130.6</v>
          </cell>
          <cell r="F295">
            <v>0</v>
          </cell>
        </row>
        <row r="296">
          <cell r="C296">
            <v>16932</v>
          </cell>
          <cell r="D296">
            <v>45</v>
          </cell>
          <cell r="E296">
            <v>129.4</v>
          </cell>
          <cell r="F296">
            <v>0</v>
          </cell>
        </row>
      </sheetData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"/>
      <sheetName val="BAJAS_AF"/>
      <sheetName val="OBS PWC"/>
      <sheetName val="FS USGAAP DELSUR"/>
      <sheetName val="A"/>
      <sheetName val="B"/>
      <sheetName val="C-1"/>
      <sheetName val="C-2"/>
      <sheetName val="D"/>
      <sheetName val="E"/>
      <sheetName val="F"/>
      <sheetName val="G1"/>
      <sheetName val="G2"/>
      <sheetName val="G3"/>
      <sheetName val="I"/>
      <sheetName val="G1-1"/>
      <sheetName val="G-2"/>
      <sheetName val="H"/>
      <sheetName val="L"/>
      <sheetName val="J"/>
      <sheetName val="M"/>
      <sheetName val="N "/>
      <sheetName val="N-1"/>
      <sheetName val="N-2"/>
      <sheetName val="O"/>
      <sheetName val="P"/>
      <sheetName val="Adiciones AF"/>
      <sheetName val="Mov. A.F."/>
      <sheetName val="ALZAS"/>
      <sheetName val="Q"/>
      <sheetName val="BAJAS AF"/>
      <sheetName val="Analisis"/>
      <sheetName val="BITACORA"/>
      <sheetName val="Cedula de AF Marzo"/>
      <sheetName val="Adiciones AF09"/>
      <sheetName val="Bajas  AF"/>
      <sheetName val="Activo Fijo 2001"/>
      <sheetName val="PPA_tabl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3">
          <cell r="D3" t="str">
            <v>1.0.00.00.00.00</v>
          </cell>
          <cell r="E3" t="str">
            <v>ACTIVO</v>
          </cell>
          <cell r="F3">
            <v>90808320.109999999</v>
          </cell>
          <cell r="G3">
            <v>2018966.77</v>
          </cell>
          <cell r="H3">
            <v>1041336.36</v>
          </cell>
          <cell r="I3">
            <v>2782877.89</v>
          </cell>
          <cell r="J3">
            <v>640797.41</v>
          </cell>
          <cell r="S3">
            <v>97292298.539999992</v>
          </cell>
          <cell r="U3">
            <v>0</v>
          </cell>
          <cell r="V3">
            <v>97292298.539999992</v>
          </cell>
        </row>
        <row r="4">
          <cell r="D4" t="str">
            <v>1.1.00.00.00.00</v>
          </cell>
          <cell r="E4" t="str">
            <v>ACTIVO CIRCULANTE</v>
          </cell>
          <cell r="F4">
            <v>31674430.050000001</v>
          </cell>
          <cell r="G4">
            <v>1836852.12</v>
          </cell>
          <cell r="H4">
            <v>1047811.1</v>
          </cell>
          <cell r="I4">
            <v>2815439.71</v>
          </cell>
          <cell r="J4">
            <v>666480.35</v>
          </cell>
          <cell r="S4">
            <v>38041013.330000006</v>
          </cell>
          <cell r="U4">
            <v>0</v>
          </cell>
          <cell r="V4">
            <v>38041013.330000006</v>
          </cell>
        </row>
        <row r="5">
          <cell r="D5" t="str">
            <v>1.1.01.00.00.00</v>
          </cell>
          <cell r="E5" t="str">
            <v>CAJA Y BANCOS</v>
          </cell>
          <cell r="F5">
            <v>4091971.78</v>
          </cell>
          <cell r="G5">
            <v>-2415603.4700000002</v>
          </cell>
          <cell r="H5">
            <v>1101204.73</v>
          </cell>
          <cell r="I5">
            <v>-1722043.16</v>
          </cell>
          <cell r="J5">
            <v>3221804.06</v>
          </cell>
          <cell r="S5">
            <v>4277333.9399999995</v>
          </cell>
          <cell r="U5">
            <v>0</v>
          </cell>
          <cell r="V5">
            <v>4277333.9399999995</v>
          </cell>
        </row>
        <row r="6">
          <cell r="D6" t="str">
            <v>1.1.01.01.00.00</v>
          </cell>
          <cell r="E6" t="str">
            <v>CAJA GENERAL</v>
          </cell>
          <cell r="F6">
            <v>24766.47</v>
          </cell>
          <cell r="G6">
            <v>492808.84</v>
          </cell>
          <cell r="H6">
            <v>-486303.64</v>
          </cell>
          <cell r="I6">
            <v>448215.49</v>
          </cell>
          <cell r="J6">
            <v>1149000.78</v>
          </cell>
          <cell r="S6">
            <v>1628487.94</v>
          </cell>
          <cell r="U6">
            <v>0</v>
          </cell>
          <cell r="V6">
            <v>1628487.94</v>
          </cell>
        </row>
        <row r="7">
          <cell r="D7" t="str">
            <v>1.1.01.01.01.00</v>
          </cell>
          <cell r="E7" t="str">
            <v>CAJA ON-LINE SAN SALVADOR</v>
          </cell>
          <cell r="F7">
            <v>0</v>
          </cell>
          <cell r="G7">
            <v>77419.5</v>
          </cell>
          <cell r="H7">
            <v>-77419.5</v>
          </cell>
          <cell r="I7">
            <v>53822.89</v>
          </cell>
          <cell r="J7">
            <v>91280.639999999999</v>
          </cell>
          <cell r="S7">
            <v>145103.53</v>
          </cell>
          <cell r="U7">
            <v>0</v>
          </cell>
          <cell r="V7">
            <v>145103.53</v>
          </cell>
        </row>
        <row r="8">
          <cell r="D8" t="str">
            <v>1.1.01.01.02.00</v>
          </cell>
          <cell r="E8" t="str">
            <v>CAJA ON-LINE SANTA</v>
          </cell>
          <cell r="F8">
            <v>0</v>
          </cell>
          <cell r="G8">
            <v>324736.83</v>
          </cell>
          <cell r="H8">
            <v>-324736.83</v>
          </cell>
          <cell r="I8">
            <v>321128.48</v>
          </cell>
          <cell r="J8">
            <v>999564.02</v>
          </cell>
          <cell r="S8">
            <v>1320692.5</v>
          </cell>
          <cell r="U8">
            <v>0</v>
          </cell>
          <cell r="V8">
            <v>1320692.5</v>
          </cell>
        </row>
        <row r="9">
          <cell r="D9" t="str">
            <v>1.1.01.01.03.00</v>
          </cell>
          <cell r="E9" t="str">
            <v>CAJA ON-LINE MERLIOT</v>
          </cell>
          <cell r="F9">
            <v>0</v>
          </cell>
          <cell r="G9">
            <v>17159.46</v>
          </cell>
          <cell r="H9">
            <v>-17159.46</v>
          </cell>
          <cell r="I9">
            <v>13012.34</v>
          </cell>
          <cell r="J9">
            <v>4369.07</v>
          </cell>
          <cell r="S9">
            <v>17381.41</v>
          </cell>
          <cell r="U9">
            <v>0</v>
          </cell>
          <cell r="V9">
            <v>17381.41</v>
          </cell>
        </row>
        <row r="10">
          <cell r="D10" t="str">
            <v>1.1.01.01.05.00</v>
          </cell>
          <cell r="E10" t="str">
            <v>CAJA ON-LINE LA LIBERTAD</v>
          </cell>
          <cell r="F10">
            <v>9918.44</v>
          </cell>
          <cell r="G10">
            <v>-1592.61</v>
          </cell>
          <cell r="H10">
            <v>-8325.83</v>
          </cell>
          <cell r="I10">
            <v>6544.55</v>
          </cell>
          <cell r="J10">
            <v>2301.7399999999998</v>
          </cell>
          <cell r="S10">
            <v>8846.2900000000009</v>
          </cell>
          <cell r="U10">
            <v>0</v>
          </cell>
          <cell r="V10">
            <v>8846.2900000000009</v>
          </cell>
        </row>
        <row r="11">
          <cell r="D11" t="str">
            <v>1.1.01.01.06.00</v>
          </cell>
          <cell r="E11" t="str">
            <v>CAJA ON-LINE LOURDES</v>
          </cell>
          <cell r="F11">
            <v>0</v>
          </cell>
          <cell r="G11">
            <v>15596.33</v>
          </cell>
          <cell r="H11">
            <v>-15596.33</v>
          </cell>
          <cell r="I11">
            <v>5220.75</v>
          </cell>
          <cell r="J11">
            <v>-714.31</v>
          </cell>
          <cell r="S11">
            <v>4506.4400000000005</v>
          </cell>
          <cell r="U11">
            <v>0</v>
          </cell>
          <cell r="V11">
            <v>4506.4400000000005</v>
          </cell>
        </row>
        <row r="12">
          <cell r="D12" t="str">
            <v>1.1.01.01.07.00</v>
          </cell>
          <cell r="E12" t="str">
            <v>CAJA ON-LINE ROSARIO DE LA PAZ</v>
          </cell>
          <cell r="F12">
            <v>0</v>
          </cell>
          <cell r="G12">
            <v>10058.41</v>
          </cell>
          <cell r="H12">
            <v>-10058.41</v>
          </cell>
          <cell r="I12">
            <v>12663.34</v>
          </cell>
          <cell r="J12">
            <v>-4107.8500000000004</v>
          </cell>
          <cell r="S12">
            <v>8555.49</v>
          </cell>
          <cell r="U12">
            <v>0</v>
          </cell>
          <cell r="V12">
            <v>8555.49</v>
          </cell>
        </row>
        <row r="13">
          <cell r="D13" t="str">
            <v>1.1.01.01.08.00</v>
          </cell>
          <cell r="E13" t="str">
            <v>CAJA ON-LINE SAN JU</v>
          </cell>
          <cell r="F13">
            <v>0</v>
          </cell>
          <cell r="G13">
            <v>5123.1099999999997</v>
          </cell>
          <cell r="H13">
            <v>2992.76</v>
          </cell>
          <cell r="I13">
            <v>7320.47</v>
          </cell>
          <cell r="J13">
            <v>18953.47</v>
          </cell>
          <cell r="S13">
            <v>34389.81</v>
          </cell>
          <cell r="U13">
            <v>0</v>
          </cell>
          <cell r="V13">
            <v>34389.81</v>
          </cell>
        </row>
        <row r="14">
          <cell r="D14" t="str">
            <v>1.1.01.01.09.00</v>
          </cell>
          <cell r="E14" t="str">
            <v>CAJA ON-LINE ZACATECOLUCA</v>
          </cell>
          <cell r="F14">
            <v>0</v>
          </cell>
          <cell r="G14">
            <v>20417.14</v>
          </cell>
          <cell r="H14">
            <v>-20417.14</v>
          </cell>
          <cell r="I14">
            <v>12266.69</v>
          </cell>
          <cell r="J14">
            <v>19014.8</v>
          </cell>
          <cell r="S14">
            <v>31281.489999999998</v>
          </cell>
          <cell r="U14">
            <v>0</v>
          </cell>
          <cell r="V14">
            <v>31281.489999999998</v>
          </cell>
        </row>
        <row r="15">
          <cell r="D15" t="str">
            <v>1.1.01.01.10.00</v>
          </cell>
          <cell r="E15" t="str">
            <v>CAJA ON-LINE QUEZALTEPEQUE</v>
          </cell>
          <cell r="F15">
            <v>0</v>
          </cell>
          <cell r="G15">
            <v>10424.65</v>
          </cell>
          <cell r="H15">
            <v>-10424.65</v>
          </cell>
          <cell r="I15">
            <v>6715.15</v>
          </cell>
          <cell r="J15">
            <v>12238.46</v>
          </cell>
          <cell r="S15">
            <v>18953.61</v>
          </cell>
          <cell r="U15">
            <v>0</v>
          </cell>
          <cell r="V15">
            <v>18953.61</v>
          </cell>
        </row>
        <row r="16">
          <cell r="D16" t="str">
            <v>1.1.01.01.11.00</v>
          </cell>
          <cell r="E16" t="str">
            <v>CAJA ON-LINE SAN VICENTE</v>
          </cell>
          <cell r="F16">
            <v>8305.14</v>
          </cell>
          <cell r="G16">
            <v>6791.67</v>
          </cell>
          <cell r="H16">
            <v>-15096.81</v>
          </cell>
          <cell r="I16">
            <v>9150.1200000000008</v>
          </cell>
          <cell r="J16">
            <v>4414.82</v>
          </cell>
          <cell r="S16">
            <v>13564.94</v>
          </cell>
          <cell r="U16">
            <v>0</v>
          </cell>
          <cell r="V16">
            <v>13564.94</v>
          </cell>
        </row>
        <row r="17">
          <cell r="D17" t="str">
            <v>1.1.01.01.12.00</v>
          </cell>
          <cell r="E17" t="str">
            <v>CAJA ON-LINE COJUTEPEQUE</v>
          </cell>
          <cell r="F17">
            <v>0</v>
          </cell>
          <cell r="G17">
            <v>2602.1799999999998</v>
          </cell>
          <cell r="H17">
            <v>8983.77</v>
          </cell>
          <cell r="I17">
            <v>-6584.33</v>
          </cell>
          <cell r="J17">
            <v>-416.39</v>
          </cell>
          <cell r="S17">
            <v>4585.2300000000005</v>
          </cell>
          <cell r="U17">
            <v>0</v>
          </cell>
          <cell r="V17">
            <v>4585.2300000000005</v>
          </cell>
        </row>
        <row r="18">
          <cell r="D18" t="str">
            <v>1.1.01.01.13.00</v>
          </cell>
          <cell r="E18" t="str">
            <v>CAJA ON-ALTAVISTA</v>
          </cell>
          <cell r="F18">
            <v>2152.58</v>
          </cell>
          <cell r="G18">
            <v>972.17</v>
          </cell>
          <cell r="H18">
            <v>654.79</v>
          </cell>
          <cell r="I18">
            <v>6754.44</v>
          </cell>
          <cell r="J18">
            <v>-2101.29</v>
          </cell>
          <cell r="S18">
            <v>8432.6899999999987</v>
          </cell>
          <cell r="U18">
            <v>0</v>
          </cell>
          <cell r="V18">
            <v>8432.6899999999987</v>
          </cell>
        </row>
        <row r="19">
          <cell r="D19" t="str">
            <v>1.1.01.01.14.00</v>
          </cell>
          <cell r="E19" t="str">
            <v>FONDOS DE CAMBIO</v>
          </cell>
          <cell r="F19">
            <v>4390.3100000000004</v>
          </cell>
          <cell r="G19">
            <v>3100</v>
          </cell>
          <cell r="H19">
            <v>300</v>
          </cell>
          <cell r="I19">
            <v>200.6</v>
          </cell>
          <cell r="J19">
            <v>4200.6000000000004</v>
          </cell>
          <cell r="S19">
            <v>12191.510000000002</v>
          </cell>
          <cell r="U19">
            <v>0</v>
          </cell>
          <cell r="V19">
            <v>12191.510000000002</v>
          </cell>
        </row>
        <row r="20">
          <cell r="D20" t="str">
            <v>1.1.01.01.15.00</v>
          </cell>
          <cell r="E20" t="str">
            <v>CAJA ON-LINE CALL CENTER</v>
          </cell>
          <cell r="F20">
            <v>0</v>
          </cell>
          <cell r="I20">
            <v>0</v>
          </cell>
          <cell r="J20">
            <v>0</v>
          </cell>
          <cell r="S20">
            <v>0</v>
          </cell>
          <cell r="U20">
            <v>0</v>
          </cell>
          <cell r="V20">
            <v>0</v>
          </cell>
        </row>
        <row r="21">
          <cell r="D21" t="str">
            <v>1.1.01.01.16.00</v>
          </cell>
          <cell r="E21" t="str">
            <v>COLECTORES RURALES</v>
          </cell>
          <cell r="J21">
            <v>3</v>
          </cell>
          <cell r="S21">
            <v>3</v>
          </cell>
          <cell r="U21">
            <v>0</v>
          </cell>
          <cell r="V21">
            <v>3</v>
          </cell>
        </row>
        <row r="22">
          <cell r="D22" t="str">
            <v>1.1.01.01.16.01</v>
          </cell>
          <cell r="E22" t="str">
            <v>CAJA COMASAGUA</v>
          </cell>
          <cell r="J22">
            <v>3</v>
          </cell>
          <cell r="S22">
            <v>3</v>
          </cell>
          <cell r="U22">
            <v>0</v>
          </cell>
          <cell r="V22">
            <v>3</v>
          </cell>
        </row>
        <row r="23">
          <cell r="D23" t="str">
            <v>1.1.01.02.00.00</v>
          </cell>
          <cell r="E23" t="str">
            <v>CAJA CHICA</v>
          </cell>
          <cell r="F23">
            <v>37365.86</v>
          </cell>
          <cell r="G23">
            <v>-1142.8499999999999</v>
          </cell>
          <cell r="H23">
            <v>0</v>
          </cell>
          <cell r="I23">
            <v>-1185.71</v>
          </cell>
          <cell r="J23">
            <v>0</v>
          </cell>
          <cell r="S23">
            <v>35037.300000000003</v>
          </cell>
          <cell r="U23">
            <v>0</v>
          </cell>
          <cell r="V23">
            <v>35037.300000000003</v>
          </cell>
        </row>
        <row r="24">
          <cell r="D24" t="str">
            <v>1.1.01.02.01.00</v>
          </cell>
          <cell r="E24" t="str">
            <v>CAJA CHICA SAN SALVADOR</v>
          </cell>
          <cell r="F24">
            <v>2637.85</v>
          </cell>
          <cell r="H24">
            <v>0</v>
          </cell>
          <cell r="I24">
            <v>0</v>
          </cell>
          <cell r="J24">
            <v>0</v>
          </cell>
          <cell r="S24">
            <v>2637.85</v>
          </cell>
          <cell r="U24">
            <v>0</v>
          </cell>
          <cell r="V24">
            <v>2637.85</v>
          </cell>
        </row>
        <row r="25">
          <cell r="D25" t="str">
            <v>1.1.01.02.02.00</v>
          </cell>
          <cell r="E25" t="str">
            <v>CAJA CHICA SANTA TE</v>
          </cell>
          <cell r="F25">
            <v>2503.06</v>
          </cell>
          <cell r="H25">
            <v>0</v>
          </cell>
          <cell r="I25">
            <v>0</v>
          </cell>
          <cell r="J25">
            <v>0</v>
          </cell>
          <cell r="S25">
            <v>2503.06</v>
          </cell>
          <cell r="U25">
            <v>0</v>
          </cell>
          <cell r="V25">
            <v>2503.06</v>
          </cell>
        </row>
        <row r="26">
          <cell r="D26" t="str">
            <v>1.1.01.02.03.00</v>
          </cell>
          <cell r="E26" t="str">
            <v>CAJA CHICA LA LIBERTAD</v>
          </cell>
          <cell r="F26">
            <v>2494.21</v>
          </cell>
          <cell r="H26">
            <v>0</v>
          </cell>
          <cell r="I26">
            <v>0</v>
          </cell>
          <cell r="J26">
            <v>0</v>
          </cell>
          <cell r="S26">
            <v>2494.21</v>
          </cell>
          <cell r="U26">
            <v>0</v>
          </cell>
          <cell r="V26">
            <v>2494.21</v>
          </cell>
        </row>
        <row r="27">
          <cell r="D27" t="str">
            <v>1.1.01.02.04.00</v>
          </cell>
          <cell r="E27" t="str">
            <v>CAJA CHICA QUEZALTEPEQUE</v>
          </cell>
          <cell r="F27">
            <v>2504.14</v>
          </cell>
          <cell r="H27">
            <v>0</v>
          </cell>
          <cell r="I27">
            <v>0</v>
          </cell>
          <cell r="J27">
            <v>0</v>
          </cell>
          <cell r="S27">
            <v>2504.14</v>
          </cell>
          <cell r="U27">
            <v>0</v>
          </cell>
          <cell r="V27">
            <v>2504.14</v>
          </cell>
        </row>
        <row r="28">
          <cell r="D28" t="str">
            <v>1.1.01.02.05.00</v>
          </cell>
          <cell r="E28" t="str">
            <v>CAJA CHICA SAN JUAN</v>
          </cell>
          <cell r="F28">
            <v>2606.0500000000002</v>
          </cell>
          <cell r="H28">
            <v>0</v>
          </cell>
          <cell r="I28">
            <v>0</v>
          </cell>
          <cell r="J28">
            <v>0</v>
          </cell>
          <cell r="S28">
            <v>2606.0500000000002</v>
          </cell>
          <cell r="U28">
            <v>0</v>
          </cell>
          <cell r="V28">
            <v>2606.0500000000002</v>
          </cell>
        </row>
        <row r="29">
          <cell r="D29" t="str">
            <v>1.1.01.02.06.00</v>
          </cell>
          <cell r="E29" t="str">
            <v>CAJA CHICA SAN VICENTE</v>
          </cell>
          <cell r="F29">
            <v>2123.5700000000002</v>
          </cell>
          <cell r="H29">
            <v>0</v>
          </cell>
          <cell r="I29">
            <v>0</v>
          </cell>
          <cell r="J29">
            <v>0</v>
          </cell>
          <cell r="S29">
            <v>2123.5700000000002</v>
          </cell>
          <cell r="U29">
            <v>0</v>
          </cell>
          <cell r="V29">
            <v>2123.5700000000002</v>
          </cell>
        </row>
        <row r="30">
          <cell r="D30" t="str">
            <v>1.1.01.02.07.00</v>
          </cell>
          <cell r="E30" t="str">
            <v>CAJA CHICA ZACATECOLUCA</v>
          </cell>
          <cell r="F30">
            <v>2044.84</v>
          </cell>
          <cell r="H30">
            <v>0</v>
          </cell>
          <cell r="I30">
            <v>0</v>
          </cell>
          <cell r="J30">
            <v>0</v>
          </cell>
          <cell r="S30">
            <v>2044.84</v>
          </cell>
          <cell r="U30">
            <v>0</v>
          </cell>
          <cell r="V30">
            <v>2044.84</v>
          </cell>
        </row>
        <row r="31">
          <cell r="D31" t="str">
            <v>1.1.01.02.08.00</v>
          </cell>
          <cell r="E31" t="str">
            <v>CAJA CHICA ROSARIO DE LA PAZ</v>
          </cell>
          <cell r="F31">
            <v>1901.43</v>
          </cell>
          <cell r="H31">
            <v>0</v>
          </cell>
          <cell r="I31">
            <v>0</v>
          </cell>
          <cell r="J31">
            <v>0</v>
          </cell>
          <cell r="S31">
            <v>1901.43</v>
          </cell>
          <cell r="U31">
            <v>0</v>
          </cell>
          <cell r="V31">
            <v>1901.43</v>
          </cell>
        </row>
        <row r="32">
          <cell r="D32" t="str">
            <v>1.1.01.02.09.00</v>
          </cell>
          <cell r="E32" t="str">
            <v>CAJA CHICA COJUTEPEQUE</v>
          </cell>
          <cell r="F32">
            <v>842.86</v>
          </cell>
          <cell r="H32">
            <v>0</v>
          </cell>
          <cell r="I32">
            <v>0</v>
          </cell>
          <cell r="J32">
            <v>0</v>
          </cell>
          <cell r="S32">
            <v>842.86</v>
          </cell>
          <cell r="U32">
            <v>0</v>
          </cell>
          <cell r="V32">
            <v>842.86</v>
          </cell>
        </row>
        <row r="33">
          <cell r="D33" t="str">
            <v>1.1.01.02.10.00</v>
          </cell>
          <cell r="E33" t="str">
            <v>CAJA CHICA LOURDES</v>
          </cell>
          <cell r="F33">
            <v>694.28</v>
          </cell>
          <cell r="H33">
            <v>0</v>
          </cell>
          <cell r="I33">
            <v>0</v>
          </cell>
          <cell r="J33">
            <v>0</v>
          </cell>
          <cell r="S33">
            <v>694.28</v>
          </cell>
          <cell r="U33">
            <v>0</v>
          </cell>
          <cell r="V33">
            <v>694.28</v>
          </cell>
        </row>
        <row r="34">
          <cell r="D34" t="str">
            <v>1.1.01.02.11.00</v>
          </cell>
          <cell r="E34" t="str">
            <v>CAJA CHICA PLANTEL</v>
          </cell>
          <cell r="F34">
            <v>10000</v>
          </cell>
          <cell r="H34">
            <v>0</v>
          </cell>
          <cell r="I34">
            <v>0</v>
          </cell>
          <cell r="J34">
            <v>0</v>
          </cell>
          <cell r="S34">
            <v>10000</v>
          </cell>
          <cell r="U34">
            <v>0</v>
          </cell>
          <cell r="V34">
            <v>10000</v>
          </cell>
        </row>
        <row r="35">
          <cell r="D35" t="str">
            <v>1.1.01.02.12.00</v>
          </cell>
          <cell r="E35" t="str">
            <v>CAJA CHICA SAN BENITO</v>
          </cell>
          <cell r="F35">
            <v>2285.7199999999998</v>
          </cell>
          <cell r="H35">
            <v>0</v>
          </cell>
          <cell r="I35">
            <v>-1285.71</v>
          </cell>
          <cell r="J35">
            <v>0</v>
          </cell>
          <cell r="S35">
            <v>1000.0099999999998</v>
          </cell>
          <cell r="U35">
            <v>0</v>
          </cell>
          <cell r="V35">
            <v>1000.0099999999998</v>
          </cell>
        </row>
        <row r="36">
          <cell r="D36" t="str">
            <v>1.1.01.02.13.00</v>
          </cell>
          <cell r="E36" t="str">
            <v>CAJA CHICA METROCENTRO</v>
          </cell>
          <cell r="F36">
            <v>1572.86</v>
          </cell>
          <cell r="H36">
            <v>0</v>
          </cell>
          <cell r="I36">
            <v>0</v>
          </cell>
          <cell r="J36">
            <v>0</v>
          </cell>
          <cell r="S36">
            <v>1572.86</v>
          </cell>
          <cell r="U36">
            <v>0</v>
          </cell>
          <cell r="V36">
            <v>1572.86</v>
          </cell>
        </row>
        <row r="37">
          <cell r="D37" t="str">
            <v>1.1.01.02.14.00</v>
          </cell>
          <cell r="E37" t="str">
            <v>CAJA CHICA MERLIOT</v>
          </cell>
          <cell r="F37">
            <v>700</v>
          </cell>
          <cell r="H37">
            <v>0</v>
          </cell>
          <cell r="I37">
            <v>0</v>
          </cell>
          <cell r="J37">
            <v>0</v>
          </cell>
          <cell r="S37">
            <v>700</v>
          </cell>
          <cell r="U37">
            <v>0</v>
          </cell>
          <cell r="V37">
            <v>700</v>
          </cell>
        </row>
        <row r="38">
          <cell r="D38" t="str">
            <v>1.1.01.02.15.00</v>
          </cell>
          <cell r="E38" t="str">
            <v>CAJA CHICA CAFETALON</v>
          </cell>
          <cell r="F38">
            <v>1142.8499999999999</v>
          </cell>
          <cell r="G38">
            <v>-1142.8499999999999</v>
          </cell>
          <cell r="H38">
            <v>0</v>
          </cell>
          <cell r="I38">
            <v>0</v>
          </cell>
          <cell r="J38">
            <v>0</v>
          </cell>
          <cell r="S38">
            <v>0</v>
          </cell>
          <cell r="U38">
            <v>0</v>
          </cell>
          <cell r="V38">
            <v>0</v>
          </cell>
        </row>
        <row r="39">
          <cell r="D39" t="str">
            <v>1.1.01.02.16.00</v>
          </cell>
          <cell r="E39" t="str">
            <v>CAJA CHICA NUEVOS NEGOCIOS</v>
          </cell>
          <cell r="F39">
            <v>700</v>
          </cell>
          <cell r="H39">
            <v>0</v>
          </cell>
          <cell r="I39">
            <v>0</v>
          </cell>
          <cell r="J39">
            <v>0</v>
          </cell>
          <cell r="S39">
            <v>700</v>
          </cell>
          <cell r="U39">
            <v>0</v>
          </cell>
          <cell r="V39">
            <v>700</v>
          </cell>
        </row>
        <row r="40">
          <cell r="D40" t="str">
            <v>1.1.01.02.17.00</v>
          </cell>
          <cell r="E40" t="str">
            <v>CAJA CHICA ALTAVISTA</v>
          </cell>
          <cell r="F40">
            <v>472.14</v>
          </cell>
          <cell r="H40">
            <v>0</v>
          </cell>
          <cell r="I40">
            <v>100</v>
          </cell>
          <cell r="J40">
            <v>0</v>
          </cell>
          <cell r="S40">
            <v>572.14</v>
          </cell>
          <cell r="U40">
            <v>0</v>
          </cell>
          <cell r="V40">
            <v>572.14</v>
          </cell>
        </row>
        <row r="41">
          <cell r="D41" t="str">
            <v>1.1.01.02.18.00</v>
          </cell>
          <cell r="E41" t="str">
            <v xml:space="preserve">CAJA CHICA SERVIMOBIL </v>
          </cell>
          <cell r="F41">
            <v>140</v>
          </cell>
          <cell r="H41">
            <v>0</v>
          </cell>
          <cell r="I41">
            <v>0</v>
          </cell>
          <cell r="J41">
            <v>0</v>
          </cell>
          <cell r="S41">
            <v>140</v>
          </cell>
          <cell r="U41">
            <v>0</v>
          </cell>
          <cell r="V41">
            <v>140</v>
          </cell>
        </row>
        <row r="42">
          <cell r="D42" t="str">
            <v>1.1.01.03.00.00</v>
          </cell>
          <cell r="E42" t="str">
            <v>BANCOS</v>
          </cell>
          <cell r="F42">
            <v>4029839.45</v>
          </cell>
          <cell r="G42">
            <v>-2907269.46</v>
          </cell>
          <cell r="H42">
            <v>1587508.37</v>
          </cell>
          <cell r="I42">
            <v>-2169072.94</v>
          </cell>
          <cell r="J42">
            <v>2072803.28</v>
          </cell>
          <cell r="S42">
            <v>2613808.7000000002</v>
          </cell>
          <cell r="U42">
            <v>0</v>
          </cell>
          <cell r="V42">
            <v>2613808.7000000002</v>
          </cell>
        </row>
        <row r="43">
          <cell r="D43" t="str">
            <v>1.1.01.03.01.00</v>
          </cell>
          <cell r="E43" t="str">
            <v>CUENTAS CORRIENTES</v>
          </cell>
          <cell r="F43">
            <v>1180150.8700000001</v>
          </cell>
          <cell r="G43">
            <v>-945776.82</v>
          </cell>
          <cell r="H43">
            <v>308482.12</v>
          </cell>
          <cell r="I43">
            <v>-463255.38</v>
          </cell>
          <cell r="J43">
            <v>40721.01</v>
          </cell>
          <cell r="S43">
            <v>120321.80000000016</v>
          </cell>
          <cell r="U43">
            <v>0</v>
          </cell>
          <cell r="V43">
            <v>120321.80000000016</v>
          </cell>
        </row>
        <row r="44">
          <cell r="D44" t="str">
            <v>1.1.01.03.01.01</v>
          </cell>
          <cell r="E44" t="str">
            <v>BANCO AGRICOLA CTA CTE</v>
          </cell>
          <cell r="F44">
            <v>0</v>
          </cell>
          <cell r="I44">
            <v>0</v>
          </cell>
          <cell r="J44">
            <v>0</v>
          </cell>
          <cell r="S44">
            <v>0</v>
          </cell>
          <cell r="U44">
            <v>0</v>
          </cell>
          <cell r="V44">
            <v>0</v>
          </cell>
        </row>
        <row r="45">
          <cell r="D45" t="str">
            <v>1.1.01.03.01.02</v>
          </cell>
          <cell r="E45" t="str">
            <v>BANCO SALVADOREÑO CTA CTE</v>
          </cell>
          <cell r="F45">
            <v>0</v>
          </cell>
          <cell r="G45">
            <v>10229.790000000001</v>
          </cell>
          <cell r="H45">
            <v>-10229.790000000001</v>
          </cell>
          <cell r="I45">
            <v>0</v>
          </cell>
          <cell r="J45">
            <v>19915.8</v>
          </cell>
          <cell r="S45">
            <v>19915.8</v>
          </cell>
          <cell r="U45">
            <v>0</v>
          </cell>
          <cell r="V45">
            <v>19915.8</v>
          </cell>
        </row>
        <row r="46">
          <cell r="D46" t="str">
            <v>1.1.01.03.01.03</v>
          </cell>
          <cell r="E46" t="str">
            <v xml:space="preserve">BANCO DE COMERCIO CTA CTE </v>
          </cell>
          <cell r="F46">
            <v>0</v>
          </cell>
          <cell r="G46">
            <v>0</v>
          </cell>
          <cell r="H46">
            <v>148767.25</v>
          </cell>
          <cell r="I46">
            <v>-148767.25</v>
          </cell>
          <cell r="J46">
            <v>4840.57</v>
          </cell>
          <cell r="S46">
            <v>4840.57</v>
          </cell>
          <cell r="U46">
            <v>0</v>
          </cell>
          <cell r="V46">
            <v>4840.57</v>
          </cell>
        </row>
        <row r="47">
          <cell r="D47" t="str">
            <v>1.1.01.03.01.04</v>
          </cell>
          <cell r="E47" t="str">
            <v>CUSCATLAN-CORRIE</v>
          </cell>
          <cell r="F47">
            <v>0</v>
          </cell>
          <cell r="G47">
            <v>933.45</v>
          </cell>
          <cell r="H47">
            <v>-841.89</v>
          </cell>
          <cell r="I47">
            <v>-91.56</v>
          </cell>
          <cell r="J47">
            <v>0</v>
          </cell>
          <cell r="S47">
            <v>5.6843418860808015E-14</v>
          </cell>
          <cell r="U47">
            <v>0</v>
          </cell>
          <cell r="V47">
            <v>5.6843418860808015E-14</v>
          </cell>
        </row>
        <row r="48">
          <cell r="D48" t="str">
            <v>1.1.01.03.01.05</v>
          </cell>
          <cell r="E48" t="str">
            <v>HIPOTECARIO-CORR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6255.61</v>
          </cell>
          <cell r="S48">
            <v>6255.61</v>
          </cell>
          <cell r="U48">
            <v>0</v>
          </cell>
          <cell r="V48">
            <v>6255.61</v>
          </cell>
        </row>
        <row r="49">
          <cell r="D49" t="str">
            <v>1.1.01.03.01.06</v>
          </cell>
          <cell r="E49" t="str">
            <v>BFA-CORRIENTE</v>
          </cell>
          <cell r="F49">
            <v>0</v>
          </cell>
          <cell r="G49">
            <v>20009.52</v>
          </cell>
          <cell r="H49">
            <v>-20009.52</v>
          </cell>
          <cell r="I49">
            <v>0</v>
          </cell>
          <cell r="J49">
            <v>6666.54</v>
          </cell>
          <cell r="S49">
            <v>6666.54</v>
          </cell>
          <cell r="U49">
            <v>0</v>
          </cell>
          <cell r="V49">
            <v>6666.54</v>
          </cell>
        </row>
        <row r="50">
          <cell r="D50" t="str">
            <v>1.1.01.03.01.07</v>
          </cell>
          <cell r="E50" t="str">
            <v>BAC-CORRIENTE</v>
          </cell>
          <cell r="F50">
            <v>0</v>
          </cell>
          <cell r="G50">
            <v>120355.41</v>
          </cell>
          <cell r="H50">
            <v>-120355.41</v>
          </cell>
          <cell r="I50">
            <v>0</v>
          </cell>
          <cell r="J50">
            <v>464.07</v>
          </cell>
          <cell r="S50">
            <v>464.07</v>
          </cell>
          <cell r="U50">
            <v>0</v>
          </cell>
          <cell r="V50">
            <v>464.07</v>
          </cell>
        </row>
        <row r="51">
          <cell r="D51" t="str">
            <v>1.1.01.03.01.08</v>
          </cell>
          <cell r="E51" t="str">
            <v>PROMERICA-CORRIE</v>
          </cell>
          <cell r="F51">
            <v>0</v>
          </cell>
          <cell r="G51">
            <v>4040.85</v>
          </cell>
          <cell r="H51">
            <v>-4040.85</v>
          </cell>
          <cell r="I51">
            <v>0</v>
          </cell>
          <cell r="J51">
            <v>0</v>
          </cell>
          <cell r="S51">
            <v>0</v>
          </cell>
          <cell r="U51">
            <v>0</v>
          </cell>
          <cell r="V51">
            <v>0</v>
          </cell>
        </row>
        <row r="52">
          <cell r="D52" t="str">
            <v>1.1.01.03.01.10</v>
          </cell>
          <cell r="E52" t="str">
            <v>CITY BANK-DOLARE</v>
          </cell>
          <cell r="F52">
            <v>699983.99</v>
          </cell>
          <cell r="G52">
            <v>-699983.99</v>
          </cell>
          <cell r="H52">
            <v>383980.48</v>
          </cell>
          <cell r="I52">
            <v>-383980.48</v>
          </cell>
          <cell r="J52">
            <v>0</v>
          </cell>
          <cell r="S52">
            <v>0</v>
          </cell>
          <cell r="U52">
            <v>0</v>
          </cell>
          <cell r="V52">
            <v>0</v>
          </cell>
        </row>
        <row r="53">
          <cell r="D53" t="str">
            <v>1.1.01.03.01.12</v>
          </cell>
          <cell r="E53" t="str">
            <v xml:space="preserve">BANCO AMERICANO CTA CTE </v>
          </cell>
          <cell r="F53">
            <v>151.51</v>
          </cell>
          <cell r="G53">
            <v>1350.29</v>
          </cell>
          <cell r="H53">
            <v>1444.6</v>
          </cell>
          <cell r="I53">
            <v>-2330.84</v>
          </cell>
          <cell r="J53">
            <v>23229.14</v>
          </cell>
          <cell r="S53">
            <v>23844.699999999997</v>
          </cell>
          <cell r="U53">
            <v>0</v>
          </cell>
          <cell r="V53">
            <v>23844.699999999997</v>
          </cell>
        </row>
        <row r="54">
          <cell r="D54" t="str">
            <v>1.1.01.03.01.13</v>
          </cell>
          <cell r="E54" t="str">
            <v>CITY BANK-CORRIE</v>
          </cell>
          <cell r="F54">
            <v>0</v>
          </cell>
          <cell r="I54">
            <v>0</v>
          </cell>
          <cell r="J54">
            <v>0</v>
          </cell>
          <cell r="S54">
            <v>0</v>
          </cell>
          <cell r="U54">
            <v>0</v>
          </cell>
          <cell r="V54">
            <v>0</v>
          </cell>
        </row>
        <row r="55">
          <cell r="D55" t="str">
            <v>1.1.01.03.01.14</v>
          </cell>
          <cell r="E55" t="str">
            <v xml:space="preserve">BANCO DE AMERICA CENTRAL CTA CTE </v>
          </cell>
          <cell r="F55">
            <v>461088.78</v>
          </cell>
          <cell r="G55">
            <v>-459149.44</v>
          </cell>
          <cell r="H55">
            <v>-1939.34</v>
          </cell>
          <cell r="I55">
            <v>3489.02</v>
          </cell>
          <cell r="J55">
            <v>4942.32</v>
          </cell>
          <cell r="S55">
            <v>8431.3400000000256</v>
          </cell>
          <cell r="U55">
            <v>0</v>
          </cell>
          <cell r="V55">
            <v>8431.3400000000256</v>
          </cell>
        </row>
        <row r="56">
          <cell r="D56" t="str">
            <v>1.1.01.03.01.16</v>
          </cell>
          <cell r="E56" t="str">
            <v xml:space="preserve">BANCO DE AMERICA CENTRAL CTA CTE </v>
          </cell>
          <cell r="F56">
            <v>9170.11</v>
          </cell>
          <cell r="G56">
            <v>-9170.11</v>
          </cell>
          <cell r="H56">
            <v>0</v>
          </cell>
          <cell r="I56">
            <v>450</v>
          </cell>
          <cell r="J56">
            <v>-117.78</v>
          </cell>
          <cell r="S56">
            <v>332.22</v>
          </cell>
          <cell r="U56">
            <v>0</v>
          </cell>
          <cell r="V56">
            <v>332.22</v>
          </cell>
        </row>
        <row r="57">
          <cell r="D57" t="str">
            <v>1.1.01.03.01.17</v>
          </cell>
          <cell r="E57" t="str">
            <v>CUSCATLAN -DESPE</v>
          </cell>
          <cell r="F57">
            <v>0</v>
          </cell>
          <cell r="G57">
            <v>58647.81</v>
          </cell>
          <cell r="H57">
            <v>-58647.81</v>
          </cell>
          <cell r="I57">
            <v>0</v>
          </cell>
          <cell r="J57">
            <v>0</v>
          </cell>
          <cell r="S57">
            <v>0</v>
          </cell>
          <cell r="U57">
            <v>0</v>
          </cell>
          <cell r="V57">
            <v>0</v>
          </cell>
        </row>
        <row r="58">
          <cell r="D58" t="str">
            <v>1.1.01.03.01.18</v>
          </cell>
          <cell r="E58" t="str">
            <v xml:space="preserve">BANCO UNO CTE CTE </v>
          </cell>
          <cell r="F58">
            <v>2873.55</v>
          </cell>
          <cell r="G58">
            <v>7051.77</v>
          </cell>
          <cell r="H58">
            <v>-9645.6</v>
          </cell>
          <cell r="I58">
            <v>54606.23</v>
          </cell>
          <cell r="J58">
            <v>-25475.26</v>
          </cell>
          <cell r="S58">
            <v>29410.690000000006</v>
          </cell>
          <cell r="U58">
            <v>0</v>
          </cell>
          <cell r="V58">
            <v>29410.690000000006</v>
          </cell>
        </row>
        <row r="59">
          <cell r="D59" t="str">
            <v>1.1.01.03.01.19</v>
          </cell>
          <cell r="E59" t="str">
            <v>SCOTIA BANK 7-21</v>
          </cell>
          <cell r="F59">
            <v>5728.06</v>
          </cell>
          <cell r="H59">
            <v>0</v>
          </cell>
          <cell r="I59">
            <v>0</v>
          </cell>
          <cell r="J59">
            <v>0</v>
          </cell>
          <cell r="S59">
            <v>5728.06</v>
          </cell>
          <cell r="U59">
            <v>0</v>
          </cell>
          <cell r="V59">
            <v>5728.06</v>
          </cell>
        </row>
        <row r="60">
          <cell r="D60" t="str">
            <v>1.1.01.03.01.20</v>
          </cell>
          <cell r="E60" t="str">
            <v>CUSCATLAN -CTA.</v>
          </cell>
          <cell r="F60">
            <v>1154.8699999999999</v>
          </cell>
          <cell r="G60">
            <v>-92.17</v>
          </cell>
          <cell r="H60">
            <v>0</v>
          </cell>
          <cell r="I60">
            <v>13369.5</v>
          </cell>
          <cell r="J60">
            <v>0</v>
          </cell>
          <cell r="S60">
            <v>14432.2</v>
          </cell>
          <cell r="U60">
            <v>0</v>
          </cell>
          <cell r="V60">
            <v>14432.2</v>
          </cell>
        </row>
        <row r="61">
          <cell r="D61" t="str">
            <v>1.1.01.03.02.00</v>
          </cell>
          <cell r="E61" t="str">
            <v>CUENTAS DE AHORRO</v>
          </cell>
          <cell r="F61">
            <v>2849688.58</v>
          </cell>
          <cell r="G61">
            <v>-1961492.64</v>
          </cell>
          <cell r="H61">
            <v>1279026.25</v>
          </cell>
          <cell r="I61">
            <v>-1705817.56</v>
          </cell>
          <cell r="J61">
            <v>2032082.27</v>
          </cell>
          <cell r="S61">
            <v>2493486.9000000004</v>
          </cell>
          <cell r="U61">
            <v>0</v>
          </cell>
          <cell r="V61">
            <v>2493486.9000000004</v>
          </cell>
        </row>
        <row r="62">
          <cell r="D62" t="str">
            <v>1.1.01.03.02.01</v>
          </cell>
          <cell r="E62" t="str">
            <v>COMERCIO-AHORRO</v>
          </cell>
          <cell r="F62">
            <v>0</v>
          </cell>
          <cell r="I62">
            <v>0</v>
          </cell>
          <cell r="J62">
            <v>0</v>
          </cell>
          <cell r="S62">
            <v>0</v>
          </cell>
          <cell r="U62">
            <v>0</v>
          </cell>
          <cell r="V62">
            <v>0</v>
          </cell>
        </row>
        <row r="63">
          <cell r="D63" t="str">
            <v>1.1.01.03.02.04</v>
          </cell>
          <cell r="E63" t="str">
            <v>CUSCATLAN-AHORRO</v>
          </cell>
          <cell r="F63">
            <v>2510109.7599999998</v>
          </cell>
          <cell r="G63">
            <v>-1964750.5</v>
          </cell>
          <cell r="H63">
            <v>1239976.8999999999</v>
          </cell>
          <cell r="I63">
            <v>-1408682.57</v>
          </cell>
          <cell r="J63">
            <v>2009042.9</v>
          </cell>
          <cell r="S63">
            <v>2385696.4899999993</v>
          </cell>
          <cell r="U63">
            <v>0</v>
          </cell>
          <cell r="V63">
            <v>2385696.4899999993</v>
          </cell>
        </row>
        <row r="64">
          <cell r="D64" t="str">
            <v>1.1.01.03.02.05</v>
          </cell>
          <cell r="E64" t="str">
            <v>SALVADORENO-AHOR</v>
          </cell>
          <cell r="F64">
            <v>7567.31</v>
          </cell>
          <cell r="H64">
            <v>1719.86</v>
          </cell>
          <cell r="I64">
            <v>0</v>
          </cell>
          <cell r="J64">
            <v>14.08</v>
          </cell>
          <cell r="S64">
            <v>9301.25</v>
          </cell>
          <cell r="U64">
            <v>0</v>
          </cell>
          <cell r="V64">
            <v>9301.25</v>
          </cell>
        </row>
        <row r="65">
          <cell r="D65" t="str">
            <v>1.1.01.03.02.06</v>
          </cell>
          <cell r="E65" t="str">
            <v>BANCO UNO CTA DE AHORRO</v>
          </cell>
          <cell r="F65">
            <v>231213.42</v>
          </cell>
          <cell r="G65">
            <v>46514.29</v>
          </cell>
          <cell r="H65">
            <v>46115.27</v>
          </cell>
          <cell r="I65">
            <v>-299621.82</v>
          </cell>
          <cell r="J65">
            <v>12938.52</v>
          </cell>
          <cell r="S65">
            <v>37159.680000000037</v>
          </cell>
          <cell r="U65">
            <v>0</v>
          </cell>
          <cell r="V65">
            <v>37159.680000000037</v>
          </cell>
        </row>
        <row r="66">
          <cell r="D66" t="str">
            <v>1.1.01.03.02.13</v>
          </cell>
          <cell r="E66" t="str">
            <v>BAC-AHORRO</v>
          </cell>
          <cell r="F66">
            <v>99601.06</v>
          </cell>
          <cell r="G66">
            <v>-43256.43</v>
          </cell>
          <cell r="H66">
            <v>-8785.7800000000007</v>
          </cell>
          <cell r="I66">
            <v>2486.83</v>
          </cell>
          <cell r="J66">
            <v>10086.77</v>
          </cell>
          <cell r="S66">
            <v>60132.45</v>
          </cell>
          <cell r="U66">
            <v>0</v>
          </cell>
          <cell r="V66">
            <v>60132.45</v>
          </cell>
        </row>
        <row r="67">
          <cell r="D67" t="str">
            <v>1.1.01.03.02.18</v>
          </cell>
          <cell r="E67" t="str">
            <v>PROMERICA-AHORRO</v>
          </cell>
          <cell r="F67">
            <v>0</v>
          </cell>
          <cell r="I67">
            <v>0</v>
          </cell>
          <cell r="J67">
            <v>0</v>
          </cell>
          <cell r="S67">
            <v>0</v>
          </cell>
          <cell r="U67">
            <v>0</v>
          </cell>
          <cell r="V67">
            <v>0</v>
          </cell>
        </row>
        <row r="68">
          <cell r="D68" t="str">
            <v>1.1.01.03.02.20</v>
          </cell>
          <cell r="E68" t="str">
            <v xml:space="preserve">BANCO AMERICANO CTA DE AHORRO </v>
          </cell>
          <cell r="F68">
            <v>0</v>
          </cell>
          <cell r="I68">
            <v>0</v>
          </cell>
          <cell r="J68">
            <v>0</v>
          </cell>
          <cell r="S68">
            <v>0</v>
          </cell>
          <cell r="U68">
            <v>0</v>
          </cell>
          <cell r="V68">
            <v>0</v>
          </cell>
        </row>
        <row r="69">
          <cell r="D69" t="str">
            <v>1.1.01.03.02.21</v>
          </cell>
          <cell r="E69" t="str">
            <v>B.F.A.-DOLARES-A</v>
          </cell>
          <cell r="F69">
            <v>0</v>
          </cell>
          <cell r="I69">
            <v>0</v>
          </cell>
          <cell r="J69">
            <v>0</v>
          </cell>
          <cell r="S69">
            <v>0</v>
          </cell>
          <cell r="U69">
            <v>0</v>
          </cell>
          <cell r="V69">
            <v>0</v>
          </cell>
        </row>
        <row r="70">
          <cell r="D70" t="str">
            <v>1.1.01.03.02.22</v>
          </cell>
          <cell r="E70" t="str">
            <v>BANCO DE AMERICA CENTRAL CTA DE AHORRO</v>
          </cell>
          <cell r="F70">
            <v>1197.03</v>
          </cell>
          <cell r="H70">
            <v>0</v>
          </cell>
          <cell r="I70">
            <v>0</v>
          </cell>
          <cell r="J70">
            <v>0</v>
          </cell>
          <cell r="S70">
            <v>1197.03</v>
          </cell>
          <cell r="U70">
            <v>0</v>
          </cell>
          <cell r="V70">
            <v>1197.03</v>
          </cell>
        </row>
        <row r="71">
          <cell r="D71" t="str">
            <v>1.1.01.03.02.23</v>
          </cell>
          <cell r="E71" t="str">
            <v>BANCO DE AMERICA CENTRAL CTA DE AHORRO</v>
          </cell>
          <cell r="F71">
            <v>0</v>
          </cell>
          <cell r="I71">
            <v>0</v>
          </cell>
          <cell r="J71">
            <v>0</v>
          </cell>
          <cell r="S71">
            <v>0</v>
          </cell>
          <cell r="U71">
            <v>0</v>
          </cell>
          <cell r="V71">
            <v>0</v>
          </cell>
        </row>
        <row r="72">
          <cell r="D72" t="str">
            <v>1.1.01.03.02.24</v>
          </cell>
          <cell r="E72" t="str">
            <v>BANCO DE CONVERS</v>
          </cell>
          <cell r="F72">
            <v>0</v>
          </cell>
          <cell r="I72">
            <v>0</v>
          </cell>
          <cell r="J72">
            <v>0</v>
          </cell>
          <cell r="S72">
            <v>0</v>
          </cell>
          <cell r="U72">
            <v>0</v>
          </cell>
          <cell r="V72">
            <v>0</v>
          </cell>
        </row>
        <row r="73">
          <cell r="D73" t="str">
            <v>1.1.02.00.00.00</v>
          </cell>
          <cell r="E73" t="str">
            <v>INVERSIONES A CORTO PLAZO</v>
          </cell>
          <cell r="F73">
            <v>98228.39</v>
          </cell>
          <cell r="G73">
            <v>2999952.27</v>
          </cell>
          <cell r="H73">
            <v>6955.34</v>
          </cell>
          <cell r="I73">
            <v>3510301.26</v>
          </cell>
          <cell r="J73">
            <v>-6577022.6299999999</v>
          </cell>
          <cell r="S73">
            <v>38414.629999999888</v>
          </cell>
          <cell r="U73">
            <v>0</v>
          </cell>
          <cell r="V73">
            <v>38414.629999999888</v>
          </cell>
        </row>
        <row r="74">
          <cell r="D74" t="str">
            <v>1.1.02.01.00.00</v>
          </cell>
          <cell r="E74" t="str">
            <v>INVERSIONES TEMPORALES</v>
          </cell>
          <cell r="F74">
            <v>98228.39</v>
          </cell>
          <cell r="G74">
            <v>2999952.27</v>
          </cell>
          <cell r="H74">
            <v>6955.34</v>
          </cell>
          <cell r="I74">
            <v>3510301.26</v>
          </cell>
          <cell r="J74">
            <v>-6577022.6299999999</v>
          </cell>
          <cell r="S74">
            <v>38414.629999999888</v>
          </cell>
          <cell r="U74">
            <v>0</v>
          </cell>
          <cell r="V74">
            <v>38414.629999999888</v>
          </cell>
        </row>
        <row r="75">
          <cell r="D75" t="str">
            <v>1.1.02.01.01.00</v>
          </cell>
          <cell r="E75" t="str">
            <v>DEPOSITOS A PLAZO</v>
          </cell>
          <cell r="F75">
            <v>98228.39</v>
          </cell>
          <cell r="G75">
            <v>2999952.27</v>
          </cell>
          <cell r="H75">
            <v>6955.34</v>
          </cell>
          <cell r="I75">
            <v>3510301.26</v>
          </cell>
          <cell r="J75">
            <v>-6577022.6299999999</v>
          </cell>
          <cell r="S75">
            <v>38414.629999999888</v>
          </cell>
          <cell r="U75">
            <v>0</v>
          </cell>
          <cell r="V75">
            <v>38414.629999999888</v>
          </cell>
        </row>
        <row r="76">
          <cell r="D76" t="str">
            <v>1.1.02.01.01.13</v>
          </cell>
          <cell r="E76" t="str">
            <v>IBC CASH MATIC</v>
          </cell>
          <cell r="F76">
            <v>7003.21</v>
          </cell>
          <cell r="G76">
            <v>-8.1</v>
          </cell>
          <cell r="H76">
            <v>20.45</v>
          </cell>
          <cell r="I76">
            <v>27.29</v>
          </cell>
          <cell r="J76">
            <v>16.73</v>
          </cell>
          <cell r="S76">
            <v>7059.579999999999</v>
          </cell>
          <cell r="U76">
            <v>0</v>
          </cell>
          <cell r="V76">
            <v>7059.579999999999</v>
          </cell>
        </row>
        <row r="77">
          <cell r="D77" t="str">
            <v>1.1.02.01.01.14</v>
          </cell>
          <cell r="E77" t="str">
            <v>SALVADOREÑO EXPRE</v>
          </cell>
          <cell r="F77">
            <v>364.96</v>
          </cell>
          <cell r="H77">
            <v>0</v>
          </cell>
          <cell r="I77">
            <v>0</v>
          </cell>
          <cell r="J77">
            <v>0</v>
          </cell>
          <cell r="S77">
            <v>364.96</v>
          </cell>
          <cell r="U77">
            <v>0</v>
          </cell>
          <cell r="V77">
            <v>364.96</v>
          </cell>
        </row>
        <row r="78">
          <cell r="D78" t="str">
            <v>1.1.02.01.01.15</v>
          </cell>
          <cell r="E78" t="str">
            <v>ACCIVAL</v>
          </cell>
          <cell r="F78">
            <v>840.1</v>
          </cell>
          <cell r="H78">
            <v>0.56000000000000005</v>
          </cell>
          <cell r="I78">
            <v>0.5</v>
          </cell>
          <cell r="J78">
            <v>0.56000000000000005</v>
          </cell>
          <cell r="S78">
            <v>841.71999999999991</v>
          </cell>
          <cell r="U78">
            <v>0</v>
          </cell>
          <cell r="V78">
            <v>841.71999999999991</v>
          </cell>
        </row>
        <row r="79">
          <cell r="D79" t="str">
            <v>1.1.02.01.01.16</v>
          </cell>
          <cell r="E79" t="str">
            <v>CITITRUST(BAHAMA</v>
          </cell>
          <cell r="F79">
            <v>72004.759999999995</v>
          </cell>
          <cell r="G79">
            <v>3000000</v>
          </cell>
          <cell r="H79">
            <v>6905.11</v>
          </cell>
          <cell r="I79">
            <v>3510246.14</v>
          </cell>
          <cell r="J79">
            <v>-6577081.4699999997</v>
          </cell>
          <cell r="S79">
            <v>12074.540000000037</v>
          </cell>
          <cell r="U79">
            <v>0</v>
          </cell>
          <cell r="V79">
            <v>12074.540000000037</v>
          </cell>
        </row>
        <row r="80">
          <cell r="D80" t="str">
            <v>1.1.02.01.01.17</v>
          </cell>
          <cell r="E80" t="str">
            <v>VALORES CUSCATLAN</v>
          </cell>
          <cell r="F80">
            <v>9812.19</v>
          </cell>
          <cell r="G80">
            <v>-32.61</v>
          </cell>
          <cell r="H80">
            <v>9.89</v>
          </cell>
          <cell r="I80">
            <v>8.35</v>
          </cell>
          <cell r="J80">
            <v>9.19</v>
          </cell>
          <cell r="S80">
            <v>9807.01</v>
          </cell>
          <cell r="U80">
            <v>0</v>
          </cell>
          <cell r="V80">
            <v>9807.01</v>
          </cell>
        </row>
        <row r="81">
          <cell r="D81" t="str">
            <v>1.1.02.01.01.18</v>
          </cell>
          <cell r="E81" t="str">
            <v>BURSABAC</v>
          </cell>
          <cell r="F81">
            <v>8203.17</v>
          </cell>
          <cell r="G81">
            <v>-7.02</v>
          </cell>
          <cell r="H81">
            <v>19.329999999999998</v>
          </cell>
          <cell r="I81">
            <v>18.98</v>
          </cell>
          <cell r="J81">
            <v>32.36</v>
          </cell>
          <cell r="S81">
            <v>8266.82</v>
          </cell>
          <cell r="U81">
            <v>0</v>
          </cell>
          <cell r="V81">
            <v>8266.82</v>
          </cell>
        </row>
        <row r="82">
          <cell r="D82" t="str">
            <v>1.1.02.01.02.00</v>
          </cell>
          <cell r="E82" t="str">
            <v>OPERACIONES DE REPO</v>
          </cell>
          <cell r="F82">
            <v>0</v>
          </cell>
          <cell r="I82">
            <v>0</v>
          </cell>
          <cell r="J82">
            <v>0</v>
          </cell>
          <cell r="S82">
            <v>0</v>
          </cell>
          <cell r="U82">
            <v>0</v>
          </cell>
          <cell r="V82">
            <v>0</v>
          </cell>
        </row>
        <row r="83">
          <cell r="D83" t="str">
            <v>1.1.02.01.02.01</v>
          </cell>
          <cell r="E83" t="str">
            <v>SALVADORENA DE V</v>
          </cell>
          <cell r="F83">
            <v>0</v>
          </cell>
          <cell r="I83">
            <v>0</v>
          </cell>
          <cell r="J83">
            <v>0</v>
          </cell>
          <cell r="S83">
            <v>0</v>
          </cell>
          <cell r="U83">
            <v>0</v>
          </cell>
          <cell r="V83">
            <v>0</v>
          </cell>
        </row>
        <row r="84">
          <cell r="D84" t="str">
            <v>1.1.02.01.02.03</v>
          </cell>
          <cell r="E84" t="str">
            <v>CAPITAL-REPORTO</v>
          </cell>
          <cell r="F84">
            <v>0</v>
          </cell>
          <cell r="I84">
            <v>0</v>
          </cell>
          <cell r="J84">
            <v>0</v>
          </cell>
          <cell r="S84">
            <v>0</v>
          </cell>
          <cell r="U84">
            <v>0</v>
          </cell>
          <cell r="V84">
            <v>0</v>
          </cell>
        </row>
        <row r="85">
          <cell r="D85" t="str">
            <v>1.1.02.01.02.04</v>
          </cell>
          <cell r="E85" t="str">
            <v>CORCEVAL-REPORTO</v>
          </cell>
          <cell r="F85">
            <v>0</v>
          </cell>
          <cell r="I85">
            <v>0</v>
          </cell>
          <cell r="J85">
            <v>0</v>
          </cell>
          <cell r="S85">
            <v>0</v>
          </cell>
          <cell r="U85">
            <v>0</v>
          </cell>
          <cell r="V85">
            <v>0</v>
          </cell>
        </row>
        <row r="86">
          <cell r="D86" t="str">
            <v>1.1.02.01.02.06</v>
          </cell>
          <cell r="E86" t="str">
            <v>CREDOMATIC IBC-R</v>
          </cell>
          <cell r="F86">
            <v>0</v>
          </cell>
          <cell r="I86">
            <v>0</v>
          </cell>
          <cell r="J86">
            <v>0</v>
          </cell>
          <cell r="S86">
            <v>0</v>
          </cell>
          <cell r="U86">
            <v>0</v>
          </cell>
          <cell r="V86">
            <v>0</v>
          </cell>
        </row>
        <row r="87">
          <cell r="D87" t="str">
            <v>1.1.02.01.02.09</v>
          </cell>
          <cell r="E87" t="str">
            <v>BURSABAC-REPORTO</v>
          </cell>
          <cell r="F87">
            <v>0</v>
          </cell>
          <cell r="I87">
            <v>0</v>
          </cell>
          <cell r="J87">
            <v>0</v>
          </cell>
          <cell r="S87">
            <v>0</v>
          </cell>
          <cell r="U87">
            <v>0</v>
          </cell>
          <cell r="V87">
            <v>0</v>
          </cell>
        </row>
        <row r="88">
          <cell r="D88" t="str">
            <v>1.1.03.00.00.00</v>
          </cell>
          <cell r="E88" t="str">
            <v>CUENTAS POR COBRAR</v>
          </cell>
          <cell r="F88">
            <v>23632088.780000001</v>
          </cell>
          <cell r="G88">
            <v>795087.27</v>
          </cell>
          <cell r="H88">
            <v>-561786.49</v>
          </cell>
          <cell r="I88">
            <v>-881421.93</v>
          </cell>
          <cell r="J88">
            <v>2426343.94</v>
          </cell>
          <cell r="S88">
            <v>25410311.570000004</v>
          </cell>
          <cell r="U88">
            <v>0</v>
          </cell>
          <cell r="V88">
            <v>25410311.570000004</v>
          </cell>
        </row>
        <row r="89">
          <cell r="D89" t="str">
            <v>1.1.03.01.00.00</v>
          </cell>
          <cell r="E89" t="str">
            <v>CONSUMIDORES DE ENERGIA</v>
          </cell>
          <cell r="F89">
            <v>11173178.310000001</v>
          </cell>
          <cell r="G89">
            <v>242799.69</v>
          </cell>
          <cell r="H89">
            <v>148133.28</v>
          </cell>
          <cell r="I89">
            <v>-334463.98</v>
          </cell>
          <cell r="J89">
            <v>1829654.31</v>
          </cell>
          <cell r="S89">
            <v>13059301.609999999</v>
          </cell>
          <cell r="U89">
            <v>0</v>
          </cell>
          <cell r="V89">
            <v>13059301.609999999</v>
          </cell>
        </row>
        <row r="90">
          <cell r="D90" t="str">
            <v>1.1.03.01.01.00</v>
          </cell>
          <cell r="E90" t="str">
            <v>SAN SALVADOR-ENERGI</v>
          </cell>
          <cell r="F90">
            <v>3603093.67</v>
          </cell>
          <cell r="G90">
            <v>96576.36</v>
          </cell>
          <cell r="H90">
            <v>-70298.22</v>
          </cell>
          <cell r="I90">
            <v>-554345.48</v>
          </cell>
          <cell r="J90">
            <v>860577.27</v>
          </cell>
          <cell r="S90">
            <v>3935603.5999999996</v>
          </cell>
          <cell r="U90">
            <v>0</v>
          </cell>
          <cell r="V90">
            <v>3935603.5999999996</v>
          </cell>
        </row>
        <row r="91">
          <cell r="D91" t="str">
            <v>1.1.03.01.02.00</v>
          </cell>
          <cell r="E91" t="str">
            <v>SANTA TECLA-ENERGIA</v>
          </cell>
          <cell r="F91">
            <v>3227470.45</v>
          </cell>
          <cell r="G91">
            <v>-23422.18</v>
          </cell>
          <cell r="H91">
            <v>141745.51</v>
          </cell>
          <cell r="I91">
            <v>-307730.19</v>
          </cell>
          <cell r="J91">
            <v>840640.39</v>
          </cell>
          <cell r="S91">
            <v>3878703.9800000004</v>
          </cell>
          <cell r="U91">
            <v>0</v>
          </cell>
          <cell r="V91">
            <v>3878703.9800000004</v>
          </cell>
        </row>
        <row r="92">
          <cell r="D92" t="str">
            <v>1.1.03.01.03.00</v>
          </cell>
          <cell r="E92" t="str">
            <v>LA LIBERTAD-ENERGIA</v>
          </cell>
          <cell r="F92">
            <v>282972.46999999997</v>
          </cell>
          <cell r="G92">
            <v>36639.480000000003</v>
          </cell>
          <cell r="H92">
            <v>5411.56</v>
          </cell>
          <cell r="I92">
            <v>-40257.83</v>
          </cell>
          <cell r="J92">
            <v>82413.83</v>
          </cell>
          <cell r="S92">
            <v>367179.50999999995</v>
          </cell>
          <cell r="U92">
            <v>0</v>
          </cell>
          <cell r="V92">
            <v>367179.50999999995</v>
          </cell>
        </row>
        <row r="93">
          <cell r="D93" t="str">
            <v>1.1.03.01.04.00</v>
          </cell>
          <cell r="E93" t="str">
            <v>QUEZALTEPEPQUE-ENER</v>
          </cell>
          <cell r="F93">
            <v>453044.72</v>
          </cell>
          <cell r="G93">
            <v>162779.38</v>
          </cell>
          <cell r="H93">
            <v>169580.15</v>
          </cell>
          <cell r="I93">
            <v>707849.56</v>
          </cell>
          <cell r="J93">
            <v>-627035.74</v>
          </cell>
          <cell r="S93">
            <v>866218.07000000007</v>
          </cell>
          <cell r="U93">
            <v>0</v>
          </cell>
          <cell r="V93">
            <v>866218.07000000007</v>
          </cell>
        </row>
        <row r="94">
          <cell r="D94" t="str">
            <v>1.1.03.01.05.00</v>
          </cell>
          <cell r="E94" t="str">
            <v>SAN JUAN OPICO-ENER</v>
          </cell>
          <cell r="F94">
            <v>725690.97</v>
          </cell>
          <cell r="G94">
            <v>34871.9</v>
          </cell>
          <cell r="H94">
            <v>75419.61</v>
          </cell>
          <cell r="I94">
            <v>32395.58</v>
          </cell>
          <cell r="J94">
            <v>105188.26</v>
          </cell>
          <cell r="S94">
            <v>973566.32</v>
          </cell>
          <cell r="U94">
            <v>0</v>
          </cell>
          <cell r="V94">
            <v>973566.32</v>
          </cell>
        </row>
        <row r="95">
          <cell r="D95" t="str">
            <v>1.1.03.01.06.00</v>
          </cell>
          <cell r="E95" t="str">
            <v>SAN VICENTE-ENERGIA</v>
          </cell>
          <cell r="F95">
            <v>1068265.1299999999</v>
          </cell>
          <cell r="G95">
            <v>104407.67999999999</v>
          </cell>
          <cell r="H95">
            <v>-301823.26</v>
          </cell>
          <cell r="I95">
            <v>-109594.83</v>
          </cell>
          <cell r="J95">
            <v>274018.11</v>
          </cell>
          <cell r="S95">
            <v>1035272.8299999998</v>
          </cell>
          <cell r="U95">
            <v>0</v>
          </cell>
          <cell r="V95">
            <v>1035272.8299999998</v>
          </cell>
        </row>
        <row r="96">
          <cell r="D96" t="str">
            <v>1.1.03.01.07.00</v>
          </cell>
          <cell r="E96" t="str">
            <v>ZACATECOLUCA-ENERGI</v>
          </cell>
          <cell r="F96">
            <v>649018.68999999994</v>
          </cell>
          <cell r="G96">
            <v>13175.92</v>
          </cell>
          <cell r="H96">
            <v>-35516.519999999997</v>
          </cell>
          <cell r="I96">
            <v>-77096.429999999993</v>
          </cell>
          <cell r="J96">
            <v>223604.63</v>
          </cell>
          <cell r="S96">
            <v>773186.28999999992</v>
          </cell>
          <cell r="U96">
            <v>0</v>
          </cell>
          <cell r="V96">
            <v>773186.28999999992</v>
          </cell>
        </row>
        <row r="97">
          <cell r="D97" t="str">
            <v>1.1.03.01.08.00</v>
          </cell>
          <cell r="E97" t="str">
            <v>ROSARIO DE LA PAZ-E</v>
          </cell>
          <cell r="F97">
            <v>1163622.21</v>
          </cell>
          <cell r="G97">
            <v>-182228.85</v>
          </cell>
          <cell r="H97">
            <v>163614.45000000001</v>
          </cell>
          <cell r="I97">
            <v>14315.64</v>
          </cell>
          <cell r="J97">
            <v>70247.56</v>
          </cell>
          <cell r="S97">
            <v>1229571.01</v>
          </cell>
          <cell r="U97">
            <v>0</v>
          </cell>
          <cell r="V97">
            <v>1229571.01</v>
          </cell>
        </row>
        <row r="98">
          <cell r="D98" t="str">
            <v>1.1.03.02.00.00</v>
          </cell>
          <cell r="E98" t="str">
            <v>CONSUMIDORES CONVENIOS</v>
          </cell>
          <cell r="F98">
            <v>661910.29</v>
          </cell>
          <cell r="G98">
            <v>9376.67</v>
          </cell>
          <cell r="H98">
            <v>22151.13</v>
          </cell>
          <cell r="I98">
            <v>-27158.65</v>
          </cell>
          <cell r="J98">
            <v>-42176.15</v>
          </cell>
          <cell r="S98">
            <v>624103.29</v>
          </cell>
          <cell r="U98">
            <v>0</v>
          </cell>
          <cell r="V98">
            <v>624103.29</v>
          </cell>
        </row>
        <row r="99">
          <cell r="D99" t="str">
            <v>1.1.03.02.01.00</v>
          </cell>
          <cell r="E99" t="str">
            <v>SAN SALVADOR-CONVEN</v>
          </cell>
          <cell r="F99">
            <v>119920.25</v>
          </cell>
          <cell r="G99">
            <v>-5569.43</v>
          </cell>
          <cell r="H99">
            <v>-3759.79</v>
          </cell>
          <cell r="I99">
            <v>-13615.61</v>
          </cell>
          <cell r="J99">
            <v>-10927.38</v>
          </cell>
          <cell r="S99">
            <v>86048.040000000008</v>
          </cell>
          <cell r="U99">
            <v>0</v>
          </cell>
          <cell r="V99">
            <v>86048.040000000008</v>
          </cell>
        </row>
        <row r="100">
          <cell r="D100" t="str">
            <v>1.1.03.02.02.00</v>
          </cell>
          <cell r="E100" t="str">
            <v>SANTA TECLA-CONVENI</v>
          </cell>
          <cell r="F100">
            <v>232350.16</v>
          </cell>
          <cell r="G100">
            <v>-11297.36</v>
          </cell>
          <cell r="H100">
            <v>81102.7</v>
          </cell>
          <cell r="I100">
            <v>-11915.4</v>
          </cell>
          <cell r="J100">
            <v>-35104.370000000003</v>
          </cell>
          <cell r="S100">
            <v>255135.72999999998</v>
          </cell>
          <cell r="U100">
            <v>0</v>
          </cell>
          <cell r="V100">
            <v>255135.72999999998</v>
          </cell>
        </row>
        <row r="101">
          <cell r="D101" t="str">
            <v>1.1.03.02.03.00</v>
          </cell>
          <cell r="E101" t="str">
            <v>LA LIBERTAD-CONVENI</v>
          </cell>
          <cell r="F101">
            <v>51304.88</v>
          </cell>
          <cell r="G101">
            <v>-49.46</v>
          </cell>
          <cell r="H101">
            <v>-525.62</v>
          </cell>
          <cell r="I101">
            <v>-1318.59</v>
          </cell>
          <cell r="J101">
            <v>12857.24</v>
          </cell>
          <cell r="S101">
            <v>62268.45</v>
          </cell>
          <cell r="U101">
            <v>0</v>
          </cell>
          <cell r="V101">
            <v>62268.45</v>
          </cell>
        </row>
        <row r="102">
          <cell r="D102" t="str">
            <v>1.1.03.02.04.00</v>
          </cell>
          <cell r="E102" t="str">
            <v>QUEZALTEPEQUE-CONVE</v>
          </cell>
          <cell r="F102">
            <v>7576.65</v>
          </cell>
          <cell r="G102">
            <v>-97.26</v>
          </cell>
          <cell r="H102">
            <v>10719.43</v>
          </cell>
          <cell r="I102">
            <v>-4577.01</v>
          </cell>
          <cell r="J102">
            <v>-4497.6400000000003</v>
          </cell>
          <cell r="S102">
            <v>9124.1699999999983</v>
          </cell>
          <cell r="U102">
            <v>0</v>
          </cell>
          <cell r="V102">
            <v>9124.1699999999983</v>
          </cell>
        </row>
        <row r="103">
          <cell r="D103" t="str">
            <v>1.1.03.02.05.00</v>
          </cell>
          <cell r="E103" t="str">
            <v>SAN JUAN OPICO-CONV</v>
          </cell>
          <cell r="F103">
            <v>21708.99</v>
          </cell>
          <cell r="G103">
            <v>-2002.7</v>
          </cell>
          <cell r="H103">
            <v>-17.440000000000001</v>
          </cell>
          <cell r="I103">
            <v>-419.91</v>
          </cell>
          <cell r="J103">
            <v>-610.94000000000005</v>
          </cell>
          <cell r="S103">
            <v>18658.000000000004</v>
          </cell>
          <cell r="U103">
            <v>0</v>
          </cell>
          <cell r="V103">
            <v>18658.000000000004</v>
          </cell>
        </row>
        <row r="104">
          <cell r="D104" t="str">
            <v>1.1.03.02.06.00</v>
          </cell>
          <cell r="E104" t="str">
            <v>SAN VICENTE-CONVENI</v>
          </cell>
          <cell r="F104">
            <v>72246.53</v>
          </cell>
          <cell r="G104">
            <v>-6653.28</v>
          </cell>
          <cell r="H104">
            <v>-14650.58</v>
          </cell>
          <cell r="I104">
            <v>-1439.97</v>
          </cell>
          <cell r="J104">
            <v>1253.3900000000001</v>
          </cell>
          <cell r="S104">
            <v>50756.09</v>
          </cell>
          <cell r="U104">
            <v>0</v>
          </cell>
          <cell r="V104">
            <v>50756.09</v>
          </cell>
        </row>
        <row r="105">
          <cell r="D105" t="str">
            <v>1.1.03.02.07.00</v>
          </cell>
          <cell r="E105" t="str">
            <v>ZACATECOLUCA-CONVEN</v>
          </cell>
          <cell r="F105">
            <v>129922.33</v>
          </cell>
          <cell r="G105">
            <v>32652.79</v>
          </cell>
          <cell r="H105">
            <v>-48721.09</v>
          </cell>
          <cell r="I105">
            <v>6326.76</v>
          </cell>
          <cell r="J105">
            <v>-5661.37</v>
          </cell>
          <cell r="S105">
            <v>114519.42</v>
          </cell>
          <cell r="U105">
            <v>0</v>
          </cell>
          <cell r="V105">
            <v>114519.42</v>
          </cell>
        </row>
        <row r="106">
          <cell r="D106" t="str">
            <v>1.1.03.02.08.00</v>
          </cell>
          <cell r="E106" t="str">
            <v>ROSARIO DE LA PAZ-C</v>
          </cell>
          <cell r="F106">
            <v>26880.5</v>
          </cell>
          <cell r="G106">
            <v>2393.37</v>
          </cell>
          <cell r="H106">
            <v>-1996.48</v>
          </cell>
          <cell r="I106">
            <v>-198.92</v>
          </cell>
          <cell r="J106">
            <v>514.91999999999996</v>
          </cell>
          <cell r="S106">
            <v>27593.39</v>
          </cell>
          <cell r="U106">
            <v>0</v>
          </cell>
          <cell r="V106">
            <v>27593.39</v>
          </cell>
        </row>
        <row r="107">
          <cell r="D107" t="str">
            <v>1.1.03.03.00.00</v>
          </cell>
          <cell r="E107" t="str">
            <v>CONSUMIDORES ENERGIA E</v>
          </cell>
          <cell r="F107">
            <v>5048731.09</v>
          </cell>
          <cell r="G107">
            <v>392952.64</v>
          </cell>
          <cell r="H107">
            <v>-793012.01</v>
          </cell>
          <cell r="I107">
            <v>352996.15</v>
          </cell>
          <cell r="J107">
            <v>-3007.26</v>
          </cell>
          <cell r="S107">
            <v>4998660.6100000003</v>
          </cell>
          <cell r="U107">
            <v>0</v>
          </cell>
          <cell r="V107">
            <v>4998660.6100000003</v>
          </cell>
        </row>
        <row r="108">
          <cell r="D108" t="str">
            <v>1.1.03.03.01.00</v>
          </cell>
          <cell r="E108" t="str">
            <v>ENERGIA EN MEDIDORES</v>
          </cell>
          <cell r="F108">
            <v>5048731.09</v>
          </cell>
          <cell r="G108">
            <v>392952.64</v>
          </cell>
          <cell r="H108">
            <v>-793012.01</v>
          </cell>
          <cell r="I108">
            <v>352996.15</v>
          </cell>
          <cell r="J108">
            <v>-3007.26</v>
          </cell>
          <cell r="S108">
            <v>4998660.6100000003</v>
          </cell>
          <cell r="U108">
            <v>0</v>
          </cell>
          <cell r="V108">
            <v>4998660.6100000003</v>
          </cell>
        </row>
        <row r="109">
          <cell r="D109" t="str">
            <v>1.1.03.04.00.00</v>
          </cell>
          <cell r="E109" t="str">
            <v>CUENTAS POR COBRAR NUEVOS NEGOCIOS</v>
          </cell>
          <cell r="F109">
            <v>157484.25</v>
          </cell>
          <cell r="G109">
            <v>95965.45</v>
          </cell>
          <cell r="H109">
            <v>-31733.759999999998</v>
          </cell>
          <cell r="I109">
            <v>-64160.57</v>
          </cell>
          <cell r="J109">
            <v>73811.55</v>
          </cell>
          <cell r="S109">
            <v>231366.91999999998</v>
          </cell>
          <cell r="U109">
            <v>0</v>
          </cell>
          <cell r="V109">
            <v>231366.91999999998</v>
          </cell>
        </row>
        <row r="110">
          <cell r="D110" t="str">
            <v>1.1.03.04.01.00</v>
          </cell>
          <cell r="E110" t="str">
            <v>CXC NUEVOS NEGOCIOS</v>
          </cell>
          <cell r="F110">
            <v>38286.379999999997</v>
          </cell>
          <cell r="G110">
            <v>7385.54</v>
          </cell>
          <cell r="H110">
            <v>7608.42</v>
          </cell>
          <cell r="I110">
            <v>15541.16</v>
          </cell>
          <cell r="J110">
            <v>13452.16</v>
          </cell>
          <cell r="S110">
            <v>82273.66</v>
          </cell>
          <cell r="U110">
            <v>0</v>
          </cell>
          <cell r="V110">
            <v>82273.66</v>
          </cell>
        </row>
        <row r="111">
          <cell r="D111" t="str">
            <v>1.1.03.04.02.00</v>
          </cell>
          <cell r="E111" t="str">
            <v>CONVENIOS DE PAGO F</v>
          </cell>
          <cell r="F111">
            <v>1051.33</v>
          </cell>
          <cell r="G111">
            <v>2419.19</v>
          </cell>
          <cell r="H111">
            <v>0</v>
          </cell>
          <cell r="I111">
            <v>0</v>
          </cell>
          <cell r="J111">
            <v>-436.83</v>
          </cell>
          <cell r="S111">
            <v>3033.69</v>
          </cell>
          <cell r="U111">
            <v>0</v>
          </cell>
          <cell r="V111">
            <v>3033.69</v>
          </cell>
        </row>
        <row r="112">
          <cell r="D112" t="str">
            <v>1.1.03.04.03.00</v>
          </cell>
          <cell r="E112" t="str">
            <v>CXC VTA DE HERRAMIE</v>
          </cell>
          <cell r="J112">
            <v>47606.65</v>
          </cell>
          <cell r="S112">
            <v>47606.65</v>
          </cell>
          <cell r="U112">
            <v>0</v>
          </cell>
          <cell r="V112">
            <v>47606.65</v>
          </cell>
        </row>
        <row r="113">
          <cell r="D113" t="str">
            <v>1.1.03.04.05.00</v>
          </cell>
          <cell r="E113" t="str">
            <v>CXC REM</v>
          </cell>
          <cell r="F113">
            <v>0</v>
          </cell>
          <cell r="G113">
            <v>0</v>
          </cell>
          <cell r="H113">
            <v>1898</v>
          </cell>
          <cell r="I113">
            <v>-1898</v>
          </cell>
          <cell r="J113">
            <v>0</v>
          </cell>
          <cell r="S113">
            <v>0</v>
          </cell>
          <cell r="U113">
            <v>0</v>
          </cell>
          <cell r="V113">
            <v>0</v>
          </cell>
        </row>
        <row r="114">
          <cell r="D114" t="str">
            <v>1.1.03.04.10.00</v>
          </cell>
          <cell r="E114" t="str">
            <v>CONSUMIDORES FUERA</v>
          </cell>
          <cell r="F114">
            <v>117972.91</v>
          </cell>
          <cell r="G114">
            <v>85827.96</v>
          </cell>
          <cell r="H114">
            <v>-41226.839999999997</v>
          </cell>
          <cell r="I114">
            <v>-77451.960000000006</v>
          </cell>
          <cell r="J114">
            <v>12838.07</v>
          </cell>
          <cell r="S114">
            <v>97960.139999999985</v>
          </cell>
          <cell r="U114">
            <v>0</v>
          </cell>
          <cell r="V114">
            <v>97960.139999999985</v>
          </cell>
        </row>
        <row r="115">
          <cell r="D115" t="str">
            <v>1.1.03.04.12.00</v>
          </cell>
          <cell r="E115" t="str">
            <v xml:space="preserve">CXC </v>
          </cell>
          <cell r="F115">
            <v>173.63</v>
          </cell>
          <cell r="G115">
            <v>332.76</v>
          </cell>
          <cell r="H115">
            <v>-13.34</v>
          </cell>
          <cell r="I115">
            <v>-351.77</v>
          </cell>
          <cell r="J115">
            <v>351.5</v>
          </cell>
          <cell r="S115">
            <v>492.78000000000003</v>
          </cell>
          <cell r="U115">
            <v>0</v>
          </cell>
          <cell r="V115">
            <v>492.78000000000003</v>
          </cell>
        </row>
        <row r="116">
          <cell r="D116" t="str">
            <v>1.1.03.05.00.00</v>
          </cell>
          <cell r="E116" t="str">
            <v>CUENTAS POR COBRAR A E</v>
          </cell>
          <cell r="F116">
            <v>601724.80000000005</v>
          </cell>
          <cell r="G116">
            <v>15671.06</v>
          </cell>
          <cell r="H116">
            <v>15580.72</v>
          </cell>
          <cell r="I116">
            <v>41056.9</v>
          </cell>
          <cell r="J116">
            <v>-51493.75</v>
          </cell>
          <cell r="S116">
            <v>622539.7300000001</v>
          </cell>
          <cell r="U116">
            <v>0</v>
          </cell>
          <cell r="V116">
            <v>622539.7300000001</v>
          </cell>
        </row>
        <row r="117">
          <cell r="D117" t="str">
            <v>1.1.03.05.01.00</v>
          </cell>
          <cell r="E117" t="str">
            <v>FINANCIAMIENTO PLAN</v>
          </cell>
          <cell r="F117">
            <v>282672.7</v>
          </cell>
          <cell r="G117">
            <v>3922.21</v>
          </cell>
          <cell r="H117">
            <v>6589.88</v>
          </cell>
          <cell r="I117">
            <v>-5566.65</v>
          </cell>
          <cell r="J117">
            <v>-5526.72</v>
          </cell>
          <cell r="S117">
            <v>282091.42000000004</v>
          </cell>
          <cell r="U117">
            <v>0</v>
          </cell>
          <cell r="V117">
            <v>282091.42000000004</v>
          </cell>
        </row>
        <row r="118">
          <cell r="D118" t="str">
            <v>1.1.03.05.02.00</v>
          </cell>
          <cell r="E118" t="str">
            <v>FINANCIAMIENTO DE V</v>
          </cell>
          <cell r="F118">
            <v>0</v>
          </cell>
          <cell r="I118">
            <v>0</v>
          </cell>
          <cell r="J118">
            <v>0</v>
          </cell>
          <cell r="S118">
            <v>0</v>
          </cell>
          <cell r="U118">
            <v>0</v>
          </cell>
          <cell r="V118">
            <v>0</v>
          </cell>
        </row>
        <row r="119">
          <cell r="D119" t="str">
            <v>1.1.03.05.03.00</v>
          </cell>
          <cell r="E119" t="str">
            <v>PRESTAMOS DE AUXILI</v>
          </cell>
          <cell r="F119">
            <v>30305.93</v>
          </cell>
          <cell r="G119">
            <v>279.79000000000002</v>
          </cell>
          <cell r="H119">
            <v>2014.3</v>
          </cell>
          <cell r="I119">
            <v>2319.9699999999998</v>
          </cell>
          <cell r="J119">
            <v>1435.98</v>
          </cell>
          <cell r="S119">
            <v>36355.97</v>
          </cell>
          <cell r="U119">
            <v>0</v>
          </cell>
          <cell r="V119">
            <v>36355.97</v>
          </cell>
        </row>
        <row r="120">
          <cell r="D120" t="str">
            <v>1.1.03.05.04.00</v>
          </cell>
          <cell r="E120" t="str">
            <v>ANTICIPOS AL PERSON</v>
          </cell>
          <cell r="F120">
            <v>115479.41</v>
          </cell>
          <cell r="G120">
            <v>-2032.25</v>
          </cell>
          <cell r="H120">
            <v>-2933.61</v>
          </cell>
          <cell r="I120">
            <v>2488.67</v>
          </cell>
          <cell r="J120">
            <v>-1900.65</v>
          </cell>
          <cell r="S120">
            <v>111101.57</v>
          </cell>
          <cell r="U120">
            <v>0</v>
          </cell>
          <cell r="V120">
            <v>111101.57</v>
          </cell>
        </row>
        <row r="121">
          <cell r="D121" t="str">
            <v>1.1.03.05.04.01</v>
          </cell>
          <cell r="E121" t="str">
            <v>SUELDOS-CXC-EMPL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S121">
            <v>0</v>
          </cell>
          <cell r="U121">
            <v>0</v>
          </cell>
          <cell r="V121">
            <v>0</v>
          </cell>
        </row>
        <row r="122">
          <cell r="D122" t="str">
            <v>1.1.03.05.04.03</v>
          </cell>
          <cell r="E122" t="str">
            <v>PASIVO LABORAL-C</v>
          </cell>
          <cell r="F122">
            <v>86458.51</v>
          </cell>
          <cell r="H122">
            <v>0</v>
          </cell>
          <cell r="I122">
            <v>0</v>
          </cell>
          <cell r="J122">
            <v>0</v>
          </cell>
          <cell r="S122">
            <v>86458.51</v>
          </cell>
          <cell r="U122">
            <v>0</v>
          </cell>
          <cell r="V122">
            <v>86458.51</v>
          </cell>
        </row>
        <row r="123">
          <cell r="D123" t="str">
            <v>1.1.03.05.04.04</v>
          </cell>
          <cell r="E123" t="str">
            <v>FONDO DE VACACIO</v>
          </cell>
          <cell r="F123">
            <v>1124.26</v>
          </cell>
          <cell r="G123">
            <v>0</v>
          </cell>
          <cell r="H123">
            <v>0</v>
          </cell>
          <cell r="I123">
            <v>0</v>
          </cell>
          <cell r="J123">
            <v>-1124.26</v>
          </cell>
          <cell r="S123">
            <v>0</v>
          </cell>
          <cell r="U123">
            <v>0</v>
          </cell>
          <cell r="V123">
            <v>0</v>
          </cell>
        </row>
        <row r="124">
          <cell r="D124" t="str">
            <v>1.1.03.05.04.05</v>
          </cell>
          <cell r="E124" t="str">
            <v>GASTOS MEDICOS H</v>
          </cell>
          <cell r="F124">
            <v>19399.8</v>
          </cell>
          <cell r="G124">
            <v>1131.31</v>
          </cell>
          <cell r="H124">
            <v>-2300.2600000000002</v>
          </cell>
          <cell r="I124">
            <v>2980.47</v>
          </cell>
          <cell r="J124">
            <v>-2055.38</v>
          </cell>
          <cell r="S124">
            <v>19155.939999999999</v>
          </cell>
          <cell r="U124">
            <v>0</v>
          </cell>
          <cell r="V124">
            <v>19155.939999999999</v>
          </cell>
        </row>
        <row r="125">
          <cell r="D125" t="str">
            <v>1.1.03.05.04.07</v>
          </cell>
          <cell r="E125" t="str">
            <v>VARIOS-CXC-EMPLE</v>
          </cell>
          <cell r="F125">
            <v>8496.84</v>
          </cell>
          <cell r="G125">
            <v>-3163.56</v>
          </cell>
          <cell r="H125">
            <v>-633.35</v>
          </cell>
          <cell r="I125">
            <v>-491.8</v>
          </cell>
          <cell r="J125">
            <v>1278.99</v>
          </cell>
          <cell r="S125">
            <v>5487.12</v>
          </cell>
          <cell r="U125">
            <v>0</v>
          </cell>
          <cell r="V125">
            <v>5487.12</v>
          </cell>
        </row>
        <row r="126">
          <cell r="D126" t="str">
            <v>1.1.03.05.05.00</v>
          </cell>
          <cell r="E126" t="str">
            <v>RETAIL-CXC-EMPLEADO</v>
          </cell>
          <cell r="F126">
            <v>433.95</v>
          </cell>
          <cell r="G126">
            <v>1272.6300000000001</v>
          </cell>
          <cell r="H126">
            <v>1104.6400000000001</v>
          </cell>
          <cell r="I126">
            <v>1169.8699999999999</v>
          </cell>
          <cell r="J126">
            <v>-403.34</v>
          </cell>
          <cell r="S126">
            <v>3577.75</v>
          </cell>
          <cell r="U126">
            <v>0</v>
          </cell>
          <cell r="V126">
            <v>3577.75</v>
          </cell>
        </row>
        <row r="127">
          <cell r="D127" t="str">
            <v>1.1.03.05.06.00</v>
          </cell>
          <cell r="E127" t="str">
            <v>FONDOS POR RENDIR</v>
          </cell>
          <cell r="F127">
            <v>6638.79</v>
          </cell>
          <cell r="G127">
            <v>9570.5300000000007</v>
          </cell>
          <cell r="H127">
            <v>1375.45</v>
          </cell>
          <cell r="I127">
            <v>29986.66</v>
          </cell>
          <cell r="J127">
            <v>-32990.46</v>
          </cell>
          <cell r="S127">
            <v>14580.970000000001</v>
          </cell>
          <cell r="U127">
            <v>0</v>
          </cell>
          <cell r="V127">
            <v>14580.970000000001</v>
          </cell>
        </row>
        <row r="128">
          <cell r="D128" t="str">
            <v>1.1.03.05.07.00</v>
          </cell>
          <cell r="E128" t="str">
            <v>PRESTAMOS ESPECIALE</v>
          </cell>
          <cell r="F128">
            <v>166194.01999999999</v>
          </cell>
          <cell r="G128">
            <v>2658.15</v>
          </cell>
          <cell r="H128">
            <v>7430.06</v>
          </cell>
          <cell r="I128">
            <v>10658.38</v>
          </cell>
          <cell r="J128">
            <v>-12108.56</v>
          </cell>
          <cell r="S128">
            <v>174832.05</v>
          </cell>
          <cell r="U128">
            <v>0</v>
          </cell>
          <cell r="V128">
            <v>174832.05</v>
          </cell>
        </row>
        <row r="129">
          <cell r="D129" t="str">
            <v>1.1.03.07.00.00</v>
          </cell>
          <cell r="E129" t="str">
            <v>DEUDORES VARIOS</v>
          </cell>
          <cell r="F129">
            <v>5444428.6200000001</v>
          </cell>
          <cell r="G129">
            <v>20355.16</v>
          </cell>
          <cell r="H129">
            <v>97119.61</v>
          </cell>
          <cell r="I129">
            <v>-781460.57</v>
          </cell>
          <cell r="J129">
            <v>598759.49</v>
          </cell>
          <cell r="S129">
            <v>5379202.3100000005</v>
          </cell>
          <cell r="U129">
            <v>0</v>
          </cell>
          <cell r="V129">
            <v>5379202.3100000005</v>
          </cell>
        </row>
        <row r="130">
          <cell r="D130" t="str">
            <v>1.1.03.07.01.00</v>
          </cell>
          <cell r="E130" t="str">
            <v>ALCALDIAS-DEUDORES</v>
          </cell>
          <cell r="F130">
            <v>5997.5</v>
          </cell>
          <cell r="G130">
            <v>1582.49</v>
          </cell>
          <cell r="H130">
            <v>-1905.87</v>
          </cell>
          <cell r="I130">
            <v>-1392.57</v>
          </cell>
          <cell r="J130">
            <v>1880.45</v>
          </cell>
          <cell r="S130">
            <v>6162</v>
          </cell>
          <cell r="U130">
            <v>0</v>
          </cell>
          <cell r="V130">
            <v>6162</v>
          </cell>
        </row>
        <row r="131">
          <cell r="D131" t="str">
            <v>1.1.03.07.01.01</v>
          </cell>
          <cell r="E131" t="str">
            <v>ALCALDIA SAN SAL</v>
          </cell>
          <cell r="F131">
            <v>2019</v>
          </cell>
          <cell r="G131">
            <v>-543.92999999999995</v>
          </cell>
          <cell r="H131">
            <v>-15.75</v>
          </cell>
          <cell r="I131">
            <v>-535.46</v>
          </cell>
          <cell r="J131">
            <v>234.28</v>
          </cell>
          <cell r="S131">
            <v>1158.1400000000001</v>
          </cell>
          <cell r="U131">
            <v>0</v>
          </cell>
          <cell r="V131">
            <v>1158.1400000000001</v>
          </cell>
        </row>
        <row r="132">
          <cell r="D132" t="str">
            <v>1.1.03.07.01.02</v>
          </cell>
          <cell r="E132" t="str">
            <v>ALCALDIA SANTA T</v>
          </cell>
          <cell r="F132">
            <v>1702.9</v>
          </cell>
          <cell r="G132">
            <v>819.77</v>
          </cell>
          <cell r="H132">
            <v>-1798.7</v>
          </cell>
          <cell r="I132">
            <v>414.9</v>
          </cell>
          <cell r="J132">
            <v>402.39</v>
          </cell>
          <cell r="S132">
            <v>1541.2599999999998</v>
          </cell>
          <cell r="U132">
            <v>0</v>
          </cell>
          <cell r="V132">
            <v>1541.2599999999998</v>
          </cell>
        </row>
        <row r="133">
          <cell r="D133" t="str">
            <v>1.1.03.07.01.03</v>
          </cell>
          <cell r="E133" t="str">
            <v>ALCALDIA SAN MAR</v>
          </cell>
          <cell r="F133">
            <v>1159.79</v>
          </cell>
          <cell r="G133">
            <v>1074.32</v>
          </cell>
          <cell r="H133">
            <v>-585.9</v>
          </cell>
          <cell r="I133">
            <v>-515.26</v>
          </cell>
          <cell r="J133">
            <v>1133.8800000000001</v>
          </cell>
          <cell r="S133">
            <v>2266.83</v>
          </cell>
          <cell r="U133">
            <v>0</v>
          </cell>
          <cell r="V133">
            <v>2266.83</v>
          </cell>
        </row>
        <row r="134">
          <cell r="D134" t="str">
            <v>1.1.03.07.01.04</v>
          </cell>
          <cell r="E134" t="str">
            <v>ALCALDIA ANTIGUO</v>
          </cell>
          <cell r="F134">
            <v>405.99</v>
          </cell>
          <cell r="G134">
            <v>-0.3</v>
          </cell>
          <cell r="H134">
            <v>-0.28999999999999998</v>
          </cell>
          <cell r="I134">
            <v>0.28999999999999998</v>
          </cell>
          <cell r="J134">
            <v>0</v>
          </cell>
          <cell r="S134">
            <v>405.69</v>
          </cell>
          <cell r="U134">
            <v>0</v>
          </cell>
          <cell r="V134">
            <v>405.69</v>
          </cell>
        </row>
        <row r="135">
          <cell r="D135" t="str">
            <v>1.1.03.07.01.06</v>
          </cell>
          <cell r="E135" t="str">
            <v>ALCALDIA DE QUEZ</v>
          </cell>
          <cell r="F135">
            <v>455</v>
          </cell>
          <cell r="G135">
            <v>210.44</v>
          </cell>
          <cell r="H135">
            <v>471.35</v>
          </cell>
          <cell r="I135">
            <v>-719.44</v>
          </cell>
          <cell r="J135">
            <v>103.9</v>
          </cell>
          <cell r="S135">
            <v>521.24999999999989</v>
          </cell>
          <cell r="U135">
            <v>0</v>
          </cell>
          <cell r="V135">
            <v>521.24999999999989</v>
          </cell>
        </row>
        <row r="136">
          <cell r="D136" t="str">
            <v>1.1.03.07.01.07</v>
          </cell>
          <cell r="E136" t="str">
            <v>ALCALDIA DE NUEV</v>
          </cell>
          <cell r="F136">
            <v>39.39</v>
          </cell>
          <cell r="G136">
            <v>18.68</v>
          </cell>
          <cell r="H136">
            <v>2.0499999999999998</v>
          </cell>
          <cell r="I136">
            <v>-23.93</v>
          </cell>
          <cell r="J136">
            <v>10.199999999999999</v>
          </cell>
          <cell r="S136">
            <v>46.39</v>
          </cell>
          <cell r="U136">
            <v>0</v>
          </cell>
          <cell r="V136">
            <v>46.39</v>
          </cell>
        </row>
        <row r="137">
          <cell r="D137" t="str">
            <v>1.1.03.07.01.08</v>
          </cell>
          <cell r="E137" t="str">
            <v>ALCALDIA SANTIAG</v>
          </cell>
          <cell r="F137">
            <v>215.43</v>
          </cell>
          <cell r="G137">
            <v>3.51</v>
          </cell>
          <cell r="H137">
            <v>21.37</v>
          </cell>
          <cell r="I137">
            <v>-13.67</v>
          </cell>
          <cell r="J137">
            <v>-4.2</v>
          </cell>
          <cell r="S137">
            <v>222.44000000000003</v>
          </cell>
          <cell r="U137">
            <v>0</v>
          </cell>
          <cell r="V137">
            <v>222.44000000000003</v>
          </cell>
        </row>
        <row r="138">
          <cell r="D138" t="str">
            <v>1.1.03.07.02.00</v>
          </cell>
          <cell r="E138" t="str">
            <v>COMPANIAS DISTRIBUI</v>
          </cell>
          <cell r="F138">
            <v>4313534.6399999997</v>
          </cell>
          <cell r="G138">
            <v>-12181.74</v>
          </cell>
          <cell r="H138">
            <v>13263.89</v>
          </cell>
          <cell r="I138">
            <v>-809259.04</v>
          </cell>
          <cell r="J138">
            <v>500981.43</v>
          </cell>
          <cell r="S138">
            <v>4006339.1799999992</v>
          </cell>
          <cell r="U138">
            <v>0</v>
          </cell>
          <cell r="V138">
            <v>4006339.1799999992</v>
          </cell>
        </row>
        <row r="139">
          <cell r="D139" t="str">
            <v>1.1.03.07.02.01</v>
          </cell>
          <cell r="E139" t="str">
            <v>CAESS-CXC-VARIOS</v>
          </cell>
          <cell r="F139">
            <v>105941.31</v>
          </cell>
          <cell r="G139">
            <v>7259.94</v>
          </cell>
          <cell r="H139">
            <v>-4773.17</v>
          </cell>
          <cell r="I139">
            <v>1567.56</v>
          </cell>
          <cell r="J139">
            <v>7052.47</v>
          </cell>
          <cell r="S139">
            <v>117048.11</v>
          </cell>
          <cell r="U139">
            <v>0</v>
          </cell>
          <cell r="V139">
            <v>117048.11</v>
          </cell>
        </row>
        <row r="140">
          <cell r="D140" t="str">
            <v>1.1.03.07.02.02</v>
          </cell>
          <cell r="E140" t="str">
            <v>CEL-CXC-VARIOS</v>
          </cell>
          <cell r="F140">
            <v>174.1</v>
          </cell>
          <cell r="G140">
            <v>-58.1</v>
          </cell>
          <cell r="H140">
            <v>-53.56</v>
          </cell>
          <cell r="I140">
            <v>54.55</v>
          </cell>
          <cell r="J140">
            <v>348.44</v>
          </cell>
          <cell r="S140">
            <v>465.43</v>
          </cell>
          <cell r="U140">
            <v>0</v>
          </cell>
          <cell r="V140">
            <v>465.43</v>
          </cell>
        </row>
        <row r="141">
          <cell r="D141" t="str">
            <v>1.1.03.07.02.05</v>
          </cell>
          <cell r="E141" t="str">
            <v>FINET-VARIOS</v>
          </cell>
          <cell r="F141">
            <v>2536455.8199999998</v>
          </cell>
          <cell r="G141">
            <v>-19383.580000000002</v>
          </cell>
          <cell r="H141">
            <v>18090.62</v>
          </cell>
          <cell r="I141">
            <v>24600.55</v>
          </cell>
          <cell r="J141">
            <v>772074.42</v>
          </cell>
          <cell r="S141">
            <v>3331837.8299999996</v>
          </cell>
          <cell r="U141">
            <v>0</v>
          </cell>
          <cell r="V141">
            <v>3331837.8299999996</v>
          </cell>
        </row>
        <row r="142">
          <cell r="D142" t="str">
            <v>1.1.03.07.02.07</v>
          </cell>
          <cell r="E142" t="str">
            <v>UNIDAD DE TRANSACCIONES</v>
          </cell>
          <cell r="F142">
            <v>1670963.41</v>
          </cell>
          <cell r="H142">
            <v>0</v>
          </cell>
          <cell r="I142">
            <v>-835481.7</v>
          </cell>
          <cell r="J142">
            <v>-278493.90000000002</v>
          </cell>
          <cell r="S142">
            <v>556987.80999999994</v>
          </cell>
          <cell r="U142">
            <v>0</v>
          </cell>
          <cell r="V142">
            <v>556987.80999999994</v>
          </cell>
        </row>
        <row r="143">
          <cell r="D143" t="str">
            <v>1.1.03.07.04.00</v>
          </cell>
          <cell r="E143" t="str">
            <v>SUBSIDIOS ENERGIA E</v>
          </cell>
          <cell r="F143">
            <v>610611.39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S143">
            <v>610611.39</v>
          </cell>
          <cell r="U143">
            <v>0</v>
          </cell>
          <cell r="V143">
            <v>610611.39</v>
          </cell>
        </row>
        <row r="144">
          <cell r="D144" t="str">
            <v>1.1.03.07.04.01</v>
          </cell>
          <cell r="E144" t="str">
            <v>SUBSIDIO TARIFA-</v>
          </cell>
          <cell r="F144">
            <v>610611.39</v>
          </cell>
          <cell r="H144">
            <v>0</v>
          </cell>
          <cell r="I144">
            <v>0</v>
          </cell>
          <cell r="J144">
            <v>0</v>
          </cell>
          <cell r="S144">
            <v>610611.39</v>
          </cell>
          <cell r="U144">
            <v>0</v>
          </cell>
          <cell r="V144">
            <v>610611.39</v>
          </cell>
        </row>
        <row r="145">
          <cell r="D145" t="str">
            <v>1.1.03.07.04.03</v>
          </cell>
          <cell r="E145" t="str">
            <v>SUBSIDIO ANDA/FI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S145">
            <v>0</v>
          </cell>
          <cell r="U145">
            <v>0</v>
          </cell>
          <cell r="V145">
            <v>0</v>
          </cell>
        </row>
        <row r="146">
          <cell r="D146" t="str">
            <v>1.1.03.07.05.00</v>
          </cell>
          <cell r="E146" t="str">
            <v>CXC-OTROS DEUDORES</v>
          </cell>
          <cell r="F146">
            <v>506594.44</v>
          </cell>
          <cell r="G146">
            <v>6280.5</v>
          </cell>
          <cell r="H146">
            <v>79537.38</v>
          </cell>
          <cell r="I146">
            <v>37385.5</v>
          </cell>
          <cell r="J146">
            <v>53974.78</v>
          </cell>
          <cell r="S146">
            <v>683772.60000000009</v>
          </cell>
          <cell r="U146">
            <v>0</v>
          </cell>
          <cell r="V146">
            <v>683772.60000000009</v>
          </cell>
        </row>
        <row r="147">
          <cell r="D147" t="str">
            <v>1.1.03.07.05.01</v>
          </cell>
          <cell r="E147" t="str">
            <v>DEPOSITOS EN GAR</v>
          </cell>
          <cell r="F147">
            <v>15564.14</v>
          </cell>
          <cell r="G147">
            <v>-1850</v>
          </cell>
          <cell r="H147">
            <v>500</v>
          </cell>
          <cell r="I147">
            <v>0</v>
          </cell>
          <cell r="J147">
            <v>-507.98</v>
          </cell>
          <cell r="S147">
            <v>13706.16</v>
          </cell>
          <cell r="U147">
            <v>0</v>
          </cell>
          <cell r="V147">
            <v>13706.16</v>
          </cell>
        </row>
        <row r="148">
          <cell r="D148" t="str">
            <v>1.1.03.07.05.03</v>
          </cell>
          <cell r="E148" t="str">
            <v>SERVICIO ARRENDA</v>
          </cell>
          <cell r="F148">
            <v>189454.98</v>
          </cell>
          <cell r="G148">
            <v>5550.13</v>
          </cell>
          <cell r="H148">
            <v>81195.77</v>
          </cell>
          <cell r="I148">
            <v>31868.57</v>
          </cell>
          <cell r="J148">
            <v>60159.89</v>
          </cell>
          <cell r="S148">
            <v>368229.34</v>
          </cell>
          <cell r="U148">
            <v>0</v>
          </cell>
          <cell r="V148">
            <v>368229.34</v>
          </cell>
        </row>
        <row r="149">
          <cell r="D149" t="str">
            <v>1.1.03.07.05.04</v>
          </cell>
          <cell r="E149" t="str">
            <v>CHEQUES RECHAZAD</v>
          </cell>
          <cell r="F149">
            <v>89.43</v>
          </cell>
          <cell r="G149">
            <v>2525.4899999999998</v>
          </cell>
          <cell r="H149">
            <v>-2514</v>
          </cell>
          <cell r="I149">
            <v>5531.32</v>
          </cell>
          <cell r="J149">
            <v>-5632.24</v>
          </cell>
          <cell r="S149">
            <v>0</v>
          </cell>
          <cell r="U149">
            <v>0</v>
          </cell>
          <cell r="V149">
            <v>0</v>
          </cell>
        </row>
        <row r="150">
          <cell r="D150" t="str">
            <v>1.1.03.07.05.05</v>
          </cell>
          <cell r="E150" t="str">
            <v xml:space="preserve">MINISTERIO DE HACIENDA </v>
          </cell>
          <cell r="F150">
            <v>292856</v>
          </cell>
          <cell r="H150">
            <v>0</v>
          </cell>
          <cell r="I150">
            <v>0</v>
          </cell>
          <cell r="J150">
            <v>0</v>
          </cell>
          <cell r="S150">
            <v>292856</v>
          </cell>
          <cell r="U150">
            <v>0</v>
          </cell>
          <cell r="V150">
            <v>292856</v>
          </cell>
        </row>
        <row r="151">
          <cell r="D151" t="str">
            <v>1.1.03.07.05.06</v>
          </cell>
          <cell r="E151" t="str">
            <v>DEUDORES VARIOS</v>
          </cell>
          <cell r="F151">
            <v>8629.89</v>
          </cell>
          <cell r="G151">
            <v>54.88</v>
          </cell>
          <cell r="H151">
            <v>355.61</v>
          </cell>
          <cell r="I151">
            <v>-14.39</v>
          </cell>
          <cell r="J151">
            <v>-44.89</v>
          </cell>
          <cell r="S151">
            <v>8981.1</v>
          </cell>
          <cell r="U151">
            <v>0</v>
          </cell>
          <cell r="V151">
            <v>8981.1</v>
          </cell>
        </row>
        <row r="152">
          <cell r="D152" t="str">
            <v>1.1.03.07.05.08</v>
          </cell>
          <cell r="E152" t="str">
            <v>CONSUMOS PROPIOS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S152">
            <v>0</v>
          </cell>
          <cell r="U152">
            <v>0</v>
          </cell>
          <cell r="V152">
            <v>0</v>
          </cell>
        </row>
        <row r="153">
          <cell r="D153" t="str">
            <v>1.1.03.07.06.00</v>
          </cell>
          <cell r="E153" t="str">
            <v>INTERESES POR COBRA</v>
          </cell>
          <cell r="F153">
            <v>0</v>
          </cell>
          <cell r="G153">
            <v>12252.35</v>
          </cell>
          <cell r="H153">
            <v>6322.77</v>
          </cell>
          <cell r="I153">
            <v>11653.47</v>
          </cell>
          <cell r="J153">
            <v>-9112.2199999999993</v>
          </cell>
          <cell r="S153">
            <v>21116.370000000003</v>
          </cell>
          <cell r="U153">
            <v>0</v>
          </cell>
          <cell r="V153">
            <v>21116.370000000003</v>
          </cell>
        </row>
        <row r="154">
          <cell r="D154" t="str">
            <v>1.1.03.07.06.02</v>
          </cell>
          <cell r="E154" t="str">
            <v>BANCO DE COMERCI</v>
          </cell>
          <cell r="F154">
            <v>0</v>
          </cell>
          <cell r="I154">
            <v>0</v>
          </cell>
          <cell r="J154">
            <v>0</v>
          </cell>
          <cell r="S154">
            <v>0</v>
          </cell>
          <cell r="U154">
            <v>0</v>
          </cell>
          <cell r="V154">
            <v>0</v>
          </cell>
        </row>
        <row r="155">
          <cell r="D155" t="str">
            <v>1.1.03.07.06.03</v>
          </cell>
          <cell r="E155" t="str">
            <v>BANCO AHORROMET-</v>
          </cell>
          <cell r="F155">
            <v>0</v>
          </cell>
          <cell r="G155">
            <v>2.9</v>
          </cell>
          <cell r="H155">
            <v>0</v>
          </cell>
          <cell r="I155">
            <v>0</v>
          </cell>
          <cell r="J155">
            <v>-2.9</v>
          </cell>
          <cell r="S155">
            <v>0</v>
          </cell>
          <cell r="U155">
            <v>0</v>
          </cell>
          <cell r="V155">
            <v>0</v>
          </cell>
        </row>
        <row r="156">
          <cell r="D156" t="str">
            <v>1.1.03.07.06.04</v>
          </cell>
          <cell r="E156" t="str">
            <v xml:space="preserve">BANCO MULTIVALORES </v>
          </cell>
          <cell r="F156">
            <v>0</v>
          </cell>
          <cell r="I156">
            <v>0</v>
          </cell>
          <cell r="J156">
            <v>0</v>
          </cell>
          <cell r="S156">
            <v>0</v>
          </cell>
          <cell r="U156">
            <v>0</v>
          </cell>
          <cell r="V156">
            <v>0</v>
          </cell>
        </row>
        <row r="157">
          <cell r="D157" t="str">
            <v>1.1.03.07.06.06</v>
          </cell>
          <cell r="E157" t="str">
            <v>BANCO AGRICOLA C</v>
          </cell>
          <cell r="F157">
            <v>0</v>
          </cell>
          <cell r="G157">
            <v>99.73</v>
          </cell>
          <cell r="H157">
            <v>65.61</v>
          </cell>
          <cell r="I157">
            <v>59.76</v>
          </cell>
          <cell r="J157">
            <v>-152.65</v>
          </cell>
          <cell r="S157">
            <v>72.449999999999989</v>
          </cell>
          <cell r="U157">
            <v>0</v>
          </cell>
          <cell r="V157">
            <v>72.449999999999989</v>
          </cell>
        </row>
        <row r="158">
          <cell r="D158" t="str">
            <v>1.1.03.07.06.07</v>
          </cell>
          <cell r="E158" t="str">
            <v>BANCO CUSCATLAN-</v>
          </cell>
          <cell r="F158">
            <v>0</v>
          </cell>
          <cell r="G158">
            <v>4924.2</v>
          </cell>
          <cell r="H158">
            <v>1945.27</v>
          </cell>
          <cell r="I158">
            <v>3357.7</v>
          </cell>
          <cell r="J158">
            <v>-9124.23</v>
          </cell>
          <cell r="S158">
            <v>1102.9399999999987</v>
          </cell>
          <cell r="U158">
            <v>0</v>
          </cell>
          <cell r="V158">
            <v>1102.9399999999987</v>
          </cell>
        </row>
        <row r="159">
          <cell r="D159" t="str">
            <v>1.1.03.07.06.08</v>
          </cell>
          <cell r="E159" t="str">
            <v>B.F.A-INTERESES</v>
          </cell>
          <cell r="F159">
            <v>0</v>
          </cell>
          <cell r="I159">
            <v>0</v>
          </cell>
          <cell r="J159">
            <v>0</v>
          </cell>
          <cell r="S159">
            <v>0</v>
          </cell>
          <cell r="U159">
            <v>0</v>
          </cell>
          <cell r="V159">
            <v>0</v>
          </cell>
        </row>
        <row r="160">
          <cell r="D160" t="str">
            <v>1.1.03.07.06.09</v>
          </cell>
          <cell r="E160" t="str">
            <v>BANCO SALVADOREN</v>
          </cell>
          <cell r="F160">
            <v>0</v>
          </cell>
          <cell r="G160">
            <v>10.37</v>
          </cell>
          <cell r="H160">
            <v>11.4</v>
          </cell>
          <cell r="I160">
            <v>11.61</v>
          </cell>
          <cell r="J160">
            <v>-20.98</v>
          </cell>
          <cell r="S160">
            <v>12.399999999999995</v>
          </cell>
          <cell r="U160">
            <v>0</v>
          </cell>
          <cell r="V160">
            <v>12.399999999999995</v>
          </cell>
        </row>
        <row r="161">
          <cell r="D161" t="str">
            <v>1.1.03.07.06.10</v>
          </cell>
          <cell r="E161" t="str">
            <v>BANCO CREDOMATIC</v>
          </cell>
          <cell r="F161">
            <v>0</v>
          </cell>
          <cell r="G161">
            <v>1</v>
          </cell>
          <cell r="H161">
            <v>1</v>
          </cell>
          <cell r="I161">
            <v>1</v>
          </cell>
          <cell r="J161">
            <v>-2</v>
          </cell>
          <cell r="S161">
            <v>1</v>
          </cell>
          <cell r="U161">
            <v>0</v>
          </cell>
          <cell r="V161">
            <v>1</v>
          </cell>
        </row>
        <row r="162">
          <cell r="D162" t="str">
            <v>1.1.03.07.06.13</v>
          </cell>
          <cell r="E162" t="str">
            <v>BANCO UNO-INTERE</v>
          </cell>
          <cell r="F162">
            <v>0</v>
          </cell>
          <cell r="H162">
            <v>352.55</v>
          </cell>
          <cell r="I162">
            <v>29.96</v>
          </cell>
          <cell r="J162">
            <v>-342.97</v>
          </cell>
          <cell r="S162">
            <v>39.539999999999964</v>
          </cell>
          <cell r="U162">
            <v>0</v>
          </cell>
          <cell r="V162">
            <v>39.539999999999964</v>
          </cell>
        </row>
        <row r="163">
          <cell r="D163" t="str">
            <v>1.1.03.07.06.15</v>
          </cell>
          <cell r="E163" t="str">
            <v>BANCO AMERICANO</v>
          </cell>
          <cell r="F163">
            <v>0</v>
          </cell>
          <cell r="G163">
            <v>277.77</v>
          </cell>
          <cell r="H163">
            <v>-277.77</v>
          </cell>
          <cell r="I163">
            <v>0</v>
          </cell>
          <cell r="J163">
            <v>0</v>
          </cell>
          <cell r="S163">
            <v>0</v>
          </cell>
          <cell r="U163">
            <v>0</v>
          </cell>
          <cell r="V163">
            <v>0</v>
          </cell>
        </row>
        <row r="164">
          <cell r="D164" t="str">
            <v>1.1.03.07.06.16</v>
          </cell>
          <cell r="E164" t="str">
            <v>CITY BANK- INTER</v>
          </cell>
          <cell r="F164">
            <v>0</v>
          </cell>
          <cell r="G164">
            <v>6911.22</v>
          </cell>
          <cell r="H164">
            <v>4224.1899999999996</v>
          </cell>
          <cell r="I164">
            <v>8194.0300000000007</v>
          </cell>
          <cell r="J164">
            <v>519.54</v>
          </cell>
          <cell r="S164">
            <v>19848.980000000003</v>
          </cell>
          <cell r="U164">
            <v>0</v>
          </cell>
          <cell r="V164">
            <v>19848.980000000003</v>
          </cell>
        </row>
        <row r="165">
          <cell r="D165" t="str">
            <v>1.1.03.07.06.17</v>
          </cell>
          <cell r="E165" t="str">
            <v>IBC-INTERESES PO</v>
          </cell>
          <cell r="F165">
            <v>0</v>
          </cell>
          <cell r="G165">
            <v>16.97</v>
          </cell>
          <cell r="H165">
            <v>0.47</v>
          </cell>
          <cell r="I165">
            <v>0.1</v>
          </cell>
          <cell r="J165">
            <v>0</v>
          </cell>
          <cell r="S165">
            <v>17.54</v>
          </cell>
          <cell r="U165">
            <v>0</v>
          </cell>
          <cell r="V165">
            <v>17.54</v>
          </cell>
        </row>
        <row r="166">
          <cell r="D166" t="str">
            <v>1.1.03.07.06.18</v>
          </cell>
          <cell r="E166" t="str">
            <v>ACCIVAL-INTERESE</v>
          </cell>
          <cell r="F166">
            <v>0</v>
          </cell>
          <cell r="G166">
            <v>1.39</v>
          </cell>
          <cell r="H166">
            <v>0.01</v>
          </cell>
          <cell r="I166">
            <v>-0.7</v>
          </cell>
          <cell r="J166">
            <v>0.18</v>
          </cell>
          <cell r="S166">
            <v>0.87999999999999989</v>
          </cell>
          <cell r="U166">
            <v>0</v>
          </cell>
          <cell r="V166">
            <v>0.87999999999999989</v>
          </cell>
        </row>
        <row r="167">
          <cell r="D167" t="str">
            <v>1.1.03.07.06.19</v>
          </cell>
          <cell r="E167" t="str">
            <v>BURSABAC</v>
          </cell>
          <cell r="F167">
            <v>0</v>
          </cell>
          <cell r="G167">
            <v>6.8</v>
          </cell>
          <cell r="H167">
            <v>0.04</v>
          </cell>
          <cell r="I167">
            <v>0.01</v>
          </cell>
          <cell r="J167">
            <v>13.79</v>
          </cell>
          <cell r="S167">
            <v>20.64</v>
          </cell>
          <cell r="U167">
            <v>0</v>
          </cell>
          <cell r="V167">
            <v>20.64</v>
          </cell>
        </row>
        <row r="168">
          <cell r="D168" t="str">
            <v>1.1.03.07.07.00</v>
          </cell>
          <cell r="E168" t="str">
            <v>RECLAMOS</v>
          </cell>
          <cell r="F168">
            <v>7690.65</v>
          </cell>
          <cell r="G168">
            <v>12320</v>
          </cell>
          <cell r="H168">
            <v>0</v>
          </cell>
          <cell r="I168">
            <v>-19847.93</v>
          </cell>
          <cell r="J168">
            <v>51033.8</v>
          </cell>
          <cell r="S168">
            <v>51196.520000000004</v>
          </cell>
          <cell r="U168">
            <v>0</v>
          </cell>
          <cell r="V168">
            <v>51196.520000000004</v>
          </cell>
        </row>
        <row r="169">
          <cell r="D169" t="str">
            <v>1.1.03.07.07.02</v>
          </cell>
          <cell r="E169" t="str">
            <v>MINISTERIO DE HA</v>
          </cell>
          <cell r="F169">
            <v>162.72</v>
          </cell>
          <cell r="H169">
            <v>0</v>
          </cell>
          <cell r="I169">
            <v>0</v>
          </cell>
          <cell r="J169">
            <v>20060</v>
          </cell>
          <cell r="S169">
            <v>20222.72</v>
          </cell>
          <cell r="U169">
            <v>0</v>
          </cell>
          <cell r="V169">
            <v>20222.72</v>
          </cell>
        </row>
        <row r="170">
          <cell r="D170" t="str">
            <v>1.1.03.07.07.05</v>
          </cell>
          <cell r="E170" t="str">
            <v>ALCALDIAS-RECLAM</v>
          </cell>
          <cell r="F170">
            <v>0</v>
          </cell>
          <cell r="I170">
            <v>0</v>
          </cell>
          <cell r="J170">
            <v>0</v>
          </cell>
          <cell r="S170">
            <v>0</v>
          </cell>
          <cell r="U170">
            <v>0</v>
          </cell>
          <cell r="V170">
            <v>0</v>
          </cell>
        </row>
        <row r="171">
          <cell r="D171" t="str">
            <v>1.1.03.07.07.06</v>
          </cell>
          <cell r="E171" t="str">
            <v xml:space="preserve">RECLAMOS A INSTITUCIONES </v>
          </cell>
          <cell r="F171">
            <v>0</v>
          </cell>
          <cell r="I171">
            <v>0</v>
          </cell>
          <cell r="J171">
            <v>0</v>
          </cell>
          <cell r="S171">
            <v>0</v>
          </cell>
          <cell r="U171">
            <v>0</v>
          </cell>
          <cell r="V171">
            <v>0</v>
          </cell>
        </row>
        <row r="172">
          <cell r="D172" t="str">
            <v>1.1.03.07.07.07</v>
          </cell>
          <cell r="E172" t="str">
            <v xml:space="preserve">RECLAMOS PEDIDOS </v>
          </cell>
          <cell r="F172">
            <v>7527.93</v>
          </cell>
          <cell r="G172">
            <v>12320</v>
          </cell>
          <cell r="H172">
            <v>0</v>
          </cell>
          <cell r="I172">
            <v>-19847.93</v>
          </cell>
          <cell r="J172">
            <v>30973.8</v>
          </cell>
          <cell r="S172">
            <v>30973.8</v>
          </cell>
          <cell r="U172">
            <v>0</v>
          </cell>
          <cell r="V172">
            <v>30973.8</v>
          </cell>
        </row>
        <row r="173">
          <cell r="D173" t="str">
            <v>1.1.03.07.08.00</v>
          </cell>
          <cell r="E173" t="str">
            <v xml:space="preserve">CXC-COMPANIAS RELACIONADAS </v>
          </cell>
          <cell r="F173">
            <v>0</v>
          </cell>
          <cell r="I173">
            <v>0</v>
          </cell>
          <cell r="J173">
            <v>0</v>
          </cell>
          <cell r="S173">
            <v>0</v>
          </cell>
          <cell r="U173">
            <v>0</v>
          </cell>
          <cell r="V173">
            <v>0</v>
          </cell>
        </row>
        <row r="174">
          <cell r="D174" t="str">
            <v>1.1.03.07.08.01</v>
          </cell>
          <cell r="E174" t="str">
            <v>CXC-ELECTRICIDAD</v>
          </cell>
          <cell r="F174">
            <v>0</v>
          </cell>
          <cell r="I174">
            <v>0</v>
          </cell>
          <cell r="J174">
            <v>0</v>
          </cell>
          <cell r="S174">
            <v>0</v>
          </cell>
          <cell r="U174">
            <v>0</v>
          </cell>
          <cell r="V174">
            <v>0</v>
          </cell>
        </row>
        <row r="175">
          <cell r="D175" t="str">
            <v>1.1.03.07.08.02</v>
          </cell>
          <cell r="E175" t="str">
            <v>CXC-EMEL</v>
          </cell>
          <cell r="F175">
            <v>0</v>
          </cell>
          <cell r="I175">
            <v>0</v>
          </cell>
          <cell r="J175">
            <v>0</v>
          </cell>
          <cell r="S175">
            <v>0</v>
          </cell>
          <cell r="U175">
            <v>0</v>
          </cell>
          <cell r="V175">
            <v>0</v>
          </cell>
        </row>
        <row r="176">
          <cell r="D176" t="str">
            <v>1.1.03.07.08.04</v>
          </cell>
          <cell r="E176" t="str">
            <v>CXC-ELFEC</v>
          </cell>
          <cell r="F176">
            <v>0</v>
          </cell>
          <cell r="I176">
            <v>0</v>
          </cell>
          <cell r="J176">
            <v>0</v>
          </cell>
          <cell r="S176">
            <v>0</v>
          </cell>
          <cell r="U176">
            <v>0</v>
          </cell>
          <cell r="V176">
            <v>0</v>
          </cell>
        </row>
        <row r="177">
          <cell r="D177" t="str">
            <v>1.1.03.07.08.08</v>
          </cell>
          <cell r="E177" t="str">
            <v>EL SALVADOR TELECOM</v>
          </cell>
          <cell r="F177">
            <v>0</v>
          </cell>
          <cell r="I177">
            <v>0</v>
          </cell>
          <cell r="J177">
            <v>0</v>
          </cell>
          <cell r="S177">
            <v>0</v>
          </cell>
          <cell r="U177">
            <v>0</v>
          </cell>
          <cell r="V177">
            <v>0</v>
          </cell>
        </row>
        <row r="178">
          <cell r="D178" t="str">
            <v>1.1.03.07.08.09</v>
          </cell>
          <cell r="E178" t="str">
            <v>EMELECTRIC</v>
          </cell>
          <cell r="F178">
            <v>0</v>
          </cell>
          <cell r="I178">
            <v>0</v>
          </cell>
          <cell r="J178">
            <v>0</v>
          </cell>
          <cell r="S178">
            <v>0</v>
          </cell>
          <cell r="U178">
            <v>0</v>
          </cell>
          <cell r="V178">
            <v>0</v>
          </cell>
        </row>
        <row r="179">
          <cell r="D179" t="str">
            <v>1.1.03.07.09.00</v>
          </cell>
          <cell r="E179" t="str">
            <v>FALTANTES DE CAJA</v>
          </cell>
          <cell r="F179">
            <v>0</v>
          </cell>
          <cell r="G179">
            <v>101.56</v>
          </cell>
          <cell r="H179">
            <v>-98.56</v>
          </cell>
          <cell r="I179">
            <v>0</v>
          </cell>
          <cell r="J179">
            <v>1.25</v>
          </cell>
          <cell r="S179">
            <v>4.25</v>
          </cell>
          <cell r="U179">
            <v>0</v>
          </cell>
          <cell r="V179">
            <v>4.25</v>
          </cell>
        </row>
        <row r="180">
          <cell r="D180" t="str">
            <v>1.1.03.07.09.01</v>
          </cell>
          <cell r="E180" t="str">
            <v>FALTANTES DE CAJ</v>
          </cell>
          <cell r="F180">
            <v>0</v>
          </cell>
          <cell r="G180">
            <v>99.89</v>
          </cell>
          <cell r="H180">
            <v>-99.89</v>
          </cell>
          <cell r="I180">
            <v>0</v>
          </cell>
          <cell r="J180">
            <v>3.01</v>
          </cell>
          <cell r="S180">
            <v>3.01</v>
          </cell>
          <cell r="U180">
            <v>0</v>
          </cell>
          <cell r="V180">
            <v>3.01</v>
          </cell>
        </row>
        <row r="181">
          <cell r="D181" t="str">
            <v>1.1.03.07.09.02</v>
          </cell>
          <cell r="E181" t="str">
            <v>FALTANTES DE CAJ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0.95</v>
          </cell>
          <cell r="S181">
            <v>0.95</v>
          </cell>
          <cell r="U181">
            <v>0</v>
          </cell>
          <cell r="V181">
            <v>0.95</v>
          </cell>
        </row>
        <row r="182">
          <cell r="D182" t="str">
            <v>1.1.03.07.09.03</v>
          </cell>
          <cell r="E182" t="str">
            <v>FALTANTES DE CAJ</v>
          </cell>
          <cell r="F182">
            <v>0</v>
          </cell>
          <cell r="G182">
            <v>1.67</v>
          </cell>
          <cell r="H182">
            <v>-1.67</v>
          </cell>
          <cell r="I182">
            <v>0</v>
          </cell>
          <cell r="J182">
            <v>0</v>
          </cell>
          <cell r="S182">
            <v>0</v>
          </cell>
          <cell r="U182">
            <v>0</v>
          </cell>
          <cell r="V182">
            <v>0</v>
          </cell>
        </row>
        <row r="183">
          <cell r="D183" t="str">
            <v>1.1.03.07.09.04</v>
          </cell>
          <cell r="E183" t="str">
            <v>FALTANTES DE CAJ</v>
          </cell>
          <cell r="F183">
            <v>0</v>
          </cell>
          <cell r="H183">
            <v>0</v>
          </cell>
          <cell r="I183">
            <v>0</v>
          </cell>
          <cell r="J183">
            <v>0</v>
          </cell>
          <cell r="S183">
            <v>0</v>
          </cell>
          <cell r="U183">
            <v>0</v>
          </cell>
          <cell r="V183">
            <v>0</v>
          </cell>
        </row>
        <row r="184">
          <cell r="D184" t="str">
            <v>1.1.03.07.09.05</v>
          </cell>
          <cell r="E184" t="str">
            <v>FALTANTES DE CAJ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0.28999999999999998</v>
          </cell>
          <cell r="S184">
            <v>0.28999999999999998</v>
          </cell>
          <cell r="U184">
            <v>0</v>
          </cell>
          <cell r="V184">
            <v>0.28999999999999998</v>
          </cell>
        </row>
        <row r="185">
          <cell r="D185" t="str">
            <v>1.1.03.07.09.06</v>
          </cell>
          <cell r="E185" t="str">
            <v>FALTANTES DE CAJ</v>
          </cell>
          <cell r="F185">
            <v>0</v>
          </cell>
          <cell r="H185">
            <v>0</v>
          </cell>
          <cell r="I185">
            <v>0</v>
          </cell>
          <cell r="J185">
            <v>0</v>
          </cell>
          <cell r="S185">
            <v>0</v>
          </cell>
          <cell r="U185">
            <v>0</v>
          </cell>
          <cell r="V185">
            <v>0</v>
          </cell>
        </row>
        <row r="186">
          <cell r="D186" t="str">
            <v>1.1.03.07.09.07</v>
          </cell>
          <cell r="E186" t="str">
            <v>FALTANTES DE CAJ</v>
          </cell>
          <cell r="F186">
            <v>0</v>
          </cell>
          <cell r="H186">
            <v>0</v>
          </cell>
          <cell r="I186">
            <v>0</v>
          </cell>
          <cell r="J186">
            <v>0</v>
          </cell>
          <cell r="S186">
            <v>0</v>
          </cell>
          <cell r="U186">
            <v>0</v>
          </cell>
          <cell r="V186">
            <v>0</v>
          </cell>
        </row>
        <row r="187">
          <cell r="D187" t="str">
            <v>1.1.03.07.09.10</v>
          </cell>
          <cell r="E187" t="str">
            <v>FALTANTES DE CAJ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S187">
            <v>0</v>
          </cell>
          <cell r="U187">
            <v>0</v>
          </cell>
          <cell r="V187">
            <v>0</v>
          </cell>
        </row>
        <row r="188">
          <cell r="D188" t="str">
            <v>1.1.03.07.09.11</v>
          </cell>
          <cell r="E188" t="str">
            <v>FALTANTES DE CAJ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S188">
            <v>0</v>
          </cell>
          <cell r="U188">
            <v>0</v>
          </cell>
          <cell r="V188">
            <v>0</v>
          </cell>
        </row>
        <row r="189">
          <cell r="D189" t="str">
            <v>1.1.03.07.09.12</v>
          </cell>
          <cell r="E189" t="str">
            <v>FALTANTES DE CAJ</v>
          </cell>
          <cell r="F189">
            <v>0</v>
          </cell>
          <cell r="H189">
            <v>3</v>
          </cell>
          <cell r="I189">
            <v>0</v>
          </cell>
          <cell r="J189">
            <v>-3</v>
          </cell>
          <cell r="S189">
            <v>0</v>
          </cell>
          <cell r="U189">
            <v>0</v>
          </cell>
          <cell r="V189">
            <v>0</v>
          </cell>
        </row>
        <row r="190">
          <cell r="D190" t="str">
            <v>1.1.03.07.09.13</v>
          </cell>
          <cell r="E190" t="str">
            <v>FALTANTE DE CAJA</v>
          </cell>
          <cell r="F190">
            <v>0</v>
          </cell>
          <cell r="I190">
            <v>0</v>
          </cell>
          <cell r="J190">
            <v>0</v>
          </cell>
          <cell r="S190">
            <v>0</v>
          </cell>
          <cell r="U190">
            <v>0</v>
          </cell>
          <cell r="V190">
            <v>0</v>
          </cell>
        </row>
        <row r="191">
          <cell r="D191" t="str">
            <v>1.1.03.08.00.00</v>
          </cell>
          <cell r="E191" t="str">
            <v>ESTIMACION PARA CUENTA</v>
          </cell>
          <cell r="F191">
            <v>-954636.06</v>
          </cell>
          <cell r="G191">
            <v>9299.2099999999991</v>
          </cell>
          <cell r="H191">
            <v>-17784.759999999998</v>
          </cell>
          <cell r="I191">
            <v>-57810.59</v>
          </cell>
          <cell r="J191">
            <v>24579.37</v>
          </cell>
          <cell r="S191">
            <v>-996352.83000000007</v>
          </cell>
          <cell r="U191">
            <v>0</v>
          </cell>
          <cell r="V191">
            <v>-996352.83000000007</v>
          </cell>
        </row>
        <row r="192">
          <cell r="D192" t="str">
            <v>1.1.03.09.00.00</v>
          </cell>
          <cell r="E192" t="str">
            <v>CREDITO FISCAL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22419.77</v>
          </cell>
          <cell r="S192">
            <v>22419.77</v>
          </cell>
          <cell r="U192">
            <v>0</v>
          </cell>
          <cell r="V192">
            <v>22419.77</v>
          </cell>
        </row>
        <row r="193">
          <cell r="D193" t="str">
            <v>1.1.03.10.00.00</v>
          </cell>
          <cell r="E193" t="str">
            <v>IMPUESTO DIFERIDO</v>
          </cell>
          <cell r="F193">
            <v>1487655.63</v>
          </cell>
          <cell r="G193">
            <v>17518.86</v>
          </cell>
          <cell r="H193">
            <v>-3687.25</v>
          </cell>
          <cell r="I193">
            <v>-12715.64</v>
          </cell>
          <cell r="J193">
            <v>-24848.35</v>
          </cell>
          <cell r="S193">
            <v>1463923.25</v>
          </cell>
          <cell r="U193">
            <v>0</v>
          </cell>
          <cell r="V193">
            <v>1463923.25</v>
          </cell>
        </row>
        <row r="194">
          <cell r="D194" t="str">
            <v>1.1.03.11.00.00</v>
          </cell>
          <cell r="E194" t="str">
            <v>IVA PENDIENTE DE APLIC</v>
          </cell>
          <cell r="F194">
            <v>11611.85</v>
          </cell>
          <cell r="G194">
            <v>-8851.4699999999993</v>
          </cell>
          <cell r="H194">
            <v>1446.55</v>
          </cell>
          <cell r="I194">
            <v>2295.02</v>
          </cell>
          <cell r="J194">
            <v>-1355.04</v>
          </cell>
          <cell r="S194">
            <v>5146.9100000000008</v>
          </cell>
          <cell r="U194">
            <v>0</v>
          </cell>
          <cell r="V194">
            <v>5146.9100000000008</v>
          </cell>
        </row>
        <row r="195">
          <cell r="D195" t="str">
            <v>1.1.04.00.00.00</v>
          </cell>
          <cell r="E195" t="str">
            <v>ALMACENES</v>
          </cell>
          <cell r="F195">
            <v>2104652.48</v>
          </cell>
          <cell r="G195">
            <v>-81276.3</v>
          </cell>
          <cell r="H195">
            <v>-5992.7</v>
          </cell>
          <cell r="I195">
            <v>51146.14</v>
          </cell>
          <cell r="J195">
            <v>-103347.45</v>
          </cell>
          <cell r="S195">
            <v>1965182.17</v>
          </cell>
          <cell r="U195">
            <v>0</v>
          </cell>
          <cell r="V195">
            <v>1965182.17</v>
          </cell>
        </row>
        <row r="196">
          <cell r="D196" t="str">
            <v>1.1.04.01.00.00</v>
          </cell>
          <cell r="E196" t="str">
            <v>EXISTENCIAS DE COMBUST</v>
          </cell>
          <cell r="F196">
            <v>2732.29</v>
          </cell>
          <cell r="G196">
            <v>3013.63</v>
          </cell>
          <cell r="H196">
            <v>-2063.15</v>
          </cell>
          <cell r="I196">
            <v>-2497.7399999999998</v>
          </cell>
          <cell r="J196">
            <v>2962.46</v>
          </cell>
          <cell r="S196">
            <v>4147.49</v>
          </cell>
          <cell r="U196">
            <v>0</v>
          </cell>
          <cell r="V196">
            <v>4147.49</v>
          </cell>
        </row>
        <row r="197">
          <cell r="D197" t="str">
            <v>1.1.04.01.01.00</v>
          </cell>
          <cell r="E197" t="str">
            <v>EXISTENCIA DE COMBU</v>
          </cell>
          <cell r="F197">
            <v>2732.29</v>
          </cell>
          <cell r="G197">
            <v>3013.63</v>
          </cell>
          <cell r="H197">
            <v>-2063.15</v>
          </cell>
          <cell r="I197">
            <v>-2497.7399999999998</v>
          </cell>
          <cell r="J197">
            <v>2962.46</v>
          </cell>
          <cell r="S197">
            <v>4147.49</v>
          </cell>
          <cell r="U197">
            <v>0</v>
          </cell>
          <cell r="V197">
            <v>4147.49</v>
          </cell>
        </row>
        <row r="198">
          <cell r="D198" t="str">
            <v>1.1.04.02.00.00</v>
          </cell>
          <cell r="E198" t="str">
            <v>ALMACEN CENTRAL</v>
          </cell>
          <cell r="F198">
            <v>2079975.92</v>
          </cell>
          <cell r="G198">
            <v>-130350.91</v>
          </cell>
          <cell r="H198">
            <v>-28361.25</v>
          </cell>
          <cell r="I198">
            <v>28220.05</v>
          </cell>
          <cell r="J198">
            <v>-79424.06</v>
          </cell>
          <cell r="S198">
            <v>1870059.75</v>
          </cell>
          <cell r="U198">
            <v>0</v>
          </cell>
          <cell r="V198">
            <v>1870059.75</v>
          </cell>
        </row>
        <row r="199">
          <cell r="D199" t="str">
            <v>1.1.04.02.01.00</v>
          </cell>
          <cell r="E199" t="str">
            <v>MATERIALES SUMIN.EL</v>
          </cell>
          <cell r="F199">
            <v>1743003.02</v>
          </cell>
          <cell r="G199">
            <v>-112704.29</v>
          </cell>
          <cell r="H199">
            <v>-19096.599999999999</v>
          </cell>
          <cell r="I199">
            <v>-2053.1799999999998</v>
          </cell>
          <cell r="J199">
            <v>-30140.58</v>
          </cell>
          <cell r="S199">
            <v>1579008.3699999999</v>
          </cell>
          <cell r="U199">
            <v>0</v>
          </cell>
          <cell r="V199">
            <v>1579008.3699999999</v>
          </cell>
        </row>
        <row r="200">
          <cell r="D200" t="str">
            <v>1.1.04.02.02.00</v>
          </cell>
          <cell r="E200" t="str">
            <v>SUMINISTROS MERCADE</v>
          </cell>
          <cell r="F200">
            <v>336972.9</v>
          </cell>
          <cell r="G200">
            <v>-17646.62</v>
          </cell>
          <cell r="H200">
            <v>-9264.65</v>
          </cell>
          <cell r="I200">
            <v>30273.23</v>
          </cell>
          <cell r="J200">
            <v>-49283.48</v>
          </cell>
          <cell r="S200">
            <v>291051.38</v>
          </cell>
          <cell r="U200">
            <v>0</v>
          </cell>
          <cell r="V200">
            <v>291051.38</v>
          </cell>
        </row>
        <row r="201">
          <cell r="D201" t="str">
            <v>1.1.04.04.00.00</v>
          </cell>
          <cell r="E201" t="str">
            <v>ALMACEN LA LIBERTAD</v>
          </cell>
          <cell r="F201">
            <v>26826.720000000001</v>
          </cell>
          <cell r="G201">
            <v>4805.66</v>
          </cell>
          <cell r="H201">
            <v>2093.9299999999998</v>
          </cell>
          <cell r="I201">
            <v>7510.6</v>
          </cell>
          <cell r="J201">
            <v>-1740.87</v>
          </cell>
          <cell r="S201">
            <v>39496.039999999994</v>
          </cell>
          <cell r="U201">
            <v>0</v>
          </cell>
          <cell r="V201">
            <v>39496.039999999994</v>
          </cell>
        </row>
        <row r="202">
          <cell r="D202" t="str">
            <v>1.1.04.04.01.00</v>
          </cell>
          <cell r="E202" t="str">
            <v>MATERIALES SUMIN.EL</v>
          </cell>
          <cell r="F202">
            <v>24241.360000000001</v>
          </cell>
          <cell r="G202">
            <v>4697.83</v>
          </cell>
          <cell r="H202">
            <v>2164.31</v>
          </cell>
          <cell r="I202">
            <v>7044.33</v>
          </cell>
          <cell r="J202">
            <v>-1832.08</v>
          </cell>
          <cell r="S202">
            <v>36315.75</v>
          </cell>
          <cell r="U202">
            <v>0</v>
          </cell>
          <cell r="V202">
            <v>36315.75</v>
          </cell>
        </row>
        <row r="203">
          <cell r="D203" t="str">
            <v>1.1.04.04.02.00</v>
          </cell>
          <cell r="E203" t="str">
            <v>SUMINISTROS MECADER</v>
          </cell>
          <cell r="F203">
            <v>2585.36</v>
          </cell>
          <cell r="G203">
            <v>107.83</v>
          </cell>
          <cell r="H203">
            <v>-70.38</v>
          </cell>
          <cell r="I203">
            <v>466.27</v>
          </cell>
          <cell r="J203">
            <v>91.21</v>
          </cell>
          <cell r="S203">
            <v>3180.29</v>
          </cell>
          <cell r="U203">
            <v>0</v>
          </cell>
          <cell r="V203">
            <v>3180.29</v>
          </cell>
        </row>
        <row r="204">
          <cell r="D204" t="str">
            <v>1.1.04.05.00.00</v>
          </cell>
          <cell r="E204" t="str">
            <v>ALMACEN QUEZALTEPEQUE</v>
          </cell>
          <cell r="F204">
            <v>0</v>
          </cell>
          <cell r="I204">
            <v>0</v>
          </cell>
          <cell r="J204">
            <v>0</v>
          </cell>
          <cell r="S204">
            <v>0</v>
          </cell>
          <cell r="U204">
            <v>0</v>
          </cell>
          <cell r="V204">
            <v>0</v>
          </cell>
        </row>
        <row r="205">
          <cell r="D205" t="str">
            <v>1.1.04.05.01.00</v>
          </cell>
          <cell r="E205" t="str">
            <v>MATERIALES SUMI.ELE</v>
          </cell>
          <cell r="F205">
            <v>0</v>
          </cell>
          <cell r="I205">
            <v>0</v>
          </cell>
          <cell r="J205">
            <v>0</v>
          </cell>
          <cell r="S205">
            <v>0</v>
          </cell>
          <cell r="U205">
            <v>0</v>
          </cell>
          <cell r="V205">
            <v>0</v>
          </cell>
        </row>
        <row r="206">
          <cell r="D206" t="str">
            <v>1.1.04.05.02.00</v>
          </cell>
          <cell r="E206" t="str">
            <v>SUMINISTROS MERCADE</v>
          </cell>
          <cell r="F206">
            <v>0</v>
          </cell>
          <cell r="I206">
            <v>0</v>
          </cell>
          <cell r="J206">
            <v>0</v>
          </cell>
          <cell r="S206">
            <v>0</v>
          </cell>
          <cell r="U206">
            <v>0</v>
          </cell>
          <cell r="V206">
            <v>0</v>
          </cell>
        </row>
        <row r="207">
          <cell r="D207" t="str">
            <v>1.1.04.06.00.00</v>
          </cell>
          <cell r="E207" t="str">
            <v>ALMACEN SAN JUAN OPICO</v>
          </cell>
          <cell r="F207">
            <v>13539.76</v>
          </cell>
          <cell r="G207">
            <v>1654.01</v>
          </cell>
          <cell r="H207">
            <v>1492.5</v>
          </cell>
          <cell r="I207">
            <v>3026.97</v>
          </cell>
          <cell r="J207">
            <v>-642.67999999999995</v>
          </cell>
          <cell r="S207">
            <v>19070.560000000001</v>
          </cell>
          <cell r="U207">
            <v>0</v>
          </cell>
          <cell r="V207">
            <v>19070.560000000001</v>
          </cell>
        </row>
        <row r="208">
          <cell r="D208" t="str">
            <v>1.1.04.06.01.00</v>
          </cell>
          <cell r="E208" t="str">
            <v>MATERIALES SUMIN.EL</v>
          </cell>
          <cell r="F208">
            <v>12356.31</v>
          </cell>
          <cell r="G208">
            <v>1647.89</v>
          </cell>
          <cell r="H208">
            <v>1433.36</v>
          </cell>
          <cell r="I208">
            <v>2224.48</v>
          </cell>
          <cell r="J208">
            <v>-630.98</v>
          </cell>
          <cell r="S208">
            <v>17031.060000000001</v>
          </cell>
          <cell r="U208">
            <v>0</v>
          </cell>
          <cell r="V208">
            <v>17031.060000000001</v>
          </cell>
        </row>
        <row r="209">
          <cell r="D209" t="str">
            <v>1.1.04.06.02.00</v>
          </cell>
          <cell r="E209" t="str">
            <v>SUMINISTROS MECADER</v>
          </cell>
          <cell r="F209">
            <v>1183.45</v>
          </cell>
          <cell r="G209">
            <v>6.12</v>
          </cell>
          <cell r="H209">
            <v>59.14</v>
          </cell>
          <cell r="I209">
            <v>802.49</v>
          </cell>
          <cell r="J209">
            <v>-11.7</v>
          </cell>
          <cell r="S209">
            <v>2039.4999999999998</v>
          </cell>
          <cell r="U209">
            <v>0</v>
          </cell>
          <cell r="V209">
            <v>2039.4999999999998</v>
          </cell>
        </row>
        <row r="210">
          <cell r="D210" t="str">
            <v>1.1.04.07.00.00</v>
          </cell>
          <cell r="E210" t="str">
            <v>ALMACEN SAN VICENTE</v>
          </cell>
          <cell r="F210">
            <v>24247.22</v>
          </cell>
          <cell r="G210">
            <v>10400.57</v>
          </cell>
          <cell r="H210">
            <v>8477.5</v>
          </cell>
          <cell r="I210">
            <v>553.39</v>
          </cell>
          <cell r="J210">
            <v>-1569.5</v>
          </cell>
          <cell r="S210">
            <v>42109.18</v>
          </cell>
          <cell r="U210">
            <v>0</v>
          </cell>
          <cell r="V210">
            <v>42109.18</v>
          </cell>
        </row>
        <row r="211">
          <cell r="D211" t="str">
            <v>1.1.04.07.01.00</v>
          </cell>
          <cell r="E211" t="str">
            <v>MATERIALES SUMIN.EL</v>
          </cell>
          <cell r="F211">
            <v>21720.47</v>
          </cell>
          <cell r="G211">
            <v>5209.57</v>
          </cell>
          <cell r="H211">
            <v>8464.24</v>
          </cell>
          <cell r="I211">
            <v>5025.91</v>
          </cell>
          <cell r="J211">
            <v>-2679.72</v>
          </cell>
          <cell r="S211">
            <v>37740.47</v>
          </cell>
          <cell r="U211">
            <v>0</v>
          </cell>
          <cell r="V211">
            <v>37740.47</v>
          </cell>
        </row>
        <row r="212">
          <cell r="D212" t="str">
            <v>1.1.04.07.02.00</v>
          </cell>
          <cell r="E212" t="str">
            <v>SUMINISTROS MERCADE</v>
          </cell>
          <cell r="F212">
            <v>2526.75</v>
          </cell>
          <cell r="G212">
            <v>5191</v>
          </cell>
          <cell r="H212">
            <v>13.26</v>
          </cell>
          <cell r="I212">
            <v>-4472.5200000000004</v>
          </cell>
          <cell r="J212">
            <v>1110.22</v>
          </cell>
          <cell r="S212">
            <v>4368.71</v>
          </cell>
          <cell r="U212">
            <v>0</v>
          </cell>
          <cell r="V212">
            <v>4368.71</v>
          </cell>
        </row>
        <row r="213">
          <cell r="D213" t="str">
            <v>1.1.04.08.00.00</v>
          </cell>
          <cell r="E213" t="str">
            <v>ALMACEN ZACATECOLUCA</v>
          </cell>
          <cell r="F213">
            <v>14253.35</v>
          </cell>
          <cell r="G213">
            <v>4048.91</v>
          </cell>
          <cell r="H213">
            <v>-2315.86</v>
          </cell>
          <cell r="I213">
            <v>-3347.54</v>
          </cell>
          <cell r="J213">
            <v>7.45</v>
          </cell>
          <cell r="S213">
            <v>12646.310000000001</v>
          </cell>
          <cell r="U213">
            <v>0</v>
          </cell>
          <cell r="V213">
            <v>12646.310000000001</v>
          </cell>
        </row>
        <row r="214">
          <cell r="D214" t="str">
            <v>1.1.04.08.01.00</v>
          </cell>
          <cell r="E214" t="str">
            <v>MATERIALES SUMIN.EL</v>
          </cell>
          <cell r="F214">
            <v>12601.59</v>
          </cell>
          <cell r="G214">
            <v>4070.68</v>
          </cell>
          <cell r="H214">
            <v>-2308.88</v>
          </cell>
          <cell r="I214">
            <v>-3626.9</v>
          </cell>
          <cell r="J214">
            <v>286.81</v>
          </cell>
          <cell r="S214">
            <v>11023.3</v>
          </cell>
          <cell r="U214">
            <v>0</v>
          </cell>
          <cell r="V214">
            <v>11023.3</v>
          </cell>
        </row>
        <row r="215">
          <cell r="D215" t="str">
            <v>1.1.04.08.02.00</v>
          </cell>
          <cell r="E215" t="str">
            <v>SUMINISTROS MERCADE</v>
          </cell>
          <cell r="F215">
            <v>1651.76</v>
          </cell>
          <cell r="G215">
            <v>-21.77</v>
          </cell>
          <cell r="H215">
            <v>-6.98</v>
          </cell>
          <cell r="I215">
            <v>279.36</v>
          </cell>
          <cell r="J215">
            <v>-279.36</v>
          </cell>
          <cell r="S215">
            <v>1623.0099999999998</v>
          </cell>
          <cell r="U215">
            <v>0</v>
          </cell>
          <cell r="V215">
            <v>1623.0099999999998</v>
          </cell>
        </row>
        <row r="216">
          <cell r="D216" t="str">
            <v>1.1.04.09.00.00</v>
          </cell>
          <cell r="E216" t="str">
            <v>ALMACEN ROSARIO DE LA</v>
          </cell>
          <cell r="F216">
            <v>0</v>
          </cell>
          <cell r="I216">
            <v>0</v>
          </cell>
          <cell r="J216">
            <v>0</v>
          </cell>
          <cell r="S216">
            <v>0</v>
          </cell>
          <cell r="U216">
            <v>0</v>
          </cell>
          <cell r="V216">
            <v>0</v>
          </cell>
        </row>
        <row r="217">
          <cell r="D217" t="str">
            <v>1.1.04.09.01.00</v>
          </cell>
          <cell r="E217" t="str">
            <v>MATERIALES SUMIN.EL</v>
          </cell>
          <cell r="F217">
            <v>0</v>
          </cell>
          <cell r="I217">
            <v>0</v>
          </cell>
          <cell r="J217">
            <v>0</v>
          </cell>
          <cell r="S217">
            <v>0</v>
          </cell>
          <cell r="U217">
            <v>0</v>
          </cell>
          <cell r="V217">
            <v>0</v>
          </cell>
        </row>
        <row r="218">
          <cell r="D218" t="str">
            <v>1.1.04.09.02.00</v>
          </cell>
          <cell r="E218" t="str">
            <v>SUMINISTROS MERCADE</v>
          </cell>
          <cell r="F218">
            <v>0</v>
          </cell>
          <cell r="I218">
            <v>0</v>
          </cell>
          <cell r="J218">
            <v>0</v>
          </cell>
          <cell r="S218">
            <v>0</v>
          </cell>
          <cell r="U218">
            <v>0</v>
          </cell>
          <cell r="V218">
            <v>0</v>
          </cell>
        </row>
        <row r="219">
          <cell r="D219" t="str">
            <v>1.1.04.11.00.00</v>
          </cell>
          <cell r="E219" t="str">
            <v>TRANSPASOS ENTRE BODEG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S219">
            <v>0</v>
          </cell>
          <cell r="U219">
            <v>0</v>
          </cell>
          <cell r="V219">
            <v>0</v>
          </cell>
        </row>
        <row r="220">
          <cell r="D220" t="str">
            <v>1.1.04.12.00.00</v>
          </cell>
          <cell r="E220" t="str">
            <v>MERCADERIAS EN TRANSIT</v>
          </cell>
          <cell r="F220">
            <v>3627.92</v>
          </cell>
          <cell r="G220">
            <v>13528.73</v>
          </cell>
          <cell r="H220">
            <v>-7900.26</v>
          </cell>
          <cell r="I220">
            <v>25481.79</v>
          </cell>
          <cell r="J220">
            <v>-19142.59</v>
          </cell>
          <cell r="S220">
            <v>15595.59</v>
          </cell>
          <cell r="U220">
            <v>0</v>
          </cell>
          <cell r="V220">
            <v>15595.59</v>
          </cell>
        </row>
        <row r="221">
          <cell r="D221" t="str">
            <v>1.1.04.12.01.00</v>
          </cell>
          <cell r="E221" t="str">
            <v>PEDIDOS EN TRANSITO</v>
          </cell>
          <cell r="F221">
            <v>1301.43</v>
          </cell>
          <cell r="G221">
            <v>5371.06</v>
          </cell>
          <cell r="H221">
            <v>-4109.9799999999996</v>
          </cell>
          <cell r="I221">
            <v>20046.71</v>
          </cell>
          <cell r="J221">
            <v>-19142.59</v>
          </cell>
          <cell r="S221">
            <v>3466.630000000001</v>
          </cell>
          <cell r="U221">
            <v>0</v>
          </cell>
        </row>
        <row r="222">
          <cell r="D222" t="str">
            <v>1.1.04.12.02.00</v>
          </cell>
          <cell r="E222" t="str">
            <v>MATERIALES PEND. DE</v>
          </cell>
          <cell r="F222">
            <v>2326.4899999999998</v>
          </cell>
          <cell r="G222">
            <v>8157.67</v>
          </cell>
          <cell r="H222">
            <v>-3790.28</v>
          </cell>
          <cell r="I222">
            <v>5435.08</v>
          </cell>
          <cell r="J222">
            <v>0</v>
          </cell>
          <cell r="S222">
            <v>12128.96</v>
          </cell>
          <cell r="U222">
            <v>0</v>
          </cell>
          <cell r="V222">
            <v>12128.96</v>
          </cell>
        </row>
        <row r="223">
          <cell r="D223" t="str">
            <v>1.1.04.13.00.00</v>
          </cell>
          <cell r="E223" t="str">
            <v>ESTIMACION POR OBSOLES</v>
          </cell>
          <cell r="F223">
            <v>-105811.14</v>
          </cell>
          <cell r="G223">
            <v>-1945.61</v>
          </cell>
          <cell r="H223">
            <v>-1417.79</v>
          </cell>
          <cell r="I223">
            <v>-1945.61</v>
          </cell>
          <cell r="J223">
            <v>-1945.61</v>
          </cell>
          <cell r="S223">
            <v>-113065.76</v>
          </cell>
          <cell r="U223">
            <v>0</v>
          </cell>
          <cell r="V223">
            <v>-113065.76</v>
          </cell>
        </row>
        <row r="224">
          <cell r="D224" t="str">
            <v>1.1.04.14.00.00</v>
          </cell>
          <cell r="E224" t="str">
            <v>ALMACEN DE BIENES REUTILIZABLES</v>
          </cell>
          <cell r="F224">
            <v>45260.44</v>
          </cell>
          <cell r="G224">
            <v>4416.6099999999997</v>
          </cell>
          <cell r="H224">
            <v>1927.59</v>
          </cell>
          <cell r="I224">
            <v>-3757.19</v>
          </cell>
          <cell r="J224">
            <v>-315.76</v>
          </cell>
          <cell r="S224">
            <v>47531.689999999995</v>
          </cell>
          <cell r="U224">
            <v>0</v>
          </cell>
          <cell r="V224">
            <v>47531.689999999995</v>
          </cell>
        </row>
        <row r="225">
          <cell r="D225" t="str">
            <v>1.1.04.14.01.00</v>
          </cell>
          <cell r="E225" t="str">
            <v>ALMACEN DE BIENES REUTILIZABLES</v>
          </cell>
          <cell r="F225">
            <v>45260.44</v>
          </cell>
          <cell r="G225">
            <v>4416.6099999999997</v>
          </cell>
          <cell r="H225">
            <v>1927.59</v>
          </cell>
          <cell r="I225">
            <v>-3757.19</v>
          </cell>
          <cell r="J225">
            <v>-315.76</v>
          </cell>
          <cell r="S225">
            <v>47531.689999999995</v>
          </cell>
          <cell r="U225">
            <v>0</v>
          </cell>
          <cell r="V225">
            <v>47531.689999999995</v>
          </cell>
        </row>
        <row r="226">
          <cell r="D226" t="str">
            <v>1.1.04.15.00.00</v>
          </cell>
          <cell r="E226" t="str">
            <v>ALMACEN DE ELEC</v>
          </cell>
          <cell r="G226">
            <v>9152.1</v>
          </cell>
          <cell r="H226">
            <v>22074.09</v>
          </cell>
          <cell r="I226">
            <v>-2098.58</v>
          </cell>
          <cell r="J226">
            <v>-1536.29</v>
          </cell>
          <cell r="S226">
            <v>27591.32</v>
          </cell>
          <cell r="U226">
            <v>0</v>
          </cell>
          <cell r="V226">
            <v>27591.32</v>
          </cell>
        </row>
        <row r="227">
          <cell r="D227" t="str">
            <v>1.1.04.15.01.00</v>
          </cell>
          <cell r="E227" t="str">
            <v>ALMACEN DE ELEC</v>
          </cell>
          <cell r="G227">
            <v>9152.1</v>
          </cell>
          <cell r="H227">
            <v>22074.09</v>
          </cell>
          <cell r="I227">
            <v>-2098.58</v>
          </cell>
          <cell r="J227">
            <v>-1536.29</v>
          </cell>
          <cell r="S227">
            <v>27591.32</v>
          </cell>
          <cell r="U227">
            <v>0</v>
          </cell>
          <cell r="V227">
            <v>27591.32</v>
          </cell>
        </row>
        <row r="228">
          <cell r="D228" t="str">
            <v>1.1.05.00.00.00</v>
          </cell>
          <cell r="E228" t="str">
            <v>OTROS ACTIVOS CORRIENTES</v>
          </cell>
          <cell r="F228">
            <v>1747488.62</v>
          </cell>
          <cell r="G228">
            <v>538692.35</v>
          </cell>
          <cell r="H228">
            <v>507430.22</v>
          </cell>
          <cell r="I228">
            <v>1857457.4</v>
          </cell>
          <cell r="J228">
            <v>1698702.43</v>
          </cell>
          <cell r="S228">
            <v>6349771.0199999996</v>
          </cell>
          <cell r="U228">
            <v>0</v>
          </cell>
          <cell r="V228">
            <v>6349771.0199999996</v>
          </cell>
        </row>
        <row r="229">
          <cell r="D229" t="str">
            <v>1.1.05.01.00.00</v>
          </cell>
          <cell r="E229" t="str">
            <v>GASTOS PAGADOS ANTICIP</v>
          </cell>
          <cell r="F229">
            <v>1692613.49</v>
          </cell>
          <cell r="G229">
            <v>397934.85</v>
          </cell>
          <cell r="H229">
            <v>331641.15000000002</v>
          </cell>
          <cell r="I229">
            <v>1702064.42</v>
          </cell>
          <cell r="J229">
            <v>1492927.46</v>
          </cell>
          <cell r="S229">
            <v>5617181.3699999992</v>
          </cell>
          <cell r="U229">
            <v>0</v>
          </cell>
          <cell r="V229">
            <v>5617181.3699999992</v>
          </cell>
        </row>
        <row r="230">
          <cell r="D230" t="str">
            <v>1.1.05.01.01.00</v>
          </cell>
          <cell r="E230" t="str">
            <v>SEGUROS Y FIANZAS</v>
          </cell>
          <cell r="F230">
            <v>1692613.49</v>
          </cell>
          <cell r="G230">
            <v>397934.85</v>
          </cell>
          <cell r="H230">
            <v>331641.15000000002</v>
          </cell>
          <cell r="I230">
            <v>1702064.42</v>
          </cell>
          <cell r="J230">
            <v>1492927.46</v>
          </cell>
          <cell r="S230">
            <v>5617181.3699999992</v>
          </cell>
          <cell r="U230">
            <v>0</v>
          </cell>
          <cell r="V230">
            <v>5617181.3699999992</v>
          </cell>
        </row>
        <row r="231">
          <cell r="D231" t="str">
            <v>1.1.05.01.01.01</v>
          </cell>
          <cell r="E231" t="str">
            <v>SEGUROS BIENES E</v>
          </cell>
          <cell r="F231">
            <v>35525.480000000003</v>
          </cell>
          <cell r="G231">
            <v>-8881.32</v>
          </cell>
          <cell r="H231">
            <v>-8881.32</v>
          </cell>
          <cell r="I231">
            <v>-8881.32</v>
          </cell>
          <cell r="J231">
            <v>-8881.52</v>
          </cell>
          <cell r="S231">
            <v>0</v>
          </cell>
          <cell r="U231">
            <v>0</v>
          </cell>
          <cell r="V231">
            <v>0</v>
          </cell>
        </row>
        <row r="232">
          <cell r="D232" t="str">
            <v>1.1.05.01.01.02</v>
          </cell>
          <cell r="E232" t="str">
            <v>SEGUROS AL PERSO</v>
          </cell>
          <cell r="F232">
            <v>77202.48</v>
          </cell>
          <cell r="G232">
            <v>-12166.78</v>
          </cell>
          <cell r="H232">
            <v>-13007.14</v>
          </cell>
          <cell r="I232">
            <v>-13007.14</v>
          </cell>
          <cell r="J232">
            <v>-13007.14</v>
          </cell>
          <cell r="S232">
            <v>26014.28</v>
          </cell>
          <cell r="U232">
            <v>0</v>
          </cell>
          <cell r="V232">
            <v>26014.28</v>
          </cell>
        </row>
        <row r="233">
          <cell r="D233" t="str">
            <v>1.1.05.01.01.03</v>
          </cell>
          <cell r="E233" t="str">
            <v>SEGUROS DE VEHIC</v>
          </cell>
          <cell r="F233">
            <v>582.52</v>
          </cell>
          <cell r="G233">
            <v>-83.22</v>
          </cell>
          <cell r="H233">
            <v>-83.22</v>
          </cell>
          <cell r="I233">
            <v>-83.22</v>
          </cell>
          <cell r="J233">
            <v>-83.22</v>
          </cell>
          <cell r="S233">
            <v>249.6399999999999</v>
          </cell>
          <cell r="U233">
            <v>0</v>
          </cell>
          <cell r="V233">
            <v>249.6399999999999</v>
          </cell>
        </row>
        <row r="234">
          <cell r="D234" t="str">
            <v>1.1.05.01.01.04</v>
          </cell>
          <cell r="E234" t="str">
            <v>SEGUROS DE FIDEL</v>
          </cell>
          <cell r="F234">
            <v>14501.31</v>
          </cell>
          <cell r="G234">
            <v>-3625.77</v>
          </cell>
          <cell r="H234">
            <v>-3625.77</v>
          </cell>
          <cell r="I234">
            <v>-3625.77</v>
          </cell>
          <cell r="J234">
            <v>-3624</v>
          </cell>
          <cell r="S234">
            <v>0</v>
          </cell>
          <cell r="U234">
            <v>0</v>
          </cell>
          <cell r="V234">
            <v>0</v>
          </cell>
        </row>
        <row r="235">
          <cell r="D235" t="str">
            <v>1.1.05.01.01.05</v>
          </cell>
          <cell r="E235" t="str">
            <v>CARGOS VARIOS DI</v>
          </cell>
          <cell r="F235">
            <v>191331.32</v>
          </cell>
          <cell r="G235">
            <v>37945</v>
          </cell>
          <cell r="H235">
            <v>-25219.22</v>
          </cell>
          <cell r="I235">
            <v>-31320.86</v>
          </cell>
          <cell r="J235">
            <v>-29915.66</v>
          </cell>
          <cell r="S235">
            <v>142820.57999999999</v>
          </cell>
          <cell r="U235">
            <v>0</v>
          </cell>
          <cell r="V235">
            <v>142820.57999999999</v>
          </cell>
        </row>
        <row r="236">
          <cell r="D236" t="str">
            <v>1.1.05.01.01.06</v>
          </cell>
          <cell r="E236" t="str">
            <v xml:space="preserve">SUMINISTROS DE OFICINA </v>
          </cell>
          <cell r="F236">
            <v>11019.86</v>
          </cell>
          <cell r="G236">
            <v>3521.1</v>
          </cell>
          <cell r="H236">
            <v>-441.39</v>
          </cell>
          <cell r="I236">
            <v>2192.11</v>
          </cell>
          <cell r="J236">
            <v>-1155.93</v>
          </cell>
          <cell r="S236">
            <v>15135.750000000002</v>
          </cell>
          <cell r="U236">
            <v>0</v>
          </cell>
          <cell r="V236">
            <v>15135.750000000002</v>
          </cell>
        </row>
        <row r="237">
          <cell r="D237" t="str">
            <v>1.1.05.01.01.08</v>
          </cell>
          <cell r="E237" t="str">
            <v>UTE</v>
          </cell>
          <cell r="F237">
            <v>0</v>
          </cell>
          <cell r="G237">
            <v>-278493.90000000002</v>
          </cell>
          <cell r="H237">
            <v>-278493.90000000002</v>
          </cell>
          <cell r="I237">
            <v>556987.80000000005</v>
          </cell>
          <cell r="J237">
            <v>0</v>
          </cell>
          <cell r="S237">
            <v>0</v>
          </cell>
          <cell r="U237">
            <v>0</v>
          </cell>
          <cell r="V237">
            <v>0</v>
          </cell>
        </row>
        <row r="238">
          <cell r="D238" t="str">
            <v>1.1.05.01.01.09</v>
          </cell>
          <cell r="E238" t="str">
            <v>LAGEO</v>
          </cell>
          <cell r="F238">
            <v>1362450.52</v>
          </cell>
          <cell r="G238">
            <v>659719.74</v>
          </cell>
          <cell r="H238">
            <v>661393.11</v>
          </cell>
          <cell r="I238">
            <v>1199802.82</v>
          </cell>
          <cell r="J238">
            <v>1549594.93</v>
          </cell>
          <cell r="S238">
            <v>5432961.1200000001</v>
          </cell>
          <cell r="U238">
            <v>0</v>
          </cell>
          <cell r="V238">
            <v>5432961.1200000001</v>
          </cell>
        </row>
        <row r="239">
          <cell r="D239" t="str">
            <v>1.1.05.02.00.00</v>
          </cell>
          <cell r="E239" t="str">
            <v>PAGO A CUENTA Y RETENC</v>
          </cell>
          <cell r="F239">
            <v>54875.13</v>
          </cell>
          <cell r="G239">
            <v>140757.5</v>
          </cell>
          <cell r="H239">
            <v>175789.07</v>
          </cell>
          <cell r="I239">
            <v>155392.98000000001</v>
          </cell>
          <cell r="J239">
            <v>205774.97</v>
          </cell>
          <cell r="S239">
            <v>732589.65</v>
          </cell>
          <cell r="U239">
            <v>0</v>
          </cell>
          <cell r="V239">
            <v>732589.65</v>
          </cell>
        </row>
        <row r="240">
          <cell r="D240" t="str">
            <v>1.1.05.02.01.00</v>
          </cell>
          <cell r="E240" t="str">
            <v>PAGO A CUENTA ISR</v>
          </cell>
          <cell r="F240">
            <v>0</v>
          </cell>
          <cell r="G240">
            <v>177345</v>
          </cell>
          <cell r="H240">
            <v>177730</v>
          </cell>
          <cell r="I240">
            <v>163862</v>
          </cell>
          <cell r="J240">
            <v>182914.45</v>
          </cell>
          <cell r="S240">
            <v>701851.45</v>
          </cell>
          <cell r="U240">
            <v>0</v>
          </cell>
          <cell r="V240">
            <v>701851.45</v>
          </cell>
        </row>
        <row r="241">
          <cell r="D241" t="str">
            <v>1.1.05.02.02.00</v>
          </cell>
          <cell r="E241" t="str">
            <v>RETENCIONES INSTITU</v>
          </cell>
          <cell r="F241">
            <v>0</v>
          </cell>
          <cell r="G241">
            <v>41.92</v>
          </cell>
          <cell r="H241">
            <v>43.6</v>
          </cell>
          <cell r="I241">
            <v>49.14</v>
          </cell>
          <cell r="J241">
            <v>845.02</v>
          </cell>
          <cell r="S241">
            <v>979.68000000000006</v>
          </cell>
          <cell r="U241">
            <v>0</v>
          </cell>
          <cell r="V241">
            <v>979.68000000000006</v>
          </cell>
        </row>
        <row r="242">
          <cell r="D242" t="str">
            <v>1.1.05.02.02.02</v>
          </cell>
          <cell r="E242" t="str">
            <v>COMERCIO-RETENCI</v>
          </cell>
          <cell r="F242">
            <v>0</v>
          </cell>
          <cell r="I242">
            <v>0</v>
          </cell>
          <cell r="J242">
            <v>0</v>
          </cell>
          <cell r="S242">
            <v>0</v>
          </cell>
          <cell r="U242">
            <v>0</v>
          </cell>
          <cell r="V242">
            <v>0</v>
          </cell>
        </row>
        <row r="243">
          <cell r="D243" t="str">
            <v>1.1.05.02.02.03</v>
          </cell>
          <cell r="E243" t="str">
            <v>SCOTIBANK RETENCION</v>
          </cell>
          <cell r="F243">
            <v>0</v>
          </cell>
          <cell r="I243">
            <v>0</v>
          </cell>
          <cell r="J243">
            <v>0</v>
          </cell>
          <cell r="S243">
            <v>0</v>
          </cell>
          <cell r="U243">
            <v>0</v>
          </cell>
          <cell r="V243">
            <v>0</v>
          </cell>
        </row>
        <row r="244">
          <cell r="D244" t="str">
            <v>1.1.05.02.02.04</v>
          </cell>
          <cell r="E244" t="str">
            <v>MULTIVALORES-RET</v>
          </cell>
          <cell r="F244">
            <v>0</v>
          </cell>
          <cell r="G244">
            <v>41.92</v>
          </cell>
          <cell r="H244">
            <v>38.869999999999997</v>
          </cell>
          <cell r="I244">
            <v>44.4</v>
          </cell>
          <cell r="J244">
            <v>35.979999999999997</v>
          </cell>
          <cell r="S244">
            <v>161.16999999999999</v>
          </cell>
          <cell r="U244">
            <v>0</v>
          </cell>
          <cell r="V244">
            <v>161.16999999999999</v>
          </cell>
        </row>
        <row r="245">
          <cell r="D245" t="str">
            <v>1.1.05.02.02.06</v>
          </cell>
          <cell r="E245" t="str">
            <v>B.A.C.-RETENCION</v>
          </cell>
          <cell r="F245">
            <v>0</v>
          </cell>
          <cell r="I245">
            <v>0</v>
          </cell>
          <cell r="J245">
            <v>25.08</v>
          </cell>
          <cell r="S245">
            <v>25.08</v>
          </cell>
          <cell r="U245">
            <v>0</v>
          </cell>
          <cell r="V245">
            <v>25.08</v>
          </cell>
        </row>
        <row r="246">
          <cell r="D246" t="str">
            <v>1.1.05.02.02.07</v>
          </cell>
          <cell r="E246" t="str">
            <v>CUSCATLAN-RETENC</v>
          </cell>
          <cell r="F246">
            <v>0</v>
          </cell>
          <cell r="H246">
            <v>0.48</v>
          </cell>
          <cell r="I246">
            <v>0.56999999999999995</v>
          </cell>
          <cell r="J246">
            <v>776.25</v>
          </cell>
          <cell r="S246">
            <v>777.3</v>
          </cell>
          <cell r="U246">
            <v>0</v>
          </cell>
          <cell r="V246">
            <v>777.3</v>
          </cell>
        </row>
        <row r="247">
          <cell r="D247" t="str">
            <v>1.1.05.02.02.08</v>
          </cell>
          <cell r="E247" t="str">
            <v>B.F.A.-RETENCION</v>
          </cell>
          <cell r="F247">
            <v>0</v>
          </cell>
          <cell r="I247">
            <v>0</v>
          </cell>
          <cell r="J247">
            <v>0</v>
          </cell>
          <cell r="S247">
            <v>0</v>
          </cell>
          <cell r="U247">
            <v>0</v>
          </cell>
          <cell r="V247">
            <v>0</v>
          </cell>
        </row>
        <row r="248">
          <cell r="D248" t="str">
            <v>1.1.05.02.02.09</v>
          </cell>
          <cell r="E248" t="str">
            <v>SALVADORENO-RETE</v>
          </cell>
          <cell r="F248">
            <v>0</v>
          </cell>
          <cell r="I248">
            <v>0</v>
          </cell>
          <cell r="J248">
            <v>1.57</v>
          </cell>
          <cell r="S248">
            <v>1.57</v>
          </cell>
          <cell r="U248">
            <v>0</v>
          </cell>
          <cell r="V248">
            <v>1.57</v>
          </cell>
        </row>
        <row r="249">
          <cell r="D249" t="str">
            <v>1.1.05.02.02.10</v>
          </cell>
          <cell r="E249" t="str">
            <v>CREDOMATIC-RETEN</v>
          </cell>
          <cell r="F249">
            <v>0</v>
          </cell>
          <cell r="I249">
            <v>0</v>
          </cell>
          <cell r="J249">
            <v>1.57</v>
          </cell>
          <cell r="S249">
            <v>1.57</v>
          </cell>
          <cell r="U249">
            <v>0</v>
          </cell>
          <cell r="V249">
            <v>1.57</v>
          </cell>
        </row>
        <row r="250">
          <cell r="D250" t="str">
            <v>1.1.05.02.02.11</v>
          </cell>
          <cell r="E250" t="str">
            <v>UNIBANCO-RETENCI</v>
          </cell>
          <cell r="F250">
            <v>0</v>
          </cell>
          <cell r="I250">
            <v>0</v>
          </cell>
          <cell r="J250">
            <v>0</v>
          </cell>
          <cell r="S250">
            <v>0</v>
          </cell>
          <cell r="U250">
            <v>0</v>
          </cell>
          <cell r="V250">
            <v>0</v>
          </cell>
        </row>
        <row r="251">
          <cell r="D251" t="str">
            <v>1.1.05.02.02.13</v>
          </cell>
          <cell r="E251" t="str">
            <v>IBC-RETENCION RE</v>
          </cell>
          <cell r="F251">
            <v>0</v>
          </cell>
          <cell r="H251">
            <v>3.05</v>
          </cell>
          <cell r="I251">
            <v>3.03</v>
          </cell>
          <cell r="J251">
            <v>3.28</v>
          </cell>
          <cell r="S251">
            <v>9.36</v>
          </cell>
          <cell r="U251">
            <v>0</v>
          </cell>
          <cell r="V251">
            <v>9.36</v>
          </cell>
        </row>
        <row r="252">
          <cell r="D252" t="str">
            <v>1.1.05.02.02.15</v>
          </cell>
          <cell r="E252" t="str">
            <v>ACCIVAL-RETENCIO</v>
          </cell>
          <cell r="F252">
            <v>0</v>
          </cell>
          <cell r="H252">
            <v>0.06</v>
          </cell>
          <cell r="I252">
            <v>0.06</v>
          </cell>
          <cell r="J252">
            <v>0.06</v>
          </cell>
          <cell r="S252">
            <v>0.18</v>
          </cell>
          <cell r="U252">
            <v>0</v>
          </cell>
          <cell r="V252">
            <v>0.18</v>
          </cell>
        </row>
        <row r="253">
          <cell r="D253" t="str">
            <v>1.1.05.02.02.16</v>
          </cell>
          <cell r="E253" t="str">
            <v xml:space="preserve">RETENCIONES RENTA </v>
          </cell>
          <cell r="F253">
            <v>0</v>
          </cell>
          <cell r="H253">
            <v>1.1399999999999999</v>
          </cell>
          <cell r="I253">
            <v>1.08</v>
          </cell>
          <cell r="J253">
            <v>1.23</v>
          </cell>
          <cell r="S253">
            <v>3.4499999999999997</v>
          </cell>
          <cell r="U253">
            <v>0</v>
          </cell>
          <cell r="V253">
            <v>3.4499999999999997</v>
          </cell>
        </row>
        <row r="254">
          <cell r="D254" t="str">
            <v>1.1.05.02.03.00</v>
          </cell>
          <cell r="E254" t="str">
            <v>OTROS PAGOS ANTICIP</v>
          </cell>
          <cell r="F254">
            <v>54875.13</v>
          </cell>
          <cell r="G254">
            <v>-36629.42</v>
          </cell>
          <cell r="H254">
            <v>-1984.53</v>
          </cell>
          <cell r="I254">
            <v>-8518.16</v>
          </cell>
          <cell r="J254">
            <v>22015.5</v>
          </cell>
          <cell r="S254">
            <v>29758.519999999997</v>
          </cell>
          <cell r="U254">
            <v>0</v>
          </cell>
          <cell r="V254">
            <v>29758.519999999997</v>
          </cell>
        </row>
        <row r="255">
          <cell r="D255" t="str">
            <v>1.2.00.00.00.00</v>
          </cell>
          <cell r="E255" t="str">
            <v>ACTIVO FIJO</v>
          </cell>
          <cell r="F255">
            <v>56695791.18</v>
          </cell>
          <cell r="G255">
            <v>16560.099999999999</v>
          </cell>
          <cell r="H255">
            <v>-40990.870000000003</v>
          </cell>
          <cell r="I255">
            <v>14357.1</v>
          </cell>
          <cell r="J255">
            <v>58552.67</v>
          </cell>
          <cell r="S255">
            <v>56744270.180000007</v>
          </cell>
          <cell r="U255">
            <v>0</v>
          </cell>
          <cell r="V255">
            <v>56744270.180000007</v>
          </cell>
        </row>
        <row r="256">
          <cell r="D256" t="str">
            <v>1.2.01.00.00.00</v>
          </cell>
          <cell r="E256" t="str">
            <v>BIENES ELECTRICOS EN SERV</v>
          </cell>
          <cell r="F256">
            <v>68319644.25</v>
          </cell>
          <cell r="G256">
            <v>1735026.19</v>
          </cell>
          <cell r="H256">
            <v>33894.76</v>
          </cell>
          <cell r="I256">
            <v>441181.34</v>
          </cell>
          <cell r="J256">
            <v>158151.09</v>
          </cell>
          <cell r="S256">
            <v>70687897.63000001</v>
          </cell>
          <cell r="U256">
            <v>0</v>
          </cell>
          <cell r="V256">
            <v>70687897.63000001</v>
          </cell>
        </row>
        <row r="257">
          <cell r="D257" t="str">
            <v>1.2.01.06.00.00</v>
          </cell>
          <cell r="E257" t="str">
            <v>BIENES DE DISTRIBUCION</v>
          </cell>
          <cell r="F257">
            <v>55681727.340000004</v>
          </cell>
          <cell r="G257">
            <v>203258.83</v>
          </cell>
          <cell r="H257">
            <v>10552.14</v>
          </cell>
          <cell r="I257">
            <v>430426.16</v>
          </cell>
          <cell r="J257">
            <v>123233.29</v>
          </cell>
          <cell r="S257">
            <v>56449197.759999998</v>
          </cell>
          <cell r="U257">
            <v>0</v>
          </cell>
          <cell r="V257">
            <v>56449197.759999998</v>
          </cell>
        </row>
        <row r="258">
          <cell r="D258" t="str">
            <v>1.2.01.06.01.00</v>
          </cell>
          <cell r="E258" t="str">
            <v>LINEAS Y SUBESTACIO</v>
          </cell>
          <cell r="F258">
            <v>46413105.630000003</v>
          </cell>
          <cell r="G258">
            <v>134563.85999999999</v>
          </cell>
          <cell r="H258">
            <v>64464.95</v>
          </cell>
          <cell r="I258">
            <v>321028.26</v>
          </cell>
          <cell r="J258">
            <v>108989.74</v>
          </cell>
          <cell r="S258">
            <v>47042152.440000005</v>
          </cell>
          <cell r="U258">
            <v>0</v>
          </cell>
          <cell r="V258">
            <v>47042152.440000005</v>
          </cell>
        </row>
        <row r="259">
          <cell r="D259" t="str">
            <v>1.2.01.06.01.01</v>
          </cell>
          <cell r="E259" t="str">
            <v>EDIFICIOS ESTRUC</v>
          </cell>
          <cell r="F259">
            <v>1470139.02</v>
          </cell>
          <cell r="G259">
            <v>1734.43</v>
          </cell>
          <cell r="H259">
            <v>0</v>
          </cell>
          <cell r="I259">
            <v>0</v>
          </cell>
          <cell r="J259">
            <v>0</v>
          </cell>
          <cell r="S259">
            <v>1471873.45</v>
          </cell>
          <cell r="U259">
            <v>0</v>
          </cell>
          <cell r="V259">
            <v>1471873.45</v>
          </cell>
        </row>
        <row r="260">
          <cell r="D260" t="str">
            <v>1.2.01.06.01.02</v>
          </cell>
          <cell r="E260" t="str">
            <v>EQUIPOS DE SUBES</v>
          </cell>
          <cell r="F260">
            <v>10125418.550000001</v>
          </cell>
          <cell r="H260">
            <v>-19830.66</v>
          </cell>
          <cell r="I260">
            <v>219751.93</v>
          </cell>
          <cell r="J260">
            <v>0</v>
          </cell>
          <cell r="S260">
            <v>10325339.82</v>
          </cell>
          <cell r="U260">
            <v>0</v>
          </cell>
          <cell r="V260">
            <v>10325339.82</v>
          </cell>
        </row>
        <row r="261">
          <cell r="D261" t="str">
            <v>1.2.01.06.01.03</v>
          </cell>
          <cell r="E261" t="str">
            <v>POSTES, TORRES Y</v>
          </cell>
          <cell r="F261">
            <v>20438184.239999998</v>
          </cell>
          <cell r="G261">
            <v>35304.22</v>
          </cell>
          <cell r="H261">
            <v>24021.93</v>
          </cell>
          <cell r="I261">
            <v>124474.62</v>
          </cell>
          <cell r="J261">
            <v>20124.07</v>
          </cell>
          <cell r="S261">
            <v>20642109.079999998</v>
          </cell>
          <cell r="U261">
            <v>0</v>
          </cell>
          <cell r="V261">
            <v>20642109.079999998</v>
          </cell>
        </row>
        <row r="262">
          <cell r="D262" t="str">
            <v>1.2.01.06.01.04</v>
          </cell>
          <cell r="E262" t="str">
            <v>CONDUCTORES AERE</v>
          </cell>
          <cell r="F262">
            <v>9941636.8399999999</v>
          </cell>
          <cell r="G262">
            <v>35137.69</v>
          </cell>
          <cell r="H262">
            <v>17190.3</v>
          </cell>
          <cell r="I262">
            <v>77242.52</v>
          </cell>
          <cell r="J262">
            <v>24331.35</v>
          </cell>
          <cell r="S262">
            <v>10095538.699999999</v>
          </cell>
          <cell r="U262">
            <v>0</v>
          </cell>
          <cell r="V262">
            <v>10095538.699999999</v>
          </cell>
        </row>
        <row r="263">
          <cell r="D263" t="str">
            <v>1.2.01.06.01.05</v>
          </cell>
          <cell r="E263" t="str">
            <v>CANAL SUBTERRANE</v>
          </cell>
          <cell r="F263">
            <v>4670.5600000000004</v>
          </cell>
          <cell r="H263">
            <v>0</v>
          </cell>
          <cell r="I263">
            <v>0</v>
          </cell>
          <cell r="J263">
            <v>0</v>
          </cell>
          <cell r="S263">
            <v>4670.5600000000004</v>
          </cell>
          <cell r="U263">
            <v>0</v>
          </cell>
          <cell r="V263">
            <v>4670.5600000000004</v>
          </cell>
        </row>
        <row r="264">
          <cell r="D264" t="str">
            <v>1.2.01.06.01.06</v>
          </cell>
          <cell r="E264" t="str">
            <v>CONDUCTORESSUBTE</v>
          </cell>
          <cell r="F264">
            <v>86650.29</v>
          </cell>
          <cell r="H264">
            <v>0</v>
          </cell>
          <cell r="I264">
            <v>0</v>
          </cell>
          <cell r="J264">
            <v>0</v>
          </cell>
          <cell r="S264">
            <v>86650.29</v>
          </cell>
          <cell r="U264">
            <v>0</v>
          </cell>
          <cell r="V264">
            <v>86650.29</v>
          </cell>
        </row>
        <row r="265">
          <cell r="D265" t="str">
            <v>1.2.01.06.01.07</v>
          </cell>
          <cell r="E265" t="str">
            <v>TRANSFORMADORES</v>
          </cell>
          <cell r="F265">
            <v>3426982.09</v>
          </cell>
          <cell r="G265">
            <v>62387.519999999997</v>
          </cell>
          <cell r="H265">
            <v>23303.34</v>
          </cell>
          <cell r="I265">
            <v>-100440.81</v>
          </cell>
          <cell r="J265">
            <v>63991.6</v>
          </cell>
          <cell r="S265">
            <v>3476223.7399999998</v>
          </cell>
          <cell r="U265">
            <v>0</v>
          </cell>
          <cell r="V265">
            <v>3476223.7399999998</v>
          </cell>
        </row>
        <row r="266">
          <cell r="D266" t="str">
            <v>1.2.01.06.01.09</v>
          </cell>
          <cell r="E266" t="str">
            <v>MEDIDORES</v>
          </cell>
          <cell r="F266">
            <v>698766.31</v>
          </cell>
          <cell r="H266">
            <v>19780.04</v>
          </cell>
          <cell r="I266">
            <v>0</v>
          </cell>
          <cell r="J266">
            <v>542.72</v>
          </cell>
          <cell r="S266">
            <v>719089.07000000007</v>
          </cell>
          <cell r="U266">
            <v>0</v>
          </cell>
          <cell r="V266">
            <v>719089.07000000007</v>
          </cell>
        </row>
        <row r="267">
          <cell r="D267" t="str">
            <v>1.2.01.06.01.10</v>
          </cell>
          <cell r="E267" t="str">
            <v>INSTALAC EN LOS</v>
          </cell>
          <cell r="F267">
            <v>217360.22</v>
          </cell>
          <cell r="H267">
            <v>0</v>
          </cell>
          <cell r="I267">
            <v>0</v>
          </cell>
          <cell r="J267">
            <v>0</v>
          </cell>
          <cell r="S267">
            <v>217360.22</v>
          </cell>
          <cell r="U267">
            <v>0</v>
          </cell>
          <cell r="V267">
            <v>217360.22</v>
          </cell>
        </row>
        <row r="268">
          <cell r="D268" t="str">
            <v>1.2.01.06.01.11</v>
          </cell>
          <cell r="E268" t="str">
            <v>EQUIP DADOS EN A</v>
          </cell>
          <cell r="F268">
            <v>3297.51</v>
          </cell>
          <cell r="H268">
            <v>0</v>
          </cell>
          <cell r="I268">
            <v>0</v>
          </cell>
          <cell r="J268">
            <v>0</v>
          </cell>
          <cell r="S268">
            <v>3297.51</v>
          </cell>
          <cell r="U268">
            <v>0</v>
          </cell>
          <cell r="V268">
            <v>3297.51</v>
          </cell>
        </row>
        <row r="269">
          <cell r="D269" t="str">
            <v>1.2.01.06.02.00</v>
          </cell>
          <cell r="E269" t="str">
            <v>LINEAS DE SUBESTACI</v>
          </cell>
          <cell r="F269">
            <v>9174137.4499999993</v>
          </cell>
          <cell r="G269">
            <v>68694.97</v>
          </cell>
          <cell r="H269">
            <v>-53912.81</v>
          </cell>
          <cell r="I269">
            <v>109397.9</v>
          </cell>
          <cell r="J269">
            <v>14243.55</v>
          </cell>
          <cell r="S269">
            <v>9312561.0600000005</v>
          </cell>
          <cell r="U269">
            <v>0</v>
          </cell>
          <cell r="V269">
            <v>9312561.0600000005</v>
          </cell>
        </row>
        <row r="270">
          <cell r="D270" t="str">
            <v>1.2.01.06.02.01</v>
          </cell>
          <cell r="E270" t="str">
            <v xml:space="preserve">EDIFICIOS ESTRUC </v>
          </cell>
          <cell r="F270">
            <v>122685.37</v>
          </cell>
          <cell r="H270">
            <v>0</v>
          </cell>
          <cell r="I270">
            <v>0</v>
          </cell>
          <cell r="J270">
            <v>0</v>
          </cell>
          <cell r="S270">
            <v>122685.37</v>
          </cell>
          <cell r="U270">
            <v>0</v>
          </cell>
          <cell r="V270">
            <v>122685.37</v>
          </cell>
        </row>
        <row r="271">
          <cell r="D271" t="str">
            <v>1.2.01.06.02.02</v>
          </cell>
          <cell r="E271" t="str">
            <v>EQUIPO DE SUBEST</v>
          </cell>
          <cell r="F271">
            <v>6502.06</v>
          </cell>
          <cell r="H271">
            <v>0</v>
          </cell>
          <cell r="I271">
            <v>0</v>
          </cell>
          <cell r="J271">
            <v>0</v>
          </cell>
          <cell r="S271">
            <v>6502.06</v>
          </cell>
          <cell r="U271">
            <v>0</v>
          </cell>
          <cell r="V271">
            <v>6502.06</v>
          </cell>
        </row>
        <row r="272">
          <cell r="D272" t="str">
            <v>1.2.01.06.02.03</v>
          </cell>
          <cell r="E272" t="str">
            <v>POSTES, TORRES Y</v>
          </cell>
          <cell r="F272">
            <v>1609353.73</v>
          </cell>
          <cell r="G272">
            <v>55645.58</v>
          </cell>
          <cell r="H272">
            <v>14476.76</v>
          </cell>
          <cell r="I272">
            <v>82159.63</v>
          </cell>
          <cell r="J272">
            <v>14243.55</v>
          </cell>
          <cell r="S272">
            <v>1775879.2500000002</v>
          </cell>
          <cell r="U272">
            <v>0</v>
          </cell>
          <cell r="V272">
            <v>1775879.2500000002</v>
          </cell>
        </row>
        <row r="273">
          <cell r="D273" t="str">
            <v>1.2.01.06.02.04</v>
          </cell>
          <cell r="E273" t="str">
            <v>CONDUCTORES AERE</v>
          </cell>
          <cell r="F273">
            <v>497204.13</v>
          </cell>
          <cell r="G273">
            <v>16243.85</v>
          </cell>
          <cell r="H273">
            <v>0</v>
          </cell>
          <cell r="I273">
            <v>39727.47</v>
          </cell>
          <cell r="J273">
            <v>0</v>
          </cell>
          <cell r="S273">
            <v>553175.44999999995</v>
          </cell>
          <cell r="U273">
            <v>0</v>
          </cell>
          <cell r="V273">
            <v>553175.44999999995</v>
          </cell>
        </row>
        <row r="274">
          <cell r="D274" t="str">
            <v>1.2.01.06.02.06</v>
          </cell>
          <cell r="E274" t="str">
            <v>CONDUCTORES SUBT</v>
          </cell>
          <cell r="F274">
            <v>19082.919999999998</v>
          </cell>
          <cell r="H274">
            <v>0</v>
          </cell>
          <cell r="I274">
            <v>0</v>
          </cell>
          <cell r="J274">
            <v>0</v>
          </cell>
          <cell r="S274">
            <v>19082.919999999998</v>
          </cell>
          <cell r="U274">
            <v>0</v>
          </cell>
          <cell r="V274">
            <v>19082.919999999998</v>
          </cell>
        </row>
        <row r="275">
          <cell r="D275" t="str">
            <v>1.2.01.06.02.07</v>
          </cell>
          <cell r="E275" t="str">
            <v>TRANSFORMADORES</v>
          </cell>
          <cell r="F275">
            <v>2236586.7200000002</v>
          </cell>
          <cell r="G275">
            <v>-10962.69</v>
          </cell>
          <cell r="H275">
            <v>-69432.55</v>
          </cell>
          <cell r="I275">
            <v>-12489.2</v>
          </cell>
          <cell r="J275">
            <v>0</v>
          </cell>
          <cell r="S275">
            <v>2143702.2800000003</v>
          </cell>
          <cell r="U275">
            <v>0</v>
          </cell>
          <cell r="V275">
            <v>2143702.2800000003</v>
          </cell>
        </row>
        <row r="276">
          <cell r="D276" t="str">
            <v>1.2.01.06.02.09</v>
          </cell>
          <cell r="E276" t="str">
            <v>MEDIDORES</v>
          </cell>
          <cell r="F276">
            <v>4669276.62</v>
          </cell>
          <cell r="G276">
            <v>7768.23</v>
          </cell>
          <cell r="H276">
            <v>1042.98</v>
          </cell>
          <cell r="I276">
            <v>0</v>
          </cell>
          <cell r="J276">
            <v>0</v>
          </cell>
          <cell r="S276">
            <v>4678087.830000001</v>
          </cell>
          <cell r="U276">
            <v>0</v>
          </cell>
          <cell r="V276">
            <v>4678087.830000001</v>
          </cell>
        </row>
        <row r="277">
          <cell r="D277" t="str">
            <v>1.2.01.06.02.11</v>
          </cell>
          <cell r="E277" t="str">
            <v>EQUIP DADOS EN A</v>
          </cell>
          <cell r="F277">
            <v>3703.72</v>
          </cell>
          <cell r="H277">
            <v>0</v>
          </cell>
          <cell r="I277">
            <v>0</v>
          </cell>
          <cell r="J277">
            <v>0</v>
          </cell>
          <cell r="S277">
            <v>3703.72</v>
          </cell>
          <cell r="U277">
            <v>0</v>
          </cell>
          <cell r="V277">
            <v>3703.72</v>
          </cell>
        </row>
        <row r="278">
          <cell r="D278" t="str">
            <v>1.2.01.06.02.12</v>
          </cell>
          <cell r="E278" t="str">
            <v>ALUMBRADO PUBLIC</v>
          </cell>
          <cell r="F278">
            <v>9742.18</v>
          </cell>
          <cell r="H278">
            <v>0</v>
          </cell>
          <cell r="I278">
            <v>0</v>
          </cell>
          <cell r="J278">
            <v>0</v>
          </cell>
          <cell r="S278">
            <v>9742.18</v>
          </cell>
          <cell r="U278">
            <v>0</v>
          </cell>
          <cell r="V278">
            <v>9742.18</v>
          </cell>
        </row>
        <row r="279">
          <cell r="D279" t="str">
            <v>1.2.01.06.03.00</v>
          </cell>
          <cell r="E279" t="str">
            <v>INSTALACIONES DE SE</v>
          </cell>
          <cell r="F279">
            <v>94484.26</v>
          </cell>
          <cell r="H279">
            <v>0</v>
          </cell>
          <cell r="I279">
            <v>0</v>
          </cell>
          <cell r="J279">
            <v>0</v>
          </cell>
          <cell r="S279">
            <v>94484.26</v>
          </cell>
          <cell r="U279">
            <v>0</v>
          </cell>
          <cell r="V279">
            <v>94484.26</v>
          </cell>
        </row>
        <row r="280">
          <cell r="D280" t="str">
            <v>1.2.01.06.03.01</v>
          </cell>
          <cell r="E280" t="str">
            <v>EDIFICIOS, ESTRU</v>
          </cell>
          <cell r="F280">
            <v>23850.79</v>
          </cell>
          <cell r="H280">
            <v>0</v>
          </cell>
          <cell r="I280">
            <v>0</v>
          </cell>
          <cell r="J280">
            <v>0</v>
          </cell>
          <cell r="S280">
            <v>23850.79</v>
          </cell>
          <cell r="U280">
            <v>0</v>
          </cell>
          <cell r="V280">
            <v>23850.79</v>
          </cell>
        </row>
        <row r="281">
          <cell r="D281" t="str">
            <v>1.2.01.06.03.02</v>
          </cell>
          <cell r="E281" t="str">
            <v>EQUIPOS DE SUBES</v>
          </cell>
          <cell r="F281">
            <v>69200.179999999993</v>
          </cell>
          <cell r="H281">
            <v>0</v>
          </cell>
          <cell r="I281">
            <v>0</v>
          </cell>
          <cell r="J281">
            <v>0</v>
          </cell>
          <cell r="S281">
            <v>69200.179999999993</v>
          </cell>
          <cell r="U281">
            <v>0</v>
          </cell>
          <cell r="V281">
            <v>69200.179999999993</v>
          </cell>
        </row>
        <row r="282">
          <cell r="D282" t="str">
            <v>1.2.01.06.03.03</v>
          </cell>
          <cell r="E282" t="str">
            <v>POSTES,TORRES Y</v>
          </cell>
          <cell r="F282">
            <v>241.93</v>
          </cell>
          <cell r="H282">
            <v>0</v>
          </cell>
          <cell r="I282">
            <v>0</v>
          </cell>
          <cell r="J282">
            <v>0</v>
          </cell>
          <cell r="S282">
            <v>241.93</v>
          </cell>
          <cell r="U282">
            <v>0</v>
          </cell>
          <cell r="V282">
            <v>241.93</v>
          </cell>
        </row>
        <row r="283">
          <cell r="D283" t="str">
            <v>1.2.01.06.03.09</v>
          </cell>
          <cell r="E283" t="str">
            <v>MEDIDORES</v>
          </cell>
          <cell r="F283">
            <v>1191.3599999999999</v>
          </cell>
          <cell r="H283">
            <v>0</v>
          </cell>
          <cell r="I283">
            <v>0</v>
          </cell>
          <cell r="J283">
            <v>0</v>
          </cell>
          <cell r="S283">
            <v>1191.3599999999999</v>
          </cell>
          <cell r="U283">
            <v>0</v>
          </cell>
          <cell r="V283">
            <v>1191.3599999999999</v>
          </cell>
        </row>
        <row r="284">
          <cell r="D284" t="str">
            <v>1.2.01.07.00.00</v>
          </cell>
          <cell r="E284" t="str">
            <v>BIENES DE COMERCIALIZA</v>
          </cell>
          <cell r="F284">
            <v>9062.02</v>
          </cell>
          <cell r="H284">
            <v>0</v>
          </cell>
          <cell r="I284">
            <v>0</v>
          </cell>
          <cell r="J284">
            <v>0</v>
          </cell>
          <cell r="S284">
            <v>9062.02</v>
          </cell>
          <cell r="U284">
            <v>0</v>
          </cell>
          <cell r="V284">
            <v>9062.02</v>
          </cell>
        </row>
        <row r="285">
          <cell r="D285" t="str">
            <v>1.2.01.07.01.00</v>
          </cell>
          <cell r="E285" t="str">
            <v>LINEAS Y SUBESTACIO</v>
          </cell>
          <cell r="F285">
            <v>9062.02</v>
          </cell>
          <cell r="H285">
            <v>0</v>
          </cell>
          <cell r="I285">
            <v>0</v>
          </cell>
          <cell r="J285">
            <v>0</v>
          </cell>
          <cell r="S285">
            <v>9062.02</v>
          </cell>
          <cell r="U285">
            <v>0</v>
          </cell>
          <cell r="V285">
            <v>9062.02</v>
          </cell>
        </row>
        <row r="286">
          <cell r="D286" t="str">
            <v>1.2.01.07.01.01</v>
          </cell>
          <cell r="E286" t="str">
            <v>EDIFICIOS, ESTRU</v>
          </cell>
          <cell r="F286">
            <v>2254.91</v>
          </cell>
          <cell r="H286">
            <v>0</v>
          </cell>
          <cell r="I286">
            <v>0</v>
          </cell>
          <cell r="J286">
            <v>0</v>
          </cell>
          <cell r="S286">
            <v>2254.91</v>
          </cell>
          <cell r="U286">
            <v>0</v>
          </cell>
          <cell r="V286">
            <v>2254.91</v>
          </cell>
        </row>
        <row r="287">
          <cell r="D287" t="str">
            <v>1.2.01.07.01.07</v>
          </cell>
          <cell r="E287" t="str">
            <v>TRANSFORMADORES</v>
          </cell>
          <cell r="F287">
            <v>374.77</v>
          </cell>
          <cell r="H287">
            <v>0</v>
          </cell>
          <cell r="I287">
            <v>0</v>
          </cell>
          <cell r="J287">
            <v>0</v>
          </cell>
          <cell r="S287">
            <v>374.77</v>
          </cell>
          <cell r="U287">
            <v>0</v>
          </cell>
          <cell r="V287">
            <v>374.77</v>
          </cell>
        </row>
        <row r="288">
          <cell r="D288" t="str">
            <v>1.2.01.07.01.10</v>
          </cell>
          <cell r="E288" t="str">
            <v>INSTAL EN LOS LO</v>
          </cell>
          <cell r="F288">
            <v>6432.34</v>
          </cell>
          <cell r="H288">
            <v>0</v>
          </cell>
          <cell r="I288">
            <v>0</v>
          </cell>
          <cell r="J288">
            <v>0</v>
          </cell>
          <cell r="S288">
            <v>6432.34</v>
          </cell>
          <cell r="U288">
            <v>0</v>
          </cell>
          <cell r="V288">
            <v>6432.34</v>
          </cell>
        </row>
        <row r="289">
          <cell r="D289" t="str">
            <v>1.2.01.07.03.00</v>
          </cell>
          <cell r="E289" t="str">
            <v>INSTALACIONES DE SE</v>
          </cell>
          <cell r="F289">
            <v>0</v>
          </cell>
          <cell r="I289">
            <v>0</v>
          </cell>
          <cell r="J289">
            <v>0</v>
          </cell>
          <cell r="S289">
            <v>0</v>
          </cell>
          <cell r="U289">
            <v>0</v>
          </cell>
          <cell r="V289">
            <v>0</v>
          </cell>
        </row>
        <row r="290">
          <cell r="D290" t="str">
            <v>1.2.01.07.03.01</v>
          </cell>
          <cell r="E290" t="str">
            <v>EDIFICIOS,ESTRUC</v>
          </cell>
          <cell r="F290">
            <v>0</v>
          </cell>
          <cell r="I290">
            <v>0</v>
          </cell>
          <cell r="J290">
            <v>0</v>
          </cell>
          <cell r="S290">
            <v>0</v>
          </cell>
          <cell r="U290">
            <v>0</v>
          </cell>
          <cell r="V290">
            <v>0</v>
          </cell>
        </row>
        <row r="291">
          <cell r="D291" t="str">
            <v>1.2.01.08.00.00</v>
          </cell>
          <cell r="E291" t="str">
            <v>BIENES GENERALES</v>
          </cell>
          <cell r="F291">
            <v>12628854.890000001</v>
          </cell>
          <cell r="G291">
            <v>1531767.36</v>
          </cell>
          <cell r="H291">
            <v>23342.62</v>
          </cell>
          <cell r="I291">
            <v>10755.18</v>
          </cell>
          <cell r="J291">
            <v>34917.800000000003</v>
          </cell>
          <cell r="S291">
            <v>14229637.85</v>
          </cell>
          <cell r="U291">
            <v>0</v>
          </cell>
          <cell r="V291">
            <v>14229637.85</v>
          </cell>
        </row>
        <row r="292">
          <cell r="D292" t="str">
            <v>1.2.01.08.06.00</v>
          </cell>
          <cell r="E292" t="str">
            <v>BIENES DE DISTRIBUC</v>
          </cell>
          <cell r="F292">
            <v>6201405.5599999996</v>
          </cell>
          <cell r="G292">
            <v>40496.620000000003</v>
          </cell>
          <cell r="H292">
            <v>13548.87</v>
          </cell>
          <cell r="I292">
            <v>9634.73</v>
          </cell>
          <cell r="J292">
            <v>19869.16</v>
          </cell>
          <cell r="S292">
            <v>6284954.9400000004</v>
          </cell>
          <cell r="U292">
            <v>0</v>
          </cell>
          <cell r="V292">
            <v>6284954.9400000004</v>
          </cell>
        </row>
        <row r="293">
          <cell r="D293" t="str">
            <v>1.2.01.08.06.01</v>
          </cell>
          <cell r="E293" t="str">
            <v>EDIFICIOS ,ESTRU</v>
          </cell>
          <cell r="F293">
            <v>20723.560000000001</v>
          </cell>
          <cell r="H293">
            <v>0</v>
          </cell>
          <cell r="I293">
            <v>0</v>
          </cell>
          <cell r="J293">
            <v>0</v>
          </cell>
          <cell r="S293">
            <v>20723.560000000001</v>
          </cell>
          <cell r="U293">
            <v>0</v>
          </cell>
          <cell r="V293">
            <v>20723.560000000001</v>
          </cell>
        </row>
        <row r="294">
          <cell r="D294" t="str">
            <v>1.2.01.08.06.02</v>
          </cell>
          <cell r="E294" t="str">
            <v>MUEBLES Y EQUIPO</v>
          </cell>
          <cell r="F294">
            <v>200395.6</v>
          </cell>
          <cell r="G294">
            <v>682.61</v>
          </cell>
          <cell r="H294">
            <v>1758.91</v>
          </cell>
          <cell r="I294">
            <v>273.45</v>
          </cell>
          <cell r="J294">
            <v>2613.09</v>
          </cell>
          <cell r="S294">
            <v>205723.66</v>
          </cell>
          <cell r="U294">
            <v>0</v>
          </cell>
          <cell r="V294">
            <v>205723.66</v>
          </cell>
        </row>
        <row r="295">
          <cell r="D295" t="str">
            <v>1.2.01.08.06.03</v>
          </cell>
          <cell r="E295" t="str">
            <v>EQUIPOS DE TRANS</v>
          </cell>
          <cell r="F295">
            <v>2157802.94</v>
          </cell>
          <cell r="H295">
            <v>0</v>
          </cell>
          <cell r="I295">
            <v>0</v>
          </cell>
          <cell r="J295">
            <v>0</v>
          </cell>
          <cell r="S295">
            <v>2157802.94</v>
          </cell>
          <cell r="U295">
            <v>0</v>
          </cell>
          <cell r="V295">
            <v>2157802.94</v>
          </cell>
        </row>
        <row r="296">
          <cell r="D296" t="str">
            <v>1.2.01.08.06.04</v>
          </cell>
          <cell r="E296" t="str">
            <v>EQUIPOS DE ALMAC</v>
          </cell>
          <cell r="F296">
            <v>22857.14</v>
          </cell>
          <cell r="H296">
            <v>0</v>
          </cell>
          <cell r="I296">
            <v>0</v>
          </cell>
          <cell r="J296">
            <v>0</v>
          </cell>
          <cell r="S296">
            <v>22857.14</v>
          </cell>
          <cell r="U296">
            <v>0</v>
          </cell>
          <cell r="V296">
            <v>22857.14</v>
          </cell>
        </row>
        <row r="297">
          <cell r="D297" t="str">
            <v>1.2.01.08.06.05</v>
          </cell>
          <cell r="E297" t="str">
            <v>HERRAMIENTAS Y E</v>
          </cell>
          <cell r="F297">
            <v>862920.99</v>
          </cell>
          <cell r="G297">
            <v>36745.68</v>
          </cell>
          <cell r="H297">
            <v>10619.2</v>
          </cell>
          <cell r="I297">
            <v>6568.63</v>
          </cell>
          <cell r="J297">
            <v>17256.07</v>
          </cell>
          <cell r="S297">
            <v>934110.57</v>
          </cell>
          <cell r="U297">
            <v>0</v>
          </cell>
          <cell r="V297">
            <v>934110.57</v>
          </cell>
        </row>
        <row r="298">
          <cell r="D298" t="str">
            <v>1.2.01.08.06.08</v>
          </cell>
          <cell r="E298" t="str">
            <v>EQUIPOS DE COMUN</v>
          </cell>
          <cell r="F298">
            <v>470837.56</v>
          </cell>
          <cell r="G298">
            <v>3353</v>
          </cell>
          <cell r="H298">
            <v>884</v>
          </cell>
          <cell r="I298">
            <v>1669</v>
          </cell>
          <cell r="J298">
            <v>0</v>
          </cell>
          <cell r="S298">
            <v>476743.56</v>
          </cell>
          <cell r="U298">
            <v>0</v>
          </cell>
          <cell r="V298">
            <v>476743.56</v>
          </cell>
        </row>
        <row r="299">
          <cell r="D299" t="str">
            <v>1.2.01.08.06.09</v>
          </cell>
          <cell r="E299" t="str">
            <v>EQUIPO DE COMPUT</v>
          </cell>
          <cell r="F299">
            <v>716481.23</v>
          </cell>
          <cell r="G299">
            <v>-1545.69</v>
          </cell>
          <cell r="H299">
            <v>0</v>
          </cell>
          <cell r="I299">
            <v>1123.6500000000001</v>
          </cell>
          <cell r="J299">
            <v>0</v>
          </cell>
          <cell r="S299">
            <v>716059.19000000006</v>
          </cell>
          <cell r="U299">
            <v>0</v>
          </cell>
          <cell r="V299">
            <v>716059.19000000006</v>
          </cell>
        </row>
        <row r="300">
          <cell r="D300" t="str">
            <v>1.2.01.08.06.10</v>
          </cell>
          <cell r="E300" t="str">
            <v>OTROS EQUIPOS</v>
          </cell>
          <cell r="F300">
            <v>1749386.54</v>
          </cell>
          <cell r="G300">
            <v>1261.02</v>
          </cell>
          <cell r="H300">
            <v>286.76</v>
          </cell>
          <cell r="I300">
            <v>0</v>
          </cell>
          <cell r="J300">
            <v>0</v>
          </cell>
          <cell r="S300">
            <v>1750934.32</v>
          </cell>
          <cell r="U300">
            <v>0</v>
          </cell>
          <cell r="V300">
            <v>1750934.32</v>
          </cell>
        </row>
        <row r="301">
          <cell r="D301" t="str">
            <v>1.2.01.08.07.00</v>
          </cell>
          <cell r="E301" t="str">
            <v>BIENES DE COMERCIAL</v>
          </cell>
          <cell r="F301">
            <v>2354323.66</v>
          </cell>
          <cell r="G301">
            <v>10350.66</v>
          </cell>
          <cell r="H301">
            <v>9346.42</v>
          </cell>
          <cell r="I301">
            <v>1257.5</v>
          </cell>
          <cell r="J301">
            <v>12976.2</v>
          </cell>
          <cell r="S301">
            <v>2388254.4400000004</v>
          </cell>
          <cell r="U301">
            <v>0</v>
          </cell>
          <cell r="V301">
            <v>2388254.4400000004</v>
          </cell>
        </row>
        <row r="302">
          <cell r="D302" t="str">
            <v>1.2.01.08.07.01</v>
          </cell>
          <cell r="E302" t="str">
            <v>EDIFICIOS, ESTRU</v>
          </cell>
          <cell r="F302">
            <v>672261.96</v>
          </cell>
          <cell r="H302">
            <v>0</v>
          </cell>
          <cell r="I302">
            <v>0</v>
          </cell>
          <cell r="J302">
            <v>0</v>
          </cell>
          <cell r="S302">
            <v>672261.96</v>
          </cell>
          <cell r="U302">
            <v>0</v>
          </cell>
          <cell r="V302">
            <v>672261.96</v>
          </cell>
        </row>
        <row r="303">
          <cell r="D303" t="str">
            <v>1.2.01.08.07.02</v>
          </cell>
          <cell r="E303" t="str">
            <v>MUEBLES Y EEQUIP</v>
          </cell>
          <cell r="F303">
            <v>280150.92</v>
          </cell>
          <cell r="G303">
            <v>3707.89</v>
          </cell>
          <cell r="H303">
            <v>489.86</v>
          </cell>
          <cell r="I303">
            <v>526.54999999999995</v>
          </cell>
          <cell r="J303">
            <v>12319.2</v>
          </cell>
          <cell r="S303">
            <v>297194.42</v>
          </cell>
          <cell r="U303">
            <v>0</v>
          </cell>
          <cell r="V303">
            <v>297194.42</v>
          </cell>
        </row>
        <row r="304">
          <cell r="D304" t="str">
            <v>1.2.01.08.07.03</v>
          </cell>
          <cell r="E304" t="str">
            <v>EQUIPOS DE TRANS</v>
          </cell>
          <cell r="F304">
            <v>574492.06999999995</v>
          </cell>
          <cell r="H304">
            <v>0</v>
          </cell>
          <cell r="I304">
            <v>0</v>
          </cell>
          <cell r="J304">
            <v>0</v>
          </cell>
          <cell r="S304">
            <v>574492.06999999995</v>
          </cell>
          <cell r="U304">
            <v>0</v>
          </cell>
          <cell r="V304">
            <v>574492.06999999995</v>
          </cell>
        </row>
        <row r="305">
          <cell r="D305" t="str">
            <v>1.2.01.08.07.05</v>
          </cell>
          <cell r="E305" t="str">
            <v>HERRAMIENTAS Y E</v>
          </cell>
          <cell r="F305">
            <v>46518.5</v>
          </cell>
          <cell r="G305">
            <v>2222.6799999999998</v>
          </cell>
          <cell r="H305">
            <v>0</v>
          </cell>
          <cell r="I305">
            <v>73.95</v>
          </cell>
          <cell r="J305">
            <v>0</v>
          </cell>
          <cell r="S305">
            <v>48815.13</v>
          </cell>
          <cell r="U305">
            <v>0</v>
          </cell>
          <cell r="V305">
            <v>48815.13</v>
          </cell>
        </row>
        <row r="306">
          <cell r="D306" t="str">
            <v>1.2.01.08.07.08</v>
          </cell>
          <cell r="E306" t="str">
            <v>EQUIPOS DE COMUN</v>
          </cell>
          <cell r="F306">
            <v>32830.65</v>
          </cell>
          <cell r="H306">
            <v>-341.44</v>
          </cell>
          <cell r="I306">
            <v>0</v>
          </cell>
          <cell r="J306">
            <v>0</v>
          </cell>
          <cell r="S306">
            <v>32489.210000000003</v>
          </cell>
          <cell r="U306">
            <v>0</v>
          </cell>
          <cell r="V306">
            <v>32489.210000000003</v>
          </cell>
        </row>
        <row r="307">
          <cell r="D307" t="str">
            <v>1.2.01.08.07.09</v>
          </cell>
          <cell r="E307" t="str">
            <v>EQUIPO DE COMPUT</v>
          </cell>
          <cell r="F307">
            <v>733321.96</v>
          </cell>
          <cell r="G307">
            <v>2628</v>
          </cell>
          <cell r="H307">
            <v>9198</v>
          </cell>
          <cell r="I307">
            <v>657</v>
          </cell>
          <cell r="J307">
            <v>657</v>
          </cell>
          <cell r="S307">
            <v>746461.96</v>
          </cell>
          <cell r="U307">
            <v>0</v>
          </cell>
          <cell r="V307">
            <v>746461.96</v>
          </cell>
        </row>
        <row r="308">
          <cell r="D308" t="str">
            <v>1.2.01.08.07.10</v>
          </cell>
          <cell r="E308" t="str">
            <v>OTROS EQUIPOS</v>
          </cell>
          <cell r="F308">
            <v>14747.6</v>
          </cell>
          <cell r="G308">
            <v>1792.09</v>
          </cell>
          <cell r="H308">
            <v>0</v>
          </cell>
          <cell r="I308">
            <v>0</v>
          </cell>
          <cell r="J308">
            <v>0</v>
          </cell>
          <cell r="S308">
            <v>16539.689999999999</v>
          </cell>
          <cell r="U308">
            <v>0</v>
          </cell>
          <cell r="V308">
            <v>16539.689999999999</v>
          </cell>
        </row>
        <row r="309">
          <cell r="D309" t="str">
            <v>1.2.01.08.08.00</v>
          </cell>
          <cell r="E309" t="str">
            <v>BIENES DE SERVICIOS</v>
          </cell>
          <cell r="F309">
            <v>4073125.67</v>
          </cell>
          <cell r="G309">
            <v>1480920.08</v>
          </cell>
          <cell r="H309">
            <v>447.33</v>
          </cell>
          <cell r="I309">
            <v>-137.05000000000001</v>
          </cell>
          <cell r="J309">
            <v>2072.44</v>
          </cell>
          <cell r="S309">
            <v>5556428.4700000007</v>
          </cell>
          <cell r="U309">
            <v>0</v>
          </cell>
          <cell r="V309">
            <v>5556428.4700000007</v>
          </cell>
        </row>
        <row r="310">
          <cell r="D310" t="str">
            <v>1.2.01.08.08.01</v>
          </cell>
          <cell r="E310" t="str">
            <v>EDIFICIOS, ESTRU</v>
          </cell>
          <cell r="F310">
            <v>875172.9</v>
          </cell>
          <cell r="G310">
            <v>1283864.95</v>
          </cell>
          <cell r="H310">
            <v>-6672.65</v>
          </cell>
          <cell r="I310">
            <v>0</v>
          </cell>
          <cell r="J310">
            <v>2072.44</v>
          </cell>
          <cell r="S310">
            <v>2154437.64</v>
          </cell>
          <cell r="U310">
            <v>0</v>
          </cell>
          <cell r="V310">
            <v>2154437.64</v>
          </cell>
        </row>
        <row r="311">
          <cell r="D311" t="str">
            <v>1.2.01.08.08.02</v>
          </cell>
          <cell r="E311" t="str">
            <v>MUEBLES Y EQUIPO</v>
          </cell>
          <cell r="F311">
            <v>323292.09000000003</v>
          </cell>
          <cell r="G311">
            <v>176884.35</v>
          </cell>
          <cell r="H311">
            <v>3035.92</v>
          </cell>
          <cell r="I311">
            <v>0</v>
          </cell>
          <cell r="J311">
            <v>0</v>
          </cell>
          <cell r="S311">
            <v>503212.36000000004</v>
          </cell>
          <cell r="U311">
            <v>0</v>
          </cell>
          <cell r="V311">
            <v>503212.36000000004</v>
          </cell>
        </row>
        <row r="312">
          <cell r="D312" t="str">
            <v>1.2.01.08.08.03</v>
          </cell>
          <cell r="E312" t="str">
            <v>EQUIPOS DE TRANS</v>
          </cell>
          <cell r="F312">
            <v>372236.31</v>
          </cell>
          <cell r="H312">
            <v>0</v>
          </cell>
          <cell r="I312">
            <v>0</v>
          </cell>
          <cell r="J312">
            <v>0</v>
          </cell>
          <cell r="S312">
            <v>372236.31</v>
          </cell>
          <cell r="U312">
            <v>0</v>
          </cell>
          <cell r="V312">
            <v>372236.31</v>
          </cell>
        </row>
        <row r="313">
          <cell r="D313" t="str">
            <v>1.2.01.08.08.05</v>
          </cell>
          <cell r="E313" t="str">
            <v>HERRAMIENTAS Y E</v>
          </cell>
          <cell r="F313">
            <v>6855.86</v>
          </cell>
          <cell r="H313">
            <v>0</v>
          </cell>
          <cell r="I313">
            <v>-137.05000000000001</v>
          </cell>
          <cell r="J313">
            <v>0</v>
          </cell>
          <cell r="S313">
            <v>6718.8099999999995</v>
          </cell>
          <cell r="U313">
            <v>0</v>
          </cell>
          <cell r="V313">
            <v>6718.8099999999995</v>
          </cell>
        </row>
        <row r="314">
          <cell r="D314" t="str">
            <v>1.2.01.08.08.07</v>
          </cell>
          <cell r="E314" t="str">
            <v>EQUIPOS ACCIONAD</v>
          </cell>
          <cell r="F314">
            <v>1699.03</v>
          </cell>
          <cell r="H314">
            <v>0</v>
          </cell>
          <cell r="I314">
            <v>0</v>
          </cell>
          <cell r="J314">
            <v>0</v>
          </cell>
          <cell r="S314">
            <v>1699.03</v>
          </cell>
          <cell r="U314">
            <v>0</v>
          </cell>
          <cell r="V314">
            <v>1699.03</v>
          </cell>
        </row>
        <row r="315">
          <cell r="D315" t="str">
            <v>1.2.01.08.08.08</v>
          </cell>
          <cell r="E315" t="str">
            <v>EQUIPO DE COMUNI</v>
          </cell>
          <cell r="F315">
            <v>4909.08</v>
          </cell>
          <cell r="H315">
            <v>0</v>
          </cell>
          <cell r="I315">
            <v>0</v>
          </cell>
          <cell r="J315">
            <v>0</v>
          </cell>
          <cell r="S315">
            <v>4909.08</v>
          </cell>
          <cell r="U315">
            <v>0</v>
          </cell>
          <cell r="V315">
            <v>4909.08</v>
          </cell>
        </row>
        <row r="316">
          <cell r="D316" t="str">
            <v>1.2.01.08.08.09</v>
          </cell>
          <cell r="E316" t="str">
            <v>EQUIPO DE COMPUT</v>
          </cell>
          <cell r="F316">
            <v>2456423.2200000002</v>
          </cell>
          <cell r="G316">
            <v>20170.78</v>
          </cell>
          <cell r="H316">
            <v>3238.46</v>
          </cell>
          <cell r="I316">
            <v>0</v>
          </cell>
          <cell r="J316">
            <v>0</v>
          </cell>
          <cell r="S316">
            <v>2479832.46</v>
          </cell>
          <cell r="U316">
            <v>0</v>
          </cell>
          <cell r="V316">
            <v>2479832.46</v>
          </cell>
        </row>
        <row r="317">
          <cell r="D317" t="str">
            <v>1.2.01.08.08.10</v>
          </cell>
          <cell r="E317" t="str">
            <v>OTROS EQUIPOS</v>
          </cell>
          <cell r="F317">
            <v>32537.18</v>
          </cell>
          <cell r="H317">
            <v>845.6</v>
          </cell>
          <cell r="I317">
            <v>0</v>
          </cell>
          <cell r="J317">
            <v>0</v>
          </cell>
          <cell r="S317">
            <v>33382.78</v>
          </cell>
          <cell r="U317">
            <v>0</v>
          </cell>
          <cell r="V317">
            <v>33382.78</v>
          </cell>
        </row>
        <row r="318">
          <cell r="D318" t="str">
            <v>1.2.04.00.00.00</v>
          </cell>
          <cell r="E318" t="str">
            <v>OBRAS EN PROCESO</v>
          </cell>
          <cell r="F318">
            <v>2285026.56</v>
          </cell>
          <cell r="G318">
            <v>-1468501.29</v>
          </cell>
          <cell r="H318">
            <v>136066.71</v>
          </cell>
          <cell r="I318">
            <v>-176891.69</v>
          </cell>
          <cell r="J318">
            <v>139906.35</v>
          </cell>
          <cell r="S318">
            <v>915606.64</v>
          </cell>
          <cell r="U318">
            <v>0</v>
          </cell>
          <cell r="V318">
            <v>915606.64</v>
          </cell>
        </row>
        <row r="319">
          <cell r="D319" t="str">
            <v>1.2.04.01.00.00</v>
          </cell>
          <cell r="E319" t="str">
            <v>CONSTRUCCION EN MARCHA</v>
          </cell>
          <cell r="F319">
            <v>1897424.63</v>
          </cell>
          <cell r="G319">
            <v>-1436349.46</v>
          </cell>
          <cell r="H319">
            <v>96153.41</v>
          </cell>
          <cell r="I319">
            <v>98608.84</v>
          </cell>
          <cell r="J319">
            <v>36324.480000000003</v>
          </cell>
          <cell r="S319">
            <v>692161.89999999991</v>
          </cell>
          <cell r="U319">
            <v>0</v>
          </cell>
          <cell r="V319">
            <v>692161.89999999991</v>
          </cell>
        </row>
        <row r="320">
          <cell r="D320" t="str">
            <v>1.2.04.02.00.00</v>
          </cell>
          <cell r="E320" t="str">
            <v>OBRAS EN PROCESO ING.</v>
          </cell>
          <cell r="F320">
            <v>190455.84</v>
          </cell>
          <cell r="G320">
            <v>45841.8</v>
          </cell>
          <cell r="H320">
            <v>24728.61</v>
          </cell>
          <cell r="I320">
            <v>-236509.41</v>
          </cell>
          <cell r="J320">
            <v>81915.58</v>
          </cell>
          <cell r="S320">
            <v>106432.42</v>
          </cell>
          <cell r="U320">
            <v>0</v>
          </cell>
          <cell r="V320">
            <v>106432.42</v>
          </cell>
        </row>
        <row r="321">
          <cell r="D321" t="str">
            <v>1.2.04.03.00.00</v>
          </cell>
          <cell r="E321" t="str">
            <v xml:space="preserve">OBRAS EN PROCESO EN PROPIEDAD PRIVADA </v>
          </cell>
          <cell r="F321">
            <v>74561.22</v>
          </cell>
          <cell r="G321">
            <v>12330.99</v>
          </cell>
          <cell r="H321">
            <v>37031.949999999997</v>
          </cell>
          <cell r="I321">
            <v>-58839.95</v>
          </cell>
          <cell r="J321">
            <v>26831.95</v>
          </cell>
          <cell r="S321">
            <v>91916.160000000003</v>
          </cell>
          <cell r="U321">
            <v>0</v>
          </cell>
          <cell r="V321">
            <v>91916.160000000003</v>
          </cell>
        </row>
        <row r="322">
          <cell r="D322" t="str">
            <v>1.2.04.04.00.00</v>
          </cell>
          <cell r="E322" t="str">
            <v>PROCESO DE ADQUISICION DE MOBILIARIO</v>
          </cell>
          <cell r="F322">
            <v>122584.87</v>
          </cell>
          <cell r="G322">
            <v>-90324.62</v>
          </cell>
          <cell r="H322">
            <v>-21847.26</v>
          </cell>
          <cell r="I322">
            <v>19848.830000000002</v>
          </cell>
          <cell r="J322">
            <v>-5165.66</v>
          </cell>
          <cell r="S322">
            <v>25096.160000000003</v>
          </cell>
          <cell r="U322">
            <v>0</v>
          </cell>
          <cell r="V322">
            <v>25096.160000000003</v>
          </cell>
        </row>
        <row r="323">
          <cell r="D323" t="str">
            <v>1.2.05.00.00.00</v>
          </cell>
          <cell r="E323" t="str">
            <v>DEPRE ACUM BIENES ELEC EN</v>
          </cell>
          <cell r="F323">
            <v>-16340791.279999999</v>
          </cell>
          <cell r="G323">
            <v>-249964.79999999999</v>
          </cell>
          <cell r="H323">
            <v>-210952.34</v>
          </cell>
          <cell r="I323">
            <v>-249932.55</v>
          </cell>
          <cell r="J323">
            <v>-239504.77</v>
          </cell>
          <cell r="S323">
            <v>-17291145.740000002</v>
          </cell>
          <cell r="U323">
            <v>0</v>
          </cell>
          <cell r="V323">
            <v>-17291145.740000002</v>
          </cell>
        </row>
        <row r="324">
          <cell r="D324" t="str">
            <v>1.2.05.06.00.00</v>
          </cell>
          <cell r="E324" t="str">
            <v>DEPREC ACUM BIENES  DE</v>
          </cell>
          <cell r="F324">
            <v>-9550571.2899999991</v>
          </cell>
          <cell r="G324">
            <v>-126764.68</v>
          </cell>
          <cell r="H324">
            <v>-100677.71</v>
          </cell>
          <cell r="I324">
            <v>-126458.11</v>
          </cell>
          <cell r="J324">
            <v>-121195.79</v>
          </cell>
          <cell r="S324">
            <v>-10025667.579999998</v>
          </cell>
          <cell r="U324">
            <v>0</v>
          </cell>
          <cell r="V324">
            <v>-10025667.579999998</v>
          </cell>
        </row>
        <row r="325">
          <cell r="D325" t="str">
            <v>1.2.05.06.01.00</v>
          </cell>
          <cell r="E325" t="str">
            <v>DEPREC LINEAS Y SUB</v>
          </cell>
          <cell r="F325">
            <v>-7893404.21</v>
          </cell>
          <cell r="G325">
            <v>-107865.88</v>
          </cell>
          <cell r="H325">
            <v>-98465.98</v>
          </cell>
          <cell r="I325">
            <v>-107492.17</v>
          </cell>
          <cell r="J325">
            <v>-99734.36</v>
          </cell>
          <cell r="S325">
            <v>-8306962.6000000006</v>
          </cell>
          <cell r="U325">
            <v>0</v>
          </cell>
          <cell r="V325">
            <v>-8306962.6000000006</v>
          </cell>
        </row>
        <row r="326">
          <cell r="D326" t="str">
            <v>1.2.05.06.01.01</v>
          </cell>
          <cell r="E326" t="str">
            <v>EDIFICIOS ESTRUC</v>
          </cell>
          <cell r="F326">
            <v>-265702.07</v>
          </cell>
          <cell r="G326">
            <v>-3475.26</v>
          </cell>
          <cell r="H326">
            <v>-3138.92</v>
          </cell>
          <cell r="I326">
            <v>-3475.26</v>
          </cell>
          <cell r="J326">
            <v>-3363.12</v>
          </cell>
          <cell r="S326">
            <v>-279154.63</v>
          </cell>
          <cell r="U326">
            <v>0</v>
          </cell>
          <cell r="V326">
            <v>-279154.63</v>
          </cell>
        </row>
        <row r="327">
          <cell r="D327" t="str">
            <v>1.2.05.06.01.02</v>
          </cell>
          <cell r="E327" t="str">
            <v>EQUIPOS DE SUBES</v>
          </cell>
          <cell r="F327">
            <v>-1789724.65</v>
          </cell>
          <cell r="G327">
            <v>-23907.040000000001</v>
          </cell>
          <cell r="H327">
            <v>-19938.310000000001</v>
          </cell>
          <cell r="I327">
            <v>-24563.73</v>
          </cell>
          <cell r="J327">
            <v>-23592.560000000001</v>
          </cell>
          <cell r="S327">
            <v>-1881726.29</v>
          </cell>
          <cell r="U327">
            <v>0</v>
          </cell>
          <cell r="V327">
            <v>-1881726.29</v>
          </cell>
        </row>
        <row r="328">
          <cell r="D328" t="str">
            <v>1.2.05.06.01.03</v>
          </cell>
          <cell r="E328" t="str">
            <v>POSTES TORRES Y</v>
          </cell>
          <cell r="F328">
            <v>-3931065.53</v>
          </cell>
          <cell r="G328">
            <v>-46835.54</v>
          </cell>
          <cell r="H328">
            <v>-42822.98</v>
          </cell>
          <cell r="I328">
            <v>-47401.68</v>
          </cell>
          <cell r="J328">
            <v>-40496.949999999997</v>
          </cell>
          <cell r="S328">
            <v>-4108622.68</v>
          </cell>
          <cell r="U328">
            <v>0</v>
          </cell>
          <cell r="V328">
            <v>-4108622.68</v>
          </cell>
        </row>
        <row r="329">
          <cell r="D329" t="str">
            <v>1.2.05.06.01.04</v>
          </cell>
          <cell r="E329" t="str">
            <v>CONDUCTORES AERE</v>
          </cell>
          <cell r="F329">
            <v>-1554599.82</v>
          </cell>
          <cell r="G329">
            <v>-23134.2</v>
          </cell>
          <cell r="H329">
            <v>-21313.040000000001</v>
          </cell>
          <cell r="I329">
            <v>-23405.55</v>
          </cell>
          <cell r="J329">
            <v>-21980.48</v>
          </cell>
          <cell r="S329">
            <v>-1644433.09</v>
          </cell>
          <cell r="U329">
            <v>0</v>
          </cell>
          <cell r="V329">
            <v>-1644433.09</v>
          </cell>
        </row>
        <row r="330">
          <cell r="D330" t="str">
            <v>1.2.05.06.01.05</v>
          </cell>
          <cell r="E330" t="str">
            <v>CANAL SUBTERRANE</v>
          </cell>
          <cell r="F330">
            <v>-530.79</v>
          </cell>
          <cell r="G330">
            <v>-11.03</v>
          </cell>
          <cell r="H330">
            <v>-9.9600000000000009</v>
          </cell>
          <cell r="I330">
            <v>-11.03</v>
          </cell>
          <cell r="J330">
            <v>-10.67</v>
          </cell>
          <cell r="S330">
            <v>-573.4799999999999</v>
          </cell>
          <cell r="U330">
            <v>0</v>
          </cell>
          <cell r="V330">
            <v>-573.4799999999999</v>
          </cell>
        </row>
        <row r="331">
          <cell r="D331" t="str">
            <v>1.2.05.06.01.06</v>
          </cell>
          <cell r="E331" t="str">
            <v>CONDUCTORES SUBT</v>
          </cell>
          <cell r="F331">
            <v>-10520.79</v>
          </cell>
          <cell r="G331">
            <v>-204.58</v>
          </cell>
          <cell r="H331">
            <v>-184.78</v>
          </cell>
          <cell r="I331">
            <v>-204.58</v>
          </cell>
          <cell r="J331">
            <v>-197.98</v>
          </cell>
          <cell r="S331">
            <v>-11312.710000000001</v>
          </cell>
          <cell r="U331">
            <v>0</v>
          </cell>
          <cell r="V331">
            <v>-11312.710000000001</v>
          </cell>
        </row>
        <row r="332">
          <cell r="D332" t="str">
            <v>1.2.05.06.01.07</v>
          </cell>
          <cell r="E332" t="str">
            <v>TRANSFORMADORES</v>
          </cell>
          <cell r="F332">
            <v>-211951.13</v>
          </cell>
          <cell r="G332">
            <v>-8127.41</v>
          </cell>
          <cell r="H332">
            <v>-7492.77</v>
          </cell>
          <cell r="I332">
            <v>-6212.82</v>
          </cell>
          <cell r="J332">
            <v>-7945.35</v>
          </cell>
          <cell r="S332">
            <v>-241729.48</v>
          </cell>
          <cell r="U332">
            <v>0</v>
          </cell>
          <cell r="V332">
            <v>-241729.48</v>
          </cell>
        </row>
        <row r="333">
          <cell r="D333" t="str">
            <v>1.2.05.06.01.09</v>
          </cell>
          <cell r="E333" t="str">
            <v>MEDIDORES-CR</v>
          </cell>
          <cell r="F333">
            <v>-81003.360000000001</v>
          </cell>
          <cell r="G333">
            <v>-1649.85</v>
          </cell>
          <cell r="H333">
            <v>-3094.63</v>
          </cell>
          <cell r="I333">
            <v>-1696.55</v>
          </cell>
          <cell r="J333">
            <v>-1643.07</v>
          </cell>
          <cell r="S333">
            <v>-89087.460000000021</v>
          </cell>
          <cell r="U333">
            <v>0</v>
          </cell>
          <cell r="V333">
            <v>-89087.460000000021</v>
          </cell>
        </row>
        <row r="334">
          <cell r="D334" t="str">
            <v>1.2.05.06.01.10</v>
          </cell>
          <cell r="E334" t="str">
            <v>INSTAL EN LOS LO</v>
          </cell>
          <cell r="F334">
            <v>-47877.56</v>
          </cell>
          <cell r="G334">
            <v>-513.17999999999995</v>
          </cell>
          <cell r="H334">
            <v>-463.56</v>
          </cell>
          <cell r="I334">
            <v>-513.17999999999995</v>
          </cell>
          <cell r="J334">
            <v>-496.65</v>
          </cell>
          <cell r="S334">
            <v>-49864.13</v>
          </cell>
          <cell r="U334">
            <v>0</v>
          </cell>
          <cell r="V334">
            <v>-49864.13</v>
          </cell>
        </row>
        <row r="335">
          <cell r="D335" t="str">
            <v>1.2.05.06.01.11</v>
          </cell>
          <cell r="E335" t="str">
            <v>EQ DADOS EN ARRE</v>
          </cell>
          <cell r="F335">
            <v>-428.51</v>
          </cell>
          <cell r="G335">
            <v>-7.79</v>
          </cell>
          <cell r="H335">
            <v>-7.03</v>
          </cell>
          <cell r="I335">
            <v>-7.79</v>
          </cell>
          <cell r="J335">
            <v>-7.53</v>
          </cell>
          <cell r="S335">
            <v>-458.65</v>
          </cell>
          <cell r="U335">
            <v>0</v>
          </cell>
          <cell r="V335">
            <v>-458.65</v>
          </cell>
        </row>
        <row r="336">
          <cell r="D336" t="str">
            <v>1.2.05.06.02.00</v>
          </cell>
          <cell r="E336" t="str">
            <v>DEPREC LINEAS Y SUB</v>
          </cell>
          <cell r="F336">
            <v>-1649895.5</v>
          </cell>
          <cell r="G336">
            <v>-18675.72</v>
          </cell>
          <cell r="H336">
            <v>-2010.24</v>
          </cell>
          <cell r="I336">
            <v>-18742.86</v>
          </cell>
          <cell r="J336">
            <v>-21245.55</v>
          </cell>
          <cell r="S336">
            <v>-1710569.87</v>
          </cell>
          <cell r="U336">
            <v>0</v>
          </cell>
          <cell r="V336">
            <v>-1710569.87</v>
          </cell>
        </row>
        <row r="337">
          <cell r="D337" t="str">
            <v>1.2.05.06.02.01</v>
          </cell>
          <cell r="E337" t="str">
            <v>EDIFICIOS ESTRUCTURS Y MEJORAS</v>
          </cell>
          <cell r="F337">
            <v>-1905</v>
          </cell>
          <cell r="G337">
            <v>-289.68</v>
          </cell>
          <cell r="H337">
            <v>-261.63</v>
          </cell>
          <cell r="I337">
            <v>-289.68</v>
          </cell>
          <cell r="J337">
            <v>-280.33</v>
          </cell>
          <cell r="S337">
            <v>-3026.3199999999997</v>
          </cell>
          <cell r="U337">
            <v>0</v>
          </cell>
          <cell r="V337">
            <v>-3026.3199999999997</v>
          </cell>
        </row>
        <row r="338">
          <cell r="D338" t="str">
            <v>1.2.05.06.02.02</v>
          </cell>
          <cell r="E338" t="str">
            <v>EQUIPOS DE SUBES</v>
          </cell>
          <cell r="F338">
            <v>-434.82</v>
          </cell>
          <cell r="G338">
            <v>-15.35</v>
          </cell>
          <cell r="H338">
            <v>-13.86</v>
          </cell>
          <cell r="I338">
            <v>-15.35</v>
          </cell>
          <cell r="J338">
            <v>-14.86</v>
          </cell>
          <cell r="S338">
            <v>-494.24000000000007</v>
          </cell>
          <cell r="U338">
            <v>0</v>
          </cell>
          <cell r="V338">
            <v>-494.24000000000007</v>
          </cell>
        </row>
        <row r="339">
          <cell r="D339" t="str">
            <v>1.2.05.06.02.03</v>
          </cell>
          <cell r="E339" t="str">
            <v>POSTES TORRES Y</v>
          </cell>
          <cell r="F339">
            <v>-91876.45</v>
          </cell>
          <cell r="G339">
            <v>-3931.22</v>
          </cell>
          <cell r="H339">
            <v>-3581.47</v>
          </cell>
          <cell r="I339">
            <v>-4159.3900000000003</v>
          </cell>
          <cell r="J339">
            <v>-4056.65</v>
          </cell>
          <cell r="S339">
            <v>-107605.18</v>
          </cell>
          <cell r="U339">
            <v>0</v>
          </cell>
          <cell r="V339">
            <v>-107605.18</v>
          </cell>
        </row>
        <row r="340">
          <cell r="D340" t="str">
            <v>1.2.05.06.02.04</v>
          </cell>
          <cell r="E340" t="str">
            <v>CONDUCTORES AERE</v>
          </cell>
          <cell r="F340">
            <v>-43145.72</v>
          </cell>
          <cell r="G340">
            <v>-1212.2</v>
          </cell>
          <cell r="H340">
            <v>-1094.9000000000001</v>
          </cell>
          <cell r="I340">
            <v>-1306</v>
          </cell>
          <cell r="J340">
            <v>-1263.97</v>
          </cell>
          <cell r="S340">
            <v>-48022.79</v>
          </cell>
          <cell r="U340">
            <v>0</v>
          </cell>
          <cell r="V340">
            <v>-48022.79</v>
          </cell>
        </row>
        <row r="341">
          <cell r="D341" t="str">
            <v>1.2.05.06.02.06</v>
          </cell>
          <cell r="E341" t="str">
            <v>CONDUC SUBTERRAN</v>
          </cell>
          <cell r="F341">
            <v>-1714.87</v>
          </cell>
          <cell r="G341">
            <v>-45.05</v>
          </cell>
          <cell r="H341">
            <v>-40.700000000000003</v>
          </cell>
          <cell r="I341">
            <v>-45.05</v>
          </cell>
          <cell r="J341">
            <v>-43.61</v>
          </cell>
          <cell r="S341">
            <v>-1889.2799999999997</v>
          </cell>
          <cell r="U341">
            <v>0</v>
          </cell>
          <cell r="V341">
            <v>-1889.2799999999997</v>
          </cell>
        </row>
        <row r="342">
          <cell r="D342" t="str">
            <v>1.2.05.06.02.07</v>
          </cell>
          <cell r="E342" t="str">
            <v>TRANFORMADORES D</v>
          </cell>
          <cell r="F342">
            <v>-510729.78</v>
          </cell>
          <cell r="G342">
            <v>-2107.42</v>
          </cell>
          <cell r="H342">
            <v>12987.43</v>
          </cell>
          <cell r="I342">
            <v>-1850.14</v>
          </cell>
          <cell r="J342">
            <v>-4866.33</v>
          </cell>
          <cell r="S342">
            <v>-506566.24000000005</v>
          </cell>
          <cell r="U342">
            <v>0</v>
          </cell>
          <cell r="V342">
            <v>-506566.24000000005</v>
          </cell>
        </row>
        <row r="343">
          <cell r="D343" t="str">
            <v>1.2.05.06.02.09</v>
          </cell>
          <cell r="E343" t="str">
            <v>MEDIDORES-CR</v>
          </cell>
          <cell r="F343">
            <v>-999332.69</v>
          </cell>
          <cell r="G343">
            <v>-11043.05</v>
          </cell>
          <cell r="H343">
            <v>-9976.42</v>
          </cell>
          <cell r="I343">
            <v>-11045.5</v>
          </cell>
          <cell r="J343">
            <v>-10689.08</v>
          </cell>
          <cell r="S343">
            <v>-1042086.74</v>
          </cell>
          <cell r="U343">
            <v>0</v>
          </cell>
          <cell r="V343">
            <v>-1042086.74</v>
          </cell>
        </row>
        <row r="344">
          <cell r="D344" t="str">
            <v>1.2.05.06.02.11</v>
          </cell>
          <cell r="E344" t="str">
            <v>EQUI DADOS EN AR</v>
          </cell>
          <cell r="F344">
            <v>-60.38</v>
          </cell>
          <cell r="G344">
            <v>-8.75</v>
          </cell>
          <cell r="H344">
            <v>-7.91</v>
          </cell>
          <cell r="I344">
            <v>-8.75</v>
          </cell>
          <cell r="J344">
            <v>-8.4600000000000009</v>
          </cell>
          <cell r="S344">
            <v>-94.25</v>
          </cell>
          <cell r="U344">
            <v>0</v>
          </cell>
          <cell r="V344">
            <v>-94.25</v>
          </cell>
        </row>
        <row r="345">
          <cell r="D345" t="str">
            <v>1.2.05.06.02.12</v>
          </cell>
          <cell r="E345" t="str">
            <v>ALUMBRADO PUBLIC</v>
          </cell>
          <cell r="F345">
            <v>-695.79</v>
          </cell>
          <cell r="G345">
            <v>-23</v>
          </cell>
          <cell r="H345">
            <v>-20.78</v>
          </cell>
          <cell r="I345">
            <v>-23</v>
          </cell>
          <cell r="J345">
            <v>-22.26</v>
          </cell>
          <cell r="S345">
            <v>-784.82999999999993</v>
          </cell>
          <cell r="U345">
            <v>0</v>
          </cell>
          <cell r="V345">
            <v>-784.82999999999993</v>
          </cell>
        </row>
        <row r="346">
          <cell r="D346" t="str">
            <v>1.2.05.06.03.00</v>
          </cell>
          <cell r="E346" t="str">
            <v>DEPRE INSTA DE SERV</v>
          </cell>
          <cell r="F346">
            <v>-7271.58</v>
          </cell>
          <cell r="G346">
            <v>-223.08</v>
          </cell>
          <cell r="H346">
            <v>-201.49</v>
          </cell>
          <cell r="I346">
            <v>-223.08</v>
          </cell>
          <cell r="J346">
            <v>-215.88</v>
          </cell>
          <cell r="S346">
            <v>-8135.11</v>
          </cell>
          <cell r="U346">
            <v>0</v>
          </cell>
          <cell r="V346">
            <v>-8135.11</v>
          </cell>
        </row>
        <row r="347">
          <cell r="D347" t="str">
            <v>1.2.05.06.03.01</v>
          </cell>
          <cell r="E347" t="str">
            <v>EDIFICIOS ESTRUC</v>
          </cell>
          <cell r="F347">
            <v>-1716.62</v>
          </cell>
          <cell r="G347">
            <v>-56.31</v>
          </cell>
          <cell r="H347">
            <v>-50.86</v>
          </cell>
          <cell r="I347">
            <v>-56.31</v>
          </cell>
          <cell r="J347">
            <v>-54.5</v>
          </cell>
          <cell r="S347">
            <v>-1934.5999999999997</v>
          </cell>
          <cell r="U347">
            <v>0</v>
          </cell>
          <cell r="V347">
            <v>-1934.5999999999997</v>
          </cell>
        </row>
        <row r="348">
          <cell r="D348" t="str">
            <v>1.2.05.06.03.02</v>
          </cell>
          <cell r="E348" t="str">
            <v>EQUIPOS DE SUBES</v>
          </cell>
          <cell r="F348">
            <v>-5415.91</v>
          </cell>
          <cell r="G348">
            <v>-163.38999999999999</v>
          </cell>
          <cell r="H348">
            <v>-147.57</v>
          </cell>
          <cell r="I348">
            <v>-163.38999999999999</v>
          </cell>
          <cell r="J348">
            <v>-158.11000000000001</v>
          </cell>
          <cell r="S348">
            <v>-6048.37</v>
          </cell>
          <cell r="U348">
            <v>0</v>
          </cell>
          <cell r="V348">
            <v>-6048.37</v>
          </cell>
        </row>
        <row r="349">
          <cell r="D349" t="str">
            <v>1.2.05.06.03.03</v>
          </cell>
          <cell r="E349" t="str">
            <v>POSTES TORRES Y</v>
          </cell>
          <cell r="F349">
            <v>-31.35</v>
          </cell>
          <cell r="G349">
            <v>-0.56999999999999995</v>
          </cell>
          <cell r="H349">
            <v>-0.52</v>
          </cell>
          <cell r="I349">
            <v>-0.56999999999999995</v>
          </cell>
          <cell r="J349">
            <v>-0.55000000000000004</v>
          </cell>
          <cell r="S349">
            <v>-33.56</v>
          </cell>
          <cell r="U349">
            <v>0</v>
          </cell>
          <cell r="V349">
            <v>-33.56</v>
          </cell>
        </row>
        <row r="350">
          <cell r="D350" t="str">
            <v>1.2.05.06.03.09</v>
          </cell>
          <cell r="E350" t="str">
            <v>MEDIDORES-CR</v>
          </cell>
          <cell r="F350">
            <v>-107.7</v>
          </cell>
          <cell r="G350">
            <v>-2.81</v>
          </cell>
          <cell r="H350">
            <v>-2.54</v>
          </cell>
          <cell r="I350">
            <v>-2.81</v>
          </cell>
          <cell r="J350">
            <v>-2.72</v>
          </cell>
          <cell r="S350">
            <v>-118.58000000000001</v>
          </cell>
          <cell r="U350">
            <v>0</v>
          </cell>
          <cell r="V350">
            <v>-118.58000000000001</v>
          </cell>
        </row>
        <row r="351">
          <cell r="D351" t="str">
            <v>1.2.05.07.00.00</v>
          </cell>
          <cell r="E351" t="str">
            <v>DEPRE ACUM BIEN DE COM</v>
          </cell>
          <cell r="F351">
            <v>-1118.46</v>
          </cell>
          <cell r="G351">
            <v>-21.39</v>
          </cell>
          <cell r="H351">
            <v>-19.329999999999998</v>
          </cell>
          <cell r="I351">
            <v>-21.39</v>
          </cell>
          <cell r="J351">
            <v>-20.71</v>
          </cell>
          <cell r="S351">
            <v>-1201.2800000000002</v>
          </cell>
          <cell r="U351">
            <v>0</v>
          </cell>
          <cell r="V351">
            <v>-1201.2800000000002</v>
          </cell>
        </row>
        <row r="352">
          <cell r="D352" t="str">
            <v>1.2.05.07.01.00</v>
          </cell>
          <cell r="E352" t="str">
            <v>DEPRE LINEAS Y SUB</v>
          </cell>
          <cell r="F352">
            <v>-1118.46</v>
          </cell>
          <cell r="G352">
            <v>-21.39</v>
          </cell>
          <cell r="H352">
            <v>-19.329999999999998</v>
          </cell>
          <cell r="I352">
            <v>-21.39</v>
          </cell>
          <cell r="J352">
            <v>-20.71</v>
          </cell>
          <cell r="S352">
            <v>-1201.2800000000002</v>
          </cell>
          <cell r="U352">
            <v>0</v>
          </cell>
          <cell r="V352">
            <v>-1201.2800000000002</v>
          </cell>
        </row>
        <row r="353">
          <cell r="D353" t="str">
            <v>1.2.05.07.01.01</v>
          </cell>
          <cell r="E353" t="str">
            <v>EDIFICIOS ESTRUC</v>
          </cell>
          <cell r="F353">
            <v>-162.19999999999999</v>
          </cell>
          <cell r="G353">
            <v>-5.32</v>
          </cell>
          <cell r="H353">
            <v>-4.8099999999999996</v>
          </cell>
          <cell r="I353">
            <v>-5.32</v>
          </cell>
          <cell r="J353">
            <v>-5.15</v>
          </cell>
          <cell r="S353">
            <v>-182.79999999999998</v>
          </cell>
          <cell r="U353">
            <v>0</v>
          </cell>
          <cell r="V353">
            <v>-182.79999999999998</v>
          </cell>
        </row>
        <row r="354">
          <cell r="D354" t="str">
            <v>1.2.05.07.01.07</v>
          </cell>
          <cell r="E354" t="str">
            <v>TRANSFORMADORES</v>
          </cell>
          <cell r="F354">
            <v>-1.74</v>
          </cell>
          <cell r="G354">
            <v>-0.88</v>
          </cell>
          <cell r="H354">
            <v>-0.8</v>
          </cell>
          <cell r="I354">
            <v>-0.88</v>
          </cell>
          <cell r="J354">
            <v>-0.86</v>
          </cell>
          <cell r="S354">
            <v>-5.16</v>
          </cell>
          <cell r="U354">
            <v>0</v>
          </cell>
          <cell r="V354">
            <v>-5.16</v>
          </cell>
        </row>
        <row r="355">
          <cell r="D355" t="str">
            <v>1.2.05.07.01.10</v>
          </cell>
          <cell r="E355" t="str">
            <v>INST EN LOS LOC</v>
          </cell>
          <cell r="F355">
            <v>-954.52</v>
          </cell>
          <cell r="G355">
            <v>-15.19</v>
          </cell>
          <cell r="H355">
            <v>-13.72</v>
          </cell>
          <cell r="I355">
            <v>-15.19</v>
          </cell>
          <cell r="J355">
            <v>-14.7</v>
          </cell>
          <cell r="S355">
            <v>-1013.3200000000002</v>
          </cell>
          <cell r="U355">
            <v>0</v>
          </cell>
          <cell r="V355">
            <v>-1013.3200000000002</v>
          </cell>
        </row>
        <row r="356">
          <cell r="D356" t="str">
            <v>1.2.05.07.03.00</v>
          </cell>
          <cell r="E356" t="str">
            <v>DEPRE INST DE SERVI</v>
          </cell>
          <cell r="F356">
            <v>0</v>
          </cell>
          <cell r="I356">
            <v>0</v>
          </cell>
          <cell r="J356">
            <v>0</v>
          </cell>
          <cell r="S356">
            <v>0</v>
          </cell>
          <cell r="U356">
            <v>0</v>
          </cell>
          <cell r="V356">
            <v>0</v>
          </cell>
        </row>
        <row r="357">
          <cell r="D357" t="str">
            <v>1.2.05.07.03.01</v>
          </cell>
          <cell r="E357" t="str">
            <v>EDIFICIOS ESTRUC</v>
          </cell>
          <cell r="F357">
            <v>0</v>
          </cell>
          <cell r="I357">
            <v>0</v>
          </cell>
          <cell r="J357">
            <v>0</v>
          </cell>
          <cell r="S357">
            <v>0</v>
          </cell>
          <cell r="U357">
            <v>0</v>
          </cell>
          <cell r="V357">
            <v>0</v>
          </cell>
        </row>
        <row r="358">
          <cell r="D358" t="str">
            <v>1.2.05.08.00.00</v>
          </cell>
          <cell r="E358" t="str">
            <v>DEPRE ACUM BIE GEN SER</v>
          </cell>
          <cell r="F358">
            <v>-6789101.5300000003</v>
          </cell>
          <cell r="G358">
            <v>-123178.73</v>
          </cell>
          <cell r="H358">
            <v>-110255.3</v>
          </cell>
          <cell r="I358">
            <v>-123453.05</v>
          </cell>
          <cell r="J358">
            <v>-118288.27</v>
          </cell>
          <cell r="S358">
            <v>-7264276.8799999999</v>
          </cell>
          <cell r="U358">
            <v>0</v>
          </cell>
          <cell r="V358">
            <v>-7264276.8799999999</v>
          </cell>
        </row>
        <row r="359">
          <cell r="D359" t="str">
            <v>1.2.05.08.01.00</v>
          </cell>
          <cell r="E359" t="str">
            <v>EDIFICIOS ESTRUCTUR</v>
          </cell>
          <cell r="F359">
            <v>-220973.1</v>
          </cell>
          <cell r="G359">
            <v>-8969.01</v>
          </cell>
          <cell r="H359">
            <v>-8071.11</v>
          </cell>
          <cell r="I359">
            <v>-8953.26</v>
          </cell>
          <cell r="J359">
            <v>-8669.23</v>
          </cell>
          <cell r="S359">
            <v>-255635.71000000002</v>
          </cell>
          <cell r="U359">
            <v>0</v>
          </cell>
          <cell r="V359">
            <v>-255635.71000000002</v>
          </cell>
        </row>
        <row r="360">
          <cell r="D360" t="str">
            <v>1.2.05.08.02.00</v>
          </cell>
          <cell r="E360" t="str">
            <v>MUEBLES Y EQUIPOS D</v>
          </cell>
          <cell r="F360">
            <v>-512194.5</v>
          </cell>
          <cell r="G360">
            <v>-9406.24</v>
          </cell>
          <cell r="H360">
            <v>-7737.54</v>
          </cell>
          <cell r="I360">
            <v>-9235.25</v>
          </cell>
          <cell r="J360">
            <v>-9063.36</v>
          </cell>
          <cell r="S360">
            <v>-547636.89</v>
          </cell>
          <cell r="U360">
            <v>0</v>
          </cell>
          <cell r="V360">
            <v>-547636.89</v>
          </cell>
        </row>
        <row r="361">
          <cell r="D361" t="str">
            <v>1.2.05.08.03.00</v>
          </cell>
          <cell r="E361" t="str">
            <v>EQUIPOS DE TRANSPOR</v>
          </cell>
          <cell r="F361">
            <v>-1909765.28</v>
          </cell>
          <cell r="G361">
            <v>-27977.51</v>
          </cell>
          <cell r="H361">
            <v>-25270.2</v>
          </cell>
          <cell r="I361">
            <v>-27977.51</v>
          </cell>
          <cell r="J361">
            <v>-24941.15</v>
          </cell>
          <cell r="S361">
            <v>-2015931.65</v>
          </cell>
          <cell r="U361">
            <v>0</v>
          </cell>
          <cell r="V361">
            <v>-2015931.65</v>
          </cell>
        </row>
        <row r="362">
          <cell r="D362" t="str">
            <v>1.2.05.08.04.00</v>
          </cell>
          <cell r="E362" t="str">
            <v>EQUIPOS DE ALMACEN</v>
          </cell>
          <cell r="F362">
            <v>-18003.53</v>
          </cell>
          <cell r="G362">
            <v>-194.13</v>
          </cell>
          <cell r="H362">
            <v>-175.34</v>
          </cell>
          <cell r="I362">
            <v>-194.13</v>
          </cell>
          <cell r="J362">
            <v>-187.87</v>
          </cell>
          <cell r="S362">
            <v>-18755</v>
          </cell>
          <cell r="U362">
            <v>0</v>
          </cell>
          <cell r="V362">
            <v>-18755</v>
          </cell>
        </row>
        <row r="363">
          <cell r="D363" t="str">
            <v>1.2.05.08.05.00</v>
          </cell>
          <cell r="E363" t="str">
            <v>HERRAM Y EQU DE TAL</v>
          </cell>
          <cell r="F363">
            <v>-592843.67000000004</v>
          </cell>
          <cell r="G363">
            <v>-9031.9599999999991</v>
          </cell>
          <cell r="H363">
            <v>-8320.7199999999993</v>
          </cell>
          <cell r="I363">
            <v>-8784.3799999999992</v>
          </cell>
          <cell r="J363">
            <v>-9311.43</v>
          </cell>
          <cell r="S363">
            <v>-628292.16</v>
          </cell>
          <cell r="U363">
            <v>0</v>
          </cell>
          <cell r="V363">
            <v>-628292.16</v>
          </cell>
        </row>
        <row r="364">
          <cell r="D364" t="str">
            <v>1.2.05.08.07.00</v>
          </cell>
          <cell r="E364" t="str">
            <v>EQUIPOS ACCIONADOS</v>
          </cell>
          <cell r="F364">
            <v>-1543.19</v>
          </cell>
          <cell r="G364">
            <v>-2.4</v>
          </cell>
          <cell r="H364">
            <v>-2.1800000000000002</v>
          </cell>
          <cell r="I364">
            <v>-2.4</v>
          </cell>
          <cell r="J364">
            <v>-2.3199999999999998</v>
          </cell>
          <cell r="S364">
            <v>-1552.4900000000002</v>
          </cell>
          <cell r="U364">
            <v>0</v>
          </cell>
          <cell r="V364">
            <v>-1552.4900000000002</v>
          </cell>
        </row>
        <row r="365">
          <cell r="D365" t="str">
            <v>1.2.05.08.08.00</v>
          </cell>
          <cell r="E365" t="str">
            <v>EQUIPOS DE COMUNICA</v>
          </cell>
          <cell r="F365">
            <v>-174571.61</v>
          </cell>
          <cell r="G365">
            <v>-4348.03</v>
          </cell>
          <cell r="H365">
            <v>-3806.03</v>
          </cell>
          <cell r="I365">
            <v>-4366.79</v>
          </cell>
          <cell r="J365">
            <v>-4224.96</v>
          </cell>
          <cell r="S365">
            <v>-191317.41999999998</v>
          </cell>
          <cell r="U365">
            <v>0</v>
          </cell>
          <cell r="V365">
            <v>-191317.41999999998</v>
          </cell>
        </row>
        <row r="366">
          <cell r="D366" t="str">
            <v>1.2.05.08.09.00</v>
          </cell>
          <cell r="E366" t="str">
            <v>EQUIPO DE COMPUTACI</v>
          </cell>
          <cell r="F366">
            <v>-2567316.08</v>
          </cell>
          <cell r="G366">
            <v>-47964.24</v>
          </cell>
          <cell r="H366">
            <v>-43057.279999999999</v>
          </cell>
          <cell r="I366">
            <v>-48644.5</v>
          </cell>
          <cell r="J366">
            <v>-47086.63</v>
          </cell>
          <cell r="S366">
            <v>-2754068.73</v>
          </cell>
          <cell r="U366">
            <v>0</v>
          </cell>
          <cell r="V366">
            <v>-2754068.73</v>
          </cell>
        </row>
        <row r="367">
          <cell r="D367" t="str">
            <v>1.2.05.08.10.00</v>
          </cell>
          <cell r="E367" t="str">
            <v>OTROS EQUIPOS-CR</v>
          </cell>
          <cell r="F367">
            <v>-791890.57</v>
          </cell>
          <cell r="G367">
            <v>-15285.21</v>
          </cell>
          <cell r="H367">
            <v>-13814.9</v>
          </cell>
          <cell r="I367">
            <v>-15294.83</v>
          </cell>
          <cell r="J367">
            <v>-14801.32</v>
          </cell>
          <cell r="S367">
            <v>-851086.82999999984</v>
          </cell>
          <cell r="U367">
            <v>0</v>
          </cell>
          <cell r="V367">
            <v>-851086.82999999984</v>
          </cell>
        </row>
        <row r="368">
          <cell r="D368" t="str">
            <v>1.2.07.00.00.00</v>
          </cell>
          <cell r="E368" t="str">
            <v>NO DEPRECIABLE</v>
          </cell>
          <cell r="F368">
            <v>2431911.65</v>
          </cell>
          <cell r="H368">
            <v>0</v>
          </cell>
          <cell r="I368">
            <v>0</v>
          </cell>
          <cell r="J368">
            <v>0</v>
          </cell>
          <cell r="S368">
            <v>2431911.65</v>
          </cell>
          <cell r="U368">
            <v>0</v>
          </cell>
          <cell r="V368">
            <v>2431911.65</v>
          </cell>
        </row>
        <row r="369">
          <cell r="D369" t="str">
            <v>1.2.07.01.00.00</v>
          </cell>
          <cell r="E369" t="str">
            <v>TERRENOS Y DERECHOS DE</v>
          </cell>
          <cell r="F369">
            <v>2431911.65</v>
          </cell>
          <cell r="H369">
            <v>0</v>
          </cell>
          <cell r="I369">
            <v>0</v>
          </cell>
          <cell r="J369">
            <v>0</v>
          </cell>
          <cell r="S369">
            <v>2431911.65</v>
          </cell>
          <cell r="U369">
            <v>0</v>
          </cell>
          <cell r="V369">
            <v>2431911.65</v>
          </cell>
        </row>
        <row r="370">
          <cell r="D370" t="str">
            <v>1.2.07.01.06.00</v>
          </cell>
          <cell r="E370" t="str">
            <v>BIENES DE DISTRIBUC</v>
          </cell>
          <cell r="F370">
            <v>1240122.25</v>
          </cell>
          <cell r="H370">
            <v>0</v>
          </cell>
          <cell r="I370">
            <v>0</v>
          </cell>
          <cell r="J370">
            <v>0</v>
          </cell>
          <cell r="S370">
            <v>1240122.25</v>
          </cell>
          <cell r="U370">
            <v>0</v>
          </cell>
          <cell r="V370">
            <v>1240122.25</v>
          </cell>
        </row>
        <row r="371">
          <cell r="D371" t="str">
            <v>1.2.07.01.07.00</v>
          </cell>
          <cell r="E371" t="str">
            <v>BIENES DE COMERCIAL</v>
          </cell>
          <cell r="F371">
            <v>23667.45</v>
          </cell>
          <cell r="H371">
            <v>0</v>
          </cell>
          <cell r="I371">
            <v>0</v>
          </cell>
          <cell r="J371">
            <v>0</v>
          </cell>
          <cell r="S371">
            <v>23667.45</v>
          </cell>
          <cell r="U371">
            <v>0</v>
          </cell>
          <cell r="V371">
            <v>23667.45</v>
          </cell>
        </row>
        <row r="372">
          <cell r="D372" t="str">
            <v>1.2.07.01.08.00</v>
          </cell>
          <cell r="E372" t="str">
            <v>BIENES GENERALES</v>
          </cell>
          <cell r="F372">
            <v>1168121.95</v>
          </cell>
          <cell r="H372">
            <v>0</v>
          </cell>
          <cell r="I372">
            <v>0</v>
          </cell>
          <cell r="J372">
            <v>0</v>
          </cell>
          <cell r="S372">
            <v>1168121.95</v>
          </cell>
          <cell r="U372">
            <v>0</v>
          </cell>
          <cell r="V372">
            <v>1168121.95</v>
          </cell>
        </row>
        <row r="373">
          <cell r="D373" t="str">
            <v>1.3.00.00.00.00</v>
          </cell>
          <cell r="E373" t="str">
            <v>INVERSIONES PERMANANTES</v>
          </cell>
          <cell r="F373">
            <v>84285.71</v>
          </cell>
          <cell r="H373">
            <v>0</v>
          </cell>
          <cell r="I373">
            <v>0</v>
          </cell>
          <cell r="J373">
            <v>0</v>
          </cell>
          <cell r="S373">
            <v>84285.71</v>
          </cell>
          <cell r="U373">
            <v>0</v>
          </cell>
          <cell r="V373">
            <v>84285.71</v>
          </cell>
        </row>
        <row r="374">
          <cell r="D374" t="str">
            <v>1.3.01.00.00.00</v>
          </cell>
          <cell r="E374" t="str">
            <v>INVERSIONES A LARGO PLAZO</v>
          </cell>
          <cell r="F374">
            <v>84285.71</v>
          </cell>
          <cell r="H374">
            <v>0</v>
          </cell>
          <cell r="I374">
            <v>0</v>
          </cell>
          <cell r="J374">
            <v>0</v>
          </cell>
          <cell r="S374">
            <v>84285.71</v>
          </cell>
          <cell r="U374">
            <v>0</v>
          </cell>
          <cell r="V374">
            <v>84285.71</v>
          </cell>
        </row>
        <row r="375">
          <cell r="D375" t="str">
            <v>1.3.01.01.00.00</v>
          </cell>
          <cell r="E375" t="str">
            <v>INVERSIONES EN ACCIONE</v>
          </cell>
          <cell r="F375">
            <v>84285.71</v>
          </cell>
          <cell r="H375">
            <v>0</v>
          </cell>
          <cell r="I375">
            <v>0</v>
          </cell>
          <cell r="J375">
            <v>0</v>
          </cell>
          <cell r="S375">
            <v>84285.71</v>
          </cell>
          <cell r="U375">
            <v>0</v>
          </cell>
          <cell r="V375">
            <v>84285.71</v>
          </cell>
        </row>
        <row r="376">
          <cell r="D376" t="str">
            <v>1.3.01.01.01.00</v>
          </cell>
          <cell r="E376" t="str">
            <v>U.T.</v>
          </cell>
          <cell r="F376">
            <v>84285.71</v>
          </cell>
          <cell r="H376">
            <v>0</v>
          </cell>
          <cell r="I376">
            <v>0</v>
          </cell>
          <cell r="J376">
            <v>0</v>
          </cell>
          <cell r="S376">
            <v>84285.71</v>
          </cell>
          <cell r="U376">
            <v>0</v>
          </cell>
          <cell r="V376">
            <v>84285.71</v>
          </cell>
        </row>
        <row r="377">
          <cell r="D377" t="str">
            <v>1.4.00.00.00.00</v>
          </cell>
          <cell r="E377" t="str">
            <v>OTROS ACTIVOS</v>
          </cell>
          <cell r="F377">
            <v>2353813.17</v>
          </cell>
          <cell r="G377">
            <v>165554.54999999999</v>
          </cell>
          <cell r="H377">
            <v>34516.129999999997</v>
          </cell>
          <cell r="I377">
            <v>-46918.92</v>
          </cell>
          <cell r="J377">
            <v>-84235.61</v>
          </cell>
          <cell r="S377">
            <v>2422729.3199999998</v>
          </cell>
          <cell r="U377">
            <v>0</v>
          </cell>
          <cell r="V377">
            <v>2422729.3199999998</v>
          </cell>
        </row>
        <row r="378">
          <cell r="D378" t="str">
            <v>1.4.05.00.00.00</v>
          </cell>
          <cell r="E378" t="str">
            <v>OBRAS POR CUENTA A CLIENT</v>
          </cell>
          <cell r="F378">
            <v>0</v>
          </cell>
          <cell r="G378">
            <v>217480.81</v>
          </cell>
          <cell r="H378">
            <v>81921.350000000006</v>
          </cell>
          <cell r="I378">
            <v>6063.9</v>
          </cell>
          <cell r="J378">
            <v>-26489.62</v>
          </cell>
          <cell r="S378">
            <v>278976.44000000006</v>
          </cell>
          <cell r="U378">
            <v>0</v>
          </cell>
          <cell r="V378">
            <v>278976.44000000006</v>
          </cell>
        </row>
        <row r="379">
          <cell r="D379" t="str">
            <v>1.4.05.01.00.00</v>
          </cell>
          <cell r="E379" t="str">
            <v>OBRAS POR CUENTA A CLI</v>
          </cell>
          <cell r="F379">
            <v>0</v>
          </cell>
          <cell r="G379">
            <v>217480.81</v>
          </cell>
          <cell r="H379">
            <v>81921.350000000006</v>
          </cell>
          <cell r="I379">
            <v>6063.9</v>
          </cell>
          <cell r="J379">
            <v>-26489.62</v>
          </cell>
          <cell r="S379">
            <v>278976.44000000006</v>
          </cell>
          <cell r="U379">
            <v>0</v>
          </cell>
          <cell r="V379">
            <v>278976.44000000006</v>
          </cell>
        </row>
        <row r="380">
          <cell r="D380" t="str">
            <v>1.4.05.02.00.00</v>
          </cell>
          <cell r="E380" t="str">
            <v>OBRAS POR CTA DE TERCE</v>
          </cell>
          <cell r="F380">
            <v>0</v>
          </cell>
          <cell r="I380">
            <v>0</v>
          </cell>
          <cell r="J380">
            <v>0</v>
          </cell>
          <cell r="S380">
            <v>0</v>
          </cell>
          <cell r="U380">
            <v>0</v>
          </cell>
          <cell r="V380">
            <v>0</v>
          </cell>
        </row>
        <row r="381">
          <cell r="D381" t="str">
            <v>1.4.05.03.00.00</v>
          </cell>
          <cell r="E381" t="str">
            <v>OBRAN DE MANTENIMIENTO EN RED</v>
          </cell>
          <cell r="F381">
            <v>0</v>
          </cell>
          <cell r="I381">
            <v>0</v>
          </cell>
          <cell r="J381">
            <v>0</v>
          </cell>
          <cell r="S381">
            <v>0</v>
          </cell>
          <cell r="U381">
            <v>0</v>
          </cell>
          <cell r="V381">
            <v>0</v>
          </cell>
        </row>
        <row r="382">
          <cell r="D382" t="str">
            <v>1.4.06.00.00.00</v>
          </cell>
          <cell r="E382" t="str">
            <v>INVESTIGACION Y DESARROLL</v>
          </cell>
          <cell r="F382">
            <v>0</v>
          </cell>
          <cell r="I382">
            <v>0</v>
          </cell>
          <cell r="J382">
            <v>0</v>
          </cell>
          <cell r="S382">
            <v>0</v>
          </cell>
          <cell r="U382">
            <v>0</v>
          </cell>
          <cell r="V382">
            <v>0</v>
          </cell>
        </row>
        <row r="383">
          <cell r="D383" t="str">
            <v>1.4.06.01.00.00</v>
          </cell>
          <cell r="E383" t="str">
            <v>COSTOS DE INVESTIGACIO</v>
          </cell>
          <cell r="F383">
            <v>0</v>
          </cell>
          <cell r="I383">
            <v>0</v>
          </cell>
          <cell r="J383">
            <v>0</v>
          </cell>
          <cell r="S383">
            <v>0</v>
          </cell>
          <cell r="U383">
            <v>0</v>
          </cell>
          <cell r="V383">
            <v>0</v>
          </cell>
        </row>
        <row r="384">
          <cell r="D384" t="str">
            <v>1.4.10.00.00.00</v>
          </cell>
          <cell r="E384" t="str">
            <v>INTANGIBLES</v>
          </cell>
          <cell r="F384">
            <v>5444918.0300000003</v>
          </cell>
          <cell r="G384">
            <v>7695</v>
          </cell>
          <cell r="H384">
            <v>6609</v>
          </cell>
          <cell r="I384">
            <v>6688</v>
          </cell>
          <cell r="J384">
            <v>0</v>
          </cell>
          <cell r="S384">
            <v>5465910.0300000003</v>
          </cell>
          <cell r="U384">
            <v>0</v>
          </cell>
          <cell r="V384">
            <v>5465910.0300000003</v>
          </cell>
        </row>
        <row r="385">
          <cell r="D385" t="str">
            <v>1.4.10.01.00.00</v>
          </cell>
          <cell r="E385" t="str">
            <v>LICENCIAS DE SISTEMAS</v>
          </cell>
          <cell r="F385">
            <v>3073656.05</v>
          </cell>
          <cell r="G385">
            <v>7695</v>
          </cell>
          <cell r="H385">
            <v>6609</v>
          </cell>
          <cell r="I385">
            <v>6688</v>
          </cell>
          <cell r="J385">
            <v>0</v>
          </cell>
          <cell r="S385">
            <v>3094648.05</v>
          </cell>
          <cell r="U385">
            <v>0</v>
          </cell>
          <cell r="V385">
            <v>3094648.05</v>
          </cell>
        </row>
        <row r="386">
          <cell r="D386" t="str">
            <v>1.4.10.04.00.00</v>
          </cell>
          <cell r="E386" t="str">
            <v>IMPLEMENTACION DE SIST</v>
          </cell>
          <cell r="F386">
            <v>2371261.98</v>
          </cell>
          <cell r="H386">
            <v>0</v>
          </cell>
          <cell r="I386">
            <v>0</v>
          </cell>
          <cell r="J386">
            <v>0</v>
          </cell>
          <cell r="S386">
            <v>2371261.98</v>
          </cell>
          <cell r="U386">
            <v>0</v>
          </cell>
          <cell r="V386">
            <v>2371261.98</v>
          </cell>
        </row>
        <row r="387">
          <cell r="D387" t="str">
            <v>1.4.11.00.00.00</v>
          </cell>
          <cell r="E387" t="str">
            <v>AMORT ACUM DE ACTIVOS INT</v>
          </cell>
          <cell r="F387">
            <v>-3091104.86</v>
          </cell>
          <cell r="G387">
            <v>-59621.26</v>
          </cell>
          <cell r="H387">
            <v>-54014.22</v>
          </cell>
          <cell r="I387">
            <v>-59670.82</v>
          </cell>
          <cell r="J387">
            <v>-57745.99</v>
          </cell>
          <cell r="S387">
            <v>-3322157.15</v>
          </cell>
          <cell r="U387">
            <v>0</v>
          </cell>
          <cell r="V387">
            <v>-3322157.15</v>
          </cell>
        </row>
        <row r="388">
          <cell r="D388" t="str">
            <v>1.4.11.01.00.00</v>
          </cell>
          <cell r="E388" t="str">
            <v>AMORT ACUM DE ACTIVOS</v>
          </cell>
          <cell r="F388">
            <v>-3091104.86</v>
          </cell>
          <cell r="G388">
            <v>-59621.26</v>
          </cell>
          <cell r="H388">
            <v>-54014.22</v>
          </cell>
          <cell r="I388">
            <v>-59670.82</v>
          </cell>
          <cell r="J388">
            <v>-57745.99</v>
          </cell>
          <cell r="S388">
            <v>-3322157.15</v>
          </cell>
          <cell r="U388">
            <v>0</v>
          </cell>
          <cell r="V388">
            <v>-3322157.15</v>
          </cell>
        </row>
        <row r="389">
          <cell r="D389" t="str">
            <v>2.0.00.00.00.00</v>
          </cell>
          <cell r="E389" t="str">
            <v>PASIVO</v>
          </cell>
          <cell r="F389">
            <v>-26364844.829999998</v>
          </cell>
          <cell r="G389">
            <v>-1516283.8</v>
          </cell>
          <cell r="H389">
            <v>-502491.05</v>
          </cell>
          <cell r="I389">
            <v>-2058725.22</v>
          </cell>
          <cell r="J389">
            <v>-73915.19</v>
          </cell>
          <cell r="S389">
            <v>-30516260.09</v>
          </cell>
          <cell r="U389">
            <v>0</v>
          </cell>
          <cell r="V389">
            <v>-30516260.09</v>
          </cell>
        </row>
        <row r="390">
          <cell r="D390" t="str">
            <v>2.1.00.00.00.00</v>
          </cell>
          <cell r="E390" t="str">
            <v>PASIVO CIRCULANTE</v>
          </cell>
          <cell r="F390">
            <v>-18924564.670000002</v>
          </cell>
          <cell r="G390">
            <v>-1200132.1499999999</v>
          </cell>
          <cell r="H390">
            <v>-431834.74</v>
          </cell>
          <cell r="I390">
            <v>-2117014.5299999998</v>
          </cell>
          <cell r="J390">
            <v>-135584.26</v>
          </cell>
          <cell r="S390">
            <v>-22809130.350000001</v>
          </cell>
          <cell r="U390">
            <v>0</v>
          </cell>
          <cell r="V390">
            <v>-22809130.350000001</v>
          </cell>
        </row>
        <row r="391">
          <cell r="D391" t="str">
            <v>2.1.01.00.00.00</v>
          </cell>
          <cell r="E391" t="str">
            <v>CUENTAS POR PAGAR</v>
          </cell>
          <cell r="F391">
            <v>-11156750.029999999</v>
          </cell>
          <cell r="G391">
            <v>-1361890.25</v>
          </cell>
          <cell r="H391">
            <v>-244671.94</v>
          </cell>
          <cell r="I391">
            <v>-1720859.07</v>
          </cell>
          <cell r="J391">
            <v>-67230.16</v>
          </cell>
          <cell r="S391">
            <v>-14551401.449999999</v>
          </cell>
          <cell r="U391">
            <v>0</v>
          </cell>
          <cell r="V391">
            <v>-14551401.449999999</v>
          </cell>
        </row>
        <row r="392">
          <cell r="D392" t="str">
            <v>2.1.01.01.00.00</v>
          </cell>
          <cell r="E392" t="str">
            <v>PROVEEDORES DE ENERGIA</v>
          </cell>
          <cell r="F392">
            <v>-9758875.3499999996</v>
          </cell>
          <cell r="G392">
            <v>-1250982.99</v>
          </cell>
          <cell r="H392">
            <v>-375629.25</v>
          </cell>
          <cell r="I392">
            <v>-1078055.51</v>
          </cell>
          <cell r="J392">
            <v>-379843.37</v>
          </cell>
          <cell r="S392">
            <v>-12843386.469999999</v>
          </cell>
          <cell r="U392">
            <v>0</v>
          </cell>
          <cell r="V392">
            <v>-12843386.469999999</v>
          </cell>
        </row>
        <row r="393">
          <cell r="D393" t="str">
            <v>2.1.01.01.01.00</v>
          </cell>
          <cell r="E393" t="str">
            <v>PROVEEDORES DE ENER</v>
          </cell>
          <cell r="F393">
            <v>-612937.13</v>
          </cell>
          <cell r="G393">
            <v>-720337.84</v>
          </cell>
          <cell r="H393">
            <v>-1209309.99</v>
          </cell>
          <cell r="I393">
            <v>338965</v>
          </cell>
          <cell r="J393">
            <v>-305315</v>
          </cell>
          <cell r="S393">
            <v>-2508934.96</v>
          </cell>
          <cell r="U393">
            <v>0</v>
          </cell>
          <cell r="V393">
            <v>-2508934.96</v>
          </cell>
        </row>
        <row r="394">
          <cell r="D394" t="str">
            <v>2.1.01.01.02.00</v>
          </cell>
          <cell r="E394" t="str">
            <v>PROVEEDORES DE ENER</v>
          </cell>
          <cell r="F394">
            <v>-9145938.2200000007</v>
          </cell>
          <cell r="G394">
            <v>-530645.15</v>
          </cell>
          <cell r="H394">
            <v>833680.74</v>
          </cell>
          <cell r="I394">
            <v>-1417020.51</v>
          </cell>
          <cell r="J394">
            <v>-74528.37</v>
          </cell>
          <cell r="S394">
            <v>-10334451.51</v>
          </cell>
          <cell r="U394">
            <v>0</v>
          </cell>
          <cell r="V394">
            <v>-10334451.51</v>
          </cell>
        </row>
        <row r="395">
          <cell r="D395" t="str">
            <v>2.1.01.01.02.01</v>
          </cell>
          <cell r="E395" t="str">
            <v>CEL-ENERGIA ESTI</v>
          </cell>
          <cell r="F395">
            <v>-573.08000000000004</v>
          </cell>
          <cell r="G395">
            <v>-124.14</v>
          </cell>
          <cell r="H395">
            <v>106.96</v>
          </cell>
          <cell r="I395">
            <v>115.59</v>
          </cell>
          <cell r="J395">
            <v>174.81</v>
          </cell>
          <cell r="S395">
            <v>-299.85999999999996</v>
          </cell>
          <cell r="U395">
            <v>0</v>
          </cell>
          <cell r="V395">
            <v>-299.85999999999996</v>
          </cell>
        </row>
        <row r="396">
          <cell r="D396" t="str">
            <v>2.1.01.01.02.02</v>
          </cell>
          <cell r="E396" t="str">
            <v>CAESS-ENERGIA ES</v>
          </cell>
          <cell r="F396">
            <v>-263768.78999999998</v>
          </cell>
          <cell r="G396">
            <v>-222627.97</v>
          </cell>
          <cell r="H396">
            <v>-13124.34</v>
          </cell>
          <cell r="I396">
            <v>-66037.210000000006</v>
          </cell>
          <cell r="J396">
            <v>79553</v>
          </cell>
          <cell r="S396">
            <v>-486005.31000000006</v>
          </cell>
          <cell r="U396">
            <v>0</v>
          </cell>
          <cell r="V396">
            <v>-486005.31000000006</v>
          </cell>
        </row>
        <row r="397">
          <cell r="D397" t="str">
            <v>2.1.01.01.02.03</v>
          </cell>
          <cell r="E397" t="str">
            <v>CECSA-ENERGIA ES</v>
          </cell>
          <cell r="F397">
            <v>-39204.379999999997</v>
          </cell>
          <cell r="G397">
            <v>1355.94</v>
          </cell>
          <cell r="H397">
            <v>8283.36</v>
          </cell>
          <cell r="I397">
            <v>3923.52</v>
          </cell>
          <cell r="J397">
            <v>-7339</v>
          </cell>
          <cell r="S397">
            <v>-32980.559999999998</v>
          </cell>
          <cell r="U397">
            <v>0</v>
          </cell>
          <cell r="V397">
            <v>-32980.559999999998</v>
          </cell>
        </row>
        <row r="398">
          <cell r="D398" t="str">
            <v>2.1.01.01.02.04</v>
          </cell>
          <cell r="E398" t="str">
            <v xml:space="preserve">CLESA-ENERGIA ES </v>
          </cell>
          <cell r="F398">
            <v>-632.65</v>
          </cell>
          <cell r="G398">
            <v>-2734.64</v>
          </cell>
          <cell r="H398">
            <v>3167.27</v>
          </cell>
          <cell r="I398">
            <v>-995.44</v>
          </cell>
          <cell r="J398">
            <v>1195.46</v>
          </cell>
          <cell r="S398">
            <v>0</v>
          </cell>
          <cell r="U398">
            <v>0</v>
          </cell>
          <cell r="V398">
            <v>0</v>
          </cell>
        </row>
        <row r="399">
          <cell r="D399" t="str">
            <v>2.1.01.01.02.05</v>
          </cell>
          <cell r="E399" t="str">
            <v>UT-ENERGIA ESTIM</v>
          </cell>
          <cell r="F399">
            <v>-5522515.8499999996</v>
          </cell>
          <cell r="G399">
            <v>837805.08</v>
          </cell>
          <cell r="H399">
            <v>1758032.78</v>
          </cell>
          <cell r="I399">
            <v>-1048626.78</v>
          </cell>
          <cell r="J399">
            <v>-427890.57</v>
          </cell>
          <cell r="S399">
            <v>-4403195.34</v>
          </cell>
          <cell r="U399">
            <v>0</v>
          </cell>
          <cell r="V399">
            <v>-4403195.34</v>
          </cell>
        </row>
        <row r="400">
          <cell r="D400" t="str">
            <v>2.1.01.01.02.06</v>
          </cell>
          <cell r="E400" t="str">
            <v>NEJAPA POWER-ENE</v>
          </cell>
          <cell r="F400">
            <v>-809290.39</v>
          </cell>
          <cell r="G400">
            <v>-196637.05</v>
          </cell>
          <cell r="H400">
            <v>95877.18</v>
          </cell>
          <cell r="I400">
            <v>96974.91</v>
          </cell>
          <cell r="J400">
            <v>65773.990000000005</v>
          </cell>
          <cell r="S400">
            <v>-747301.36</v>
          </cell>
          <cell r="U400">
            <v>0</v>
          </cell>
          <cell r="V400">
            <v>-747301.36</v>
          </cell>
        </row>
        <row r="401">
          <cell r="D401" t="str">
            <v>2.1.01.01.02.07</v>
          </cell>
          <cell r="E401" t="str">
            <v>CEC-ENERGIA ESTI</v>
          </cell>
          <cell r="F401">
            <v>0</v>
          </cell>
          <cell r="I401">
            <v>0</v>
          </cell>
          <cell r="J401">
            <v>0</v>
          </cell>
          <cell r="S401">
            <v>0</v>
          </cell>
          <cell r="U401">
            <v>0</v>
          </cell>
          <cell r="V401">
            <v>0</v>
          </cell>
        </row>
        <row r="402">
          <cell r="D402" t="str">
            <v>2.1.01.01.02.09</v>
          </cell>
          <cell r="E402" t="str">
            <v>ETESAL-ENERGIA E</v>
          </cell>
          <cell r="F402">
            <v>0</v>
          </cell>
          <cell r="I402">
            <v>0</v>
          </cell>
          <cell r="J402">
            <v>0</v>
          </cell>
          <cell r="S402">
            <v>0</v>
          </cell>
          <cell r="U402">
            <v>0</v>
          </cell>
          <cell r="V402">
            <v>0</v>
          </cell>
        </row>
        <row r="403">
          <cell r="D403" t="str">
            <v>2.1.01.01.02.10</v>
          </cell>
          <cell r="E403" t="str">
            <v>GESAL-ENERGIA ES</v>
          </cell>
          <cell r="F403">
            <v>-2145415.44</v>
          </cell>
          <cell r="G403">
            <v>-100558.11</v>
          </cell>
          <cell r="H403">
            <v>207865.62</v>
          </cell>
          <cell r="I403">
            <v>-187041.07</v>
          </cell>
          <cell r="J403">
            <v>70574.399999999994</v>
          </cell>
          <cell r="S403">
            <v>-2154574.5999999996</v>
          </cell>
          <cell r="U403">
            <v>0</v>
          </cell>
          <cell r="V403">
            <v>-2154574.5999999996</v>
          </cell>
        </row>
        <row r="404">
          <cell r="D404" t="str">
            <v>2.1.01.01.02.12</v>
          </cell>
          <cell r="E404" t="str">
            <v>CEI DE GUATEMALA</v>
          </cell>
          <cell r="F404">
            <v>0</v>
          </cell>
          <cell r="I404">
            <v>0</v>
          </cell>
          <cell r="J404">
            <v>0</v>
          </cell>
          <cell r="S404">
            <v>0</v>
          </cell>
          <cell r="U404">
            <v>0</v>
          </cell>
          <cell r="V404">
            <v>0</v>
          </cell>
        </row>
        <row r="405">
          <cell r="D405" t="str">
            <v>2.1.01.01.02.16</v>
          </cell>
          <cell r="E405" t="str">
            <v>EXCELERGY-ENERGI</v>
          </cell>
          <cell r="F405">
            <v>-267153.76</v>
          </cell>
          <cell r="G405">
            <v>-447310.61</v>
          </cell>
          <cell r="H405">
            <v>-461568.41</v>
          </cell>
          <cell r="I405">
            <v>-123242.43</v>
          </cell>
          <cell r="J405">
            <v>49273.69</v>
          </cell>
          <cell r="S405">
            <v>-1250001.52</v>
          </cell>
          <cell r="U405">
            <v>0</v>
          </cell>
          <cell r="V405">
            <v>-1250001.52</v>
          </cell>
        </row>
        <row r="406">
          <cell r="D406" t="str">
            <v>2.1.01.01.02.17</v>
          </cell>
          <cell r="E406" t="str">
            <v>GENOR ENERGIA ES</v>
          </cell>
          <cell r="F406">
            <v>0</v>
          </cell>
          <cell r="I406">
            <v>0</v>
          </cell>
          <cell r="J406">
            <v>0</v>
          </cell>
          <cell r="S406">
            <v>0</v>
          </cell>
          <cell r="U406">
            <v>0</v>
          </cell>
          <cell r="V406">
            <v>0</v>
          </cell>
        </row>
        <row r="407">
          <cell r="D407" t="str">
            <v>2.1.01.01.02.18</v>
          </cell>
          <cell r="E407" t="str">
            <v>ORIGEM</v>
          </cell>
          <cell r="F407">
            <v>-91269.96</v>
          </cell>
          <cell r="G407">
            <v>-394815.25</v>
          </cell>
          <cell r="H407">
            <v>-768543.43</v>
          </cell>
          <cell r="I407">
            <v>-90397.440000000002</v>
          </cell>
          <cell r="J407">
            <v>94385.35</v>
          </cell>
          <cell r="S407">
            <v>-1250640.73</v>
          </cell>
          <cell r="U407">
            <v>0</v>
          </cell>
          <cell r="V407">
            <v>-1250640.73</v>
          </cell>
        </row>
        <row r="408">
          <cell r="D408" t="str">
            <v>2.1.01.01.02.19</v>
          </cell>
          <cell r="E408" t="str">
            <v xml:space="preserve">EL PASO </v>
          </cell>
          <cell r="F408">
            <v>0</v>
          </cell>
          <cell r="I408">
            <v>0</v>
          </cell>
          <cell r="J408">
            <v>0</v>
          </cell>
          <cell r="S408">
            <v>0</v>
          </cell>
          <cell r="U408">
            <v>0</v>
          </cell>
          <cell r="V408">
            <v>0</v>
          </cell>
        </row>
        <row r="409">
          <cell r="D409" t="str">
            <v>2.1.01.01.02.20</v>
          </cell>
          <cell r="E409" t="str">
            <v xml:space="preserve">CESSA - ENERGIA EL SALVADOR </v>
          </cell>
          <cell r="F409">
            <v>-6113.92</v>
          </cell>
          <cell r="G409">
            <v>-4998.3999999999996</v>
          </cell>
          <cell r="H409">
            <v>3583.75</v>
          </cell>
          <cell r="I409">
            <v>-1694.16</v>
          </cell>
          <cell r="J409">
            <v>-229.5</v>
          </cell>
          <cell r="S409">
            <v>-9452.23</v>
          </cell>
          <cell r="U409">
            <v>0</v>
          </cell>
          <cell r="V409">
            <v>-9452.23</v>
          </cell>
        </row>
        <row r="410">
          <cell r="D410" t="str">
            <v>2.1.01.02.00.00</v>
          </cell>
          <cell r="E410" t="str">
            <v>PROVEEDORES LOCALES</v>
          </cell>
          <cell r="F410">
            <v>-470342.24</v>
          </cell>
          <cell r="G410">
            <v>61702.75</v>
          </cell>
          <cell r="H410">
            <v>94123.63</v>
          </cell>
          <cell r="I410">
            <v>25264.52</v>
          </cell>
          <cell r="J410">
            <v>83118.11</v>
          </cell>
          <cell r="S410">
            <v>-206133.22999999998</v>
          </cell>
          <cell r="U410">
            <v>0</v>
          </cell>
          <cell r="V410">
            <v>-206133.22999999998</v>
          </cell>
        </row>
        <row r="411">
          <cell r="D411" t="str">
            <v>2.1.01.02.01.00</v>
          </cell>
          <cell r="E411" t="str">
            <v>PROVEEDORES LOCALES</v>
          </cell>
          <cell r="F411">
            <v>-467464.37</v>
          </cell>
          <cell r="G411">
            <v>63441.66</v>
          </cell>
          <cell r="H411">
            <v>100594.38</v>
          </cell>
          <cell r="I411">
            <v>41626.71</v>
          </cell>
          <cell r="J411">
            <v>72810.39</v>
          </cell>
          <cell r="S411">
            <v>-188991.22999999998</v>
          </cell>
          <cell r="U411">
            <v>0</v>
          </cell>
          <cell r="V411">
            <v>-188991.22999999998</v>
          </cell>
        </row>
        <row r="412">
          <cell r="D412" t="str">
            <v>2.1.01.02.02.00</v>
          </cell>
          <cell r="E412" t="str">
            <v>PROVEEDORES INVENTA</v>
          </cell>
          <cell r="F412">
            <v>0</v>
          </cell>
          <cell r="G412">
            <v>-3412.39</v>
          </cell>
          <cell r="H412">
            <v>-6419.62</v>
          </cell>
          <cell r="I412">
            <v>-16430.27</v>
          </cell>
          <cell r="J412">
            <v>10641.31</v>
          </cell>
          <cell r="S412">
            <v>-15620.97</v>
          </cell>
          <cell r="U412">
            <v>0</v>
          </cell>
          <cell r="V412">
            <v>-15620.97</v>
          </cell>
        </row>
        <row r="413">
          <cell r="D413" t="str">
            <v>2.1.01.02.04.00</v>
          </cell>
          <cell r="E413" t="str">
            <v>PROVEEDORES CTA. TR</v>
          </cell>
          <cell r="F413">
            <v>-2877.87</v>
          </cell>
          <cell r="G413">
            <v>1673.48</v>
          </cell>
          <cell r="H413">
            <v>-51.13</v>
          </cell>
          <cell r="I413">
            <v>68.08</v>
          </cell>
          <cell r="J413">
            <v>-333.59</v>
          </cell>
          <cell r="S413">
            <v>-1521.03</v>
          </cell>
          <cell r="U413">
            <v>0</v>
          </cell>
          <cell r="V413">
            <v>-1521.03</v>
          </cell>
        </row>
        <row r="414">
          <cell r="D414" t="str">
            <v>2.1.01.03.00.00</v>
          </cell>
          <cell r="E414" t="str">
            <v>PROVEEDORES DEL EXTERI</v>
          </cell>
          <cell r="F414">
            <v>-185843.45</v>
          </cell>
          <cell r="G414">
            <v>103541.15</v>
          </cell>
          <cell r="H414">
            <v>17876.59</v>
          </cell>
          <cell r="I414">
            <v>9856.11</v>
          </cell>
          <cell r="J414">
            <v>-13158.62</v>
          </cell>
          <cell r="S414">
            <v>-67728.220000000016</v>
          </cell>
          <cell r="U414">
            <v>0</v>
          </cell>
          <cell r="V414">
            <v>-67728.220000000016</v>
          </cell>
        </row>
        <row r="415">
          <cell r="D415" t="str">
            <v>2.1.01.03.01.00</v>
          </cell>
          <cell r="E415" t="str">
            <v>PROVEEDORES DEL EXT</v>
          </cell>
          <cell r="F415">
            <v>-160721</v>
          </cell>
          <cell r="G415">
            <v>124059.5</v>
          </cell>
          <cell r="H415">
            <v>-180.66</v>
          </cell>
          <cell r="I415">
            <v>315.16000000000003</v>
          </cell>
          <cell r="J415">
            <v>-227.42</v>
          </cell>
          <cell r="S415">
            <v>-36754.42</v>
          </cell>
          <cell r="U415">
            <v>0</v>
          </cell>
          <cell r="V415">
            <v>-36754.42</v>
          </cell>
        </row>
        <row r="416">
          <cell r="D416" t="str">
            <v>2.1.01.03.02.00</v>
          </cell>
          <cell r="E416" t="str">
            <v xml:space="preserve">PROVEEDORES DEL EXT </v>
          </cell>
          <cell r="F416">
            <v>-25122.45</v>
          </cell>
          <cell r="G416">
            <v>-20518.349999999999</v>
          </cell>
          <cell r="H416">
            <v>18057.25</v>
          </cell>
          <cell r="I416">
            <v>9540.9500000000007</v>
          </cell>
          <cell r="J416">
            <v>-12931.2</v>
          </cell>
          <cell r="S416">
            <v>-30973.800000000003</v>
          </cell>
          <cell r="U416">
            <v>0</v>
          </cell>
          <cell r="V416">
            <v>-30973.800000000003</v>
          </cell>
        </row>
        <row r="417">
          <cell r="D417" t="str">
            <v>2.1.01.04.00.00</v>
          </cell>
          <cell r="E417" t="str">
            <v>COMPA$IAS RELACIONADAS</v>
          </cell>
          <cell r="F417">
            <v>-277887.95</v>
          </cell>
          <cell r="G417">
            <v>-5444.27</v>
          </cell>
          <cell r="H417">
            <v>14055.87</v>
          </cell>
          <cell r="I417">
            <v>11571.28</v>
          </cell>
          <cell r="J417">
            <v>5717.99</v>
          </cell>
          <cell r="S417">
            <v>-251987.08000000005</v>
          </cell>
          <cell r="U417">
            <v>0</v>
          </cell>
          <cell r="V417">
            <v>-251987.08000000005</v>
          </cell>
        </row>
        <row r="418">
          <cell r="D418" t="str">
            <v>2.1.01.04.01.00</v>
          </cell>
          <cell r="E418" t="str">
            <v>EMEL-CXP RELACIONAD</v>
          </cell>
          <cell r="F418">
            <v>-37310</v>
          </cell>
          <cell r="H418">
            <v>0</v>
          </cell>
          <cell r="I418">
            <v>37310</v>
          </cell>
          <cell r="J418">
            <v>0</v>
          </cell>
          <cell r="S418">
            <v>0</v>
          </cell>
          <cell r="U418">
            <v>0</v>
          </cell>
          <cell r="V418">
            <v>0</v>
          </cell>
        </row>
        <row r="419">
          <cell r="D419" t="str">
            <v>2.1.01.04.03.00</v>
          </cell>
          <cell r="E419" t="str">
            <v>ELFEC-CXP-RELACIONA</v>
          </cell>
          <cell r="F419">
            <v>0</v>
          </cell>
          <cell r="I419">
            <v>0</v>
          </cell>
          <cell r="J419">
            <v>0</v>
          </cell>
          <cell r="S419">
            <v>0</v>
          </cell>
          <cell r="U419">
            <v>0</v>
          </cell>
          <cell r="V419">
            <v>0</v>
          </cell>
        </row>
        <row r="420">
          <cell r="D420" t="str">
            <v>2.1.01.04.04.00</v>
          </cell>
          <cell r="E420" t="str">
            <v>ELCA-CXP-RELACIONAD</v>
          </cell>
          <cell r="F420">
            <v>-195857.85</v>
          </cell>
          <cell r="G420">
            <v>-3266.12</v>
          </cell>
          <cell r="H420">
            <v>16023.23</v>
          </cell>
          <cell r="I420">
            <v>-23560.57</v>
          </cell>
          <cell r="J420">
            <v>7825.88</v>
          </cell>
          <cell r="S420">
            <v>-198835.43</v>
          </cell>
          <cell r="U420">
            <v>0</v>
          </cell>
          <cell r="V420">
            <v>-198835.43</v>
          </cell>
        </row>
        <row r="421">
          <cell r="D421" t="str">
            <v>2.1.01.04.06.00</v>
          </cell>
          <cell r="E421" t="str">
            <v>PPL-RELACIONADAS</v>
          </cell>
          <cell r="F421">
            <v>0</v>
          </cell>
          <cell r="I421">
            <v>0</v>
          </cell>
          <cell r="J421">
            <v>0</v>
          </cell>
          <cell r="S421">
            <v>0</v>
          </cell>
          <cell r="U421">
            <v>0</v>
          </cell>
          <cell r="V421">
            <v>0</v>
          </cell>
        </row>
        <row r="422">
          <cell r="D422" t="str">
            <v>2.1.01.04.09.00</v>
          </cell>
          <cell r="E422" t="str">
            <v>PPL SALTEL CAYMAN II</v>
          </cell>
          <cell r="F422">
            <v>-39520.019999999997</v>
          </cell>
          <cell r="G422">
            <v>-2178.15</v>
          </cell>
          <cell r="H422">
            <v>-1967.36</v>
          </cell>
          <cell r="I422">
            <v>-2178.15</v>
          </cell>
          <cell r="J422">
            <v>-2107.89</v>
          </cell>
          <cell r="S422">
            <v>-47951.57</v>
          </cell>
          <cell r="U422">
            <v>0</v>
          </cell>
          <cell r="V422">
            <v>-47951.57</v>
          </cell>
        </row>
        <row r="423">
          <cell r="D423" t="str">
            <v>2.1.01.04.10.00</v>
          </cell>
          <cell r="E423" t="str">
            <v xml:space="preserve">PPL CHILE ENERGIA LIMITADA </v>
          </cell>
          <cell r="F423">
            <v>-5200.08</v>
          </cell>
          <cell r="H423">
            <v>0</v>
          </cell>
          <cell r="I423">
            <v>0</v>
          </cell>
          <cell r="J423">
            <v>0</v>
          </cell>
          <cell r="S423">
            <v>-5200.08</v>
          </cell>
          <cell r="U423">
            <v>0</v>
          </cell>
          <cell r="V423">
            <v>-5200.08</v>
          </cell>
        </row>
        <row r="424">
          <cell r="D424" t="str">
            <v>2.1.01.05.00.00</v>
          </cell>
          <cell r="E424" t="str">
            <v>ACCIONISTAS</v>
          </cell>
          <cell r="F424">
            <v>-18900.71</v>
          </cell>
          <cell r="H424">
            <v>0</v>
          </cell>
          <cell r="I424">
            <v>0</v>
          </cell>
          <cell r="J424">
            <v>0</v>
          </cell>
          <cell r="S424">
            <v>-18900.71</v>
          </cell>
          <cell r="U424">
            <v>0</v>
          </cell>
          <cell r="V424">
            <v>-18900.71</v>
          </cell>
        </row>
        <row r="425">
          <cell r="D425" t="str">
            <v>2.1.01.05.01.00</v>
          </cell>
          <cell r="E425" t="str">
            <v>CXP-ACCIONISTAS</v>
          </cell>
          <cell r="F425">
            <v>-18900.71</v>
          </cell>
          <cell r="H425">
            <v>0</v>
          </cell>
          <cell r="I425">
            <v>0</v>
          </cell>
          <cell r="J425">
            <v>0</v>
          </cell>
          <cell r="S425">
            <v>-18900.71</v>
          </cell>
          <cell r="U425">
            <v>0</v>
          </cell>
          <cell r="V425">
            <v>-18900.71</v>
          </cell>
        </row>
        <row r="426">
          <cell r="D426" t="str">
            <v>2.1.01.06.00.00</v>
          </cell>
          <cell r="E426" t="str">
            <v>OTRAS CUENTAS POR PAGA</v>
          </cell>
          <cell r="F426">
            <v>-443961.01</v>
          </cell>
          <cell r="G426">
            <v>-269900.65999999997</v>
          </cell>
          <cell r="H426">
            <v>3780.75</v>
          </cell>
          <cell r="I426">
            <v>-689565.51</v>
          </cell>
          <cell r="J426">
            <v>238192.19</v>
          </cell>
          <cell r="S426">
            <v>-1161454.24</v>
          </cell>
          <cell r="U426">
            <v>0</v>
          </cell>
          <cell r="V426">
            <v>-1161454.24</v>
          </cell>
        </row>
        <row r="427">
          <cell r="D427" t="str">
            <v>2.1.01.06.01.00</v>
          </cell>
          <cell r="E427" t="str">
            <v xml:space="preserve">SEGUROS POR PAGAR </v>
          </cell>
          <cell r="F427">
            <v>-0.02</v>
          </cell>
          <cell r="G427">
            <v>0.02</v>
          </cell>
          <cell r="H427">
            <v>0</v>
          </cell>
          <cell r="I427">
            <v>0</v>
          </cell>
          <cell r="J427">
            <v>0</v>
          </cell>
          <cell r="S427">
            <v>0</v>
          </cell>
          <cell r="U427">
            <v>0</v>
          </cell>
          <cell r="V427">
            <v>0</v>
          </cell>
        </row>
        <row r="428">
          <cell r="D428" t="str">
            <v>2.1.01.06.02.00</v>
          </cell>
          <cell r="E428" t="str">
            <v>SOBREGIRO BANCARIO</v>
          </cell>
          <cell r="F428">
            <v>-443960.99</v>
          </cell>
          <cell r="G428">
            <v>-269900.68</v>
          </cell>
          <cell r="H428">
            <v>3780.75</v>
          </cell>
          <cell r="I428">
            <v>-689565.51</v>
          </cell>
          <cell r="J428">
            <v>238192.19</v>
          </cell>
          <cell r="S428">
            <v>-1161454.24</v>
          </cell>
          <cell r="U428">
            <v>0</v>
          </cell>
          <cell r="V428">
            <v>-1161454.24</v>
          </cell>
        </row>
        <row r="429">
          <cell r="D429" t="str">
            <v>2.1.01.07.00.00</v>
          </cell>
          <cell r="E429" t="str">
            <v>SOBRANTES DE CAJA</v>
          </cell>
          <cell r="F429">
            <v>-939.32</v>
          </cell>
          <cell r="G429">
            <v>-806.23</v>
          </cell>
          <cell r="H429">
            <v>1120.47</v>
          </cell>
          <cell r="I429">
            <v>70.040000000000006</v>
          </cell>
          <cell r="J429">
            <v>-1256.46</v>
          </cell>
          <cell r="S429">
            <v>-1811.5000000000002</v>
          </cell>
          <cell r="U429">
            <v>0</v>
          </cell>
          <cell r="V429">
            <v>-1811.5000000000002</v>
          </cell>
        </row>
        <row r="430">
          <cell r="D430" t="str">
            <v>2.1.01.07.01.00</v>
          </cell>
          <cell r="E430" t="str">
            <v>SAN SALVADOR-SOBRAN</v>
          </cell>
          <cell r="F430">
            <v>-939.32</v>
          </cell>
          <cell r="G430">
            <v>-806.23</v>
          </cell>
          <cell r="H430">
            <v>1242.47</v>
          </cell>
          <cell r="I430">
            <v>-51.96</v>
          </cell>
          <cell r="J430">
            <v>-1256.46</v>
          </cell>
          <cell r="S430">
            <v>-1811.5000000000002</v>
          </cell>
          <cell r="U430">
            <v>0</v>
          </cell>
          <cell r="V430">
            <v>-1811.5000000000002</v>
          </cell>
        </row>
        <row r="431">
          <cell r="D431" t="str">
            <v>2.1.01.07.01.01</v>
          </cell>
          <cell r="E431" t="str">
            <v>SOBRANTES DE CAJ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S431">
            <v>0</v>
          </cell>
          <cell r="U431">
            <v>0</v>
          </cell>
          <cell r="V431">
            <v>0</v>
          </cell>
        </row>
        <row r="432">
          <cell r="D432" t="str">
            <v>2.1.01.07.01.02</v>
          </cell>
          <cell r="E432" t="str">
            <v>COBROS ERRONEOS-</v>
          </cell>
          <cell r="F432">
            <v>-939.32</v>
          </cell>
          <cell r="G432">
            <v>-806.23</v>
          </cell>
          <cell r="H432">
            <v>1242.47</v>
          </cell>
          <cell r="I432">
            <v>-51.96</v>
          </cell>
          <cell r="J432">
            <v>-1256.46</v>
          </cell>
          <cell r="S432">
            <v>-1811.5000000000002</v>
          </cell>
          <cell r="U432">
            <v>0</v>
          </cell>
          <cell r="V432">
            <v>-1811.5000000000002</v>
          </cell>
        </row>
        <row r="433">
          <cell r="D433" t="str">
            <v>2.1.01.07.02.00</v>
          </cell>
          <cell r="E433" t="str">
            <v>SANTA TECLA-SOBRANT</v>
          </cell>
          <cell r="F433">
            <v>0</v>
          </cell>
          <cell r="G433">
            <v>0</v>
          </cell>
          <cell r="H433">
            <v>-122</v>
          </cell>
          <cell r="I433">
            <v>122</v>
          </cell>
          <cell r="J433">
            <v>0</v>
          </cell>
          <cell r="S433">
            <v>0</v>
          </cell>
          <cell r="U433">
            <v>0</v>
          </cell>
          <cell r="V433">
            <v>0</v>
          </cell>
        </row>
        <row r="434">
          <cell r="D434" t="str">
            <v>2.1.01.07.02.01</v>
          </cell>
          <cell r="E434" t="str">
            <v>SOBRANTES DE CAJ</v>
          </cell>
          <cell r="F434">
            <v>0</v>
          </cell>
          <cell r="G434">
            <v>0</v>
          </cell>
          <cell r="H434">
            <v>-122</v>
          </cell>
          <cell r="I434">
            <v>122</v>
          </cell>
          <cell r="J434">
            <v>0</v>
          </cell>
          <cell r="S434">
            <v>0</v>
          </cell>
          <cell r="U434">
            <v>0</v>
          </cell>
          <cell r="V434">
            <v>0</v>
          </cell>
        </row>
        <row r="435">
          <cell r="D435" t="str">
            <v>2.1.01.07.03.00</v>
          </cell>
          <cell r="E435" t="str">
            <v xml:space="preserve">LA LIBERTAD-SOBRANTE </v>
          </cell>
          <cell r="F435">
            <v>0</v>
          </cell>
          <cell r="H435">
            <v>0</v>
          </cell>
          <cell r="I435">
            <v>0</v>
          </cell>
          <cell r="J435">
            <v>0</v>
          </cell>
          <cell r="S435">
            <v>0</v>
          </cell>
          <cell r="U435">
            <v>0</v>
          </cell>
          <cell r="V435">
            <v>0</v>
          </cell>
        </row>
        <row r="436">
          <cell r="D436" t="str">
            <v>2.1.01.07.03.01</v>
          </cell>
          <cell r="E436" t="str">
            <v>SOBRANTES DE CAJA</v>
          </cell>
          <cell r="F436">
            <v>0</v>
          </cell>
          <cell r="H436">
            <v>0</v>
          </cell>
          <cell r="I436">
            <v>0</v>
          </cell>
          <cell r="J436">
            <v>0</v>
          </cell>
          <cell r="S436">
            <v>0</v>
          </cell>
          <cell r="U436">
            <v>0</v>
          </cell>
          <cell r="V436">
            <v>0</v>
          </cell>
        </row>
        <row r="437">
          <cell r="D437" t="str">
            <v>2.1.01.07.04.00</v>
          </cell>
          <cell r="E437" t="str">
            <v>QUEZALTEPEQUE-SOBRA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S437">
            <v>0</v>
          </cell>
          <cell r="U437">
            <v>0</v>
          </cell>
          <cell r="V437">
            <v>0</v>
          </cell>
        </row>
        <row r="438">
          <cell r="D438" t="str">
            <v>2.1.01.07.04.01</v>
          </cell>
          <cell r="E438" t="str">
            <v>SOBRANTES DE CAJ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S438">
            <v>0</v>
          </cell>
          <cell r="U438">
            <v>0</v>
          </cell>
          <cell r="V438">
            <v>0</v>
          </cell>
        </row>
        <row r="439">
          <cell r="D439" t="str">
            <v>2.1.01.07.05.00</v>
          </cell>
          <cell r="E439" t="str">
            <v>SAN JUAN OPICO-SOBR</v>
          </cell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S439">
            <v>0</v>
          </cell>
          <cell r="U439">
            <v>0</v>
          </cell>
          <cell r="V439">
            <v>0</v>
          </cell>
        </row>
        <row r="440">
          <cell r="D440" t="str">
            <v>2.1.01.07.05.01</v>
          </cell>
          <cell r="E440" t="str">
            <v>SOBRANTES DE CAJ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S440">
            <v>0</v>
          </cell>
          <cell r="U440">
            <v>0</v>
          </cell>
          <cell r="V440">
            <v>0</v>
          </cell>
        </row>
        <row r="441">
          <cell r="D441" t="str">
            <v>2.1.01.07.06.00</v>
          </cell>
          <cell r="E441" t="str">
            <v>SAN VICENTE-SOBRANT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S441">
            <v>0</v>
          </cell>
          <cell r="U441">
            <v>0</v>
          </cell>
          <cell r="V441">
            <v>0</v>
          </cell>
        </row>
        <row r="442">
          <cell r="D442" t="str">
            <v>2.1.01.07.06.01</v>
          </cell>
          <cell r="E442" t="str">
            <v>SOBRANTES DE CAJ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S442">
            <v>0</v>
          </cell>
          <cell r="U442">
            <v>0</v>
          </cell>
          <cell r="V442">
            <v>0</v>
          </cell>
        </row>
        <row r="443">
          <cell r="D443" t="str">
            <v>2.1.01.07.07.00</v>
          </cell>
          <cell r="E443" t="str">
            <v>ZACATECOLUCA-SOBRAN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S443">
            <v>0</v>
          </cell>
          <cell r="U443">
            <v>0</v>
          </cell>
          <cell r="V443">
            <v>0</v>
          </cell>
        </row>
        <row r="444">
          <cell r="D444" t="str">
            <v>2.1.01.07.07.01</v>
          </cell>
          <cell r="E444" t="str">
            <v>SOBRANTES DE CAJ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S444">
            <v>0</v>
          </cell>
          <cell r="U444">
            <v>0</v>
          </cell>
          <cell r="V444">
            <v>0</v>
          </cell>
        </row>
        <row r="445">
          <cell r="D445" t="str">
            <v>2.1.01.07.08.00</v>
          </cell>
          <cell r="E445" t="str">
            <v>ROSARIO DE LA PAZ-S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S445">
            <v>0</v>
          </cell>
          <cell r="U445">
            <v>0</v>
          </cell>
          <cell r="V445">
            <v>0</v>
          </cell>
        </row>
        <row r="446">
          <cell r="D446" t="str">
            <v>2.1.01.07.08.01</v>
          </cell>
          <cell r="E446" t="str">
            <v>SOBRANTES DE CAJ</v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S446">
            <v>0</v>
          </cell>
          <cell r="U446">
            <v>0</v>
          </cell>
          <cell r="V446">
            <v>0</v>
          </cell>
        </row>
        <row r="447">
          <cell r="D447" t="str">
            <v>2.1.01.07.11.00</v>
          </cell>
          <cell r="E447" t="str">
            <v>MERLIOT-SOBRANTES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S447">
            <v>0</v>
          </cell>
          <cell r="U447">
            <v>0</v>
          </cell>
          <cell r="V447">
            <v>0</v>
          </cell>
        </row>
        <row r="448">
          <cell r="D448" t="str">
            <v>2.1.01.07.11.01</v>
          </cell>
          <cell r="E448" t="str">
            <v>SOBRANTES-MERLIO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S448">
            <v>0</v>
          </cell>
          <cell r="U448">
            <v>0</v>
          </cell>
          <cell r="V448">
            <v>0</v>
          </cell>
        </row>
        <row r="449">
          <cell r="D449" t="str">
            <v>2.1.01.07.12.00</v>
          </cell>
          <cell r="E449" t="str">
            <v>LOURDES-SOBRANTES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S449">
            <v>0</v>
          </cell>
          <cell r="U449">
            <v>0</v>
          </cell>
          <cell r="V449">
            <v>0</v>
          </cell>
        </row>
        <row r="450">
          <cell r="D450" t="str">
            <v>2.1.01.07.12.01</v>
          </cell>
          <cell r="E450" t="str">
            <v>SOBRANTES-LOURDE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S450">
            <v>0</v>
          </cell>
          <cell r="U450">
            <v>0</v>
          </cell>
          <cell r="V450">
            <v>0</v>
          </cell>
        </row>
        <row r="451">
          <cell r="D451" t="str">
            <v>2.1.01.07.13.00</v>
          </cell>
          <cell r="E451" t="str">
            <v xml:space="preserve">ALTA VISTA-SOBRANTES 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S451">
            <v>0</v>
          </cell>
          <cell r="U451">
            <v>0</v>
          </cell>
          <cell r="V451">
            <v>0</v>
          </cell>
        </row>
        <row r="452">
          <cell r="D452" t="str">
            <v>2.1.01.07.13.01</v>
          </cell>
          <cell r="E452" t="str">
            <v xml:space="preserve">SOBRANTES ALTA VISTA 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S452">
            <v>0</v>
          </cell>
          <cell r="U452">
            <v>0</v>
          </cell>
          <cell r="V452">
            <v>0</v>
          </cell>
        </row>
        <row r="453">
          <cell r="D453" t="str">
            <v>2.1.03.00.00.00</v>
          </cell>
          <cell r="E453" t="str">
            <v>DEPOSITOS RECIBIDOS DE CL</v>
          </cell>
          <cell r="F453">
            <v>-939476.22</v>
          </cell>
          <cell r="G453">
            <v>-40508.019999999997</v>
          </cell>
          <cell r="H453">
            <v>-11667.25</v>
          </cell>
          <cell r="I453">
            <v>-17348.5</v>
          </cell>
          <cell r="J453">
            <v>-8490.44</v>
          </cell>
          <cell r="S453">
            <v>-1017490.4299999999</v>
          </cell>
          <cell r="U453">
            <v>0</v>
          </cell>
          <cell r="V453">
            <v>-1017490.4299999999</v>
          </cell>
        </row>
        <row r="454">
          <cell r="D454" t="str">
            <v>2.1.03.01.00.00</v>
          </cell>
          <cell r="E454" t="str">
            <v>DEPOSITOS EN GARANTIAS</v>
          </cell>
          <cell r="F454">
            <v>-928091.77</v>
          </cell>
          <cell r="G454">
            <v>-40688.25</v>
          </cell>
          <cell r="H454">
            <v>-12200.96</v>
          </cell>
          <cell r="I454">
            <v>-18793.419999999998</v>
          </cell>
          <cell r="J454">
            <v>-4781.84</v>
          </cell>
          <cell r="S454">
            <v>-1004556.24</v>
          </cell>
          <cell r="U454">
            <v>0</v>
          </cell>
          <cell r="V454">
            <v>-1004556.24</v>
          </cell>
        </row>
        <row r="455">
          <cell r="D455" t="str">
            <v>2.1.03.02.00.00</v>
          </cell>
          <cell r="E455" t="str">
            <v>DEPOSITOS EN GARANTIA</v>
          </cell>
          <cell r="F455">
            <v>-5284</v>
          </cell>
          <cell r="H455">
            <v>0</v>
          </cell>
          <cell r="I455">
            <v>0</v>
          </cell>
          <cell r="J455">
            <v>0</v>
          </cell>
          <cell r="S455">
            <v>-5284</v>
          </cell>
          <cell r="U455">
            <v>0</v>
          </cell>
          <cell r="V455">
            <v>-5284</v>
          </cell>
        </row>
        <row r="456">
          <cell r="D456" t="str">
            <v>2.1.03.03.00.00</v>
          </cell>
          <cell r="E456" t="str">
            <v>GARANTIAS X PAGAR-SGC</v>
          </cell>
          <cell r="F456">
            <v>-6100.45</v>
          </cell>
          <cell r="G456">
            <v>180.23</v>
          </cell>
          <cell r="H456">
            <v>533.71</v>
          </cell>
          <cell r="I456">
            <v>1444.92</v>
          </cell>
          <cell r="J456">
            <v>-3708.6</v>
          </cell>
          <cell r="S456">
            <v>-7650.1900000000005</v>
          </cell>
          <cell r="U456">
            <v>0</v>
          </cell>
          <cell r="V456">
            <v>-7650.1900000000005</v>
          </cell>
        </row>
        <row r="457">
          <cell r="D457" t="str">
            <v>2.1.04.00.00.00</v>
          </cell>
          <cell r="E457" t="str">
            <v>ANTICIPOS PARA CONSTRUCCI</v>
          </cell>
          <cell r="F457">
            <v>0</v>
          </cell>
          <cell r="I457">
            <v>0</v>
          </cell>
          <cell r="J457">
            <v>0</v>
          </cell>
          <cell r="S457">
            <v>0</v>
          </cell>
          <cell r="U457">
            <v>0</v>
          </cell>
          <cell r="V457">
            <v>0</v>
          </cell>
        </row>
        <row r="458">
          <cell r="D458" t="str">
            <v>2.1.04.01.00.00</v>
          </cell>
          <cell r="E458" t="str">
            <v>ANTICIPOS X OBRAS A TE</v>
          </cell>
          <cell r="F458">
            <v>0</v>
          </cell>
          <cell r="I458">
            <v>0</v>
          </cell>
          <cell r="J458">
            <v>0</v>
          </cell>
          <cell r="S458">
            <v>0</v>
          </cell>
          <cell r="U458">
            <v>0</v>
          </cell>
          <cell r="V458">
            <v>0</v>
          </cell>
        </row>
        <row r="459">
          <cell r="D459" t="str">
            <v>2.1.05.00.00.00</v>
          </cell>
          <cell r="E459" t="str">
            <v>INTERESES POR PAGAR</v>
          </cell>
          <cell r="F459">
            <v>-113928.24</v>
          </cell>
          <cell r="G459">
            <v>3886.44</v>
          </cell>
          <cell r="H459">
            <v>-2628.22</v>
          </cell>
          <cell r="I459">
            <v>-3250.28</v>
          </cell>
          <cell r="J459">
            <v>4386.22</v>
          </cell>
          <cell r="S459">
            <v>-111534.08</v>
          </cell>
          <cell r="U459">
            <v>0</v>
          </cell>
          <cell r="V459">
            <v>-111534.08</v>
          </cell>
        </row>
        <row r="460">
          <cell r="D460" t="str">
            <v>2.1.05.01.00.00</v>
          </cell>
          <cell r="E460" t="str">
            <v>INTERESES POR PAGAR-GA</v>
          </cell>
          <cell r="F460">
            <v>-113928.24</v>
          </cell>
          <cell r="G460">
            <v>3886.44</v>
          </cell>
          <cell r="H460">
            <v>-2628.22</v>
          </cell>
          <cell r="I460">
            <v>-3250.28</v>
          </cell>
          <cell r="J460">
            <v>4386.22</v>
          </cell>
          <cell r="S460">
            <v>-111534.08</v>
          </cell>
          <cell r="U460">
            <v>0</v>
          </cell>
          <cell r="V460">
            <v>-111534.08</v>
          </cell>
        </row>
        <row r="461">
          <cell r="D461" t="str">
            <v>2.1.06.00.00.00</v>
          </cell>
          <cell r="E461" t="str">
            <v>GASTOS ACUMULADOS POR PAGAR</v>
          </cell>
          <cell r="F461">
            <v>-1835899.41</v>
          </cell>
          <cell r="G461">
            <v>-188981.48</v>
          </cell>
          <cell r="H461">
            <v>-18232.28</v>
          </cell>
          <cell r="I461">
            <v>-30108</v>
          </cell>
          <cell r="J461">
            <v>16493.36</v>
          </cell>
          <cell r="S461">
            <v>-2056727.8099999998</v>
          </cell>
          <cell r="U461">
            <v>0</v>
          </cell>
          <cell r="V461">
            <v>-2056727.8099999998</v>
          </cell>
        </row>
        <row r="462">
          <cell r="D462" t="str">
            <v>2.1.06.01.00.00</v>
          </cell>
          <cell r="E462" t="str">
            <v>PLANILLAS POR PAGAR</v>
          </cell>
          <cell r="F462">
            <v>-0.1</v>
          </cell>
          <cell r="G462">
            <v>0</v>
          </cell>
          <cell r="H462">
            <v>0.1</v>
          </cell>
          <cell r="I462">
            <v>1853.06</v>
          </cell>
          <cell r="J462">
            <v>420.28</v>
          </cell>
          <cell r="S462">
            <v>2273.34</v>
          </cell>
          <cell r="U462">
            <v>0</v>
          </cell>
          <cell r="V462">
            <v>2273.34</v>
          </cell>
        </row>
        <row r="463">
          <cell r="D463" t="str">
            <v>2.1.06.01.01.00</v>
          </cell>
          <cell r="E463" t="str">
            <v>PLANILLAS POR PAGAR</v>
          </cell>
          <cell r="F463">
            <v>-0.1</v>
          </cell>
          <cell r="G463">
            <v>0</v>
          </cell>
          <cell r="H463">
            <v>0.1</v>
          </cell>
          <cell r="I463">
            <v>1853.06</v>
          </cell>
          <cell r="J463">
            <v>0</v>
          </cell>
          <cell r="S463">
            <v>1853.06</v>
          </cell>
          <cell r="U463">
            <v>0</v>
          </cell>
          <cell r="V463">
            <v>1853.06</v>
          </cell>
        </row>
        <row r="464">
          <cell r="D464" t="str">
            <v>2.1.06.01.02.00</v>
          </cell>
          <cell r="E464" t="str">
            <v>PLANILLAS POR PAGAR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S464">
            <v>0</v>
          </cell>
          <cell r="U464">
            <v>0</v>
          </cell>
          <cell r="V464">
            <v>0</v>
          </cell>
        </row>
        <row r="465">
          <cell r="D465" t="str">
            <v>2.1.06.01.04.00</v>
          </cell>
          <cell r="E465" t="str">
            <v>PLANILLAS POR PAGAR</v>
          </cell>
          <cell r="F465">
            <v>0</v>
          </cell>
          <cell r="I465">
            <v>0</v>
          </cell>
          <cell r="J465">
            <v>0</v>
          </cell>
          <cell r="S465">
            <v>0</v>
          </cell>
          <cell r="U465">
            <v>0</v>
          </cell>
          <cell r="V465">
            <v>0</v>
          </cell>
        </row>
        <row r="466">
          <cell r="D466" t="str">
            <v>2.1.06.01.05.00</v>
          </cell>
          <cell r="E466" t="str">
            <v>PLANILLAS POR PAGAR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420.28</v>
          </cell>
          <cell r="S466">
            <v>420.28</v>
          </cell>
          <cell r="U466">
            <v>0</v>
          </cell>
          <cell r="V466">
            <v>420.28</v>
          </cell>
        </row>
        <row r="467">
          <cell r="D467" t="str">
            <v>2.1.06.04.00.00</v>
          </cell>
          <cell r="E467" t="str">
            <v>PRESTACIONES LABORALES</v>
          </cell>
          <cell r="F467">
            <v>-701791.79</v>
          </cell>
          <cell r="G467">
            <v>-112586.79</v>
          </cell>
          <cell r="H467">
            <v>-114048.59</v>
          </cell>
          <cell r="I467">
            <v>-103588.52</v>
          </cell>
          <cell r="J467">
            <v>89821.74</v>
          </cell>
          <cell r="S467">
            <v>-942193.95000000007</v>
          </cell>
          <cell r="U467">
            <v>0</v>
          </cell>
          <cell r="V467">
            <v>-942193.95000000007</v>
          </cell>
        </row>
        <row r="468">
          <cell r="D468" t="str">
            <v>2.1.06.04.07.00</v>
          </cell>
          <cell r="E468" t="str">
            <v>AYUDA POR DEFUNCION</v>
          </cell>
          <cell r="F468">
            <v>0</v>
          </cell>
          <cell r="I468">
            <v>0</v>
          </cell>
          <cell r="J468">
            <v>0</v>
          </cell>
          <cell r="S468">
            <v>0</v>
          </cell>
          <cell r="U468">
            <v>0</v>
          </cell>
          <cell r="V468">
            <v>0</v>
          </cell>
        </row>
        <row r="469">
          <cell r="D469" t="str">
            <v>2.1.06.04.01.00</v>
          </cell>
          <cell r="E469" t="str">
            <v>BONIFICACION POR GE</v>
          </cell>
          <cell r="F469">
            <v>-173249.07</v>
          </cell>
          <cell r="G469">
            <v>-41964</v>
          </cell>
          <cell r="H469">
            <v>-41964</v>
          </cell>
          <cell r="I469">
            <v>-41964</v>
          </cell>
          <cell r="J469">
            <v>134339.09</v>
          </cell>
          <cell r="S469">
            <v>-164801.98000000001</v>
          </cell>
          <cell r="U469">
            <v>0</v>
          </cell>
          <cell r="V469">
            <v>-164801.98000000001</v>
          </cell>
        </row>
        <row r="470">
          <cell r="D470" t="str">
            <v>2.1.06.04.10.00</v>
          </cell>
          <cell r="E470" t="str">
            <v>CUENTAS DE GASTOS E</v>
          </cell>
          <cell r="F470">
            <v>-3887.23</v>
          </cell>
          <cell r="G470">
            <v>390.43</v>
          </cell>
          <cell r="H470">
            <v>430.86</v>
          </cell>
          <cell r="I470">
            <v>-1321.24</v>
          </cell>
          <cell r="J470">
            <v>1349.11</v>
          </cell>
          <cell r="S470">
            <v>-3038.0700000000006</v>
          </cell>
          <cell r="U470">
            <v>0</v>
          </cell>
          <cell r="V470">
            <v>-3038.0700000000006</v>
          </cell>
        </row>
        <row r="471">
          <cell r="D471" t="str">
            <v>2.1.06.04.12.00</v>
          </cell>
          <cell r="E471" t="str">
            <v>APORTE PATRONAL 7%</v>
          </cell>
          <cell r="F471">
            <v>-162301.98000000001</v>
          </cell>
          <cell r="G471">
            <v>-2306.3000000000002</v>
          </cell>
          <cell r="H471">
            <v>-9095.14</v>
          </cell>
          <cell r="I471">
            <v>-1274.5999999999999</v>
          </cell>
          <cell r="J471">
            <v>-1288.4000000000001</v>
          </cell>
          <cell r="S471">
            <v>-176266.41999999998</v>
          </cell>
          <cell r="U471">
            <v>0</v>
          </cell>
          <cell r="V471">
            <v>-176266.41999999998</v>
          </cell>
        </row>
        <row r="472">
          <cell r="D472" t="str">
            <v>2.1.06.04.13.00</v>
          </cell>
          <cell r="E472" t="str">
            <v>AGUINALDOS</v>
          </cell>
          <cell r="F472">
            <v>-17405.34</v>
          </cell>
          <cell r="G472">
            <v>-30869.48</v>
          </cell>
          <cell r="H472">
            <v>-28493.79</v>
          </cell>
          <cell r="I472">
            <v>-29964.55</v>
          </cell>
          <cell r="J472">
            <v>-29983.4</v>
          </cell>
          <cell r="S472">
            <v>-136716.56</v>
          </cell>
          <cell r="U472">
            <v>0</v>
          </cell>
          <cell r="V472">
            <v>-136716.56</v>
          </cell>
        </row>
        <row r="473">
          <cell r="D473" t="str">
            <v>2.1.06.04.14.00</v>
          </cell>
          <cell r="E473" t="str">
            <v>VACACIONES</v>
          </cell>
          <cell r="F473">
            <v>-139535.01999999999</v>
          </cell>
          <cell r="G473">
            <v>-8216.3799999999992</v>
          </cell>
          <cell r="H473">
            <v>-6239.54</v>
          </cell>
          <cell r="I473">
            <v>-3007.93</v>
          </cell>
          <cell r="J473">
            <v>14279.88</v>
          </cell>
          <cell r="S473">
            <v>-142718.99</v>
          </cell>
          <cell r="U473">
            <v>0</v>
          </cell>
          <cell r="V473">
            <v>-142718.99</v>
          </cell>
        </row>
        <row r="474">
          <cell r="D474" t="str">
            <v>2.1.06.04.15.00</v>
          </cell>
          <cell r="E474" t="str">
            <v>BONIFICACIONES</v>
          </cell>
          <cell r="F474">
            <v>-205413.15</v>
          </cell>
          <cell r="G474">
            <v>-29621.06</v>
          </cell>
          <cell r="H474">
            <v>-28686.98</v>
          </cell>
          <cell r="I474">
            <v>-26056.2</v>
          </cell>
          <cell r="J474">
            <v>-28874.54</v>
          </cell>
          <cell r="S474">
            <v>-318651.93</v>
          </cell>
          <cell r="U474">
            <v>0</v>
          </cell>
          <cell r="V474">
            <v>-318651.93</v>
          </cell>
        </row>
        <row r="475">
          <cell r="D475" t="str">
            <v>2.1.06.05.00.00</v>
          </cell>
          <cell r="E475" t="str">
            <v>CUOTAS PATRONALES DE S</v>
          </cell>
          <cell r="F475">
            <v>-43135.53</v>
          </cell>
          <cell r="G475">
            <v>1647.1</v>
          </cell>
          <cell r="H475">
            <v>217.74</v>
          </cell>
          <cell r="I475">
            <v>-1022.03</v>
          </cell>
          <cell r="J475">
            <v>-338.15</v>
          </cell>
          <cell r="S475">
            <v>-42630.87</v>
          </cell>
          <cell r="U475">
            <v>0</v>
          </cell>
          <cell r="V475">
            <v>-42630.87</v>
          </cell>
        </row>
        <row r="476">
          <cell r="D476" t="str">
            <v>2.1.06.05.01.00</v>
          </cell>
          <cell r="E476" t="str">
            <v>CUOTA PATRONAL ISSS</v>
          </cell>
          <cell r="F476">
            <v>-15948.64</v>
          </cell>
          <cell r="G476">
            <v>97.19</v>
          </cell>
          <cell r="H476">
            <v>10.75</v>
          </cell>
          <cell r="I476">
            <v>-65.72</v>
          </cell>
          <cell r="J476">
            <v>198.61</v>
          </cell>
          <cell r="S476">
            <v>-15707.809999999998</v>
          </cell>
          <cell r="U476">
            <v>0</v>
          </cell>
          <cell r="V476">
            <v>-15707.809999999998</v>
          </cell>
        </row>
        <row r="477">
          <cell r="D477" t="str">
            <v>2.1.06.05.02.00</v>
          </cell>
          <cell r="E477" t="str">
            <v>CUOTA PATRONAL AFP</v>
          </cell>
          <cell r="F477">
            <v>-27186.89</v>
          </cell>
          <cell r="G477">
            <v>1657.27</v>
          </cell>
          <cell r="H477">
            <v>99.63</v>
          </cell>
          <cell r="I477">
            <v>-956.31</v>
          </cell>
          <cell r="J477">
            <v>-536.76</v>
          </cell>
          <cell r="S477">
            <v>-26923.059999999998</v>
          </cell>
          <cell r="U477">
            <v>0</v>
          </cell>
          <cell r="V477">
            <v>-26923.059999999998</v>
          </cell>
        </row>
        <row r="478">
          <cell r="D478" t="str">
            <v>2.1.06.05.03.00</v>
          </cell>
          <cell r="E478" t="str">
            <v>AFP-CONFIA-RETENCIO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S478">
            <v>0</v>
          </cell>
          <cell r="U478">
            <v>0</v>
          </cell>
          <cell r="V478">
            <v>0</v>
          </cell>
        </row>
        <row r="479">
          <cell r="D479" t="str">
            <v>2.1.06.05.04.00</v>
          </cell>
          <cell r="E479" t="str">
            <v>AFP-CRECER-RETENCIO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S479">
            <v>0</v>
          </cell>
          <cell r="U479">
            <v>0</v>
          </cell>
          <cell r="V479">
            <v>0</v>
          </cell>
        </row>
        <row r="480">
          <cell r="D480" t="str">
            <v>2.1.06.05.07.00</v>
          </cell>
          <cell r="E480" t="str">
            <v>AFP-IPSFA-RETENCION</v>
          </cell>
          <cell r="F480">
            <v>0</v>
          </cell>
          <cell r="G480">
            <v>-107.36</v>
          </cell>
          <cell r="H480">
            <v>107.36</v>
          </cell>
          <cell r="I480">
            <v>0</v>
          </cell>
          <cell r="J480">
            <v>0</v>
          </cell>
          <cell r="S480">
            <v>0</v>
          </cell>
          <cell r="U480">
            <v>0</v>
          </cell>
          <cell r="V480">
            <v>0</v>
          </cell>
        </row>
        <row r="481">
          <cell r="D481" t="str">
            <v>2.1.06.06.00.00</v>
          </cell>
          <cell r="E481" t="str">
            <v>PROVISIONES</v>
          </cell>
          <cell r="F481">
            <v>-1090971.99</v>
          </cell>
          <cell r="G481">
            <v>-78041.789999999994</v>
          </cell>
          <cell r="H481">
            <v>95598.47</v>
          </cell>
          <cell r="I481">
            <v>72649.490000000005</v>
          </cell>
          <cell r="J481">
            <v>-73410.509999999995</v>
          </cell>
          <cell r="S481">
            <v>-1074176.33</v>
          </cell>
          <cell r="U481">
            <v>0</v>
          </cell>
          <cell r="V481">
            <v>-1074176.33</v>
          </cell>
        </row>
        <row r="482">
          <cell r="D482" t="str">
            <v>2.1.06.06.06.00</v>
          </cell>
          <cell r="E482" t="str">
            <v>ARRENDAMIENTOS</v>
          </cell>
          <cell r="F482">
            <v>0</v>
          </cell>
          <cell r="I482">
            <v>0</v>
          </cell>
          <cell r="J482">
            <v>0</v>
          </cell>
          <cell r="S482">
            <v>0</v>
          </cell>
          <cell r="U482">
            <v>0</v>
          </cell>
          <cell r="V482">
            <v>0</v>
          </cell>
        </row>
        <row r="483">
          <cell r="D483" t="str">
            <v>2.1.06.06.07.00</v>
          </cell>
          <cell r="E483" t="str">
            <v>CAJAS CHICAS POR PAGAR</v>
          </cell>
          <cell r="F483">
            <v>-7448.22</v>
          </cell>
          <cell r="G483">
            <v>-1408.7</v>
          </cell>
          <cell r="H483">
            <v>6744.33</v>
          </cell>
          <cell r="I483">
            <v>-4161.6899999999996</v>
          </cell>
          <cell r="J483">
            <v>-257.05</v>
          </cell>
          <cell r="S483">
            <v>-6531.33</v>
          </cell>
          <cell r="U483">
            <v>0</v>
          </cell>
          <cell r="V483">
            <v>-6531.33</v>
          </cell>
        </row>
        <row r="484">
          <cell r="D484" t="str">
            <v>2.1.06.06.08.00</v>
          </cell>
          <cell r="E484" t="str">
            <v>COMUNICACION FIBRA OPTICA</v>
          </cell>
          <cell r="F484">
            <v>0</v>
          </cell>
          <cell r="I484">
            <v>0</v>
          </cell>
          <cell r="J484">
            <v>0</v>
          </cell>
          <cell r="S484">
            <v>0</v>
          </cell>
          <cell r="U484">
            <v>0</v>
          </cell>
          <cell r="V484">
            <v>0</v>
          </cell>
        </row>
        <row r="485">
          <cell r="D485" t="str">
            <v>2.1.06.06.10.00</v>
          </cell>
          <cell r="E485" t="str">
            <v>HONORARIOS PROFESIONALES</v>
          </cell>
          <cell r="F485">
            <v>-12483</v>
          </cell>
          <cell r="G485">
            <v>2088.25</v>
          </cell>
          <cell r="H485">
            <v>2078.25</v>
          </cell>
          <cell r="I485">
            <v>-2077.75</v>
          </cell>
          <cell r="J485">
            <v>2133.25</v>
          </cell>
          <cell r="S485">
            <v>-8261</v>
          </cell>
          <cell r="U485">
            <v>0</v>
          </cell>
          <cell r="V485">
            <v>-8261</v>
          </cell>
        </row>
        <row r="486">
          <cell r="D486" t="str">
            <v>2.1.06.06.11.00</v>
          </cell>
          <cell r="E486" t="str">
            <v>SERVICIOS BASICOS</v>
          </cell>
          <cell r="F486">
            <v>-102898.45</v>
          </cell>
          <cell r="G486">
            <v>-25094.44</v>
          </cell>
          <cell r="H486">
            <v>-10138.81</v>
          </cell>
          <cell r="I486">
            <v>37359.9</v>
          </cell>
          <cell r="J486">
            <v>-54321.19</v>
          </cell>
          <cell r="S486">
            <v>-155092.99000000002</v>
          </cell>
          <cell r="U486">
            <v>0</v>
          </cell>
          <cell r="V486">
            <v>-155092.99000000002</v>
          </cell>
        </row>
        <row r="487">
          <cell r="D487" t="str">
            <v>2.1.06.06.12.00</v>
          </cell>
          <cell r="E487" t="str">
            <v>PROVISION DE CONTINGENCIAS</v>
          </cell>
          <cell r="F487">
            <v>-901900.98</v>
          </cell>
          <cell r="G487">
            <v>-42200</v>
          </cell>
          <cell r="H487">
            <v>105742.37</v>
          </cell>
          <cell r="I487">
            <v>18068.03</v>
          </cell>
          <cell r="J487">
            <v>-6973.38</v>
          </cell>
          <cell r="S487">
            <v>-827263.96</v>
          </cell>
          <cell r="U487">
            <v>0</v>
          </cell>
          <cell r="V487">
            <v>-827263.96</v>
          </cell>
        </row>
        <row r="488">
          <cell r="D488" t="str">
            <v>2.1.06.06.13.00</v>
          </cell>
          <cell r="E488" t="str">
            <v>PROV OBRAS A TERCEROS</v>
          </cell>
          <cell r="F488">
            <v>-21814.799999999999</v>
          </cell>
          <cell r="H488">
            <v>0</v>
          </cell>
          <cell r="I488">
            <v>21814.799999999999</v>
          </cell>
          <cell r="J488">
            <v>0</v>
          </cell>
          <cell r="S488">
            <v>0</v>
          </cell>
          <cell r="U488">
            <v>0</v>
          </cell>
          <cell r="V488">
            <v>0</v>
          </cell>
        </row>
        <row r="489">
          <cell r="D489" t="str">
            <v>2.1.06.06.15.00</v>
          </cell>
          <cell r="E489" t="str">
            <v xml:space="preserve">PROVISION ENS </v>
          </cell>
          <cell r="F489">
            <v>-4084.6</v>
          </cell>
          <cell r="G489">
            <v>-443</v>
          </cell>
          <cell r="H489">
            <v>-1705.52</v>
          </cell>
          <cell r="I489">
            <v>844.54</v>
          </cell>
          <cell r="J489">
            <v>2167.29</v>
          </cell>
          <cell r="S489">
            <v>-3221.2900000000009</v>
          </cell>
          <cell r="U489">
            <v>0</v>
          </cell>
          <cell r="V489">
            <v>-3221.2900000000009</v>
          </cell>
        </row>
        <row r="490">
          <cell r="D490" t="str">
            <v>2.1.06.06.16.00</v>
          </cell>
          <cell r="E490" t="str">
            <v>PROVISION DE INVENTARIOS</v>
          </cell>
          <cell r="F490">
            <v>-1201.5999999999999</v>
          </cell>
          <cell r="H490">
            <v>0</v>
          </cell>
          <cell r="I490">
            <v>0</v>
          </cell>
          <cell r="J490">
            <v>0</v>
          </cell>
          <cell r="S490">
            <v>-1201.5999999999999</v>
          </cell>
          <cell r="U490">
            <v>0</v>
          </cell>
          <cell r="V490">
            <v>-1201.5999999999999</v>
          </cell>
        </row>
        <row r="491">
          <cell r="D491" t="str">
            <v>2.1.06.06.17.00</v>
          </cell>
          <cell r="E491" t="str">
            <v>AUTOSEGURO VEHICULO</v>
          </cell>
          <cell r="F491">
            <v>0</v>
          </cell>
          <cell r="I491">
            <v>0</v>
          </cell>
          <cell r="J491">
            <v>0</v>
          </cell>
          <cell r="S491">
            <v>0</v>
          </cell>
          <cell r="U491">
            <v>0</v>
          </cell>
          <cell r="V491">
            <v>0</v>
          </cell>
        </row>
        <row r="492">
          <cell r="D492" t="str">
            <v>2.1.06.06.18.00</v>
          </cell>
          <cell r="E492" t="str">
            <v>PROVISION GASTOS DE IMPORTACION</v>
          </cell>
          <cell r="F492">
            <v>-1024.68</v>
          </cell>
          <cell r="G492">
            <v>-60.89</v>
          </cell>
          <cell r="H492">
            <v>640.74</v>
          </cell>
          <cell r="I492">
            <v>5.83</v>
          </cell>
          <cell r="J492">
            <v>263</v>
          </cell>
          <cell r="S492">
            <v>-176.00000000000017</v>
          </cell>
          <cell r="U492">
            <v>0</v>
          </cell>
          <cell r="V492">
            <v>-176.00000000000017</v>
          </cell>
        </row>
        <row r="493">
          <cell r="D493" t="str">
            <v>2.1.06.06.20.00</v>
          </cell>
          <cell r="E493" t="str">
            <v>PROVISION CONTINGEN</v>
          </cell>
          <cell r="F493">
            <v>-7000</v>
          </cell>
          <cell r="G493">
            <v>-7000</v>
          </cell>
          <cell r="H493">
            <v>-7000</v>
          </cell>
          <cell r="I493">
            <v>0</v>
          </cell>
          <cell r="J493">
            <v>0</v>
          </cell>
          <cell r="S493">
            <v>-21000</v>
          </cell>
          <cell r="U493">
            <v>0</v>
          </cell>
          <cell r="V493">
            <v>-21000</v>
          </cell>
        </row>
        <row r="494">
          <cell r="D494" t="str">
            <v>2.1.06.06.21.00</v>
          </cell>
          <cell r="E494" t="str">
            <v xml:space="preserve">PROVISION POR INDICADOR DE CALIDAD </v>
          </cell>
          <cell r="F494">
            <v>-4913.1400000000003</v>
          </cell>
          <cell r="G494">
            <v>-249.32</v>
          </cell>
          <cell r="H494">
            <v>-762.89</v>
          </cell>
          <cell r="I494">
            <v>795.83</v>
          </cell>
          <cell r="J494">
            <v>-16422.43</v>
          </cell>
          <cell r="S494">
            <v>-21551.95</v>
          </cell>
          <cell r="U494">
            <v>0</v>
          </cell>
          <cell r="V494">
            <v>-21551.95</v>
          </cell>
        </row>
        <row r="495">
          <cell r="D495" t="str">
            <v>2.1.06.06.22.00</v>
          </cell>
          <cell r="E495" t="str">
            <v>CUENTAS POR PAGAR A</v>
          </cell>
          <cell r="F495">
            <v>-26202.52</v>
          </cell>
          <cell r="G495">
            <v>-3673.69</v>
          </cell>
          <cell r="H495">
            <v>0</v>
          </cell>
          <cell r="I495">
            <v>0</v>
          </cell>
          <cell r="J495">
            <v>0</v>
          </cell>
          <cell r="S495">
            <v>-29876.21</v>
          </cell>
          <cell r="U495">
            <v>0</v>
          </cell>
          <cell r="V495">
            <v>-29876.21</v>
          </cell>
        </row>
        <row r="496">
          <cell r="D496" t="str">
            <v>2.1.07.00.00.00</v>
          </cell>
          <cell r="E496" t="str">
            <v>IMPUESTOS POR PAGAR</v>
          </cell>
          <cell r="F496">
            <v>-4224046.9000000004</v>
          </cell>
          <cell r="G496">
            <v>185024.75</v>
          </cell>
          <cell r="H496">
            <v>-181250.56</v>
          </cell>
          <cell r="I496">
            <v>-358986.72</v>
          </cell>
          <cell r="J496">
            <v>-36505.11</v>
          </cell>
          <cell r="S496">
            <v>-4615764.54</v>
          </cell>
          <cell r="U496">
            <v>0</v>
          </cell>
          <cell r="V496">
            <v>-4615764.54</v>
          </cell>
        </row>
        <row r="497">
          <cell r="D497" t="str">
            <v>2.1.07.01.00.00</v>
          </cell>
          <cell r="E497" t="str">
            <v>IMPUESTO RETENCION IVA</v>
          </cell>
          <cell r="F497">
            <v>-276.61</v>
          </cell>
          <cell r="H497">
            <v>0</v>
          </cell>
          <cell r="I497">
            <v>0</v>
          </cell>
          <cell r="J497">
            <v>0</v>
          </cell>
          <cell r="S497">
            <v>-276.61</v>
          </cell>
          <cell r="U497">
            <v>0</v>
          </cell>
          <cell r="V497">
            <v>-276.61</v>
          </cell>
        </row>
        <row r="498">
          <cell r="D498" t="str">
            <v>2.1.07.02.00.00</v>
          </cell>
          <cell r="E498" t="str">
            <v>IMPUESTO IVA</v>
          </cell>
          <cell r="F498">
            <v>-497488.64000000001</v>
          </cell>
          <cell r="G498">
            <v>386863.16</v>
          </cell>
          <cell r="H498">
            <v>63299.18</v>
          </cell>
          <cell r="I498">
            <v>-107900.11</v>
          </cell>
          <cell r="J498">
            <v>150122.57</v>
          </cell>
          <cell r="S498">
            <v>-5103.8400000000256</v>
          </cell>
          <cell r="U498">
            <v>0</v>
          </cell>
          <cell r="V498">
            <v>-5103.8400000000256</v>
          </cell>
        </row>
        <row r="499">
          <cell r="D499" t="str">
            <v>2.1.07.03.00.00</v>
          </cell>
          <cell r="E499" t="str">
            <v>IMPUESTOS MUNICIPALES</v>
          </cell>
          <cell r="F499">
            <v>-123514.86</v>
          </cell>
          <cell r="G499">
            <v>-5803.2</v>
          </cell>
          <cell r="H499">
            <v>-23416.09</v>
          </cell>
          <cell r="I499">
            <v>-807.99</v>
          </cell>
          <cell r="J499">
            <v>-3615.13</v>
          </cell>
          <cell r="S499">
            <v>-157157.26999999999</v>
          </cell>
          <cell r="U499">
            <v>0</v>
          </cell>
          <cell r="V499">
            <v>-157157.26999999999</v>
          </cell>
        </row>
        <row r="500">
          <cell r="D500" t="str">
            <v>2.1.07.04.00.00</v>
          </cell>
          <cell r="E500" t="str">
            <v>PROVISION PARA PAGO A</v>
          </cell>
          <cell r="F500">
            <v>0</v>
          </cell>
          <cell r="I500">
            <v>0</v>
          </cell>
          <cell r="J500">
            <v>0</v>
          </cell>
          <cell r="S500">
            <v>0</v>
          </cell>
          <cell r="U500">
            <v>0</v>
          </cell>
          <cell r="V500">
            <v>0</v>
          </cell>
        </row>
        <row r="501">
          <cell r="D501" t="str">
            <v>2.1.07.05.00.00</v>
          </cell>
          <cell r="E501" t="str">
            <v>IMPUESTO SOBRE LA RENT</v>
          </cell>
          <cell r="F501">
            <v>-3436142.68</v>
          </cell>
          <cell r="G501">
            <v>-217175.9</v>
          </cell>
          <cell r="H501">
            <v>-201691.35</v>
          </cell>
          <cell r="I501">
            <v>-225067.01</v>
          </cell>
          <cell r="J501">
            <v>-172835.74</v>
          </cell>
          <cell r="S501">
            <v>-4252912.6800000006</v>
          </cell>
          <cell r="U501">
            <v>0</v>
          </cell>
          <cell r="V501">
            <v>-4252912.6800000006</v>
          </cell>
        </row>
        <row r="502">
          <cell r="D502" t="str">
            <v>2.1.07.06.00.00</v>
          </cell>
          <cell r="E502" t="str">
            <v xml:space="preserve">TASAS MUNICIPALES DE ASEO Y ALUMBRADO </v>
          </cell>
          <cell r="F502">
            <v>-9009.5400000000009</v>
          </cell>
          <cell r="G502">
            <v>-1568.92</v>
          </cell>
          <cell r="H502">
            <v>-1933.13</v>
          </cell>
          <cell r="I502">
            <v>301.66000000000003</v>
          </cell>
          <cell r="J502">
            <v>85.52</v>
          </cell>
          <cell r="S502">
            <v>-12124.41</v>
          </cell>
          <cell r="U502">
            <v>0</v>
          </cell>
          <cell r="V502">
            <v>-12124.41</v>
          </cell>
        </row>
        <row r="503">
          <cell r="D503" t="str">
            <v>2.1.07.07.00.00</v>
          </cell>
          <cell r="E503" t="str">
            <v>IMPUESTOS X PAGAR ALCA</v>
          </cell>
          <cell r="F503">
            <v>-144408.1</v>
          </cell>
          <cell r="G503">
            <v>14900.2</v>
          </cell>
          <cell r="H503">
            <v>-13014.96</v>
          </cell>
          <cell r="I503">
            <v>-17465.599999999999</v>
          </cell>
          <cell r="J503">
            <v>-9167.2099999999991</v>
          </cell>
          <cell r="S503">
            <v>-169155.67</v>
          </cell>
          <cell r="U503">
            <v>0</v>
          </cell>
          <cell r="V503">
            <v>-169155.67</v>
          </cell>
        </row>
        <row r="504">
          <cell r="D504" t="str">
            <v>2.1.07.08.00.00</v>
          </cell>
          <cell r="E504" t="str">
            <v xml:space="preserve">RETENCION IVA 1% ANTICIPADO </v>
          </cell>
          <cell r="F504">
            <v>-13206.47</v>
          </cell>
          <cell r="G504">
            <v>7809.41</v>
          </cell>
          <cell r="H504">
            <v>-4494.21</v>
          </cell>
          <cell r="I504">
            <v>-8047.67</v>
          </cell>
          <cell r="J504">
            <v>-1095.1199999999999</v>
          </cell>
          <cell r="S504">
            <v>-19034.060000000001</v>
          </cell>
          <cell r="U504">
            <v>0</v>
          </cell>
          <cell r="V504">
            <v>-19034.060000000001</v>
          </cell>
        </row>
        <row r="505">
          <cell r="D505" t="str">
            <v>2.1.08.00.00.00</v>
          </cell>
          <cell r="E505" t="str">
            <v>RETENCIONES</v>
          </cell>
          <cell r="F505">
            <v>-406114.58</v>
          </cell>
          <cell r="G505">
            <v>154610.07999999999</v>
          </cell>
          <cell r="H505">
            <v>57723.64</v>
          </cell>
          <cell r="I505">
            <v>-37004.5</v>
          </cell>
          <cell r="J505">
            <v>-34158.879999999997</v>
          </cell>
          <cell r="S505">
            <v>-264944.24000000005</v>
          </cell>
          <cell r="U505">
            <v>0</v>
          </cell>
          <cell r="V505">
            <v>-264944.24000000005</v>
          </cell>
        </row>
        <row r="506">
          <cell r="D506" t="str">
            <v>2.1.08.01.00.00</v>
          </cell>
          <cell r="E506" t="str">
            <v>CUOTA LABORAL DE SEGUR</v>
          </cell>
          <cell r="F506">
            <v>-31127.15</v>
          </cell>
          <cell r="G506">
            <v>1618.13</v>
          </cell>
          <cell r="H506">
            <v>437.71</v>
          </cell>
          <cell r="I506">
            <v>-1179.26</v>
          </cell>
          <cell r="J506">
            <v>-320.14</v>
          </cell>
          <cell r="S506">
            <v>-30570.71</v>
          </cell>
          <cell r="U506">
            <v>0</v>
          </cell>
          <cell r="V506">
            <v>-30570.71</v>
          </cell>
        </row>
        <row r="507">
          <cell r="D507" t="str">
            <v>2.1.08.01.01.00</v>
          </cell>
          <cell r="E507" t="str">
            <v>RETENCIONES ISSS</v>
          </cell>
          <cell r="F507">
            <v>-5668.25</v>
          </cell>
          <cell r="G507">
            <v>236.91</v>
          </cell>
          <cell r="H507">
            <v>-157.80000000000001</v>
          </cell>
          <cell r="I507">
            <v>-23.57</v>
          </cell>
          <cell r="J507">
            <v>30.04</v>
          </cell>
          <cell r="S507">
            <v>-5582.67</v>
          </cell>
          <cell r="U507">
            <v>0</v>
          </cell>
          <cell r="V507">
            <v>-5582.67</v>
          </cell>
        </row>
        <row r="508">
          <cell r="D508" t="str">
            <v>2.1.08.01.02.00</v>
          </cell>
          <cell r="E508" t="str">
            <v>RETENCIONES AFP</v>
          </cell>
          <cell r="F508">
            <v>-25458.9</v>
          </cell>
          <cell r="G508">
            <v>1381.22</v>
          </cell>
          <cell r="H508">
            <v>595.51</v>
          </cell>
          <cell r="I508">
            <v>-1155.69</v>
          </cell>
          <cell r="J508">
            <v>-350.18</v>
          </cell>
          <cell r="S508">
            <v>-24988.04</v>
          </cell>
          <cell r="U508">
            <v>0</v>
          </cell>
          <cell r="V508">
            <v>-24988.04</v>
          </cell>
        </row>
        <row r="509">
          <cell r="D509" t="str">
            <v>2.1.08.01.02.01</v>
          </cell>
          <cell r="E509" t="str">
            <v>AFP-CONFIA-RETEN</v>
          </cell>
          <cell r="F509">
            <v>-13519.25</v>
          </cell>
          <cell r="G509">
            <v>215.6</v>
          </cell>
          <cell r="H509">
            <v>354.38</v>
          </cell>
          <cell r="I509">
            <v>-322.86</v>
          </cell>
          <cell r="J509">
            <v>-493.9</v>
          </cell>
          <cell r="S509">
            <v>-13766.03</v>
          </cell>
          <cell r="U509">
            <v>0</v>
          </cell>
          <cell r="V509">
            <v>-13766.03</v>
          </cell>
        </row>
        <row r="510">
          <cell r="D510" t="str">
            <v>2.1.08.01.02.02</v>
          </cell>
          <cell r="E510" t="str">
            <v>AFP-CRECER-RETEN</v>
          </cell>
          <cell r="F510">
            <v>-11606.23</v>
          </cell>
          <cell r="G510">
            <v>1320.05</v>
          </cell>
          <cell r="H510">
            <v>9.2200000000000006</v>
          </cell>
          <cell r="I510">
            <v>-771.19</v>
          </cell>
          <cell r="J510">
            <v>114.02</v>
          </cell>
          <cell r="S510">
            <v>-10934.130000000001</v>
          </cell>
          <cell r="U510">
            <v>0</v>
          </cell>
          <cell r="V510">
            <v>-10934.130000000001</v>
          </cell>
        </row>
        <row r="511">
          <cell r="D511" t="str">
            <v>2.1.08.01.02.03</v>
          </cell>
          <cell r="E511" t="str">
            <v>AFP-UNIDAD DE PE</v>
          </cell>
          <cell r="F511">
            <v>-141.69999999999999</v>
          </cell>
          <cell r="G511">
            <v>-144.5</v>
          </cell>
          <cell r="H511">
            <v>150.22</v>
          </cell>
          <cell r="I511">
            <v>-56.86</v>
          </cell>
          <cell r="J511">
            <v>110.36</v>
          </cell>
          <cell r="S511">
            <v>-82.479999999999976</v>
          </cell>
          <cell r="U511">
            <v>0</v>
          </cell>
          <cell r="V511">
            <v>-82.479999999999976</v>
          </cell>
        </row>
        <row r="512">
          <cell r="D512" t="str">
            <v>2.1.08.01.02.05</v>
          </cell>
          <cell r="E512" t="str">
            <v>AFP-IPSFA-RETENC</v>
          </cell>
          <cell r="F512">
            <v>-191.72</v>
          </cell>
          <cell r="G512">
            <v>-9.93</v>
          </cell>
          <cell r="H512">
            <v>81.69</v>
          </cell>
          <cell r="I512">
            <v>-4.78</v>
          </cell>
          <cell r="J512">
            <v>-80.66</v>
          </cell>
          <cell r="S512">
            <v>-205.4</v>
          </cell>
          <cell r="U512">
            <v>0</v>
          </cell>
          <cell r="V512">
            <v>-205.4</v>
          </cell>
        </row>
        <row r="513">
          <cell r="D513" t="str">
            <v>2.1.08.02.00.00</v>
          </cell>
          <cell r="E513" t="str">
            <v>CUOTAS PRESTAMOS DE EM</v>
          </cell>
          <cell r="F513">
            <v>-346086.03</v>
          </cell>
          <cell r="G513">
            <v>169244.03</v>
          </cell>
          <cell r="H513">
            <v>5936.92</v>
          </cell>
          <cell r="I513">
            <v>-16864.11</v>
          </cell>
          <cell r="J513">
            <v>-27887.57</v>
          </cell>
          <cell r="S513">
            <v>-215656.76</v>
          </cell>
          <cell r="U513">
            <v>0</v>
          </cell>
          <cell r="V513">
            <v>-215656.76</v>
          </cell>
        </row>
        <row r="514">
          <cell r="D514" t="str">
            <v>2.1.08.02.01.00</v>
          </cell>
          <cell r="E514" t="str">
            <v>IMPUESTO SOBRE LA R</v>
          </cell>
          <cell r="F514">
            <v>-230156.04</v>
          </cell>
          <cell r="G514">
            <v>173136.41</v>
          </cell>
          <cell r="H514">
            <v>10155.42</v>
          </cell>
          <cell r="I514">
            <v>-15920.68</v>
          </cell>
          <cell r="J514">
            <v>-26967.14</v>
          </cell>
          <cell r="S514">
            <v>-89752.03</v>
          </cell>
          <cell r="U514">
            <v>0</v>
          </cell>
          <cell r="V514">
            <v>-89752.03</v>
          </cell>
        </row>
        <row r="515">
          <cell r="D515" t="str">
            <v>2.1.08.02.02.00</v>
          </cell>
          <cell r="E515" t="str">
            <v>SIES-RETENCIONES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S515">
            <v>0</v>
          </cell>
          <cell r="U515">
            <v>0</v>
          </cell>
          <cell r="V515">
            <v>0</v>
          </cell>
        </row>
        <row r="516">
          <cell r="D516" t="str">
            <v>2.1.08.02.03.00</v>
          </cell>
          <cell r="E516" t="str">
            <v>FONDO DE VACACION 5</v>
          </cell>
          <cell r="F516">
            <v>-115929.99</v>
          </cell>
          <cell r="G516">
            <v>-3892.38</v>
          </cell>
          <cell r="H516">
            <v>-4218.5</v>
          </cell>
          <cell r="I516">
            <v>-943.43</v>
          </cell>
          <cell r="J516">
            <v>-920.43</v>
          </cell>
          <cell r="S516">
            <v>-125904.73</v>
          </cell>
          <cell r="U516">
            <v>0</v>
          </cell>
          <cell r="V516">
            <v>-125904.73</v>
          </cell>
        </row>
        <row r="517">
          <cell r="D517" t="str">
            <v>2.1.08.02.04.00</v>
          </cell>
          <cell r="E517" t="str">
            <v>BANCO DE COMERCIO-R</v>
          </cell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S517">
            <v>0</v>
          </cell>
          <cell r="U517">
            <v>0</v>
          </cell>
          <cell r="V517">
            <v>0</v>
          </cell>
        </row>
        <row r="518">
          <cell r="D518" t="str">
            <v>2.1.08.02.05.00</v>
          </cell>
          <cell r="E518" t="str">
            <v>BANCO CUSCATLAN-RET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S518">
            <v>0</v>
          </cell>
          <cell r="U518">
            <v>0</v>
          </cell>
          <cell r="V518">
            <v>0</v>
          </cell>
        </row>
        <row r="519">
          <cell r="D519" t="str">
            <v>2.1.08.02.06.00</v>
          </cell>
          <cell r="E519" t="str">
            <v>BANCO AGRICOLA-RETE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S519">
            <v>0</v>
          </cell>
          <cell r="U519">
            <v>0</v>
          </cell>
          <cell r="V519">
            <v>0</v>
          </cell>
        </row>
        <row r="520">
          <cell r="D520" t="str">
            <v>2.1.08.02.07.00</v>
          </cell>
          <cell r="E520" t="str">
            <v>BANCO SALVADORE$O-R</v>
          </cell>
          <cell r="F520">
            <v>0</v>
          </cell>
          <cell r="G520">
            <v>0</v>
          </cell>
          <cell r="H520">
            <v>0</v>
          </cell>
          <cell r="I520">
            <v>74.260000000000005</v>
          </cell>
          <cell r="J520">
            <v>0</v>
          </cell>
          <cell r="S520">
            <v>74.260000000000005</v>
          </cell>
          <cell r="U520">
            <v>0</v>
          </cell>
          <cell r="V520">
            <v>74.260000000000005</v>
          </cell>
        </row>
        <row r="521">
          <cell r="D521" t="str">
            <v>2.1.08.02.08.00</v>
          </cell>
          <cell r="E521" t="str">
            <v>F.S.V-PRESTAMOS-RET</v>
          </cell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S521">
            <v>0</v>
          </cell>
          <cell r="U521">
            <v>0</v>
          </cell>
          <cell r="V521">
            <v>0</v>
          </cell>
        </row>
        <row r="522">
          <cell r="D522" t="str">
            <v>2.1.08.02.09.00</v>
          </cell>
          <cell r="E522" t="str">
            <v>COOPERATIVA ELECTRA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S522">
            <v>0</v>
          </cell>
          <cell r="U522">
            <v>0</v>
          </cell>
          <cell r="V522">
            <v>0</v>
          </cell>
        </row>
        <row r="523">
          <cell r="D523" t="str">
            <v>2.1.08.02.10.00</v>
          </cell>
          <cell r="E523" t="str">
            <v>IMPEP-RETENCIONES</v>
          </cell>
          <cell r="F523">
            <v>0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S523">
            <v>0</v>
          </cell>
          <cell r="U523">
            <v>0</v>
          </cell>
          <cell r="V523">
            <v>0</v>
          </cell>
        </row>
        <row r="524">
          <cell r="D524" t="str">
            <v>2.1.08.02.11.00</v>
          </cell>
          <cell r="E524" t="str">
            <v>ACODJAR DE R.L</v>
          </cell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S524">
            <v>0</v>
          </cell>
          <cell r="U524">
            <v>0</v>
          </cell>
          <cell r="V524">
            <v>0</v>
          </cell>
        </row>
        <row r="525">
          <cell r="D525" t="str">
            <v>2.1.08.02.13.00</v>
          </cell>
          <cell r="E525" t="str">
            <v>BCO.DE LOS TRABAJAD</v>
          </cell>
          <cell r="F525">
            <v>0</v>
          </cell>
          <cell r="H525">
            <v>0</v>
          </cell>
          <cell r="I525">
            <v>0</v>
          </cell>
          <cell r="J525">
            <v>0</v>
          </cell>
          <cell r="S525">
            <v>0</v>
          </cell>
          <cell r="U525">
            <v>0</v>
          </cell>
          <cell r="V525">
            <v>0</v>
          </cell>
        </row>
        <row r="526">
          <cell r="D526" t="str">
            <v>2.1.08.02.14.00</v>
          </cell>
          <cell r="E526" t="str">
            <v>AHORROMET-RETENCION</v>
          </cell>
          <cell r="F526">
            <v>0</v>
          </cell>
          <cell r="G526">
            <v>0</v>
          </cell>
          <cell r="H526">
            <v>0</v>
          </cell>
          <cell r="I526">
            <v>0</v>
          </cell>
          <cell r="J526">
            <v>0</v>
          </cell>
          <cell r="S526">
            <v>0</v>
          </cell>
          <cell r="U526">
            <v>0</v>
          </cell>
          <cell r="V526">
            <v>0</v>
          </cell>
        </row>
        <row r="527">
          <cell r="D527" t="str">
            <v>2.1.08.02.18.00</v>
          </cell>
          <cell r="E527" t="str">
            <v>MULTICREDITOS-RETEN</v>
          </cell>
          <cell r="F527">
            <v>0</v>
          </cell>
          <cell r="G527">
            <v>0</v>
          </cell>
          <cell r="H527">
            <v>0</v>
          </cell>
          <cell r="I527">
            <v>0</v>
          </cell>
          <cell r="J527">
            <v>0</v>
          </cell>
          <cell r="S527">
            <v>0</v>
          </cell>
          <cell r="U527">
            <v>0</v>
          </cell>
          <cell r="V527">
            <v>0</v>
          </cell>
        </row>
        <row r="528">
          <cell r="D528" t="str">
            <v>2.1.08.02.19.00</v>
          </cell>
          <cell r="E528" t="str">
            <v>PAN AMERICAN LIFE-R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S528">
            <v>0</v>
          </cell>
          <cell r="U528">
            <v>0</v>
          </cell>
          <cell r="V528">
            <v>0</v>
          </cell>
        </row>
        <row r="529">
          <cell r="D529" t="str">
            <v>2.1.08.02.21.00</v>
          </cell>
          <cell r="E529" t="str">
            <v>FODEICOMISO ACSA-RE</v>
          </cell>
          <cell r="F529">
            <v>0</v>
          </cell>
          <cell r="I529">
            <v>0</v>
          </cell>
          <cell r="J529">
            <v>0</v>
          </cell>
          <cell r="S529">
            <v>0</v>
          </cell>
          <cell r="U529">
            <v>0</v>
          </cell>
          <cell r="V529">
            <v>0</v>
          </cell>
        </row>
        <row r="530">
          <cell r="D530" t="str">
            <v>2.1.08.02.23.00</v>
          </cell>
          <cell r="E530" t="str">
            <v xml:space="preserve">BANCOFIT-RETENCIONES </v>
          </cell>
          <cell r="F530">
            <v>0</v>
          </cell>
          <cell r="I530">
            <v>0</v>
          </cell>
          <cell r="J530">
            <v>0</v>
          </cell>
          <cell r="S530">
            <v>0</v>
          </cell>
          <cell r="U530">
            <v>0</v>
          </cell>
          <cell r="V530">
            <v>0</v>
          </cell>
        </row>
        <row r="531">
          <cell r="D531" t="str">
            <v>2.1.08.02.25.00</v>
          </cell>
          <cell r="E531" t="str">
            <v>BFA</v>
          </cell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S531">
            <v>0</v>
          </cell>
          <cell r="U531">
            <v>0</v>
          </cell>
          <cell r="V531">
            <v>0</v>
          </cell>
        </row>
        <row r="532">
          <cell r="D532" t="str">
            <v>2.1.08.02.30.00</v>
          </cell>
          <cell r="E532" t="str">
            <v xml:space="preserve">CAJAS DE CREDITO DE </v>
          </cell>
          <cell r="F532">
            <v>0</v>
          </cell>
          <cell r="G532">
            <v>0</v>
          </cell>
          <cell r="H532">
            <v>0</v>
          </cell>
          <cell r="I532">
            <v>0</v>
          </cell>
          <cell r="J532">
            <v>0</v>
          </cell>
          <cell r="S532">
            <v>0</v>
          </cell>
          <cell r="U532">
            <v>0</v>
          </cell>
          <cell r="V532">
            <v>0</v>
          </cell>
        </row>
        <row r="533">
          <cell r="D533" t="str">
            <v>2.1.08.02.31.00</v>
          </cell>
          <cell r="E533" t="str">
            <v>CREDOMATIC-RETENCIO</v>
          </cell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S533">
            <v>0</v>
          </cell>
          <cell r="U533">
            <v>0</v>
          </cell>
          <cell r="V533">
            <v>0</v>
          </cell>
        </row>
        <row r="534">
          <cell r="D534" t="str">
            <v>2.1.08.02.32.00</v>
          </cell>
          <cell r="E534" t="str">
            <v>BCO.TRAB.PUBLICOS Y</v>
          </cell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S534">
            <v>0</v>
          </cell>
          <cell r="U534">
            <v>0</v>
          </cell>
          <cell r="V534">
            <v>0</v>
          </cell>
        </row>
        <row r="535">
          <cell r="D535" t="str">
            <v>2.1.08.02.35.00</v>
          </cell>
          <cell r="E535" t="str">
            <v>FONDO SANEAMIENTO Y</v>
          </cell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S535">
            <v>0</v>
          </cell>
          <cell r="U535">
            <v>0</v>
          </cell>
          <cell r="V535">
            <v>0</v>
          </cell>
        </row>
        <row r="536">
          <cell r="D536" t="str">
            <v>2.1.08.02.36.00</v>
          </cell>
          <cell r="E536" t="str">
            <v>CECEL-RETENCIONES</v>
          </cell>
          <cell r="F536">
            <v>0</v>
          </cell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S536">
            <v>0</v>
          </cell>
          <cell r="U536">
            <v>0</v>
          </cell>
          <cell r="V536">
            <v>0</v>
          </cell>
        </row>
        <row r="537">
          <cell r="D537" t="str">
            <v>2.1.08.02.37.00</v>
          </cell>
          <cell r="E537" t="str">
            <v>AVAL CARD -RETENCIO</v>
          </cell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S537">
            <v>0</v>
          </cell>
          <cell r="U537">
            <v>0</v>
          </cell>
          <cell r="V537">
            <v>0</v>
          </cell>
        </row>
        <row r="538">
          <cell r="D538" t="str">
            <v>2.1.08.02.41.00</v>
          </cell>
          <cell r="E538" t="str">
            <v>CAJA DE CREDITO</v>
          </cell>
          <cell r="F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S538">
            <v>0</v>
          </cell>
          <cell r="U538">
            <v>0</v>
          </cell>
          <cell r="V538">
            <v>0</v>
          </cell>
        </row>
        <row r="539">
          <cell r="D539" t="str">
            <v>2.1.08.02.42.00</v>
          </cell>
          <cell r="E539" t="str">
            <v xml:space="preserve">ACOFINGES DE R.L. </v>
          </cell>
          <cell r="F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S539">
            <v>0</v>
          </cell>
          <cell r="U539">
            <v>0</v>
          </cell>
          <cell r="V539">
            <v>0</v>
          </cell>
        </row>
        <row r="540">
          <cell r="D540" t="str">
            <v>2.1.08.02.43.00</v>
          </cell>
          <cell r="E540" t="str">
            <v>COOPERATIVA DE ABOG</v>
          </cell>
          <cell r="F540">
            <v>0</v>
          </cell>
          <cell r="I540">
            <v>0</v>
          </cell>
          <cell r="J540">
            <v>0</v>
          </cell>
          <cell r="S540">
            <v>0</v>
          </cell>
          <cell r="U540">
            <v>0</v>
          </cell>
          <cell r="V540">
            <v>0</v>
          </cell>
        </row>
        <row r="541">
          <cell r="D541" t="str">
            <v>2.1.08.02.44.00</v>
          </cell>
          <cell r="E541" t="str">
            <v xml:space="preserve">BANCO PROMERICA S.A </v>
          </cell>
          <cell r="F541">
            <v>0</v>
          </cell>
          <cell r="G541">
            <v>0</v>
          </cell>
          <cell r="H541">
            <v>0</v>
          </cell>
          <cell r="I541">
            <v>-74.260000000000005</v>
          </cell>
          <cell r="J541">
            <v>0</v>
          </cell>
          <cell r="S541">
            <v>-74.260000000000005</v>
          </cell>
          <cell r="U541">
            <v>0</v>
          </cell>
          <cell r="V541">
            <v>-74.260000000000005</v>
          </cell>
        </row>
        <row r="542">
          <cell r="D542" t="str">
            <v>2.1.08.02.45.00</v>
          </cell>
          <cell r="E542" t="str">
            <v xml:space="preserve">CAJA DE CREDITO DE </v>
          </cell>
          <cell r="F542">
            <v>0</v>
          </cell>
          <cell r="I542">
            <v>0</v>
          </cell>
          <cell r="J542">
            <v>0</v>
          </cell>
          <cell r="S542">
            <v>0</v>
          </cell>
          <cell r="U542">
            <v>0</v>
          </cell>
          <cell r="V542">
            <v>0</v>
          </cell>
        </row>
        <row r="543">
          <cell r="D543" t="str">
            <v>2.1.08.02.47.00</v>
          </cell>
          <cell r="E543" t="str">
            <v>TRECE DE OCTUBRE DE R.L</v>
          </cell>
          <cell r="F543">
            <v>0</v>
          </cell>
          <cell r="I543">
            <v>0</v>
          </cell>
          <cell r="J543">
            <v>0</v>
          </cell>
          <cell r="S543">
            <v>0</v>
          </cell>
          <cell r="U543">
            <v>0</v>
          </cell>
          <cell r="V543">
            <v>0</v>
          </cell>
        </row>
        <row r="544">
          <cell r="D544" t="str">
            <v>2.1.08.02.48.00</v>
          </cell>
          <cell r="E544" t="str">
            <v>ALVARO RIVERA SAMAYOA</v>
          </cell>
          <cell r="F544">
            <v>0</v>
          </cell>
          <cell r="I544">
            <v>0</v>
          </cell>
          <cell r="J544">
            <v>0</v>
          </cell>
          <cell r="S544">
            <v>0</v>
          </cell>
          <cell r="U544">
            <v>0</v>
          </cell>
          <cell r="V544">
            <v>0</v>
          </cell>
        </row>
        <row r="545">
          <cell r="D545" t="str">
            <v>2.1.08.02.49.00</v>
          </cell>
          <cell r="E545" t="str">
            <v>HIPOTECARIA, S.A. D</v>
          </cell>
          <cell r="F545">
            <v>0</v>
          </cell>
          <cell r="G545">
            <v>0</v>
          </cell>
          <cell r="H545">
            <v>0</v>
          </cell>
          <cell r="I545">
            <v>0</v>
          </cell>
          <cell r="J545">
            <v>0</v>
          </cell>
          <cell r="S545">
            <v>0</v>
          </cell>
          <cell r="U545">
            <v>0</v>
          </cell>
          <cell r="V545">
            <v>0</v>
          </cell>
        </row>
        <row r="546">
          <cell r="D546" t="str">
            <v>2.1.08.03.00.00</v>
          </cell>
          <cell r="E546" t="str">
            <v>PROCURADURIA-RETENCION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S546">
            <v>0</v>
          </cell>
          <cell r="U546">
            <v>0</v>
          </cell>
          <cell r="V546">
            <v>0</v>
          </cell>
        </row>
        <row r="547">
          <cell r="D547" t="str">
            <v>2.1.08.04.00.00</v>
          </cell>
          <cell r="E547" t="str">
            <v>IMPUESTO DE VIALIDAD-R</v>
          </cell>
          <cell r="F547">
            <v>0</v>
          </cell>
          <cell r="H547">
            <v>-58.31</v>
          </cell>
          <cell r="I547">
            <v>-874.65</v>
          </cell>
          <cell r="J547">
            <v>-6.86</v>
          </cell>
          <cell r="S547">
            <v>-939.82</v>
          </cell>
          <cell r="U547">
            <v>0</v>
          </cell>
          <cell r="V547">
            <v>-939.82</v>
          </cell>
        </row>
        <row r="548">
          <cell r="D548" t="str">
            <v>2.1.08.05.00.00</v>
          </cell>
          <cell r="E548" t="str">
            <v>EMBARGOS-RETENCIONES</v>
          </cell>
          <cell r="F548">
            <v>-3828.42</v>
          </cell>
          <cell r="G548">
            <v>-845.07</v>
          </cell>
          <cell r="H548">
            <v>-845.07</v>
          </cell>
          <cell r="I548">
            <v>2454.17</v>
          </cell>
          <cell r="J548">
            <v>-609.41</v>
          </cell>
          <cell r="S548">
            <v>-3673.7999999999993</v>
          </cell>
          <cell r="U548">
            <v>0</v>
          </cell>
          <cell r="V548">
            <v>-3673.7999999999993</v>
          </cell>
        </row>
        <row r="549">
          <cell r="D549" t="str">
            <v>2.1.08.06.00.00</v>
          </cell>
          <cell r="E549" t="str">
            <v>RETENCION-RENTA EVENTU</v>
          </cell>
          <cell r="F549">
            <v>-24851.98</v>
          </cell>
          <cell r="G549">
            <v>-15314.01</v>
          </cell>
          <cell r="H549">
            <v>51986.39</v>
          </cell>
          <cell r="I549">
            <v>-20540.650000000001</v>
          </cell>
          <cell r="J549">
            <v>-5286.9</v>
          </cell>
          <cell r="S549">
            <v>-14007.15</v>
          </cell>
          <cell r="U549">
            <v>0</v>
          </cell>
          <cell r="V549">
            <v>-14007.15</v>
          </cell>
        </row>
        <row r="550">
          <cell r="D550" t="str">
            <v>2.1.08.07.00.00</v>
          </cell>
          <cell r="E550" t="str">
            <v>CONTRIBUCIONES EMPLEAD</v>
          </cell>
          <cell r="F550">
            <v>-221</v>
          </cell>
          <cell r="G550">
            <v>-93</v>
          </cell>
          <cell r="H550">
            <v>266</v>
          </cell>
          <cell r="I550">
            <v>0</v>
          </cell>
          <cell r="J550">
            <v>-48</v>
          </cell>
          <cell r="S550">
            <v>-96</v>
          </cell>
          <cell r="U550">
            <v>0</v>
          </cell>
          <cell r="V550">
            <v>-96</v>
          </cell>
        </row>
        <row r="551">
          <cell r="D551" t="str">
            <v>2.1.08.08.00.00</v>
          </cell>
          <cell r="E551" t="str">
            <v>CLINICA ODONTOLOGICA-R</v>
          </cell>
          <cell r="F551">
            <v>0</v>
          </cell>
          <cell r="I551">
            <v>0</v>
          </cell>
          <cell r="J551">
            <v>0</v>
          </cell>
          <cell r="S551">
            <v>0</v>
          </cell>
          <cell r="U551">
            <v>0</v>
          </cell>
          <cell r="V551">
            <v>0</v>
          </cell>
        </row>
        <row r="552">
          <cell r="D552" t="str">
            <v>2.1.08.11.00.00</v>
          </cell>
          <cell r="E552" t="str">
            <v>CACTIUSA DE R.L.-RETEN</v>
          </cell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>
            <v>0</v>
          </cell>
          <cell r="S552">
            <v>0</v>
          </cell>
          <cell r="U552">
            <v>0</v>
          </cell>
          <cell r="V552">
            <v>0</v>
          </cell>
        </row>
        <row r="553">
          <cell r="D553" t="str">
            <v>2.1.08.12.00.00</v>
          </cell>
          <cell r="E553" t="str">
            <v>COOPERATIVA SIES RETENCIONES</v>
          </cell>
          <cell r="F553">
            <v>0</v>
          </cell>
          <cell r="I553">
            <v>0</v>
          </cell>
          <cell r="J553">
            <v>0</v>
          </cell>
          <cell r="S553">
            <v>0</v>
          </cell>
          <cell r="U553">
            <v>0</v>
          </cell>
          <cell r="V553">
            <v>0</v>
          </cell>
        </row>
        <row r="554">
          <cell r="D554" t="str">
            <v>2.1.08.14.00.00</v>
          </cell>
          <cell r="E554" t="str">
            <v>APOYO INTEGRAL S.A DE C.V.</v>
          </cell>
          <cell r="F554">
            <v>0</v>
          </cell>
          <cell r="I554">
            <v>0</v>
          </cell>
          <cell r="J554">
            <v>0</v>
          </cell>
          <cell r="S554">
            <v>0</v>
          </cell>
          <cell r="U554">
            <v>0</v>
          </cell>
          <cell r="V554">
            <v>0</v>
          </cell>
        </row>
        <row r="555">
          <cell r="D555" t="str">
            <v>2.1.09.00.00.00</v>
          </cell>
          <cell r="E555" t="str">
            <v>IVA-DEBITO FISCAL</v>
          </cell>
          <cell r="F555">
            <v>0</v>
          </cell>
          <cell r="G555">
            <v>0</v>
          </cell>
          <cell r="H555">
            <v>0</v>
          </cell>
          <cell r="I555">
            <v>0</v>
          </cell>
          <cell r="J555">
            <v>0</v>
          </cell>
          <cell r="S555">
            <v>0</v>
          </cell>
          <cell r="U555">
            <v>0</v>
          </cell>
          <cell r="V555">
            <v>0</v>
          </cell>
        </row>
        <row r="556">
          <cell r="D556" t="str">
            <v>2.1.10.00.00.00</v>
          </cell>
          <cell r="E556" t="str">
            <v>DIVIDENDOS POR PAGAR</v>
          </cell>
          <cell r="F556">
            <v>-44736.89</v>
          </cell>
          <cell r="H556">
            <v>-22309.67</v>
          </cell>
          <cell r="I556">
            <v>6952.03</v>
          </cell>
          <cell r="J556">
            <v>0</v>
          </cell>
          <cell r="S556">
            <v>-60094.53</v>
          </cell>
          <cell r="U556">
            <v>0</v>
          </cell>
          <cell r="V556">
            <v>-60094.53</v>
          </cell>
        </row>
        <row r="557">
          <cell r="D557" t="str">
            <v>2.1.10.01.00.00</v>
          </cell>
          <cell r="E557" t="str">
            <v>DIVIDENDOS POR PAGAR</v>
          </cell>
          <cell r="F557">
            <v>-44736.89</v>
          </cell>
          <cell r="H557">
            <v>-22309.67</v>
          </cell>
          <cell r="I557">
            <v>6952.03</v>
          </cell>
          <cell r="J557">
            <v>0</v>
          </cell>
          <cell r="S557">
            <v>-60094.53</v>
          </cell>
          <cell r="U557">
            <v>0</v>
          </cell>
          <cell r="V557">
            <v>-60094.53</v>
          </cell>
        </row>
        <row r="558">
          <cell r="D558" t="str">
            <v>2.1.11.00.00.00</v>
          </cell>
          <cell r="E558" t="str">
            <v>FONDOS AJENOS EN CUSTODIA</v>
          </cell>
          <cell r="F558">
            <v>-203612.4</v>
          </cell>
          <cell r="G558">
            <v>47726.33</v>
          </cell>
          <cell r="H558">
            <v>-8798.4599999999991</v>
          </cell>
          <cell r="I558">
            <v>43590.51</v>
          </cell>
          <cell r="J558">
            <v>-10079.25</v>
          </cell>
          <cell r="S558">
            <v>-131173.26999999999</v>
          </cell>
          <cell r="U558">
            <v>0</v>
          </cell>
          <cell r="V558">
            <v>-131173.26999999999</v>
          </cell>
        </row>
        <row r="559">
          <cell r="D559" t="str">
            <v>2.1.11.01.00.00</v>
          </cell>
          <cell r="E559" t="str">
            <v>ALCALDIA SAN SALVADOR-</v>
          </cell>
          <cell r="F559">
            <v>-88695.33</v>
          </cell>
          <cell r="G559">
            <v>37593.050000000003</v>
          </cell>
          <cell r="H559">
            <v>-12536.74</v>
          </cell>
          <cell r="I559">
            <v>35604.269999999997</v>
          </cell>
          <cell r="J559">
            <v>-18502.37</v>
          </cell>
          <cell r="S559">
            <v>-46537.119999999995</v>
          </cell>
          <cell r="U559">
            <v>0</v>
          </cell>
          <cell r="V559">
            <v>-46537.119999999995</v>
          </cell>
        </row>
        <row r="560">
          <cell r="D560" t="str">
            <v>2.1.11.02.00.00</v>
          </cell>
          <cell r="E560" t="str">
            <v>ALCALDIA SANTA TECLA-F</v>
          </cell>
          <cell r="F560">
            <v>-83316.95</v>
          </cell>
          <cell r="G560">
            <v>4964.57</v>
          </cell>
          <cell r="H560">
            <v>12980.95</v>
          </cell>
          <cell r="I560">
            <v>6462.76</v>
          </cell>
          <cell r="J560">
            <v>-6021.26</v>
          </cell>
          <cell r="S560">
            <v>-64929.930000000008</v>
          </cell>
          <cell r="U560">
            <v>0</v>
          </cell>
          <cell r="V560">
            <v>-64929.930000000008</v>
          </cell>
        </row>
        <row r="561">
          <cell r="D561" t="str">
            <v>2.1.11.03.00.00</v>
          </cell>
          <cell r="E561" t="str">
            <v>ALCALDIA SAN MARCO-FON</v>
          </cell>
          <cell r="F561">
            <v>-14295.15</v>
          </cell>
          <cell r="G561">
            <v>6111.08</v>
          </cell>
          <cell r="H561">
            <v>1199.56</v>
          </cell>
          <cell r="I561">
            <v>-2747.87</v>
          </cell>
          <cell r="J561">
            <v>7686.35</v>
          </cell>
          <cell r="S561">
            <v>-2046.0300000000007</v>
          </cell>
          <cell r="U561">
            <v>0</v>
          </cell>
          <cell r="V561">
            <v>-2046.0300000000007</v>
          </cell>
        </row>
        <row r="562">
          <cell r="D562" t="str">
            <v>2.1.11.04.00.00</v>
          </cell>
          <cell r="E562" t="str">
            <v>ALCALDIA ANTIGUO CUSC.</v>
          </cell>
          <cell r="F562">
            <v>-10741.78</v>
          </cell>
          <cell r="G562">
            <v>2947.86</v>
          </cell>
          <cell r="H562">
            <v>-3502.83</v>
          </cell>
          <cell r="I562">
            <v>-4937.8900000000003</v>
          </cell>
          <cell r="J562">
            <v>9805.94</v>
          </cell>
          <cell r="S562">
            <v>-6428.6999999999989</v>
          </cell>
          <cell r="U562">
            <v>0</v>
          </cell>
          <cell r="V562">
            <v>-6428.6999999999989</v>
          </cell>
        </row>
        <row r="563">
          <cell r="D563" t="str">
            <v>2.1.11.06.00.00</v>
          </cell>
          <cell r="E563" t="str">
            <v>ALCALDIA DE QUEZALTEPE</v>
          </cell>
          <cell r="F563">
            <v>-2674.87</v>
          </cell>
          <cell r="G563">
            <v>-1487.39</v>
          </cell>
          <cell r="H563">
            <v>-5806.18</v>
          </cell>
          <cell r="I563">
            <v>7815.87</v>
          </cell>
          <cell r="J563">
            <v>-1679.38</v>
          </cell>
          <cell r="S563">
            <v>-3831.9500000000007</v>
          </cell>
          <cell r="U563">
            <v>0</v>
          </cell>
          <cell r="V563">
            <v>-3831.9500000000007</v>
          </cell>
        </row>
        <row r="564">
          <cell r="D564" t="str">
            <v>2.1.11.07.00.00</v>
          </cell>
          <cell r="E564" t="str">
            <v>ALCALDIA NVO. CUSCATLA</v>
          </cell>
          <cell r="F564">
            <v>-622.27</v>
          </cell>
          <cell r="G564">
            <v>-2362.5500000000002</v>
          </cell>
          <cell r="H564">
            <v>-1400.04</v>
          </cell>
          <cell r="I564">
            <v>2070.56</v>
          </cell>
          <cell r="J564">
            <v>-664.74</v>
          </cell>
          <cell r="S564">
            <v>-2979.0400000000009</v>
          </cell>
          <cell r="U564">
            <v>0</v>
          </cell>
          <cell r="V564">
            <v>-2979.0400000000009</v>
          </cell>
        </row>
        <row r="565">
          <cell r="D565" t="str">
            <v>2.1.11.08.00.00</v>
          </cell>
          <cell r="E565" t="str">
            <v>ALCALDIA SANTIAGO NONU</v>
          </cell>
          <cell r="F565">
            <v>-1145.46</v>
          </cell>
          <cell r="G565">
            <v>-293.66000000000003</v>
          </cell>
          <cell r="H565">
            <v>313.37</v>
          </cell>
          <cell r="I565">
            <v>-363.59</v>
          </cell>
          <cell r="J565">
            <v>347.26</v>
          </cell>
          <cell r="S565">
            <v>-1142.08</v>
          </cell>
          <cell r="U565">
            <v>0</v>
          </cell>
          <cell r="V565">
            <v>-1142.08</v>
          </cell>
        </row>
        <row r="566">
          <cell r="D566" t="str">
            <v>2.1.11.20.00.00</v>
          </cell>
          <cell r="E566" t="str">
            <v xml:space="preserve">ACSA- FONDOS AJENOS </v>
          </cell>
          <cell r="F566">
            <v>-1568</v>
          </cell>
          <cell r="G566">
            <v>237.65</v>
          </cell>
          <cell r="H566">
            <v>-46.55</v>
          </cell>
          <cell r="I566">
            <v>-313.60000000000002</v>
          </cell>
          <cell r="J566">
            <v>-1051.05</v>
          </cell>
          <cell r="S566">
            <v>-2741.55</v>
          </cell>
          <cell r="U566">
            <v>0</v>
          </cell>
          <cell r="V566">
            <v>-2741.55</v>
          </cell>
        </row>
        <row r="567">
          <cell r="D567" t="str">
            <v>2.1.11.21.00.00</v>
          </cell>
          <cell r="E567" t="str">
            <v xml:space="preserve">DISTRIBUIDORA GRANADA </v>
          </cell>
          <cell r="F567">
            <v>-552.59</v>
          </cell>
          <cell r="G567">
            <v>15.72</v>
          </cell>
          <cell r="H567">
            <v>0</v>
          </cell>
          <cell r="I567">
            <v>0</v>
          </cell>
          <cell r="J567">
            <v>0</v>
          </cell>
          <cell r="S567">
            <v>-536.87</v>
          </cell>
          <cell r="U567">
            <v>0</v>
          </cell>
          <cell r="V567">
            <v>-536.87</v>
          </cell>
        </row>
        <row r="568">
          <cell r="D568" t="str">
            <v>2.2.00.00.00.00</v>
          </cell>
          <cell r="E568" t="str">
            <v>PASIVO FIJO</v>
          </cell>
          <cell r="F568">
            <v>-512919.58</v>
          </cell>
          <cell r="H568">
            <v>0</v>
          </cell>
          <cell r="I568">
            <v>0</v>
          </cell>
          <cell r="J568">
            <v>0</v>
          </cell>
          <cell r="S568">
            <v>-512919.58</v>
          </cell>
          <cell r="U568">
            <v>0</v>
          </cell>
          <cell r="V568">
            <v>-512919.58</v>
          </cell>
        </row>
        <row r="569">
          <cell r="D569" t="str">
            <v>2.2.03.00.00.00</v>
          </cell>
          <cell r="E569" t="str">
            <v>CUENTAS POR PAGAR A LARGO</v>
          </cell>
          <cell r="F569">
            <v>-512919.58</v>
          </cell>
          <cell r="H569">
            <v>0</v>
          </cell>
          <cell r="I569">
            <v>0</v>
          </cell>
          <cell r="J569">
            <v>0</v>
          </cell>
          <cell r="S569">
            <v>-512919.58</v>
          </cell>
          <cell r="U569">
            <v>0</v>
          </cell>
          <cell r="V569">
            <v>-512919.58</v>
          </cell>
        </row>
        <row r="570">
          <cell r="D570" t="str">
            <v>2.2.03.01.00.00</v>
          </cell>
          <cell r="E570" t="str">
            <v>CUENTAS POR PAGAR A LA</v>
          </cell>
          <cell r="F570">
            <v>-512919.58</v>
          </cell>
          <cell r="H570">
            <v>0</v>
          </cell>
          <cell r="I570">
            <v>0</v>
          </cell>
          <cell r="J570">
            <v>0</v>
          </cell>
          <cell r="S570">
            <v>-512919.58</v>
          </cell>
          <cell r="U570">
            <v>0</v>
          </cell>
          <cell r="V570">
            <v>-512919.58</v>
          </cell>
        </row>
        <row r="571">
          <cell r="D571" t="str">
            <v>2.3.00.00.00.00</v>
          </cell>
          <cell r="E571" t="str">
            <v>OTROS PASIVOS</v>
          </cell>
          <cell r="F571">
            <v>-6927360.5800000057</v>
          </cell>
          <cell r="G571">
            <v>-316151.65000000002</v>
          </cell>
          <cell r="H571">
            <v>-70656.31</v>
          </cell>
          <cell r="I571">
            <v>58289.31</v>
          </cell>
          <cell r="J571">
            <v>61669.07</v>
          </cell>
          <cell r="S571">
            <v>-7194210.1600000057</v>
          </cell>
          <cell r="U571">
            <v>0</v>
          </cell>
          <cell r="V571">
            <v>-7194210.1600000057</v>
          </cell>
        </row>
        <row r="572">
          <cell r="D572" t="str">
            <v>2.3.01.00.00.00</v>
          </cell>
          <cell r="E572" t="str">
            <v>OTROS PASIVOS</v>
          </cell>
          <cell r="F572">
            <v>-6927360.5800000057</v>
          </cell>
          <cell r="G572">
            <v>-316151.65000000002</v>
          </cell>
          <cell r="H572">
            <v>-70656.31</v>
          </cell>
          <cell r="I572">
            <v>58289.31</v>
          </cell>
          <cell r="J572">
            <v>61669.07</v>
          </cell>
          <cell r="S572">
            <v>-7194210.1600000057</v>
          </cell>
          <cell r="U572">
            <v>0</v>
          </cell>
          <cell r="V572">
            <v>-7194210.1600000057</v>
          </cell>
        </row>
        <row r="573">
          <cell r="D573" t="str">
            <v>2.3.01.01.00.00</v>
          </cell>
          <cell r="E573" t="str">
            <v>PROVISION PARA OBLIGAC</v>
          </cell>
          <cell r="F573">
            <v>-2540761.5699999998</v>
          </cell>
          <cell r="G573">
            <v>-21208.87</v>
          </cell>
          <cell r="H573">
            <v>-39414.9</v>
          </cell>
          <cell r="I573">
            <v>18381.060000000001</v>
          </cell>
          <cell r="J573">
            <v>-23759.42</v>
          </cell>
          <cell r="S573">
            <v>-2606763.6999999997</v>
          </cell>
          <cell r="U573">
            <v>0</v>
          </cell>
          <cell r="V573">
            <v>-2606763.6999999997</v>
          </cell>
        </row>
        <row r="574">
          <cell r="D574" t="str">
            <v>2.3.01.02.00.00</v>
          </cell>
          <cell r="E574" t="str">
            <v>OBLIGACIONES LABORALES</v>
          </cell>
          <cell r="F574">
            <v>-4734.84</v>
          </cell>
          <cell r="H574">
            <v>0</v>
          </cell>
          <cell r="I574">
            <v>0</v>
          </cell>
          <cell r="J574">
            <v>0</v>
          </cell>
          <cell r="S574">
            <v>-4734.84</v>
          </cell>
          <cell r="U574">
            <v>0</v>
          </cell>
          <cell r="V574">
            <v>-4734.84</v>
          </cell>
        </row>
        <row r="575">
          <cell r="D575" t="str">
            <v>2.3.01.03.00.00</v>
          </cell>
          <cell r="E575" t="str">
            <v>OTROS CREDITOS DIFERID</v>
          </cell>
          <cell r="F575">
            <v>-38676.81</v>
          </cell>
          <cell r="G575">
            <v>-1736.85</v>
          </cell>
          <cell r="H575">
            <v>195.99</v>
          </cell>
          <cell r="I575">
            <v>-475.09</v>
          </cell>
          <cell r="J575">
            <v>-6265.38</v>
          </cell>
          <cell r="S575">
            <v>-46958.139999999992</v>
          </cell>
          <cell r="U575">
            <v>0</v>
          </cell>
          <cell r="V575">
            <v>-46958.139999999992</v>
          </cell>
        </row>
        <row r="576">
          <cell r="D576" t="str">
            <v>2.3.01.03.01.00</v>
          </cell>
          <cell r="E576" t="str">
            <v>CREDITOS A FAVOR PO</v>
          </cell>
          <cell r="F576">
            <v>-2749.96</v>
          </cell>
          <cell r="G576">
            <v>900.44</v>
          </cell>
          <cell r="H576">
            <v>993.54</v>
          </cell>
          <cell r="I576">
            <v>369.05</v>
          </cell>
          <cell r="J576">
            <v>-581.76</v>
          </cell>
          <cell r="S576">
            <v>-1068.69</v>
          </cell>
          <cell r="U576">
            <v>0</v>
          </cell>
          <cell r="V576">
            <v>-1068.69</v>
          </cell>
        </row>
        <row r="577">
          <cell r="D577" t="str">
            <v>2.3.01.03.02.00</v>
          </cell>
          <cell r="E577" t="str">
            <v>COBRANZA ANTICIPADA</v>
          </cell>
          <cell r="F577">
            <v>-2780.56</v>
          </cell>
          <cell r="G577">
            <v>4.92</v>
          </cell>
          <cell r="H577">
            <v>-3777.78</v>
          </cell>
          <cell r="I577">
            <v>2876.12</v>
          </cell>
          <cell r="J577">
            <v>-1651.02</v>
          </cell>
          <cell r="S577">
            <v>-5328.32</v>
          </cell>
          <cell r="U577">
            <v>0</v>
          </cell>
          <cell r="V577">
            <v>-5328.32</v>
          </cell>
        </row>
        <row r="578">
          <cell r="D578" t="str">
            <v>2.3.01.03.03.00</v>
          </cell>
          <cell r="E578" t="str">
            <v>CREDITOS A FAVOR PO</v>
          </cell>
          <cell r="F578">
            <v>-33146.29</v>
          </cell>
          <cell r="G578">
            <v>-2642.21</v>
          </cell>
          <cell r="H578">
            <v>2980.23</v>
          </cell>
          <cell r="I578">
            <v>-3720.26</v>
          </cell>
          <cell r="J578">
            <v>-4032.6</v>
          </cell>
          <cell r="S578">
            <v>-40561.129999999997</v>
          </cell>
          <cell r="U578">
            <v>0</v>
          </cell>
          <cell r="V578">
            <v>-40561.129999999997</v>
          </cell>
        </row>
        <row r="579">
          <cell r="D579" t="str">
            <v>2.3.01.04.00.00</v>
          </cell>
          <cell r="E579" t="str">
            <v>IMPUESTO DIFERIDO</v>
          </cell>
          <cell r="F579">
            <v>-1586994.05</v>
          </cell>
          <cell r="G579">
            <v>-13086.98</v>
          </cell>
          <cell r="H579">
            <v>-10272.19</v>
          </cell>
          <cell r="I579">
            <v>-13051.24</v>
          </cell>
          <cell r="J579">
            <v>-12979.93</v>
          </cell>
          <cell r="S579">
            <v>-1636384.39</v>
          </cell>
          <cell r="U579">
            <v>0</v>
          </cell>
          <cell r="V579">
            <v>-1636384.39</v>
          </cell>
        </row>
        <row r="580">
          <cell r="D580" t="str">
            <v>2.3.01.04.01.00</v>
          </cell>
          <cell r="E580" t="str">
            <v>IMPUESTO DIRFERIDO</v>
          </cell>
          <cell r="F580">
            <v>-1586994.05</v>
          </cell>
          <cell r="G580">
            <v>-13086.98</v>
          </cell>
          <cell r="H580">
            <v>-10272.19</v>
          </cell>
          <cell r="I580">
            <v>-13051.24</v>
          </cell>
          <cell r="J580">
            <v>-12979.93</v>
          </cell>
          <cell r="S580">
            <v>-1636384.39</v>
          </cell>
          <cell r="U580">
            <v>0</v>
          </cell>
          <cell r="V580">
            <v>-1636384.39</v>
          </cell>
        </row>
        <row r="581">
          <cell r="D581" t="str">
            <v>2.3.01.06.00.00</v>
          </cell>
          <cell r="E581" t="str">
            <v>INGRESOS DIFERIDOS</v>
          </cell>
          <cell r="F581">
            <v>-2756193.11</v>
          </cell>
          <cell r="G581">
            <v>-280118.95</v>
          </cell>
          <cell r="H581">
            <v>-21165.21</v>
          </cell>
          <cell r="I581">
            <v>53434.58</v>
          </cell>
          <cell r="J581">
            <v>104673.8</v>
          </cell>
          <cell r="S581">
            <v>-2899368.89</v>
          </cell>
          <cell r="U581">
            <v>0</v>
          </cell>
          <cell r="V581">
            <v>-2899368.89</v>
          </cell>
        </row>
        <row r="582">
          <cell r="D582" t="str">
            <v>2.3.01.06.01.00</v>
          </cell>
          <cell r="E582" t="str">
            <v>OBRAS A TERCEROS</v>
          </cell>
          <cell r="F582">
            <v>7232.68</v>
          </cell>
          <cell r="G582">
            <v>-286478.65000000002</v>
          </cell>
          <cell r="H582">
            <v>-26909.45</v>
          </cell>
          <cell r="I582">
            <v>46510.42</v>
          </cell>
          <cell r="J582">
            <v>97973</v>
          </cell>
          <cell r="S582">
            <v>-161672.00000000006</v>
          </cell>
          <cell r="U582">
            <v>0</v>
          </cell>
          <cell r="V582">
            <v>-161672.00000000006</v>
          </cell>
        </row>
        <row r="583">
          <cell r="D583" t="str">
            <v>2.3.01.06.02.00</v>
          </cell>
          <cell r="E583" t="str">
            <v>NUEVOS NEGOCIOS</v>
          </cell>
          <cell r="F583">
            <v>0</v>
          </cell>
          <cell r="I583">
            <v>0</v>
          </cell>
          <cell r="J583">
            <v>0</v>
          </cell>
          <cell r="S583">
            <v>0</v>
          </cell>
          <cell r="U583">
            <v>0</v>
          </cell>
          <cell r="V583">
            <v>0</v>
          </cell>
        </row>
        <row r="584">
          <cell r="D584" t="str">
            <v>2.3.01.06.04.00</v>
          </cell>
          <cell r="E584" t="str">
            <v>INGRESOS DIFERIDOS</v>
          </cell>
          <cell r="F584">
            <v>-2763425.79</v>
          </cell>
          <cell r="G584">
            <v>6359.7</v>
          </cell>
          <cell r="H584">
            <v>5744.24</v>
          </cell>
          <cell r="I584">
            <v>6924.16</v>
          </cell>
          <cell r="J584">
            <v>6700.8</v>
          </cell>
          <cell r="S584">
            <v>-2737696.8899999997</v>
          </cell>
          <cell r="U584">
            <v>0</v>
          </cell>
          <cell r="V584">
            <v>-2737696.8899999997</v>
          </cell>
        </row>
        <row r="585">
          <cell r="D585" t="str">
            <v>3.0.00.00.00.00</v>
          </cell>
          <cell r="E585" t="str">
            <v>PATRIMONIO</v>
          </cell>
          <cell r="F585">
            <v>-49575453.799999997</v>
          </cell>
          <cell r="H585">
            <v>0</v>
          </cell>
          <cell r="I585">
            <v>0</v>
          </cell>
          <cell r="J585">
            <v>0</v>
          </cell>
          <cell r="S585">
            <v>-49575453.799999997</v>
          </cell>
          <cell r="U585">
            <v>0</v>
          </cell>
          <cell r="V585">
            <v>-49575453.799999997</v>
          </cell>
        </row>
        <row r="586">
          <cell r="D586" t="str">
            <v>3.1.00.00.00.00</v>
          </cell>
          <cell r="E586" t="str">
            <v>CAPITAL SOCIAL</v>
          </cell>
          <cell r="F586">
            <v>-35092262.859999999</v>
          </cell>
          <cell r="H586">
            <v>0</v>
          </cell>
          <cell r="I586">
            <v>0</v>
          </cell>
          <cell r="J586">
            <v>0</v>
          </cell>
          <cell r="S586">
            <v>-35092262.859999999</v>
          </cell>
          <cell r="U586">
            <v>0</v>
          </cell>
          <cell r="V586">
            <v>-35092262.859999999</v>
          </cell>
        </row>
        <row r="587">
          <cell r="D587" t="str">
            <v>3.1.01.00.00.00</v>
          </cell>
          <cell r="E587" t="str">
            <v>CAPITAL SOCIAL MINIMO</v>
          </cell>
          <cell r="F587">
            <v>-8571428.5700000003</v>
          </cell>
          <cell r="H587">
            <v>0</v>
          </cell>
          <cell r="I587">
            <v>0</v>
          </cell>
          <cell r="J587">
            <v>0</v>
          </cell>
          <cell r="S587">
            <v>-8571428.5700000003</v>
          </cell>
          <cell r="U587">
            <v>0</v>
          </cell>
          <cell r="V587">
            <v>-8571428.5700000003</v>
          </cell>
        </row>
        <row r="588">
          <cell r="D588" t="str">
            <v>3.1.01.01.00.00</v>
          </cell>
          <cell r="E588" t="str">
            <v>CAPITAL SOCIAL MINIMO</v>
          </cell>
          <cell r="F588">
            <v>-8571428.5700000003</v>
          </cell>
          <cell r="H588">
            <v>0</v>
          </cell>
          <cell r="I588">
            <v>0</v>
          </cell>
          <cell r="J588">
            <v>0</v>
          </cell>
          <cell r="S588">
            <v>-8571428.5700000003</v>
          </cell>
          <cell r="U588">
            <v>0</v>
          </cell>
          <cell r="V588">
            <v>-8571428.5700000003</v>
          </cell>
        </row>
        <row r="589">
          <cell r="D589" t="str">
            <v>3.1.02.00.00.00</v>
          </cell>
          <cell r="E589" t="str">
            <v>CAPITAL SOCIAL VARIABLE</v>
          </cell>
          <cell r="F589">
            <v>-26520834.289999999</v>
          </cell>
          <cell r="H589">
            <v>0</v>
          </cell>
          <cell r="I589">
            <v>0</v>
          </cell>
          <cell r="J589">
            <v>0</v>
          </cell>
          <cell r="S589">
            <v>-26520834.289999999</v>
          </cell>
          <cell r="U589">
            <v>0</v>
          </cell>
          <cell r="V589">
            <v>-26520834.289999999</v>
          </cell>
        </row>
        <row r="590">
          <cell r="D590" t="str">
            <v>3.1.02.01.00.00</v>
          </cell>
          <cell r="E590" t="str">
            <v>CAPITAL SOCIAL VARIABL</v>
          </cell>
          <cell r="F590">
            <v>-26520834.289999999</v>
          </cell>
          <cell r="H590">
            <v>0</v>
          </cell>
          <cell r="I590">
            <v>0</v>
          </cell>
          <cell r="J590">
            <v>0</v>
          </cell>
          <cell r="S590">
            <v>-26520834.289999999</v>
          </cell>
          <cell r="U590">
            <v>0</v>
          </cell>
          <cell r="V590">
            <v>-26520834.289999999</v>
          </cell>
        </row>
        <row r="591">
          <cell r="D591" t="str">
            <v>3.2.00.00.00.00</v>
          </cell>
          <cell r="E591" t="str">
            <v>UTILIDADES ACUMULADAS</v>
          </cell>
          <cell r="F591">
            <v>-7464738.3700000001</v>
          </cell>
          <cell r="H591">
            <v>0</v>
          </cell>
          <cell r="I591">
            <v>0</v>
          </cell>
          <cell r="J591">
            <v>0</v>
          </cell>
          <cell r="S591">
            <v>-7464738.3700000001</v>
          </cell>
          <cell r="U591">
            <v>0</v>
          </cell>
          <cell r="V591">
            <v>-7464738.3700000001</v>
          </cell>
        </row>
        <row r="592">
          <cell r="D592" t="str">
            <v>3.2.02.00.00.00</v>
          </cell>
          <cell r="E592" t="str">
            <v>UTILIDADES DE EJERCICIOS</v>
          </cell>
          <cell r="F592">
            <v>-7464738.3700000001</v>
          </cell>
          <cell r="H592">
            <v>0</v>
          </cell>
          <cell r="I592">
            <v>0</v>
          </cell>
          <cell r="J592">
            <v>0</v>
          </cell>
          <cell r="S592">
            <v>-7464738.3700000001</v>
          </cell>
          <cell r="U592">
            <v>0</v>
          </cell>
          <cell r="V592">
            <v>-7464738.3700000001</v>
          </cell>
        </row>
        <row r="593">
          <cell r="D593" t="str">
            <v>3.2.02.01.00.00</v>
          </cell>
          <cell r="E593" t="str">
            <v>UTILIDADES DE EJERCICI</v>
          </cell>
          <cell r="F593">
            <v>-7464738.3700000001</v>
          </cell>
          <cell r="H593">
            <v>0</v>
          </cell>
          <cell r="I593">
            <v>0</v>
          </cell>
          <cell r="J593">
            <v>0</v>
          </cell>
          <cell r="S593">
            <v>-7464738.3700000001</v>
          </cell>
          <cell r="U593">
            <v>0</v>
          </cell>
          <cell r="V593">
            <v>-7464738.3700000001</v>
          </cell>
        </row>
        <row r="594">
          <cell r="D594" t="str">
            <v>3.3.00.00.00.00</v>
          </cell>
          <cell r="E594" t="str">
            <v>RESERVA LEGAL</v>
          </cell>
          <cell r="F594">
            <v>-7018452.5700000003</v>
          </cell>
          <cell r="H594">
            <v>0</v>
          </cell>
          <cell r="I594">
            <v>0</v>
          </cell>
          <cell r="J594">
            <v>0</v>
          </cell>
          <cell r="S594">
            <v>-7018452.5700000003</v>
          </cell>
          <cell r="U594">
            <v>0</v>
          </cell>
          <cell r="V594">
            <v>-7018452.5700000003</v>
          </cell>
        </row>
        <row r="595">
          <cell r="D595" t="str">
            <v>3.3.01.00.00.00</v>
          </cell>
          <cell r="E595" t="str">
            <v>RESERVA LEGAL</v>
          </cell>
          <cell r="F595">
            <v>-7018452.5700000003</v>
          </cell>
          <cell r="H595">
            <v>0</v>
          </cell>
          <cell r="I595">
            <v>0</v>
          </cell>
          <cell r="J595">
            <v>0</v>
          </cell>
          <cell r="S595">
            <v>-7018452.5700000003</v>
          </cell>
          <cell r="U595">
            <v>0</v>
          </cell>
          <cell r="V595">
            <v>-7018452.5700000003</v>
          </cell>
        </row>
        <row r="596">
          <cell r="D596" t="str">
            <v>3.3.01.01.00.00</v>
          </cell>
          <cell r="E596" t="str">
            <v>RESERVA LEGAL</v>
          </cell>
          <cell r="F596">
            <v>-7018452.5700000003</v>
          </cell>
          <cell r="H596">
            <v>0</v>
          </cell>
          <cell r="I596">
            <v>0</v>
          </cell>
          <cell r="J596">
            <v>0</v>
          </cell>
          <cell r="S596">
            <v>-7018452.5700000003</v>
          </cell>
          <cell r="U596">
            <v>0</v>
          </cell>
          <cell r="V596">
            <v>-7018452.5700000003</v>
          </cell>
        </row>
        <row r="597">
          <cell r="G597">
            <v>5228824.4999999972</v>
          </cell>
          <cell r="H597">
            <v>5548735.9099999955</v>
          </cell>
          <cell r="I597">
            <v>5405339.4699999886</v>
          </cell>
          <cell r="J597">
            <v>387503.93999999773</v>
          </cell>
          <cell r="S597">
            <v>16570403.819999978</v>
          </cell>
        </row>
        <row r="598">
          <cell r="J598">
            <v>0</v>
          </cell>
        </row>
        <row r="599">
          <cell r="P599" t="str">
            <v>B</v>
          </cell>
          <cell r="Q599" t="str">
            <v>A</v>
          </cell>
          <cell r="R599" t="str">
            <v>DIF</v>
          </cell>
        </row>
        <row r="600">
          <cell r="O600" t="str">
            <v>ACTIVOS</v>
          </cell>
          <cell r="P600">
            <v>640797.41000000015</v>
          </cell>
          <cell r="Q600">
            <v>640797.41</v>
          </cell>
          <cell r="R600">
            <v>0</v>
          </cell>
        </row>
        <row r="601">
          <cell r="O601" t="str">
            <v>PASIVOS</v>
          </cell>
          <cell r="P601">
            <v>73915.189999999988</v>
          </cell>
          <cell r="Q601">
            <v>73915.19</v>
          </cell>
          <cell r="R601">
            <v>0</v>
          </cell>
        </row>
        <row r="602">
          <cell r="O602" t="str">
            <v>PATRIMONIO</v>
          </cell>
        </row>
        <row r="603">
          <cell r="O603" t="str">
            <v>CC B</v>
          </cell>
          <cell r="P603">
            <v>-566882.21999999334</v>
          </cell>
          <cell r="Q603">
            <v>-566882.21999999555</v>
          </cell>
          <cell r="R603">
            <v>2.2118911147117615E-9</v>
          </cell>
        </row>
        <row r="604">
          <cell r="O604" t="str">
            <v>FS ACTIVO</v>
          </cell>
          <cell r="P604">
            <v>97292298.540000007</v>
          </cell>
          <cell r="Q604">
            <v>97292298.539999992</v>
          </cell>
          <cell r="R604">
            <v>0</v>
          </cell>
        </row>
        <row r="605">
          <cell r="O605" t="str">
            <v>FS PASIVO</v>
          </cell>
          <cell r="P605">
            <v>-30516259.890000004</v>
          </cell>
          <cell r="Q605">
            <v>30516260.09</v>
          </cell>
          <cell r="R605">
            <v>0.19999999552965164</v>
          </cell>
        </row>
        <row r="606">
          <cell r="O606" t="str">
            <v>FS PATRIMONIO</v>
          </cell>
          <cell r="P606">
            <v>-63094136.640000001</v>
          </cell>
          <cell r="Q606">
            <v>-63094136.640000001</v>
          </cell>
          <cell r="R606">
            <v>0</v>
          </cell>
        </row>
        <row r="607">
          <cell r="O607" t="str">
            <v>FS COSTO</v>
          </cell>
          <cell r="P607">
            <v>-3681902.0100000226</v>
          </cell>
          <cell r="Q607">
            <v>-3681902.0100000086</v>
          </cell>
          <cell r="R607">
            <v>-1.3969838619232178E-8</v>
          </cell>
        </row>
        <row r="609">
          <cell r="P609" t="str">
            <v>INDICE(CBM,COINCIDIR(T594,CBN,0),2)</v>
          </cell>
        </row>
        <row r="611">
          <cell r="D611" t="str">
            <v>CENTRO_B</v>
          </cell>
          <cell r="E611" t="str">
            <v>CCB_DESCRIPCION</v>
          </cell>
          <cell r="F611" t="str">
            <v>DICIEMBRE</v>
          </cell>
          <cell r="G611" t="str">
            <v>ENERO</v>
          </cell>
          <cell r="H611" t="str">
            <v>FEBRERO</v>
          </cell>
          <cell r="I611" t="str">
            <v>MARZO</v>
          </cell>
          <cell r="J611" t="str">
            <v>ABRIL</v>
          </cell>
          <cell r="K611" t="str">
            <v>MAYO</v>
          </cell>
          <cell r="L611" t="str">
            <v>JUNIO</v>
          </cell>
          <cell r="M611" t="str">
            <v>JULIO</v>
          </cell>
          <cell r="N611" t="str">
            <v>AGOSTO</v>
          </cell>
          <cell r="O611" t="str">
            <v>SEPTIEMB</v>
          </cell>
          <cell r="P611" t="str">
            <v>OCTUBRE</v>
          </cell>
          <cell r="Q611" t="str">
            <v>NOVIEMBRE</v>
          </cell>
          <cell r="R611" t="str">
            <v>DICIEMBRE</v>
          </cell>
          <cell r="S611" t="str">
            <v>ACUMULADO</v>
          </cell>
          <cell r="U611" t="str">
            <v>VALIDACION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ART"/>
      <sheetName val="PPE"/>
      <sheetName val="DEBT"/>
      <sheetName val="INVESTMENT"/>
      <sheetName val="OTHER"/>
      <sheetName val="FOOTNOTE"/>
      <sheetName val="ICPDETAIL"/>
      <sheetName val="END"/>
      <sheetName val="JV"/>
      <sheetName val="Lists"/>
      <sheetName val="A"/>
    </sheetNames>
    <sheetDataSet>
      <sheetData sheetId="0">
        <row r="6">
          <cell r="G6" t="str">
            <v>HQCONS</v>
          </cell>
        </row>
      </sheetData>
      <sheetData sheetId="1"/>
      <sheetData sheetId="2"/>
      <sheetData sheetId="3"/>
      <sheetData sheetId="4">
        <row r="11">
          <cell r="A11" t="str">
            <v>003700</v>
          </cell>
        </row>
      </sheetData>
      <sheetData sheetId="5"/>
      <sheetData sheetId="6"/>
      <sheetData sheetId="7"/>
      <sheetData sheetId="8"/>
      <sheetData sheetId="9">
        <row r="2">
          <cell r="F2" t="str">
            <v>A11</v>
          </cell>
        </row>
        <row r="3">
          <cell r="F3" t="str">
            <v>A12</v>
          </cell>
        </row>
        <row r="4">
          <cell r="F4" t="str">
            <v>A13</v>
          </cell>
        </row>
        <row r="5">
          <cell r="F5" t="str">
            <v>A14</v>
          </cell>
        </row>
        <row r="6">
          <cell r="F6" t="str">
            <v>A15</v>
          </cell>
        </row>
        <row r="7">
          <cell r="F7" t="str">
            <v>A18</v>
          </cell>
        </row>
        <row r="8">
          <cell r="F8" t="str">
            <v>A19</v>
          </cell>
        </row>
        <row r="9">
          <cell r="F9" t="str">
            <v>A20</v>
          </cell>
        </row>
        <row r="10">
          <cell r="F10" t="str">
            <v>A21</v>
          </cell>
        </row>
        <row r="11">
          <cell r="F11" t="str">
            <v>A22</v>
          </cell>
        </row>
        <row r="12">
          <cell r="F12" t="str">
            <v>A23</v>
          </cell>
        </row>
        <row r="13">
          <cell r="F13" t="str">
            <v>A24</v>
          </cell>
        </row>
        <row r="14">
          <cell r="F14" t="str">
            <v>A25</v>
          </cell>
        </row>
        <row r="15">
          <cell r="F15" t="str">
            <v>A27</v>
          </cell>
        </row>
        <row r="16">
          <cell r="F16" t="str">
            <v>A28</v>
          </cell>
        </row>
        <row r="17">
          <cell r="F17" t="str">
            <v>A29</v>
          </cell>
        </row>
        <row r="18">
          <cell r="F18" t="str">
            <v>A30</v>
          </cell>
        </row>
        <row r="19">
          <cell r="F19" t="str">
            <v>A31</v>
          </cell>
        </row>
        <row r="20">
          <cell r="F20" t="str">
            <v>A32</v>
          </cell>
        </row>
        <row r="21">
          <cell r="F21" t="str">
            <v>A35</v>
          </cell>
        </row>
        <row r="22">
          <cell r="F22" t="str">
            <v>A37</v>
          </cell>
        </row>
        <row r="23">
          <cell r="F23" t="str">
            <v>A38</v>
          </cell>
        </row>
        <row r="24">
          <cell r="F24" t="str">
            <v>A39</v>
          </cell>
        </row>
        <row r="25">
          <cell r="F25" t="str">
            <v>A41</v>
          </cell>
        </row>
        <row r="26">
          <cell r="F26" t="str">
            <v>A42</v>
          </cell>
        </row>
        <row r="27">
          <cell r="F27" t="str">
            <v>A43</v>
          </cell>
        </row>
        <row r="28">
          <cell r="F28" t="str">
            <v>A44</v>
          </cell>
        </row>
        <row r="29">
          <cell r="F29" t="str">
            <v>A45</v>
          </cell>
        </row>
        <row r="30">
          <cell r="F30" t="str">
            <v>A46</v>
          </cell>
        </row>
        <row r="31">
          <cell r="F31" t="str">
            <v>A47</v>
          </cell>
        </row>
        <row r="32">
          <cell r="F32" t="str">
            <v>A48</v>
          </cell>
        </row>
        <row r="33">
          <cell r="F33" t="str">
            <v>A49</v>
          </cell>
        </row>
        <row r="34">
          <cell r="F34" t="str">
            <v>A50</v>
          </cell>
        </row>
        <row r="35">
          <cell r="F35" t="str">
            <v>A51</v>
          </cell>
        </row>
        <row r="36">
          <cell r="F36" t="str">
            <v>A52</v>
          </cell>
        </row>
        <row r="37">
          <cell r="F37" t="str">
            <v>A53</v>
          </cell>
        </row>
        <row r="38">
          <cell r="F38" t="str">
            <v>A54</v>
          </cell>
        </row>
        <row r="39">
          <cell r="F39" t="str">
            <v>A55</v>
          </cell>
        </row>
        <row r="40">
          <cell r="F40" t="str">
            <v>A56</v>
          </cell>
        </row>
        <row r="41">
          <cell r="F41" t="str">
            <v>A57</v>
          </cell>
        </row>
        <row r="42">
          <cell r="F42" t="str">
            <v>A58</v>
          </cell>
        </row>
        <row r="43">
          <cell r="F43" t="str">
            <v>A59</v>
          </cell>
        </row>
        <row r="44">
          <cell r="F44" t="str">
            <v>A61</v>
          </cell>
        </row>
        <row r="45">
          <cell r="F45" t="str">
            <v>A62</v>
          </cell>
        </row>
        <row r="46">
          <cell r="F46" t="str">
            <v>A63</v>
          </cell>
        </row>
        <row r="47">
          <cell r="F47" t="str">
            <v>A65</v>
          </cell>
        </row>
        <row r="48">
          <cell r="F48" t="str">
            <v>A66</v>
          </cell>
        </row>
        <row r="49">
          <cell r="F49" t="str">
            <v>A72</v>
          </cell>
        </row>
        <row r="50">
          <cell r="F50" t="str">
            <v>A76</v>
          </cell>
        </row>
        <row r="51">
          <cell r="F51" t="str">
            <v>A77</v>
          </cell>
        </row>
        <row r="52">
          <cell r="F52" t="str">
            <v>A78</v>
          </cell>
        </row>
        <row r="53">
          <cell r="F53" t="str">
            <v>A80</v>
          </cell>
        </row>
        <row r="54">
          <cell r="F54" t="str">
            <v>A81</v>
          </cell>
        </row>
        <row r="55">
          <cell r="F55" t="str">
            <v>A82</v>
          </cell>
        </row>
        <row r="56">
          <cell r="F56" t="str">
            <v>A83</v>
          </cell>
        </row>
        <row r="57">
          <cell r="F57" t="str">
            <v>A84</v>
          </cell>
        </row>
        <row r="58">
          <cell r="F58" t="str">
            <v>A85</v>
          </cell>
        </row>
        <row r="59">
          <cell r="F59" t="str">
            <v>A86</v>
          </cell>
        </row>
        <row r="60">
          <cell r="F60" t="str">
            <v>A87</v>
          </cell>
        </row>
        <row r="61">
          <cell r="F61" t="str">
            <v>A88</v>
          </cell>
        </row>
        <row r="62">
          <cell r="F62" t="str">
            <v>A89</v>
          </cell>
        </row>
        <row r="63">
          <cell r="F63" t="str">
            <v>A90</v>
          </cell>
        </row>
        <row r="64">
          <cell r="F64" t="str">
            <v>A91</v>
          </cell>
        </row>
        <row r="65">
          <cell r="F65" t="str">
            <v>A92</v>
          </cell>
        </row>
        <row r="66">
          <cell r="F66" t="str">
            <v>A93</v>
          </cell>
        </row>
        <row r="67">
          <cell r="F67" t="str">
            <v>A94</v>
          </cell>
        </row>
        <row r="68">
          <cell r="F68" t="str">
            <v>A95</v>
          </cell>
        </row>
        <row r="69">
          <cell r="F69" t="str">
            <v>A96</v>
          </cell>
        </row>
        <row r="70">
          <cell r="F70" t="str">
            <v>A97</v>
          </cell>
        </row>
        <row r="71">
          <cell r="F71" t="str">
            <v>A98</v>
          </cell>
        </row>
        <row r="72">
          <cell r="F72" t="str">
            <v>A99</v>
          </cell>
        </row>
        <row r="73">
          <cell r="F73" t="str">
            <v>B11</v>
          </cell>
        </row>
        <row r="74">
          <cell r="F74" t="str">
            <v>B12</v>
          </cell>
        </row>
        <row r="75">
          <cell r="F75" t="str">
            <v>B13</v>
          </cell>
        </row>
        <row r="76">
          <cell r="F76" t="str">
            <v>B14</v>
          </cell>
        </row>
        <row r="77">
          <cell r="F77" t="str">
            <v>B15</v>
          </cell>
        </row>
        <row r="78">
          <cell r="F78" t="str">
            <v>B16</v>
          </cell>
        </row>
        <row r="79">
          <cell r="F79" t="str">
            <v>B17</v>
          </cell>
        </row>
        <row r="80">
          <cell r="F80" t="str">
            <v>B18</v>
          </cell>
        </row>
        <row r="81">
          <cell r="F81" t="str">
            <v>B20</v>
          </cell>
        </row>
        <row r="82">
          <cell r="F82" t="str">
            <v>B21</v>
          </cell>
        </row>
        <row r="83">
          <cell r="F83" t="str">
            <v>B22</v>
          </cell>
        </row>
        <row r="84">
          <cell r="F84" t="str">
            <v>B23</v>
          </cell>
        </row>
        <row r="85">
          <cell r="F85" t="str">
            <v>B24</v>
          </cell>
        </row>
        <row r="86">
          <cell r="F86" t="str">
            <v>B25</v>
          </cell>
        </row>
        <row r="87">
          <cell r="F87" t="str">
            <v>B26</v>
          </cell>
        </row>
        <row r="88">
          <cell r="F88" t="str">
            <v>B28</v>
          </cell>
        </row>
        <row r="89">
          <cell r="F89" t="str">
            <v>B30</v>
          </cell>
        </row>
        <row r="90">
          <cell r="F90" t="str">
            <v>B33</v>
          </cell>
        </row>
        <row r="91">
          <cell r="F91" t="str">
            <v>B34</v>
          </cell>
        </row>
        <row r="92">
          <cell r="F92" t="str">
            <v>B35</v>
          </cell>
        </row>
        <row r="93">
          <cell r="F93" t="str">
            <v>B36</v>
          </cell>
        </row>
        <row r="94">
          <cell r="F94" t="str">
            <v>B38</v>
          </cell>
        </row>
        <row r="95">
          <cell r="F95" t="str">
            <v>B39</v>
          </cell>
        </row>
        <row r="96">
          <cell r="F96" t="str">
            <v>Prisma Energy (Bolivia) C.V. - Bolivia Branch_x0003__x0000__x0000_B41%_x0000__x0000_B41 / 646  Prisma Energy Bolivia B.V._x0003__x0000__x0000_B425_x0000__x0000_B42 / 1U7  Prisma Energy Transportadora Holdings Ltd._x0003__x0000__x0000_B43)_x0000__x0000_B43 / 13W  PEI Transredes Services L.L.C._x0003__x0000__x0000_B46'_x0000__x0000_B46 / 13Z  Transborder Gas Services Ltd_x0003__x0000__x0000_B48'_x0000__x0000_B48 / 2032  AEI Venezuela services, LLC_x0003__x0000__x0000_B49(_x0000__x0000_B49 / 2040  Prisma Energy Venezuela B.V._x0003__x0000__x0000_B501_x0000__x0000_B50 / 2043  Prisma Energy Turkey Holdings S.a.r.l_x0003__x0000__x0000_B51(_x0000__x0000_B51 / 2045  Prisma Energy Turkey S.a.r.l_x0003__x0000__x0000_B52*_x0000__x0000_B52 / 2041  Prisma Energy Philippines B.V._x0003__x0000__x0000_B53,_x0000__x0000_B53 / 2042  AEI Luxembourg Holdings S.a.r.l._x0003__x0000__x0000_B54(_x0000__x0000_B54 / 2033  AEI Philippines Services LLC_x0003__x0000__x0000_B55._x0000__x0000_B55 / 2046  Prisma Energy Gblobal Services Ltd_x0003__x0000__x0000_B56_x001A__x0000__x0000_B56 / 2024  2024  Enron TP_x0003__x0000__x0000_B57*_x0000__x0000_B57 / 1894  Pan Holdings Vencaribe Limited_x0003__x0000__x0000_B58_x0018__x0000__x0000_B58 / 20N  20N  Enron TP_x0003__x0000__x0000_B59_x0018__x0000__x0000_B59 / 18L  18L  Enron TP_x0003__x0000__x0000_B60,_x0000__x0000_B60 / 2052  Centro Oeste Gas e Servicos Ltda_x0003__x0000__x0000_B61 _x0000__x0000_B61 / 2055  Elektro Geracao S.A._x0003__x0000__x0000_B62$_x0000__x0000_B62 / 2056  Prisma Energy Spain S.L._x0003__x0000__x0000_B63)_x0000__x0000_B63 / 2059  AEI Luxembourg Global S.A.R.L_x0003__x0000__x0000_B64#_x0000__x0000_B64 / B64  Ashmore Energy Int'l Ltd_x0003__x0000__x0000_B65-_x0000__x0000_B65 / B65  Ashmore Energy Int'l Financing LLC_x0003__x0000__x0000_B66#_x0000__x0000_B66 / B66  Ashmore Energy Int'l LLC_x0003__x0000__x0000_B67_x0012__x0000__x0000_B67 / B67  CPI Ltd(_x0000__x0000_B68 / B68  Panama Distribution Group S.A_x001F__x0000__x0000_B69 / B69  Elektra Noreste S.A._x0003__x0000__x0000_B70&amp;_x0000__x0000_B70 / B70  Ashmore Energy Service Corp_x0003__x0000__x0000_B71&amp;_x0000__x0000_B71 / B71  Ashmore Int'l Utilities S.L_x0003__x0000__x0000_B72!_x0000__x0000_B72 / B72  AEI Luxembourg S.a.r.l_x0003__x0000__x0000_B73_x0017__x0000__x0000_B73 / B73  AEI Asia Ltd1_x0000__x0000_B74 / B74  Ashmore Energy Svc Co - Argentina S.A._x0003__x0000__x0000_B75_x001B__x0000__x0000_B75 / B75  AEI Colombia Ltd_x0003__x0000__x0000_B76/_x0000__x0000_B76 / B76  Electricidad Enron de Guatemala S.A._x0003__x0000__x0000_B77"_x0000__x0000_B77 / B77  AEI Finance Holding LLC_x0003__x0000__x0000_B78 _x0000__x0000_B78 / B78  AEI Peru Holdings Ltd_x0003__x0000__x0000_B79_x001C__x0000__x0000_B79 / B79  AEI China Gas Ltd)_x0000__x0000_B80 / B80  Compania Peruanna de Servicios_x0003__x0000__x0000_B81"_x0000__x0000_B81 / B81  AEI Central America Ltd_x0003__x0000__x0000_B82'_x0000__x0000_B82 / B82  AEI El Salvador Holdings Ltd_x0003__x0000__x0000_B83_x001B__x0000__x0000_B83 / B83  PPLG El Salvador_x0003__x0000__x0000_B84_x001E__x0000__x0000_B84 / B84  PPLG El Salvador II5_x0000__x0000_B85 / B85  Electricidad de Centroamerica S.A. de C.V.8_x0000__x0000_B86 / B86  Distribuidora de Electricidad Del Sur de C.V._x0003__x0000__x0000_B87&amp;_x0000__x0000_B87 / B87  AEI Gas Holdings Spain S.L._x0003__x0000__x0000_B88!_x0000__x0000_B88 / B88  AEI Chile Holdings Ltd6_x0000__x0000_B89 / B89  Empresa Distribuidora De EnergiaNorte -EDEN_x0014__x0000__x0000_B90 / B90  AESEBA SA,_x0000__x0000_B91 / B91  Gas Natural De Lima Y Callao S.A._x0003__x0000__x0000_B92(_x0000__x0000_B92 / B92  Longchuan County Piped Gas Co_x0003__x0000__x0000_B93,_x0000__x0000_B93 / B93  Hangzhou Tongneng Investment Mgmt_x0003__x0000__x0000_B94'_x0000__x0000_B94 / B94  Tongda Dafeng Natural Gas Co_x0003__x0000__x0000_B95/_x0000__x0000_B95 / B95  Jiangyan City Natural Gas Service Co_x0003__x0000__x0000_B96'_x0000__x0000_B96 / B96  Jiangyan City Natural Gas Co_x0003__x0000__x0000_B970_x0000__x0000_B97 / B97  Jiangyan City Tongneng Natural Gas Co_x0003__x0000__x0000_B98#_x0000__x0000_B98 / B98  Jian City Natural Gas Co_x0003__x0000__x0000_B99$_x0000__x0000_B99 / B99  Yuyao City Natural Gas Co_x0003__x0000__x0000_C11._x0000__x0000_C11 / C11  Jiangsu Datong Piped Natural Gas Co_x0003__x0000__x0000_C12._x0000__x0000_C12 / C12  Chaoan County Tongda Natural Gas Co_x0003__x0000__x0000_C13(_x0000__x0000_C13 / C13  Shuyang Tongda Natural Gas Co_x0003__x0000__x0000_C14'_x0000__x0000_C14 / C14  Yucheng City Pipeline Gas Co_x0003__x0000__x0000_C15'_x0000__x0000_C15 / C15  Laizhou City Pipeline Gas Co_x0003__x0000__x0000_C165_x0000__x0000_C16 / C16  Hangzhou Lvneng Gas Development and App Co_x0003__x0000__x0000_C17(_x0000__x0000_C17 / C17  Tongda Energy Private Limited_x0003__x0000__x0000_C18&lt;_x0000__x0000_C18 / C18  Tongda Energy Private Limited Shanghai Rep Office_x0003__x0000__x0000_C19*_x0000__x0000_C19 / C19  Globeleq Holdings (PQP) Limited_x0003__x0000__x0000_C20!_x0000__x0000_C20 / C20  AEI (EEC) Holdings Ltd_x0003__x0000__x0000_C21,_x0000__x0000_C21 / C21  Uddor Meanchey Power Holdings Ltd_x0003__x0000__x0000_C22$_x0000__x0000_C22 / C22  AEI Chile Investments Ltd_x0003__x0000__x0000_C23"_x0000__x0000_C23 / C23  AEI Andean Holdings Ltd0_x0000__x0000_C24 / C24  Jamaica Private Power Company Limited_x0003__x0000__x0000_C25&amp;_x0000__x0000_C25 / C25  Rockport Power (Belize) Inc_x0003__x0000__x0000_C26-_x0000__x0000_C26 / C26  Rockport Power Cayman Islands, LLC_x0003__x0000__x0000_C27"_x0000__x0000_C27 / C27  HCE Rockfort Diesel Inc_x0003__x0000__x0000_C28(_x0000__x0000_C28 / C28  IEP Jamaica Investments I LLC_x0003__x0000__x0000_C29_x001A__x0000__x0000_C29 / C29  EIF Jamaica LLC*_x0000__x0000_C30 / C30  Private Power Operators Limited_x0003__x0000__x0000_C319_x0000__x0000_C31 / C31  AEI Elektrik Uretim ve Ticaret Limited Sirketi_x0003__x0000__x0000_C32_x0010__x0000__x0000_Dissolved Entity_x0003__x0000__x0000_C33_x0003__x0000__x0000_C34_x001A__x0000__x0000_AEI Hidrocarburos Spain SL_x0003__x0000__x0000_C35&amp;_x0000__x0000_C35 / C35  PSEG Chilquinta Finance LLC_x0003__x0000__x0000_C36_x001C__x0000__x0000_C36 / C36  PSEG Americas Ltd_x0003__x0000__x0000_C37%_x0000__x0000_C37 / C37  PSEG Chilean Equity II Ltd_x0003__x0000__x0000_C38"_x0000__x0000_C38 / C38  PSEG Chilean Equity Ltd_x0003__x0000__x0000_C39-_x0000__x0000_C39 / C39  Inversiones PSEG Chile Holdco Ltda_x0003__x0000__x0000_C40*_x0000__x0000_C40 / C40  PSEG Cayman American IV Company_x0003__x0000__x0000_C41&amp;_x0000__x0000_C41 / C41  PSEG Chilean Equity III Ltd_x0003__x0000__x0000_C42_x001F__x0000__x0000_C42 / C42  PSEG Finance Company_x0003__x0000__x0000_C43"_x0000__x0000_C43 / C43  PSEG Global Funding III_x0003__x0000__x0000_C44$_x0000__x0000_C44 / C44  PSEG Global Funding Corp._x0003__x0000__x0000_C45%_x0000__x0000_C45 / C45  PSEG Global Funding II LLC_x0003__x0000__x0000_C46_x001C__x0000__x0000_C46 / C46  PSEG Americas LLC_x0003__x0000__x0000_C47(_x0000__x0000_C47 / C47  AEI China Investments Limited_x0003__x0000__x0000_C48!_x0000__x0000_Chilquinta Energia Finance Co LLC_x0003__x0000__x0000_C49_x000B__x0000__x0000_Tecnored SA_x0003__x0000__x0000_C50_x0015__x0000__x0000_Chilquinta Energia SA_x0003__x0000__x0000_C51 _x0000__x0000_Peruvian Opportunity Company SAC_x0003__x0000__x0000_C52_x000F__x0000__x0000_Luz del Sur SAA_x0003__x0000__x0000_C53-_x0000__x0000_C53 / C53  Beijing MacroLink Gas Co Ltd (BMG)_x0003__x0000__x0000_C54_x001D__x0000__x0000_Hunan MacroLink Gas Co., Ltd._x0003__x0000__x0000_C55_x001F__x0000__x0000_Qian'an MacroLink Gas Co., Ltd._x0003__x0000__x0000_C56_x001F__x0000__x0000_Yueqing MacroLink Gas Co., Ltd._x0003__x0000__x0000_C57_x001D__x0000__x0000_Loudi MacroLink Gas Co., Ltd._x0003__x0000__x0000_C58_x001E__x0000__x0000_Fuzhou MacroLink Gas Co., Ltd._x0003__x0000__x0000_C59)_x0000__x0000_C59 / C59  Wangcheng MacroLink Gas Co Ltd_x0003__x0000__x0000_C60/_x0000__x0000_Xining Huangzhong Yinquan Natural Gas Co., Ltd._x0003__x0000__x0000_C61"_x0000__x0000_Qinghai Ledu Natural Gas Co., Ltd._x0003__x0000__x0000_C62%_x0000__x0000_C62 / C62  Wuyi Macro Link Gas Co Ltd_x0003__x0000__x0000_C63,_x0000__x0000_Hunan Huayou Natural Gas Transport Co., Ltd._x0003__x0000__x0000_C64_x001D__x0000__x0000_Lishui MacroLink Gas Co. Ltd._x0003__x0000__x0000_C65_x001F__x0000__x0000_Yingkou MacroLink Gas Co., Ltd._x0003__x0000__x0000_C66_x001E__x0000__x0000_Ge'emu MacroLink Gas Co., Ltd._x0003__x0000__x0000_C67#_x0000__x0000_Chenzhou MacroLink Gas Co., Limited_x0003__x0000__x0000_C68_x001F__x0000__x0000_Nanxian MacroLink Gas Co., Ltd._x0003__x0000__x0000_C69_x001E__x0000__x0000_Jishou MacroLink Gas Co., Ltd._x0003__x0000__x0000_C70#_x0000__x0000_C70 / C70  AEI Middle East Holdings_x0003__x0000__x0000_C71#_x0000__x0000_C71 / C71  AEI Guatemala Jaguar Ltd_x0003__x0000__x0000_C72&amp;_x0000__x0000_C72 / C72  Jaguar Energy Guatemala LLC_x0003__x0000__x0000_C73'_x0000__x0000_C73 / C73  AEI Colombia Investments Ltd_x0003__x0000__x0000_C74._x0000__x0000_C74 / C74  Alianza Energetica Latin America BV_x0003__x0000__x0000_C759_x0000__x0000_C75 / C75  Luoyang Hairun Power Project Management Co Ltd_x0003__x0000__x0000_C766_x0000__x0000_C76 / C76  Luoyang Yuneng Sunshine Cogeneration Co Ltd_x0003__x0000__x0000_C77_x000F__x0000__x0000_Berpextron S.L._x0003__x0000__x0000_C78_x000D__x0000__x0000_Tongda Energy_x0003__x0000__x0000_C79_x0008__x0000__x0000_Tipitapa_x0003__x0000__x0000_C80_x0017__x0000__x0000_CEG Finance Company Ltd_x0003__x0000__x0000_C81_x0017__x0000__x0000_AEI Central America Ltd_x0003__x0000__x0000_C82_x001B__x0000__x0000_Coastal Power Nicaragua Ltd_x0003__x0000__x0000_C83+_x0000__x0000_Coastal Power Nicaragua Holding Company Ltd_x0003__x0000__x0000_C84"_x0000__x0000_AEI Peruvian Power Investments Ltd_x0003__x0000__x0000_C85_x0017__x0000__x0000_AEI Chilca Holdings Ltd_x0003__x0000__x0000_C867_x0000__x0000_Empresa de Generacion de Energia Electrica de Chilea SA_x0003__x0000__x0000_C87_x001F__x0000__x0000_AEI Guatemala Branch Jaguar Ltd_x0003__x0000__x0000_C88"_x0000__x0000_Alianza Energetica de Bolivia Ltda_x0003__x0000__x0000_C89_x0011__x0000__x0000_DHA Cogen Limited_x0003__x0000__x0000_C90_x001B__x0000__x0000_Sacoden Investments Pte Ltd_x0003__x0000__x0000_C91_x0012__x0000__x0000_Beijing Rep Office_x0003__x0000__x0000_C92_x0014__x0000__x0000_AEI Corp Adjustments_x0003__x0000__x0000_C93&lt;_x0000__x0000_Shanghai Huanda Investment Management Consulatation Co. Ltd._x0003__x0000__x0000_C94,_x0000__x0000_Associacion o Cuentas en Participacion (CEP)_x0003__x0000__x0000_C95#_x0000__x0000_Associacion en Participacion (Peru)	_x0000__x0000_[ICP TOP]_x000D__x0000__x0000_Total Entered_x0010__x0000__x0000_Gain/Loss
in OCI_x0012__x0000__x0000_Cur/Noncur
Reclass_x0015__x0000__x0000_Additions
Maintenance_x0006__x0000__x0000_HQCONS_x000C__x0000__x0000_Prior Period_x000B__x0000__x0000_Prior Month
_x0000__x0000_Prior Year_x000E__x0000__x0000_Select Company_x0003__x0000__x0000_Z25_x0003__x0000__x0000_Z29_x0003__x0000__x0000_Z32_x0003__x0000__x0000_Z35_x0003__x0000__x0000_Z37_x0003__x0000__x0000_Z39_x0003__x0000__x0000_Z46_x0003__x0000__x0000_Z47_x0003__x0000__x0000_Y11_x0003__x0000__x0000_Y14_x0003__x0000__x0000_Y15_x0003__x0000__x0000_Z97_x0003__x0000__x0000_Z98_x0003__x0000__x0000_Z99_x0003__x0000__x0000_Z76_x0003__x0000__x0000_Z77_x0003__x0000__x0000_Z78_x0003__x0000__x0000_Z87_x0003__x0000__x0000_Z89_x0003__x0000__x0000_Y18_x0003__x0000__x0000_Y24_x0003__x0000__x0000_Y28_x0003__x0000__x0000_Y30_x0003__x0000__x0000_Y46_x0003__x0000__x0000_Y68_x0003__x0000__x0000_Y69_x0003__x0000__x0000_Y80_x0003__x0000__x0000_Y85_x0003__x0000__x0000_Y86_x0003__x0000__x0000_Y91_x0003__x0000__x0000_X24_x0003__x0000__x0000_X30_x0003__x0000__x0000_X79_x0003__x0000__x0000_X81_x0003__x0000__x0000_X89_x0003__x0000__x0000_X90_x0003__x0000__x0000_Y74_x0003__x0000__x0000_Y89_x0003__x0000__x0000_Y90_x0003__x0000__x0000_X75_x0003__x0000__x0000_X76_x0003__x0000__x0000_Z56_x000B__x0000__x0000_Ledger Type_x0006__x0000__x0000_A11_TB_x0006__x0000__x0000_A12_TB_x0006__x0000__x0000_A13_TB_x0006__x0000__x0000_A14_TB_x0006__x0000__x0000_A15_TB_x0006__x0000__x0000_A18_TB_x0006__x0000__x0000_A19_TB_x0006__x0000__x0000_A20_TB_x0006__x0000__x0000_A21_TB_x0006__x0000__x0000_A22_TB_x0006__x0000__x0000_A23_TB_x0006__x0000__x0000_A24_TB_x0006__x0000__x0000_A25_TB_x0006__x0000__x0000_A27_TB_x0006__x0000__x0000_A28_TB_x0006__x0000__x0000_A29_TB_x0006__x0000__x0000_A30_TB_x0006__x0000__x0000_A31_TB_x0006__x0000__x0000_A32_TB_x0006__x0000__x0000_A35_TB_x0006__x0000__x0000_A37_TB_x0006__x0000__x0000_A38_TB_x0006__x0000__x0000_A39_TB_x0006__x0000__x0000_A41_TB_x0006__x0000__x0000_A42_TB_x0006__x0000__x0000_A43_TB_x0006__x0000__x0000_A44_TB_x0006__x0000__x0000_A45_TB_x0006__x0000__x0000_A46_TB_x0006__x0000__x0000_A47_TB_x0006__x0000__x0000_A48_TB_x0006__x0000__x0000_A49_TB_x0006__x0000__x0000_A50_TB_x0006__x0000__x0000_A51_TB_x0006__x0000__x0000_A52_TB_x0006__x0000__x0000_A53_TB_x0006__x0000__x0000_A54_TB_x0006__x0000__x0000_A55_TB_x0006__x0000__x0000_A56_TB_x0006__x0000__x0000_A57_TB_x0006__x0000__x0000_A58_TB_x0006__x0000__x0000_A59_TB_x0006__x0000__x0000_A61_TB_x0006__x0000__x0000_A62_TB_x0006__x0000__x0000_A63_TB_x0006__x0000__x0000_A65_TB_x0006__x0000__x0000_A66_TB_x0006__x0000__x0000_A72_TB_x0006__x0000__x0000_A76_TB_x0006__x0000__x0000_A77_TB_x0006__x0000__x0000_A78_TB_x0006__x0000__x0000_A80_TB_x0006__x0000__x0000_A81_TB_x0006__x0000__x0000_A82_TB_x0006__x0000__x0000_A83_TB_x0006__x0000__x0000_A84_TB_x0006__x0000__x0000_A85_TB_x0006__x0000__x0000_A86_TB_x0006__x0000__x0000_A87_TB_x0006__x0000__x0000_A88_TB_x0006__x0000__x0000_A89_TB_x0006__x0000__x0000_A90_TB_x0006__x0000__x0000_A91_TB_x0006__x0000__x0000_A92_TB_x0006__x0000__x0000_A93_TB_x0006__x0000__x0000_A94_TB_x0006__x0000__x0000_A95_TB_x0006__x0000__x0000_A96_TB_x0006__x0000__x0000_A97_TB_x0006__x0000__x0000_A98_TB_x0006__x0000__x0000_A99_TB_x0006__x0000__x0000_B11_TB_x0006__x0000__x0000_B12_TB_x0006__x0000__x0000_B13_TB_x0006__x0000__x0000_B14_TB_x0006__x0000__x0000_B15_TB_x0006__x0000__x0000_B16_TB_x0006__x0000__x0000_B17_TB_x0006__x0000__x0000_B18_TB_x0006__x0000__x0000_B20_TB_x0006__x0000__x0000_B21_TB_x0006__x0000__x0000_B22_TB_x0006__x0000__x0000_B23_TB_x0006__x0000__x0000_B24_TB_x0006__x0000__x0000_B25_TB_x0006__x0000__x0000_B26_TB_x0006__x0000__x0000_B28_TB_x0006__x0000__x0000_B30_TB_x0006__x0000__x0000_B33_TB_x0006__x0000__x0000_B34_TB_x0006__x0000__x0000_B35_TB_x0006__x0000__x0000_B36_TB_x0006__x0000__x0000_B38_TB_x0006__x0000__x0000_B39_TB_x0006__x0000__x0000_B40_TB_x0006__x0000__x0000_B41_TB_x0006__x0000__x0000_B42_TB_x0006__x0000__x0000_B43_TB_x0006__x0000__x0000_B46_TB_x0006__x0000__x0000_B48_TB_x0006__x0000__x0000_B49_TB_x0006__x0000__x0000_B50_TB_x0006__x0000__x0000_B51_TB_x0006__x0000__x0000_B52_TB_x0006__x0000__x0000_B53_TB_x0006__x0000__x0000_B54_TB_x0006__x0000__x0000_B55_TB_x0006__x0000__x0000_B56_TB_x0006__x0000__x0000_B57_TB_x0006__x0000__x0000_B58_TB_x0006__x0000__x0000_B59_TB_x0006__x0000__x0000_B60_TB_x0006__x0000__x0000_B61_TB_x0006__x0000__x0000_B62_TB_x0006__x0000__x0000_B63_TB_x0006__x0000__x0000_B64_TB_x0006__x0000__x0000_B65_TB_x0006__x0000__x0000_B66_TB_x0006__x0000__x0000_B67_TB_x0006__x0000__x0000_B68_TB_x0006__x0000__x0000_B69_TB_x0006__x0000__x0000_B70_TB_x0006__x0000__x0000_B71_TB_x0006__x0000__x0000_B72_TB_x0006__x0000__x0000_B73_TB_x0006__x0000__x0000_B74_TB_x0006__x0000__x0000_B75_TB_x0006__x0000__x0000_B76_TB_x0006__x0000__x0000_B77_TB_x0006__x0000__x0000_B78_TB_x0006__x0000__x0000_B79_TB_x0006__x0000__x0000_B80_TB_x0006__x0000__x0000_B81_TB_x0006__x0000__x0000_B82_TB_x0006__x0000__x0000_B83_TB_x0006__x0000__x0000_B84_TB_x0006__x0000__x0000_B85_TB_x0006__x0000__x0000_B86_TB_x0006__x0000__x0000_B87_TB_x0006__x0000__x0000_B88_TB_x0006__x0000__x0000_B89_TB_x0006__x0000__x0000_B90_TB_x0006__x0000__x0000_B91_TB_x0006__x0000__x0000_B92_TB_x0006__x0000__x0000_B93_TB_x0006__x0000__x0000_B94_TB_x0006__x0000__x0000_B95_TB_x0006__x0000__x0000_B96_TB_x0006__x0000__x0000_B97_TB_x0006__x0000__x0000_B98_TB_x0006__x0000__x0000_B99_TB_x0006__x0000__x0000_C11_TB_x0006__x0000__x0000_C12_TB_x0006__x0000__x0000_C13_TB_x0006__x0000__x0000_C14_TB_x0006__x0000__x0000_C15_TB_x0006__x0000__x0000_C16_TB_x0006__x0000__x0000_C18_TB_x0006__x0000__x0000_C19_TB_x0006__x0000__x0000_C20_TB1_TB_x0006__x0000__x0000_C22_TB_x0006__x0000__x0000_C23_TB_x0006__x0000__x0000_C24_TB_x0006__x0000__x0000_C25_TB_x0006__x0000__x0000_C26_TB_x0006__x0000__x0000_C27_TB</v>
          </cell>
        </row>
        <row r="97">
          <cell r="F97" t="str">
            <v>B41</v>
          </cell>
        </row>
        <row r="98">
          <cell r="F98" t="str">
            <v>B42</v>
          </cell>
        </row>
        <row r="99">
          <cell r="F99" t="str">
            <v>B43</v>
          </cell>
        </row>
        <row r="100">
          <cell r="F100" t="str">
            <v>B46</v>
          </cell>
        </row>
        <row r="101">
          <cell r="F101" t="str">
            <v>B48</v>
          </cell>
        </row>
        <row r="102">
          <cell r="F102" t="str">
            <v>B49</v>
          </cell>
        </row>
        <row r="103">
          <cell r="F103" t="str">
            <v>B50</v>
          </cell>
        </row>
        <row r="104">
          <cell r="F104" t="str">
            <v>B51</v>
          </cell>
        </row>
        <row r="105">
          <cell r="F105" t="str">
            <v>B52</v>
          </cell>
        </row>
        <row r="106">
          <cell r="F106" t="str">
            <v>B53</v>
          </cell>
        </row>
        <row r="107">
          <cell r="F107" t="str">
            <v>B54</v>
          </cell>
        </row>
        <row r="108">
          <cell r="F108" t="str">
            <v>B55</v>
          </cell>
        </row>
        <row r="109">
          <cell r="F109" t="str">
            <v>B56</v>
          </cell>
        </row>
        <row r="110">
          <cell r="F110" t="str">
            <v>B57</v>
          </cell>
        </row>
        <row r="111">
          <cell r="F111" t="str">
            <v>B58</v>
          </cell>
        </row>
        <row r="112">
          <cell r="F112" t="str">
            <v>B59</v>
          </cell>
        </row>
        <row r="113">
          <cell r="F113" t="str">
            <v>B60</v>
          </cell>
        </row>
        <row r="114">
          <cell r="F114" t="str">
            <v>B61</v>
          </cell>
        </row>
        <row r="115">
          <cell r="F115" t="str">
            <v>B62</v>
          </cell>
        </row>
        <row r="116">
          <cell r="F116" t="str">
            <v>B63</v>
          </cell>
        </row>
        <row r="117">
          <cell r="F117" t="str">
            <v>B64</v>
          </cell>
        </row>
        <row r="118">
          <cell r="F118" t="str">
            <v>B65</v>
          </cell>
        </row>
        <row r="119">
          <cell r="F119" t="str">
            <v>B66</v>
          </cell>
        </row>
        <row r="120">
          <cell r="F120" t="str">
            <v>B67</v>
          </cell>
        </row>
        <row r="121">
          <cell r="F121" t="str">
            <v>B68</v>
          </cell>
        </row>
        <row r="122">
          <cell r="F122" t="str">
            <v>B69</v>
          </cell>
        </row>
        <row r="123">
          <cell r="F123" t="str">
            <v>B70</v>
          </cell>
        </row>
        <row r="124">
          <cell r="F124" t="str">
            <v>B71</v>
          </cell>
        </row>
        <row r="125">
          <cell r="F125" t="str">
            <v>B72</v>
          </cell>
        </row>
        <row r="126">
          <cell r="F126" t="str">
            <v>B73</v>
          </cell>
        </row>
        <row r="127">
          <cell r="F127" t="str">
            <v>B74</v>
          </cell>
        </row>
        <row r="128">
          <cell r="F128" t="str">
            <v>B75</v>
          </cell>
        </row>
        <row r="129">
          <cell r="F129" t="str">
            <v>B76</v>
          </cell>
        </row>
        <row r="130">
          <cell r="F130" t="str">
            <v>B77</v>
          </cell>
        </row>
        <row r="131">
          <cell r="F131" t="str">
            <v>B78</v>
          </cell>
        </row>
        <row r="132">
          <cell r="F132" t="str">
            <v>B79</v>
          </cell>
        </row>
        <row r="133">
          <cell r="F133" t="str">
            <v>B80</v>
          </cell>
        </row>
        <row r="134">
          <cell r="F134" t="str">
            <v>B81</v>
          </cell>
        </row>
        <row r="135">
          <cell r="F135" t="str">
            <v>B82</v>
          </cell>
        </row>
        <row r="136">
          <cell r="F136" t="str">
            <v>B83</v>
          </cell>
        </row>
        <row r="137">
          <cell r="F137" t="str">
            <v>B84</v>
          </cell>
        </row>
        <row r="138">
          <cell r="F138" t="str">
            <v>B85</v>
          </cell>
        </row>
        <row r="139">
          <cell r="F139" t="str">
            <v>B86</v>
          </cell>
        </row>
        <row r="140">
          <cell r="F140" t="str">
            <v>B87</v>
          </cell>
        </row>
        <row r="141">
          <cell r="F141" t="str">
            <v>B88</v>
          </cell>
        </row>
        <row r="142">
          <cell r="F142" t="str">
            <v>B89</v>
          </cell>
        </row>
        <row r="143">
          <cell r="F143" t="str">
            <v>B90</v>
          </cell>
        </row>
        <row r="144">
          <cell r="F144" t="str">
            <v>B91</v>
          </cell>
        </row>
        <row r="145">
          <cell r="F145" t="str">
            <v>B92</v>
          </cell>
        </row>
        <row r="146">
          <cell r="F146" t="str">
            <v>B93</v>
          </cell>
        </row>
        <row r="147">
          <cell r="F147" t="str">
            <v>B94</v>
          </cell>
        </row>
        <row r="148">
          <cell r="F148" t="str">
            <v>B95</v>
          </cell>
        </row>
        <row r="149">
          <cell r="F149" t="str">
            <v>B96</v>
          </cell>
        </row>
        <row r="150">
          <cell r="F150" t="str">
            <v>B97</v>
          </cell>
        </row>
        <row r="151">
          <cell r="F151" t="str">
            <v>B98</v>
          </cell>
        </row>
        <row r="152">
          <cell r="F152" t="str">
            <v>B99</v>
          </cell>
        </row>
        <row r="153">
          <cell r="F153" t="str">
            <v>C11</v>
          </cell>
        </row>
        <row r="154">
          <cell r="F154" t="str">
            <v>C12</v>
          </cell>
        </row>
        <row r="155">
          <cell r="F155" t="str">
            <v>C13</v>
          </cell>
        </row>
        <row r="156">
          <cell r="F156" t="str">
            <v>C14</v>
          </cell>
        </row>
        <row r="157">
          <cell r="F157" t="str">
            <v>C15</v>
          </cell>
        </row>
        <row r="158">
          <cell r="F158" t="str">
            <v>C16</v>
          </cell>
        </row>
        <row r="159">
          <cell r="F159" t="str">
            <v>C17</v>
          </cell>
        </row>
        <row r="160">
          <cell r="F160" t="str">
            <v>C18</v>
          </cell>
        </row>
        <row r="161">
          <cell r="F161" t="str">
            <v>C19</v>
          </cell>
        </row>
        <row r="162">
          <cell r="F162" t="str">
            <v>C20</v>
          </cell>
        </row>
        <row r="163">
          <cell r="F163" t="str">
            <v>C21</v>
          </cell>
        </row>
        <row r="164">
          <cell r="F164" t="str">
            <v>C22</v>
          </cell>
        </row>
        <row r="165">
          <cell r="F165" t="str">
            <v>C23</v>
          </cell>
        </row>
        <row r="166">
          <cell r="F166" t="str">
            <v>C24</v>
          </cell>
        </row>
        <row r="167">
          <cell r="F167" t="str">
            <v>C25</v>
          </cell>
        </row>
        <row r="168">
          <cell r="F168" t="str">
            <v>C26</v>
          </cell>
        </row>
        <row r="169">
          <cell r="F169" t="str">
            <v>C27</v>
          </cell>
        </row>
        <row r="170">
          <cell r="F170" t="str">
            <v>C28</v>
          </cell>
        </row>
        <row r="171">
          <cell r="F171" t="str">
            <v>C29</v>
          </cell>
        </row>
        <row r="172">
          <cell r="F172" t="str">
            <v>C30</v>
          </cell>
        </row>
        <row r="173">
          <cell r="F173" t="str">
            <v>C31</v>
          </cell>
        </row>
        <row r="174">
          <cell r="F174" t="str">
            <v>C32</v>
          </cell>
        </row>
        <row r="175">
          <cell r="F175" t="str">
            <v>C33</v>
          </cell>
        </row>
        <row r="176">
          <cell r="F176" t="str">
            <v>C34</v>
          </cell>
        </row>
        <row r="177">
          <cell r="F177" t="str">
            <v>C35</v>
          </cell>
        </row>
        <row r="178">
          <cell r="F178" t="str">
            <v>C36</v>
          </cell>
        </row>
        <row r="179">
          <cell r="F179" t="str">
            <v>C37</v>
          </cell>
        </row>
        <row r="180">
          <cell r="F180" t="str">
            <v>C38</v>
          </cell>
        </row>
        <row r="181">
          <cell r="F181" t="str">
            <v>C39</v>
          </cell>
        </row>
        <row r="182">
          <cell r="F182" t="str">
            <v>C40</v>
          </cell>
        </row>
        <row r="183">
          <cell r="F183" t="str">
            <v>C41</v>
          </cell>
        </row>
        <row r="184">
          <cell r="F184" t="str">
            <v>C42</v>
          </cell>
        </row>
        <row r="185">
          <cell r="F185" t="str">
            <v>C43</v>
          </cell>
        </row>
        <row r="186">
          <cell r="F186" t="str">
            <v>C44</v>
          </cell>
        </row>
        <row r="187">
          <cell r="F187" t="str">
            <v>C45</v>
          </cell>
        </row>
        <row r="188">
          <cell r="F188" t="str">
            <v>C46</v>
          </cell>
        </row>
        <row r="189">
          <cell r="F189" t="str">
            <v>C47</v>
          </cell>
        </row>
        <row r="190">
          <cell r="F190" t="str">
            <v>C48</v>
          </cell>
        </row>
        <row r="191">
          <cell r="F191" t="str">
            <v>C49</v>
          </cell>
        </row>
        <row r="192">
          <cell r="F192" t="str">
            <v>C50</v>
          </cell>
        </row>
        <row r="193">
          <cell r="F193" t="str">
            <v>C51</v>
          </cell>
        </row>
        <row r="194">
          <cell r="F194" t="str">
            <v>C52</v>
          </cell>
        </row>
        <row r="195">
          <cell r="F195" t="str">
            <v>C53</v>
          </cell>
        </row>
        <row r="196">
          <cell r="F196" t="str">
            <v>C54</v>
          </cell>
        </row>
        <row r="197">
          <cell r="F197" t="str">
            <v>C55</v>
          </cell>
        </row>
        <row r="198">
          <cell r="F198" t="str">
            <v>C56</v>
          </cell>
        </row>
        <row r="199">
          <cell r="F199" t="str">
            <v>C57</v>
          </cell>
        </row>
        <row r="200">
          <cell r="F200" t="str">
            <v>C58</v>
          </cell>
        </row>
        <row r="201">
          <cell r="F201" t="str">
            <v>C59</v>
          </cell>
        </row>
        <row r="202">
          <cell r="F202" t="str">
            <v>C60</v>
          </cell>
        </row>
        <row r="203">
          <cell r="F203" t="str">
            <v>C61</v>
          </cell>
        </row>
        <row r="204">
          <cell r="F204" t="str">
            <v>C62</v>
          </cell>
        </row>
        <row r="205">
          <cell r="F205" t="str">
            <v>C63</v>
          </cell>
        </row>
        <row r="206">
          <cell r="F206" t="str">
            <v>C64</v>
          </cell>
        </row>
        <row r="207">
          <cell r="F207" t="str">
            <v>C65</v>
          </cell>
        </row>
        <row r="208">
          <cell r="F208" t="str">
            <v>C66</v>
          </cell>
        </row>
        <row r="209">
          <cell r="F209" t="str">
            <v>C67</v>
          </cell>
        </row>
        <row r="210">
          <cell r="F210" t="str">
            <v>C68</v>
          </cell>
        </row>
        <row r="211">
          <cell r="F211" t="str">
            <v>C69</v>
          </cell>
        </row>
        <row r="212">
          <cell r="F212" t="str">
            <v>C70</v>
          </cell>
        </row>
        <row r="213">
          <cell r="F213" t="str">
            <v>C71</v>
          </cell>
        </row>
        <row r="214">
          <cell r="F214" t="str">
            <v>C72</v>
          </cell>
        </row>
        <row r="215">
          <cell r="F215" t="str">
            <v>C73</v>
          </cell>
        </row>
        <row r="216">
          <cell r="F216" t="str">
            <v>C74</v>
          </cell>
        </row>
        <row r="217">
          <cell r="F217" t="str">
            <v>C75</v>
          </cell>
        </row>
        <row r="218">
          <cell r="F218" t="str">
            <v>C76</v>
          </cell>
        </row>
        <row r="219">
          <cell r="F219" t="str">
            <v>C77</v>
          </cell>
        </row>
        <row r="220">
          <cell r="F220" t="str">
            <v>C78</v>
          </cell>
        </row>
        <row r="221">
          <cell r="F221" t="str">
            <v>C79</v>
          </cell>
        </row>
        <row r="222">
          <cell r="F222" t="str">
            <v>C80</v>
          </cell>
        </row>
        <row r="223">
          <cell r="F223" t="str">
            <v>C81</v>
          </cell>
        </row>
        <row r="224">
          <cell r="F224" t="str">
            <v>C82</v>
          </cell>
        </row>
        <row r="225">
          <cell r="F225" t="str">
            <v>C83</v>
          </cell>
        </row>
        <row r="226">
          <cell r="F226" t="str">
            <v>C84</v>
          </cell>
        </row>
        <row r="227">
          <cell r="F227" t="str">
            <v>C85</v>
          </cell>
        </row>
        <row r="228">
          <cell r="F228" t="str">
            <v>C86</v>
          </cell>
        </row>
        <row r="229">
          <cell r="F229" t="str">
            <v>C87</v>
          </cell>
        </row>
        <row r="230">
          <cell r="F230" t="str">
            <v>C88</v>
          </cell>
        </row>
        <row r="231">
          <cell r="F231" t="str">
            <v>C89</v>
          </cell>
        </row>
        <row r="232">
          <cell r="F232" t="str">
            <v>C90</v>
          </cell>
        </row>
        <row r="233">
          <cell r="F233" t="str">
            <v>C91</v>
          </cell>
        </row>
        <row r="234">
          <cell r="F234" t="str">
            <v>C92</v>
          </cell>
        </row>
        <row r="235">
          <cell r="F235" t="str">
            <v>C93</v>
          </cell>
        </row>
        <row r="236">
          <cell r="F236" t="str">
            <v>C94</v>
          </cell>
        </row>
        <row r="237">
          <cell r="F237" t="str">
            <v>C95</v>
          </cell>
        </row>
        <row r="238">
          <cell r="F238" t="str">
            <v>C96</v>
          </cell>
        </row>
        <row r="239">
          <cell r="F239" t="str">
            <v>D11</v>
          </cell>
        </row>
        <row r="240">
          <cell r="F240" t="str">
            <v>X11</v>
          </cell>
        </row>
        <row r="241">
          <cell r="F241" t="str">
            <v>X12</v>
          </cell>
        </row>
        <row r="242">
          <cell r="F242" t="str">
            <v>X13</v>
          </cell>
        </row>
        <row r="243">
          <cell r="F243" t="str">
            <v>X14</v>
          </cell>
        </row>
        <row r="244">
          <cell r="F244" t="str">
            <v>X15</v>
          </cell>
        </row>
        <row r="245">
          <cell r="F245" t="str">
            <v>X16</v>
          </cell>
        </row>
        <row r="246">
          <cell r="F246" t="str">
            <v>X17</v>
          </cell>
        </row>
        <row r="247">
          <cell r="F247" t="str">
            <v>X18</v>
          </cell>
        </row>
        <row r="248">
          <cell r="F248" t="str">
            <v>X24</v>
          </cell>
        </row>
        <row r="249">
          <cell r="F249" t="str">
            <v>X30</v>
          </cell>
        </row>
        <row r="250">
          <cell r="F250" t="str">
            <v>X75</v>
          </cell>
        </row>
        <row r="251">
          <cell r="F251" t="str">
            <v>X76</v>
          </cell>
        </row>
        <row r="252">
          <cell r="F252" t="str">
            <v>X79</v>
          </cell>
        </row>
        <row r="253">
          <cell r="F253" t="str">
            <v>X81</v>
          </cell>
        </row>
        <row r="254">
          <cell r="F254" t="str">
            <v>X89</v>
          </cell>
        </row>
        <row r="255">
          <cell r="F255" t="str">
            <v>X90</v>
          </cell>
        </row>
        <row r="256">
          <cell r="F256" t="str">
            <v>Y11</v>
          </cell>
        </row>
        <row r="257">
          <cell r="F257" t="str">
            <v>Y14</v>
          </cell>
        </row>
        <row r="258">
          <cell r="F258" t="str">
            <v>Y15</v>
          </cell>
        </row>
        <row r="259">
          <cell r="F259" t="str">
            <v>Y18</v>
          </cell>
        </row>
        <row r="260">
          <cell r="F260" t="str">
            <v>Y24</v>
          </cell>
        </row>
        <row r="261">
          <cell r="F261" t="str">
            <v>Y28</v>
          </cell>
        </row>
        <row r="262">
          <cell r="F262" t="str">
            <v>Y30</v>
          </cell>
        </row>
        <row r="263">
          <cell r="F263" t="str">
            <v>Y46</v>
          </cell>
        </row>
        <row r="264">
          <cell r="F264" t="str">
            <v>Y68</v>
          </cell>
        </row>
        <row r="265">
          <cell r="F265" t="str">
            <v>Y69</v>
          </cell>
        </row>
        <row r="266">
          <cell r="F266" t="str">
            <v>Y74</v>
          </cell>
        </row>
        <row r="267">
          <cell r="F267" t="str">
            <v>Y80</v>
          </cell>
        </row>
        <row r="268">
          <cell r="F268" t="str">
            <v>Y85</v>
          </cell>
        </row>
        <row r="269">
          <cell r="F269" t="str">
            <v>Y86</v>
          </cell>
        </row>
        <row r="270">
          <cell r="F270" t="str">
            <v>Y89</v>
          </cell>
        </row>
        <row r="271">
          <cell r="F271" t="str">
            <v>Y90</v>
          </cell>
        </row>
        <row r="272">
          <cell r="F272" t="str">
            <v>Y91</v>
          </cell>
        </row>
        <row r="273">
          <cell r="F273" t="str">
            <v>Y94</v>
          </cell>
        </row>
        <row r="274">
          <cell r="F274" t="str">
            <v>Y96</v>
          </cell>
        </row>
        <row r="275">
          <cell r="F275" t="str">
            <v>Y97</v>
          </cell>
        </row>
        <row r="276">
          <cell r="F276" t="str">
            <v>Y98</v>
          </cell>
        </row>
        <row r="277">
          <cell r="F277" t="str">
            <v>Y99</v>
          </cell>
        </row>
        <row r="278">
          <cell r="F278" t="str">
            <v>Z25</v>
          </cell>
        </row>
        <row r="279">
          <cell r="F279" t="str">
            <v>Z29</v>
          </cell>
        </row>
        <row r="280">
          <cell r="F280" t="str">
            <v>Z32</v>
          </cell>
        </row>
        <row r="281">
          <cell r="F281" t="str">
            <v>Z35</v>
          </cell>
        </row>
        <row r="282">
          <cell r="F282" t="str">
            <v>Z37</v>
          </cell>
        </row>
        <row r="283">
          <cell r="F283" t="str">
            <v>Z39</v>
          </cell>
        </row>
        <row r="284">
          <cell r="F284" t="str">
            <v>Z42</v>
          </cell>
        </row>
        <row r="285">
          <cell r="F285" t="str">
            <v>Z46</v>
          </cell>
        </row>
        <row r="286">
          <cell r="F286" t="str">
            <v>Z47</v>
          </cell>
        </row>
        <row r="287">
          <cell r="F287" t="str">
            <v>Z56</v>
          </cell>
        </row>
        <row r="288">
          <cell r="F288" t="str">
            <v>Z76</v>
          </cell>
        </row>
        <row r="289">
          <cell r="F289" t="str">
            <v>Z77</v>
          </cell>
        </row>
        <row r="290">
          <cell r="F290" t="str">
            <v>Z78</v>
          </cell>
        </row>
        <row r="291">
          <cell r="F291" t="str">
            <v>Z87</v>
          </cell>
        </row>
        <row r="292">
          <cell r="F292" t="str">
            <v>Z89</v>
          </cell>
        </row>
        <row r="293">
          <cell r="F293" t="str">
            <v>Z97</v>
          </cell>
        </row>
        <row r="294">
          <cell r="F294" t="str">
            <v>Z98</v>
          </cell>
        </row>
        <row r="295">
          <cell r="F295" t="str">
            <v>Z99</v>
          </cell>
        </row>
        <row r="296">
          <cell r="F296" t="str">
            <v>External</v>
          </cell>
        </row>
      </sheetData>
      <sheetData sheetId="10" refreshError="1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COVER"/>
      <sheetName val="Gen Comm"/>
      <sheetName val="Physical Hights"/>
      <sheetName val="Financial Hights"/>
      <sheetName val="Var Sum"/>
      <sheetName val="Executive Sum"/>
      <sheetName val="Var  Expl."/>
      <sheetName val="12M Rolling Fcst Net Inc"/>
      <sheetName val="Account Map"/>
      <sheetName val="Definitions"/>
      <sheetName val="2000"/>
      <sheetName val="2001"/>
      <sheetName val="FORECAST"/>
      <sheetName val="Fin &amp; Stats Raw Data"/>
      <sheetName val="Affil Comp"/>
      <sheetName val="Other Bus Lines"/>
      <sheetName val="Blce Sht Sum"/>
      <sheetName val="Debt Rpt"/>
      <sheetName val="KwH Analysis"/>
      <sheetName val="Fixed and Variable"/>
      <sheetName val="Customer Analysis"/>
      <sheetName val="HR data"/>
      <sheetName val="Actual"/>
      <sheetName val="Budget"/>
      <sheetName val="FX"/>
      <sheetName val="USGAAP ADJ."/>
      <sheetName val="FEBper FEBnoper"/>
      <sheetName val="Acumulad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 refreshError="1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0"/>
      <sheetName val="memo"/>
      <sheetName val="Cashflow"/>
      <sheetName val="B-Sheet"/>
      <sheetName val="IS-monthly"/>
      <sheetName val="c-mo &amp; ytd 2"/>
      <sheetName val="V"/>
      <sheetName val="Lists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"/>
      <sheetName val="Links"/>
      <sheetName val="Tickmarks"/>
    </sheetNames>
    <sheetDataSet>
      <sheetData sheetId="0"/>
      <sheetData sheetId="1">
        <row r="1">
          <cell r="F1" t="str">
            <v>30.06.2013</v>
          </cell>
          <cell r="G1" t="str">
            <v>AJE</v>
          </cell>
          <cell r="H1" t="str">
            <v>Ajustado</v>
          </cell>
          <cell r="I1" t="str">
            <v>RJE</v>
          </cell>
          <cell r="J1" t="str">
            <v>30.06.2013</v>
          </cell>
          <cell r="K1" t="str">
            <v>31.12.2012</v>
          </cell>
        </row>
        <row r="3">
          <cell r="F3">
            <v>1962.51</v>
          </cell>
          <cell r="G3">
            <v>0</v>
          </cell>
          <cell r="H3">
            <v>1962.51</v>
          </cell>
          <cell r="I3">
            <v>0</v>
          </cell>
          <cell r="J3">
            <v>1962.51</v>
          </cell>
          <cell r="K3">
            <v>1962.51</v>
          </cell>
        </row>
        <row r="4">
          <cell r="F4">
            <v>1300</v>
          </cell>
          <cell r="G4">
            <v>0</v>
          </cell>
          <cell r="H4">
            <v>1300</v>
          </cell>
          <cell r="I4">
            <v>0</v>
          </cell>
          <cell r="J4">
            <v>1300</v>
          </cell>
          <cell r="K4">
            <v>1300</v>
          </cell>
        </row>
        <row r="5">
          <cell r="F5">
            <v>500</v>
          </cell>
          <cell r="G5">
            <v>0</v>
          </cell>
          <cell r="H5">
            <v>500</v>
          </cell>
          <cell r="I5">
            <v>0</v>
          </cell>
          <cell r="J5">
            <v>500</v>
          </cell>
          <cell r="K5">
            <v>500</v>
          </cell>
        </row>
        <row r="6">
          <cell r="F6">
            <v>500</v>
          </cell>
          <cell r="G6">
            <v>0</v>
          </cell>
          <cell r="H6">
            <v>500</v>
          </cell>
          <cell r="I6">
            <v>0</v>
          </cell>
          <cell r="J6">
            <v>500</v>
          </cell>
          <cell r="K6">
            <v>500</v>
          </cell>
        </row>
        <row r="7">
          <cell r="F7">
            <v>2000</v>
          </cell>
          <cell r="G7">
            <v>0</v>
          </cell>
          <cell r="H7">
            <v>2000</v>
          </cell>
          <cell r="I7">
            <v>0</v>
          </cell>
          <cell r="J7">
            <v>2000</v>
          </cell>
          <cell r="K7">
            <v>2000</v>
          </cell>
        </row>
        <row r="8">
          <cell r="F8">
            <v>1571.43</v>
          </cell>
          <cell r="G8">
            <v>0</v>
          </cell>
          <cell r="H8">
            <v>1571.43</v>
          </cell>
          <cell r="I8">
            <v>0</v>
          </cell>
          <cell r="J8">
            <v>1571.43</v>
          </cell>
          <cell r="K8">
            <v>1571.43</v>
          </cell>
        </row>
        <row r="9">
          <cell r="F9">
            <v>2000</v>
          </cell>
          <cell r="G9">
            <v>0</v>
          </cell>
          <cell r="H9">
            <v>2000</v>
          </cell>
          <cell r="I9">
            <v>0</v>
          </cell>
          <cell r="J9">
            <v>2000</v>
          </cell>
          <cell r="K9">
            <v>2000</v>
          </cell>
        </row>
        <row r="10">
          <cell r="F10">
            <v>2000</v>
          </cell>
          <cell r="G10">
            <v>0</v>
          </cell>
          <cell r="H10">
            <v>2000</v>
          </cell>
          <cell r="I10">
            <v>0</v>
          </cell>
          <cell r="J10">
            <v>2000</v>
          </cell>
          <cell r="K10">
            <v>2000</v>
          </cell>
        </row>
        <row r="11">
          <cell r="F11">
            <v>2000</v>
          </cell>
          <cell r="G11">
            <v>0</v>
          </cell>
          <cell r="H11">
            <v>2000</v>
          </cell>
          <cell r="I11">
            <v>0</v>
          </cell>
          <cell r="J11">
            <v>2000</v>
          </cell>
          <cell r="K11">
            <v>2000</v>
          </cell>
        </row>
        <row r="12">
          <cell r="F12">
            <v>1075</v>
          </cell>
          <cell r="G12">
            <v>0</v>
          </cell>
          <cell r="H12">
            <v>1075</v>
          </cell>
          <cell r="I12">
            <v>0</v>
          </cell>
          <cell r="J12">
            <v>1075</v>
          </cell>
          <cell r="K12">
            <v>1075</v>
          </cell>
        </row>
        <row r="13">
          <cell r="F13">
            <v>300</v>
          </cell>
          <cell r="G13">
            <v>0</v>
          </cell>
          <cell r="H13">
            <v>300</v>
          </cell>
          <cell r="I13">
            <v>0</v>
          </cell>
          <cell r="J13">
            <v>300</v>
          </cell>
          <cell r="K13">
            <v>300</v>
          </cell>
        </row>
        <row r="14">
          <cell r="F14">
            <v>7000</v>
          </cell>
          <cell r="G14">
            <v>0</v>
          </cell>
          <cell r="H14">
            <v>7000</v>
          </cell>
          <cell r="I14">
            <v>0</v>
          </cell>
          <cell r="J14">
            <v>7000</v>
          </cell>
          <cell r="K14">
            <v>7000</v>
          </cell>
        </row>
        <row r="15">
          <cell r="F15">
            <v>1000</v>
          </cell>
          <cell r="G15">
            <v>0</v>
          </cell>
          <cell r="H15">
            <v>1000</v>
          </cell>
          <cell r="I15">
            <v>0</v>
          </cell>
          <cell r="J15">
            <v>1000</v>
          </cell>
          <cell r="K15">
            <v>1000</v>
          </cell>
        </row>
        <row r="16"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F17">
            <v>23208.940000000002</v>
          </cell>
          <cell r="G17">
            <v>0</v>
          </cell>
          <cell r="H17">
            <v>23208.940000000002</v>
          </cell>
          <cell r="I17">
            <v>0</v>
          </cell>
          <cell r="J17">
            <v>23208.940000000002</v>
          </cell>
          <cell r="K17">
            <v>23208.940000000002</v>
          </cell>
        </row>
        <row r="19"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F20">
            <v>240347.93</v>
          </cell>
          <cell r="G20">
            <v>0</v>
          </cell>
          <cell r="H20">
            <v>240347.93</v>
          </cell>
          <cell r="I20">
            <v>0</v>
          </cell>
          <cell r="J20">
            <v>240347.93</v>
          </cell>
          <cell r="K20">
            <v>0</v>
          </cell>
        </row>
        <row r="21">
          <cell r="F21">
            <v>1158960.98</v>
          </cell>
          <cell r="G21">
            <v>0</v>
          </cell>
          <cell r="H21">
            <v>1158960.98</v>
          </cell>
          <cell r="I21">
            <v>0</v>
          </cell>
          <cell r="J21">
            <v>1158960.98</v>
          </cell>
          <cell r="K21">
            <v>0</v>
          </cell>
        </row>
        <row r="22">
          <cell r="F22">
            <v>531023.84</v>
          </cell>
          <cell r="G22">
            <v>0</v>
          </cell>
          <cell r="H22">
            <v>531023.84</v>
          </cell>
          <cell r="I22">
            <v>0</v>
          </cell>
          <cell r="J22">
            <v>531023.84</v>
          </cell>
          <cell r="K22">
            <v>0</v>
          </cell>
        </row>
        <row r="23">
          <cell r="F23">
            <v>27766.58</v>
          </cell>
          <cell r="G23">
            <v>0</v>
          </cell>
          <cell r="H23">
            <v>27766.58</v>
          </cell>
          <cell r="I23">
            <v>0</v>
          </cell>
          <cell r="J23">
            <v>27766.58</v>
          </cell>
          <cell r="K23">
            <v>12817.94</v>
          </cell>
        </row>
        <row r="24">
          <cell r="F24">
            <v>32551.42</v>
          </cell>
          <cell r="G24">
            <v>0</v>
          </cell>
          <cell r="H24">
            <v>32551.42</v>
          </cell>
          <cell r="I24">
            <v>0</v>
          </cell>
          <cell r="J24">
            <v>32551.42</v>
          </cell>
          <cell r="K24">
            <v>19675.189999999999</v>
          </cell>
        </row>
        <row r="25">
          <cell r="F25">
            <v>25340.45</v>
          </cell>
          <cell r="G25">
            <v>0</v>
          </cell>
          <cell r="H25">
            <v>25340.45</v>
          </cell>
          <cell r="I25">
            <v>0</v>
          </cell>
          <cell r="J25">
            <v>25340.45</v>
          </cell>
          <cell r="K25">
            <v>13585.96</v>
          </cell>
        </row>
        <row r="26">
          <cell r="F26">
            <v>37567.949999999997</v>
          </cell>
          <cell r="G26">
            <v>0</v>
          </cell>
          <cell r="H26">
            <v>37567.949999999997</v>
          </cell>
          <cell r="I26">
            <v>0</v>
          </cell>
          <cell r="J26">
            <v>37567.949999999997</v>
          </cell>
          <cell r="K26">
            <v>0</v>
          </cell>
        </row>
        <row r="27">
          <cell r="F27">
            <v>6927.62</v>
          </cell>
          <cell r="G27">
            <v>0</v>
          </cell>
          <cell r="H27">
            <v>6927.62</v>
          </cell>
          <cell r="I27">
            <v>0</v>
          </cell>
          <cell r="J27">
            <v>6927.62</v>
          </cell>
          <cell r="K27">
            <v>5851.99</v>
          </cell>
        </row>
        <row r="28">
          <cell r="F28">
            <v>6305.78</v>
          </cell>
          <cell r="G28">
            <v>0</v>
          </cell>
          <cell r="H28">
            <v>6305.78</v>
          </cell>
          <cell r="I28">
            <v>0</v>
          </cell>
          <cell r="J28">
            <v>6305.78</v>
          </cell>
          <cell r="K28">
            <v>0</v>
          </cell>
        </row>
        <row r="29">
          <cell r="F29">
            <v>2066792.55</v>
          </cell>
          <cell r="G29">
            <v>0</v>
          </cell>
          <cell r="H29">
            <v>2066792.55</v>
          </cell>
          <cell r="I29">
            <v>0</v>
          </cell>
          <cell r="J29">
            <v>2066792.55</v>
          </cell>
          <cell r="K29">
            <v>51931.079999999994</v>
          </cell>
        </row>
        <row r="31">
          <cell r="F31">
            <v>57167.68</v>
          </cell>
          <cell r="G31">
            <v>0</v>
          </cell>
          <cell r="H31">
            <v>57167.68</v>
          </cell>
          <cell r="I31">
            <v>0</v>
          </cell>
          <cell r="J31">
            <v>57167.68</v>
          </cell>
          <cell r="K31">
            <v>1635722.09</v>
          </cell>
        </row>
        <row r="32">
          <cell r="F32">
            <v>751017.26</v>
          </cell>
          <cell r="G32">
            <v>0</v>
          </cell>
          <cell r="H32">
            <v>751017.26</v>
          </cell>
          <cell r="I32">
            <v>0</v>
          </cell>
          <cell r="J32">
            <v>751017.26</v>
          </cell>
          <cell r="K32">
            <v>379402.36</v>
          </cell>
        </row>
        <row r="33"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F36">
            <v>808184.94000000006</v>
          </cell>
          <cell r="G36">
            <v>0</v>
          </cell>
          <cell r="H36">
            <v>808184.94000000006</v>
          </cell>
          <cell r="I36">
            <v>0</v>
          </cell>
          <cell r="J36">
            <v>808184.94000000006</v>
          </cell>
          <cell r="K36">
            <v>2015124.4500000002</v>
          </cell>
        </row>
        <row r="38"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F39">
            <v>600</v>
          </cell>
          <cell r="G39">
            <v>0</v>
          </cell>
          <cell r="H39">
            <v>600</v>
          </cell>
          <cell r="I39">
            <v>0</v>
          </cell>
          <cell r="J39">
            <v>600</v>
          </cell>
          <cell r="K39">
            <v>600</v>
          </cell>
        </row>
        <row r="40">
          <cell r="F40">
            <v>800</v>
          </cell>
          <cell r="G40">
            <v>0</v>
          </cell>
          <cell r="H40">
            <v>800</v>
          </cell>
          <cell r="I40">
            <v>0</v>
          </cell>
          <cell r="J40">
            <v>800</v>
          </cell>
          <cell r="K40">
            <v>800</v>
          </cell>
        </row>
        <row r="41">
          <cell r="F41">
            <v>1100</v>
          </cell>
          <cell r="G41">
            <v>0</v>
          </cell>
          <cell r="H41">
            <v>1100</v>
          </cell>
          <cell r="I41">
            <v>0</v>
          </cell>
          <cell r="J41">
            <v>1100</v>
          </cell>
          <cell r="K41">
            <v>1100</v>
          </cell>
        </row>
        <row r="42">
          <cell r="F42">
            <v>300</v>
          </cell>
          <cell r="G42">
            <v>0</v>
          </cell>
          <cell r="H42">
            <v>300</v>
          </cell>
          <cell r="I42">
            <v>0</v>
          </cell>
          <cell r="J42">
            <v>300</v>
          </cell>
          <cell r="K42">
            <v>300</v>
          </cell>
        </row>
        <row r="43">
          <cell r="F43">
            <v>400</v>
          </cell>
          <cell r="G43">
            <v>0</v>
          </cell>
          <cell r="H43">
            <v>400</v>
          </cell>
          <cell r="I43">
            <v>0</v>
          </cell>
          <cell r="J43">
            <v>400</v>
          </cell>
          <cell r="K43">
            <v>400</v>
          </cell>
        </row>
        <row r="44">
          <cell r="F44">
            <v>600</v>
          </cell>
          <cell r="G44">
            <v>0</v>
          </cell>
          <cell r="H44">
            <v>600</v>
          </cell>
          <cell r="I44">
            <v>0</v>
          </cell>
          <cell r="J44">
            <v>600</v>
          </cell>
          <cell r="K44">
            <v>600</v>
          </cell>
        </row>
        <row r="45">
          <cell r="F45">
            <v>400</v>
          </cell>
          <cell r="G45">
            <v>0</v>
          </cell>
          <cell r="H45">
            <v>400</v>
          </cell>
          <cell r="I45">
            <v>0</v>
          </cell>
          <cell r="J45">
            <v>400</v>
          </cell>
          <cell r="K45">
            <v>400</v>
          </cell>
        </row>
        <row r="46">
          <cell r="F46">
            <v>300</v>
          </cell>
          <cell r="G46">
            <v>0</v>
          </cell>
          <cell r="H46">
            <v>300</v>
          </cell>
          <cell r="I46">
            <v>0</v>
          </cell>
          <cell r="J46">
            <v>300</v>
          </cell>
          <cell r="K46">
            <v>300</v>
          </cell>
        </row>
        <row r="47">
          <cell r="F47">
            <v>300</v>
          </cell>
          <cell r="G47">
            <v>0</v>
          </cell>
          <cell r="H47">
            <v>300</v>
          </cell>
          <cell r="I47">
            <v>0</v>
          </cell>
          <cell r="J47">
            <v>300</v>
          </cell>
          <cell r="K47">
            <v>300</v>
          </cell>
        </row>
        <row r="48"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F51">
            <v>800</v>
          </cell>
          <cell r="G51">
            <v>0</v>
          </cell>
          <cell r="H51">
            <v>800</v>
          </cell>
          <cell r="I51">
            <v>0</v>
          </cell>
          <cell r="J51">
            <v>800</v>
          </cell>
          <cell r="K51">
            <v>800</v>
          </cell>
        </row>
        <row r="52">
          <cell r="F52">
            <v>1300</v>
          </cell>
          <cell r="G52">
            <v>0</v>
          </cell>
          <cell r="H52">
            <v>1300</v>
          </cell>
          <cell r="I52">
            <v>0</v>
          </cell>
          <cell r="J52">
            <v>1300</v>
          </cell>
          <cell r="K52">
            <v>2600</v>
          </cell>
        </row>
        <row r="53">
          <cell r="F53">
            <v>2000</v>
          </cell>
          <cell r="G53">
            <v>0</v>
          </cell>
          <cell r="H53">
            <v>2000</v>
          </cell>
          <cell r="I53">
            <v>0</v>
          </cell>
          <cell r="J53">
            <v>2000</v>
          </cell>
          <cell r="K53">
            <v>2000</v>
          </cell>
        </row>
        <row r="54">
          <cell r="F54">
            <v>600</v>
          </cell>
          <cell r="G54">
            <v>0</v>
          </cell>
          <cell r="H54">
            <v>600</v>
          </cell>
          <cell r="I54">
            <v>0</v>
          </cell>
          <cell r="J54">
            <v>600</v>
          </cell>
          <cell r="K54">
            <v>300</v>
          </cell>
        </row>
        <row r="55">
          <cell r="F55">
            <v>300</v>
          </cell>
          <cell r="G55">
            <v>0</v>
          </cell>
          <cell r="H55">
            <v>300</v>
          </cell>
          <cell r="I55">
            <v>0</v>
          </cell>
          <cell r="J55">
            <v>300</v>
          </cell>
          <cell r="K55">
            <v>300</v>
          </cell>
        </row>
        <row r="56">
          <cell r="F56">
            <v>400</v>
          </cell>
          <cell r="G56">
            <v>0</v>
          </cell>
          <cell r="H56">
            <v>400</v>
          </cell>
          <cell r="I56">
            <v>0</v>
          </cell>
          <cell r="J56">
            <v>400</v>
          </cell>
          <cell r="K56">
            <v>800</v>
          </cell>
        </row>
        <row r="57">
          <cell r="F57">
            <v>400</v>
          </cell>
          <cell r="G57">
            <v>0</v>
          </cell>
          <cell r="H57">
            <v>400</v>
          </cell>
          <cell r="I57">
            <v>0</v>
          </cell>
          <cell r="J57">
            <v>400</v>
          </cell>
          <cell r="K57">
            <v>800</v>
          </cell>
        </row>
        <row r="58">
          <cell r="F58">
            <v>300</v>
          </cell>
          <cell r="G58">
            <v>0</v>
          </cell>
          <cell r="H58">
            <v>300</v>
          </cell>
          <cell r="I58">
            <v>0</v>
          </cell>
          <cell r="J58">
            <v>300</v>
          </cell>
          <cell r="K58">
            <v>600</v>
          </cell>
        </row>
        <row r="59">
          <cell r="F59">
            <v>600</v>
          </cell>
          <cell r="G59">
            <v>0</v>
          </cell>
          <cell r="H59">
            <v>600</v>
          </cell>
          <cell r="I59">
            <v>0</v>
          </cell>
          <cell r="J59">
            <v>600</v>
          </cell>
          <cell r="K59">
            <v>600</v>
          </cell>
        </row>
        <row r="60"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F72">
            <v>11500</v>
          </cell>
          <cell r="G72">
            <v>0</v>
          </cell>
          <cell r="H72">
            <v>11500</v>
          </cell>
          <cell r="I72">
            <v>0</v>
          </cell>
          <cell r="J72">
            <v>11500</v>
          </cell>
          <cell r="K72">
            <v>13600</v>
          </cell>
        </row>
        <row r="74">
          <cell r="F74">
            <v>45338.6</v>
          </cell>
          <cell r="G74">
            <v>0</v>
          </cell>
          <cell r="H74">
            <v>45338.6</v>
          </cell>
          <cell r="I74">
            <v>0</v>
          </cell>
          <cell r="J74">
            <v>45338.6</v>
          </cell>
          <cell r="K74">
            <v>74220.490000000005</v>
          </cell>
        </row>
        <row r="75">
          <cell r="F75">
            <v>245096.69</v>
          </cell>
          <cell r="G75">
            <v>0</v>
          </cell>
          <cell r="H75">
            <v>245096.69</v>
          </cell>
          <cell r="I75">
            <v>0</v>
          </cell>
          <cell r="J75">
            <v>245096.69</v>
          </cell>
          <cell r="K75">
            <v>72440</v>
          </cell>
        </row>
        <row r="76">
          <cell r="F76">
            <v>5437.61</v>
          </cell>
          <cell r="G76">
            <v>0</v>
          </cell>
          <cell r="H76">
            <v>5437.61</v>
          </cell>
          <cell r="I76">
            <v>0</v>
          </cell>
          <cell r="J76">
            <v>5437.61</v>
          </cell>
          <cell r="K76">
            <v>8622.2800000000007</v>
          </cell>
        </row>
        <row r="77"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F78">
            <v>295872.89999999997</v>
          </cell>
          <cell r="G78">
            <v>0</v>
          </cell>
          <cell r="H78">
            <v>295872.89999999997</v>
          </cell>
          <cell r="I78">
            <v>0</v>
          </cell>
          <cell r="J78">
            <v>295872.89999999997</v>
          </cell>
          <cell r="K78">
            <v>155282.76999999999</v>
          </cell>
        </row>
        <row r="80">
          <cell r="F80">
            <v>11250000</v>
          </cell>
          <cell r="G80">
            <v>0</v>
          </cell>
          <cell r="H80">
            <v>11250000</v>
          </cell>
          <cell r="I80">
            <v>0</v>
          </cell>
          <cell r="J80">
            <v>11250000</v>
          </cell>
          <cell r="K80">
            <v>250000</v>
          </cell>
        </row>
        <row r="81">
          <cell r="F81">
            <v>11250000</v>
          </cell>
          <cell r="G81">
            <v>0</v>
          </cell>
          <cell r="H81">
            <v>11250000</v>
          </cell>
          <cell r="I81">
            <v>0</v>
          </cell>
          <cell r="J81">
            <v>11250000</v>
          </cell>
          <cell r="K81">
            <v>250000</v>
          </cell>
        </row>
        <row r="83"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300000</v>
          </cell>
        </row>
        <row r="84">
          <cell r="F84">
            <v>300000</v>
          </cell>
          <cell r="G84">
            <v>0</v>
          </cell>
          <cell r="H84">
            <v>300000</v>
          </cell>
          <cell r="I84">
            <v>0</v>
          </cell>
          <cell r="J84">
            <v>300000</v>
          </cell>
          <cell r="K84">
            <v>0</v>
          </cell>
        </row>
        <row r="85">
          <cell r="F85">
            <v>300000</v>
          </cell>
          <cell r="G85">
            <v>0</v>
          </cell>
          <cell r="H85">
            <v>300000</v>
          </cell>
          <cell r="I85">
            <v>0</v>
          </cell>
          <cell r="J85">
            <v>300000</v>
          </cell>
          <cell r="K85">
            <v>300000</v>
          </cell>
        </row>
        <row r="87">
          <cell r="F87">
            <v>1445220.96</v>
          </cell>
          <cell r="G87">
            <v>0</v>
          </cell>
          <cell r="H87">
            <v>1445220.96</v>
          </cell>
          <cell r="I87">
            <v>0</v>
          </cell>
          <cell r="J87">
            <v>1445220.96</v>
          </cell>
          <cell r="K87">
            <v>1445182.34</v>
          </cell>
        </row>
        <row r="88">
          <cell r="F88">
            <v>1445220.96</v>
          </cell>
          <cell r="G88">
            <v>0</v>
          </cell>
          <cell r="H88">
            <v>1445220.96</v>
          </cell>
          <cell r="I88">
            <v>0</v>
          </cell>
          <cell r="J88">
            <v>1445220.96</v>
          </cell>
          <cell r="K88">
            <v>1445182.34</v>
          </cell>
        </row>
        <row r="90">
          <cell r="F90">
            <v>465240.95</v>
          </cell>
          <cell r="G90">
            <v>0</v>
          </cell>
          <cell r="H90">
            <v>465240.95</v>
          </cell>
          <cell r="I90">
            <v>0</v>
          </cell>
          <cell r="J90">
            <v>465240.95</v>
          </cell>
          <cell r="K90">
            <v>348277.88</v>
          </cell>
        </row>
        <row r="91"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F93">
            <v>151992</v>
          </cell>
          <cell r="G93">
            <v>0</v>
          </cell>
          <cell r="H93">
            <v>151992</v>
          </cell>
          <cell r="I93">
            <v>0</v>
          </cell>
          <cell r="J93">
            <v>151992</v>
          </cell>
          <cell r="K93">
            <v>144772.38</v>
          </cell>
        </row>
        <row r="94">
          <cell r="F94">
            <v>617232.94999999995</v>
          </cell>
          <cell r="G94">
            <v>0</v>
          </cell>
          <cell r="H94">
            <v>617232.94999999995</v>
          </cell>
          <cell r="I94">
            <v>0</v>
          </cell>
          <cell r="J94">
            <v>617232.94999999995</v>
          </cell>
          <cell r="K94">
            <v>493050.26</v>
          </cell>
        </row>
        <row r="96">
          <cell r="F96">
            <v>6154474.7300000004</v>
          </cell>
          <cell r="G96">
            <v>0</v>
          </cell>
          <cell r="H96">
            <v>6154474.7300000004</v>
          </cell>
          <cell r="I96">
            <v>0</v>
          </cell>
          <cell r="J96">
            <v>6154474.7300000004</v>
          </cell>
          <cell r="K96">
            <v>6825834.9000000004</v>
          </cell>
        </row>
        <row r="97">
          <cell r="F97">
            <v>5061165.3499999996</v>
          </cell>
          <cell r="G97">
            <v>0</v>
          </cell>
          <cell r="H97">
            <v>5061165.3499999996</v>
          </cell>
          <cell r="I97">
            <v>0</v>
          </cell>
          <cell r="J97">
            <v>5061165.3499999996</v>
          </cell>
          <cell r="K97">
            <v>5596057.0300000003</v>
          </cell>
        </row>
        <row r="98">
          <cell r="F98">
            <v>461586.88</v>
          </cell>
          <cell r="G98">
            <v>0</v>
          </cell>
          <cell r="H98">
            <v>461586.88</v>
          </cell>
          <cell r="I98">
            <v>0</v>
          </cell>
          <cell r="J98">
            <v>461586.88</v>
          </cell>
          <cell r="K98">
            <v>468038.61</v>
          </cell>
        </row>
        <row r="99">
          <cell r="F99">
            <v>1854910.99</v>
          </cell>
          <cell r="G99">
            <v>0</v>
          </cell>
          <cell r="H99">
            <v>1854910.99</v>
          </cell>
          <cell r="I99">
            <v>0</v>
          </cell>
          <cell r="J99">
            <v>1854910.99</v>
          </cell>
          <cell r="K99">
            <v>1497371</v>
          </cell>
        </row>
        <row r="100">
          <cell r="F100">
            <v>5654161.3200000003</v>
          </cell>
          <cell r="G100">
            <v>0</v>
          </cell>
          <cell r="H100">
            <v>5654161.3200000003</v>
          </cell>
          <cell r="I100">
            <v>0</v>
          </cell>
          <cell r="J100">
            <v>5654161.3200000003</v>
          </cell>
          <cell r="K100">
            <v>1444338.9</v>
          </cell>
        </row>
        <row r="101">
          <cell r="F101">
            <v>710777.7</v>
          </cell>
          <cell r="G101">
            <v>0</v>
          </cell>
          <cell r="H101">
            <v>710777.7</v>
          </cell>
          <cell r="I101">
            <v>0</v>
          </cell>
          <cell r="J101">
            <v>710777.7</v>
          </cell>
          <cell r="K101">
            <v>1077258.17</v>
          </cell>
        </row>
        <row r="102">
          <cell r="F102">
            <v>884968.9</v>
          </cell>
          <cell r="G102">
            <v>0</v>
          </cell>
          <cell r="H102">
            <v>884968.9</v>
          </cell>
          <cell r="I102">
            <v>0</v>
          </cell>
          <cell r="J102">
            <v>884968.9</v>
          </cell>
          <cell r="K102">
            <v>1052932.22</v>
          </cell>
        </row>
        <row r="103">
          <cell r="F103">
            <v>2240754.4500000002</v>
          </cell>
          <cell r="G103">
            <v>0</v>
          </cell>
          <cell r="H103">
            <v>2240754.4500000002</v>
          </cell>
          <cell r="I103">
            <v>0</v>
          </cell>
          <cell r="J103">
            <v>2240754.4500000002</v>
          </cell>
          <cell r="K103">
            <v>2089124.2</v>
          </cell>
        </row>
        <row r="104">
          <cell r="F104">
            <v>23022800.32</v>
          </cell>
          <cell r="G104">
            <v>0</v>
          </cell>
          <cell r="H104">
            <v>23022800.32</v>
          </cell>
          <cell r="I104">
            <v>0</v>
          </cell>
          <cell r="J104">
            <v>23022800.32</v>
          </cell>
          <cell r="K104">
            <v>20050955.029999997</v>
          </cell>
        </row>
        <row r="106">
          <cell r="F106">
            <v>13039416.26</v>
          </cell>
          <cell r="G106">
            <v>0</v>
          </cell>
          <cell r="H106">
            <v>13039416.26</v>
          </cell>
          <cell r="I106">
            <v>0</v>
          </cell>
          <cell r="J106">
            <v>13039416.26</v>
          </cell>
          <cell r="K106">
            <v>12755438.800000001</v>
          </cell>
        </row>
        <row r="107">
          <cell r="F107">
            <v>13039416.26</v>
          </cell>
          <cell r="G107">
            <v>0</v>
          </cell>
          <cell r="H107">
            <v>13039416.26</v>
          </cell>
          <cell r="I107">
            <v>0</v>
          </cell>
          <cell r="J107">
            <v>13039416.26</v>
          </cell>
          <cell r="K107">
            <v>12755438.800000001</v>
          </cell>
        </row>
        <row r="109">
          <cell r="F109">
            <v>3464791.22</v>
          </cell>
          <cell r="G109">
            <v>0</v>
          </cell>
          <cell r="H109">
            <v>3464791.22</v>
          </cell>
          <cell r="I109">
            <v>0</v>
          </cell>
          <cell r="J109">
            <v>3464791.22</v>
          </cell>
          <cell r="K109">
            <v>3370516.73</v>
          </cell>
        </row>
        <row r="110">
          <cell r="F110">
            <v>15178.81</v>
          </cell>
          <cell r="G110">
            <v>0</v>
          </cell>
          <cell r="H110">
            <v>15178.81</v>
          </cell>
          <cell r="I110">
            <v>0</v>
          </cell>
          <cell r="J110">
            <v>15178.81</v>
          </cell>
          <cell r="K110">
            <v>15217.47</v>
          </cell>
        </row>
        <row r="111"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</row>
        <row r="112"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</row>
        <row r="113"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</row>
        <row r="114">
          <cell r="F114">
            <v>3479970.0300000003</v>
          </cell>
          <cell r="G114">
            <v>0</v>
          </cell>
          <cell r="H114">
            <v>3479970.0300000003</v>
          </cell>
          <cell r="I114">
            <v>0</v>
          </cell>
          <cell r="J114">
            <v>3479970.0300000003</v>
          </cell>
          <cell r="K114">
            <v>3385734.2</v>
          </cell>
        </row>
        <row r="116">
          <cell r="F116">
            <v>245977.44</v>
          </cell>
          <cell r="G116">
            <v>0</v>
          </cell>
          <cell r="H116">
            <v>245977.44</v>
          </cell>
          <cell r="I116">
            <v>0</v>
          </cell>
          <cell r="J116">
            <v>245977.44</v>
          </cell>
          <cell r="K116">
            <v>1034375.42</v>
          </cell>
        </row>
        <row r="117">
          <cell r="F117">
            <v>245977.44</v>
          </cell>
          <cell r="G117">
            <v>0</v>
          </cell>
          <cell r="H117">
            <v>245977.44</v>
          </cell>
          <cell r="I117">
            <v>0</v>
          </cell>
          <cell r="J117">
            <v>245977.44</v>
          </cell>
          <cell r="K117">
            <v>1034375.42</v>
          </cell>
        </row>
        <row r="119">
          <cell r="F119">
            <v>19504797.079999998</v>
          </cell>
          <cell r="G119">
            <v>0</v>
          </cell>
          <cell r="H119">
            <v>19504797.079999998</v>
          </cell>
          <cell r="I119">
            <v>0</v>
          </cell>
          <cell r="J119">
            <v>19504797.079999998</v>
          </cell>
          <cell r="K119">
            <v>14439574.92</v>
          </cell>
        </row>
        <row r="120">
          <cell r="F120">
            <v>9437805.2599999998</v>
          </cell>
          <cell r="G120">
            <v>0</v>
          </cell>
          <cell r="H120">
            <v>9437805.2599999998</v>
          </cell>
          <cell r="I120">
            <v>0</v>
          </cell>
          <cell r="J120">
            <v>9437805.2599999998</v>
          </cell>
          <cell r="K120">
            <v>4460618.05</v>
          </cell>
        </row>
        <row r="121">
          <cell r="F121">
            <v>28942602.339999996</v>
          </cell>
          <cell r="G121">
            <v>0</v>
          </cell>
          <cell r="H121">
            <v>28942602.339999996</v>
          </cell>
          <cell r="I121">
            <v>0</v>
          </cell>
          <cell r="J121">
            <v>28942602.339999996</v>
          </cell>
          <cell r="K121">
            <v>18900192.969999999</v>
          </cell>
        </row>
        <row r="123">
          <cell r="F123">
            <v>268119.56</v>
          </cell>
          <cell r="G123">
            <v>0</v>
          </cell>
          <cell r="H123">
            <v>268119.56</v>
          </cell>
          <cell r="I123">
            <v>0</v>
          </cell>
          <cell r="J123">
            <v>268119.56</v>
          </cell>
          <cell r="K123">
            <v>63871.91</v>
          </cell>
        </row>
        <row r="124">
          <cell r="F124">
            <v>89638.43</v>
          </cell>
          <cell r="G124">
            <v>0</v>
          </cell>
          <cell r="H124">
            <v>89638.43</v>
          </cell>
          <cell r="I124">
            <v>0</v>
          </cell>
          <cell r="J124">
            <v>89638.43</v>
          </cell>
          <cell r="K124">
            <v>228616.29</v>
          </cell>
        </row>
        <row r="125">
          <cell r="F125">
            <v>35840.9</v>
          </cell>
          <cell r="G125">
            <v>0</v>
          </cell>
          <cell r="H125">
            <v>35840.9</v>
          </cell>
          <cell r="I125">
            <v>0</v>
          </cell>
          <cell r="J125">
            <v>35840.9</v>
          </cell>
          <cell r="K125">
            <v>31209.58</v>
          </cell>
        </row>
        <row r="126">
          <cell r="F126">
            <v>3450.7</v>
          </cell>
          <cell r="G126">
            <v>0</v>
          </cell>
          <cell r="H126">
            <v>3450.7</v>
          </cell>
          <cell r="I126">
            <v>0</v>
          </cell>
          <cell r="J126">
            <v>3450.7</v>
          </cell>
          <cell r="K126">
            <v>89363.49</v>
          </cell>
        </row>
        <row r="127">
          <cell r="F127">
            <v>32939.42</v>
          </cell>
          <cell r="G127">
            <v>0</v>
          </cell>
          <cell r="H127">
            <v>32939.42</v>
          </cell>
          <cell r="I127">
            <v>0</v>
          </cell>
          <cell r="J127">
            <v>32939.42</v>
          </cell>
          <cell r="K127">
            <v>3873.84</v>
          </cell>
        </row>
        <row r="128">
          <cell r="F128">
            <v>114038.42</v>
          </cell>
          <cell r="G128">
            <v>0</v>
          </cell>
          <cell r="H128">
            <v>114038.42</v>
          </cell>
          <cell r="I128">
            <v>0</v>
          </cell>
          <cell r="J128">
            <v>114038.42</v>
          </cell>
          <cell r="K128">
            <v>15811.08</v>
          </cell>
        </row>
        <row r="129">
          <cell r="F129">
            <v>10032.700000000001</v>
          </cell>
          <cell r="G129">
            <v>0</v>
          </cell>
          <cell r="H129">
            <v>10032.700000000001</v>
          </cell>
          <cell r="I129">
            <v>0</v>
          </cell>
          <cell r="J129">
            <v>10032.700000000001</v>
          </cell>
          <cell r="K129">
            <v>22983.93</v>
          </cell>
        </row>
        <row r="130">
          <cell r="F130">
            <v>16821.8</v>
          </cell>
          <cell r="G130">
            <v>0</v>
          </cell>
          <cell r="H130">
            <v>16821.8</v>
          </cell>
          <cell r="I130">
            <v>0</v>
          </cell>
          <cell r="J130">
            <v>16821.8</v>
          </cell>
          <cell r="K130">
            <v>10775.55</v>
          </cell>
        </row>
        <row r="131">
          <cell r="F131">
            <v>570881.93000000005</v>
          </cell>
          <cell r="G131">
            <v>0</v>
          </cell>
          <cell r="H131">
            <v>570881.93000000005</v>
          </cell>
          <cell r="I131">
            <v>0</v>
          </cell>
          <cell r="J131">
            <v>570881.93000000005</v>
          </cell>
          <cell r="K131">
            <v>466505.67000000004</v>
          </cell>
        </row>
        <row r="133">
          <cell r="F133">
            <v>2491.6</v>
          </cell>
          <cell r="G133">
            <v>0</v>
          </cell>
          <cell r="H133">
            <v>2491.6</v>
          </cell>
          <cell r="I133">
            <v>0</v>
          </cell>
          <cell r="J133">
            <v>2491.6</v>
          </cell>
          <cell r="K133">
            <v>7377.08</v>
          </cell>
        </row>
        <row r="134">
          <cell r="F134">
            <v>351066.51</v>
          </cell>
          <cell r="G134">
            <v>0</v>
          </cell>
          <cell r="H134">
            <v>351066.51</v>
          </cell>
          <cell r="I134">
            <v>0</v>
          </cell>
          <cell r="J134">
            <v>351066.51</v>
          </cell>
          <cell r="K134">
            <v>398835.79</v>
          </cell>
        </row>
        <row r="135"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</row>
        <row r="136"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</row>
        <row r="137">
          <cell r="F137">
            <v>43986.57</v>
          </cell>
          <cell r="G137">
            <v>0</v>
          </cell>
          <cell r="H137">
            <v>43986.57</v>
          </cell>
          <cell r="I137">
            <v>0</v>
          </cell>
          <cell r="J137">
            <v>43986.57</v>
          </cell>
          <cell r="K137">
            <v>152635.04999999999</v>
          </cell>
        </row>
        <row r="138"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</row>
        <row r="139"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</row>
        <row r="140"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</row>
        <row r="141"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</row>
        <row r="142">
          <cell r="F142">
            <v>461898.9</v>
          </cell>
          <cell r="G142">
            <v>0</v>
          </cell>
          <cell r="H142">
            <v>461898.9</v>
          </cell>
          <cell r="I142">
            <v>0</v>
          </cell>
          <cell r="J142">
            <v>461898.9</v>
          </cell>
          <cell r="K142">
            <v>1214626.55</v>
          </cell>
        </row>
        <row r="143">
          <cell r="F143">
            <v>859443.58000000007</v>
          </cell>
          <cell r="G143">
            <v>0</v>
          </cell>
          <cell r="H143">
            <v>859443.58000000007</v>
          </cell>
          <cell r="I143">
            <v>0</v>
          </cell>
          <cell r="J143">
            <v>859443.58000000007</v>
          </cell>
          <cell r="K143">
            <v>1773474.47</v>
          </cell>
        </row>
        <row r="145"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</row>
        <row r="146"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</row>
        <row r="147"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</row>
        <row r="148">
          <cell r="F148">
            <v>270258.49</v>
          </cell>
          <cell r="G148">
            <v>0</v>
          </cell>
          <cell r="H148">
            <v>270258.49</v>
          </cell>
          <cell r="I148">
            <v>0</v>
          </cell>
          <cell r="J148">
            <v>270258.49</v>
          </cell>
          <cell r="K148">
            <v>116702.81</v>
          </cell>
        </row>
        <row r="149">
          <cell r="F149">
            <v>818.78</v>
          </cell>
          <cell r="G149">
            <v>0</v>
          </cell>
          <cell r="H149">
            <v>818.78</v>
          </cell>
          <cell r="I149">
            <v>0</v>
          </cell>
          <cell r="J149">
            <v>818.78</v>
          </cell>
          <cell r="K149">
            <v>99.9</v>
          </cell>
        </row>
        <row r="150">
          <cell r="F150">
            <v>271077.27</v>
          </cell>
          <cell r="G150">
            <v>0</v>
          </cell>
          <cell r="H150">
            <v>271077.27</v>
          </cell>
          <cell r="I150">
            <v>0</v>
          </cell>
          <cell r="J150">
            <v>271077.27</v>
          </cell>
          <cell r="K150">
            <v>116802.70999999999</v>
          </cell>
        </row>
        <row r="152">
          <cell r="F152">
            <v>329.96</v>
          </cell>
          <cell r="G152">
            <v>0</v>
          </cell>
          <cell r="H152">
            <v>329.96</v>
          </cell>
          <cell r="I152">
            <v>0</v>
          </cell>
          <cell r="J152">
            <v>329.96</v>
          </cell>
          <cell r="K152">
            <v>329.96</v>
          </cell>
        </row>
        <row r="153"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6736.34</v>
          </cell>
        </row>
        <row r="154">
          <cell r="F154">
            <v>39138.550000000003</v>
          </cell>
          <cell r="G154">
            <v>0</v>
          </cell>
          <cell r="H154">
            <v>39138.550000000003</v>
          </cell>
          <cell r="I154">
            <v>0</v>
          </cell>
          <cell r="J154">
            <v>39138.550000000003</v>
          </cell>
          <cell r="K154">
            <v>36021.760000000002</v>
          </cell>
        </row>
        <row r="155"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</row>
        <row r="156"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</row>
        <row r="157"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8710000</v>
          </cell>
        </row>
        <row r="158"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</row>
        <row r="159"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</row>
        <row r="160"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</row>
        <row r="161">
          <cell r="F161">
            <v>10375.08</v>
          </cell>
          <cell r="G161">
            <v>0</v>
          </cell>
          <cell r="H161">
            <v>10375.08</v>
          </cell>
          <cell r="I161">
            <v>0</v>
          </cell>
          <cell r="J161">
            <v>10375.08</v>
          </cell>
          <cell r="K161">
            <v>48435.13</v>
          </cell>
        </row>
        <row r="162">
          <cell r="F162">
            <v>192.86</v>
          </cell>
          <cell r="G162">
            <v>0</v>
          </cell>
          <cell r="H162">
            <v>192.86</v>
          </cell>
          <cell r="I162">
            <v>0</v>
          </cell>
          <cell r="J162">
            <v>192.86</v>
          </cell>
          <cell r="K162">
            <v>213.02</v>
          </cell>
        </row>
        <row r="163"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</row>
        <row r="164"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</row>
        <row r="165">
          <cell r="F165">
            <v>68219.67</v>
          </cell>
          <cell r="G165">
            <v>0</v>
          </cell>
          <cell r="H165">
            <v>68219.67</v>
          </cell>
          <cell r="I165">
            <v>0</v>
          </cell>
          <cell r="J165">
            <v>68219.67</v>
          </cell>
          <cell r="K165">
            <v>31085.89</v>
          </cell>
        </row>
        <row r="166">
          <cell r="F166">
            <v>15477.64</v>
          </cell>
          <cell r="G166">
            <v>0</v>
          </cell>
          <cell r="H166">
            <v>15477.64</v>
          </cell>
          <cell r="I166">
            <v>0</v>
          </cell>
          <cell r="J166">
            <v>15477.64</v>
          </cell>
          <cell r="K166">
            <v>8308.23</v>
          </cell>
        </row>
        <row r="167">
          <cell r="F167">
            <v>22041.52</v>
          </cell>
          <cell r="G167">
            <v>0</v>
          </cell>
          <cell r="H167">
            <v>22041.52</v>
          </cell>
          <cell r="I167">
            <v>0</v>
          </cell>
          <cell r="J167">
            <v>22041.52</v>
          </cell>
          <cell r="K167">
            <v>19998.79</v>
          </cell>
        </row>
        <row r="168">
          <cell r="F168">
            <v>41404.67</v>
          </cell>
          <cell r="G168">
            <v>0</v>
          </cell>
          <cell r="H168">
            <v>41404.67</v>
          </cell>
          <cell r="I168">
            <v>0</v>
          </cell>
          <cell r="J168">
            <v>41404.67</v>
          </cell>
          <cell r="K168">
            <v>61922.16</v>
          </cell>
        </row>
        <row r="169"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</row>
        <row r="170"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1236.6400000000001</v>
          </cell>
        </row>
        <row r="171">
          <cell r="F171">
            <v>75109.34</v>
          </cell>
          <cell r="G171">
            <v>0</v>
          </cell>
          <cell r="H171">
            <v>75109.34</v>
          </cell>
          <cell r="I171">
            <v>0</v>
          </cell>
          <cell r="J171">
            <v>75109.34</v>
          </cell>
          <cell r="K171">
            <v>0</v>
          </cell>
        </row>
        <row r="172">
          <cell r="F172">
            <v>2700</v>
          </cell>
          <cell r="G172">
            <v>0</v>
          </cell>
          <cell r="H172">
            <v>2700</v>
          </cell>
          <cell r="I172">
            <v>0</v>
          </cell>
          <cell r="J172">
            <v>2700</v>
          </cell>
          <cell r="K172">
            <v>400</v>
          </cell>
        </row>
        <row r="173"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</row>
        <row r="174"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</row>
        <row r="175">
          <cell r="F175">
            <v>0.02</v>
          </cell>
          <cell r="G175">
            <v>0</v>
          </cell>
          <cell r="H175">
            <v>0.02</v>
          </cell>
          <cell r="I175">
            <v>0</v>
          </cell>
          <cell r="J175">
            <v>0.02</v>
          </cell>
          <cell r="K175">
            <v>0</v>
          </cell>
        </row>
        <row r="176"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</row>
        <row r="177"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</row>
        <row r="178"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</row>
        <row r="179"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</row>
        <row r="180"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</row>
        <row r="181"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</row>
        <row r="182"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</row>
        <row r="183"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</row>
        <row r="184"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</row>
        <row r="185"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</row>
        <row r="186"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</row>
        <row r="187"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</row>
        <row r="188"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</row>
        <row r="189"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</row>
        <row r="190"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</row>
        <row r="191"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</row>
        <row r="192"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5043.57</v>
          </cell>
        </row>
        <row r="193"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</row>
        <row r="194"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</row>
        <row r="195"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</row>
        <row r="196">
          <cell r="F196">
            <v>12770.85</v>
          </cell>
          <cell r="G196">
            <v>0</v>
          </cell>
          <cell r="H196">
            <v>12770.85</v>
          </cell>
          <cell r="I196">
            <v>0</v>
          </cell>
          <cell r="J196">
            <v>12770.85</v>
          </cell>
          <cell r="K196">
            <v>5666.67</v>
          </cell>
        </row>
        <row r="197">
          <cell r="F197">
            <v>189032.54</v>
          </cell>
          <cell r="G197">
            <v>0</v>
          </cell>
          <cell r="H197">
            <v>189032.54</v>
          </cell>
          <cell r="I197">
            <v>0</v>
          </cell>
          <cell r="J197">
            <v>189032.54</v>
          </cell>
          <cell r="K197">
            <v>78967.070000000007</v>
          </cell>
        </row>
        <row r="198">
          <cell r="F198">
            <v>4177.16</v>
          </cell>
          <cell r="G198">
            <v>0</v>
          </cell>
          <cell r="H198">
            <v>4177.16</v>
          </cell>
          <cell r="I198">
            <v>0</v>
          </cell>
          <cell r="J198">
            <v>4177.16</v>
          </cell>
          <cell r="K198">
            <v>4135.75</v>
          </cell>
        </row>
        <row r="199">
          <cell r="F199">
            <v>127.69</v>
          </cell>
          <cell r="G199">
            <v>0</v>
          </cell>
          <cell r="H199">
            <v>127.69</v>
          </cell>
          <cell r="I199">
            <v>0</v>
          </cell>
          <cell r="J199">
            <v>127.69</v>
          </cell>
          <cell r="K199">
            <v>0</v>
          </cell>
        </row>
        <row r="200">
          <cell r="F200">
            <v>10616.91</v>
          </cell>
          <cell r="G200">
            <v>0</v>
          </cell>
          <cell r="H200">
            <v>10616.91</v>
          </cell>
          <cell r="I200">
            <v>0</v>
          </cell>
          <cell r="J200">
            <v>10616.91</v>
          </cell>
          <cell r="K200">
            <v>5383.28</v>
          </cell>
        </row>
        <row r="201">
          <cell r="F201">
            <v>312.81</v>
          </cell>
          <cell r="G201">
            <v>0</v>
          </cell>
          <cell r="H201">
            <v>312.81</v>
          </cell>
          <cell r="I201">
            <v>0</v>
          </cell>
          <cell r="J201">
            <v>312.81</v>
          </cell>
          <cell r="K201">
            <v>2050</v>
          </cell>
        </row>
        <row r="202"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</row>
        <row r="203">
          <cell r="F203">
            <v>27244.17</v>
          </cell>
          <cell r="G203">
            <v>0</v>
          </cell>
          <cell r="H203">
            <v>27244.17</v>
          </cell>
          <cell r="I203">
            <v>0</v>
          </cell>
          <cell r="J203">
            <v>27244.17</v>
          </cell>
          <cell r="K203">
            <v>25493.93</v>
          </cell>
        </row>
        <row r="204"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</row>
        <row r="205"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</row>
        <row r="206"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</row>
        <row r="207">
          <cell r="F207">
            <v>2479409.77</v>
          </cell>
          <cell r="G207">
            <v>0</v>
          </cell>
          <cell r="H207">
            <v>2479409.77</v>
          </cell>
          <cell r="I207">
            <v>0</v>
          </cell>
          <cell r="J207">
            <v>2479409.77</v>
          </cell>
          <cell r="K207">
            <v>0</v>
          </cell>
        </row>
        <row r="208"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</row>
        <row r="209">
          <cell r="F209">
            <v>8299.01</v>
          </cell>
          <cell r="G209">
            <v>0</v>
          </cell>
          <cell r="H209">
            <v>8299.01</v>
          </cell>
          <cell r="I209">
            <v>0</v>
          </cell>
          <cell r="J209">
            <v>8299.01</v>
          </cell>
          <cell r="K209">
            <v>0</v>
          </cell>
        </row>
        <row r="210"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</row>
        <row r="211">
          <cell r="F211">
            <v>15917.79</v>
          </cell>
          <cell r="G211">
            <v>0</v>
          </cell>
          <cell r="H211">
            <v>15917.79</v>
          </cell>
          <cell r="I211">
            <v>0</v>
          </cell>
          <cell r="J211">
            <v>15917.79</v>
          </cell>
          <cell r="K211">
            <v>19066.7</v>
          </cell>
        </row>
        <row r="212">
          <cell r="F212">
            <v>7369.24</v>
          </cell>
          <cell r="G212">
            <v>0</v>
          </cell>
          <cell r="H212">
            <v>7369.24</v>
          </cell>
          <cell r="I212">
            <v>0</v>
          </cell>
          <cell r="J212">
            <v>7369.24</v>
          </cell>
          <cell r="K212">
            <v>0</v>
          </cell>
        </row>
        <row r="213">
          <cell r="F213">
            <v>23769.51</v>
          </cell>
          <cell r="G213">
            <v>0</v>
          </cell>
          <cell r="H213">
            <v>23769.51</v>
          </cell>
          <cell r="I213">
            <v>0</v>
          </cell>
          <cell r="J213">
            <v>23769.51</v>
          </cell>
          <cell r="K213">
            <v>0</v>
          </cell>
        </row>
        <row r="214"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</row>
        <row r="215">
          <cell r="F215">
            <v>276268.65000000002</v>
          </cell>
          <cell r="G215">
            <v>0</v>
          </cell>
          <cell r="H215">
            <v>276268.65000000002</v>
          </cell>
          <cell r="I215">
            <v>0</v>
          </cell>
          <cell r="J215">
            <v>276268.65000000002</v>
          </cell>
          <cell r="K215">
            <v>435568.87</v>
          </cell>
        </row>
        <row r="216">
          <cell r="F216">
            <v>8780.8700000000008</v>
          </cell>
          <cell r="G216">
            <v>0</v>
          </cell>
          <cell r="H216">
            <v>8780.8700000000008</v>
          </cell>
          <cell r="I216">
            <v>0</v>
          </cell>
          <cell r="J216">
            <v>8780.8700000000008</v>
          </cell>
          <cell r="K216">
            <v>8780.8700000000008</v>
          </cell>
        </row>
        <row r="217">
          <cell r="F217">
            <v>252660.57</v>
          </cell>
          <cell r="G217">
            <v>0</v>
          </cell>
          <cell r="H217">
            <v>252660.57</v>
          </cell>
          <cell r="I217">
            <v>0</v>
          </cell>
          <cell r="J217">
            <v>252660.57</v>
          </cell>
          <cell r="K217">
            <v>13738.51</v>
          </cell>
        </row>
        <row r="218">
          <cell r="F218">
            <v>3591746.8499999996</v>
          </cell>
          <cell r="G218">
            <v>0</v>
          </cell>
          <cell r="H218">
            <v>3591746.8499999996</v>
          </cell>
          <cell r="I218">
            <v>0</v>
          </cell>
          <cell r="J218">
            <v>3591746.8499999996</v>
          </cell>
          <cell r="K218">
            <v>9528583.1399999987</v>
          </cell>
        </row>
        <row r="220">
          <cell r="F220">
            <v>-628101.57999999996</v>
          </cell>
          <cell r="G220">
            <v>0</v>
          </cell>
          <cell r="H220">
            <v>-628101.57999999996</v>
          </cell>
          <cell r="I220">
            <v>0</v>
          </cell>
          <cell r="J220">
            <v>-628101.57999999996</v>
          </cell>
          <cell r="K220">
            <v>-703640.01</v>
          </cell>
        </row>
        <row r="221"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</row>
        <row r="222"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</row>
        <row r="223"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</row>
        <row r="224"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</row>
        <row r="225">
          <cell r="F225">
            <v>-102003.11</v>
          </cell>
          <cell r="G225">
            <v>0</v>
          </cell>
          <cell r="H225">
            <v>-102003.11</v>
          </cell>
          <cell r="I225">
            <v>0</v>
          </cell>
          <cell r="J225">
            <v>-102003.11</v>
          </cell>
          <cell r="K225">
            <v>-189664.3</v>
          </cell>
        </row>
        <row r="226"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</row>
        <row r="227">
          <cell r="F227">
            <v>-730104.69</v>
          </cell>
          <cell r="G227">
            <v>0</v>
          </cell>
          <cell r="H227">
            <v>-730104.69</v>
          </cell>
          <cell r="I227">
            <v>0</v>
          </cell>
          <cell r="J227">
            <v>-730104.69</v>
          </cell>
          <cell r="K227">
            <v>-893304.31</v>
          </cell>
        </row>
        <row r="229"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</row>
        <row r="230"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</row>
        <row r="231"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</row>
        <row r="232">
          <cell r="F232">
            <v>35013.519999999997</v>
          </cell>
          <cell r="G232">
            <v>0</v>
          </cell>
          <cell r="H232">
            <v>35013.519999999997</v>
          </cell>
          <cell r="I232">
            <v>0</v>
          </cell>
          <cell r="J232">
            <v>35013.519999999997</v>
          </cell>
          <cell r="K232">
            <v>26573.439999999999</v>
          </cell>
        </row>
        <row r="233">
          <cell r="F233">
            <v>99451.87</v>
          </cell>
          <cell r="G233">
            <v>0</v>
          </cell>
          <cell r="H233">
            <v>99451.87</v>
          </cell>
          <cell r="I233">
            <v>0</v>
          </cell>
          <cell r="J233">
            <v>99451.87</v>
          </cell>
          <cell r="K233">
            <v>97750.45</v>
          </cell>
        </row>
        <row r="234"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75729.289999999994</v>
          </cell>
        </row>
        <row r="235"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</row>
        <row r="236">
          <cell r="F236">
            <v>89773.77</v>
          </cell>
          <cell r="G236">
            <v>0</v>
          </cell>
          <cell r="H236">
            <v>89773.77</v>
          </cell>
          <cell r="I236">
            <v>0</v>
          </cell>
          <cell r="J236">
            <v>89773.77</v>
          </cell>
          <cell r="K236">
            <v>0</v>
          </cell>
        </row>
        <row r="237">
          <cell r="F237">
            <v>72931.23</v>
          </cell>
          <cell r="G237">
            <v>0</v>
          </cell>
          <cell r="H237">
            <v>72931.23</v>
          </cell>
          <cell r="I237">
            <v>0</v>
          </cell>
          <cell r="J237">
            <v>72931.23</v>
          </cell>
          <cell r="K237">
            <v>0</v>
          </cell>
        </row>
        <row r="238">
          <cell r="F238">
            <v>2736.46</v>
          </cell>
          <cell r="G238">
            <v>0</v>
          </cell>
          <cell r="H238">
            <v>2736.46</v>
          </cell>
          <cell r="I238">
            <v>0</v>
          </cell>
          <cell r="J238">
            <v>2736.46</v>
          </cell>
          <cell r="K238">
            <v>0</v>
          </cell>
        </row>
        <row r="239">
          <cell r="F239">
            <v>299906.84999999998</v>
          </cell>
          <cell r="G239">
            <v>0</v>
          </cell>
          <cell r="H239">
            <v>299906.84999999998</v>
          </cell>
          <cell r="I239">
            <v>0</v>
          </cell>
          <cell r="J239">
            <v>299906.84999999998</v>
          </cell>
          <cell r="K239">
            <v>200053.18</v>
          </cell>
        </row>
        <row r="241">
          <cell r="F241">
            <v>267020.96999999997</v>
          </cell>
          <cell r="G241">
            <v>0</v>
          </cell>
          <cell r="H241">
            <v>267020.96999999997</v>
          </cell>
          <cell r="I241">
            <v>0</v>
          </cell>
          <cell r="J241">
            <v>267020.96999999997</v>
          </cell>
          <cell r="K241">
            <v>267030.84999999998</v>
          </cell>
        </row>
        <row r="242">
          <cell r="F242">
            <v>267020.96999999997</v>
          </cell>
          <cell r="G242">
            <v>0</v>
          </cell>
          <cell r="H242">
            <v>267020.96999999997</v>
          </cell>
          <cell r="I242">
            <v>0</v>
          </cell>
          <cell r="J242">
            <v>267020.96999999997</v>
          </cell>
          <cell r="K242">
            <v>267030.84999999998</v>
          </cell>
        </row>
        <row r="244"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</row>
        <row r="245"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</row>
        <row r="246"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</row>
        <row r="247"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</row>
        <row r="248"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</row>
        <row r="249"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</row>
        <row r="250">
          <cell r="F250">
            <v>1321977.3</v>
          </cell>
          <cell r="G250">
            <v>0</v>
          </cell>
          <cell r="H250">
            <v>1321977.3</v>
          </cell>
          <cell r="I250">
            <v>0</v>
          </cell>
          <cell r="J250">
            <v>1321977.3</v>
          </cell>
          <cell r="K250">
            <v>1321977.3</v>
          </cell>
        </row>
        <row r="251"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</row>
        <row r="252">
          <cell r="F252">
            <v>1321977.3</v>
          </cell>
          <cell r="G252">
            <v>0</v>
          </cell>
          <cell r="H252">
            <v>1321977.3</v>
          </cell>
          <cell r="I252">
            <v>0</v>
          </cell>
          <cell r="J252">
            <v>1321977.3</v>
          </cell>
          <cell r="K252">
            <v>1321977.3</v>
          </cell>
        </row>
        <row r="254"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</row>
        <row r="256"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</row>
        <row r="258"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</row>
        <row r="260">
          <cell r="F260">
            <v>3034446.37</v>
          </cell>
          <cell r="G260">
            <v>0</v>
          </cell>
          <cell r="H260">
            <v>3034446.37</v>
          </cell>
          <cell r="I260">
            <v>0</v>
          </cell>
          <cell r="J260">
            <v>3034446.37</v>
          </cell>
          <cell r="K260">
            <v>421833.83</v>
          </cell>
        </row>
        <row r="261">
          <cell r="F261">
            <v>208432.25</v>
          </cell>
          <cell r="G261">
            <v>0</v>
          </cell>
          <cell r="H261">
            <v>208432.25</v>
          </cell>
          <cell r="I261">
            <v>0</v>
          </cell>
          <cell r="J261">
            <v>208432.25</v>
          </cell>
          <cell r="K261">
            <v>193358.63</v>
          </cell>
        </row>
        <row r="262">
          <cell r="F262">
            <v>180231.89</v>
          </cell>
          <cell r="G262">
            <v>0</v>
          </cell>
          <cell r="H262">
            <v>180231.89</v>
          </cell>
          <cell r="I262">
            <v>0</v>
          </cell>
          <cell r="J262">
            <v>180231.89</v>
          </cell>
          <cell r="K262">
            <v>176114.22</v>
          </cell>
        </row>
        <row r="263"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</row>
        <row r="264"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</row>
        <row r="265"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</row>
        <row r="266">
          <cell r="F266">
            <v>3423110.5100000002</v>
          </cell>
          <cell r="G266">
            <v>0</v>
          </cell>
          <cell r="H266">
            <v>3423110.5100000002</v>
          </cell>
          <cell r="I266">
            <v>0</v>
          </cell>
          <cell r="J266">
            <v>3423110.5100000002</v>
          </cell>
          <cell r="K266">
            <v>791306.67999999993</v>
          </cell>
        </row>
        <row r="268"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</row>
        <row r="269"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</row>
        <row r="270"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</row>
        <row r="271"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</row>
        <row r="273"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17706.8</v>
          </cell>
        </row>
        <row r="274">
          <cell r="F274">
            <v>259029.63</v>
          </cell>
          <cell r="G274">
            <v>0</v>
          </cell>
          <cell r="H274">
            <v>259029.63</v>
          </cell>
          <cell r="I274">
            <v>0</v>
          </cell>
          <cell r="J274">
            <v>259029.63</v>
          </cell>
          <cell r="K274">
            <v>0</v>
          </cell>
        </row>
        <row r="275">
          <cell r="F275">
            <v>259029.63</v>
          </cell>
          <cell r="G275">
            <v>0</v>
          </cell>
          <cell r="H275">
            <v>259029.63</v>
          </cell>
          <cell r="I275">
            <v>0</v>
          </cell>
          <cell r="J275">
            <v>259029.63</v>
          </cell>
          <cell r="K275">
            <v>17706.8</v>
          </cell>
        </row>
        <row r="277"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</row>
        <row r="278"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</row>
        <row r="280">
          <cell r="F280">
            <v>-47318.73</v>
          </cell>
          <cell r="G280">
            <v>0</v>
          </cell>
          <cell r="H280">
            <v>-47318.73</v>
          </cell>
          <cell r="I280">
            <v>0</v>
          </cell>
          <cell r="J280">
            <v>-47318.73</v>
          </cell>
          <cell r="K280">
            <v>-47318.73</v>
          </cell>
        </row>
        <row r="281"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</row>
        <row r="282"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</row>
        <row r="283"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</row>
        <row r="284"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</row>
        <row r="285">
          <cell r="F285">
            <v>-47318.73</v>
          </cell>
          <cell r="G285">
            <v>0</v>
          </cell>
          <cell r="H285">
            <v>-47318.73</v>
          </cell>
          <cell r="I285">
            <v>0</v>
          </cell>
          <cell r="J285">
            <v>-47318.73</v>
          </cell>
          <cell r="K285">
            <v>-47318.73</v>
          </cell>
        </row>
        <row r="287"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</row>
        <row r="288"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</row>
        <row r="289"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</row>
        <row r="290"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</row>
        <row r="291"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</row>
        <row r="292">
          <cell r="F292">
            <v>2694918.28</v>
          </cell>
          <cell r="G292">
            <v>0</v>
          </cell>
          <cell r="H292">
            <v>2694918.28</v>
          </cell>
          <cell r="I292">
            <v>0</v>
          </cell>
          <cell r="J292">
            <v>2694918.28</v>
          </cell>
          <cell r="K292">
            <v>2540723.39</v>
          </cell>
        </row>
        <row r="293"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</row>
        <row r="294"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</row>
        <row r="295"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</row>
        <row r="296"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</row>
        <row r="297"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</row>
        <row r="298">
          <cell r="F298">
            <v>3787599.12</v>
          </cell>
          <cell r="G298">
            <v>0</v>
          </cell>
          <cell r="H298">
            <v>3787599.12</v>
          </cell>
          <cell r="I298">
            <v>0</v>
          </cell>
          <cell r="J298">
            <v>3787599.12</v>
          </cell>
          <cell r="K298">
            <v>3714789.61</v>
          </cell>
        </row>
        <row r="299"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</row>
        <row r="300"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</row>
        <row r="301"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</row>
        <row r="302"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</row>
        <row r="303"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</row>
        <row r="304"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</row>
        <row r="305"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</row>
        <row r="306"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</row>
        <row r="307"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</row>
        <row r="308"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</row>
        <row r="309"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</row>
        <row r="310"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</row>
        <row r="311">
          <cell r="F311">
            <v>2592867.2999999998</v>
          </cell>
          <cell r="G311">
            <v>0</v>
          </cell>
          <cell r="H311">
            <v>2592867.2999999998</v>
          </cell>
          <cell r="I311">
            <v>0</v>
          </cell>
          <cell r="J311">
            <v>2592867.2999999998</v>
          </cell>
          <cell r="K311">
            <v>2592867.2999999998</v>
          </cell>
        </row>
        <row r="312">
          <cell r="F312">
            <v>9075384.6999999993</v>
          </cell>
          <cell r="G312">
            <v>0</v>
          </cell>
          <cell r="H312">
            <v>9075384.6999999993</v>
          </cell>
          <cell r="I312">
            <v>0</v>
          </cell>
          <cell r="J312">
            <v>9075384.6999999993</v>
          </cell>
          <cell r="K312">
            <v>8848380.3000000007</v>
          </cell>
        </row>
        <row r="314">
          <cell r="F314">
            <v>13747648.17</v>
          </cell>
          <cell r="G314">
            <v>0</v>
          </cell>
          <cell r="H314">
            <v>13747648.17</v>
          </cell>
          <cell r="I314">
            <v>0</v>
          </cell>
          <cell r="J314">
            <v>13747648.17</v>
          </cell>
          <cell r="K314">
            <v>12747232.65</v>
          </cell>
        </row>
        <row r="315">
          <cell r="F315">
            <v>13747648.17</v>
          </cell>
          <cell r="G315">
            <v>0</v>
          </cell>
          <cell r="H315">
            <v>13747648.17</v>
          </cell>
          <cell r="I315">
            <v>0</v>
          </cell>
          <cell r="J315">
            <v>13747648.17</v>
          </cell>
          <cell r="K315">
            <v>12747232.65</v>
          </cell>
        </row>
        <row r="317">
          <cell r="F317">
            <v>29946057.809999999</v>
          </cell>
          <cell r="G317">
            <v>0</v>
          </cell>
          <cell r="H317">
            <v>29946057.809999999</v>
          </cell>
          <cell r="I317">
            <v>0</v>
          </cell>
          <cell r="J317">
            <v>29946057.809999999</v>
          </cell>
          <cell r="K317">
            <v>28706847.52</v>
          </cell>
        </row>
        <row r="318">
          <cell r="F318">
            <v>21873005.079999998</v>
          </cell>
          <cell r="G318">
            <v>0</v>
          </cell>
          <cell r="H318">
            <v>21873005.079999998</v>
          </cell>
          <cell r="I318">
            <v>0</v>
          </cell>
          <cell r="J318">
            <v>21873005.079999998</v>
          </cell>
          <cell r="K318">
            <v>21255406.359999999</v>
          </cell>
        </row>
        <row r="319"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</row>
        <row r="320"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</row>
        <row r="321">
          <cell r="F321">
            <v>9860969.7899999991</v>
          </cell>
          <cell r="G321">
            <v>0</v>
          </cell>
          <cell r="H321">
            <v>9860969.7899999991</v>
          </cell>
          <cell r="I321">
            <v>0</v>
          </cell>
          <cell r="J321">
            <v>9860969.7899999991</v>
          </cell>
          <cell r="K321">
            <v>9535715.0399999991</v>
          </cell>
        </row>
        <row r="322"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</row>
        <row r="323">
          <cell r="F323">
            <v>5349620.07</v>
          </cell>
          <cell r="G323">
            <v>0</v>
          </cell>
          <cell r="H323">
            <v>5349620.07</v>
          </cell>
          <cell r="I323">
            <v>0</v>
          </cell>
          <cell r="J323">
            <v>5349620.07</v>
          </cell>
          <cell r="K323">
            <v>5347779.49</v>
          </cell>
        </row>
        <row r="324"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</row>
        <row r="325">
          <cell r="F325">
            <v>4431.29</v>
          </cell>
          <cell r="G325">
            <v>0</v>
          </cell>
          <cell r="H325">
            <v>4431.29</v>
          </cell>
          <cell r="I325">
            <v>0</v>
          </cell>
          <cell r="J325">
            <v>4431.29</v>
          </cell>
          <cell r="K325">
            <v>4431.29</v>
          </cell>
        </row>
        <row r="326">
          <cell r="F326">
            <v>2616.4899999999998</v>
          </cell>
          <cell r="G326">
            <v>0</v>
          </cell>
          <cell r="H326">
            <v>2616.4899999999998</v>
          </cell>
          <cell r="I326">
            <v>0</v>
          </cell>
          <cell r="J326">
            <v>2616.4899999999998</v>
          </cell>
          <cell r="K326">
            <v>0</v>
          </cell>
        </row>
        <row r="327">
          <cell r="F327">
            <v>534251.23</v>
          </cell>
          <cell r="G327">
            <v>0</v>
          </cell>
          <cell r="H327">
            <v>534251.23</v>
          </cell>
          <cell r="I327">
            <v>0</v>
          </cell>
          <cell r="J327">
            <v>534251.23</v>
          </cell>
          <cell r="K327">
            <v>534251.23</v>
          </cell>
        </row>
        <row r="328">
          <cell r="F328">
            <v>1727186.83</v>
          </cell>
          <cell r="G328">
            <v>0</v>
          </cell>
          <cell r="H328">
            <v>1727186.83</v>
          </cell>
          <cell r="I328">
            <v>0</v>
          </cell>
          <cell r="J328">
            <v>1727186.83</v>
          </cell>
          <cell r="K328">
            <v>1619829.31</v>
          </cell>
        </row>
        <row r="329">
          <cell r="F329">
            <v>848706.22</v>
          </cell>
          <cell r="G329">
            <v>0</v>
          </cell>
          <cell r="H329">
            <v>848706.22</v>
          </cell>
          <cell r="I329">
            <v>0</v>
          </cell>
          <cell r="J329">
            <v>848706.22</v>
          </cell>
          <cell r="K329">
            <v>848706.22</v>
          </cell>
        </row>
        <row r="330"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</row>
        <row r="331"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</row>
        <row r="332">
          <cell r="F332">
            <v>1716833.83</v>
          </cell>
          <cell r="G332">
            <v>0</v>
          </cell>
          <cell r="H332">
            <v>1716833.83</v>
          </cell>
          <cell r="I332">
            <v>0</v>
          </cell>
          <cell r="J332">
            <v>1716833.83</v>
          </cell>
          <cell r="K332">
            <v>1556608.26</v>
          </cell>
        </row>
        <row r="333">
          <cell r="F333">
            <v>71863678.640000001</v>
          </cell>
          <cell r="G333">
            <v>0</v>
          </cell>
          <cell r="H333">
            <v>71863678.640000001</v>
          </cell>
          <cell r="I333">
            <v>0</v>
          </cell>
          <cell r="J333">
            <v>71863678.640000001</v>
          </cell>
          <cell r="K333">
            <v>69409574.719999999</v>
          </cell>
        </row>
        <row r="335">
          <cell r="F335">
            <v>3509575.48</v>
          </cell>
          <cell r="G335">
            <v>0</v>
          </cell>
          <cell r="H335">
            <v>3509575.48</v>
          </cell>
          <cell r="I335">
            <v>0</v>
          </cell>
          <cell r="J335">
            <v>3509575.48</v>
          </cell>
          <cell r="K335">
            <v>3307285.57</v>
          </cell>
        </row>
        <row r="336">
          <cell r="F336">
            <v>3509575.48</v>
          </cell>
          <cell r="G336">
            <v>0</v>
          </cell>
          <cell r="H336">
            <v>3509575.48</v>
          </cell>
          <cell r="I336">
            <v>0</v>
          </cell>
          <cell r="J336">
            <v>3509575.48</v>
          </cell>
          <cell r="K336">
            <v>3307285.57</v>
          </cell>
        </row>
        <row r="338">
          <cell r="F338">
            <v>4130621.52</v>
          </cell>
          <cell r="G338">
            <v>0</v>
          </cell>
          <cell r="H338">
            <v>4130621.52</v>
          </cell>
          <cell r="I338">
            <v>0</v>
          </cell>
          <cell r="J338">
            <v>4130621.52</v>
          </cell>
          <cell r="K338">
            <v>3996991.47</v>
          </cell>
        </row>
        <row r="339">
          <cell r="F339">
            <v>4130621.52</v>
          </cell>
          <cell r="G339">
            <v>0</v>
          </cell>
          <cell r="H339">
            <v>4130621.52</v>
          </cell>
          <cell r="I339">
            <v>0</v>
          </cell>
          <cell r="J339">
            <v>4130621.52</v>
          </cell>
          <cell r="K339">
            <v>3996991.47</v>
          </cell>
        </row>
        <row r="341">
          <cell r="F341">
            <v>1008873.1</v>
          </cell>
          <cell r="G341">
            <v>0</v>
          </cell>
          <cell r="H341">
            <v>1008873.1</v>
          </cell>
          <cell r="I341">
            <v>0</v>
          </cell>
          <cell r="J341">
            <v>1008873.1</v>
          </cell>
          <cell r="K341">
            <v>995634.64</v>
          </cell>
        </row>
        <row r="342">
          <cell r="F342">
            <v>1008873.1</v>
          </cell>
          <cell r="G342">
            <v>0</v>
          </cell>
          <cell r="H342">
            <v>1008873.1</v>
          </cell>
          <cell r="I342">
            <v>0</v>
          </cell>
          <cell r="J342">
            <v>1008873.1</v>
          </cell>
          <cell r="K342">
            <v>995634.64</v>
          </cell>
        </row>
        <row r="344">
          <cell r="F344">
            <v>22857.14</v>
          </cell>
          <cell r="G344">
            <v>0</v>
          </cell>
          <cell r="H344">
            <v>22857.14</v>
          </cell>
          <cell r="I344">
            <v>0</v>
          </cell>
          <cell r="J344">
            <v>22857.14</v>
          </cell>
          <cell r="K344">
            <v>22857.14</v>
          </cell>
        </row>
        <row r="345">
          <cell r="F345">
            <v>1186647.3999999999</v>
          </cell>
          <cell r="G345">
            <v>0</v>
          </cell>
          <cell r="H345">
            <v>1186647.3999999999</v>
          </cell>
          <cell r="I345">
            <v>0</v>
          </cell>
          <cell r="J345">
            <v>1186647.3999999999</v>
          </cell>
          <cell r="K345">
            <v>1169425.8</v>
          </cell>
        </row>
        <row r="346">
          <cell r="F346">
            <v>185962.35</v>
          </cell>
          <cell r="G346">
            <v>0</v>
          </cell>
          <cell r="H346">
            <v>185962.35</v>
          </cell>
          <cell r="I346">
            <v>0</v>
          </cell>
          <cell r="J346">
            <v>185962.35</v>
          </cell>
          <cell r="K346">
            <v>185662.35</v>
          </cell>
        </row>
        <row r="347">
          <cell r="F347">
            <v>290442.71999999997</v>
          </cell>
          <cell r="G347">
            <v>0</v>
          </cell>
          <cell r="H347">
            <v>290442.71999999997</v>
          </cell>
          <cell r="I347">
            <v>0</v>
          </cell>
          <cell r="J347">
            <v>290442.71999999997</v>
          </cell>
          <cell r="K347">
            <v>290442.71999999997</v>
          </cell>
        </row>
        <row r="348">
          <cell r="F348">
            <v>3202207.46</v>
          </cell>
          <cell r="G348">
            <v>0</v>
          </cell>
          <cell r="H348">
            <v>3202207.46</v>
          </cell>
          <cell r="I348">
            <v>0</v>
          </cell>
          <cell r="J348">
            <v>3202207.46</v>
          </cell>
          <cell r="K348">
            <v>3163081.71</v>
          </cell>
        </row>
        <row r="349">
          <cell r="F349">
            <v>4888117.07</v>
          </cell>
          <cell r="G349">
            <v>0</v>
          </cell>
          <cell r="H349">
            <v>4888117.07</v>
          </cell>
          <cell r="I349">
            <v>0</v>
          </cell>
          <cell r="J349">
            <v>4888117.07</v>
          </cell>
          <cell r="K349">
            <v>4831469.72</v>
          </cell>
        </row>
        <row r="351">
          <cell r="F351">
            <v>1195516.96</v>
          </cell>
          <cell r="G351">
            <v>0</v>
          </cell>
          <cell r="H351">
            <v>1195516.96</v>
          </cell>
          <cell r="I351">
            <v>0</v>
          </cell>
          <cell r="J351">
            <v>1195516.96</v>
          </cell>
          <cell r="K351">
            <v>3366400.03</v>
          </cell>
        </row>
        <row r="352">
          <cell r="F352">
            <v>190160.12</v>
          </cell>
          <cell r="G352">
            <v>0</v>
          </cell>
          <cell r="H352">
            <v>190160.12</v>
          </cell>
          <cell r="I352">
            <v>0</v>
          </cell>
          <cell r="J352">
            <v>190160.12</v>
          </cell>
          <cell r="K352">
            <v>113251.86</v>
          </cell>
        </row>
        <row r="353"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97976.17</v>
          </cell>
        </row>
        <row r="354"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</row>
        <row r="355">
          <cell r="F355">
            <v>287894.71999999997</v>
          </cell>
          <cell r="G355">
            <v>0</v>
          </cell>
          <cell r="H355">
            <v>287894.71999999997</v>
          </cell>
          <cell r="I355">
            <v>0</v>
          </cell>
          <cell r="J355">
            <v>287894.71999999997</v>
          </cell>
          <cell r="K355">
            <v>716998.21</v>
          </cell>
        </row>
        <row r="356">
          <cell r="F356">
            <v>1673571.8</v>
          </cell>
          <cell r="G356">
            <v>0</v>
          </cell>
          <cell r="H356">
            <v>1673571.8</v>
          </cell>
          <cell r="I356">
            <v>0</v>
          </cell>
          <cell r="J356">
            <v>1673571.8</v>
          </cell>
          <cell r="K356">
            <v>4294626.2699999996</v>
          </cell>
        </row>
        <row r="358"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2248661.7200000002</v>
          </cell>
        </row>
        <row r="359"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2248661.7200000002</v>
          </cell>
        </row>
        <row r="361">
          <cell r="F361">
            <v>-709702.76</v>
          </cell>
          <cell r="G361">
            <v>0</v>
          </cell>
          <cell r="H361">
            <v>-709702.76</v>
          </cell>
          <cell r="I361">
            <v>0</v>
          </cell>
          <cell r="J361">
            <v>-709702.76</v>
          </cell>
          <cell r="K361">
            <v>-673281.02</v>
          </cell>
        </row>
        <row r="362">
          <cell r="F362">
            <v>-1119954.1299999999</v>
          </cell>
          <cell r="G362">
            <v>0</v>
          </cell>
          <cell r="H362">
            <v>-1119954.1299999999</v>
          </cell>
          <cell r="I362">
            <v>0</v>
          </cell>
          <cell r="J362">
            <v>-1119954.1299999999</v>
          </cell>
          <cell r="K362">
            <v>-1043173.73</v>
          </cell>
        </row>
        <row r="363">
          <cell r="F363">
            <v>-1829656.89</v>
          </cell>
          <cell r="G363">
            <v>0</v>
          </cell>
          <cell r="H363">
            <v>-1829656.89</v>
          </cell>
          <cell r="I363">
            <v>0</v>
          </cell>
          <cell r="J363">
            <v>-1829656.89</v>
          </cell>
          <cell r="K363">
            <v>-1716454.75</v>
          </cell>
        </row>
        <row r="365">
          <cell r="F365">
            <v>-3755409.86</v>
          </cell>
          <cell r="G365">
            <v>0</v>
          </cell>
          <cell r="H365">
            <v>-3755409.86</v>
          </cell>
          <cell r="I365">
            <v>0</v>
          </cell>
          <cell r="J365">
            <v>-3755409.86</v>
          </cell>
          <cell r="K365">
            <v>-3570731.68</v>
          </cell>
        </row>
        <row r="366">
          <cell r="F366">
            <v>-3755409.86</v>
          </cell>
          <cell r="G366">
            <v>0</v>
          </cell>
          <cell r="H366">
            <v>-3755409.86</v>
          </cell>
          <cell r="I366">
            <v>0</v>
          </cell>
          <cell r="J366">
            <v>-3755409.86</v>
          </cell>
          <cell r="K366">
            <v>-3570731.68</v>
          </cell>
        </row>
        <row r="368">
          <cell r="F368">
            <v>-7413917.04</v>
          </cell>
          <cell r="G368">
            <v>0</v>
          </cell>
          <cell r="H368">
            <v>-7413917.04</v>
          </cell>
          <cell r="I368">
            <v>0</v>
          </cell>
          <cell r="J368">
            <v>-7413917.04</v>
          </cell>
          <cell r="K368">
            <v>-7007110.25</v>
          </cell>
        </row>
        <row r="369">
          <cell r="F369">
            <v>-6857158.4699999997</v>
          </cell>
          <cell r="G369">
            <v>0</v>
          </cell>
          <cell r="H369">
            <v>-6857158.4699999997</v>
          </cell>
          <cell r="I369">
            <v>0</v>
          </cell>
          <cell r="J369">
            <v>-6857158.4699999997</v>
          </cell>
          <cell r="K369">
            <v>-6557533.4500000002</v>
          </cell>
        </row>
        <row r="370"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</row>
        <row r="371"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</row>
        <row r="372">
          <cell r="F372">
            <v>-2030532.25</v>
          </cell>
          <cell r="G372">
            <v>0</v>
          </cell>
          <cell r="H372">
            <v>-2030532.25</v>
          </cell>
          <cell r="I372">
            <v>0</v>
          </cell>
          <cell r="J372">
            <v>-2030532.25</v>
          </cell>
          <cell r="K372">
            <v>-1896953.73</v>
          </cell>
        </row>
        <row r="373"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</row>
        <row r="374">
          <cell r="F374">
            <v>-2182937.11</v>
          </cell>
          <cell r="G374">
            <v>0</v>
          </cell>
          <cell r="H374">
            <v>-2182937.11</v>
          </cell>
          <cell r="I374">
            <v>0</v>
          </cell>
          <cell r="J374">
            <v>-2182937.11</v>
          </cell>
          <cell r="K374">
            <v>-2108695.4900000002</v>
          </cell>
        </row>
        <row r="375"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</row>
        <row r="376">
          <cell r="F376">
            <v>-304.38</v>
          </cell>
          <cell r="G376">
            <v>0</v>
          </cell>
          <cell r="H376">
            <v>-304.38</v>
          </cell>
          <cell r="I376">
            <v>0</v>
          </cell>
          <cell r="J376">
            <v>-304.38</v>
          </cell>
          <cell r="K376">
            <v>-242.76</v>
          </cell>
        </row>
        <row r="377">
          <cell r="F377">
            <v>-31.67</v>
          </cell>
          <cell r="G377">
            <v>0</v>
          </cell>
          <cell r="H377">
            <v>-31.67</v>
          </cell>
          <cell r="I377">
            <v>0</v>
          </cell>
          <cell r="J377">
            <v>-31.67</v>
          </cell>
          <cell r="K377">
            <v>0</v>
          </cell>
        </row>
        <row r="378">
          <cell r="F378">
            <v>-61430.12</v>
          </cell>
          <cell r="G378">
            <v>0</v>
          </cell>
          <cell r="H378">
            <v>-61430.12</v>
          </cell>
          <cell r="I378">
            <v>0</v>
          </cell>
          <cell r="J378">
            <v>-61430.12</v>
          </cell>
          <cell r="K378">
            <v>-54003.73</v>
          </cell>
        </row>
        <row r="379">
          <cell r="F379">
            <v>-411297.64</v>
          </cell>
          <cell r="G379">
            <v>0</v>
          </cell>
          <cell r="H379">
            <v>-411297.64</v>
          </cell>
          <cell r="I379">
            <v>0</v>
          </cell>
          <cell r="J379">
            <v>-411297.64</v>
          </cell>
          <cell r="K379">
            <v>-387791.08</v>
          </cell>
        </row>
        <row r="380">
          <cell r="F380">
            <v>-249152.21</v>
          </cell>
          <cell r="G380">
            <v>0</v>
          </cell>
          <cell r="H380">
            <v>-249152.21</v>
          </cell>
          <cell r="I380">
            <v>0</v>
          </cell>
          <cell r="J380">
            <v>-249152.21</v>
          </cell>
          <cell r="K380">
            <v>-237366.03</v>
          </cell>
        </row>
        <row r="381"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</row>
        <row r="382"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</row>
        <row r="383">
          <cell r="F383">
            <v>-19206760.890000004</v>
          </cell>
          <cell r="G383">
            <v>0</v>
          </cell>
          <cell r="H383">
            <v>-19206760.890000004</v>
          </cell>
          <cell r="I383">
            <v>0</v>
          </cell>
          <cell r="J383">
            <v>-19206760.890000004</v>
          </cell>
          <cell r="K383">
            <v>-18249696.520000003</v>
          </cell>
        </row>
        <row r="385">
          <cell r="F385">
            <v>-802295.78</v>
          </cell>
          <cell r="G385">
            <v>0</v>
          </cell>
          <cell r="H385">
            <v>-802295.78</v>
          </cell>
          <cell r="I385">
            <v>0</v>
          </cell>
          <cell r="J385">
            <v>-802295.78</v>
          </cell>
          <cell r="K385">
            <v>-777901.87</v>
          </cell>
        </row>
        <row r="386">
          <cell r="F386">
            <v>-802295.78</v>
          </cell>
          <cell r="G386">
            <v>0</v>
          </cell>
          <cell r="H386">
            <v>-802295.78</v>
          </cell>
          <cell r="I386">
            <v>0</v>
          </cell>
          <cell r="J386">
            <v>-802295.78</v>
          </cell>
          <cell r="K386">
            <v>-777901.87</v>
          </cell>
        </row>
        <row r="388">
          <cell r="F388">
            <v>-2894171.13</v>
          </cell>
          <cell r="G388">
            <v>0</v>
          </cell>
          <cell r="H388">
            <v>-2894171.13</v>
          </cell>
          <cell r="I388">
            <v>0</v>
          </cell>
          <cell r="J388">
            <v>-2894171.13</v>
          </cell>
          <cell r="K388">
            <v>-2945110.42</v>
          </cell>
        </row>
        <row r="389">
          <cell r="F389">
            <v>-2894171.13</v>
          </cell>
          <cell r="G389">
            <v>0</v>
          </cell>
          <cell r="H389">
            <v>-2894171.13</v>
          </cell>
          <cell r="I389">
            <v>0</v>
          </cell>
          <cell r="J389">
            <v>-2894171.13</v>
          </cell>
          <cell r="K389">
            <v>-2945110.42</v>
          </cell>
        </row>
        <row r="391">
          <cell r="F391">
            <v>-22857.14</v>
          </cell>
          <cell r="G391">
            <v>0</v>
          </cell>
          <cell r="H391">
            <v>-22857.14</v>
          </cell>
          <cell r="I391">
            <v>0</v>
          </cell>
          <cell r="J391">
            <v>-22857.14</v>
          </cell>
          <cell r="K391">
            <v>-22857.14</v>
          </cell>
        </row>
        <row r="392">
          <cell r="F392">
            <v>-947791.65</v>
          </cell>
          <cell r="G392">
            <v>0</v>
          </cell>
          <cell r="H392">
            <v>-947791.65</v>
          </cell>
          <cell r="I392">
            <v>0</v>
          </cell>
          <cell r="J392">
            <v>-947791.65</v>
          </cell>
          <cell r="K392">
            <v>-909021.27</v>
          </cell>
        </row>
        <row r="393">
          <cell r="F393">
            <v>-160012.37</v>
          </cell>
          <cell r="G393">
            <v>0</v>
          </cell>
          <cell r="H393">
            <v>-160012.37</v>
          </cell>
          <cell r="I393">
            <v>0</v>
          </cell>
          <cell r="J393">
            <v>-160012.37</v>
          </cell>
          <cell r="K393">
            <v>-157031.1</v>
          </cell>
        </row>
        <row r="394">
          <cell r="F394">
            <v>-283439.82</v>
          </cell>
          <cell r="G394">
            <v>0</v>
          </cell>
          <cell r="H394">
            <v>-283439.82</v>
          </cell>
          <cell r="I394">
            <v>0</v>
          </cell>
          <cell r="J394">
            <v>-283439.82</v>
          </cell>
          <cell r="K394">
            <v>-281236.65000000002</v>
          </cell>
        </row>
        <row r="395">
          <cell r="F395">
            <v>-671118.8</v>
          </cell>
          <cell r="G395">
            <v>0</v>
          </cell>
          <cell r="H395">
            <v>-671118.8</v>
          </cell>
          <cell r="I395">
            <v>0</v>
          </cell>
          <cell r="J395">
            <v>-671118.8</v>
          </cell>
          <cell r="K395">
            <v>-595821.62</v>
          </cell>
        </row>
        <row r="396">
          <cell r="F396">
            <v>-2061773.03</v>
          </cell>
          <cell r="G396">
            <v>0</v>
          </cell>
          <cell r="H396">
            <v>-2061773.03</v>
          </cell>
          <cell r="I396">
            <v>0</v>
          </cell>
          <cell r="J396">
            <v>-2061773.03</v>
          </cell>
          <cell r="K396">
            <v>-1946459.82</v>
          </cell>
        </row>
        <row r="397">
          <cell r="F397">
            <v>-4146992.8100000005</v>
          </cell>
          <cell r="G397">
            <v>0</v>
          </cell>
          <cell r="H397">
            <v>-4146992.8100000005</v>
          </cell>
          <cell r="I397">
            <v>0</v>
          </cell>
          <cell r="J397">
            <v>-4146992.8100000005</v>
          </cell>
          <cell r="K397">
            <v>-3912427.6000000006</v>
          </cell>
        </row>
        <row r="399">
          <cell r="F399">
            <v>-2523255.7999999998</v>
          </cell>
          <cell r="G399">
            <v>0</v>
          </cell>
          <cell r="H399">
            <v>-2523255.7999999998</v>
          </cell>
          <cell r="I399">
            <v>0</v>
          </cell>
          <cell r="J399">
            <v>-2523255.7999999998</v>
          </cell>
          <cell r="K399">
            <v>-2465054.09</v>
          </cell>
        </row>
        <row r="400">
          <cell r="F400">
            <v>-2523255.7999999998</v>
          </cell>
          <cell r="G400">
            <v>0</v>
          </cell>
          <cell r="H400">
            <v>-2523255.7999999998</v>
          </cell>
          <cell r="I400">
            <v>0</v>
          </cell>
          <cell r="J400">
            <v>-2523255.7999999998</v>
          </cell>
          <cell r="K400">
            <v>-2465054.09</v>
          </cell>
        </row>
        <row r="402">
          <cell r="F402">
            <v>151630.13</v>
          </cell>
          <cell r="G402">
            <v>0</v>
          </cell>
          <cell r="H402">
            <v>151630.13</v>
          </cell>
          <cell r="I402">
            <v>0</v>
          </cell>
          <cell r="J402">
            <v>151630.13</v>
          </cell>
          <cell r="K402">
            <v>151630.13</v>
          </cell>
        </row>
        <row r="403">
          <cell r="F403">
            <v>343049.1</v>
          </cell>
          <cell r="G403">
            <v>0</v>
          </cell>
          <cell r="H403">
            <v>343049.1</v>
          </cell>
          <cell r="I403">
            <v>0</v>
          </cell>
          <cell r="J403">
            <v>343049.1</v>
          </cell>
          <cell r="K403">
            <v>343049.1</v>
          </cell>
        </row>
        <row r="404">
          <cell r="F404">
            <v>607498.74</v>
          </cell>
          <cell r="G404">
            <v>0</v>
          </cell>
          <cell r="H404">
            <v>607498.74</v>
          </cell>
          <cell r="I404">
            <v>0</v>
          </cell>
          <cell r="J404">
            <v>607498.74</v>
          </cell>
          <cell r="K404">
            <v>607498.74</v>
          </cell>
        </row>
        <row r="405">
          <cell r="F405">
            <v>505134.53</v>
          </cell>
          <cell r="G405">
            <v>0</v>
          </cell>
          <cell r="H405">
            <v>505134.53</v>
          </cell>
          <cell r="I405">
            <v>0</v>
          </cell>
          <cell r="J405">
            <v>505134.53</v>
          </cell>
          <cell r="K405">
            <v>505134.53</v>
          </cell>
        </row>
        <row r="406"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</row>
        <row r="407"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</row>
        <row r="408">
          <cell r="F408">
            <v>42834.86</v>
          </cell>
          <cell r="G408">
            <v>0</v>
          </cell>
          <cell r="H408">
            <v>42834.86</v>
          </cell>
          <cell r="I408">
            <v>0</v>
          </cell>
          <cell r="J408">
            <v>42834.86</v>
          </cell>
          <cell r="K408">
            <v>42854.65</v>
          </cell>
        </row>
        <row r="409"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</row>
        <row r="410">
          <cell r="F410">
            <v>24904.07</v>
          </cell>
          <cell r="G410">
            <v>0</v>
          </cell>
          <cell r="H410">
            <v>24904.07</v>
          </cell>
          <cell r="I410">
            <v>0</v>
          </cell>
          <cell r="J410">
            <v>24904.07</v>
          </cell>
          <cell r="K410">
            <v>24904.07</v>
          </cell>
        </row>
        <row r="411"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</row>
        <row r="412"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</row>
        <row r="413"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</row>
        <row r="414">
          <cell r="F414">
            <v>4735.84</v>
          </cell>
          <cell r="G414">
            <v>0</v>
          </cell>
          <cell r="H414">
            <v>4735.84</v>
          </cell>
          <cell r="I414">
            <v>0</v>
          </cell>
          <cell r="J414">
            <v>4735.84</v>
          </cell>
          <cell r="K414">
            <v>4735.84</v>
          </cell>
        </row>
        <row r="415">
          <cell r="F415">
            <v>42503.85</v>
          </cell>
          <cell r="G415">
            <v>0</v>
          </cell>
          <cell r="H415">
            <v>42503.85</v>
          </cell>
          <cell r="I415">
            <v>0</v>
          </cell>
          <cell r="J415">
            <v>42503.85</v>
          </cell>
          <cell r="K415">
            <v>42503.85</v>
          </cell>
        </row>
        <row r="416">
          <cell r="F416">
            <v>20432.86</v>
          </cell>
          <cell r="G416">
            <v>0</v>
          </cell>
          <cell r="H416">
            <v>20432.86</v>
          </cell>
          <cell r="I416">
            <v>0</v>
          </cell>
          <cell r="J416">
            <v>20432.86</v>
          </cell>
          <cell r="K416">
            <v>20432.86</v>
          </cell>
        </row>
        <row r="417"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</row>
        <row r="418"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</row>
        <row r="419">
          <cell r="F419">
            <v>256262.54</v>
          </cell>
          <cell r="G419">
            <v>0</v>
          </cell>
          <cell r="H419">
            <v>256262.54</v>
          </cell>
          <cell r="I419">
            <v>0</v>
          </cell>
          <cell r="J419">
            <v>256262.54</v>
          </cell>
          <cell r="K419">
            <v>256262.54</v>
          </cell>
        </row>
        <row r="420">
          <cell r="F420">
            <v>294316.32</v>
          </cell>
          <cell r="G420">
            <v>0</v>
          </cell>
          <cell r="H420">
            <v>294316.32</v>
          </cell>
          <cell r="I420">
            <v>0</v>
          </cell>
          <cell r="J420">
            <v>294316.32</v>
          </cell>
          <cell r="K420">
            <v>297810.15999999997</v>
          </cell>
        </row>
        <row r="421">
          <cell r="F421">
            <v>955012.93</v>
          </cell>
          <cell r="G421">
            <v>0</v>
          </cell>
          <cell r="H421">
            <v>955012.93</v>
          </cell>
          <cell r="I421">
            <v>0</v>
          </cell>
          <cell r="J421">
            <v>955012.93</v>
          </cell>
          <cell r="K421">
            <v>1038408.03</v>
          </cell>
        </row>
        <row r="422">
          <cell r="F422">
            <v>15119.19</v>
          </cell>
          <cell r="G422">
            <v>0</v>
          </cell>
          <cell r="H422">
            <v>15119.19</v>
          </cell>
          <cell r="I422">
            <v>0</v>
          </cell>
          <cell r="J422">
            <v>15119.19</v>
          </cell>
          <cell r="K422">
            <v>15119.19</v>
          </cell>
        </row>
        <row r="423">
          <cell r="F423">
            <v>376697.24</v>
          </cell>
          <cell r="G423">
            <v>0</v>
          </cell>
          <cell r="H423">
            <v>376697.24</v>
          </cell>
          <cell r="I423">
            <v>0</v>
          </cell>
          <cell r="J423">
            <v>376697.24</v>
          </cell>
          <cell r="K423">
            <v>378006.54</v>
          </cell>
        </row>
        <row r="424">
          <cell r="F424">
            <v>64919.42</v>
          </cell>
          <cell r="G424">
            <v>0</v>
          </cell>
          <cell r="H424">
            <v>64919.42</v>
          </cell>
          <cell r="I424">
            <v>0</v>
          </cell>
          <cell r="J424">
            <v>64919.42</v>
          </cell>
          <cell r="K424">
            <v>64919.42</v>
          </cell>
        </row>
        <row r="425">
          <cell r="F425">
            <v>108764.76</v>
          </cell>
          <cell r="G425">
            <v>0</v>
          </cell>
          <cell r="H425">
            <v>108764.76</v>
          </cell>
          <cell r="I425">
            <v>0</v>
          </cell>
          <cell r="J425">
            <v>108764.76</v>
          </cell>
          <cell r="K425">
            <v>108764.76</v>
          </cell>
        </row>
        <row r="426">
          <cell r="F426">
            <v>96489.85</v>
          </cell>
          <cell r="G426">
            <v>0</v>
          </cell>
          <cell r="H426">
            <v>96489.85</v>
          </cell>
          <cell r="I426">
            <v>0</v>
          </cell>
          <cell r="J426">
            <v>96489.85</v>
          </cell>
          <cell r="K426">
            <v>96489.85</v>
          </cell>
        </row>
        <row r="427">
          <cell r="F427">
            <v>602237.74</v>
          </cell>
          <cell r="G427">
            <v>0</v>
          </cell>
          <cell r="H427">
            <v>602237.74</v>
          </cell>
          <cell r="I427">
            <v>0</v>
          </cell>
          <cell r="J427">
            <v>602237.74</v>
          </cell>
          <cell r="K427">
            <v>619392.76</v>
          </cell>
        </row>
        <row r="428">
          <cell r="F428">
            <v>627157.81000000006</v>
          </cell>
          <cell r="G428">
            <v>0</v>
          </cell>
          <cell r="H428">
            <v>627157.81000000006</v>
          </cell>
          <cell r="I428">
            <v>0</v>
          </cell>
          <cell r="J428">
            <v>627157.81000000006</v>
          </cell>
          <cell r="K428">
            <v>627272.28</v>
          </cell>
        </row>
        <row r="429">
          <cell r="F429">
            <v>3084723.77</v>
          </cell>
          <cell r="G429">
            <v>0</v>
          </cell>
          <cell r="H429">
            <v>3084723.77</v>
          </cell>
          <cell r="I429">
            <v>0</v>
          </cell>
          <cell r="J429">
            <v>3084723.77</v>
          </cell>
          <cell r="K429">
            <v>3084723.77</v>
          </cell>
        </row>
        <row r="430">
          <cell r="F430">
            <v>8224425.5499999989</v>
          </cell>
          <cell r="G430">
            <v>0</v>
          </cell>
          <cell r="H430">
            <v>8224425.5499999989</v>
          </cell>
          <cell r="I430">
            <v>0</v>
          </cell>
          <cell r="J430">
            <v>8224425.5499999989</v>
          </cell>
          <cell r="K430">
            <v>8329913.0700000003</v>
          </cell>
        </row>
        <row r="432">
          <cell r="F432">
            <v>-19993.8</v>
          </cell>
          <cell r="G432">
            <v>0</v>
          </cell>
          <cell r="H432">
            <v>-19993.8</v>
          </cell>
          <cell r="I432">
            <v>0</v>
          </cell>
          <cell r="J432">
            <v>-19993.8</v>
          </cell>
          <cell r="K432">
            <v>-17890.22</v>
          </cell>
        </row>
        <row r="433">
          <cell r="F433">
            <v>-45107.98</v>
          </cell>
          <cell r="G433">
            <v>0</v>
          </cell>
          <cell r="H433">
            <v>-45107.98</v>
          </cell>
          <cell r="I433">
            <v>0</v>
          </cell>
          <cell r="J433">
            <v>-45107.98</v>
          </cell>
          <cell r="K433">
            <v>-40367.24</v>
          </cell>
        </row>
        <row r="434">
          <cell r="F434">
            <v>-79224.97</v>
          </cell>
          <cell r="G434">
            <v>0</v>
          </cell>
          <cell r="H434">
            <v>-79224.97</v>
          </cell>
          <cell r="I434">
            <v>0</v>
          </cell>
          <cell r="J434">
            <v>-79224.97</v>
          </cell>
          <cell r="K434">
            <v>-70924.570000000007</v>
          </cell>
        </row>
        <row r="435">
          <cell r="F435">
            <v>-65972.350000000006</v>
          </cell>
          <cell r="G435">
            <v>0</v>
          </cell>
          <cell r="H435">
            <v>-65972.350000000006</v>
          </cell>
          <cell r="I435">
            <v>0</v>
          </cell>
          <cell r="J435">
            <v>-65972.350000000006</v>
          </cell>
          <cell r="K435">
            <v>-59057.33</v>
          </cell>
        </row>
        <row r="436"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</row>
        <row r="437"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</row>
        <row r="438">
          <cell r="F438">
            <v>-4181.17</v>
          </cell>
          <cell r="G438">
            <v>0</v>
          </cell>
          <cell r="H438">
            <v>-4181.17</v>
          </cell>
          <cell r="I438">
            <v>0</v>
          </cell>
          <cell r="J438">
            <v>-4181.17</v>
          </cell>
          <cell r="K438">
            <v>-3830.2</v>
          </cell>
        </row>
        <row r="439"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</row>
        <row r="440">
          <cell r="F440">
            <v>-3282.17</v>
          </cell>
          <cell r="G440">
            <v>0</v>
          </cell>
          <cell r="H440">
            <v>-3282.17</v>
          </cell>
          <cell r="I440">
            <v>0</v>
          </cell>
          <cell r="J440">
            <v>-3282.17</v>
          </cell>
          <cell r="K440">
            <v>-2936.93</v>
          </cell>
        </row>
        <row r="441"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</row>
        <row r="442"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</row>
        <row r="443"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</row>
        <row r="444">
          <cell r="F444">
            <v>-612.75</v>
          </cell>
          <cell r="G444">
            <v>0</v>
          </cell>
          <cell r="H444">
            <v>-612.75</v>
          </cell>
          <cell r="I444">
            <v>0</v>
          </cell>
          <cell r="J444">
            <v>-612.75</v>
          </cell>
          <cell r="K444">
            <v>-548.73</v>
          </cell>
        </row>
        <row r="445">
          <cell r="F445">
            <v>-5586.03</v>
          </cell>
          <cell r="G445">
            <v>0</v>
          </cell>
          <cell r="H445">
            <v>-5586.03</v>
          </cell>
          <cell r="I445">
            <v>0</v>
          </cell>
          <cell r="J445">
            <v>-5586.03</v>
          </cell>
          <cell r="K445">
            <v>-4999.2299999999996</v>
          </cell>
        </row>
        <row r="446">
          <cell r="F446">
            <v>-2688.54</v>
          </cell>
          <cell r="G446">
            <v>0</v>
          </cell>
          <cell r="H446">
            <v>-2688.54</v>
          </cell>
          <cell r="I446">
            <v>0</v>
          </cell>
          <cell r="J446">
            <v>-2688.54</v>
          </cell>
          <cell r="K446">
            <v>-2405.88</v>
          </cell>
        </row>
        <row r="447"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</row>
        <row r="448"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</row>
        <row r="449">
          <cell r="F449">
            <v>-130377.01</v>
          </cell>
          <cell r="G449">
            <v>0</v>
          </cell>
          <cell r="H449">
            <v>-130377.01</v>
          </cell>
          <cell r="I449">
            <v>0</v>
          </cell>
          <cell r="J449">
            <v>-130377.01</v>
          </cell>
          <cell r="K449">
            <v>-128366.5</v>
          </cell>
        </row>
        <row r="450">
          <cell r="F450">
            <v>-199539.68</v>
          </cell>
          <cell r="G450">
            <v>0</v>
          </cell>
          <cell r="H450">
            <v>-199539.68</v>
          </cell>
          <cell r="I450">
            <v>0</v>
          </cell>
          <cell r="J450">
            <v>-199539.68</v>
          </cell>
          <cell r="K450">
            <v>-180626.96</v>
          </cell>
        </row>
        <row r="451">
          <cell r="F451">
            <v>-648002.97</v>
          </cell>
          <cell r="G451">
            <v>0</v>
          </cell>
          <cell r="H451">
            <v>-648002.97</v>
          </cell>
          <cell r="I451">
            <v>0</v>
          </cell>
          <cell r="J451">
            <v>-648002.97</v>
          </cell>
          <cell r="K451">
            <v>-630408.89</v>
          </cell>
        </row>
        <row r="452">
          <cell r="F452">
            <v>-7181.49</v>
          </cell>
          <cell r="G452">
            <v>0</v>
          </cell>
          <cell r="H452">
            <v>-7181.49</v>
          </cell>
          <cell r="I452">
            <v>0</v>
          </cell>
          <cell r="J452">
            <v>-7181.49</v>
          </cell>
          <cell r="K452">
            <v>-6425.55</v>
          </cell>
        </row>
        <row r="453">
          <cell r="F453">
            <v>-357854.61</v>
          </cell>
          <cell r="G453">
            <v>0</v>
          </cell>
          <cell r="H453">
            <v>-357854.61</v>
          </cell>
          <cell r="I453">
            <v>0</v>
          </cell>
          <cell r="J453">
            <v>-357854.61</v>
          </cell>
          <cell r="K453">
            <v>-321285.09000000003</v>
          </cell>
        </row>
        <row r="454">
          <cell r="F454">
            <v>-61672.3</v>
          </cell>
          <cell r="G454">
            <v>0</v>
          </cell>
          <cell r="H454">
            <v>-61672.3</v>
          </cell>
          <cell r="I454">
            <v>0</v>
          </cell>
          <cell r="J454">
            <v>-61672.3</v>
          </cell>
          <cell r="K454">
            <v>-55178.62</v>
          </cell>
        </row>
        <row r="455">
          <cell r="F455">
            <v>-73794.259999999995</v>
          </cell>
          <cell r="G455">
            <v>0</v>
          </cell>
          <cell r="H455">
            <v>-73794.259999999995</v>
          </cell>
          <cell r="I455">
            <v>0</v>
          </cell>
          <cell r="J455">
            <v>-73794.259999999995</v>
          </cell>
          <cell r="K455">
            <v>-66024.05</v>
          </cell>
        </row>
        <row r="456">
          <cell r="F456">
            <v>-45804.34</v>
          </cell>
          <cell r="G456">
            <v>0</v>
          </cell>
          <cell r="H456">
            <v>-45804.34</v>
          </cell>
          <cell r="I456">
            <v>0</v>
          </cell>
          <cell r="J456">
            <v>-45804.34</v>
          </cell>
          <cell r="K456">
            <v>-40980.78</v>
          </cell>
        </row>
        <row r="457">
          <cell r="F457">
            <v>-572116.56999999995</v>
          </cell>
          <cell r="G457">
            <v>0</v>
          </cell>
          <cell r="H457">
            <v>-572116.56999999995</v>
          </cell>
          <cell r="I457">
            <v>0</v>
          </cell>
          <cell r="J457">
            <v>-572116.56999999995</v>
          </cell>
          <cell r="K457">
            <v>-526455.47</v>
          </cell>
        </row>
        <row r="458">
          <cell r="F458">
            <v>-297857.2</v>
          </cell>
          <cell r="G458">
            <v>0</v>
          </cell>
          <cell r="H458">
            <v>-297857.2</v>
          </cell>
          <cell r="I458">
            <v>0</v>
          </cell>
          <cell r="J458">
            <v>-297857.2</v>
          </cell>
          <cell r="K458">
            <v>-266551.94</v>
          </cell>
        </row>
        <row r="459">
          <cell r="F459">
            <v>-2620850.1900000004</v>
          </cell>
          <cell r="G459">
            <v>0</v>
          </cell>
          <cell r="H459">
            <v>-2620850.1900000004</v>
          </cell>
          <cell r="I459">
            <v>0</v>
          </cell>
          <cell r="J459">
            <v>-2620850.1900000004</v>
          </cell>
          <cell r="K459">
            <v>-2425264.1800000002</v>
          </cell>
        </row>
        <row r="461"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</row>
        <row r="462"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</row>
        <row r="463">
          <cell r="F463">
            <v>4587867.57</v>
          </cell>
          <cell r="G463">
            <v>0</v>
          </cell>
          <cell r="H463">
            <v>4587867.57</v>
          </cell>
          <cell r="I463">
            <v>0</v>
          </cell>
          <cell r="J463">
            <v>4587867.57</v>
          </cell>
          <cell r="K463">
            <v>4428945.07</v>
          </cell>
        </row>
        <row r="464">
          <cell r="F464">
            <v>-4175622.41</v>
          </cell>
          <cell r="G464">
            <v>0</v>
          </cell>
          <cell r="H464">
            <v>-4175622.41</v>
          </cell>
          <cell r="I464">
            <v>0</v>
          </cell>
          <cell r="J464">
            <v>-4175622.41</v>
          </cell>
          <cell r="K464">
            <v>-4161341.63</v>
          </cell>
        </row>
        <row r="465">
          <cell r="F465">
            <v>941819</v>
          </cell>
          <cell r="G465">
            <v>0</v>
          </cell>
          <cell r="H465">
            <v>941819</v>
          </cell>
          <cell r="I465">
            <v>0</v>
          </cell>
          <cell r="J465">
            <v>941819</v>
          </cell>
          <cell r="K465">
            <v>979537</v>
          </cell>
        </row>
        <row r="466">
          <cell r="F466">
            <v>-878153.94</v>
          </cell>
          <cell r="G466">
            <v>0</v>
          </cell>
          <cell r="H466">
            <v>-878153.94</v>
          </cell>
          <cell r="I466">
            <v>0</v>
          </cell>
          <cell r="J466">
            <v>-878153.94</v>
          </cell>
          <cell r="K466">
            <v>-906077.36</v>
          </cell>
        </row>
        <row r="467">
          <cell r="F467">
            <v>2506609.9300000002</v>
          </cell>
          <cell r="G467">
            <v>0</v>
          </cell>
          <cell r="H467">
            <v>2506609.9300000002</v>
          </cell>
          <cell r="I467">
            <v>0</v>
          </cell>
          <cell r="J467">
            <v>2506609.9300000002</v>
          </cell>
          <cell r="K467">
            <v>2506609.9300000002</v>
          </cell>
        </row>
        <row r="468">
          <cell r="F468">
            <v>-2428544.21</v>
          </cell>
          <cell r="G468">
            <v>0</v>
          </cell>
          <cell r="H468">
            <v>-2428544.21</v>
          </cell>
          <cell r="I468">
            <v>0</v>
          </cell>
          <cell r="J468">
            <v>-2428544.21</v>
          </cell>
          <cell r="K468">
            <v>-2408594.4900000002</v>
          </cell>
        </row>
        <row r="469">
          <cell r="F469">
            <v>598062.18999999994</v>
          </cell>
          <cell r="G469">
            <v>0</v>
          </cell>
          <cell r="H469">
            <v>598062.18999999994</v>
          </cell>
          <cell r="I469">
            <v>0</v>
          </cell>
          <cell r="J469">
            <v>598062.18999999994</v>
          </cell>
          <cell r="K469">
            <v>598062.18999999994</v>
          </cell>
        </row>
        <row r="470">
          <cell r="F470">
            <v>-565140.25</v>
          </cell>
          <cell r="G470">
            <v>0</v>
          </cell>
          <cell r="H470">
            <v>-565140.25</v>
          </cell>
          <cell r="I470">
            <v>0</v>
          </cell>
          <cell r="J470">
            <v>-565140.25</v>
          </cell>
          <cell r="K470">
            <v>-518280.67</v>
          </cell>
        </row>
        <row r="471"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</row>
        <row r="472"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</row>
        <row r="473"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</row>
        <row r="474"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</row>
        <row r="475">
          <cell r="F475">
            <v>586897.88000000035</v>
          </cell>
          <cell r="G475">
            <v>0</v>
          </cell>
          <cell r="H475">
            <v>586897.88000000035</v>
          </cell>
          <cell r="I475">
            <v>0</v>
          </cell>
          <cell r="J475">
            <v>586897.88000000035</v>
          </cell>
          <cell r="K475">
            <v>518860.04000000044</v>
          </cell>
        </row>
        <row r="477">
          <cell r="F477">
            <v>2356631.75</v>
          </cell>
          <cell r="G477">
            <v>0</v>
          </cell>
          <cell r="H477">
            <v>2356631.75</v>
          </cell>
          <cell r="I477">
            <v>0</v>
          </cell>
          <cell r="J477">
            <v>2356631.75</v>
          </cell>
          <cell r="K477">
            <v>0</v>
          </cell>
        </row>
        <row r="478">
          <cell r="F478">
            <v>2356631.75</v>
          </cell>
          <cell r="G478">
            <v>0</v>
          </cell>
          <cell r="H478">
            <v>2356631.75</v>
          </cell>
          <cell r="I478">
            <v>0</v>
          </cell>
          <cell r="J478">
            <v>2356631.75</v>
          </cell>
          <cell r="K478">
            <v>0</v>
          </cell>
        </row>
        <row r="480">
          <cell r="F480">
            <v>428400.82</v>
          </cell>
          <cell r="G480">
            <v>0</v>
          </cell>
          <cell r="H480">
            <v>428400.82</v>
          </cell>
          <cell r="I480">
            <v>0</v>
          </cell>
          <cell r="J480">
            <v>428400.82</v>
          </cell>
          <cell r="K480">
            <v>191351.4</v>
          </cell>
        </row>
        <row r="481">
          <cell r="F481">
            <v>158537.25</v>
          </cell>
          <cell r="G481">
            <v>0</v>
          </cell>
          <cell r="H481">
            <v>158537.25</v>
          </cell>
          <cell r="I481">
            <v>0</v>
          </cell>
          <cell r="J481">
            <v>158537.25</v>
          </cell>
          <cell r="K481">
            <v>70770.09</v>
          </cell>
        </row>
        <row r="482">
          <cell r="F482">
            <v>10966.67</v>
          </cell>
          <cell r="G482">
            <v>0</v>
          </cell>
          <cell r="H482">
            <v>10966.67</v>
          </cell>
          <cell r="I482">
            <v>0</v>
          </cell>
          <cell r="J482">
            <v>10966.67</v>
          </cell>
          <cell r="K482">
            <v>4375</v>
          </cell>
        </row>
        <row r="483"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</row>
        <row r="484"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19126.87</v>
          </cell>
        </row>
        <row r="485"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154379.21</v>
          </cell>
        </row>
        <row r="486"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</row>
        <row r="487">
          <cell r="F487">
            <v>597904.74000000011</v>
          </cell>
          <cell r="G487">
            <v>0</v>
          </cell>
          <cell r="H487">
            <v>597904.74000000011</v>
          </cell>
          <cell r="I487">
            <v>0</v>
          </cell>
          <cell r="J487">
            <v>597904.74000000011</v>
          </cell>
          <cell r="K487">
            <v>440002.56999999995</v>
          </cell>
        </row>
        <row r="489"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</row>
        <row r="490">
          <cell r="F490">
            <v>0</v>
          </cell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K490">
            <v>0</v>
          </cell>
        </row>
        <row r="491">
          <cell r="F491">
            <v>13441.06</v>
          </cell>
          <cell r="G491">
            <v>0</v>
          </cell>
          <cell r="H491">
            <v>13441.06</v>
          </cell>
          <cell r="I491">
            <v>0</v>
          </cell>
          <cell r="J491">
            <v>13441.06</v>
          </cell>
          <cell r="K491">
            <v>16235.44</v>
          </cell>
        </row>
        <row r="492"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</row>
        <row r="493">
          <cell r="F493">
            <v>13441.06</v>
          </cell>
          <cell r="G493">
            <v>0</v>
          </cell>
          <cell r="H493">
            <v>13441.06</v>
          </cell>
          <cell r="I493">
            <v>0</v>
          </cell>
          <cell r="J493">
            <v>13441.06</v>
          </cell>
          <cell r="K493">
            <v>16235.44</v>
          </cell>
        </row>
        <row r="495">
          <cell r="F495">
            <v>-21870201.539999999</v>
          </cell>
          <cell r="G495">
            <v>0</v>
          </cell>
          <cell r="H495">
            <v>-21870201.539999999</v>
          </cell>
          <cell r="I495">
            <v>0</v>
          </cell>
          <cell r="J495">
            <v>-21870201.539999999</v>
          </cell>
          <cell r="K495">
            <v>-12878768.699999999</v>
          </cell>
        </row>
        <row r="496">
          <cell r="F496">
            <v>-23343553.870000001</v>
          </cell>
          <cell r="G496">
            <v>0</v>
          </cell>
          <cell r="H496">
            <v>-23343553.870000001</v>
          </cell>
          <cell r="I496">
            <v>0</v>
          </cell>
          <cell r="J496">
            <v>-23343553.870000001</v>
          </cell>
          <cell r="K496">
            <v>-20305067.399999999</v>
          </cell>
        </row>
        <row r="497">
          <cell r="F497">
            <v>-45213755.409999996</v>
          </cell>
          <cell r="G497">
            <v>0</v>
          </cell>
          <cell r="H497">
            <v>-45213755.409999996</v>
          </cell>
          <cell r="I497">
            <v>0</v>
          </cell>
          <cell r="J497">
            <v>-45213755.409999996</v>
          </cell>
          <cell r="K497">
            <v>-33183836.099999998</v>
          </cell>
        </row>
        <row r="499">
          <cell r="F499">
            <v>0</v>
          </cell>
          <cell r="G499">
            <v>0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</row>
        <row r="501"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-207077.56</v>
          </cell>
        </row>
        <row r="502">
          <cell r="F502">
            <v>0</v>
          </cell>
          <cell r="G502">
            <v>0</v>
          </cell>
          <cell r="H502">
            <v>0</v>
          </cell>
          <cell r="I502">
            <v>0</v>
          </cell>
          <cell r="J502">
            <v>0</v>
          </cell>
          <cell r="K502">
            <v>-207077.56</v>
          </cell>
        </row>
        <row r="504">
          <cell r="F504">
            <v>-743308.82</v>
          </cell>
          <cell r="G504">
            <v>0</v>
          </cell>
          <cell r="H504">
            <v>-743308.82</v>
          </cell>
          <cell r="I504">
            <v>0</v>
          </cell>
          <cell r="J504">
            <v>-743308.82</v>
          </cell>
          <cell r="K504">
            <v>-1294292.01</v>
          </cell>
        </row>
        <row r="505"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</row>
        <row r="506">
          <cell r="F506">
            <v>-743308.82</v>
          </cell>
          <cell r="G506">
            <v>0</v>
          </cell>
          <cell r="H506">
            <v>-743308.82</v>
          </cell>
          <cell r="I506">
            <v>0</v>
          </cell>
          <cell r="J506">
            <v>-743308.82</v>
          </cell>
          <cell r="K506">
            <v>-1294292.01</v>
          </cell>
        </row>
        <row r="508">
          <cell r="F508">
            <v>-7389.94</v>
          </cell>
          <cell r="G508">
            <v>0</v>
          </cell>
          <cell r="H508">
            <v>-7389.94</v>
          </cell>
          <cell r="I508">
            <v>0</v>
          </cell>
          <cell r="J508">
            <v>-7389.94</v>
          </cell>
          <cell r="K508">
            <v>-15101.4</v>
          </cell>
        </row>
        <row r="509">
          <cell r="F509">
            <v>0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</row>
        <row r="510">
          <cell r="F510">
            <v>-7389.94</v>
          </cell>
          <cell r="G510">
            <v>0</v>
          </cell>
          <cell r="H510">
            <v>-7389.94</v>
          </cell>
          <cell r="I510">
            <v>0</v>
          </cell>
          <cell r="J510">
            <v>-7389.94</v>
          </cell>
          <cell r="K510">
            <v>-15101.4</v>
          </cell>
        </row>
        <row r="512"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</row>
        <row r="513"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</row>
        <row r="514"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</row>
        <row r="516">
          <cell r="F516">
            <v>-4903.03</v>
          </cell>
          <cell r="G516">
            <v>0</v>
          </cell>
          <cell r="H516">
            <v>-4903.03</v>
          </cell>
          <cell r="I516">
            <v>0</v>
          </cell>
          <cell r="J516">
            <v>-4903.03</v>
          </cell>
          <cell r="K516">
            <v>-12066.06</v>
          </cell>
        </row>
        <row r="517">
          <cell r="F517">
            <v>-200216.19</v>
          </cell>
          <cell r="G517">
            <v>0</v>
          </cell>
          <cell r="H517">
            <v>-200216.19</v>
          </cell>
          <cell r="I517">
            <v>0</v>
          </cell>
          <cell r="J517">
            <v>-200216.19</v>
          </cell>
          <cell r="K517">
            <v>-461779.99</v>
          </cell>
        </row>
        <row r="518">
          <cell r="F518">
            <v>-30400.01</v>
          </cell>
          <cell r="G518">
            <v>0</v>
          </cell>
          <cell r="H518">
            <v>-30400.01</v>
          </cell>
          <cell r="I518">
            <v>0</v>
          </cell>
          <cell r="J518">
            <v>-30400.01</v>
          </cell>
          <cell r="K518">
            <v>-14500</v>
          </cell>
        </row>
        <row r="519">
          <cell r="F519">
            <v>-26990.68</v>
          </cell>
          <cell r="G519">
            <v>0</v>
          </cell>
          <cell r="H519">
            <v>-26990.68</v>
          </cell>
          <cell r="I519">
            <v>0</v>
          </cell>
          <cell r="J519">
            <v>-26990.68</v>
          </cell>
          <cell r="K519">
            <v>-11593.45</v>
          </cell>
        </row>
        <row r="520">
          <cell r="F520">
            <v>-426172.68</v>
          </cell>
          <cell r="G520">
            <v>0</v>
          </cell>
          <cell r="H520">
            <v>-426172.68</v>
          </cell>
          <cell r="I520">
            <v>0</v>
          </cell>
          <cell r="J520">
            <v>-426172.68</v>
          </cell>
          <cell r="K520">
            <v>0</v>
          </cell>
        </row>
        <row r="521">
          <cell r="F521">
            <v>-109698.13</v>
          </cell>
          <cell r="G521">
            <v>0</v>
          </cell>
          <cell r="H521">
            <v>-109698.13</v>
          </cell>
          <cell r="I521">
            <v>0</v>
          </cell>
          <cell r="J521">
            <v>-109698.13</v>
          </cell>
          <cell r="K521">
            <v>-160056.84</v>
          </cell>
        </row>
        <row r="522">
          <cell r="F522">
            <v>-293623.83</v>
          </cell>
          <cell r="G522">
            <v>0</v>
          </cell>
          <cell r="H522">
            <v>-293623.83</v>
          </cell>
          <cell r="I522">
            <v>0</v>
          </cell>
          <cell r="J522">
            <v>-293623.83</v>
          </cell>
          <cell r="K522">
            <v>-194529.08</v>
          </cell>
        </row>
        <row r="523">
          <cell r="F523">
            <v>0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</row>
        <row r="524"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</row>
        <row r="525"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</row>
        <row r="526">
          <cell r="F526">
            <v>0</v>
          </cell>
          <cell r="G526">
            <v>0</v>
          </cell>
          <cell r="H526">
            <v>0</v>
          </cell>
          <cell r="I526">
            <v>0</v>
          </cell>
          <cell r="J526">
            <v>0</v>
          </cell>
          <cell r="K526">
            <v>0</v>
          </cell>
        </row>
        <row r="527">
          <cell r="F527">
            <v>-640400.84</v>
          </cell>
          <cell r="G527">
            <v>0</v>
          </cell>
          <cell r="H527">
            <v>-640400.84</v>
          </cell>
          <cell r="I527">
            <v>0</v>
          </cell>
          <cell r="J527">
            <v>-640400.84</v>
          </cell>
          <cell r="K527">
            <v>-905931.14</v>
          </cell>
        </row>
        <row r="528">
          <cell r="F528">
            <v>-80369.77</v>
          </cell>
          <cell r="G528">
            <v>0</v>
          </cell>
          <cell r="H528">
            <v>-80369.77</v>
          </cell>
          <cell r="I528">
            <v>0</v>
          </cell>
          <cell r="J528">
            <v>-80369.77</v>
          </cell>
          <cell r="K528">
            <v>0</v>
          </cell>
        </row>
        <row r="529"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</row>
        <row r="530">
          <cell r="F530">
            <v>-1560.18</v>
          </cell>
          <cell r="G530">
            <v>0</v>
          </cell>
          <cell r="H530">
            <v>-1560.18</v>
          </cell>
          <cell r="I530">
            <v>0</v>
          </cell>
          <cell r="J530">
            <v>-1560.18</v>
          </cell>
          <cell r="K530">
            <v>-1560.18</v>
          </cell>
        </row>
        <row r="531">
          <cell r="F531">
            <v>-4.75</v>
          </cell>
          <cell r="G531">
            <v>0</v>
          </cell>
          <cell r="H531">
            <v>-4.75</v>
          </cell>
          <cell r="I531">
            <v>0</v>
          </cell>
          <cell r="J531">
            <v>-4.75</v>
          </cell>
          <cell r="K531">
            <v>-4.75</v>
          </cell>
        </row>
        <row r="532">
          <cell r="F532">
            <v>0</v>
          </cell>
          <cell r="G532">
            <v>0</v>
          </cell>
          <cell r="H532">
            <v>0</v>
          </cell>
          <cell r="I532">
            <v>0</v>
          </cell>
          <cell r="J532">
            <v>0</v>
          </cell>
          <cell r="K532">
            <v>0</v>
          </cell>
        </row>
        <row r="533"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</row>
        <row r="534">
          <cell r="F534">
            <v>-158.72</v>
          </cell>
          <cell r="G534">
            <v>0</v>
          </cell>
          <cell r="H534">
            <v>-158.72</v>
          </cell>
          <cell r="I534">
            <v>0</v>
          </cell>
          <cell r="J534">
            <v>-158.72</v>
          </cell>
          <cell r="K534">
            <v>-729.73</v>
          </cell>
        </row>
        <row r="535">
          <cell r="F535">
            <v>-5731.62</v>
          </cell>
          <cell r="G535">
            <v>0</v>
          </cell>
          <cell r="H535">
            <v>-5731.62</v>
          </cell>
          <cell r="I535">
            <v>0</v>
          </cell>
          <cell r="J535">
            <v>-5731.62</v>
          </cell>
          <cell r="K535">
            <v>-6557.82</v>
          </cell>
        </row>
        <row r="536">
          <cell r="F536">
            <v>-118641.56</v>
          </cell>
          <cell r="G536">
            <v>0</v>
          </cell>
          <cell r="H536">
            <v>-118641.56</v>
          </cell>
          <cell r="I536">
            <v>0</v>
          </cell>
          <cell r="J536">
            <v>-118641.56</v>
          </cell>
          <cell r="K536">
            <v>-74120.41</v>
          </cell>
        </row>
        <row r="537"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</row>
        <row r="538">
          <cell r="F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</row>
        <row r="539">
          <cell r="F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K539">
            <v>0</v>
          </cell>
        </row>
        <row r="540"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</row>
        <row r="541">
          <cell r="F541">
            <v>0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</row>
        <row r="542">
          <cell r="F542">
            <v>0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</row>
        <row r="543"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  <cell r="K543">
            <v>0</v>
          </cell>
        </row>
        <row r="544"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</row>
        <row r="545">
          <cell r="F545">
            <v>0</v>
          </cell>
          <cell r="G545">
            <v>0</v>
          </cell>
          <cell r="H545">
            <v>0</v>
          </cell>
          <cell r="I545">
            <v>0</v>
          </cell>
          <cell r="J545">
            <v>0</v>
          </cell>
          <cell r="K545">
            <v>0</v>
          </cell>
        </row>
        <row r="546">
          <cell r="F546">
            <v>-6849.02</v>
          </cell>
          <cell r="G546">
            <v>0</v>
          </cell>
          <cell r="H546">
            <v>-6849.02</v>
          </cell>
          <cell r="I546">
            <v>0</v>
          </cell>
          <cell r="J546">
            <v>-6849.02</v>
          </cell>
          <cell r="K546">
            <v>-3915.85</v>
          </cell>
        </row>
        <row r="547"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</row>
        <row r="548">
          <cell r="F548">
            <v>0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</row>
        <row r="549">
          <cell r="F549">
            <v>0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</row>
        <row r="550"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</row>
        <row r="551"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</row>
        <row r="552"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>
            <v>0</v>
          </cell>
          <cell r="K552">
            <v>0</v>
          </cell>
        </row>
        <row r="553">
          <cell r="F553">
            <v>0</v>
          </cell>
          <cell r="G553">
            <v>0</v>
          </cell>
          <cell r="H553">
            <v>0</v>
          </cell>
          <cell r="I553">
            <v>0</v>
          </cell>
          <cell r="J553">
            <v>0</v>
          </cell>
          <cell r="K553">
            <v>0</v>
          </cell>
        </row>
        <row r="554">
          <cell r="F554">
            <v>0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  <cell r="K554">
            <v>0</v>
          </cell>
        </row>
        <row r="555">
          <cell r="F555">
            <v>-1945721.0100000002</v>
          </cell>
          <cell r="G555">
            <v>0</v>
          </cell>
          <cell r="H555">
            <v>-1945721.0100000002</v>
          </cell>
          <cell r="I555">
            <v>0</v>
          </cell>
          <cell r="J555">
            <v>-1945721.0100000002</v>
          </cell>
          <cell r="K555">
            <v>-1847345.3</v>
          </cell>
        </row>
        <row r="557">
          <cell r="F557">
            <v>0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0</v>
          </cell>
        </row>
        <row r="558">
          <cell r="F558">
            <v>-12001.27</v>
          </cell>
          <cell r="G558">
            <v>0</v>
          </cell>
          <cell r="H558">
            <v>-12001.27</v>
          </cell>
          <cell r="I558">
            <v>0</v>
          </cell>
          <cell r="J558">
            <v>-12001.27</v>
          </cell>
          <cell r="K558">
            <v>-21043.22</v>
          </cell>
        </row>
        <row r="559">
          <cell r="F559">
            <v>-12001.27</v>
          </cell>
          <cell r="G559">
            <v>0</v>
          </cell>
          <cell r="H559">
            <v>-12001.27</v>
          </cell>
          <cell r="I559">
            <v>0</v>
          </cell>
          <cell r="J559">
            <v>-12001.27</v>
          </cell>
          <cell r="K559">
            <v>-21043.22</v>
          </cell>
        </row>
        <row r="561">
          <cell r="F561">
            <v>-56819.08</v>
          </cell>
          <cell r="G561">
            <v>0</v>
          </cell>
          <cell r="H561">
            <v>-56819.08</v>
          </cell>
          <cell r="I561">
            <v>0</v>
          </cell>
          <cell r="J561">
            <v>-56819.08</v>
          </cell>
          <cell r="K561">
            <v>-48943.55</v>
          </cell>
        </row>
        <row r="562">
          <cell r="F562">
            <v>-32800.25</v>
          </cell>
          <cell r="G562">
            <v>0</v>
          </cell>
          <cell r="H562">
            <v>-32800.25</v>
          </cell>
          <cell r="I562">
            <v>0</v>
          </cell>
          <cell r="J562">
            <v>-32800.25</v>
          </cell>
          <cell r="K562">
            <v>-20022.060000000001</v>
          </cell>
        </row>
        <row r="563">
          <cell r="F563">
            <v>-7343.53</v>
          </cell>
          <cell r="G563">
            <v>0</v>
          </cell>
          <cell r="H563">
            <v>-7343.53</v>
          </cell>
          <cell r="I563">
            <v>0</v>
          </cell>
          <cell r="J563">
            <v>-7343.53</v>
          </cell>
          <cell r="K563">
            <v>-5180.82</v>
          </cell>
        </row>
        <row r="564">
          <cell r="F564">
            <v>-96962.86</v>
          </cell>
          <cell r="G564">
            <v>0</v>
          </cell>
          <cell r="H564">
            <v>-96962.86</v>
          </cell>
          <cell r="I564">
            <v>0</v>
          </cell>
          <cell r="J564">
            <v>-96962.86</v>
          </cell>
          <cell r="K564">
            <v>-74146.429999999993</v>
          </cell>
        </row>
        <row r="566">
          <cell r="F566">
            <v>-40339.120000000003</v>
          </cell>
          <cell r="G566">
            <v>0</v>
          </cell>
          <cell r="H566">
            <v>-40339.120000000003</v>
          </cell>
          <cell r="I566">
            <v>0</v>
          </cell>
          <cell r="J566">
            <v>-40339.120000000003</v>
          </cell>
          <cell r="K566">
            <v>-208107.32</v>
          </cell>
        </row>
        <row r="567">
          <cell r="F567">
            <v>-91218.28</v>
          </cell>
          <cell r="G567">
            <v>0</v>
          </cell>
          <cell r="H567">
            <v>-91218.28</v>
          </cell>
          <cell r="I567">
            <v>0</v>
          </cell>
          <cell r="J567">
            <v>-91218.28</v>
          </cell>
          <cell r="K567">
            <v>-108433.67</v>
          </cell>
        </row>
        <row r="568">
          <cell r="F568">
            <v>-43260.45</v>
          </cell>
          <cell r="G568">
            <v>0</v>
          </cell>
          <cell r="H568">
            <v>-43260.45</v>
          </cell>
          <cell r="I568">
            <v>0</v>
          </cell>
          <cell r="J568">
            <v>-43260.45</v>
          </cell>
          <cell r="K568">
            <v>-41622.81</v>
          </cell>
        </row>
        <row r="569">
          <cell r="F569">
            <v>-8089.36</v>
          </cell>
          <cell r="G569">
            <v>0</v>
          </cell>
          <cell r="H569">
            <v>-8089.36</v>
          </cell>
          <cell r="I569">
            <v>0</v>
          </cell>
          <cell r="J569">
            <v>-8089.36</v>
          </cell>
          <cell r="K569">
            <v>-14408.31</v>
          </cell>
        </row>
        <row r="570">
          <cell r="F570">
            <v>-1149.18</v>
          </cell>
          <cell r="G570">
            <v>0</v>
          </cell>
          <cell r="H570">
            <v>-1149.18</v>
          </cell>
          <cell r="I570">
            <v>0</v>
          </cell>
          <cell r="J570">
            <v>-1149.18</v>
          </cell>
          <cell r="K570">
            <v>0</v>
          </cell>
        </row>
        <row r="571"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</row>
        <row r="572">
          <cell r="F572">
            <v>-1791.57</v>
          </cell>
          <cell r="G572">
            <v>0</v>
          </cell>
          <cell r="H572">
            <v>-1791.57</v>
          </cell>
          <cell r="I572">
            <v>0</v>
          </cell>
          <cell r="J572">
            <v>-1791.57</v>
          </cell>
          <cell r="K572">
            <v>-6182.87</v>
          </cell>
        </row>
        <row r="573"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</row>
        <row r="574">
          <cell r="F574">
            <v>-627.64</v>
          </cell>
          <cell r="G574">
            <v>0</v>
          </cell>
          <cell r="H574">
            <v>-627.64</v>
          </cell>
          <cell r="I574">
            <v>0</v>
          </cell>
          <cell r="J574">
            <v>-627.64</v>
          </cell>
          <cell r="K574">
            <v>-438.46</v>
          </cell>
        </row>
        <row r="575">
          <cell r="F575">
            <v>-1307.68</v>
          </cell>
          <cell r="G575">
            <v>0</v>
          </cell>
          <cell r="H575">
            <v>-1307.68</v>
          </cell>
          <cell r="I575">
            <v>0</v>
          </cell>
          <cell r="J575">
            <v>-1307.68</v>
          </cell>
          <cell r="K575">
            <v>-7530.75</v>
          </cell>
        </row>
        <row r="576">
          <cell r="F576">
            <v>-10300.83</v>
          </cell>
          <cell r="G576">
            <v>0</v>
          </cell>
          <cell r="H576">
            <v>-10300.83</v>
          </cell>
          <cell r="I576">
            <v>0</v>
          </cell>
          <cell r="J576">
            <v>-10300.83</v>
          </cell>
          <cell r="K576">
            <v>-13647.54</v>
          </cell>
        </row>
        <row r="577">
          <cell r="F577">
            <v>-439.8</v>
          </cell>
          <cell r="G577">
            <v>0</v>
          </cell>
          <cell r="H577">
            <v>-439.8</v>
          </cell>
          <cell r="I577">
            <v>0</v>
          </cell>
          <cell r="J577">
            <v>-439.8</v>
          </cell>
          <cell r="K577">
            <v>-2533.2600000000002</v>
          </cell>
        </row>
        <row r="578">
          <cell r="F578">
            <v>-1969.69</v>
          </cell>
          <cell r="G578">
            <v>0</v>
          </cell>
          <cell r="H578">
            <v>-1969.69</v>
          </cell>
          <cell r="I578">
            <v>0</v>
          </cell>
          <cell r="J578">
            <v>-1969.69</v>
          </cell>
          <cell r="K578">
            <v>-6797.78</v>
          </cell>
        </row>
        <row r="579">
          <cell r="F579">
            <v>-12656.08</v>
          </cell>
          <cell r="G579">
            <v>0</v>
          </cell>
          <cell r="H579">
            <v>-12656.08</v>
          </cell>
          <cell r="I579">
            <v>0</v>
          </cell>
          <cell r="J579">
            <v>-12656.08</v>
          </cell>
          <cell r="K579">
            <v>-24489.67</v>
          </cell>
        </row>
        <row r="580">
          <cell r="F580">
            <v>-2756.04</v>
          </cell>
          <cell r="G580">
            <v>0</v>
          </cell>
          <cell r="H580">
            <v>-2756.04</v>
          </cell>
          <cell r="I580">
            <v>0</v>
          </cell>
          <cell r="J580">
            <v>-2756.04</v>
          </cell>
          <cell r="K580">
            <v>-11438.84</v>
          </cell>
        </row>
        <row r="581">
          <cell r="F581">
            <v>-3851.3</v>
          </cell>
          <cell r="G581">
            <v>0</v>
          </cell>
          <cell r="H581">
            <v>-3851.3</v>
          </cell>
          <cell r="I581">
            <v>0</v>
          </cell>
          <cell r="J581">
            <v>-3851.3</v>
          </cell>
          <cell r="K581">
            <v>-3344.64</v>
          </cell>
        </row>
        <row r="582">
          <cell r="F582">
            <v>-7007.56</v>
          </cell>
          <cell r="G582">
            <v>0</v>
          </cell>
          <cell r="H582">
            <v>-7007.56</v>
          </cell>
          <cell r="I582">
            <v>0</v>
          </cell>
          <cell r="J582">
            <v>-7007.56</v>
          </cell>
          <cell r="K582">
            <v>-9544.61</v>
          </cell>
        </row>
        <row r="583">
          <cell r="F583">
            <v>-2947.82</v>
          </cell>
          <cell r="G583">
            <v>0</v>
          </cell>
          <cell r="H583">
            <v>-2947.82</v>
          </cell>
          <cell r="I583">
            <v>0</v>
          </cell>
          <cell r="J583">
            <v>-2947.82</v>
          </cell>
          <cell r="K583">
            <v>-4365.45</v>
          </cell>
        </row>
        <row r="584">
          <cell r="F584">
            <v>-162</v>
          </cell>
          <cell r="G584">
            <v>0</v>
          </cell>
          <cell r="H584">
            <v>-162</v>
          </cell>
          <cell r="I584">
            <v>0</v>
          </cell>
          <cell r="J584">
            <v>-162</v>
          </cell>
          <cell r="K584">
            <v>-886</v>
          </cell>
        </row>
        <row r="585">
          <cell r="F585">
            <v>-324.87</v>
          </cell>
          <cell r="G585">
            <v>0</v>
          </cell>
          <cell r="H585">
            <v>-324.87</v>
          </cell>
          <cell r="I585">
            <v>0</v>
          </cell>
          <cell r="J585">
            <v>-324.87</v>
          </cell>
          <cell r="K585">
            <v>-367.54</v>
          </cell>
        </row>
        <row r="586">
          <cell r="F586">
            <v>-137.29</v>
          </cell>
          <cell r="G586">
            <v>0</v>
          </cell>
          <cell r="H586">
            <v>-137.29</v>
          </cell>
          <cell r="I586">
            <v>0</v>
          </cell>
          <cell r="J586">
            <v>-137.29</v>
          </cell>
          <cell r="K586">
            <v>0</v>
          </cell>
        </row>
        <row r="587">
          <cell r="F587">
            <v>-86.57</v>
          </cell>
          <cell r="G587">
            <v>0</v>
          </cell>
          <cell r="H587">
            <v>-86.57</v>
          </cell>
          <cell r="I587">
            <v>0</v>
          </cell>
          <cell r="J587">
            <v>-86.57</v>
          </cell>
          <cell r="K587">
            <v>0</v>
          </cell>
        </row>
        <row r="588">
          <cell r="F588">
            <v>-36.840000000000003</v>
          </cell>
          <cell r="G588">
            <v>0</v>
          </cell>
          <cell r="H588">
            <v>-36.840000000000003</v>
          </cell>
          <cell r="I588">
            <v>0</v>
          </cell>
          <cell r="J588">
            <v>-36.840000000000003</v>
          </cell>
          <cell r="K588">
            <v>0</v>
          </cell>
        </row>
        <row r="589">
          <cell r="F589">
            <v>-13.74</v>
          </cell>
          <cell r="G589">
            <v>0</v>
          </cell>
          <cell r="H589">
            <v>-13.74</v>
          </cell>
          <cell r="I589">
            <v>0</v>
          </cell>
          <cell r="J589">
            <v>-13.74</v>
          </cell>
          <cell r="K589">
            <v>0</v>
          </cell>
        </row>
        <row r="590">
          <cell r="F590">
            <v>-921.2</v>
          </cell>
          <cell r="G590">
            <v>0</v>
          </cell>
          <cell r="H590">
            <v>-921.2</v>
          </cell>
          <cell r="I590">
            <v>0</v>
          </cell>
          <cell r="J590">
            <v>-921.2</v>
          </cell>
          <cell r="K590">
            <v>-1813</v>
          </cell>
        </row>
        <row r="591">
          <cell r="F591">
            <v>-231394.90999999995</v>
          </cell>
          <cell r="G591">
            <v>0</v>
          </cell>
          <cell r="H591">
            <v>-231394.90999999995</v>
          </cell>
          <cell r="I591">
            <v>0</v>
          </cell>
          <cell r="J591">
            <v>-231394.90999999995</v>
          </cell>
          <cell r="K591">
            <v>-465952.52</v>
          </cell>
        </row>
        <row r="593"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</row>
        <row r="594">
          <cell r="F594">
            <v>0</v>
          </cell>
          <cell r="G594">
            <v>0</v>
          </cell>
          <cell r="H594">
            <v>0</v>
          </cell>
          <cell r="I594">
            <v>0</v>
          </cell>
          <cell r="J594">
            <v>0</v>
          </cell>
          <cell r="K594">
            <v>0</v>
          </cell>
        </row>
        <row r="595"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>
            <v>0</v>
          </cell>
          <cell r="K595">
            <v>0</v>
          </cell>
        </row>
        <row r="596"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0</v>
          </cell>
          <cell r="K596">
            <v>0</v>
          </cell>
        </row>
        <row r="597"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>
            <v>0</v>
          </cell>
          <cell r="K597">
            <v>0</v>
          </cell>
        </row>
        <row r="598"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</row>
        <row r="599">
          <cell r="F599">
            <v>0</v>
          </cell>
          <cell r="G599">
            <v>0</v>
          </cell>
          <cell r="H599">
            <v>0</v>
          </cell>
          <cell r="I599">
            <v>0</v>
          </cell>
          <cell r="J599">
            <v>0</v>
          </cell>
          <cell r="K599">
            <v>0</v>
          </cell>
        </row>
        <row r="600"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</row>
        <row r="601">
          <cell r="F601">
            <v>0</v>
          </cell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</row>
        <row r="602">
          <cell r="F602">
            <v>-191.37</v>
          </cell>
          <cell r="G602">
            <v>0</v>
          </cell>
          <cell r="H602">
            <v>-191.37</v>
          </cell>
          <cell r="I602">
            <v>0</v>
          </cell>
          <cell r="J602">
            <v>-191.37</v>
          </cell>
          <cell r="K602">
            <v>-127.58</v>
          </cell>
        </row>
        <row r="603">
          <cell r="F603">
            <v>-191.37</v>
          </cell>
          <cell r="G603">
            <v>0</v>
          </cell>
          <cell r="H603">
            <v>-191.37</v>
          </cell>
          <cell r="I603">
            <v>0</v>
          </cell>
          <cell r="J603">
            <v>-191.37</v>
          </cell>
          <cell r="K603">
            <v>-127.58</v>
          </cell>
        </row>
        <row r="605">
          <cell r="F605">
            <v>-168342.98</v>
          </cell>
          <cell r="G605">
            <v>0</v>
          </cell>
          <cell r="H605">
            <v>-168342.98</v>
          </cell>
          <cell r="I605">
            <v>0</v>
          </cell>
          <cell r="J605">
            <v>-168342.98</v>
          </cell>
          <cell r="K605">
            <v>-185545.91</v>
          </cell>
        </row>
        <row r="606">
          <cell r="F606">
            <v>-118356.18</v>
          </cell>
          <cell r="G606">
            <v>0</v>
          </cell>
          <cell r="H606">
            <v>-118356.18</v>
          </cell>
          <cell r="I606">
            <v>0</v>
          </cell>
          <cell r="J606">
            <v>-118356.18</v>
          </cell>
          <cell r="K606">
            <v>-219836.08</v>
          </cell>
        </row>
        <row r="607">
          <cell r="F607">
            <v>-286699.16000000003</v>
          </cell>
          <cell r="G607">
            <v>0</v>
          </cell>
          <cell r="H607">
            <v>-286699.16000000003</v>
          </cell>
          <cell r="I607">
            <v>0</v>
          </cell>
          <cell r="J607">
            <v>-286699.16000000003</v>
          </cell>
          <cell r="K607">
            <v>-405381.99</v>
          </cell>
        </row>
        <row r="609">
          <cell r="F609">
            <v>-273328.13</v>
          </cell>
          <cell r="G609">
            <v>0</v>
          </cell>
          <cell r="H609">
            <v>-273328.13</v>
          </cell>
          <cell r="I609">
            <v>0</v>
          </cell>
          <cell r="J609">
            <v>-273328.13</v>
          </cell>
          <cell r="K609">
            <v>-228253.37</v>
          </cell>
        </row>
        <row r="610">
          <cell r="F610">
            <v>-273328.13</v>
          </cell>
          <cell r="G610">
            <v>0</v>
          </cell>
          <cell r="H610">
            <v>-273328.13</v>
          </cell>
          <cell r="I610">
            <v>0</v>
          </cell>
          <cell r="J610">
            <v>-273328.13</v>
          </cell>
          <cell r="K610">
            <v>-228253.37</v>
          </cell>
        </row>
        <row r="612">
          <cell r="F612">
            <v>-207725.67</v>
          </cell>
          <cell r="G612">
            <v>0</v>
          </cell>
          <cell r="H612">
            <v>-207725.67</v>
          </cell>
          <cell r="I612">
            <v>0</v>
          </cell>
          <cell r="J612">
            <v>-207725.67</v>
          </cell>
          <cell r="K612">
            <v>-171070.93</v>
          </cell>
        </row>
        <row r="613">
          <cell r="F613">
            <v>-271693.76</v>
          </cell>
          <cell r="G613">
            <v>0</v>
          </cell>
          <cell r="H613">
            <v>-271693.76</v>
          </cell>
          <cell r="I613">
            <v>0</v>
          </cell>
          <cell r="J613">
            <v>-271693.76</v>
          </cell>
          <cell r="K613">
            <v>-28037.14</v>
          </cell>
        </row>
        <row r="614">
          <cell r="F614">
            <v>-479419.43000000005</v>
          </cell>
          <cell r="G614">
            <v>0</v>
          </cell>
          <cell r="H614">
            <v>-479419.43000000005</v>
          </cell>
          <cell r="I614">
            <v>0</v>
          </cell>
          <cell r="J614">
            <v>-479419.43000000005</v>
          </cell>
          <cell r="K614">
            <v>-199108.07</v>
          </cell>
        </row>
        <row r="616"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</row>
        <row r="617">
          <cell r="F617">
            <v>0</v>
          </cell>
          <cell r="G617">
            <v>0</v>
          </cell>
          <cell r="H617">
            <v>0</v>
          </cell>
          <cell r="I617">
            <v>0</v>
          </cell>
          <cell r="J617">
            <v>0</v>
          </cell>
          <cell r="K617">
            <v>0</v>
          </cell>
        </row>
        <row r="619">
          <cell r="F619">
            <v>-21426.45</v>
          </cell>
          <cell r="G619">
            <v>0</v>
          </cell>
          <cell r="H619">
            <v>-21426.45</v>
          </cell>
          <cell r="I619">
            <v>0</v>
          </cell>
          <cell r="J619">
            <v>-21426.45</v>
          </cell>
          <cell r="K619">
            <v>-20729.14</v>
          </cell>
        </row>
        <row r="620">
          <cell r="F620">
            <v>-62581.95</v>
          </cell>
          <cell r="G620">
            <v>0</v>
          </cell>
          <cell r="H620">
            <v>-62581.95</v>
          </cell>
          <cell r="I620">
            <v>0</v>
          </cell>
          <cell r="J620">
            <v>-62581.95</v>
          </cell>
          <cell r="K620">
            <v>-62000.83</v>
          </cell>
        </row>
        <row r="621">
          <cell r="F621">
            <v>0</v>
          </cell>
          <cell r="G621">
            <v>0</v>
          </cell>
          <cell r="H621">
            <v>0</v>
          </cell>
          <cell r="I621">
            <v>0</v>
          </cell>
          <cell r="J621">
            <v>0</v>
          </cell>
          <cell r="K621">
            <v>0</v>
          </cell>
        </row>
        <row r="622">
          <cell r="F622">
            <v>0</v>
          </cell>
          <cell r="G622">
            <v>0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</row>
        <row r="623">
          <cell r="F623">
            <v>-198199.92</v>
          </cell>
          <cell r="G623">
            <v>0</v>
          </cell>
          <cell r="H623">
            <v>-198199.92</v>
          </cell>
          <cell r="I623">
            <v>0</v>
          </cell>
          <cell r="J623">
            <v>-198199.92</v>
          </cell>
          <cell r="K623">
            <v>-160589.95000000001</v>
          </cell>
        </row>
        <row r="624">
          <cell r="F624">
            <v>-5667.57</v>
          </cell>
          <cell r="G624">
            <v>0</v>
          </cell>
          <cell r="H624">
            <v>-5667.57</v>
          </cell>
          <cell r="I624">
            <v>0</v>
          </cell>
          <cell r="J624">
            <v>-5667.57</v>
          </cell>
          <cell r="K624">
            <v>-27130.880000000001</v>
          </cell>
        </row>
        <row r="625">
          <cell r="F625">
            <v>0</v>
          </cell>
          <cell r="G625">
            <v>0</v>
          </cell>
          <cell r="H625">
            <v>0</v>
          </cell>
          <cell r="I625">
            <v>0</v>
          </cell>
          <cell r="J625">
            <v>0</v>
          </cell>
          <cell r="K625">
            <v>0</v>
          </cell>
        </row>
        <row r="626">
          <cell r="F626">
            <v>-195234.36</v>
          </cell>
          <cell r="G626">
            <v>0</v>
          </cell>
          <cell r="H626">
            <v>-195234.36</v>
          </cell>
          <cell r="I626">
            <v>0</v>
          </cell>
          <cell r="J626">
            <v>-195234.36</v>
          </cell>
          <cell r="K626">
            <v>-163038.10999999999</v>
          </cell>
        </row>
        <row r="627">
          <cell r="F627">
            <v>-34.299999999999997</v>
          </cell>
          <cell r="G627">
            <v>0</v>
          </cell>
          <cell r="H627">
            <v>-34.299999999999997</v>
          </cell>
          <cell r="I627">
            <v>0</v>
          </cell>
          <cell r="J627">
            <v>-34.299999999999997</v>
          </cell>
          <cell r="K627">
            <v>-10.29</v>
          </cell>
        </row>
        <row r="628">
          <cell r="F628">
            <v>-4979.3500000000004</v>
          </cell>
          <cell r="G628">
            <v>0</v>
          </cell>
          <cell r="H628">
            <v>-4979.3500000000004</v>
          </cell>
          <cell r="I628">
            <v>0</v>
          </cell>
          <cell r="J628">
            <v>-4979.3500000000004</v>
          </cell>
          <cell r="K628">
            <v>-3013.79</v>
          </cell>
        </row>
        <row r="629"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</row>
        <row r="630"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</row>
        <row r="631">
          <cell r="F631">
            <v>-488123.89999999997</v>
          </cell>
          <cell r="G631">
            <v>0</v>
          </cell>
          <cell r="H631">
            <v>-488123.89999999997</v>
          </cell>
          <cell r="I631">
            <v>0</v>
          </cell>
          <cell r="J631">
            <v>-488123.89999999997</v>
          </cell>
          <cell r="K631">
            <v>-436512.98999999993</v>
          </cell>
        </row>
        <row r="633">
          <cell r="F633">
            <v>-39575.07</v>
          </cell>
          <cell r="G633">
            <v>0</v>
          </cell>
          <cell r="H633">
            <v>-39575.07</v>
          </cell>
          <cell r="I633">
            <v>0</v>
          </cell>
          <cell r="J633">
            <v>-39575.07</v>
          </cell>
          <cell r="K633">
            <v>-278494.21000000002</v>
          </cell>
        </row>
        <row r="634">
          <cell r="F634">
            <v>-39575.07</v>
          </cell>
          <cell r="G634">
            <v>0</v>
          </cell>
          <cell r="H634">
            <v>-39575.07</v>
          </cell>
          <cell r="I634">
            <v>0</v>
          </cell>
          <cell r="J634">
            <v>-39575.07</v>
          </cell>
          <cell r="K634">
            <v>-278494.21000000002</v>
          </cell>
        </row>
        <row r="636">
          <cell r="F636">
            <v>-2144724.08</v>
          </cell>
          <cell r="G636">
            <v>0</v>
          </cell>
          <cell r="H636">
            <v>-2144724.08</v>
          </cell>
          <cell r="I636">
            <v>0</v>
          </cell>
          <cell r="J636">
            <v>-2144724.08</v>
          </cell>
          <cell r="K636">
            <v>-928183.99</v>
          </cell>
        </row>
        <row r="637"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-483027.27</v>
          </cell>
        </row>
        <row r="638">
          <cell r="F638">
            <v>-2144724.08</v>
          </cell>
          <cell r="G638">
            <v>0</v>
          </cell>
          <cell r="H638">
            <v>-2144724.08</v>
          </cell>
          <cell r="I638">
            <v>0</v>
          </cell>
          <cell r="J638">
            <v>-2144724.08</v>
          </cell>
          <cell r="K638">
            <v>-1411211.26</v>
          </cell>
        </row>
        <row r="640">
          <cell r="F640">
            <v>-12422919.880000001</v>
          </cell>
          <cell r="G640">
            <v>0</v>
          </cell>
          <cell r="H640">
            <v>-12422919.880000001</v>
          </cell>
          <cell r="I640">
            <v>0</v>
          </cell>
          <cell r="J640">
            <v>-12422919.880000001</v>
          </cell>
          <cell r="K640">
            <v>-5551942.79</v>
          </cell>
        </row>
        <row r="641">
          <cell r="F641">
            <v>-12422919.880000001</v>
          </cell>
          <cell r="G641">
            <v>0</v>
          </cell>
          <cell r="H641">
            <v>-12422919.880000001</v>
          </cell>
          <cell r="I641">
            <v>0</v>
          </cell>
          <cell r="J641">
            <v>-12422919.880000001</v>
          </cell>
          <cell r="K641">
            <v>-5551942.79</v>
          </cell>
        </row>
        <row r="643"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</row>
        <row r="644">
          <cell r="F644">
            <v>-3888888.8</v>
          </cell>
          <cell r="G644">
            <v>0</v>
          </cell>
          <cell r="H644">
            <v>-3888888.8</v>
          </cell>
          <cell r="I644">
            <v>0</v>
          </cell>
          <cell r="J644">
            <v>-3888888.8</v>
          </cell>
          <cell r="K644">
            <v>-3773224.35</v>
          </cell>
        </row>
        <row r="645">
          <cell r="F645">
            <v>0</v>
          </cell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</row>
        <row r="646">
          <cell r="F646">
            <v>0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</row>
        <row r="647">
          <cell r="F647">
            <v>-3888888.8</v>
          </cell>
          <cell r="G647">
            <v>0</v>
          </cell>
          <cell r="H647">
            <v>-3888888.8</v>
          </cell>
          <cell r="I647">
            <v>0</v>
          </cell>
          <cell r="J647">
            <v>-3888888.8</v>
          </cell>
          <cell r="K647">
            <v>-3773224.35</v>
          </cell>
        </row>
        <row r="649">
          <cell r="F649">
            <v>-2351158.79</v>
          </cell>
          <cell r="G649">
            <v>0</v>
          </cell>
          <cell r="H649">
            <v>-2351158.79</v>
          </cell>
          <cell r="I649">
            <v>0</v>
          </cell>
          <cell r="J649">
            <v>-2351158.79</v>
          </cell>
          <cell r="K649">
            <v>-2208029.59</v>
          </cell>
        </row>
        <row r="650">
          <cell r="F650">
            <v>0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</row>
        <row r="651">
          <cell r="F651">
            <v>1275.53</v>
          </cell>
          <cell r="G651">
            <v>0</v>
          </cell>
          <cell r="H651">
            <v>1275.53</v>
          </cell>
          <cell r="I651">
            <v>0</v>
          </cell>
          <cell r="J651">
            <v>1275.53</v>
          </cell>
          <cell r="K651">
            <v>-5828.23</v>
          </cell>
        </row>
        <row r="652">
          <cell r="F652">
            <v>-1896.12</v>
          </cell>
          <cell r="G652">
            <v>0</v>
          </cell>
          <cell r="H652">
            <v>-1896.12</v>
          </cell>
          <cell r="I652">
            <v>0</v>
          </cell>
          <cell r="J652">
            <v>-1896.12</v>
          </cell>
          <cell r="K652">
            <v>-1896.12</v>
          </cell>
        </row>
        <row r="653">
          <cell r="F653">
            <v>-167088.79999999999</v>
          </cell>
          <cell r="G653">
            <v>0</v>
          </cell>
          <cell r="H653">
            <v>-167088.79999999999</v>
          </cell>
          <cell r="I653">
            <v>0</v>
          </cell>
          <cell r="J653">
            <v>-167088.79999999999</v>
          </cell>
          <cell r="K653">
            <v>-168181.11</v>
          </cell>
        </row>
        <row r="654">
          <cell r="F654">
            <v>-2518868.1800000002</v>
          </cell>
          <cell r="G654">
            <v>0</v>
          </cell>
          <cell r="H654">
            <v>-2518868.1800000002</v>
          </cell>
          <cell r="I654">
            <v>0</v>
          </cell>
          <cell r="J654">
            <v>-2518868.1800000002</v>
          </cell>
          <cell r="K654">
            <v>-2383935.0499999998</v>
          </cell>
        </row>
        <row r="656">
          <cell r="F656">
            <v>-29573.11</v>
          </cell>
          <cell r="G656">
            <v>0</v>
          </cell>
          <cell r="H656">
            <v>-29573.11</v>
          </cell>
          <cell r="I656">
            <v>0</v>
          </cell>
          <cell r="J656">
            <v>-29573.11</v>
          </cell>
          <cell r="K656">
            <v>-653738.23999999999</v>
          </cell>
        </row>
        <row r="657">
          <cell r="F657">
            <v>-29573.11</v>
          </cell>
          <cell r="G657">
            <v>0</v>
          </cell>
          <cell r="H657">
            <v>-29573.11</v>
          </cell>
          <cell r="I657">
            <v>0</v>
          </cell>
          <cell r="J657">
            <v>-29573.11</v>
          </cell>
          <cell r="K657">
            <v>-653738.23999999999</v>
          </cell>
        </row>
        <row r="659"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</row>
        <row r="660">
          <cell r="F660">
            <v>0</v>
          </cell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K660">
            <v>0</v>
          </cell>
        </row>
        <row r="661">
          <cell r="F661">
            <v>0</v>
          </cell>
          <cell r="G661">
            <v>0</v>
          </cell>
          <cell r="H661">
            <v>0</v>
          </cell>
          <cell r="I661">
            <v>0</v>
          </cell>
          <cell r="J661">
            <v>0</v>
          </cell>
          <cell r="K661">
            <v>0</v>
          </cell>
        </row>
        <row r="662">
          <cell r="F662">
            <v>-258305.82</v>
          </cell>
          <cell r="G662">
            <v>0</v>
          </cell>
          <cell r="H662">
            <v>-258305.82</v>
          </cell>
          <cell r="I662">
            <v>0</v>
          </cell>
          <cell r="J662">
            <v>-258305.82</v>
          </cell>
          <cell r="K662">
            <v>-279585.76</v>
          </cell>
        </row>
        <row r="663">
          <cell r="F663">
            <v>0</v>
          </cell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0</v>
          </cell>
        </row>
        <row r="664">
          <cell r="F664">
            <v>0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</row>
        <row r="665">
          <cell r="F665">
            <v>0</v>
          </cell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</row>
        <row r="666">
          <cell r="F666">
            <v>0</v>
          </cell>
          <cell r="G666">
            <v>0</v>
          </cell>
          <cell r="H666">
            <v>0</v>
          </cell>
          <cell r="I666">
            <v>0</v>
          </cell>
          <cell r="J666">
            <v>0</v>
          </cell>
          <cell r="K666">
            <v>0</v>
          </cell>
        </row>
        <row r="667">
          <cell r="F667">
            <v>0</v>
          </cell>
          <cell r="G667">
            <v>0</v>
          </cell>
          <cell r="H667">
            <v>0</v>
          </cell>
          <cell r="I667">
            <v>0</v>
          </cell>
          <cell r="J667">
            <v>0</v>
          </cell>
          <cell r="K667">
            <v>0</v>
          </cell>
        </row>
        <row r="668">
          <cell r="F668">
            <v>0</v>
          </cell>
          <cell r="G668">
            <v>0</v>
          </cell>
          <cell r="H668">
            <v>0</v>
          </cell>
          <cell r="I668">
            <v>0</v>
          </cell>
          <cell r="J668">
            <v>0</v>
          </cell>
          <cell r="K668">
            <v>0</v>
          </cell>
        </row>
        <row r="669"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</row>
        <row r="670">
          <cell r="F670">
            <v>0</v>
          </cell>
          <cell r="G670">
            <v>0</v>
          </cell>
          <cell r="H670">
            <v>0</v>
          </cell>
          <cell r="I670">
            <v>0</v>
          </cell>
          <cell r="J670">
            <v>0</v>
          </cell>
          <cell r="K670">
            <v>0</v>
          </cell>
        </row>
        <row r="671">
          <cell r="F671">
            <v>-258305.82</v>
          </cell>
          <cell r="G671">
            <v>0</v>
          </cell>
          <cell r="H671">
            <v>-258305.82</v>
          </cell>
          <cell r="I671">
            <v>0</v>
          </cell>
          <cell r="J671">
            <v>-258305.82</v>
          </cell>
          <cell r="K671">
            <v>-279585.76</v>
          </cell>
        </row>
        <row r="673">
          <cell r="F673">
            <v>0</v>
          </cell>
          <cell r="G673">
            <v>0</v>
          </cell>
          <cell r="H673">
            <v>0</v>
          </cell>
          <cell r="I673">
            <v>0</v>
          </cell>
          <cell r="J673">
            <v>0</v>
          </cell>
          <cell r="K673">
            <v>0</v>
          </cell>
        </row>
        <row r="674">
          <cell r="F674">
            <v>-55963.46</v>
          </cell>
          <cell r="G674">
            <v>0</v>
          </cell>
          <cell r="H674">
            <v>-55963.46</v>
          </cell>
          <cell r="I674">
            <v>0</v>
          </cell>
          <cell r="J674">
            <v>-55963.46</v>
          </cell>
          <cell r="K674">
            <v>-56132.26</v>
          </cell>
        </row>
        <row r="675">
          <cell r="F675">
            <v>0</v>
          </cell>
          <cell r="G675">
            <v>0</v>
          </cell>
          <cell r="H675">
            <v>0</v>
          </cell>
          <cell r="I675">
            <v>0</v>
          </cell>
          <cell r="J675">
            <v>0</v>
          </cell>
          <cell r="K675">
            <v>0</v>
          </cell>
        </row>
        <row r="676">
          <cell r="F676">
            <v>0</v>
          </cell>
          <cell r="G676">
            <v>0</v>
          </cell>
          <cell r="H676">
            <v>0</v>
          </cell>
          <cell r="I676">
            <v>0</v>
          </cell>
          <cell r="J676">
            <v>0</v>
          </cell>
          <cell r="K676">
            <v>0</v>
          </cell>
        </row>
        <row r="677">
          <cell r="F677">
            <v>-55963.46</v>
          </cell>
          <cell r="G677">
            <v>0</v>
          </cell>
          <cell r="H677">
            <v>-55963.46</v>
          </cell>
          <cell r="I677">
            <v>0</v>
          </cell>
          <cell r="J677">
            <v>-55963.46</v>
          </cell>
          <cell r="K677">
            <v>-56132.26</v>
          </cell>
        </row>
        <row r="679">
          <cell r="F679">
            <v>-4327902.37</v>
          </cell>
          <cell r="G679">
            <v>0</v>
          </cell>
          <cell r="H679">
            <v>-4327902.37</v>
          </cell>
          <cell r="I679">
            <v>0</v>
          </cell>
          <cell r="J679">
            <v>-4327902.37</v>
          </cell>
          <cell r="K679">
            <v>-4135845.77</v>
          </cell>
        </row>
        <row r="680">
          <cell r="F680">
            <v>-283157.11</v>
          </cell>
          <cell r="G680">
            <v>0</v>
          </cell>
          <cell r="H680">
            <v>-283157.11</v>
          </cell>
          <cell r="I680">
            <v>0</v>
          </cell>
          <cell r="J680">
            <v>-283157.11</v>
          </cell>
          <cell r="K680">
            <v>-226525.69</v>
          </cell>
        </row>
        <row r="681">
          <cell r="F681">
            <v>-4611059.4800000004</v>
          </cell>
          <cell r="G681">
            <v>0</v>
          </cell>
          <cell r="H681">
            <v>-4611059.4800000004</v>
          </cell>
          <cell r="I681">
            <v>0</v>
          </cell>
          <cell r="J681">
            <v>-4611059.4800000004</v>
          </cell>
          <cell r="K681">
            <v>-4362371.46</v>
          </cell>
        </row>
        <row r="683">
          <cell r="F683">
            <v>-423888.08</v>
          </cell>
          <cell r="G683">
            <v>0</v>
          </cell>
          <cell r="H683">
            <v>-423888.08</v>
          </cell>
          <cell r="I683">
            <v>0</v>
          </cell>
          <cell r="J683">
            <v>-423888.08</v>
          </cell>
          <cell r="K683">
            <v>-650382.19999999995</v>
          </cell>
        </row>
        <row r="684">
          <cell r="F684">
            <v>-3488156.35</v>
          </cell>
          <cell r="G684">
            <v>0</v>
          </cell>
          <cell r="H684">
            <v>-3488156.35</v>
          </cell>
          <cell r="I684">
            <v>0</v>
          </cell>
          <cell r="J684">
            <v>-3488156.35</v>
          </cell>
          <cell r="K684">
            <v>-3538668.15</v>
          </cell>
        </row>
        <row r="685">
          <cell r="F685">
            <v>0</v>
          </cell>
          <cell r="G685">
            <v>0</v>
          </cell>
          <cell r="H685">
            <v>0</v>
          </cell>
          <cell r="I685">
            <v>0</v>
          </cell>
          <cell r="J685">
            <v>0</v>
          </cell>
          <cell r="K685">
            <v>0</v>
          </cell>
        </row>
        <row r="686">
          <cell r="F686">
            <v>0</v>
          </cell>
          <cell r="G686">
            <v>0</v>
          </cell>
          <cell r="H686">
            <v>0</v>
          </cell>
          <cell r="I686">
            <v>0</v>
          </cell>
          <cell r="J686">
            <v>0</v>
          </cell>
          <cell r="K686">
            <v>0</v>
          </cell>
        </row>
        <row r="687">
          <cell r="F687">
            <v>-3912044.43</v>
          </cell>
          <cell r="G687">
            <v>0</v>
          </cell>
          <cell r="H687">
            <v>-3912044.43</v>
          </cell>
          <cell r="I687">
            <v>0</v>
          </cell>
          <cell r="J687">
            <v>-3912044.43</v>
          </cell>
          <cell r="K687">
            <v>-4189050.3499999996</v>
          </cell>
        </row>
        <row r="689">
          <cell r="F689">
            <v>0</v>
          </cell>
          <cell r="G689">
            <v>0</v>
          </cell>
          <cell r="H689">
            <v>0</v>
          </cell>
          <cell r="I689">
            <v>0</v>
          </cell>
          <cell r="J689">
            <v>0</v>
          </cell>
          <cell r="K689">
            <v>0</v>
          </cell>
        </row>
        <row r="690">
          <cell r="F690">
            <v>-15138889.4</v>
          </cell>
          <cell r="G690">
            <v>0</v>
          </cell>
          <cell r="H690">
            <v>-15138889.4</v>
          </cell>
          <cell r="I690">
            <v>0</v>
          </cell>
          <cell r="J690">
            <v>-15138889.4</v>
          </cell>
          <cell r="K690">
            <v>-16930253</v>
          </cell>
        </row>
        <row r="691">
          <cell r="F691">
            <v>0</v>
          </cell>
          <cell r="G691">
            <v>0</v>
          </cell>
          <cell r="H691">
            <v>0</v>
          </cell>
          <cell r="I691">
            <v>0</v>
          </cell>
          <cell r="J691">
            <v>0</v>
          </cell>
          <cell r="K691">
            <v>0</v>
          </cell>
        </row>
        <row r="692">
          <cell r="F692">
            <v>0</v>
          </cell>
          <cell r="G692">
            <v>0</v>
          </cell>
          <cell r="H692">
            <v>0</v>
          </cell>
          <cell r="I692">
            <v>0</v>
          </cell>
          <cell r="J692">
            <v>0</v>
          </cell>
          <cell r="K692">
            <v>0</v>
          </cell>
        </row>
        <row r="693">
          <cell r="F693">
            <v>-15138889.4</v>
          </cell>
          <cell r="G693">
            <v>0</v>
          </cell>
          <cell r="H693">
            <v>-15138889.4</v>
          </cell>
          <cell r="I693">
            <v>0</v>
          </cell>
          <cell r="J693">
            <v>-15138889.4</v>
          </cell>
          <cell r="K693">
            <v>-16930253</v>
          </cell>
        </row>
        <row r="695">
          <cell r="F695">
            <v>-30000000</v>
          </cell>
          <cell r="G695">
            <v>0</v>
          </cell>
          <cell r="H695">
            <v>-30000000</v>
          </cell>
          <cell r="I695">
            <v>0</v>
          </cell>
          <cell r="J695">
            <v>-30000000</v>
          </cell>
          <cell r="K695">
            <v>-30000000</v>
          </cell>
        </row>
        <row r="696">
          <cell r="F696">
            <v>-30000000</v>
          </cell>
          <cell r="G696">
            <v>0</v>
          </cell>
          <cell r="H696">
            <v>-30000000</v>
          </cell>
          <cell r="I696">
            <v>0</v>
          </cell>
          <cell r="J696">
            <v>-30000000</v>
          </cell>
          <cell r="K696">
            <v>-30000000</v>
          </cell>
        </row>
        <row r="698">
          <cell r="F698">
            <v>0</v>
          </cell>
          <cell r="G698">
            <v>0</v>
          </cell>
          <cell r="H698">
            <v>0</v>
          </cell>
          <cell r="I698">
            <v>0</v>
          </cell>
          <cell r="J698">
            <v>0</v>
          </cell>
          <cell r="K698">
            <v>0</v>
          </cell>
        </row>
        <row r="699">
          <cell r="F699">
            <v>0</v>
          </cell>
          <cell r="G699">
            <v>0</v>
          </cell>
          <cell r="H699">
            <v>0</v>
          </cell>
          <cell r="I699">
            <v>0</v>
          </cell>
          <cell r="J699">
            <v>0</v>
          </cell>
          <cell r="K699">
            <v>0</v>
          </cell>
        </row>
        <row r="700">
          <cell r="F700">
            <v>0</v>
          </cell>
          <cell r="G700">
            <v>0</v>
          </cell>
          <cell r="H700">
            <v>0</v>
          </cell>
          <cell r="I700">
            <v>0</v>
          </cell>
          <cell r="J700">
            <v>0</v>
          </cell>
          <cell r="K700">
            <v>0</v>
          </cell>
        </row>
        <row r="702">
          <cell r="F702">
            <v>0</v>
          </cell>
          <cell r="G702">
            <v>0</v>
          </cell>
          <cell r="H702">
            <v>0</v>
          </cell>
          <cell r="I702">
            <v>0</v>
          </cell>
          <cell r="J702">
            <v>0</v>
          </cell>
          <cell r="K702">
            <v>0</v>
          </cell>
        </row>
        <row r="703">
          <cell r="F703">
            <v>0</v>
          </cell>
          <cell r="G703">
            <v>0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</row>
        <row r="704">
          <cell r="F704">
            <v>0</v>
          </cell>
          <cell r="G704">
            <v>0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</row>
        <row r="706">
          <cell r="F706">
            <v>-14510400.73</v>
          </cell>
          <cell r="G706">
            <v>0</v>
          </cell>
          <cell r="H706">
            <v>-14510400.73</v>
          </cell>
          <cell r="I706">
            <v>0</v>
          </cell>
          <cell r="J706">
            <v>-14510400.73</v>
          </cell>
          <cell r="K706">
            <v>-8981871.1600000001</v>
          </cell>
        </row>
        <row r="707">
          <cell r="F707">
            <v>0</v>
          </cell>
          <cell r="G707">
            <v>0</v>
          </cell>
          <cell r="H707">
            <v>0</v>
          </cell>
          <cell r="I707">
            <v>0</v>
          </cell>
          <cell r="J707">
            <v>0</v>
          </cell>
          <cell r="K707">
            <v>0</v>
          </cell>
        </row>
        <row r="708">
          <cell r="F708">
            <v>-14510400.73</v>
          </cell>
          <cell r="G708">
            <v>0</v>
          </cell>
          <cell r="H708">
            <v>-14510400.73</v>
          </cell>
          <cell r="I708">
            <v>0</v>
          </cell>
          <cell r="J708">
            <v>-14510400.73</v>
          </cell>
          <cell r="K708">
            <v>-8981871.1600000001</v>
          </cell>
        </row>
        <row r="710">
          <cell r="F710">
            <v>-9000000</v>
          </cell>
          <cell r="G710">
            <v>0</v>
          </cell>
          <cell r="H710">
            <v>-9000000</v>
          </cell>
          <cell r="I710">
            <v>0</v>
          </cell>
          <cell r="J710">
            <v>-9000000</v>
          </cell>
          <cell r="K710">
            <v>-9000000</v>
          </cell>
        </row>
        <row r="711">
          <cell r="F711">
            <v>0</v>
          </cell>
          <cell r="G711">
            <v>0</v>
          </cell>
          <cell r="H711">
            <v>0</v>
          </cell>
          <cell r="I711">
            <v>0</v>
          </cell>
          <cell r="J711">
            <v>0</v>
          </cell>
          <cell r="K711">
            <v>0</v>
          </cell>
        </row>
        <row r="712">
          <cell r="F712">
            <v>-3282292</v>
          </cell>
          <cell r="G712">
            <v>0</v>
          </cell>
          <cell r="H712">
            <v>-3282292</v>
          </cell>
          <cell r="I712">
            <v>0</v>
          </cell>
          <cell r="J712">
            <v>-3282292</v>
          </cell>
          <cell r="K712">
            <v>-3282292</v>
          </cell>
        </row>
        <row r="713">
          <cell r="F713">
            <v>0</v>
          </cell>
          <cell r="G713">
            <v>0</v>
          </cell>
          <cell r="H713">
            <v>0</v>
          </cell>
          <cell r="I713">
            <v>0</v>
          </cell>
          <cell r="J713">
            <v>0</v>
          </cell>
          <cell r="K713">
            <v>0</v>
          </cell>
        </row>
        <row r="714">
          <cell r="F714">
            <v>-12282292</v>
          </cell>
          <cell r="G714">
            <v>0</v>
          </cell>
          <cell r="H714">
            <v>-12282292</v>
          </cell>
          <cell r="I714">
            <v>0</v>
          </cell>
          <cell r="J714">
            <v>-12282292</v>
          </cell>
          <cell r="K714">
            <v>-12282292</v>
          </cell>
        </row>
        <row r="716">
          <cell r="F716">
            <v>-7018452.5700000003</v>
          </cell>
          <cell r="G716">
            <v>0</v>
          </cell>
          <cell r="H716">
            <v>-7018452.5700000003</v>
          </cell>
          <cell r="I716">
            <v>0</v>
          </cell>
          <cell r="J716">
            <v>-7018452.5700000003</v>
          </cell>
          <cell r="K716">
            <v>-7018452.5700000003</v>
          </cell>
        </row>
        <row r="717">
          <cell r="F717">
            <v>0</v>
          </cell>
          <cell r="G717">
            <v>0</v>
          </cell>
          <cell r="H717">
            <v>0</v>
          </cell>
          <cell r="I717">
            <v>0</v>
          </cell>
          <cell r="J717">
            <v>0</v>
          </cell>
          <cell r="K717">
            <v>0</v>
          </cell>
        </row>
        <row r="718">
          <cell r="F718">
            <v>0</v>
          </cell>
          <cell r="G718">
            <v>0</v>
          </cell>
          <cell r="H718">
            <v>0</v>
          </cell>
          <cell r="I718">
            <v>0</v>
          </cell>
          <cell r="J718">
            <v>0</v>
          </cell>
          <cell r="K718">
            <v>0</v>
          </cell>
        </row>
        <row r="719">
          <cell r="F719">
            <v>-7018452.5700000003</v>
          </cell>
          <cell r="G719">
            <v>0</v>
          </cell>
          <cell r="H719">
            <v>-7018452.5700000003</v>
          </cell>
          <cell r="I719">
            <v>0</v>
          </cell>
          <cell r="J719">
            <v>-7018452.5700000003</v>
          </cell>
          <cell r="K719">
            <v>-7018452.5700000003</v>
          </cell>
        </row>
        <row r="721">
          <cell r="F721">
            <v>0</v>
          </cell>
          <cell r="G721">
            <v>0</v>
          </cell>
          <cell r="H721">
            <v>0</v>
          </cell>
          <cell r="I721">
            <v>0</v>
          </cell>
          <cell r="J721">
            <v>0</v>
          </cell>
          <cell r="K721">
            <v>0</v>
          </cell>
        </row>
        <row r="722">
          <cell r="F722">
            <v>-11220289.82</v>
          </cell>
          <cell r="G722">
            <v>0</v>
          </cell>
          <cell r="H722">
            <v>-11220289.82</v>
          </cell>
          <cell r="I722">
            <v>0</v>
          </cell>
          <cell r="J722">
            <v>-11220289.82</v>
          </cell>
          <cell r="K722">
            <v>-12213320.27</v>
          </cell>
        </row>
        <row r="723">
          <cell r="F723">
            <v>-5712272.3799999999</v>
          </cell>
          <cell r="G723">
            <v>0</v>
          </cell>
          <cell r="H723">
            <v>-5712272.3799999999</v>
          </cell>
          <cell r="I723">
            <v>0</v>
          </cell>
          <cell r="J723">
            <v>-5712272.3799999999</v>
          </cell>
          <cell r="K723">
            <v>-5354544.68</v>
          </cell>
        </row>
        <row r="724">
          <cell r="F724">
            <v>0</v>
          </cell>
          <cell r="G724">
            <v>0</v>
          </cell>
          <cell r="H724">
            <v>0</v>
          </cell>
          <cell r="I724">
            <v>0</v>
          </cell>
          <cell r="J724">
            <v>0</v>
          </cell>
          <cell r="K724">
            <v>0</v>
          </cell>
        </row>
        <row r="725">
          <cell r="F725">
            <v>0</v>
          </cell>
          <cell r="G725">
            <v>0</v>
          </cell>
          <cell r="H725">
            <v>0</v>
          </cell>
          <cell r="I725">
            <v>0</v>
          </cell>
          <cell r="J725">
            <v>0</v>
          </cell>
          <cell r="K725">
            <v>0</v>
          </cell>
        </row>
        <row r="726">
          <cell r="F726">
            <v>0</v>
          </cell>
          <cell r="G726">
            <v>0</v>
          </cell>
          <cell r="H726">
            <v>0</v>
          </cell>
          <cell r="I726">
            <v>0</v>
          </cell>
          <cell r="J726">
            <v>0</v>
          </cell>
          <cell r="K726">
            <v>0</v>
          </cell>
        </row>
        <row r="727">
          <cell r="F727">
            <v>-16932562.199999999</v>
          </cell>
          <cell r="G727">
            <v>0</v>
          </cell>
          <cell r="H727">
            <v>-16932562.199999999</v>
          </cell>
          <cell r="I727">
            <v>0</v>
          </cell>
          <cell r="J727">
            <v>-16932562.199999999</v>
          </cell>
          <cell r="K727">
            <v>-17567864.949999999</v>
          </cell>
        </row>
        <row r="729">
          <cell r="F729">
            <v>0</v>
          </cell>
          <cell r="G729">
            <v>0</v>
          </cell>
          <cell r="H729">
            <v>0</v>
          </cell>
          <cell r="I729">
            <v>0</v>
          </cell>
          <cell r="J729">
            <v>0</v>
          </cell>
          <cell r="K729">
            <v>0</v>
          </cell>
        </row>
        <row r="730">
          <cell r="F730">
            <v>0</v>
          </cell>
          <cell r="G730">
            <v>0</v>
          </cell>
          <cell r="H730">
            <v>0</v>
          </cell>
          <cell r="I730">
            <v>0</v>
          </cell>
          <cell r="J730">
            <v>0</v>
          </cell>
          <cell r="K730">
            <v>0</v>
          </cell>
        </row>
        <row r="731">
          <cell r="F731">
            <v>0</v>
          </cell>
          <cell r="G731">
            <v>0</v>
          </cell>
          <cell r="H731">
            <v>0</v>
          </cell>
          <cell r="I731">
            <v>0</v>
          </cell>
          <cell r="J731">
            <v>0</v>
          </cell>
          <cell r="K731">
            <v>0</v>
          </cell>
        </row>
        <row r="732">
          <cell r="F732">
            <v>0</v>
          </cell>
          <cell r="G732">
            <v>0</v>
          </cell>
          <cell r="H732">
            <v>0</v>
          </cell>
          <cell r="I732">
            <v>0</v>
          </cell>
          <cell r="J732">
            <v>0</v>
          </cell>
          <cell r="K732">
            <v>0</v>
          </cell>
        </row>
        <row r="733">
          <cell r="F733">
            <v>0</v>
          </cell>
          <cell r="G733">
            <v>0</v>
          </cell>
          <cell r="H733">
            <v>0</v>
          </cell>
          <cell r="I733">
            <v>0</v>
          </cell>
          <cell r="J733">
            <v>0</v>
          </cell>
          <cell r="K733">
            <v>0</v>
          </cell>
        </row>
        <row r="734">
          <cell r="F734">
            <v>-3990113.79</v>
          </cell>
          <cell r="G734">
            <v>0</v>
          </cell>
          <cell r="H734">
            <v>-3990113.79</v>
          </cell>
          <cell r="I734">
            <v>0</v>
          </cell>
          <cell r="J734">
            <v>-3990113.79</v>
          </cell>
          <cell r="K734">
            <v>-4240523.1399999997</v>
          </cell>
        </row>
        <row r="735">
          <cell r="F735">
            <v>0</v>
          </cell>
          <cell r="G735">
            <v>0</v>
          </cell>
          <cell r="H735">
            <v>0</v>
          </cell>
          <cell r="I735">
            <v>0</v>
          </cell>
          <cell r="J735">
            <v>0</v>
          </cell>
          <cell r="K735">
            <v>0</v>
          </cell>
        </row>
        <row r="736">
          <cell r="F736">
            <v>0</v>
          </cell>
          <cell r="G736">
            <v>0</v>
          </cell>
          <cell r="H736">
            <v>0</v>
          </cell>
          <cell r="I736">
            <v>0</v>
          </cell>
          <cell r="J736">
            <v>0</v>
          </cell>
          <cell r="K736">
            <v>0</v>
          </cell>
        </row>
        <row r="737">
          <cell r="F737">
            <v>0</v>
          </cell>
          <cell r="G737">
            <v>0</v>
          </cell>
          <cell r="H737">
            <v>0</v>
          </cell>
          <cell r="I737">
            <v>0</v>
          </cell>
          <cell r="J737">
            <v>0</v>
          </cell>
          <cell r="K737">
            <v>0</v>
          </cell>
        </row>
        <row r="738">
          <cell r="F738">
            <v>0</v>
          </cell>
          <cell r="G738">
            <v>0</v>
          </cell>
          <cell r="H738">
            <v>0</v>
          </cell>
          <cell r="I738">
            <v>0</v>
          </cell>
          <cell r="J738">
            <v>0</v>
          </cell>
          <cell r="K738">
            <v>0</v>
          </cell>
        </row>
        <row r="739">
          <cell r="F739">
            <v>0</v>
          </cell>
          <cell r="G739">
            <v>0</v>
          </cell>
          <cell r="H739">
            <v>0</v>
          </cell>
          <cell r="I739">
            <v>0</v>
          </cell>
          <cell r="J739">
            <v>0</v>
          </cell>
          <cell r="K739">
            <v>0</v>
          </cell>
        </row>
        <row r="740">
          <cell r="F740">
            <v>0</v>
          </cell>
          <cell r="G740">
            <v>0</v>
          </cell>
          <cell r="H740">
            <v>0</v>
          </cell>
          <cell r="I740">
            <v>0</v>
          </cell>
          <cell r="J740">
            <v>0</v>
          </cell>
          <cell r="K740">
            <v>0</v>
          </cell>
        </row>
        <row r="741">
          <cell r="F741">
            <v>0</v>
          </cell>
          <cell r="G741">
            <v>0</v>
          </cell>
          <cell r="H741">
            <v>0</v>
          </cell>
          <cell r="I741">
            <v>0</v>
          </cell>
          <cell r="J741">
            <v>0</v>
          </cell>
          <cell r="K741">
            <v>0</v>
          </cell>
        </row>
        <row r="742">
          <cell r="F742">
            <v>0</v>
          </cell>
          <cell r="G742">
            <v>0</v>
          </cell>
          <cell r="H742">
            <v>0</v>
          </cell>
          <cell r="I742">
            <v>0</v>
          </cell>
          <cell r="J742">
            <v>0</v>
          </cell>
          <cell r="K742">
            <v>0</v>
          </cell>
        </row>
        <row r="743">
          <cell r="F743">
            <v>0</v>
          </cell>
          <cell r="G743">
            <v>0</v>
          </cell>
          <cell r="H743">
            <v>0</v>
          </cell>
          <cell r="I743">
            <v>0</v>
          </cell>
          <cell r="J743">
            <v>0</v>
          </cell>
          <cell r="K743">
            <v>0</v>
          </cell>
        </row>
        <row r="744">
          <cell r="F744">
            <v>0</v>
          </cell>
          <cell r="G744">
            <v>0</v>
          </cell>
          <cell r="H744">
            <v>0</v>
          </cell>
          <cell r="I744">
            <v>0</v>
          </cell>
          <cell r="J744">
            <v>0</v>
          </cell>
          <cell r="K744">
            <v>0</v>
          </cell>
        </row>
        <row r="745">
          <cell r="F745">
            <v>0</v>
          </cell>
          <cell r="G745">
            <v>0</v>
          </cell>
          <cell r="H745">
            <v>0</v>
          </cell>
          <cell r="I745">
            <v>0</v>
          </cell>
          <cell r="J745">
            <v>0</v>
          </cell>
          <cell r="K745">
            <v>0</v>
          </cell>
        </row>
        <row r="746">
          <cell r="F746">
            <v>0</v>
          </cell>
          <cell r="G746">
            <v>0</v>
          </cell>
          <cell r="H746">
            <v>0</v>
          </cell>
          <cell r="I746">
            <v>0</v>
          </cell>
          <cell r="J746">
            <v>0</v>
          </cell>
          <cell r="K746">
            <v>0</v>
          </cell>
        </row>
        <row r="747">
          <cell r="F747">
            <v>0</v>
          </cell>
          <cell r="G747">
            <v>0</v>
          </cell>
          <cell r="H747">
            <v>0</v>
          </cell>
          <cell r="I747">
            <v>0</v>
          </cell>
          <cell r="J747">
            <v>0</v>
          </cell>
          <cell r="K747">
            <v>0</v>
          </cell>
        </row>
        <row r="748">
          <cell r="F748">
            <v>0</v>
          </cell>
          <cell r="G748">
            <v>0</v>
          </cell>
          <cell r="H748">
            <v>0</v>
          </cell>
          <cell r="I748">
            <v>0</v>
          </cell>
          <cell r="J748">
            <v>0</v>
          </cell>
          <cell r="K748">
            <v>0</v>
          </cell>
        </row>
        <row r="749">
          <cell r="F749">
            <v>0</v>
          </cell>
          <cell r="G749">
            <v>0</v>
          </cell>
          <cell r="H749">
            <v>0</v>
          </cell>
          <cell r="I749">
            <v>0</v>
          </cell>
          <cell r="J749">
            <v>0</v>
          </cell>
          <cell r="K749">
            <v>0</v>
          </cell>
        </row>
        <row r="750">
          <cell r="F750">
            <v>0</v>
          </cell>
          <cell r="G750">
            <v>0</v>
          </cell>
          <cell r="H750">
            <v>0</v>
          </cell>
          <cell r="I750">
            <v>0</v>
          </cell>
          <cell r="J750">
            <v>0</v>
          </cell>
          <cell r="K750">
            <v>0</v>
          </cell>
        </row>
        <row r="751">
          <cell r="F751">
            <v>0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K751">
            <v>0</v>
          </cell>
        </row>
        <row r="752">
          <cell r="F752">
            <v>0</v>
          </cell>
          <cell r="G752">
            <v>0</v>
          </cell>
          <cell r="H752">
            <v>0</v>
          </cell>
          <cell r="I752">
            <v>0</v>
          </cell>
          <cell r="J752">
            <v>0</v>
          </cell>
          <cell r="K752">
            <v>0</v>
          </cell>
        </row>
        <row r="753">
          <cell r="F753">
            <v>-3990113.79</v>
          </cell>
          <cell r="G753">
            <v>0</v>
          </cell>
          <cell r="H753">
            <v>-3990113.79</v>
          </cell>
          <cell r="I753">
            <v>0</v>
          </cell>
          <cell r="J753">
            <v>-3990113.79</v>
          </cell>
          <cell r="K753">
            <v>-4240523.1399999997</v>
          </cell>
        </row>
        <row r="755">
          <cell r="F755">
            <v>-41160895.649999999</v>
          </cell>
          <cell r="G755">
            <v>0</v>
          </cell>
          <cell r="H755">
            <v>-41160895.649999999</v>
          </cell>
          <cell r="I755">
            <v>0</v>
          </cell>
          <cell r="J755">
            <v>-41160895.649999999</v>
          </cell>
          <cell r="K755">
            <v>-78091340.75</v>
          </cell>
        </row>
        <row r="756">
          <cell r="F756">
            <v>-3116455.86</v>
          </cell>
          <cell r="G756">
            <v>0</v>
          </cell>
          <cell r="H756">
            <v>-3116455.86</v>
          </cell>
          <cell r="I756">
            <v>0</v>
          </cell>
          <cell r="J756">
            <v>-3116455.86</v>
          </cell>
          <cell r="K756">
            <v>-6254752.1600000001</v>
          </cell>
        </row>
        <row r="757">
          <cell r="F757">
            <v>-8591611.9399999995</v>
          </cell>
          <cell r="G757">
            <v>0</v>
          </cell>
          <cell r="H757">
            <v>-8591611.9399999995</v>
          </cell>
          <cell r="I757">
            <v>0</v>
          </cell>
          <cell r="J757">
            <v>-8591611.9399999995</v>
          </cell>
          <cell r="K757">
            <v>-16127379.390000001</v>
          </cell>
        </row>
        <row r="758">
          <cell r="F758">
            <v>0</v>
          </cell>
          <cell r="G758">
            <v>0</v>
          </cell>
          <cell r="H758">
            <v>0</v>
          </cell>
          <cell r="I758">
            <v>0</v>
          </cell>
          <cell r="J758">
            <v>0</v>
          </cell>
          <cell r="K758">
            <v>0</v>
          </cell>
        </row>
        <row r="759">
          <cell r="F759">
            <v>0</v>
          </cell>
          <cell r="G759">
            <v>0</v>
          </cell>
          <cell r="H759">
            <v>0</v>
          </cell>
          <cell r="I759">
            <v>0</v>
          </cell>
          <cell r="J759">
            <v>0</v>
          </cell>
          <cell r="K759">
            <v>0</v>
          </cell>
        </row>
        <row r="760">
          <cell r="F760">
            <v>-1559700.1</v>
          </cell>
          <cell r="G760">
            <v>0</v>
          </cell>
          <cell r="H760">
            <v>-1559700.1</v>
          </cell>
          <cell r="I760">
            <v>0</v>
          </cell>
          <cell r="J760">
            <v>-1559700.1</v>
          </cell>
          <cell r="K760">
            <v>-3293298.01</v>
          </cell>
        </row>
        <row r="761">
          <cell r="F761">
            <v>0</v>
          </cell>
          <cell r="G761">
            <v>0</v>
          </cell>
          <cell r="H761">
            <v>0</v>
          </cell>
          <cell r="I761">
            <v>0</v>
          </cell>
          <cell r="J761">
            <v>0</v>
          </cell>
          <cell r="K761">
            <v>0</v>
          </cell>
        </row>
        <row r="762">
          <cell r="F762">
            <v>-4671815.6399999997</v>
          </cell>
          <cell r="G762">
            <v>0</v>
          </cell>
          <cell r="H762">
            <v>-4671815.6399999997</v>
          </cell>
          <cell r="I762">
            <v>0</v>
          </cell>
          <cell r="J762">
            <v>-4671815.6399999997</v>
          </cell>
          <cell r="K762">
            <v>-9713207.0299999993</v>
          </cell>
        </row>
        <row r="763">
          <cell r="F763">
            <v>-92920.52</v>
          </cell>
          <cell r="G763">
            <v>0</v>
          </cell>
          <cell r="H763">
            <v>-92920.52</v>
          </cell>
          <cell r="I763">
            <v>0</v>
          </cell>
          <cell r="J763">
            <v>-92920.52</v>
          </cell>
          <cell r="K763">
            <v>-294031.01</v>
          </cell>
        </row>
        <row r="764">
          <cell r="F764">
            <v>-3316664.12</v>
          </cell>
          <cell r="G764">
            <v>0</v>
          </cell>
          <cell r="H764">
            <v>-3316664.12</v>
          </cell>
          <cell r="I764">
            <v>0</v>
          </cell>
          <cell r="J764">
            <v>-3316664.12</v>
          </cell>
          <cell r="K764">
            <v>-7147713.2999999998</v>
          </cell>
        </row>
        <row r="765">
          <cell r="F765">
            <v>0</v>
          </cell>
          <cell r="G765">
            <v>0</v>
          </cell>
          <cell r="H765">
            <v>0</v>
          </cell>
          <cell r="I765">
            <v>0</v>
          </cell>
          <cell r="J765">
            <v>0</v>
          </cell>
          <cell r="K765">
            <v>0</v>
          </cell>
        </row>
        <row r="766">
          <cell r="F766">
            <v>-6440.74</v>
          </cell>
          <cell r="G766">
            <v>0</v>
          </cell>
          <cell r="H766">
            <v>-6440.74</v>
          </cell>
          <cell r="I766">
            <v>0</v>
          </cell>
          <cell r="J766">
            <v>-6440.74</v>
          </cell>
          <cell r="K766">
            <v>-10551.85</v>
          </cell>
        </row>
        <row r="767">
          <cell r="F767">
            <v>0</v>
          </cell>
          <cell r="G767">
            <v>0</v>
          </cell>
          <cell r="H767">
            <v>0</v>
          </cell>
          <cell r="I767">
            <v>0</v>
          </cell>
          <cell r="J767">
            <v>0</v>
          </cell>
          <cell r="K767">
            <v>0</v>
          </cell>
        </row>
        <row r="768">
          <cell r="F768">
            <v>-72665136.599999994</v>
          </cell>
          <cell r="G768">
            <v>0</v>
          </cell>
          <cell r="H768">
            <v>-72665136.599999994</v>
          </cell>
          <cell r="I768">
            <v>0</v>
          </cell>
          <cell r="J768">
            <v>-72665136.599999994</v>
          </cell>
          <cell r="K768">
            <v>-124314668.33</v>
          </cell>
        </row>
        <row r="769">
          <cell r="F769">
            <v>-15399.92</v>
          </cell>
          <cell r="G769">
            <v>0</v>
          </cell>
          <cell r="H769">
            <v>-15399.92</v>
          </cell>
          <cell r="I769">
            <v>0</v>
          </cell>
          <cell r="J769">
            <v>-15399.92</v>
          </cell>
          <cell r="K769">
            <v>-29522.95</v>
          </cell>
        </row>
        <row r="770">
          <cell r="F770">
            <v>-283977.46000000002</v>
          </cell>
          <cell r="G770">
            <v>0</v>
          </cell>
          <cell r="H770">
            <v>-283977.46000000002</v>
          </cell>
          <cell r="I770">
            <v>0</v>
          </cell>
          <cell r="J770">
            <v>-283977.46000000002</v>
          </cell>
          <cell r="K770">
            <v>-1190666.52</v>
          </cell>
        </row>
        <row r="771">
          <cell r="F771">
            <v>-1226123.6599999999</v>
          </cell>
          <cell r="G771">
            <v>0</v>
          </cell>
          <cell r="H771">
            <v>-1226123.6599999999</v>
          </cell>
          <cell r="I771">
            <v>0</v>
          </cell>
          <cell r="J771">
            <v>-1226123.6599999999</v>
          </cell>
          <cell r="K771">
            <v>-7913598.4199999999</v>
          </cell>
        </row>
        <row r="772">
          <cell r="F772">
            <v>-136707142.20999998</v>
          </cell>
          <cell r="G772">
            <v>0</v>
          </cell>
          <cell r="H772">
            <v>-136707142.20999998</v>
          </cell>
          <cell r="I772">
            <v>0</v>
          </cell>
          <cell r="J772">
            <v>-136707142.20999998</v>
          </cell>
          <cell r="K772">
            <v>-254380729.71999997</v>
          </cell>
        </row>
        <row r="774">
          <cell r="F774">
            <v>0</v>
          </cell>
          <cell r="G774">
            <v>0</v>
          </cell>
          <cell r="H774">
            <v>0</v>
          </cell>
          <cell r="I774">
            <v>0</v>
          </cell>
          <cell r="J774">
            <v>0</v>
          </cell>
          <cell r="K774">
            <v>0</v>
          </cell>
        </row>
        <row r="775">
          <cell r="F775">
            <v>0</v>
          </cell>
          <cell r="G775">
            <v>0</v>
          </cell>
          <cell r="H775">
            <v>0</v>
          </cell>
          <cell r="I775">
            <v>0</v>
          </cell>
          <cell r="J775">
            <v>0</v>
          </cell>
          <cell r="K775">
            <v>0</v>
          </cell>
        </row>
        <row r="776">
          <cell r="F776">
            <v>0</v>
          </cell>
          <cell r="G776">
            <v>0</v>
          </cell>
          <cell r="H776">
            <v>0</v>
          </cell>
          <cell r="I776">
            <v>0</v>
          </cell>
          <cell r="J776">
            <v>0</v>
          </cell>
          <cell r="K776">
            <v>0</v>
          </cell>
        </row>
        <row r="777">
          <cell r="F777">
            <v>0</v>
          </cell>
          <cell r="G777">
            <v>0</v>
          </cell>
          <cell r="H777">
            <v>0</v>
          </cell>
          <cell r="I777">
            <v>0</v>
          </cell>
          <cell r="J777">
            <v>0</v>
          </cell>
          <cell r="K777">
            <v>0</v>
          </cell>
        </row>
        <row r="778">
          <cell r="F778">
            <v>-11307351.33</v>
          </cell>
          <cell r="G778">
            <v>0</v>
          </cell>
          <cell r="H778">
            <v>-11307351.33</v>
          </cell>
          <cell r="I778">
            <v>0</v>
          </cell>
          <cell r="J778">
            <v>-11307351.33</v>
          </cell>
          <cell r="K778">
            <v>-22359355.079999998</v>
          </cell>
        </row>
        <row r="779">
          <cell r="F779">
            <v>-1784047.83</v>
          </cell>
          <cell r="G779">
            <v>0</v>
          </cell>
          <cell r="H779">
            <v>-1784047.83</v>
          </cell>
          <cell r="I779">
            <v>0</v>
          </cell>
          <cell r="J779">
            <v>-1784047.83</v>
          </cell>
          <cell r="K779">
            <v>-3379037.36</v>
          </cell>
        </row>
        <row r="780">
          <cell r="F780">
            <v>-953143.97</v>
          </cell>
          <cell r="G780">
            <v>0</v>
          </cell>
          <cell r="H780">
            <v>-953143.97</v>
          </cell>
          <cell r="I780">
            <v>0</v>
          </cell>
          <cell r="J780">
            <v>-953143.97</v>
          </cell>
          <cell r="K780">
            <v>-1714591.55</v>
          </cell>
        </row>
        <row r="781">
          <cell r="F781">
            <v>0</v>
          </cell>
          <cell r="G781">
            <v>0</v>
          </cell>
          <cell r="H781">
            <v>0</v>
          </cell>
          <cell r="I781">
            <v>0</v>
          </cell>
          <cell r="J781">
            <v>0</v>
          </cell>
          <cell r="K781">
            <v>0</v>
          </cell>
        </row>
        <row r="782">
          <cell r="F782">
            <v>-1725595.1</v>
          </cell>
          <cell r="G782">
            <v>0</v>
          </cell>
          <cell r="H782">
            <v>-1725595.1</v>
          </cell>
          <cell r="I782">
            <v>0</v>
          </cell>
          <cell r="J782">
            <v>-1725595.1</v>
          </cell>
          <cell r="K782">
            <v>-2572461.64</v>
          </cell>
        </row>
        <row r="783">
          <cell r="F783">
            <v>0</v>
          </cell>
          <cell r="G783">
            <v>0</v>
          </cell>
          <cell r="H783">
            <v>0</v>
          </cell>
          <cell r="I783">
            <v>0</v>
          </cell>
          <cell r="J783">
            <v>0</v>
          </cell>
          <cell r="K783">
            <v>0</v>
          </cell>
        </row>
        <row r="784">
          <cell r="F784">
            <v>-855785.96</v>
          </cell>
          <cell r="G784">
            <v>0</v>
          </cell>
          <cell r="H784">
            <v>-855785.96</v>
          </cell>
          <cell r="I784">
            <v>0</v>
          </cell>
          <cell r="J784">
            <v>-855785.96</v>
          </cell>
          <cell r="K784">
            <v>-1763912.98</v>
          </cell>
        </row>
        <row r="785">
          <cell r="F785">
            <v>0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  <cell r="K785">
            <v>0</v>
          </cell>
        </row>
        <row r="786">
          <cell r="F786">
            <v>-827180.91</v>
          </cell>
          <cell r="G786">
            <v>0</v>
          </cell>
          <cell r="H786">
            <v>-827180.91</v>
          </cell>
          <cell r="I786">
            <v>0</v>
          </cell>
          <cell r="J786">
            <v>-827180.91</v>
          </cell>
          <cell r="K786">
            <v>-1263778.52</v>
          </cell>
        </row>
        <row r="787">
          <cell r="F787">
            <v>-54699.86</v>
          </cell>
          <cell r="G787">
            <v>0</v>
          </cell>
          <cell r="H787">
            <v>-54699.86</v>
          </cell>
          <cell r="I787">
            <v>0</v>
          </cell>
          <cell r="J787">
            <v>-54699.86</v>
          </cell>
          <cell r="K787">
            <v>-119872.53</v>
          </cell>
        </row>
        <row r="788">
          <cell r="F788">
            <v>-548120.13</v>
          </cell>
          <cell r="G788">
            <v>0</v>
          </cell>
          <cell r="H788">
            <v>-548120.13</v>
          </cell>
          <cell r="I788">
            <v>0</v>
          </cell>
          <cell r="J788">
            <v>-548120.13</v>
          </cell>
          <cell r="K788">
            <v>-819918.07</v>
          </cell>
        </row>
        <row r="789">
          <cell r="F789">
            <v>0</v>
          </cell>
          <cell r="G789">
            <v>0</v>
          </cell>
          <cell r="H789">
            <v>0</v>
          </cell>
          <cell r="I789">
            <v>0</v>
          </cell>
          <cell r="J789">
            <v>0</v>
          </cell>
          <cell r="K789">
            <v>0</v>
          </cell>
        </row>
        <row r="790">
          <cell r="F790">
            <v>-5293.23</v>
          </cell>
          <cell r="G790">
            <v>0</v>
          </cell>
          <cell r="H790">
            <v>-5293.23</v>
          </cell>
          <cell r="I790">
            <v>0</v>
          </cell>
          <cell r="J790">
            <v>-5293.23</v>
          </cell>
          <cell r="K790">
            <v>-7964.03</v>
          </cell>
        </row>
        <row r="791">
          <cell r="F791">
            <v>0</v>
          </cell>
          <cell r="G791">
            <v>0</v>
          </cell>
          <cell r="H791">
            <v>0</v>
          </cell>
          <cell r="I791">
            <v>0</v>
          </cell>
          <cell r="J791">
            <v>0</v>
          </cell>
          <cell r="K791">
            <v>0</v>
          </cell>
        </row>
        <row r="792">
          <cell r="F792">
            <v>-6570935.9199999999</v>
          </cell>
          <cell r="G792">
            <v>0</v>
          </cell>
          <cell r="H792">
            <v>-6570935.9199999999</v>
          </cell>
          <cell r="I792">
            <v>0</v>
          </cell>
          <cell r="J792">
            <v>-6570935.9199999999</v>
          </cell>
          <cell r="K792">
            <v>-10774251.560000001</v>
          </cell>
        </row>
        <row r="793">
          <cell r="F793">
            <v>-27519.71</v>
          </cell>
          <cell r="G793">
            <v>0</v>
          </cell>
          <cell r="H793">
            <v>-27519.71</v>
          </cell>
          <cell r="I793">
            <v>0</v>
          </cell>
          <cell r="J793">
            <v>-27519.71</v>
          </cell>
          <cell r="K793">
            <v>-52653.37</v>
          </cell>
        </row>
        <row r="794">
          <cell r="F794">
            <v>-47681.91</v>
          </cell>
          <cell r="G794">
            <v>0</v>
          </cell>
          <cell r="H794">
            <v>-47681.91</v>
          </cell>
          <cell r="I794">
            <v>0</v>
          </cell>
          <cell r="J794">
            <v>-47681.91</v>
          </cell>
          <cell r="K794">
            <v>-110538.8</v>
          </cell>
        </row>
        <row r="795">
          <cell r="F795">
            <v>-1374.79</v>
          </cell>
          <cell r="G795">
            <v>0</v>
          </cell>
          <cell r="H795">
            <v>-1374.79</v>
          </cell>
          <cell r="I795">
            <v>0</v>
          </cell>
          <cell r="J795">
            <v>-1374.79</v>
          </cell>
          <cell r="K795">
            <v>-5345.13</v>
          </cell>
        </row>
        <row r="796">
          <cell r="F796">
            <v>-37150.14</v>
          </cell>
          <cell r="G796">
            <v>0</v>
          </cell>
          <cell r="H796">
            <v>-37150.14</v>
          </cell>
          <cell r="I796">
            <v>0</v>
          </cell>
          <cell r="J796">
            <v>-37150.14</v>
          </cell>
          <cell r="K796">
            <v>-65660.399999999994</v>
          </cell>
        </row>
        <row r="797">
          <cell r="F797">
            <v>-203.44</v>
          </cell>
          <cell r="G797">
            <v>0</v>
          </cell>
          <cell r="H797">
            <v>-203.44</v>
          </cell>
          <cell r="I797">
            <v>0</v>
          </cell>
          <cell r="J797">
            <v>-203.44</v>
          </cell>
          <cell r="K797">
            <v>-247.35</v>
          </cell>
        </row>
        <row r="798">
          <cell r="F798">
            <v>-97960.02</v>
          </cell>
          <cell r="G798">
            <v>0</v>
          </cell>
          <cell r="H798">
            <v>-97960.02</v>
          </cell>
          <cell r="I798">
            <v>0</v>
          </cell>
          <cell r="J798">
            <v>-97960.02</v>
          </cell>
          <cell r="K798">
            <v>-176422.16</v>
          </cell>
        </row>
        <row r="799">
          <cell r="F799">
            <v>-24844044.250000004</v>
          </cell>
          <cell r="G799">
            <v>0</v>
          </cell>
          <cell r="H799">
            <v>-24844044.250000004</v>
          </cell>
          <cell r="I799">
            <v>0</v>
          </cell>
          <cell r="J799">
            <v>-24844044.250000004</v>
          </cell>
          <cell r="K799">
            <v>-45186010.529999994</v>
          </cell>
        </row>
        <row r="801">
          <cell r="F801">
            <v>-1855827.96</v>
          </cell>
          <cell r="G801">
            <v>0</v>
          </cell>
          <cell r="H801">
            <v>-1855827.96</v>
          </cell>
          <cell r="I801">
            <v>0</v>
          </cell>
          <cell r="J801">
            <v>-1855827.96</v>
          </cell>
          <cell r="K801">
            <v>-3848667.11</v>
          </cell>
        </row>
        <row r="802">
          <cell r="F802">
            <v>-2185.11</v>
          </cell>
          <cell r="G802">
            <v>0</v>
          </cell>
          <cell r="H802">
            <v>-2185.11</v>
          </cell>
          <cell r="I802">
            <v>0</v>
          </cell>
          <cell r="J802">
            <v>-2185.11</v>
          </cell>
          <cell r="K802">
            <v>-4565.99</v>
          </cell>
        </row>
        <row r="803">
          <cell r="F803">
            <v>-121689.4</v>
          </cell>
          <cell r="G803">
            <v>0</v>
          </cell>
          <cell r="H803">
            <v>-121689.4</v>
          </cell>
          <cell r="I803">
            <v>0</v>
          </cell>
          <cell r="J803">
            <v>-121689.4</v>
          </cell>
          <cell r="K803">
            <v>-248648.73</v>
          </cell>
        </row>
        <row r="804">
          <cell r="F804">
            <v>0</v>
          </cell>
          <cell r="G804">
            <v>0</v>
          </cell>
          <cell r="H804">
            <v>0</v>
          </cell>
          <cell r="I804">
            <v>0</v>
          </cell>
          <cell r="J804">
            <v>0</v>
          </cell>
          <cell r="K804">
            <v>0</v>
          </cell>
        </row>
        <row r="805">
          <cell r="F805">
            <v>0</v>
          </cell>
          <cell r="G805">
            <v>0</v>
          </cell>
          <cell r="H805">
            <v>0</v>
          </cell>
          <cell r="I805">
            <v>0</v>
          </cell>
          <cell r="J805">
            <v>0</v>
          </cell>
          <cell r="K805">
            <v>0</v>
          </cell>
        </row>
        <row r="806">
          <cell r="F806">
            <v>-2556.9299999999998</v>
          </cell>
          <cell r="G806">
            <v>0</v>
          </cell>
          <cell r="H806">
            <v>-2556.9299999999998</v>
          </cell>
          <cell r="I806">
            <v>0</v>
          </cell>
          <cell r="J806">
            <v>-2556.9299999999998</v>
          </cell>
          <cell r="K806">
            <v>-5798.61</v>
          </cell>
        </row>
        <row r="807">
          <cell r="F807">
            <v>0</v>
          </cell>
          <cell r="G807">
            <v>0</v>
          </cell>
          <cell r="H807">
            <v>0</v>
          </cell>
          <cell r="I807">
            <v>0</v>
          </cell>
          <cell r="J807">
            <v>0</v>
          </cell>
          <cell r="K807">
            <v>0</v>
          </cell>
        </row>
        <row r="808">
          <cell r="F808">
            <v>-7513.54</v>
          </cell>
          <cell r="G808">
            <v>0</v>
          </cell>
          <cell r="H808">
            <v>-7513.54</v>
          </cell>
          <cell r="I808">
            <v>0</v>
          </cell>
          <cell r="J808">
            <v>-7513.54</v>
          </cell>
          <cell r="K808">
            <v>-15399.78</v>
          </cell>
        </row>
        <row r="809">
          <cell r="F809">
            <v>-81.41</v>
          </cell>
          <cell r="G809">
            <v>0</v>
          </cell>
          <cell r="H809">
            <v>-81.41</v>
          </cell>
          <cell r="I809">
            <v>0</v>
          </cell>
          <cell r="J809">
            <v>-81.41</v>
          </cell>
          <cell r="K809">
            <v>-179.53</v>
          </cell>
        </row>
        <row r="810">
          <cell r="F810">
            <v>-2284.09</v>
          </cell>
          <cell r="G810">
            <v>0</v>
          </cell>
          <cell r="H810">
            <v>-2284.09</v>
          </cell>
          <cell r="I810">
            <v>0</v>
          </cell>
          <cell r="J810">
            <v>-2284.09</v>
          </cell>
          <cell r="K810">
            <v>-4609.8</v>
          </cell>
        </row>
        <row r="811">
          <cell r="F811">
            <v>0</v>
          </cell>
          <cell r="G811">
            <v>0</v>
          </cell>
          <cell r="H811">
            <v>0</v>
          </cell>
          <cell r="I811">
            <v>0</v>
          </cell>
          <cell r="J811">
            <v>0</v>
          </cell>
          <cell r="K811">
            <v>0</v>
          </cell>
        </row>
        <row r="812">
          <cell r="F812">
            <v>-254.47</v>
          </cell>
          <cell r="G812">
            <v>0</v>
          </cell>
          <cell r="H812">
            <v>-254.47</v>
          </cell>
          <cell r="I812">
            <v>0</v>
          </cell>
          <cell r="J812">
            <v>-254.47</v>
          </cell>
          <cell r="K812">
            <v>-447.11</v>
          </cell>
        </row>
        <row r="813">
          <cell r="F813">
            <v>0</v>
          </cell>
          <cell r="G813">
            <v>0</v>
          </cell>
          <cell r="H813">
            <v>0</v>
          </cell>
          <cell r="I813">
            <v>0</v>
          </cell>
          <cell r="J813">
            <v>0</v>
          </cell>
          <cell r="K813">
            <v>0</v>
          </cell>
        </row>
        <row r="814">
          <cell r="F814">
            <v>-67357.94</v>
          </cell>
          <cell r="G814">
            <v>0</v>
          </cell>
          <cell r="H814">
            <v>-67357.94</v>
          </cell>
          <cell r="I814">
            <v>0</v>
          </cell>
          <cell r="J814">
            <v>-67357.94</v>
          </cell>
          <cell r="K814">
            <v>-93664.37</v>
          </cell>
        </row>
        <row r="815">
          <cell r="F815">
            <v>-2059750.8499999999</v>
          </cell>
          <cell r="G815">
            <v>0</v>
          </cell>
          <cell r="H815">
            <v>-2059750.8499999999</v>
          </cell>
          <cell r="I815">
            <v>0</v>
          </cell>
          <cell r="J815">
            <v>-2059750.8499999999</v>
          </cell>
          <cell r="K815">
            <v>-4221981.0299999993</v>
          </cell>
        </row>
        <row r="817">
          <cell r="F817">
            <v>-2824904.92</v>
          </cell>
          <cell r="G817">
            <v>0</v>
          </cell>
          <cell r="H817">
            <v>-2824904.92</v>
          </cell>
          <cell r="I817">
            <v>0</v>
          </cell>
          <cell r="J817">
            <v>-2824904.92</v>
          </cell>
          <cell r="K817">
            <v>-12025837.630000001</v>
          </cell>
        </row>
        <row r="818">
          <cell r="F818">
            <v>-2824904.92</v>
          </cell>
          <cell r="G818">
            <v>0</v>
          </cell>
          <cell r="H818">
            <v>-2824904.92</v>
          </cell>
          <cell r="I818">
            <v>0</v>
          </cell>
          <cell r="J818">
            <v>-2824904.92</v>
          </cell>
          <cell r="K818">
            <v>-12025837.630000001</v>
          </cell>
        </row>
        <row r="820">
          <cell r="F820">
            <v>-11821.33</v>
          </cell>
          <cell r="G820">
            <v>0</v>
          </cell>
          <cell r="H820">
            <v>-11821.33</v>
          </cell>
          <cell r="I820">
            <v>0</v>
          </cell>
          <cell r="J820">
            <v>-11821.33</v>
          </cell>
          <cell r="K820">
            <v>-23021.75</v>
          </cell>
        </row>
        <row r="821">
          <cell r="F821">
            <v>-114550.81</v>
          </cell>
          <cell r="G821">
            <v>0</v>
          </cell>
          <cell r="H821">
            <v>-114550.81</v>
          </cell>
          <cell r="I821">
            <v>0</v>
          </cell>
          <cell r="J821">
            <v>-114550.81</v>
          </cell>
          <cell r="K821">
            <v>-222409.7</v>
          </cell>
        </row>
        <row r="822">
          <cell r="F822">
            <v>-1954.65</v>
          </cell>
          <cell r="G822">
            <v>0</v>
          </cell>
          <cell r="H822">
            <v>-1954.65</v>
          </cell>
          <cell r="I822">
            <v>0</v>
          </cell>
          <cell r="J822">
            <v>-1954.65</v>
          </cell>
          <cell r="K822">
            <v>-2963.8</v>
          </cell>
        </row>
        <row r="823">
          <cell r="F823">
            <v>-603097.44999999995</v>
          </cell>
          <cell r="G823">
            <v>0</v>
          </cell>
          <cell r="H823">
            <v>-603097.44999999995</v>
          </cell>
          <cell r="I823">
            <v>0</v>
          </cell>
          <cell r="J823">
            <v>-603097.44999999995</v>
          </cell>
          <cell r="K823">
            <v>-1003890.12</v>
          </cell>
        </row>
        <row r="824">
          <cell r="F824">
            <v>-691455.61</v>
          </cell>
          <cell r="G824">
            <v>0</v>
          </cell>
          <cell r="H824">
            <v>-691455.61</v>
          </cell>
          <cell r="I824">
            <v>0</v>
          </cell>
          <cell r="J824">
            <v>-691455.61</v>
          </cell>
          <cell r="K824">
            <v>-1318369.56</v>
          </cell>
        </row>
        <row r="825">
          <cell r="F825">
            <v>0</v>
          </cell>
          <cell r="G825">
            <v>0</v>
          </cell>
          <cell r="H825">
            <v>0</v>
          </cell>
          <cell r="I825">
            <v>0</v>
          </cell>
          <cell r="J825">
            <v>0</v>
          </cell>
          <cell r="K825">
            <v>0</v>
          </cell>
        </row>
        <row r="826">
          <cell r="F826">
            <v>-72226.69</v>
          </cell>
          <cell r="G826">
            <v>0</v>
          </cell>
          <cell r="H826">
            <v>-72226.69</v>
          </cell>
          <cell r="I826">
            <v>0</v>
          </cell>
          <cell r="J826">
            <v>-72226.69</v>
          </cell>
          <cell r="K826">
            <v>-106736.01</v>
          </cell>
        </row>
        <row r="827">
          <cell r="F827">
            <v>-16634.11</v>
          </cell>
          <cell r="G827">
            <v>0</v>
          </cell>
          <cell r="H827">
            <v>-16634.11</v>
          </cell>
          <cell r="I827">
            <v>0</v>
          </cell>
          <cell r="J827">
            <v>-16634.11</v>
          </cell>
          <cell r="K827">
            <v>-40087.440000000002</v>
          </cell>
        </row>
        <row r="828">
          <cell r="F828">
            <v>-7182.77</v>
          </cell>
          <cell r="G828">
            <v>0</v>
          </cell>
          <cell r="H828">
            <v>-7182.77</v>
          </cell>
          <cell r="I828">
            <v>0</v>
          </cell>
          <cell r="J828">
            <v>-7182.77</v>
          </cell>
          <cell r="K828">
            <v>-23423.26</v>
          </cell>
        </row>
        <row r="829">
          <cell r="F829">
            <v>-1001400.78</v>
          </cell>
          <cell r="G829">
            <v>0</v>
          </cell>
          <cell r="H829">
            <v>-1001400.78</v>
          </cell>
          <cell r="I829">
            <v>0</v>
          </cell>
          <cell r="J829">
            <v>-1001400.78</v>
          </cell>
          <cell r="K829">
            <v>-1382227.96</v>
          </cell>
        </row>
        <row r="830">
          <cell r="F830">
            <v>0</v>
          </cell>
          <cell r="G830">
            <v>0</v>
          </cell>
          <cell r="H830">
            <v>0</v>
          </cell>
          <cell r="I830">
            <v>0</v>
          </cell>
          <cell r="J830">
            <v>0</v>
          </cell>
          <cell r="K830">
            <v>0</v>
          </cell>
        </row>
        <row r="831">
          <cell r="F831">
            <v>0</v>
          </cell>
          <cell r="G831">
            <v>0</v>
          </cell>
          <cell r="H831">
            <v>0</v>
          </cell>
          <cell r="I831">
            <v>0</v>
          </cell>
          <cell r="J831">
            <v>0</v>
          </cell>
          <cell r="K831">
            <v>0</v>
          </cell>
        </row>
        <row r="832">
          <cell r="F832">
            <v>0</v>
          </cell>
          <cell r="G832">
            <v>0</v>
          </cell>
          <cell r="H832">
            <v>0</v>
          </cell>
          <cell r="I832">
            <v>0</v>
          </cell>
          <cell r="J832">
            <v>0</v>
          </cell>
          <cell r="K832">
            <v>0</v>
          </cell>
        </row>
        <row r="833">
          <cell r="F833">
            <v>0</v>
          </cell>
          <cell r="G833">
            <v>0</v>
          </cell>
          <cell r="H833">
            <v>0</v>
          </cell>
          <cell r="I833">
            <v>0</v>
          </cell>
          <cell r="J833">
            <v>0</v>
          </cell>
          <cell r="K833">
            <v>0</v>
          </cell>
        </row>
        <row r="834">
          <cell r="F834">
            <v>0</v>
          </cell>
          <cell r="G834">
            <v>0</v>
          </cell>
          <cell r="H834">
            <v>0</v>
          </cell>
          <cell r="I834">
            <v>0</v>
          </cell>
          <cell r="J834">
            <v>0</v>
          </cell>
          <cell r="K834">
            <v>-44.25</v>
          </cell>
        </row>
        <row r="835">
          <cell r="F835">
            <v>0</v>
          </cell>
          <cell r="G835">
            <v>0</v>
          </cell>
          <cell r="H835">
            <v>0</v>
          </cell>
          <cell r="I835">
            <v>0</v>
          </cell>
          <cell r="J835">
            <v>0</v>
          </cell>
          <cell r="K835">
            <v>-2061.15</v>
          </cell>
        </row>
        <row r="836">
          <cell r="F836">
            <v>0</v>
          </cell>
          <cell r="G836">
            <v>0</v>
          </cell>
          <cell r="H836">
            <v>0</v>
          </cell>
          <cell r="I836">
            <v>0</v>
          </cell>
          <cell r="J836">
            <v>0</v>
          </cell>
          <cell r="K836">
            <v>0</v>
          </cell>
        </row>
        <row r="837">
          <cell r="F837">
            <v>-189630.84</v>
          </cell>
          <cell r="G837">
            <v>0</v>
          </cell>
          <cell r="H837">
            <v>-189630.84</v>
          </cell>
          <cell r="I837">
            <v>0</v>
          </cell>
          <cell r="J837">
            <v>-189630.84</v>
          </cell>
          <cell r="K837">
            <v>-357728.89</v>
          </cell>
        </row>
        <row r="838">
          <cell r="F838">
            <v>-7219.62</v>
          </cell>
          <cell r="G838">
            <v>0</v>
          </cell>
          <cell r="H838">
            <v>-7219.62</v>
          </cell>
          <cell r="I838">
            <v>0</v>
          </cell>
          <cell r="J838">
            <v>-7219.62</v>
          </cell>
          <cell r="K838">
            <v>0</v>
          </cell>
        </row>
        <row r="839">
          <cell r="F839">
            <v>-124734.52</v>
          </cell>
          <cell r="G839">
            <v>0</v>
          </cell>
          <cell r="H839">
            <v>-124734.52</v>
          </cell>
          <cell r="I839">
            <v>0</v>
          </cell>
          <cell r="J839">
            <v>-124734.52</v>
          </cell>
          <cell r="K839">
            <v>-155428.97</v>
          </cell>
        </row>
        <row r="840">
          <cell r="F840">
            <v>0</v>
          </cell>
          <cell r="G840">
            <v>0</v>
          </cell>
          <cell r="H840">
            <v>0</v>
          </cell>
          <cell r="I840">
            <v>0</v>
          </cell>
          <cell r="J840">
            <v>0</v>
          </cell>
          <cell r="K840">
            <v>0</v>
          </cell>
        </row>
        <row r="841">
          <cell r="F841">
            <v>0</v>
          </cell>
          <cell r="G841">
            <v>0</v>
          </cell>
          <cell r="H841">
            <v>0</v>
          </cell>
          <cell r="I841">
            <v>0</v>
          </cell>
          <cell r="J841">
            <v>0</v>
          </cell>
          <cell r="K841">
            <v>0</v>
          </cell>
        </row>
        <row r="842">
          <cell r="F842">
            <v>0</v>
          </cell>
          <cell r="G842">
            <v>0</v>
          </cell>
          <cell r="H842">
            <v>0</v>
          </cell>
          <cell r="I842">
            <v>0</v>
          </cell>
          <cell r="J842">
            <v>0</v>
          </cell>
          <cell r="K842">
            <v>0</v>
          </cell>
        </row>
        <row r="843">
          <cell r="F843">
            <v>-16118.62</v>
          </cell>
          <cell r="G843">
            <v>0</v>
          </cell>
          <cell r="H843">
            <v>-16118.62</v>
          </cell>
          <cell r="I843">
            <v>0</v>
          </cell>
          <cell r="J843">
            <v>-16118.62</v>
          </cell>
          <cell r="K843">
            <v>-25606.09</v>
          </cell>
        </row>
        <row r="844">
          <cell r="F844">
            <v>-215072.27</v>
          </cell>
          <cell r="G844">
            <v>0</v>
          </cell>
          <cell r="H844">
            <v>-215072.27</v>
          </cell>
          <cell r="I844">
            <v>0</v>
          </cell>
          <cell r="J844">
            <v>-215072.27</v>
          </cell>
          <cell r="K844">
            <v>-385102.82</v>
          </cell>
        </row>
        <row r="845">
          <cell r="F845">
            <v>-174196.07</v>
          </cell>
          <cell r="G845">
            <v>0</v>
          </cell>
          <cell r="H845">
            <v>-174196.07</v>
          </cell>
          <cell r="I845">
            <v>0</v>
          </cell>
          <cell r="J845">
            <v>-174196.07</v>
          </cell>
          <cell r="K845">
            <v>-217690.95</v>
          </cell>
        </row>
        <row r="846">
          <cell r="F846">
            <v>-29484.92</v>
          </cell>
          <cell r="G846">
            <v>0</v>
          </cell>
          <cell r="H846">
            <v>-29484.92</v>
          </cell>
          <cell r="I846">
            <v>0</v>
          </cell>
          <cell r="J846">
            <v>-29484.92</v>
          </cell>
          <cell r="K846">
            <v>-16882</v>
          </cell>
        </row>
        <row r="847">
          <cell r="F847">
            <v>0</v>
          </cell>
          <cell r="G847">
            <v>0</v>
          </cell>
          <cell r="H847">
            <v>0</v>
          </cell>
          <cell r="I847">
            <v>0</v>
          </cell>
          <cell r="J847">
            <v>0</v>
          </cell>
          <cell r="K847">
            <v>-2211.1999999999998</v>
          </cell>
        </row>
        <row r="848">
          <cell r="F848">
            <v>0</v>
          </cell>
          <cell r="G848">
            <v>0</v>
          </cell>
          <cell r="H848">
            <v>0</v>
          </cell>
          <cell r="I848">
            <v>0</v>
          </cell>
          <cell r="J848">
            <v>0</v>
          </cell>
          <cell r="K848">
            <v>-499.4</v>
          </cell>
        </row>
        <row r="849">
          <cell r="F849">
            <v>0</v>
          </cell>
          <cell r="G849">
            <v>0</v>
          </cell>
          <cell r="H849">
            <v>0</v>
          </cell>
          <cell r="I849">
            <v>0</v>
          </cell>
          <cell r="J849">
            <v>0</v>
          </cell>
          <cell r="K849">
            <v>0</v>
          </cell>
        </row>
        <row r="850">
          <cell r="F850">
            <v>0</v>
          </cell>
          <cell r="G850">
            <v>0</v>
          </cell>
          <cell r="H850">
            <v>0</v>
          </cell>
          <cell r="I850">
            <v>0</v>
          </cell>
          <cell r="J850">
            <v>0</v>
          </cell>
          <cell r="K850">
            <v>-396071.07</v>
          </cell>
        </row>
        <row r="851">
          <cell r="F851">
            <v>0</v>
          </cell>
          <cell r="G851">
            <v>0</v>
          </cell>
          <cell r="H851">
            <v>0</v>
          </cell>
          <cell r="I851">
            <v>0</v>
          </cell>
          <cell r="J851">
            <v>0</v>
          </cell>
          <cell r="K851">
            <v>0</v>
          </cell>
        </row>
        <row r="852">
          <cell r="F852">
            <v>-3276781.06</v>
          </cell>
          <cell r="G852">
            <v>0</v>
          </cell>
          <cell r="H852">
            <v>-3276781.06</v>
          </cell>
          <cell r="I852">
            <v>0</v>
          </cell>
          <cell r="J852">
            <v>-3276781.06</v>
          </cell>
          <cell r="K852">
            <v>-5682456.3900000006</v>
          </cell>
        </row>
        <row r="854">
          <cell r="F854">
            <v>-90625.96</v>
          </cell>
          <cell r="G854">
            <v>0</v>
          </cell>
          <cell r="H854">
            <v>-90625.96</v>
          </cell>
          <cell r="I854">
            <v>0</v>
          </cell>
          <cell r="J854">
            <v>-90625.96</v>
          </cell>
          <cell r="K854">
            <v>-158538.67000000001</v>
          </cell>
        </row>
        <row r="855">
          <cell r="F855">
            <v>-54044.76</v>
          </cell>
          <cell r="G855">
            <v>0</v>
          </cell>
          <cell r="H855">
            <v>-54044.76</v>
          </cell>
          <cell r="I855">
            <v>0</v>
          </cell>
          <cell r="J855">
            <v>-54044.76</v>
          </cell>
          <cell r="K855">
            <v>-100664.44</v>
          </cell>
        </row>
        <row r="856">
          <cell r="F856">
            <v>-10788.1</v>
          </cell>
          <cell r="G856">
            <v>0</v>
          </cell>
          <cell r="H856">
            <v>-10788.1</v>
          </cell>
          <cell r="I856">
            <v>0</v>
          </cell>
          <cell r="J856">
            <v>-10788.1</v>
          </cell>
          <cell r="K856">
            <v>-44469.21</v>
          </cell>
        </row>
        <row r="857">
          <cell r="F857">
            <v>-48813.65</v>
          </cell>
          <cell r="G857">
            <v>0</v>
          </cell>
          <cell r="H857">
            <v>-48813.65</v>
          </cell>
          <cell r="I857">
            <v>0</v>
          </cell>
          <cell r="J857">
            <v>-48813.65</v>
          </cell>
          <cell r="K857">
            <v>-99254.44</v>
          </cell>
        </row>
        <row r="858">
          <cell r="F858">
            <v>0</v>
          </cell>
          <cell r="G858">
            <v>0</v>
          </cell>
          <cell r="H858">
            <v>0</v>
          </cell>
          <cell r="I858">
            <v>0</v>
          </cell>
          <cell r="J858">
            <v>0</v>
          </cell>
          <cell r="K858">
            <v>0</v>
          </cell>
        </row>
        <row r="859">
          <cell r="F859">
            <v>0</v>
          </cell>
          <cell r="G859">
            <v>0</v>
          </cell>
          <cell r="H859">
            <v>0</v>
          </cell>
          <cell r="I859">
            <v>0</v>
          </cell>
          <cell r="J859">
            <v>0</v>
          </cell>
          <cell r="K859">
            <v>0</v>
          </cell>
        </row>
        <row r="860">
          <cell r="F860">
            <v>0</v>
          </cell>
          <cell r="G860">
            <v>0</v>
          </cell>
          <cell r="H860">
            <v>0</v>
          </cell>
          <cell r="I860">
            <v>0</v>
          </cell>
          <cell r="J860">
            <v>0</v>
          </cell>
          <cell r="K860">
            <v>0</v>
          </cell>
        </row>
        <row r="861">
          <cell r="F861">
            <v>-307020.65000000002</v>
          </cell>
          <cell r="G861">
            <v>0</v>
          </cell>
          <cell r="H861">
            <v>-307020.65000000002</v>
          </cell>
          <cell r="I861">
            <v>0</v>
          </cell>
          <cell r="J861">
            <v>-307020.65000000002</v>
          </cell>
          <cell r="K861">
            <v>-1292483.1100000001</v>
          </cell>
        </row>
        <row r="862">
          <cell r="F862">
            <v>0</v>
          </cell>
          <cell r="G862">
            <v>0</v>
          </cell>
          <cell r="H862">
            <v>0</v>
          </cell>
          <cell r="I862">
            <v>0</v>
          </cell>
          <cell r="J862">
            <v>0</v>
          </cell>
          <cell r="K862">
            <v>0</v>
          </cell>
        </row>
        <row r="863">
          <cell r="F863">
            <v>-18147.919999999998</v>
          </cell>
          <cell r="G863">
            <v>0</v>
          </cell>
          <cell r="H863">
            <v>-18147.919999999998</v>
          </cell>
          <cell r="I863">
            <v>0</v>
          </cell>
          <cell r="J863">
            <v>-18147.919999999998</v>
          </cell>
          <cell r="K863">
            <v>-32644.55</v>
          </cell>
        </row>
        <row r="864">
          <cell r="F864">
            <v>-4885.3599999999997</v>
          </cell>
          <cell r="G864">
            <v>0</v>
          </cell>
          <cell r="H864">
            <v>-4885.3599999999997</v>
          </cell>
          <cell r="I864">
            <v>0</v>
          </cell>
          <cell r="J864">
            <v>-4885.3599999999997</v>
          </cell>
          <cell r="K864">
            <v>-9351.42</v>
          </cell>
        </row>
        <row r="865">
          <cell r="F865">
            <v>-534326.4</v>
          </cell>
          <cell r="G865">
            <v>0</v>
          </cell>
          <cell r="H865">
            <v>-534326.4</v>
          </cell>
          <cell r="I865">
            <v>0</v>
          </cell>
          <cell r="J865">
            <v>-534326.4</v>
          </cell>
          <cell r="K865">
            <v>-1737405.84</v>
          </cell>
        </row>
        <row r="867">
          <cell r="F867">
            <v>0</v>
          </cell>
          <cell r="G867">
            <v>0</v>
          </cell>
          <cell r="H867">
            <v>0</v>
          </cell>
          <cell r="I867">
            <v>0</v>
          </cell>
          <cell r="J867">
            <v>0</v>
          </cell>
          <cell r="K867">
            <v>0</v>
          </cell>
        </row>
        <row r="869">
          <cell r="F869">
            <v>121433119.40000001</v>
          </cell>
          <cell r="G869">
            <v>0</v>
          </cell>
          <cell r="H869">
            <v>121433119.40000001</v>
          </cell>
          <cell r="I869">
            <v>0</v>
          </cell>
          <cell r="J869">
            <v>121433119.40000001</v>
          </cell>
          <cell r="K869">
            <v>233177659.61000001</v>
          </cell>
        </row>
        <row r="870">
          <cell r="F870">
            <v>11030649.449999999</v>
          </cell>
          <cell r="G870">
            <v>0</v>
          </cell>
          <cell r="H870">
            <v>11030649.449999999</v>
          </cell>
          <cell r="I870">
            <v>0</v>
          </cell>
          <cell r="J870">
            <v>11030649.449999999</v>
          </cell>
          <cell r="K870">
            <v>18569548.399999999</v>
          </cell>
        </row>
        <row r="871">
          <cell r="F871">
            <v>0</v>
          </cell>
          <cell r="G871">
            <v>0</v>
          </cell>
          <cell r="H871">
            <v>0</v>
          </cell>
          <cell r="I871">
            <v>0</v>
          </cell>
          <cell r="J871">
            <v>0</v>
          </cell>
          <cell r="K871">
            <v>0</v>
          </cell>
        </row>
        <row r="872">
          <cell r="F872">
            <v>0</v>
          </cell>
          <cell r="G872">
            <v>0</v>
          </cell>
          <cell r="H872">
            <v>0</v>
          </cell>
          <cell r="I872">
            <v>0</v>
          </cell>
          <cell r="J872">
            <v>0</v>
          </cell>
          <cell r="K872">
            <v>0</v>
          </cell>
        </row>
        <row r="873">
          <cell r="F873">
            <v>555347.12</v>
          </cell>
          <cell r="G873">
            <v>0</v>
          </cell>
          <cell r="H873">
            <v>555347.12</v>
          </cell>
          <cell r="I873">
            <v>0</v>
          </cell>
          <cell r="J873">
            <v>555347.12</v>
          </cell>
          <cell r="K873">
            <v>447578.13</v>
          </cell>
        </row>
        <row r="874">
          <cell r="F874">
            <v>10654969.93</v>
          </cell>
          <cell r="G874">
            <v>0</v>
          </cell>
          <cell r="H874">
            <v>10654969.93</v>
          </cell>
          <cell r="I874">
            <v>0</v>
          </cell>
          <cell r="J874">
            <v>10654969.93</v>
          </cell>
          <cell r="K874">
            <v>16627481.32</v>
          </cell>
        </row>
        <row r="875">
          <cell r="F875">
            <v>131442.21</v>
          </cell>
          <cell r="G875">
            <v>0</v>
          </cell>
          <cell r="H875">
            <v>131442.21</v>
          </cell>
          <cell r="I875">
            <v>0</v>
          </cell>
          <cell r="J875">
            <v>131442.21</v>
          </cell>
          <cell r="K875">
            <v>161308.07999999999</v>
          </cell>
        </row>
        <row r="876">
          <cell r="F876">
            <v>-10035043.57</v>
          </cell>
          <cell r="G876">
            <v>0</v>
          </cell>
          <cell r="H876">
            <v>-10035043.57</v>
          </cell>
          <cell r="I876">
            <v>0</v>
          </cell>
          <cell r="J876">
            <v>-10035043.57</v>
          </cell>
          <cell r="K876">
            <v>-2008049.67</v>
          </cell>
        </row>
        <row r="877">
          <cell r="F877">
            <v>29073.15</v>
          </cell>
          <cell r="G877">
            <v>0</v>
          </cell>
          <cell r="H877">
            <v>29073.15</v>
          </cell>
          <cell r="I877">
            <v>0</v>
          </cell>
          <cell r="J877">
            <v>29073.15</v>
          </cell>
          <cell r="K877">
            <v>45607.29</v>
          </cell>
        </row>
        <row r="878">
          <cell r="F878">
            <v>0</v>
          </cell>
          <cell r="G878">
            <v>0</v>
          </cell>
          <cell r="H878">
            <v>0</v>
          </cell>
          <cell r="I878">
            <v>0</v>
          </cell>
          <cell r="J878">
            <v>0</v>
          </cell>
          <cell r="K878">
            <v>-595943.42000000004</v>
          </cell>
        </row>
        <row r="879">
          <cell r="F879">
            <v>133799557.69000003</v>
          </cell>
          <cell r="G879">
            <v>0</v>
          </cell>
          <cell r="H879">
            <v>133799557.69000003</v>
          </cell>
          <cell r="I879">
            <v>0</v>
          </cell>
          <cell r="J879">
            <v>133799557.69000003</v>
          </cell>
          <cell r="K879">
            <v>266425189.74000004</v>
          </cell>
        </row>
        <row r="881">
          <cell r="F881">
            <v>2106923.88</v>
          </cell>
          <cell r="G881">
            <v>0</v>
          </cell>
          <cell r="H881">
            <v>2106923.88</v>
          </cell>
          <cell r="I881">
            <v>0</v>
          </cell>
          <cell r="J881">
            <v>2106923.88</v>
          </cell>
          <cell r="K881">
            <v>4072232.77</v>
          </cell>
        </row>
        <row r="882">
          <cell r="F882">
            <v>2106923.88</v>
          </cell>
          <cell r="G882">
            <v>0</v>
          </cell>
          <cell r="H882">
            <v>2106923.88</v>
          </cell>
          <cell r="I882">
            <v>0</v>
          </cell>
          <cell r="J882">
            <v>2106923.88</v>
          </cell>
          <cell r="K882">
            <v>4072232.77</v>
          </cell>
        </row>
        <row r="884">
          <cell r="F884">
            <v>139996.66</v>
          </cell>
          <cell r="G884">
            <v>0</v>
          </cell>
          <cell r="H884">
            <v>139996.66</v>
          </cell>
          <cell r="I884">
            <v>0</v>
          </cell>
          <cell r="J884">
            <v>139996.66</v>
          </cell>
          <cell r="K884">
            <v>306149.48</v>
          </cell>
        </row>
        <row r="885">
          <cell r="F885">
            <v>139996.66</v>
          </cell>
          <cell r="G885">
            <v>0</v>
          </cell>
          <cell r="H885">
            <v>139996.66</v>
          </cell>
          <cell r="I885">
            <v>0</v>
          </cell>
          <cell r="J885">
            <v>139996.66</v>
          </cell>
          <cell r="K885">
            <v>306149.48</v>
          </cell>
        </row>
        <row r="887">
          <cell r="F887">
            <v>2951740.43</v>
          </cell>
          <cell r="G887">
            <v>0</v>
          </cell>
          <cell r="H887">
            <v>2951740.43</v>
          </cell>
          <cell r="I887">
            <v>0</v>
          </cell>
          <cell r="J887">
            <v>2951740.43</v>
          </cell>
          <cell r="K887">
            <v>5824025.8300000001</v>
          </cell>
        </row>
        <row r="888">
          <cell r="F888">
            <v>150477.76999999999</v>
          </cell>
          <cell r="G888">
            <v>0</v>
          </cell>
          <cell r="H888">
            <v>150477.76999999999</v>
          </cell>
          <cell r="I888">
            <v>0</v>
          </cell>
          <cell r="J888">
            <v>150477.76999999999</v>
          </cell>
          <cell r="K888">
            <v>287442.07</v>
          </cell>
        </row>
        <row r="889">
          <cell r="F889">
            <v>239976.46</v>
          </cell>
          <cell r="G889">
            <v>0</v>
          </cell>
          <cell r="H889">
            <v>239976.46</v>
          </cell>
          <cell r="I889">
            <v>0</v>
          </cell>
          <cell r="J889">
            <v>239976.46</v>
          </cell>
          <cell r="K889">
            <v>488797.43</v>
          </cell>
        </row>
        <row r="890">
          <cell r="F890">
            <v>251977.45</v>
          </cell>
          <cell r="G890">
            <v>0</v>
          </cell>
          <cell r="H890">
            <v>251977.45</v>
          </cell>
          <cell r="I890">
            <v>0</v>
          </cell>
          <cell r="J890">
            <v>251977.45</v>
          </cell>
          <cell r="K890">
            <v>497050.61</v>
          </cell>
        </row>
        <row r="891">
          <cell r="F891">
            <v>153877.96</v>
          </cell>
          <cell r="G891">
            <v>0</v>
          </cell>
          <cell r="H891">
            <v>153877.96</v>
          </cell>
          <cell r="I891">
            <v>0</v>
          </cell>
          <cell r="J891">
            <v>153877.96</v>
          </cell>
          <cell r="K891">
            <v>307185.24</v>
          </cell>
        </row>
        <row r="892">
          <cell r="F892">
            <v>101395.59</v>
          </cell>
          <cell r="G892">
            <v>0</v>
          </cell>
          <cell r="H892">
            <v>101395.59</v>
          </cell>
          <cell r="I892">
            <v>0</v>
          </cell>
          <cell r="J892">
            <v>101395.59</v>
          </cell>
          <cell r="K892">
            <v>203890.24</v>
          </cell>
        </row>
        <row r="893">
          <cell r="F893">
            <v>7669.86</v>
          </cell>
          <cell r="G893">
            <v>0</v>
          </cell>
          <cell r="H893">
            <v>7669.86</v>
          </cell>
          <cell r="I893">
            <v>0</v>
          </cell>
          <cell r="J893">
            <v>7669.86</v>
          </cell>
          <cell r="K893">
            <v>15613.79</v>
          </cell>
        </row>
        <row r="894">
          <cell r="F894">
            <v>200360.97</v>
          </cell>
          <cell r="G894">
            <v>0</v>
          </cell>
          <cell r="H894">
            <v>200360.97</v>
          </cell>
          <cell r="I894">
            <v>0</v>
          </cell>
          <cell r="J894">
            <v>200360.97</v>
          </cell>
          <cell r="K894">
            <v>388226.9</v>
          </cell>
        </row>
        <row r="895">
          <cell r="F895">
            <v>457.36</v>
          </cell>
          <cell r="G895">
            <v>0</v>
          </cell>
          <cell r="H895">
            <v>457.36</v>
          </cell>
          <cell r="I895">
            <v>0</v>
          </cell>
          <cell r="J895">
            <v>457.36</v>
          </cell>
          <cell r="K895">
            <v>1440.9</v>
          </cell>
        </row>
        <row r="896">
          <cell r="F896">
            <v>2665</v>
          </cell>
          <cell r="G896">
            <v>0</v>
          </cell>
          <cell r="H896">
            <v>2665</v>
          </cell>
          <cell r="I896">
            <v>0</v>
          </cell>
          <cell r="J896">
            <v>2665</v>
          </cell>
          <cell r="K896">
            <v>6471.48</v>
          </cell>
        </row>
        <row r="897">
          <cell r="F897">
            <v>238850.35</v>
          </cell>
          <cell r="G897">
            <v>0</v>
          </cell>
          <cell r="H897">
            <v>238850.35</v>
          </cell>
          <cell r="I897">
            <v>0</v>
          </cell>
          <cell r="J897">
            <v>238850.35</v>
          </cell>
          <cell r="K897">
            <v>593406.32999999996</v>
          </cell>
        </row>
        <row r="898">
          <cell r="F898">
            <v>62520</v>
          </cell>
          <cell r="G898">
            <v>0</v>
          </cell>
          <cell r="H898">
            <v>62520</v>
          </cell>
          <cell r="I898">
            <v>0</v>
          </cell>
          <cell r="J898">
            <v>62520</v>
          </cell>
          <cell r="K898">
            <v>104180.4</v>
          </cell>
        </row>
        <row r="899">
          <cell r="F899">
            <v>77832.87</v>
          </cell>
          <cell r="G899">
            <v>0</v>
          </cell>
          <cell r="H899">
            <v>77832.87</v>
          </cell>
          <cell r="I899">
            <v>0</v>
          </cell>
          <cell r="J899">
            <v>77832.87</v>
          </cell>
          <cell r="K899">
            <v>163533.79</v>
          </cell>
        </row>
        <row r="900">
          <cell r="F900">
            <v>19952.98</v>
          </cell>
          <cell r="G900">
            <v>0</v>
          </cell>
          <cell r="H900">
            <v>19952.98</v>
          </cell>
          <cell r="I900">
            <v>0</v>
          </cell>
          <cell r="J900">
            <v>19952.98</v>
          </cell>
          <cell r="K900">
            <v>38270.199999999997</v>
          </cell>
        </row>
        <row r="901">
          <cell r="F901">
            <v>47043.97</v>
          </cell>
          <cell r="G901">
            <v>0</v>
          </cell>
          <cell r="H901">
            <v>47043.97</v>
          </cell>
          <cell r="I901">
            <v>0</v>
          </cell>
          <cell r="J901">
            <v>47043.97</v>
          </cell>
          <cell r="K901">
            <v>65417.55</v>
          </cell>
        </row>
        <row r="902">
          <cell r="F902">
            <v>2991.58</v>
          </cell>
          <cell r="G902">
            <v>0</v>
          </cell>
          <cell r="H902">
            <v>2991.58</v>
          </cell>
          <cell r="I902">
            <v>0</v>
          </cell>
          <cell r="J902">
            <v>2991.58</v>
          </cell>
          <cell r="K902">
            <v>36868.5</v>
          </cell>
        </row>
        <row r="903">
          <cell r="F903">
            <v>34408.14</v>
          </cell>
          <cell r="G903">
            <v>0</v>
          </cell>
          <cell r="H903">
            <v>34408.14</v>
          </cell>
          <cell r="I903">
            <v>0</v>
          </cell>
          <cell r="J903">
            <v>34408.14</v>
          </cell>
          <cell r="K903">
            <v>72117.59</v>
          </cell>
        </row>
        <row r="904">
          <cell r="F904">
            <v>11093.59</v>
          </cell>
          <cell r="G904">
            <v>0</v>
          </cell>
          <cell r="H904">
            <v>11093.59</v>
          </cell>
          <cell r="I904">
            <v>0</v>
          </cell>
          <cell r="J904">
            <v>11093.59</v>
          </cell>
          <cell r="K904">
            <v>14147.7</v>
          </cell>
        </row>
        <row r="905">
          <cell r="F905">
            <v>0</v>
          </cell>
          <cell r="G905">
            <v>0</v>
          </cell>
          <cell r="H905">
            <v>0</v>
          </cell>
          <cell r="I905">
            <v>0</v>
          </cell>
          <cell r="J905">
            <v>0</v>
          </cell>
          <cell r="K905">
            <v>0</v>
          </cell>
        </row>
        <row r="906">
          <cell r="F906">
            <v>0</v>
          </cell>
          <cell r="G906">
            <v>0</v>
          </cell>
          <cell r="H906">
            <v>0</v>
          </cell>
          <cell r="I906">
            <v>0</v>
          </cell>
          <cell r="J906">
            <v>0</v>
          </cell>
          <cell r="K906">
            <v>1600.91</v>
          </cell>
        </row>
        <row r="907">
          <cell r="F907">
            <v>1536.26</v>
          </cell>
          <cell r="G907">
            <v>0</v>
          </cell>
          <cell r="H907">
            <v>1536.26</v>
          </cell>
          <cell r="I907">
            <v>0</v>
          </cell>
          <cell r="J907">
            <v>1536.26</v>
          </cell>
          <cell r="K907">
            <v>5254.98</v>
          </cell>
        </row>
        <row r="908">
          <cell r="F908">
            <v>75908.05</v>
          </cell>
          <cell r="G908">
            <v>0</v>
          </cell>
          <cell r="H908">
            <v>75908.05</v>
          </cell>
          <cell r="I908">
            <v>0</v>
          </cell>
          <cell r="J908">
            <v>75908.05</v>
          </cell>
          <cell r="K908">
            <v>142043.26</v>
          </cell>
        </row>
        <row r="909">
          <cell r="F909">
            <v>11976.76</v>
          </cell>
          <cell r="G909">
            <v>0</v>
          </cell>
          <cell r="H909">
            <v>11976.76</v>
          </cell>
          <cell r="I909">
            <v>0</v>
          </cell>
          <cell r="J909">
            <v>11976.76</v>
          </cell>
          <cell r="K909">
            <v>22700.91</v>
          </cell>
        </row>
        <row r="910">
          <cell r="F910">
            <v>96156.13</v>
          </cell>
          <cell r="G910">
            <v>0</v>
          </cell>
          <cell r="H910">
            <v>96156.13</v>
          </cell>
          <cell r="I910">
            <v>0</v>
          </cell>
          <cell r="J910">
            <v>96156.13</v>
          </cell>
          <cell r="K910">
            <v>188423.09</v>
          </cell>
        </row>
        <row r="911">
          <cell r="F911">
            <v>0</v>
          </cell>
          <cell r="G911">
            <v>0</v>
          </cell>
          <cell r="H911">
            <v>0</v>
          </cell>
          <cell r="I911">
            <v>0</v>
          </cell>
          <cell r="J911">
            <v>0</v>
          </cell>
          <cell r="K911">
            <v>0</v>
          </cell>
        </row>
        <row r="912">
          <cell r="F912">
            <v>91650.34</v>
          </cell>
          <cell r="G912">
            <v>0</v>
          </cell>
          <cell r="H912">
            <v>91650.34</v>
          </cell>
          <cell r="I912">
            <v>0</v>
          </cell>
          <cell r="J912">
            <v>91650.34</v>
          </cell>
          <cell r="K912">
            <v>124080.83</v>
          </cell>
        </row>
        <row r="913">
          <cell r="F913">
            <v>75942.070000000007</v>
          </cell>
          <cell r="G913">
            <v>0</v>
          </cell>
          <cell r="H913">
            <v>75942.070000000007</v>
          </cell>
          <cell r="I913">
            <v>0</v>
          </cell>
          <cell r="J913">
            <v>75942.070000000007</v>
          </cell>
          <cell r="K913">
            <v>72629.070000000007</v>
          </cell>
        </row>
        <row r="914">
          <cell r="F914">
            <v>9238.61</v>
          </cell>
          <cell r="G914">
            <v>0</v>
          </cell>
          <cell r="H914">
            <v>9238.61</v>
          </cell>
          <cell r="I914">
            <v>0</v>
          </cell>
          <cell r="J914">
            <v>9238.61</v>
          </cell>
          <cell r="K914">
            <v>16350.53</v>
          </cell>
        </row>
        <row r="915">
          <cell r="F915">
            <v>152686.35</v>
          </cell>
          <cell r="G915">
            <v>0</v>
          </cell>
          <cell r="H915">
            <v>152686.35</v>
          </cell>
          <cell r="I915">
            <v>0</v>
          </cell>
          <cell r="J915">
            <v>152686.35</v>
          </cell>
          <cell r="K915">
            <v>319302.59999999998</v>
          </cell>
        </row>
        <row r="916">
          <cell r="F916">
            <v>56631.42</v>
          </cell>
          <cell r="G916">
            <v>0</v>
          </cell>
          <cell r="H916">
            <v>56631.42</v>
          </cell>
          <cell r="I916">
            <v>0</v>
          </cell>
          <cell r="J916">
            <v>56631.42</v>
          </cell>
          <cell r="K916">
            <v>113262.84</v>
          </cell>
        </row>
        <row r="917">
          <cell r="F917">
            <v>28.75</v>
          </cell>
          <cell r="G917">
            <v>0</v>
          </cell>
          <cell r="H917">
            <v>28.75</v>
          </cell>
          <cell r="I917">
            <v>0</v>
          </cell>
          <cell r="J917">
            <v>28.75</v>
          </cell>
          <cell r="K917">
            <v>16444.73</v>
          </cell>
        </row>
        <row r="918">
          <cell r="F918">
            <v>680</v>
          </cell>
          <cell r="G918">
            <v>0</v>
          </cell>
          <cell r="H918">
            <v>680</v>
          </cell>
          <cell r="I918">
            <v>0</v>
          </cell>
          <cell r="J918">
            <v>680</v>
          </cell>
          <cell r="K918">
            <v>1480</v>
          </cell>
        </row>
        <row r="919">
          <cell r="F919">
            <v>1698.84</v>
          </cell>
          <cell r="G919">
            <v>0</v>
          </cell>
          <cell r="H919">
            <v>1698.84</v>
          </cell>
          <cell r="I919">
            <v>0</v>
          </cell>
          <cell r="J919">
            <v>1698.84</v>
          </cell>
          <cell r="K919">
            <v>5581.63</v>
          </cell>
        </row>
        <row r="920">
          <cell r="F920">
            <v>7274.74</v>
          </cell>
          <cell r="G920">
            <v>0</v>
          </cell>
          <cell r="H920">
            <v>7274.74</v>
          </cell>
          <cell r="I920">
            <v>0</v>
          </cell>
          <cell r="J920">
            <v>7274.74</v>
          </cell>
          <cell r="K920">
            <v>37567.089999999997</v>
          </cell>
        </row>
        <row r="921">
          <cell r="F921">
            <v>220573.61</v>
          </cell>
          <cell r="G921">
            <v>0</v>
          </cell>
          <cell r="H921">
            <v>220573.61</v>
          </cell>
          <cell r="I921">
            <v>0</v>
          </cell>
          <cell r="J921">
            <v>220573.61</v>
          </cell>
          <cell r="K921">
            <v>439773.69</v>
          </cell>
        </row>
        <row r="922">
          <cell r="F922">
            <v>5357274.26</v>
          </cell>
          <cell r="G922">
            <v>0</v>
          </cell>
          <cell r="H922">
            <v>5357274.26</v>
          </cell>
          <cell r="I922">
            <v>0</v>
          </cell>
          <cell r="J922">
            <v>5357274.26</v>
          </cell>
          <cell r="K922">
            <v>10614582.710000001</v>
          </cell>
        </row>
        <row r="924">
          <cell r="F924">
            <v>193679.79</v>
          </cell>
          <cell r="G924">
            <v>0</v>
          </cell>
          <cell r="H924">
            <v>193679.79</v>
          </cell>
          <cell r="I924">
            <v>0</v>
          </cell>
          <cell r="J924">
            <v>193679.79</v>
          </cell>
          <cell r="K924">
            <v>230864.22</v>
          </cell>
        </row>
        <row r="925">
          <cell r="F925">
            <v>24776.43</v>
          </cell>
          <cell r="G925">
            <v>0</v>
          </cell>
          <cell r="H925">
            <v>24776.43</v>
          </cell>
          <cell r="I925">
            <v>0</v>
          </cell>
          <cell r="J925">
            <v>24776.43</v>
          </cell>
          <cell r="K925">
            <v>53232.36</v>
          </cell>
        </row>
        <row r="926">
          <cell r="F926">
            <v>25994.67</v>
          </cell>
          <cell r="G926">
            <v>0</v>
          </cell>
          <cell r="H926">
            <v>25994.67</v>
          </cell>
          <cell r="I926">
            <v>0</v>
          </cell>
          <cell r="J926">
            <v>25994.67</v>
          </cell>
          <cell r="K926">
            <v>56366.81</v>
          </cell>
        </row>
        <row r="927">
          <cell r="F927">
            <v>38168.339999999997</v>
          </cell>
          <cell r="G927">
            <v>0</v>
          </cell>
          <cell r="H927">
            <v>38168.339999999997</v>
          </cell>
          <cell r="I927">
            <v>0</v>
          </cell>
          <cell r="J927">
            <v>38168.339999999997</v>
          </cell>
          <cell r="K927">
            <v>63940.89</v>
          </cell>
        </row>
        <row r="928">
          <cell r="F928">
            <v>5742.17</v>
          </cell>
          <cell r="G928">
            <v>0</v>
          </cell>
          <cell r="H928">
            <v>5742.17</v>
          </cell>
          <cell r="I928">
            <v>0</v>
          </cell>
          <cell r="J928">
            <v>5742.17</v>
          </cell>
          <cell r="K928">
            <v>26230.82</v>
          </cell>
        </row>
        <row r="929">
          <cell r="F929">
            <v>8186.76</v>
          </cell>
          <cell r="G929">
            <v>0</v>
          </cell>
          <cell r="H929">
            <v>8186.76</v>
          </cell>
          <cell r="I929">
            <v>0</v>
          </cell>
          <cell r="J929">
            <v>8186.76</v>
          </cell>
          <cell r="K929">
            <v>30260.53</v>
          </cell>
        </row>
        <row r="930">
          <cell r="F930">
            <v>35397.08</v>
          </cell>
          <cell r="G930">
            <v>0</v>
          </cell>
          <cell r="H930">
            <v>35397.08</v>
          </cell>
          <cell r="I930">
            <v>0</v>
          </cell>
          <cell r="J930">
            <v>35397.08</v>
          </cell>
          <cell r="K930">
            <v>67581.38</v>
          </cell>
        </row>
        <row r="931">
          <cell r="F931">
            <v>317992.39</v>
          </cell>
          <cell r="G931">
            <v>0</v>
          </cell>
          <cell r="H931">
            <v>317992.39</v>
          </cell>
          <cell r="I931">
            <v>0</v>
          </cell>
          <cell r="J931">
            <v>317992.39</v>
          </cell>
          <cell r="K931">
            <v>471867.94</v>
          </cell>
        </row>
        <row r="932">
          <cell r="F932">
            <v>224253.85</v>
          </cell>
          <cell r="G932">
            <v>0</v>
          </cell>
          <cell r="H932">
            <v>224253.85</v>
          </cell>
          <cell r="I932">
            <v>0</v>
          </cell>
          <cell r="J932">
            <v>224253.85</v>
          </cell>
          <cell r="K932">
            <v>222982.12</v>
          </cell>
        </row>
        <row r="933">
          <cell r="F933">
            <v>0</v>
          </cell>
          <cell r="G933">
            <v>0</v>
          </cell>
          <cell r="H933">
            <v>0</v>
          </cell>
          <cell r="I933">
            <v>0</v>
          </cell>
          <cell r="J933">
            <v>0</v>
          </cell>
          <cell r="K933">
            <v>0</v>
          </cell>
        </row>
        <row r="934">
          <cell r="F934">
            <v>188895.32</v>
          </cell>
          <cell r="G934">
            <v>0</v>
          </cell>
          <cell r="H934">
            <v>188895.32</v>
          </cell>
          <cell r="I934">
            <v>0</v>
          </cell>
          <cell r="J934">
            <v>188895.32</v>
          </cell>
          <cell r="K934">
            <v>363059.16</v>
          </cell>
        </row>
        <row r="935">
          <cell r="F935">
            <v>382616.76</v>
          </cell>
          <cell r="G935">
            <v>0</v>
          </cell>
          <cell r="H935">
            <v>382616.76</v>
          </cell>
          <cell r="I935">
            <v>0</v>
          </cell>
          <cell r="J935">
            <v>382616.76</v>
          </cell>
          <cell r="K935">
            <v>778355.8</v>
          </cell>
        </row>
        <row r="936">
          <cell r="F936">
            <v>20942.28</v>
          </cell>
          <cell r="G936">
            <v>0</v>
          </cell>
          <cell r="H936">
            <v>20942.28</v>
          </cell>
          <cell r="I936">
            <v>0</v>
          </cell>
          <cell r="J936">
            <v>20942.28</v>
          </cell>
          <cell r="K936">
            <v>44472.37</v>
          </cell>
        </row>
        <row r="937">
          <cell r="F937">
            <v>50691.79</v>
          </cell>
          <cell r="G937">
            <v>0</v>
          </cell>
          <cell r="H937">
            <v>50691.79</v>
          </cell>
          <cell r="I937">
            <v>0</v>
          </cell>
          <cell r="J937">
            <v>50691.79</v>
          </cell>
          <cell r="K937">
            <v>102801.27</v>
          </cell>
        </row>
        <row r="938">
          <cell r="F938">
            <v>17074.32</v>
          </cell>
          <cell r="G938">
            <v>0</v>
          </cell>
          <cell r="H938">
            <v>17074.32</v>
          </cell>
          <cell r="I938">
            <v>0</v>
          </cell>
          <cell r="J938">
            <v>17074.32</v>
          </cell>
          <cell r="K938">
            <v>28037.73</v>
          </cell>
        </row>
        <row r="939">
          <cell r="F939">
            <v>160464.4</v>
          </cell>
          <cell r="G939">
            <v>0</v>
          </cell>
          <cell r="H939">
            <v>160464.4</v>
          </cell>
          <cell r="I939">
            <v>0</v>
          </cell>
          <cell r="J939">
            <v>160464.4</v>
          </cell>
          <cell r="K939">
            <v>328509.28999999998</v>
          </cell>
        </row>
        <row r="940">
          <cell r="F940">
            <v>36119.18</v>
          </cell>
          <cell r="G940">
            <v>0</v>
          </cell>
          <cell r="H940">
            <v>36119.18</v>
          </cell>
          <cell r="I940">
            <v>0</v>
          </cell>
          <cell r="J940">
            <v>36119.18</v>
          </cell>
          <cell r="K940">
            <v>98603.6</v>
          </cell>
        </row>
        <row r="941">
          <cell r="F941">
            <v>100024.99</v>
          </cell>
          <cell r="G941">
            <v>0</v>
          </cell>
          <cell r="H941">
            <v>100024.99</v>
          </cell>
          <cell r="I941">
            <v>0</v>
          </cell>
          <cell r="J941">
            <v>100024.99</v>
          </cell>
          <cell r="K941">
            <v>187470.16</v>
          </cell>
        </row>
        <row r="942">
          <cell r="F942">
            <v>76315.009999999995</v>
          </cell>
          <cell r="G942">
            <v>0</v>
          </cell>
          <cell r="H942">
            <v>76315.009999999995</v>
          </cell>
          <cell r="I942">
            <v>0</v>
          </cell>
          <cell r="J942">
            <v>76315.009999999995</v>
          </cell>
          <cell r="K942">
            <v>158739.28</v>
          </cell>
        </row>
        <row r="943">
          <cell r="F943">
            <v>232035.29</v>
          </cell>
          <cell r="G943">
            <v>0</v>
          </cell>
          <cell r="H943">
            <v>232035.29</v>
          </cell>
          <cell r="I943">
            <v>0</v>
          </cell>
          <cell r="J943">
            <v>232035.29</v>
          </cell>
          <cell r="K943">
            <v>429552.96</v>
          </cell>
        </row>
        <row r="944">
          <cell r="F944">
            <v>106159.67</v>
          </cell>
          <cell r="G944">
            <v>0</v>
          </cell>
          <cell r="H944">
            <v>106159.67</v>
          </cell>
          <cell r="I944">
            <v>0</v>
          </cell>
          <cell r="J944">
            <v>106159.67</v>
          </cell>
          <cell r="K944">
            <v>221826.91</v>
          </cell>
        </row>
        <row r="945">
          <cell r="F945">
            <v>1374.16</v>
          </cell>
          <cell r="G945">
            <v>0</v>
          </cell>
          <cell r="H945">
            <v>1374.16</v>
          </cell>
          <cell r="I945">
            <v>0</v>
          </cell>
          <cell r="J945">
            <v>1374.16</v>
          </cell>
          <cell r="K945">
            <v>1750.73</v>
          </cell>
        </row>
        <row r="946">
          <cell r="F946">
            <v>40019.89</v>
          </cell>
          <cell r="G946">
            <v>0</v>
          </cell>
          <cell r="H946">
            <v>40019.89</v>
          </cell>
          <cell r="I946">
            <v>0</v>
          </cell>
          <cell r="J946">
            <v>40019.89</v>
          </cell>
          <cell r="K946">
            <v>320574.15000000002</v>
          </cell>
        </row>
        <row r="947">
          <cell r="F947">
            <v>0</v>
          </cell>
          <cell r="G947">
            <v>0</v>
          </cell>
          <cell r="H947">
            <v>0</v>
          </cell>
          <cell r="I947">
            <v>0</v>
          </cell>
          <cell r="J947">
            <v>0</v>
          </cell>
          <cell r="K947">
            <v>0</v>
          </cell>
        </row>
        <row r="948">
          <cell r="F948">
            <v>44320.01</v>
          </cell>
          <cell r="G948">
            <v>0</v>
          </cell>
          <cell r="H948">
            <v>44320.01</v>
          </cell>
          <cell r="I948">
            <v>0</v>
          </cell>
          <cell r="J948">
            <v>44320.01</v>
          </cell>
          <cell r="K948">
            <v>61862.94</v>
          </cell>
        </row>
        <row r="949">
          <cell r="F949">
            <v>64387.49</v>
          </cell>
          <cell r="G949">
            <v>0</v>
          </cell>
          <cell r="H949">
            <v>64387.49</v>
          </cell>
          <cell r="I949">
            <v>0</v>
          </cell>
          <cell r="J949">
            <v>64387.49</v>
          </cell>
          <cell r="K949">
            <v>113276.97</v>
          </cell>
        </row>
        <row r="950">
          <cell r="F950">
            <v>58825.7</v>
          </cell>
          <cell r="G950">
            <v>0</v>
          </cell>
          <cell r="H950">
            <v>58825.7</v>
          </cell>
          <cell r="I950">
            <v>0</v>
          </cell>
          <cell r="J950">
            <v>58825.7</v>
          </cell>
          <cell r="K950">
            <v>114417.26</v>
          </cell>
        </row>
        <row r="951">
          <cell r="F951">
            <v>1364.81</v>
          </cell>
          <cell r="G951">
            <v>0</v>
          </cell>
          <cell r="H951">
            <v>1364.81</v>
          </cell>
          <cell r="I951">
            <v>0</v>
          </cell>
          <cell r="J951">
            <v>1364.81</v>
          </cell>
          <cell r="K951">
            <v>6513.63</v>
          </cell>
        </row>
        <row r="952">
          <cell r="F952">
            <v>22018.799999999999</v>
          </cell>
          <cell r="G952">
            <v>0</v>
          </cell>
          <cell r="H952">
            <v>22018.799999999999</v>
          </cell>
          <cell r="I952">
            <v>0</v>
          </cell>
          <cell r="J952">
            <v>22018.799999999999</v>
          </cell>
          <cell r="K952">
            <v>51267.5</v>
          </cell>
        </row>
        <row r="953">
          <cell r="F953">
            <v>141176.97</v>
          </cell>
          <cell r="G953">
            <v>0</v>
          </cell>
          <cell r="H953">
            <v>141176.97</v>
          </cell>
          <cell r="I953">
            <v>0</v>
          </cell>
          <cell r="J953">
            <v>141176.97</v>
          </cell>
          <cell r="K953">
            <v>0</v>
          </cell>
        </row>
        <row r="954">
          <cell r="F954">
            <v>12919.37</v>
          </cell>
          <cell r="G954">
            <v>0</v>
          </cell>
          <cell r="H954">
            <v>12919.37</v>
          </cell>
          <cell r="I954">
            <v>0</v>
          </cell>
          <cell r="J954">
            <v>12919.37</v>
          </cell>
          <cell r="K954">
            <v>0</v>
          </cell>
        </row>
        <row r="955">
          <cell r="F955">
            <v>1632726.37</v>
          </cell>
          <cell r="G955">
            <v>0</v>
          </cell>
          <cell r="H955">
            <v>1632726.37</v>
          </cell>
          <cell r="I955">
            <v>0</v>
          </cell>
          <cell r="J955">
            <v>1632726.37</v>
          </cell>
          <cell r="K955">
            <v>3248264.66</v>
          </cell>
        </row>
        <row r="956">
          <cell r="F956">
            <v>206620.28</v>
          </cell>
          <cell r="G956">
            <v>0</v>
          </cell>
          <cell r="H956">
            <v>206620.28</v>
          </cell>
          <cell r="I956">
            <v>0</v>
          </cell>
          <cell r="J956">
            <v>206620.28</v>
          </cell>
          <cell r="K956">
            <v>0</v>
          </cell>
        </row>
        <row r="957">
          <cell r="F957">
            <v>60173.66</v>
          </cell>
          <cell r="G957">
            <v>0</v>
          </cell>
          <cell r="H957">
            <v>60173.66</v>
          </cell>
          <cell r="I957">
            <v>0</v>
          </cell>
          <cell r="J957">
            <v>60173.66</v>
          </cell>
          <cell r="K957">
            <v>108073.59</v>
          </cell>
        </row>
        <row r="958">
          <cell r="F958">
            <v>42543.07</v>
          </cell>
          <cell r="G958">
            <v>0</v>
          </cell>
          <cell r="H958">
            <v>42543.07</v>
          </cell>
          <cell r="I958">
            <v>0</v>
          </cell>
          <cell r="J958">
            <v>42543.07</v>
          </cell>
          <cell r="K958">
            <v>118389.56</v>
          </cell>
        </row>
        <row r="959">
          <cell r="F959">
            <v>45033.51</v>
          </cell>
          <cell r="G959">
            <v>0</v>
          </cell>
          <cell r="H959">
            <v>45033.51</v>
          </cell>
          <cell r="I959">
            <v>0</v>
          </cell>
          <cell r="J959">
            <v>45033.51</v>
          </cell>
          <cell r="K959">
            <v>122983.2</v>
          </cell>
        </row>
        <row r="960">
          <cell r="F960">
            <v>19065.669999999998</v>
          </cell>
          <cell r="G960">
            <v>0</v>
          </cell>
          <cell r="H960">
            <v>19065.669999999998</v>
          </cell>
          <cell r="I960">
            <v>0</v>
          </cell>
          <cell r="J960">
            <v>19065.669999999998</v>
          </cell>
          <cell r="K960">
            <v>34771.64</v>
          </cell>
        </row>
        <row r="961">
          <cell r="F961">
            <v>15921.96</v>
          </cell>
          <cell r="G961">
            <v>0</v>
          </cell>
          <cell r="H961">
            <v>15921.96</v>
          </cell>
          <cell r="I961">
            <v>0</v>
          </cell>
          <cell r="J961">
            <v>15921.96</v>
          </cell>
          <cell r="K961">
            <v>15380.66</v>
          </cell>
        </row>
        <row r="962">
          <cell r="F962">
            <v>287481.64</v>
          </cell>
          <cell r="G962">
            <v>0</v>
          </cell>
          <cell r="H962">
            <v>287481.64</v>
          </cell>
          <cell r="I962">
            <v>0</v>
          </cell>
          <cell r="J962">
            <v>287481.64</v>
          </cell>
          <cell r="K962">
            <v>498635.2</v>
          </cell>
        </row>
        <row r="963">
          <cell r="F963">
            <v>33208.160000000003</v>
          </cell>
          <cell r="G963">
            <v>0</v>
          </cell>
          <cell r="H963">
            <v>33208.160000000003</v>
          </cell>
          <cell r="I963">
            <v>0</v>
          </cell>
          <cell r="J963">
            <v>33208.160000000003</v>
          </cell>
          <cell r="K963">
            <v>63371.78</v>
          </cell>
        </row>
        <row r="964">
          <cell r="F964">
            <v>150236.39000000001</v>
          </cell>
          <cell r="G964">
            <v>0</v>
          </cell>
          <cell r="H964">
            <v>150236.39000000001</v>
          </cell>
          <cell r="I964">
            <v>0</v>
          </cell>
          <cell r="J964">
            <v>150236.39000000001</v>
          </cell>
          <cell r="K964">
            <v>362835</v>
          </cell>
        </row>
        <row r="965">
          <cell r="F965">
            <v>276955.44</v>
          </cell>
          <cell r="G965">
            <v>0</v>
          </cell>
          <cell r="H965">
            <v>276955.44</v>
          </cell>
          <cell r="I965">
            <v>0</v>
          </cell>
          <cell r="J965">
            <v>276955.44</v>
          </cell>
          <cell r="K965">
            <v>355960.19</v>
          </cell>
        </row>
        <row r="966">
          <cell r="F966">
            <v>850</v>
          </cell>
          <cell r="G966">
            <v>0</v>
          </cell>
          <cell r="H966">
            <v>850</v>
          </cell>
          <cell r="I966">
            <v>0</v>
          </cell>
          <cell r="J966">
            <v>850</v>
          </cell>
          <cell r="K966">
            <v>220</v>
          </cell>
        </row>
        <row r="967">
          <cell r="F967">
            <v>9178.9699999999993</v>
          </cell>
          <cell r="G967">
            <v>0</v>
          </cell>
          <cell r="H967">
            <v>9178.9699999999993</v>
          </cell>
          <cell r="I967">
            <v>0</v>
          </cell>
          <cell r="J967">
            <v>9178.9699999999993</v>
          </cell>
          <cell r="K967">
            <v>22094.18</v>
          </cell>
        </row>
        <row r="968">
          <cell r="F968">
            <v>497617.11</v>
          </cell>
          <cell r="G968">
            <v>0</v>
          </cell>
          <cell r="H968">
            <v>497617.11</v>
          </cell>
          <cell r="I968">
            <v>0</v>
          </cell>
          <cell r="J968">
            <v>497617.11</v>
          </cell>
          <cell r="K968">
            <v>979437.25</v>
          </cell>
        </row>
        <row r="969">
          <cell r="F969">
            <v>0</v>
          </cell>
          <cell r="G969">
            <v>0</v>
          </cell>
          <cell r="H969">
            <v>0</v>
          </cell>
          <cell r="I969">
            <v>0</v>
          </cell>
          <cell r="J969">
            <v>0</v>
          </cell>
          <cell r="K969">
            <v>0</v>
          </cell>
        </row>
        <row r="970">
          <cell r="F970">
            <v>5909549.9200000009</v>
          </cell>
          <cell r="G970">
            <v>0</v>
          </cell>
          <cell r="H970">
            <v>5909549.9200000009</v>
          </cell>
          <cell r="I970">
            <v>0</v>
          </cell>
          <cell r="J970">
            <v>5909549.9200000009</v>
          </cell>
          <cell r="K970">
            <v>10564835.689999998</v>
          </cell>
        </row>
        <row r="972">
          <cell r="F972">
            <v>0</v>
          </cell>
          <cell r="G972">
            <v>0</v>
          </cell>
          <cell r="H972">
            <v>0</v>
          </cell>
          <cell r="I972">
            <v>0</v>
          </cell>
          <cell r="J972">
            <v>0</v>
          </cell>
          <cell r="K972">
            <v>50000</v>
          </cell>
        </row>
        <row r="973">
          <cell r="F973">
            <v>0</v>
          </cell>
          <cell r="G973">
            <v>0</v>
          </cell>
          <cell r="H973">
            <v>0</v>
          </cell>
          <cell r="I973">
            <v>0</v>
          </cell>
          <cell r="J973">
            <v>0</v>
          </cell>
          <cell r="K973">
            <v>50000</v>
          </cell>
        </row>
        <row r="975">
          <cell r="F975">
            <v>0</v>
          </cell>
          <cell r="G975">
            <v>0</v>
          </cell>
          <cell r="H975">
            <v>0</v>
          </cell>
          <cell r="I975">
            <v>0</v>
          </cell>
          <cell r="J975">
            <v>0</v>
          </cell>
          <cell r="K975">
            <v>0</v>
          </cell>
        </row>
        <row r="976">
          <cell r="F976">
            <v>0</v>
          </cell>
          <cell r="G976">
            <v>0</v>
          </cell>
          <cell r="H976">
            <v>0</v>
          </cell>
          <cell r="I976">
            <v>0</v>
          </cell>
          <cell r="J976">
            <v>0</v>
          </cell>
          <cell r="K976">
            <v>0</v>
          </cell>
        </row>
        <row r="977">
          <cell r="F977">
            <v>0</v>
          </cell>
          <cell r="G977">
            <v>0</v>
          </cell>
          <cell r="H977">
            <v>0</v>
          </cell>
          <cell r="I977">
            <v>0</v>
          </cell>
          <cell r="J977">
            <v>0</v>
          </cell>
          <cell r="K977">
            <v>0</v>
          </cell>
        </row>
        <row r="978">
          <cell r="F978">
            <v>3575.16</v>
          </cell>
          <cell r="G978">
            <v>0</v>
          </cell>
          <cell r="H978">
            <v>3575.16</v>
          </cell>
          <cell r="I978">
            <v>0</v>
          </cell>
          <cell r="J978">
            <v>3575.16</v>
          </cell>
          <cell r="K978">
            <v>18823.22</v>
          </cell>
        </row>
        <row r="979">
          <cell r="F979">
            <v>21364.35</v>
          </cell>
          <cell r="G979">
            <v>0</v>
          </cell>
          <cell r="H979">
            <v>21364.35</v>
          </cell>
          <cell r="I979">
            <v>0</v>
          </cell>
          <cell r="J979">
            <v>21364.35</v>
          </cell>
          <cell r="K979">
            <v>32811.14</v>
          </cell>
        </row>
        <row r="980">
          <cell r="F980">
            <v>21188.57</v>
          </cell>
          <cell r="G980">
            <v>0</v>
          </cell>
          <cell r="H980">
            <v>21188.57</v>
          </cell>
          <cell r="I980">
            <v>0</v>
          </cell>
          <cell r="J980">
            <v>21188.57</v>
          </cell>
          <cell r="K980">
            <v>33074</v>
          </cell>
        </row>
        <row r="981">
          <cell r="F981">
            <v>645084.14</v>
          </cell>
          <cell r="G981">
            <v>0</v>
          </cell>
          <cell r="H981">
            <v>645084.14</v>
          </cell>
          <cell r="I981">
            <v>0</v>
          </cell>
          <cell r="J981">
            <v>645084.14</v>
          </cell>
          <cell r="K981">
            <v>1084409.27</v>
          </cell>
        </row>
        <row r="982">
          <cell r="F982">
            <v>50140.27</v>
          </cell>
          <cell r="G982">
            <v>0</v>
          </cell>
          <cell r="H982">
            <v>50140.27</v>
          </cell>
          <cell r="I982">
            <v>0</v>
          </cell>
          <cell r="J982">
            <v>50140.27</v>
          </cell>
          <cell r="K982">
            <v>119720.56</v>
          </cell>
        </row>
        <row r="983">
          <cell r="F983">
            <v>1036.29</v>
          </cell>
          <cell r="G983">
            <v>0</v>
          </cell>
          <cell r="H983">
            <v>1036.29</v>
          </cell>
          <cell r="I983">
            <v>0</v>
          </cell>
          <cell r="J983">
            <v>1036.29</v>
          </cell>
          <cell r="K983">
            <v>1608.23</v>
          </cell>
        </row>
        <row r="984">
          <cell r="F984">
            <v>23028.12</v>
          </cell>
          <cell r="G984">
            <v>0</v>
          </cell>
          <cell r="H984">
            <v>23028.12</v>
          </cell>
          <cell r="I984">
            <v>0</v>
          </cell>
          <cell r="J984">
            <v>23028.12</v>
          </cell>
          <cell r="K984">
            <v>65631.539999999994</v>
          </cell>
        </row>
        <row r="985">
          <cell r="F985">
            <v>9086.2000000000007</v>
          </cell>
          <cell r="G985">
            <v>0</v>
          </cell>
          <cell r="H985">
            <v>9086.2000000000007</v>
          </cell>
          <cell r="I985">
            <v>0</v>
          </cell>
          <cell r="J985">
            <v>9086.2000000000007</v>
          </cell>
          <cell r="K985">
            <v>13334.15</v>
          </cell>
        </row>
        <row r="986">
          <cell r="F986">
            <v>18225.37</v>
          </cell>
          <cell r="G986">
            <v>0</v>
          </cell>
          <cell r="H986">
            <v>18225.37</v>
          </cell>
          <cell r="I986">
            <v>0</v>
          </cell>
          <cell r="J986">
            <v>18225.37</v>
          </cell>
          <cell r="K986">
            <v>49722.68</v>
          </cell>
        </row>
        <row r="987">
          <cell r="F987">
            <v>15747.8</v>
          </cell>
          <cell r="G987">
            <v>0</v>
          </cell>
          <cell r="H987">
            <v>15747.8</v>
          </cell>
          <cell r="I987">
            <v>0</v>
          </cell>
          <cell r="J987">
            <v>15747.8</v>
          </cell>
          <cell r="K987">
            <v>24416.87</v>
          </cell>
        </row>
        <row r="988">
          <cell r="F988">
            <v>27602.57</v>
          </cell>
          <cell r="G988">
            <v>0</v>
          </cell>
          <cell r="H988">
            <v>27602.57</v>
          </cell>
          <cell r="I988">
            <v>0</v>
          </cell>
          <cell r="J988">
            <v>27602.57</v>
          </cell>
          <cell r="K988">
            <v>102726.92</v>
          </cell>
        </row>
        <row r="989">
          <cell r="F989">
            <v>139472.03</v>
          </cell>
          <cell r="G989">
            <v>0</v>
          </cell>
          <cell r="H989">
            <v>139472.03</v>
          </cell>
          <cell r="I989">
            <v>0</v>
          </cell>
          <cell r="J989">
            <v>139472.03</v>
          </cell>
          <cell r="K989">
            <v>346243.05</v>
          </cell>
        </row>
        <row r="990">
          <cell r="F990">
            <v>975550.87</v>
          </cell>
          <cell r="G990">
            <v>0</v>
          </cell>
          <cell r="H990">
            <v>975550.87</v>
          </cell>
          <cell r="I990">
            <v>0</v>
          </cell>
          <cell r="J990">
            <v>975550.87</v>
          </cell>
          <cell r="K990">
            <v>1892521.6300000001</v>
          </cell>
        </row>
        <row r="992">
          <cell r="F992">
            <v>1838318.77</v>
          </cell>
          <cell r="G992">
            <v>0</v>
          </cell>
          <cell r="H992">
            <v>1838318.77</v>
          </cell>
          <cell r="I992">
            <v>0</v>
          </cell>
          <cell r="J992">
            <v>1838318.77</v>
          </cell>
          <cell r="K992">
            <v>2861260.33</v>
          </cell>
        </row>
        <row r="993">
          <cell r="F993">
            <v>1838318.77</v>
          </cell>
          <cell r="G993">
            <v>0</v>
          </cell>
          <cell r="H993">
            <v>1838318.77</v>
          </cell>
          <cell r="I993">
            <v>0</v>
          </cell>
          <cell r="J993">
            <v>1838318.77</v>
          </cell>
          <cell r="K993">
            <v>2861260.33</v>
          </cell>
        </row>
        <row r="995">
          <cell r="F995">
            <v>224802.08</v>
          </cell>
          <cell r="G995">
            <v>0</v>
          </cell>
          <cell r="H995">
            <v>224802.08</v>
          </cell>
          <cell r="I995">
            <v>0</v>
          </cell>
          <cell r="J995">
            <v>224802.08</v>
          </cell>
          <cell r="K995">
            <v>403280.61</v>
          </cell>
        </row>
        <row r="996">
          <cell r="F996">
            <v>224802.08</v>
          </cell>
          <cell r="G996">
            <v>0</v>
          </cell>
          <cell r="H996">
            <v>224802.08</v>
          </cell>
          <cell r="I996">
            <v>0</v>
          </cell>
          <cell r="J996">
            <v>224802.08</v>
          </cell>
          <cell r="K996">
            <v>403280.61</v>
          </cell>
        </row>
        <row r="998">
          <cell r="F998">
            <v>72523.66</v>
          </cell>
          <cell r="G998">
            <v>0</v>
          </cell>
          <cell r="H998">
            <v>72523.66</v>
          </cell>
          <cell r="I998">
            <v>0</v>
          </cell>
          <cell r="J998">
            <v>72523.66</v>
          </cell>
          <cell r="K998">
            <v>145876.44</v>
          </cell>
        </row>
        <row r="999">
          <cell r="F999">
            <v>18202.259999999998</v>
          </cell>
          <cell r="G999">
            <v>0</v>
          </cell>
          <cell r="H999">
            <v>18202.259999999998</v>
          </cell>
          <cell r="I999">
            <v>0</v>
          </cell>
          <cell r="J999">
            <v>18202.259999999998</v>
          </cell>
          <cell r="K999">
            <v>18935.22</v>
          </cell>
        </row>
        <row r="1000">
          <cell r="F1000">
            <v>33011.18</v>
          </cell>
          <cell r="G1000">
            <v>0</v>
          </cell>
          <cell r="H1000">
            <v>33011.18</v>
          </cell>
          <cell r="I1000">
            <v>0</v>
          </cell>
          <cell r="J1000">
            <v>33011.18</v>
          </cell>
          <cell r="K1000">
            <v>40139.040000000001</v>
          </cell>
        </row>
        <row r="1001">
          <cell r="F1001">
            <v>25132.23</v>
          </cell>
          <cell r="G1001">
            <v>0</v>
          </cell>
          <cell r="H1001">
            <v>25132.23</v>
          </cell>
          <cell r="I1001">
            <v>0</v>
          </cell>
          <cell r="J1001">
            <v>25132.23</v>
          </cell>
          <cell r="K1001">
            <v>64059.14</v>
          </cell>
        </row>
        <row r="1002">
          <cell r="F1002">
            <v>148869.33000000002</v>
          </cell>
          <cell r="G1002">
            <v>0</v>
          </cell>
          <cell r="H1002">
            <v>148869.33000000002</v>
          </cell>
          <cell r="I1002">
            <v>0</v>
          </cell>
          <cell r="J1002">
            <v>148869.33000000002</v>
          </cell>
          <cell r="K1002">
            <v>269009.84000000003</v>
          </cell>
        </row>
        <row r="1004">
          <cell r="F1004">
            <v>429998.15</v>
          </cell>
          <cell r="G1004">
            <v>0</v>
          </cell>
          <cell r="H1004">
            <v>429998.15</v>
          </cell>
          <cell r="I1004">
            <v>0</v>
          </cell>
          <cell r="J1004">
            <v>429998.15</v>
          </cell>
          <cell r="K1004">
            <v>954925.75</v>
          </cell>
        </row>
        <row r="1005">
          <cell r="F1005">
            <v>105993.73</v>
          </cell>
          <cell r="G1005">
            <v>0</v>
          </cell>
          <cell r="H1005">
            <v>105993.73</v>
          </cell>
          <cell r="I1005">
            <v>0</v>
          </cell>
          <cell r="J1005">
            <v>105993.73</v>
          </cell>
          <cell r="K1005">
            <v>516104.34</v>
          </cell>
        </row>
        <row r="1006">
          <cell r="F1006">
            <v>0</v>
          </cell>
          <cell r="G1006">
            <v>0</v>
          </cell>
          <cell r="H1006">
            <v>0</v>
          </cell>
          <cell r="I1006">
            <v>0</v>
          </cell>
          <cell r="J1006">
            <v>0</v>
          </cell>
          <cell r="K1006">
            <v>13711.81</v>
          </cell>
        </row>
        <row r="1007">
          <cell r="F1007">
            <v>0</v>
          </cell>
          <cell r="G1007">
            <v>0</v>
          </cell>
          <cell r="H1007">
            <v>0</v>
          </cell>
          <cell r="I1007">
            <v>0</v>
          </cell>
          <cell r="J1007">
            <v>0</v>
          </cell>
          <cell r="K1007">
            <v>0</v>
          </cell>
        </row>
        <row r="1008">
          <cell r="F1008">
            <v>54218.239999999998</v>
          </cell>
          <cell r="G1008">
            <v>0</v>
          </cell>
          <cell r="H1008">
            <v>54218.239999999998</v>
          </cell>
          <cell r="I1008">
            <v>0</v>
          </cell>
          <cell r="J1008">
            <v>54218.239999999998</v>
          </cell>
          <cell r="K1008">
            <v>175303.73</v>
          </cell>
        </row>
        <row r="1009">
          <cell r="F1009">
            <v>105554.87</v>
          </cell>
          <cell r="G1009">
            <v>0</v>
          </cell>
          <cell r="H1009">
            <v>105554.87</v>
          </cell>
          <cell r="I1009">
            <v>0</v>
          </cell>
          <cell r="J1009">
            <v>105554.87</v>
          </cell>
          <cell r="K1009">
            <v>1487.52</v>
          </cell>
        </row>
        <row r="1010">
          <cell r="F1010">
            <v>0</v>
          </cell>
          <cell r="G1010">
            <v>0</v>
          </cell>
          <cell r="H1010">
            <v>0</v>
          </cell>
          <cell r="I1010">
            <v>0</v>
          </cell>
          <cell r="J1010">
            <v>0</v>
          </cell>
          <cell r="K1010">
            <v>-54978.41</v>
          </cell>
        </row>
        <row r="1011">
          <cell r="F1011">
            <v>160071.76999999999</v>
          </cell>
          <cell r="G1011">
            <v>0</v>
          </cell>
          <cell r="H1011">
            <v>160071.76999999999</v>
          </cell>
          <cell r="I1011">
            <v>0</v>
          </cell>
          <cell r="J1011">
            <v>160071.76999999999</v>
          </cell>
          <cell r="K1011">
            <v>179559.75</v>
          </cell>
        </row>
        <row r="1012">
          <cell r="F1012">
            <v>327073.67</v>
          </cell>
          <cell r="G1012">
            <v>0</v>
          </cell>
          <cell r="H1012">
            <v>327073.67</v>
          </cell>
          <cell r="I1012">
            <v>0</v>
          </cell>
          <cell r="J1012">
            <v>327073.67</v>
          </cell>
          <cell r="K1012">
            <v>584255.31999999995</v>
          </cell>
        </row>
        <row r="1013">
          <cell r="F1013">
            <v>12046.79</v>
          </cell>
          <cell r="G1013">
            <v>0</v>
          </cell>
          <cell r="H1013">
            <v>12046.79</v>
          </cell>
          <cell r="I1013">
            <v>0</v>
          </cell>
          <cell r="J1013">
            <v>12046.79</v>
          </cell>
          <cell r="K1013">
            <v>13561.2</v>
          </cell>
        </row>
        <row r="1014">
          <cell r="F1014">
            <v>12853.21</v>
          </cell>
          <cell r="G1014">
            <v>0</v>
          </cell>
          <cell r="H1014">
            <v>12853.21</v>
          </cell>
          <cell r="I1014">
            <v>0</v>
          </cell>
          <cell r="J1014">
            <v>12853.21</v>
          </cell>
          <cell r="K1014">
            <v>18479.16</v>
          </cell>
        </row>
        <row r="1015">
          <cell r="F1015">
            <v>15577.24</v>
          </cell>
          <cell r="G1015">
            <v>0</v>
          </cell>
          <cell r="H1015">
            <v>15577.24</v>
          </cell>
          <cell r="I1015">
            <v>0</v>
          </cell>
          <cell r="J1015">
            <v>15577.24</v>
          </cell>
          <cell r="K1015">
            <v>9494.8700000000008</v>
          </cell>
        </row>
        <row r="1016">
          <cell r="F1016">
            <v>8014.07</v>
          </cell>
          <cell r="G1016">
            <v>0</v>
          </cell>
          <cell r="H1016">
            <v>8014.07</v>
          </cell>
          <cell r="I1016">
            <v>0</v>
          </cell>
          <cell r="J1016">
            <v>8014.07</v>
          </cell>
          <cell r="K1016">
            <v>13956.28</v>
          </cell>
        </row>
        <row r="1017">
          <cell r="F1017">
            <v>21713.87</v>
          </cell>
          <cell r="G1017">
            <v>0</v>
          </cell>
          <cell r="H1017">
            <v>21713.87</v>
          </cell>
          <cell r="I1017">
            <v>0</v>
          </cell>
          <cell r="J1017">
            <v>21713.87</v>
          </cell>
          <cell r="K1017">
            <v>27142.29</v>
          </cell>
        </row>
        <row r="1018">
          <cell r="F1018">
            <v>250.28</v>
          </cell>
          <cell r="G1018">
            <v>0</v>
          </cell>
          <cell r="H1018">
            <v>250.28</v>
          </cell>
          <cell r="I1018">
            <v>0</v>
          </cell>
          <cell r="J1018">
            <v>250.28</v>
          </cell>
          <cell r="K1018">
            <v>3623.68</v>
          </cell>
        </row>
        <row r="1019">
          <cell r="F1019">
            <v>43392.42</v>
          </cell>
          <cell r="G1019">
            <v>0</v>
          </cell>
          <cell r="H1019">
            <v>43392.42</v>
          </cell>
          <cell r="I1019">
            <v>0</v>
          </cell>
          <cell r="J1019">
            <v>43392.42</v>
          </cell>
          <cell r="K1019">
            <v>94971.08</v>
          </cell>
        </row>
        <row r="1020">
          <cell r="F1020">
            <v>0</v>
          </cell>
          <cell r="G1020">
            <v>0</v>
          </cell>
          <cell r="H1020">
            <v>0</v>
          </cell>
          <cell r="I1020">
            <v>0</v>
          </cell>
          <cell r="J1020">
            <v>0</v>
          </cell>
          <cell r="K1020">
            <v>0</v>
          </cell>
        </row>
        <row r="1021">
          <cell r="F1021">
            <v>40056.230000000003</v>
          </cell>
          <cell r="G1021">
            <v>0</v>
          </cell>
          <cell r="H1021">
            <v>40056.230000000003</v>
          </cell>
          <cell r="I1021">
            <v>0</v>
          </cell>
          <cell r="J1021">
            <v>40056.230000000003</v>
          </cell>
          <cell r="K1021">
            <v>288740.57</v>
          </cell>
        </row>
        <row r="1022">
          <cell r="F1022">
            <v>107738.31</v>
          </cell>
          <cell r="G1022">
            <v>0</v>
          </cell>
          <cell r="H1022">
            <v>107738.31</v>
          </cell>
          <cell r="I1022">
            <v>0</v>
          </cell>
          <cell r="J1022">
            <v>107738.31</v>
          </cell>
          <cell r="K1022">
            <v>449687.46</v>
          </cell>
        </row>
        <row r="1023">
          <cell r="F1023">
            <v>68.89</v>
          </cell>
          <cell r="G1023">
            <v>0</v>
          </cell>
          <cell r="H1023">
            <v>68.89</v>
          </cell>
          <cell r="I1023">
            <v>0</v>
          </cell>
          <cell r="J1023">
            <v>68.89</v>
          </cell>
          <cell r="K1023">
            <v>91785.4</v>
          </cell>
        </row>
        <row r="1024">
          <cell r="F1024">
            <v>5586.43</v>
          </cell>
          <cell r="G1024">
            <v>0</v>
          </cell>
          <cell r="H1024">
            <v>5586.43</v>
          </cell>
          <cell r="I1024">
            <v>0</v>
          </cell>
          <cell r="J1024">
            <v>5586.43</v>
          </cell>
          <cell r="K1024">
            <v>10945.39</v>
          </cell>
        </row>
        <row r="1025">
          <cell r="F1025">
            <v>33536.730000000003</v>
          </cell>
          <cell r="G1025">
            <v>0</v>
          </cell>
          <cell r="H1025">
            <v>33536.730000000003</v>
          </cell>
          <cell r="I1025">
            <v>0</v>
          </cell>
          <cell r="J1025">
            <v>33536.730000000003</v>
          </cell>
          <cell r="K1025">
            <v>64654.879999999997</v>
          </cell>
        </row>
        <row r="1026">
          <cell r="F1026">
            <v>8798.84</v>
          </cell>
          <cell r="G1026">
            <v>0</v>
          </cell>
          <cell r="H1026">
            <v>8798.84</v>
          </cell>
          <cell r="I1026">
            <v>0</v>
          </cell>
          <cell r="J1026">
            <v>8798.84</v>
          </cell>
          <cell r="K1026">
            <v>16806.13</v>
          </cell>
        </row>
        <row r="1027">
          <cell r="F1027">
            <v>1492543.74</v>
          </cell>
          <cell r="G1027">
            <v>0</v>
          </cell>
          <cell r="H1027">
            <v>1492543.74</v>
          </cell>
          <cell r="I1027">
            <v>0</v>
          </cell>
          <cell r="J1027">
            <v>1492543.74</v>
          </cell>
          <cell r="K1027">
            <v>3474218.2</v>
          </cell>
        </row>
        <row r="1029">
          <cell r="F1029">
            <v>80772.13</v>
          </cell>
          <cell r="G1029">
            <v>0</v>
          </cell>
          <cell r="H1029">
            <v>80772.13</v>
          </cell>
          <cell r="I1029">
            <v>0</v>
          </cell>
          <cell r="J1029">
            <v>80772.13</v>
          </cell>
          <cell r="K1029">
            <v>209594.51</v>
          </cell>
        </row>
        <row r="1030">
          <cell r="F1030">
            <v>36546.54</v>
          </cell>
          <cell r="G1030">
            <v>0</v>
          </cell>
          <cell r="H1030">
            <v>36546.54</v>
          </cell>
          <cell r="I1030">
            <v>0</v>
          </cell>
          <cell r="J1030">
            <v>36546.54</v>
          </cell>
          <cell r="K1030">
            <v>59034.64</v>
          </cell>
        </row>
        <row r="1031">
          <cell r="F1031">
            <v>0</v>
          </cell>
          <cell r="G1031">
            <v>0</v>
          </cell>
          <cell r="H1031">
            <v>0</v>
          </cell>
          <cell r="I1031">
            <v>0</v>
          </cell>
          <cell r="J1031">
            <v>0</v>
          </cell>
          <cell r="K1031">
            <v>0</v>
          </cell>
        </row>
        <row r="1032">
          <cell r="F1032">
            <v>652206.81000000006</v>
          </cell>
          <cell r="G1032">
            <v>0</v>
          </cell>
          <cell r="H1032">
            <v>652206.81000000006</v>
          </cell>
          <cell r="I1032">
            <v>0</v>
          </cell>
          <cell r="J1032">
            <v>652206.81000000006</v>
          </cell>
          <cell r="K1032">
            <v>1512127.72</v>
          </cell>
        </row>
        <row r="1033">
          <cell r="F1033">
            <v>70.95</v>
          </cell>
          <cell r="G1033">
            <v>0</v>
          </cell>
          <cell r="H1033">
            <v>70.95</v>
          </cell>
          <cell r="I1033">
            <v>0</v>
          </cell>
          <cell r="J1033">
            <v>70.95</v>
          </cell>
          <cell r="K1033">
            <v>5784.59</v>
          </cell>
        </row>
        <row r="1034">
          <cell r="F1034">
            <v>0</v>
          </cell>
          <cell r="G1034">
            <v>0</v>
          </cell>
          <cell r="H1034">
            <v>0</v>
          </cell>
          <cell r="I1034">
            <v>0</v>
          </cell>
          <cell r="J1034">
            <v>0</v>
          </cell>
          <cell r="K1034">
            <v>31</v>
          </cell>
        </row>
        <row r="1035">
          <cell r="F1035">
            <v>727671.13</v>
          </cell>
          <cell r="G1035">
            <v>0</v>
          </cell>
          <cell r="H1035">
            <v>727671.13</v>
          </cell>
          <cell r="I1035">
            <v>0</v>
          </cell>
          <cell r="J1035">
            <v>727671.13</v>
          </cell>
          <cell r="K1035">
            <v>1466827.83</v>
          </cell>
        </row>
        <row r="1036">
          <cell r="F1036">
            <v>0</v>
          </cell>
          <cell r="G1036">
            <v>0</v>
          </cell>
          <cell r="H1036">
            <v>0</v>
          </cell>
          <cell r="I1036">
            <v>0</v>
          </cell>
          <cell r="J1036">
            <v>0</v>
          </cell>
          <cell r="K1036">
            <v>0</v>
          </cell>
        </row>
        <row r="1037">
          <cell r="F1037">
            <v>1497267.56</v>
          </cell>
          <cell r="G1037">
            <v>0</v>
          </cell>
          <cell r="H1037">
            <v>1497267.56</v>
          </cell>
          <cell r="I1037">
            <v>0</v>
          </cell>
          <cell r="J1037">
            <v>1497267.56</v>
          </cell>
          <cell r="K1037">
            <v>3253400.29</v>
          </cell>
        </row>
        <row r="1039">
          <cell r="F1039">
            <v>102301.5</v>
          </cell>
          <cell r="G1039">
            <v>0</v>
          </cell>
          <cell r="H1039">
            <v>102301.5</v>
          </cell>
          <cell r="I1039">
            <v>0</v>
          </cell>
          <cell r="J1039">
            <v>102301.5</v>
          </cell>
          <cell r="K1039">
            <v>79114.649999999994</v>
          </cell>
        </row>
        <row r="1040">
          <cell r="F1040">
            <v>102301.5</v>
          </cell>
          <cell r="G1040">
            <v>0</v>
          </cell>
          <cell r="H1040">
            <v>102301.5</v>
          </cell>
          <cell r="I1040">
            <v>0</v>
          </cell>
          <cell r="J1040">
            <v>102301.5</v>
          </cell>
          <cell r="K1040">
            <v>79114.649999999994</v>
          </cell>
        </row>
        <row r="1042">
          <cell r="F1042">
            <v>0</v>
          </cell>
          <cell r="G1042">
            <v>0</v>
          </cell>
          <cell r="H1042">
            <v>0</v>
          </cell>
          <cell r="I1042">
            <v>0</v>
          </cell>
          <cell r="J1042">
            <v>0</v>
          </cell>
          <cell r="K1042">
            <v>0</v>
          </cell>
        </row>
        <row r="1043">
          <cell r="F1043">
            <v>2154487.46</v>
          </cell>
          <cell r="G1043">
            <v>0</v>
          </cell>
          <cell r="H1043">
            <v>2154487.46</v>
          </cell>
          <cell r="I1043">
            <v>0</v>
          </cell>
          <cell r="J1043">
            <v>2154487.46</v>
          </cell>
          <cell r="K1043">
            <v>5885187.4100000001</v>
          </cell>
        </row>
        <row r="1044">
          <cell r="F1044">
            <v>3279216.13</v>
          </cell>
          <cell r="G1044">
            <v>0</v>
          </cell>
          <cell r="H1044">
            <v>3279216.13</v>
          </cell>
          <cell r="I1044">
            <v>0</v>
          </cell>
          <cell r="J1044">
            <v>3279216.13</v>
          </cell>
          <cell r="K1044">
            <v>870117.52</v>
          </cell>
        </row>
        <row r="1045">
          <cell r="F1045">
            <v>5433703.5899999999</v>
          </cell>
          <cell r="G1045">
            <v>0</v>
          </cell>
          <cell r="H1045">
            <v>5433703.5899999999</v>
          </cell>
          <cell r="I1045">
            <v>0</v>
          </cell>
          <cell r="J1045">
            <v>5433703.5899999999</v>
          </cell>
          <cell r="K1045">
            <v>6755304.9299999997</v>
          </cell>
        </row>
        <row r="1047">
          <cell r="F1047">
            <v>11220289.84</v>
          </cell>
          <cell r="G1047">
            <v>0</v>
          </cell>
          <cell r="H1047">
            <v>11220289.84</v>
          </cell>
          <cell r="I1047">
            <v>0</v>
          </cell>
          <cell r="J1047">
            <v>11220289.84</v>
          </cell>
          <cell r="K1047">
            <v>12213320.27</v>
          </cell>
        </row>
        <row r="1048">
          <cell r="F1048">
            <v>11220289.84</v>
          </cell>
          <cell r="G1048">
            <v>0</v>
          </cell>
          <cell r="H1048">
            <v>11220289.84</v>
          </cell>
          <cell r="I1048">
            <v>0</v>
          </cell>
          <cell r="J1048">
            <v>11220289.84</v>
          </cell>
          <cell r="K1048">
            <v>12213320.27</v>
          </cell>
        </row>
        <row r="1049">
          <cell r="F1049">
            <v>0</v>
          </cell>
          <cell r="G1049">
            <v>0</v>
          </cell>
          <cell r="H1049">
            <v>0</v>
          </cell>
          <cell r="I1049">
            <v>0</v>
          </cell>
          <cell r="J1049">
            <v>0</v>
          </cell>
          <cell r="K1049">
            <v>0</v>
          </cell>
        </row>
      </sheetData>
      <sheetData sheetId="2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llfwd 1"/>
      <sheetName val="INDICE"/>
      <sheetName val="BAJAS_AF"/>
      <sheetName val="OBS PWC"/>
      <sheetName val="Lista de criterios"/>
      <sheetName val="FS USGAAP DELSUR"/>
      <sheetName val="Balanza"/>
      <sheetName val="Base de datos"/>
      <sheetName val="A"/>
      <sheetName val="B"/>
      <sheetName val="C"/>
      <sheetName val="D"/>
      <sheetName val="E"/>
      <sheetName val="F"/>
      <sheetName val="G"/>
      <sheetName val="H"/>
      <sheetName val="I"/>
      <sheetName val="Reclasif. 2007"/>
      <sheetName val="Ajustes 2007"/>
      <sheetName val="Bajas FV"/>
      <sheetName val="Dep USGAAP"/>
      <sheetName val="INTERESES"/>
      <sheetName val="FASB 52"/>
      <sheetName val="FAIR VALUE"/>
      <sheetName val="FASB 109"/>
      <sheetName val="AFhistoricofeb98"/>
      <sheetName val="AFfeb98"/>
      <sheetName val="G1-1"/>
      <sheetName val="G-2"/>
      <sheetName val="PREST"/>
      <sheetName val="4130"/>
      <sheetName val="Prov. Laboral"/>
      <sheetName val="IMPUESTO"/>
      <sheetName val="FINET"/>
      <sheetName val="INT MINORISTA"/>
      <sheetName val="INFOR"/>
      <sheetName val="AJUSTE"/>
      <sheetName val="DEP LOCAL"/>
      <sheetName val="INTEG GTS"/>
      <sheetName val="Adiciones AF"/>
      <sheetName val="Mov. A.F."/>
      <sheetName val="ALZAS"/>
      <sheetName val="Bienes Reutilizables"/>
      <sheetName val="BAJAS AF"/>
      <sheetName val="Analisis"/>
      <sheetName val="Cedula de AF"/>
      <sheetName val="BITACORA"/>
      <sheetName val="Adiciones AF09"/>
      <sheetName val="Bajas  AF"/>
      <sheetName val="Intereses (Fin48)"/>
      <sheetName val="Activo Fijo 200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tualDs (2)"/>
      <sheetName val="Actual Ec"/>
      <sheetName val="Mapeo"/>
      <sheetName val="ActualDs (3)"/>
      <sheetName val="Cashflow"/>
    </sheetNames>
    <sheetDataSet>
      <sheetData sheetId="0" refreshError="1"/>
      <sheetData sheetId="1" refreshError="1"/>
      <sheetData sheetId="2" refreshError="1">
        <row r="1">
          <cell r="A1" t="str">
            <v>Delsur SA de CV</v>
          </cell>
        </row>
        <row r="2">
          <cell r="A2" t="str">
            <v>Planilla de Mapeo de Cuentas Septiembre 2008</v>
          </cell>
        </row>
        <row r="5">
          <cell r="A5" t="str">
            <v>Cta Mapeo</v>
          </cell>
          <cell r="B5" t="str">
            <v>Descripcion</v>
          </cell>
          <cell r="C5" t="str">
            <v>Diciembre Año
Anterior</v>
          </cell>
          <cell r="D5" t="str">
            <v>Enero</v>
          </cell>
          <cell r="E5" t="str">
            <v>Febrero</v>
          </cell>
          <cell r="F5" t="str">
            <v>Marzo</v>
          </cell>
          <cell r="G5" t="str">
            <v>Abril</v>
          </cell>
          <cell r="H5" t="str">
            <v>Mayo</v>
          </cell>
          <cell r="I5" t="str">
            <v>Junio</v>
          </cell>
          <cell r="J5" t="str">
            <v>Julio</v>
          </cell>
          <cell r="K5" t="str">
            <v>Agosto</v>
          </cell>
          <cell r="L5" t="str">
            <v>Septiembre</v>
          </cell>
          <cell r="M5" t="str">
            <v>Octubre</v>
          </cell>
          <cell r="N5" t="str">
            <v>Noviembre</v>
          </cell>
          <cell r="O5" t="str">
            <v>Diciembre</v>
          </cell>
          <cell r="P5" t="str">
            <v>Saldo al final 
del cierre</v>
          </cell>
        </row>
        <row r="6">
          <cell r="A6" t="str">
            <v>000500</v>
          </cell>
          <cell r="B6" t="str">
            <v>Cash In Banks</v>
          </cell>
          <cell r="C6">
            <v>6162803.8200000012</v>
          </cell>
          <cell r="D6">
            <v>-3016067.1999999997</v>
          </cell>
          <cell r="E6">
            <v>2835639.0700000003</v>
          </cell>
          <cell r="F6">
            <v>-1872019.56</v>
          </cell>
          <cell r="G6">
            <v>-1602728.69</v>
          </cell>
          <cell r="H6">
            <v>-1014588.73</v>
          </cell>
          <cell r="I6">
            <v>134238.24</v>
          </cell>
          <cell r="J6">
            <v>803872.16</v>
          </cell>
          <cell r="K6">
            <v>5028426.16</v>
          </cell>
          <cell r="L6">
            <v>-6106243.0599999996</v>
          </cell>
          <cell r="M6">
            <v>1423299.92</v>
          </cell>
          <cell r="N6">
            <v>0</v>
          </cell>
          <cell r="O6">
            <v>0</v>
          </cell>
          <cell r="P6">
            <v>2776632.1300000018</v>
          </cell>
        </row>
        <row r="7">
          <cell r="A7" t="str">
            <v>1.1.01.00.00.00</v>
          </cell>
          <cell r="B7" t="str">
            <v>ACTIVO CIRCULANTE</v>
          </cell>
          <cell r="C7">
            <v>5716496.9899999993</v>
          </cell>
          <cell r="D7">
            <v>-3028347.28</v>
          </cell>
          <cell r="E7">
            <v>-966061.63</v>
          </cell>
          <cell r="F7">
            <v>417674.11</v>
          </cell>
          <cell r="G7">
            <v>-593595.07999999996</v>
          </cell>
          <cell r="H7">
            <v>-83169.77</v>
          </cell>
          <cell r="I7">
            <v>132736.93</v>
          </cell>
          <cell r="J7">
            <v>801361.42</v>
          </cell>
          <cell r="K7">
            <v>5028317.78</v>
          </cell>
          <cell r="L7">
            <v>-6079441.7599999998</v>
          </cell>
          <cell r="M7">
            <v>1423275.15</v>
          </cell>
          <cell r="N7">
            <v>0</v>
          </cell>
          <cell r="O7">
            <v>0</v>
          </cell>
          <cell r="P7">
            <v>2769246.86</v>
          </cell>
        </row>
        <row r="8">
          <cell r="A8" t="str">
            <v>1.1.02.00.00.00</v>
          </cell>
          <cell r="B8" t="str">
            <v>CAJA Y BANCOS</v>
          </cell>
          <cell r="C8">
            <v>446306.83000000194</v>
          </cell>
          <cell r="D8">
            <v>12280.08</v>
          </cell>
          <cell r="E8">
            <v>3801700.7</v>
          </cell>
          <cell r="F8">
            <v>-2289693.67</v>
          </cell>
          <cell r="G8">
            <v>-1009133.61</v>
          </cell>
          <cell r="H8">
            <v>-931418.96</v>
          </cell>
          <cell r="I8">
            <v>1501.31</v>
          </cell>
          <cell r="J8">
            <v>2510.7399999999998</v>
          </cell>
          <cell r="K8">
            <v>108.38</v>
          </cell>
          <cell r="L8">
            <v>-26801.3</v>
          </cell>
          <cell r="M8">
            <v>24.77</v>
          </cell>
          <cell r="N8">
            <v>0</v>
          </cell>
          <cell r="O8">
            <v>0</v>
          </cell>
          <cell r="P8">
            <v>7385.2700000023251</v>
          </cell>
        </row>
        <row r="9">
          <cell r="A9" t="str">
            <v>026800</v>
          </cell>
          <cell r="B9" t="str">
            <v>Restricted Cash - Noncurrent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3242362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3242362</v>
          </cell>
        </row>
        <row r="10">
          <cell r="A10" t="str">
            <v>1.3.01.05.00.00</v>
          </cell>
          <cell r="B10" t="str">
            <v>EFECTIVO RESTRINGIDO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3242362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3242362</v>
          </cell>
        </row>
        <row r="11">
          <cell r="A11" t="str">
            <v>005000</v>
          </cell>
          <cell r="B11" t="str">
            <v>Accts Rec - Trade</v>
          </cell>
          <cell r="C11">
            <v>20923056.609999999</v>
          </cell>
          <cell r="D11">
            <v>437833.02</v>
          </cell>
          <cell r="E11">
            <v>-2865494.31</v>
          </cell>
          <cell r="F11">
            <v>558213.5</v>
          </cell>
          <cell r="G11">
            <v>347134.48000000004</v>
          </cell>
          <cell r="H11">
            <v>448659.02</v>
          </cell>
          <cell r="I11">
            <v>-100638.43</v>
          </cell>
          <cell r="J11">
            <v>-533139.0199999999</v>
          </cell>
          <cell r="K11">
            <v>1641851.15</v>
          </cell>
          <cell r="L11">
            <v>609049.44000000006</v>
          </cell>
          <cell r="M11">
            <v>877114.45000000007</v>
          </cell>
          <cell r="N11">
            <v>0</v>
          </cell>
          <cell r="O11">
            <v>0</v>
          </cell>
          <cell r="P11">
            <v>22343639.91</v>
          </cell>
        </row>
        <row r="12">
          <cell r="A12" t="str">
            <v>1.1.03.01.00.00</v>
          </cell>
          <cell r="B12" t="str">
            <v>CAJA ON-LINE COLECTURIA SANTA</v>
          </cell>
          <cell r="C12">
            <v>14555866.899999999</v>
          </cell>
          <cell r="D12">
            <v>154836.79</v>
          </cell>
          <cell r="E12">
            <v>-2354917.66</v>
          </cell>
          <cell r="F12">
            <v>-174268.22</v>
          </cell>
          <cell r="G12">
            <v>53712.41</v>
          </cell>
          <cell r="H12">
            <v>469109.21</v>
          </cell>
          <cell r="I12">
            <v>240169.96</v>
          </cell>
          <cell r="J12">
            <v>-816240.1</v>
          </cell>
          <cell r="K12">
            <v>1200939.1399999999</v>
          </cell>
          <cell r="L12">
            <v>526743.51</v>
          </cell>
          <cell r="M12">
            <v>-961045.57</v>
          </cell>
          <cell r="N12">
            <v>0</v>
          </cell>
          <cell r="O12">
            <v>0</v>
          </cell>
          <cell r="P12">
            <v>12894906.369999999</v>
          </cell>
        </row>
        <row r="13">
          <cell r="A13" t="str">
            <v>1.1.03.02.00.00</v>
          </cell>
          <cell r="B13" t="str">
            <v>CAJA ON-LINE METROCENTRO</v>
          </cell>
          <cell r="C13">
            <v>295022.2699999999</v>
          </cell>
          <cell r="D13">
            <v>-17897</v>
          </cell>
          <cell r="E13">
            <v>97262.93</v>
          </cell>
          <cell r="F13">
            <v>-7397.57</v>
          </cell>
          <cell r="G13">
            <v>-67190.45</v>
          </cell>
          <cell r="H13">
            <v>-27425.919999999998</v>
          </cell>
          <cell r="I13">
            <v>2008.73</v>
          </cell>
          <cell r="J13">
            <v>40071.93</v>
          </cell>
          <cell r="K13">
            <v>-18717.439999999999</v>
          </cell>
          <cell r="L13">
            <v>79869.53</v>
          </cell>
          <cell r="M13">
            <v>-28682.74</v>
          </cell>
          <cell r="N13">
            <v>0</v>
          </cell>
          <cell r="O13">
            <v>0</v>
          </cell>
          <cell r="P13">
            <v>346924.2699999999</v>
          </cell>
        </row>
        <row r="14">
          <cell r="A14" t="str">
            <v>1.1.03.03.00.00</v>
          </cell>
          <cell r="B14" t="str">
            <v>CAJA ON-LINE LA LIBERTAD</v>
          </cell>
          <cell r="C14">
            <v>6072167.4400000032</v>
          </cell>
          <cell r="D14">
            <v>300893.23</v>
          </cell>
          <cell r="E14">
            <v>-607839.57999999996</v>
          </cell>
          <cell r="F14">
            <v>739879.29</v>
          </cell>
          <cell r="G14">
            <v>360612.52</v>
          </cell>
          <cell r="H14">
            <v>6975.73</v>
          </cell>
          <cell r="I14">
            <v>-342817.12</v>
          </cell>
          <cell r="J14">
            <v>243029.15</v>
          </cell>
          <cell r="K14">
            <v>459629.45</v>
          </cell>
          <cell r="L14">
            <v>2436.4</v>
          </cell>
          <cell r="M14">
            <v>1866842.76</v>
          </cell>
          <cell r="N14">
            <v>0</v>
          </cell>
          <cell r="O14">
            <v>0</v>
          </cell>
          <cell r="P14">
            <v>9101809.2700000051</v>
          </cell>
        </row>
        <row r="15">
          <cell r="A15" t="str">
            <v>005100</v>
          </cell>
          <cell r="B15" t="str">
            <v>Accounts Receivable - Consolidated Subs</v>
          </cell>
          <cell r="C15">
            <v>4761.4899999999907</v>
          </cell>
          <cell r="D15">
            <v>-4761.49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288750</v>
          </cell>
          <cell r="L15">
            <v>1824548.58</v>
          </cell>
          <cell r="M15">
            <v>-182187.5</v>
          </cell>
          <cell r="N15">
            <v>0</v>
          </cell>
          <cell r="O15">
            <v>0</v>
          </cell>
          <cell r="P15">
            <v>1931111.08</v>
          </cell>
        </row>
        <row r="16">
          <cell r="A16" t="str">
            <v>1.1.03.07.08.01</v>
          </cell>
          <cell r="B16" t="str">
            <v>CAJA ON-LINE ROSARIO DE LA PA</v>
          </cell>
          <cell r="C16">
            <v>4761.4899999999907</v>
          </cell>
          <cell r="D16">
            <v>-4761.49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-9.0949470177292824E-12</v>
          </cell>
        </row>
        <row r="17">
          <cell r="A17" t="str">
            <v>1.1.03.07.08.10</v>
          </cell>
          <cell r="B17" t="str">
            <v>AEI EL SALVADOR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288750</v>
          </cell>
          <cell r="L17">
            <v>113437.5</v>
          </cell>
          <cell r="M17">
            <v>-182187.5</v>
          </cell>
          <cell r="N17">
            <v>0</v>
          </cell>
          <cell r="O17">
            <v>0</v>
          </cell>
          <cell r="P17">
            <v>220000</v>
          </cell>
        </row>
        <row r="18">
          <cell r="A18" t="str">
            <v>1.1.03.13.00.00</v>
          </cell>
          <cell r="B18" t="str">
            <v>PRESTAMOS ENTRE COMPAN</v>
          </cell>
          <cell r="L18">
            <v>1711111.08</v>
          </cell>
          <cell r="M18">
            <v>0</v>
          </cell>
          <cell r="N18">
            <v>0</v>
          </cell>
          <cell r="O18">
            <v>0</v>
          </cell>
          <cell r="P18">
            <v>1711111.08</v>
          </cell>
        </row>
        <row r="19">
          <cell r="A19" t="str">
            <v>1.1.03.07.00.00</v>
          </cell>
          <cell r="B19" t="str">
            <v>Other - accounts Receivable</v>
          </cell>
          <cell r="C19">
            <v>20676659.950000003</v>
          </cell>
          <cell r="D19">
            <v>1491749.52</v>
          </cell>
          <cell r="E19">
            <v>53676.759999999776</v>
          </cell>
          <cell r="F19">
            <v>1047762.59</v>
          </cell>
          <cell r="G19">
            <v>6380858.75</v>
          </cell>
          <cell r="H19">
            <v>3147621.24</v>
          </cell>
          <cell r="I19">
            <v>2136142.21</v>
          </cell>
          <cell r="J19">
            <v>2358596.46</v>
          </cell>
          <cell r="K19">
            <v>-894302.15000000014</v>
          </cell>
          <cell r="L19">
            <v>-1899757.96</v>
          </cell>
          <cell r="M19">
            <v>-2551352.87</v>
          </cell>
          <cell r="N19">
            <v>0</v>
          </cell>
          <cell r="O19">
            <v>0</v>
          </cell>
          <cell r="P19">
            <v>31947654.499999996</v>
          </cell>
        </row>
        <row r="20">
          <cell r="A20" t="str">
            <v>1.1.03.05.00.00</v>
          </cell>
          <cell r="B20" t="str">
            <v>CAJA ON-LINE SAN VICENTE</v>
          </cell>
          <cell r="C20">
            <v>691665.28</v>
          </cell>
          <cell r="D20">
            <v>-53001.87</v>
          </cell>
          <cell r="E20">
            <v>-9094.9500000000007</v>
          </cell>
          <cell r="F20">
            <v>-4547.05</v>
          </cell>
          <cell r="G20">
            <v>-3068.22</v>
          </cell>
          <cell r="H20">
            <v>-6434.09</v>
          </cell>
          <cell r="I20">
            <v>-16233.02</v>
          </cell>
          <cell r="J20">
            <v>36598.47</v>
          </cell>
          <cell r="K20">
            <v>21557.82</v>
          </cell>
          <cell r="L20">
            <v>-2590.77</v>
          </cell>
          <cell r="M20">
            <v>4355.5200000000004</v>
          </cell>
          <cell r="N20">
            <v>0</v>
          </cell>
          <cell r="O20">
            <v>0</v>
          </cell>
          <cell r="P20">
            <v>659207.12</v>
          </cell>
        </row>
        <row r="21">
          <cell r="A21" t="str">
            <v>1.1.03.04.00.00</v>
          </cell>
          <cell r="B21" t="str">
            <v>CAJA ON-LINE COJUTEPEQUE</v>
          </cell>
          <cell r="C21">
            <v>864342.83999999985</v>
          </cell>
          <cell r="D21">
            <v>-238239.12</v>
          </cell>
          <cell r="E21">
            <v>-34434.15</v>
          </cell>
          <cell r="F21">
            <v>-40570.29</v>
          </cell>
          <cell r="G21">
            <v>64358.29</v>
          </cell>
          <cell r="H21">
            <v>196449.37</v>
          </cell>
          <cell r="I21">
            <v>352468.78</v>
          </cell>
          <cell r="J21">
            <v>631810.81000000006</v>
          </cell>
          <cell r="K21">
            <v>16942.060000000001</v>
          </cell>
          <cell r="L21">
            <v>-52038.8</v>
          </cell>
          <cell r="M21">
            <v>-15362.77</v>
          </cell>
          <cell r="N21">
            <v>0</v>
          </cell>
          <cell r="O21">
            <v>0</v>
          </cell>
          <cell r="P21">
            <v>1745727.0199999998</v>
          </cell>
        </row>
        <row r="22">
          <cell r="A22" t="str">
            <v>1.1.03.07.01.00</v>
          </cell>
          <cell r="B22" t="str">
            <v>CAJA ON-LINE ALTAVISTA</v>
          </cell>
          <cell r="C22">
            <v>41186.639999999999</v>
          </cell>
          <cell r="D22">
            <v>-29992.240000000002</v>
          </cell>
          <cell r="E22">
            <v>648.39</v>
          </cell>
          <cell r="F22">
            <v>226.2</v>
          </cell>
          <cell r="G22">
            <v>2024.54</v>
          </cell>
          <cell r="H22">
            <v>-2193.5700000000002</v>
          </cell>
          <cell r="I22">
            <v>-295.92</v>
          </cell>
          <cell r="J22">
            <v>2652.1</v>
          </cell>
          <cell r="K22">
            <v>8752.86</v>
          </cell>
          <cell r="L22">
            <v>-10494.56</v>
          </cell>
          <cell r="M22">
            <v>-2025.69</v>
          </cell>
          <cell r="N22">
            <v>0</v>
          </cell>
          <cell r="O22">
            <v>0</v>
          </cell>
          <cell r="P22">
            <v>10488.75</v>
          </cell>
        </row>
        <row r="23">
          <cell r="A23" t="str">
            <v>1.1.03.07.02.01</v>
          </cell>
          <cell r="B23" t="str">
            <v>FONDOS DE CAMBIO</v>
          </cell>
          <cell r="C23">
            <v>215390.71999999997</v>
          </cell>
          <cell r="D23">
            <v>-69298.28</v>
          </cell>
          <cell r="E23">
            <v>-6850.99</v>
          </cell>
          <cell r="F23">
            <v>9374.6099999999988</v>
          </cell>
          <cell r="G23">
            <v>75981.2</v>
          </cell>
          <cell r="H23">
            <v>4586.41</v>
          </cell>
          <cell r="I23">
            <v>-77487.41</v>
          </cell>
          <cell r="J23">
            <v>250843.08</v>
          </cell>
          <cell r="K23">
            <v>311095.83</v>
          </cell>
          <cell r="L23">
            <v>51112.14</v>
          </cell>
          <cell r="M23">
            <v>459319.89</v>
          </cell>
          <cell r="N23">
            <v>0</v>
          </cell>
          <cell r="O23">
            <v>0</v>
          </cell>
          <cell r="P23">
            <v>1224067.2</v>
          </cell>
        </row>
        <row r="24">
          <cell r="A24" t="str">
            <v>1.1.03.07.05.00</v>
          </cell>
          <cell r="B24" t="str">
            <v>CAJA ON LINE CALL CENTER</v>
          </cell>
          <cell r="C24">
            <v>472402.91999999987</v>
          </cell>
          <cell r="D24">
            <v>-12867.95</v>
          </cell>
          <cell r="E24">
            <v>-35069.730000000003</v>
          </cell>
          <cell r="F24">
            <v>12010.71</v>
          </cell>
          <cell r="G24">
            <v>1019035.19</v>
          </cell>
          <cell r="H24">
            <v>22018.86</v>
          </cell>
          <cell r="I24">
            <v>48088.25</v>
          </cell>
          <cell r="J24">
            <v>30452.5</v>
          </cell>
          <cell r="K24">
            <v>11559.36</v>
          </cell>
          <cell r="L24">
            <v>-43888.78</v>
          </cell>
          <cell r="M24">
            <v>-16451.310000000001</v>
          </cell>
          <cell r="N24">
            <v>0</v>
          </cell>
          <cell r="O24">
            <v>0</v>
          </cell>
          <cell r="P24">
            <v>1507290.02</v>
          </cell>
        </row>
        <row r="25">
          <cell r="A25" t="str">
            <v>1.1.03.07.06.00</v>
          </cell>
          <cell r="B25" t="str">
            <v>COLECTORES RURALES</v>
          </cell>
          <cell r="C25">
            <v>57105.15</v>
          </cell>
          <cell r="D25">
            <v>-42650.32</v>
          </cell>
          <cell r="E25">
            <v>14798.49</v>
          </cell>
          <cell r="F25">
            <v>15751.24</v>
          </cell>
          <cell r="G25">
            <v>-28536.84</v>
          </cell>
          <cell r="H25">
            <v>-8709.4500000000007</v>
          </cell>
          <cell r="I25">
            <v>8120.88</v>
          </cell>
          <cell r="J25">
            <v>-7959.61</v>
          </cell>
          <cell r="K25">
            <v>7180.51</v>
          </cell>
          <cell r="L25">
            <v>4912.92</v>
          </cell>
          <cell r="M25">
            <v>-14234.61</v>
          </cell>
          <cell r="N25">
            <v>0</v>
          </cell>
          <cell r="O25">
            <v>0</v>
          </cell>
          <cell r="P25">
            <v>5778.3600000000006</v>
          </cell>
        </row>
        <row r="26">
          <cell r="A26" t="str">
            <v>1.1.03.07.07.00</v>
          </cell>
          <cell r="B26" t="str">
            <v>CAJA COMASAGUA</v>
          </cell>
          <cell r="C26">
            <v>9443.1100000000024</v>
          </cell>
          <cell r="D26">
            <v>5830</v>
          </cell>
          <cell r="E26">
            <v>-2307.33</v>
          </cell>
          <cell r="F26">
            <v>0</v>
          </cell>
          <cell r="G26">
            <v>0</v>
          </cell>
          <cell r="H26">
            <v>-5830</v>
          </cell>
          <cell r="I26">
            <v>-7135.78</v>
          </cell>
          <cell r="J26">
            <v>27470</v>
          </cell>
          <cell r="K26">
            <v>0</v>
          </cell>
          <cell r="L26">
            <v>-26553.919999999998</v>
          </cell>
          <cell r="M26">
            <v>0</v>
          </cell>
          <cell r="N26">
            <v>0</v>
          </cell>
          <cell r="O26">
            <v>0</v>
          </cell>
          <cell r="P26">
            <v>916.08000000000538</v>
          </cell>
        </row>
        <row r="27">
          <cell r="A27" t="str">
            <v>1.1.03.07.09.00</v>
          </cell>
          <cell r="B27" t="str">
            <v>CAJA HUIZUCAR</v>
          </cell>
          <cell r="C27">
            <v>20.930000000000003</v>
          </cell>
          <cell r="D27">
            <v>-18.510000000000002</v>
          </cell>
          <cell r="E27">
            <v>67.58</v>
          </cell>
          <cell r="F27">
            <v>51.4</v>
          </cell>
          <cell r="G27">
            <v>124.96</v>
          </cell>
          <cell r="H27">
            <v>-94.18</v>
          </cell>
          <cell r="I27">
            <v>-136.26</v>
          </cell>
          <cell r="J27">
            <v>-13.2</v>
          </cell>
          <cell r="K27">
            <v>1.17</v>
          </cell>
          <cell r="L27">
            <v>309.93</v>
          </cell>
          <cell r="M27">
            <v>-310.14</v>
          </cell>
          <cell r="N27">
            <v>0</v>
          </cell>
          <cell r="O27">
            <v>0</v>
          </cell>
          <cell r="P27">
            <v>3.6800000000000637</v>
          </cell>
        </row>
        <row r="28">
          <cell r="A28" t="str">
            <v>1.1.03.11.00.00</v>
          </cell>
          <cell r="B28" t="str">
            <v>CAJA TAMANIQUE</v>
          </cell>
          <cell r="C28">
            <v>1350.9799999999959</v>
          </cell>
          <cell r="D28">
            <v>37275.68</v>
          </cell>
          <cell r="E28">
            <v>-35162.410000000003</v>
          </cell>
          <cell r="F28">
            <v>-3464.25</v>
          </cell>
          <cell r="G28">
            <v>392.71</v>
          </cell>
          <cell r="H28">
            <v>4000.18</v>
          </cell>
          <cell r="I28">
            <v>-3753.25</v>
          </cell>
          <cell r="J28">
            <v>2565.0100000000002</v>
          </cell>
          <cell r="K28">
            <v>-1298.98</v>
          </cell>
          <cell r="L28">
            <v>7963.97</v>
          </cell>
          <cell r="M28">
            <v>-8664.39</v>
          </cell>
          <cell r="N28">
            <v>0</v>
          </cell>
          <cell r="O28">
            <v>0</v>
          </cell>
          <cell r="P28">
            <v>1205.2499999999927</v>
          </cell>
        </row>
        <row r="29">
          <cell r="A29" t="str">
            <v>1.1.03.09.00.00</v>
          </cell>
          <cell r="B29" t="str">
            <v>CAJA SACACOYO</v>
          </cell>
          <cell r="C29">
            <v>7.2759576141834259E-12</v>
          </cell>
          <cell r="D29">
            <v>0</v>
          </cell>
          <cell r="E29">
            <v>4126.82</v>
          </cell>
          <cell r="F29">
            <v>28849.759999999998</v>
          </cell>
          <cell r="G29">
            <v>-32976.58</v>
          </cell>
          <cell r="H29">
            <v>0</v>
          </cell>
          <cell r="I29">
            <v>95361.06</v>
          </cell>
          <cell r="J29">
            <v>142387.59</v>
          </cell>
          <cell r="K29">
            <v>69870.64</v>
          </cell>
          <cell r="L29">
            <v>-48585.2</v>
          </cell>
          <cell r="M29">
            <v>-224139.16</v>
          </cell>
          <cell r="N29">
            <v>0</v>
          </cell>
          <cell r="O29">
            <v>0</v>
          </cell>
          <cell r="P29">
            <v>34894.929999999964</v>
          </cell>
        </row>
        <row r="30">
          <cell r="A30" t="str">
            <v>1.1.03.12.00.00</v>
          </cell>
          <cell r="B30" t="str">
            <v>CREDITO FISCAL RETENIDO</v>
          </cell>
          <cell r="C30">
            <v>0</v>
          </cell>
          <cell r="D30">
            <v>0</v>
          </cell>
          <cell r="E30">
            <v>4709.3500000000004</v>
          </cell>
          <cell r="F30">
            <v>17474.16</v>
          </cell>
          <cell r="G30">
            <v>-22183.39</v>
          </cell>
          <cell r="H30">
            <v>2197.21</v>
          </cell>
          <cell r="I30">
            <v>13558.86</v>
          </cell>
          <cell r="J30">
            <v>6627.96</v>
          </cell>
          <cell r="K30">
            <v>5272.08</v>
          </cell>
          <cell r="L30">
            <v>7186</v>
          </cell>
          <cell r="M30">
            <v>6827.45</v>
          </cell>
          <cell r="N30">
            <v>0</v>
          </cell>
          <cell r="O30">
            <v>0</v>
          </cell>
          <cell r="P30">
            <v>41669.68</v>
          </cell>
        </row>
        <row r="31">
          <cell r="A31" t="str">
            <v>1.1.05.01.01.09</v>
          </cell>
          <cell r="B31" t="str">
            <v>CAJA TEPECOYO</v>
          </cell>
          <cell r="C31">
            <v>8213243.6500000013</v>
          </cell>
          <cell r="D31">
            <v>390222.8</v>
          </cell>
          <cell r="E31">
            <v>286622.42</v>
          </cell>
          <cell r="F31">
            <v>256981.91</v>
          </cell>
          <cell r="G31">
            <v>312880.49</v>
          </cell>
          <cell r="H31">
            <v>566558.09</v>
          </cell>
          <cell r="I31">
            <v>402024.26</v>
          </cell>
          <cell r="J31">
            <v>-263359.32</v>
          </cell>
          <cell r="K31">
            <v>-982713.52</v>
          </cell>
          <cell r="L31">
            <v>-804885.43</v>
          </cell>
          <cell r="M31">
            <v>-697308.95</v>
          </cell>
          <cell r="N31">
            <v>0</v>
          </cell>
          <cell r="O31">
            <v>0</v>
          </cell>
          <cell r="P31">
            <v>7680266.4000000013</v>
          </cell>
        </row>
        <row r="32">
          <cell r="A32" t="str">
            <v>1.1.03.07.04.01</v>
          </cell>
          <cell r="B32" t="str">
            <v>CAJA SAN JUAN TALPA</v>
          </cell>
          <cell r="C32">
            <v>610611.39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610611.39</v>
          </cell>
        </row>
        <row r="33">
          <cell r="A33" t="str">
            <v>1.1.03.07.02.05</v>
          </cell>
          <cell r="B33" t="str">
            <v>CAJA SAN PEDRO MASAHUAT</v>
          </cell>
          <cell r="C33">
            <v>2170553.3200000003</v>
          </cell>
          <cell r="D33">
            <v>963859.58</v>
          </cell>
          <cell r="E33">
            <v>-1235821.81</v>
          </cell>
          <cell r="F33">
            <v>-98301.52</v>
          </cell>
          <cell r="G33">
            <v>60544.71</v>
          </cell>
          <cell r="H33">
            <v>747126.75</v>
          </cell>
          <cell r="I33">
            <v>-315810.24</v>
          </cell>
          <cell r="J33">
            <v>-66509.31</v>
          </cell>
          <cell r="K33">
            <v>54865.39</v>
          </cell>
          <cell r="L33">
            <v>-33825.760000000002</v>
          </cell>
          <cell r="M33">
            <v>62819.24</v>
          </cell>
          <cell r="N33">
            <v>0</v>
          </cell>
          <cell r="O33">
            <v>0</v>
          </cell>
          <cell r="P33">
            <v>2309500.3500000006</v>
          </cell>
        </row>
        <row r="34">
          <cell r="A34" t="str">
            <v>1.1.03.07.02.07</v>
          </cell>
          <cell r="B34" t="str">
            <v>CAJA SAN LUIS LA HERRADURA</v>
          </cell>
          <cell r="C34">
            <v>4654169.0199999996</v>
          </cell>
          <cell r="D34">
            <v>-1163542.25</v>
          </cell>
          <cell r="E34">
            <v>-1163542.25</v>
          </cell>
          <cell r="F34">
            <v>-1163542.25</v>
          </cell>
          <cell r="G34">
            <v>11102928.67</v>
          </cell>
          <cell r="H34">
            <v>-2044411.82</v>
          </cell>
          <cell r="I34">
            <v>-2044411.82</v>
          </cell>
          <cell r="J34">
            <v>-2044411.82</v>
          </cell>
          <cell r="K34">
            <v>-2044411.82</v>
          </cell>
          <cell r="L34">
            <v>-2044411.82</v>
          </cell>
          <cell r="M34">
            <v>-2044411.82</v>
          </cell>
          <cell r="N34">
            <v>0</v>
          </cell>
          <cell r="O34">
            <v>0</v>
          </cell>
          <cell r="P34">
            <v>1.9999998155981302E-2</v>
          </cell>
        </row>
        <row r="35">
          <cell r="A35" t="str">
            <v>1.1.03.07.02.11</v>
          </cell>
          <cell r="B35" t="str">
            <v>UNIDAD DE TRANSACCIONES DIFERENCIAL DE PRECIOS</v>
          </cell>
          <cell r="C35">
            <v>2675174</v>
          </cell>
          <cell r="D35">
            <v>1704172</v>
          </cell>
          <cell r="E35">
            <v>2264987.33</v>
          </cell>
          <cell r="F35">
            <v>2017467.96</v>
          </cell>
          <cell r="G35">
            <v>-6170646.9800000004</v>
          </cell>
          <cell r="H35">
            <v>3672357.48</v>
          </cell>
          <cell r="I35">
            <v>3681783.82</v>
          </cell>
          <cell r="J35">
            <v>3609442.2</v>
          </cell>
          <cell r="K35">
            <v>1625824.45</v>
          </cell>
          <cell r="L35">
            <v>1096032.1200000001</v>
          </cell>
          <cell r="M35">
            <v>-61766.13</v>
          </cell>
          <cell r="N35">
            <v>0</v>
          </cell>
          <cell r="O35">
            <v>0</v>
          </cell>
          <cell r="P35">
            <v>16114828.249999998</v>
          </cell>
        </row>
        <row r="36">
          <cell r="A36" t="str">
            <v>1.1.03.07.03.00</v>
          </cell>
          <cell r="B36" t="str">
            <v>ANTICIPOS A PROVEED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1200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1200</v>
          </cell>
        </row>
        <row r="37">
          <cell r="B37" t="str">
            <v>allowance for Doubtful accounts</v>
          </cell>
          <cell r="C37">
            <v>-818515.30999999994</v>
          </cell>
          <cell r="D37">
            <v>24943.23</v>
          </cell>
          <cell r="E37">
            <v>-44864.18</v>
          </cell>
          <cell r="F37">
            <v>-369.3</v>
          </cell>
          <cell r="G37">
            <v>15127.8</v>
          </cell>
          <cell r="H37">
            <v>912.92</v>
          </cell>
          <cell r="I37">
            <v>16928.29</v>
          </cell>
          <cell r="J37">
            <v>-19627.099999999999</v>
          </cell>
          <cell r="K37">
            <v>14115.98</v>
          </cell>
          <cell r="L37">
            <v>27177.19</v>
          </cell>
          <cell r="M37">
            <v>24398.41</v>
          </cell>
          <cell r="N37">
            <v>0</v>
          </cell>
          <cell r="O37">
            <v>0</v>
          </cell>
          <cell r="P37">
            <v>-759772.07</v>
          </cell>
        </row>
        <row r="38">
          <cell r="A38" t="str">
            <v>1.1.03.08.00.00</v>
          </cell>
          <cell r="B38" t="str">
            <v>CAJA VERAPAZ</v>
          </cell>
          <cell r="C38">
            <v>-818515.30999999994</v>
          </cell>
          <cell r="D38">
            <v>24943.23</v>
          </cell>
          <cell r="E38">
            <v>-44864.18</v>
          </cell>
          <cell r="F38">
            <v>-369.3</v>
          </cell>
          <cell r="G38">
            <v>15127.8</v>
          </cell>
          <cell r="H38">
            <v>912.92</v>
          </cell>
          <cell r="I38">
            <v>16928.29</v>
          </cell>
          <cell r="J38">
            <v>-19627.099999999999</v>
          </cell>
          <cell r="K38">
            <v>14115.98</v>
          </cell>
          <cell r="L38">
            <v>27177.19</v>
          </cell>
          <cell r="M38">
            <v>24398.41</v>
          </cell>
          <cell r="N38">
            <v>0</v>
          </cell>
          <cell r="O38">
            <v>0</v>
          </cell>
          <cell r="P38">
            <v>-759772.07</v>
          </cell>
        </row>
        <row r="39">
          <cell r="B39" t="str">
            <v>Prepayments</v>
          </cell>
          <cell r="C39">
            <v>834566.15</v>
          </cell>
          <cell r="D39">
            <v>428528.79</v>
          </cell>
          <cell r="E39">
            <v>-132319.79</v>
          </cell>
          <cell r="F39">
            <v>163646.9</v>
          </cell>
          <cell r="G39">
            <v>164293.10999999999</v>
          </cell>
          <cell r="H39">
            <v>586120.54</v>
          </cell>
          <cell r="I39">
            <v>17128.589999999975</v>
          </cell>
          <cell r="J39">
            <v>370568.51999999996</v>
          </cell>
          <cell r="K39">
            <v>135278.25000000003</v>
          </cell>
          <cell r="L39">
            <v>84586.97000000003</v>
          </cell>
          <cell r="M39">
            <v>207299.78000000003</v>
          </cell>
          <cell r="N39">
            <v>0</v>
          </cell>
          <cell r="O39">
            <v>0</v>
          </cell>
          <cell r="P39">
            <v>2859697.8099999996</v>
          </cell>
        </row>
        <row r="40">
          <cell r="A40" t="str">
            <v>1.4.05.00.00.00</v>
          </cell>
          <cell r="B40" t="str">
            <v>CAJA SAN LORENZO</v>
          </cell>
          <cell r="C40">
            <v>473404.01</v>
          </cell>
          <cell r="D40">
            <v>46690.7</v>
          </cell>
          <cell r="E40">
            <v>46537.41</v>
          </cell>
          <cell r="F40">
            <v>48856.75</v>
          </cell>
          <cell r="G40">
            <v>29451.75</v>
          </cell>
          <cell r="H40">
            <v>163460.10999999999</v>
          </cell>
          <cell r="I40">
            <v>-106439.06</v>
          </cell>
          <cell r="J40">
            <v>-20348.509999999998</v>
          </cell>
          <cell r="K40">
            <v>-71765.67</v>
          </cell>
          <cell r="L40">
            <v>-81994.11</v>
          </cell>
          <cell r="M40">
            <v>40838.49</v>
          </cell>
          <cell r="N40">
            <v>0</v>
          </cell>
          <cell r="O40">
            <v>0</v>
          </cell>
          <cell r="P40">
            <v>568691.86999999988</v>
          </cell>
        </row>
        <row r="41">
          <cell r="A41" t="str">
            <v>1.1.05.01.01.01</v>
          </cell>
          <cell r="B41" t="str">
            <v>CAJA TECOLUCA</v>
          </cell>
          <cell r="C41">
            <v>52179.299999999974</v>
          </cell>
          <cell r="D41">
            <v>-13044.82</v>
          </cell>
          <cell r="E41">
            <v>-13044.82</v>
          </cell>
          <cell r="F41">
            <v>-13044.82</v>
          </cell>
          <cell r="G41">
            <v>-13044.82</v>
          </cell>
          <cell r="H41">
            <v>143493.06</v>
          </cell>
          <cell r="I41">
            <v>-29923.73</v>
          </cell>
          <cell r="J41">
            <v>-11356.92</v>
          </cell>
          <cell r="K41">
            <v>-11356.92</v>
          </cell>
          <cell r="L41">
            <v>-11356.92</v>
          </cell>
          <cell r="M41">
            <v>-11373.06</v>
          </cell>
          <cell r="N41">
            <v>0</v>
          </cell>
          <cell r="O41">
            <v>0</v>
          </cell>
          <cell r="P41">
            <v>68125.52999999997</v>
          </cell>
        </row>
        <row r="42">
          <cell r="A42" t="str">
            <v>1.1.05.01.01.02</v>
          </cell>
          <cell r="B42" t="str">
            <v>CAJA SANTO DOMINGO</v>
          </cell>
          <cell r="C42">
            <v>116191.23999999998</v>
          </cell>
          <cell r="D42">
            <v>-19365.2</v>
          </cell>
          <cell r="E42">
            <v>-19365.2</v>
          </cell>
          <cell r="F42">
            <v>-19365.2</v>
          </cell>
          <cell r="G42">
            <v>-19365.2</v>
          </cell>
          <cell r="H42">
            <v>-19365.2</v>
          </cell>
          <cell r="I42">
            <v>-19365.21</v>
          </cell>
          <cell r="J42">
            <v>202844.59</v>
          </cell>
          <cell r="K42">
            <v>-19058.57</v>
          </cell>
          <cell r="L42">
            <v>-17772.46</v>
          </cell>
          <cell r="M42">
            <v>-23098.52</v>
          </cell>
          <cell r="N42">
            <v>0</v>
          </cell>
          <cell r="O42">
            <v>0</v>
          </cell>
          <cell r="P42">
            <v>142915.07</v>
          </cell>
        </row>
        <row r="43">
          <cell r="A43" t="str">
            <v>1.1.05.01.01.03</v>
          </cell>
          <cell r="B43" t="str">
            <v>CAJA CHICA</v>
          </cell>
          <cell r="C43">
            <v>1290.0600000000004</v>
          </cell>
          <cell r="D43">
            <v>-171.6</v>
          </cell>
          <cell r="E43">
            <v>-171.6</v>
          </cell>
          <cell r="F43">
            <v>-171.6</v>
          </cell>
          <cell r="G43">
            <v>-171.6</v>
          </cell>
          <cell r="H43">
            <v>-171.6</v>
          </cell>
          <cell r="I43">
            <v>-171.6</v>
          </cell>
          <cell r="J43">
            <v>7755.08</v>
          </cell>
          <cell r="K43">
            <v>0</v>
          </cell>
          <cell r="L43">
            <v>-1669.9</v>
          </cell>
          <cell r="M43">
            <v>-906.52</v>
          </cell>
          <cell r="N43">
            <v>0</v>
          </cell>
          <cell r="O43">
            <v>0</v>
          </cell>
          <cell r="P43">
            <v>5439.119999999999</v>
          </cell>
        </row>
        <row r="44">
          <cell r="A44" t="str">
            <v>1.1.05.01.01.04</v>
          </cell>
          <cell r="B44" t="str">
            <v>CAJA CHICA SAN SALVADOR</v>
          </cell>
          <cell r="C44">
            <v>42975.519999999997</v>
          </cell>
          <cell r="D44">
            <v>-10743.87</v>
          </cell>
          <cell r="E44">
            <v>-10743.87</v>
          </cell>
          <cell r="F44">
            <v>-10743.87</v>
          </cell>
          <cell r="G44">
            <v>-10743.87</v>
          </cell>
          <cell r="H44">
            <v>118182.65</v>
          </cell>
          <cell r="I44">
            <v>-23580.1</v>
          </cell>
          <cell r="J44">
            <v>-9460.26</v>
          </cell>
          <cell r="K44">
            <v>-9460.26</v>
          </cell>
          <cell r="L44">
            <v>-9460.26</v>
          </cell>
          <cell r="M44">
            <v>-9460.26</v>
          </cell>
          <cell r="N44">
            <v>0</v>
          </cell>
          <cell r="O44">
            <v>0</v>
          </cell>
          <cell r="P44">
            <v>56761.55000000001</v>
          </cell>
        </row>
        <row r="45">
          <cell r="A45" t="str">
            <v>1.1.05.01.01.05</v>
          </cell>
          <cell r="B45" t="str">
            <v>CAJA CHICA SANTA TECLA</v>
          </cell>
          <cell r="C45">
            <v>26714.960000000021</v>
          </cell>
          <cell r="D45">
            <v>187455.09</v>
          </cell>
          <cell r="E45">
            <v>-20086.37</v>
          </cell>
          <cell r="F45">
            <v>-11789.5</v>
          </cell>
          <cell r="G45">
            <v>-21008.25</v>
          </cell>
          <cell r="H45">
            <v>-21008.25</v>
          </cell>
          <cell r="I45">
            <v>-21008.25</v>
          </cell>
          <cell r="J45">
            <v>-21008.25</v>
          </cell>
          <cell r="K45">
            <v>-21008.25</v>
          </cell>
          <cell r="L45">
            <v>-8449.7099999999991</v>
          </cell>
          <cell r="M45">
            <v>-21638.69</v>
          </cell>
          <cell r="N45">
            <v>0</v>
          </cell>
          <cell r="O45">
            <v>0</v>
          </cell>
          <cell r="P45">
            <v>47164.530000000028</v>
          </cell>
        </row>
        <row r="46">
          <cell r="A46" t="str">
            <v>1.1.05.01.01.06</v>
          </cell>
          <cell r="B46" t="str">
            <v>CAJA CHICA LA LIBERTAD</v>
          </cell>
          <cell r="C46">
            <v>14681.78</v>
          </cell>
          <cell r="D46">
            <v>1258.99</v>
          </cell>
          <cell r="E46">
            <v>-568.78</v>
          </cell>
          <cell r="F46">
            <v>-1387.17</v>
          </cell>
          <cell r="G46">
            <v>223.66</v>
          </cell>
          <cell r="H46">
            <v>-1594.55</v>
          </cell>
          <cell r="I46">
            <v>-568.66</v>
          </cell>
          <cell r="J46">
            <v>1748.68</v>
          </cell>
          <cell r="K46">
            <v>276.60000000000002</v>
          </cell>
          <cell r="L46">
            <v>-2214.87</v>
          </cell>
          <cell r="M46">
            <v>-1367.42</v>
          </cell>
          <cell r="N46">
            <v>0</v>
          </cell>
          <cell r="O46">
            <v>0</v>
          </cell>
          <cell r="P46">
            <v>10488.26</v>
          </cell>
        </row>
        <row r="47">
          <cell r="A47" t="str">
            <v>1.1.05.01.01.07</v>
          </cell>
          <cell r="B47" t="str">
            <v>CAJA CHICA QUEZALTEPEQUE</v>
          </cell>
          <cell r="C47">
            <v>479.32</v>
          </cell>
          <cell r="D47">
            <v>1236.31</v>
          </cell>
          <cell r="E47">
            <v>3614.77</v>
          </cell>
          <cell r="F47">
            <v>0</v>
          </cell>
          <cell r="G47">
            <v>0</v>
          </cell>
          <cell r="H47">
            <v>-5330.4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</row>
        <row r="48">
          <cell r="A48" t="str">
            <v>1.1.05.02.00.00</v>
          </cell>
          <cell r="B48" t="str">
            <v>CAJA CHICA SAN JUAN OPICO</v>
          </cell>
          <cell r="C48">
            <v>106649.95999999996</v>
          </cell>
          <cell r="D48">
            <v>235213.19</v>
          </cell>
          <cell r="E48">
            <v>-118491.33</v>
          </cell>
          <cell r="F48">
            <v>171292.31</v>
          </cell>
          <cell r="G48">
            <v>198951.44</v>
          </cell>
          <cell r="H48">
            <v>208454.72</v>
          </cell>
          <cell r="I48">
            <v>214658.55</v>
          </cell>
          <cell r="J48">
            <v>223920.76</v>
          </cell>
          <cell r="K48">
            <v>267651.32</v>
          </cell>
          <cell r="L48">
            <v>217505.2</v>
          </cell>
          <cell r="M48">
            <v>234305.76</v>
          </cell>
          <cell r="N48">
            <v>0</v>
          </cell>
          <cell r="O48">
            <v>0</v>
          </cell>
          <cell r="P48">
            <v>1960111.88</v>
          </cell>
        </row>
        <row r="49">
          <cell r="A49" t="str">
            <v>1.4.06.01.00.00</v>
          </cell>
          <cell r="B49" t="str">
            <v>COSTOS DE INVESTIGACIO</v>
          </cell>
          <cell r="I49">
            <v>3526.65</v>
          </cell>
          <cell r="J49">
            <v>-3526.65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</row>
        <row r="50">
          <cell r="A50" t="str">
            <v>019800</v>
          </cell>
          <cell r="B50" t="str">
            <v>Prepaid Taxes - Other than Income Tax</v>
          </cell>
        </row>
        <row r="51">
          <cell r="A51" t="str">
            <v>1.1.05.99.00.00</v>
          </cell>
          <cell r="B51" t="str">
            <v>Impuestos Anticipados - Otros de ISR</v>
          </cell>
        </row>
        <row r="52">
          <cell r="A52" t="str">
            <v>029800</v>
          </cell>
          <cell r="B52" t="str">
            <v>Machinery and Equipment</v>
          </cell>
          <cell r="C52">
            <v>59979830.180000007</v>
          </cell>
          <cell r="D52">
            <v>123841.59000000001</v>
          </cell>
          <cell r="E52">
            <v>180805.90000000002</v>
          </cell>
          <cell r="F52">
            <v>845436.31999999983</v>
          </cell>
          <cell r="G52">
            <v>306173.92000000004</v>
          </cell>
          <cell r="H52">
            <v>563158.05999999994</v>
          </cell>
          <cell r="I52">
            <v>235895.09000000003</v>
          </cell>
          <cell r="J52">
            <v>332763.68999999994</v>
          </cell>
          <cell r="K52">
            <v>575532.93999999994</v>
          </cell>
          <cell r="L52">
            <v>290787.38</v>
          </cell>
          <cell r="M52">
            <v>306172.94</v>
          </cell>
          <cell r="N52">
            <v>0</v>
          </cell>
          <cell r="O52">
            <v>0</v>
          </cell>
          <cell r="P52">
            <v>63740398.010000013</v>
          </cell>
        </row>
        <row r="53">
          <cell r="A53" t="str">
            <v>1.2.01.06.01.02</v>
          </cell>
          <cell r="B53" t="str">
            <v>CAJA CHICA LOURDES</v>
          </cell>
          <cell r="C53">
            <v>11104337.76</v>
          </cell>
          <cell r="D53">
            <v>0</v>
          </cell>
          <cell r="E53">
            <v>0</v>
          </cell>
          <cell r="F53">
            <v>64509.93</v>
          </cell>
          <cell r="G53">
            <v>8094.74</v>
          </cell>
          <cell r="H53">
            <v>558406.59</v>
          </cell>
          <cell r="I53">
            <v>0</v>
          </cell>
          <cell r="J53">
            <v>-9029.74</v>
          </cell>
          <cell r="K53">
            <v>0</v>
          </cell>
          <cell r="L53">
            <v>8534.0300000000007</v>
          </cell>
          <cell r="M53">
            <v>-64592.7</v>
          </cell>
          <cell r="N53">
            <v>0</v>
          </cell>
          <cell r="O53">
            <v>0</v>
          </cell>
          <cell r="P53">
            <v>11670260.609999999</v>
          </cell>
        </row>
        <row r="54">
          <cell r="A54" t="str">
            <v>1.2.01.06.01.03</v>
          </cell>
          <cell r="B54" t="str">
            <v>CAJA CHICA PLANTEL DEL SUR</v>
          </cell>
          <cell r="C54">
            <v>14557598.770000005</v>
          </cell>
          <cell r="D54">
            <v>55778.11</v>
          </cell>
          <cell r="E54">
            <v>118155.88</v>
          </cell>
          <cell r="F54">
            <v>353732.32</v>
          </cell>
          <cell r="G54">
            <v>119730.49</v>
          </cell>
          <cell r="H54">
            <v>12981.55</v>
          </cell>
          <cell r="I54">
            <v>115652.6</v>
          </cell>
          <cell r="J54">
            <v>92329.54</v>
          </cell>
          <cell r="K54">
            <v>236879.2</v>
          </cell>
          <cell r="L54">
            <v>88929.21</v>
          </cell>
          <cell r="M54">
            <v>117564.06</v>
          </cell>
          <cell r="N54">
            <v>0</v>
          </cell>
          <cell r="O54">
            <v>0</v>
          </cell>
          <cell r="P54">
            <v>15869331.730000006</v>
          </cell>
        </row>
        <row r="55">
          <cell r="A55" t="str">
            <v>1.2.01.06.01.04</v>
          </cell>
          <cell r="B55" t="str">
            <v>CAJA CHICA SAN BENITO</v>
          </cell>
          <cell r="C55">
            <v>8262240.8400000017</v>
          </cell>
          <cell r="D55">
            <v>3559.01</v>
          </cell>
          <cell r="E55">
            <v>13531.44</v>
          </cell>
          <cell r="F55">
            <v>199550.51</v>
          </cell>
          <cell r="G55">
            <v>34659.56</v>
          </cell>
          <cell r="H55">
            <v>0</v>
          </cell>
          <cell r="I55">
            <v>27661.67</v>
          </cell>
          <cell r="J55">
            <v>101532.27</v>
          </cell>
          <cell r="K55">
            <v>64173.55</v>
          </cell>
          <cell r="L55">
            <v>22183.79</v>
          </cell>
          <cell r="M55">
            <v>46649.98</v>
          </cell>
          <cell r="N55">
            <v>0</v>
          </cell>
          <cell r="O55">
            <v>0</v>
          </cell>
          <cell r="P55">
            <v>8775742.6200000029</v>
          </cell>
        </row>
        <row r="56">
          <cell r="A56" t="str">
            <v>1.2.01.06.01.05</v>
          </cell>
          <cell r="B56" t="str">
            <v>CAJA CHICA METROCENTRO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</row>
        <row r="57">
          <cell r="A57" t="str">
            <v>1.2.01.06.01.06</v>
          </cell>
          <cell r="B57" t="str">
            <v>CAJA CHICA MERLIOT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</row>
        <row r="58">
          <cell r="A58" t="str">
            <v>1.2.01.06.01.07</v>
          </cell>
          <cell r="B58" t="str">
            <v>CAJA CHICA CAFETALON</v>
          </cell>
          <cell r="C58">
            <v>5431679.1900000004</v>
          </cell>
          <cell r="D58">
            <v>41860.42</v>
          </cell>
          <cell r="E58">
            <v>-9692.82</v>
          </cell>
          <cell r="F58">
            <v>165876.95000000001</v>
          </cell>
          <cell r="G58">
            <v>96621.81</v>
          </cell>
          <cell r="H58">
            <v>-5687.54</v>
          </cell>
          <cell r="I58">
            <v>47994.07</v>
          </cell>
          <cell r="J58">
            <v>102319.98</v>
          </cell>
          <cell r="K58">
            <v>156270.14000000001</v>
          </cell>
          <cell r="L58">
            <v>81348.539999999994</v>
          </cell>
          <cell r="M58">
            <v>107958.75</v>
          </cell>
          <cell r="N58">
            <v>0</v>
          </cell>
          <cell r="O58">
            <v>0</v>
          </cell>
          <cell r="P58">
            <v>6216549.4900000002</v>
          </cell>
        </row>
        <row r="59">
          <cell r="A59" t="str">
            <v>1.2.01.06.01.09</v>
          </cell>
          <cell r="B59" t="str">
            <v>CAJA CHICA NUEVOS NEGOCIOS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</row>
        <row r="60">
          <cell r="A60" t="str">
            <v>1.2.01.06.01.10</v>
          </cell>
          <cell r="B60" t="str">
            <v>CAJA CHICA ALTAVISTA</v>
          </cell>
          <cell r="C60">
            <v>209259.29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209259.29</v>
          </cell>
        </row>
        <row r="61">
          <cell r="A61" t="str">
            <v>1.2.01.06.01.11</v>
          </cell>
          <cell r="B61" t="str">
            <v>CAJA CHICA SERVIMOBIL</v>
          </cell>
          <cell r="C61">
            <v>3297.51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3297.51</v>
          </cell>
        </row>
        <row r="62">
          <cell r="A62" t="str">
            <v>1.2.01.06.02.02</v>
          </cell>
          <cell r="B62" t="str">
            <v>BANCOS</v>
          </cell>
          <cell r="C62">
            <v>6502.06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6502.06</v>
          </cell>
        </row>
        <row r="63">
          <cell r="A63" t="str">
            <v>1.2.01.06.02.03</v>
          </cell>
          <cell r="B63" t="str">
            <v>CUENTAS CORRIENTES</v>
          </cell>
          <cell r="C63">
            <v>5103204.4899999993</v>
          </cell>
          <cell r="D63">
            <v>4489.5200000000004</v>
          </cell>
          <cell r="E63">
            <v>17105.64</v>
          </cell>
          <cell r="F63">
            <v>47143.82</v>
          </cell>
          <cell r="G63">
            <v>21552.99</v>
          </cell>
          <cell r="H63">
            <v>324.98</v>
          </cell>
          <cell r="I63">
            <v>29606.66</v>
          </cell>
          <cell r="J63">
            <v>19895.23</v>
          </cell>
          <cell r="K63">
            <v>49214.55</v>
          </cell>
          <cell r="L63">
            <v>16684.02</v>
          </cell>
          <cell r="M63">
            <v>59650.95</v>
          </cell>
          <cell r="N63">
            <v>0</v>
          </cell>
          <cell r="O63">
            <v>0</v>
          </cell>
          <cell r="P63">
            <v>5368872.8499999996</v>
          </cell>
        </row>
        <row r="64">
          <cell r="A64" t="str">
            <v>1.2.01.06.02.04</v>
          </cell>
          <cell r="B64" t="str">
            <v>BCO.AGRICOLA - CORRIENTE</v>
          </cell>
          <cell r="C64">
            <v>8699659.7800000012</v>
          </cell>
          <cell r="D64">
            <v>2529.71</v>
          </cell>
          <cell r="E64">
            <v>11757.26</v>
          </cell>
          <cell r="F64">
            <v>11759.24</v>
          </cell>
          <cell r="G64">
            <v>2860.05</v>
          </cell>
          <cell r="H64">
            <v>0</v>
          </cell>
          <cell r="I64">
            <v>15714.08</v>
          </cell>
          <cell r="J64">
            <v>19734.5</v>
          </cell>
          <cell r="K64">
            <v>64369.55</v>
          </cell>
          <cell r="L64">
            <v>17779.5</v>
          </cell>
          <cell r="M64">
            <v>39314.269999999997</v>
          </cell>
          <cell r="N64">
            <v>0</v>
          </cell>
          <cell r="O64">
            <v>0</v>
          </cell>
          <cell r="P64">
            <v>8885477.9400000032</v>
          </cell>
        </row>
        <row r="65">
          <cell r="A65" t="str">
            <v>1.2.01.06.02.06</v>
          </cell>
          <cell r="B65" t="str">
            <v>HSBC SALVADORENO CORRIENTE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</row>
        <row r="66">
          <cell r="A66" t="str">
            <v>1.2.01.06.02.07</v>
          </cell>
          <cell r="B66" t="str">
            <v>SCOTIABANK</v>
          </cell>
          <cell r="C66">
            <v>580702.97</v>
          </cell>
          <cell r="D66">
            <v>1828.34</v>
          </cell>
          <cell r="E66">
            <v>-6818.79</v>
          </cell>
          <cell r="F66">
            <v>1029.47</v>
          </cell>
          <cell r="G66">
            <v>2624.83</v>
          </cell>
          <cell r="H66">
            <v>-2867.52</v>
          </cell>
          <cell r="I66">
            <v>-963.99</v>
          </cell>
          <cell r="J66">
            <v>4056.91</v>
          </cell>
          <cell r="K66">
            <v>2219.5100000000002</v>
          </cell>
          <cell r="L66">
            <v>-3002.42</v>
          </cell>
          <cell r="M66">
            <v>-372.37</v>
          </cell>
          <cell r="N66">
            <v>0</v>
          </cell>
          <cell r="O66">
            <v>0</v>
          </cell>
          <cell r="P66">
            <v>578436.93999999983</v>
          </cell>
        </row>
        <row r="67">
          <cell r="A67" t="str">
            <v>1.2.01.06.02.09</v>
          </cell>
          <cell r="B67" t="str">
            <v>CUSCATLAN-CORRIENTE</v>
          </cell>
          <cell r="C67">
            <v>5398367.9299999997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5398367.9299999997</v>
          </cell>
        </row>
        <row r="68">
          <cell r="A68" t="str">
            <v>1.2.01.06.02.11</v>
          </cell>
          <cell r="B68" t="str">
            <v>HIPOTECARIO-CORRIENTE</v>
          </cell>
          <cell r="C68">
            <v>3703.72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-1480.29</v>
          </cell>
          <cell r="M68">
            <v>0</v>
          </cell>
          <cell r="N68">
            <v>0</v>
          </cell>
          <cell r="O68">
            <v>0</v>
          </cell>
          <cell r="P68">
            <v>2223.4299999999998</v>
          </cell>
        </row>
        <row r="69">
          <cell r="A69" t="str">
            <v>1.2.01.06.02.12</v>
          </cell>
          <cell r="B69" t="str">
            <v>BFA-CORRIENTE</v>
          </cell>
          <cell r="C69">
            <v>1102.1800000000003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1102.1800000000003</v>
          </cell>
        </row>
        <row r="70">
          <cell r="A70" t="str">
            <v>1.2.01.06.03.02</v>
          </cell>
          <cell r="B70" t="str">
            <v>BAC-CORRIENTE</v>
          </cell>
          <cell r="C70">
            <v>70301.84</v>
          </cell>
          <cell r="D70">
            <v>0</v>
          </cell>
          <cell r="E70">
            <v>0</v>
          </cell>
          <cell r="F70">
            <v>0</v>
          </cell>
          <cell r="G70">
            <v>20029.45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90331.29</v>
          </cell>
        </row>
        <row r="71">
          <cell r="A71" t="str">
            <v>1.2.01.06.03.03</v>
          </cell>
          <cell r="B71" t="str">
            <v>PROMERICA-CORRIENTE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</row>
        <row r="72">
          <cell r="A72" t="str">
            <v>1.2.01.06.03.09</v>
          </cell>
          <cell r="B72" t="str">
            <v>CAPITAL-CORRIENTE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</row>
        <row r="73">
          <cell r="A73" t="str">
            <v>1.2.01.07.01.07</v>
          </cell>
          <cell r="B73" t="str">
            <v>CITY BANK-DOLARES-CORRIENTE-E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</row>
        <row r="74">
          <cell r="A74" t="str">
            <v>1.2.01.07.01.10</v>
          </cell>
          <cell r="B74" t="str">
            <v>BANCASA-SALVADORENO-CORRIENTE</v>
          </cell>
          <cell r="C74">
            <v>6432.34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6432.34</v>
          </cell>
        </row>
        <row r="75">
          <cell r="A75" t="str">
            <v>1.2.01.08.06.08</v>
          </cell>
          <cell r="B75" t="str">
            <v>G &amp; T CONTINENTAL</v>
          </cell>
          <cell r="C75">
            <v>504529.13</v>
          </cell>
          <cell r="D75">
            <v>13796.48</v>
          </cell>
          <cell r="E75">
            <v>37200.660000000003</v>
          </cell>
          <cell r="F75">
            <v>1834.08</v>
          </cell>
          <cell r="G75">
            <v>0</v>
          </cell>
          <cell r="H75">
            <v>0</v>
          </cell>
          <cell r="I75">
            <v>230</v>
          </cell>
          <cell r="J75">
            <v>1925</v>
          </cell>
          <cell r="K75">
            <v>1402.44</v>
          </cell>
          <cell r="L75">
            <v>59603</v>
          </cell>
          <cell r="M75">
            <v>0</v>
          </cell>
          <cell r="N75">
            <v>0</v>
          </cell>
          <cell r="O75">
            <v>0</v>
          </cell>
          <cell r="P75">
            <v>620520.78999999992</v>
          </cell>
        </row>
        <row r="76">
          <cell r="A76" t="str">
            <v>1.2.01.08.07.08</v>
          </cell>
          <cell r="B76" t="str">
            <v>CITY BANK-CORRIENTE-DOLARES-U</v>
          </cell>
          <cell r="C76">
            <v>31501.3</v>
          </cell>
          <cell r="D76">
            <v>0</v>
          </cell>
          <cell r="E76">
            <v>-433.37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1004</v>
          </cell>
          <cell r="L76">
            <v>208</v>
          </cell>
          <cell r="M76">
            <v>0</v>
          </cell>
          <cell r="N76">
            <v>0</v>
          </cell>
          <cell r="O76">
            <v>0</v>
          </cell>
          <cell r="P76">
            <v>32279.93</v>
          </cell>
        </row>
        <row r="77">
          <cell r="A77" t="str">
            <v>1.2.01.08.08.08</v>
          </cell>
          <cell r="B77" t="str">
            <v>BANCO DE AMERICA CENTRAL-2000</v>
          </cell>
          <cell r="C77">
            <v>5409.08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5409.08</v>
          </cell>
        </row>
        <row r="78">
          <cell r="A78" t="str">
            <v>029100</v>
          </cell>
          <cell r="B78" t="str">
            <v>Buildings</v>
          </cell>
          <cell r="C78">
            <v>4834046.54</v>
          </cell>
          <cell r="D78">
            <v>92285.22</v>
          </cell>
          <cell r="E78">
            <v>25372.21</v>
          </cell>
          <cell r="F78">
            <v>2661.43</v>
          </cell>
          <cell r="G78">
            <v>20995.59</v>
          </cell>
          <cell r="H78">
            <v>1523.44</v>
          </cell>
          <cell r="I78">
            <v>0</v>
          </cell>
          <cell r="J78">
            <v>6963.7</v>
          </cell>
          <cell r="K78">
            <v>0</v>
          </cell>
          <cell r="L78">
            <v>0</v>
          </cell>
          <cell r="M78">
            <v>14518.19</v>
          </cell>
          <cell r="N78">
            <v>0</v>
          </cell>
          <cell r="O78">
            <v>0</v>
          </cell>
          <cell r="P78">
            <v>4998366.32</v>
          </cell>
        </row>
        <row r="79">
          <cell r="A79" t="str">
            <v>1.2.01.06.01.01</v>
          </cell>
          <cell r="B79" t="str">
            <v>BANCO DE AMERICA CENTRAL-2000</v>
          </cell>
          <cell r="C79">
            <v>1544066.23</v>
          </cell>
          <cell r="D79">
            <v>0</v>
          </cell>
          <cell r="E79">
            <v>19814.82</v>
          </cell>
          <cell r="F79">
            <v>0</v>
          </cell>
          <cell r="G79">
            <v>20995.59</v>
          </cell>
          <cell r="H79">
            <v>1523.44</v>
          </cell>
          <cell r="I79">
            <v>0</v>
          </cell>
          <cell r="J79">
            <v>6963.7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1593363.78</v>
          </cell>
        </row>
        <row r="80">
          <cell r="A80" t="str">
            <v>1.2.01.06.02.01</v>
          </cell>
          <cell r="B80" t="str">
            <v>CUSCATLAN -DESPENSA DON JUAN</v>
          </cell>
          <cell r="C80">
            <v>122685.37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122685.37</v>
          </cell>
        </row>
        <row r="81">
          <cell r="A81" t="str">
            <v>1.2.01.06.03.01</v>
          </cell>
          <cell r="B81" t="str">
            <v>BANCO UNO CTA 78659-1</v>
          </cell>
          <cell r="C81">
            <v>23850.79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23850.79</v>
          </cell>
        </row>
        <row r="82">
          <cell r="A82" t="str">
            <v>1.2.01.07.01.01</v>
          </cell>
          <cell r="B82" t="str">
            <v>SCOTIA BANK 70-96-02593</v>
          </cell>
          <cell r="C82">
            <v>2254.91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2254.91</v>
          </cell>
        </row>
        <row r="83">
          <cell r="A83" t="str">
            <v>1.2.01.08.06.01</v>
          </cell>
          <cell r="B83" t="str">
            <v>CUSCATLAN -CTA. U.T.</v>
          </cell>
          <cell r="C83">
            <v>121241.65999999999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121241.65999999999</v>
          </cell>
        </row>
        <row r="84">
          <cell r="A84" t="str">
            <v>1.2.01.08.07.01</v>
          </cell>
          <cell r="B84" t="str">
            <v>CUENTAS DE AHORRO</v>
          </cell>
          <cell r="C84">
            <v>692005.28</v>
          </cell>
          <cell r="D84">
            <v>2247.1</v>
          </cell>
          <cell r="E84">
            <v>0</v>
          </cell>
          <cell r="F84">
            <v>2661.43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696913.81</v>
          </cell>
        </row>
        <row r="85">
          <cell r="A85" t="str">
            <v>1.2.01.08.08.01</v>
          </cell>
          <cell r="B85" t="str">
            <v>SCOTIABANK-AHORRO</v>
          </cell>
          <cell r="C85">
            <v>2327942.2999999998</v>
          </cell>
          <cell r="D85">
            <v>90038.12</v>
          </cell>
          <cell r="E85">
            <v>5557.39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14518.19</v>
          </cell>
          <cell r="N85">
            <v>0</v>
          </cell>
          <cell r="O85">
            <v>0</v>
          </cell>
          <cell r="P85">
            <v>2438056</v>
          </cell>
        </row>
        <row r="86">
          <cell r="A86" t="str">
            <v>029200</v>
          </cell>
          <cell r="B86" t="str">
            <v>PPE - Vehicles</v>
          </cell>
          <cell r="C86">
            <v>2970525.79</v>
          </cell>
          <cell r="D86">
            <v>65552.759999999995</v>
          </cell>
          <cell r="E86">
            <v>17936.87</v>
          </cell>
          <cell r="F86">
            <v>49164.57</v>
          </cell>
          <cell r="G86">
            <v>0</v>
          </cell>
          <cell r="H86">
            <v>0</v>
          </cell>
          <cell r="I86">
            <v>0</v>
          </cell>
          <cell r="J86">
            <v>9960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3113139.9899999998</v>
          </cell>
        </row>
        <row r="87">
          <cell r="A87" t="str">
            <v>1.2.01.08.06.03</v>
          </cell>
          <cell r="B87" t="str">
            <v>AHORROMET-AHORRO</v>
          </cell>
          <cell r="C87">
            <v>2068287.2900000003</v>
          </cell>
          <cell r="D87">
            <v>65552.759999999995</v>
          </cell>
          <cell r="E87">
            <v>17936.87</v>
          </cell>
          <cell r="F87">
            <v>49164.57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2200941.4900000002</v>
          </cell>
        </row>
        <row r="88">
          <cell r="A88" t="str">
            <v>1.2.01.08.07.03</v>
          </cell>
          <cell r="B88" t="str">
            <v>CUSCATLAN-AHORRO</v>
          </cell>
          <cell r="C88">
            <v>569266.47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569266.47</v>
          </cell>
        </row>
        <row r="89">
          <cell r="A89" t="str">
            <v>1.2.01.08.08.03</v>
          </cell>
          <cell r="B89" t="str">
            <v>HSBC SALVADORENO AHORRO</v>
          </cell>
          <cell r="C89">
            <v>332972.02999999997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9960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342932.02999999997</v>
          </cell>
        </row>
        <row r="90">
          <cell r="A90" t="str">
            <v>029900</v>
          </cell>
          <cell r="B90" t="str">
            <v>PPE - Furniture and Fixtures</v>
          </cell>
          <cell r="C90">
            <v>1103094.6200000001</v>
          </cell>
          <cell r="D90">
            <v>39927.020000000004</v>
          </cell>
          <cell r="E90">
            <v>5554.02</v>
          </cell>
          <cell r="F90">
            <v>2889.32</v>
          </cell>
          <cell r="G90">
            <v>1524.3400000000001</v>
          </cell>
          <cell r="H90">
            <v>4451.6899999999996</v>
          </cell>
          <cell r="I90">
            <v>343.45</v>
          </cell>
          <cell r="J90">
            <v>767.32999999999993</v>
          </cell>
          <cell r="K90">
            <v>4953.3999999999996</v>
          </cell>
          <cell r="L90">
            <v>648.68000000000006</v>
          </cell>
          <cell r="M90">
            <v>19298.060000000001</v>
          </cell>
          <cell r="N90">
            <v>0</v>
          </cell>
          <cell r="O90">
            <v>0</v>
          </cell>
          <cell r="P90">
            <v>1183451.9300000002</v>
          </cell>
        </row>
        <row r="91">
          <cell r="A91" t="str">
            <v>1.2.01.08.06.02</v>
          </cell>
          <cell r="B91" t="str">
            <v>CAPITAL-AHORRO</v>
          </cell>
          <cell r="C91">
            <v>227964.58000000005</v>
          </cell>
          <cell r="D91">
            <v>0</v>
          </cell>
          <cell r="E91">
            <v>1746.66</v>
          </cell>
          <cell r="F91">
            <v>2152.02</v>
          </cell>
          <cell r="G91">
            <v>0</v>
          </cell>
          <cell r="H91">
            <v>4061.04</v>
          </cell>
          <cell r="I91">
            <v>510.33</v>
          </cell>
          <cell r="J91">
            <v>959.36</v>
          </cell>
          <cell r="K91">
            <v>4953.3999999999996</v>
          </cell>
          <cell r="L91">
            <v>553.1</v>
          </cell>
          <cell r="M91">
            <v>1207.6500000000001</v>
          </cell>
          <cell r="N91">
            <v>0</v>
          </cell>
          <cell r="O91">
            <v>0</v>
          </cell>
          <cell r="P91">
            <v>244108.14</v>
          </cell>
        </row>
        <row r="92">
          <cell r="A92" t="str">
            <v>1.2.01.08.07.02</v>
          </cell>
          <cell r="B92" t="str">
            <v>O.B.C.-AHORRO</v>
          </cell>
          <cell r="C92">
            <v>335789.97000000003</v>
          </cell>
          <cell r="D92">
            <v>11194.34</v>
          </cell>
          <cell r="E92">
            <v>3143.64</v>
          </cell>
          <cell r="F92">
            <v>361.19</v>
          </cell>
          <cell r="G92">
            <v>3274.34</v>
          </cell>
          <cell r="H92">
            <v>235.78</v>
          </cell>
          <cell r="I92">
            <v>0</v>
          </cell>
          <cell r="J92">
            <v>156.9</v>
          </cell>
          <cell r="K92">
            <v>0</v>
          </cell>
          <cell r="L92">
            <v>0</v>
          </cell>
          <cell r="M92">
            <v>1506.41</v>
          </cell>
          <cell r="N92">
            <v>0</v>
          </cell>
          <cell r="O92">
            <v>0</v>
          </cell>
          <cell r="P92">
            <v>355662.57000000012</v>
          </cell>
        </row>
        <row r="93">
          <cell r="A93" t="str">
            <v>1.2.01.08.08.02</v>
          </cell>
          <cell r="B93" t="str">
            <v>CORCEVAL-AHORRO</v>
          </cell>
          <cell r="C93">
            <v>539340.06999999995</v>
          </cell>
          <cell r="D93">
            <v>28732.68</v>
          </cell>
          <cell r="E93">
            <v>663.72</v>
          </cell>
          <cell r="F93">
            <v>376.11</v>
          </cell>
          <cell r="G93">
            <v>-1750</v>
          </cell>
          <cell r="H93">
            <v>154.87</v>
          </cell>
          <cell r="I93">
            <v>-166.88</v>
          </cell>
          <cell r="J93">
            <v>-348.93</v>
          </cell>
          <cell r="K93">
            <v>0</v>
          </cell>
          <cell r="L93">
            <v>95.58</v>
          </cell>
          <cell r="M93">
            <v>16584</v>
          </cell>
          <cell r="N93">
            <v>0</v>
          </cell>
          <cell r="O93">
            <v>0</v>
          </cell>
          <cell r="P93">
            <v>583681.21999999986</v>
          </cell>
        </row>
        <row r="94">
          <cell r="A94" t="str">
            <v>030100</v>
          </cell>
          <cell r="B94" t="str">
            <v>PPE - Office Equipment and Other</v>
          </cell>
          <cell r="C94">
            <v>4042691.57</v>
          </cell>
          <cell r="D94">
            <v>84851.37</v>
          </cell>
          <cell r="E94">
            <v>0</v>
          </cell>
          <cell r="F94">
            <v>67949.08</v>
          </cell>
          <cell r="G94">
            <v>23530.5</v>
          </cell>
          <cell r="H94">
            <v>-95</v>
          </cell>
          <cell r="I94">
            <v>15288</v>
          </cell>
          <cell r="J94">
            <v>40210.449999999997</v>
          </cell>
          <cell r="K94">
            <v>52054</v>
          </cell>
          <cell r="L94">
            <v>72294.149999999994</v>
          </cell>
          <cell r="M94">
            <v>36733.06</v>
          </cell>
          <cell r="N94">
            <v>0</v>
          </cell>
          <cell r="O94">
            <v>0</v>
          </cell>
          <cell r="P94">
            <v>4435507.18</v>
          </cell>
        </row>
        <row r="95">
          <cell r="A95" t="str">
            <v>1.2.01.08.06.09</v>
          </cell>
          <cell r="B95" t="str">
            <v>BAC-DOLARES-AHORRO</v>
          </cell>
          <cell r="C95">
            <v>501538.86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-95</v>
          </cell>
          <cell r="I95">
            <v>0</v>
          </cell>
          <cell r="J95">
            <v>0</v>
          </cell>
          <cell r="K95">
            <v>0</v>
          </cell>
          <cell r="L95">
            <v>56895</v>
          </cell>
          <cell r="M95">
            <v>345.8</v>
          </cell>
          <cell r="N95">
            <v>0</v>
          </cell>
          <cell r="O95">
            <v>0</v>
          </cell>
          <cell r="P95">
            <v>558684.66</v>
          </cell>
        </row>
        <row r="96">
          <cell r="A96" t="str">
            <v>1.2.01.08.07.09</v>
          </cell>
          <cell r="B96" t="str">
            <v>B.F.A.-AHORRO</v>
          </cell>
          <cell r="C96">
            <v>913876.16</v>
          </cell>
          <cell r="D96">
            <v>84851.37</v>
          </cell>
          <cell r="E96">
            <v>0</v>
          </cell>
          <cell r="F96">
            <v>9599.08</v>
          </cell>
          <cell r="G96">
            <v>5730.5</v>
          </cell>
          <cell r="H96">
            <v>0</v>
          </cell>
          <cell r="I96">
            <v>15288</v>
          </cell>
          <cell r="J96">
            <v>637</v>
          </cell>
          <cell r="K96">
            <v>0</v>
          </cell>
          <cell r="L96">
            <v>-2895</v>
          </cell>
          <cell r="M96">
            <v>25436.25</v>
          </cell>
          <cell r="N96">
            <v>0</v>
          </cell>
          <cell r="O96">
            <v>0</v>
          </cell>
          <cell r="P96">
            <v>1052523.3599999999</v>
          </cell>
        </row>
        <row r="97">
          <cell r="A97" t="str">
            <v>1.2.01.08.08.09</v>
          </cell>
          <cell r="B97" t="str">
            <v>BAC-AHORRO</v>
          </cell>
          <cell r="C97">
            <v>2627276.5499999998</v>
          </cell>
          <cell r="D97">
            <v>0</v>
          </cell>
          <cell r="E97">
            <v>0</v>
          </cell>
          <cell r="F97">
            <v>58350</v>
          </cell>
          <cell r="G97">
            <v>17800</v>
          </cell>
          <cell r="H97">
            <v>0</v>
          </cell>
          <cell r="I97">
            <v>0</v>
          </cell>
          <cell r="J97">
            <v>39573.449999999997</v>
          </cell>
          <cell r="K97">
            <v>52054</v>
          </cell>
          <cell r="L97">
            <v>18294.150000000001</v>
          </cell>
          <cell r="M97">
            <v>10951.01</v>
          </cell>
          <cell r="N97">
            <v>0</v>
          </cell>
          <cell r="O97">
            <v>0</v>
          </cell>
          <cell r="P97">
            <v>2824299.1599999997</v>
          </cell>
        </row>
        <row r="98">
          <cell r="A98" t="str">
            <v>029300</v>
          </cell>
          <cell r="B98" t="str">
            <v>PPE - Other</v>
          </cell>
          <cell r="C98">
            <v>2972713.4199999995</v>
          </cell>
          <cell r="D98">
            <v>12041.73</v>
          </cell>
          <cell r="E98">
            <v>11572.560000000001</v>
          </cell>
          <cell r="F98">
            <v>449015.54000000004</v>
          </cell>
          <cell r="G98">
            <v>103768.76</v>
          </cell>
          <cell r="H98">
            <v>-5229.6099999999997</v>
          </cell>
          <cell r="I98">
            <v>11637.24</v>
          </cell>
          <cell r="J98">
            <v>24222</v>
          </cell>
          <cell r="K98">
            <v>35290.659999999996</v>
          </cell>
          <cell r="L98">
            <v>-7351.7</v>
          </cell>
          <cell r="M98">
            <v>5525.77</v>
          </cell>
          <cell r="N98">
            <v>0</v>
          </cell>
          <cell r="O98">
            <v>0</v>
          </cell>
          <cell r="P98">
            <v>3613206.37</v>
          </cell>
        </row>
        <row r="99">
          <cell r="A99" t="str">
            <v>1.2.01.08.06.04</v>
          </cell>
          <cell r="B99" t="str">
            <v>AHORROMET-DOLARES-AHORRO</v>
          </cell>
          <cell r="C99">
            <v>22857.14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22857.14</v>
          </cell>
        </row>
        <row r="100">
          <cell r="A100" t="str">
            <v>1.2.01.08.06.05</v>
          </cell>
          <cell r="B100" t="str">
            <v>CREDOMATIC-AHORRO</v>
          </cell>
          <cell r="C100">
            <v>1088283.6200000001</v>
          </cell>
          <cell r="D100">
            <v>4668.7700000000004</v>
          </cell>
          <cell r="E100">
            <v>9370.4500000000007</v>
          </cell>
          <cell r="F100">
            <v>4846.3999999999996</v>
          </cell>
          <cell r="G100">
            <v>8626.36</v>
          </cell>
          <cell r="H100">
            <v>1541.26</v>
          </cell>
          <cell r="I100">
            <v>4991.08</v>
          </cell>
          <cell r="J100">
            <v>4576.71</v>
          </cell>
          <cell r="K100">
            <v>7500.11</v>
          </cell>
          <cell r="L100">
            <v>-7507.7</v>
          </cell>
          <cell r="M100">
            <v>4522.5200000000004</v>
          </cell>
          <cell r="N100">
            <v>0</v>
          </cell>
          <cell r="O100">
            <v>0</v>
          </cell>
          <cell r="P100">
            <v>1131419.5800000003</v>
          </cell>
        </row>
        <row r="101">
          <cell r="A101" t="str">
            <v>1.2.01.08.06.10</v>
          </cell>
          <cell r="B101" t="str">
            <v>CITY BANK-DOLARES-AHORRO</v>
          </cell>
          <cell r="C101">
            <v>1770024.3699999999</v>
          </cell>
          <cell r="D101">
            <v>190</v>
          </cell>
          <cell r="E101">
            <v>2202.11</v>
          </cell>
          <cell r="F101">
            <v>444169.14</v>
          </cell>
          <cell r="G101">
            <v>95754.64</v>
          </cell>
          <cell r="H101">
            <v>-6693.87</v>
          </cell>
          <cell r="I101">
            <v>6646.16</v>
          </cell>
          <cell r="J101">
            <v>19645.29</v>
          </cell>
          <cell r="K101">
            <v>27790.55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2359728.39</v>
          </cell>
        </row>
        <row r="102">
          <cell r="A102" t="str">
            <v>1.2.01.08.07.05</v>
          </cell>
          <cell r="B102" t="str">
            <v>PROMERICA-AHORRO</v>
          </cell>
          <cell r="C102">
            <v>31786.07</v>
          </cell>
          <cell r="D102">
            <v>0</v>
          </cell>
          <cell r="E102">
            <v>0</v>
          </cell>
          <cell r="F102">
            <v>0</v>
          </cell>
          <cell r="G102">
            <v>-612.24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156</v>
          </cell>
          <cell r="M102">
            <v>0</v>
          </cell>
          <cell r="N102">
            <v>0</v>
          </cell>
          <cell r="O102">
            <v>0</v>
          </cell>
          <cell r="P102">
            <v>31329.829999999998</v>
          </cell>
        </row>
        <row r="103">
          <cell r="A103" t="str">
            <v>1.2.01.08.07.10</v>
          </cell>
          <cell r="B103" t="str">
            <v>CAPITAL-DOLARES-AHORRO</v>
          </cell>
          <cell r="C103">
            <v>17983.04</v>
          </cell>
          <cell r="D103">
            <v>7182.96</v>
          </cell>
          <cell r="E103">
            <v>0</v>
          </cell>
          <cell r="F103">
            <v>0</v>
          </cell>
          <cell r="G103">
            <v>0</v>
          </cell>
          <cell r="H103">
            <v>-77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950.4</v>
          </cell>
          <cell r="N103">
            <v>0</v>
          </cell>
          <cell r="O103">
            <v>0</v>
          </cell>
          <cell r="P103">
            <v>26039.4</v>
          </cell>
        </row>
        <row r="104">
          <cell r="A104" t="str">
            <v>1.2.01.08.08.05</v>
          </cell>
          <cell r="B104" t="str">
            <v>BANCO AMERICANO AHORRO</v>
          </cell>
          <cell r="C104">
            <v>6980.5700000000006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52.85</v>
          </cell>
          <cell r="N104">
            <v>0</v>
          </cell>
          <cell r="O104">
            <v>0</v>
          </cell>
          <cell r="P104">
            <v>7033.420000000001</v>
          </cell>
        </row>
        <row r="105">
          <cell r="A105" t="str">
            <v>1.2.01.08.08.07</v>
          </cell>
          <cell r="B105" t="str">
            <v>B.F.A.-DOLARES-AHORO</v>
          </cell>
          <cell r="C105">
            <v>1415.83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1415.83</v>
          </cell>
        </row>
        <row r="106">
          <cell r="A106" t="str">
            <v>1.2.01.08.08.10</v>
          </cell>
          <cell r="B106" t="str">
            <v>CREDOMATIC-DOLARES-AHORRO</v>
          </cell>
          <cell r="C106">
            <v>33382.78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33382.78</v>
          </cell>
        </row>
        <row r="107">
          <cell r="A107" t="str">
            <v>029000</v>
          </cell>
          <cell r="B107" t="str">
            <v>Land</v>
          </cell>
          <cell r="C107">
            <v>2431911.65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2431911.65</v>
          </cell>
        </row>
        <row r="108">
          <cell r="A108" t="str">
            <v>1.2.07.01.06.00</v>
          </cell>
          <cell r="B108" t="str">
            <v>BANCO DE CONVERSION</v>
          </cell>
          <cell r="C108">
            <v>1240122.25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1240122.25</v>
          </cell>
        </row>
        <row r="109">
          <cell r="A109" t="str">
            <v>1.2.07.01.07.00</v>
          </cell>
          <cell r="B109" t="str">
            <v>IBC CASH MATIC</v>
          </cell>
          <cell r="C109">
            <v>23667.45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23667.45</v>
          </cell>
        </row>
        <row r="110">
          <cell r="A110" t="str">
            <v>1.2.07.01.08.00</v>
          </cell>
          <cell r="B110" t="str">
            <v>SALVADORENO-EXPRESS</v>
          </cell>
          <cell r="C110">
            <v>1168121.95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1168121.95</v>
          </cell>
        </row>
        <row r="111">
          <cell r="A111" t="str">
            <v>030900</v>
          </cell>
          <cell r="B111" t="str">
            <v>Intangible Plant - Other</v>
          </cell>
          <cell r="C111">
            <v>6008840.3700000001</v>
          </cell>
          <cell r="D111">
            <v>0</v>
          </cell>
          <cell r="E111">
            <v>0</v>
          </cell>
          <cell r="F111">
            <v>11100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248871.25</v>
          </cell>
          <cell r="M111">
            <v>0</v>
          </cell>
          <cell r="N111">
            <v>0</v>
          </cell>
          <cell r="O111">
            <v>0</v>
          </cell>
          <cell r="P111">
            <v>6268811.6200000001</v>
          </cell>
        </row>
        <row r="112">
          <cell r="A112" t="str">
            <v>1.4.10.01.00.00</v>
          </cell>
          <cell r="B112" t="str">
            <v>IBC AHORROMATIC DORADA</v>
          </cell>
          <cell r="C112">
            <v>3197020.05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36600</v>
          </cell>
          <cell r="M112">
            <v>0</v>
          </cell>
          <cell r="N112">
            <v>0</v>
          </cell>
          <cell r="O112">
            <v>0</v>
          </cell>
          <cell r="P112">
            <v>3233620.05</v>
          </cell>
        </row>
        <row r="113">
          <cell r="A113" t="str">
            <v>1.4.10.04.00.00</v>
          </cell>
          <cell r="B113" t="str">
            <v>CITITRUST(BAHAMAS) CTA. AHORR</v>
          </cell>
          <cell r="C113">
            <v>2811820.3200000003</v>
          </cell>
          <cell r="D113">
            <v>0</v>
          </cell>
          <cell r="E113">
            <v>0</v>
          </cell>
          <cell r="F113">
            <v>11100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212271.25</v>
          </cell>
          <cell r="M113">
            <v>0</v>
          </cell>
          <cell r="N113">
            <v>0</v>
          </cell>
          <cell r="O113">
            <v>0</v>
          </cell>
          <cell r="P113">
            <v>3035191.5700000003</v>
          </cell>
        </row>
        <row r="114">
          <cell r="A114" t="str">
            <v>1.4.10.99.00.00</v>
          </cell>
          <cell r="B114" t="str">
            <v>INTANGIBLE POR COMBINACION DE NEGOCIOS</v>
          </cell>
        </row>
        <row r="115">
          <cell r="A115" t="str">
            <v>031800</v>
          </cell>
          <cell r="B115" t="str">
            <v>Accum Depreciation - Buildings</v>
          </cell>
          <cell r="C115">
            <v>-797778.38</v>
          </cell>
          <cell r="D115">
            <v>-11682.13</v>
          </cell>
          <cell r="E115">
            <v>-10984.51</v>
          </cell>
          <cell r="F115">
            <v>-11817.39</v>
          </cell>
          <cell r="G115">
            <v>-11484.17</v>
          </cell>
          <cell r="H115">
            <v>-11870.54</v>
          </cell>
          <cell r="I115">
            <v>-11487.650000000001</v>
          </cell>
          <cell r="J115">
            <v>-11887</v>
          </cell>
          <cell r="K115">
            <v>-11885.95</v>
          </cell>
          <cell r="L115">
            <v>-11472.08</v>
          </cell>
          <cell r="M115">
            <v>-11888.75</v>
          </cell>
          <cell r="N115">
            <v>0</v>
          </cell>
          <cell r="O115">
            <v>0</v>
          </cell>
          <cell r="P115">
            <v>-914238.54999999993</v>
          </cell>
        </row>
        <row r="116">
          <cell r="A116" t="str">
            <v>1.2.05.06.01.01</v>
          </cell>
          <cell r="B116" t="str">
            <v>INVERSIONES A CORTO PLAZO</v>
          </cell>
          <cell r="C116">
            <v>-348461.49000000005</v>
          </cell>
          <cell r="D116">
            <v>-3645.68</v>
          </cell>
          <cell r="E116">
            <v>-3454.25</v>
          </cell>
          <cell r="F116">
            <v>-3692.48</v>
          </cell>
          <cell r="G116">
            <v>-3621.33</v>
          </cell>
          <cell r="H116">
            <v>-3745.64</v>
          </cell>
          <cell r="I116">
            <v>-3624.82</v>
          </cell>
          <cell r="J116">
            <v>-3762.08</v>
          </cell>
          <cell r="K116">
            <v>-3762.09</v>
          </cell>
          <cell r="L116">
            <v>-3640.73</v>
          </cell>
          <cell r="M116">
            <v>-3762.08</v>
          </cell>
          <cell r="N116">
            <v>0</v>
          </cell>
          <cell r="O116">
            <v>0</v>
          </cell>
          <cell r="P116">
            <v>-385172.6700000001</v>
          </cell>
        </row>
        <row r="117">
          <cell r="A117" t="str">
            <v>1.2.05.06.02.01</v>
          </cell>
          <cell r="B117" t="str">
            <v>INVERSIONES TEMPORALES</v>
          </cell>
          <cell r="C117">
            <v>-8726.36</v>
          </cell>
          <cell r="D117">
            <v>-289.67</v>
          </cell>
          <cell r="E117">
            <v>-270.98</v>
          </cell>
          <cell r="F117">
            <v>-289.67</v>
          </cell>
          <cell r="G117">
            <v>-280.33</v>
          </cell>
          <cell r="H117">
            <v>-289.67</v>
          </cell>
          <cell r="I117">
            <v>-280.33</v>
          </cell>
          <cell r="J117">
            <v>-289.67</v>
          </cell>
          <cell r="K117">
            <v>-289.67</v>
          </cell>
          <cell r="L117">
            <v>-280.33</v>
          </cell>
          <cell r="M117">
            <v>-289.67</v>
          </cell>
          <cell r="N117">
            <v>0</v>
          </cell>
          <cell r="O117">
            <v>0</v>
          </cell>
          <cell r="P117">
            <v>-11576.35</v>
          </cell>
        </row>
        <row r="118">
          <cell r="A118" t="str">
            <v>1.2.05.06.03.01</v>
          </cell>
          <cell r="B118" t="str">
            <v>DEPOSITOS A PLAZO</v>
          </cell>
          <cell r="C118">
            <v>-3042.7000000000003</v>
          </cell>
          <cell r="D118">
            <v>-56.31</v>
          </cell>
          <cell r="E118">
            <v>-52.69</v>
          </cell>
          <cell r="F118">
            <v>-56.31</v>
          </cell>
          <cell r="G118">
            <v>-54.5</v>
          </cell>
          <cell r="H118">
            <v>-56.31</v>
          </cell>
          <cell r="I118">
            <v>-54.5</v>
          </cell>
          <cell r="J118">
            <v>-56.31</v>
          </cell>
          <cell r="K118">
            <v>-56.32</v>
          </cell>
          <cell r="L118">
            <v>-54.49</v>
          </cell>
          <cell r="M118">
            <v>-56.32</v>
          </cell>
          <cell r="N118">
            <v>0</v>
          </cell>
          <cell r="O118">
            <v>0</v>
          </cell>
          <cell r="P118">
            <v>-3596.76</v>
          </cell>
        </row>
        <row r="119">
          <cell r="A119" t="str">
            <v>1.2.05.07.01.01</v>
          </cell>
          <cell r="B119" t="str">
            <v>SALVADORENO-D.PLAZO</v>
          </cell>
          <cell r="C119">
            <v>-287.53999999999991</v>
          </cell>
          <cell r="D119">
            <v>-5.32</v>
          </cell>
          <cell r="E119">
            <v>-4.9800000000000004</v>
          </cell>
          <cell r="F119">
            <v>-5.32</v>
          </cell>
          <cell r="G119">
            <v>-5.16</v>
          </cell>
          <cell r="H119">
            <v>-5.32</v>
          </cell>
          <cell r="I119">
            <v>-5.15</v>
          </cell>
          <cell r="J119">
            <v>-5.33</v>
          </cell>
          <cell r="K119">
            <v>-5.32</v>
          </cell>
          <cell r="L119">
            <v>-5.15</v>
          </cell>
          <cell r="M119">
            <v>-5.33</v>
          </cell>
          <cell r="N119">
            <v>0</v>
          </cell>
          <cell r="O119">
            <v>0</v>
          </cell>
          <cell r="P119">
            <v>-339.91999999999985</v>
          </cell>
        </row>
        <row r="120">
          <cell r="A120" t="str">
            <v>1.2.05.08.01.00</v>
          </cell>
          <cell r="B120" t="str">
            <v>COMERCIO-D.PLAZO</v>
          </cell>
          <cell r="C120">
            <v>-437260.29</v>
          </cell>
          <cell r="D120">
            <v>-7685.15</v>
          </cell>
          <cell r="E120">
            <v>-7201.61</v>
          </cell>
          <cell r="F120">
            <v>-7773.61</v>
          </cell>
          <cell r="G120">
            <v>-7522.85</v>
          </cell>
          <cell r="H120">
            <v>-7773.6</v>
          </cell>
          <cell r="I120">
            <v>-7522.85</v>
          </cell>
          <cell r="J120">
            <v>-7773.61</v>
          </cell>
          <cell r="K120">
            <v>-7772.55</v>
          </cell>
          <cell r="L120">
            <v>-7491.38</v>
          </cell>
          <cell r="M120">
            <v>-7775.35</v>
          </cell>
          <cell r="N120">
            <v>0</v>
          </cell>
          <cell r="O120">
            <v>0</v>
          </cell>
          <cell r="P120">
            <v>-513552.84999999986</v>
          </cell>
        </row>
        <row r="121">
          <cell r="A121" t="str">
            <v>031900</v>
          </cell>
          <cell r="B121" t="str">
            <v>Accum Depreciation - Vehicles</v>
          </cell>
          <cell r="C121">
            <v>-2314189.4899999998</v>
          </cell>
          <cell r="D121">
            <v>-17732.38</v>
          </cell>
          <cell r="E121">
            <v>-16791.86</v>
          </cell>
          <cell r="F121">
            <v>-18546.189999999999</v>
          </cell>
          <cell r="G121">
            <v>-17947.93</v>
          </cell>
          <cell r="H121">
            <v>-18544.810000000001</v>
          </cell>
          <cell r="I121">
            <v>-17919.11</v>
          </cell>
          <cell r="J121">
            <v>-18609.47</v>
          </cell>
          <cell r="K121">
            <v>-18609.46</v>
          </cell>
          <cell r="L121">
            <v>-17989.18</v>
          </cell>
          <cell r="M121">
            <v>-17982.509999999998</v>
          </cell>
          <cell r="N121">
            <v>0</v>
          </cell>
          <cell r="O121">
            <v>0</v>
          </cell>
          <cell r="P121">
            <v>-2494862.3899999997</v>
          </cell>
        </row>
        <row r="122">
          <cell r="A122" t="str">
            <v>1.2.05.08.03.00</v>
          </cell>
          <cell r="B122" t="str">
            <v>B.F.A-D.PLAZO</v>
          </cell>
          <cell r="C122">
            <v>-2314189.4899999998</v>
          </cell>
          <cell r="D122">
            <v>-17732.38</v>
          </cell>
          <cell r="E122">
            <v>-16791.86</v>
          </cell>
          <cell r="F122">
            <v>-18546.189999999999</v>
          </cell>
          <cell r="G122">
            <v>-17947.93</v>
          </cell>
          <cell r="H122">
            <v>-18544.810000000001</v>
          </cell>
          <cell r="I122">
            <v>-17919.11</v>
          </cell>
          <cell r="J122">
            <v>-18609.47</v>
          </cell>
          <cell r="K122">
            <v>-18609.46</v>
          </cell>
          <cell r="L122">
            <v>-17989.18</v>
          </cell>
          <cell r="M122">
            <v>-17982.509999999998</v>
          </cell>
          <cell r="N122">
            <v>0</v>
          </cell>
          <cell r="O122">
            <v>0</v>
          </cell>
          <cell r="P122">
            <v>-2494862.3899999997</v>
          </cell>
        </row>
        <row r="123">
          <cell r="A123" t="str">
            <v>032000</v>
          </cell>
          <cell r="B123" t="str">
            <v>Accum Depreciation - Other</v>
          </cell>
          <cell r="C123">
            <v>-1870712.1199999999</v>
          </cell>
          <cell r="D123">
            <v>-26788.97</v>
          </cell>
          <cell r="E123">
            <v>-25139.940000000002</v>
          </cell>
          <cell r="F123">
            <v>-29394.3</v>
          </cell>
          <cell r="G123">
            <v>-28657.9</v>
          </cell>
          <cell r="H123">
            <v>-28117.19</v>
          </cell>
          <cell r="I123">
            <v>-28290.48</v>
          </cell>
          <cell r="J123">
            <v>-26958.079999999998</v>
          </cell>
          <cell r="K123">
            <v>-28123.919999999998</v>
          </cell>
          <cell r="L123">
            <v>-17099.22</v>
          </cell>
          <cell r="M123">
            <v>-28063.79</v>
          </cell>
          <cell r="N123">
            <v>0</v>
          </cell>
          <cell r="O123">
            <v>0</v>
          </cell>
          <cell r="P123">
            <v>-2137345.9099999997</v>
          </cell>
        </row>
        <row r="124">
          <cell r="A124" t="str">
            <v>1.2.05.08.04.00</v>
          </cell>
          <cell r="B124" t="str">
            <v>PROMERICA-D.PLAZO</v>
          </cell>
          <cell r="C124">
            <v>-20214.480000000003</v>
          </cell>
          <cell r="D124">
            <v>-194.13</v>
          </cell>
          <cell r="E124">
            <v>-181.6</v>
          </cell>
          <cell r="F124">
            <v>-194.13</v>
          </cell>
          <cell r="G124">
            <v>-187.87</v>
          </cell>
          <cell r="H124">
            <v>-194.13</v>
          </cell>
          <cell r="I124">
            <v>-187.86</v>
          </cell>
          <cell r="J124">
            <v>-194.13</v>
          </cell>
          <cell r="K124">
            <v>-194.13</v>
          </cell>
          <cell r="L124">
            <v>-187.87</v>
          </cell>
          <cell r="M124">
            <v>-194.13</v>
          </cell>
          <cell r="N124">
            <v>0</v>
          </cell>
          <cell r="O124">
            <v>0</v>
          </cell>
          <cell r="P124">
            <v>-22124.460000000006</v>
          </cell>
        </row>
        <row r="125">
          <cell r="A125" t="str">
            <v>1.2.05.08.05.00</v>
          </cell>
          <cell r="B125" t="str">
            <v>CAPITAL-D.PLAZO</v>
          </cell>
          <cell r="C125">
            <v>-731244.2699999999</v>
          </cell>
          <cell r="D125">
            <v>-12529.42</v>
          </cell>
          <cell r="E125">
            <v>-12184.17</v>
          </cell>
          <cell r="F125">
            <v>-12829.95</v>
          </cell>
          <cell r="G125">
            <v>-12098.59</v>
          </cell>
          <cell r="H125">
            <v>-12081.23</v>
          </cell>
          <cell r="I125">
            <v>-11624.52</v>
          </cell>
          <cell r="J125">
            <v>-11116.63</v>
          </cell>
          <cell r="K125">
            <v>-12046.45</v>
          </cell>
          <cell r="L125">
            <v>-1540.37</v>
          </cell>
          <cell r="M125">
            <v>-11978.25</v>
          </cell>
          <cell r="N125">
            <v>0</v>
          </cell>
          <cell r="O125">
            <v>0</v>
          </cell>
          <cell r="P125">
            <v>-841273.84999999986</v>
          </cell>
        </row>
        <row r="126">
          <cell r="A126" t="str">
            <v>1.2.05.08.07.00</v>
          </cell>
          <cell r="B126" t="str">
            <v>AHORROMET-D.PLAZO</v>
          </cell>
          <cell r="C126">
            <v>-1415.8300000000004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-1415.8300000000004</v>
          </cell>
        </row>
        <row r="127">
          <cell r="A127" t="str">
            <v>1.2.05.08.10.00</v>
          </cell>
          <cell r="B127" t="str">
            <v>MULTIVALORESD.PLAZO</v>
          </cell>
          <cell r="C127">
            <v>-1117837.54</v>
          </cell>
          <cell r="D127">
            <v>-14065.42</v>
          </cell>
          <cell r="E127">
            <v>-12774.17</v>
          </cell>
          <cell r="F127">
            <v>-16370.22</v>
          </cell>
          <cell r="G127">
            <v>-16371.44</v>
          </cell>
          <cell r="H127">
            <v>-15841.83</v>
          </cell>
          <cell r="I127">
            <v>-16478.099999999999</v>
          </cell>
          <cell r="J127">
            <v>-15647.32</v>
          </cell>
          <cell r="K127">
            <v>-15883.34</v>
          </cell>
          <cell r="L127">
            <v>-15370.98</v>
          </cell>
          <cell r="M127">
            <v>-15891.41</v>
          </cell>
          <cell r="N127">
            <v>0</v>
          </cell>
          <cell r="O127">
            <v>0</v>
          </cell>
          <cell r="P127">
            <v>-1272531.77</v>
          </cell>
        </row>
        <row r="128">
          <cell r="A128" t="str">
            <v>032200</v>
          </cell>
          <cell r="B128" t="str">
            <v>Accum Depreciation - Furniture and Fixtures</v>
          </cell>
          <cell r="C128">
            <v>-654911.64999999991</v>
          </cell>
          <cell r="D128">
            <v>-8935.67</v>
          </cell>
          <cell r="E128">
            <v>-7677.2</v>
          </cell>
          <cell r="F128">
            <v>-8833.94</v>
          </cell>
          <cell r="G128">
            <v>-8693.94</v>
          </cell>
          <cell r="H128">
            <v>-9321.34</v>
          </cell>
          <cell r="I128">
            <v>-8717.2099999999991</v>
          </cell>
          <cell r="J128">
            <v>-8424.92</v>
          </cell>
          <cell r="K128">
            <v>-9023.26</v>
          </cell>
          <cell r="L128">
            <v>-8475.6</v>
          </cell>
          <cell r="M128">
            <v>-8968.85</v>
          </cell>
          <cell r="N128">
            <v>0</v>
          </cell>
          <cell r="O128">
            <v>0</v>
          </cell>
          <cell r="P128">
            <v>-741983.57999999973</v>
          </cell>
        </row>
        <row r="129">
          <cell r="A129" t="str">
            <v>1.2.05.08.02.00</v>
          </cell>
          <cell r="B129" t="str">
            <v>CITY BANK-D.PLAZO</v>
          </cell>
          <cell r="C129">
            <v>-654911.64999999991</v>
          </cell>
          <cell r="D129">
            <v>-8935.67</v>
          </cell>
          <cell r="E129">
            <v>-7677.2</v>
          </cell>
          <cell r="F129">
            <v>-8833.94</v>
          </cell>
          <cell r="G129">
            <v>-8693.94</v>
          </cell>
          <cell r="H129">
            <v>-9321.34</v>
          </cell>
          <cell r="I129">
            <v>-8717.2099999999991</v>
          </cell>
          <cell r="J129">
            <v>-8424.92</v>
          </cell>
          <cell r="K129">
            <v>-9023.26</v>
          </cell>
          <cell r="L129">
            <v>-8475.6</v>
          </cell>
          <cell r="M129">
            <v>-8968.85</v>
          </cell>
          <cell r="N129">
            <v>0</v>
          </cell>
          <cell r="O129">
            <v>0</v>
          </cell>
          <cell r="P129">
            <v>-741983.57999999973</v>
          </cell>
        </row>
        <row r="130">
          <cell r="A130" t="str">
            <v>032300</v>
          </cell>
          <cell r="B130" t="str">
            <v>Accum Depreciation - Office Equip and Other</v>
          </cell>
          <cell r="C130">
            <v>-2782506.8600000008</v>
          </cell>
          <cell r="D130">
            <v>-44861.82</v>
          </cell>
          <cell r="E130">
            <v>-41576.199999999997</v>
          </cell>
          <cell r="F130">
            <v>-41382.82</v>
          </cell>
          <cell r="G130">
            <v>-43662.71</v>
          </cell>
          <cell r="H130">
            <v>-44153.26</v>
          </cell>
          <cell r="I130">
            <v>-41020.129999999997</v>
          </cell>
          <cell r="J130">
            <v>-42185.68</v>
          </cell>
          <cell r="K130">
            <v>-39791.21</v>
          </cell>
          <cell r="L130">
            <v>-38552.910000000003</v>
          </cell>
          <cell r="M130">
            <v>-41323.379999999997</v>
          </cell>
          <cell r="N130">
            <v>0</v>
          </cell>
          <cell r="O130">
            <v>0</v>
          </cell>
          <cell r="P130">
            <v>-3201016.9800000004</v>
          </cell>
        </row>
        <row r="131">
          <cell r="A131" t="str">
            <v>1.2.05.08.09.00</v>
          </cell>
          <cell r="B131" t="str">
            <v>IBC-CASH MATIC</v>
          </cell>
          <cell r="C131">
            <v>-2782506.8600000008</v>
          </cell>
          <cell r="D131">
            <v>-44861.82</v>
          </cell>
          <cell r="E131">
            <v>-41576.199999999997</v>
          </cell>
          <cell r="F131">
            <v>-41382.82</v>
          </cell>
          <cell r="G131">
            <v>-43662.71</v>
          </cell>
          <cell r="H131">
            <v>-44153.26</v>
          </cell>
          <cell r="I131">
            <v>-41020.129999999997</v>
          </cell>
          <cell r="J131">
            <v>-42185.68</v>
          </cell>
          <cell r="K131">
            <v>-39791.21</v>
          </cell>
          <cell r="L131">
            <v>-38552.910000000003</v>
          </cell>
          <cell r="M131">
            <v>-41323.379999999997</v>
          </cell>
          <cell r="N131">
            <v>0</v>
          </cell>
          <cell r="O131">
            <v>0</v>
          </cell>
          <cell r="P131">
            <v>-3201016.9800000004</v>
          </cell>
        </row>
        <row r="132">
          <cell r="A132" t="str">
            <v>033400</v>
          </cell>
          <cell r="B132" t="str">
            <v>Accum Amort - Intangible Assets - Contracts</v>
          </cell>
          <cell r="C132">
            <v>-4552952.72</v>
          </cell>
          <cell r="D132">
            <v>-62272.7</v>
          </cell>
          <cell r="E132">
            <v>-56826.46</v>
          </cell>
          <cell r="F132">
            <v>-60928.34</v>
          </cell>
          <cell r="G132">
            <v>-58962.91</v>
          </cell>
          <cell r="H132">
            <v>-60880.09</v>
          </cell>
          <cell r="I132">
            <v>-58239.75</v>
          </cell>
          <cell r="J132">
            <v>-59108.69</v>
          </cell>
          <cell r="K132">
            <v>-42088.480000000003</v>
          </cell>
          <cell r="L132">
            <v>-50456.92</v>
          </cell>
          <cell r="M132">
            <v>-51395.21</v>
          </cell>
          <cell r="N132">
            <v>0</v>
          </cell>
          <cell r="O132">
            <v>0</v>
          </cell>
          <cell r="P132">
            <v>-5114112.2700000005</v>
          </cell>
        </row>
        <row r="133">
          <cell r="A133" t="str">
            <v>1.4.11.00.00.00</v>
          </cell>
          <cell r="B133" t="str">
            <v>ACCIVAL</v>
          </cell>
          <cell r="C133">
            <v>-4552952.72</v>
          </cell>
          <cell r="D133">
            <v>-62272.7</v>
          </cell>
          <cell r="E133">
            <v>-56826.46</v>
          </cell>
          <cell r="F133">
            <v>-60928.34</v>
          </cell>
          <cell r="G133">
            <v>-58962.91</v>
          </cell>
          <cell r="H133">
            <v>-60880.09</v>
          </cell>
          <cell r="I133">
            <v>-58239.75</v>
          </cell>
          <cell r="J133">
            <v>-59108.69</v>
          </cell>
          <cell r="K133">
            <v>-42088.480000000003</v>
          </cell>
          <cell r="L133">
            <v>-50456.92</v>
          </cell>
          <cell r="M133">
            <v>-51395.21</v>
          </cell>
          <cell r="N133">
            <v>0</v>
          </cell>
          <cell r="O133">
            <v>0</v>
          </cell>
          <cell r="P133">
            <v>-5114112.2700000005</v>
          </cell>
        </row>
        <row r="134">
          <cell r="A134" t="str">
            <v>033600</v>
          </cell>
          <cell r="B134" t="str">
            <v>Accum Depreciation - Machinery and Equipment</v>
          </cell>
          <cell r="C134">
            <v>-12494037.939999999</v>
          </cell>
          <cell r="D134">
            <v>-144715.82999999999</v>
          </cell>
          <cell r="E134">
            <v>-127699.75000000001</v>
          </cell>
          <cell r="F134">
            <v>-145703.71</v>
          </cell>
          <cell r="G134">
            <v>-141160.03</v>
          </cell>
          <cell r="H134">
            <v>-137181.13999999998</v>
          </cell>
          <cell r="I134">
            <v>-145378.56999999998</v>
          </cell>
          <cell r="J134">
            <v>-149908.03000000006</v>
          </cell>
          <cell r="K134">
            <v>-153185.54999999999</v>
          </cell>
          <cell r="L134">
            <v>-144867.49</v>
          </cell>
          <cell r="M134">
            <v>-146774.69999999998</v>
          </cell>
          <cell r="N134">
            <v>0</v>
          </cell>
          <cell r="O134">
            <v>0</v>
          </cell>
          <cell r="P134">
            <v>-13930612.739999998</v>
          </cell>
        </row>
        <row r="135">
          <cell r="A135" t="str">
            <v>1.2.05.06.01.02</v>
          </cell>
          <cell r="B135" t="str">
            <v>VALORES CUSCATLAN</v>
          </cell>
          <cell r="C135">
            <v>-2410098.9499999988</v>
          </cell>
          <cell r="D135">
            <v>-26218.400000000001</v>
          </cell>
          <cell r="E135">
            <v>-24526.9</v>
          </cell>
          <cell r="F135">
            <v>-26370.720000000001</v>
          </cell>
          <cell r="G135">
            <v>-25538.55</v>
          </cell>
          <cell r="H135">
            <v>-17861.080000000002</v>
          </cell>
          <cell r="I135">
            <v>-26814.47</v>
          </cell>
          <cell r="J135">
            <v>-27017.79</v>
          </cell>
          <cell r="K135">
            <v>-27686.97</v>
          </cell>
          <cell r="L135">
            <v>-26813.34</v>
          </cell>
          <cell r="M135">
            <v>-20366.97</v>
          </cell>
          <cell r="N135">
            <v>0</v>
          </cell>
          <cell r="O135">
            <v>0</v>
          </cell>
          <cell r="P135">
            <v>-2659314.1399999992</v>
          </cell>
        </row>
        <row r="136">
          <cell r="A136" t="str">
            <v>1.2.05.06.02.02</v>
          </cell>
          <cell r="B136" t="str">
            <v>BURSABAC</v>
          </cell>
          <cell r="C136">
            <v>-796.32000000000028</v>
          </cell>
          <cell r="D136">
            <v>-15.36</v>
          </cell>
          <cell r="E136">
            <v>-14.36</v>
          </cell>
          <cell r="F136">
            <v>-15.35</v>
          </cell>
          <cell r="G136">
            <v>-14.86</v>
          </cell>
          <cell r="H136">
            <v>-15.35</v>
          </cell>
          <cell r="I136">
            <v>-14.86</v>
          </cell>
          <cell r="J136">
            <v>-15.35</v>
          </cell>
          <cell r="K136">
            <v>-15.35</v>
          </cell>
          <cell r="L136">
            <v>-14.86</v>
          </cell>
          <cell r="M136">
            <v>-15.35</v>
          </cell>
          <cell r="N136">
            <v>0</v>
          </cell>
          <cell r="O136">
            <v>0</v>
          </cell>
          <cell r="P136">
            <v>-947.37000000000046</v>
          </cell>
        </row>
        <row r="137">
          <cell r="A137" t="str">
            <v>1.2.05.06.03.02</v>
          </cell>
          <cell r="B137" t="str">
            <v>OPERACIONES DE REPORTO</v>
          </cell>
          <cell r="C137">
            <v>-9635.5999999999985</v>
          </cell>
          <cell r="D137">
            <v>-165.99</v>
          </cell>
          <cell r="E137">
            <v>-155.28</v>
          </cell>
          <cell r="F137">
            <v>-165.99</v>
          </cell>
          <cell r="G137">
            <v>-206.4</v>
          </cell>
          <cell r="H137">
            <v>-213.28</v>
          </cell>
          <cell r="I137">
            <v>-206.4</v>
          </cell>
          <cell r="J137">
            <v>-213.28</v>
          </cell>
          <cell r="K137">
            <v>-213.28</v>
          </cell>
          <cell r="L137">
            <v>-206.4</v>
          </cell>
          <cell r="M137">
            <v>-213.29</v>
          </cell>
          <cell r="N137">
            <v>0</v>
          </cell>
          <cell r="O137">
            <v>0</v>
          </cell>
          <cell r="P137">
            <v>-11595.19</v>
          </cell>
        </row>
        <row r="138">
          <cell r="A138" t="str">
            <v>1.2.05.06.01.03</v>
          </cell>
          <cell r="B138" t="str">
            <v>SALVADORENA DE VALORES-REPORT</v>
          </cell>
          <cell r="C138">
            <v>-2675357.89</v>
          </cell>
          <cell r="D138">
            <v>-34503.589999999997</v>
          </cell>
          <cell r="E138">
            <v>-32538.52</v>
          </cell>
          <cell r="F138">
            <v>-35617.760000000002</v>
          </cell>
          <cell r="G138">
            <v>-34742.370000000003</v>
          </cell>
          <cell r="H138">
            <v>-35931.11</v>
          </cell>
          <cell r="I138">
            <v>-35036.29</v>
          </cell>
          <cell r="J138">
            <v>-36422.17</v>
          </cell>
          <cell r="K138">
            <v>-36981.46</v>
          </cell>
          <cell r="L138">
            <v>-35991.71</v>
          </cell>
          <cell r="M138">
            <v>-37469.019999999997</v>
          </cell>
          <cell r="N138">
            <v>0</v>
          </cell>
          <cell r="O138">
            <v>0</v>
          </cell>
          <cell r="P138">
            <v>-3030591.8899999997</v>
          </cell>
        </row>
        <row r="139">
          <cell r="A139" t="str">
            <v>1.2.05.06.01.04</v>
          </cell>
          <cell r="B139" t="str">
            <v>AHORROMET-REPORTO</v>
          </cell>
          <cell r="C139">
            <v>-1698976.1999999997</v>
          </cell>
          <cell r="D139">
            <v>-19516.349999999999</v>
          </cell>
          <cell r="E139">
            <v>-18287.11</v>
          </cell>
          <cell r="F139">
            <v>-20019.46</v>
          </cell>
          <cell r="G139">
            <v>-19452.86</v>
          </cell>
          <cell r="H139">
            <v>-20101.28</v>
          </cell>
          <cell r="I139">
            <v>-19516.07</v>
          </cell>
          <cell r="J139">
            <v>-20406.32</v>
          </cell>
          <cell r="K139">
            <v>-20557.849999999999</v>
          </cell>
          <cell r="L139">
            <v>-19945.38</v>
          </cell>
          <cell r="M139">
            <v>-20720.37</v>
          </cell>
          <cell r="N139">
            <v>0</v>
          </cell>
          <cell r="O139">
            <v>0</v>
          </cell>
          <cell r="P139">
            <v>-1897499.2500000002</v>
          </cell>
        </row>
        <row r="140">
          <cell r="A140" t="str">
            <v>1.2.05.06.01.05</v>
          </cell>
          <cell r="B140" t="str">
            <v>CAPITAL-REPORTO</v>
          </cell>
          <cell r="C140">
            <v>1.1368683772161603E-13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1.1368683772161603E-13</v>
          </cell>
        </row>
        <row r="141">
          <cell r="A141" t="str">
            <v>1.2.05.06.01.06</v>
          </cell>
          <cell r="B141" t="str">
            <v>CORCEVAL-REPORTO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</row>
        <row r="142">
          <cell r="A142" t="str">
            <v>1.2.05.06.01.07</v>
          </cell>
          <cell r="B142" t="str">
            <v>CITY BANK-REPORTO</v>
          </cell>
          <cell r="C142">
            <v>-738903.31999999983</v>
          </cell>
          <cell r="D142">
            <v>-12063.97</v>
          </cell>
          <cell r="E142">
            <v>-5629.06</v>
          </cell>
          <cell r="F142">
            <v>-11084.23</v>
          </cell>
          <cell r="G142">
            <v>-9831.24</v>
          </cell>
          <cell r="H142">
            <v>-11417.38</v>
          </cell>
          <cell r="I142">
            <v>-13274.66</v>
          </cell>
          <cell r="J142">
            <v>-12732.82</v>
          </cell>
          <cell r="K142">
            <v>-14146.08</v>
          </cell>
          <cell r="L142">
            <v>-11025.65</v>
          </cell>
          <cell r="M142">
            <v>-14325.34</v>
          </cell>
          <cell r="N142">
            <v>0</v>
          </cell>
          <cell r="O142">
            <v>0</v>
          </cell>
          <cell r="P142">
            <v>-854433.74999999977</v>
          </cell>
        </row>
        <row r="143">
          <cell r="A143" t="str">
            <v>1.2.05.06.01.09</v>
          </cell>
          <cell r="B143" t="str">
            <v>CREDOMATIC-IBC-REPORTO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</row>
        <row r="144">
          <cell r="A144" t="str">
            <v>1.2.05.06.01.10</v>
          </cell>
          <cell r="B144" t="str">
            <v>BAN-CO-REPORTO</v>
          </cell>
          <cell r="C144">
            <v>-57767.680000000008</v>
          </cell>
          <cell r="D144">
            <v>-494.08</v>
          </cell>
          <cell r="E144">
            <v>-462.21</v>
          </cell>
          <cell r="F144">
            <v>-494.08</v>
          </cell>
          <cell r="G144">
            <v>-478.14</v>
          </cell>
          <cell r="H144">
            <v>-494.08</v>
          </cell>
          <cell r="I144">
            <v>-478.15</v>
          </cell>
          <cell r="J144">
            <v>-494.08</v>
          </cell>
          <cell r="K144">
            <v>-494.08</v>
          </cell>
          <cell r="L144">
            <v>-478.14</v>
          </cell>
          <cell r="M144">
            <v>-494.08</v>
          </cell>
          <cell r="N144">
            <v>0</v>
          </cell>
          <cell r="O144">
            <v>0</v>
          </cell>
          <cell r="P144">
            <v>-62628.800000000017</v>
          </cell>
        </row>
        <row r="145">
          <cell r="A145" t="str">
            <v>1.2.05.06.01.11</v>
          </cell>
          <cell r="B145" t="str">
            <v>LAFISE VALORES DE EL SALVADOR</v>
          </cell>
          <cell r="C145">
            <v>-611.84999999999968</v>
          </cell>
          <cell r="D145">
            <v>-7.79</v>
          </cell>
          <cell r="E145">
            <v>-7.28</v>
          </cell>
          <cell r="F145">
            <v>-7.79</v>
          </cell>
          <cell r="G145">
            <v>-7.53</v>
          </cell>
          <cell r="H145">
            <v>-7.79</v>
          </cell>
          <cell r="I145">
            <v>-7.53</v>
          </cell>
          <cell r="J145">
            <v>-7.79</v>
          </cell>
          <cell r="K145">
            <v>-7.79</v>
          </cell>
          <cell r="L145">
            <v>-7.53</v>
          </cell>
          <cell r="M145">
            <v>-7.79</v>
          </cell>
          <cell r="N145">
            <v>0</v>
          </cell>
          <cell r="O145">
            <v>0</v>
          </cell>
          <cell r="P145">
            <v>-688.45999999999935</v>
          </cell>
        </row>
        <row r="146">
          <cell r="A146" t="str">
            <v>1.2.05.06.02.03</v>
          </cell>
          <cell r="B146" t="str">
            <v>BURSABAC-REPORTO</v>
          </cell>
          <cell r="C146">
            <v>-933056.70000000019</v>
          </cell>
          <cell r="D146">
            <v>-12059.76</v>
          </cell>
          <cell r="E146">
            <v>-11319.48</v>
          </cell>
          <cell r="F146">
            <v>-12211.46</v>
          </cell>
          <cell r="G146">
            <v>-11866.78</v>
          </cell>
          <cell r="H146">
            <v>-12263.11</v>
          </cell>
          <cell r="I146">
            <v>-11935.18</v>
          </cell>
          <cell r="J146">
            <v>-12379.99</v>
          </cell>
          <cell r="K146">
            <v>-12496.19</v>
          </cell>
          <cell r="L146">
            <v>-12131.21</v>
          </cell>
          <cell r="M146">
            <v>-12676.42</v>
          </cell>
          <cell r="N146">
            <v>0</v>
          </cell>
          <cell r="O146">
            <v>0</v>
          </cell>
          <cell r="P146">
            <v>-1054396.28</v>
          </cell>
        </row>
        <row r="147">
          <cell r="A147" t="str">
            <v>1.2.05.06.02.04</v>
          </cell>
          <cell r="B147" t="str">
            <v>BONOS</v>
          </cell>
          <cell r="C147">
            <v>-2168469.7499999995</v>
          </cell>
          <cell r="D147">
            <v>-20546.7</v>
          </cell>
          <cell r="E147">
            <v>-19247.080000000002</v>
          </cell>
          <cell r="F147">
            <v>-20602.23</v>
          </cell>
          <cell r="G147">
            <v>-19944.18</v>
          </cell>
          <cell r="H147">
            <v>-20608.98</v>
          </cell>
          <cell r="I147">
            <v>-19980.080000000002</v>
          </cell>
          <cell r="J147">
            <v>-20692.68</v>
          </cell>
          <cell r="K147">
            <v>-20844.66</v>
          </cell>
          <cell r="L147">
            <v>-20212.88</v>
          </cell>
          <cell r="M147">
            <v>-20979.46</v>
          </cell>
          <cell r="N147">
            <v>0</v>
          </cell>
          <cell r="O147">
            <v>0</v>
          </cell>
          <cell r="P147">
            <v>-2372128.6800000002</v>
          </cell>
        </row>
        <row r="148">
          <cell r="A148" t="str">
            <v>1.2.05.06.02.06</v>
          </cell>
          <cell r="B148" t="str">
            <v>CUENTAS POR COBRAR</v>
          </cell>
          <cell r="C148">
            <v>-4.5474735088646412E-13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-4.5474735088646412E-13</v>
          </cell>
        </row>
        <row r="149">
          <cell r="A149" t="str">
            <v>1.2.05.06.02.07</v>
          </cell>
          <cell r="B149" t="str">
            <v>CONSUMIDORES DE ENERGIA ELECT</v>
          </cell>
          <cell r="C149">
            <v>-147759.23000000001</v>
          </cell>
          <cell r="D149">
            <v>-1841.69</v>
          </cell>
          <cell r="E149">
            <v>516.91999999999996</v>
          </cell>
          <cell r="F149">
            <v>-1500.95</v>
          </cell>
          <cell r="G149">
            <v>-2031.6</v>
          </cell>
          <cell r="H149">
            <v>-654.03</v>
          </cell>
          <cell r="I149">
            <v>-1067.49</v>
          </cell>
          <cell r="J149">
            <v>-1893.76</v>
          </cell>
          <cell r="K149">
            <v>-2089.44</v>
          </cell>
          <cell r="L149">
            <v>-603.15</v>
          </cell>
          <cell r="M149">
            <v>-1349.67</v>
          </cell>
          <cell r="N149">
            <v>0</v>
          </cell>
          <cell r="O149">
            <v>0</v>
          </cell>
          <cell r="P149">
            <v>-160274.09000000003</v>
          </cell>
        </row>
        <row r="150">
          <cell r="A150" t="str">
            <v>1.2.05.06.02.09</v>
          </cell>
          <cell r="B150" t="str">
            <v>SAN SALVADOR-ENERGIA ELECTRIC</v>
          </cell>
          <cell r="C150">
            <v>-1388442.8900000001</v>
          </cell>
          <cell r="D150">
            <v>-12746.06</v>
          </cell>
          <cell r="E150">
            <v>-11923.74</v>
          </cell>
          <cell r="F150">
            <v>-12746.07</v>
          </cell>
          <cell r="G150">
            <v>-12334.9</v>
          </cell>
          <cell r="H150">
            <v>-12746.06</v>
          </cell>
          <cell r="I150">
            <v>-12334.9</v>
          </cell>
          <cell r="J150">
            <v>-12746.07</v>
          </cell>
          <cell r="K150">
            <v>-12746.06</v>
          </cell>
          <cell r="L150">
            <v>-12334.9</v>
          </cell>
          <cell r="M150">
            <v>-12746.07</v>
          </cell>
          <cell r="N150">
            <v>0</v>
          </cell>
          <cell r="O150">
            <v>0</v>
          </cell>
          <cell r="P150">
            <v>-1513847.7200000002</v>
          </cell>
        </row>
        <row r="151">
          <cell r="A151" t="str">
            <v>1.2.05.06.02.11</v>
          </cell>
          <cell r="B151" t="str">
            <v>SANTA TECLA-ENERGIA ELECTRICA</v>
          </cell>
          <cell r="C151">
            <v>-266.35000000000008</v>
          </cell>
          <cell r="D151">
            <v>-8.75</v>
          </cell>
          <cell r="E151">
            <v>-8.18</v>
          </cell>
          <cell r="F151">
            <v>-8.74</v>
          </cell>
          <cell r="G151">
            <v>-8.4700000000000006</v>
          </cell>
          <cell r="H151">
            <v>-8.74</v>
          </cell>
          <cell r="I151">
            <v>-8.4600000000000009</v>
          </cell>
          <cell r="J151">
            <v>-8.75</v>
          </cell>
          <cell r="K151">
            <v>-8.74</v>
          </cell>
          <cell r="L151">
            <v>128.9</v>
          </cell>
          <cell r="M151">
            <v>-5.25</v>
          </cell>
          <cell r="N151">
            <v>0</v>
          </cell>
          <cell r="O151">
            <v>0</v>
          </cell>
          <cell r="P151">
            <v>-211.53000000000011</v>
          </cell>
        </row>
        <row r="152">
          <cell r="A152" t="str">
            <v>1.2.05.06.02.12</v>
          </cell>
          <cell r="B152" t="str">
            <v>LA LIBERTAD-ENERGIA ELECTRICA</v>
          </cell>
          <cell r="C152">
            <v>-30.640000000000075</v>
          </cell>
          <cell r="D152">
            <v>-2.6</v>
          </cell>
          <cell r="E152">
            <v>-2.44</v>
          </cell>
          <cell r="F152">
            <v>-2.6</v>
          </cell>
          <cell r="G152">
            <v>-2.52</v>
          </cell>
          <cell r="H152">
            <v>-2.6</v>
          </cell>
          <cell r="I152">
            <v>-2.52</v>
          </cell>
          <cell r="J152">
            <v>-2.6</v>
          </cell>
          <cell r="K152">
            <v>-2.6</v>
          </cell>
          <cell r="L152">
            <v>-2.52</v>
          </cell>
          <cell r="M152">
            <v>-2.61</v>
          </cell>
          <cell r="N152">
            <v>0</v>
          </cell>
          <cell r="O152">
            <v>0</v>
          </cell>
          <cell r="P152">
            <v>-56.250000000000085</v>
          </cell>
        </row>
        <row r="153">
          <cell r="A153" t="str">
            <v>1.2.05.06.03.03</v>
          </cell>
          <cell r="B153" t="str">
            <v>QUEZALTEPEPQUE-ENERGIA ELECTR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</row>
        <row r="154">
          <cell r="A154" t="str">
            <v>1.2.05.06.03.09</v>
          </cell>
          <cell r="B154" t="str">
            <v>SAN JUAN OPICO-ENERGIA ELECTR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</row>
        <row r="155">
          <cell r="A155" t="str">
            <v>1.2.05.07.01.07</v>
          </cell>
          <cell r="B155" t="str">
            <v>SAN VICENTE-ENERGIA ELECTRICA</v>
          </cell>
          <cell r="C155">
            <v>-1.7763568394002505E-15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-1.7763568394002505E-15</v>
          </cell>
        </row>
        <row r="156">
          <cell r="A156" t="str">
            <v>1.2.05.07.01.10</v>
          </cell>
          <cell r="B156" t="str">
            <v>ZACATECOLUCA-ENERGIA ELECTRIC</v>
          </cell>
          <cell r="C156">
            <v>-1312.1900000000005</v>
          </cell>
          <cell r="D156">
            <v>-15.19</v>
          </cell>
          <cell r="E156">
            <v>-14.21</v>
          </cell>
          <cell r="F156">
            <v>-15.19</v>
          </cell>
          <cell r="G156">
            <v>-14.69</v>
          </cell>
          <cell r="H156">
            <v>-15.19</v>
          </cell>
          <cell r="I156">
            <v>-14.7</v>
          </cell>
          <cell r="J156">
            <v>-15.19</v>
          </cell>
          <cell r="K156">
            <v>-15.18</v>
          </cell>
          <cell r="L156">
            <v>-14.7</v>
          </cell>
          <cell r="M156">
            <v>-15.19</v>
          </cell>
          <cell r="N156">
            <v>0</v>
          </cell>
          <cell r="O156">
            <v>0</v>
          </cell>
          <cell r="P156">
            <v>-1461.620000000001</v>
          </cell>
        </row>
        <row r="157">
          <cell r="A157" t="str">
            <v>1.2.05.08.08.00</v>
          </cell>
          <cell r="B157" t="str">
            <v>ROSARIO DE LA PAZ-ENERGIA ELE</v>
          </cell>
          <cell r="C157">
            <v>-262552.38</v>
          </cell>
          <cell r="D157">
            <v>-4509.55</v>
          </cell>
          <cell r="E157">
            <v>-4080.82</v>
          </cell>
          <cell r="F157">
            <v>-4841.09</v>
          </cell>
          <cell r="G157">
            <v>-4684.9399999999996</v>
          </cell>
          <cell r="H157">
            <v>-4841.08</v>
          </cell>
          <cell r="I157">
            <v>-4686.8100000000004</v>
          </cell>
          <cell r="J157">
            <v>-4859.3900000000003</v>
          </cell>
          <cell r="K157">
            <v>-4879.82</v>
          </cell>
          <cell r="L157">
            <v>-5214.0200000000004</v>
          </cell>
          <cell r="M157">
            <v>-5387.82</v>
          </cell>
          <cell r="N157">
            <v>0</v>
          </cell>
          <cell r="O157">
            <v>0</v>
          </cell>
          <cell r="P157">
            <v>-310537.72000000009</v>
          </cell>
        </row>
        <row r="158">
          <cell r="A158" t="str">
            <v>024500</v>
          </cell>
          <cell r="B158" t="str">
            <v>Equity Basis Inv - Invmt In Securities</v>
          </cell>
          <cell r="C158">
            <v>84285.71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84285.71</v>
          </cell>
        </row>
        <row r="159">
          <cell r="A159" t="str">
            <v>1.3.01.01.00.00</v>
          </cell>
          <cell r="B159" t="str">
            <v>INVERSIONES EN ACCIONE</v>
          </cell>
          <cell r="C159">
            <v>84285.71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84285.71</v>
          </cell>
        </row>
        <row r="160">
          <cell r="B160" t="str">
            <v>Construction Work in Process</v>
          </cell>
          <cell r="C160">
            <v>4282095.1700000009</v>
          </cell>
          <cell r="D160">
            <v>-218596.12</v>
          </cell>
          <cell r="E160">
            <v>-109745.39</v>
          </cell>
          <cell r="F160">
            <v>-1231428.52</v>
          </cell>
          <cell r="G160">
            <v>-285774.69</v>
          </cell>
          <cell r="H160">
            <v>-50847.99</v>
          </cell>
          <cell r="I160">
            <v>169197.84</v>
          </cell>
          <cell r="J160">
            <v>-84652.25</v>
          </cell>
          <cell r="K160">
            <v>266910.5</v>
          </cell>
          <cell r="L160">
            <v>248642</v>
          </cell>
          <cell r="M160">
            <v>514379.51</v>
          </cell>
          <cell r="N160">
            <v>0</v>
          </cell>
          <cell r="O160">
            <v>0</v>
          </cell>
          <cell r="P160">
            <v>3500180.0600000005</v>
          </cell>
        </row>
        <row r="161">
          <cell r="A161" t="str">
            <v>1.2.04.00.00.00</v>
          </cell>
          <cell r="B161" t="str">
            <v>SANTA TECLA-CONVENIOS-CXC</v>
          </cell>
          <cell r="C161">
            <v>4282095.1700000009</v>
          </cell>
          <cell r="D161">
            <v>-218596.12</v>
          </cell>
          <cell r="E161">
            <v>-109745.39</v>
          </cell>
          <cell r="F161">
            <v>-1231428.52</v>
          </cell>
          <cell r="G161">
            <v>-285774.69</v>
          </cell>
          <cell r="H161">
            <v>-50847.99</v>
          </cell>
          <cell r="I161">
            <v>169197.84</v>
          </cell>
          <cell r="J161">
            <v>-84652.25</v>
          </cell>
          <cell r="K161">
            <v>266910.5</v>
          </cell>
          <cell r="L161">
            <v>248642</v>
          </cell>
          <cell r="M161">
            <v>514379.51</v>
          </cell>
          <cell r="N161">
            <v>0</v>
          </cell>
          <cell r="O161">
            <v>0</v>
          </cell>
          <cell r="P161">
            <v>3500180.0600000005</v>
          </cell>
        </row>
        <row r="162">
          <cell r="B162" t="str">
            <v>Supplies and accessories - Material in Transit</v>
          </cell>
          <cell r="C162">
            <v>3267168.92</v>
          </cell>
          <cell r="D162">
            <v>251122.87</v>
          </cell>
          <cell r="E162">
            <v>122896.31</v>
          </cell>
          <cell r="F162">
            <v>-136223.74</v>
          </cell>
          <cell r="G162">
            <v>-175394.98</v>
          </cell>
          <cell r="H162">
            <v>-130600.29</v>
          </cell>
          <cell r="I162">
            <v>-265086.45</v>
          </cell>
          <cell r="J162">
            <v>214114.19</v>
          </cell>
          <cell r="K162">
            <v>-163101.92000000001</v>
          </cell>
          <cell r="L162">
            <v>152731.26</v>
          </cell>
          <cell r="M162">
            <v>-96288.94</v>
          </cell>
          <cell r="N162">
            <v>0</v>
          </cell>
          <cell r="O162">
            <v>0</v>
          </cell>
          <cell r="P162">
            <v>3041337.23</v>
          </cell>
        </row>
        <row r="163">
          <cell r="A163" t="str">
            <v>1.1.04.00.00.00</v>
          </cell>
          <cell r="B163" t="str">
            <v>QUEZALTEPEQUE-CONVENIOS-CXC</v>
          </cell>
          <cell r="C163">
            <v>3267168.92</v>
          </cell>
          <cell r="D163">
            <v>251122.87</v>
          </cell>
          <cell r="E163">
            <v>122896.31</v>
          </cell>
          <cell r="F163">
            <v>-136223.74</v>
          </cell>
          <cell r="G163">
            <v>-175394.98</v>
          </cell>
          <cell r="H163">
            <v>-130600.29</v>
          </cell>
          <cell r="I163">
            <v>-265086.45</v>
          </cell>
          <cell r="J163">
            <v>214114.19</v>
          </cell>
          <cell r="K163">
            <v>-163101.92000000001</v>
          </cell>
          <cell r="L163">
            <v>152731.26</v>
          </cell>
          <cell r="M163">
            <v>-96288.94</v>
          </cell>
          <cell r="N163">
            <v>0</v>
          </cell>
          <cell r="O163">
            <v>0</v>
          </cell>
          <cell r="P163">
            <v>3041337.23</v>
          </cell>
        </row>
        <row r="164">
          <cell r="A164" t="str">
            <v>034600</v>
          </cell>
          <cell r="B164" t="str">
            <v>NC Def Tax Assets - Foreign</v>
          </cell>
        </row>
        <row r="165">
          <cell r="A165" t="str">
            <v>1.4.13.00.00.00</v>
          </cell>
          <cell r="B165" t="str">
            <v>IMPUESTO DIFERIDO NO CORRIENTE</v>
          </cell>
        </row>
        <row r="166">
          <cell r="B166" t="str">
            <v>Income and Deferred Tax receivable</v>
          </cell>
          <cell r="C166">
            <v>2283865.31</v>
          </cell>
          <cell r="D166">
            <v>-222668.5</v>
          </cell>
          <cell r="E166">
            <v>-196545.79</v>
          </cell>
          <cell r="F166">
            <v>-180368</v>
          </cell>
          <cell r="G166">
            <v>1244214.72</v>
          </cell>
          <cell r="H166">
            <v>-222577.24</v>
          </cell>
          <cell r="I166">
            <v>-311587.46000000002</v>
          </cell>
          <cell r="J166">
            <v>-195002.39</v>
          </cell>
          <cell r="K166">
            <v>-227168.38</v>
          </cell>
          <cell r="L166">
            <v>-261932.34</v>
          </cell>
          <cell r="M166">
            <v>-102853.79</v>
          </cell>
          <cell r="N166">
            <v>0</v>
          </cell>
          <cell r="O166">
            <v>0</v>
          </cell>
          <cell r="P166">
            <v>1607376.14</v>
          </cell>
        </row>
        <row r="167">
          <cell r="A167" t="str">
            <v>1.1.03.10.00.00</v>
          </cell>
          <cell r="B167" t="str">
            <v>ROSARIO DE LA PAZ-CONVENIOS-C</v>
          </cell>
          <cell r="C167">
            <v>2283865.31</v>
          </cell>
          <cell r="D167">
            <v>-222668.5</v>
          </cell>
          <cell r="E167">
            <v>-196545.79</v>
          </cell>
          <cell r="F167">
            <v>-180368</v>
          </cell>
          <cell r="G167">
            <v>1244214.72</v>
          </cell>
          <cell r="H167">
            <v>-222577.24</v>
          </cell>
          <cell r="I167">
            <v>-311587.46000000002</v>
          </cell>
          <cell r="J167">
            <v>-195002.39</v>
          </cell>
          <cell r="K167">
            <v>-227168.38</v>
          </cell>
          <cell r="L167">
            <v>-261932.34</v>
          </cell>
          <cell r="M167">
            <v>-102853.79</v>
          </cell>
          <cell r="N167">
            <v>0</v>
          </cell>
          <cell r="O167">
            <v>0</v>
          </cell>
          <cell r="P167">
            <v>1607376.14</v>
          </cell>
        </row>
        <row r="168">
          <cell r="B168" t="str">
            <v>Prestamos por cobrar a Largo plazo Inteco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16500000</v>
          </cell>
          <cell r="L168">
            <v>-1711111.08</v>
          </cell>
          <cell r="M168">
            <v>0</v>
          </cell>
          <cell r="N168">
            <v>0</v>
          </cell>
          <cell r="O168">
            <v>0</v>
          </cell>
          <cell r="P168">
            <v>14788888.92</v>
          </cell>
        </row>
        <row r="169">
          <cell r="A169" t="str">
            <v>1.4.13.01.00.00</v>
          </cell>
          <cell r="B169" t="str">
            <v>PRESTAMOS POR COBRAR A</v>
          </cell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16500000</v>
          </cell>
          <cell r="L169">
            <v>-1711111.08</v>
          </cell>
          <cell r="M169">
            <v>0</v>
          </cell>
          <cell r="N169">
            <v>0</v>
          </cell>
          <cell r="O169">
            <v>0</v>
          </cell>
          <cell r="P169">
            <v>14788888.92</v>
          </cell>
        </row>
        <row r="170">
          <cell r="B170" t="str">
            <v>Cargos Diferidos a Largo Plazo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1312500</v>
          </cell>
          <cell r="L170">
            <v>-25475</v>
          </cell>
          <cell r="M170">
            <v>1511937.02</v>
          </cell>
          <cell r="N170">
            <v>0</v>
          </cell>
          <cell r="O170">
            <v>0</v>
          </cell>
          <cell r="P170">
            <v>2798962.02</v>
          </cell>
        </row>
        <row r="171">
          <cell r="A171" t="str">
            <v>1.4.14.01.00.00</v>
          </cell>
          <cell r="B171" t="str">
            <v>COMISIONES POR APERTUR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1312500</v>
          </cell>
          <cell r="L171">
            <v>-25475</v>
          </cell>
          <cell r="M171">
            <v>-25475</v>
          </cell>
          <cell r="N171">
            <v>0</v>
          </cell>
          <cell r="O171">
            <v>0</v>
          </cell>
          <cell r="P171">
            <v>1261550</v>
          </cell>
        </row>
        <row r="172">
          <cell r="A172" t="str">
            <v>1.4.14.02.00.00</v>
          </cell>
          <cell r="B172" t="str">
            <v>SERVICIOS EN OBTENCION</v>
          </cell>
          <cell r="M172">
            <v>642412.02</v>
          </cell>
          <cell r="P172">
            <v>642412.02</v>
          </cell>
        </row>
        <row r="173">
          <cell r="A173" t="str">
            <v>1.4.14.03.00.00</v>
          </cell>
          <cell r="B173" t="str">
            <v>COMISIONES POR COBERTU</v>
          </cell>
          <cell r="M173">
            <v>895000</v>
          </cell>
          <cell r="P173">
            <v>895000</v>
          </cell>
        </row>
        <row r="174">
          <cell r="B174" t="str">
            <v>Total assets</v>
          </cell>
          <cell r="C174">
            <v>116577312.80000003</v>
          </cell>
          <cell r="D174">
            <v>-726405.69</v>
          </cell>
          <cell r="E174">
            <v>-382211.68000000011</v>
          </cell>
          <cell r="F174">
            <v>-539176.55999999982</v>
          </cell>
          <cell r="G174">
            <v>6233154.0200000042</v>
          </cell>
          <cell r="H174">
            <v>3018439.68</v>
          </cell>
          <cell r="I174">
            <v>1748433.709999999</v>
          </cell>
          <cell r="J174">
            <v>3012535.870000002</v>
          </cell>
          <cell r="K174">
            <v>27510744.759999994</v>
          </cell>
          <cell r="L174">
            <v>-6741447.6400000015</v>
          </cell>
          <cell r="M174">
            <v>1701596.8200000003</v>
          </cell>
          <cell r="N174">
            <v>0</v>
          </cell>
          <cell r="O174">
            <v>0</v>
          </cell>
          <cell r="P174">
            <v>151412976.08999997</v>
          </cell>
        </row>
        <row r="175">
          <cell r="A175" t="str">
            <v>051500</v>
          </cell>
          <cell r="B175" t="str">
            <v>Accts Payable - Trade</v>
          </cell>
          <cell r="C175">
            <v>-23586929.82</v>
          </cell>
          <cell r="D175">
            <v>2000829.17</v>
          </cell>
          <cell r="E175">
            <v>1301249.6599999999</v>
          </cell>
          <cell r="F175">
            <v>-1719362.7999999998</v>
          </cell>
          <cell r="G175">
            <v>-3861299.8099999996</v>
          </cell>
          <cell r="H175">
            <v>-1060679.73</v>
          </cell>
          <cell r="I175">
            <v>-315770.69000000006</v>
          </cell>
          <cell r="J175">
            <v>-1168007.25</v>
          </cell>
          <cell r="K175">
            <v>2002682.51</v>
          </cell>
          <cell r="L175">
            <v>179637.37999999998</v>
          </cell>
          <cell r="M175">
            <v>-84438.810000000056</v>
          </cell>
          <cell r="N175">
            <v>0</v>
          </cell>
          <cell r="O175">
            <v>0</v>
          </cell>
          <cell r="P175">
            <v>-26312090.190000005</v>
          </cell>
        </row>
        <row r="176">
          <cell r="A176" t="str">
            <v>2.1.01.01.00.00</v>
          </cell>
          <cell r="B176" t="str">
            <v>CXC VTA DE HERRAMIENTAS</v>
          </cell>
          <cell r="C176">
            <v>-19118421.73</v>
          </cell>
          <cell r="D176">
            <v>-145700.51999999999</v>
          </cell>
          <cell r="E176">
            <v>-111167.3</v>
          </cell>
          <cell r="F176">
            <v>-1748878.7</v>
          </cell>
          <cell r="G176">
            <v>-3585776.03</v>
          </cell>
          <cell r="H176">
            <v>-1482559.76</v>
          </cell>
          <cell r="I176">
            <v>486125.88</v>
          </cell>
          <cell r="J176">
            <v>-532295.49</v>
          </cell>
          <cell r="K176">
            <v>1594683.53</v>
          </cell>
          <cell r="L176">
            <v>-161208.14000000001</v>
          </cell>
          <cell r="M176">
            <v>-240217.26</v>
          </cell>
          <cell r="N176">
            <v>0</v>
          </cell>
          <cell r="O176">
            <v>0</v>
          </cell>
          <cell r="P176">
            <v>-25045415.520000003</v>
          </cell>
        </row>
        <row r="177">
          <cell r="A177" t="str">
            <v>2.1.01.02.00.00</v>
          </cell>
          <cell r="B177" t="str">
            <v>CXC FINANCIAMIENTO DE OBRAS</v>
          </cell>
          <cell r="C177">
            <v>-615068.25</v>
          </cell>
          <cell r="D177">
            <v>-25427.35</v>
          </cell>
          <cell r="E177">
            <v>362954.05</v>
          </cell>
          <cell r="F177">
            <v>331.7</v>
          </cell>
          <cell r="G177">
            <v>122256.85</v>
          </cell>
          <cell r="H177">
            <v>-239509.06</v>
          </cell>
          <cell r="I177">
            <v>44360.87</v>
          </cell>
          <cell r="J177">
            <v>-204542.93</v>
          </cell>
          <cell r="K177">
            <v>-184958.29</v>
          </cell>
          <cell r="L177">
            <v>234125</v>
          </cell>
          <cell r="M177">
            <v>-385285.8</v>
          </cell>
          <cell r="N177">
            <v>0</v>
          </cell>
          <cell r="O177">
            <v>0</v>
          </cell>
          <cell r="P177">
            <v>-890763.21</v>
          </cell>
        </row>
        <row r="178">
          <cell r="A178" t="str">
            <v>2.1.01.03.00.00</v>
          </cell>
          <cell r="B178" t="str">
            <v>CTAS POR COBRAR REMESAS FAMIL</v>
          </cell>
          <cell r="C178">
            <v>-57081.709999999948</v>
          </cell>
          <cell r="D178">
            <v>-19962.09</v>
          </cell>
          <cell r="E178">
            <v>70696.800000000003</v>
          </cell>
          <cell r="F178">
            <v>-31779.01</v>
          </cell>
          <cell r="G178">
            <v>25460.560000000001</v>
          </cell>
          <cell r="H178">
            <v>-2647.8</v>
          </cell>
          <cell r="I178">
            <v>4777.46</v>
          </cell>
          <cell r="J178">
            <v>-41352.089999999997</v>
          </cell>
          <cell r="K178">
            <v>-15006.44</v>
          </cell>
          <cell r="L178">
            <v>4284.78</v>
          </cell>
          <cell r="M178">
            <v>57097.04</v>
          </cell>
          <cell r="N178">
            <v>0</v>
          </cell>
          <cell r="O178">
            <v>0</v>
          </cell>
          <cell r="P178">
            <v>-5512.4999999999345</v>
          </cell>
        </row>
        <row r="179">
          <cell r="A179" t="str">
            <v>2.1.01.06.01.00</v>
          </cell>
          <cell r="B179" t="str">
            <v>SEGUROS POR PAGAR</v>
          </cell>
          <cell r="C179">
            <v>2.0008883439004421E-11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-249806.25</v>
          </cell>
          <cell r="J179">
            <v>28521.25</v>
          </cell>
          <cell r="K179">
            <v>142849.32</v>
          </cell>
          <cell r="L179">
            <v>0</v>
          </cell>
          <cell r="M179">
            <v>78435.679999999993</v>
          </cell>
          <cell r="N179">
            <v>0</v>
          </cell>
          <cell r="O179">
            <v>0</v>
          </cell>
          <cell r="P179">
            <v>2.9103830456733704E-11</v>
          </cell>
        </row>
        <row r="180">
          <cell r="A180" t="str">
            <v>2.1.01.06.02.00</v>
          </cell>
          <cell r="B180" t="str">
            <v>SOBREGIRO BANCARIO</v>
          </cell>
          <cell r="C180">
            <v>-3707933.74</v>
          </cell>
          <cell r="D180">
            <v>2196782.19</v>
          </cell>
          <cell r="E180">
            <v>985883.94</v>
          </cell>
          <cell r="F180">
            <v>54736.85</v>
          </cell>
          <cell r="G180">
            <v>-426133.39</v>
          </cell>
          <cell r="H180">
            <v>659286.43000000005</v>
          </cell>
          <cell r="I180">
            <v>-603851.06000000006</v>
          </cell>
          <cell r="J180">
            <v>-413357.84</v>
          </cell>
          <cell r="K180">
            <v>464303.24</v>
          </cell>
          <cell r="L180">
            <v>109276.57</v>
          </cell>
          <cell r="M180">
            <v>399986.16</v>
          </cell>
          <cell r="N180">
            <v>0</v>
          </cell>
          <cell r="O180">
            <v>0</v>
          </cell>
          <cell r="P180">
            <v>-281020.65000000031</v>
          </cell>
        </row>
        <row r="181">
          <cell r="A181" t="str">
            <v>2.1.01.07.00.00</v>
          </cell>
          <cell r="B181" t="str">
            <v>CONVERSION S.G.C.</v>
          </cell>
          <cell r="C181">
            <v>-2898.1299999999992</v>
          </cell>
          <cell r="D181">
            <v>838.94</v>
          </cell>
          <cell r="E181">
            <v>-2816.36</v>
          </cell>
          <cell r="F181">
            <v>2915.96</v>
          </cell>
          <cell r="G181">
            <v>-386.26</v>
          </cell>
          <cell r="H181">
            <v>862.52</v>
          </cell>
          <cell r="I181">
            <v>979.81</v>
          </cell>
          <cell r="J181">
            <v>-1200.53</v>
          </cell>
          <cell r="K181">
            <v>407.47</v>
          </cell>
          <cell r="L181">
            <v>-9675.1200000000008</v>
          </cell>
          <cell r="M181">
            <v>9167.99</v>
          </cell>
          <cell r="N181">
            <v>0</v>
          </cell>
          <cell r="O181">
            <v>0</v>
          </cell>
          <cell r="P181">
            <v>-1803.7100000000009</v>
          </cell>
        </row>
        <row r="182">
          <cell r="A182" t="str">
            <v>2.1.06.05.00.00</v>
          </cell>
          <cell r="B182" t="str">
            <v>SAN SALVADOR-CONVERSION SGC</v>
          </cell>
          <cell r="C182">
            <v>-46219.259999999987</v>
          </cell>
          <cell r="D182">
            <v>-981.16</v>
          </cell>
          <cell r="E182">
            <v>4043.28</v>
          </cell>
          <cell r="F182">
            <v>-1240.8900000000001</v>
          </cell>
          <cell r="G182">
            <v>735.27</v>
          </cell>
          <cell r="H182">
            <v>-907.02</v>
          </cell>
          <cell r="I182">
            <v>-459.99</v>
          </cell>
          <cell r="J182">
            <v>-2960.29</v>
          </cell>
          <cell r="K182">
            <v>-464.02</v>
          </cell>
          <cell r="L182">
            <v>1484.18</v>
          </cell>
          <cell r="M182">
            <v>-1091.52</v>
          </cell>
          <cell r="N182">
            <v>0</v>
          </cell>
          <cell r="O182">
            <v>0</v>
          </cell>
          <cell r="P182">
            <v>-48061.419999999984</v>
          </cell>
        </row>
        <row r="183">
          <cell r="A183" t="str">
            <v>2.3.01.03.00.00</v>
          </cell>
          <cell r="B183" t="str">
            <v>SANTA TECLA-CONVERSION-SGC</v>
          </cell>
          <cell r="C183">
            <v>-39307.000000000007</v>
          </cell>
          <cell r="D183">
            <v>-4720.84</v>
          </cell>
          <cell r="E183">
            <v>-8344.75</v>
          </cell>
          <cell r="F183">
            <v>4551.29</v>
          </cell>
          <cell r="G183">
            <v>2543.19</v>
          </cell>
          <cell r="H183">
            <v>4794.96</v>
          </cell>
          <cell r="I183">
            <v>2102.59</v>
          </cell>
          <cell r="J183">
            <v>-819.33</v>
          </cell>
          <cell r="K183">
            <v>867.7</v>
          </cell>
          <cell r="L183">
            <v>1350.11</v>
          </cell>
          <cell r="M183">
            <v>-2531.1</v>
          </cell>
          <cell r="N183">
            <v>0</v>
          </cell>
          <cell r="O183">
            <v>0</v>
          </cell>
          <cell r="P183">
            <v>-39513.180000000015</v>
          </cell>
        </row>
        <row r="184">
          <cell r="A184" t="str">
            <v>051600</v>
          </cell>
          <cell r="B184" t="str">
            <v>Accts Payable - Consolidated Subs</v>
          </cell>
          <cell r="C184">
            <v>-301141.48000000004</v>
          </cell>
          <cell r="D184">
            <v>74399.89</v>
          </cell>
          <cell r="E184">
            <v>-91612.11</v>
          </cell>
          <cell r="F184">
            <v>77117.83</v>
          </cell>
          <cell r="G184">
            <v>-21220.04</v>
          </cell>
          <cell r="H184">
            <v>2080.1400000000003</v>
          </cell>
          <cell r="I184">
            <v>-10447.720000000001</v>
          </cell>
          <cell r="J184">
            <v>23271.75</v>
          </cell>
          <cell r="K184">
            <v>-28069.45</v>
          </cell>
          <cell r="L184">
            <v>-4948.38</v>
          </cell>
          <cell r="M184">
            <v>-27576.28</v>
          </cell>
          <cell r="N184">
            <v>0</v>
          </cell>
          <cell r="O184">
            <v>0</v>
          </cell>
          <cell r="P184">
            <v>-308145.85000000003</v>
          </cell>
        </row>
        <row r="185">
          <cell r="A185" t="str">
            <v>2.1.01.04.04.00</v>
          </cell>
          <cell r="B185" t="str">
            <v>ELCA-CXP-RELACIONAD</v>
          </cell>
          <cell r="C185">
            <v>-240380.23000000004</v>
          </cell>
          <cell r="D185">
            <v>13638.64</v>
          </cell>
          <cell r="E185">
            <v>15834.6</v>
          </cell>
          <cell r="F185">
            <v>-12388.75</v>
          </cell>
          <cell r="G185">
            <v>-19226.96</v>
          </cell>
          <cell r="H185">
            <v>-2408.19</v>
          </cell>
          <cell r="I185">
            <v>7809.84</v>
          </cell>
          <cell r="J185">
            <v>-9180.01</v>
          </cell>
          <cell r="K185">
            <v>-9752.93</v>
          </cell>
          <cell r="L185">
            <v>-3766.22</v>
          </cell>
          <cell r="M185">
            <v>-34790.29</v>
          </cell>
          <cell r="N185">
            <v>0</v>
          </cell>
          <cell r="O185">
            <v>0</v>
          </cell>
          <cell r="P185">
            <v>-294610.5</v>
          </cell>
        </row>
        <row r="186">
          <cell r="A186" t="str">
            <v>2.1.01.04.11.00</v>
          </cell>
          <cell r="B186" t="str">
            <v>AEI GUATEMALA LTDA.</v>
          </cell>
          <cell r="C186">
            <v>-60761.25</v>
          </cell>
          <cell r="D186">
            <v>60761.25</v>
          </cell>
          <cell r="E186">
            <v>-107446.71</v>
          </cell>
          <cell r="F186">
            <v>89506.58</v>
          </cell>
          <cell r="G186">
            <v>-1993.08</v>
          </cell>
          <cell r="H186">
            <v>4655.01</v>
          </cell>
          <cell r="I186">
            <v>-18257.560000000001</v>
          </cell>
          <cell r="J186">
            <v>33535.760000000002</v>
          </cell>
          <cell r="K186">
            <v>-19567.2</v>
          </cell>
          <cell r="L186">
            <v>-1182.1600000000001</v>
          </cell>
          <cell r="M186">
            <v>7214.01</v>
          </cell>
          <cell r="N186">
            <v>0</v>
          </cell>
          <cell r="O186">
            <v>0</v>
          </cell>
          <cell r="P186">
            <v>-13535.350000000008</v>
          </cell>
        </row>
        <row r="187">
          <cell r="A187" t="str">
            <v>2.1.01.04.12.00</v>
          </cell>
          <cell r="B187" t="str">
            <v>ELEKTRA NORESTE SA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-166.68</v>
          </cell>
          <cell r="I187">
            <v>0</v>
          </cell>
          <cell r="J187">
            <v>-1084</v>
          </cell>
          <cell r="K187">
            <v>1250.68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</row>
        <row r="188">
          <cell r="A188" t="str">
            <v>056000</v>
          </cell>
          <cell r="B188" t="str">
            <v>Accrued Taxes Payable - Other, Other than Inc Tax</v>
          </cell>
          <cell r="C188">
            <v>-389518.20000000007</v>
          </cell>
          <cell r="D188">
            <v>76640.31</v>
          </cell>
          <cell r="E188">
            <v>40220.86</v>
          </cell>
          <cell r="F188">
            <v>-34577.699999999997</v>
          </cell>
          <cell r="G188">
            <v>18110.95</v>
          </cell>
          <cell r="H188">
            <v>-5452.94</v>
          </cell>
          <cell r="I188">
            <v>-98088.54</v>
          </cell>
          <cell r="J188">
            <v>93274.58</v>
          </cell>
          <cell r="K188">
            <v>-229058.99</v>
          </cell>
          <cell r="L188">
            <v>226358.82</v>
          </cell>
          <cell r="M188">
            <v>-221190.23</v>
          </cell>
          <cell r="N188">
            <v>0</v>
          </cell>
          <cell r="O188">
            <v>0</v>
          </cell>
          <cell r="P188">
            <v>-523281.08000000007</v>
          </cell>
        </row>
        <row r="189">
          <cell r="A189" t="str">
            <v>2.1.08.00.00.00</v>
          </cell>
          <cell r="B189" t="str">
            <v>Retenciones a empleados(Impuestos, seguridad social)</v>
          </cell>
          <cell r="C189">
            <v>-389518.20000000007</v>
          </cell>
          <cell r="D189">
            <v>76640.31</v>
          </cell>
          <cell r="E189">
            <v>40220.86</v>
          </cell>
          <cell r="F189">
            <v>-34577.699999999997</v>
          </cell>
          <cell r="G189">
            <v>18110.95</v>
          </cell>
          <cell r="H189">
            <v>-5452.94</v>
          </cell>
          <cell r="I189">
            <v>-98088.54</v>
          </cell>
          <cell r="J189">
            <v>93274.58</v>
          </cell>
          <cell r="K189">
            <v>-229058.99</v>
          </cell>
          <cell r="L189">
            <v>226358.82</v>
          </cell>
          <cell r="M189">
            <v>-221190.23</v>
          </cell>
          <cell r="N189">
            <v>0</v>
          </cell>
          <cell r="O189">
            <v>0</v>
          </cell>
          <cell r="P189">
            <v>-523281.08000000007</v>
          </cell>
        </row>
        <row r="190">
          <cell r="A190" t="str">
            <v>055000</v>
          </cell>
          <cell r="B190" t="str">
            <v>Income Taxes Payable - Foreign</v>
          </cell>
          <cell r="C190">
            <v>-709028.16999999993</v>
          </cell>
          <cell r="D190">
            <v>-98712.1</v>
          </cell>
          <cell r="E190">
            <v>98712.1</v>
          </cell>
          <cell r="F190">
            <v>0</v>
          </cell>
          <cell r="G190">
            <v>709028.17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-78306.789999999994</v>
          </cell>
          <cell r="M190">
            <v>-825882.42</v>
          </cell>
          <cell r="N190">
            <v>0</v>
          </cell>
          <cell r="O190">
            <v>0</v>
          </cell>
          <cell r="P190">
            <v>-904189.21</v>
          </cell>
        </row>
        <row r="191">
          <cell r="A191" t="str">
            <v>2.1.07.05.00.00</v>
          </cell>
          <cell r="B191" t="str">
            <v>Impuesto sobre la renta</v>
          </cell>
          <cell r="C191">
            <v>-709028.16999999993</v>
          </cell>
          <cell r="D191">
            <v>-98712.1</v>
          </cell>
          <cell r="E191">
            <v>98712.1</v>
          </cell>
          <cell r="F191">
            <v>0</v>
          </cell>
          <cell r="G191">
            <v>709028.17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-78306.789999999994</v>
          </cell>
          <cell r="M191">
            <v>-825882.42</v>
          </cell>
          <cell r="N191">
            <v>0</v>
          </cell>
          <cell r="O191">
            <v>0</v>
          </cell>
          <cell r="P191">
            <v>-904189.21</v>
          </cell>
        </row>
        <row r="192">
          <cell r="A192" t="str">
            <v>056700</v>
          </cell>
          <cell r="B192" t="str">
            <v>Curr Def Tax Liability - Foreign</v>
          </cell>
        </row>
        <row r="193">
          <cell r="A193" t="str">
            <v>2.3.01.07.00.00</v>
          </cell>
          <cell r="B193" t="str">
            <v>PASIVO POR IMPUESTO DIFERIDO CORRIENTE</v>
          </cell>
        </row>
        <row r="194">
          <cell r="A194" t="str">
            <v>058500</v>
          </cell>
          <cell r="B194" t="str">
            <v>Accrued Interest - Short-Term Debt</v>
          </cell>
          <cell r="L194">
            <v>-481250</v>
          </cell>
          <cell r="M194">
            <v>-452083.33</v>
          </cell>
          <cell r="N194">
            <v>0</v>
          </cell>
          <cell r="O194">
            <v>0</v>
          </cell>
          <cell r="P194">
            <v>-933333.33000000007</v>
          </cell>
        </row>
        <row r="195">
          <cell r="A195" t="str">
            <v>2.1.01.06.04.00</v>
          </cell>
          <cell r="B195" t="str">
            <v>INTERESES POR PAGAR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-481250</v>
          </cell>
          <cell r="M195">
            <v>-452083.33</v>
          </cell>
          <cell r="N195">
            <v>0</v>
          </cell>
          <cell r="O195">
            <v>0</v>
          </cell>
          <cell r="P195">
            <v>-933333.33000000007</v>
          </cell>
        </row>
        <row r="196">
          <cell r="A196" t="str">
            <v>064200</v>
          </cell>
          <cell r="B196" t="str">
            <v>Dividends Payable</v>
          </cell>
          <cell r="C196">
            <v>-92229.639999999912</v>
          </cell>
          <cell r="D196">
            <v>-1949.07</v>
          </cell>
          <cell r="E196">
            <v>1263.24</v>
          </cell>
          <cell r="F196">
            <v>-345446.74</v>
          </cell>
          <cell r="G196">
            <v>340245.88</v>
          </cell>
          <cell r="H196">
            <v>-28546.02</v>
          </cell>
          <cell r="I196">
            <v>1035.55</v>
          </cell>
          <cell r="J196">
            <v>687.56</v>
          </cell>
          <cell r="K196">
            <v>-4065938.89</v>
          </cell>
          <cell r="L196">
            <v>4190878.13</v>
          </cell>
          <cell r="M196">
            <v>-4427.6400000000003</v>
          </cell>
          <cell r="N196">
            <v>0</v>
          </cell>
          <cell r="O196">
            <v>0</v>
          </cell>
          <cell r="P196">
            <v>-4427.6400000000003</v>
          </cell>
        </row>
        <row r="197">
          <cell r="A197" t="str">
            <v>2.1.10.00.00.00</v>
          </cell>
          <cell r="B197" t="str">
            <v>SUELDOS-CXC-EMPLEADOS</v>
          </cell>
          <cell r="C197">
            <v>-92229.639999999912</v>
          </cell>
          <cell r="D197">
            <v>-1949.07</v>
          </cell>
          <cell r="E197">
            <v>1263.24</v>
          </cell>
          <cell r="F197">
            <v>-345446.74</v>
          </cell>
          <cell r="G197">
            <v>340245.88</v>
          </cell>
          <cell r="H197">
            <v>-28546.02</v>
          </cell>
          <cell r="I197">
            <v>1035.55</v>
          </cell>
          <cell r="J197">
            <v>687.56</v>
          </cell>
          <cell r="K197">
            <v>-4065938.89</v>
          </cell>
          <cell r="L197">
            <v>4190878.13</v>
          </cell>
          <cell r="M197">
            <v>-4427.6400000000003</v>
          </cell>
          <cell r="N197">
            <v>0</v>
          </cell>
          <cell r="O197">
            <v>0</v>
          </cell>
          <cell r="P197">
            <v>-4427.6400000000003</v>
          </cell>
        </row>
        <row r="198">
          <cell r="A198" t="str">
            <v>065500</v>
          </cell>
          <cell r="B198" t="str">
            <v>Other Misc Current and Accrued Liabilities</v>
          </cell>
          <cell r="C198">
            <v>-3138639.0999999996</v>
          </cell>
          <cell r="D198">
            <v>96350.66</v>
          </cell>
          <cell r="E198">
            <v>242824.97999999998</v>
          </cell>
          <cell r="F198">
            <v>373125.53</v>
          </cell>
          <cell r="G198">
            <v>-221368.08000000002</v>
          </cell>
          <cell r="H198">
            <v>-218472.77999999997</v>
          </cell>
          <cell r="I198">
            <v>456977.99999999994</v>
          </cell>
          <cell r="J198">
            <v>-55232.02</v>
          </cell>
          <cell r="K198">
            <v>-3444079.51</v>
          </cell>
          <cell r="L198">
            <v>3127491.26</v>
          </cell>
          <cell r="M198">
            <v>54477.409999999996</v>
          </cell>
          <cell r="N198">
            <v>0</v>
          </cell>
          <cell r="O198">
            <v>0</v>
          </cell>
          <cell r="P198">
            <v>-2726543.6499999994</v>
          </cell>
        </row>
        <row r="199">
          <cell r="A199" t="str">
            <v>2.1.01.05.00.00</v>
          </cell>
          <cell r="B199" t="str">
            <v>PASIVO LABORAL-CXC-EMPLEADOS</v>
          </cell>
          <cell r="C199">
            <v>-18900.71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-3338327</v>
          </cell>
          <cell r="L199">
            <v>3195303.83</v>
          </cell>
          <cell r="M199">
            <v>-2829.96</v>
          </cell>
          <cell r="N199">
            <v>0</v>
          </cell>
          <cell r="O199">
            <v>0</v>
          </cell>
          <cell r="P199">
            <v>-164753.83999999988</v>
          </cell>
        </row>
        <row r="200">
          <cell r="A200" t="str">
            <v>2.1.06.01.01.00</v>
          </cell>
          <cell r="B200" t="str">
            <v>FONDO DE VACACION-CXC-EMPLEAD</v>
          </cell>
          <cell r="C200">
            <v>-0.15</v>
          </cell>
          <cell r="D200">
            <v>-0.09</v>
          </cell>
          <cell r="E200">
            <v>0</v>
          </cell>
          <cell r="F200">
            <v>0</v>
          </cell>
          <cell r="G200">
            <v>0.24</v>
          </cell>
          <cell r="H200">
            <v>-0.28999999999999998</v>
          </cell>
          <cell r="I200">
            <v>0</v>
          </cell>
          <cell r="J200">
            <v>0</v>
          </cell>
          <cell r="K200">
            <v>-0.05</v>
          </cell>
          <cell r="L200">
            <v>0</v>
          </cell>
          <cell r="M200">
            <v>-7.0000000000000007E-2</v>
          </cell>
          <cell r="N200">
            <v>0</v>
          </cell>
          <cell r="O200">
            <v>0</v>
          </cell>
          <cell r="P200">
            <v>-0.41</v>
          </cell>
        </row>
        <row r="201">
          <cell r="A201" t="str">
            <v>2.1.06.06.00.00</v>
          </cell>
          <cell r="B201" t="str">
            <v>GASTOS MEDICOS HOSPITALARIOS-</v>
          </cell>
          <cell r="C201">
            <v>-2122715.4000000004</v>
          </cell>
          <cell r="D201">
            <v>-46174.34</v>
          </cell>
          <cell r="E201">
            <v>26305.52</v>
          </cell>
          <cell r="F201">
            <v>339229.42</v>
          </cell>
          <cell r="G201">
            <v>-2468.27</v>
          </cell>
          <cell r="H201">
            <v>-446033.49</v>
          </cell>
          <cell r="I201">
            <v>416618.66</v>
          </cell>
          <cell r="J201">
            <v>-9096.31</v>
          </cell>
          <cell r="K201">
            <v>-80842.48</v>
          </cell>
          <cell r="L201">
            <v>-196214.43</v>
          </cell>
          <cell r="M201">
            <v>-6689.91</v>
          </cell>
          <cell r="N201">
            <v>0</v>
          </cell>
          <cell r="O201">
            <v>0</v>
          </cell>
          <cell r="P201">
            <v>-2128081.0300000007</v>
          </cell>
        </row>
        <row r="202">
          <cell r="A202" t="str">
            <v>2.1.07.02.00.00</v>
          </cell>
          <cell r="B202" t="str">
            <v>SEGUROS-CXC-EMPLEADOS</v>
          </cell>
          <cell r="C202">
            <v>-73880.159999999858</v>
          </cell>
          <cell r="D202">
            <v>30614.86</v>
          </cell>
          <cell r="E202">
            <v>43264.6</v>
          </cell>
          <cell r="F202">
            <v>0</v>
          </cell>
          <cell r="G202">
            <v>-215948.88</v>
          </cell>
          <cell r="H202">
            <v>215949.58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1.1641532182693481E-10</v>
          </cell>
        </row>
        <row r="203">
          <cell r="A203" t="str">
            <v>2.1.07.03.00.00</v>
          </cell>
          <cell r="B203" t="str">
            <v>VARIOS-CXC-EMPLEADOS</v>
          </cell>
          <cell r="C203">
            <v>-181912.76</v>
          </cell>
          <cell r="D203">
            <v>-18268.740000000002</v>
          </cell>
          <cell r="E203">
            <v>-29162.44</v>
          </cell>
          <cell r="F203">
            <v>15501.96</v>
          </cell>
          <cell r="G203">
            <v>10065.27</v>
          </cell>
          <cell r="H203">
            <v>494.43</v>
          </cell>
          <cell r="I203">
            <v>739.86</v>
          </cell>
          <cell r="J203">
            <v>12717.72</v>
          </cell>
          <cell r="K203">
            <v>16340.21</v>
          </cell>
          <cell r="L203">
            <v>16383.64</v>
          </cell>
          <cell r="M203">
            <v>958.74</v>
          </cell>
          <cell r="N203">
            <v>0</v>
          </cell>
          <cell r="O203">
            <v>0</v>
          </cell>
          <cell r="P203">
            <v>-156142.11000000004</v>
          </cell>
        </row>
        <row r="204">
          <cell r="A204" t="str">
            <v>2.1.07.04.00.00</v>
          </cell>
          <cell r="B204" t="str">
            <v>RETAIL-CXC-EMPLEADOS</v>
          </cell>
          <cell r="C204">
            <v>-208363.53</v>
          </cell>
          <cell r="D204">
            <v>0</v>
          </cell>
          <cell r="E204">
            <v>208363.53</v>
          </cell>
          <cell r="F204">
            <v>0</v>
          </cell>
          <cell r="G204">
            <v>0</v>
          </cell>
          <cell r="I204">
            <v>0</v>
          </cell>
          <cell r="J204">
            <v>0</v>
          </cell>
          <cell r="O204">
            <v>0</v>
          </cell>
          <cell r="P204">
            <v>0</v>
          </cell>
        </row>
        <row r="205">
          <cell r="A205" t="str">
            <v>2.1.07.06.00.00</v>
          </cell>
          <cell r="B205" t="str">
            <v>FONDOS POR RENDIR</v>
          </cell>
          <cell r="C205">
            <v>-28839.41</v>
          </cell>
          <cell r="D205">
            <v>364.3</v>
          </cell>
          <cell r="E205">
            <v>17211.330000000002</v>
          </cell>
          <cell r="F205">
            <v>-724.97</v>
          </cell>
          <cell r="G205">
            <v>-769.65</v>
          </cell>
          <cell r="H205">
            <v>1056.01</v>
          </cell>
          <cell r="I205">
            <v>-429.96</v>
          </cell>
          <cell r="J205">
            <v>-781.17</v>
          </cell>
          <cell r="K205">
            <v>-362.32</v>
          </cell>
          <cell r="L205">
            <v>-1775.89</v>
          </cell>
          <cell r="M205">
            <v>-852.62</v>
          </cell>
          <cell r="N205">
            <v>0</v>
          </cell>
          <cell r="O205">
            <v>0</v>
          </cell>
          <cell r="P205">
            <v>-15904.349999999997</v>
          </cell>
        </row>
        <row r="206">
          <cell r="A206" t="str">
            <v>2.1.07.07.00.00</v>
          </cell>
          <cell r="B206" t="str">
            <v>PRESTAMOS ESPECIALES A EMPLEA</v>
          </cell>
          <cell r="C206">
            <v>-278319.50999999995</v>
          </cell>
          <cell r="D206">
            <v>16666.669999999998</v>
          </cell>
          <cell r="E206">
            <v>773.18</v>
          </cell>
          <cell r="F206">
            <v>67308.69</v>
          </cell>
          <cell r="G206">
            <v>-45839.35</v>
          </cell>
          <cell r="H206">
            <v>-9837.89</v>
          </cell>
          <cell r="I206">
            <v>64593.55</v>
          </cell>
          <cell r="J206">
            <v>5001.37</v>
          </cell>
          <cell r="K206">
            <v>-13588.7</v>
          </cell>
          <cell r="L206">
            <v>45128.61</v>
          </cell>
          <cell r="M206">
            <v>5497.73</v>
          </cell>
          <cell r="N206">
            <v>0</v>
          </cell>
          <cell r="O206">
            <v>0</v>
          </cell>
          <cell r="P206">
            <v>-142615.65</v>
          </cell>
        </row>
        <row r="207">
          <cell r="A207" t="str">
            <v>2.1.07.08.00.00</v>
          </cell>
          <cell r="B207" t="str">
            <v>CUENTAS POR COBRAR ACCIONISTA</v>
          </cell>
          <cell r="C207">
            <v>-11930.990000000002</v>
          </cell>
          <cell r="D207">
            <v>7668.68</v>
          </cell>
          <cell r="E207">
            <v>-1612.92</v>
          </cell>
          <cell r="F207">
            <v>-432.48</v>
          </cell>
          <cell r="G207">
            <v>-2334.0700000000002</v>
          </cell>
          <cell r="H207">
            <v>-3369.7</v>
          </cell>
          <cell r="I207">
            <v>-299.47000000000003</v>
          </cell>
          <cell r="J207">
            <v>-543.14</v>
          </cell>
          <cell r="K207">
            <v>-460.16</v>
          </cell>
          <cell r="L207">
            <v>-6153.01</v>
          </cell>
          <cell r="M207">
            <v>3429.53</v>
          </cell>
          <cell r="N207">
            <v>0</v>
          </cell>
          <cell r="O207">
            <v>0</v>
          </cell>
          <cell r="P207">
            <v>-16037.729999999998</v>
          </cell>
        </row>
        <row r="208">
          <cell r="A208" t="str">
            <v>2.1.11.00.00.00</v>
          </cell>
          <cell r="B208" t="str">
            <v>PRESTAMOS-ACCIONISTAS</v>
          </cell>
          <cell r="C208">
            <v>-213776.47999999998</v>
          </cell>
          <cell r="D208">
            <v>105479.32</v>
          </cell>
          <cell r="E208">
            <v>-22317.82</v>
          </cell>
          <cell r="F208">
            <v>-47757.09</v>
          </cell>
          <cell r="G208">
            <v>35926.629999999997</v>
          </cell>
          <cell r="H208">
            <v>23268.57</v>
          </cell>
          <cell r="I208">
            <v>-24244.639999999999</v>
          </cell>
          <cell r="J208">
            <v>-62530.49</v>
          </cell>
          <cell r="K208">
            <v>-26839.01</v>
          </cell>
          <cell r="L208">
            <v>74818.509999999995</v>
          </cell>
          <cell r="M208">
            <v>54963.97</v>
          </cell>
          <cell r="N208">
            <v>0</v>
          </cell>
          <cell r="O208">
            <v>0</v>
          </cell>
          <cell r="P208">
            <v>-103008.52999999994</v>
          </cell>
        </row>
        <row r="209">
          <cell r="A209" t="str">
            <v>2.1.09.00.00.00</v>
          </cell>
          <cell r="B209" t="str">
            <v>DEUDORES VARIOS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</row>
        <row r="210">
          <cell r="A210">
            <v>775</v>
          </cell>
          <cell r="B210" t="str">
            <v>Curr Maturities of L/T Debt - Contra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-7777777.5999999996</v>
          </cell>
          <cell r="M210">
            <v>0</v>
          </cell>
          <cell r="N210">
            <v>0</v>
          </cell>
          <cell r="O210">
            <v>0</v>
          </cell>
          <cell r="P210">
            <v>-7777777.5999999996</v>
          </cell>
        </row>
        <row r="211">
          <cell r="A211" t="str">
            <v>2.1.01.08.00.00</v>
          </cell>
          <cell r="B211" t="str">
            <v>PRESTAMOS POR PAGAR A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-7777777.5999999996</v>
          </cell>
          <cell r="M211">
            <v>0</v>
          </cell>
          <cell r="N211">
            <v>0</v>
          </cell>
          <cell r="O211">
            <v>0</v>
          </cell>
          <cell r="P211">
            <v>-7777777.5999999996</v>
          </cell>
        </row>
        <row r="212">
          <cell r="A212" t="str">
            <v>079000</v>
          </cell>
          <cell r="B212" t="str">
            <v>NC Def Tax Liability - Foreign</v>
          </cell>
          <cell r="C212">
            <v>-5786133.7400000002</v>
          </cell>
          <cell r="D212">
            <v>-151461.57</v>
          </cell>
          <cell r="E212">
            <v>-459318.5</v>
          </cell>
          <cell r="F212">
            <v>-296398.92</v>
          </cell>
          <cell r="G212">
            <v>-1329701.54</v>
          </cell>
          <cell r="H212">
            <v>-573104.71</v>
          </cell>
          <cell r="I212">
            <v>-530971.43000000005</v>
          </cell>
          <cell r="J212">
            <v>-347018.91</v>
          </cell>
          <cell r="K212">
            <v>326741.01</v>
          </cell>
          <cell r="L212">
            <v>416513.78</v>
          </cell>
          <cell r="M212">
            <v>677953</v>
          </cell>
          <cell r="N212">
            <v>0</v>
          </cell>
          <cell r="O212">
            <v>0</v>
          </cell>
          <cell r="P212">
            <v>-8052901.5300000012</v>
          </cell>
        </row>
        <row r="213">
          <cell r="A213" t="str">
            <v>2.3.01.04.00.00</v>
          </cell>
          <cell r="B213" t="str">
            <v>ALCALDIA SAN MARCOS-DEUDORES</v>
          </cell>
          <cell r="C213">
            <v>-5786133.7400000002</v>
          </cell>
          <cell r="D213">
            <v>-151461.57</v>
          </cell>
          <cell r="E213">
            <v>-459318.5</v>
          </cell>
          <cell r="F213">
            <v>-296398.92</v>
          </cell>
          <cell r="G213">
            <v>-1329701.54</v>
          </cell>
          <cell r="H213">
            <v>-573104.71</v>
          </cell>
          <cell r="I213">
            <v>-530971.43000000005</v>
          </cell>
          <cell r="J213">
            <v>-347018.91</v>
          </cell>
          <cell r="K213">
            <v>326741.01</v>
          </cell>
          <cell r="L213">
            <v>416513.78</v>
          </cell>
          <cell r="M213">
            <v>677953</v>
          </cell>
          <cell r="N213">
            <v>0</v>
          </cell>
          <cell r="O213">
            <v>0</v>
          </cell>
          <cell r="P213">
            <v>-8052901.5300000012</v>
          </cell>
        </row>
        <row r="214">
          <cell r="A214" t="str">
            <v>084100</v>
          </cell>
          <cell r="B214" t="str">
            <v>Employee Liabilities - Non Current</v>
          </cell>
          <cell r="C214">
            <v>-3002123.6900000004</v>
          </cell>
          <cell r="D214">
            <v>-81184.649999999994</v>
          </cell>
          <cell r="E214">
            <v>-75702.600000000006</v>
          </cell>
          <cell r="F214">
            <v>-108902.42</v>
          </cell>
          <cell r="G214">
            <v>-110124.95</v>
          </cell>
          <cell r="H214">
            <v>-84159.14</v>
          </cell>
          <cell r="I214">
            <v>302661.95</v>
          </cell>
          <cell r="J214">
            <v>-25386.82</v>
          </cell>
          <cell r="K214">
            <v>-74398.8</v>
          </cell>
          <cell r="L214">
            <v>-94109.459999999992</v>
          </cell>
          <cell r="M214">
            <v>-70894.77</v>
          </cell>
          <cell r="N214">
            <v>0</v>
          </cell>
          <cell r="O214">
            <v>0</v>
          </cell>
          <cell r="P214">
            <v>-3424325.3499999996</v>
          </cell>
        </row>
        <row r="215">
          <cell r="A215" t="str">
            <v>2.1.06.04.00.00</v>
          </cell>
          <cell r="B215" t="str">
            <v>ALCALDIA ZACATECOLUCA</v>
          </cell>
          <cell r="C215">
            <v>-665452.93000000005</v>
          </cell>
          <cell r="D215">
            <v>-96375.039999999994</v>
          </cell>
          <cell r="E215">
            <v>-50329.53</v>
          </cell>
          <cell r="F215">
            <v>-78785.39</v>
          </cell>
          <cell r="G215">
            <v>-79355.06</v>
          </cell>
          <cell r="H215">
            <v>-69855.09</v>
          </cell>
          <cell r="I215">
            <v>318454.64</v>
          </cell>
          <cell r="J215">
            <v>859.12</v>
          </cell>
          <cell r="K215">
            <v>-58391.48</v>
          </cell>
          <cell r="L215">
            <v>-59791.17</v>
          </cell>
          <cell r="M215">
            <v>-53674.22</v>
          </cell>
          <cell r="N215">
            <v>0</v>
          </cell>
          <cell r="O215">
            <v>0</v>
          </cell>
          <cell r="P215">
            <v>-892696.15000000014</v>
          </cell>
        </row>
        <row r="216">
          <cell r="A216" t="str">
            <v>2.3.01.01.00.00</v>
          </cell>
          <cell r="B216" t="str">
            <v>ALCALDIA DE QUEZALTEPEQUE</v>
          </cell>
          <cell r="C216">
            <v>-2336670.7600000002</v>
          </cell>
          <cell r="D216">
            <v>15190.39</v>
          </cell>
          <cell r="E216">
            <v>-25373.07</v>
          </cell>
          <cell r="F216">
            <v>-30117.03</v>
          </cell>
          <cell r="G216">
            <v>-30769.89</v>
          </cell>
          <cell r="H216">
            <v>-14304.05</v>
          </cell>
          <cell r="I216">
            <v>-15792.69</v>
          </cell>
          <cell r="J216">
            <v>-26245.94</v>
          </cell>
          <cell r="K216">
            <v>-16007.32</v>
          </cell>
          <cell r="L216">
            <v>-34318.29</v>
          </cell>
          <cell r="M216">
            <v>-17220.55</v>
          </cell>
          <cell r="N216">
            <v>0</v>
          </cell>
          <cell r="O216">
            <v>0</v>
          </cell>
          <cell r="P216">
            <v>-2531629.1999999993</v>
          </cell>
        </row>
        <row r="217">
          <cell r="A217" t="str">
            <v>085500</v>
          </cell>
          <cell r="B217" t="str">
            <v>Minority Interest</v>
          </cell>
        </row>
        <row r="218">
          <cell r="A218" t="str">
            <v>2.3.01.08.00.00</v>
          </cell>
          <cell r="B218" t="str">
            <v>INTERES MINORITARIO</v>
          </cell>
        </row>
        <row r="219">
          <cell r="A219" t="str">
            <v>085900</v>
          </cell>
          <cell r="B219" t="str">
            <v>Income Tax Liability - FIN 48</v>
          </cell>
        </row>
        <row r="220">
          <cell r="A220" t="str">
            <v>2.1.06.06.20.00</v>
          </cell>
          <cell r="B220" t="str">
            <v>PROVISION CONTINGENCIAS FISCALES</v>
          </cell>
        </row>
        <row r="221">
          <cell r="A221" t="str">
            <v>086000</v>
          </cell>
          <cell r="B221" t="str">
            <v>Oth Def Credits - Other</v>
          </cell>
          <cell r="C221">
            <v>-5024365.7299999949</v>
          </cell>
          <cell r="D221">
            <v>27582.769999999997</v>
          </cell>
          <cell r="E221">
            <v>88836.47</v>
          </cell>
          <cell r="F221">
            <v>-2691.1900000000005</v>
          </cell>
          <cell r="G221">
            <v>33121.070000000007</v>
          </cell>
          <cell r="H221">
            <v>-134033.22</v>
          </cell>
          <cell r="I221">
            <v>-109780.37999999999</v>
          </cell>
          <cell r="J221">
            <v>-151392.43</v>
          </cell>
          <cell r="K221">
            <v>-177021.77</v>
          </cell>
          <cell r="L221">
            <v>24169.59</v>
          </cell>
          <cell r="M221">
            <v>11323.61</v>
          </cell>
          <cell r="N221">
            <v>0</v>
          </cell>
          <cell r="O221">
            <v>0</v>
          </cell>
          <cell r="P221">
            <v>-5414251.2099999944</v>
          </cell>
        </row>
        <row r="222">
          <cell r="A222" t="str">
            <v>2.1.03.00.00.00</v>
          </cell>
          <cell r="B222" t="str">
            <v>DEPOSITOS RECIBIDOS DE CL</v>
          </cell>
          <cell r="C222">
            <v>-1281511.29</v>
          </cell>
          <cell r="D222">
            <v>-3912.71</v>
          </cell>
          <cell r="E222">
            <v>-4578.75</v>
          </cell>
          <cell r="F222">
            <v>-10999.12</v>
          </cell>
          <cell r="G222">
            <v>-13307.15</v>
          </cell>
          <cell r="H222">
            <v>-9480.6200000000008</v>
          </cell>
          <cell r="I222">
            <v>-12258.99</v>
          </cell>
          <cell r="J222">
            <v>-12348.21</v>
          </cell>
          <cell r="K222">
            <v>-6908.66</v>
          </cell>
          <cell r="L222">
            <v>-11355.02</v>
          </cell>
          <cell r="M222">
            <v>-11431.58</v>
          </cell>
          <cell r="N222">
            <v>0</v>
          </cell>
          <cell r="O222">
            <v>0</v>
          </cell>
          <cell r="P222">
            <v>-1378092.1</v>
          </cell>
        </row>
        <row r="223">
          <cell r="A223" t="str">
            <v>2.1.05.00.00.00</v>
          </cell>
          <cell r="B223" t="str">
            <v>CLESA-VARIOS</v>
          </cell>
          <cell r="C223">
            <v>-131776.65</v>
          </cell>
          <cell r="D223">
            <v>7233.72</v>
          </cell>
          <cell r="E223">
            <v>-2806.15</v>
          </cell>
          <cell r="F223">
            <v>-3291.94</v>
          </cell>
          <cell r="G223">
            <v>4893.92</v>
          </cell>
          <cell r="H223">
            <v>-3393.03</v>
          </cell>
          <cell r="I223">
            <v>-3868.6</v>
          </cell>
          <cell r="J223">
            <v>6671.13</v>
          </cell>
          <cell r="K223">
            <v>-4337.08</v>
          </cell>
          <cell r="L223">
            <v>-4567.29</v>
          </cell>
          <cell r="M223">
            <v>7000.35</v>
          </cell>
          <cell r="N223">
            <v>0</v>
          </cell>
          <cell r="O223">
            <v>0</v>
          </cell>
          <cell r="P223">
            <v>-128241.61999999997</v>
          </cell>
        </row>
        <row r="224">
          <cell r="A224" t="str">
            <v>2.3.01.06.00.00</v>
          </cell>
          <cell r="B224" t="str">
            <v>FINET-VARIOS</v>
          </cell>
          <cell r="C224">
            <v>-3611077.7899999944</v>
          </cell>
          <cell r="D224">
            <v>24261.759999999998</v>
          </cell>
          <cell r="E224">
            <v>96221.37</v>
          </cell>
          <cell r="F224">
            <v>11599.87</v>
          </cell>
          <cell r="G224">
            <v>41534.300000000003</v>
          </cell>
          <cell r="H224">
            <v>-121159.57</v>
          </cell>
          <cell r="I224">
            <v>-93652.79</v>
          </cell>
          <cell r="J224">
            <v>-145715.35</v>
          </cell>
          <cell r="K224">
            <v>-165776.03</v>
          </cell>
          <cell r="L224">
            <v>40091.9</v>
          </cell>
          <cell r="M224">
            <v>15754.84</v>
          </cell>
          <cell r="N224">
            <v>0</v>
          </cell>
          <cell r="O224">
            <v>0</v>
          </cell>
          <cell r="P224">
            <v>-3907917.4899999946</v>
          </cell>
        </row>
        <row r="225">
          <cell r="A225" t="str">
            <v>086500</v>
          </cell>
          <cell r="B225" t="str">
            <v>Accrued Contingent Liabilities - Non Current</v>
          </cell>
        </row>
        <row r="226">
          <cell r="A226" t="str">
            <v>2.1.06.06.12.00</v>
          </cell>
          <cell r="B226" t="str">
            <v>PROVISION DE CONTINGENCIAS</v>
          </cell>
        </row>
        <row r="227">
          <cell r="B227" t="str">
            <v>PRESTAMOS A LARGO PLAZO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-75000000</v>
          </cell>
          <cell r="L227">
            <v>7777777.5999999996</v>
          </cell>
          <cell r="M227">
            <v>0</v>
          </cell>
          <cell r="N227">
            <v>0</v>
          </cell>
          <cell r="O227">
            <v>0</v>
          </cell>
          <cell r="P227">
            <v>-67222222.400000006</v>
          </cell>
        </row>
        <row r="228">
          <cell r="A228" t="str">
            <v>2.2.03.00.00.00</v>
          </cell>
          <cell r="B228" t="str">
            <v>CUENTAS POR PAGAR A LARGO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-75000000</v>
          </cell>
          <cell r="L228">
            <v>7777777.5999999996</v>
          </cell>
          <cell r="M228">
            <v>0</v>
          </cell>
          <cell r="N228">
            <v>0</v>
          </cell>
          <cell r="O228">
            <v>0</v>
          </cell>
          <cell r="P228">
            <v>-67222222.400000006</v>
          </cell>
        </row>
        <row r="229">
          <cell r="B229" t="str">
            <v>Total Liabilities</v>
          </cell>
          <cell r="C229">
            <v>-42030109.57</v>
          </cell>
          <cell r="D229">
            <v>1942495.4100000001</v>
          </cell>
          <cell r="E229">
            <v>1146474.1000000008</v>
          </cell>
          <cell r="F229">
            <v>-2057136.41</v>
          </cell>
          <cell r="G229">
            <v>-4443208.3500000006</v>
          </cell>
          <cell r="H229">
            <v>-2102368.4000000004</v>
          </cell>
          <cell r="I229">
            <v>-304383.26000000018</v>
          </cell>
          <cell r="J229">
            <v>-1629803.54</v>
          </cell>
          <cell r="K229">
            <v>-80689143.890000001</v>
          </cell>
          <cell r="L229">
            <v>7506434.3300000001</v>
          </cell>
          <cell r="M229">
            <v>-942739.46</v>
          </cell>
          <cell r="N229">
            <v>0</v>
          </cell>
          <cell r="O229">
            <v>0</v>
          </cell>
          <cell r="P229">
            <v>-123603489.04000001</v>
          </cell>
        </row>
        <row r="230">
          <cell r="A230" t="str">
            <v>091500T</v>
          </cell>
          <cell r="B230" t="str">
            <v>Contrib Received From Parent</v>
          </cell>
          <cell r="C230">
            <v>-42110715.43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24564584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-17546131.43</v>
          </cell>
        </row>
        <row r="231">
          <cell r="A231" t="str">
            <v>3.1.00.00.00.00</v>
          </cell>
          <cell r="B231" t="str">
            <v>CAPITAL SOCIAL</v>
          </cell>
          <cell r="C231">
            <v>-35092262.859999999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24564584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-10527678.859999999</v>
          </cell>
        </row>
        <row r="232">
          <cell r="A232" t="str">
            <v>3.3.00.00.00.00</v>
          </cell>
          <cell r="B232" t="str">
            <v>RESERVA LEGAL</v>
          </cell>
          <cell r="C232">
            <v>-7018452.5700000003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-7018452.5700000003</v>
          </cell>
        </row>
        <row r="233">
          <cell r="A233" t="str">
            <v>092000</v>
          </cell>
          <cell r="B233" t="str">
            <v>Ret Earn - Beg Bal - Consolidated Subs</v>
          </cell>
          <cell r="C233">
            <v>-32436487.800000019</v>
          </cell>
          <cell r="D233">
            <v>0</v>
          </cell>
          <cell r="E233">
            <v>0</v>
          </cell>
          <cell r="F233">
            <v>2517869.86</v>
          </cell>
          <cell r="G233">
            <v>0</v>
          </cell>
          <cell r="H233">
            <v>1.05</v>
          </cell>
          <cell r="I233">
            <v>0</v>
          </cell>
          <cell r="J233">
            <v>0</v>
          </cell>
          <cell r="K233">
            <v>29918616.890000001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-1.862645149230957E-8</v>
          </cell>
        </row>
        <row r="234">
          <cell r="A234" t="str">
            <v>3.2.02.01.00.00</v>
          </cell>
          <cell r="B234" t="str">
            <v>UTILIDADES DE EJERCICI</v>
          </cell>
          <cell r="C234">
            <v>-32436487.800000019</v>
          </cell>
          <cell r="E234">
            <v>0</v>
          </cell>
          <cell r="F234">
            <v>2517869.86</v>
          </cell>
          <cell r="G234">
            <v>0</v>
          </cell>
          <cell r="H234">
            <v>1.05</v>
          </cell>
          <cell r="I234">
            <v>0</v>
          </cell>
          <cell r="J234">
            <v>0</v>
          </cell>
          <cell r="K234">
            <v>29918616.890000001</v>
          </cell>
          <cell r="O234">
            <v>0</v>
          </cell>
          <cell r="P234">
            <v>-1.862645149230957E-8</v>
          </cell>
        </row>
        <row r="235">
          <cell r="A235" t="str">
            <v>093000</v>
          </cell>
          <cell r="B235" t="str">
            <v>Net Income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</row>
        <row r="236">
          <cell r="A236" t="str">
            <v>3.2.02.02.00.00</v>
          </cell>
          <cell r="B236" t="str">
            <v>UTILIDADES DEL EJERCICIO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</row>
        <row r="237">
          <cell r="A237" t="str">
            <v>094100T</v>
          </cell>
          <cell r="B237" t="str">
            <v>Dividends Decl - Common Stk - Consol Sub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</row>
        <row r="238">
          <cell r="A238" t="str">
            <v>3.2.02.02.00.00</v>
          </cell>
          <cell r="B238" t="str">
            <v>Dividendos Provisorios</v>
          </cell>
          <cell r="P238">
            <v>0</v>
          </cell>
        </row>
        <row r="239">
          <cell r="A239" t="str">
            <v>094400T</v>
          </cell>
          <cell r="B239" t="str">
            <v>OCI - Consol Subs</v>
          </cell>
        </row>
        <row r="240">
          <cell r="A240" t="str">
            <v>3.8.02.01.00.00</v>
          </cell>
          <cell r="B240" t="str">
            <v>OTROS INGRESOS DE EJERCICIOS ANTERIORES</v>
          </cell>
        </row>
        <row r="241">
          <cell r="B241" t="str">
            <v>Total Equity</v>
          </cell>
          <cell r="C241">
            <v>-74547203.230000004</v>
          </cell>
          <cell r="D241">
            <v>0</v>
          </cell>
          <cell r="E241">
            <v>0</v>
          </cell>
          <cell r="F241">
            <v>2517869.86</v>
          </cell>
          <cell r="G241">
            <v>0</v>
          </cell>
          <cell r="H241">
            <v>1.05</v>
          </cell>
          <cell r="I241">
            <v>0</v>
          </cell>
          <cell r="J241">
            <v>0</v>
          </cell>
          <cell r="K241">
            <v>54483200.890000001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-17546131.430000015</v>
          </cell>
        </row>
        <row r="242">
          <cell r="A242" t="str">
            <v>106000</v>
          </cell>
          <cell r="B242" t="str">
            <v>Other Revenues - Power Distribution</v>
          </cell>
          <cell r="D242">
            <v>-13397167.029999999</v>
          </cell>
          <cell r="E242">
            <v>-12445977.690000001</v>
          </cell>
          <cell r="F242">
            <v>-13173829.210000001</v>
          </cell>
          <cell r="G242">
            <v>-14325734.76</v>
          </cell>
          <cell r="H242">
            <v>-14473611.210000001</v>
          </cell>
          <cell r="I242">
            <v>-13989682.680000002</v>
          </cell>
          <cell r="J242">
            <v>-14532185.380000001</v>
          </cell>
          <cell r="K242">
            <v>-15103854.049999999</v>
          </cell>
          <cell r="L242">
            <v>-15439053.310000001</v>
          </cell>
          <cell r="M242">
            <v>-17429817.07</v>
          </cell>
          <cell r="N242">
            <v>0</v>
          </cell>
          <cell r="O242">
            <v>0</v>
          </cell>
          <cell r="P242">
            <v>-144310912.39000005</v>
          </cell>
        </row>
        <row r="243">
          <cell r="A243" t="str">
            <v>4.1.01.00.00.00</v>
          </cell>
          <cell r="B243" t="str">
            <v>Ventas de energía en Potencia</v>
          </cell>
          <cell r="D243">
            <v>-9251024.5199999996</v>
          </cell>
          <cell r="E243">
            <v>-8668826.9800000004</v>
          </cell>
          <cell r="F243">
            <v>-9502962.1300000008</v>
          </cell>
          <cell r="G243">
            <v>-10333188.390000001</v>
          </cell>
          <cell r="H243">
            <v>-10371691.18</v>
          </cell>
          <cell r="I243">
            <v>-9808249.6400000006</v>
          </cell>
          <cell r="J243">
            <v>-10233148.42</v>
          </cell>
          <cell r="K243">
            <v>-10767099.039999999</v>
          </cell>
          <cell r="L243">
            <v>-11048419.300000001</v>
          </cell>
          <cell r="M243">
            <v>-13012237.73</v>
          </cell>
          <cell r="N243">
            <v>0</v>
          </cell>
          <cell r="O243">
            <v>0</v>
          </cell>
          <cell r="P243">
            <v>-102996847.33000001</v>
          </cell>
        </row>
        <row r="244">
          <cell r="A244" t="str">
            <v>4.1.02.00.00.00</v>
          </cell>
          <cell r="B244" t="str">
            <v>Ventas de energía entre Cías.</v>
          </cell>
          <cell r="D244">
            <v>-66081.81</v>
          </cell>
          <cell r="E244">
            <v>-64137.14</v>
          </cell>
          <cell r="F244">
            <v>-75689.8</v>
          </cell>
          <cell r="G244">
            <v>-66178.179999999993</v>
          </cell>
          <cell r="H244">
            <v>-68559.88</v>
          </cell>
          <cell r="I244">
            <v>-73674.210000000006</v>
          </cell>
          <cell r="J244">
            <v>-241255.89</v>
          </cell>
          <cell r="K244">
            <v>-357304.5</v>
          </cell>
          <cell r="L244">
            <v>-360103.61</v>
          </cell>
          <cell r="M244">
            <v>-412506.49</v>
          </cell>
          <cell r="N244">
            <v>0</v>
          </cell>
          <cell r="O244">
            <v>0</v>
          </cell>
          <cell r="P244">
            <v>-1785491.51</v>
          </cell>
        </row>
        <row r="245">
          <cell r="A245" t="str">
            <v>4.1.03.02.00.00</v>
          </cell>
          <cell r="B245" t="str">
            <v>Uso de Red</v>
          </cell>
          <cell r="D245">
            <v>-3468731.55</v>
          </cell>
          <cell r="E245">
            <v>-2980799.0100000002</v>
          </cell>
          <cell r="F245">
            <v>-2945004.7800000003</v>
          </cell>
          <cell r="G245">
            <v>-3153419.67</v>
          </cell>
          <cell r="H245">
            <v>-3268511.42</v>
          </cell>
          <cell r="I245">
            <v>-3430616.78</v>
          </cell>
          <cell r="J245">
            <v>-3383893.82</v>
          </cell>
          <cell r="K245">
            <v>-3396803.64</v>
          </cell>
          <cell r="L245">
            <v>-3433709.96</v>
          </cell>
          <cell r="M245">
            <v>-3412769.99</v>
          </cell>
          <cell r="N245">
            <v>0</v>
          </cell>
          <cell r="O245">
            <v>0</v>
          </cell>
          <cell r="P245">
            <v>-32874260.620000005</v>
          </cell>
        </row>
        <row r="246">
          <cell r="A246" t="str">
            <v>4.1.03.00.00.00</v>
          </cell>
          <cell r="B246" t="str">
            <v>Otros Productos de Operación</v>
          </cell>
          <cell r="D246">
            <v>-611329.15000000037</v>
          </cell>
          <cell r="E246">
            <v>-732214.55999999959</v>
          </cell>
          <cell r="F246">
            <v>-650172.49999999953</v>
          </cell>
          <cell r="G246">
            <v>-772948.52</v>
          </cell>
          <cell r="H246">
            <v>-764848.73</v>
          </cell>
          <cell r="I246">
            <v>-677142.05000000028</v>
          </cell>
          <cell r="J246">
            <v>-673887.25</v>
          </cell>
          <cell r="K246">
            <v>-582646.86999999965</v>
          </cell>
          <cell r="L246">
            <v>-596820.43999999994</v>
          </cell>
          <cell r="M246">
            <v>-592302.85999999987</v>
          </cell>
          <cell r="N246">
            <v>0</v>
          </cell>
          <cell r="O246">
            <v>0</v>
          </cell>
          <cell r="P246">
            <v>-6654312.9299999978</v>
          </cell>
        </row>
        <row r="248">
          <cell r="A248" t="str">
            <v>112400</v>
          </cell>
          <cell r="B248" t="str">
            <v>Cost of sales - Elec Distribtuion</v>
          </cell>
          <cell r="D248">
            <v>9371321.5700000003</v>
          </cell>
          <cell r="E248">
            <v>8900333.2400000002</v>
          </cell>
          <cell r="F248">
            <v>10622683.52</v>
          </cell>
          <cell r="G248">
            <v>9941770.7799999993</v>
          </cell>
          <cell r="H248">
            <v>10408324.029999999</v>
          </cell>
          <cell r="I248">
            <v>9358751</v>
          </cell>
          <cell r="J248">
            <v>10220803.34</v>
          </cell>
          <cell r="K248">
            <v>10892405.050000001</v>
          </cell>
          <cell r="L248">
            <v>11438369.939999999</v>
          </cell>
          <cell r="M248">
            <v>13914645.76</v>
          </cell>
          <cell r="N248">
            <v>0</v>
          </cell>
          <cell r="O248">
            <v>0</v>
          </cell>
          <cell r="P248">
            <v>105069408.23</v>
          </cell>
        </row>
        <row r="249">
          <cell r="A249" t="str">
            <v>5.1.01.00.00.00</v>
          </cell>
          <cell r="B249" t="str">
            <v xml:space="preserve">Compra de energía </v>
          </cell>
          <cell r="D249">
            <v>9371321.5700000003</v>
          </cell>
          <cell r="E249">
            <v>8900333.2400000002</v>
          </cell>
          <cell r="F249">
            <v>10622683.52</v>
          </cell>
          <cell r="G249">
            <v>9941770.7799999993</v>
          </cell>
          <cell r="H249">
            <v>10408324.029999999</v>
          </cell>
          <cell r="I249">
            <v>9358751</v>
          </cell>
          <cell r="J249">
            <v>10220803.34</v>
          </cell>
          <cell r="K249">
            <v>10892405.050000001</v>
          </cell>
          <cell r="L249">
            <v>11438369.939999999</v>
          </cell>
          <cell r="M249">
            <v>13914645.76</v>
          </cell>
          <cell r="N249">
            <v>0</v>
          </cell>
          <cell r="O249">
            <v>0</v>
          </cell>
          <cell r="P249">
            <v>105069408.23</v>
          </cell>
        </row>
        <row r="250">
          <cell r="A250" t="str">
            <v>122500</v>
          </cell>
          <cell r="B250" t="str">
            <v>Operations Expense - Consolidated Subs</v>
          </cell>
          <cell r="D250">
            <v>200656.27</v>
          </cell>
          <cell r="E250">
            <v>186643.35</v>
          </cell>
          <cell r="F250">
            <v>197606.85</v>
          </cell>
          <cell r="G250">
            <v>214621.86</v>
          </cell>
          <cell r="H250">
            <v>216753</v>
          </cell>
          <cell r="I250">
            <v>209841.64</v>
          </cell>
          <cell r="J250">
            <v>217965.54</v>
          </cell>
          <cell r="K250">
            <v>226596.45</v>
          </cell>
          <cell r="L250">
            <v>229929.39</v>
          </cell>
          <cell r="M250">
            <v>260717.25</v>
          </cell>
          <cell r="N250">
            <v>0</v>
          </cell>
          <cell r="O250">
            <v>0</v>
          </cell>
          <cell r="P250">
            <v>2161331.6</v>
          </cell>
        </row>
        <row r="251">
          <cell r="A251" t="str">
            <v>5.1.09.01.17.00</v>
          </cell>
          <cell r="B251" t="str">
            <v>Asesoria Administrativa</v>
          </cell>
          <cell r="D251">
            <v>200656.27</v>
          </cell>
          <cell r="E251">
            <v>186643.35</v>
          </cell>
          <cell r="F251">
            <v>197606.85</v>
          </cell>
          <cell r="G251">
            <v>214621.86</v>
          </cell>
          <cell r="H251">
            <v>216753</v>
          </cell>
          <cell r="I251">
            <v>209841.64</v>
          </cell>
          <cell r="J251">
            <v>217965.54</v>
          </cell>
          <cell r="K251">
            <v>226596.45</v>
          </cell>
          <cell r="L251">
            <v>229929.39</v>
          </cell>
          <cell r="M251">
            <v>260717.25</v>
          </cell>
          <cell r="N251">
            <v>0</v>
          </cell>
          <cell r="O251">
            <v>0</v>
          </cell>
          <cell r="P251">
            <v>2161331.6</v>
          </cell>
        </row>
        <row r="252">
          <cell r="A252" t="str">
            <v>132600</v>
          </cell>
          <cell r="B252" t="str">
            <v>Admin and Gen Expense - Foreign Locations</v>
          </cell>
          <cell r="D252">
            <v>1848819.75</v>
          </cell>
          <cell r="E252">
            <v>1844711.9000000001</v>
          </cell>
          <cell r="F252">
            <v>1689558.6099999999</v>
          </cell>
          <cell r="G252">
            <v>1874550.09</v>
          </cell>
          <cell r="H252">
            <v>1841678.9899999995</v>
          </cell>
          <cell r="I252">
            <v>1863401.67</v>
          </cell>
          <cell r="J252">
            <v>1904744.41</v>
          </cell>
          <cell r="K252">
            <v>2516823.4699999997</v>
          </cell>
          <cell r="L252">
            <v>2435240.4</v>
          </cell>
          <cell r="M252">
            <v>1548948.35</v>
          </cell>
          <cell r="N252">
            <v>0</v>
          </cell>
          <cell r="O252">
            <v>0</v>
          </cell>
          <cell r="P252">
            <v>19368477.640000004</v>
          </cell>
        </row>
        <row r="253">
          <cell r="A253" t="str">
            <v>5.1.04.00.00.00</v>
          </cell>
          <cell r="B253" t="str">
            <v>Gastos de Distribución</v>
          </cell>
          <cell r="D253">
            <v>541284.92000000004</v>
          </cell>
          <cell r="E253">
            <v>414842.37</v>
          </cell>
          <cell r="F253">
            <v>401195.67</v>
          </cell>
          <cell r="G253">
            <v>465647.72</v>
          </cell>
          <cell r="H253">
            <v>484192.17</v>
          </cell>
          <cell r="I253">
            <v>489140.62</v>
          </cell>
          <cell r="J253">
            <v>493689.54</v>
          </cell>
          <cell r="K253">
            <v>512738.46</v>
          </cell>
          <cell r="L253">
            <v>497929.47</v>
          </cell>
          <cell r="M253">
            <v>554436.05000000005</v>
          </cell>
          <cell r="N253">
            <v>0</v>
          </cell>
          <cell r="O253">
            <v>0</v>
          </cell>
          <cell r="P253">
            <v>4855096.99</v>
          </cell>
        </row>
        <row r="254">
          <cell r="A254" t="str">
            <v>5.1.05.00.00.00</v>
          </cell>
          <cell r="B254" t="str">
            <v>Gastos de Comercialización</v>
          </cell>
          <cell r="D254">
            <v>59476.72</v>
          </cell>
          <cell r="E254">
            <v>91833.5</v>
          </cell>
          <cell r="F254">
            <v>70946.67</v>
          </cell>
          <cell r="G254">
            <v>74425.83</v>
          </cell>
          <cell r="H254">
            <v>94694.75</v>
          </cell>
          <cell r="I254">
            <v>43951.41</v>
          </cell>
          <cell r="J254">
            <v>67477.56</v>
          </cell>
          <cell r="K254">
            <v>75145.59</v>
          </cell>
          <cell r="L254">
            <v>116199.89</v>
          </cell>
          <cell r="M254">
            <v>74530.210000000006</v>
          </cell>
          <cell r="N254">
            <v>0</v>
          </cell>
          <cell r="O254">
            <v>0</v>
          </cell>
          <cell r="P254">
            <v>768682.13</v>
          </cell>
        </row>
        <row r="255">
          <cell r="A255" t="str">
            <v>5.1.06.00.00.00</v>
          </cell>
          <cell r="B255" t="str">
            <v>Gastos por Cuenta de Consumidores</v>
          </cell>
          <cell r="D255">
            <v>313141.21000000002</v>
          </cell>
          <cell r="E255">
            <v>324689.51</v>
          </cell>
          <cell r="F255">
            <v>331112.99</v>
          </cell>
          <cell r="G255">
            <v>304299.12</v>
          </cell>
          <cell r="H255">
            <v>282809.63</v>
          </cell>
          <cell r="I255">
            <v>292884.67</v>
          </cell>
          <cell r="J255">
            <v>304072.78000000003</v>
          </cell>
          <cell r="K255">
            <v>313019.07</v>
          </cell>
          <cell r="L255">
            <v>279730.84999999998</v>
          </cell>
          <cell r="M255">
            <v>337208.67</v>
          </cell>
          <cell r="N255">
            <v>0</v>
          </cell>
          <cell r="O255">
            <v>0</v>
          </cell>
          <cell r="P255">
            <v>3082968.5</v>
          </cell>
        </row>
        <row r="256">
          <cell r="A256" t="str">
            <v>5.1.07.00.00.00</v>
          </cell>
          <cell r="B256" t="str">
            <v>Gastos de Información y Servicio al Cliente</v>
          </cell>
          <cell r="D256">
            <v>16049.83</v>
          </cell>
          <cell r="E256">
            <v>20949.400000000001</v>
          </cell>
          <cell r="F256">
            <v>19931.59</v>
          </cell>
          <cell r="G256">
            <v>18194.310000000001</v>
          </cell>
          <cell r="H256">
            <v>19809.689999999999</v>
          </cell>
          <cell r="I256">
            <v>22175.54</v>
          </cell>
          <cell r="J256">
            <v>18820.05</v>
          </cell>
          <cell r="K256">
            <v>21446.1</v>
          </cell>
          <cell r="L256">
            <v>17536.48</v>
          </cell>
          <cell r="M256">
            <v>28804.400000000001</v>
          </cell>
          <cell r="N256">
            <v>0</v>
          </cell>
          <cell r="O256">
            <v>0</v>
          </cell>
          <cell r="P256">
            <v>203717.39</v>
          </cell>
        </row>
        <row r="257">
          <cell r="A257" t="str">
            <v>5.1.08.00.00.00</v>
          </cell>
          <cell r="B257" t="str">
            <v>Gastos de Ventas</v>
          </cell>
          <cell r="D257">
            <v>13648.12</v>
          </cell>
          <cell r="E257">
            <v>13534.91</v>
          </cell>
          <cell r="F257">
            <v>15578.79</v>
          </cell>
          <cell r="G257">
            <v>12563.26</v>
          </cell>
          <cell r="H257">
            <v>10201.42</v>
          </cell>
          <cell r="I257">
            <v>10366.57</v>
          </cell>
          <cell r="J257">
            <v>17060.37</v>
          </cell>
          <cell r="K257">
            <v>12453.65</v>
          </cell>
          <cell r="L257">
            <v>17454.53</v>
          </cell>
          <cell r="M257">
            <v>14098.16</v>
          </cell>
          <cell r="N257">
            <v>0</v>
          </cell>
          <cell r="O257">
            <v>0</v>
          </cell>
          <cell r="P257">
            <v>136959.78</v>
          </cell>
        </row>
        <row r="258">
          <cell r="A258" t="str">
            <v>5.1.09.00.00.00</v>
          </cell>
          <cell r="B258" t="str">
            <v>Gastos de Administración</v>
          </cell>
          <cell r="D258">
            <v>463364.27</v>
          </cell>
          <cell r="E258">
            <v>463842.42000000004</v>
          </cell>
          <cell r="F258">
            <v>447702.63</v>
          </cell>
          <cell r="G258">
            <v>445889.47</v>
          </cell>
          <cell r="H258">
            <v>411237.39</v>
          </cell>
          <cell r="I258">
            <v>421055.51</v>
          </cell>
          <cell r="J258">
            <v>348996.19999999995</v>
          </cell>
          <cell r="K258">
            <v>698038.84000000008</v>
          </cell>
          <cell r="L258">
            <v>779770.87</v>
          </cell>
          <cell r="M258">
            <v>-198292.16</v>
          </cell>
          <cell r="N258">
            <v>0</v>
          </cell>
          <cell r="O258">
            <v>0</v>
          </cell>
          <cell r="P258">
            <v>4281605.4400000004</v>
          </cell>
        </row>
        <row r="259">
          <cell r="A259" t="str">
            <v>5.1.10.00.00.00</v>
          </cell>
          <cell r="B259" t="str">
            <v>Gastos de Mantenimiento</v>
          </cell>
          <cell r="D259">
            <v>271724.17</v>
          </cell>
          <cell r="E259">
            <v>277927.98</v>
          </cell>
          <cell r="F259">
            <v>256748.31</v>
          </cell>
          <cell r="G259">
            <v>354848.05</v>
          </cell>
          <cell r="H259">
            <v>333225.15000000002</v>
          </cell>
          <cell r="I259">
            <v>285987.59000000003</v>
          </cell>
          <cell r="J259">
            <v>373714.07</v>
          </cell>
          <cell r="K259">
            <v>365938.23</v>
          </cell>
          <cell r="L259">
            <v>341071.54</v>
          </cell>
          <cell r="M259">
            <v>379425.54</v>
          </cell>
          <cell r="N259">
            <v>0</v>
          </cell>
          <cell r="O259">
            <v>0</v>
          </cell>
          <cell r="P259">
            <v>3240610.6300000004</v>
          </cell>
        </row>
        <row r="260">
          <cell r="A260" t="str">
            <v>5.1.14.00.00.00</v>
          </cell>
          <cell r="B260" t="str">
            <v>Gastos por Atención a Terceros</v>
          </cell>
          <cell r="D260">
            <v>52409.73</v>
          </cell>
          <cell r="E260">
            <v>88643.87</v>
          </cell>
          <cell r="F260">
            <v>111968.75</v>
          </cell>
          <cell r="G260">
            <v>108232.36</v>
          </cell>
          <cell r="H260">
            <v>124962.42</v>
          </cell>
          <cell r="I260">
            <v>244255.46</v>
          </cell>
          <cell r="J260">
            <v>231875.66</v>
          </cell>
          <cell r="K260">
            <v>179625.56</v>
          </cell>
          <cell r="L260">
            <v>234121.84</v>
          </cell>
          <cell r="M260">
            <v>134222.1</v>
          </cell>
          <cell r="N260">
            <v>0</v>
          </cell>
          <cell r="O260">
            <v>0</v>
          </cell>
          <cell r="P260">
            <v>1510317.7500000002</v>
          </cell>
        </row>
        <row r="261">
          <cell r="A261" t="str">
            <v>5.1.15.00.00.00</v>
          </cell>
          <cell r="B261" t="str">
            <v>COSTOS POR OTROS INGRESOS</v>
          </cell>
          <cell r="M261">
            <v>181.03</v>
          </cell>
          <cell r="P261">
            <v>181.03</v>
          </cell>
        </row>
        <row r="262">
          <cell r="A262" t="str">
            <v>5.1.16.00.00.00</v>
          </cell>
          <cell r="B262" t="str">
            <v>Costos por Otros Ingresos</v>
          </cell>
          <cell r="D262">
            <v>55000.68</v>
          </cell>
          <cell r="E262">
            <v>74249.350000000006</v>
          </cell>
          <cell r="F262">
            <v>61490.69</v>
          </cell>
          <cell r="G262">
            <v>70378.210000000006</v>
          </cell>
          <cell r="H262">
            <v>59242.400000000001</v>
          </cell>
          <cell r="I262">
            <v>69877.289999999994</v>
          </cell>
          <cell r="J262">
            <v>51742.23</v>
          </cell>
          <cell r="K262">
            <v>74006.55</v>
          </cell>
          <cell r="L262">
            <v>40946.04</v>
          </cell>
          <cell r="M262">
            <v>45115.3</v>
          </cell>
          <cell r="N262">
            <v>0</v>
          </cell>
          <cell r="O262">
            <v>0</v>
          </cell>
          <cell r="P262">
            <v>602048.74</v>
          </cell>
        </row>
        <row r="263">
          <cell r="A263" t="str">
            <v>5.2.04.00.00.00</v>
          </cell>
          <cell r="B263" t="str">
            <v>Gastos de Períodos Anteriores</v>
          </cell>
          <cell r="D263">
            <v>62720.1</v>
          </cell>
          <cell r="E263">
            <v>74198.59</v>
          </cell>
          <cell r="F263">
            <v>-27117.48</v>
          </cell>
          <cell r="G263">
            <v>20071.759999999998</v>
          </cell>
          <cell r="H263">
            <v>21303.97</v>
          </cell>
          <cell r="I263">
            <v>-16292.99</v>
          </cell>
          <cell r="J263">
            <v>-2704.05</v>
          </cell>
          <cell r="K263">
            <v>264411.42</v>
          </cell>
          <cell r="L263">
            <v>110478.89</v>
          </cell>
          <cell r="M263">
            <v>179219.05</v>
          </cell>
          <cell r="N263">
            <v>0</v>
          </cell>
          <cell r="O263">
            <v>0</v>
          </cell>
          <cell r="P263">
            <v>686289.26</v>
          </cell>
        </row>
        <row r="264">
          <cell r="A264" t="str">
            <v>141500</v>
          </cell>
          <cell r="B264" t="str">
            <v>Depreciation</v>
          </cell>
          <cell r="D264">
            <v>255734.45</v>
          </cell>
          <cell r="E264">
            <v>239855.19</v>
          </cell>
          <cell r="F264">
            <v>261889.02</v>
          </cell>
          <cell r="G264">
            <v>255364.14</v>
          </cell>
          <cell r="H264">
            <v>263218.02</v>
          </cell>
          <cell r="I264">
            <v>253347.17</v>
          </cell>
          <cell r="J264">
            <v>261528.97</v>
          </cell>
          <cell r="K264">
            <v>260084.22</v>
          </cell>
          <cell r="L264">
            <v>253431.32</v>
          </cell>
          <cell r="M264">
            <v>262660.90000000002</v>
          </cell>
          <cell r="N264">
            <v>0</v>
          </cell>
          <cell r="O264">
            <v>0</v>
          </cell>
          <cell r="P264">
            <v>2567113.4</v>
          </cell>
        </row>
        <row r="265">
          <cell r="A265" t="str">
            <v>5.1.11.00.00.00</v>
          </cell>
          <cell r="B265" t="str">
            <v>Gastos por Depreciación</v>
          </cell>
          <cell r="D265">
            <v>255734.45</v>
          </cell>
          <cell r="E265">
            <v>239855.19</v>
          </cell>
          <cell r="F265">
            <v>261889.02</v>
          </cell>
          <cell r="G265">
            <v>255364.14</v>
          </cell>
          <cell r="H265">
            <v>263218.02</v>
          </cell>
          <cell r="I265">
            <v>253347.17</v>
          </cell>
          <cell r="J265">
            <v>261528.97</v>
          </cell>
          <cell r="K265">
            <v>260084.22</v>
          </cell>
          <cell r="L265">
            <v>253431.32</v>
          </cell>
          <cell r="M265">
            <v>262660.90000000002</v>
          </cell>
          <cell r="N265">
            <v>0</v>
          </cell>
          <cell r="O265">
            <v>0</v>
          </cell>
          <cell r="P265">
            <v>2567113.4</v>
          </cell>
        </row>
        <row r="266">
          <cell r="A266" t="str">
            <v>141700</v>
          </cell>
          <cell r="B266" t="str">
            <v>Amortization - Other</v>
          </cell>
          <cell r="D266">
            <v>62272.69</v>
          </cell>
          <cell r="E266">
            <v>56826.45</v>
          </cell>
          <cell r="F266">
            <v>60928.33</v>
          </cell>
          <cell r="G266">
            <v>58962.9</v>
          </cell>
          <cell r="H266">
            <v>60880.08</v>
          </cell>
          <cell r="I266">
            <v>58239.74</v>
          </cell>
          <cell r="J266">
            <v>59108.67</v>
          </cell>
          <cell r="K266">
            <v>42088.47</v>
          </cell>
          <cell r="L266">
            <v>50456.9</v>
          </cell>
          <cell r="M266">
            <v>51395.199999999997</v>
          </cell>
          <cell r="N266">
            <v>0</v>
          </cell>
          <cell r="O266">
            <v>0</v>
          </cell>
          <cell r="P266">
            <v>561159.42999999993</v>
          </cell>
        </row>
        <row r="267">
          <cell r="A267" t="str">
            <v>5.1.13.00.00.00</v>
          </cell>
          <cell r="B267" t="str">
            <v>Amortizacion de Intangibles</v>
          </cell>
          <cell r="D267">
            <v>62272.69</v>
          </cell>
          <cell r="E267">
            <v>56826.45</v>
          </cell>
          <cell r="F267">
            <v>60928.33</v>
          </cell>
          <cell r="G267">
            <v>58962.9</v>
          </cell>
          <cell r="H267">
            <v>60880.08</v>
          </cell>
          <cell r="I267">
            <v>58239.74</v>
          </cell>
          <cell r="J267">
            <v>59108.67</v>
          </cell>
          <cell r="K267">
            <v>42088.47</v>
          </cell>
          <cell r="L267">
            <v>50456.9</v>
          </cell>
          <cell r="M267">
            <v>51395.199999999997</v>
          </cell>
          <cell r="N267">
            <v>0</v>
          </cell>
          <cell r="O267">
            <v>0</v>
          </cell>
          <cell r="P267">
            <v>561159.42999999993</v>
          </cell>
        </row>
        <row r="268">
          <cell r="A268" t="str">
            <v>167600</v>
          </cell>
          <cell r="B268" t="str">
            <v>Other Inc - Gain On Sale Of Assets</v>
          </cell>
          <cell r="D268">
            <v>30251.84</v>
          </cell>
          <cell r="E268">
            <v>30000</v>
          </cell>
          <cell r="F268">
            <v>31395.599999999999</v>
          </cell>
          <cell r="G268">
            <v>31736.17</v>
          </cell>
          <cell r="H268">
            <v>35585.379999999997</v>
          </cell>
          <cell r="I268">
            <v>30107.51</v>
          </cell>
          <cell r="J268">
            <v>31837.91</v>
          </cell>
          <cell r="K268">
            <v>30000</v>
          </cell>
          <cell r="L268">
            <v>33094.870000000003</v>
          </cell>
          <cell r="M268">
            <v>30000</v>
          </cell>
          <cell r="N268">
            <v>0</v>
          </cell>
          <cell r="O268">
            <v>0</v>
          </cell>
          <cell r="P268">
            <v>314009.28000000003</v>
          </cell>
        </row>
        <row r="269">
          <cell r="A269" t="str">
            <v>5.2.03.00.00.00</v>
          </cell>
          <cell r="B269" t="str">
            <v>Pérdidas bajas de activos  fijos</v>
          </cell>
          <cell r="D269">
            <v>30251.84</v>
          </cell>
          <cell r="E269">
            <v>30000</v>
          </cell>
          <cell r="F269">
            <v>31395.599999999999</v>
          </cell>
          <cell r="G269">
            <v>31736.17</v>
          </cell>
          <cell r="H269">
            <v>35585.379999999997</v>
          </cell>
          <cell r="I269">
            <v>30107.51</v>
          </cell>
          <cell r="J269">
            <v>31837.91</v>
          </cell>
          <cell r="K269">
            <v>30000</v>
          </cell>
          <cell r="L269">
            <v>33094.870000000003</v>
          </cell>
          <cell r="M269">
            <v>30000</v>
          </cell>
          <cell r="N269">
            <v>0</v>
          </cell>
          <cell r="O269">
            <v>0</v>
          </cell>
          <cell r="P269">
            <v>314009.28000000003</v>
          </cell>
        </row>
        <row r="270">
          <cell r="A270" t="str">
            <v>169000</v>
          </cell>
          <cell r="B270" t="str">
            <v>Other Inc - Other</v>
          </cell>
          <cell r="D270">
            <v>-60821.430000000008</v>
          </cell>
          <cell r="E270">
            <v>-133807.04999999999</v>
          </cell>
          <cell r="F270">
            <v>-88556.53</v>
          </cell>
          <cell r="G270">
            <v>-77123.77</v>
          </cell>
          <cell r="H270">
            <v>-64582.57</v>
          </cell>
          <cell r="I270">
            <v>-70615.39</v>
          </cell>
          <cell r="J270">
            <v>-88557.09</v>
          </cell>
          <cell r="K270">
            <v>-69371.86</v>
          </cell>
          <cell r="L270">
            <v>-77815.719999999972</v>
          </cell>
          <cell r="M270">
            <v>-19186.790000000037</v>
          </cell>
          <cell r="N270">
            <v>0</v>
          </cell>
          <cell r="O270">
            <v>0</v>
          </cell>
          <cell r="P270">
            <v>-750438.20000000007</v>
          </cell>
        </row>
        <row r="271">
          <cell r="A271" t="str">
            <v>5.2.01.00.00.00</v>
          </cell>
          <cell r="B271" t="str">
            <v>Gastos Financieros</v>
          </cell>
          <cell r="D271">
            <v>3</v>
          </cell>
          <cell r="E271">
            <v>487.59</v>
          </cell>
          <cell r="F271">
            <v>3569.99</v>
          </cell>
          <cell r="G271">
            <v>562.42999999999995</v>
          </cell>
          <cell r="H271">
            <v>91.78</v>
          </cell>
          <cell r="I271">
            <v>3271.17</v>
          </cell>
          <cell r="J271">
            <v>303.58999999999997</v>
          </cell>
          <cell r="K271">
            <v>166.82</v>
          </cell>
          <cell r="L271">
            <v>4816.679999999993</v>
          </cell>
          <cell r="M271">
            <v>41715.419999999984</v>
          </cell>
          <cell r="N271">
            <v>0</v>
          </cell>
          <cell r="O271">
            <v>0</v>
          </cell>
          <cell r="P271">
            <v>54988.469999999972</v>
          </cell>
        </row>
        <row r="272">
          <cell r="A272" t="str">
            <v>5.2.01.01.00.00</v>
          </cell>
          <cell r="B272" t="str">
            <v>Gastos Financieros por prestamo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506725</v>
          </cell>
          <cell r="M272">
            <v>477558.33</v>
          </cell>
          <cell r="N272">
            <v>0</v>
          </cell>
          <cell r="O272">
            <v>0</v>
          </cell>
          <cell r="P272">
            <v>984283.33000000007</v>
          </cell>
        </row>
        <row r="273">
          <cell r="A273" t="str">
            <v>5.2.01.05.00.00</v>
          </cell>
          <cell r="B273" t="str">
            <v>Otros intereses por prestamos</v>
          </cell>
        </row>
        <row r="274">
          <cell r="A274" t="str">
            <v>5.2.05.00.00.00</v>
          </cell>
          <cell r="B274" t="str">
            <v>Otros Gastos</v>
          </cell>
          <cell r="D274">
            <v>0</v>
          </cell>
          <cell r="E274">
            <v>0</v>
          </cell>
          <cell r="F274">
            <v>0</v>
          </cell>
          <cell r="G274">
            <v>0.1</v>
          </cell>
          <cell r="H274">
            <v>0</v>
          </cell>
          <cell r="I274">
            <v>244.86</v>
          </cell>
          <cell r="J274">
            <v>0</v>
          </cell>
          <cell r="K274">
            <v>-236.76</v>
          </cell>
          <cell r="L274">
            <v>0</v>
          </cell>
          <cell r="M274">
            <v>15668.59</v>
          </cell>
          <cell r="N274">
            <v>0</v>
          </cell>
          <cell r="O274">
            <v>0</v>
          </cell>
          <cell r="P274">
            <v>15676.79</v>
          </cell>
        </row>
        <row r="275">
          <cell r="A275" t="str">
            <v>4.2.01.00.00.00</v>
          </cell>
          <cell r="B275" t="str">
            <v>Intereses Cuentas de Ahorro</v>
          </cell>
          <cell r="D275">
            <v>3159.76</v>
          </cell>
          <cell r="E275">
            <v>-19049.82</v>
          </cell>
          <cell r="F275">
            <v>-27063.07</v>
          </cell>
          <cell r="G275">
            <v>-9920.66</v>
          </cell>
          <cell r="H275">
            <v>-1969.64</v>
          </cell>
          <cell r="I275">
            <v>-12410.49</v>
          </cell>
          <cell r="J275">
            <v>-8354.0300000000007</v>
          </cell>
          <cell r="K275">
            <v>-8988.5300000000007</v>
          </cell>
          <cell r="L275">
            <v>-7120.66</v>
          </cell>
          <cell r="M275">
            <v>-223832.89</v>
          </cell>
          <cell r="N275">
            <v>0</v>
          </cell>
          <cell r="O275">
            <v>0</v>
          </cell>
          <cell r="P275">
            <v>-315550.03000000003</v>
          </cell>
        </row>
        <row r="276">
          <cell r="A276" t="str">
            <v>4.2.02.01.00.00</v>
          </cell>
          <cell r="B276" t="str">
            <v>Intereses por Mora</v>
          </cell>
          <cell r="D276">
            <v>-30602.12</v>
          </cell>
          <cell r="E276">
            <v>-36525.69</v>
          </cell>
          <cell r="F276">
            <v>-36370.33</v>
          </cell>
          <cell r="G276">
            <v>-37840.97</v>
          </cell>
          <cell r="H276">
            <v>-32939.69</v>
          </cell>
          <cell r="I276">
            <v>-32445.35</v>
          </cell>
          <cell r="J276">
            <v>-31881.24</v>
          </cell>
          <cell r="K276">
            <v>-30163.42</v>
          </cell>
          <cell r="L276">
            <v>-47806.86</v>
          </cell>
          <cell r="M276">
            <v>-39544.379999999997</v>
          </cell>
          <cell r="N276">
            <v>0</v>
          </cell>
          <cell r="O276">
            <v>0</v>
          </cell>
          <cell r="P276">
            <v>-356120.05</v>
          </cell>
        </row>
        <row r="277">
          <cell r="A277" t="str">
            <v>4.2.02.02.00.00</v>
          </cell>
          <cell r="B277" t="str">
            <v>Intereses por Prestamo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1221.6600000000035</v>
          </cell>
          <cell r="N277">
            <v>0</v>
          </cell>
          <cell r="O277">
            <v>0</v>
          </cell>
          <cell r="P277">
            <v>1221.6600000000035</v>
          </cell>
        </row>
        <row r="278">
          <cell r="A278" t="str">
            <v>4.2.02.03.00.00</v>
          </cell>
          <cell r="B278" t="str">
            <v>Intereses por Convenio</v>
          </cell>
          <cell r="D278">
            <v>-1234.3599999999999</v>
          </cell>
          <cell r="E278">
            <v>-1025.21</v>
          </cell>
          <cell r="F278">
            <v>-1497.11</v>
          </cell>
          <cell r="G278">
            <v>-1571.01</v>
          </cell>
          <cell r="H278">
            <v>-1022.42</v>
          </cell>
          <cell r="I278">
            <v>-675.58</v>
          </cell>
          <cell r="J278">
            <v>-707.33</v>
          </cell>
          <cell r="K278">
            <v>-1115.48</v>
          </cell>
          <cell r="L278">
            <v>-819.36</v>
          </cell>
          <cell r="M278">
            <v>-1006.11</v>
          </cell>
          <cell r="N278">
            <v>0</v>
          </cell>
          <cell r="O278">
            <v>0</v>
          </cell>
          <cell r="P278">
            <v>-10673.970000000001</v>
          </cell>
        </row>
        <row r="279">
          <cell r="A279" t="str">
            <v>4.2.02.00.00.00</v>
          </cell>
          <cell r="B279" t="str">
            <v>Productos Ajenos a la Operación</v>
          </cell>
          <cell r="D279">
            <v>-32147.710000000006</v>
          </cell>
          <cell r="E279">
            <v>-77693.919999999998</v>
          </cell>
          <cell r="F279">
            <v>-27196.009999999995</v>
          </cell>
          <cell r="G279">
            <v>-28353.660000000003</v>
          </cell>
          <cell r="H279">
            <v>-28742.6</v>
          </cell>
          <cell r="I279">
            <v>-28600</v>
          </cell>
          <cell r="J279">
            <v>-35746.229999999996</v>
          </cell>
          <cell r="K279">
            <v>-27962.63</v>
          </cell>
          <cell r="L279">
            <v>-26885.520000000033</v>
          </cell>
          <cell r="M279">
            <v>186590.91999999998</v>
          </cell>
          <cell r="N279">
            <v>0</v>
          </cell>
          <cell r="O279">
            <v>0</v>
          </cell>
          <cell r="P279">
            <v>-126737.36000000004</v>
          </cell>
        </row>
        <row r="280">
          <cell r="A280" t="str">
            <v>4.2.03.00.00.00</v>
          </cell>
          <cell r="B280" t="str">
            <v>INGRESOS EXTRAORDINARIOS</v>
          </cell>
          <cell r="E280">
            <v>0</v>
          </cell>
          <cell r="F280">
            <v>0</v>
          </cell>
          <cell r="G280">
            <v>0</v>
          </cell>
          <cell r="J280">
            <v>-12171.85</v>
          </cell>
          <cell r="K280">
            <v>-1071.8599999999999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-13243.710000000001</v>
          </cell>
        </row>
        <row r="281">
          <cell r="A281" t="str">
            <v>160500</v>
          </cell>
          <cell r="B281" t="str">
            <v>Interest Income - Cons Subs (Financing)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-119090.83</v>
          </cell>
          <cell r="M281">
            <v>-106562.5</v>
          </cell>
          <cell r="N281">
            <v>0</v>
          </cell>
          <cell r="O281">
            <v>0</v>
          </cell>
          <cell r="P281">
            <v>-225653.33000000002</v>
          </cell>
        </row>
        <row r="282">
          <cell r="A282" t="str">
            <v>4.2.01.06.00.00</v>
          </cell>
          <cell r="B282" t="str">
            <v>Intereses por Prestamos entre companias</v>
          </cell>
          <cell r="L282">
            <v>-119090.83</v>
          </cell>
          <cell r="M282">
            <v>-106562.5</v>
          </cell>
          <cell r="P282">
            <v>-225653.33000000002</v>
          </cell>
        </row>
        <row r="283">
          <cell r="A283" t="str">
            <v>176500</v>
          </cell>
          <cell r="B283" t="str">
            <v>Minority Interest</v>
          </cell>
          <cell r="D283">
            <v>0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</row>
        <row r="284">
          <cell r="A284" t="str">
            <v>5.2.10.00.00.00</v>
          </cell>
          <cell r="B284" t="str">
            <v>Minority Interest</v>
          </cell>
        </row>
        <row r="285">
          <cell r="A285">
            <v>180500</v>
          </cell>
          <cell r="B285" t="str">
            <v>Current Foreign Income Tax Provision</v>
          </cell>
          <cell r="D285">
            <v>98712.1</v>
          </cell>
          <cell r="E285">
            <v>-98712.1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78306.789999999994</v>
          </cell>
          <cell r="M285">
            <v>825882.42</v>
          </cell>
          <cell r="N285">
            <v>0</v>
          </cell>
          <cell r="O285">
            <v>0</v>
          </cell>
          <cell r="P285">
            <v>904189.21000000008</v>
          </cell>
        </row>
        <row r="286">
          <cell r="A286" t="str">
            <v>5.2.08.00.00.00</v>
          </cell>
          <cell r="B286" t="str">
            <v>Impuesto Sobre la Renta Circulante</v>
          </cell>
          <cell r="D286">
            <v>98712.1</v>
          </cell>
          <cell r="E286">
            <v>-98712.1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78306.789999999994</v>
          </cell>
          <cell r="M286">
            <v>825882.42</v>
          </cell>
          <cell r="N286">
            <v>0</v>
          </cell>
          <cell r="O286">
            <v>0</v>
          </cell>
          <cell r="P286">
            <v>904189.21000000008</v>
          </cell>
        </row>
        <row r="287">
          <cell r="A287" t="str">
            <v>183500</v>
          </cell>
          <cell r="B287" t="str">
            <v>Non-Current Defd Foreign IT Provision</v>
          </cell>
          <cell r="D287">
            <v>374130.07</v>
          </cell>
          <cell r="E287">
            <v>655864.29</v>
          </cell>
          <cell r="F287">
            <v>476766.92</v>
          </cell>
          <cell r="G287">
            <v>235906.92</v>
          </cell>
          <cell r="H287">
            <v>795681.95</v>
          </cell>
          <cell r="I287">
            <v>842558.89</v>
          </cell>
          <cell r="J287">
            <v>542021.30000000005</v>
          </cell>
          <cell r="K287">
            <v>-99573.51</v>
          </cell>
          <cell r="L287">
            <v>-154581.44</v>
          </cell>
          <cell r="M287">
            <v>-575099.21</v>
          </cell>
          <cell r="N287">
            <v>0</v>
          </cell>
          <cell r="O287">
            <v>0</v>
          </cell>
          <cell r="P287">
            <v>3093676.18</v>
          </cell>
        </row>
        <row r="288">
          <cell r="A288" t="str">
            <v>5.2.09.00.00.00</v>
          </cell>
          <cell r="B288" t="str">
            <v>Impuesto Sobre la Renta Diferido</v>
          </cell>
          <cell r="D288">
            <v>374130.07</v>
          </cell>
          <cell r="E288">
            <v>655864.29</v>
          </cell>
          <cell r="F288">
            <v>476766.92</v>
          </cell>
          <cell r="G288">
            <v>235906.92</v>
          </cell>
          <cell r="H288">
            <v>795681.95</v>
          </cell>
          <cell r="I288">
            <v>842558.89</v>
          </cell>
          <cell r="J288">
            <v>542021.30000000005</v>
          </cell>
          <cell r="K288">
            <v>-99573.51</v>
          </cell>
          <cell r="L288">
            <v>-154581.44</v>
          </cell>
          <cell r="M288">
            <v>-575099.21</v>
          </cell>
          <cell r="N288">
            <v>0</v>
          </cell>
          <cell r="O288">
            <v>0</v>
          </cell>
          <cell r="P288">
            <v>3093676.18</v>
          </cell>
        </row>
        <row r="290">
          <cell r="B290" t="str">
            <v>Net Income</v>
          </cell>
          <cell r="D290">
            <v>-1216089.7199999988</v>
          </cell>
          <cell r="E290">
            <v>-764262.42000000097</v>
          </cell>
          <cell r="F290">
            <v>78443.109999998647</v>
          </cell>
          <cell r="G290">
            <v>-1789945.6700000004</v>
          </cell>
          <cell r="H290">
            <v>-916072.33000000217</v>
          </cell>
          <cell r="I290">
            <v>-1444050.450000002</v>
          </cell>
          <cell r="J290">
            <v>-1382732.330000001</v>
          </cell>
          <cell r="K290">
            <v>-1304801.7599999984</v>
          </cell>
          <cell r="L290">
            <v>-764986.69000000088</v>
          </cell>
          <cell r="M290">
            <v>-758857.36000000034</v>
          </cell>
          <cell r="N290">
            <v>0</v>
          </cell>
          <cell r="O290">
            <v>0</v>
          </cell>
          <cell r="P290">
            <v>-10263355.620000035</v>
          </cell>
        </row>
        <row r="291">
          <cell r="B291" t="str">
            <v>Trial Balance</v>
          </cell>
          <cell r="C291">
            <v>0</v>
          </cell>
          <cell r="D291">
            <v>0</v>
          </cell>
          <cell r="E291">
            <v>0</v>
          </cell>
          <cell r="F291">
            <v>-1.2223608791828156E-9</v>
          </cell>
          <cell r="G291">
            <v>3.2596290111541748E-9</v>
          </cell>
          <cell r="H291">
            <v>-2.5611370801925659E-9</v>
          </cell>
          <cell r="I291">
            <v>-3.2596290111541748E-9</v>
          </cell>
          <cell r="J291">
            <v>0</v>
          </cell>
          <cell r="K291">
            <v>-4.1909515857696533E-9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</row>
        <row r="340">
          <cell r="B340" t="str">
            <v>Deferred Income</v>
          </cell>
          <cell r="C340">
            <v>-3611077.7899999944</v>
          </cell>
          <cell r="D340">
            <v>24261.759999999998</v>
          </cell>
          <cell r="E340">
            <v>96221.37</v>
          </cell>
          <cell r="F340">
            <v>11599.87</v>
          </cell>
          <cell r="G340">
            <v>41534.300000000003</v>
          </cell>
          <cell r="H340">
            <v>-121159.57</v>
          </cell>
          <cell r="I340">
            <v>-93652.79</v>
          </cell>
          <cell r="J340">
            <v>-145715.35</v>
          </cell>
          <cell r="K340">
            <v>-165776.03</v>
          </cell>
          <cell r="L340">
            <v>40091.9</v>
          </cell>
          <cell r="M340">
            <v>15754.84</v>
          </cell>
          <cell r="N340">
            <v>0</v>
          </cell>
          <cell r="O340">
            <v>0</v>
          </cell>
          <cell r="P340">
            <v>-3907917.4899999946</v>
          </cell>
        </row>
        <row r="341">
          <cell r="A341" t="str">
            <v>2.3.01.06.00.00</v>
          </cell>
          <cell r="B341" t="str">
            <v>INGRESOS DIFERIDOS</v>
          </cell>
          <cell r="C341">
            <v>-3611077.7899999944</v>
          </cell>
          <cell r="D341">
            <v>24261.759999999998</v>
          </cell>
          <cell r="E341">
            <v>96221.37</v>
          </cell>
          <cell r="F341">
            <v>11599.87</v>
          </cell>
          <cell r="G341">
            <v>41534.300000000003</v>
          </cell>
          <cell r="H341">
            <v>-121159.57</v>
          </cell>
          <cell r="I341">
            <v>-93652.79</v>
          </cell>
          <cell r="J341">
            <v>-145715.35</v>
          </cell>
          <cell r="K341">
            <v>-165776.03</v>
          </cell>
          <cell r="L341">
            <v>40091.9</v>
          </cell>
          <cell r="M341">
            <v>15754.84</v>
          </cell>
          <cell r="N341">
            <v>0</v>
          </cell>
          <cell r="O341">
            <v>0</v>
          </cell>
          <cell r="P341">
            <v>-3907917.4899999946</v>
          </cell>
        </row>
        <row r="373">
          <cell r="P373">
            <v>0</v>
          </cell>
        </row>
      </sheetData>
      <sheetData sheetId="3" refreshError="1"/>
      <sheetData sheetId="4" refreshError="1"/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gresos"/>
      <sheetName val="Conciliacion"/>
      <sheetName val="Hoja1"/>
      <sheetName val="Hoja2"/>
      <sheetName val="Hoja3"/>
      <sheetName val="Mapeo"/>
    </sheetNames>
    <sheetDataSet>
      <sheetData sheetId="0" refreshError="1">
        <row r="3">
          <cell r="B3" t="str">
            <v>Partida</v>
          </cell>
          <cell r="C3" t="str">
            <v>Cliente</v>
          </cell>
          <cell r="D3" t="str">
            <v>CCF o Factura</v>
          </cell>
          <cell r="E3" t="str">
            <v>Presupuesto</v>
          </cell>
          <cell r="F3" t="str">
            <v>OIT BT</v>
          </cell>
          <cell r="G3" t="str">
            <v>OIT MT</v>
          </cell>
          <cell r="H3" t="str">
            <v>Saldo</v>
          </cell>
        </row>
        <row r="6">
          <cell r="B6">
            <v>10359</v>
          </cell>
          <cell r="C6" t="str">
            <v>MONELCA, S.A. DE C.V.</v>
          </cell>
          <cell r="D6" t="str">
            <v>CCF.10030</v>
          </cell>
          <cell r="E6" t="str">
            <v>02-2003/119</v>
          </cell>
          <cell r="F6" t="str">
            <v>729-2003-01-T</v>
          </cell>
          <cell r="G6" t="str">
            <v>730-2003-01-T</v>
          </cell>
          <cell r="H6">
            <v>142.02000000000001</v>
          </cell>
        </row>
        <row r="7">
          <cell r="B7">
            <v>10395</v>
          </cell>
          <cell r="C7" t="str">
            <v>GLENDA DAMNE VILLALTA.</v>
          </cell>
          <cell r="D7" t="str">
            <v>FTA.101122</v>
          </cell>
          <cell r="E7" t="str">
            <v>02-2003/169</v>
          </cell>
          <cell r="F7" t="str">
            <v>895-2003-04-T</v>
          </cell>
          <cell r="G7" t="str">
            <v>896-2003-04-T</v>
          </cell>
          <cell r="H7">
            <v>80.11</v>
          </cell>
        </row>
        <row r="8">
          <cell r="B8">
            <v>10395</v>
          </cell>
          <cell r="C8" t="str">
            <v>SILMAS, C.V. DE C.V.</v>
          </cell>
          <cell r="D8" t="str">
            <v>CCF.10036</v>
          </cell>
          <cell r="E8" t="str">
            <v>02-2003/75</v>
          </cell>
          <cell r="F8" t="str">
            <v>525-2003-01-T</v>
          </cell>
          <cell r="G8" t="str">
            <v>526-2003-01-T</v>
          </cell>
          <cell r="H8">
            <v>1884.93</v>
          </cell>
        </row>
        <row r="9">
          <cell r="B9">
            <v>10422</v>
          </cell>
          <cell r="C9" t="str">
            <v>ISDEM</v>
          </cell>
          <cell r="D9" t="str">
            <v>CCF.14302</v>
          </cell>
          <cell r="E9" t="str">
            <v>02-2003/109</v>
          </cell>
          <cell r="G9" t="str">
            <v>538-2003-03-T</v>
          </cell>
          <cell r="H9">
            <v>3400</v>
          </cell>
        </row>
        <row r="10">
          <cell r="B10">
            <v>10443</v>
          </cell>
          <cell r="C10" t="str">
            <v>BOLIM ACTIVEWEAR, S.A. DE C.V.</v>
          </cell>
          <cell r="D10" t="str">
            <v>FACT. 98663</v>
          </cell>
          <cell r="E10" t="str">
            <v>02-2003/82</v>
          </cell>
          <cell r="G10" t="str">
            <v>573-2003-03-T</v>
          </cell>
          <cell r="H10">
            <v>1233.3499999999999</v>
          </cell>
        </row>
        <row r="11">
          <cell r="B11">
            <v>10443</v>
          </cell>
          <cell r="C11" t="str">
            <v>LABORATORIOS TERAMED, S.A. DE C.V.</v>
          </cell>
          <cell r="D11" t="str">
            <v>CCF. 11673</v>
          </cell>
          <cell r="E11" t="str">
            <v>02-2003/23</v>
          </cell>
          <cell r="F11" t="str">
            <v>529-2003-02-T</v>
          </cell>
          <cell r="G11" t="str">
            <v>530-2003-02-T</v>
          </cell>
          <cell r="H11">
            <v>1995.37</v>
          </cell>
        </row>
        <row r="12">
          <cell r="B12">
            <v>10443</v>
          </cell>
          <cell r="C12" t="str">
            <v>DINSA, S.A. DE C.V.</v>
          </cell>
          <cell r="D12" t="str">
            <v>CCF. 12420</v>
          </cell>
          <cell r="E12" t="str">
            <v>02-2002/463</v>
          </cell>
          <cell r="F12" t="str">
            <v>548-2003-02-T</v>
          </cell>
          <cell r="G12" t="str">
            <v>549-2003-02-T</v>
          </cell>
          <cell r="H12">
            <v>5240.21</v>
          </cell>
        </row>
        <row r="13">
          <cell r="B13">
            <v>10897</v>
          </cell>
          <cell r="C13" t="str">
            <v>SEVALPRO, S.A. DE C.V.</v>
          </cell>
          <cell r="D13" t="str">
            <v>CCF.11695</v>
          </cell>
          <cell r="E13" t="str">
            <v>01-2003/128</v>
          </cell>
          <cell r="F13" t="str">
            <v>623-2003-02-T</v>
          </cell>
          <cell r="G13" t="str">
            <v>624-2003-02-T</v>
          </cell>
          <cell r="H13">
            <v>2750</v>
          </cell>
        </row>
        <row r="14">
          <cell r="B14">
            <v>10908</v>
          </cell>
          <cell r="C14" t="str">
            <v>ALCALDIA MUNICIPAL DE SAN MARCOS.</v>
          </cell>
          <cell r="D14" t="str">
            <v>FTA.97531</v>
          </cell>
          <cell r="E14" t="str">
            <v>02-2003/119</v>
          </cell>
          <cell r="F14" t="str">
            <v>729-2003-01-T</v>
          </cell>
          <cell r="G14" t="str">
            <v>730-2003-01-T</v>
          </cell>
          <cell r="H14">
            <v>604.99</v>
          </cell>
        </row>
        <row r="15">
          <cell r="B15">
            <v>10951</v>
          </cell>
          <cell r="C15" t="str">
            <v>DINSA, S.A. DE C.V.</v>
          </cell>
          <cell r="D15" t="str">
            <v>CCF.13705</v>
          </cell>
          <cell r="E15" t="str">
            <v>02-2003/184</v>
          </cell>
          <cell r="F15" t="str">
            <v>743-2003-02-T</v>
          </cell>
          <cell r="G15" t="str">
            <v>744-2003-02-T</v>
          </cell>
          <cell r="H15">
            <v>1312.73</v>
          </cell>
        </row>
        <row r="16">
          <cell r="B16">
            <v>10988</v>
          </cell>
          <cell r="C16" t="str">
            <v>CAMPOS TOLEDO, RODOLFO IVAN.</v>
          </cell>
          <cell r="D16" t="str">
            <v>CCF.12446</v>
          </cell>
          <cell r="E16" t="str">
            <v>02-2003/103</v>
          </cell>
          <cell r="F16" t="str">
            <v>789-2003-02-T</v>
          </cell>
          <cell r="G16" t="str">
            <v xml:space="preserve"> </v>
          </cell>
          <cell r="H16">
            <v>4085.29</v>
          </cell>
        </row>
        <row r="17">
          <cell r="B17">
            <v>11069</v>
          </cell>
          <cell r="C17" t="str">
            <v>TESORERIA MUNICIPAL ALCALDIA NUEVO CUSCATLAN.</v>
          </cell>
          <cell r="D17" t="str">
            <v>FTA.98973</v>
          </cell>
          <cell r="E17" t="str">
            <v>02-2003/187</v>
          </cell>
          <cell r="F17" t="str">
            <v>792-2003-02-T</v>
          </cell>
          <cell r="G17" t="str">
            <v>793-2003-02-T</v>
          </cell>
          <cell r="H17">
            <v>1520.57</v>
          </cell>
        </row>
        <row r="18">
          <cell r="B18">
            <v>11326</v>
          </cell>
          <cell r="C18" t="str">
            <v>SISTEMAS ELECTROMECANICOS, S.A. DE C.V.</v>
          </cell>
          <cell r="D18" t="str">
            <v>CCF.13177</v>
          </cell>
          <cell r="E18" t="str">
            <v>01-2003/176</v>
          </cell>
          <cell r="F18" t="str">
            <v>783-2003-02-T</v>
          </cell>
          <cell r="G18" t="str">
            <v>784-2003-02-T</v>
          </cell>
          <cell r="H18">
            <v>1500.48</v>
          </cell>
        </row>
        <row r="19">
          <cell r="B19">
            <v>11326</v>
          </cell>
          <cell r="C19" t="str">
            <v>SISTEMAS ELECTROMECANICOS, S.A. DE C.V.</v>
          </cell>
          <cell r="D19" t="str">
            <v>CCF.13178</v>
          </cell>
          <cell r="E19" t="str">
            <v>01-2003/170</v>
          </cell>
          <cell r="F19" t="str">
            <v>786-2003-02-T</v>
          </cell>
          <cell r="G19" t="str">
            <v>787-2003-02-T</v>
          </cell>
          <cell r="H19">
            <v>888.24</v>
          </cell>
        </row>
        <row r="20">
          <cell r="B20">
            <v>11337</v>
          </cell>
          <cell r="C20" t="str">
            <v>TABERNACULO BIBLICO BAUTISTA AMIGOS DE ISRAEL.</v>
          </cell>
          <cell r="D20" t="str">
            <v>FTA.98986</v>
          </cell>
          <cell r="E20" t="str">
            <v>02-2003/102</v>
          </cell>
          <cell r="F20" t="str">
            <v>803-2003-02-T</v>
          </cell>
          <cell r="G20" t="str">
            <v>804-2003-02-T</v>
          </cell>
          <cell r="H20">
            <v>371.43</v>
          </cell>
        </row>
        <row r="21">
          <cell r="B21">
            <v>11337</v>
          </cell>
          <cell r="C21" t="str">
            <v>G+L ARQUITECTOS, S.A. DE C.V.</v>
          </cell>
          <cell r="D21" t="str">
            <v>CCF.12451</v>
          </cell>
          <cell r="E21" t="str">
            <v>02-2002/347</v>
          </cell>
          <cell r="F21" t="str">
            <v>805-2003-02-T</v>
          </cell>
          <cell r="G21" t="str">
            <v>806-2003-02-T</v>
          </cell>
          <cell r="H21">
            <v>738.12</v>
          </cell>
        </row>
        <row r="22">
          <cell r="B22">
            <v>11337</v>
          </cell>
          <cell r="C22" t="str">
            <v>COLOR DIGITAL, S.A. DE C.V.</v>
          </cell>
          <cell r="D22" t="str">
            <v>CCF.10088</v>
          </cell>
          <cell r="E22" t="str">
            <v>01-2003/106</v>
          </cell>
          <cell r="F22" t="str">
            <v>921-2003-01-T</v>
          </cell>
          <cell r="G22" t="str">
            <v>922-2003-01-T</v>
          </cell>
          <cell r="H22">
            <v>1752.49</v>
          </cell>
        </row>
        <row r="23">
          <cell r="B23">
            <v>11337</v>
          </cell>
          <cell r="C23" t="str">
            <v>INVERSIONES Y SERVICIOS PROFECIONALES,  S.A. DE C.V.</v>
          </cell>
          <cell r="D23" t="str">
            <v>FTA.97539</v>
          </cell>
          <cell r="E23" t="str">
            <v>02-2003/183</v>
          </cell>
          <cell r="F23" t="str">
            <v>807-2003-02-T</v>
          </cell>
          <cell r="G23" t="str">
            <v>808-2003-02-T</v>
          </cell>
          <cell r="H23">
            <v>359.31</v>
          </cell>
        </row>
        <row r="24">
          <cell r="B24">
            <v>11351</v>
          </cell>
          <cell r="C24" t="str">
            <v>SAMPERZA, RICARDO.</v>
          </cell>
          <cell r="D24" t="str">
            <v>CCF.12452</v>
          </cell>
          <cell r="E24" t="str">
            <v>02-2003/188</v>
          </cell>
          <cell r="F24" t="str">
            <v>858-2003-02-T</v>
          </cell>
          <cell r="G24" t="str">
            <v>859-2003-02-T</v>
          </cell>
          <cell r="H24">
            <v>540.67999999999995</v>
          </cell>
        </row>
        <row r="25">
          <cell r="B25">
            <v>11351</v>
          </cell>
          <cell r="C25" t="str">
            <v>MANUFACTURAS FERNANDEZ, S.A. DE C.V.</v>
          </cell>
          <cell r="D25" t="str">
            <v>CCF.10771</v>
          </cell>
          <cell r="E25" t="str">
            <v>02-2003/167</v>
          </cell>
          <cell r="F25" t="str">
            <v>816-2003-02-T</v>
          </cell>
          <cell r="G25" t="str">
            <v>817-2003-02-T</v>
          </cell>
          <cell r="H25">
            <v>1525.08</v>
          </cell>
        </row>
        <row r="26">
          <cell r="B26">
            <v>11362</v>
          </cell>
          <cell r="C26" t="str">
            <v>JORGE FRANCISCO JIMENEZ CARMONA.</v>
          </cell>
          <cell r="D26" t="str">
            <v>FTA.98990</v>
          </cell>
          <cell r="E26" t="str">
            <v>02-2003/190</v>
          </cell>
          <cell r="F26" t="str">
            <v>822-2003-02-T</v>
          </cell>
          <cell r="G26" t="str">
            <v>823-2003-02-T</v>
          </cell>
          <cell r="H26">
            <v>1542.65</v>
          </cell>
        </row>
        <row r="27">
          <cell r="B27">
            <v>11409</v>
          </cell>
          <cell r="C27" t="str">
            <v>GLENDA DAMNE VILLALTA PONCE.</v>
          </cell>
          <cell r="D27" t="str">
            <v>FTA.101155</v>
          </cell>
          <cell r="E27" t="str">
            <v>02-2003/169</v>
          </cell>
          <cell r="F27" t="str">
            <v>895-2003-04-T</v>
          </cell>
          <cell r="G27" t="str">
            <v>896-2003-04-T</v>
          </cell>
          <cell r="H27">
            <v>1031.6199999999999</v>
          </cell>
        </row>
        <row r="28">
          <cell r="B28">
            <v>11543</v>
          </cell>
          <cell r="C28" t="str">
            <v>BOLIM ACTIVEWEAR, S.A. DE C.V.</v>
          </cell>
          <cell r="D28" t="str">
            <v>FTA.98667</v>
          </cell>
          <cell r="E28" t="str">
            <v>02-2003/82</v>
          </cell>
          <cell r="F28" t="str">
            <v xml:space="preserve"> </v>
          </cell>
          <cell r="G28" t="str">
            <v>573-2003-03-T</v>
          </cell>
          <cell r="H28">
            <v>1233.3499999999999</v>
          </cell>
        </row>
        <row r="29">
          <cell r="B29">
            <v>11603</v>
          </cell>
          <cell r="C29" t="str">
            <v>GRUPO "Q" EL SALVADOR, S.A. DE C.V.</v>
          </cell>
          <cell r="D29" t="str">
            <v>CCF.11722</v>
          </cell>
          <cell r="E29" t="str">
            <v>02-2003/165</v>
          </cell>
          <cell r="F29" t="str">
            <v>897-2003-02-T</v>
          </cell>
          <cell r="G29" t="str">
            <v>898-2003-02-T</v>
          </cell>
          <cell r="H29">
            <v>2843.27</v>
          </cell>
        </row>
        <row r="30">
          <cell r="B30">
            <v>11603</v>
          </cell>
          <cell r="C30" t="str">
            <v>CENTRO CRISTIANO INTERNACIONAL.</v>
          </cell>
          <cell r="D30" t="str">
            <v>FTA.98669</v>
          </cell>
          <cell r="E30" t="str">
            <v>02-2003/212</v>
          </cell>
          <cell r="F30" t="str">
            <v>861-2003-02-T</v>
          </cell>
          <cell r="G30" t="str">
            <v>862-2003-02-T</v>
          </cell>
          <cell r="H30">
            <v>2654.87</v>
          </cell>
        </row>
        <row r="31">
          <cell r="B31">
            <v>11603</v>
          </cell>
          <cell r="C31" t="str">
            <v>FERALAN, S.A. DE C.V.</v>
          </cell>
          <cell r="D31" t="str">
            <v>CCF.11721</v>
          </cell>
          <cell r="E31" t="str">
            <v>01-2003/43</v>
          </cell>
          <cell r="F31" t="str">
            <v>893-2003-01-T</v>
          </cell>
          <cell r="G31" t="str">
            <v>894-2003-01-T</v>
          </cell>
          <cell r="H31">
            <v>2759.18</v>
          </cell>
        </row>
        <row r="32">
          <cell r="B32">
            <v>14298</v>
          </cell>
          <cell r="C32" t="str">
            <v>EFRAIN ARISTIDES FIGUEROA.</v>
          </cell>
          <cell r="D32" t="str">
            <v>CCF,10117</v>
          </cell>
          <cell r="E32" t="str">
            <v>02-2003/108</v>
          </cell>
          <cell r="F32" t="str">
            <v>906-2003-04-T</v>
          </cell>
          <cell r="G32" t="str">
            <v>907-2003-04-T</v>
          </cell>
          <cell r="H32">
            <v>1127</v>
          </cell>
        </row>
        <row r="33">
          <cell r="B33">
            <v>11852</v>
          </cell>
          <cell r="C33" t="str">
            <v>TELECTRO DE EL SALVADOR, S.A. DE C.V.</v>
          </cell>
          <cell r="D33" t="str">
            <v xml:space="preserve">CCF.11726 </v>
          </cell>
          <cell r="E33" t="str">
            <v>02-2003/161</v>
          </cell>
          <cell r="F33" t="str">
            <v>986-2003-03-T</v>
          </cell>
          <cell r="G33" t="str">
            <v>987-2003-03-T</v>
          </cell>
          <cell r="H33">
            <v>14500.44</v>
          </cell>
        </row>
        <row r="34">
          <cell r="B34">
            <v>12063</v>
          </cell>
          <cell r="C34" t="str">
            <v>JUAN FRANCISCO ESPINOZA MOLINA.</v>
          </cell>
          <cell r="D34" t="str">
            <v>FTA.99015</v>
          </cell>
          <cell r="E34" t="str">
            <v>02-2003/240</v>
          </cell>
          <cell r="F34" t="str">
            <v xml:space="preserve"> A24-2003-02-T</v>
          </cell>
          <cell r="G34" t="str">
            <v>A25-2003-02-T</v>
          </cell>
          <cell r="H34">
            <v>2220.6799999999998</v>
          </cell>
        </row>
        <row r="35">
          <cell r="B35">
            <v>12063</v>
          </cell>
          <cell r="C35" t="str">
            <v>ACELSA, S.A. DE C.V.</v>
          </cell>
          <cell r="D35" t="str">
            <v xml:space="preserve">CCF.10141 </v>
          </cell>
          <cell r="E35" t="str">
            <v>01-2003/303</v>
          </cell>
          <cell r="F35" t="str">
            <v>A62-2003-02-T</v>
          </cell>
          <cell r="G35" t="str">
            <v>A63-2003-02-T</v>
          </cell>
          <cell r="H35">
            <v>803.92</v>
          </cell>
        </row>
        <row r="36">
          <cell r="B36">
            <v>12209</v>
          </cell>
          <cell r="C36" t="str">
            <v>IGLESIA CRISTIANA AMOR VIVIENTE</v>
          </cell>
          <cell r="D36">
            <v>97562</v>
          </cell>
          <cell r="E36" t="str">
            <v>02-2003/264</v>
          </cell>
          <cell r="F36" t="str">
            <v>A83-2003-01-T</v>
          </cell>
          <cell r="G36" t="str">
            <v>A84-2003-01-T</v>
          </cell>
          <cell r="H36">
            <v>1093.47</v>
          </cell>
        </row>
        <row r="37">
          <cell r="B37">
            <v>12219</v>
          </cell>
          <cell r="C37" t="str">
            <v>NOGOCIOS ASOCIADOS, S.A. DE C.V.</v>
          </cell>
          <cell r="D37">
            <v>10146</v>
          </cell>
          <cell r="E37" t="str">
            <v>02-2003/253</v>
          </cell>
          <cell r="F37" t="str">
            <v>A80-2003-01-T</v>
          </cell>
          <cell r="G37" t="str">
            <v>A81-2003-01-T</v>
          </cell>
          <cell r="H37">
            <v>1046.6600000000001</v>
          </cell>
        </row>
        <row r="38">
          <cell r="B38">
            <v>12253</v>
          </cell>
          <cell r="C38" t="str">
            <v>KING JOHN, IGLESIA CATOLICA</v>
          </cell>
          <cell r="D38">
            <v>99869</v>
          </cell>
          <cell r="E38" t="str">
            <v>02-2003/248</v>
          </cell>
          <cell r="F38" t="str">
            <v>B40-2003-02-T</v>
          </cell>
          <cell r="G38" t="str">
            <v>B41-2003-02-T</v>
          </cell>
          <cell r="H38">
            <v>413.79</v>
          </cell>
        </row>
        <row r="39">
          <cell r="B39">
            <v>12304</v>
          </cell>
          <cell r="C39" t="str">
            <v>FERALA, S.A. DE C.V.</v>
          </cell>
          <cell r="D39">
            <v>11757</v>
          </cell>
          <cell r="E39" t="str">
            <v>01-2003/43</v>
          </cell>
          <cell r="F39" t="str">
            <v>893-2003-01-T</v>
          </cell>
          <cell r="G39" t="str">
            <v>894-2003-01-T</v>
          </cell>
          <cell r="H39">
            <v>682.09</v>
          </cell>
        </row>
        <row r="40">
          <cell r="B40">
            <v>12304</v>
          </cell>
          <cell r="C40" t="str">
            <v>AGROTEC, S.A DE C.V.</v>
          </cell>
          <cell r="D40">
            <v>98683</v>
          </cell>
          <cell r="E40" t="str">
            <v>02-2003/265</v>
          </cell>
          <cell r="F40" t="str">
            <v>A68-2003-01-T</v>
          </cell>
          <cell r="G40" t="str">
            <v>A69-2003-01-T</v>
          </cell>
          <cell r="H40">
            <v>4556.25</v>
          </cell>
        </row>
        <row r="41">
          <cell r="B41">
            <v>12304</v>
          </cell>
          <cell r="C41" t="str">
            <v>TELECTRO DE EL SALVADOR, S.A. DE C.V.</v>
          </cell>
          <cell r="D41">
            <v>11763</v>
          </cell>
          <cell r="E41" t="str">
            <v>02-2003/266</v>
          </cell>
          <cell r="G41" t="str">
            <v>B91-2003-02-T</v>
          </cell>
          <cell r="H41">
            <v>9640.9</v>
          </cell>
        </row>
        <row r="42">
          <cell r="B42">
            <v>12304</v>
          </cell>
          <cell r="C42" t="str">
            <v>TELECTRO DE EL SALVADOR, S.A. DE C.V.</v>
          </cell>
          <cell r="D42">
            <v>11763</v>
          </cell>
          <cell r="E42" t="str">
            <v>02-2003/266</v>
          </cell>
          <cell r="G42" t="str">
            <v>B91-2003-02-T</v>
          </cell>
          <cell r="H42">
            <v>976.25</v>
          </cell>
        </row>
        <row r="43">
          <cell r="B43">
            <v>12304</v>
          </cell>
          <cell r="C43" t="str">
            <v>POLLO CAMPERO DE EL SALVADOR</v>
          </cell>
          <cell r="D43">
            <v>11762</v>
          </cell>
          <cell r="E43" t="str">
            <v>02-2003/260</v>
          </cell>
          <cell r="F43" t="str">
            <v>B89-2003-02-T</v>
          </cell>
          <cell r="G43" t="str">
            <v>B90-2003-02-T</v>
          </cell>
          <cell r="H43">
            <v>2147.44</v>
          </cell>
        </row>
        <row r="44">
          <cell r="B44">
            <v>12304</v>
          </cell>
          <cell r="C44" t="str">
            <v>CONSTRUCTORA SANTOS, S.A. DE C.V.</v>
          </cell>
          <cell r="D44">
            <v>12493</v>
          </cell>
          <cell r="E44" t="str">
            <v>01-2003/340</v>
          </cell>
          <cell r="F44" t="str">
            <v>B50-2003-02-T</v>
          </cell>
          <cell r="G44" t="str">
            <v>B51-2003-02-T</v>
          </cell>
          <cell r="H44">
            <v>1267.96</v>
          </cell>
        </row>
        <row r="45">
          <cell r="B45">
            <v>12304</v>
          </cell>
          <cell r="C45" t="str">
            <v>PUBLIMOVIL, S.A. DE C.V.</v>
          </cell>
          <cell r="D45">
            <v>12496</v>
          </cell>
          <cell r="E45" t="str">
            <v>02-2003/246</v>
          </cell>
          <cell r="F45" t="str">
            <v>B46-2003-01-T</v>
          </cell>
          <cell r="G45" t="str">
            <v>B47-2003-01-T</v>
          </cell>
          <cell r="H45">
            <v>2643.46</v>
          </cell>
        </row>
        <row r="46">
          <cell r="B46">
            <v>12304</v>
          </cell>
          <cell r="C46" t="str">
            <v>LAS CABAÑITAS, S.A. DE C.V.</v>
          </cell>
          <cell r="D46">
            <v>11767</v>
          </cell>
          <cell r="E46" t="str">
            <v>02-2003/276</v>
          </cell>
          <cell r="G46" t="str">
            <v>B38-2003-02-T</v>
          </cell>
          <cell r="H46">
            <v>817.03</v>
          </cell>
        </row>
        <row r="47">
          <cell r="B47">
            <v>12304</v>
          </cell>
          <cell r="C47" t="str">
            <v>LOTIVERSA, S.A. DE C.V.</v>
          </cell>
          <cell r="D47">
            <v>11769</v>
          </cell>
          <cell r="E47" t="str">
            <v>02-2003/252</v>
          </cell>
          <cell r="F47" t="str">
            <v>B68-2003-03-T</v>
          </cell>
          <cell r="G47" t="str">
            <v>B69-2003-03-T</v>
          </cell>
          <cell r="H47">
            <v>994.83</v>
          </cell>
        </row>
        <row r="48">
          <cell r="B48">
            <v>12304</v>
          </cell>
          <cell r="C48" t="str">
            <v>TESORERIA MUNICIPAL, EL ROSARIO, LA PAZ</v>
          </cell>
          <cell r="D48">
            <v>101640</v>
          </cell>
          <cell r="E48" t="str">
            <v>02-2003/254</v>
          </cell>
          <cell r="F48" t="str">
            <v>B54-2003-03-T</v>
          </cell>
          <cell r="G48" t="str">
            <v>B55-2003-03-T</v>
          </cell>
          <cell r="H48">
            <v>1800.57</v>
          </cell>
        </row>
        <row r="49">
          <cell r="B49">
            <v>12366</v>
          </cell>
          <cell r="C49" t="str">
            <v>CARLOS BENJAMIN GONZALEZ</v>
          </cell>
          <cell r="D49">
            <v>12507</v>
          </cell>
          <cell r="E49" t="str">
            <v>02-2003/277</v>
          </cell>
          <cell r="F49" t="str">
            <v>C42-2003-02-T</v>
          </cell>
          <cell r="G49" t="str">
            <v>C43-2003-02-T</v>
          </cell>
          <cell r="H49">
            <v>615.17999999999995</v>
          </cell>
        </row>
        <row r="50">
          <cell r="B50">
            <v>12366</v>
          </cell>
          <cell r="C50" t="str">
            <v>ALCALDIA MUNICIPAL, COLON</v>
          </cell>
          <cell r="D50">
            <v>100130</v>
          </cell>
          <cell r="E50" t="str">
            <v>02-2003/269</v>
          </cell>
          <cell r="F50" t="str">
            <v>C49-2003-02-T</v>
          </cell>
          <cell r="G50" t="str">
            <v>C50-2003-02-T</v>
          </cell>
          <cell r="H50">
            <v>506.14</v>
          </cell>
        </row>
        <row r="51">
          <cell r="B51">
            <v>12366</v>
          </cell>
          <cell r="C51" t="str">
            <v>DIAZEKE INGENIEROS, S.A. DE C.V.</v>
          </cell>
          <cell r="D51">
            <v>10159</v>
          </cell>
          <cell r="E51" t="str">
            <v xml:space="preserve">02-2002/516 </v>
          </cell>
          <cell r="F51" t="str">
            <v>C35-2003-01-T</v>
          </cell>
          <cell r="G51" t="str">
            <v>C36-2003-01-T</v>
          </cell>
          <cell r="H51">
            <v>413.77</v>
          </cell>
        </row>
        <row r="52">
          <cell r="B52">
            <v>12366</v>
          </cell>
          <cell r="C52" t="str">
            <v>A Y R CONSTRUCTORES, S.A. DE C.V.</v>
          </cell>
          <cell r="D52">
            <v>10158</v>
          </cell>
          <cell r="E52" t="str">
            <v>01-2003/281</v>
          </cell>
          <cell r="F52" t="str">
            <v>C35-2003-02-T</v>
          </cell>
          <cell r="G52" t="str">
            <v>C35-2003-04-T</v>
          </cell>
          <cell r="H52">
            <v>1051.5999999999999</v>
          </cell>
        </row>
        <row r="53">
          <cell r="B53">
            <v>12366</v>
          </cell>
          <cell r="C53" t="str">
            <v>BDM INVERSIONES, S.A. DE C.V.</v>
          </cell>
          <cell r="D53">
            <v>97578</v>
          </cell>
          <cell r="E53" t="str">
            <v>01-2003/353</v>
          </cell>
          <cell r="F53" t="str">
            <v>C37-2003-03-T</v>
          </cell>
          <cell r="G53" t="str">
            <v>C38-2003-03-T</v>
          </cell>
          <cell r="H53">
            <v>972.66</v>
          </cell>
        </row>
        <row r="54">
          <cell r="B54">
            <v>12366</v>
          </cell>
          <cell r="C54" t="str">
            <v>COMITÉ DE FESTEJOS DE LA CIUDAD DE S.S.</v>
          </cell>
          <cell r="D54">
            <v>97579</v>
          </cell>
          <cell r="E54" t="str">
            <v>02-2003/280</v>
          </cell>
          <cell r="F54" t="str">
            <v>C01-2003-02-I</v>
          </cell>
          <cell r="G54" t="str">
            <v>C02-2003-02-I</v>
          </cell>
          <cell r="H54">
            <v>8460.25</v>
          </cell>
        </row>
        <row r="55">
          <cell r="B55">
            <v>12427</v>
          </cell>
          <cell r="C55" t="str">
            <v>TELEMOVIL EL SALVADOR, S.A.</v>
          </cell>
          <cell r="D55">
            <v>11778</v>
          </cell>
          <cell r="E55" t="str">
            <v>02-2003/293</v>
          </cell>
          <cell r="F55" t="str">
            <v>C46-2003-02-T</v>
          </cell>
          <cell r="G55" t="str">
            <v>C47-2003-02-T</v>
          </cell>
          <cell r="H55">
            <v>1251.6400000000001</v>
          </cell>
        </row>
        <row r="56">
          <cell r="B56">
            <v>12427</v>
          </cell>
          <cell r="C56" t="str">
            <v>INVERSIONES ROBLE, S.A. DE C.V.</v>
          </cell>
          <cell r="D56">
            <v>11771</v>
          </cell>
          <cell r="E56" t="str">
            <v>01-2003/347</v>
          </cell>
          <cell r="F56" t="str">
            <v>A95-2003-02-T</v>
          </cell>
          <cell r="G56" t="str">
            <v>A96-2003-02-T</v>
          </cell>
          <cell r="H56">
            <v>1734.13</v>
          </cell>
        </row>
        <row r="57">
          <cell r="B57">
            <v>12427</v>
          </cell>
          <cell r="C57" t="str">
            <v>FERROCENTRO, S.A. DE C.V.</v>
          </cell>
          <cell r="D57">
            <v>11777</v>
          </cell>
          <cell r="E57" t="str">
            <v>02-2003/225</v>
          </cell>
          <cell r="F57" t="str">
            <v>B97-2003-01-T</v>
          </cell>
          <cell r="G57" t="str">
            <v>B98-2003-01-T</v>
          </cell>
          <cell r="H57">
            <v>1392.48</v>
          </cell>
        </row>
        <row r="58">
          <cell r="B58">
            <v>12773</v>
          </cell>
          <cell r="D58">
            <v>98689</v>
          </cell>
          <cell r="E58" t="str">
            <v>02-2003/284</v>
          </cell>
          <cell r="F58" t="str">
            <v>D04-2003-03-T</v>
          </cell>
          <cell r="G58" t="str">
            <v>D05-2003-03-T</v>
          </cell>
          <cell r="H58">
            <v>1126.75</v>
          </cell>
        </row>
        <row r="59">
          <cell r="B59">
            <v>12773</v>
          </cell>
          <cell r="D59">
            <v>98687</v>
          </cell>
          <cell r="E59" t="str">
            <v>02-2003/287</v>
          </cell>
          <cell r="F59" t="str">
            <v>C96-2003-02-T</v>
          </cell>
          <cell r="G59" t="str">
            <v>C97-2003-02-T</v>
          </cell>
          <cell r="H59">
            <v>1500</v>
          </cell>
        </row>
        <row r="60">
          <cell r="B60">
            <v>12917</v>
          </cell>
          <cell r="D60">
            <v>12531</v>
          </cell>
          <cell r="E60" t="str">
            <v>02-2003/107</v>
          </cell>
          <cell r="F60" t="str">
            <v>889-2003-02-T</v>
          </cell>
          <cell r="G60" t="str">
            <v>890-2003-02-T</v>
          </cell>
          <cell r="H60">
            <v>2753.59</v>
          </cell>
        </row>
        <row r="61">
          <cell r="B61">
            <v>12831</v>
          </cell>
          <cell r="D61">
            <v>99034</v>
          </cell>
          <cell r="E61" t="str">
            <v>02-2003/279</v>
          </cell>
          <cell r="F61" t="str">
            <v>C89-2003-02-T</v>
          </cell>
          <cell r="G61" t="str">
            <v>C90-2003-02-T</v>
          </cell>
          <cell r="H61">
            <v>652.39</v>
          </cell>
        </row>
        <row r="62">
          <cell r="B62">
            <v>12854</v>
          </cell>
          <cell r="D62">
            <v>99682</v>
          </cell>
          <cell r="E62" t="str">
            <v>02-2002/429</v>
          </cell>
          <cell r="F62" t="str">
            <v>D12-2003-02-T</v>
          </cell>
          <cell r="G62" t="str">
            <v>D13-2003-02-T</v>
          </cell>
          <cell r="H62">
            <v>2827.49</v>
          </cell>
        </row>
        <row r="63">
          <cell r="B63">
            <v>12854</v>
          </cell>
          <cell r="D63">
            <v>12524</v>
          </cell>
          <cell r="E63" t="str">
            <v>02-2003/283</v>
          </cell>
          <cell r="F63" t="str">
            <v>C81-2003-02-T</v>
          </cell>
          <cell r="G63" t="str">
            <v>C82-2003-02-T</v>
          </cell>
          <cell r="H63">
            <v>635.36</v>
          </cell>
        </row>
        <row r="64">
          <cell r="B64">
            <v>13005</v>
          </cell>
          <cell r="D64">
            <v>11786</v>
          </cell>
          <cell r="E64" t="str">
            <v>02-2003/317</v>
          </cell>
          <cell r="F64" t="str">
            <v>D16-2003-02-T</v>
          </cell>
          <cell r="G64" t="str">
            <v>D17-2003-02-T</v>
          </cell>
          <cell r="H64">
            <v>503.89</v>
          </cell>
        </row>
        <row r="65">
          <cell r="B65">
            <v>13005</v>
          </cell>
          <cell r="D65">
            <v>10172</v>
          </cell>
          <cell r="E65" t="str">
            <v>02-2003/322</v>
          </cell>
          <cell r="F65" t="str">
            <v>D63-2003-01-T</v>
          </cell>
          <cell r="G65" t="str">
            <v>D64-2003-01-T</v>
          </cell>
          <cell r="H65">
            <v>1733.13</v>
          </cell>
        </row>
        <row r="66">
          <cell r="B66">
            <v>13005</v>
          </cell>
          <cell r="D66">
            <v>98691</v>
          </cell>
          <cell r="E66" t="str">
            <v>02-2003/328</v>
          </cell>
          <cell r="F66" t="str">
            <v>D29-2003-03-T</v>
          </cell>
          <cell r="G66" t="str">
            <v>D29-2003-03-T</v>
          </cell>
          <cell r="H66">
            <v>952.62</v>
          </cell>
        </row>
        <row r="67">
          <cell r="B67">
            <v>12932</v>
          </cell>
          <cell r="D67">
            <v>97520</v>
          </cell>
          <cell r="E67" t="str">
            <v>02-2003/306</v>
          </cell>
          <cell r="F67" t="str">
            <v>D23-2003-02-T</v>
          </cell>
          <cell r="G67" t="str">
            <v>D24-2003-02-7</v>
          </cell>
          <cell r="H67">
            <v>799.35</v>
          </cell>
        </row>
        <row r="68">
          <cell r="H68">
            <v>120605.5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_Exec"/>
      <sheetName val="R_1"/>
      <sheetName val="R_3"/>
      <sheetName val="R_4"/>
      <sheetName val="R_5"/>
      <sheetName val="R_6"/>
      <sheetName val="R_7"/>
      <sheetName val="R_8"/>
      <sheetName val="Value"/>
      <sheetName val="EconBal"/>
      <sheetName val="Sen"/>
      <sheetName val="Data"/>
      <sheetName val="Proj. Summary (2)"/>
      <sheetName val="Macro_Assump"/>
      <sheetName val="Overhead"/>
      <sheetName val="Accro"/>
      <sheetName val="BLM"/>
      <sheetName val="Centra"/>
      <sheetName val="COR"/>
      <sheetName val="CUI"/>
      <sheetName val="Elektro"/>
      <sheetName val="ENS"/>
      <sheetName val="GTB"/>
      <sheetName val="MEC"/>
      <sheetName val="PQP"/>
      <sheetName val="Promi"/>
      <sheetName val="SAR"/>
      <sheetName val="SECLP"/>
      <sheetName val="SK"/>
      <sheetName val="Subic"/>
      <sheetName val="TBG"/>
      <sheetName val="TRA"/>
      <sheetName val="TRSA"/>
      <sheetName val="Vengas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Wharton Forecast"/>
      <sheetName val="Ingres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2">
          <cell r="M2" t="str">
            <v>Discount Rates</v>
          </cell>
        </row>
        <row r="3">
          <cell r="A3" t="str">
            <v>#</v>
          </cell>
          <cell r="B3" t="str">
            <v>Asset</v>
          </cell>
          <cell r="C3" t="str">
            <v>Country</v>
          </cell>
          <cell r="D3" t="str">
            <v>Region</v>
          </cell>
          <cell r="E3" t="str">
            <v>Business</v>
          </cell>
          <cell r="F3" t="str">
            <v>PEI %</v>
          </cell>
          <cell r="G3" t="str">
            <v>curr</v>
          </cell>
          <cell r="H3" t="str">
            <v>on/off?</v>
          </cell>
          <cell r="N3" t="str">
            <v>Sub Debt- Int</v>
          </cell>
          <cell r="O3" t="str">
            <v>Sub Debt- Princ</v>
          </cell>
          <cell r="P3" t="str">
            <v>Preferred Div</v>
          </cell>
          <cell r="Q3" t="str">
            <v>Common Div</v>
          </cell>
          <cell r="R3" t="str">
            <v>Fees</v>
          </cell>
          <cell r="S3" t="str">
            <v>Other</v>
          </cell>
          <cell r="T3" t="str">
            <v>Terminal Value</v>
          </cell>
        </row>
        <row r="4">
          <cell r="A4">
            <v>1</v>
          </cell>
          <cell r="B4" t="str">
            <v>Accroven</v>
          </cell>
          <cell r="C4" t="str">
            <v>Venezuela</v>
          </cell>
          <cell r="D4" t="str">
            <v>CA</v>
          </cell>
          <cell r="E4" t="str">
            <v>GD</v>
          </cell>
          <cell r="F4">
            <v>0.49249999999999999</v>
          </cell>
          <cell r="G4" t="str">
            <v>USD</v>
          </cell>
          <cell r="H4">
            <v>1</v>
          </cell>
          <cell r="M4" t="str">
            <v>Accroven</v>
          </cell>
          <cell r="N4">
            <v>0.32800000000000001</v>
          </cell>
          <cell r="O4">
            <v>0.32800000000000001</v>
          </cell>
          <cell r="P4">
            <v>0.32800000000000001</v>
          </cell>
          <cell r="Q4">
            <v>0.32800000000000001</v>
          </cell>
          <cell r="R4">
            <v>0.32800000000000001</v>
          </cell>
          <cell r="S4">
            <v>0.32800000000000001</v>
          </cell>
          <cell r="T4">
            <v>0.32800000000000001</v>
          </cell>
        </row>
        <row r="5">
          <cell r="A5">
            <v>2</v>
          </cell>
          <cell r="B5" t="str">
            <v>BLM</v>
          </cell>
          <cell r="C5" t="str">
            <v>Panama</v>
          </cell>
          <cell r="D5" t="str">
            <v>CA</v>
          </cell>
          <cell r="E5" t="str">
            <v>PG</v>
          </cell>
          <cell r="F5">
            <v>0.51</v>
          </cell>
          <cell r="G5" t="str">
            <v>USD</v>
          </cell>
          <cell r="H5">
            <v>1</v>
          </cell>
          <cell r="M5" t="str">
            <v>BLM</v>
          </cell>
          <cell r="N5">
            <v>0.192</v>
          </cell>
          <cell r="O5">
            <v>0.192</v>
          </cell>
          <cell r="P5">
            <v>0.192</v>
          </cell>
          <cell r="Q5">
            <v>0.192</v>
          </cell>
          <cell r="R5">
            <v>0.192</v>
          </cell>
          <cell r="S5">
            <v>0.192</v>
          </cell>
          <cell r="T5">
            <v>0.192</v>
          </cell>
        </row>
        <row r="6">
          <cell r="A6">
            <v>3</v>
          </cell>
          <cell r="B6" t="str">
            <v>Centragas</v>
          </cell>
          <cell r="C6" t="str">
            <v>Colombia</v>
          </cell>
          <cell r="D6" t="str">
            <v>CA</v>
          </cell>
          <cell r="E6" t="str">
            <v>GD</v>
          </cell>
          <cell r="F6">
            <v>0.5</v>
          </cell>
          <cell r="G6" t="str">
            <v>USD</v>
          </cell>
          <cell r="H6">
            <v>1</v>
          </cell>
          <cell r="M6" t="str">
            <v>Centragas</v>
          </cell>
          <cell r="N6">
            <v>0.21199999999999999</v>
          </cell>
          <cell r="O6">
            <v>0.21199999999999999</v>
          </cell>
          <cell r="P6">
            <v>0.21199999999999999</v>
          </cell>
          <cell r="Q6">
            <v>0.21199999999999999</v>
          </cell>
          <cell r="R6">
            <v>0.21199999999999999</v>
          </cell>
          <cell r="S6">
            <v>0.21199999999999999</v>
          </cell>
          <cell r="T6">
            <v>0.21199999999999999</v>
          </cell>
        </row>
        <row r="7">
          <cell r="A7">
            <v>4</v>
          </cell>
          <cell r="B7" t="str">
            <v>Corinto</v>
          </cell>
          <cell r="C7" t="str">
            <v>Nicaragua</v>
          </cell>
          <cell r="D7" t="str">
            <v>CA</v>
          </cell>
          <cell r="E7" t="str">
            <v>PG</v>
          </cell>
          <cell r="F7">
            <v>0.35</v>
          </cell>
          <cell r="G7" t="str">
            <v>USD</v>
          </cell>
          <cell r="H7">
            <v>1</v>
          </cell>
          <cell r="M7" t="str">
            <v>Corinto</v>
          </cell>
          <cell r="N7">
            <v>0.29499999999999998</v>
          </cell>
          <cell r="O7">
            <v>0.29499999999999998</v>
          </cell>
          <cell r="P7">
            <v>0.29499999999999998</v>
          </cell>
          <cell r="Q7">
            <v>0.29499999999999998</v>
          </cell>
          <cell r="R7">
            <v>0.29499999999999998</v>
          </cell>
          <cell r="S7">
            <v>0.29499999999999998</v>
          </cell>
          <cell r="T7">
            <v>0.29499999999999998</v>
          </cell>
        </row>
        <row r="8">
          <cell r="A8">
            <v>5</v>
          </cell>
          <cell r="B8" t="str">
            <v>Cuiaba</v>
          </cell>
          <cell r="C8" t="str">
            <v>Brazil</v>
          </cell>
          <cell r="D8" t="str">
            <v>SC</v>
          </cell>
          <cell r="E8" t="str">
            <v>PG</v>
          </cell>
          <cell r="F8">
            <v>0.5</v>
          </cell>
          <cell r="G8" t="str">
            <v>USD</v>
          </cell>
          <cell r="H8">
            <v>1</v>
          </cell>
          <cell r="M8" t="str">
            <v>Cuiaba</v>
          </cell>
          <cell r="N8">
            <v>0.27500000000000002</v>
          </cell>
          <cell r="O8">
            <v>0.27500000000000002</v>
          </cell>
          <cell r="P8">
            <v>0.27500000000000002</v>
          </cell>
          <cell r="Q8">
            <v>0.27500000000000002</v>
          </cell>
          <cell r="R8">
            <v>0.27500000000000002</v>
          </cell>
          <cell r="S8">
            <v>0.27500000000000002</v>
          </cell>
          <cell r="T8">
            <v>0.27500000000000002</v>
          </cell>
        </row>
        <row r="9">
          <cell r="A9">
            <v>6</v>
          </cell>
          <cell r="B9" t="str">
            <v>Elektro</v>
          </cell>
          <cell r="C9" t="str">
            <v>Brazil</v>
          </cell>
          <cell r="D9" t="str">
            <v>SC</v>
          </cell>
          <cell r="E9" t="str">
            <v>PD</v>
          </cell>
          <cell r="F9">
            <v>0.99619999999999997</v>
          </cell>
          <cell r="G9" t="str">
            <v>USD</v>
          </cell>
          <cell r="H9">
            <v>1</v>
          </cell>
          <cell r="M9" t="str">
            <v>Elektro</v>
          </cell>
          <cell r="N9">
            <v>0.247</v>
          </cell>
          <cell r="O9">
            <v>0.247</v>
          </cell>
          <cell r="P9">
            <v>0.247</v>
          </cell>
          <cell r="Q9">
            <v>0.247</v>
          </cell>
          <cell r="R9">
            <v>0.247</v>
          </cell>
          <cell r="S9">
            <v>0.247</v>
          </cell>
          <cell r="T9">
            <v>0.247</v>
          </cell>
        </row>
        <row r="10">
          <cell r="A10">
            <v>7</v>
          </cell>
          <cell r="B10" t="str">
            <v>ENS</v>
          </cell>
          <cell r="C10" t="str">
            <v>Poland</v>
          </cell>
          <cell r="D10" t="str">
            <v>EU</v>
          </cell>
          <cell r="E10" t="str">
            <v>PG</v>
          </cell>
          <cell r="F10">
            <v>1</v>
          </cell>
          <cell r="G10" t="str">
            <v>USD</v>
          </cell>
          <cell r="H10">
            <v>1</v>
          </cell>
          <cell r="M10" t="str">
            <v>ENS</v>
          </cell>
          <cell r="N10">
            <v>0.33900000000000002</v>
          </cell>
          <cell r="O10">
            <v>0.33900000000000002</v>
          </cell>
          <cell r="P10">
            <v>0.33900000000000002</v>
          </cell>
          <cell r="Q10">
            <v>0.33900000000000002</v>
          </cell>
          <cell r="R10">
            <v>0.33900000000000002</v>
          </cell>
          <cell r="S10">
            <v>0.33900000000000002</v>
          </cell>
          <cell r="T10">
            <v>0.33900000000000002</v>
          </cell>
        </row>
        <row r="11">
          <cell r="A11">
            <v>8</v>
          </cell>
          <cell r="B11" t="str">
            <v>GTB</v>
          </cell>
          <cell r="C11" t="str">
            <v>Bolivia</v>
          </cell>
          <cell r="D11" t="str">
            <v>SC</v>
          </cell>
          <cell r="E11" t="str">
            <v>GD</v>
          </cell>
          <cell r="F11">
            <v>0.17</v>
          </cell>
          <cell r="G11" t="str">
            <v>USD</v>
          </cell>
          <cell r="H11">
            <v>1</v>
          </cell>
          <cell r="M11" t="str">
            <v>GTB</v>
          </cell>
          <cell r="N11">
            <v>0.28000000000000003</v>
          </cell>
          <cell r="O11">
            <v>0.28000000000000003</v>
          </cell>
          <cell r="P11">
            <v>0.28000000000000003</v>
          </cell>
          <cell r="Q11">
            <v>0.28000000000000003</v>
          </cell>
          <cell r="R11">
            <v>0.28000000000000003</v>
          </cell>
          <cell r="S11">
            <v>0.28000000000000003</v>
          </cell>
          <cell r="T11">
            <v>0.28000000000000003</v>
          </cell>
        </row>
        <row r="12">
          <cell r="A12">
            <v>9</v>
          </cell>
          <cell r="B12" t="str">
            <v>MEC</v>
          </cell>
          <cell r="C12" t="str">
            <v>Guam</v>
          </cell>
          <cell r="D12" t="str">
            <v>AP</v>
          </cell>
          <cell r="E12" t="str">
            <v>PG</v>
          </cell>
          <cell r="F12">
            <v>0.5</v>
          </cell>
          <cell r="G12" t="str">
            <v>USD</v>
          </cell>
          <cell r="H12">
            <v>1</v>
          </cell>
          <cell r="M12" t="str">
            <v>MEC</v>
          </cell>
          <cell r="N12">
            <v>0.3</v>
          </cell>
          <cell r="O12">
            <v>0.3</v>
          </cell>
          <cell r="P12">
            <v>0.3</v>
          </cell>
          <cell r="Q12">
            <v>0.3</v>
          </cell>
          <cell r="R12">
            <v>0.3</v>
          </cell>
          <cell r="S12">
            <v>0.3</v>
          </cell>
          <cell r="T12">
            <v>0.3</v>
          </cell>
        </row>
        <row r="13">
          <cell r="A13">
            <v>10</v>
          </cell>
          <cell r="B13" t="str">
            <v>PQP</v>
          </cell>
          <cell r="C13" t="str">
            <v>Guatemala</v>
          </cell>
          <cell r="D13" t="str">
            <v>CA</v>
          </cell>
          <cell r="E13" t="str">
            <v>PG</v>
          </cell>
          <cell r="F13">
            <v>0.375</v>
          </cell>
          <cell r="G13" t="str">
            <v>USD</v>
          </cell>
          <cell r="H13">
            <v>1</v>
          </cell>
          <cell r="M13" t="str">
            <v>PQP</v>
          </cell>
          <cell r="N13">
            <v>0.188</v>
          </cell>
          <cell r="O13">
            <v>0.188</v>
          </cell>
          <cell r="P13">
            <v>0.188</v>
          </cell>
          <cell r="Q13">
            <v>0.188</v>
          </cell>
          <cell r="R13">
            <v>0.188</v>
          </cell>
          <cell r="S13">
            <v>0.188</v>
          </cell>
          <cell r="T13">
            <v>0.188</v>
          </cell>
        </row>
        <row r="14">
          <cell r="A14">
            <v>11</v>
          </cell>
          <cell r="B14" t="str">
            <v>Promigas</v>
          </cell>
          <cell r="C14" t="str">
            <v>Colombia</v>
          </cell>
          <cell r="D14" t="str">
            <v>CA</v>
          </cell>
          <cell r="E14" t="str">
            <v>GD</v>
          </cell>
          <cell r="F14">
            <v>0.42920000000000003</v>
          </cell>
          <cell r="G14" t="str">
            <v>USD</v>
          </cell>
          <cell r="H14">
            <v>0</v>
          </cell>
          <cell r="M14" t="str">
            <v>Promigas</v>
          </cell>
          <cell r="N14">
            <v>0.22</v>
          </cell>
          <cell r="O14">
            <v>0.22</v>
          </cell>
          <cell r="P14">
            <v>0.22</v>
          </cell>
          <cell r="Q14">
            <v>0.22</v>
          </cell>
          <cell r="R14">
            <v>0.22</v>
          </cell>
          <cell r="S14">
            <v>0.22</v>
          </cell>
          <cell r="T14">
            <v>0.22</v>
          </cell>
        </row>
        <row r="15">
          <cell r="A15">
            <v>12</v>
          </cell>
          <cell r="B15" t="str">
            <v>Sarlux</v>
          </cell>
          <cell r="C15" t="str">
            <v>Italy</v>
          </cell>
          <cell r="D15" t="str">
            <v>EU</v>
          </cell>
          <cell r="E15" t="str">
            <v>PG</v>
          </cell>
          <cell r="F15">
            <v>0.45</v>
          </cell>
          <cell r="G15" t="str">
            <v>USD</v>
          </cell>
          <cell r="H15">
            <v>0</v>
          </cell>
          <cell r="M15" t="str">
            <v>Sarlux</v>
          </cell>
          <cell r="N15">
            <v>0.22</v>
          </cell>
          <cell r="O15">
            <v>0.22</v>
          </cell>
          <cell r="P15">
            <v>0.22</v>
          </cell>
          <cell r="Q15">
            <v>0.22</v>
          </cell>
          <cell r="R15">
            <v>0.22</v>
          </cell>
          <cell r="S15">
            <v>0.22</v>
          </cell>
          <cell r="T15">
            <v>0.22</v>
          </cell>
        </row>
        <row r="16">
          <cell r="A16">
            <v>13</v>
          </cell>
          <cell r="B16" t="str">
            <v>SECLP</v>
          </cell>
          <cell r="C16" t="str">
            <v>Dom Rep</v>
          </cell>
          <cell r="D16" t="str">
            <v>CA</v>
          </cell>
          <cell r="E16" t="str">
            <v>PG</v>
          </cell>
          <cell r="F16">
            <v>0.85</v>
          </cell>
          <cell r="G16" t="str">
            <v>USD</v>
          </cell>
          <cell r="H16">
            <v>0</v>
          </cell>
          <cell r="M16" t="str">
            <v>SECLP</v>
          </cell>
          <cell r="N16">
            <v>0.22</v>
          </cell>
          <cell r="O16">
            <v>0.22</v>
          </cell>
          <cell r="P16">
            <v>0.22</v>
          </cell>
          <cell r="Q16">
            <v>0.22</v>
          </cell>
          <cell r="R16">
            <v>0.22</v>
          </cell>
          <cell r="S16">
            <v>0.22</v>
          </cell>
          <cell r="T16">
            <v>0.22</v>
          </cell>
        </row>
        <row r="17">
          <cell r="A17">
            <v>14</v>
          </cell>
          <cell r="B17" t="str">
            <v>SK-Enron</v>
          </cell>
          <cell r="C17" t="str">
            <v>S. Korea</v>
          </cell>
          <cell r="D17" t="str">
            <v>AP</v>
          </cell>
          <cell r="E17" t="str">
            <v>GD</v>
          </cell>
          <cell r="F17">
            <v>0.5</v>
          </cell>
          <cell r="G17" t="str">
            <v>USD</v>
          </cell>
          <cell r="H17">
            <v>1</v>
          </cell>
          <cell r="M17" t="str">
            <v>SK-Enron</v>
          </cell>
          <cell r="N17">
            <v>0.16900000000000001</v>
          </cell>
          <cell r="O17">
            <v>0.16900000000000001</v>
          </cell>
          <cell r="P17">
            <v>0.16900000000000001</v>
          </cell>
          <cell r="Q17">
            <v>0.16900000000000001</v>
          </cell>
          <cell r="R17">
            <v>0.16900000000000001</v>
          </cell>
          <cell r="S17">
            <v>0.16900000000000001</v>
          </cell>
          <cell r="T17">
            <v>0.16900000000000001</v>
          </cell>
        </row>
        <row r="18">
          <cell r="A18">
            <v>15</v>
          </cell>
          <cell r="B18" t="str">
            <v>Subic</v>
          </cell>
          <cell r="C18" t="str">
            <v>Philippines</v>
          </cell>
          <cell r="D18" t="str">
            <v>AP</v>
          </cell>
          <cell r="E18" t="str">
            <v>PG</v>
          </cell>
          <cell r="F18">
            <v>0.5</v>
          </cell>
          <cell r="G18" t="str">
            <v>USD</v>
          </cell>
          <cell r="H18">
            <v>1</v>
          </cell>
          <cell r="M18" t="str">
            <v>Subic</v>
          </cell>
          <cell r="N18">
            <v>0.192</v>
          </cell>
          <cell r="O18">
            <v>0.192</v>
          </cell>
          <cell r="P18">
            <v>0.192</v>
          </cell>
          <cell r="Q18">
            <v>0.192</v>
          </cell>
          <cell r="R18">
            <v>0.192</v>
          </cell>
          <cell r="S18">
            <v>0.192</v>
          </cell>
          <cell r="T18">
            <v>0.192</v>
          </cell>
        </row>
        <row r="19">
          <cell r="A19">
            <v>16</v>
          </cell>
          <cell r="B19" t="str">
            <v>TBG</v>
          </cell>
          <cell r="C19" t="str">
            <v>Brazil</v>
          </cell>
          <cell r="D19" t="str">
            <v>SC</v>
          </cell>
          <cell r="E19" t="str">
            <v>GD</v>
          </cell>
          <cell r="F19">
            <v>0.04</v>
          </cell>
          <cell r="G19" t="str">
            <v>USD</v>
          </cell>
          <cell r="H19">
            <v>1</v>
          </cell>
          <cell r="M19" t="str">
            <v>TBG</v>
          </cell>
          <cell r="N19">
            <v>0.316</v>
          </cell>
          <cell r="O19">
            <v>0.316</v>
          </cell>
          <cell r="P19">
            <v>0.316</v>
          </cell>
          <cell r="Q19">
            <v>0.316</v>
          </cell>
          <cell r="R19">
            <v>0.316</v>
          </cell>
          <cell r="S19">
            <v>0.316</v>
          </cell>
          <cell r="T19">
            <v>0.316</v>
          </cell>
        </row>
        <row r="20">
          <cell r="A20">
            <v>17</v>
          </cell>
          <cell r="B20" t="str">
            <v>Trakya</v>
          </cell>
          <cell r="C20" t="str">
            <v>Turkey</v>
          </cell>
          <cell r="D20" t="str">
            <v>EU</v>
          </cell>
          <cell r="E20" t="str">
            <v>PG</v>
          </cell>
          <cell r="F20">
            <v>0.5</v>
          </cell>
          <cell r="G20" t="str">
            <v>USD</v>
          </cell>
          <cell r="H20">
            <v>1</v>
          </cell>
          <cell r="M20" t="str">
            <v>Trakya</v>
          </cell>
          <cell r="N20">
            <v>0.34799999999999998</v>
          </cell>
          <cell r="O20">
            <v>0.34799999999999998</v>
          </cell>
          <cell r="P20">
            <v>0.34799999999999998</v>
          </cell>
          <cell r="Q20">
            <v>0.34799999999999998</v>
          </cell>
          <cell r="R20">
            <v>0.34799999999999998</v>
          </cell>
          <cell r="S20">
            <v>0.34799999999999998</v>
          </cell>
          <cell r="T20">
            <v>0.34799999999999998</v>
          </cell>
        </row>
        <row r="21">
          <cell r="A21">
            <v>18</v>
          </cell>
          <cell r="B21" t="str">
            <v>Transredes</v>
          </cell>
          <cell r="C21" t="str">
            <v>Bolivia</v>
          </cell>
          <cell r="D21" t="str">
            <v>SC</v>
          </cell>
          <cell r="E21" t="str">
            <v>GD</v>
          </cell>
          <cell r="F21">
            <v>0.25</v>
          </cell>
          <cell r="G21" t="str">
            <v>USD</v>
          </cell>
          <cell r="H21">
            <v>1</v>
          </cell>
          <cell r="M21" t="str">
            <v>Transredes</v>
          </cell>
          <cell r="N21">
            <v>0.23899999999999999</v>
          </cell>
          <cell r="O21">
            <v>0.23899999999999999</v>
          </cell>
          <cell r="P21">
            <v>0.23899999999999999</v>
          </cell>
          <cell r="Q21">
            <v>0.23899999999999999</v>
          </cell>
          <cell r="R21">
            <v>0.23899999999999999</v>
          </cell>
          <cell r="S21">
            <v>0.23899999999999999</v>
          </cell>
          <cell r="T21">
            <v>0.23899999999999999</v>
          </cell>
        </row>
        <row r="22">
          <cell r="A22">
            <v>19</v>
          </cell>
          <cell r="B22" t="str">
            <v>Vengas</v>
          </cell>
          <cell r="C22" t="str">
            <v>Venezuela</v>
          </cell>
          <cell r="D22" t="str">
            <v>CA</v>
          </cell>
          <cell r="E22" t="str">
            <v>GD</v>
          </cell>
          <cell r="F22">
            <v>0.97199999999999998</v>
          </cell>
          <cell r="G22" t="str">
            <v>USD</v>
          </cell>
          <cell r="H22">
            <v>1</v>
          </cell>
          <cell r="M22" t="str">
            <v>Vengas</v>
          </cell>
          <cell r="N22">
            <v>0.214</v>
          </cell>
          <cell r="O22">
            <v>0.214</v>
          </cell>
          <cell r="P22">
            <v>0.214</v>
          </cell>
          <cell r="Q22">
            <v>0.214</v>
          </cell>
          <cell r="R22">
            <v>0.214</v>
          </cell>
          <cell r="S22">
            <v>0.214</v>
          </cell>
          <cell r="T22">
            <v>0.214</v>
          </cell>
        </row>
        <row r="23">
          <cell r="A23">
            <v>20</v>
          </cell>
          <cell r="B23" t="str">
            <v>Overhead</v>
          </cell>
          <cell r="H23">
            <v>0</v>
          </cell>
          <cell r="M23" t="str">
            <v>Overhead</v>
          </cell>
          <cell r="N23">
            <v>0.214</v>
          </cell>
          <cell r="O23">
            <v>0.214</v>
          </cell>
          <cell r="P23">
            <v>0.214</v>
          </cell>
          <cell r="Q23">
            <v>0.214</v>
          </cell>
          <cell r="R23">
            <v>0.214</v>
          </cell>
          <cell r="S23">
            <v>0.214</v>
          </cell>
          <cell r="T23">
            <v>0.214</v>
          </cell>
        </row>
        <row r="24">
          <cell r="A24">
            <v>21</v>
          </cell>
          <cell r="B24" t="str">
            <v>Project 1</v>
          </cell>
          <cell r="H24">
            <v>0</v>
          </cell>
          <cell r="M24" t="str">
            <v>Project 1</v>
          </cell>
          <cell r="N24">
            <v>0.214</v>
          </cell>
          <cell r="O24">
            <v>0.214</v>
          </cell>
          <cell r="P24">
            <v>0.214</v>
          </cell>
          <cell r="Q24">
            <v>0.214</v>
          </cell>
          <cell r="R24">
            <v>0.214</v>
          </cell>
          <cell r="S24">
            <v>0.214</v>
          </cell>
          <cell r="T24">
            <v>0.214</v>
          </cell>
        </row>
        <row r="25">
          <cell r="A25">
            <v>22</v>
          </cell>
          <cell r="B25" t="str">
            <v>Project 2</v>
          </cell>
          <cell r="H25">
            <v>0</v>
          </cell>
          <cell r="M25" t="str">
            <v>Project 2</v>
          </cell>
          <cell r="N25">
            <v>0.214</v>
          </cell>
          <cell r="O25">
            <v>0.214</v>
          </cell>
          <cell r="P25">
            <v>0.214</v>
          </cell>
          <cell r="Q25">
            <v>0.214</v>
          </cell>
          <cell r="R25">
            <v>0.214</v>
          </cell>
          <cell r="S25">
            <v>0.214</v>
          </cell>
          <cell r="T25">
            <v>0.214</v>
          </cell>
        </row>
        <row r="26">
          <cell r="A26">
            <v>23</v>
          </cell>
          <cell r="B26" t="str">
            <v>Project 3</v>
          </cell>
          <cell r="H26">
            <v>0</v>
          </cell>
          <cell r="M26" t="str">
            <v>Project 3</v>
          </cell>
          <cell r="N26">
            <v>0.214</v>
          </cell>
          <cell r="O26">
            <v>0.214</v>
          </cell>
          <cell r="P26">
            <v>0.214</v>
          </cell>
          <cell r="Q26">
            <v>0.214</v>
          </cell>
          <cell r="R26">
            <v>0.214</v>
          </cell>
          <cell r="S26">
            <v>0.214</v>
          </cell>
          <cell r="T26">
            <v>0.214</v>
          </cell>
        </row>
        <row r="27">
          <cell r="A27">
            <v>24</v>
          </cell>
          <cell r="B27" t="str">
            <v>Project 4</v>
          </cell>
          <cell r="H27">
            <v>0</v>
          </cell>
          <cell r="M27" t="str">
            <v>Project 4</v>
          </cell>
          <cell r="N27">
            <v>0.214</v>
          </cell>
          <cell r="O27">
            <v>0.214</v>
          </cell>
          <cell r="P27">
            <v>0.214</v>
          </cell>
          <cell r="Q27">
            <v>0.214</v>
          </cell>
          <cell r="R27">
            <v>0.214</v>
          </cell>
          <cell r="S27">
            <v>0.214</v>
          </cell>
          <cell r="T27">
            <v>0.214</v>
          </cell>
        </row>
        <row r="28">
          <cell r="A28">
            <v>25</v>
          </cell>
          <cell r="B28" t="str">
            <v>Project 5</v>
          </cell>
          <cell r="H28">
            <v>0</v>
          </cell>
          <cell r="M28" t="str">
            <v>Project 5</v>
          </cell>
          <cell r="N28">
            <v>0.214</v>
          </cell>
          <cell r="O28">
            <v>0.214</v>
          </cell>
          <cell r="P28">
            <v>0.214</v>
          </cell>
          <cell r="Q28">
            <v>0.214</v>
          </cell>
          <cell r="R28">
            <v>0.214</v>
          </cell>
          <cell r="S28">
            <v>0.214</v>
          </cell>
          <cell r="T28">
            <v>0.214</v>
          </cell>
        </row>
        <row r="29">
          <cell r="A29">
            <v>26</v>
          </cell>
          <cell r="B29" t="str">
            <v>Project 6</v>
          </cell>
          <cell r="H29">
            <v>0</v>
          </cell>
          <cell r="M29" t="str">
            <v>Project 6</v>
          </cell>
          <cell r="N29">
            <v>0.214</v>
          </cell>
          <cell r="O29">
            <v>0.214</v>
          </cell>
          <cell r="P29">
            <v>0.214</v>
          </cell>
          <cell r="Q29">
            <v>0.214</v>
          </cell>
          <cell r="R29">
            <v>0.214</v>
          </cell>
          <cell r="S29">
            <v>0.214</v>
          </cell>
          <cell r="T29">
            <v>0.214</v>
          </cell>
        </row>
        <row r="30">
          <cell r="A30">
            <v>27</v>
          </cell>
          <cell r="B30" t="str">
            <v>Project 7</v>
          </cell>
          <cell r="H30">
            <v>0</v>
          </cell>
          <cell r="M30" t="str">
            <v>Project 7</v>
          </cell>
          <cell r="N30">
            <v>0.214</v>
          </cell>
          <cell r="O30">
            <v>0.214</v>
          </cell>
          <cell r="P30">
            <v>0.214</v>
          </cell>
          <cell r="Q30">
            <v>0.214</v>
          </cell>
          <cell r="R30">
            <v>0.214</v>
          </cell>
          <cell r="S30">
            <v>0.214</v>
          </cell>
          <cell r="T30">
            <v>0.214</v>
          </cell>
        </row>
        <row r="31">
          <cell r="A31">
            <v>28</v>
          </cell>
          <cell r="B31" t="str">
            <v>Project 8</v>
          </cell>
          <cell r="H31">
            <v>0</v>
          </cell>
          <cell r="M31" t="str">
            <v>Project 8</v>
          </cell>
          <cell r="N31">
            <v>0.214</v>
          </cell>
          <cell r="O31">
            <v>0.214</v>
          </cell>
          <cell r="P31">
            <v>0.214</v>
          </cell>
          <cell r="Q31">
            <v>0.214</v>
          </cell>
          <cell r="R31">
            <v>0.214</v>
          </cell>
          <cell r="S31">
            <v>0.214</v>
          </cell>
          <cell r="T31">
            <v>0.214</v>
          </cell>
        </row>
        <row r="32">
          <cell r="A32">
            <v>29</v>
          </cell>
          <cell r="B32" t="str">
            <v>Project 9</v>
          </cell>
          <cell r="H32">
            <v>0</v>
          </cell>
          <cell r="M32" t="str">
            <v>Project 9</v>
          </cell>
          <cell r="N32">
            <v>0.214</v>
          </cell>
          <cell r="O32">
            <v>0.214</v>
          </cell>
          <cell r="P32">
            <v>0.214</v>
          </cell>
          <cell r="Q32">
            <v>0.214</v>
          </cell>
          <cell r="R32">
            <v>0.214</v>
          </cell>
          <cell r="S32">
            <v>0.214</v>
          </cell>
          <cell r="T32">
            <v>0.214</v>
          </cell>
        </row>
        <row r="33">
          <cell r="A33">
            <v>30</v>
          </cell>
          <cell r="B33" t="str">
            <v>Project 10</v>
          </cell>
          <cell r="H33">
            <v>0</v>
          </cell>
          <cell r="M33" t="str">
            <v>Project 10</v>
          </cell>
          <cell r="N33">
            <v>0.214</v>
          </cell>
          <cell r="O33">
            <v>0.214</v>
          </cell>
          <cell r="P33">
            <v>0.214</v>
          </cell>
          <cell r="Q33">
            <v>0.214</v>
          </cell>
          <cell r="R33">
            <v>0.214</v>
          </cell>
          <cell r="S33">
            <v>0.214</v>
          </cell>
          <cell r="T33">
            <v>0.214</v>
          </cell>
        </row>
        <row r="143">
          <cell r="F143" t="str">
            <v>USD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"/>
      <sheetName val="index"/>
      <sheetName val="BS_page1"/>
      <sheetName val="PL_page 2"/>
      <sheetName val="ppd_page3"/>
      <sheetName val="Mbank"/>
      <sheetName val="UPR"/>
      <sheetName val="ratio"/>
      <sheetName val="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1">
          <cell r="A1" t="str">
            <v>DFI INSURANCE SERVICES  LIMITED</v>
          </cell>
        </row>
        <row r="3">
          <cell r="A3" t="str">
            <v>INVESTMENT TRANSACTIONS</v>
          </cell>
        </row>
        <row r="4">
          <cell r="A4">
            <v>36280</v>
          </cell>
        </row>
        <row r="6">
          <cell r="A6" t="str">
            <v>(Expressed in U.S. Dollars)</v>
          </cell>
        </row>
        <row r="9">
          <cell r="K9" t="str">
            <v>Proir Month</v>
          </cell>
        </row>
        <row r="10">
          <cell r="B10" t="str">
            <v>Interest</v>
          </cell>
          <cell r="C10" t="str">
            <v>Purchase</v>
          </cell>
          <cell r="D10" t="str">
            <v>Maturity</v>
          </cell>
          <cell r="E10" t="str">
            <v>Balance</v>
          </cell>
          <cell r="G10" t="str">
            <v>Maturities/</v>
          </cell>
          <cell r="H10" t="str">
            <v>Balance</v>
          </cell>
          <cell r="I10" t="str">
            <v>Interest</v>
          </cell>
          <cell r="J10" t="str">
            <v xml:space="preserve">Accrued </v>
          </cell>
          <cell r="K10" t="str">
            <v xml:space="preserve">Accrued </v>
          </cell>
        </row>
        <row r="11">
          <cell r="A11" t="str">
            <v>Description</v>
          </cell>
          <cell r="B11" t="str">
            <v>Rate</v>
          </cell>
          <cell r="C11" t="str">
            <v>Date</v>
          </cell>
          <cell r="D11" t="str">
            <v>Date</v>
          </cell>
          <cell r="E11" t="str">
            <v>Apr.1.99</v>
          </cell>
          <cell r="F11" t="str">
            <v>Purchases</v>
          </cell>
          <cell r="G11" t="str">
            <v>Sale Proceeds</v>
          </cell>
          <cell r="H11" t="str">
            <v>Apr.30.99</v>
          </cell>
          <cell r="I11" t="str">
            <v>Received</v>
          </cell>
          <cell r="J11" t="str">
            <v>Interest</v>
          </cell>
          <cell r="K11" t="str">
            <v>Interest</v>
          </cell>
        </row>
        <row r="14">
          <cell r="A14" t="str">
            <v>MATHESON BANK - Fixed Deposits</v>
          </cell>
        </row>
        <row r="16">
          <cell r="B16">
            <v>4.6249999999999999E-2</v>
          </cell>
          <cell r="C16" t="str">
            <v>22/3/99</v>
          </cell>
          <cell r="D16" t="str">
            <v>22/4/99</v>
          </cell>
          <cell r="E16">
            <v>2284167</v>
          </cell>
          <cell r="G16">
            <v>-50000</v>
          </cell>
          <cell r="H16">
            <v>2244623</v>
          </cell>
          <cell r="I16">
            <v>10455.5</v>
          </cell>
          <cell r="K16">
            <v>2713</v>
          </cell>
        </row>
        <row r="17">
          <cell r="I17">
            <v>0</v>
          </cell>
        </row>
        <row r="18">
          <cell r="F18">
            <v>0</v>
          </cell>
          <cell r="H18">
            <v>0</v>
          </cell>
          <cell r="J18">
            <v>0</v>
          </cell>
        </row>
        <row r="19">
          <cell r="C19" t="str">
            <v xml:space="preserve"> </v>
          </cell>
          <cell r="E19" t="str">
            <v xml:space="preserve"> </v>
          </cell>
        </row>
        <row r="22">
          <cell r="I22" t="str">
            <v>Current Month Earned</v>
          </cell>
          <cell r="K22">
            <v>7743</v>
          </cell>
        </row>
        <row r="23">
          <cell r="A23" t="str">
            <v xml:space="preserve"> </v>
          </cell>
        </row>
        <row r="24">
          <cell r="I24" t="str">
            <v xml:space="preserve"> YTD Interest Earned</v>
          </cell>
          <cell r="K24">
            <v>35885</v>
          </cell>
        </row>
      </sheetData>
      <sheetData sheetId="6" refreshError="1"/>
      <sheetData sheetId="7" refreshError="1"/>
      <sheetData sheetId="8" refreshError="1"/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BRAS"/>
      <sheetName val="Cierre "/>
      <sheetName val="2301060100 (2)"/>
      <sheetName val="Cierre 4"/>
      <sheetName val="Mbank"/>
    </sheetNames>
    <sheetDataSet>
      <sheetData sheetId="0" refreshError="1">
        <row r="1">
          <cell r="C1">
            <v>1</v>
          </cell>
          <cell r="D1" t="str">
            <v>581-2003-02-T</v>
          </cell>
        </row>
        <row r="2">
          <cell r="C2">
            <v>2</v>
          </cell>
          <cell r="D2" t="str">
            <v>728-2003-02-T</v>
          </cell>
        </row>
        <row r="3">
          <cell r="C3">
            <v>3</v>
          </cell>
          <cell r="D3" t="str">
            <v>813-2003-02-T</v>
          </cell>
        </row>
        <row r="4">
          <cell r="C4">
            <v>4</v>
          </cell>
          <cell r="D4" t="str">
            <v>F54-2003-02-T</v>
          </cell>
        </row>
        <row r="5">
          <cell r="C5">
            <v>5</v>
          </cell>
          <cell r="D5" t="str">
            <v>F94-2003-04-T</v>
          </cell>
        </row>
        <row r="6">
          <cell r="C6">
            <v>6</v>
          </cell>
          <cell r="D6" t="str">
            <v>F86-2003-03-T</v>
          </cell>
        </row>
        <row r="7">
          <cell r="C7">
            <v>7</v>
          </cell>
          <cell r="D7" t="str">
            <v>F73-2003-01-T</v>
          </cell>
        </row>
        <row r="8">
          <cell r="C8">
            <v>8</v>
          </cell>
          <cell r="D8" t="str">
            <v>G12-2003-01-T</v>
          </cell>
        </row>
        <row r="9">
          <cell r="C9">
            <v>9</v>
          </cell>
          <cell r="D9" t="str">
            <v>F74-2003-02-T</v>
          </cell>
        </row>
        <row r="10">
          <cell r="C10">
            <v>10</v>
          </cell>
          <cell r="D10" t="str">
            <v>F75-2003-03-T</v>
          </cell>
        </row>
        <row r="11">
          <cell r="C11">
            <v>11</v>
          </cell>
          <cell r="D11" t="str">
            <v>G81-2003-03-T</v>
          </cell>
        </row>
        <row r="12">
          <cell r="C12">
            <v>12</v>
          </cell>
          <cell r="D12" t="str">
            <v>H01-2003-03-T</v>
          </cell>
        </row>
        <row r="13">
          <cell r="C13">
            <v>13</v>
          </cell>
          <cell r="D13" t="str">
            <v>072-2003-02-N</v>
          </cell>
        </row>
        <row r="14">
          <cell r="C14">
            <v>14</v>
          </cell>
          <cell r="D14" t="str">
            <v>067-2003-02-N</v>
          </cell>
        </row>
        <row r="15">
          <cell r="C15">
            <v>15</v>
          </cell>
          <cell r="D15" t="str">
            <v>092-2003-02-N</v>
          </cell>
        </row>
        <row r="16">
          <cell r="C16">
            <v>16</v>
          </cell>
          <cell r="D16" t="str">
            <v>083-2003-02-N</v>
          </cell>
        </row>
        <row r="17">
          <cell r="C17">
            <v>17</v>
          </cell>
          <cell r="D17" t="str">
            <v>078-2003-02-N</v>
          </cell>
        </row>
        <row r="18">
          <cell r="C18">
            <v>18</v>
          </cell>
          <cell r="D18" t="str">
            <v>076-2003-01-N</v>
          </cell>
        </row>
        <row r="19">
          <cell r="C19">
            <v>19</v>
          </cell>
          <cell r="D19" t="str">
            <v>077-2003-01-N</v>
          </cell>
        </row>
        <row r="20">
          <cell r="C20">
            <v>20</v>
          </cell>
          <cell r="D20" t="str">
            <v>087-2003-02-N</v>
          </cell>
        </row>
        <row r="21">
          <cell r="C21">
            <v>21</v>
          </cell>
          <cell r="D21" t="str">
            <v>053-2003-02-N</v>
          </cell>
        </row>
        <row r="22">
          <cell r="C22">
            <v>22</v>
          </cell>
          <cell r="D22" t="str">
            <v>050-2003-02-N</v>
          </cell>
        </row>
        <row r="23">
          <cell r="C23">
            <v>23</v>
          </cell>
          <cell r="D23" t="str">
            <v>051-2003-02-N</v>
          </cell>
        </row>
        <row r="24">
          <cell r="C24">
            <v>24</v>
          </cell>
          <cell r="D24" t="str">
            <v>054-2003-03-N</v>
          </cell>
        </row>
        <row r="25">
          <cell r="C25">
            <v>25</v>
          </cell>
          <cell r="D25" t="str">
            <v>057-2003-02-N</v>
          </cell>
        </row>
        <row r="26">
          <cell r="C26">
            <v>26</v>
          </cell>
          <cell r="D26" t="str">
            <v>066-2003-02-N</v>
          </cell>
        </row>
        <row r="27">
          <cell r="C27">
            <v>27</v>
          </cell>
          <cell r="D27" t="str">
            <v>062-2003-02-N</v>
          </cell>
        </row>
        <row r="28">
          <cell r="C28">
            <v>28</v>
          </cell>
          <cell r="D28" t="str">
            <v>063-2003-02-N</v>
          </cell>
        </row>
        <row r="29">
          <cell r="C29">
            <v>29</v>
          </cell>
          <cell r="D29" t="str">
            <v>090-2003-02-N</v>
          </cell>
        </row>
        <row r="30">
          <cell r="C30">
            <v>30</v>
          </cell>
          <cell r="D30" t="str">
            <v>091-2003-02-N</v>
          </cell>
        </row>
        <row r="31">
          <cell r="C31">
            <v>31</v>
          </cell>
          <cell r="D31" t="str">
            <v>059-2003-02-N</v>
          </cell>
        </row>
        <row r="32">
          <cell r="C32">
            <v>32</v>
          </cell>
          <cell r="D32" t="str">
            <v>060-2003-02-N</v>
          </cell>
        </row>
        <row r="33">
          <cell r="C33">
            <v>33</v>
          </cell>
          <cell r="D33" t="str">
            <v>A71-2003-02-T</v>
          </cell>
        </row>
        <row r="34">
          <cell r="C34">
            <v>34</v>
          </cell>
          <cell r="D34" t="str">
            <v>755-2003-02-T</v>
          </cell>
        </row>
        <row r="35">
          <cell r="C35">
            <v>35</v>
          </cell>
          <cell r="D35" t="str">
            <v>684-2003-02-T</v>
          </cell>
        </row>
        <row r="36">
          <cell r="C36">
            <v>36</v>
          </cell>
          <cell r="D36" t="str">
            <v>873-2003-03-T</v>
          </cell>
        </row>
        <row r="37">
          <cell r="C37">
            <v>37</v>
          </cell>
          <cell r="D37" t="str">
            <v>A12-2003-02-T</v>
          </cell>
        </row>
        <row r="38">
          <cell r="C38">
            <v>38</v>
          </cell>
          <cell r="D38" t="str">
            <v>909-2003-02-T</v>
          </cell>
        </row>
        <row r="39">
          <cell r="C39">
            <v>39</v>
          </cell>
          <cell r="D39" t="str">
            <v>B10-2003-02-T</v>
          </cell>
        </row>
        <row r="40">
          <cell r="C40">
            <v>40</v>
          </cell>
          <cell r="D40" t="str">
            <v>C03-2003-02-T</v>
          </cell>
        </row>
        <row r="41">
          <cell r="C41">
            <v>41</v>
          </cell>
          <cell r="D41" t="str">
            <v>D48-2003-02-T</v>
          </cell>
        </row>
        <row r="42">
          <cell r="C42">
            <v>42</v>
          </cell>
          <cell r="D42" t="str">
            <v>F76-2003-03-T</v>
          </cell>
        </row>
        <row r="43">
          <cell r="C43">
            <v>43</v>
          </cell>
          <cell r="D43" t="str">
            <v>G82-2003-03-T</v>
          </cell>
        </row>
        <row r="44">
          <cell r="C44">
            <v>44</v>
          </cell>
          <cell r="D44" t="str">
            <v>H02-2003-03-T</v>
          </cell>
        </row>
        <row r="45">
          <cell r="C45">
            <v>45</v>
          </cell>
          <cell r="D45" t="str">
            <v>781-2003-02-T</v>
          </cell>
        </row>
        <row r="46">
          <cell r="C46">
            <v>46</v>
          </cell>
          <cell r="D46" t="str">
            <v>042-2003-02-N</v>
          </cell>
        </row>
        <row r="47">
          <cell r="C47">
            <v>47</v>
          </cell>
          <cell r="D47" t="str">
            <v>010-2003-02-N</v>
          </cell>
        </row>
        <row r="48">
          <cell r="C48">
            <v>48</v>
          </cell>
          <cell r="D48" t="str">
            <v>011-2003-02-N</v>
          </cell>
        </row>
        <row r="49">
          <cell r="C49">
            <v>49</v>
          </cell>
          <cell r="D49" t="str">
            <v>085-2003-02-N</v>
          </cell>
        </row>
        <row r="50">
          <cell r="C50">
            <v>50</v>
          </cell>
          <cell r="D50" t="str">
            <v>079-2003-02-N</v>
          </cell>
        </row>
        <row r="51">
          <cell r="C51">
            <v>51</v>
          </cell>
          <cell r="D51" t="str">
            <v>037-2003-02-N</v>
          </cell>
        </row>
        <row r="52">
          <cell r="C52">
            <v>52</v>
          </cell>
          <cell r="D52" t="str">
            <v>073-2003-04-N</v>
          </cell>
        </row>
        <row r="53">
          <cell r="C53">
            <v>53</v>
          </cell>
          <cell r="D53" t="str">
            <v>074-2003-04-N</v>
          </cell>
        </row>
        <row r="54">
          <cell r="C54">
            <v>54</v>
          </cell>
          <cell r="D54" t="str">
            <v>075-2003-04-N</v>
          </cell>
        </row>
        <row r="55">
          <cell r="C55">
            <v>55</v>
          </cell>
          <cell r="D55" t="str">
            <v>535-2003-04-I</v>
          </cell>
        </row>
        <row r="56">
          <cell r="C56">
            <v>56</v>
          </cell>
          <cell r="D56" t="str">
            <v>534-2003-04-I</v>
          </cell>
        </row>
        <row r="57">
          <cell r="C57">
            <v>57</v>
          </cell>
          <cell r="D57" t="str">
            <v>006-2003-02-I</v>
          </cell>
        </row>
        <row r="58">
          <cell r="C58">
            <v>58</v>
          </cell>
          <cell r="D58" t="str">
            <v>874-2003-03-I</v>
          </cell>
        </row>
        <row r="59">
          <cell r="C59">
            <v>59</v>
          </cell>
          <cell r="D59" t="str">
            <v>F77-2003-03-I</v>
          </cell>
        </row>
        <row r="60">
          <cell r="C60">
            <v>60</v>
          </cell>
          <cell r="D60" t="str">
            <v>H76-2003-01-I</v>
          </cell>
        </row>
        <row r="61">
          <cell r="C61">
            <v>61</v>
          </cell>
          <cell r="D61" t="str">
            <v>G83-2003-03-I</v>
          </cell>
        </row>
        <row r="62">
          <cell r="C62">
            <v>62</v>
          </cell>
          <cell r="D62" t="str">
            <v>999-2003-02-I</v>
          </cell>
        </row>
        <row r="63">
          <cell r="C63">
            <v>63</v>
          </cell>
          <cell r="D63" t="str">
            <v>D11-2003-03-I</v>
          </cell>
        </row>
        <row r="64">
          <cell r="C64">
            <v>64</v>
          </cell>
          <cell r="D64" t="str">
            <v>B35-2003-02-I</v>
          </cell>
        </row>
        <row r="65">
          <cell r="C65">
            <v>65</v>
          </cell>
          <cell r="D65" t="str">
            <v>C07-2003-02-I</v>
          </cell>
        </row>
        <row r="66">
          <cell r="C66">
            <v>66</v>
          </cell>
          <cell r="D66" t="str">
            <v>C15-2003-02-I</v>
          </cell>
        </row>
        <row r="67">
          <cell r="C67">
            <v>67</v>
          </cell>
          <cell r="D67" t="str">
            <v>C17-2003-02-I</v>
          </cell>
        </row>
        <row r="68">
          <cell r="C68">
            <v>68</v>
          </cell>
          <cell r="D68" t="str">
            <v>C18-2003-02-I</v>
          </cell>
        </row>
        <row r="69">
          <cell r="C69">
            <v>69</v>
          </cell>
          <cell r="D69" t="str">
            <v>C66-2003-02-I</v>
          </cell>
        </row>
        <row r="70">
          <cell r="C70">
            <v>70</v>
          </cell>
          <cell r="D70" t="str">
            <v>D51-2003-02-I</v>
          </cell>
        </row>
        <row r="71">
          <cell r="C71">
            <v>71</v>
          </cell>
          <cell r="D71" t="str">
            <v>D60-2003-02-I</v>
          </cell>
        </row>
        <row r="72">
          <cell r="C72">
            <v>72</v>
          </cell>
          <cell r="D72" t="str">
            <v>D96-2003-02-I</v>
          </cell>
        </row>
        <row r="73">
          <cell r="C73">
            <v>73</v>
          </cell>
          <cell r="D73" t="str">
            <v>D97-2003-02-I</v>
          </cell>
        </row>
        <row r="74">
          <cell r="C74">
            <v>74</v>
          </cell>
          <cell r="D74" t="str">
            <v>E91-2003-02-I</v>
          </cell>
        </row>
        <row r="75">
          <cell r="C75">
            <v>75</v>
          </cell>
          <cell r="D75" t="str">
            <v>E93-2003-02-I</v>
          </cell>
        </row>
        <row r="76">
          <cell r="C76">
            <v>76</v>
          </cell>
          <cell r="D76" t="str">
            <v>E96-2003-02-I</v>
          </cell>
        </row>
        <row r="77">
          <cell r="C77">
            <v>77</v>
          </cell>
          <cell r="D77" t="str">
            <v>F12-2003-02-I</v>
          </cell>
        </row>
        <row r="78">
          <cell r="C78">
            <v>78</v>
          </cell>
          <cell r="D78" t="str">
            <v>F14-2003-02-I</v>
          </cell>
        </row>
        <row r="79">
          <cell r="C79">
            <v>79</v>
          </cell>
          <cell r="D79" t="str">
            <v>F15-2003-02-I</v>
          </cell>
        </row>
        <row r="80">
          <cell r="C80">
            <v>80</v>
          </cell>
          <cell r="D80" t="str">
            <v>F22-2003-02-I</v>
          </cell>
        </row>
        <row r="81">
          <cell r="C81">
            <v>81</v>
          </cell>
          <cell r="D81" t="str">
            <v>F23-2003-02-I</v>
          </cell>
        </row>
        <row r="82">
          <cell r="C82">
            <v>82</v>
          </cell>
          <cell r="D82" t="str">
            <v>F70-2003-02-I</v>
          </cell>
        </row>
        <row r="83">
          <cell r="C83">
            <v>83</v>
          </cell>
          <cell r="D83" t="str">
            <v>F84-2003-04-I</v>
          </cell>
        </row>
        <row r="84">
          <cell r="C84">
            <v>84</v>
          </cell>
          <cell r="D84" t="str">
            <v>G09-2003-01-I</v>
          </cell>
        </row>
        <row r="85">
          <cell r="C85">
            <v>85</v>
          </cell>
          <cell r="D85" t="str">
            <v>G11-2003-03-I</v>
          </cell>
        </row>
        <row r="86">
          <cell r="C86">
            <v>86</v>
          </cell>
          <cell r="D86" t="str">
            <v>G26-2003-02-I</v>
          </cell>
        </row>
        <row r="87">
          <cell r="C87">
            <v>87</v>
          </cell>
          <cell r="D87" t="str">
            <v>G43-2003-02-I</v>
          </cell>
        </row>
        <row r="88">
          <cell r="C88">
            <v>88</v>
          </cell>
          <cell r="D88" t="str">
            <v>G44-2003-02-I</v>
          </cell>
        </row>
        <row r="89">
          <cell r="C89">
            <v>89</v>
          </cell>
          <cell r="D89" t="str">
            <v>G46-2003-03-I</v>
          </cell>
        </row>
        <row r="90">
          <cell r="C90">
            <v>90</v>
          </cell>
          <cell r="D90" t="str">
            <v>A58-2003-03-I</v>
          </cell>
        </row>
        <row r="91">
          <cell r="C91">
            <v>91</v>
          </cell>
          <cell r="D91" t="str">
            <v>A78-2003-02-I</v>
          </cell>
        </row>
        <row r="92">
          <cell r="C92">
            <v>92</v>
          </cell>
          <cell r="D92" t="str">
            <v>A79-2003-02-I</v>
          </cell>
        </row>
        <row r="93">
          <cell r="C93">
            <v>93</v>
          </cell>
          <cell r="D93" t="str">
            <v>B44-2003-02-I</v>
          </cell>
        </row>
        <row r="94">
          <cell r="C94">
            <v>94</v>
          </cell>
          <cell r="D94" t="str">
            <v>C63-2003-02-I</v>
          </cell>
        </row>
        <row r="95">
          <cell r="C95">
            <v>95</v>
          </cell>
          <cell r="D95" t="str">
            <v>C98-2003-02-I</v>
          </cell>
        </row>
        <row r="96">
          <cell r="C96">
            <v>96</v>
          </cell>
          <cell r="D96" t="str">
            <v>D65-2003-01-I</v>
          </cell>
        </row>
        <row r="97">
          <cell r="C97">
            <v>97</v>
          </cell>
          <cell r="D97" t="str">
            <v>F09-2003-02-I</v>
          </cell>
        </row>
        <row r="98">
          <cell r="C98">
            <v>98</v>
          </cell>
          <cell r="D98" t="str">
            <v>758-2003-01-I</v>
          </cell>
        </row>
        <row r="99">
          <cell r="C99">
            <v>99</v>
          </cell>
          <cell r="D99" t="str">
            <v>C59-2003-02-I</v>
          </cell>
        </row>
        <row r="100">
          <cell r="C100">
            <v>100</v>
          </cell>
          <cell r="D100" t="str">
            <v>C60-2003-02-I</v>
          </cell>
        </row>
        <row r="101">
          <cell r="C101">
            <v>101</v>
          </cell>
          <cell r="D101" t="str">
            <v>C95-2003-01-I</v>
          </cell>
        </row>
        <row r="102">
          <cell r="C102">
            <v>102</v>
          </cell>
          <cell r="D102" t="str">
            <v>D25-2003-02-I</v>
          </cell>
        </row>
        <row r="103">
          <cell r="C103">
            <v>103</v>
          </cell>
          <cell r="D103" t="str">
            <v>D44-2003-01-I</v>
          </cell>
        </row>
        <row r="104">
          <cell r="C104">
            <v>104</v>
          </cell>
          <cell r="D104" t="str">
            <v>D45-2003-01-I</v>
          </cell>
        </row>
        <row r="105">
          <cell r="C105">
            <v>105</v>
          </cell>
          <cell r="D105" t="str">
            <v>E15-2003-01-I</v>
          </cell>
        </row>
        <row r="106">
          <cell r="C106">
            <v>106</v>
          </cell>
          <cell r="D106" t="str">
            <v>A36-2003-01-I</v>
          </cell>
        </row>
        <row r="107">
          <cell r="C107">
            <v>107</v>
          </cell>
          <cell r="D107" t="str">
            <v>A37-2003-01-I</v>
          </cell>
        </row>
        <row r="108">
          <cell r="C108">
            <v>108</v>
          </cell>
          <cell r="D108" t="str">
            <v>B83-2003-03-I</v>
          </cell>
        </row>
        <row r="109">
          <cell r="C109">
            <v>109</v>
          </cell>
          <cell r="D109" t="str">
            <v>B84-2003-03-I</v>
          </cell>
        </row>
        <row r="110">
          <cell r="C110">
            <v>110</v>
          </cell>
          <cell r="D110" t="str">
            <v>C91-2003-02-I</v>
          </cell>
        </row>
        <row r="111">
          <cell r="C111">
            <v>111</v>
          </cell>
          <cell r="D111" t="str">
            <v>C92-2003-02-I</v>
          </cell>
        </row>
        <row r="112">
          <cell r="C112">
            <v>112</v>
          </cell>
          <cell r="D112" t="str">
            <v>C93-2003-02-I</v>
          </cell>
        </row>
        <row r="113">
          <cell r="C113">
            <v>113</v>
          </cell>
          <cell r="D113" t="str">
            <v>D28-2003-03-I</v>
          </cell>
        </row>
        <row r="114">
          <cell r="C114">
            <v>114</v>
          </cell>
          <cell r="D114" t="str">
            <v>D84-2003-02-I</v>
          </cell>
        </row>
        <row r="115">
          <cell r="C115">
            <v>115</v>
          </cell>
          <cell r="D115" t="str">
            <v>E14-2003-03-I</v>
          </cell>
        </row>
        <row r="116">
          <cell r="C116">
            <v>116</v>
          </cell>
          <cell r="D116" t="str">
            <v>E66-2003-02-I</v>
          </cell>
        </row>
        <row r="117">
          <cell r="C117">
            <v>117</v>
          </cell>
          <cell r="D117" t="str">
            <v>C85-2003-02-I</v>
          </cell>
        </row>
        <row r="118">
          <cell r="C118">
            <v>118</v>
          </cell>
          <cell r="D118" t="str">
            <v>C87-2003-02-I</v>
          </cell>
        </row>
        <row r="119">
          <cell r="C119">
            <v>119</v>
          </cell>
          <cell r="D119" t="str">
            <v>C88-2003-02-I</v>
          </cell>
        </row>
        <row r="120">
          <cell r="C120">
            <v>120</v>
          </cell>
          <cell r="D120" t="str">
            <v>D15-2003-02-I</v>
          </cell>
        </row>
        <row r="121">
          <cell r="C121">
            <v>121</v>
          </cell>
          <cell r="D121" t="str">
            <v>265-2003-01-I</v>
          </cell>
        </row>
        <row r="122">
          <cell r="C122">
            <v>122</v>
          </cell>
          <cell r="D122" t="str">
            <v>682-2003-02-I</v>
          </cell>
        </row>
        <row r="123">
          <cell r="C123">
            <v>123</v>
          </cell>
          <cell r="D123" t="str">
            <v>G31-2003-03-I</v>
          </cell>
        </row>
        <row r="124">
          <cell r="C124">
            <v>124</v>
          </cell>
          <cell r="D124" t="str">
            <v>G98-2003-01-I</v>
          </cell>
        </row>
        <row r="125">
          <cell r="C125">
            <v>125</v>
          </cell>
          <cell r="D125" t="str">
            <v>C96-2003-02-T</v>
          </cell>
        </row>
        <row r="126">
          <cell r="C126">
            <v>126</v>
          </cell>
          <cell r="D126" t="str">
            <v>D63-2003-01-T</v>
          </cell>
        </row>
        <row r="127">
          <cell r="C127">
            <v>127</v>
          </cell>
          <cell r="D127" t="str">
            <v>E76-2003-02-T</v>
          </cell>
        </row>
        <row r="128">
          <cell r="C128">
            <v>128</v>
          </cell>
          <cell r="D128" t="str">
            <v>F07-2003-02-T</v>
          </cell>
        </row>
        <row r="129">
          <cell r="C129">
            <v>129</v>
          </cell>
          <cell r="D129" t="str">
            <v>C57-2003-02-T</v>
          </cell>
        </row>
        <row r="130">
          <cell r="C130">
            <v>130</v>
          </cell>
          <cell r="D130" t="str">
            <v>C81-2003-02-T</v>
          </cell>
        </row>
        <row r="131">
          <cell r="C131">
            <v>131</v>
          </cell>
          <cell r="D131" t="str">
            <v>D16-2003-02-T</v>
          </cell>
        </row>
        <row r="132">
          <cell r="C132">
            <v>132</v>
          </cell>
          <cell r="D132" t="str">
            <v>D23-2003-02-T</v>
          </cell>
        </row>
        <row r="133">
          <cell r="C133">
            <v>133</v>
          </cell>
          <cell r="D133" t="str">
            <v>E34-2003-02-T</v>
          </cell>
        </row>
        <row r="134">
          <cell r="C134">
            <v>134</v>
          </cell>
          <cell r="D134" t="str">
            <v>C89-2003-02-T</v>
          </cell>
        </row>
        <row r="135">
          <cell r="C135">
            <v>135</v>
          </cell>
          <cell r="D135" t="str">
            <v>D26-2003-03-T</v>
          </cell>
        </row>
        <row r="136">
          <cell r="C136">
            <v>136</v>
          </cell>
          <cell r="D136" t="str">
            <v>D66-2003-02-T</v>
          </cell>
        </row>
        <row r="137">
          <cell r="C137">
            <v>137</v>
          </cell>
          <cell r="D137" t="str">
            <v>D82-2003-02-T</v>
          </cell>
        </row>
        <row r="138">
          <cell r="C138">
            <v>138</v>
          </cell>
          <cell r="D138" t="str">
            <v>E12-2003-03-T</v>
          </cell>
        </row>
        <row r="139">
          <cell r="C139">
            <v>139</v>
          </cell>
          <cell r="D139" t="str">
            <v>E46-2003-03-T</v>
          </cell>
        </row>
        <row r="140">
          <cell r="C140">
            <v>140</v>
          </cell>
          <cell r="D140" t="str">
            <v>E63-2003-02-T</v>
          </cell>
        </row>
        <row r="141">
          <cell r="C141">
            <v>141</v>
          </cell>
          <cell r="D141" t="str">
            <v>F51-2003-02-T</v>
          </cell>
        </row>
        <row r="142">
          <cell r="C142">
            <v>142</v>
          </cell>
          <cell r="D142" t="str">
            <v>D12-2003-02-T</v>
          </cell>
        </row>
        <row r="143">
          <cell r="C143">
            <v>143</v>
          </cell>
          <cell r="D143" t="str">
            <v>E37-2003-01-T</v>
          </cell>
        </row>
        <row r="144">
          <cell r="C144">
            <v>144</v>
          </cell>
          <cell r="D144" t="str">
            <v>C97-2003-02-T</v>
          </cell>
        </row>
        <row r="145">
          <cell r="C145">
            <v>145</v>
          </cell>
          <cell r="D145" t="str">
            <v>D64-2003-01-T</v>
          </cell>
        </row>
        <row r="146">
          <cell r="C146">
            <v>146</v>
          </cell>
          <cell r="D146" t="str">
            <v>E77-2003-02-T</v>
          </cell>
        </row>
        <row r="147">
          <cell r="C147">
            <v>147</v>
          </cell>
          <cell r="D147" t="str">
            <v>F08-2003-02-T</v>
          </cell>
        </row>
        <row r="148">
          <cell r="C148">
            <v>148</v>
          </cell>
          <cell r="D148" t="str">
            <v>C58-2003-02-T</v>
          </cell>
        </row>
        <row r="149">
          <cell r="C149">
            <v>149</v>
          </cell>
          <cell r="D149" t="str">
            <v>C82-2003-02-T</v>
          </cell>
        </row>
        <row r="150">
          <cell r="C150">
            <v>150</v>
          </cell>
          <cell r="D150" t="str">
            <v>D17-2003-02-T</v>
          </cell>
        </row>
        <row r="151">
          <cell r="C151">
            <v>151</v>
          </cell>
          <cell r="D151" t="str">
            <v>D24-2003-02-T</v>
          </cell>
        </row>
        <row r="152">
          <cell r="C152">
            <v>152</v>
          </cell>
          <cell r="D152" t="str">
            <v>E35-2003-02-T</v>
          </cell>
        </row>
        <row r="153">
          <cell r="C153">
            <v>153</v>
          </cell>
          <cell r="D153" t="str">
            <v>C90-2003-02-T</v>
          </cell>
        </row>
        <row r="154">
          <cell r="C154">
            <v>154</v>
          </cell>
          <cell r="D154" t="str">
            <v>D27-2003-03-T</v>
          </cell>
        </row>
        <row r="155">
          <cell r="C155">
            <v>155</v>
          </cell>
          <cell r="D155" t="str">
            <v>D67-2003-02-T</v>
          </cell>
        </row>
        <row r="156">
          <cell r="C156">
            <v>156</v>
          </cell>
          <cell r="D156" t="str">
            <v>D83-2003-02-T</v>
          </cell>
        </row>
        <row r="157">
          <cell r="C157">
            <v>157</v>
          </cell>
          <cell r="D157" t="str">
            <v>E13-2003-03-T</v>
          </cell>
        </row>
        <row r="158">
          <cell r="C158">
            <v>158</v>
          </cell>
          <cell r="D158" t="str">
            <v>E47-2003-03-T</v>
          </cell>
        </row>
        <row r="159">
          <cell r="C159">
            <v>159</v>
          </cell>
          <cell r="D159" t="str">
            <v>E64-2003-02-T</v>
          </cell>
        </row>
        <row r="160">
          <cell r="C160">
            <v>160</v>
          </cell>
          <cell r="D160" t="str">
            <v>F52-2003-02-T</v>
          </cell>
        </row>
        <row r="161">
          <cell r="C161">
            <v>161</v>
          </cell>
          <cell r="D161" t="str">
            <v>D13-2003-02-T</v>
          </cell>
        </row>
        <row r="162">
          <cell r="C162">
            <v>162</v>
          </cell>
          <cell r="D162" t="str">
            <v>890-2003-02-T</v>
          </cell>
        </row>
        <row r="163">
          <cell r="C163">
            <v>163</v>
          </cell>
          <cell r="D163" t="str">
            <v>027-2003-03-N</v>
          </cell>
        </row>
        <row r="164">
          <cell r="C164">
            <v>164</v>
          </cell>
          <cell r="D164" t="str">
            <v>D98-2003-02-I</v>
          </cell>
        </row>
        <row r="165">
          <cell r="C165">
            <v>165</v>
          </cell>
          <cell r="D165" t="str">
            <v>E27-2003-03-I</v>
          </cell>
        </row>
        <row r="166">
          <cell r="C166">
            <v>166</v>
          </cell>
          <cell r="D166" t="str">
            <v>E78-2003-02-I</v>
          </cell>
        </row>
        <row r="167">
          <cell r="C167">
            <v>167</v>
          </cell>
          <cell r="D167" t="str">
            <v>E65-2003-02-I</v>
          </cell>
        </row>
        <row r="168">
          <cell r="C168">
            <v>168</v>
          </cell>
          <cell r="D168" t="str">
            <v>D14-2003-02-I</v>
          </cell>
        </row>
        <row r="169">
          <cell r="C169">
            <v>169</v>
          </cell>
          <cell r="D169" t="str">
            <v>F30-2003-02-I</v>
          </cell>
        </row>
        <row r="170">
          <cell r="C170">
            <v>170</v>
          </cell>
          <cell r="D170" t="str">
            <v>E36-2003-02-I</v>
          </cell>
        </row>
        <row r="171">
          <cell r="C171">
            <v>171</v>
          </cell>
          <cell r="D171" t="str">
            <v>759-2003-01-I</v>
          </cell>
        </row>
        <row r="172">
          <cell r="C172">
            <v>172</v>
          </cell>
          <cell r="D172" t="str">
            <v>C84-2003-02-I</v>
          </cell>
        </row>
        <row r="173">
          <cell r="C173">
            <v>173</v>
          </cell>
          <cell r="D173" t="str">
            <v>E28-2003-03-I</v>
          </cell>
        </row>
        <row r="174">
          <cell r="C174">
            <v>174</v>
          </cell>
          <cell r="D174" t="str">
            <v>C86-2003-02-I</v>
          </cell>
        </row>
        <row r="175">
          <cell r="C175">
            <v>175</v>
          </cell>
          <cell r="D175" t="str">
            <v>448-2003-03-I</v>
          </cell>
        </row>
        <row r="176">
          <cell r="C176">
            <v>176</v>
          </cell>
          <cell r="D176" t="str">
            <v>C79-2003-02-I</v>
          </cell>
        </row>
        <row r="177">
          <cell r="C177">
            <v>177</v>
          </cell>
          <cell r="D177" t="str">
            <v>F21-2003-02-I</v>
          </cell>
        </row>
        <row r="178">
          <cell r="C178">
            <v>178</v>
          </cell>
          <cell r="D178" t="str">
            <v>D69-2003-04-I</v>
          </cell>
        </row>
        <row r="179">
          <cell r="C179">
            <v>179</v>
          </cell>
          <cell r="D179" t="str">
            <v>D34-2003-02-I</v>
          </cell>
        </row>
        <row r="180">
          <cell r="C180">
            <v>180</v>
          </cell>
          <cell r="D180" t="str">
            <v>F24-2003-02-I</v>
          </cell>
        </row>
        <row r="181">
          <cell r="C181">
            <v>181</v>
          </cell>
          <cell r="D181" t="str">
            <v>F67-2003-02-I</v>
          </cell>
        </row>
        <row r="182">
          <cell r="C182">
            <v>182</v>
          </cell>
          <cell r="D182" t="str">
            <v>F85-2003-02-I</v>
          </cell>
        </row>
        <row r="183">
          <cell r="C183">
            <v>183</v>
          </cell>
          <cell r="D183" t="str">
            <v>G08-2003-03-I</v>
          </cell>
        </row>
        <row r="184">
          <cell r="C184">
            <v>184</v>
          </cell>
          <cell r="D184" t="str">
            <v>G10-2003-03-I</v>
          </cell>
        </row>
        <row r="185">
          <cell r="C185">
            <v>185</v>
          </cell>
          <cell r="D185" t="str">
            <v>G28-2003-01-I</v>
          </cell>
        </row>
        <row r="186">
          <cell r="C186">
            <v>186</v>
          </cell>
          <cell r="D186" t="str">
            <v>A20-2003-03-I</v>
          </cell>
        </row>
        <row r="187">
          <cell r="C187">
            <v>187</v>
          </cell>
          <cell r="D187" t="str">
            <v>B75-2003-04-I</v>
          </cell>
        </row>
        <row r="188">
          <cell r="C188">
            <v>188</v>
          </cell>
          <cell r="D188" t="str">
            <v>B76-2003-04-I</v>
          </cell>
        </row>
        <row r="189">
          <cell r="C189">
            <v>189</v>
          </cell>
          <cell r="D189" t="str">
            <v>923-2003-01-I</v>
          </cell>
        </row>
        <row r="190">
          <cell r="C190">
            <v>190</v>
          </cell>
          <cell r="D190" t="str">
            <v>A70-2003-01-I</v>
          </cell>
        </row>
        <row r="191">
          <cell r="C191">
            <v>191</v>
          </cell>
          <cell r="D191" t="str">
            <v>A77-2003-02-I</v>
          </cell>
        </row>
        <row r="192">
          <cell r="C192">
            <v>192</v>
          </cell>
          <cell r="D192" t="str">
            <v>A88-2003-03-I</v>
          </cell>
        </row>
        <row r="193">
          <cell r="C193">
            <v>193</v>
          </cell>
          <cell r="D193" t="str">
            <v>A90-2003-03-I</v>
          </cell>
        </row>
        <row r="194">
          <cell r="C194">
            <v>194</v>
          </cell>
          <cell r="D194" t="str">
            <v>B11-2003-03-I</v>
          </cell>
        </row>
        <row r="195">
          <cell r="C195">
            <v>195</v>
          </cell>
          <cell r="D195" t="str">
            <v>B12-2003-03-I</v>
          </cell>
        </row>
        <row r="196">
          <cell r="C196">
            <v>196</v>
          </cell>
          <cell r="D196" t="str">
            <v>B23-2003-02-I</v>
          </cell>
        </row>
        <row r="197">
          <cell r="C197">
            <v>197</v>
          </cell>
          <cell r="D197" t="str">
            <v>B25-2003-02-I</v>
          </cell>
        </row>
        <row r="198">
          <cell r="C198">
            <v>198</v>
          </cell>
          <cell r="D198" t="str">
            <v>B48-2003-02-I</v>
          </cell>
        </row>
        <row r="199">
          <cell r="C199">
            <v>199</v>
          </cell>
          <cell r="D199" t="str">
            <v>B91-2003-02-T</v>
          </cell>
        </row>
        <row r="200">
          <cell r="C200">
            <v>200</v>
          </cell>
          <cell r="D200" t="str">
            <v>C09-2003-02-I</v>
          </cell>
        </row>
        <row r="201">
          <cell r="C201">
            <v>201</v>
          </cell>
          <cell r="D201" t="str">
            <v>C10-2003-02-I</v>
          </cell>
        </row>
        <row r="202">
          <cell r="C202">
            <v>202</v>
          </cell>
          <cell r="D202" t="str">
            <v>C16-2003-02-I</v>
          </cell>
        </row>
        <row r="203">
          <cell r="C203">
            <v>203</v>
          </cell>
          <cell r="D203" t="str">
            <v>C77-2003-02-I</v>
          </cell>
        </row>
        <row r="204">
          <cell r="C204">
            <v>204</v>
          </cell>
          <cell r="D204" t="str">
            <v>C80-2003-02-I</v>
          </cell>
        </row>
        <row r="205">
          <cell r="C205">
            <v>205</v>
          </cell>
          <cell r="D205" t="str">
            <v>B95-2003-03-I</v>
          </cell>
        </row>
        <row r="206">
          <cell r="C206">
            <v>206</v>
          </cell>
          <cell r="D206" t="str">
            <v>C12-2003-02-I</v>
          </cell>
        </row>
        <row r="207">
          <cell r="C207">
            <v>207</v>
          </cell>
          <cell r="D207" t="str">
            <v>C13-2003-02-I</v>
          </cell>
        </row>
        <row r="208">
          <cell r="C208">
            <v>208</v>
          </cell>
          <cell r="D208" t="str">
            <v>C44-2003-02-I</v>
          </cell>
        </row>
        <row r="209">
          <cell r="C209">
            <v>209</v>
          </cell>
          <cell r="D209" t="str">
            <v>C45-2003-02-I</v>
          </cell>
        </row>
        <row r="210">
          <cell r="C210">
            <v>210</v>
          </cell>
          <cell r="D210" t="str">
            <v>B36-2003-02-I</v>
          </cell>
        </row>
        <row r="211">
          <cell r="C211">
            <v>211</v>
          </cell>
          <cell r="D211" t="str">
            <v>A61-2003-02-I</v>
          </cell>
        </row>
        <row r="212">
          <cell r="C212">
            <v>212</v>
          </cell>
          <cell r="D212" t="str">
            <v>A64-2003-02-I</v>
          </cell>
        </row>
        <row r="213">
          <cell r="C213">
            <v>213</v>
          </cell>
          <cell r="D213" t="str">
            <v>A86-2003-03-I</v>
          </cell>
        </row>
        <row r="214">
          <cell r="C214">
            <v>214</v>
          </cell>
          <cell r="D214" t="str">
            <v>A87-2003-03-I</v>
          </cell>
        </row>
        <row r="215">
          <cell r="C215">
            <v>215</v>
          </cell>
          <cell r="D215" t="str">
            <v>A94-2003-03-I</v>
          </cell>
        </row>
        <row r="216">
          <cell r="C216">
            <v>216</v>
          </cell>
          <cell r="D216" t="str">
            <v>D06-2003-03-I</v>
          </cell>
        </row>
        <row r="217">
          <cell r="C217">
            <v>217</v>
          </cell>
          <cell r="D217" t="str">
            <v>D21-2003-04-I</v>
          </cell>
        </row>
        <row r="218">
          <cell r="C218">
            <v>218</v>
          </cell>
          <cell r="D218" t="str">
            <v>D22-2003-04-I</v>
          </cell>
        </row>
        <row r="219">
          <cell r="C219">
            <v>219</v>
          </cell>
          <cell r="D219" t="str">
            <v>D37-2003-02-I</v>
          </cell>
        </row>
        <row r="220">
          <cell r="C220">
            <v>220</v>
          </cell>
          <cell r="D220" t="str">
            <v>D49-2003-02-I</v>
          </cell>
        </row>
        <row r="221">
          <cell r="C221">
            <v>221</v>
          </cell>
          <cell r="D221" t="str">
            <v>D52-2003-02-I</v>
          </cell>
        </row>
        <row r="222">
          <cell r="C222">
            <v>222</v>
          </cell>
          <cell r="D222" t="str">
            <v>D53-2003-02-I</v>
          </cell>
        </row>
        <row r="223">
          <cell r="C223">
            <v>223</v>
          </cell>
          <cell r="D223" t="str">
            <v>D56-2003-02-I</v>
          </cell>
        </row>
        <row r="224">
          <cell r="C224">
            <v>224</v>
          </cell>
          <cell r="D224" t="str">
            <v>D89-2003-02-I</v>
          </cell>
        </row>
        <row r="225">
          <cell r="C225">
            <v>225</v>
          </cell>
          <cell r="D225" t="str">
            <v>C01-2003-02-I</v>
          </cell>
        </row>
        <row r="226">
          <cell r="C226">
            <v>226</v>
          </cell>
          <cell r="D226" t="str">
            <v>C02-2003-02-I</v>
          </cell>
        </row>
        <row r="227">
          <cell r="C227">
            <v>227</v>
          </cell>
          <cell r="D227" t="str">
            <v>A18-2003-03-T</v>
          </cell>
        </row>
        <row r="228">
          <cell r="C228">
            <v>228</v>
          </cell>
          <cell r="D228" t="str">
            <v>921-2003-01-T</v>
          </cell>
        </row>
        <row r="229">
          <cell r="C229">
            <v>229</v>
          </cell>
          <cell r="D229" t="str">
            <v>A68-2003-01-T</v>
          </cell>
        </row>
        <row r="230">
          <cell r="C230">
            <v>230</v>
          </cell>
          <cell r="D230" t="str">
            <v>B93-2003-03-T</v>
          </cell>
        </row>
        <row r="231">
          <cell r="C231">
            <v>231</v>
          </cell>
          <cell r="D231" t="str">
            <v>C35-2003-01-T</v>
          </cell>
        </row>
        <row r="232">
          <cell r="C232">
            <v>232</v>
          </cell>
          <cell r="D232" t="str">
            <v>C37-2003-03-T</v>
          </cell>
        </row>
        <row r="233">
          <cell r="C233">
            <v>233</v>
          </cell>
          <cell r="D233" t="str">
            <v>C42-2003-02-T</v>
          </cell>
        </row>
        <row r="234">
          <cell r="C234">
            <v>234</v>
          </cell>
          <cell r="D234" t="str">
            <v>A59-2003-02-T</v>
          </cell>
        </row>
        <row r="235">
          <cell r="C235">
            <v>235</v>
          </cell>
          <cell r="D235" t="str">
            <v>A62-2003-02-T</v>
          </cell>
        </row>
        <row r="236">
          <cell r="C236">
            <v>236</v>
          </cell>
          <cell r="D236" t="str">
            <v>D04-2003-03-T</v>
          </cell>
        </row>
        <row r="237">
          <cell r="C237">
            <v>237</v>
          </cell>
          <cell r="D237" t="str">
            <v>876-2003-02-T</v>
          </cell>
        </row>
        <row r="238">
          <cell r="C238">
            <v>238</v>
          </cell>
          <cell r="D238" t="str">
            <v>991-2003-02-T</v>
          </cell>
        </row>
        <row r="239">
          <cell r="C239">
            <v>239</v>
          </cell>
          <cell r="D239" t="str">
            <v>C31-2003-02-T</v>
          </cell>
        </row>
        <row r="240">
          <cell r="C240">
            <v>240</v>
          </cell>
          <cell r="D240" t="str">
            <v>C32-2003-02-T</v>
          </cell>
        </row>
        <row r="241">
          <cell r="C241">
            <v>241</v>
          </cell>
          <cell r="D241" t="str">
            <v>C55-2003-02-T</v>
          </cell>
        </row>
        <row r="242">
          <cell r="C242">
            <v>242</v>
          </cell>
          <cell r="D242" t="str">
            <v>D61-2003-02-T</v>
          </cell>
        </row>
        <row r="243">
          <cell r="C243">
            <v>243</v>
          </cell>
          <cell r="D243" t="str">
            <v>A19-2003-03-T</v>
          </cell>
        </row>
        <row r="244">
          <cell r="C244">
            <v>244</v>
          </cell>
          <cell r="D244" t="str">
            <v>922-2003-01-T</v>
          </cell>
        </row>
        <row r="245">
          <cell r="C245">
            <v>245</v>
          </cell>
          <cell r="D245" t="str">
            <v>A69-2003-01-T</v>
          </cell>
        </row>
        <row r="246">
          <cell r="C246">
            <v>246</v>
          </cell>
          <cell r="D246" t="str">
            <v>B94-2003-03-T</v>
          </cell>
        </row>
        <row r="247">
          <cell r="C247">
            <v>247</v>
          </cell>
          <cell r="D247" t="str">
            <v>C36-2003-01-T</v>
          </cell>
        </row>
        <row r="248">
          <cell r="C248">
            <v>248</v>
          </cell>
          <cell r="D248" t="str">
            <v>C38-2003-03-T</v>
          </cell>
        </row>
        <row r="249">
          <cell r="C249">
            <v>249</v>
          </cell>
          <cell r="D249" t="str">
            <v>C43-2003-02-T</v>
          </cell>
        </row>
        <row r="250">
          <cell r="C250">
            <v>250</v>
          </cell>
          <cell r="D250" t="str">
            <v>A60-2003-02-T</v>
          </cell>
        </row>
        <row r="251">
          <cell r="C251">
            <v>251</v>
          </cell>
          <cell r="D251" t="str">
            <v>A63-2003-02-T</v>
          </cell>
        </row>
        <row r="252">
          <cell r="C252">
            <v>252</v>
          </cell>
          <cell r="D252" t="str">
            <v>D05-2003-03-T</v>
          </cell>
        </row>
        <row r="253">
          <cell r="C253">
            <v>253</v>
          </cell>
          <cell r="D253" t="str">
            <v>B42-2003-02-T</v>
          </cell>
        </row>
        <row r="254">
          <cell r="C254">
            <v>254</v>
          </cell>
          <cell r="D254" t="str">
            <v>B45-2003-02-T</v>
          </cell>
        </row>
        <row r="255">
          <cell r="C255">
            <v>255</v>
          </cell>
          <cell r="D255" t="str">
            <v>386-2003-02-T</v>
          </cell>
        </row>
        <row r="256">
          <cell r="C256">
            <v>256</v>
          </cell>
          <cell r="D256" t="str">
            <v>993-2003-02-T</v>
          </cell>
        </row>
        <row r="257">
          <cell r="C257">
            <v>257</v>
          </cell>
          <cell r="D257" t="str">
            <v>D62-2003-02-T</v>
          </cell>
        </row>
        <row r="258">
          <cell r="C258">
            <v>258</v>
          </cell>
          <cell r="D258" t="str">
            <v>E21-2003-02-T</v>
          </cell>
        </row>
        <row r="259">
          <cell r="C259">
            <v>259</v>
          </cell>
          <cell r="D259" t="str">
            <v>E99-2003-02-T</v>
          </cell>
        </row>
        <row r="260">
          <cell r="C260">
            <v>260</v>
          </cell>
          <cell r="D260" t="str">
            <v>B77-2003-04-I</v>
          </cell>
        </row>
        <row r="261">
          <cell r="C261">
            <v>261</v>
          </cell>
          <cell r="D261" t="str">
            <v>A89-2003-03-I</v>
          </cell>
        </row>
        <row r="262">
          <cell r="C262">
            <v>262</v>
          </cell>
          <cell r="D262" t="str">
            <v>D20-2003-04-I</v>
          </cell>
        </row>
        <row r="263">
          <cell r="C263">
            <v>263</v>
          </cell>
          <cell r="D263" t="str">
            <v>B78-2003-04-I</v>
          </cell>
        </row>
        <row r="264">
          <cell r="C264">
            <v>264</v>
          </cell>
          <cell r="D264" t="str">
            <v>A76-2003-02-I</v>
          </cell>
        </row>
        <row r="265">
          <cell r="C265">
            <v>265</v>
          </cell>
          <cell r="D265" t="str">
            <v>D36-2003-02-I</v>
          </cell>
        </row>
        <row r="266">
          <cell r="C266">
            <v>266</v>
          </cell>
          <cell r="D266" t="str">
            <v>D50-2003-02-I</v>
          </cell>
        </row>
        <row r="267">
          <cell r="C267">
            <v>267</v>
          </cell>
          <cell r="D267" t="str">
            <v>D92-2003-02-I</v>
          </cell>
        </row>
        <row r="268">
          <cell r="C268">
            <v>268</v>
          </cell>
          <cell r="D268" t="str">
            <v>A11-2003-02-I</v>
          </cell>
        </row>
        <row r="269">
          <cell r="C269">
            <v>269</v>
          </cell>
          <cell r="D269" t="str">
            <v>292/293-2003-02-I</v>
          </cell>
        </row>
        <row r="270">
          <cell r="C270">
            <v>270</v>
          </cell>
          <cell r="D270" t="str">
            <v>996-2003-03-I</v>
          </cell>
        </row>
        <row r="271">
          <cell r="C271">
            <v>271</v>
          </cell>
          <cell r="D271" t="str">
            <v>462-2003-02-I</v>
          </cell>
        </row>
        <row r="272">
          <cell r="C272">
            <v>272</v>
          </cell>
          <cell r="D272" t="str">
            <v>467-2003-02-I</v>
          </cell>
        </row>
        <row r="273">
          <cell r="C273">
            <v>273</v>
          </cell>
          <cell r="D273" t="str">
            <v>997-2003-03-I</v>
          </cell>
        </row>
        <row r="274">
          <cell r="C274">
            <v>274</v>
          </cell>
          <cell r="D274" t="str">
            <v>998-2003-03-I</v>
          </cell>
        </row>
        <row r="275">
          <cell r="C275">
            <v>275</v>
          </cell>
          <cell r="D275" t="str">
            <v>269-2003-02-I</v>
          </cell>
        </row>
        <row r="276">
          <cell r="C276">
            <v>276</v>
          </cell>
          <cell r="D276" t="str">
            <v>A97-2003-01-I</v>
          </cell>
        </row>
        <row r="277">
          <cell r="C277">
            <v>277</v>
          </cell>
          <cell r="D277" t="str">
            <v>A98-2003-01-I</v>
          </cell>
        </row>
        <row r="278">
          <cell r="C278">
            <v>278</v>
          </cell>
          <cell r="D278" t="str">
            <v>C52-2003-03-I</v>
          </cell>
        </row>
        <row r="279">
          <cell r="C279">
            <v>279</v>
          </cell>
          <cell r="D279" t="str">
            <v>B24-2003-02-I</v>
          </cell>
        </row>
        <row r="280">
          <cell r="C280">
            <v>280</v>
          </cell>
          <cell r="D280" t="str">
            <v>C11-2003-02-I</v>
          </cell>
        </row>
        <row r="281">
          <cell r="C281">
            <v>281</v>
          </cell>
          <cell r="D281" t="str">
            <v>C72-2003-02-I</v>
          </cell>
        </row>
        <row r="282">
          <cell r="C282">
            <v>282</v>
          </cell>
          <cell r="D282" t="str">
            <v>D33-2003-02-I</v>
          </cell>
        </row>
        <row r="283">
          <cell r="C283">
            <v>283</v>
          </cell>
          <cell r="D283" t="str">
            <v>D54-2003-02-I</v>
          </cell>
        </row>
        <row r="284">
          <cell r="C284">
            <v>284</v>
          </cell>
          <cell r="D284" t="str">
            <v>D94-2003-02-I</v>
          </cell>
        </row>
        <row r="285">
          <cell r="C285">
            <v>285</v>
          </cell>
          <cell r="D285" t="str">
            <v>E95-2003-02-I</v>
          </cell>
        </row>
        <row r="286">
          <cell r="C286">
            <v>286</v>
          </cell>
          <cell r="D286" t="str">
            <v>E97-2003-02-I</v>
          </cell>
        </row>
        <row r="287">
          <cell r="C287">
            <v>287</v>
          </cell>
          <cell r="D287" t="str">
            <v>F20-2003-02-I</v>
          </cell>
        </row>
        <row r="288">
          <cell r="C288">
            <v>288</v>
          </cell>
          <cell r="D288" t="str">
            <v>E98-2003-02-I</v>
          </cell>
        </row>
        <row r="289">
          <cell r="C289">
            <v>289</v>
          </cell>
          <cell r="D289" t="str">
            <v>G23-2003-03-I</v>
          </cell>
        </row>
        <row r="290">
          <cell r="C290">
            <v>290</v>
          </cell>
          <cell r="D290" t="str">
            <v>G48-2003-01-I</v>
          </cell>
        </row>
        <row r="291">
          <cell r="C291">
            <v>291</v>
          </cell>
          <cell r="D291" t="str">
            <v>G92-2003-01-I</v>
          </cell>
        </row>
        <row r="292">
          <cell r="C292">
            <v>292</v>
          </cell>
          <cell r="D292" t="str">
            <v>G94-2003-01-I</v>
          </cell>
        </row>
        <row r="293">
          <cell r="C293">
            <v>293</v>
          </cell>
          <cell r="D293" t="str">
            <v>G99-2003-01-I</v>
          </cell>
        </row>
        <row r="294">
          <cell r="C294">
            <v>294</v>
          </cell>
          <cell r="D294" t="str">
            <v>H06-2003-02-I</v>
          </cell>
        </row>
        <row r="295">
          <cell r="C295">
            <v>295</v>
          </cell>
          <cell r="D295" t="str">
            <v>H22-2003-03-I</v>
          </cell>
        </row>
        <row r="296">
          <cell r="C296">
            <v>296</v>
          </cell>
          <cell r="D296" t="str">
            <v>H25-2003-01-I</v>
          </cell>
        </row>
        <row r="297">
          <cell r="C297">
            <v>297</v>
          </cell>
          <cell r="D297" t="str">
            <v>H36-2003-02-I</v>
          </cell>
        </row>
        <row r="298">
          <cell r="C298">
            <v>298</v>
          </cell>
          <cell r="D298" t="str">
            <v>A54-2003-04-I</v>
          </cell>
        </row>
        <row r="299">
          <cell r="C299">
            <v>299</v>
          </cell>
          <cell r="D299" t="str">
            <v>A55-2003-03-I</v>
          </cell>
        </row>
        <row r="300">
          <cell r="C300">
            <v>300</v>
          </cell>
          <cell r="D300" t="str">
            <v>A56-2003-03-I</v>
          </cell>
        </row>
        <row r="301">
          <cell r="C301">
            <v>301</v>
          </cell>
          <cell r="D301" t="str">
            <v>A91-2003-04-I</v>
          </cell>
        </row>
        <row r="302">
          <cell r="C302">
            <v>302</v>
          </cell>
          <cell r="D302" t="str">
            <v>A92-2003-04-I</v>
          </cell>
        </row>
        <row r="303">
          <cell r="C303">
            <v>303</v>
          </cell>
          <cell r="D303" t="str">
            <v>B15/B16-2003-03-I</v>
          </cell>
        </row>
        <row r="304">
          <cell r="C304">
            <v>304</v>
          </cell>
          <cell r="D304" t="str">
            <v>B27-2003-02-I</v>
          </cell>
        </row>
        <row r="305">
          <cell r="C305">
            <v>305</v>
          </cell>
          <cell r="D305" t="str">
            <v>B49-2003-02-I</v>
          </cell>
        </row>
        <row r="306">
          <cell r="C306">
            <v>306</v>
          </cell>
          <cell r="D306" t="str">
            <v>C04-2003-02-I</v>
          </cell>
        </row>
        <row r="307">
          <cell r="C307">
            <v>307</v>
          </cell>
          <cell r="D307" t="str">
            <v>C08-2003-02-I</v>
          </cell>
        </row>
        <row r="308">
          <cell r="C308">
            <v>308</v>
          </cell>
          <cell r="D308" t="str">
            <v>C65-2003-02-I</v>
          </cell>
        </row>
        <row r="309">
          <cell r="C309">
            <v>309</v>
          </cell>
          <cell r="D309" t="str">
            <v>C75-2003-02-I</v>
          </cell>
        </row>
        <row r="310">
          <cell r="C310">
            <v>310</v>
          </cell>
          <cell r="D310" t="str">
            <v>C76-2003-02-I</v>
          </cell>
        </row>
        <row r="311">
          <cell r="C311">
            <v>311</v>
          </cell>
          <cell r="D311" t="str">
            <v>C99-2003-02-I</v>
          </cell>
        </row>
        <row r="312">
          <cell r="C312">
            <v>312</v>
          </cell>
          <cell r="D312" t="str">
            <v>D18-2003-03-I</v>
          </cell>
        </row>
        <row r="313">
          <cell r="C313">
            <v>313</v>
          </cell>
          <cell r="D313" t="str">
            <v>D19-2003-03-I</v>
          </cell>
        </row>
        <row r="314">
          <cell r="C314">
            <v>314</v>
          </cell>
          <cell r="D314" t="str">
            <v>D35-2003-02-I</v>
          </cell>
        </row>
        <row r="315">
          <cell r="C315">
            <v>315</v>
          </cell>
          <cell r="D315" t="str">
            <v>D39-2003-02-I</v>
          </cell>
        </row>
        <row r="316">
          <cell r="C316">
            <v>316</v>
          </cell>
          <cell r="D316" t="str">
            <v>D59-2003-02-I</v>
          </cell>
        </row>
        <row r="317">
          <cell r="C317">
            <v>317</v>
          </cell>
          <cell r="D317" t="str">
            <v>D93-2003-02-I</v>
          </cell>
        </row>
        <row r="318">
          <cell r="C318">
            <v>318</v>
          </cell>
          <cell r="D318" t="str">
            <v>D95-2003-02-I</v>
          </cell>
        </row>
        <row r="319">
          <cell r="C319">
            <v>319</v>
          </cell>
          <cell r="D319" t="str">
            <v>E16-2003-02-I</v>
          </cell>
        </row>
        <row r="320">
          <cell r="C320">
            <v>320</v>
          </cell>
          <cell r="D320" t="str">
            <v>E90-2003-02-I</v>
          </cell>
        </row>
        <row r="321">
          <cell r="C321">
            <v>321</v>
          </cell>
          <cell r="D321" t="str">
            <v>E94-2003-02-I</v>
          </cell>
        </row>
        <row r="322">
          <cell r="C322">
            <v>322</v>
          </cell>
          <cell r="D322" t="str">
            <v>E54-2003-02-I</v>
          </cell>
        </row>
        <row r="323">
          <cell r="C323">
            <v>323</v>
          </cell>
          <cell r="D323" t="str">
            <v>F17-2003-02-I</v>
          </cell>
        </row>
        <row r="324">
          <cell r="C324">
            <v>324</v>
          </cell>
          <cell r="D324" t="str">
            <v>F18-2003-02-I</v>
          </cell>
        </row>
        <row r="325">
          <cell r="C325">
            <v>325</v>
          </cell>
          <cell r="D325" t="str">
            <v>F32-2003-03-I</v>
          </cell>
        </row>
        <row r="326">
          <cell r="C326">
            <v>326</v>
          </cell>
          <cell r="D326" t="str">
            <v>F68-2003-02-I</v>
          </cell>
        </row>
        <row r="327">
          <cell r="C327">
            <v>327</v>
          </cell>
          <cell r="D327" t="str">
            <v>E88-2003-02-I</v>
          </cell>
        </row>
        <row r="328">
          <cell r="C328">
            <v>328</v>
          </cell>
          <cell r="D328" t="str">
            <v>F69-2003-04-I</v>
          </cell>
        </row>
        <row r="329">
          <cell r="C329">
            <v>329</v>
          </cell>
          <cell r="D329" t="str">
            <v>F71-2003-01-I</v>
          </cell>
        </row>
        <row r="330">
          <cell r="C330">
            <v>330</v>
          </cell>
          <cell r="D330" t="str">
            <v>F80-2003-01-I</v>
          </cell>
        </row>
        <row r="331">
          <cell r="C331">
            <v>331</v>
          </cell>
          <cell r="D331" t="str">
            <v>F90-2003-02-I</v>
          </cell>
        </row>
        <row r="332">
          <cell r="C332">
            <v>332</v>
          </cell>
          <cell r="D332" t="str">
            <v>G01-2003-01-I</v>
          </cell>
        </row>
        <row r="333">
          <cell r="C333">
            <v>333</v>
          </cell>
          <cell r="D333" t="str">
            <v>G02-2003-01-I</v>
          </cell>
        </row>
        <row r="334">
          <cell r="C334">
            <v>334</v>
          </cell>
          <cell r="D334" t="str">
            <v>G04-2003-01-I</v>
          </cell>
        </row>
        <row r="335">
          <cell r="C335">
            <v>335</v>
          </cell>
          <cell r="D335" t="str">
            <v>G14-2003-01-I</v>
          </cell>
        </row>
        <row r="336">
          <cell r="C336">
            <v>336</v>
          </cell>
          <cell r="D336" t="str">
            <v>G19-2003-01-I</v>
          </cell>
        </row>
        <row r="337">
          <cell r="C337">
            <v>337</v>
          </cell>
          <cell r="D337" t="str">
            <v>G27-2003-02-I</v>
          </cell>
        </row>
        <row r="338">
          <cell r="C338">
            <v>338</v>
          </cell>
          <cell r="D338" t="str">
            <v>G33-2003-04-I</v>
          </cell>
        </row>
        <row r="339">
          <cell r="C339">
            <v>339</v>
          </cell>
          <cell r="D339" t="str">
            <v>G34-2003-04-I</v>
          </cell>
        </row>
        <row r="340">
          <cell r="C340">
            <v>340</v>
          </cell>
          <cell r="D340" t="str">
            <v>G35-2003-04-I</v>
          </cell>
        </row>
        <row r="341">
          <cell r="C341">
            <v>341</v>
          </cell>
          <cell r="D341" t="str">
            <v>G47-2003-03-I</v>
          </cell>
        </row>
        <row r="342">
          <cell r="C342">
            <v>342</v>
          </cell>
          <cell r="D342" t="str">
            <v>G88-2003-01-I</v>
          </cell>
        </row>
        <row r="343">
          <cell r="C343">
            <v>343</v>
          </cell>
          <cell r="D343" t="str">
            <v>G91-2003-01-I</v>
          </cell>
        </row>
        <row r="344">
          <cell r="C344">
            <v>344</v>
          </cell>
          <cell r="D344" t="str">
            <v>H24-2003-01-I</v>
          </cell>
        </row>
        <row r="345">
          <cell r="C345">
            <v>345</v>
          </cell>
          <cell r="D345" t="str">
            <v>H26-2003-03-I</v>
          </cell>
        </row>
        <row r="346">
          <cell r="C346">
            <v>346</v>
          </cell>
          <cell r="D346" t="str">
            <v>H43-2003-02-I</v>
          </cell>
        </row>
        <row r="347">
          <cell r="C347">
            <v>347</v>
          </cell>
          <cell r="D347" t="str">
            <v>H56-2003-01-I</v>
          </cell>
        </row>
        <row r="348">
          <cell r="C348">
            <v>348</v>
          </cell>
          <cell r="D348" t="str">
            <v>H60-2003-02-I</v>
          </cell>
        </row>
        <row r="349">
          <cell r="C349">
            <v>349</v>
          </cell>
          <cell r="D349" t="str">
            <v>H62-2003-03-I</v>
          </cell>
        </row>
        <row r="350">
          <cell r="C350">
            <v>350</v>
          </cell>
          <cell r="D350" t="str">
            <v>280-2003-02-I</v>
          </cell>
        </row>
        <row r="351">
          <cell r="C351">
            <v>351</v>
          </cell>
          <cell r="D351" t="str">
            <v>281-2003-02-I</v>
          </cell>
        </row>
        <row r="352">
          <cell r="C352">
            <v>352</v>
          </cell>
          <cell r="D352" t="str">
            <v>A08-2003-02-I</v>
          </cell>
        </row>
        <row r="353">
          <cell r="C353">
            <v>353</v>
          </cell>
          <cell r="D353" t="str">
            <v>B07-2003-02-I</v>
          </cell>
        </row>
        <row r="354">
          <cell r="C354">
            <v>354</v>
          </cell>
          <cell r="D354" t="str">
            <v>B37-2003-02-I</v>
          </cell>
        </row>
        <row r="355">
          <cell r="C355">
            <v>355</v>
          </cell>
          <cell r="D355" t="str">
            <v>B63-2003-02-I</v>
          </cell>
        </row>
        <row r="356">
          <cell r="C356">
            <v>356</v>
          </cell>
          <cell r="D356" t="str">
            <v>D87-2003-02-I</v>
          </cell>
        </row>
        <row r="357">
          <cell r="C357">
            <v>357</v>
          </cell>
          <cell r="D357" t="str">
            <v>E56-2003-03-I</v>
          </cell>
        </row>
        <row r="358">
          <cell r="C358">
            <v>358</v>
          </cell>
          <cell r="D358" t="str">
            <v>E87-2003-03-I</v>
          </cell>
        </row>
        <row r="359">
          <cell r="C359">
            <v>359</v>
          </cell>
          <cell r="D359" t="str">
            <v>G84-2003-02-I</v>
          </cell>
        </row>
        <row r="360">
          <cell r="C360">
            <v>360</v>
          </cell>
          <cell r="D360" t="str">
            <v>H20-2003-04-I</v>
          </cell>
        </row>
        <row r="361">
          <cell r="C361">
            <v>361</v>
          </cell>
          <cell r="D361" t="str">
            <v>F66-2003-01-I</v>
          </cell>
        </row>
        <row r="362">
          <cell r="C362">
            <v>362</v>
          </cell>
          <cell r="D362" t="str">
            <v>F63-2003-03-I</v>
          </cell>
        </row>
        <row r="363">
          <cell r="C363">
            <v>363</v>
          </cell>
          <cell r="D363" t="str">
            <v>G15-2003-01-I</v>
          </cell>
        </row>
        <row r="364">
          <cell r="C364">
            <v>364</v>
          </cell>
          <cell r="D364" t="str">
            <v>A85-2003-01-I</v>
          </cell>
        </row>
        <row r="365">
          <cell r="C365">
            <v>365</v>
          </cell>
          <cell r="D365" t="str">
            <v>C33-2003-02-I</v>
          </cell>
        </row>
        <row r="366">
          <cell r="C366">
            <v>366</v>
          </cell>
          <cell r="D366" t="str">
            <v>E25-2003-01-I</v>
          </cell>
        </row>
        <row r="367">
          <cell r="C367">
            <v>367</v>
          </cell>
          <cell r="D367" t="str">
            <v>E42-2003-04-I</v>
          </cell>
        </row>
        <row r="368">
          <cell r="C368">
            <v>368</v>
          </cell>
          <cell r="D368" t="str">
            <v>405-2003-01-T</v>
          </cell>
        </row>
        <row r="369">
          <cell r="C369">
            <v>369</v>
          </cell>
          <cell r="D369" t="str">
            <v>986-2003-02-T</v>
          </cell>
        </row>
        <row r="370">
          <cell r="C370">
            <v>370</v>
          </cell>
          <cell r="D370" t="str">
            <v>492-2003-02-T</v>
          </cell>
        </row>
        <row r="371">
          <cell r="C371">
            <v>371</v>
          </cell>
          <cell r="D371" t="str">
            <v>548-2003-02-T</v>
          </cell>
        </row>
        <row r="372">
          <cell r="C372">
            <v>372</v>
          </cell>
          <cell r="D372" t="str">
            <v>D99-2003-02-T</v>
          </cell>
        </row>
        <row r="373">
          <cell r="C373">
            <v>373</v>
          </cell>
          <cell r="D373" t="str">
            <v>952-2003-02-T</v>
          </cell>
        </row>
        <row r="374">
          <cell r="C374">
            <v>374</v>
          </cell>
          <cell r="D374" t="str">
            <v>E02-2003-02-T</v>
          </cell>
        </row>
        <row r="375">
          <cell r="C375">
            <v>375</v>
          </cell>
          <cell r="D375" t="str">
            <v>F65-2003-01-T</v>
          </cell>
        </row>
        <row r="376">
          <cell r="C376">
            <v>376</v>
          </cell>
          <cell r="D376" t="str">
            <v>F62-2003-03-T</v>
          </cell>
        </row>
        <row r="377">
          <cell r="C377">
            <v>377</v>
          </cell>
          <cell r="D377" t="str">
            <v>803-2003-02-T</v>
          </cell>
        </row>
        <row r="378">
          <cell r="C378">
            <v>378</v>
          </cell>
          <cell r="D378" t="str">
            <v>805-2003-02-T</v>
          </cell>
        </row>
        <row r="379">
          <cell r="C379">
            <v>379</v>
          </cell>
          <cell r="D379" t="str">
            <v>A83-2003-01-T</v>
          </cell>
        </row>
        <row r="380">
          <cell r="C380">
            <v>380</v>
          </cell>
          <cell r="D380" t="str">
            <v>E04-2003-01-T</v>
          </cell>
        </row>
        <row r="381">
          <cell r="C381">
            <v>381</v>
          </cell>
          <cell r="D381" t="str">
            <v>E40-2003-04-T</v>
          </cell>
        </row>
        <row r="382">
          <cell r="C382">
            <v>382</v>
          </cell>
          <cell r="D382" t="str">
            <v>987-2003-03-T</v>
          </cell>
        </row>
        <row r="383">
          <cell r="C383">
            <v>383</v>
          </cell>
          <cell r="D383" t="str">
            <v>549-2003-02-T</v>
          </cell>
        </row>
        <row r="384">
          <cell r="C384">
            <v>384</v>
          </cell>
          <cell r="D384" t="str">
            <v>E10-2003-03-T</v>
          </cell>
        </row>
        <row r="385">
          <cell r="C385">
            <v>385</v>
          </cell>
          <cell r="D385" t="str">
            <v>406-2003-01-T</v>
          </cell>
        </row>
        <row r="386">
          <cell r="C386">
            <v>386</v>
          </cell>
          <cell r="D386" t="str">
            <v>E01-2003-02-T</v>
          </cell>
        </row>
        <row r="387">
          <cell r="C387">
            <v>387</v>
          </cell>
          <cell r="D387" t="str">
            <v>D70-2003-02-T</v>
          </cell>
        </row>
        <row r="388">
          <cell r="C388">
            <v>388</v>
          </cell>
          <cell r="D388" t="str">
            <v>F26-2003-01-T</v>
          </cell>
        </row>
        <row r="389">
          <cell r="C389">
            <v>389</v>
          </cell>
          <cell r="D389" t="str">
            <v>E03-2003-02-T</v>
          </cell>
        </row>
        <row r="390">
          <cell r="C390">
            <v>390</v>
          </cell>
          <cell r="D390" t="str">
            <v>721-2003-02-T</v>
          </cell>
        </row>
        <row r="391">
          <cell r="C391">
            <v>391</v>
          </cell>
          <cell r="D391" t="str">
            <v>804-2003-02-T</v>
          </cell>
        </row>
        <row r="392">
          <cell r="C392">
            <v>392</v>
          </cell>
          <cell r="D392" t="str">
            <v>806-2003-02-T</v>
          </cell>
        </row>
        <row r="393">
          <cell r="C393">
            <v>393</v>
          </cell>
          <cell r="D393" t="str">
            <v>A84-2003-01-T</v>
          </cell>
        </row>
        <row r="394">
          <cell r="C394">
            <v>394</v>
          </cell>
          <cell r="D394" t="str">
            <v>E05-2003-01-T</v>
          </cell>
        </row>
        <row r="395">
          <cell r="C395">
            <v>395</v>
          </cell>
          <cell r="D395" t="str">
            <v>E41-2003-04-T</v>
          </cell>
        </row>
        <row r="396">
          <cell r="C396">
            <v>396</v>
          </cell>
          <cell r="D396" t="str">
            <v>C70-2003-02-I</v>
          </cell>
        </row>
        <row r="397">
          <cell r="C397">
            <v>397</v>
          </cell>
          <cell r="D397" t="str">
            <v>974-2003-02-I</v>
          </cell>
        </row>
        <row r="398">
          <cell r="C398">
            <v>398</v>
          </cell>
          <cell r="D398" t="str">
            <v>C94-2003-02-I</v>
          </cell>
        </row>
        <row r="399">
          <cell r="C399">
            <v>399</v>
          </cell>
          <cell r="D399" t="str">
            <v>D55-2003-02-I</v>
          </cell>
        </row>
        <row r="400">
          <cell r="C400">
            <v>400</v>
          </cell>
          <cell r="D400" t="str">
            <v>D57-2003-02-I</v>
          </cell>
        </row>
        <row r="401">
          <cell r="C401">
            <v>401</v>
          </cell>
          <cell r="D401" t="str">
            <v>F13-2003-02-I</v>
          </cell>
        </row>
        <row r="402">
          <cell r="C402">
            <v>402</v>
          </cell>
          <cell r="D402" t="str">
            <v>G93-2003-01-I</v>
          </cell>
        </row>
        <row r="403">
          <cell r="C403">
            <v>403</v>
          </cell>
          <cell r="D403" t="str">
            <v>H21-2003-03-I</v>
          </cell>
        </row>
        <row r="404">
          <cell r="C404">
            <v>404</v>
          </cell>
          <cell r="D404" t="str">
            <v>B22-2003-02-I</v>
          </cell>
        </row>
        <row r="405">
          <cell r="C405">
            <v>405</v>
          </cell>
          <cell r="D405" t="str">
            <v>C28-2003-02-I</v>
          </cell>
        </row>
        <row r="406">
          <cell r="C406">
            <v>406</v>
          </cell>
          <cell r="D406" t="str">
            <v>D38-2003-02-I</v>
          </cell>
        </row>
        <row r="407">
          <cell r="C407">
            <v>407</v>
          </cell>
          <cell r="D407" t="str">
            <v>D58-2003-02-I</v>
          </cell>
        </row>
        <row r="408">
          <cell r="C408">
            <v>408</v>
          </cell>
          <cell r="D408" t="str">
            <v>E20-2003-02-I</v>
          </cell>
        </row>
        <row r="409">
          <cell r="C409">
            <v>409</v>
          </cell>
          <cell r="D409" t="str">
            <v>E55-2003-03-I</v>
          </cell>
        </row>
        <row r="410">
          <cell r="C410">
            <v>410</v>
          </cell>
          <cell r="D410" t="str">
            <v>F10-2003-02-I</v>
          </cell>
        </row>
        <row r="411">
          <cell r="C411">
            <v>411</v>
          </cell>
          <cell r="D411" t="str">
            <v>F11-2003-02-I</v>
          </cell>
        </row>
        <row r="412">
          <cell r="C412">
            <v>412</v>
          </cell>
          <cell r="D412" t="str">
            <v>F31-2003-02-I</v>
          </cell>
        </row>
        <row r="413">
          <cell r="C413">
            <v>413</v>
          </cell>
          <cell r="D413" t="str">
            <v>F99-2003-01-I</v>
          </cell>
        </row>
        <row r="414">
          <cell r="C414">
            <v>414</v>
          </cell>
          <cell r="D414" t="str">
            <v>G07-2003-02-I</v>
          </cell>
        </row>
        <row r="415">
          <cell r="C415">
            <v>415</v>
          </cell>
          <cell r="D415" t="str">
            <v>G13-2003-01-I</v>
          </cell>
        </row>
        <row r="416">
          <cell r="C416">
            <v>416</v>
          </cell>
          <cell r="D416" t="str">
            <v>G32-2003-04-I</v>
          </cell>
        </row>
        <row r="417">
          <cell r="C417">
            <v>417</v>
          </cell>
          <cell r="D417" t="str">
            <v>D88-2003-02-I</v>
          </cell>
        </row>
        <row r="418">
          <cell r="C418">
            <v>418</v>
          </cell>
          <cell r="D418" t="str">
            <v>E92-2003-02-I</v>
          </cell>
        </row>
        <row r="419">
          <cell r="C419">
            <v>419</v>
          </cell>
          <cell r="D419" t="str">
            <v>F95-2003-01-I</v>
          </cell>
        </row>
        <row r="420">
          <cell r="C420">
            <v>420</v>
          </cell>
          <cell r="D420" t="str">
            <v>G16-2003-01-I</v>
          </cell>
        </row>
        <row r="421">
          <cell r="C421">
            <v>421</v>
          </cell>
          <cell r="D421" t="str">
            <v>B02-2003-02-I</v>
          </cell>
        </row>
        <row r="422">
          <cell r="C422">
            <v>422</v>
          </cell>
          <cell r="D422" t="str">
            <v>E11-2003-02-I</v>
          </cell>
        </row>
        <row r="423">
          <cell r="C423">
            <v>423</v>
          </cell>
          <cell r="D423" t="str">
            <v>D01-2003-03-T</v>
          </cell>
        </row>
        <row r="424">
          <cell r="C424">
            <v>424</v>
          </cell>
          <cell r="D424" t="str">
            <v>D02-2003-03-T</v>
          </cell>
        </row>
        <row r="425">
          <cell r="C425">
            <v>425</v>
          </cell>
          <cell r="D425" t="str">
            <v>D29-2003-03-T</v>
          </cell>
        </row>
        <row r="426">
          <cell r="C426">
            <v>426</v>
          </cell>
          <cell r="D426" t="str">
            <v>D30-2003-03-T</v>
          </cell>
        </row>
        <row r="427">
          <cell r="C427">
            <v>427</v>
          </cell>
          <cell r="D427" t="str">
            <v>E26-2003-02-I</v>
          </cell>
        </row>
        <row r="428">
          <cell r="C428">
            <v>428</v>
          </cell>
          <cell r="D428" t="str">
            <v>B46-2003-01-T</v>
          </cell>
        </row>
        <row r="429">
          <cell r="C429">
            <v>429</v>
          </cell>
          <cell r="D429" t="str">
            <v>B47-2003-01-T</v>
          </cell>
        </row>
        <row r="430">
          <cell r="C430">
            <v>430</v>
          </cell>
          <cell r="D430" t="str">
            <v>E48-2003-02-T</v>
          </cell>
        </row>
        <row r="431">
          <cell r="C431">
            <v>431</v>
          </cell>
          <cell r="D431" t="str">
            <v>F26-2003-01-T</v>
          </cell>
        </row>
        <row r="432">
          <cell r="C432">
            <v>432</v>
          </cell>
          <cell r="D432" t="str">
            <v>F27-2003-01-T</v>
          </cell>
        </row>
        <row r="433">
          <cell r="C433">
            <v>433</v>
          </cell>
          <cell r="D433" t="str">
            <v>B54-2003-03-T</v>
          </cell>
        </row>
        <row r="434">
          <cell r="C434">
            <v>434</v>
          </cell>
          <cell r="D434" t="str">
            <v>B55-2003-03-T</v>
          </cell>
        </row>
        <row r="435">
          <cell r="C435">
            <v>435</v>
          </cell>
          <cell r="D435" t="str">
            <v>B68-2003-03-T</v>
          </cell>
        </row>
        <row r="436">
          <cell r="C436">
            <v>436</v>
          </cell>
          <cell r="D436" t="str">
            <v>B69-2003-03-T</v>
          </cell>
        </row>
        <row r="437">
          <cell r="C437">
            <v>437</v>
          </cell>
          <cell r="D437" t="str">
            <v>E31-2003-02-T</v>
          </cell>
        </row>
        <row r="438">
          <cell r="C438">
            <v>438</v>
          </cell>
          <cell r="D438" t="str">
            <v>E83-2003-02-T</v>
          </cell>
        </row>
        <row r="439">
          <cell r="C439">
            <v>439</v>
          </cell>
          <cell r="D439" t="str">
            <v>E84-2003-02-T</v>
          </cell>
        </row>
        <row r="440">
          <cell r="C440">
            <v>440</v>
          </cell>
          <cell r="D440" t="str">
            <v>E69-2003-03-T</v>
          </cell>
        </row>
        <row r="441">
          <cell r="C441">
            <v>441</v>
          </cell>
          <cell r="D441" t="str">
            <v>E70-2003-03-T</v>
          </cell>
        </row>
        <row r="442">
          <cell r="C442">
            <v>442</v>
          </cell>
          <cell r="D442" t="str">
            <v>E73-2003-02-T</v>
          </cell>
        </row>
        <row r="443">
          <cell r="C443">
            <v>443</v>
          </cell>
          <cell r="D443" t="str">
            <v>E74-2003-02-T</v>
          </cell>
        </row>
        <row r="444">
          <cell r="C444">
            <v>444</v>
          </cell>
          <cell r="D444" t="str">
            <v>F03-2003-02-T</v>
          </cell>
        </row>
        <row r="445">
          <cell r="C445">
            <v>445</v>
          </cell>
          <cell r="D445" t="str">
            <v>F04-2003-02-T</v>
          </cell>
        </row>
        <row r="446">
          <cell r="C446">
            <v>446</v>
          </cell>
          <cell r="D446" t="str">
            <v>E06-2003-03-T</v>
          </cell>
        </row>
        <row r="447">
          <cell r="C447">
            <v>447</v>
          </cell>
          <cell r="D447" t="str">
            <v>E07-2003-03-T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EDULA ACUMULADA MES ANT"/>
      <sheetName val="CEDULA MES"/>
      <sheetName val="mov cuentas"/>
      <sheetName val="OIT_INCR_DISMI"/>
      <sheetName val="BALANZA COMPROB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1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itiatives"/>
      <sheetName val="Assumptions"/>
      <sheetName val="Forecast(Bs)"/>
      <sheetName val="Forecast($)"/>
      <sheetName val="Deprec."/>
      <sheetName val="GAAP"/>
      <sheetName val="FX"/>
      <sheetName val="Vtas Gas (e) (Bs)"/>
      <sheetName val="Vtas Gas (e) ($)"/>
      <sheetName val="Other sales"/>
      <sheetName val="Expenses"/>
      <sheetName val="Quarter"/>
      <sheetName val="Plan(Bs)"/>
      <sheetName val="Plan($)"/>
      <sheetName val="Vtas Gas (p) (Bs)"/>
      <sheetName val="Vtas Gas (p) ($)"/>
      <sheetName val="Expens Plan"/>
      <sheetName val="CEBs"/>
      <sheetName val="CE$"/>
      <sheetName val="Vtas GasCE"/>
      <sheetName val="Inc.tax"/>
      <sheetName val="Vtas Gas (c)Bs"/>
      <sheetName val="Vtas Gas (c)$"/>
      <sheetName val="VarYrActual"/>
      <sheetName val="Vtas Gas (2000)"/>
      <sheetName val="Vr_Mg_Pl"/>
      <sheetName val="Var_Qtr_Pl"/>
      <sheetName val="VarYrPln"/>
      <sheetName val="Vr_Mg_CE"/>
      <sheetName val="Var_Qtr_CE"/>
      <sheetName val="VarYrCE"/>
      <sheetName val="Module1"/>
      <sheetName val="Module2"/>
      <sheetName val="Module3"/>
      <sheetName val="vh_12f_Citadel_DEF"/>
      <sheetName val="Ults"/>
      <sheetName val="mov cuentas"/>
    </sheetNames>
    <sheetDataSet>
      <sheetData sheetId="0" refreshError="1"/>
      <sheetData sheetId="1" refreshError="1">
        <row r="19">
          <cell r="U19">
            <v>0.19543378995433791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1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w Equity Earnings(1)"/>
      <sheetName val="Opening PA BlSht_Maribel "/>
      <sheetName val="011499PA_BLsht_per BLM Folder"/>
      <sheetName val="1999 GAAP &amp; PA Mov. JE"/>
      <sheetName val="DEC 1999 HOLDCO P&amp;L"/>
      <sheetName val="DEC 1999 HOLCO BL_Sheet"/>
      <sheetName val="1999_GL_Consolidated_BLSht"/>
      <sheetName val="1999_Proforma_BlSht_Consolidat."/>
      <sheetName val="1999_Consol_P&amp;L"/>
      <sheetName val="Things to do"/>
      <sheetName val="Assumptions"/>
    </sheetNames>
    <sheetDataSet>
      <sheetData sheetId="0"/>
      <sheetData sheetId="1"/>
      <sheetData sheetId="2" refreshError="1">
        <row r="1">
          <cell r="A1" t="str">
            <v>Empresa de Generacion Bahia Las Minas, S.A. (EGEMINSA)</v>
          </cell>
        </row>
        <row r="2">
          <cell r="A2" t="str">
            <v>Purchase Accounting Balance Sheet</v>
          </cell>
        </row>
        <row r="3">
          <cell r="A3" t="str">
            <v>as of January 14, 1999</v>
          </cell>
        </row>
        <row r="4">
          <cell r="A4" t="str">
            <v>(per copy found on BLM folder)</v>
          </cell>
        </row>
        <row r="5">
          <cell r="A5" t="str">
            <v>(000's)</v>
          </cell>
          <cell r="B5" t="str">
            <v>OPCO</v>
          </cell>
          <cell r="C5" t="str">
            <v>PPE</v>
          </cell>
          <cell r="F5" t="str">
            <v>PEP Import Duties</v>
          </cell>
          <cell r="I5" t="str">
            <v>Environmental</v>
          </cell>
          <cell r="L5" t="str">
            <v>Severance</v>
          </cell>
          <cell r="O5" t="str">
            <v>PEP Contract</v>
          </cell>
          <cell r="R5" t="str">
            <v>Legal Reserve</v>
          </cell>
          <cell r="V5" t="str">
            <v xml:space="preserve">Total </v>
          </cell>
          <cell r="W5" t="str">
            <v>Test</v>
          </cell>
        </row>
        <row r="6">
          <cell r="B6" t="str">
            <v>Jan. 14/1999</v>
          </cell>
          <cell r="T6" t="str">
            <v>Purchase</v>
          </cell>
          <cell r="V6" t="str">
            <v xml:space="preserve">Purchase </v>
          </cell>
          <cell r="W6" t="str">
            <v>Beg. Statutory</v>
          </cell>
        </row>
        <row r="7">
          <cell r="B7" t="str">
            <v>Panamanian</v>
          </cell>
          <cell r="C7" t="str">
            <v>Db</v>
          </cell>
          <cell r="D7" t="str">
            <v>Cr</v>
          </cell>
          <cell r="E7" t="str">
            <v>Balance</v>
          </cell>
          <cell r="F7" t="str">
            <v>Db</v>
          </cell>
          <cell r="G7" t="str">
            <v>Cr</v>
          </cell>
          <cell r="H7" t="str">
            <v>Balance</v>
          </cell>
          <cell r="I7" t="str">
            <v>Db</v>
          </cell>
          <cell r="J7" t="str">
            <v>Cr</v>
          </cell>
          <cell r="K7" t="str">
            <v>Balance</v>
          </cell>
          <cell r="L7" t="str">
            <v>Db</v>
          </cell>
          <cell r="M7" t="str">
            <v>Cr</v>
          </cell>
          <cell r="N7" t="str">
            <v>Balance</v>
          </cell>
          <cell r="O7" t="str">
            <v>Db</v>
          </cell>
          <cell r="P7" t="str">
            <v>Cr</v>
          </cell>
          <cell r="Q7" t="str">
            <v>Balance</v>
          </cell>
          <cell r="R7" t="str">
            <v>Db</v>
          </cell>
          <cell r="S7" t="str">
            <v>Cr</v>
          </cell>
          <cell r="T7" t="str">
            <v>Accounting</v>
          </cell>
          <cell r="V7" t="str">
            <v>Adjustments</v>
          </cell>
          <cell r="W7" t="str">
            <v>Balance plus</v>
          </cell>
        </row>
        <row r="8">
          <cell r="B8" t="str">
            <v>Statutory</v>
          </cell>
          <cell r="T8" t="str">
            <v>Balance</v>
          </cell>
          <cell r="W8" t="str">
            <v>Net Purch.</v>
          </cell>
        </row>
        <row r="9">
          <cell r="B9" t="str">
            <v>Balance Sheet</v>
          </cell>
          <cell r="T9" t="str">
            <v>Sheet</v>
          </cell>
          <cell r="W9" t="str">
            <v>Accrg. Adj.</v>
          </cell>
        </row>
        <row r="12">
          <cell r="A12" t="str">
            <v>Assets:</v>
          </cell>
        </row>
        <row r="13">
          <cell r="A13" t="str">
            <v>Property Plant &amp; Equipment</v>
          </cell>
          <cell r="B13">
            <v>139936</v>
          </cell>
          <cell r="C13">
            <v>0</v>
          </cell>
          <cell r="D13">
            <v>21048</v>
          </cell>
          <cell r="E13">
            <v>118888</v>
          </cell>
          <cell r="F13">
            <v>0</v>
          </cell>
          <cell r="G13">
            <v>0</v>
          </cell>
          <cell r="H13">
            <v>118888</v>
          </cell>
          <cell r="I13">
            <v>0</v>
          </cell>
          <cell r="J13">
            <v>0</v>
          </cell>
          <cell r="K13">
            <v>118888</v>
          </cell>
          <cell r="L13">
            <v>0</v>
          </cell>
          <cell r="M13">
            <v>0</v>
          </cell>
          <cell r="N13">
            <v>118888</v>
          </cell>
          <cell r="O13">
            <v>0</v>
          </cell>
          <cell r="P13">
            <v>0</v>
          </cell>
          <cell r="Q13">
            <v>118888</v>
          </cell>
          <cell r="R13">
            <v>0</v>
          </cell>
          <cell r="S13">
            <v>0</v>
          </cell>
          <cell r="T13">
            <v>118888</v>
          </cell>
          <cell r="V13">
            <v>-21048</v>
          </cell>
          <cell r="W13">
            <v>118888</v>
          </cell>
        </row>
        <row r="14">
          <cell r="A14" t="str">
            <v>Accumulated Depreciation</v>
          </cell>
          <cell r="B14">
            <v>-75851</v>
          </cell>
          <cell r="C14">
            <v>0</v>
          </cell>
          <cell r="D14">
            <v>0</v>
          </cell>
          <cell r="E14">
            <v>-75851</v>
          </cell>
          <cell r="F14">
            <v>0</v>
          </cell>
          <cell r="G14">
            <v>0</v>
          </cell>
          <cell r="H14">
            <v>-75851</v>
          </cell>
          <cell r="I14">
            <v>0</v>
          </cell>
          <cell r="J14">
            <v>0</v>
          </cell>
          <cell r="K14">
            <v>-75851</v>
          </cell>
          <cell r="L14">
            <v>0</v>
          </cell>
          <cell r="M14">
            <v>0</v>
          </cell>
          <cell r="N14">
            <v>-75851</v>
          </cell>
          <cell r="O14">
            <v>0</v>
          </cell>
          <cell r="P14">
            <v>0</v>
          </cell>
          <cell r="Q14">
            <v>-75851</v>
          </cell>
          <cell r="R14">
            <v>0</v>
          </cell>
          <cell r="S14">
            <v>0</v>
          </cell>
          <cell r="T14">
            <v>-75851</v>
          </cell>
          <cell r="V14">
            <v>0</v>
          </cell>
          <cell r="W14">
            <v>-75851</v>
          </cell>
        </row>
        <row r="15">
          <cell r="A15" t="str">
            <v>Sub-total PP&amp;E</v>
          </cell>
          <cell r="B15">
            <v>64085</v>
          </cell>
          <cell r="C15">
            <v>0</v>
          </cell>
          <cell r="D15">
            <v>21048</v>
          </cell>
          <cell r="E15">
            <v>43037</v>
          </cell>
          <cell r="F15">
            <v>0</v>
          </cell>
          <cell r="G15">
            <v>0</v>
          </cell>
          <cell r="H15">
            <v>43037</v>
          </cell>
          <cell r="I15">
            <v>0</v>
          </cell>
          <cell r="J15">
            <v>0</v>
          </cell>
          <cell r="K15">
            <v>43037</v>
          </cell>
          <cell r="L15">
            <v>0</v>
          </cell>
          <cell r="M15">
            <v>0</v>
          </cell>
          <cell r="N15">
            <v>43037</v>
          </cell>
          <cell r="O15">
            <v>0</v>
          </cell>
          <cell r="P15">
            <v>0</v>
          </cell>
          <cell r="Q15">
            <v>43037</v>
          </cell>
          <cell r="R15">
            <v>0</v>
          </cell>
          <cell r="S15">
            <v>0</v>
          </cell>
          <cell r="T15">
            <v>43037</v>
          </cell>
          <cell r="V15">
            <v>-21048</v>
          </cell>
          <cell r="W15">
            <v>43037</v>
          </cell>
        </row>
        <row r="16">
          <cell r="A16" t="str">
            <v>Construction in Progress</v>
          </cell>
          <cell r="B16">
            <v>86635</v>
          </cell>
          <cell r="C16">
            <v>0</v>
          </cell>
          <cell r="D16">
            <v>39768</v>
          </cell>
          <cell r="E16">
            <v>46867</v>
          </cell>
          <cell r="F16">
            <v>0</v>
          </cell>
          <cell r="G16">
            <v>0</v>
          </cell>
          <cell r="H16">
            <v>46867</v>
          </cell>
          <cell r="I16">
            <v>0</v>
          </cell>
          <cell r="J16">
            <v>0</v>
          </cell>
          <cell r="K16">
            <v>46867</v>
          </cell>
          <cell r="L16">
            <v>0</v>
          </cell>
          <cell r="M16">
            <v>0</v>
          </cell>
          <cell r="N16">
            <v>46867</v>
          </cell>
          <cell r="O16">
            <v>0</v>
          </cell>
          <cell r="P16">
            <v>0</v>
          </cell>
          <cell r="Q16">
            <v>46867</v>
          </cell>
          <cell r="R16">
            <v>0</v>
          </cell>
          <cell r="S16">
            <v>0</v>
          </cell>
          <cell r="T16">
            <v>46867</v>
          </cell>
          <cell r="V16">
            <v>-39768</v>
          </cell>
          <cell r="W16">
            <v>46867</v>
          </cell>
        </row>
        <row r="17">
          <cell r="A17" t="str">
            <v>Total PP&amp;E</v>
          </cell>
          <cell r="B17">
            <v>150720</v>
          </cell>
          <cell r="C17">
            <v>0</v>
          </cell>
          <cell r="D17">
            <v>60816</v>
          </cell>
          <cell r="E17">
            <v>89904</v>
          </cell>
          <cell r="F17">
            <v>0</v>
          </cell>
          <cell r="G17">
            <v>0</v>
          </cell>
          <cell r="H17">
            <v>89904</v>
          </cell>
          <cell r="I17">
            <v>0</v>
          </cell>
          <cell r="J17">
            <v>0</v>
          </cell>
          <cell r="K17">
            <v>89904</v>
          </cell>
          <cell r="L17">
            <v>0</v>
          </cell>
          <cell r="M17">
            <v>0</v>
          </cell>
          <cell r="N17">
            <v>89904</v>
          </cell>
          <cell r="O17">
            <v>0</v>
          </cell>
          <cell r="P17">
            <v>0</v>
          </cell>
          <cell r="Q17">
            <v>89904</v>
          </cell>
          <cell r="R17">
            <v>0</v>
          </cell>
          <cell r="S17">
            <v>0</v>
          </cell>
          <cell r="T17">
            <v>89904</v>
          </cell>
          <cell r="V17">
            <v>-60816</v>
          </cell>
          <cell r="W17">
            <v>89904</v>
          </cell>
        </row>
        <row r="19">
          <cell r="A19" t="str">
            <v>Cash &amp; Banks</v>
          </cell>
          <cell r="B19">
            <v>4980</v>
          </cell>
          <cell r="C19">
            <v>0</v>
          </cell>
          <cell r="D19">
            <v>0</v>
          </cell>
          <cell r="E19">
            <v>4980</v>
          </cell>
          <cell r="F19">
            <v>0</v>
          </cell>
          <cell r="G19">
            <v>0</v>
          </cell>
          <cell r="H19">
            <v>4980</v>
          </cell>
          <cell r="I19">
            <v>0</v>
          </cell>
          <cell r="J19">
            <v>0</v>
          </cell>
          <cell r="K19">
            <v>4980</v>
          </cell>
          <cell r="L19">
            <v>0</v>
          </cell>
          <cell r="M19">
            <v>0</v>
          </cell>
          <cell r="N19">
            <v>4980</v>
          </cell>
          <cell r="O19">
            <v>0</v>
          </cell>
          <cell r="P19">
            <v>0</v>
          </cell>
          <cell r="Q19">
            <v>4980</v>
          </cell>
          <cell r="R19">
            <v>0</v>
          </cell>
          <cell r="S19">
            <v>0</v>
          </cell>
          <cell r="T19">
            <v>4980</v>
          </cell>
          <cell r="V19">
            <v>0</v>
          </cell>
          <cell r="W19">
            <v>4980</v>
          </cell>
        </row>
        <row r="20">
          <cell r="A20" t="str">
            <v>Accounts Receivable- Interco.</v>
          </cell>
          <cell r="B20">
            <v>27285</v>
          </cell>
          <cell r="C20">
            <v>0</v>
          </cell>
          <cell r="D20">
            <v>0</v>
          </cell>
          <cell r="E20">
            <v>27285</v>
          </cell>
          <cell r="F20">
            <v>0</v>
          </cell>
          <cell r="G20">
            <v>0</v>
          </cell>
          <cell r="H20">
            <v>27285</v>
          </cell>
          <cell r="I20">
            <v>0</v>
          </cell>
          <cell r="J20">
            <v>0</v>
          </cell>
          <cell r="K20">
            <v>27285</v>
          </cell>
          <cell r="L20">
            <v>0</v>
          </cell>
          <cell r="M20">
            <v>0</v>
          </cell>
          <cell r="N20">
            <v>27285</v>
          </cell>
          <cell r="O20">
            <v>0</v>
          </cell>
          <cell r="P20">
            <v>0</v>
          </cell>
          <cell r="Q20">
            <v>27285</v>
          </cell>
          <cell r="R20">
            <v>0</v>
          </cell>
          <cell r="S20">
            <v>0</v>
          </cell>
          <cell r="T20">
            <v>27285</v>
          </cell>
          <cell r="V20">
            <v>0</v>
          </cell>
          <cell r="W20">
            <v>27285</v>
          </cell>
        </row>
        <row r="21">
          <cell r="A21" t="str">
            <v>Reserve for Doubtful Accounts</v>
          </cell>
          <cell r="B21">
            <v>-222</v>
          </cell>
          <cell r="C21">
            <v>0</v>
          </cell>
          <cell r="D21">
            <v>0</v>
          </cell>
          <cell r="E21">
            <v>-222</v>
          </cell>
          <cell r="F21">
            <v>0</v>
          </cell>
          <cell r="G21">
            <v>0</v>
          </cell>
          <cell r="H21">
            <v>-222</v>
          </cell>
          <cell r="I21">
            <v>0</v>
          </cell>
          <cell r="J21">
            <v>0</v>
          </cell>
          <cell r="K21">
            <v>-222</v>
          </cell>
          <cell r="L21">
            <v>0</v>
          </cell>
          <cell r="M21">
            <v>0</v>
          </cell>
          <cell r="N21">
            <v>-222</v>
          </cell>
          <cell r="O21">
            <v>0</v>
          </cell>
          <cell r="P21">
            <v>0</v>
          </cell>
          <cell r="Q21">
            <v>-222</v>
          </cell>
          <cell r="R21">
            <v>0</v>
          </cell>
          <cell r="S21">
            <v>0</v>
          </cell>
          <cell r="T21">
            <v>-222</v>
          </cell>
          <cell r="V21">
            <v>0</v>
          </cell>
          <cell r="W21">
            <v>-222</v>
          </cell>
        </row>
        <row r="22">
          <cell r="A22" t="str">
            <v>Accounts Receivable- Others</v>
          </cell>
          <cell r="B22">
            <v>2</v>
          </cell>
          <cell r="C22">
            <v>0</v>
          </cell>
          <cell r="D22">
            <v>0</v>
          </cell>
          <cell r="E22">
            <v>2</v>
          </cell>
          <cell r="F22">
            <v>0</v>
          </cell>
          <cell r="G22">
            <v>0</v>
          </cell>
          <cell r="H22">
            <v>2</v>
          </cell>
          <cell r="I22">
            <v>0</v>
          </cell>
          <cell r="J22">
            <v>0</v>
          </cell>
          <cell r="K22">
            <v>2</v>
          </cell>
          <cell r="L22">
            <v>0</v>
          </cell>
          <cell r="M22">
            <v>0</v>
          </cell>
          <cell r="N22">
            <v>2</v>
          </cell>
          <cell r="O22">
            <v>0</v>
          </cell>
          <cell r="P22">
            <v>0</v>
          </cell>
          <cell r="Q22">
            <v>2</v>
          </cell>
          <cell r="R22">
            <v>0</v>
          </cell>
          <cell r="S22">
            <v>0</v>
          </cell>
          <cell r="T22">
            <v>2</v>
          </cell>
          <cell r="V22">
            <v>0</v>
          </cell>
          <cell r="W22">
            <v>2</v>
          </cell>
        </row>
        <row r="23">
          <cell r="A23" t="str">
            <v>Inventories</v>
          </cell>
          <cell r="B23">
            <v>12308</v>
          </cell>
          <cell r="C23">
            <v>0</v>
          </cell>
          <cell r="D23">
            <v>0</v>
          </cell>
          <cell r="E23">
            <v>12308</v>
          </cell>
          <cell r="F23">
            <v>0</v>
          </cell>
          <cell r="G23">
            <v>0</v>
          </cell>
          <cell r="H23">
            <v>12308</v>
          </cell>
          <cell r="I23">
            <v>0</v>
          </cell>
          <cell r="J23">
            <v>0</v>
          </cell>
          <cell r="K23">
            <v>12308</v>
          </cell>
          <cell r="L23">
            <v>0</v>
          </cell>
          <cell r="M23">
            <v>0</v>
          </cell>
          <cell r="N23">
            <v>12308</v>
          </cell>
          <cell r="O23">
            <v>0</v>
          </cell>
          <cell r="P23">
            <v>0</v>
          </cell>
          <cell r="Q23">
            <v>12308</v>
          </cell>
          <cell r="R23">
            <v>0</v>
          </cell>
          <cell r="S23">
            <v>0</v>
          </cell>
          <cell r="T23">
            <v>12308</v>
          </cell>
          <cell r="V23">
            <v>0</v>
          </cell>
          <cell r="W23">
            <v>12308</v>
          </cell>
        </row>
        <row r="24">
          <cell r="A24" t="str">
            <v>Reserve for Inventories</v>
          </cell>
          <cell r="B24">
            <v>-5849</v>
          </cell>
          <cell r="C24">
            <v>0</v>
          </cell>
          <cell r="D24">
            <v>0</v>
          </cell>
          <cell r="E24">
            <v>-5849</v>
          </cell>
          <cell r="F24">
            <v>0</v>
          </cell>
          <cell r="G24">
            <v>0</v>
          </cell>
          <cell r="H24">
            <v>-5849</v>
          </cell>
          <cell r="I24">
            <v>0</v>
          </cell>
          <cell r="J24">
            <v>0</v>
          </cell>
          <cell r="K24">
            <v>-5849</v>
          </cell>
          <cell r="L24">
            <v>0</v>
          </cell>
          <cell r="M24">
            <v>0</v>
          </cell>
          <cell r="N24">
            <v>-5849</v>
          </cell>
          <cell r="O24">
            <v>0</v>
          </cell>
          <cell r="P24">
            <v>0</v>
          </cell>
          <cell r="Q24">
            <v>-5849</v>
          </cell>
          <cell r="R24">
            <v>0</v>
          </cell>
          <cell r="S24">
            <v>0</v>
          </cell>
          <cell r="T24">
            <v>-5849</v>
          </cell>
          <cell r="V24">
            <v>0</v>
          </cell>
          <cell r="W24">
            <v>-5849</v>
          </cell>
        </row>
        <row r="25">
          <cell r="A25" t="str">
            <v>Current Assets</v>
          </cell>
          <cell r="B25">
            <v>38504</v>
          </cell>
          <cell r="C25">
            <v>0</v>
          </cell>
          <cell r="D25">
            <v>0</v>
          </cell>
          <cell r="E25">
            <v>38504</v>
          </cell>
          <cell r="F25">
            <v>0</v>
          </cell>
          <cell r="G25">
            <v>0</v>
          </cell>
          <cell r="H25">
            <v>38504</v>
          </cell>
          <cell r="I25">
            <v>0</v>
          </cell>
          <cell r="J25">
            <v>0</v>
          </cell>
          <cell r="K25">
            <v>38504</v>
          </cell>
          <cell r="L25">
            <v>0</v>
          </cell>
          <cell r="M25">
            <v>0</v>
          </cell>
          <cell r="N25">
            <v>38504</v>
          </cell>
          <cell r="O25">
            <v>0</v>
          </cell>
          <cell r="P25">
            <v>0</v>
          </cell>
          <cell r="Q25">
            <v>38504</v>
          </cell>
          <cell r="R25">
            <v>0</v>
          </cell>
          <cell r="S25">
            <v>0</v>
          </cell>
          <cell r="T25">
            <v>38504</v>
          </cell>
          <cell r="V25">
            <v>0</v>
          </cell>
          <cell r="W25">
            <v>38504</v>
          </cell>
        </row>
        <row r="27">
          <cell r="A27" t="str">
            <v>Land for Sale</v>
          </cell>
          <cell r="B27">
            <v>7365</v>
          </cell>
          <cell r="C27">
            <v>0</v>
          </cell>
          <cell r="D27">
            <v>0</v>
          </cell>
          <cell r="E27">
            <v>7365</v>
          </cell>
          <cell r="F27">
            <v>0</v>
          </cell>
          <cell r="G27">
            <v>0</v>
          </cell>
          <cell r="H27">
            <v>7365</v>
          </cell>
          <cell r="I27">
            <v>0</v>
          </cell>
          <cell r="J27">
            <v>0</v>
          </cell>
          <cell r="K27">
            <v>7365</v>
          </cell>
          <cell r="L27">
            <v>0</v>
          </cell>
          <cell r="M27">
            <v>0</v>
          </cell>
          <cell r="N27">
            <v>7365</v>
          </cell>
          <cell r="O27">
            <v>0</v>
          </cell>
          <cell r="P27">
            <v>0</v>
          </cell>
          <cell r="Q27">
            <v>7365</v>
          </cell>
          <cell r="R27">
            <v>0</v>
          </cell>
          <cell r="S27">
            <v>0</v>
          </cell>
          <cell r="T27">
            <v>7365</v>
          </cell>
          <cell r="V27">
            <v>0</v>
          </cell>
          <cell r="W27">
            <v>7365</v>
          </cell>
        </row>
        <row r="28">
          <cell r="A28" t="str">
            <v>Other Assets</v>
          </cell>
          <cell r="B28">
            <v>2351</v>
          </cell>
          <cell r="C28">
            <v>0</v>
          </cell>
          <cell r="D28">
            <v>0</v>
          </cell>
          <cell r="E28">
            <v>2351</v>
          </cell>
          <cell r="F28">
            <v>0</v>
          </cell>
          <cell r="G28">
            <v>2351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V28">
            <v>-2351</v>
          </cell>
          <cell r="W28">
            <v>0</v>
          </cell>
        </row>
        <row r="31">
          <cell r="A31" t="str">
            <v>Total Assets</v>
          </cell>
          <cell r="B31">
            <v>198940</v>
          </cell>
          <cell r="C31">
            <v>0</v>
          </cell>
          <cell r="D31">
            <v>60816</v>
          </cell>
          <cell r="E31">
            <v>138124</v>
          </cell>
          <cell r="F31">
            <v>0</v>
          </cell>
          <cell r="G31">
            <v>2351</v>
          </cell>
          <cell r="H31">
            <v>135773</v>
          </cell>
          <cell r="I31">
            <v>0</v>
          </cell>
          <cell r="J31">
            <v>0</v>
          </cell>
          <cell r="K31">
            <v>135773</v>
          </cell>
          <cell r="L31">
            <v>0</v>
          </cell>
          <cell r="M31">
            <v>0</v>
          </cell>
          <cell r="N31">
            <v>135773</v>
          </cell>
          <cell r="O31">
            <v>0</v>
          </cell>
          <cell r="P31">
            <v>0</v>
          </cell>
          <cell r="Q31">
            <v>135773</v>
          </cell>
          <cell r="R31">
            <v>0</v>
          </cell>
          <cell r="S31">
            <v>0</v>
          </cell>
          <cell r="T31">
            <v>135773</v>
          </cell>
          <cell r="V31">
            <v>-63167</v>
          </cell>
          <cell r="W31">
            <v>135773</v>
          </cell>
        </row>
        <row r="34">
          <cell r="A34" t="str">
            <v>Equity and Liabilities:</v>
          </cell>
        </row>
        <row r="36">
          <cell r="A36" t="str">
            <v>Accounts Payable</v>
          </cell>
          <cell r="B36">
            <v>49427</v>
          </cell>
          <cell r="C36">
            <v>0</v>
          </cell>
          <cell r="D36">
            <v>0</v>
          </cell>
          <cell r="E36">
            <v>49427</v>
          </cell>
          <cell r="F36">
            <v>0</v>
          </cell>
          <cell r="G36">
            <v>0</v>
          </cell>
          <cell r="H36">
            <v>49427</v>
          </cell>
          <cell r="I36">
            <v>0</v>
          </cell>
          <cell r="J36">
            <v>0</v>
          </cell>
          <cell r="K36">
            <v>49427</v>
          </cell>
          <cell r="L36">
            <v>0</v>
          </cell>
          <cell r="M36">
            <v>0</v>
          </cell>
          <cell r="N36">
            <v>49427</v>
          </cell>
          <cell r="O36">
            <v>0</v>
          </cell>
          <cell r="P36">
            <v>0</v>
          </cell>
          <cell r="Q36">
            <v>49427</v>
          </cell>
          <cell r="R36">
            <v>0</v>
          </cell>
          <cell r="S36">
            <v>0</v>
          </cell>
          <cell r="T36">
            <v>49427</v>
          </cell>
          <cell r="V36">
            <v>0</v>
          </cell>
          <cell r="W36">
            <v>49427</v>
          </cell>
        </row>
        <row r="37">
          <cell r="A37" t="str">
            <v>Loans Payable- CP</v>
          </cell>
          <cell r="B37">
            <v>3870</v>
          </cell>
          <cell r="C37">
            <v>0</v>
          </cell>
          <cell r="D37">
            <v>0</v>
          </cell>
          <cell r="E37">
            <v>3870</v>
          </cell>
          <cell r="F37">
            <v>0</v>
          </cell>
          <cell r="G37">
            <v>0</v>
          </cell>
          <cell r="H37">
            <v>3870</v>
          </cell>
          <cell r="I37">
            <v>0</v>
          </cell>
          <cell r="J37">
            <v>0</v>
          </cell>
          <cell r="K37">
            <v>3870</v>
          </cell>
          <cell r="L37">
            <v>0</v>
          </cell>
          <cell r="M37">
            <v>0</v>
          </cell>
          <cell r="N37">
            <v>3870</v>
          </cell>
          <cell r="O37">
            <v>0</v>
          </cell>
          <cell r="P37">
            <v>0</v>
          </cell>
          <cell r="Q37">
            <v>3870</v>
          </cell>
          <cell r="R37">
            <v>0</v>
          </cell>
          <cell r="S37">
            <v>0</v>
          </cell>
          <cell r="T37">
            <v>3870</v>
          </cell>
          <cell r="V37">
            <v>0</v>
          </cell>
          <cell r="W37">
            <v>3870</v>
          </cell>
        </row>
        <row r="38">
          <cell r="A38" t="str">
            <v>Interest Payable</v>
          </cell>
          <cell r="B38">
            <v>441.51</v>
          </cell>
          <cell r="C38">
            <v>0</v>
          </cell>
          <cell r="D38">
            <v>0</v>
          </cell>
          <cell r="E38">
            <v>441.51</v>
          </cell>
          <cell r="F38">
            <v>0</v>
          </cell>
          <cell r="G38">
            <v>0</v>
          </cell>
          <cell r="H38">
            <v>441.51</v>
          </cell>
          <cell r="I38">
            <v>0</v>
          </cell>
          <cell r="J38">
            <v>0</v>
          </cell>
          <cell r="K38">
            <v>441.51</v>
          </cell>
          <cell r="L38">
            <v>0</v>
          </cell>
          <cell r="M38">
            <v>0</v>
          </cell>
          <cell r="N38">
            <v>441.51</v>
          </cell>
          <cell r="O38">
            <v>0</v>
          </cell>
          <cell r="P38">
            <v>0</v>
          </cell>
          <cell r="Q38">
            <v>441.51</v>
          </cell>
          <cell r="R38">
            <v>0</v>
          </cell>
          <cell r="S38">
            <v>0</v>
          </cell>
          <cell r="T38">
            <v>441.51</v>
          </cell>
          <cell r="V38">
            <v>0</v>
          </cell>
          <cell r="W38">
            <v>441.51</v>
          </cell>
        </row>
        <row r="39">
          <cell r="A39" t="str">
            <v>Reserves &amp; Retention Payables</v>
          </cell>
          <cell r="B39">
            <v>8037</v>
          </cell>
          <cell r="C39">
            <v>0</v>
          </cell>
          <cell r="D39">
            <v>0</v>
          </cell>
          <cell r="E39">
            <v>8037</v>
          </cell>
          <cell r="F39">
            <v>0</v>
          </cell>
          <cell r="G39">
            <v>0</v>
          </cell>
          <cell r="H39">
            <v>8037</v>
          </cell>
          <cell r="I39">
            <v>0</v>
          </cell>
          <cell r="J39">
            <v>0</v>
          </cell>
          <cell r="K39">
            <v>8037</v>
          </cell>
          <cell r="L39">
            <v>0</v>
          </cell>
          <cell r="M39">
            <v>0</v>
          </cell>
          <cell r="N39">
            <v>8037</v>
          </cell>
          <cell r="O39">
            <v>0</v>
          </cell>
          <cell r="P39">
            <v>0</v>
          </cell>
          <cell r="Q39">
            <v>8037</v>
          </cell>
          <cell r="R39">
            <v>0</v>
          </cell>
          <cell r="S39">
            <v>0</v>
          </cell>
          <cell r="T39">
            <v>8037</v>
          </cell>
          <cell r="V39">
            <v>0</v>
          </cell>
          <cell r="W39">
            <v>8037</v>
          </cell>
        </row>
        <row r="40">
          <cell r="A40" t="str">
            <v>Legal Reserve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250</v>
          </cell>
          <cell r="T40">
            <v>250</v>
          </cell>
          <cell r="V40">
            <v>250</v>
          </cell>
          <cell r="W40">
            <v>250</v>
          </cell>
        </row>
        <row r="41">
          <cell r="A41" t="str">
            <v>PEP Contract</v>
          </cell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3215</v>
          </cell>
          <cell r="Q41">
            <v>3215</v>
          </cell>
          <cell r="R41">
            <v>0</v>
          </cell>
          <cell r="S41">
            <v>0</v>
          </cell>
          <cell r="T41">
            <v>3215</v>
          </cell>
          <cell r="V41">
            <v>3215</v>
          </cell>
          <cell r="W41">
            <v>3215</v>
          </cell>
        </row>
        <row r="42">
          <cell r="A42" t="str">
            <v>Environmental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8338</v>
          </cell>
          <cell r="K42">
            <v>8338</v>
          </cell>
          <cell r="L42">
            <v>0</v>
          </cell>
          <cell r="M42">
            <v>0</v>
          </cell>
          <cell r="N42">
            <v>8338</v>
          </cell>
          <cell r="O42">
            <v>0</v>
          </cell>
          <cell r="P42">
            <v>0</v>
          </cell>
          <cell r="Q42">
            <v>8338</v>
          </cell>
          <cell r="R42">
            <v>0</v>
          </cell>
          <cell r="S42">
            <v>0</v>
          </cell>
          <cell r="T42">
            <v>8338</v>
          </cell>
          <cell r="V42">
            <v>8338</v>
          </cell>
          <cell r="W42">
            <v>8338</v>
          </cell>
        </row>
        <row r="43">
          <cell r="A43" t="str">
            <v>Total Current Liabilities</v>
          </cell>
          <cell r="B43">
            <v>61775.51</v>
          </cell>
          <cell r="C43">
            <v>0</v>
          </cell>
          <cell r="D43">
            <v>0</v>
          </cell>
          <cell r="E43">
            <v>61775.51</v>
          </cell>
          <cell r="F43">
            <v>0</v>
          </cell>
          <cell r="G43">
            <v>0</v>
          </cell>
          <cell r="H43">
            <v>61775.51</v>
          </cell>
          <cell r="I43">
            <v>0</v>
          </cell>
          <cell r="J43">
            <v>8338</v>
          </cell>
          <cell r="K43">
            <v>70113.510000000009</v>
          </cell>
          <cell r="L43">
            <v>0</v>
          </cell>
          <cell r="M43">
            <v>0</v>
          </cell>
          <cell r="N43">
            <v>70113.510000000009</v>
          </cell>
          <cell r="O43">
            <v>0</v>
          </cell>
          <cell r="P43">
            <v>3215</v>
          </cell>
          <cell r="Q43">
            <v>73328.510000000009</v>
          </cell>
          <cell r="R43">
            <v>0</v>
          </cell>
          <cell r="S43">
            <v>250</v>
          </cell>
          <cell r="T43">
            <v>73578.510000000009</v>
          </cell>
          <cell r="V43">
            <v>11803</v>
          </cell>
          <cell r="W43">
            <v>73578.510000000009</v>
          </cell>
        </row>
        <row r="45">
          <cell r="A45" t="str">
            <v>Long Term Debt- Third Party</v>
          </cell>
          <cell r="B45">
            <v>27260.51</v>
          </cell>
          <cell r="C45">
            <v>0</v>
          </cell>
          <cell r="D45">
            <v>0</v>
          </cell>
          <cell r="E45">
            <v>27260.51</v>
          </cell>
          <cell r="F45">
            <v>0</v>
          </cell>
          <cell r="G45">
            <v>0</v>
          </cell>
          <cell r="H45">
            <v>27260.51</v>
          </cell>
          <cell r="I45">
            <v>0</v>
          </cell>
          <cell r="J45">
            <v>0</v>
          </cell>
          <cell r="K45">
            <v>27260.51</v>
          </cell>
          <cell r="L45">
            <v>0</v>
          </cell>
          <cell r="M45">
            <v>0</v>
          </cell>
          <cell r="N45">
            <v>27260.51</v>
          </cell>
          <cell r="O45">
            <v>0</v>
          </cell>
          <cell r="P45">
            <v>0</v>
          </cell>
          <cell r="Q45">
            <v>27260.51</v>
          </cell>
          <cell r="R45">
            <v>0</v>
          </cell>
          <cell r="S45">
            <v>0</v>
          </cell>
          <cell r="T45">
            <v>27260.51</v>
          </cell>
          <cell r="V45">
            <v>0</v>
          </cell>
          <cell r="W45">
            <v>27260.51</v>
          </cell>
        </row>
        <row r="47">
          <cell r="A47" t="str">
            <v>Minority Interest Payable</v>
          </cell>
        </row>
        <row r="49">
          <cell r="A49" t="str">
            <v>Total Liabilities</v>
          </cell>
          <cell r="B49">
            <v>89036.02</v>
          </cell>
          <cell r="C49">
            <v>0</v>
          </cell>
          <cell r="D49">
            <v>0</v>
          </cell>
          <cell r="E49">
            <v>89036.02</v>
          </cell>
          <cell r="F49">
            <v>0</v>
          </cell>
          <cell r="G49">
            <v>0</v>
          </cell>
          <cell r="H49">
            <v>89036.02</v>
          </cell>
          <cell r="I49">
            <v>0</v>
          </cell>
          <cell r="J49">
            <v>8338</v>
          </cell>
          <cell r="K49">
            <v>97374.02</v>
          </cell>
          <cell r="L49">
            <v>0</v>
          </cell>
          <cell r="M49">
            <v>0</v>
          </cell>
          <cell r="N49">
            <v>97374.02</v>
          </cell>
          <cell r="O49">
            <v>0</v>
          </cell>
          <cell r="P49">
            <v>3215</v>
          </cell>
          <cell r="Q49">
            <v>100589.02</v>
          </cell>
          <cell r="R49">
            <v>0</v>
          </cell>
          <cell r="S49">
            <v>250</v>
          </cell>
          <cell r="T49">
            <v>100839.02</v>
          </cell>
          <cell r="V49">
            <v>11803</v>
          </cell>
          <cell r="W49">
            <v>100839.02</v>
          </cell>
        </row>
        <row r="51">
          <cell r="A51" t="str">
            <v>Owner's Equity:</v>
          </cell>
        </row>
        <row r="52">
          <cell r="A52" t="str">
            <v>Capital</v>
          </cell>
          <cell r="B52">
            <v>125416.51</v>
          </cell>
          <cell r="C52">
            <v>60816</v>
          </cell>
          <cell r="D52">
            <v>0</v>
          </cell>
          <cell r="E52">
            <v>64600.509999999995</v>
          </cell>
          <cell r="F52">
            <v>2351</v>
          </cell>
          <cell r="G52">
            <v>0</v>
          </cell>
          <cell r="H52">
            <v>62249.509999999995</v>
          </cell>
          <cell r="I52">
            <v>8338</v>
          </cell>
          <cell r="J52">
            <v>0</v>
          </cell>
          <cell r="K52">
            <v>53911.509999999995</v>
          </cell>
          <cell r="L52">
            <v>5476</v>
          </cell>
          <cell r="M52">
            <v>0</v>
          </cell>
          <cell r="N52">
            <v>48435.509999999995</v>
          </cell>
          <cell r="O52">
            <v>3215</v>
          </cell>
          <cell r="P52">
            <v>0</v>
          </cell>
          <cell r="Q52">
            <v>45220.509999999995</v>
          </cell>
          <cell r="R52">
            <v>250</v>
          </cell>
          <cell r="S52">
            <v>0</v>
          </cell>
          <cell r="T52">
            <v>44970.509999999995</v>
          </cell>
          <cell r="V52">
            <v>-80446</v>
          </cell>
          <cell r="W52">
            <v>44970.509999999995</v>
          </cell>
        </row>
        <row r="53">
          <cell r="A53" t="str">
            <v>Capital Contributions</v>
          </cell>
          <cell r="B53">
            <v>8484.51</v>
          </cell>
          <cell r="C53">
            <v>0</v>
          </cell>
          <cell r="D53">
            <v>0</v>
          </cell>
          <cell r="E53">
            <v>8484.51</v>
          </cell>
          <cell r="F53">
            <v>0</v>
          </cell>
          <cell r="G53">
            <v>0</v>
          </cell>
          <cell r="H53">
            <v>8484.51</v>
          </cell>
          <cell r="I53">
            <v>0</v>
          </cell>
          <cell r="J53">
            <v>0</v>
          </cell>
          <cell r="K53">
            <v>8484.51</v>
          </cell>
          <cell r="L53">
            <v>0</v>
          </cell>
          <cell r="M53">
            <v>0</v>
          </cell>
          <cell r="N53">
            <v>8484.51</v>
          </cell>
          <cell r="O53">
            <v>0</v>
          </cell>
          <cell r="P53">
            <v>0</v>
          </cell>
          <cell r="Q53">
            <v>8484.51</v>
          </cell>
          <cell r="R53">
            <v>0</v>
          </cell>
          <cell r="S53">
            <v>0</v>
          </cell>
          <cell r="T53">
            <v>8484.51</v>
          </cell>
          <cell r="V53">
            <v>0</v>
          </cell>
          <cell r="W53">
            <v>8484.51</v>
          </cell>
        </row>
        <row r="54">
          <cell r="A54" t="str">
            <v>Severance</v>
          </cell>
          <cell r="B54">
            <v>0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5476</v>
          </cell>
          <cell r="N54">
            <v>5476</v>
          </cell>
          <cell r="O54">
            <v>0</v>
          </cell>
          <cell r="P54">
            <v>0</v>
          </cell>
          <cell r="Q54">
            <v>5476</v>
          </cell>
          <cell r="R54">
            <v>0</v>
          </cell>
          <cell r="S54">
            <v>0</v>
          </cell>
          <cell r="T54">
            <v>5476</v>
          </cell>
          <cell r="V54">
            <v>5476</v>
          </cell>
          <cell r="W54">
            <v>5476</v>
          </cell>
        </row>
        <row r="55">
          <cell r="A55" t="str">
            <v>Net Gain/ Losses Before Adjustments</v>
          </cell>
          <cell r="B55">
            <v>-23997</v>
          </cell>
          <cell r="C55">
            <v>0</v>
          </cell>
          <cell r="D55">
            <v>0</v>
          </cell>
          <cell r="E55">
            <v>-23997</v>
          </cell>
          <cell r="F55">
            <v>0</v>
          </cell>
          <cell r="G55">
            <v>0</v>
          </cell>
          <cell r="H55">
            <v>-23997</v>
          </cell>
          <cell r="I55">
            <v>0</v>
          </cell>
          <cell r="J55">
            <v>0</v>
          </cell>
          <cell r="K55">
            <v>-23997</v>
          </cell>
          <cell r="L55">
            <v>0</v>
          </cell>
          <cell r="M55">
            <v>0</v>
          </cell>
          <cell r="N55">
            <v>-23997</v>
          </cell>
          <cell r="O55">
            <v>0</v>
          </cell>
          <cell r="P55">
            <v>0</v>
          </cell>
          <cell r="Q55">
            <v>-23997</v>
          </cell>
          <cell r="R55">
            <v>0</v>
          </cell>
          <cell r="S55">
            <v>0</v>
          </cell>
          <cell r="T55">
            <v>-23997</v>
          </cell>
          <cell r="V55">
            <v>0</v>
          </cell>
          <cell r="W55">
            <v>-23997</v>
          </cell>
        </row>
        <row r="57">
          <cell r="A57" t="str">
            <v>Total Liabilities &amp; Owners' Equity</v>
          </cell>
          <cell r="B57">
            <v>198940.03999999998</v>
          </cell>
          <cell r="C57">
            <v>60816</v>
          </cell>
          <cell r="D57">
            <v>0</v>
          </cell>
          <cell r="E57">
            <v>138124.03999999998</v>
          </cell>
          <cell r="F57">
            <v>2351</v>
          </cell>
          <cell r="G57">
            <v>0</v>
          </cell>
          <cell r="H57">
            <v>135773.03999999998</v>
          </cell>
          <cell r="I57">
            <v>8338</v>
          </cell>
          <cell r="J57">
            <v>8338</v>
          </cell>
          <cell r="K57">
            <v>135773.04</v>
          </cell>
          <cell r="L57">
            <v>5476</v>
          </cell>
          <cell r="M57">
            <v>5476</v>
          </cell>
          <cell r="N57">
            <v>135773.04</v>
          </cell>
          <cell r="O57">
            <v>3215</v>
          </cell>
          <cell r="P57">
            <v>3215</v>
          </cell>
          <cell r="Q57">
            <v>135773.04</v>
          </cell>
          <cell r="R57">
            <v>250</v>
          </cell>
          <cell r="S57">
            <v>250</v>
          </cell>
          <cell r="T57">
            <v>135773.04</v>
          </cell>
          <cell r="V57">
            <v>-63167</v>
          </cell>
          <cell r="W57">
            <v>135773.04</v>
          </cell>
        </row>
        <row r="61">
          <cell r="A61" t="str">
            <v>C:\My Documents\[1999 Consolidation.xls]011499PA_BLsht_per BLM Folder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 refreshError="1"/>
    </sheetDataSet>
  </externalBook>
</externalLink>
</file>

<file path=xl/externalLinks/externalLink1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neration inputs"/>
      <sheetName val="Year Budget"/>
      <sheetName val="Year Budget Base Case"/>
      <sheetName val="Constants"/>
      <sheetName val="Fuel Data"/>
      <sheetName val="Outage Hours"/>
      <sheetName val="Outage MWh"/>
      <sheetName val="SDB Fuel Calculation"/>
      <sheetName val="Fuel Oil Historical LHV"/>
      <sheetName val="011499PA_BLsht_per BLM Folder"/>
    </sheetNames>
    <sheetDataSet>
      <sheetData sheetId="0" refreshError="1">
        <row r="10">
          <cell r="B10">
            <v>33</v>
          </cell>
        </row>
        <row r="11">
          <cell r="B11">
            <v>33</v>
          </cell>
        </row>
        <row r="13">
          <cell r="B13">
            <v>66</v>
          </cell>
        </row>
        <row r="46">
          <cell r="C46">
            <v>46</v>
          </cell>
        </row>
        <row r="47">
          <cell r="C47">
            <v>46</v>
          </cell>
        </row>
        <row r="48">
          <cell r="C48">
            <v>85.015352374817795</v>
          </cell>
        </row>
        <row r="63">
          <cell r="B63">
            <v>0.02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V.E_ajustes"/>
      <sheetName val="V.E_consolidado"/>
      <sheetName val="Calife_ajustes"/>
      <sheetName val="V.E_elim"/>
      <sheetName val="V.E_Mov. Patrim"/>
      <sheetName val="VE_asientos ajte-borrador"/>
      <sheetName val="Inversion V.E en Calyfe"/>
      <sheetName val="no monetarios historicos"/>
      <sheetName val="elctrica99 bg"/>
      <sheetName val="electrica gp 99"/>
      <sheetName val="electrica gp 99 (2)"/>
      <sheetName val="electrica gp 98"/>
      <sheetName val="elctrica99 bg (2)"/>
      <sheetName val="Vtane_elect-Mayo98"/>
      <sheetName val="Calyfe_activo 98"/>
      <sheetName val="calyfe_godwill"/>
      <sheetName val="Calyfe98_Comp_año_ant"/>
      <sheetName val="Sheet3"/>
      <sheetName val="Generation inputs"/>
    </sheetNames>
    <sheetDataSet>
      <sheetData sheetId="0" refreshError="1"/>
      <sheetData sheetId="1" refreshError="1"/>
      <sheetData sheetId="2" refreshError="1">
        <row r="145">
          <cell r="B145">
            <v>0.93589999999999995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9"/>
      <sheetName val="2008"/>
      <sheetName val="Balanza_2008"/>
      <sheetName val="Balanza2009"/>
      <sheetName val="Gastos"/>
      <sheetName val="Balanza 2010"/>
      <sheetName val="Mapeo de Cuentas"/>
      <sheetName val="G2010"/>
      <sheetName val="Indice"/>
      <sheetName val="BG"/>
      <sheetName val="BGConsol"/>
      <sheetName val="ER"/>
      <sheetName val="FE"/>
      <sheetName val="FE (2)"/>
      <sheetName val="Pat"/>
      <sheetName val="5"/>
      <sheetName val="6"/>
      <sheetName val="7"/>
      <sheetName val="8"/>
      <sheetName val="8b"/>
      <sheetName val="9"/>
      <sheetName val="9,10"/>
      <sheetName val="9-10"/>
      <sheetName val="11"/>
      <sheetName val="11 (2)"/>
      <sheetName val="costos  diferidos"/>
      <sheetName val="12"/>
      <sheetName val="xx"/>
      <sheetName val="yy"/>
      <sheetName val="13"/>
      <sheetName val="14"/>
      <sheetName val="zz"/>
      <sheetName val="16"/>
      <sheetName val="17"/>
      <sheetName val="17_A"/>
      <sheetName val="18"/>
      <sheetName val="reclass"/>
      <sheetName val="Perdida Actuarial"/>
      <sheetName val="BG (2)"/>
      <sheetName val="ISR"/>
      <sheetName val="Patrimonio"/>
      <sheetName val="Inventarios"/>
      <sheetName val="Revaluo"/>
      <sheetName val="dif"/>
      <sheetName val="Hoja1"/>
    </sheetNames>
    <sheetDataSet>
      <sheetData sheetId="0"/>
      <sheetData sheetId="1"/>
      <sheetData sheetId="2"/>
      <sheetData sheetId="3">
        <row r="1">
          <cell r="A1" t="str">
            <v>1.0.00.00.00.00</v>
          </cell>
          <cell r="B1" t="str">
            <v>ACTIVO</v>
          </cell>
          <cell r="C1">
            <v>-892658.13</v>
          </cell>
          <cell r="D1">
            <v>164949486.33000001</v>
          </cell>
        </row>
        <row r="2">
          <cell r="A2" t="str">
            <v>1.1.00.00.00.00</v>
          </cell>
          <cell r="B2" t="str">
            <v>ACTIVO CIRCULANTE</v>
          </cell>
          <cell r="C2">
            <v>-601483.15</v>
          </cell>
          <cell r="D2">
            <v>69642502.530000001</v>
          </cell>
        </row>
        <row r="3">
          <cell r="A3" t="str">
            <v>1.1.01.00.00.00</v>
          </cell>
          <cell r="B3" t="str">
            <v>CAJA Y BANCOS</v>
          </cell>
          <cell r="C3">
            <v>386565.38</v>
          </cell>
          <cell r="D3">
            <v>1961933.77</v>
          </cell>
        </row>
        <row r="4">
          <cell r="A4" t="str">
            <v>1.1.01.01.00.00</v>
          </cell>
          <cell r="B4" t="str">
            <v>CAJA GENERAL</v>
          </cell>
          <cell r="C4">
            <v>-335714.87</v>
          </cell>
          <cell r="D4">
            <v>500130.15</v>
          </cell>
        </row>
        <row r="5">
          <cell r="A5" t="str">
            <v>1.1.01.01.01.00</v>
          </cell>
          <cell r="B5" t="str">
            <v>CAJA ON-LINE SAN SA</v>
          </cell>
          <cell r="C5">
            <v>20335.5</v>
          </cell>
          <cell r="D5">
            <v>114406.76</v>
          </cell>
        </row>
        <row r="6">
          <cell r="A6" t="str">
            <v>1.1.01.01.02.00</v>
          </cell>
          <cell r="B6" t="str">
            <v>CAJA ON-LINE SANTA</v>
          </cell>
          <cell r="C6">
            <v>-2147.39</v>
          </cell>
          <cell r="D6">
            <v>30602.25</v>
          </cell>
        </row>
        <row r="7">
          <cell r="A7" t="str">
            <v>1.1.01.01.03.00</v>
          </cell>
          <cell r="B7" t="str">
            <v>CAJA ON-LINE MERLIO</v>
          </cell>
          <cell r="C7">
            <v>-274060.49</v>
          </cell>
          <cell r="D7">
            <v>209007.01</v>
          </cell>
        </row>
        <row r="8">
          <cell r="A8" t="str">
            <v>1.1.01.01.05.00</v>
          </cell>
          <cell r="B8" t="str">
            <v>CAJA ON-LINE LA LIB</v>
          </cell>
          <cell r="C8">
            <v>-7917.3</v>
          </cell>
          <cell r="D8">
            <v>5974.72</v>
          </cell>
        </row>
        <row r="9">
          <cell r="A9" t="str">
            <v>1.1.01.01.07.00</v>
          </cell>
          <cell r="B9" t="str">
            <v>CAJA ON-LINE ROSARI</v>
          </cell>
          <cell r="C9">
            <v>-9048.2000000000007</v>
          </cell>
          <cell r="D9">
            <v>4655.2700000000004</v>
          </cell>
        </row>
        <row r="10">
          <cell r="A10" t="str">
            <v>1.1.01.01.08.00</v>
          </cell>
          <cell r="B10" t="str">
            <v>CAJA ON-LINE SAN JU</v>
          </cell>
          <cell r="C10">
            <v>12588.78</v>
          </cell>
          <cell r="D10">
            <v>25596.880000000001</v>
          </cell>
        </row>
        <row r="11">
          <cell r="A11" t="str">
            <v>1.1.01.01.09.00</v>
          </cell>
          <cell r="B11" t="str">
            <v>CAJA ON-LINE ZACATE</v>
          </cell>
          <cell r="C11">
            <v>-46460.92</v>
          </cell>
          <cell r="D11">
            <v>15818.25</v>
          </cell>
        </row>
        <row r="12">
          <cell r="A12" t="str">
            <v>1.1.01.01.10.00</v>
          </cell>
          <cell r="B12" t="str">
            <v>CAJA ON-LINE QUEZAL</v>
          </cell>
          <cell r="C12">
            <v>-2161.1</v>
          </cell>
          <cell r="D12">
            <v>8807.98</v>
          </cell>
        </row>
        <row r="13">
          <cell r="A13" t="str">
            <v>1.1.01.01.11.00</v>
          </cell>
          <cell r="B13" t="str">
            <v>CAJA ON-LINE SAN VI</v>
          </cell>
          <cell r="C13">
            <v>4130.87</v>
          </cell>
          <cell r="D13">
            <v>31478.9</v>
          </cell>
        </row>
        <row r="14">
          <cell r="A14" t="str">
            <v>1.1.01.01.14.00</v>
          </cell>
          <cell r="B14" t="str">
            <v>FONDOS DE CAMBIO</v>
          </cell>
          <cell r="C14">
            <v>-499.9</v>
          </cell>
          <cell r="D14">
            <v>10004.370000000001</v>
          </cell>
        </row>
        <row r="15">
          <cell r="A15" t="str">
            <v>1.1.01.01.16.00</v>
          </cell>
          <cell r="B15" t="str">
            <v>COLECTORES RURALES</v>
          </cell>
          <cell r="C15">
            <v>-30474.720000000001</v>
          </cell>
          <cell r="D15">
            <v>43727.76</v>
          </cell>
        </row>
        <row r="16">
          <cell r="A16" t="str">
            <v>1.1.01.01.16.01</v>
          </cell>
          <cell r="B16" t="str">
            <v>CAJA COMASAGUA</v>
          </cell>
          <cell r="C16">
            <v>3297.13</v>
          </cell>
          <cell r="D16">
            <v>4513.22</v>
          </cell>
        </row>
        <row r="17">
          <cell r="A17" t="str">
            <v>1.1.01.01.16.02</v>
          </cell>
          <cell r="B17" t="str">
            <v>CAJA HUIZUCAR</v>
          </cell>
          <cell r="C17">
            <v>-3363.29</v>
          </cell>
          <cell r="D17">
            <v>2208.19</v>
          </cell>
        </row>
        <row r="18">
          <cell r="A18" t="str">
            <v>1.1.01.01.16.04</v>
          </cell>
          <cell r="B18" t="str">
            <v>CAJA SACACOYO</v>
          </cell>
          <cell r="C18">
            <v>-7097.92</v>
          </cell>
          <cell r="D18">
            <v>2958.77</v>
          </cell>
        </row>
        <row r="19">
          <cell r="A19" t="str">
            <v>1.1.01.01.16.05</v>
          </cell>
          <cell r="B19" t="str">
            <v>CAJA SAN JOSE VI</v>
          </cell>
          <cell r="C19">
            <v>-1204.1400000000001</v>
          </cell>
          <cell r="D19">
            <v>6984.29</v>
          </cell>
        </row>
        <row r="20">
          <cell r="A20" t="str">
            <v>1.1.01.01.16.10</v>
          </cell>
          <cell r="B20" t="str">
            <v>CAJA SAN JUAN NO</v>
          </cell>
          <cell r="C20">
            <v>-662.72</v>
          </cell>
          <cell r="D20">
            <v>4357.03</v>
          </cell>
        </row>
        <row r="21">
          <cell r="A21" t="str">
            <v>1.1.01.01.16.14</v>
          </cell>
          <cell r="B21" t="str">
            <v>CAJA SANTA CLARA</v>
          </cell>
          <cell r="C21">
            <v>1325.24</v>
          </cell>
          <cell r="D21">
            <v>1682.12</v>
          </cell>
        </row>
        <row r="22">
          <cell r="A22" t="str">
            <v>1.1.01.01.16.16</v>
          </cell>
          <cell r="B22" t="str">
            <v>CAJA TECOLUCA</v>
          </cell>
          <cell r="C22">
            <v>-1140.58</v>
          </cell>
          <cell r="D22">
            <v>5803.83</v>
          </cell>
        </row>
        <row r="23">
          <cell r="A23" t="str">
            <v>1.1.01.01.16.17</v>
          </cell>
          <cell r="B23" t="str">
            <v>CAJA SANTO DOMIN</v>
          </cell>
          <cell r="C23">
            <v>-21628.44</v>
          </cell>
          <cell r="D23">
            <v>15220.31</v>
          </cell>
        </row>
        <row r="24">
          <cell r="A24" t="str">
            <v>1.1.01.01.17.00</v>
          </cell>
          <cell r="B24" t="str">
            <v>FONDOS DE CAMBIOS F</v>
          </cell>
          <cell r="C24">
            <v>0</v>
          </cell>
          <cell r="D24">
            <v>50</v>
          </cell>
        </row>
        <row r="25">
          <cell r="A25" t="str">
            <v>1.1.01.01.17.14</v>
          </cell>
          <cell r="B25" t="str">
            <v>FONDO DE CAMBIO</v>
          </cell>
          <cell r="C25">
            <v>0</v>
          </cell>
          <cell r="D25">
            <v>50</v>
          </cell>
        </row>
        <row r="26">
          <cell r="A26" t="str">
            <v>1.1.01.02.00.00</v>
          </cell>
          <cell r="B26" t="str">
            <v>CAJA CHICA</v>
          </cell>
          <cell r="C26">
            <v>115.34</v>
          </cell>
          <cell r="D26">
            <v>31390.32</v>
          </cell>
        </row>
        <row r="27">
          <cell r="A27" t="str">
            <v>1.1.01.02.01.00</v>
          </cell>
          <cell r="B27" t="str">
            <v>CAJA CHICA SAN SALV</v>
          </cell>
          <cell r="C27">
            <v>0</v>
          </cell>
          <cell r="D27">
            <v>1962.51</v>
          </cell>
        </row>
        <row r="28">
          <cell r="A28" t="str">
            <v>1.1.01.02.02.00</v>
          </cell>
          <cell r="B28" t="str">
            <v>CAJA CHICA SANTA TE</v>
          </cell>
          <cell r="C28">
            <v>0</v>
          </cell>
          <cell r="D28">
            <v>2165</v>
          </cell>
        </row>
        <row r="29">
          <cell r="A29" t="str">
            <v>1.1.01.02.03.00</v>
          </cell>
          <cell r="B29" t="str">
            <v>CAJA CHICA LA LIBER</v>
          </cell>
          <cell r="C29">
            <v>0</v>
          </cell>
          <cell r="D29">
            <v>2444.29</v>
          </cell>
        </row>
        <row r="30">
          <cell r="A30" t="str">
            <v>1.1.01.02.04.00</v>
          </cell>
          <cell r="B30" t="str">
            <v>CAJA CHICA QUEZALTE</v>
          </cell>
          <cell r="C30">
            <v>0</v>
          </cell>
          <cell r="D30">
            <v>1689.28</v>
          </cell>
        </row>
        <row r="31">
          <cell r="A31" t="str">
            <v>1.1.01.02.05.00</v>
          </cell>
          <cell r="B31" t="str">
            <v>CAJA CHICA SAN JUAN</v>
          </cell>
          <cell r="C31">
            <v>0</v>
          </cell>
          <cell r="D31">
            <v>2814.29</v>
          </cell>
        </row>
        <row r="32">
          <cell r="A32" t="str">
            <v>1.1.01.02.06.00</v>
          </cell>
          <cell r="B32" t="str">
            <v>CAJA CHICA SAN VICE</v>
          </cell>
          <cell r="C32">
            <v>0</v>
          </cell>
          <cell r="D32">
            <v>2444.2800000000002</v>
          </cell>
        </row>
        <row r="33">
          <cell r="A33" t="str">
            <v>1.1.01.02.07.00</v>
          </cell>
          <cell r="B33" t="str">
            <v>CAJA CHICA ZACATECO</v>
          </cell>
          <cell r="C33">
            <v>0</v>
          </cell>
          <cell r="D33">
            <v>2844.28</v>
          </cell>
        </row>
        <row r="34">
          <cell r="A34" t="str">
            <v>1.1.01.02.08.00</v>
          </cell>
          <cell r="B34" t="str">
            <v>CAJA CHICA ROSARIO</v>
          </cell>
          <cell r="C34">
            <v>0</v>
          </cell>
          <cell r="D34">
            <v>2015.71</v>
          </cell>
        </row>
        <row r="35">
          <cell r="A35" t="str">
            <v>1.1.01.02.11.00</v>
          </cell>
          <cell r="B35" t="str">
            <v>CAJA CHICA PLANTEL</v>
          </cell>
          <cell r="C35">
            <v>0</v>
          </cell>
          <cell r="D35">
            <v>7000</v>
          </cell>
        </row>
        <row r="36">
          <cell r="A36" t="str">
            <v>1.1.01.02.12.00</v>
          </cell>
          <cell r="B36" t="str">
            <v>CAJA CHICA SAN BENI</v>
          </cell>
          <cell r="C36">
            <v>0</v>
          </cell>
          <cell r="D36">
            <v>1000</v>
          </cell>
        </row>
        <row r="37">
          <cell r="A37" t="str">
            <v>1.1.01.02.13.00</v>
          </cell>
          <cell r="B37" t="str">
            <v>CAJA CHICA METROCEN</v>
          </cell>
          <cell r="C37">
            <v>0</v>
          </cell>
          <cell r="D37">
            <v>3010.7</v>
          </cell>
        </row>
        <row r="38">
          <cell r="A38" t="str">
            <v>1.1.01.02.14.00</v>
          </cell>
          <cell r="B38" t="str">
            <v>CAJA CHICA MERLIOT</v>
          </cell>
          <cell r="C38">
            <v>0</v>
          </cell>
          <cell r="D38">
            <v>1699.98</v>
          </cell>
        </row>
        <row r="39">
          <cell r="A39" t="str">
            <v>1.1.01.02.16.00</v>
          </cell>
          <cell r="B39" t="str">
            <v>CAJA CHICA NUEVOS N</v>
          </cell>
          <cell r="C39">
            <v>0</v>
          </cell>
          <cell r="D39">
            <v>0</v>
          </cell>
        </row>
        <row r="40">
          <cell r="A40" t="str">
            <v>1.1.01.02.18.00</v>
          </cell>
          <cell r="B40" t="str">
            <v>CAJA CHICA SERVIMOB</v>
          </cell>
          <cell r="C40">
            <v>115.34</v>
          </cell>
          <cell r="D40">
            <v>300</v>
          </cell>
        </row>
        <row r="41">
          <cell r="A41" t="str">
            <v>1.1.01.03.00.00</v>
          </cell>
          <cell r="B41" t="str">
            <v>BANCOS</v>
          </cell>
          <cell r="C41">
            <v>722164.91</v>
          </cell>
          <cell r="D41">
            <v>1430413.3</v>
          </cell>
        </row>
        <row r="42">
          <cell r="A42" t="str">
            <v>1.1.01.03.01.00</v>
          </cell>
          <cell r="B42" t="str">
            <v>CUENTAS CORRIENTES</v>
          </cell>
          <cell r="C42">
            <v>77700.679999999993</v>
          </cell>
          <cell r="D42">
            <v>123640.42</v>
          </cell>
        </row>
        <row r="43">
          <cell r="A43" t="str">
            <v>1.1.01.03.01.02</v>
          </cell>
          <cell r="B43" t="str">
            <v>HSBC SALVADORENO</v>
          </cell>
          <cell r="C43">
            <v>0</v>
          </cell>
          <cell r="D43">
            <v>0</v>
          </cell>
        </row>
        <row r="44">
          <cell r="A44" t="str">
            <v>1.1.01.03.01.03</v>
          </cell>
          <cell r="B44" t="str">
            <v>SCOTIABANK (EN P</v>
          </cell>
          <cell r="C44">
            <v>-8330.42</v>
          </cell>
          <cell r="D44">
            <v>0</v>
          </cell>
        </row>
        <row r="45">
          <cell r="A45" t="str">
            <v>1.1.01.03.01.04</v>
          </cell>
          <cell r="B45" t="str">
            <v>CUSCATLAN-(EN PR</v>
          </cell>
          <cell r="C45">
            <v>-5880.46</v>
          </cell>
          <cell r="D45">
            <v>0</v>
          </cell>
        </row>
        <row r="46">
          <cell r="A46" t="str">
            <v>1.1.01.03.01.05</v>
          </cell>
          <cell r="B46" t="str">
            <v>HIPOTECARIO-(EN</v>
          </cell>
          <cell r="C46">
            <v>44566.49</v>
          </cell>
          <cell r="D46">
            <v>48681.599999999999</v>
          </cell>
        </row>
        <row r="47">
          <cell r="A47" t="str">
            <v>1.1.01.03.01.06</v>
          </cell>
          <cell r="B47" t="str">
            <v>BFA-(EN PRENDA 2</v>
          </cell>
          <cell r="C47">
            <v>9507.81</v>
          </cell>
          <cell r="D47">
            <v>11879.5</v>
          </cell>
        </row>
        <row r="48">
          <cell r="A48" t="str">
            <v>1.1.01.03.01.07</v>
          </cell>
          <cell r="B48" t="str">
            <v>BAC-(EN PRENDA 2</v>
          </cell>
          <cell r="C48">
            <v>0</v>
          </cell>
          <cell r="D48">
            <v>0</v>
          </cell>
        </row>
        <row r="49">
          <cell r="A49" t="str">
            <v>1.1.01.03.01.08</v>
          </cell>
          <cell r="B49" t="str">
            <v>PROMERICA (EN PR</v>
          </cell>
          <cell r="C49">
            <v>-287.85000000000002</v>
          </cell>
          <cell r="D49">
            <v>0</v>
          </cell>
        </row>
        <row r="50">
          <cell r="A50" t="str">
            <v>1.1.01.03.01.10</v>
          </cell>
          <cell r="B50" t="str">
            <v>CITYBANK (EN PRE</v>
          </cell>
          <cell r="C50">
            <v>888.47</v>
          </cell>
          <cell r="D50">
            <v>14692.51</v>
          </cell>
        </row>
        <row r="51">
          <cell r="A51" t="str">
            <v>1.1.01.03.01.12</v>
          </cell>
          <cell r="B51" t="str">
            <v>G&amp;T CONTINENTAL</v>
          </cell>
          <cell r="C51">
            <v>15698.21</v>
          </cell>
          <cell r="D51">
            <v>17853.13</v>
          </cell>
        </row>
        <row r="52">
          <cell r="A52" t="str">
            <v>1.1.01.03.01.14</v>
          </cell>
          <cell r="B52" t="str">
            <v>BANCO AMERICA CE</v>
          </cell>
          <cell r="C52">
            <v>6516.24</v>
          </cell>
          <cell r="D52">
            <v>9405.1200000000008</v>
          </cell>
        </row>
        <row r="53">
          <cell r="A53" t="str">
            <v>1.1.01.03.01.16</v>
          </cell>
          <cell r="B53" t="str">
            <v>BANCO AMERICA CE</v>
          </cell>
          <cell r="C53">
            <v>0</v>
          </cell>
          <cell r="D53">
            <v>0</v>
          </cell>
        </row>
        <row r="54">
          <cell r="A54" t="str">
            <v>1.1.01.03.01.17</v>
          </cell>
          <cell r="B54" t="str">
            <v>CUSCATLAN (EN PR</v>
          </cell>
          <cell r="C54">
            <v>0</v>
          </cell>
          <cell r="D54">
            <v>0</v>
          </cell>
        </row>
        <row r="55">
          <cell r="A55" t="str">
            <v>1.1.01.03.01.18</v>
          </cell>
          <cell r="B55" t="str">
            <v>BANCO UNO (EN PR</v>
          </cell>
          <cell r="C55">
            <v>0</v>
          </cell>
          <cell r="D55">
            <v>0</v>
          </cell>
        </row>
        <row r="56">
          <cell r="A56" t="str">
            <v>1.1.01.03.01.19</v>
          </cell>
          <cell r="B56" t="str">
            <v>SCOTIABANK (EN P</v>
          </cell>
          <cell r="C56">
            <v>0</v>
          </cell>
          <cell r="D56">
            <v>5728.06</v>
          </cell>
        </row>
        <row r="57">
          <cell r="A57" t="str">
            <v>1.1.01.03.01.20</v>
          </cell>
          <cell r="B57" t="str">
            <v>CUSCATLAN U.T. (</v>
          </cell>
          <cell r="C57">
            <v>0</v>
          </cell>
          <cell r="D57">
            <v>21.53</v>
          </cell>
        </row>
        <row r="58">
          <cell r="A58" t="str">
            <v>1.1.01.03.01.21</v>
          </cell>
          <cell r="B58" t="str">
            <v>BANCO PROCREDIT</v>
          </cell>
          <cell r="C58">
            <v>15022.19</v>
          </cell>
          <cell r="D58">
            <v>15378.97</v>
          </cell>
        </row>
        <row r="59">
          <cell r="A59" t="str">
            <v>1.1.01.03.02.00</v>
          </cell>
          <cell r="B59" t="str">
            <v>CUENTAS DE AHORRO</v>
          </cell>
          <cell r="C59">
            <v>644464.23</v>
          </cell>
          <cell r="D59">
            <v>1306772.8799999999</v>
          </cell>
        </row>
        <row r="60">
          <cell r="A60" t="str">
            <v>1.1.01.03.02.04</v>
          </cell>
          <cell r="B60" t="str">
            <v>CUSCATLAN (EN PR</v>
          </cell>
          <cell r="C60">
            <v>10105.620000000001</v>
          </cell>
          <cell r="D60">
            <v>13397.53</v>
          </cell>
        </row>
        <row r="61">
          <cell r="A61" t="str">
            <v>1.1.01.03.02.05</v>
          </cell>
          <cell r="B61" t="str">
            <v>HSBC SALVADORENO</v>
          </cell>
          <cell r="C61">
            <v>9971.75</v>
          </cell>
          <cell r="D61">
            <v>10547.45</v>
          </cell>
        </row>
        <row r="62">
          <cell r="A62" t="str">
            <v>1.1.01.03.02.06</v>
          </cell>
          <cell r="B62" t="str">
            <v>BANCO UNO (EN PR</v>
          </cell>
          <cell r="C62">
            <v>0</v>
          </cell>
          <cell r="D62">
            <v>83.48</v>
          </cell>
        </row>
        <row r="63">
          <cell r="A63" t="str">
            <v>1.1.01.03.02.13</v>
          </cell>
          <cell r="B63" t="str">
            <v>BAC (EN PRENDA 2</v>
          </cell>
          <cell r="C63">
            <v>43.75</v>
          </cell>
          <cell r="D63">
            <v>4913.58</v>
          </cell>
        </row>
        <row r="64">
          <cell r="A64" t="str">
            <v>1.1.01.03.02.16</v>
          </cell>
          <cell r="B64" t="str">
            <v>CREDOMATIC-AHORR</v>
          </cell>
          <cell r="C64">
            <v>0</v>
          </cell>
          <cell r="D64">
            <v>0</v>
          </cell>
        </row>
        <row r="65">
          <cell r="A65" t="str">
            <v>1.1.01.03.02.22</v>
          </cell>
          <cell r="B65" t="str">
            <v>BANCO AMERCIA CE</v>
          </cell>
          <cell r="C65">
            <v>624343.11</v>
          </cell>
          <cell r="D65">
            <v>1277830.8400000001</v>
          </cell>
        </row>
        <row r="66">
          <cell r="A66" t="str">
            <v>1.1.02.00.00.00</v>
          </cell>
          <cell r="B66" t="str">
            <v>INVERSIONES A CORTO PLAZO</v>
          </cell>
          <cell r="C66">
            <v>-999998.38</v>
          </cell>
          <cell r="D66">
            <v>7008634.1699999999</v>
          </cell>
        </row>
        <row r="67">
          <cell r="A67" t="str">
            <v>1.1.02.01.00.00</v>
          </cell>
          <cell r="B67" t="str">
            <v>INVERSIONES TEMPORALES</v>
          </cell>
          <cell r="C67">
            <v>-999998.38</v>
          </cell>
          <cell r="D67">
            <v>7008634.1699999999</v>
          </cell>
        </row>
        <row r="68">
          <cell r="A68" t="str">
            <v>1.1.02.01.01.00</v>
          </cell>
          <cell r="B68" t="str">
            <v>DEPOSITOS A PLAZO</v>
          </cell>
          <cell r="C68">
            <v>-999998.38</v>
          </cell>
          <cell r="D68">
            <v>7008634.1699999999</v>
          </cell>
        </row>
        <row r="69">
          <cell r="A69" t="str">
            <v>1.1.02.01.01.01</v>
          </cell>
          <cell r="B69" t="str">
            <v>SALVADORENO-D.PL</v>
          </cell>
          <cell r="C69">
            <v>0</v>
          </cell>
          <cell r="D69">
            <v>0</v>
          </cell>
        </row>
        <row r="70">
          <cell r="A70" t="str">
            <v>1.1.02.01.01.03</v>
          </cell>
          <cell r="B70" t="str">
            <v>CUSCATLAN-D.PLAZ</v>
          </cell>
          <cell r="C70">
            <v>0</v>
          </cell>
          <cell r="D70">
            <v>0</v>
          </cell>
        </row>
        <row r="71">
          <cell r="A71" t="str">
            <v>1.1.02.01.01.05</v>
          </cell>
          <cell r="B71" t="str">
            <v>BAC-D.PLAZO</v>
          </cell>
          <cell r="C71">
            <v>-1000000</v>
          </cell>
          <cell r="D71">
            <v>5000000</v>
          </cell>
        </row>
        <row r="72">
          <cell r="A72" t="str">
            <v>1.1.02.01.01.12</v>
          </cell>
          <cell r="B72" t="str">
            <v>BANCO CREDOMATIC</v>
          </cell>
          <cell r="C72">
            <v>0</v>
          </cell>
          <cell r="D72">
            <v>2000000</v>
          </cell>
        </row>
        <row r="73">
          <cell r="A73" t="str">
            <v>1.1.02.01.01.16</v>
          </cell>
          <cell r="B73" t="str">
            <v>CITITRUST BAHAMA</v>
          </cell>
          <cell r="C73">
            <v>1.62</v>
          </cell>
          <cell r="D73">
            <v>8634.17</v>
          </cell>
        </row>
        <row r="74">
          <cell r="A74" t="str">
            <v>1.1.03.00.00.00</v>
          </cell>
          <cell r="B74" t="str">
            <v>CUENTAS POR COBRAR</v>
          </cell>
          <cell r="C74">
            <v>2640029.06</v>
          </cell>
          <cell r="D74">
            <v>49332047.329999998</v>
          </cell>
        </row>
        <row r="75">
          <cell r="A75" t="str">
            <v>1.1.03.01.00.00</v>
          </cell>
          <cell r="B75" t="str">
            <v>CONSUMIDORES DE ENERGI</v>
          </cell>
          <cell r="C75">
            <v>1676117.73</v>
          </cell>
          <cell r="D75">
            <v>16036283.26</v>
          </cell>
        </row>
        <row r="76">
          <cell r="A76" t="str">
            <v>1.1.03.01.01.00</v>
          </cell>
          <cell r="B76" t="str">
            <v>SAN SALVADOR-ENERGI</v>
          </cell>
          <cell r="C76">
            <v>604330.4</v>
          </cell>
          <cell r="D76">
            <v>5111389.6100000003</v>
          </cell>
        </row>
        <row r="77">
          <cell r="A77" t="str">
            <v>1.1.03.01.02.00</v>
          </cell>
          <cell r="B77" t="str">
            <v>SANTA TECLA-ENERGIA</v>
          </cell>
          <cell r="C77">
            <v>222627.94</v>
          </cell>
          <cell r="D77">
            <v>4489223.04</v>
          </cell>
        </row>
        <row r="78">
          <cell r="A78" t="str">
            <v>1.1.03.01.03.00</v>
          </cell>
          <cell r="B78" t="str">
            <v>LA LIBERTAD-ENERGIA</v>
          </cell>
          <cell r="C78">
            <v>-12766.93</v>
          </cell>
          <cell r="D78">
            <v>309912.21000000002</v>
          </cell>
        </row>
        <row r="79">
          <cell r="A79" t="str">
            <v>1.1.03.01.04.00</v>
          </cell>
          <cell r="B79" t="str">
            <v>QUEZALTEPEPQUE-ENER</v>
          </cell>
          <cell r="C79">
            <v>776848.11</v>
          </cell>
          <cell r="D79">
            <v>1243750.26</v>
          </cell>
        </row>
        <row r="80">
          <cell r="A80" t="str">
            <v>1.1.03.01.05.00</v>
          </cell>
          <cell r="B80" t="str">
            <v>SAN JUAN OPICO-ENER</v>
          </cell>
          <cell r="C80">
            <v>68704.179999999993</v>
          </cell>
          <cell r="D80">
            <v>583975.80000000005</v>
          </cell>
        </row>
        <row r="81">
          <cell r="A81" t="str">
            <v>1.1.03.01.06.00</v>
          </cell>
          <cell r="B81" t="str">
            <v>SAN VICENTE-ENERGIA</v>
          </cell>
          <cell r="C81">
            <v>-129355.09</v>
          </cell>
          <cell r="D81">
            <v>1829097.55</v>
          </cell>
        </row>
        <row r="82">
          <cell r="A82" t="str">
            <v>1.1.03.01.07.00</v>
          </cell>
          <cell r="B82" t="str">
            <v>ZACATECOLUCA-ENERGI</v>
          </cell>
          <cell r="C82">
            <v>123874.99</v>
          </cell>
          <cell r="D82">
            <v>1069222.03</v>
          </cell>
        </row>
        <row r="83">
          <cell r="A83" t="str">
            <v>1.1.03.01.08.00</v>
          </cell>
          <cell r="B83" t="str">
            <v>ROSARIO DE LA PAZ-E</v>
          </cell>
          <cell r="C83">
            <v>21854.13</v>
          </cell>
          <cell r="D83">
            <v>1399712.76</v>
          </cell>
        </row>
        <row r="84">
          <cell r="A84" t="str">
            <v>1.1.03.02.00.00</v>
          </cell>
          <cell r="B84" t="str">
            <v>CONSUMIDORES CONVENIOS</v>
          </cell>
          <cell r="C84">
            <v>-17424.43</v>
          </cell>
          <cell r="D84">
            <v>275755.99</v>
          </cell>
        </row>
        <row r="85">
          <cell r="A85" t="str">
            <v>1.1.03.02.01.00</v>
          </cell>
          <cell r="B85" t="str">
            <v>SAN SALVADOR-CONVEN</v>
          </cell>
          <cell r="C85">
            <v>-30001.43</v>
          </cell>
          <cell r="D85">
            <v>32966.92</v>
          </cell>
        </row>
        <row r="86">
          <cell r="A86" t="str">
            <v>1.1.03.02.02.00</v>
          </cell>
          <cell r="B86" t="str">
            <v>SANTA TECLA-CONVENI</v>
          </cell>
          <cell r="C86">
            <v>18920.099999999999</v>
          </cell>
          <cell r="D86">
            <v>105022.16</v>
          </cell>
        </row>
        <row r="87">
          <cell r="A87" t="str">
            <v>1.1.03.02.03.00</v>
          </cell>
          <cell r="B87" t="str">
            <v>LA LIBERTAD-CONVENI</v>
          </cell>
          <cell r="C87">
            <v>-2847.72</v>
          </cell>
          <cell r="D87">
            <v>39153.69</v>
          </cell>
        </row>
        <row r="88">
          <cell r="A88" t="str">
            <v>1.1.03.02.04.00</v>
          </cell>
          <cell r="B88" t="str">
            <v>QUEZALTEPEQUE-CONVE</v>
          </cell>
          <cell r="C88">
            <v>540</v>
          </cell>
          <cell r="D88">
            <v>3376.28</v>
          </cell>
        </row>
        <row r="89">
          <cell r="A89" t="str">
            <v>1.1.03.02.05.00</v>
          </cell>
          <cell r="B89" t="str">
            <v>SAN JUAN OPICO-CONV</v>
          </cell>
          <cell r="C89">
            <v>904.06</v>
          </cell>
          <cell r="D89">
            <v>9713.5499999999993</v>
          </cell>
        </row>
        <row r="90">
          <cell r="A90" t="str">
            <v>1.1.03.02.06.00</v>
          </cell>
          <cell r="B90" t="str">
            <v>SAN VICENTE-CONVENI</v>
          </cell>
          <cell r="C90">
            <v>-5332.57</v>
          </cell>
          <cell r="D90">
            <v>52881.9</v>
          </cell>
        </row>
        <row r="91">
          <cell r="A91" t="str">
            <v>1.1.03.02.07.00</v>
          </cell>
          <cell r="B91" t="str">
            <v>ZACATECOLUCA-CONVEN</v>
          </cell>
          <cell r="C91">
            <v>-148.88999999999999</v>
          </cell>
          <cell r="D91">
            <v>24430.94</v>
          </cell>
        </row>
        <row r="92">
          <cell r="A92" t="str">
            <v>1.1.03.02.08.00</v>
          </cell>
          <cell r="B92" t="str">
            <v>ROSARIO DE LA PAZ-C</v>
          </cell>
          <cell r="C92">
            <v>542.02</v>
          </cell>
          <cell r="D92">
            <v>8210.5499999999993</v>
          </cell>
        </row>
        <row r="93">
          <cell r="A93" t="str">
            <v>1.1.03.03.00.00</v>
          </cell>
          <cell r="B93" t="str">
            <v>CONSUMIDORES ENERGIA E</v>
          </cell>
          <cell r="C93">
            <v>137776.75</v>
          </cell>
          <cell r="D93">
            <v>7987395.5300000003</v>
          </cell>
        </row>
        <row r="94">
          <cell r="A94" t="str">
            <v>1.1.03.03.01.00</v>
          </cell>
          <cell r="B94" t="str">
            <v>ENERGIA EN MEDIDORE</v>
          </cell>
          <cell r="C94">
            <v>137776.75</v>
          </cell>
          <cell r="D94">
            <v>7987395.5300000003</v>
          </cell>
        </row>
        <row r="95">
          <cell r="A95" t="str">
            <v>1.1.03.04.00.00</v>
          </cell>
          <cell r="B95" t="str">
            <v>CUENTAS POR COBRAR NUE</v>
          </cell>
          <cell r="C95">
            <v>88820</v>
          </cell>
          <cell r="D95">
            <v>2250155.02</v>
          </cell>
        </row>
        <row r="96">
          <cell r="A96" t="str">
            <v>1.1.03.04.01.00</v>
          </cell>
          <cell r="B96" t="str">
            <v>CXC RETAIL NUEVOS N</v>
          </cell>
          <cell r="C96">
            <v>107014.16</v>
          </cell>
          <cell r="D96">
            <v>1140968.1299999999</v>
          </cell>
        </row>
        <row r="97">
          <cell r="A97" t="str">
            <v>1.1.03.04.02.00</v>
          </cell>
          <cell r="B97" t="str">
            <v>CONVENIOS DE PAGO F</v>
          </cell>
          <cell r="C97">
            <v>0</v>
          </cell>
          <cell r="D97">
            <v>1714.77</v>
          </cell>
        </row>
        <row r="98">
          <cell r="A98" t="str">
            <v>1.1.03.04.03.00</v>
          </cell>
          <cell r="B98" t="str">
            <v>CXC VTA DE HERRAMIE</v>
          </cell>
          <cell r="C98">
            <v>0</v>
          </cell>
          <cell r="D98">
            <v>3375.44</v>
          </cell>
        </row>
        <row r="99">
          <cell r="A99" t="str">
            <v>1.1.03.04.05.00</v>
          </cell>
          <cell r="B99" t="str">
            <v>CTAS POR COBRAR REM</v>
          </cell>
          <cell r="C99">
            <v>0.01</v>
          </cell>
          <cell r="D99">
            <v>0.01</v>
          </cell>
        </row>
        <row r="100">
          <cell r="A100" t="str">
            <v>1.1.03.04.06.00</v>
          </cell>
          <cell r="B100" t="str">
            <v>CXC NUEVOS NEGOCIOS</v>
          </cell>
          <cell r="C100">
            <v>-22683.1</v>
          </cell>
          <cell r="D100">
            <v>100465.26</v>
          </cell>
        </row>
        <row r="101">
          <cell r="A101" t="str">
            <v>1.1.03.04.10.00</v>
          </cell>
          <cell r="B101" t="str">
            <v>CONSUMIDORES FUERA</v>
          </cell>
          <cell r="C101">
            <v>4494.49</v>
          </cell>
          <cell r="D101">
            <v>1003264.04</v>
          </cell>
        </row>
        <row r="102">
          <cell r="A102" t="str">
            <v>1.1.03.04.12.00</v>
          </cell>
          <cell r="B102" t="str">
            <v>CUENTAS POR COBRAR</v>
          </cell>
          <cell r="C102">
            <v>-5.56</v>
          </cell>
          <cell r="D102">
            <v>367.37</v>
          </cell>
        </row>
        <row r="103">
          <cell r="A103" t="str">
            <v>1.1.03.05.00.00</v>
          </cell>
          <cell r="B103" t="str">
            <v>CUENTAS POR COBRAR A E</v>
          </cell>
          <cell r="C103">
            <v>-17458.18</v>
          </cell>
          <cell r="D103">
            <v>595900.26</v>
          </cell>
        </row>
        <row r="104">
          <cell r="A104" t="str">
            <v>1.1.03.05.01.00</v>
          </cell>
          <cell r="B104" t="str">
            <v>FINANCIAMIENTO PLAN</v>
          </cell>
          <cell r="C104">
            <v>-6933.5</v>
          </cell>
          <cell r="D104">
            <v>283729.40999999997</v>
          </cell>
        </row>
        <row r="105">
          <cell r="A105" t="str">
            <v>1.1.03.05.03.00</v>
          </cell>
          <cell r="B105" t="str">
            <v>PRESTAMOS DE AUXILI</v>
          </cell>
          <cell r="C105">
            <v>-745.44</v>
          </cell>
          <cell r="D105">
            <v>24269.58</v>
          </cell>
        </row>
        <row r="106">
          <cell r="A106" t="str">
            <v>1.1.03.05.04.00</v>
          </cell>
          <cell r="B106" t="str">
            <v>ANTICIPOS AL PERSON</v>
          </cell>
          <cell r="C106">
            <v>-5636.91</v>
          </cell>
          <cell r="D106">
            <v>114593.1</v>
          </cell>
        </row>
        <row r="107">
          <cell r="A107" t="str">
            <v>1.1.03.05.04.01</v>
          </cell>
          <cell r="B107" t="str">
            <v>SUELDOS-CXC-EMPL</v>
          </cell>
          <cell r="C107">
            <v>0</v>
          </cell>
          <cell r="D107">
            <v>0</v>
          </cell>
        </row>
        <row r="108">
          <cell r="A108" t="str">
            <v>1.1.03.05.04.02</v>
          </cell>
          <cell r="B108" t="str">
            <v>VACACIONES-CXC-E</v>
          </cell>
          <cell r="C108">
            <v>-7170.78</v>
          </cell>
          <cell r="D108">
            <v>0</v>
          </cell>
        </row>
        <row r="109">
          <cell r="A109" t="str">
            <v>1.1.03.05.04.03</v>
          </cell>
          <cell r="B109" t="str">
            <v>PASIVO LABORAL-C</v>
          </cell>
          <cell r="C109">
            <v>0</v>
          </cell>
          <cell r="D109">
            <v>82492.91</v>
          </cell>
        </row>
        <row r="110">
          <cell r="A110" t="str">
            <v>1.1.03.05.04.04</v>
          </cell>
          <cell r="B110" t="str">
            <v>FONDO DE VACACIO</v>
          </cell>
          <cell r="C110">
            <v>-429.13</v>
          </cell>
          <cell r="D110">
            <v>5210.93</v>
          </cell>
        </row>
        <row r="111">
          <cell r="A111" t="str">
            <v>1.1.03.05.04.05</v>
          </cell>
          <cell r="B111" t="str">
            <v>GASTOS MEDICOS H</v>
          </cell>
          <cell r="C111">
            <v>1963</v>
          </cell>
          <cell r="D111">
            <v>26053.58</v>
          </cell>
        </row>
        <row r="112">
          <cell r="A112" t="str">
            <v>1.1.03.05.04.07</v>
          </cell>
          <cell r="B112" t="str">
            <v>VARIOS-CXC-EMPLE</v>
          </cell>
          <cell r="C112">
            <v>0</v>
          </cell>
          <cell r="D112">
            <v>835.68</v>
          </cell>
        </row>
        <row r="113">
          <cell r="A113" t="str">
            <v>1.1.03.05.05.00</v>
          </cell>
          <cell r="B113" t="str">
            <v>RETAIL-CXC-EMPLEADO</v>
          </cell>
          <cell r="C113">
            <v>2803.62</v>
          </cell>
          <cell r="D113">
            <v>27927.11</v>
          </cell>
        </row>
        <row r="114">
          <cell r="A114" t="str">
            <v>1.1.03.05.06.00</v>
          </cell>
          <cell r="B114" t="str">
            <v>FONDOS POR RENDIR</v>
          </cell>
          <cell r="C114">
            <v>-13727.12</v>
          </cell>
          <cell r="D114">
            <v>0</v>
          </cell>
        </row>
        <row r="115">
          <cell r="A115" t="str">
            <v>1.1.03.05.07.00</v>
          </cell>
          <cell r="B115" t="str">
            <v>PRESTAMOS ESPECIALE</v>
          </cell>
          <cell r="C115">
            <v>6781.17</v>
          </cell>
          <cell r="D115">
            <v>145381.06</v>
          </cell>
        </row>
        <row r="116">
          <cell r="A116" t="str">
            <v>1.1.03.07.00.00</v>
          </cell>
          <cell r="B116" t="str">
            <v>DEUDORES VARIOS</v>
          </cell>
          <cell r="C116">
            <v>946676.24</v>
          </cell>
          <cell r="D116">
            <v>19659427.289999999</v>
          </cell>
        </row>
        <row r="117">
          <cell r="A117" t="str">
            <v>1.1.03.07.01.00</v>
          </cell>
          <cell r="B117" t="str">
            <v>ALCALDIAS-DEUDORES</v>
          </cell>
          <cell r="C117">
            <v>6293.56</v>
          </cell>
          <cell r="D117">
            <v>25279.48</v>
          </cell>
        </row>
        <row r="118">
          <cell r="A118" t="str">
            <v>1.1.03.07.01.01</v>
          </cell>
          <cell r="B118" t="str">
            <v>ALCALDIA SAN SAL</v>
          </cell>
          <cell r="C118">
            <v>7303.53</v>
          </cell>
          <cell r="D118">
            <v>21952.33</v>
          </cell>
        </row>
        <row r="119">
          <cell r="A119" t="str">
            <v>1.1.03.07.01.02</v>
          </cell>
          <cell r="B119" t="str">
            <v>ALCALDIA SANTA T</v>
          </cell>
          <cell r="C119">
            <v>-630.39</v>
          </cell>
          <cell r="D119">
            <v>2404.41</v>
          </cell>
        </row>
        <row r="120">
          <cell r="A120" t="str">
            <v>1.1.03.07.01.03</v>
          </cell>
          <cell r="B120" t="str">
            <v>ALCALDIA SAN MAR</v>
          </cell>
          <cell r="C120">
            <v>-368.2</v>
          </cell>
          <cell r="D120">
            <v>772.56</v>
          </cell>
        </row>
        <row r="121">
          <cell r="A121" t="str">
            <v>1.1.03.07.01.05</v>
          </cell>
          <cell r="B121" t="str">
            <v>ALCALDIA ZACATEC</v>
          </cell>
          <cell r="C121">
            <v>0</v>
          </cell>
          <cell r="D121">
            <v>0</v>
          </cell>
        </row>
        <row r="122">
          <cell r="A122" t="str">
            <v>1.1.03.07.01.06</v>
          </cell>
          <cell r="B122" t="str">
            <v>ALCALDIA DE QUEZ</v>
          </cell>
          <cell r="C122">
            <v>0</v>
          </cell>
          <cell r="D122">
            <v>106.99</v>
          </cell>
        </row>
        <row r="123">
          <cell r="A123" t="str">
            <v>1.1.03.07.01.07</v>
          </cell>
          <cell r="B123" t="str">
            <v>ALCALDIA DE NUEV</v>
          </cell>
          <cell r="C123">
            <v>-11.38</v>
          </cell>
          <cell r="D123">
            <v>43.19</v>
          </cell>
        </row>
        <row r="124">
          <cell r="A124" t="str">
            <v>1.1.03.07.02.00</v>
          </cell>
          <cell r="B124" t="str">
            <v>COMPANIAS DISTRIBUI</v>
          </cell>
          <cell r="C124">
            <v>923569.66</v>
          </cell>
          <cell r="D124">
            <v>18516735.73</v>
          </cell>
        </row>
        <row r="125">
          <cell r="A125" t="str">
            <v>1.1.03.07.02.01</v>
          </cell>
          <cell r="B125" t="str">
            <v>CAESS-CXC-VARIOS</v>
          </cell>
          <cell r="C125">
            <v>108045.72</v>
          </cell>
          <cell r="D125">
            <v>306482.53000000003</v>
          </cell>
        </row>
        <row r="126">
          <cell r="A126" t="str">
            <v>1.1.03.07.02.02</v>
          </cell>
          <cell r="B126" t="str">
            <v>CEL-CXC-VARIOS</v>
          </cell>
          <cell r="C126">
            <v>98.6</v>
          </cell>
          <cell r="D126">
            <v>467.6</v>
          </cell>
        </row>
        <row r="127">
          <cell r="A127" t="str">
            <v>1.1.03.07.02.04</v>
          </cell>
          <cell r="B127" t="str">
            <v>CLESA-VARIOS</v>
          </cell>
          <cell r="C127">
            <v>0</v>
          </cell>
          <cell r="D127">
            <v>0</v>
          </cell>
        </row>
        <row r="128">
          <cell r="A128" t="str">
            <v>1.1.03.07.02.05</v>
          </cell>
          <cell r="B128" t="str">
            <v>FINET-VARIOS</v>
          </cell>
          <cell r="C128">
            <v>-199983.99</v>
          </cell>
          <cell r="D128">
            <v>3332606.14</v>
          </cell>
        </row>
        <row r="129">
          <cell r="A129" t="str">
            <v>1.1.03.07.02.07</v>
          </cell>
          <cell r="B129" t="str">
            <v>UNIDAD DE TRANSA</v>
          </cell>
          <cell r="C129">
            <v>0</v>
          </cell>
          <cell r="D129">
            <v>0</v>
          </cell>
        </row>
        <row r="130">
          <cell r="A130" t="str">
            <v>1.1.03.07.02.11</v>
          </cell>
          <cell r="B130" t="str">
            <v>U.T. - DIFERENCI</v>
          </cell>
          <cell r="C130">
            <v>1015409.33</v>
          </cell>
          <cell r="D130">
            <v>14877179.460000001</v>
          </cell>
        </row>
        <row r="131">
          <cell r="A131" t="str">
            <v>1.1.03.07.03.00</v>
          </cell>
          <cell r="B131" t="str">
            <v>ANTICIPOS A PROVEED</v>
          </cell>
          <cell r="C131">
            <v>0</v>
          </cell>
          <cell r="D131">
            <v>0</v>
          </cell>
        </row>
        <row r="132">
          <cell r="A132" t="str">
            <v>1.1.03.07.03.01</v>
          </cell>
          <cell r="B132" t="str">
            <v>ANTICIPOS A PROV</v>
          </cell>
          <cell r="C132">
            <v>0</v>
          </cell>
          <cell r="D132">
            <v>0</v>
          </cell>
        </row>
        <row r="133">
          <cell r="A133" t="str">
            <v>1.1.03.07.04.00</v>
          </cell>
          <cell r="B133" t="str">
            <v>SUBSIDIOS ENERGIA E</v>
          </cell>
          <cell r="C133">
            <v>0</v>
          </cell>
          <cell r="D133">
            <v>610611.39</v>
          </cell>
        </row>
        <row r="134">
          <cell r="A134" t="str">
            <v>1.1.03.07.04.01</v>
          </cell>
          <cell r="B134" t="str">
            <v>SUBSIDIO TARIFA-</v>
          </cell>
          <cell r="C134">
            <v>0</v>
          </cell>
          <cell r="D134">
            <v>610611.39</v>
          </cell>
        </row>
        <row r="135">
          <cell r="A135" t="str">
            <v>1.1.03.07.04.03</v>
          </cell>
          <cell r="B135" t="str">
            <v>SUBSIDIO ANDA/FI</v>
          </cell>
          <cell r="C135">
            <v>0</v>
          </cell>
          <cell r="D135">
            <v>0</v>
          </cell>
        </row>
        <row r="136">
          <cell r="A136" t="str">
            <v>1.1.03.07.05.00</v>
          </cell>
          <cell r="B136" t="str">
            <v>CXC-OTROS DEUDORES</v>
          </cell>
          <cell r="C136">
            <v>-37915.79</v>
          </cell>
          <cell r="D136">
            <v>335525.40000000002</v>
          </cell>
        </row>
        <row r="137">
          <cell r="A137" t="str">
            <v>1.1.03.07.05.01</v>
          </cell>
          <cell r="B137" t="str">
            <v>DEPOSITOS EN GAR</v>
          </cell>
          <cell r="C137">
            <v>-50</v>
          </cell>
          <cell r="D137">
            <v>19002.87</v>
          </cell>
        </row>
        <row r="138">
          <cell r="A138" t="str">
            <v>1.1.03.07.05.03</v>
          </cell>
          <cell r="B138" t="str">
            <v>SERVICIO ARRENDA</v>
          </cell>
          <cell r="C138">
            <v>-24208.78</v>
          </cell>
          <cell r="D138">
            <v>254936.33</v>
          </cell>
        </row>
        <row r="139">
          <cell r="A139" t="str">
            <v>1.1.03.07.05.04</v>
          </cell>
          <cell r="B139" t="str">
            <v>CHEQUES RECHAZAD</v>
          </cell>
          <cell r="C139">
            <v>-5723.54</v>
          </cell>
          <cell r="D139">
            <v>6140</v>
          </cell>
        </row>
        <row r="140">
          <cell r="A140" t="str">
            <v>1.1.03.07.05.05</v>
          </cell>
          <cell r="B140" t="str">
            <v>MINISTERIO DE HA</v>
          </cell>
          <cell r="C140">
            <v>-7984</v>
          </cell>
          <cell r="D140">
            <v>54759</v>
          </cell>
        </row>
        <row r="141">
          <cell r="A141" t="str">
            <v>1.1.03.07.05.06</v>
          </cell>
          <cell r="B141" t="str">
            <v>DEUDORES VARIOS</v>
          </cell>
          <cell r="C141">
            <v>50.53</v>
          </cell>
          <cell r="D141">
            <v>687.2</v>
          </cell>
        </row>
        <row r="142">
          <cell r="A142" t="str">
            <v>1.1.03.07.05.08</v>
          </cell>
          <cell r="B142" t="str">
            <v>CONSUMOS PROPIOS</v>
          </cell>
          <cell r="C142">
            <v>0</v>
          </cell>
          <cell r="D142">
            <v>0</v>
          </cell>
        </row>
        <row r="143">
          <cell r="A143" t="str">
            <v>1.1.03.07.06.00</v>
          </cell>
          <cell r="B143" t="str">
            <v>INTERESES POR COBRA</v>
          </cell>
          <cell r="C143">
            <v>-9945.2800000000007</v>
          </cell>
          <cell r="D143">
            <v>39654.75</v>
          </cell>
        </row>
        <row r="144">
          <cell r="A144" t="str">
            <v>1.1.03.07.06.06</v>
          </cell>
          <cell r="B144" t="str">
            <v>BANCO AGRICOLA C</v>
          </cell>
          <cell r="C144">
            <v>-2042.39</v>
          </cell>
          <cell r="D144">
            <v>20627.53</v>
          </cell>
        </row>
        <row r="145">
          <cell r="A145" t="str">
            <v>1.1.03.07.06.07</v>
          </cell>
          <cell r="B145" t="str">
            <v>BANCO CUSCATLAN-</v>
          </cell>
          <cell r="C145">
            <v>-2.78</v>
          </cell>
          <cell r="D145">
            <v>0</v>
          </cell>
        </row>
        <row r="146">
          <cell r="A146" t="str">
            <v>1.1.03.07.06.09</v>
          </cell>
          <cell r="B146" t="str">
            <v>BANCO SALVADOREN</v>
          </cell>
          <cell r="C146">
            <v>2031.71</v>
          </cell>
          <cell r="D146">
            <v>8578.4699999999993</v>
          </cell>
        </row>
        <row r="147">
          <cell r="A147" t="str">
            <v>1.1.03.07.06.10</v>
          </cell>
          <cell r="B147" t="str">
            <v>BANCO CREDOMATIC</v>
          </cell>
          <cell r="C147">
            <v>-10203.44</v>
          </cell>
          <cell r="D147">
            <v>9621.4</v>
          </cell>
        </row>
        <row r="148">
          <cell r="A148" t="str">
            <v>1.1.03.07.06.16</v>
          </cell>
          <cell r="B148" t="str">
            <v>CITY BANK- INTER</v>
          </cell>
          <cell r="C148">
            <v>271.62</v>
          </cell>
          <cell r="D148">
            <v>827.35</v>
          </cell>
        </row>
        <row r="149">
          <cell r="A149" t="str">
            <v>1.1.03.07.07.00</v>
          </cell>
          <cell r="B149" t="str">
            <v>RECLAMOS</v>
          </cell>
          <cell r="C149">
            <v>-12460.55</v>
          </cell>
          <cell r="D149">
            <v>113</v>
          </cell>
        </row>
        <row r="150">
          <cell r="A150" t="str">
            <v>1.1.03.07.07.02</v>
          </cell>
          <cell r="B150" t="str">
            <v>MINISTERIO DE HA</v>
          </cell>
          <cell r="C150">
            <v>0</v>
          </cell>
          <cell r="D150">
            <v>0</v>
          </cell>
        </row>
        <row r="151">
          <cell r="A151" t="str">
            <v>1.1.03.07.07.03</v>
          </cell>
          <cell r="B151" t="str">
            <v>SEGUROS-RECLAMOS</v>
          </cell>
          <cell r="C151">
            <v>-12460.55</v>
          </cell>
          <cell r="D151">
            <v>0</v>
          </cell>
        </row>
        <row r="152">
          <cell r="A152" t="str">
            <v>1.1.03.07.07.07</v>
          </cell>
          <cell r="B152" t="str">
            <v>RECLAMOS PEDIDOS</v>
          </cell>
          <cell r="C152">
            <v>0</v>
          </cell>
          <cell r="D152">
            <v>113</v>
          </cell>
        </row>
        <row r="153">
          <cell r="A153" t="str">
            <v>1.1.03.07.07.08</v>
          </cell>
          <cell r="B153" t="str">
            <v>RECLAMOS A PROVE</v>
          </cell>
          <cell r="C153">
            <v>0</v>
          </cell>
          <cell r="D153">
            <v>0</v>
          </cell>
        </row>
        <row r="154">
          <cell r="A154" t="str">
            <v>1.1.03.07.08.00</v>
          </cell>
          <cell r="B154" t="str">
            <v>CXC-COMPANIAS RELAC</v>
          </cell>
          <cell r="C154">
            <v>92486.34</v>
          </cell>
          <cell r="D154">
            <v>131381.01999999999</v>
          </cell>
        </row>
        <row r="155">
          <cell r="A155" t="str">
            <v>1.1.03.07.08.01</v>
          </cell>
          <cell r="B155" t="str">
            <v>CXC-ELECTRICIDAD</v>
          </cell>
          <cell r="C155">
            <v>0</v>
          </cell>
          <cell r="D155">
            <v>0</v>
          </cell>
        </row>
        <row r="156">
          <cell r="A156" t="str">
            <v>1.1.03.07.08.10</v>
          </cell>
          <cell r="B156" t="str">
            <v>AEI EL SALVADOR</v>
          </cell>
          <cell r="C156">
            <v>92486.34</v>
          </cell>
          <cell r="D156">
            <v>131381.01999999999</v>
          </cell>
        </row>
        <row r="157">
          <cell r="A157" t="str">
            <v>1.1.03.07.09.00</v>
          </cell>
          <cell r="B157" t="str">
            <v>FALTANTES DE CAJA</v>
          </cell>
          <cell r="C157">
            <v>-15351.7</v>
          </cell>
          <cell r="D157">
            <v>126.52</v>
          </cell>
        </row>
        <row r="158">
          <cell r="A158" t="str">
            <v>1.1.03.07.09.01</v>
          </cell>
          <cell r="B158" t="str">
            <v>FALTANTES DE CAJ</v>
          </cell>
          <cell r="C158">
            <v>1.92</v>
          </cell>
          <cell r="D158">
            <v>52.13</v>
          </cell>
        </row>
        <row r="159">
          <cell r="A159" t="str">
            <v>1.1.03.07.09.02</v>
          </cell>
          <cell r="B159" t="str">
            <v>FALTANTES DE CAJ</v>
          </cell>
          <cell r="C159">
            <v>0.1</v>
          </cell>
          <cell r="D159">
            <v>21.68</v>
          </cell>
        </row>
        <row r="160">
          <cell r="A160" t="str">
            <v>1.1.03.07.09.03</v>
          </cell>
          <cell r="B160" t="str">
            <v>FALTANTES DE CAJ</v>
          </cell>
          <cell r="C160">
            <v>0</v>
          </cell>
          <cell r="D160">
            <v>0</v>
          </cell>
        </row>
        <row r="161">
          <cell r="A161" t="str">
            <v>1.1.03.07.09.04</v>
          </cell>
          <cell r="B161" t="str">
            <v>FALTANTES DE CAJ</v>
          </cell>
          <cell r="C161">
            <v>-0.45</v>
          </cell>
          <cell r="D161">
            <v>-0.45</v>
          </cell>
        </row>
        <row r="162">
          <cell r="A162" t="str">
            <v>1.1.03.07.09.05</v>
          </cell>
          <cell r="B162" t="str">
            <v>FALTANTES DE CAJ</v>
          </cell>
          <cell r="C162">
            <v>0</v>
          </cell>
          <cell r="D162">
            <v>1.27</v>
          </cell>
        </row>
        <row r="163">
          <cell r="A163" t="str">
            <v>1.1.03.07.09.06</v>
          </cell>
          <cell r="B163" t="str">
            <v>FALTANTES DE CAJ</v>
          </cell>
          <cell r="C163">
            <v>0</v>
          </cell>
          <cell r="D163">
            <v>8.5500000000000007</v>
          </cell>
        </row>
        <row r="164">
          <cell r="A164" t="str">
            <v>1.1.03.07.09.07</v>
          </cell>
          <cell r="B164" t="str">
            <v>FALTANTES DE CAJ</v>
          </cell>
          <cell r="C164">
            <v>0</v>
          </cell>
          <cell r="D164">
            <v>0</v>
          </cell>
        </row>
        <row r="165">
          <cell r="A165" t="str">
            <v>1.1.03.07.09.10</v>
          </cell>
          <cell r="B165" t="str">
            <v>FALTANTES DE CAJ</v>
          </cell>
          <cell r="C165">
            <v>-15353.27</v>
          </cell>
          <cell r="D165">
            <v>31.37</v>
          </cell>
        </row>
        <row r="166">
          <cell r="A166" t="str">
            <v>1.1.03.07.09.12</v>
          </cell>
          <cell r="B166" t="str">
            <v>FALTANTES DE CAJ</v>
          </cell>
          <cell r="C166">
            <v>0</v>
          </cell>
          <cell r="D166">
            <v>11.97</v>
          </cell>
        </row>
        <row r="167">
          <cell r="A167" t="str">
            <v>1.1.03.08.00.00</v>
          </cell>
          <cell r="B167" t="str">
            <v>ESTIMACION PARA CUENTA</v>
          </cell>
          <cell r="C167">
            <v>-89071.94</v>
          </cell>
          <cell r="D167">
            <v>-1115163.33</v>
          </cell>
        </row>
        <row r="168">
          <cell r="A168" t="str">
            <v>1.1.03.09.00.00</v>
          </cell>
          <cell r="B168" t="str">
            <v>CREDITO FISCAL</v>
          </cell>
          <cell r="C168">
            <v>-101875.79</v>
          </cell>
          <cell r="D168">
            <v>53500.57</v>
          </cell>
        </row>
        <row r="169">
          <cell r="A169" t="str">
            <v>1.1.03.10.00.00</v>
          </cell>
          <cell r="B169" t="str">
            <v>IMPUESTO DIFERIDO</v>
          </cell>
          <cell r="C169">
            <v>-10669.08</v>
          </cell>
          <cell r="D169">
            <v>1814068.72</v>
          </cell>
        </row>
        <row r="170">
          <cell r="A170" t="str">
            <v>1.1.03.11.00.00</v>
          </cell>
          <cell r="B170" t="str">
            <v>IVA PENDIENTE DE APLIC</v>
          </cell>
          <cell r="C170">
            <v>11656.98</v>
          </cell>
          <cell r="D170">
            <v>30912.63</v>
          </cell>
        </row>
        <row r="171">
          <cell r="A171" t="str">
            <v>1.1.03.12.00.00</v>
          </cell>
          <cell r="B171" t="str">
            <v>CREDITO FISCAL POR RET</v>
          </cell>
          <cell r="C171">
            <v>15480.78</v>
          </cell>
          <cell r="D171">
            <v>32700.31</v>
          </cell>
        </row>
        <row r="172">
          <cell r="A172" t="str">
            <v>1.1.03.13.00.00</v>
          </cell>
          <cell r="B172" t="str">
            <v>PRESTAMOS ENTRE COMPAN</v>
          </cell>
          <cell r="C172">
            <v>0</v>
          </cell>
          <cell r="D172">
            <v>1711111.08</v>
          </cell>
        </row>
        <row r="173">
          <cell r="A173" t="str">
            <v>1.1.04.00.00.00</v>
          </cell>
          <cell r="B173" t="str">
            <v>ALMACENES, COMBUSTIBLE Y</v>
          </cell>
          <cell r="C173">
            <v>3447.37</v>
          </cell>
          <cell r="D173">
            <v>3089268.16</v>
          </cell>
        </row>
        <row r="174">
          <cell r="A174" t="str">
            <v>1.1.04.01.00.00</v>
          </cell>
          <cell r="B174" t="str">
            <v>EXISTENCIAS DE COMBUST</v>
          </cell>
          <cell r="C174">
            <v>0</v>
          </cell>
          <cell r="D174">
            <v>1460.75</v>
          </cell>
        </row>
        <row r="175">
          <cell r="A175" t="str">
            <v>1.1.04.01.01.00</v>
          </cell>
          <cell r="B175" t="str">
            <v>EXISTENCIA DE COMBU</v>
          </cell>
          <cell r="C175">
            <v>0</v>
          </cell>
          <cell r="D175">
            <v>1460.75</v>
          </cell>
        </row>
        <row r="176">
          <cell r="A176" t="str">
            <v>1.1.04.02.00.00</v>
          </cell>
          <cell r="B176" t="str">
            <v>ALMACEN CENTRAL</v>
          </cell>
          <cell r="C176">
            <v>-112433.12</v>
          </cell>
          <cell r="D176">
            <v>2357449</v>
          </cell>
        </row>
        <row r="177">
          <cell r="A177" t="str">
            <v>1.1.04.02.01.00</v>
          </cell>
          <cell r="B177" t="str">
            <v>MATERIALES SUMIN.EL</v>
          </cell>
          <cell r="C177">
            <v>-126318.6</v>
          </cell>
          <cell r="D177">
            <v>2099338.61</v>
          </cell>
        </row>
        <row r="178">
          <cell r="A178" t="str">
            <v>1.1.04.02.02.00</v>
          </cell>
          <cell r="B178" t="str">
            <v>SUMINISTROS MERCADE</v>
          </cell>
          <cell r="C178">
            <v>13885.48</v>
          </cell>
          <cell r="D178">
            <v>258110.39</v>
          </cell>
        </row>
        <row r="179">
          <cell r="A179" t="str">
            <v>1.1.04.03.00.00</v>
          </cell>
          <cell r="B179" t="str">
            <v>ALMACEN CENTRO TECNICO</v>
          </cell>
          <cell r="C179">
            <v>4840.22</v>
          </cell>
          <cell r="D179">
            <v>20706.490000000002</v>
          </cell>
        </row>
        <row r="180">
          <cell r="A180" t="str">
            <v>1.1.04.03.01.00</v>
          </cell>
          <cell r="B180" t="str">
            <v>MATERIALES SUMIN.EL</v>
          </cell>
          <cell r="C180">
            <v>4840.22</v>
          </cell>
          <cell r="D180">
            <v>20664.73</v>
          </cell>
        </row>
        <row r="181">
          <cell r="A181" t="str">
            <v>1.1.04.03.02.00</v>
          </cell>
          <cell r="B181" t="str">
            <v>SUMINISTROS MECADER</v>
          </cell>
          <cell r="C181">
            <v>0</v>
          </cell>
          <cell r="D181">
            <v>41.76</v>
          </cell>
        </row>
        <row r="182">
          <cell r="A182" t="str">
            <v>1.1.04.04.00.00</v>
          </cell>
          <cell r="B182" t="str">
            <v>ALMACEN LA LIBERTAD</v>
          </cell>
          <cell r="C182">
            <v>6346.42</v>
          </cell>
          <cell r="D182">
            <v>42701.35</v>
          </cell>
        </row>
        <row r="183">
          <cell r="A183" t="str">
            <v>1.1.04.04.01.00</v>
          </cell>
          <cell r="B183" t="str">
            <v>MATERIALES SUMIN.EL</v>
          </cell>
          <cell r="C183">
            <v>6467.09</v>
          </cell>
          <cell r="D183">
            <v>42021.04</v>
          </cell>
        </row>
        <row r="184">
          <cell r="A184" t="str">
            <v>1.1.04.04.02.00</v>
          </cell>
          <cell r="B184" t="str">
            <v>SUMINISTROS MECADER</v>
          </cell>
          <cell r="C184">
            <v>-120.67</v>
          </cell>
          <cell r="D184">
            <v>680.31</v>
          </cell>
        </row>
        <row r="185">
          <cell r="A185" t="str">
            <v>1.1.04.06.00.00</v>
          </cell>
          <cell r="B185" t="str">
            <v>ALMACEN SAN JUAN OPICO</v>
          </cell>
          <cell r="C185">
            <v>-3031.1</v>
          </cell>
          <cell r="D185">
            <v>11196.41</v>
          </cell>
        </row>
        <row r="186">
          <cell r="A186" t="str">
            <v>1.1.04.06.01.00</v>
          </cell>
          <cell r="B186" t="str">
            <v>MATERIALES SUMIN.EL</v>
          </cell>
          <cell r="C186">
            <v>-2639.66</v>
          </cell>
          <cell r="D186">
            <v>10327.459999999999</v>
          </cell>
        </row>
        <row r="187">
          <cell r="A187" t="str">
            <v>1.1.04.06.02.00</v>
          </cell>
          <cell r="B187" t="str">
            <v>SUMINISTROS MECADER</v>
          </cell>
          <cell r="C187">
            <v>-391.44</v>
          </cell>
          <cell r="D187">
            <v>868.95</v>
          </cell>
        </row>
        <row r="188">
          <cell r="A188" t="str">
            <v>1.1.04.07.00.00</v>
          </cell>
          <cell r="B188" t="str">
            <v>ALMACEN SAN VICENTE</v>
          </cell>
          <cell r="C188">
            <v>-21265.27</v>
          </cell>
          <cell r="D188">
            <v>34968.129999999997</v>
          </cell>
        </row>
        <row r="189">
          <cell r="A189" t="str">
            <v>1.1.04.07.01.00</v>
          </cell>
          <cell r="B189" t="str">
            <v>MATERIALES SUMIN.EL</v>
          </cell>
          <cell r="C189">
            <v>-21058.21</v>
          </cell>
          <cell r="D189">
            <v>29966.14</v>
          </cell>
        </row>
        <row r="190">
          <cell r="A190" t="str">
            <v>1.1.04.07.02.00</v>
          </cell>
          <cell r="B190" t="str">
            <v>SUMINISTROS MERCADE</v>
          </cell>
          <cell r="C190">
            <v>-207.06</v>
          </cell>
          <cell r="D190">
            <v>5001.99</v>
          </cell>
        </row>
        <row r="191">
          <cell r="A191" t="str">
            <v>1.1.04.08.00.00</v>
          </cell>
          <cell r="B191" t="str">
            <v>ALMACEN ZACATECOLUCA</v>
          </cell>
          <cell r="C191">
            <v>-8033.32</v>
          </cell>
          <cell r="D191">
            <v>13662.43</v>
          </cell>
        </row>
        <row r="192">
          <cell r="A192" t="str">
            <v>1.1.04.08.01.00</v>
          </cell>
          <cell r="B192" t="str">
            <v>MATERIALES SUMIN.EL</v>
          </cell>
          <cell r="C192">
            <v>-8030.72</v>
          </cell>
          <cell r="D192">
            <v>13084.85</v>
          </cell>
        </row>
        <row r="193">
          <cell r="A193" t="str">
            <v>1.1.04.08.02.00</v>
          </cell>
          <cell r="B193" t="str">
            <v>SUMINISTROS MERCADE</v>
          </cell>
          <cell r="C193">
            <v>-2.6</v>
          </cell>
          <cell r="D193">
            <v>577.58000000000004</v>
          </cell>
        </row>
        <row r="194">
          <cell r="A194" t="str">
            <v>1.1.04.11.00.00</v>
          </cell>
          <cell r="B194" t="str">
            <v>TRASPASOS ENTRE BODEGA</v>
          </cell>
          <cell r="C194">
            <v>0</v>
          </cell>
          <cell r="D194">
            <v>0</v>
          </cell>
        </row>
        <row r="195">
          <cell r="A195" t="str">
            <v>1.1.04.12.00.00</v>
          </cell>
          <cell r="B195" t="str">
            <v>MERCADERIAS EN TRANSIT</v>
          </cell>
          <cell r="C195">
            <v>157404.79</v>
          </cell>
          <cell r="D195">
            <v>527609.56999999995</v>
          </cell>
        </row>
        <row r="196">
          <cell r="A196" t="str">
            <v>1.1.04.12.01.00</v>
          </cell>
          <cell r="B196" t="str">
            <v>PEDIDOS EN TRANSITO</v>
          </cell>
          <cell r="C196">
            <v>-132.13999999999999</v>
          </cell>
          <cell r="D196">
            <v>218009.26</v>
          </cell>
        </row>
        <row r="197">
          <cell r="A197" t="str">
            <v>1.1.04.12.02.00</v>
          </cell>
          <cell r="B197" t="str">
            <v>MATERIALES PENDIENT</v>
          </cell>
          <cell r="C197">
            <v>157536.93</v>
          </cell>
          <cell r="D197">
            <v>309600.31</v>
          </cell>
        </row>
        <row r="198">
          <cell r="A198" t="str">
            <v>1.1.04.13.00.00</v>
          </cell>
          <cell r="B198" t="str">
            <v>ESTIMACION POR OBSOLES</v>
          </cell>
          <cell r="C198">
            <v>14162.07</v>
          </cell>
          <cell r="D198">
            <v>-75015.97</v>
          </cell>
        </row>
        <row r="199">
          <cell r="A199" t="str">
            <v>1.1.04.14.00.00</v>
          </cell>
          <cell r="B199" t="str">
            <v>ALMACEN DE BIENES REUT</v>
          </cell>
          <cell r="C199">
            <v>-24811.56</v>
          </cell>
          <cell r="D199">
            <v>24802.86</v>
          </cell>
        </row>
        <row r="200">
          <cell r="A200" t="str">
            <v>1.1.04.14.01.00</v>
          </cell>
          <cell r="B200" t="str">
            <v>ALMACEN DE BIENES R</v>
          </cell>
          <cell r="C200">
            <v>-24811.56</v>
          </cell>
          <cell r="D200">
            <v>24802.86</v>
          </cell>
        </row>
        <row r="201">
          <cell r="A201" t="str">
            <v>1.1.04.15.00.00</v>
          </cell>
          <cell r="B201" t="str">
            <v>ALMACEN DE ELECTRODOME</v>
          </cell>
          <cell r="C201">
            <v>-9731.76</v>
          </cell>
          <cell r="D201">
            <v>129727.14</v>
          </cell>
        </row>
        <row r="202">
          <cell r="A202" t="str">
            <v>1.1.04.15.01.00</v>
          </cell>
          <cell r="B202" t="str">
            <v>ALMACEN DE ELECTROD</v>
          </cell>
          <cell r="C202">
            <v>-234.98</v>
          </cell>
          <cell r="D202">
            <v>12043.3</v>
          </cell>
        </row>
        <row r="203">
          <cell r="A203" t="str">
            <v>1.1.04.15.02.00</v>
          </cell>
          <cell r="B203" t="str">
            <v>MERLIOT</v>
          </cell>
          <cell r="C203">
            <v>66.569999999999993</v>
          </cell>
          <cell r="D203">
            <v>12006</v>
          </cell>
        </row>
        <row r="204">
          <cell r="A204" t="str">
            <v>1.1.04.15.03.00</v>
          </cell>
          <cell r="B204" t="str">
            <v>LA LIBERTAD</v>
          </cell>
          <cell r="C204">
            <v>-758.69</v>
          </cell>
          <cell r="D204">
            <v>11038.68</v>
          </cell>
        </row>
        <row r="205">
          <cell r="A205" t="str">
            <v>1.1.04.15.04.00</v>
          </cell>
          <cell r="B205" t="str">
            <v>QUEZALTEPEQUE</v>
          </cell>
          <cell r="C205">
            <v>-1021</v>
          </cell>
          <cell r="D205">
            <v>14555.68</v>
          </cell>
        </row>
        <row r="206">
          <cell r="A206" t="str">
            <v>1.1.04.15.05.00</v>
          </cell>
          <cell r="B206" t="str">
            <v>OPICO</v>
          </cell>
          <cell r="C206">
            <v>-467.01</v>
          </cell>
          <cell r="D206">
            <v>11313.86</v>
          </cell>
        </row>
        <row r="207">
          <cell r="A207" t="str">
            <v>1.1.04.15.06.00</v>
          </cell>
          <cell r="B207" t="str">
            <v>ZACATECOLUCA</v>
          </cell>
          <cell r="C207">
            <v>-1790.34</v>
          </cell>
          <cell r="D207">
            <v>14111.04</v>
          </cell>
        </row>
        <row r="208">
          <cell r="A208" t="str">
            <v>1.1.04.15.07.00</v>
          </cell>
          <cell r="B208" t="str">
            <v>SAN VICENTE</v>
          </cell>
          <cell r="C208">
            <v>-47.59</v>
          </cell>
          <cell r="D208">
            <v>16682.25</v>
          </cell>
        </row>
        <row r="209">
          <cell r="A209" t="str">
            <v>1.1.04.15.09.00</v>
          </cell>
          <cell r="B209" t="str">
            <v>METROCENTRO</v>
          </cell>
          <cell r="C209">
            <v>-101.42</v>
          </cell>
          <cell r="D209">
            <v>8052.99</v>
          </cell>
        </row>
        <row r="210">
          <cell r="A210" t="str">
            <v>1.1.04.15.10.00</v>
          </cell>
          <cell r="B210" t="str">
            <v>ROSARIO DE LA PAZ</v>
          </cell>
          <cell r="C210">
            <v>1705.78</v>
          </cell>
          <cell r="D210">
            <v>12265.39</v>
          </cell>
        </row>
        <row r="211">
          <cell r="A211" t="str">
            <v>1.1.04.15.11.00</v>
          </cell>
          <cell r="B211" t="str">
            <v>ELECTRODOMESTICOS P</v>
          </cell>
          <cell r="C211">
            <v>-7083.08</v>
          </cell>
          <cell r="D211">
            <v>17657.95</v>
          </cell>
        </row>
        <row r="212">
          <cell r="A212" t="str">
            <v>1.1.05.00.00.00</v>
          </cell>
          <cell r="B212" t="str">
            <v>OTROS ACTIVOS CORRIENTES</v>
          </cell>
          <cell r="C212">
            <v>-2631526.58</v>
          </cell>
          <cell r="D212">
            <v>8250619.0999999996</v>
          </cell>
        </row>
        <row r="213">
          <cell r="A213" t="str">
            <v>1.1.05.01.00.00</v>
          </cell>
          <cell r="B213" t="str">
            <v>GASTOS PAGADOS ANTICIP</v>
          </cell>
          <cell r="C213">
            <v>305725.46999999997</v>
          </cell>
          <cell r="D213">
            <v>8155966.4500000002</v>
          </cell>
        </row>
        <row r="214">
          <cell r="A214" t="str">
            <v>1.1.05.01.01.00</v>
          </cell>
          <cell r="B214" t="str">
            <v>SEGUROS Y FIANZAS</v>
          </cell>
          <cell r="C214">
            <v>305725.46999999997</v>
          </cell>
          <cell r="D214">
            <v>8155966.4500000002</v>
          </cell>
        </row>
        <row r="215">
          <cell r="A215" t="str">
            <v>1.1.05.01.01.01</v>
          </cell>
          <cell r="B215" t="str">
            <v>SEGUROS BIENES E</v>
          </cell>
          <cell r="C215">
            <v>-22899.74</v>
          </cell>
          <cell r="D215">
            <v>99144.13</v>
          </cell>
        </row>
        <row r="216">
          <cell r="A216" t="str">
            <v>1.1.05.01.01.02</v>
          </cell>
          <cell r="B216" t="str">
            <v>SEGUROS AL PERSO</v>
          </cell>
          <cell r="C216">
            <v>-26072.73</v>
          </cell>
          <cell r="D216">
            <v>156436.42000000001</v>
          </cell>
        </row>
        <row r="217">
          <cell r="A217" t="str">
            <v>1.1.05.01.01.03</v>
          </cell>
          <cell r="B217" t="str">
            <v>SEGUROS DE VEHIC</v>
          </cell>
          <cell r="C217">
            <v>-544.29</v>
          </cell>
          <cell r="D217">
            <v>2177.1999999999998</v>
          </cell>
        </row>
        <row r="218">
          <cell r="A218" t="str">
            <v>1.1.05.01.01.04</v>
          </cell>
          <cell r="B218" t="str">
            <v>SEGUROS DE FIDEL</v>
          </cell>
          <cell r="C218">
            <v>-9936.84</v>
          </cell>
          <cell r="D218">
            <v>39747.379999999997</v>
          </cell>
        </row>
        <row r="219">
          <cell r="A219" t="str">
            <v>1.1.05.01.01.05</v>
          </cell>
          <cell r="B219" t="str">
            <v>CARGOS VARIOS DI</v>
          </cell>
          <cell r="C219">
            <v>-14657.08</v>
          </cell>
          <cell r="D219">
            <v>33635.199999999997</v>
          </cell>
        </row>
        <row r="220">
          <cell r="A220" t="str">
            <v>1.1.05.01.01.06</v>
          </cell>
          <cell r="B220" t="str">
            <v>SUMINISTROS DE O</v>
          </cell>
          <cell r="C220">
            <v>3318.88</v>
          </cell>
          <cell r="D220">
            <v>14984.07</v>
          </cell>
        </row>
        <row r="221">
          <cell r="A221" t="str">
            <v>1.1.05.01.01.09</v>
          </cell>
          <cell r="B221" t="str">
            <v>LAGEO</v>
          </cell>
          <cell r="C221">
            <v>376517.27</v>
          </cell>
          <cell r="D221">
            <v>7809842.0499999998</v>
          </cell>
        </row>
        <row r="222">
          <cell r="A222" t="str">
            <v>1.1.05.02.00.00</v>
          </cell>
          <cell r="B222" t="str">
            <v>PAGO A CUENTA Y RETENC</v>
          </cell>
          <cell r="C222">
            <v>-2937252.05</v>
          </cell>
          <cell r="D222">
            <v>94652.65</v>
          </cell>
        </row>
        <row r="223">
          <cell r="A223" t="str">
            <v>1.1.05.02.01.00</v>
          </cell>
          <cell r="B223" t="str">
            <v>PAGO A CUENTA ISR</v>
          </cell>
          <cell r="C223">
            <v>-2874540.31</v>
          </cell>
          <cell r="D223">
            <v>0</v>
          </cell>
        </row>
        <row r="224">
          <cell r="A224" t="str">
            <v>1.1.05.02.02.00</v>
          </cell>
          <cell r="B224" t="str">
            <v>RETENCIONES INSTITU</v>
          </cell>
          <cell r="C224">
            <v>3243.4</v>
          </cell>
          <cell r="D224">
            <v>11683.62</v>
          </cell>
        </row>
        <row r="225">
          <cell r="A225" t="str">
            <v>1.1.05.02.02.04</v>
          </cell>
          <cell r="B225" t="str">
            <v>MULTIVALORES-RET</v>
          </cell>
          <cell r="C225">
            <v>12.65</v>
          </cell>
          <cell r="D225">
            <v>153.37</v>
          </cell>
        </row>
        <row r="226">
          <cell r="A226" t="str">
            <v>1.1.05.02.02.06</v>
          </cell>
          <cell r="B226" t="str">
            <v>B.A.C.-RETENCION</v>
          </cell>
          <cell r="C226">
            <v>1684.92</v>
          </cell>
          <cell r="D226">
            <v>4814.53</v>
          </cell>
        </row>
        <row r="227">
          <cell r="A227" t="str">
            <v>1.1.05.02.02.07</v>
          </cell>
          <cell r="B227" t="str">
            <v>CUSCATLAN-RETENC</v>
          </cell>
          <cell r="C227">
            <v>0</v>
          </cell>
          <cell r="D227">
            <v>631.91999999999996</v>
          </cell>
        </row>
        <row r="228">
          <cell r="A228" t="str">
            <v>1.1.05.02.02.09</v>
          </cell>
          <cell r="B228" t="str">
            <v>SALVADORENO-RETE</v>
          </cell>
          <cell r="C228">
            <v>0</v>
          </cell>
          <cell r="D228">
            <v>2779.31</v>
          </cell>
        </row>
        <row r="229">
          <cell r="A229" t="str">
            <v>1.1.05.02.02.10</v>
          </cell>
          <cell r="B229" t="str">
            <v>CREDOMATIC-RETEN</v>
          </cell>
          <cell r="C229">
            <v>1545.83</v>
          </cell>
          <cell r="D229">
            <v>3304.49</v>
          </cell>
        </row>
        <row r="230">
          <cell r="A230" t="str">
            <v>1.1.05.02.02.13</v>
          </cell>
          <cell r="B230" t="str">
            <v>IBC-RETENCION RE</v>
          </cell>
          <cell r="C230">
            <v>0</v>
          </cell>
          <cell r="D230">
            <v>0</v>
          </cell>
        </row>
        <row r="231">
          <cell r="A231" t="str">
            <v>1.1.05.02.02.14</v>
          </cell>
          <cell r="B231" t="str">
            <v>CITY BANK-RETENC</v>
          </cell>
          <cell r="C231">
            <v>0</v>
          </cell>
          <cell r="D231">
            <v>0</v>
          </cell>
        </row>
        <row r="232">
          <cell r="A232" t="str">
            <v>1.1.05.02.02.16</v>
          </cell>
          <cell r="B232" t="str">
            <v>RETENCION RENTA</v>
          </cell>
          <cell r="C232">
            <v>0</v>
          </cell>
          <cell r="D232">
            <v>0</v>
          </cell>
        </row>
        <row r="233">
          <cell r="A233" t="str">
            <v>1.1.05.02.03.00</v>
          </cell>
          <cell r="B233" t="str">
            <v>OTROS PAGOS ANTICIP</v>
          </cell>
          <cell r="C233">
            <v>-95173.03</v>
          </cell>
          <cell r="D233">
            <v>15097.46</v>
          </cell>
        </row>
        <row r="234">
          <cell r="A234" t="str">
            <v>1.1.05.02.04.00</v>
          </cell>
          <cell r="B234" t="str">
            <v>PAGOS ANTICIPADOS P</v>
          </cell>
          <cell r="C234">
            <v>29217.89</v>
          </cell>
          <cell r="D234">
            <v>67871.570000000007</v>
          </cell>
        </row>
        <row r="235">
          <cell r="A235" t="str">
            <v>1.2.00.00.00.00</v>
          </cell>
          <cell r="B235" t="str">
            <v>ACTIVO FIJO</v>
          </cell>
          <cell r="C235">
            <v>993999.98</v>
          </cell>
          <cell r="D235">
            <v>77477999.840000004</v>
          </cell>
        </row>
        <row r="236">
          <cell r="A236" t="str">
            <v>1.2.01.00.00.00</v>
          </cell>
          <cell r="B236" t="str">
            <v>BIENES ELECTRICOS EN SERV</v>
          </cell>
          <cell r="C236">
            <v>340393.53</v>
          </cell>
          <cell r="D236">
            <v>88346319.069999993</v>
          </cell>
        </row>
        <row r="237">
          <cell r="A237" t="str">
            <v>1.2.01.06.00.00</v>
          </cell>
          <cell r="B237" t="str">
            <v>BIENES DE DISTRIBUCION</v>
          </cell>
          <cell r="C237">
            <v>240225.06</v>
          </cell>
          <cell r="D237">
            <v>71837310.079999998</v>
          </cell>
        </row>
        <row r="238">
          <cell r="A238" t="str">
            <v>1.2.01.06.01.00</v>
          </cell>
          <cell r="B238" t="str">
            <v>LINEAS Y SUBESTACIO</v>
          </cell>
          <cell r="C238">
            <v>168323.07</v>
          </cell>
          <cell r="D238">
            <v>50763270.439999998</v>
          </cell>
        </row>
        <row r="239">
          <cell r="A239" t="str">
            <v>1.2.01.06.01.01</v>
          </cell>
          <cell r="B239" t="str">
            <v>EDIFICIOS ESTRUC</v>
          </cell>
          <cell r="C239">
            <v>0</v>
          </cell>
          <cell r="D239">
            <v>1966463.46</v>
          </cell>
        </row>
        <row r="240">
          <cell r="A240" t="str">
            <v>1.2.01.06.01.02</v>
          </cell>
          <cell r="B240" t="str">
            <v>EQUIPOS DE SUBES</v>
          </cell>
          <cell r="C240">
            <v>0</v>
          </cell>
          <cell r="D240">
            <v>12436997.810000001</v>
          </cell>
        </row>
        <row r="241">
          <cell r="A241" t="str">
            <v>1.2.01.06.01.03</v>
          </cell>
          <cell r="B241" t="str">
            <v>POSTES, TORRES Y</v>
          </cell>
          <cell r="C241">
            <v>103870.01</v>
          </cell>
          <cell r="D241">
            <v>18582298.539999999</v>
          </cell>
        </row>
        <row r="242">
          <cell r="A242" t="str">
            <v>1.2.01.06.01.04</v>
          </cell>
          <cell r="B242" t="str">
            <v>CONDUCTORES AERE</v>
          </cell>
          <cell r="C242">
            <v>17346.55</v>
          </cell>
          <cell r="D242">
            <v>10382450.279999999</v>
          </cell>
        </row>
        <row r="243">
          <cell r="A243" t="str">
            <v>1.2.01.06.01.07</v>
          </cell>
          <cell r="B243" t="str">
            <v>TRANSFORMADORES</v>
          </cell>
          <cell r="C243">
            <v>47106.51</v>
          </cell>
          <cell r="D243">
            <v>7179456.6200000001</v>
          </cell>
        </row>
        <row r="244">
          <cell r="A244" t="str">
            <v>1.2.01.06.01.09</v>
          </cell>
          <cell r="B244" t="str">
            <v>MEDIDORES</v>
          </cell>
          <cell r="C244">
            <v>0</v>
          </cell>
          <cell r="D244">
            <v>3046.93</v>
          </cell>
        </row>
        <row r="245">
          <cell r="A245" t="str">
            <v>1.2.01.06.01.10</v>
          </cell>
          <cell r="B245" t="str">
            <v>INSTALAC EN LOS</v>
          </cell>
          <cell r="C245">
            <v>0</v>
          </cell>
          <cell r="D245">
            <v>209259.29</v>
          </cell>
        </row>
        <row r="246">
          <cell r="A246" t="str">
            <v>1.2.01.06.01.11</v>
          </cell>
          <cell r="B246" t="str">
            <v>EQUIP DADOS EN A</v>
          </cell>
          <cell r="C246">
            <v>0</v>
          </cell>
          <cell r="D246">
            <v>3297.51</v>
          </cell>
        </row>
        <row r="247">
          <cell r="A247" t="str">
            <v>1.2.01.06.02.00</v>
          </cell>
          <cell r="B247" t="str">
            <v>LINEAS DE SUBESTACI</v>
          </cell>
          <cell r="C247">
            <v>71901.990000000005</v>
          </cell>
          <cell r="D247">
            <v>20889061.100000001</v>
          </cell>
        </row>
        <row r="248">
          <cell r="A248" t="str">
            <v>1.2.01.06.02.01</v>
          </cell>
          <cell r="B248" t="str">
            <v>EDIFICIOS,ESTRUC</v>
          </cell>
          <cell r="C248">
            <v>0</v>
          </cell>
          <cell r="D248">
            <v>122685.37</v>
          </cell>
        </row>
        <row r="249">
          <cell r="A249" t="str">
            <v>1.2.01.06.02.02</v>
          </cell>
          <cell r="B249" t="str">
            <v>EQUIPO DE SUBEST</v>
          </cell>
          <cell r="C249">
            <v>0</v>
          </cell>
          <cell r="D249">
            <v>6502.06</v>
          </cell>
        </row>
        <row r="250">
          <cell r="A250" t="str">
            <v>1.2.01.06.02.03</v>
          </cell>
          <cell r="B250" t="str">
            <v>POSTES, TORRES Y</v>
          </cell>
          <cell r="C250">
            <v>49180.97</v>
          </cell>
          <cell r="D250">
            <v>5786310.7400000002</v>
          </cell>
        </row>
        <row r="251">
          <cell r="A251" t="str">
            <v>1.2.01.06.02.04</v>
          </cell>
          <cell r="B251" t="str">
            <v>CONDUCTORES AERE</v>
          </cell>
          <cell r="C251">
            <v>22582.85</v>
          </cell>
          <cell r="D251">
            <v>9099456.0800000001</v>
          </cell>
        </row>
        <row r="252">
          <cell r="A252" t="str">
            <v>1.2.01.06.02.07</v>
          </cell>
          <cell r="B252" t="str">
            <v>TRANSFORMADORES</v>
          </cell>
          <cell r="C252">
            <v>0</v>
          </cell>
          <cell r="D252">
            <v>557366.93000000005</v>
          </cell>
        </row>
        <row r="253">
          <cell r="A253" t="str">
            <v>1.2.01.06.02.09</v>
          </cell>
          <cell r="B253" t="str">
            <v>MEDIDORES</v>
          </cell>
          <cell r="C253">
            <v>0</v>
          </cell>
          <cell r="D253">
            <v>5311848.01</v>
          </cell>
        </row>
        <row r="254">
          <cell r="A254" t="str">
            <v>1.2.01.06.02.11</v>
          </cell>
          <cell r="B254" t="str">
            <v>EQUIP DADOS EN A</v>
          </cell>
          <cell r="C254">
            <v>0</v>
          </cell>
          <cell r="D254">
            <v>3703.72</v>
          </cell>
        </row>
        <row r="255">
          <cell r="A255" t="str">
            <v>1.2.01.06.02.12</v>
          </cell>
          <cell r="B255" t="str">
            <v>ALUMBRADO PUBLIC</v>
          </cell>
          <cell r="C255">
            <v>138.16999999999999</v>
          </cell>
          <cell r="D255">
            <v>1188.19</v>
          </cell>
        </row>
        <row r="256">
          <cell r="A256" t="str">
            <v>1.2.01.06.03.00</v>
          </cell>
          <cell r="B256" t="str">
            <v>INSTALACIONES DE SE</v>
          </cell>
          <cell r="C256">
            <v>0</v>
          </cell>
          <cell r="D256">
            <v>184978.54</v>
          </cell>
        </row>
        <row r="257">
          <cell r="A257" t="str">
            <v>1.2.01.06.03.01</v>
          </cell>
          <cell r="B257" t="str">
            <v>EDIFICIOS,ESTRUC</v>
          </cell>
          <cell r="C257">
            <v>0</v>
          </cell>
          <cell r="D257">
            <v>23850.79</v>
          </cell>
        </row>
        <row r="258">
          <cell r="A258" t="str">
            <v>1.2.01.06.03.02</v>
          </cell>
          <cell r="B258" t="str">
            <v>EQUIPOS DE SUBES</v>
          </cell>
          <cell r="C258">
            <v>0</v>
          </cell>
          <cell r="D258">
            <v>90331.29</v>
          </cell>
        </row>
        <row r="259">
          <cell r="A259" t="str">
            <v>1.2.01.06.03.06</v>
          </cell>
          <cell r="B259" t="str">
            <v>CONDUCTORES SUBT</v>
          </cell>
          <cell r="C259">
            <v>0</v>
          </cell>
          <cell r="D259">
            <v>70796.460000000006</v>
          </cell>
        </row>
        <row r="260">
          <cell r="A260" t="str">
            <v>1.2.01.07.00.00</v>
          </cell>
          <cell r="B260" t="str">
            <v>BIENES DE COMERCIALIZA</v>
          </cell>
          <cell r="C260">
            <v>0</v>
          </cell>
          <cell r="D260">
            <v>8687.25</v>
          </cell>
        </row>
        <row r="261">
          <cell r="A261" t="str">
            <v>1.2.01.07.01.00</v>
          </cell>
          <cell r="B261" t="str">
            <v>LINEAS Y SUBESTACIO</v>
          </cell>
          <cell r="C261">
            <v>0</v>
          </cell>
          <cell r="D261">
            <v>8687.25</v>
          </cell>
        </row>
        <row r="262">
          <cell r="A262" t="str">
            <v>1.2.01.07.01.01</v>
          </cell>
          <cell r="B262" t="str">
            <v>EDIFICIOS,ESTRUC</v>
          </cell>
          <cell r="C262">
            <v>0</v>
          </cell>
          <cell r="D262">
            <v>2254.91</v>
          </cell>
        </row>
        <row r="263">
          <cell r="A263" t="str">
            <v>1.2.01.07.01.10</v>
          </cell>
          <cell r="B263" t="str">
            <v>INSTAL EN LOS LO</v>
          </cell>
          <cell r="C263">
            <v>0</v>
          </cell>
          <cell r="D263">
            <v>6432.34</v>
          </cell>
        </row>
        <row r="264">
          <cell r="A264" t="str">
            <v>1.2.01.08.00.00</v>
          </cell>
          <cell r="B264" t="str">
            <v>BIENES GENERALES</v>
          </cell>
          <cell r="C264">
            <v>100168.47</v>
          </cell>
          <cell r="D264">
            <v>16500321.74</v>
          </cell>
        </row>
        <row r="265">
          <cell r="A265" t="str">
            <v>1.2.01.08.06.00</v>
          </cell>
          <cell r="B265" t="str">
            <v>BIENES DE DISTRIBUC</v>
          </cell>
          <cell r="C265">
            <v>97246.25</v>
          </cell>
          <cell r="D265">
            <v>8100193.9900000002</v>
          </cell>
        </row>
        <row r="266">
          <cell r="A266" t="str">
            <v>1.2.01.08.06.01</v>
          </cell>
          <cell r="B266" t="str">
            <v>EDIFICIOS ,ESTRU</v>
          </cell>
          <cell r="C266">
            <v>0</v>
          </cell>
          <cell r="D266">
            <v>121241.66</v>
          </cell>
        </row>
        <row r="267">
          <cell r="A267" t="str">
            <v>1.2.01.08.06.02</v>
          </cell>
          <cell r="B267" t="str">
            <v>MUEBLES Y EQUIPO</v>
          </cell>
          <cell r="C267">
            <v>1173.25</v>
          </cell>
          <cell r="D267">
            <v>269839.25</v>
          </cell>
        </row>
        <row r="268">
          <cell r="A268" t="str">
            <v>1.2.01.08.06.03</v>
          </cell>
          <cell r="B268" t="str">
            <v>EQUIPOS DE TRANS</v>
          </cell>
          <cell r="C268">
            <v>84841.3</v>
          </cell>
          <cell r="D268">
            <v>2487457.29</v>
          </cell>
        </row>
        <row r="269">
          <cell r="A269" t="str">
            <v>1.2.01.08.06.04</v>
          </cell>
          <cell r="B269" t="str">
            <v>EQUIPOS DE ALMAC</v>
          </cell>
          <cell r="C269">
            <v>0</v>
          </cell>
          <cell r="D269">
            <v>22857.14</v>
          </cell>
        </row>
        <row r="270">
          <cell r="A270" t="str">
            <v>1.2.01.08.06.05</v>
          </cell>
          <cell r="B270" t="str">
            <v>HERRAMIENTAS Y E</v>
          </cell>
          <cell r="C270">
            <v>11231.7</v>
          </cell>
          <cell r="D270">
            <v>1221162.3999999999</v>
          </cell>
        </row>
        <row r="271">
          <cell r="A271" t="str">
            <v>1.2.01.08.06.08</v>
          </cell>
          <cell r="B271" t="str">
            <v>EQUIPOS DE COMUN</v>
          </cell>
          <cell r="C271">
            <v>0</v>
          </cell>
          <cell r="D271">
            <v>861222.03</v>
          </cell>
        </row>
        <row r="272">
          <cell r="A272" t="str">
            <v>1.2.01.08.06.09</v>
          </cell>
          <cell r="B272" t="str">
            <v>EQUIPO DE COMPUT</v>
          </cell>
          <cell r="C272">
            <v>0</v>
          </cell>
          <cell r="D272">
            <v>655101.94999999995</v>
          </cell>
        </row>
        <row r="273">
          <cell r="A273" t="str">
            <v>1.2.01.08.06.10</v>
          </cell>
          <cell r="B273" t="str">
            <v>OTROS EQUIPOS</v>
          </cell>
          <cell r="C273">
            <v>0</v>
          </cell>
          <cell r="D273">
            <v>2461312.27</v>
          </cell>
        </row>
        <row r="274">
          <cell r="A274" t="str">
            <v>1.2.01.08.07.00</v>
          </cell>
          <cell r="B274" t="str">
            <v>BIENES DE COMERCIAL</v>
          </cell>
          <cell r="C274">
            <v>3919.6</v>
          </cell>
          <cell r="D274">
            <v>2693965.16</v>
          </cell>
        </row>
        <row r="275">
          <cell r="A275" t="str">
            <v>1.2.01.08.07.01</v>
          </cell>
          <cell r="B275" t="str">
            <v>EDIFICIOS, ESTRU</v>
          </cell>
          <cell r="C275">
            <v>0</v>
          </cell>
          <cell r="D275">
            <v>707111.76</v>
          </cell>
        </row>
        <row r="276">
          <cell r="A276" t="str">
            <v>1.2.01.08.07.02</v>
          </cell>
          <cell r="B276" t="str">
            <v>MUEBLES Y EEQUIP</v>
          </cell>
          <cell r="C276">
            <v>4147.58</v>
          </cell>
          <cell r="D276">
            <v>385576.86</v>
          </cell>
        </row>
        <row r="277">
          <cell r="A277" t="str">
            <v>1.2.01.08.07.03</v>
          </cell>
          <cell r="B277" t="str">
            <v>EQUIPOS DE TRANS</v>
          </cell>
          <cell r="C277">
            <v>0</v>
          </cell>
          <cell r="D277">
            <v>489785.84</v>
          </cell>
        </row>
        <row r="278">
          <cell r="A278" t="str">
            <v>1.2.01.08.07.05</v>
          </cell>
          <cell r="B278" t="str">
            <v>HERRAMIENTAS Y E</v>
          </cell>
          <cell r="C278">
            <v>-227.98</v>
          </cell>
          <cell r="D278">
            <v>30869.25</v>
          </cell>
        </row>
        <row r="279">
          <cell r="A279" t="str">
            <v>1.2.01.08.07.08</v>
          </cell>
          <cell r="B279" t="str">
            <v>EQUIPOS DE COMUN</v>
          </cell>
          <cell r="C279">
            <v>0</v>
          </cell>
          <cell r="D279">
            <v>31278.560000000001</v>
          </cell>
        </row>
        <row r="280">
          <cell r="A280" t="str">
            <v>1.2.01.08.07.09</v>
          </cell>
          <cell r="B280" t="str">
            <v>EQUIPO DE COMPUT</v>
          </cell>
          <cell r="C280">
            <v>0</v>
          </cell>
          <cell r="D280">
            <v>1019987.76</v>
          </cell>
        </row>
        <row r="281">
          <cell r="A281" t="str">
            <v>1.2.01.08.07.10</v>
          </cell>
          <cell r="B281" t="str">
            <v>OTROS EQUIPOS</v>
          </cell>
          <cell r="C281">
            <v>0</v>
          </cell>
          <cell r="D281">
            <v>29355.13</v>
          </cell>
        </row>
        <row r="282">
          <cell r="A282" t="str">
            <v>1.2.01.08.08.00</v>
          </cell>
          <cell r="B282" t="str">
            <v>BIENES DE SERVICIOS</v>
          </cell>
          <cell r="C282">
            <v>-997.38</v>
          </cell>
          <cell r="D282">
            <v>5706162.5899999999</v>
          </cell>
        </row>
        <row r="283">
          <cell r="A283" t="str">
            <v>1.2.01.08.08.01</v>
          </cell>
          <cell r="B283" t="str">
            <v>EDIFICIOS, ESTRU</v>
          </cell>
          <cell r="C283">
            <v>-2120.9699999999998</v>
          </cell>
          <cell r="D283">
            <v>2509491.67</v>
          </cell>
        </row>
        <row r="284">
          <cell r="A284" t="str">
            <v>1.2.01.08.08.02</v>
          </cell>
          <cell r="B284" t="str">
            <v>MUEBLES Y EQUIPO</v>
          </cell>
          <cell r="C284">
            <v>1123.5899999999999</v>
          </cell>
          <cell r="D284">
            <v>579520.26</v>
          </cell>
        </row>
        <row r="285">
          <cell r="A285" t="str">
            <v>1.2.01.08.08.03</v>
          </cell>
          <cell r="B285" t="str">
            <v>EQUIPOS DE TRANS</v>
          </cell>
          <cell r="C285">
            <v>0</v>
          </cell>
          <cell r="D285">
            <v>326360.59999999998</v>
          </cell>
        </row>
        <row r="286">
          <cell r="A286" t="str">
            <v>1.2.01.08.08.05</v>
          </cell>
          <cell r="B286" t="str">
            <v>HERRAMIENTAS Y E</v>
          </cell>
          <cell r="C286">
            <v>0</v>
          </cell>
          <cell r="D286">
            <v>7033.42</v>
          </cell>
        </row>
        <row r="287">
          <cell r="A287" t="str">
            <v>1.2.01.08.08.07</v>
          </cell>
          <cell r="B287" t="str">
            <v>EQUIPOS ACCIONAD</v>
          </cell>
          <cell r="C287">
            <v>0</v>
          </cell>
          <cell r="D287">
            <v>1415.83</v>
          </cell>
        </row>
        <row r="288">
          <cell r="A288" t="str">
            <v>1.2.01.08.08.08</v>
          </cell>
          <cell r="B288" t="str">
            <v>EQUIPO DE COMUNI</v>
          </cell>
          <cell r="C288">
            <v>0</v>
          </cell>
          <cell r="D288">
            <v>5409.08</v>
          </cell>
        </row>
        <row r="289">
          <cell r="A289" t="str">
            <v>1.2.01.08.08.09</v>
          </cell>
          <cell r="B289" t="str">
            <v>EQUIPO DE COMPUT</v>
          </cell>
          <cell r="C289">
            <v>0</v>
          </cell>
          <cell r="D289">
            <v>2235038.9500000002</v>
          </cell>
        </row>
        <row r="290">
          <cell r="A290" t="str">
            <v>1.2.01.08.08.10</v>
          </cell>
          <cell r="B290" t="str">
            <v>OTROS EQUIPOS</v>
          </cell>
          <cell r="C290">
            <v>0</v>
          </cell>
          <cell r="D290">
            <v>41892.78</v>
          </cell>
        </row>
        <row r="291">
          <cell r="A291" t="str">
            <v>1.2.04.00.00.00</v>
          </cell>
          <cell r="B291" t="str">
            <v>OBRAS EN PROCESO</v>
          </cell>
          <cell r="C291">
            <v>1037876.91</v>
          </cell>
          <cell r="D291">
            <v>2893440.25</v>
          </cell>
        </row>
        <row r="292">
          <cell r="A292" t="str">
            <v>1.2.04.01.00.00</v>
          </cell>
          <cell r="B292" t="str">
            <v>OBRAS EN PROCESO ING.</v>
          </cell>
          <cell r="C292">
            <v>593212.77</v>
          </cell>
          <cell r="D292">
            <v>1502619.92</v>
          </cell>
        </row>
        <row r="293">
          <cell r="A293" t="str">
            <v>1.2.04.02.00.00</v>
          </cell>
          <cell r="B293" t="str">
            <v>OBRAS EN PROCESO NUEVO</v>
          </cell>
          <cell r="C293">
            <v>0</v>
          </cell>
          <cell r="D293">
            <v>247586.37</v>
          </cell>
        </row>
        <row r="294">
          <cell r="A294" t="str">
            <v>1.2.04.03.00.00</v>
          </cell>
          <cell r="B294" t="str">
            <v>OBRAS EN PROCESO EN PR</v>
          </cell>
          <cell r="C294">
            <v>-45910.03</v>
          </cell>
          <cell r="D294">
            <v>89426.19</v>
          </cell>
        </row>
        <row r="295">
          <cell r="A295" t="str">
            <v>1.2.04.04.00.00</v>
          </cell>
          <cell r="B295" t="str">
            <v>PROCESO ADQ. MOBILIARI</v>
          </cell>
          <cell r="C295">
            <v>490574.17</v>
          </cell>
          <cell r="D295">
            <v>1053807.77</v>
          </cell>
        </row>
        <row r="296">
          <cell r="A296" t="str">
            <v>1.2.05.00.00.00</v>
          </cell>
          <cell r="B296" t="str">
            <v>DEPRE ACUM BIENES ELEC EN</v>
          </cell>
          <cell r="C296">
            <v>-277505.28000000003</v>
          </cell>
          <cell r="D296">
            <v>-26028453.789999999</v>
          </cell>
        </row>
        <row r="297">
          <cell r="A297" t="str">
            <v>1.2.05.06.00.00</v>
          </cell>
          <cell r="B297" t="str">
            <v>DEPREC ACUM BIENES  DE</v>
          </cell>
          <cell r="C297">
            <v>-169387.86</v>
          </cell>
          <cell r="D297">
            <v>-16172977.689999999</v>
          </cell>
        </row>
        <row r="298">
          <cell r="A298" t="str">
            <v>1.2.05.06.01.00</v>
          </cell>
          <cell r="B298" t="str">
            <v>DEPREC LINEAS Y SUB</v>
          </cell>
          <cell r="C298">
            <v>-119580.66</v>
          </cell>
          <cell r="D298">
            <v>-10411469.109999999</v>
          </cell>
        </row>
        <row r="299">
          <cell r="A299" t="str">
            <v>1.2.05.06.01.01</v>
          </cell>
          <cell r="B299" t="str">
            <v>EDIFICIOS ESTRUC</v>
          </cell>
          <cell r="C299">
            <v>-4643.01</v>
          </cell>
          <cell r="D299">
            <v>-439545</v>
          </cell>
        </row>
        <row r="300">
          <cell r="A300" t="str">
            <v>1.2.05.06.01.02</v>
          </cell>
          <cell r="B300" t="str">
            <v>EQUIPOS DE SUBES</v>
          </cell>
          <cell r="C300">
            <v>-29317.84</v>
          </cell>
          <cell r="D300">
            <v>-3059386.58</v>
          </cell>
        </row>
        <row r="301">
          <cell r="A301" t="str">
            <v>1.2.05.06.01.03</v>
          </cell>
          <cell r="B301" t="str">
            <v>POSTES TORRES Y</v>
          </cell>
          <cell r="C301">
            <v>-43874.59</v>
          </cell>
          <cell r="D301">
            <v>-3580530.97</v>
          </cell>
        </row>
        <row r="302">
          <cell r="A302" t="str">
            <v>1.2.05.06.01.04</v>
          </cell>
          <cell r="B302" t="str">
            <v>CONDUCTORES AERE</v>
          </cell>
          <cell r="C302">
            <v>-24513.96</v>
          </cell>
          <cell r="D302">
            <v>-2205280.04</v>
          </cell>
        </row>
        <row r="303">
          <cell r="A303" t="str">
            <v>1.2.05.06.01.07</v>
          </cell>
          <cell r="B303" t="str">
            <v>TRANSFORMADORES</v>
          </cell>
          <cell r="C303">
            <v>-16722.189999999999</v>
          </cell>
          <cell r="D303">
            <v>-1056455.78</v>
          </cell>
        </row>
        <row r="304">
          <cell r="A304" t="str">
            <v>1.2.05.06.01.09</v>
          </cell>
          <cell r="B304" t="str">
            <v>MEDIDORES-CR</v>
          </cell>
          <cell r="C304">
            <v>-7.2</v>
          </cell>
          <cell r="D304">
            <v>-56.86</v>
          </cell>
        </row>
        <row r="305">
          <cell r="A305" t="str">
            <v>1.2.05.06.01.10</v>
          </cell>
          <cell r="B305" t="str">
            <v>INSTAL EN LOS LO</v>
          </cell>
          <cell r="C305">
            <v>-494.08</v>
          </cell>
          <cell r="D305">
            <v>-69418.429999999993</v>
          </cell>
        </row>
        <row r="306">
          <cell r="A306" t="str">
            <v>1.2.05.06.01.11</v>
          </cell>
          <cell r="B306" t="str">
            <v>EQ DADOS EN ARRE</v>
          </cell>
          <cell r="C306">
            <v>-7.79</v>
          </cell>
          <cell r="D306">
            <v>-795.45</v>
          </cell>
        </row>
        <row r="307">
          <cell r="A307" t="str">
            <v>1.2.05.06.02.00</v>
          </cell>
          <cell r="B307" t="str">
            <v>DEPREC LINEAS Y SUB</v>
          </cell>
          <cell r="C307">
            <v>-49370.45</v>
          </cell>
          <cell r="D307">
            <v>-5742115.7999999998</v>
          </cell>
        </row>
        <row r="308">
          <cell r="A308" t="str">
            <v>1.2.05.06.02.01</v>
          </cell>
          <cell r="B308" t="str">
            <v>EDIFICIOS ESTRUC</v>
          </cell>
          <cell r="C308">
            <v>-289.67</v>
          </cell>
          <cell r="D308">
            <v>-15557.01</v>
          </cell>
        </row>
        <row r="309">
          <cell r="A309" t="str">
            <v>1.2.05.06.02.02</v>
          </cell>
          <cell r="B309" t="str">
            <v>EQUIPOS DE SUBES</v>
          </cell>
          <cell r="C309">
            <v>-15.35</v>
          </cell>
          <cell r="D309">
            <v>-1158.33</v>
          </cell>
        </row>
        <row r="310">
          <cell r="A310" t="str">
            <v>1.2.05.06.02.03</v>
          </cell>
          <cell r="B310" t="str">
            <v>POSTES TORRES Y</v>
          </cell>
          <cell r="C310">
            <v>-13662.04</v>
          </cell>
          <cell r="D310">
            <v>-1235221.3600000001</v>
          </cell>
        </row>
        <row r="311">
          <cell r="A311" t="str">
            <v>1.2.05.06.02.04</v>
          </cell>
          <cell r="B311" t="str">
            <v>CONDUCTORES AERE</v>
          </cell>
          <cell r="C311">
            <v>-21484.69</v>
          </cell>
          <cell r="D311">
            <v>-2655820.7999999998</v>
          </cell>
        </row>
        <row r="312">
          <cell r="A312" t="str">
            <v>1.2.05.06.02.07</v>
          </cell>
          <cell r="B312" t="str">
            <v>TRANFORMADORES D</v>
          </cell>
          <cell r="C312">
            <v>-1364.96</v>
          </cell>
          <cell r="D312">
            <v>-173276.32</v>
          </cell>
        </row>
        <row r="313">
          <cell r="A313" t="str">
            <v>1.2.05.06.02.09</v>
          </cell>
          <cell r="B313" t="str">
            <v>MEDIDORES-CR</v>
          </cell>
          <cell r="C313">
            <v>-12541.78</v>
          </cell>
          <cell r="D313">
            <v>-1660526.62</v>
          </cell>
        </row>
        <row r="314">
          <cell r="A314" t="str">
            <v>1.2.05.06.02.11</v>
          </cell>
          <cell r="B314" t="str">
            <v>EQUI DADOS EN AR</v>
          </cell>
          <cell r="C314">
            <v>-9.15</v>
          </cell>
          <cell r="D314">
            <v>-467.38</v>
          </cell>
        </row>
        <row r="315">
          <cell r="A315" t="str">
            <v>1.2.05.06.02.12</v>
          </cell>
          <cell r="B315" t="str">
            <v>ALUMBRADO PUBLIC</v>
          </cell>
          <cell r="C315">
            <v>-2.81</v>
          </cell>
          <cell r="D315">
            <v>-87.98</v>
          </cell>
        </row>
        <row r="316">
          <cell r="A316" t="str">
            <v>1.2.05.06.03.00</v>
          </cell>
          <cell r="B316" t="str">
            <v>DEPRE INSTA DE SERV</v>
          </cell>
          <cell r="C316">
            <v>-436.75</v>
          </cell>
          <cell r="D316">
            <v>-19392.78</v>
          </cell>
        </row>
        <row r="317">
          <cell r="A317" t="str">
            <v>1.2.05.06.03.01</v>
          </cell>
          <cell r="B317" t="str">
            <v>EDIFICIOS ESTRUC</v>
          </cell>
          <cell r="C317">
            <v>-56.31</v>
          </cell>
          <cell r="D317">
            <v>-4370.62</v>
          </cell>
        </row>
        <row r="318">
          <cell r="A318" t="str">
            <v>1.2.05.06.03.02</v>
          </cell>
          <cell r="B318" t="str">
            <v>EQUIPOS DE SUBES</v>
          </cell>
          <cell r="C318">
            <v>-213.28</v>
          </cell>
          <cell r="D318">
            <v>-14526.08</v>
          </cell>
        </row>
        <row r="319">
          <cell r="A319" t="str">
            <v>1.2.05.06.03.06</v>
          </cell>
          <cell r="B319" t="str">
            <v>CONDUC SUBTERRAN</v>
          </cell>
          <cell r="C319">
            <v>-167.16</v>
          </cell>
          <cell r="D319">
            <v>-496.08</v>
          </cell>
        </row>
        <row r="320">
          <cell r="A320" t="str">
            <v>1.2.05.07.00.00</v>
          </cell>
          <cell r="B320" t="str">
            <v>DEPRE ACUM BIEN DE COM</v>
          </cell>
          <cell r="C320">
            <v>-20.51</v>
          </cell>
          <cell r="D320">
            <v>-2083.4</v>
          </cell>
        </row>
        <row r="321">
          <cell r="A321" t="str">
            <v>1.2.05.07.01.00</v>
          </cell>
          <cell r="B321" t="str">
            <v>DEPRE LINEAS Y SUB</v>
          </cell>
          <cell r="C321">
            <v>-20.51</v>
          </cell>
          <cell r="D321">
            <v>-2083.4</v>
          </cell>
        </row>
        <row r="322">
          <cell r="A322" t="str">
            <v>1.2.05.07.01.01</v>
          </cell>
          <cell r="B322" t="str">
            <v>EDIFICIOS ESTRUC</v>
          </cell>
          <cell r="C322">
            <v>-5.32</v>
          </cell>
          <cell r="D322">
            <v>-413.08</v>
          </cell>
        </row>
        <row r="323">
          <cell r="A323" t="str">
            <v>1.2.05.07.01.10</v>
          </cell>
          <cell r="B323" t="str">
            <v>INST EN LOS LOC</v>
          </cell>
          <cell r="C323">
            <v>-15.19</v>
          </cell>
          <cell r="D323">
            <v>-1670.32</v>
          </cell>
        </row>
        <row r="324">
          <cell r="A324" t="str">
            <v>1.2.05.08.00.00</v>
          </cell>
          <cell r="B324" t="str">
            <v>DEPRE ACUM BIE GEN SER</v>
          </cell>
          <cell r="C324">
            <v>-108096.91</v>
          </cell>
          <cell r="D324">
            <v>-9853392.6999999993</v>
          </cell>
        </row>
        <row r="325">
          <cell r="A325" t="str">
            <v>1.2.05.08.01.00</v>
          </cell>
          <cell r="B325" t="str">
            <v>EDIFICIOS ESTRUCTUR</v>
          </cell>
          <cell r="C325">
            <v>-7887.67</v>
          </cell>
          <cell r="D325">
            <v>-623706.99</v>
          </cell>
        </row>
        <row r="326">
          <cell r="A326" t="str">
            <v>1.2.05.08.02.00</v>
          </cell>
          <cell r="B326" t="str">
            <v>MUEBLES Y EQUIPOS D</v>
          </cell>
          <cell r="C326">
            <v>-6440.93</v>
          </cell>
          <cell r="D326">
            <v>-840108.46</v>
          </cell>
        </row>
        <row r="327">
          <cell r="A327" t="str">
            <v>1.2.05.08.03.00</v>
          </cell>
          <cell r="B327" t="str">
            <v>EQUIPOS DE TRANSPOR</v>
          </cell>
          <cell r="C327">
            <v>-21295.56</v>
          </cell>
          <cell r="D327">
            <v>-2547451.7400000002</v>
          </cell>
        </row>
        <row r="328">
          <cell r="A328" t="str">
            <v>1.2.05.08.04.00</v>
          </cell>
          <cell r="B328" t="str">
            <v>EQUIPOS DE ALMACEN</v>
          </cell>
          <cell r="C328">
            <v>0</v>
          </cell>
          <cell r="D328">
            <v>-22857.14</v>
          </cell>
        </row>
        <row r="329">
          <cell r="A329" t="str">
            <v>1.2.05.08.05.00</v>
          </cell>
          <cell r="B329" t="str">
            <v>HERRAM Y EQU DE TAL</v>
          </cell>
          <cell r="C329">
            <v>-10901.12</v>
          </cell>
          <cell r="D329">
            <v>-981208.53</v>
          </cell>
        </row>
        <row r="330">
          <cell r="A330" t="str">
            <v>1.2.05.08.07.00</v>
          </cell>
          <cell r="B330" t="str">
            <v>EQUIPOS ACCIONADOS</v>
          </cell>
          <cell r="C330">
            <v>0</v>
          </cell>
          <cell r="D330">
            <v>-1415.83</v>
          </cell>
        </row>
        <row r="331">
          <cell r="A331" t="str">
            <v>1.2.05.08.08.00</v>
          </cell>
          <cell r="B331" t="str">
            <v>EQUIPOS DE COMUNICA</v>
          </cell>
          <cell r="C331">
            <v>-6678.07</v>
          </cell>
          <cell r="D331">
            <v>-394803.63</v>
          </cell>
        </row>
        <row r="332">
          <cell r="A332" t="str">
            <v>1.2.05.08.09.00</v>
          </cell>
          <cell r="B332" t="str">
            <v>EQUIPO DE COMPUTACI</v>
          </cell>
          <cell r="C332">
            <v>-38223.019999999997</v>
          </cell>
          <cell r="D332">
            <v>-2949780.43</v>
          </cell>
        </row>
        <row r="333">
          <cell r="A333" t="str">
            <v>1.2.05.08.10.00</v>
          </cell>
          <cell r="B333" t="str">
            <v>OTROS EQUIPOS-CR</v>
          </cell>
          <cell r="C333">
            <v>-16670.54</v>
          </cell>
          <cell r="D333">
            <v>-1492059.95</v>
          </cell>
        </row>
        <row r="334">
          <cell r="A334" t="str">
            <v>1.2.07.00.00.00</v>
          </cell>
          <cell r="B334" t="str">
            <v>NO DEPRECIABLE</v>
          </cell>
          <cell r="C334">
            <v>0</v>
          </cell>
          <cell r="D334">
            <v>2592867.2999999998</v>
          </cell>
        </row>
        <row r="335">
          <cell r="A335" t="str">
            <v>1.2.07.01.00.00</v>
          </cell>
          <cell r="B335" t="str">
            <v>TERRENOS Y DERECHOS DE</v>
          </cell>
          <cell r="C335">
            <v>0</v>
          </cell>
          <cell r="D335">
            <v>2592867.2999999998</v>
          </cell>
        </row>
        <row r="336">
          <cell r="A336" t="str">
            <v>1.2.07.01.06.00</v>
          </cell>
          <cell r="B336" t="str">
            <v>BIENES DE DISTRIBUC</v>
          </cell>
          <cell r="C336">
            <v>0</v>
          </cell>
          <cell r="D336">
            <v>1401077.9</v>
          </cell>
        </row>
        <row r="337">
          <cell r="A337" t="str">
            <v>1.2.07.01.07.00</v>
          </cell>
          <cell r="B337" t="str">
            <v>BIENES DE COMERCIAL</v>
          </cell>
          <cell r="C337">
            <v>0</v>
          </cell>
          <cell r="D337">
            <v>23667.45</v>
          </cell>
        </row>
        <row r="338">
          <cell r="A338" t="str">
            <v>1.2.07.01.08.00</v>
          </cell>
          <cell r="B338" t="str">
            <v>BIENES GENERALES</v>
          </cell>
          <cell r="C338">
            <v>0</v>
          </cell>
          <cell r="D338">
            <v>1168121.95</v>
          </cell>
        </row>
        <row r="339">
          <cell r="A339" t="str">
            <v>1.2.08.00.00.00</v>
          </cell>
          <cell r="B339" t="str">
            <v>REVALUACIONES DEL ACTIVO</v>
          </cell>
          <cell r="C339">
            <v>-2246.54</v>
          </cell>
          <cell r="D339">
            <v>11247365.609999999</v>
          </cell>
        </row>
        <row r="340">
          <cell r="A340" t="str">
            <v>1.2.08.01.00.00</v>
          </cell>
          <cell r="B340" t="str">
            <v>REVALUACIONES DE BIENE</v>
          </cell>
          <cell r="C340">
            <v>-18.59</v>
          </cell>
          <cell r="D340">
            <v>1748488.17</v>
          </cell>
        </row>
        <row r="341">
          <cell r="A341" t="str">
            <v>1.2.08.01.01.00</v>
          </cell>
          <cell r="B341" t="str">
            <v>REVALUACION DE LINE</v>
          </cell>
          <cell r="C341">
            <v>-18.59</v>
          </cell>
          <cell r="D341">
            <v>1333764.22</v>
          </cell>
        </row>
        <row r="342">
          <cell r="A342" t="str">
            <v>1.2.08.01.01.01</v>
          </cell>
          <cell r="B342" t="str">
            <v>REVAL. DE EDIFIC</v>
          </cell>
          <cell r="C342">
            <v>0</v>
          </cell>
          <cell r="D342">
            <v>139383.81</v>
          </cell>
        </row>
        <row r="343">
          <cell r="A343" t="str">
            <v>1.2.08.01.01.02</v>
          </cell>
          <cell r="B343" t="str">
            <v>REVALUACION DE E</v>
          </cell>
          <cell r="C343">
            <v>0</v>
          </cell>
          <cell r="D343">
            <v>402330.37</v>
          </cell>
        </row>
        <row r="344">
          <cell r="A344" t="str">
            <v>1.2.08.01.01.03</v>
          </cell>
          <cell r="B344" t="str">
            <v>REVALUACION DE P</v>
          </cell>
          <cell r="C344">
            <v>0</v>
          </cell>
          <cell r="D344">
            <v>455975.58</v>
          </cell>
        </row>
        <row r="345">
          <cell r="A345" t="str">
            <v>1.2.08.01.01.04</v>
          </cell>
          <cell r="B345" t="str">
            <v>REVAL. DE CONDUC</v>
          </cell>
          <cell r="C345">
            <v>0</v>
          </cell>
          <cell r="D345">
            <v>280244.53999999998</v>
          </cell>
        </row>
        <row r="346">
          <cell r="A346" t="str">
            <v>1.2.08.01.01.07</v>
          </cell>
          <cell r="B346" t="str">
            <v>REVAL DE TRANSFO</v>
          </cell>
          <cell r="C346">
            <v>-18.59</v>
          </cell>
          <cell r="D346">
            <v>39625.33</v>
          </cell>
        </row>
        <row r="347">
          <cell r="A347" t="str">
            <v>1.2.08.01.01.10</v>
          </cell>
          <cell r="B347" t="str">
            <v>REVAL. DE INSTAL</v>
          </cell>
          <cell r="C347">
            <v>0</v>
          </cell>
          <cell r="D347">
            <v>16013.43</v>
          </cell>
        </row>
        <row r="348">
          <cell r="A348" t="str">
            <v>1.2.08.01.01.11</v>
          </cell>
          <cell r="B348" t="str">
            <v>REVAL. DE EQUIPO</v>
          </cell>
          <cell r="C348">
            <v>0</v>
          </cell>
          <cell r="D348">
            <v>191.16</v>
          </cell>
        </row>
        <row r="349">
          <cell r="A349" t="str">
            <v>1.2.08.01.02.00</v>
          </cell>
          <cell r="B349" t="str">
            <v>REVALUACION DE LINE</v>
          </cell>
          <cell r="C349">
            <v>0</v>
          </cell>
          <cell r="D349">
            <v>410367.69</v>
          </cell>
        </row>
        <row r="350">
          <cell r="A350" t="str">
            <v>1.2.08.01.02.01</v>
          </cell>
          <cell r="B350" t="str">
            <v>REVAL. DE EDIFIC</v>
          </cell>
          <cell r="C350">
            <v>0</v>
          </cell>
          <cell r="D350">
            <v>3926.31</v>
          </cell>
        </row>
        <row r="351">
          <cell r="A351" t="str">
            <v>1.2.08.01.02.02</v>
          </cell>
          <cell r="B351" t="str">
            <v>REVAL. DE EQUIPO</v>
          </cell>
          <cell r="C351">
            <v>0</v>
          </cell>
          <cell r="D351">
            <v>186.96</v>
          </cell>
        </row>
        <row r="352">
          <cell r="A352" t="str">
            <v>1.2.08.01.02.03</v>
          </cell>
          <cell r="B352" t="str">
            <v>REVAL. POSTES TO</v>
          </cell>
          <cell r="C352">
            <v>0</v>
          </cell>
          <cell r="D352">
            <v>152707.87</v>
          </cell>
        </row>
        <row r="353">
          <cell r="A353" t="str">
            <v>1.2.08.01.02.04</v>
          </cell>
          <cell r="B353" t="str">
            <v>REVAL. DE CONDUC</v>
          </cell>
          <cell r="C353">
            <v>0</v>
          </cell>
          <cell r="D353">
            <v>224906.48</v>
          </cell>
        </row>
        <row r="354">
          <cell r="A354" t="str">
            <v>1.2.08.01.02.05</v>
          </cell>
          <cell r="B354" t="str">
            <v>REVAL. DE TRANSF</v>
          </cell>
          <cell r="C354">
            <v>0</v>
          </cell>
          <cell r="D354">
            <v>4731.37</v>
          </cell>
        </row>
        <row r="355">
          <cell r="A355" t="str">
            <v>1.2.08.01.02.06</v>
          </cell>
          <cell r="B355" t="str">
            <v>REVAL. DE MEDIDO</v>
          </cell>
          <cell r="C355">
            <v>0</v>
          </cell>
          <cell r="D355">
            <v>23908.7</v>
          </cell>
        </row>
        <row r="356">
          <cell r="A356" t="str">
            <v>1.2.08.01.03.00</v>
          </cell>
          <cell r="B356" t="str">
            <v>REVAL.DE INST. DE S</v>
          </cell>
          <cell r="C356">
            <v>0</v>
          </cell>
          <cell r="D356">
            <v>4356.26</v>
          </cell>
        </row>
        <row r="357">
          <cell r="A357" t="str">
            <v>1.2.08.01.03.01</v>
          </cell>
          <cell r="B357" t="str">
            <v>REVAL. DE EDIFIC</v>
          </cell>
          <cell r="C357">
            <v>0</v>
          </cell>
          <cell r="D357">
            <v>2347.65</v>
          </cell>
        </row>
        <row r="358">
          <cell r="A358" t="str">
            <v>1.2.08.01.03.02</v>
          </cell>
          <cell r="B358" t="str">
            <v>REVAL. DE EQUIPO</v>
          </cell>
          <cell r="C358">
            <v>0</v>
          </cell>
          <cell r="D358">
            <v>2008.61</v>
          </cell>
        </row>
        <row r="359">
          <cell r="A359" t="str">
            <v>1.2.08.02.00.00</v>
          </cell>
          <cell r="B359" t="str">
            <v>REVAL. DE BIENES DE CO</v>
          </cell>
          <cell r="C359">
            <v>0</v>
          </cell>
          <cell r="D359">
            <v>525.77</v>
          </cell>
        </row>
        <row r="360">
          <cell r="A360" t="str">
            <v>1.2.08.02.01.00</v>
          </cell>
          <cell r="B360" t="str">
            <v>REVAL.  DE LINEAS Y</v>
          </cell>
          <cell r="C360">
            <v>0</v>
          </cell>
          <cell r="D360">
            <v>525.77</v>
          </cell>
        </row>
        <row r="361">
          <cell r="A361" t="str">
            <v>1.2.08.02.01.01</v>
          </cell>
          <cell r="B361" t="str">
            <v>REVAL. DE EDIFIC</v>
          </cell>
          <cell r="C361">
            <v>0</v>
          </cell>
          <cell r="D361">
            <v>108.68</v>
          </cell>
        </row>
        <row r="362">
          <cell r="A362" t="str">
            <v>1.2.08.02.01.10</v>
          </cell>
          <cell r="B362" t="str">
            <v>REVAL. DE INSTAL</v>
          </cell>
          <cell r="C362">
            <v>0</v>
          </cell>
          <cell r="D362">
            <v>417.09</v>
          </cell>
        </row>
        <row r="363">
          <cell r="A363" t="str">
            <v>1.2.08.03.00.00</v>
          </cell>
          <cell r="B363" t="str">
            <v>REVALUACION DE BIENES</v>
          </cell>
          <cell r="C363">
            <v>-2227.9499999999998</v>
          </cell>
          <cell r="D363">
            <v>4834112.74</v>
          </cell>
        </row>
        <row r="364">
          <cell r="A364" t="str">
            <v>1.2.08.03.01.00</v>
          </cell>
          <cell r="B364" t="str">
            <v>REVAL DE BIENES DE</v>
          </cell>
          <cell r="C364">
            <v>-263.62</v>
          </cell>
          <cell r="D364">
            <v>2523264.0699999998</v>
          </cell>
        </row>
        <row r="365">
          <cell r="A365" t="str">
            <v>1.2.08.03.01.01</v>
          </cell>
          <cell r="B365" t="str">
            <v>REVAL. DE EDIFIC</v>
          </cell>
          <cell r="C365">
            <v>0</v>
          </cell>
          <cell r="D365">
            <v>2624.41</v>
          </cell>
        </row>
        <row r="366">
          <cell r="A366" t="str">
            <v>1.2.08.03.01.02</v>
          </cell>
          <cell r="B366" t="str">
            <v>REVAL. DE MUEBLE</v>
          </cell>
          <cell r="C366">
            <v>0</v>
          </cell>
          <cell r="D366">
            <v>104790.58</v>
          </cell>
        </row>
        <row r="367">
          <cell r="A367" t="str">
            <v>1.2.08.03.01.03</v>
          </cell>
          <cell r="B367" t="str">
            <v>REVAL. DE EQUIPO</v>
          </cell>
          <cell r="C367">
            <v>0</v>
          </cell>
          <cell r="D367">
            <v>863577.2</v>
          </cell>
        </row>
        <row r="368">
          <cell r="A368" t="str">
            <v>1.2.08.03.01.04</v>
          </cell>
          <cell r="B368" t="str">
            <v>REVAL. DE EQUIPO</v>
          </cell>
          <cell r="C368">
            <v>0</v>
          </cell>
          <cell r="D368">
            <v>15119.19</v>
          </cell>
        </row>
        <row r="369">
          <cell r="A369" t="str">
            <v>1.2.08.03.01.05</v>
          </cell>
          <cell r="B369" t="str">
            <v>REVAL. DE HERRAM</v>
          </cell>
          <cell r="C369">
            <v>-263.62</v>
          </cell>
          <cell r="D369">
            <v>548380.59</v>
          </cell>
        </row>
        <row r="370">
          <cell r="A370" t="str">
            <v>1.2.08.03.01.08</v>
          </cell>
          <cell r="B370" t="str">
            <v>REVAL. DE EQUIPO</v>
          </cell>
          <cell r="C370">
            <v>0</v>
          </cell>
          <cell r="D370">
            <v>125406.77</v>
          </cell>
        </row>
        <row r="371">
          <cell r="A371" t="str">
            <v>1.2.08.03.01.09</v>
          </cell>
          <cell r="B371" t="str">
            <v>REVAL. DE EQUIPO</v>
          </cell>
          <cell r="C371">
            <v>0</v>
          </cell>
          <cell r="D371">
            <v>177004.03</v>
          </cell>
        </row>
        <row r="372">
          <cell r="A372" t="str">
            <v>1.2.08.03.01.10</v>
          </cell>
          <cell r="B372" t="str">
            <v>REVAL. DE OTROS</v>
          </cell>
          <cell r="C372">
            <v>0</v>
          </cell>
          <cell r="D372">
            <v>686361.3</v>
          </cell>
        </row>
        <row r="373">
          <cell r="A373" t="str">
            <v>1.2.08.03.02.00</v>
          </cell>
          <cell r="B373" t="str">
            <v>REVAL. DE BIENES DE</v>
          </cell>
          <cell r="C373">
            <v>-611.82000000000005</v>
          </cell>
          <cell r="D373">
            <v>827281.75</v>
          </cell>
        </row>
        <row r="374">
          <cell r="A374" t="str">
            <v>1.2.08.03.02.01</v>
          </cell>
          <cell r="B374" t="str">
            <v>REVAL.DE EDIFICI</v>
          </cell>
          <cell r="C374">
            <v>0</v>
          </cell>
          <cell r="D374">
            <v>111319.05</v>
          </cell>
        </row>
        <row r="375">
          <cell r="A375" t="str">
            <v>1.2.08.03.02.02</v>
          </cell>
          <cell r="B375" t="str">
            <v>REVAL. DE MUEBLE</v>
          </cell>
          <cell r="C375">
            <v>-611.82000000000005</v>
          </cell>
          <cell r="D375">
            <v>134249.65</v>
          </cell>
        </row>
        <row r="376">
          <cell r="A376" t="str">
            <v>1.2.08.03.02.03</v>
          </cell>
          <cell r="B376" t="str">
            <v>REVAL. DE EQUIPO</v>
          </cell>
          <cell r="C376">
            <v>0</v>
          </cell>
          <cell r="D376">
            <v>200768.63</v>
          </cell>
        </row>
        <row r="377">
          <cell r="A377" t="str">
            <v>1.2.08.03.02.05</v>
          </cell>
          <cell r="B377" t="str">
            <v>REVAL. DE HERRAM</v>
          </cell>
          <cell r="C377">
            <v>0</v>
          </cell>
          <cell r="D377">
            <v>15747.01</v>
          </cell>
        </row>
        <row r="378">
          <cell r="A378" t="str">
            <v>1.2.08.03.02.08</v>
          </cell>
          <cell r="B378" t="str">
            <v>REVAL. DE EQUIPO</v>
          </cell>
          <cell r="C378">
            <v>0</v>
          </cell>
          <cell r="D378">
            <v>9389.08</v>
          </cell>
        </row>
        <row r="379">
          <cell r="A379" t="str">
            <v>1.2.08.03.02.09</v>
          </cell>
          <cell r="B379" t="str">
            <v>REVAL. DE EQUIPO</v>
          </cell>
          <cell r="C379">
            <v>0</v>
          </cell>
          <cell r="D379">
            <v>352380</v>
          </cell>
        </row>
        <row r="380">
          <cell r="A380" t="str">
            <v>1.2.08.03.02.10</v>
          </cell>
          <cell r="B380" t="str">
            <v>REVAL. DE OTROS</v>
          </cell>
          <cell r="C380">
            <v>0</v>
          </cell>
          <cell r="D380">
            <v>3428.33</v>
          </cell>
        </row>
        <row r="381">
          <cell r="A381" t="str">
            <v>1.2.08.03.03.00</v>
          </cell>
          <cell r="B381" t="str">
            <v>REVAL. DE BIENES DE</v>
          </cell>
          <cell r="C381">
            <v>-1352.51</v>
          </cell>
          <cell r="D381">
            <v>1483566.92</v>
          </cell>
        </row>
        <row r="382">
          <cell r="A382" t="str">
            <v>1.2.08.03.03.01</v>
          </cell>
          <cell r="B382" t="str">
            <v>REVAL.DE EDIFICI</v>
          </cell>
          <cell r="C382">
            <v>-40.26</v>
          </cell>
          <cell r="D382">
            <v>115164.5</v>
          </cell>
        </row>
        <row r="383">
          <cell r="A383" t="str">
            <v>1.2.08.03.03.02</v>
          </cell>
          <cell r="B383" t="str">
            <v>REVAL. DE MUEBLE</v>
          </cell>
          <cell r="C383">
            <v>-1312.25</v>
          </cell>
          <cell r="D383">
            <v>221304.51</v>
          </cell>
        </row>
        <row r="384">
          <cell r="A384" t="str">
            <v>1.2.08.03.03.03</v>
          </cell>
          <cell r="B384" t="str">
            <v>REVAL. DE EQUIPO</v>
          </cell>
          <cell r="C384">
            <v>0</v>
          </cell>
          <cell r="D384">
            <v>139791.04999999999</v>
          </cell>
        </row>
        <row r="385">
          <cell r="A385" t="str">
            <v>1.2.08.03.03.05</v>
          </cell>
          <cell r="B385" t="str">
            <v>REVAL. DE HERRAM</v>
          </cell>
          <cell r="C385">
            <v>0</v>
          </cell>
          <cell r="D385">
            <v>3748.15</v>
          </cell>
        </row>
        <row r="386">
          <cell r="A386" t="str">
            <v>1.2.08.03.03.07</v>
          </cell>
          <cell r="B386" t="str">
            <v>REVAL.DE EQUIPOS</v>
          </cell>
          <cell r="C386">
            <v>0</v>
          </cell>
          <cell r="D386">
            <v>799</v>
          </cell>
        </row>
        <row r="387">
          <cell r="A387" t="str">
            <v>1.2.08.03.03.08</v>
          </cell>
          <cell r="B387" t="str">
            <v>REVAL. DE EQUIPO</v>
          </cell>
          <cell r="C387">
            <v>0</v>
          </cell>
          <cell r="D387">
            <v>2012.49</v>
          </cell>
        </row>
        <row r="388">
          <cell r="A388" t="str">
            <v>1.2.08.03.03.09</v>
          </cell>
          <cell r="B388" t="str">
            <v>REVAL. DE EQUIPO</v>
          </cell>
          <cell r="C388">
            <v>0</v>
          </cell>
          <cell r="D388">
            <v>989554.23</v>
          </cell>
        </row>
        <row r="389">
          <cell r="A389" t="str">
            <v>1.2.08.03.03.10</v>
          </cell>
          <cell r="B389" t="str">
            <v>REVAL. DE OTROS</v>
          </cell>
          <cell r="C389">
            <v>0</v>
          </cell>
          <cell r="D389">
            <v>11192.99</v>
          </cell>
        </row>
        <row r="390">
          <cell r="A390" t="str">
            <v>1.2.08.04.00.00</v>
          </cell>
          <cell r="B390" t="str">
            <v>REVAL. DE NO DEPRECIAB</v>
          </cell>
          <cell r="C390">
            <v>0</v>
          </cell>
          <cell r="D390">
            <v>3084723.77</v>
          </cell>
        </row>
        <row r="391">
          <cell r="A391" t="str">
            <v>1.2.08.04.01.00</v>
          </cell>
          <cell r="B391" t="str">
            <v>REVAL. DE TERRENOS</v>
          </cell>
          <cell r="C391">
            <v>0</v>
          </cell>
          <cell r="D391">
            <v>3084723.77</v>
          </cell>
        </row>
        <row r="392">
          <cell r="A392" t="str">
            <v>1.2.08.04.01.01</v>
          </cell>
          <cell r="B392" t="str">
            <v>REVAL. DE BIENES</v>
          </cell>
          <cell r="C392">
            <v>0</v>
          </cell>
          <cell r="D392">
            <v>862570.94</v>
          </cell>
        </row>
        <row r="393">
          <cell r="A393" t="str">
            <v>1.2.08.04.01.02</v>
          </cell>
          <cell r="B393" t="str">
            <v>REVAL. DE BIENES</v>
          </cell>
          <cell r="C393">
            <v>0</v>
          </cell>
          <cell r="D393">
            <v>2207.12</v>
          </cell>
        </row>
        <row r="394">
          <cell r="A394" t="str">
            <v>1.2.08.04.01.03</v>
          </cell>
          <cell r="B394" t="str">
            <v>REVAL. DE BIENES</v>
          </cell>
          <cell r="C394">
            <v>0</v>
          </cell>
          <cell r="D394">
            <v>2219945.71</v>
          </cell>
        </row>
        <row r="395">
          <cell r="A395" t="str">
            <v>1.2.08.05.00.00</v>
          </cell>
          <cell r="B395" t="str">
            <v>REVAL. DE INTANGIBLES</v>
          </cell>
          <cell r="C395">
            <v>0</v>
          </cell>
          <cell r="D395">
            <v>1579515.16</v>
          </cell>
        </row>
        <row r="396">
          <cell r="A396" t="str">
            <v>1.2.08.05.01.00</v>
          </cell>
          <cell r="B396" t="str">
            <v>REVAL. DE LICENCIAS</v>
          </cell>
          <cell r="C396">
            <v>0</v>
          </cell>
          <cell r="D396">
            <v>1152155.71</v>
          </cell>
        </row>
        <row r="397">
          <cell r="A397" t="str">
            <v>1.2.08.05.02.00</v>
          </cell>
          <cell r="B397" t="str">
            <v>REVAL. DE IMPLEMENT</v>
          </cell>
          <cell r="C397">
            <v>0</v>
          </cell>
          <cell r="D397">
            <v>427359.45</v>
          </cell>
        </row>
        <row r="398">
          <cell r="A398" t="str">
            <v>1.2.09.00.00.00</v>
          </cell>
          <cell r="B398" t="str">
            <v>DEPREC. ACUM DE REVAL DE</v>
          </cell>
          <cell r="C398">
            <v>-104518.64</v>
          </cell>
          <cell r="D398">
            <v>-1573538.6</v>
          </cell>
        </row>
        <row r="399">
          <cell r="A399" t="str">
            <v>1.2.09.01.00.00</v>
          </cell>
          <cell r="B399" t="str">
            <v>DEP.ACUM DE REVAL DE B</v>
          </cell>
          <cell r="C399">
            <v>-4057.14</v>
          </cell>
          <cell r="D399">
            <v>-60865.35</v>
          </cell>
        </row>
        <row r="400">
          <cell r="A400" t="str">
            <v>1.2.09.01.01.00</v>
          </cell>
          <cell r="B400" t="str">
            <v>DEP. ACUMU DE REVAL</v>
          </cell>
          <cell r="C400">
            <v>-3090.6</v>
          </cell>
          <cell r="D400">
            <v>-46367.76</v>
          </cell>
        </row>
        <row r="401">
          <cell r="A401" t="str">
            <v>1.2.09.01.01.01</v>
          </cell>
          <cell r="B401" t="str">
            <v>DEPREC ACUM. REV</v>
          </cell>
          <cell r="C401">
            <v>-322.89999999999998</v>
          </cell>
          <cell r="D401">
            <v>-4843.59</v>
          </cell>
        </row>
        <row r="402">
          <cell r="A402" t="str">
            <v>1.2.09.01.01.02</v>
          </cell>
          <cell r="B402" t="str">
            <v>DEP ACUM DE REVA</v>
          </cell>
          <cell r="C402">
            <v>-932.06</v>
          </cell>
          <cell r="D402">
            <v>-13980.98</v>
          </cell>
        </row>
        <row r="403">
          <cell r="A403" t="str">
            <v>1.2.09.01.01.03</v>
          </cell>
          <cell r="B403" t="str">
            <v>DEP ACUM REVAL P</v>
          </cell>
          <cell r="C403">
            <v>-1056.3499999999999</v>
          </cell>
          <cell r="D403">
            <v>-15845.15</v>
          </cell>
        </row>
        <row r="404">
          <cell r="A404" t="str">
            <v>1.2.09.01.01.04</v>
          </cell>
          <cell r="B404" t="str">
            <v>DEP ACUM REVAL D</v>
          </cell>
          <cell r="C404">
            <v>-649.24</v>
          </cell>
          <cell r="D404">
            <v>-9738.5</v>
          </cell>
        </row>
        <row r="405">
          <cell r="A405" t="str">
            <v>1.2.09.01.01.07</v>
          </cell>
          <cell r="B405" t="str">
            <v>DEP ACUM REVAL D</v>
          </cell>
          <cell r="C405">
            <v>-92.5</v>
          </cell>
          <cell r="D405">
            <v>-1396.43</v>
          </cell>
        </row>
        <row r="406">
          <cell r="A406" t="str">
            <v>1.2.09.01.01.10</v>
          </cell>
          <cell r="B406" t="str">
            <v>DEP ACUM DE REVA</v>
          </cell>
          <cell r="C406">
            <v>-37.1</v>
          </cell>
          <cell r="D406">
            <v>-556.47</v>
          </cell>
        </row>
        <row r="407">
          <cell r="A407" t="str">
            <v>1.2.09.01.01.11</v>
          </cell>
          <cell r="B407" t="str">
            <v>DEP ACUM REVAL D</v>
          </cell>
          <cell r="C407">
            <v>-0.45</v>
          </cell>
          <cell r="D407">
            <v>-6.64</v>
          </cell>
        </row>
        <row r="408">
          <cell r="A408" t="str">
            <v>1.2.09.01.02.00</v>
          </cell>
          <cell r="B408" t="str">
            <v>DEP ACUM REVAL LINE</v>
          </cell>
          <cell r="C408">
            <v>-956.44</v>
          </cell>
          <cell r="D408">
            <v>-14346.21</v>
          </cell>
        </row>
        <row r="409">
          <cell r="A409" t="str">
            <v>1.2.09.01.02.01</v>
          </cell>
          <cell r="B409" t="str">
            <v>DEP ACUM DE REVA</v>
          </cell>
          <cell r="C409">
            <v>-9.09</v>
          </cell>
          <cell r="D409">
            <v>-136.44</v>
          </cell>
        </row>
        <row r="410">
          <cell r="A410" t="str">
            <v>1.2.09.01.02.02</v>
          </cell>
          <cell r="B410" t="str">
            <v>DEP ACUM REVAL D</v>
          </cell>
          <cell r="C410">
            <v>-0.44</v>
          </cell>
          <cell r="D410">
            <v>-6.5</v>
          </cell>
        </row>
        <row r="411">
          <cell r="A411" t="str">
            <v>1.2.09.01.02.03</v>
          </cell>
          <cell r="B411" t="str">
            <v>DEP ACUM REVAL D</v>
          </cell>
          <cell r="C411">
            <v>-353.78</v>
          </cell>
          <cell r="D411">
            <v>-5306.6</v>
          </cell>
        </row>
        <row r="412">
          <cell r="A412" t="str">
            <v>1.2.09.01.02.04</v>
          </cell>
          <cell r="B412" t="str">
            <v>DEP ACUM RECAL C</v>
          </cell>
          <cell r="C412">
            <v>-521.04</v>
          </cell>
          <cell r="D412">
            <v>-7815.5</v>
          </cell>
        </row>
        <row r="413">
          <cell r="A413" t="str">
            <v>1.2.09.01.02.07</v>
          </cell>
          <cell r="B413" t="str">
            <v>DEP ACUM REVAL D</v>
          </cell>
          <cell r="C413">
            <v>-16.7</v>
          </cell>
          <cell r="D413">
            <v>-250.34</v>
          </cell>
        </row>
        <row r="414">
          <cell r="A414" t="str">
            <v>1.2.09.01.02.09</v>
          </cell>
          <cell r="B414" t="str">
            <v>DEP ACUM  REVAL</v>
          </cell>
          <cell r="C414">
            <v>-55.39</v>
          </cell>
          <cell r="D414">
            <v>-830.83</v>
          </cell>
        </row>
        <row r="415">
          <cell r="A415" t="str">
            <v>1.2.09.01.03.00</v>
          </cell>
          <cell r="B415" t="str">
            <v>DEP ACUM REVAL DE B</v>
          </cell>
          <cell r="C415">
            <v>-10.1</v>
          </cell>
          <cell r="D415">
            <v>-151.38</v>
          </cell>
        </row>
        <row r="416">
          <cell r="A416" t="str">
            <v>1.2.09.01.03.01</v>
          </cell>
          <cell r="B416" t="str">
            <v>DEP ACUM REVAL D</v>
          </cell>
          <cell r="C416">
            <v>-5.44</v>
          </cell>
          <cell r="D416">
            <v>-81.58</v>
          </cell>
        </row>
        <row r="417">
          <cell r="A417" t="str">
            <v>1.2.09.01.03.02</v>
          </cell>
          <cell r="B417" t="str">
            <v>DEP ACUM REVAL D</v>
          </cell>
          <cell r="C417">
            <v>-4.66</v>
          </cell>
          <cell r="D417">
            <v>-69.8</v>
          </cell>
        </row>
        <row r="418">
          <cell r="A418" t="str">
            <v>1.2.09.02.00.00</v>
          </cell>
          <cell r="B418" t="str">
            <v>DEP ACUM REVAL BIENES</v>
          </cell>
          <cell r="C418">
            <v>-1.21</v>
          </cell>
          <cell r="D418">
            <v>-18.27</v>
          </cell>
        </row>
        <row r="419">
          <cell r="A419" t="str">
            <v>1.2.09.02.01.00</v>
          </cell>
          <cell r="B419" t="str">
            <v>DEP ACUM REVAL DE L</v>
          </cell>
          <cell r="C419">
            <v>-1.21</v>
          </cell>
          <cell r="D419">
            <v>-18.27</v>
          </cell>
        </row>
        <row r="420">
          <cell r="A420" t="str">
            <v>1.2.09.02.01.01</v>
          </cell>
          <cell r="B420" t="str">
            <v>DEP ACUM REVAL D</v>
          </cell>
          <cell r="C420">
            <v>-0.26</v>
          </cell>
          <cell r="D420">
            <v>-3.78</v>
          </cell>
        </row>
        <row r="421">
          <cell r="A421" t="str">
            <v>1.2.09.02.01.02</v>
          </cell>
          <cell r="B421" t="str">
            <v>DEP ACUM REVAL I</v>
          </cell>
          <cell r="C421">
            <v>-0.95</v>
          </cell>
          <cell r="D421">
            <v>-14.49</v>
          </cell>
        </row>
        <row r="422">
          <cell r="A422" t="str">
            <v>1.2.09.03.00.00</v>
          </cell>
          <cell r="B422" t="str">
            <v>DEP ACUM REVAL DE SERV</v>
          </cell>
          <cell r="C422">
            <v>-64785.55</v>
          </cell>
          <cell r="D422">
            <v>-977533.52</v>
          </cell>
        </row>
        <row r="423">
          <cell r="A423" t="str">
            <v>1.2.09.03.01.00</v>
          </cell>
          <cell r="B423" t="str">
            <v>DEP ACUM DE REVAL D</v>
          </cell>
          <cell r="C423">
            <v>-2733.41</v>
          </cell>
          <cell r="D423">
            <v>-41020.65</v>
          </cell>
        </row>
        <row r="424">
          <cell r="A424" t="str">
            <v>1.2.09.03.02.00</v>
          </cell>
          <cell r="B424" t="str">
            <v>DEP ACUM REVAL DE M</v>
          </cell>
          <cell r="C424">
            <v>-5157.55</v>
          </cell>
          <cell r="D424">
            <v>-82171.539999999994</v>
          </cell>
        </row>
        <row r="425">
          <cell r="A425" t="str">
            <v>1.2.09.03.03.00</v>
          </cell>
          <cell r="B425" t="str">
            <v>DEP ACUM REVAL DE E</v>
          </cell>
          <cell r="C425">
            <v>-14329.22</v>
          </cell>
          <cell r="D425">
            <v>-214938.43</v>
          </cell>
        </row>
        <row r="426">
          <cell r="A426" t="str">
            <v>1.2.09.03.04.00</v>
          </cell>
          <cell r="B426" t="str">
            <v>DEP ACUM REVAL DE E</v>
          </cell>
          <cell r="C426">
            <v>-126</v>
          </cell>
          <cell r="D426">
            <v>-1889.9</v>
          </cell>
        </row>
        <row r="427">
          <cell r="A427" t="str">
            <v>1.2.09.03.05.00</v>
          </cell>
          <cell r="B427" t="str">
            <v>DEP ACUM REVAL DE H</v>
          </cell>
          <cell r="C427">
            <v>-9403.09</v>
          </cell>
          <cell r="D427">
            <v>-141968.94</v>
          </cell>
        </row>
        <row r="428">
          <cell r="A428" t="str">
            <v>1.2.09.03.07.00</v>
          </cell>
          <cell r="B428" t="str">
            <v>DEP ACUM REVAL HERR</v>
          </cell>
          <cell r="C428">
            <v>-9.5</v>
          </cell>
          <cell r="D428">
            <v>-142.62</v>
          </cell>
        </row>
        <row r="429">
          <cell r="A429" t="str">
            <v>1.2.09.03.08.00</v>
          </cell>
          <cell r="B429" t="str">
            <v>DEP ACUM REVAL DE E</v>
          </cell>
          <cell r="C429">
            <v>-1140.07</v>
          </cell>
          <cell r="D429">
            <v>-17101.04</v>
          </cell>
        </row>
        <row r="430">
          <cell r="A430" t="str">
            <v>1.2.09.03.09.00</v>
          </cell>
          <cell r="B430" t="str">
            <v>DEP ACUM REVAL EQPO</v>
          </cell>
          <cell r="C430">
            <v>-26045.18</v>
          </cell>
          <cell r="D430">
            <v>-390677.57</v>
          </cell>
        </row>
        <row r="431">
          <cell r="A431" t="str">
            <v>1.2.09.03.10.00</v>
          </cell>
          <cell r="B431" t="str">
            <v>DEP ACUM REVAL DE O</v>
          </cell>
          <cell r="C431">
            <v>-5841.53</v>
          </cell>
          <cell r="D431">
            <v>-87622.83</v>
          </cell>
        </row>
        <row r="432">
          <cell r="A432" t="str">
            <v>1.2.09.05.00.00</v>
          </cell>
          <cell r="B432" t="str">
            <v>AMORT ACUMUL DE ACTIVO</v>
          </cell>
          <cell r="C432">
            <v>-35674.74</v>
          </cell>
          <cell r="D432">
            <v>-535121.46</v>
          </cell>
        </row>
        <row r="433">
          <cell r="A433" t="str">
            <v>1.2.09.05.01.00</v>
          </cell>
          <cell r="B433" t="str">
            <v>AMORT ACUMUL DE ACT</v>
          </cell>
          <cell r="C433">
            <v>-35674.74</v>
          </cell>
          <cell r="D433">
            <v>-535121.46</v>
          </cell>
        </row>
        <row r="434">
          <cell r="A434" t="str">
            <v>1.3.00.00.00.00</v>
          </cell>
          <cell r="B434" t="str">
            <v>INVERSIONES PERMANANTES</v>
          </cell>
          <cell r="C434">
            <v>69.680000000000007</v>
          </cell>
          <cell r="D434">
            <v>3341336.2</v>
          </cell>
        </row>
        <row r="435">
          <cell r="A435" t="str">
            <v>1.3.01.00.00.00</v>
          </cell>
          <cell r="B435" t="str">
            <v>INVERSIONES A LARGO PLAZO</v>
          </cell>
          <cell r="C435">
            <v>69.680000000000007</v>
          </cell>
          <cell r="D435">
            <v>3341336.2</v>
          </cell>
        </row>
        <row r="436">
          <cell r="A436" t="str">
            <v>1.3.01.01.00.00</v>
          </cell>
          <cell r="B436" t="str">
            <v>INVERSIONES EN ACCIONE</v>
          </cell>
          <cell r="C436">
            <v>0</v>
          </cell>
          <cell r="D436">
            <v>84285.71</v>
          </cell>
        </row>
        <row r="437">
          <cell r="A437" t="str">
            <v>1.3.01.01.01.00</v>
          </cell>
          <cell r="B437" t="str">
            <v>U.T.</v>
          </cell>
          <cell r="C437">
            <v>0</v>
          </cell>
          <cell r="D437">
            <v>84285.71</v>
          </cell>
        </row>
        <row r="438">
          <cell r="A438" t="str">
            <v>1.3.01.05.00.00</v>
          </cell>
          <cell r="B438" t="str">
            <v>EFECTIVO RESTRINGIDO</v>
          </cell>
          <cell r="C438">
            <v>69.680000000000007</v>
          </cell>
          <cell r="D438">
            <v>3257050.49</v>
          </cell>
        </row>
        <row r="439">
          <cell r="A439" t="str">
            <v>1.3.01.05.01.00</v>
          </cell>
          <cell r="B439" t="str">
            <v>HSBC DSRA CTA 10-88</v>
          </cell>
          <cell r="C439">
            <v>69.680000000000007</v>
          </cell>
          <cell r="D439">
            <v>3257050.49</v>
          </cell>
        </row>
        <row r="440">
          <cell r="A440" t="str">
            <v>1.4.00.00.00.00</v>
          </cell>
          <cell r="B440" t="str">
            <v>OTROS ACTIVOS</v>
          </cell>
          <cell r="C440">
            <v>-1285244.6399999999</v>
          </cell>
          <cell r="D440">
            <v>14487647.76</v>
          </cell>
        </row>
        <row r="441">
          <cell r="A441" t="str">
            <v>1.4.05.00.00.00</v>
          </cell>
          <cell r="B441" t="str">
            <v>OBRAS POR CUENTA DE TERCE</v>
          </cell>
          <cell r="C441">
            <v>10559.7</v>
          </cell>
          <cell r="D441">
            <v>170754.3</v>
          </cell>
        </row>
        <row r="442">
          <cell r="A442" t="str">
            <v>1.4.05.01.00.00</v>
          </cell>
          <cell r="B442" t="str">
            <v>OBRAS POR CUENTA DE CL</v>
          </cell>
          <cell r="C442">
            <v>10559.7</v>
          </cell>
          <cell r="D442">
            <v>170754.3</v>
          </cell>
        </row>
        <row r="443">
          <cell r="A443" t="str">
            <v>1.4.06.00.00.00</v>
          </cell>
          <cell r="B443" t="str">
            <v>INVESTIGACION Y DESARROLL</v>
          </cell>
          <cell r="C443">
            <v>19481.330000000002</v>
          </cell>
          <cell r="D443">
            <v>73888.820000000007</v>
          </cell>
        </row>
        <row r="444">
          <cell r="A444" t="str">
            <v>1.4.06.01.00.00</v>
          </cell>
          <cell r="B444" t="str">
            <v>COSTOS DE INVESTIGACIO</v>
          </cell>
          <cell r="C444">
            <v>19481.330000000002</v>
          </cell>
          <cell r="D444">
            <v>73888.820000000007</v>
          </cell>
        </row>
        <row r="445">
          <cell r="A445" t="str">
            <v>1.4.10.00.00.00</v>
          </cell>
          <cell r="B445" t="str">
            <v>INTANGIBLES</v>
          </cell>
          <cell r="C445">
            <v>20875.990000000002</v>
          </cell>
          <cell r="D445">
            <v>6292161.6600000001</v>
          </cell>
        </row>
        <row r="446">
          <cell r="A446" t="str">
            <v>1.4.10.01.00.00</v>
          </cell>
          <cell r="B446" t="str">
            <v>LICENCIAS DE SISTEMAS</v>
          </cell>
          <cell r="C446">
            <v>20875.990000000002</v>
          </cell>
          <cell r="D446">
            <v>3257870.09</v>
          </cell>
        </row>
        <row r="447">
          <cell r="A447" t="str">
            <v>1.4.10.04.00.00</v>
          </cell>
          <cell r="B447" t="str">
            <v>IMPLEMENTACION DE SIST</v>
          </cell>
          <cell r="C447">
            <v>0</v>
          </cell>
          <cell r="D447">
            <v>3034291.57</v>
          </cell>
        </row>
        <row r="448">
          <cell r="A448" t="str">
            <v>1.4.11.00.00.00</v>
          </cell>
          <cell r="B448" t="str">
            <v>AMORT ACUM DE ACTIVOS INT</v>
          </cell>
          <cell r="C448">
            <v>-40710.699999999997</v>
          </cell>
          <cell r="D448">
            <v>-5665963.3200000003</v>
          </cell>
        </row>
        <row r="449">
          <cell r="A449" t="str">
            <v>1.4.11.01.00.00</v>
          </cell>
          <cell r="B449" t="str">
            <v>AMORT ACUM DE ACTIVOS</v>
          </cell>
          <cell r="C449">
            <v>-40710.699999999997</v>
          </cell>
          <cell r="D449">
            <v>-5665963.3200000003</v>
          </cell>
        </row>
        <row r="450">
          <cell r="A450" t="str">
            <v>1.4.13.00.00.00</v>
          </cell>
          <cell r="B450" t="str">
            <v>PRESTAMOS X COBRAR A AFIL</v>
          </cell>
          <cell r="C450">
            <v>-1260000</v>
          </cell>
          <cell r="D450">
            <v>11390000.07</v>
          </cell>
        </row>
        <row r="451">
          <cell r="A451" t="str">
            <v>1.4.13.01.00.00</v>
          </cell>
          <cell r="B451" t="str">
            <v>PRESTAMOS POR COBRAR A</v>
          </cell>
          <cell r="C451">
            <v>-1260000</v>
          </cell>
          <cell r="D451">
            <v>11390000.07</v>
          </cell>
        </row>
        <row r="452">
          <cell r="A452" t="str">
            <v>1.4.14.00.00.00</v>
          </cell>
          <cell r="B452" t="str">
            <v>ACTIVOS DIFERIDOS A LARGO</v>
          </cell>
          <cell r="C452">
            <v>-35450.959999999999</v>
          </cell>
          <cell r="D452">
            <v>2226806.23</v>
          </cell>
        </row>
        <row r="453">
          <cell r="A453" t="str">
            <v>1.4.14.01.00.00</v>
          </cell>
          <cell r="B453" t="str">
            <v>COMISIONES POR APERTUR</v>
          </cell>
          <cell r="C453">
            <v>-26404</v>
          </cell>
          <cell r="D453">
            <v>936854</v>
          </cell>
        </row>
        <row r="454">
          <cell r="A454" t="str">
            <v>1.4.14.02.00.00</v>
          </cell>
          <cell r="B454" t="str">
            <v>SERVICIOS EN OBTENCION</v>
          </cell>
          <cell r="C454">
            <v>-7927.91</v>
          </cell>
          <cell r="D454">
            <v>534975.59</v>
          </cell>
        </row>
        <row r="455">
          <cell r="A455" t="str">
            <v>1.4.14.03.00.00</v>
          </cell>
          <cell r="B455" t="str">
            <v>COMISIONES POR COBERTU</v>
          </cell>
          <cell r="C455">
            <v>-11119.05</v>
          </cell>
          <cell r="D455">
            <v>744976.64</v>
          </cell>
        </row>
        <row r="456">
          <cell r="A456" t="str">
            <v>1.4.14.04.00.00</v>
          </cell>
          <cell r="B456" t="str">
            <v>GASTOS POR EMISION DE</v>
          </cell>
          <cell r="C456">
            <v>10000</v>
          </cell>
          <cell r="D456">
            <v>10000</v>
          </cell>
        </row>
        <row r="457">
          <cell r="A457" t="str">
            <v>2.0.00.00.00.00</v>
          </cell>
          <cell r="B457" t="str">
            <v>PASIVO</v>
          </cell>
          <cell r="C457">
            <v>448613.05</v>
          </cell>
          <cell r="D457">
            <v>-117721765.54000001</v>
          </cell>
        </row>
        <row r="458">
          <cell r="A458" t="str">
            <v>2.1.00.00.00.00</v>
          </cell>
          <cell r="B458" t="str">
            <v>PASIVO CIRCULANTE</v>
          </cell>
          <cell r="C458">
            <v>892523.06</v>
          </cell>
          <cell r="D458">
            <v>-45250736.479999997</v>
          </cell>
        </row>
        <row r="459">
          <cell r="A459" t="str">
            <v>2.1.01.00.00.00</v>
          </cell>
          <cell r="B459" t="str">
            <v>CUENTAS POR PAGAR</v>
          </cell>
          <cell r="C459">
            <v>-2000103.96</v>
          </cell>
          <cell r="D459">
            <v>-36960850.850000001</v>
          </cell>
        </row>
        <row r="460">
          <cell r="A460" t="str">
            <v>2.1.01.01.00.00</v>
          </cell>
          <cell r="B460" t="str">
            <v>PROVEEDORES DE ENERGIA</v>
          </cell>
          <cell r="C460">
            <v>-1392953.14</v>
          </cell>
          <cell r="D460">
            <v>-25881143.43</v>
          </cell>
        </row>
        <row r="461">
          <cell r="A461" t="str">
            <v>2.1.01.01.01.00</v>
          </cell>
          <cell r="B461" t="str">
            <v>PROVEEDORES DE ENER</v>
          </cell>
          <cell r="C461">
            <v>-253581.17</v>
          </cell>
          <cell r="D461">
            <v>-11709853.49</v>
          </cell>
        </row>
        <row r="462">
          <cell r="A462" t="str">
            <v>2.1.01.01.02.00</v>
          </cell>
          <cell r="B462" t="str">
            <v>PROVEEDORES DE ENER</v>
          </cell>
          <cell r="C462">
            <v>-1139371.97</v>
          </cell>
          <cell r="D462">
            <v>-14171289.939999999</v>
          </cell>
        </row>
        <row r="463">
          <cell r="A463" t="str">
            <v>2.1.01.01.02.01</v>
          </cell>
          <cell r="B463" t="str">
            <v>CEL-ENERGIA ESTI</v>
          </cell>
          <cell r="C463">
            <v>-13.77</v>
          </cell>
          <cell r="D463">
            <v>-620.92999999999995</v>
          </cell>
        </row>
        <row r="464">
          <cell r="A464" t="str">
            <v>2.1.01.01.02.02</v>
          </cell>
          <cell r="B464" t="str">
            <v>CAESS-ENERGIA ES</v>
          </cell>
          <cell r="C464">
            <v>19330.34</v>
          </cell>
          <cell r="D464">
            <v>-823357.31</v>
          </cell>
        </row>
        <row r="465">
          <cell r="A465" t="str">
            <v>2.1.01.01.02.03</v>
          </cell>
          <cell r="B465" t="str">
            <v>CECSA-ENERGIA ES</v>
          </cell>
          <cell r="C465">
            <v>28406.67</v>
          </cell>
          <cell r="D465">
            <v>-60679.46</v>
          </cell>
        </row>
        <row r="466">
          <cell r="A466" t="str">
            <v>2.1.01.01.02.04</v>
          </cell>
          <cell r="B466" t="str">
            <v>CLESA-ENERGIA ES</v>
          </cell>
          <cell r="C466">
            <v>-72172.679999999993</v>
          </cell>
          <cell r="D466">
            <v>-73117.64</v>
          </cell>
        </row>
        <row r="467">
          <cell r="A467" t="str">
            <v>2.1.01.01.02.05</v>
          </cell>
          <cell r="B467" t="str">
            <v>UT-ENERGIA ESTIM</v>
          </cell>
          <cell r="C467">
            <v>-990804.98</v>
          </cell>
          <cell r="D467">
            <v>-9944472.9600000009</v>
          </cell>
        </row>
        <row r="468">
          <cell r="A468" t="str">
            <v>2.1.01.01.02.09</v>
          </cell>
          <cell r="B468" t="str">
            <v>ETESAL-ENERGIA E</v>
          </cell>
          <cell r="C468">
            <v>-596.21</v>
          </cell>
          <cell r="D468">
            <v>-596.21</v>
          </cell>
        </row>
        <row r="469">
          <cell r="A469" t="str">
            <v>2.1.01.01.02.10</v>
          </cell>
          <cell r="B469" t="str">
            <v>GESAL-ENERGIA ES</v>
          </cell>
          <cell r="C469">
            <v>-131790.5</v>
          </cell>
          <cell r="D469">
            <v>-3157186.43</v>
          </cell>
        </row>
        <row r="470">
          <cell r="A470" t="str">
            <v>2.1.01.01.02.14</v>
          </cell>
          <cell r="B470" t="str">
            <v>POLIWATT GUAT-EN</v>
          </cell>
          <cell r="C470">
            <v>-23275</v>
          </cell>
          <cell r="D470">
            <v>-23275</v>
          </cell>
        </row>
        <row r="471">
          <cell r="A471" t="str">
            <v>2.1.01.01.02.16</v>
          </cell>
          <cell r="B471" t="str">
            <v>EXCELERGY-ENERGI</v>
          </cell>
          <cell r="C471">
            <v>29272.15</v>
          </cell>
          <cell r="D471">
            <v>-65756.44</v>
          </cell>
        </row>
        <row r="472">
          <cell r="A472" t="str">
            <v>2.1.01.01.02.20</v>
          </cell>
          <cell r="B472" t="str">
            <v>CESSA-ENERGIA ES</v>
          </cell>
          <cell r="C472">
            <v>2131.71</v>
          </cell>
          <cell r="D472">
            <v>-11848.05</v>
          </cell>
        </row>
        <row r="473">
          <cell r="A473" t="str">
            <v>2.1.01.01.02.21</v>
          </cell>
          <cell r="B473" t="str">
            <v>ABRUZZO-ENERGIA</v>
          </cell>
          <cell r="C473">
            <v>-88.83</v>
          </cell>
          <cell r="D473">
            <v>-318.61</v>
          </cell>
        </row>
        <row r="474">
          <cell r="A474" t="str">
            <v>2.1.01.01.02.22</v>
          </cell>
          <cell r="B474" t="str">
            <v>BOREALIS-ENERGIA</v>
          </cell>
          <cell r="C474">
            <v>0</v>
          </cell>
          <cell r="D474">
            <v>0</v>
          </cell>
        </row>
        <row r="475">
          <cell r="A475" t="str">
            <v>2.1.01.01.02.24</v>
          </cell>
          <cell r="B475" t="str">
            <v>EDESAL - ENERGIA</v>
          </cell>
          <cell r="C475">
            <v>229.13</v>
          </cell>
          <cell r="D475">
            <v>-10060.9</v>
          </cell>
        </row>
        <row r="476">
          <cell r="A476" t="str">
            <v>2.1.01.01.02.25</v>
          </cell>
          <cell r="B476" t="str">
            <v>LAGEO-CONVENIO</v>
          </cell>
          <cell r="C476">
            <v>0</v>
          </cell>
          <cell r="D476">
            <v>0</v>
          </cell>
        </row>
        <row r="477">
          <cell r="A477" t="str">
            <v>2.1.01.02.00.00</v>
          </cell>
          <cell r="B477" t="str">
            <v>PROVEEDORES LOCALES</v>
          </cell>
          <cell r="C477">
            <v>-66091.070000000007</v>
          </cell>
          <cell r="D477">
            <v>-863934.43</v>
          </cell>
        </row>
        <row r="478">
          <cell r="A478" t="str">
            <v>2.1.01.02.01.00</v>
          </cell>
          <cell r="B478" t="str">
            <v>PROVEEDORES LOCALES</v>
          </cell>
          <cell r="C478">
            <v>-171568.91</v>
          </cell>
          <cell r="D478">
            <v>-851560.76</v>
          </cell>
        </row>
        <row r="479">
          <cell r="A479" t="str">
            <v>2.1.01.02.02.00</v>
          </cell>
          <cell r="B479" t="str">
            <v>PROVEEDORES INVENTA</v>
          </cell>
          <cell r="C479">
            <v>101045.02</v>
          </cell>
          <cell r="D479">
            <v>-5309.88</v>
          </cell>
        </row>
        <row r="480">
          <cell r="A480" t="str">
            <v>2.1.01.02.03.00</v>
          </cell>
          <cell r="B480" t="str">
            <v>PROVEEDORES ACTIVO</v>
          </cell>
          <cell r="C480">
            <v>9820</v>
          </cell>
          <cell r="D480">
            <v>0</v>
          </cell>
        </row>
        <row r="481">
          <cell r="A481" t="str">
            <v>2.1.01.02.04.00</v>
          </cell>
          <cell r="B481" t="str">
            <v>ACREEDORES VARIOS</v>
          </cell>
          <cell r="C481">
            <v>-5387.18</v>
          </cell>
          <cell r="D481">
            <v>-7063.79</v>
          </cell>
        </row>
        <row r="482">
          <cell r="A482" t="str">
            <v>2.1.01.03.00.00</v>
          </cell>
          <cell r="B482" t="str">
            <v>PROVEEDORES DEL EXTERI</v>
          </cell>
          <cell r="C482">
            <v>-42767.44</v>
          </cell>
          <cell r="D482">
            <v>-314507.84999999998</v>
          </cell>
        </row>
        <row r="483">
          <cell r="A483" t="str">
            <v>2.1.01.03.01.00</v>
          </cell>
          <cell r="B483" t="str">
            <v>PROVEEDORES DEL EXT</v>
          </cell>
          <cell r="C483">
            <v>-129352.31</v>
          </cell>
          <cell r="D483">
            <v>-312597.34999999998</v>
          </cell>
        </row>
        <row r="484">
          <cell r="A484" t="str">
            <v>2.1.01.03.02.00</v>
          </cell>
          <cell r="B484" t="str">
            <v>PROVEEDORES DEL EXT</v>
          </cell>
          <cell r="C484">
            <v>86584.87</v>
          </cell>
          <cell r="D484">
            <v>-1910.5</v>
          </cell>
        </row>
        <row r="485">
          <cell r="A485" t="str">
            <v>2.1.01.04.00.00</v>
          </cell>
          <cell r="B485" t="str">
            <v>COMPA$IAS RELACIONADAS</v>
          </cell>
          <cell r="C485">
            <v>67415.94</v>
          </cell>
          <cell r="D485">
            <v>-206647.39</v>
          </cell>
        </row>
        <row r="486">
          <cell r="A486" t="str">
            <v>2.1.01.04.04.00</v>
          </cell>
          <cell r="B486" t="str">
            <v>ELCA-CXP-RELACIONAD</v>
          </cell>
          <cell r="C486">
            <v>67415.94</v>
          </cell>
          <cell r="D486">
            <v>-206647.39</v>
          </cell>
        </row>
        <row r="487">
          <cell r="A487" t="str">
            <v>2.1.01.05.00.00</v>
          </cell>
          <cell r="B487" t="str">
            <v>ACCIONISTAS</v>
          </cell>
          <cell r="C487">
            <v>0</v>
          </cell>
          <cell r="D487">
            <v>-56283.76</v>
          </cell>
        </row>
        <row r="488">
          <cell r="A488" t="str">
            <v>2.1.01.05.01.00</v>
          </cell>
          <cell r="B488" t="str">
            <v>CXP-ACCIONISTAS</v>
          </cell>
          <cell r="C488">
            <v>0</v>
          </cell>
          <cell r="D488">
            <v>-56283.76</v>
          </cell>
        </row>
        <row r="489">
          <cell r="A489" t="str">
            <v>2.1.01.06.00.00</v>
          </cell>
          <cell r="B489" t="str">
            <v>OTRAS CUENTAS POR PAGA</v>
          </cell>
          <cell r="C489">
            <v>-563288.87</v>
          </cell>
          <cell r="D489">
            <v>-1856791.22</v>
          </cell>
        </row>
        <row r="490">
          <cell r="A490" t="str">
            <v>2.1.01.06.01.00</v>
          </cell>
          <cell r="B490" t="str">
            <v>SEGUROS POR PAGAR</v>
          </cell>
          <cell r="C490">
            <v>270</v>
          </cell>
          <cell r="D490">
            <v>0</v>
          </cell>
        </row>
        <row r="491">
          <cell r="A491" t="str">
            <v>2.1.01.06.02.00</v>
          </cell>
          <cell r="B491" t="str">
            <v>CXP INSTITUCIONES B</v>
          </cell>
          <cell r="C491">
            <v>-198184.64</v>
          </cell>
          <cell r="D491">
            <v>-1338195.53</v>
          </cell>
        </row>
        <row r="492">
          <cell r="A492" t="str">
            <v>2.1.01.06.04.00</v>
          </cell>
          <cell r="B492" t="str">
            <v>INTERESES POR PAGAR</v>
          </cell>
          <cell r="C492">
            <v>-365374.23</v>
          </cell>
          <cell r="D492">
            <v>-518595.69</v>
          </cell>
        </row>
        <row r="493">
          <cell r="A493" t="str">
            <v>2.1.01.07.00.00</v>
          </cell>
          <cell r="B493" t="str">
            <v>SOBRANTES DE CAJA</v>
          </cell>
          <cell r="C493">
            <v>-2419.38</v>
          </cell>
          <cell r="D493">
            <v>-3765.17</v>
          </cell>
        </row>
        <row r="494">
          <cell r="A494" t="str">
            <v>2.1.01.07.01.00</v>
          </cell>
          <cell r="B494" t="str">
            <v>SAN SALVADOR-SOBRAN</v>
          </cell>
          <cell r="C494">
            <v>-2419.38</v>
          </cell>
          <cell r="D494">
            <v>-3765.17</v>
          </cell>
        </row>
        <row r="495">
          <cell r="A495" t="str">
            <v>2.1.01.07.01.01</v>
          </cell>
          <cell r="B495" t="str">
            <v>SOBRANTES DE CAJ</v>
          </cell>
          <cell r="C495">
            <v>0</v>
          </cell>
          <cell r="D495">
            <v>-277.52999999999997</v>
          </cell>
        </row>
        <row r="496">
          <cell r="A496" t="str">
            <v>2.1.01.07.01.02</v>
          </cell>
          <cell r="B496" t="str">
            <v>COBROS ERRONEOS-</v>
          </cell>
          <cell r="C496">
            <v>-2419.38</v>
          </cell>
          <cell r="D496">
            <v>-3487.64</v>
          </cell>
        </row>
        <row r="497">
          <cell r="A497" t="str">
            <v>2.1.01.07.02.00</v>
          </cell>
          <cell r="B497" t="str">
            <v>SANTA TECLA-SOBRANT</v>
          </cell>
          <cell r="C497">
            <v>0</v>
          </cell>
          <cell r="D497">
            <v>0</v>
          </cell>
        </row>
        <row r="498">
          <cell r="A498" t="str">
            <v>2.1.01.07.02.01</v>
          </cell>
          <cell r="B498" t="str">
            <v>SOBRANTES DE CAJ</v>
          </cell>
          <cell r="C498">
            <v>0</v>
          </cell>
          <cell r="D498">
            <v>0</v>
          </cell>
        </row>
        <row r="499">
          <cell r="A499" t="str">
            <v>2.1.01.07.03.00</v>
          </cell>
          <cell r="B499" t="str">
            <v>LA LIBERTAD-SOBRANT</v>
          </cell>
          <cell r="C499">
            <v>0</v>
          </cell>
          <cell r="D499">
            <v>0</v>
          </cell>
        </row>
        <row r="500">
          <cell r="A500" t="str">
            <v>2.1.01.07.03.01</v>
          </cell>
          <cell r="B500" t="str">
            <v>SOBRANTES DE CAJ</v>
          </cell>
          <cell r="C500">
            <v>0</v>
          </cell>
          <cell r="D500">
            <v>0</v>
          </cell>
        </row>
        <row r="501">
          <cell r="A501" t="str">
            <v>2.1.01.07.04.00</v>
          </cell>
          <cell r="B501" t="str">
            <v>QUEZALTEPEQUE-SOBRA</v>
          </cell>
          <cell r="C501">
            <v>0</v>
          </cell>
          <cell r="D501">
            <v>0</v>
          </cell>
        </row>
        <row r="502">
          <cell r="A502" t="str">
            <v>2.1.01.07.04.01</v>
          </cell>
          <cell r="B502" t="str">
            <v>SOBRANTES DE CAJ</v>
          </cell>
          <cell r="C502">
            <v>0</v>
          </cell>
          <cell r="D502">
            <v>0</v>
          </cell>
        </row>
        <row r="503">
          <cell r="A503" t="str">
            <v>2.1.01.07.05.00</v>
          </cell>
          <cell r="B503" t="str">
            <v>SAN JUAN OPICO-SOBR</v>
          </cell>
          <cell r="C503">
            <v>0</v>
          </cell>
          <cell r="D503">
            <v>0</v>
          </cell>
        </row>
        <row r="504">
          <cell r="A504" t="str">
            <v>2.1.01.07.05.01</v>
          </cell>
          <cell r="B504" t="str">
            <v>SOBRANTES DE CAJ</v>
          </cell>
          <cell r="C504">
            <v>0</v>
          </cell>
          <cell r="D504">
            <v>0</v>
          </cell>
        </row>
        <row r="505">
          <cell r="A505" t="str">
            <v>2.1.01.07.06.00</v>
          </cell>
          <cell r="B505" t="str">
            <v>SAN VICENTE-SOBRANT</v>
          </cell>
          <cell r="C505">
            <v>0</v>
          </cell>
          <cell r="D505">
            <v>0</v>
          </cell>
        </row>
        <row r="506">
          <cell r="A506" t="str">
            <v>2.1.01.07.06.01</v>
          </cell>
          <cell r="B506" t="str">
            <v>SOBRANTES DE CAJ</v>
          </cell>
          <cell r="C506">
            <v>0</v>
          </cell>
          <cell r="D506">
            <v>0</v>
          </cell>
        </row>
        <row r="507">
          <cell r="A507" t="str">
            <v>2.1.01.07.07.00</v>
          </cell>
          <cell r="B507" t="str">
            <v>ZACATECOLUCA-SOBRAN</v>
          </cell>
          <cell r="C507">
            <v>0</v>
          </cell>
          <cell r="D507">
            <v>0</v>
          </cell>
        </row>
        <row r="508">
          <cell r="A508" t="str">
            <v>2.1.01.07.07.01</v>
          </cell>
          <cell r="B508" t="str">
            <v>SOBRANTES DE CAJ</v>
          </cell>
          <cell r="C508">
            <v>0</v>
          </cell>
          <cell r="D508">
            <v>0</v>
          </cell>
        </row>
        <row r="509">
          <cell r="A509" t="str">
            <v>2.1.01.07.08.00</v>
          </cell>
          <cell r="B509" t="str">
            <v>ROSARIO DE LA PAZ-S</v>
          </cell>
          <cell r="C509">
            <v>0</v>
          </cell>
          <cell r="D509">
            <v>0</v>
          </cell>
        </row>
        <row r="510">
          <cell r="A510" t="str">
            <v>2.1.01.07.08.01</v>
          </cell>
          <cell r="B510" t="str">
            <v>SOBRANTES DE CAJ</v>
          </cell>
          <cell r="C510">
            <v>0</v>
          </cell>
          <cell r="D510">
            <v>0</v>
          </cell>
        </row>
        <row r="511">
          <cell r="A511" t="str">
            <v>2.1.01.07.11.00</v>
          </cell>
          <cell r="B511" t="str">
            <v>COLECTURIA STA TECL</v>
          </cell>
          <cell r="C511">
            <v>0</v>
          </cell>
          <cell r="D511">
            <v>0</v>
          </cell>
        </row>
        <row r="512">
          <cell r="A512" t="str">
            <v>2.1.01.07.11.01</v>
          </cell>
          <cell r="B512" t="str">
            <v>SOBRANTES-MERLIO</v>
          </cell>
          <cell r="C512">
            <v>0</v>
          </cell>
          <cell r="D512">
            <v>0</v>
          </cell>
        </row>
        <row r="513">
          <cell r="A513" t="str">
            <v>2.1.01.08.00.00</v>
          </cell>
          <cell r="B513" t="str">
            <v>PRESTAMOS POR PAGAR A</v>
          </cell>
          <cell r="C513">
            <v>0</v>
          </cell>
          <cell r="D513">
            <v>-7777777.5999999996</v>
          </cell>
        </row>
        <row r="514">
          <cell r="A514" t="str">
            <v>2.1.01.08.01.00</v>
          </cell>
          <cell r="B514" t="str">
            <v>PRESTAMOS BANCARIOS</v>
          </cell>
          <cell r="C514">
            <v>0</v>
          </cell>
          <cell r="D514">
            <v>-7777777.5999999996</v>
          </cell>
        </row>
        <row r="515">
          <cell r="A515" t="str">
            <v>2.1.01.08.02.00</v>
          </cell>
          <cell r="B515" t="str">
            <v>PRESTAMOS BANCARIOS</v>
          </cell>
          <cell r="C515">
            <v>0</v>
          </cell>
          <cell r="D515">
            <v>0</v>
          </cell>
        </row>
        <row r="516">
          <cell r="A516" t="str">
            <v>2.1.03.00.00.00</v>
          </cell>
          <cell r="B516" t="str">
            <v>DEPOSITOS EN GARANTIA</v>
          </cell>
          <cell r="C516">
            <v>-50949.65</v>
          </cell>
          <cell r="D516">
            <v>-1601390.24</v>
          </cell>
        </row>
        <row r="517">
          <cell r="A517" t="str">
            <v>2.1.03.01.00.00</v>
          </cell>
          <cell r="B517" t="str">
            <v>DEPOSITOS EN GARANTIA</v>
          </cell>
          <cell r="C517">
            <v>-51295.61</v>
          </cell>
          <cell r="D517">
            <v>-1595687.67</v>
          </cell>
        </row>
        <row r="518">
          <cell r="A518" t="str">
            <v>2.1.03.03.00.00</v>
          </cell>
          <cell r="B518" t="str">
            <v>GARANTIAS X PAGAR-SGC</v>
          </cell>
          <cell r="C518">
            <v>345.96</v>
          </cell>
          <cell r="D518">
            <v>-3806.45</v>
          </cell>
        </row>
        <row r="519">
          <cell r="A519" t="str">
            <v>2.1.03.04.00.00</v>
          </cell>
          <cell r="B519" t="str">
            <v>GARANTIAS EN COLECTURI</v>
          </cell>
          <cell r="C519">
            <v>0</v>
          </cell>
          <cell r="D519">
            <v>-1896.12</v>
          </cell>
        </row>
        <row r="520">
          <cell r="A520" t="str">
            <v>2.1.05.00.00.00</v>
          </cell>
          <cell r="B520" t="str">
            <v>INTERESES POR PAGAR</v>
          </cell>
          <cell r="C520">
            <v>-3720.42</v>
          </cell>
          <cell r="D520">
            <v>-145790.22</v>
          </cell>
        </row>
        <row r="521">
          <cell r="A521" t="str">
            <v>2.1.05.01.00.00</v>
          </cell>
          <cell r="B521" t="str">
            <v>INTERESES POR PAGAR-GA</v>
          </cell>
          <cell r="C521">
            <v>-3720.42</v>
          </cell>
          <cell r="D521">
            <v>-145790.22</v>
          </cell>
        </row>
        <row r="522">
          <cell r="A522" t="str">
            <v>2.1.06.00.00.00</v>
          </cell>
          <cell r="B522" t="str">
            <v>GASTOS ACUMULADOS POR PAG</v>
          </cell>
          <cell r="C522">
            <v>-246077.46</v>
          </cell>
          <cell r="D522">
            <v>-3694844.81</v>
          </cell>
        </row>
        <row r="523">
          <cell r="A523" t="str">
            <v>2.1.06.01.00.00</v>
          </cell>
          <cell r="B523" t="str">
            <v>PLANILLAS POR PAGAR</v>
          </cell>
          <cell r="C523">
            <v>-0.02</v>
          </cell>
          <cell r="D523">
            <v>-0.21</v>
          </cell>
        </row>
        <row r="524">
          <cell r="A524" t="str">
            <v>2.1.06.01.01.00</v>
          </cell>
          <cell r="B524" t="str">
            <v>PLANILLAS POR PAGAR</v>
          </cell>
          <cell r="C524">
            <v>-0.02</v>
          </cell>
          <cell r="D524">
            <v>-0.21</v>
          </cell>
        </row>
        <row r="525">
          <cell r="A525" t="str">
            <v>2.1.06.01.02.00</v>
          </cell>
          <cell r="B525" t="str">
            <v>PLANILLAS POR PAGAR</v>
          </cell>
          <cell r="C525">
            <v>0</v>
          </cell>
          <cell r="D525">
            <v>0</v>
          </cell>
        </row>
        <row r="526">
          <cell r="A526" t="str">
            <v>2.1.06.01.05.00</v>
          </cell>
          <cell r="B526" t="str">
            <v>PLANILLAS POR PAGAR</v>
          </cell>
          <cell r="C526">
            <v>0</v>
          </cell>
          <cell r="D526">
            <v>0</v>
          </cell>
        </row>
        <row r="527">
          <cell r="A527" t="str">
            <v>2.1.06.04.00.00</v>
          </cell>
          <cell r="B527" t="str">
            <v>PRESTACIONES LABORALES</v>
          </cell>
          <cell r="C527">
            <v>324527.67</v>
          </cell>
          <cell r="D527">
            <v>-631742.16</v>
          </cell>
        </row>
        <row r="528">
          <cell r="A528" t="str">
            <v>2.1.06.04.12.00</v>
          </cell>
          <cell r="B528" t="str">
            <v>APORTE PATRONAL 7%</v>
          </cell>
          <cell r="C528">
            <v>-16989.240000000002</v>
          </cell>
          <cell r="D528">
            <v>-199224.35</v>
          </cell>
        </row>
        <row r="529">
          <cell r="A529" t="str">
            <v>2.1.06.04.13.00</v>
          </cell>
          <cell r="B529" t="str">
            <v>AGUINALDOS</v>
          </cell>
          <cell r="C529">
            <v>392902.76</v>
          </cell>
          <cell r="D529">
            <v>-23928.44</v>
          </cell>
        </row>
        <row r="530">
          <cell r="A530" t="str">
            <v>2.1.06.04.14.00</v>
          </cell>
          <cell r="B530" t="str">
            <v>VACACIONES</v>
          </cell>
          <cell r="C530">
            <v>-13118.75</v>
          </cell>
          <cell r="D530">
            <v>-148566.99</v>
          </cell>
        </row>
        <row r="531">
          <cell r="A531" t="str">
            <v>2.1.06.04.15.00</v>
          </cell>
          <cell r="B531" t="str">
            <v>BONIFICACIONES</v>
          </cell>
          <cell r="C531">
            <v>-38267.1</v>
          </cell>
          <cell r="D531">
            <v>-260022.38</v>
          </cell>
        </row>
        <row r="532">
          <cell r="A532" t="str">
            <v>2.1.06.05.00.00</v>
          </cell>
          <cell r="B532" t="str">
            <v>CUOTAS PATRONALES DE S</v>
          </cell>
          <cell r="C532">
            <v>3376.17</v>
          </cell>
          <cell r="D532">
            <v>-47520.98</v>
          </cell>
        </row>
        <row r="533">
          <cell r="A533" t="str">
            <v>2.1.06.05.01.00</v>
          </cell>
          <cell r="B533" t="str">
            <v>CUOTA PATRONAL ISSS</v>
          </cell>
          <cell r="C533">
            <v>-58.4</v>
          </cell>
          <cell r="D533">
            <v>-15854.95</v>
          </cell>
        </row>
        <row r="534">
          <cell r="A534" t="str">
            <v>2.1.06.05.02.00</v>
          </cell>
          <cell r="B534" t="str">
            <v>CUOTA PATRONAL UNID</v>
          </cell>
          <cell r="C534">
            <v>3434.57</v>
          </cell>
          <cell r="D534">
            <v>-31666.03</v>
          </cell>
        </row>
        <row r="535">
          <cell r="A535" t="str">
            <v>2.1.06.06.00.00</v>
          </cell>
          <cell r="B535" t="str">
            <v>PROVISIONES</v>
          </cell>
          <cell r="C535">
            <v>-573981.28</v>
          </cell>
          <cell r="D535">
            <v>-3015581.46</v>
          </cell>
        </row>
        <row r="536">
          <cell r="A536" t="str">
            <v>2.1.06.06.01.00</v>
          </cell>
          <cell r="B536" t="str">
            <v>PUBLICIDAD</v>
          </cell>
          <cell r="C536">
            <v>0</v>
          </cell>
          <cell r="D536">
            <v>0</v>
          </cell>
        </row>
        <row r="537">
          <cell r="A537" t="str">
            <v>2.1.06.06.07.00</v>
          </cell>
          <cell r="B537" t="str">
            <v>CAJAS CHICAS POR PA</v>
          </cell>
          <cell r="C537">
            <v>-11405.45</v>
          </cell>
          <cell r="D537">
            <v>-17557.310000000001</v>
          </cell>
        </row>
        <row r="538">
          <cell r="A538" t="str">
            <v>2.1.06.06.10.00</v>
          </cell>
          <cell r="B538" t="str">
            <v>HONORARIOS PROFESIO</v>
          </cell>
          <cell r="C538">
            <v>2300</v>
          </cell>
          <cell r="D538">
            <v>-15900</v>
          </cell>
        </row>
        <row r="539">
          <cell r="A539" t="str">
            <v>2.1.06.06.11.00</v>
          </cell>
          <cell r="B539" t="str">
            <v>SERVICIOS BASICOS</v>
          </cell>
          <cell r="C539">
            <v>-506110.23</v>
          </cell>
          <cell r="D539">
            <v>-630950.01</v>
          </cell>
        </row>
        <row r="540">
          <cell r="A540" t="str">
            <v>2.1.06.06.12.00</v>
          </cell>
          <cell r="B540" t="str">
            <v>PROVISION DE CONTIN</v>
          </cell>
          <cell r="C540">
            <v>13000</v>
          </cell>
          <cell r="D540">
            <v>-1378979.93</v>
          </cell>
        </row>
        <row r="541">
          <cell r="A541" t="str">
            <v>2.1.06.06.15.00</v>
          </cell>
          <cell r="B541" t="str">
            <v>PROVISION ENERGIA N</v>
          </cell>
          <cell r="C541">
            <v>77180.72</v>
          </cell>
          <cell r="D541">
            <v>-136440.57</v>
          </cell>
        </row>
        <row r="542">
          <cell r="A542" t="str">
            <v>2.1.06.06.16.00</v>
          </cell>
          <cell r="B542" t="str">
            <v>PROVISION DE INVENT</v>
          </cell>
          <cell r="C542">
            <v>0</v>
          </cell>
          <cell r="D542">
            <v>0</v>
          </cell>
        </row>
        <row r="543">
          <cell r="A543" t="str">
            <v>2.1.06.06.17.00</v>
          </cell>
          <cell r="B543" t="str">
            <v>AUTOSEGURO DE BIENE</v>
          </cell>
          <cell r="C543">
            <v>-101975.37</v>
          </cell>
          <cell r="D543">
            <v>-241837.32</v>
          </cell>
        </row>
        <row r="544">
          <cell r="A544" t="str">
            <v>2.1.06.06.18.00</v>
          </cell>
          <cell r="B544" t="str">
            <v>PROVISION GASTOS DE</v>
          </cell>
          <cell r="C544">
            <v>0</v>
          </cell>
          <cell r="D544">
            <v>-25</v>
          </cell>
        </row>
        <row r="545">
          <cell r="A545" t="str">
            <v>2.1.06.06.21.00</v>
          </cell>
          <cell r="B545" t="str">
            <v>PROV. POR INDICADOR</v>
          </cell>
          <cell r="C545">
            <v>-46970.95</v>
          </cell>
          <cell r="D545">
            <v>-593891.31999999995</v>
          </cell>
        </row>
        <row r="546">
          <cell r="A546" t="str">
            <v>2.1.07.00.00.00</v>
          </cell>
          <cell r="B546" t="str">
            <v>IMPUESTOS POR PAGAR</v>
          </cell>
          <cell r="C546">
            <v>3144034.41</v>
          </cell>
          <cell r="D546">
            <v>-2300150.02</v>
          </cell>
        </row>
        <row r="547">
          <cell r="A547" t="str">
            <v>2.1.07.01.00.00</v>
          </cell>
          <cell r="B547" t="str">
            <v>IMPUESTO RETENCION IVA</v>
          </cell>
          <cell r="C547">
            <v>0</v>
          </cell>
          <cell r="D547">
            <v>0</v>
          </cell>
        </row>
        <row r="548">
          <cell r="A548" t="str">
            <v>2.1.07.02.00.00</v>
          </cell>
          <cell r="B548" t="str">
            <v>IMPUESTO IVA</v>
          </cell>
          <cell r="C548">
            <v>0</v>
          </cell>
          <cell r="D548">
            <v>1.33</v>
          </cell>
        </row>
        <row r="549">
          <cell r="A549" t="str">
            <v>2.1.07.03.00.00</v>
          </cell>
          <cell r="B549" t="str">
            <v>IMPUESTOS MUNICIPALES</v>
          </cell>
          <cell r="C549">
            <v>-29257.75</v>
          </cell>
          <cell r="D549">
            <v>-189291</v>
          </cell>
        </row>
        <row r="550">
          <cell r="A550" t="str">
            <v>2.1.07.04.00.00</v>
          </cell>
          <cell r="B550" t="str">
            <v>PROVISION PARA PAGO A</v>
          </cell>
          <cell r="C550">
            <v>-255838.05</v>
          </cell>
          <cell r="D550">
            <v>-255838.05</v>
          </cell>
        </row>
        <row r="551">
          <cell r="A551" t="str">
            <v>2.1.07.05.00.00</v>
          </cell>
          <cell r="B551" t="str">
            <v>IMPUESTO SOBRE LA RENT</v>
          </cell>
          <cell r="C551">
            <v>3533107.67</v>
          </cell>
          <cell r="D551">
            <v>-1699894.27</v>
          </cell>
        </row>
        <row r="552">
          <cell r="A552" t="str">
            <v>2.1.07.06.00.00</v>
          </cell>
          <cell r="B552" t="str">
            <v>TASAS MUNIC. ASEO, ALU</v>
          </cell>
          <cell r="C552">
            <v>-1436.8</v>
          </cell>
          <cell r="D552">
            <v>-21284.17</v>
          </cell>
        </row>
        <row r="553">
          <cell r="A553" t="str">
            <v>2.1.07.07.00.00</v>
          </cell>
          <cell r="B553" t="str">
            <v>IMPUESTOS X PAGAR ALCA</v>
          </cell>
          <cell r="C553">
            <v>-98784.67</v>
          </cell>
          <cell r="D553">
            <v>-121999.26</v>
          </cell>
        </row>
        <row r="554">
          <cell r="A554" t="str">
            <v>2.1.07.08.00.00</v>
          </cell>
          <cell r="B554" t="str">
            <v>RETENCION IVA 1% ANTIC</v>
          </cell>
          <cell r="C554">
            <v>-3755.99</v>
          </cell>
          <cell r="D554">
            <v>-11844.6</v>
          </cell>
        </row>
        <row r="555">
          <cell r="A555" t="str">
            <v>2.1.08.00.00.00</v>
          </cell>
          <cell r="B555" t="str">
            <v>RETENCIONES</v>
          </cell>
          <cell r="C555">
            <v>-2532.42</v>
          </cell>
          <cell r="D555">
            <v>-294702.08000000002</v>
          </cell>
        </row>
        <row r="556">
          <cell r="A556" t="str">
            <v>2.1.08.01.00.00</v>
          </cell>
          <cell r="B556" t="str">
            <v>CUOTA LABORAL DE SEGUR</v>
          </cell>
          <cell r="C556">
            <v>3159.81</v>
          </cell>
          <cell r="D556">
            <v>-34929.32</v>
          </cell>
        </row>
        <row r="557">
          <cell r="A557" t="str">
            <v>2.1.08.01.01.00</v>
          </cell>
          <cell r="B557" t="str">
            <v>RETENCIONES ISSS</v>
          </cell>
          <cell r="C557">
            <v>-20.57</v>
          </cell>
          <cell r="D557">
            <v>-5595.04</v>
          </cell>
        </row>
        <row r="558">
          <cell r="A558" t="str">
            <v>2.1.08.01.02.00</v>
          </cell>
          <cell r="B558" t="str">
            <v>RETENCIONES AFP</v>
          </cell>
          <cell r="C558">
            <v>3180.38</v>
          </cell>
          <cell r="D558">
            <v>-29334.28</v>
          </cell>
        </row>
        <row r="559">
          <cell r="A559" t="str">
            <v>2.1.08.01.02.01</v>
          </cell>
          <cell r="B559" t="str">
            <v>AFP-CONFIA-RETEN</v>
          </cell>
          <cell r="C559">
            <v>839.57</v>
          </cell>
          <cell r="D559">
            <v>-15864.95</v>
          </cell>
        </row>
        <row r="560">
          <cell r="A560" t="str">
            <v>2.1.08.01.02.02</v>
          </cell>
          <cell r="B560" t="str">
            <v>AFP-CRECER-RETEN</v>
          </cell>
          <cell r="C560">
            <v>2333.36</v>
          </cell>
          <cell r="D560">
            <v>-13287.43</v>
          </cell>
        </row>
        <row r="561">
          <cell r="A561" t="str">
            <v>2.1.08.01.02.03</v>
          </cell>
          <cell r="B561" t="str">
            <v>AFP-UNIDAD DE PE</v>
          </cell>
          <cell r="C561">
            <v>-2.8</v>
          </cell>
          <cell r="D561">
            <v>-102.52</v>
          </cell>
        </row>
        <row r="562">
          <cell r="A562" t="str">
            <v>2.1.08.01.02.05</v>
          </cell>
          <cell r="B562" t="str">
            <v>AFP-IPSFA-RETENC</v>
          </cell>
          <cell r="C562">
            <v>10.25</v>
          </cell>
          <cell r="D562">
            <v>-79.38</v>
          </cell>
        </row>
        <row r="563">
          <cell r="A563" t="str">
            <v>2.1.08.02.00.00</v>
          </cell>
          <cell r="B563" t="str">
            <v>CUOTAS PRESTAMOS DE EM</v>
          </cell>
          <cell r="C563">
            <v>2447.4299999999998</v>
          </cell>
          <cell r="D563">
            <v>-225083.95</v>
          </cell>
        </row>
        <row r="564">
          <cell r="A564" t="str">
            <v>2.1.08.02.01.00</v>
          </cell>
          <cell r="B564" t="str">
            <v>IMPUESTO SOBRE LA R</v>
          </cell>
          <cell r="C564">
            <v>15457.59</v>
          </cell>
          <cell r="D564">
            <v>-81905.850000000006</v>
          </cell>
        </row>
        <row r="565">
          <cell r="A565" t="str">
            <v>2.1.08.02.02.00</v>
          </cell>
          <cell r="B565" t="str">
            <v>SIES-RETENCIONES</v>
          </cell>
          <cell r="C565">
            <v>-875</v>
          </cell>
          <cell r="D565">
            <v>-875</v>
          </cell>
        </row>
        <row r="566">
          <cell r="A566" t="str">
            <v>2.1.08.02.03.00</v>
          </cell>
          <cell r="B566" t="str">
            <v>FONDO DE VACACION 5</v>
          </cell>
          <cell r="C566">
            <v>-12135.16</v>
          </cell>
          <cell r="D566">
            <v>-142303.1</v>
          </cell>
        </row>
        <row r="567">
          <cell r="A567" t="str">
            <v>2.1.08.02.05.00</v>
          </cell>
          <cell r="B567" t="str">
            <v>BANCO CUSCATLAN-RET</v>
          </cell>
          <cell r="C567">
            <v>0</v>
          </cell>
          <cell r="D567">
            <v>0</v>
          </cell>
        </row>
        <row r="568">
          <cell r="A568" t="str">
            <v>2.1.08.02.06.00</v>
          </cell>
          <cell r="B568" t="str">
            <v>BANCO AGRICOLA-RETE</v>
          </cell>
          <cell r="C568">
            <v>0</v>
          </cell>
          <cell r="D568">
            <v>0</v>
          </cell>
        </row>
        <row r="569">
          <cell r="A569" t="str">
            <v>2.1.08.02.07.00</v>
          </cell>
          <cell r="B569" t="str">
            <v>BANCO SALVADORE$O-R</v>
          </cell>
          <cell r="C569">
            <v>0</v>
          </cell>
          <cell r="D569">
            <v>0</v>
          </cell>
        </row>
        <row r="570">
          <cell r="A570" t="str">
            <v>2.1.08.02.08.00</v>
          </cell>
          <cell r="B570" t="str">
            <v>F.S.V-PRESTAMOS-RET</v>
          </cell>
          <cell r="C570">
            <v>0</v>
          </cell>
          <cell r="D570">
            <v>0</v>
          </cell>
        </row>
        <row r="571">
          <cell r="A571" t="str">
            <v>2.1.08.02.09.00</v>
          </cell>
          <cell r="B571" t="str">
            <v>COOPERATIVA ELECTRA</v>
          </cell>
          <cell r="C571">
            <v>0</v>
          </cell>
          <cell r="D571">
            <v>0</v>
          </cell>
        </row>
        <row r="572">
          <cell r="A572" t="str">
            <v>2.1.08.02.10.00</v>
          </cell>
          <cell r="B572" t="str">
            <v>INPEP-RETENCIONES</v>
          </cell>
          <cell r="C572">
            <v>0</v>
          </cell>
          <cell r="D572">
            <v>0</v>
          </cell>
        </row>
        <row r="573">
          <cell r="A573" t="str">
            <v>2.1.08.02.13.00</v>
          </cell>
          <cell r="B573" t="str">
            <v>BCO.DE LOS TRABAJAD</v>
          </cell>
          <cell r="C573">
            <v>0</v>
          </cell>
          <cell r="D573">
            <v>0</v>
          </cell>
        </row>
        <row r="574">
          <cell r="A574" t="str">
            <v>2.1.08.02.14.00</v>
          </cell>
          <cell r="B574" t="str">
            <v>AHORROMET-RETENCION</v>
          </cell>
          <cell r="C574">
            <v>0</v>
          </cell>
          <cell r="D574">
            <v>0</v>
          </cell>
        </row>
        <row r="575">
          <cell r="A575" t="str">
            <v>2.1.08.02.18.00</v>
          </cell>
          <cell r="B575" t="str">
            <v>MULTICREDITOS-RETEN</v>
          </cell>
          <cell r="C575">
            <v>0</v>
          </cell>
          <cell r="D575">
            <v>0</v>
          </cell>
        </row>
        <row r="576">
          <cell r="A576" t="str">
            <v>2.1.08.02.19.00</v>
          </cell>
          <cell r="B576" t="str">
            <v>PAN AMERICAN LIFE-R</v>
          </cell>
          <cell r="C576">
            <v>0</v>
          </cell>
          <cell r="D576">
            <v>0</v>
          </cell>
        </row>
        <row r="577">
          <cell r="A577" t="str">
            <v>2.1.08.02.27.00</v>
          </cell>
          <cell r="B577" t="str">
            <v>COOPAS DE RL-RETENC</v>
          </cell>
          <cell r="C577">
            <v>0</v>
          </cell>
          <cell r="D577">
            <v>0</v>
          </cell>
        </row>
        <row r="578">
          <cell r="A578" t="str">
            <v>2.1.08.02.30.00</v>
          </cell>
          <cell r="B578" t="str">
            <v>CAJAS DE CREDITO DE</v>
          </cell>
          <cell r="C578">
            <v>0</v>
          </cell>
          <cell r="D578">
            <v>0</v>
          </cell>
        </row>
        <row r="579">
          <cell r="A579" t="str">
            <v>2.1.08.02.31.00</v>
          </cell>
          <cell r="B579" t="str">
            <v>CREDOMATIC-RETENCIO</v>
          </cell>
          <cell r="C579">
            <v>0</v>
          </cell>
          <cell r="D579">
            <v>0</v>
          </cell>
        </row>
        <row r="580">
          <cell r="A580" t="str">
            <v>2.1.08.02.32.00</v>
          </cell>
          <cell r="B580" t="str">
            <v>BCO.TRAB.PUBLICOS Y</v>
          </cell>
          <cell r="C580">
            <v>0</v>
          </cell>
          <cell r="D580">
            <v>0</v>
          </cell>
        </row>
        <row r="581">
          <cell r="A581" t="str">
            <v>2.1.08.02.36.00</v>
          </cell>
          <cell r="B581" t="str">
            <v>CECEL-RETENCIONES</v>
          </cell>
          <cell r="C581">
            <v>0</v>
          </cell>
          <cell r="D581">
            <v>0</v>
          </cell>
        </row>
        <row r="582">
          <cell r="A582" t="str">
            <v>2.1.08.02.41.00</v>
          </cell>
          <cell r="B582" t="str">
            <v>CAJA DE CREDITO DE</v>
          </cell>
          <cell r="C582">
            <v>0</v>
          </cell>
          <cell r="D582">
            <v>0</v>
          </cell>
        </row>
        <row r="583">
          <cell r="A583" t="str">
            <v>2.1.08.02.48.00</v>
          </cell>
          <cell r="B583" t="str">
            <v>ALVARO RIVERA SAMAY</v>
          </cell>
          <cell r="C583">
            <v>0</v>
          </cell>
          <cell r="D583">
            <v>0</v>
          </cell>
        </row>
        <row r="584">
          <cell r="A584" t="str">
            <v>2.1.08.02.49.00</v>
          </cell>
          <cell r="B584" t="str">
            <v>HIPOTECARIA, S.A. D</v>
          </cell>
          <cell r="C584">
            <v>0</v>
          </cell>
          <cell r="D584">
            <v>0</v>
          </cell>
        </row>
        <row r="585">
          <cell r="A585" t="str">
            <v>2.1.08.02.50.00</v>
          </cell>
          <cell r="B585" t="str">
            <v>CAJA DE CREDITO DE</v>
          </cell>
          <cell r="C585">
            <v>0</v>
          </cell>
          <cell r="D585">
            <v>0</v>
          </cell>
        </row>
        <row r="586">
          <cell r="A586" t="str">
            <v>2.1.08.02.52.00</v>
          </cell>
          <cell r="B586" t="str">
            <v>ACOPACTO DE R. L.</v>
          </cell>
          <cell r="C586">
            <v>0</v>
          </cell>
          <cell r="D586">
            <v>0</v>
          </cell>
        </row>
        <row r="587">
          <cell r="A587" t="str">
            <v>2.1.08.02.54.00</v>
          </cell>
          <cell r="B587" t="str">
            <v>CAJA DE CREDITO DE</v>
          </cell>
          <cell r="C587">
            <v>0</v>
          </cell>
          <cell r="D587">
            <v>0</v>
          </cell>
        </row>
        <row r="588">
          <cell r="A588" t="str">
            <v>2.1.08.03.00.00</v>
          </cell>
          <cell r="B588" t="str">
            <v>PROCURADURIA-RETENCION</v>
          </cell>
          <cell r="C588">
            <v>0</v>
          </cell>
          <cell r="D588">
            <v>0</v>
          </cell>
        </row>
        <row r="589">
          <cell r="A589" t="str">
            <v>2.1.08.04.00.00</v>
          </cell>
          <cell r="B589" t="str">
            <v>IMPUESTO DE VIALIDAD-R</v>
          </cell>
          <cell r="C589">
            <v>0</v>
          </cell>
          <cell r="D589">
            <v>0</v>
          </cell>
        </row>
        <row r="590">
          <cell r="A590" t="str">
            <v>2.1.08.05.00.00</v>
          </cell>
          <cell r="B590" t="str">
            <v>EMBARGOS-RETENCIONES</v>
          </cell>
          <cell r="C590">
            <v>943.09</v>
          </cell>
          <cell r="D590">
            <v>-11401.35</v>
          </cell>
        </row>
        <row r="591">
          <cell r="A591" t="str">
            <v>2.1.08.06.00.00</v>
          </cell>
          <cell r="B591" t="str">
            <v>RETENCION-RENTA EVENTU</v>
          </cell>
          <cell r="C591">
            <v>-9082.75</v>
          </cell>
          <cell r="D591">
            <v>-23287.46</v>
          </cell>
        </row>
        <row r="592">
          <cell r="A592" t="str">
            <v>2.1.08.07.00.00</v>
          </cell>
          <cell r="B592" t="str">
            <v>CONTRIBUCIONES EMPLEAD</v>
          </cell>
          <cell r="C592">
            <v>0</v>
          </cell>
          <cell r="D592">
            <v>0</v>
          </cell>
        </row>
        <row r="593">
          <cell r="A593" t="str">
            <v>2.1.08.11.00.00</v>
          </cell>
          <cell r="B593" t="str">
            <v>CACTIUSA DE R.L.-RETEN</v>
          </cell>
          <cell r="C593">
            <v>0</v>
          </cell>
          <cell r="D593">
            <v>0</v>
          </cell>
        </row>
        <row r="594">
          <cell r="A594" t="str">
            <v>2.1.08.16.00.00</v>
          </cell>
          <cell r="B594" t="str">
            <v>COOPERATIVA DE ABOGADO</v>
          </cell>
          <cell r="C594">
            <v>0</v>
          </cell>
          <cell r="D594">
            <v>0</v>
          </cell>
        </row>
        <row r="595">
          <cell r="A595" t="str">
            <v>2.1.09.00.00.00</v>
          </cell>
          <cell r="B595" t="str">
            <v>IVA-DEBITO FISCAL</v>
          </cell>
          <cell r="C595">
            <v>0</v>
          </cell>
          <cell r="D595">
            <v>0</v>
          </cell>
        </row>
        <row r="596">
          <cell r="A596" t="str">
            <v>2.1.10.00.00.00</v>
          </cell>
          <cell r="B596" t="str">
            <v>DIVIDENDOS POR PAGAR</v>
          </cell>
          <cell r="C596">
            <v>0</v>
          </cell>
          <cell r="D596">
            <v>-179956.98</v>
          </cell>
        </row>
        <row r="597">
          <cell r="A597" t="str">
            <v>2.1.10.01.00.00</v>
          </cell>
          <cell r="B597" t="str">
            <v>DIVIDENDOS POR PAGAR</v>
          </cell>
          <cell r="C597">
            <v>0</v>
          </cell>
          <cell r="D597">
            <v>-179956.98</v>
          </cell>
        </row>
        <row r="598">
          <cell r="A598" t="str">
            <v>2.1.11.00.00.00</v>
          </cell>
          <cell r="B598" t="str">
            <v>FONDOS AJENOS EN CUSTODIA</v>
          </cell>
          <cell r="C598">
            <v>51872.56</v>
          </cell>
          <cell r="D598">
            <v>-73051.28</v>
          </cell>
        </row>
        <row r="599">
          <cell r="A599" t="str">
            <v>2.1.11.01.00.00</v>
          </cell>
          <cell r="B599" t="str">
            <v>ALCALDIA SAN SALVADOR-</v>
          </cell>
          <cell r="C599">
            <v>16743.37</v>
          </cell>
          <cell r="D599">
            <v>-16772.349999999999</v>
          </cell>
        </row>
        <row r="600">
          <cell r="A600" t="str">
            <v>2.1.11.02.00.00</v>
          </cell>
          <cell r="B600" t="str">
            <v>ALCALDIA SANTA TECLA-F</v>
          </cell>
          <cell r="C600">
            <v>29571.84</v>
          </cell>
          <cell r="D600">
            <v>-39160.97</v>
          </cell>
        </row>
        <row r="601">
          <cell r="A601" t="str">
            <v>2.1.11.03.00.00</v>
          </cell>
          <cell r="B601" t="str">
            <v>ALCALDIA SAN MARCO-FON</v>
          </cell>
          <cell r="C601">
            <v>5111.7299999999996</v>
          </cell>
          <cell r="D601">
            <v>-15989.87</v>
          </cell>
        </row>
        <row r="602">
          <cell r="A602" t="str">
            <v>2.1.11.06.00.00</v>
          </cell>
          <cell r="B602" t="str">
            <v>ALCALDIA DE QUEZALTEPE</v>
          </cell>
          <cell r="C602">
            <v>0</v>
          </cell>
          <cell r="D602">
            <v>0</v>
          </cell>
        </row>
        <row r="603">
          <cell r="A603" t="str">
            <v>2.1.11.07.00.00</v>
          </cell>
          <cell r="B603" t="str">
            <v>ALCALDIA NVO. CUSCATLA</v>
          </cell>
          <cell r="C603">
            <v>573.02</v>
          </cell>
          <cell r="D603">
            <v>-394.53</v>
          </cell>
        </row>
        <row r="604">
          <cell r="A604" t="str">
            <v>2.1.11.08.00.00</v>
          </cell>
          <cell r="B604" t="str">
            <v>ALCALDIA SANTIAGO NONU</v>
          </cell>
          <cell r="C604">
            <v>0</v>
          </cell>
          <cell r="D604">
            <v>0</v>
          </cell>
        </row>
        <row r="605">
          <cell r="A605" t="str">
            <v>2.1.11.20.00.00</v>
          </cell>
          <cell r="B605" t="str">
            <v>ACSA - FONDOS AJENOS</v>
          </cell>
          <cell r="C605">
            <v>-127.4</v>
          </cell>
          <cell r="D605">
            <v>-733.56</v>
          </cell>
        </row>
        <row r="606">
          <cell r="A606" t="str">
            <v>2.2.00.00.00.00</v>
          </cell>
          <cell r="B606" t="str">
            <v>PASIVO FIJO</v>
          </cell>
          <cell r="C606">
            <v>0</v>
          </cell>
          <cell r="D606">
            <v>-57500000.399999999</v>
          </cell>
        </row>
        <row r="607">
          <cell r="A607" t="str">
            <v>2.2.03.00.00.00</v>
          </cell>
          <cell r="B607" t="str">
            <v>CUENTAS POR PAGAR A LARGO</v>
          </cell>
          <cell r="C607">
            <v>0</v>
          </cell>
          <cell r="D607">
            <v>-57500000.399999999</v>
          </cell>
        </row>
        <row r="608">
          <cell r="A608" t="str">
            <v>2.2.03.01.00.00</v>
          </cell>
          <cell r="B608" t="str">
            <v>PRESTAMOS BANCARIOS A</v>
          </cell>
          <cell r="C608">
            <v>0</v>
          </cell>
          <cell r="D608">
            <v>-57500000.399999999</v>
          </cell>
        </row>
        <row r="609">
          <cell r="A609" t="str">
            <v>2.3.00.00.00.00</v>
          </cell>
          <cell r="B609" t="str">
            <v>OTROS PASIVOS</v>
          </cell>
          <cell r="C609">
            <v>-443910.01</v>
          </cell>
          <cell r="D609">
            <v>-14971028.66</v>
          </cell>
        </row>
        <row r="610">
          <cell r="A610" t="str">
            <v>2.3.01.00.00.00</v>
          </cell>
          <cell r="B610" t="str">
            <v>OTROS PASIVOS</v>
          </cell>
          <cell r="C610">
            <v>-443910.01</v>
          </cell>
          <cell r="D610">
            <v>-14971028.66</v>
          </cell>
        </row>
        <row r="611">
          <cell r="A611" t="str">
            <v>2.3.01.01.00.00</v>
          </cell>
          <cell r="B611" t="str">
            <v>PROVISION PARA OBLIGAC</v>
          </cell>
          <cell r="C611">
            <v>-43398.22</v>
          </cell>
          <cell r="D611">
            <v>-2942263.82</v>
          </cell>
        </row>
        <row r="612">
          <cell r="A612" t="str">
            <v>2.3.01.03.00.00</v>
          </cell>
          <cell r="B612" t="str">
            <v>OTROS CREDITOS DIFERID</v>
          </cell>
          <cell r="C612">
            <v>9209.6200000000008</v>
          </cell>
          <cell r="D612">
            <v>-177309.19</v>
          </cell>
        </row>
        <row r="613">
          <cell r="A613" t="str">
            <v>2.3.01.03.01.00</v>
          </cell>
          <cell r="B613" t="str">
            <v>CREDITOS A FAVOR PO</v>
          </cell>
          <cell r="C613">
            <v>707.96</v>
          </cell>
          <cell r="D613">
            <v>-373.85</v>
          </cell>
        </row>
        <row r="614">
          <cell r="A614" t="str">
            <v>2.3.01.03.02.00</v>
          </cell>
          <cell r="B614" t="str">
            <v>PAGO EN EXCESO</v>
          </cell>
          <cell r="C614">
            <v>-567.79</v>
          </cell>
          <cell r="D614">
            <v>-4667.7</v>
          </cell>
        </row>
        <row r="615">
          <cell r="A615" t="str">
            <v>2.3.01.03.03.00</v>
          </cell>
          <cell r="B615" t="str">
            <v>CREDITOS A FAVOR PO</v>
          </cell>
          <cell r="C615">
            <v>9069.4500000000007</v>
          </cell>
          <cell r="D615">
            <v>-172267.64</v>
          </cell>
        </row>
        <row r="616">
          <cell r="A616" t="str">
            <v>2.3.01.04.00.00</v>
          </cell>
          <cell r="B616" t="str">
            <v>IMPUESTO DIFERIDO</v>
          </cell>
          <cell r="C616">
            <v>-369777.7</v>
          </cell>
          <cell r="D616">
            <v>-8065859.8499999996</v>
          </cell>
        </row>
        <row r="617">
          <cell r="A617" t="str">
            <v>2.3.01.04.01.00</v>
          </cell>
          <cell r="B617" t="str">
            <v>IMPUESTO DIFERIDO</v>
          </cell>
          <cell r="C617">
            <v>-369777.7</v>
          </cell>
          <cell r="D617">
            <v>-8065859.8499999996</v>
          </cell>
        </row>
        <row r="618">
          <cell r="A618" t="str">
            <v>2.3.01.06.00.00</v>
          </cell>
          <cell r="B618" t="str">
            <v>INGRESOS DIFERIDOS</v>
          </cell>
          <cell r="C618">
            <v>-39943.71</v>
          </cell>
          <cell r="D618">
            <v>-3785595.8</v>
          </cell>
        </row>
        <row r="619">
          <cell r="A619" t="str">
            <v>2.3.01.06.01.00</v>
          </cell>
          <cell r="B619" t="str">
            <v>OBRAS A TERCEROS</v>
          </cell>
          <cell r="C619">
            <v>-9853.56</v>
          </cell>
          <cell r="D619">
            <v>-331793.84999999998</v>
          </cell>
        </row>
        <row r="620">
          <cell r="A620" t="str">
            <v>2.3.01.06.04.00</v>
          </cell>
          <cell r="B620" t="str">
            <v>INGRESOS DIFERIDOS</v>
          </cell>
          <cell r="C620">
            <v>-36008.15</v>
          </cell>
          <cell r="D620">
            <v>-3248292.95</v>
          </cell>
        </row>
        <row r="621">
          <cell r="A621" t="str">
            <v>2.3.01.06.05.00</v>
          </cell>
          <cell r="B621" t="str">
            <v>PASIVO PATRIM. TEMP</v>
          </cell>
          <cell r="C621">
            <v>0</v>
          </cell>
          <cell r="D621">
            <v>0</v>
          </cell>
        </row>
        <row r="622">
          <cell r="A622" t="str">
            <v>2.3.01.06.06.00</v>
          </cell>
          <cell r="B622" t="str">
            <v>COMISION POR PRESTA</v>
          </cell>
          <cell r="C622">
            <v>5918</v>
          </cell>
          <cell r="D622">
            <v>-205509</v>
          </cell>
        </row>
        <row r="623">
          <cell r="A623" t="str">
            <v>3.0.00.00.00.00</v>
          </cell>
          <cell r="B623" t="str">
            <v>PATRIMONIO</v>
          </cell>
          <cell r="C623">
            <v>0</v>
          </cell>
          <cell r="D623">
            <v>-40748185.270000003</v>
          </cell>
        </row>
        <row r="624">
          <cell r="A624" t="str">
            <v>3.1.00.00.00.00</v>
          </cell>
          <cell r="B624" t="str">
            <v>CAPITAL SOCIAL</v>
          </cell>
          <cell r="C624">
            <v>0</v>
          </cell>
          <cell r="D624">
            <v>-10527678.859999999</v>
          </cell>
        </row>
        <row r="625">
          <cell r="A625" t="str">
            <v>3.1.01.00.00.00</v>
          </cell>
          <cell r="B625" t="str">
            <v>CAPITAL SOCIAL MINIMO</v>
          </cell>
          <cell r="C625">
            <v>0</v>
          </cell>
          <cell r="D625">
            <v>-8571428.5700000003</v>
          </cell>
        </row>
        <row r="626">
          <cell r="A626" t="str">
            <v>3.1.01.01.00.00</v>
          </cell>
          <cell r="B626" t="str">
            <v>CAPITAL SOCIAL MINIMO</v>
          </cell>
          <cell r="C626">
            <v>0</v>
          </cell>
          <cell r="D626">
            <v>-8571428.5700000003</v>
          </cell>
        </row>
        <row r="627">
          <cell r="A627" t="str">
            <v>3.1.02.00.00.00</v>
          </cell>
          <cell r="B627" t="str">
            <v>CAPITAL SOCIAL VARIABLE</v>
          </cell>
          <cell r="C627">
            <v>0</v>
          </cell>
          <cell r="D627">
            <v>-1956250.29</v>
          </cell>
        </row>
        <row r="628">
          <cell r="A628" t="str">
            <v>3.1.02.01.00.00</v>
          </cell>
          <cell r="B628" t="str">
            <v>CAPITAL SOCIAL VARIABL</v>
          </cell>
          <cell r="C628">
            <v>0</v>
          </cell>
          <cell r="D628">
            <v>-1956250.29</v>
          </cell>
        </row>
        <row r="629">
          <cell r="A629" t="str">
            <v>3.2.00.00.00.00</v>
          </cell>
          <cell r="B629" t="str">
            <v>UTILIDADES ACUMULADAS</v>
          </cell>
          <cell r="C629">
            <v>0</v>
          </cell>
          <cell r="D629">
            <v>-11790150.09</v>
          </cell>
        </row>
        <row r="630">
          <cell r="A630" t="str">
            <v>3.2.02.00.00.00</v>
          </cell>
          <cell r="B630" t="str">
            <v>UTILIDADES DE EJERCICIOS</v>
          </cell>
          <cell r="C630">
            <v>0</v>
          </cell>
          <cell r="D630">
            <v>-11790150.09</v>
          </cell>
        </row>
        <row r="631">
          <cell r="A631" t="str">
            <v>3.2.02.01.00.00</v>
          </cell>
          <cell r="B631" t="str">
            <v>UTILIDADES DE EJERCICI</v>
          </cell>
          <cell r="C631">
            <v>0</v>
          </cell>
          <cell r="D631">
            <v>-11790150.09</v>
          </cell>
        </row>
        <row r="632">
          <cell r="A632" t="str">
            <v>3.3.00.00.00.00</v>
          </cell>
          <cell r="B632" t="str">
            <v>RESERVA LEGAL</v>
          </cell>
          <cell r="C632">
            <v>0</v>
          </cell>
          <cell r="D632">
            <v>-7018452.5700000003</v>
          </cell>
        </row>
        <row r="633">
          <cell r="A633" t="str">
            <v>3.3.01.00.00.00</v>
          </cell>
          <cell r="B633" t="str">
            <v>RESERVA LEGAL</v>
          </cell>
          <cell r="C633">
            <v>0</v>
          </cell>
          <cell r="D633">
            <v>-7018452.5700000003</v>
          </cell>
        </row>
        <row r="634">
          <cell r="A634" t="str">
            <v>3.3.01.01.00.00</v>
          </cell>
          <cell r="B634" t="str">
            <v>RESERVA LEGAL</v>
          </cell>
          <cell r="C634">
            <v>0</v>
          </cell>
          <cell r="D634">
            <v>-7018452.5700000003</v>
          </cell>
        </row>
        <row r="635">
          <cell r="A635" t="str">
            <v>3.5.00.00.00.00</v>
          </cell>
          <cell r="B635" t="str">
            <v>SUPERAVIT POR REVALUACIONES</v>
          </cell>
          <cell r="C635">
            <v>0</v>
          </cell>
          <cell r="D635">
            <v>-11411903.75</v>
          </cell>
        </row>
        <row r="636">
          <cell r="A636" t="str">
            <v>3.5.01.00.00.00</v>
          </cell>
          <cell r="B636" t="str">
            <v>SUPERAVIT POR REVALUACION</v>
          </cell>
          <cell r="C636">
            <v>0</v>
          </cell>
          <cell r="D636">
            <v>-11411903.75</v>
          </cell>
        </row>
        <row r="637">
          <cell r="A637" t="str">
            <v>3.5.01.01.00.00</v>
          </cell>
          <cell r="B637" t="str">
            <v>SUPERAVIT POR REVALUAC</v>
          </cell>
          <cell r="C637">
            <v>0</v>
          </cell>
          <cell r="D637">
            <v>-11411903.75</v>
          </cell>
        </row>
        <row r="638">
          <cell r="A638" t="str">
            <v>4.0.00.00.00.00</v>
          </cell>
          <cell r="B638" t="str">
            <v>CUENTAS DE RESULTADO ACREEDOR</v>
          </cell>
          <cell r="C638">
            <v>-17179427.579999998</v>
          </cell>
          <cell r="D638">
            <v>-216567610.97999999</v>
          </cell>
        </row>
        <row r="639">
          <cell r="A639" t="str">
            <v>4.1.00.00.00.00</v>
          </cell>
          <cell r="B639" t="str">
            <v>INGRESOS OPERACIONALES</v>
          </cell>
          <cell r="C639">
            <v>-16951599.010000002</v>
          </cell>
          <cell r="D639">
            <v>-214049475.40000001</v>
          </cell>
        </row>
        <row r="640">
          <cell r="A640" t="str">
            <v>4.1.01.00.00.00</v>
          </cell>
          <cell r="B640" t="str">
            <v>VENTAS DE ENERGIA Y POTEN</v>
          </cell>
          <cell r="C640">
            <v>-12646454.08</v>
          </cell>
          <cell r="D640">
            <v>-162451023.25999999</v>
          </cell>
        </row>
        <row r="641">
          <cell r="A641" t="str">
            <v>4.1.01.01.00.00</v>
          </cell>
          <cell r="B641" t="str">
            <v>ENERGIA Y POTENCIA PEQ</v>
          </cell>
          <cell r="C641">
            <v>-5628167.7599999998</v>
          </cell>
          <cell r="D641">
            <v>-70806330.290000007</v>
          </cell>
        </row>
        <row r="642">
          <cell r="A642" t="str">
            <v>4.1.01.01.01.00</v>
          </cell>
          <cell r="B642" t="str">
            <v>ENERGIA RESIDENCIAL</v>
          </cell>
          <cell r="C642">
            <v>-4369328.74</v>
          </cell>
          <cell r="D642">
            <v>-55542376.390000001</v>
          </cell>
        </row>
        <row r="643">
          <cell r="A643" t="str">
            <v>4.1.01.01.02.00</v>
          </cell>
          <cell r="B643" t="str">
            <v>ENERGIA ALUMB. PUBL</v>
          </cell>
          <cell r="C643">
            <v>-305056.21000000002</v>
          </cell>
          <cell r="D643">
            <v>-3712147.38</v>
          </cell>
        </row>
        <row r="644">
          <cell r="A644" t="str">
            <v>4.1.01.01.04.00</v>
          </cell>
          <cell r="B644" t="str">
            <v>ENERGIA SERVICIOS G</v>
          </cell>
          <cell r="C644">
            <v>-816006.06</v>
          </cell>
          <cell r="D644">
            <v>-10660136.439999999</v>
          </cell>
        </row>
        <row r="645">
          <cell r="A645" t="str">
            <v>4.1.01.01.06.00</v>
          </cell>
          <cell r="B645" t="str">
            <v>ENERGIA EN MEDIDORE</v>
          </cell>
          <cell r="C645">
            <v>-137776.75</v>
          </cell>
          <cell r="D645">
            <v>-891670.08</v>
          </cell>
        </row>
        <row r="646">
          <cell r="A646" t="str">
            <v>4.1.01.02.00.00</v>
          </cell>
          <cell r="B646" t="str">
            <v>ENERGIA Y POTENCIA MED</v>
          </cell>
          <cell r="C646">
            <v>-1132415.93</v>
          </cell>
          <cell r="D646">
            <v>-14863913.16</v>
          </cell>
        </row>
        <row r="647">
          <cell r="A647" t="str">
            <v>4.1.01.02.02.00</v>
          </cell>
          <cell r="B647" t="str">
            <v>ENERGIA MED. DEMAND</v>
          </cell>
          <cell r="C647">
            <v>-237951.15</v>
          </cell>
          <cell r="D647">
            <v>-3213208.43</v>
          </cell>
        </row>
        <row r="648">
          <cell r="A648" t="str">
            <v>4.1.01.02.03.00</v>
          </cell>
          <cell r="B648" t="str">
            <v>ENERGIA MED. DEMAND</v>
          </cell>
          <cell r="C648">
            <v>-21184.79</v>
          </cell>
          <cell r="D648">
            <v>-253822.83</v>
          </cell>
        </row>
        <row r="649">
          <cell r="A649" t="str">
            <v>4.1.01.02.05.00</v>
          </cell>
          <cell r="B649" t="str">
            <v>ENERGIA MED. DEMAND</v>
          </cell>
          <cell r="C649">
            <v>-461319.84</v>
          </cell>
          <cell r="D649">
            <v>-6212585.9800000004</v>
          </cell>
        </row>
        <row r="650">
          <cell r="A650" t="str">
            <v>4.1.01.02.06.00</v>
          </cell>
          <cell r="B650" t="str">
            <v>ENERGIA MED. DEMAND</v>
          </cell>
          <cell r="C650">
            <v>-411960.15</v>
          </cell>
          <cell r="D650">
            <v>-5184295.92</v>
          </cell>
        </row>
        <row r="651">
          <cell r="A651" t="str">
            <v>4.1.01.03.00.00</v>
          </cell>
          <cell r="B651" t="str">
            <v>ENERGIA Y POTENCIA GRA</v>
          </cell>
          <cell r="C651">
            <v>-5875575.7999999998</v>
          </cell>
          <cell r="D651">
            <v>-76735737.450000003</v>
          </cell>
        </row>
        <row r="652">
          <cell r="A652" t="str">
            <v>4.1.01.03.02.00</v>
          </cell>
          <cell r="B652" t="str">
            <v>ENERGIA GRAN.DEMAND</v>
          </cell>
          <cell r="C652">
            <v>-398.61</v>
          </cell>
          <cell r="D652">
            <v>-7925.56</v>
          </cell>
        </row>
        <row r="653">
          <cell r="A653" t="str">
            <v>4.1.01.03.03.00</v>
          </cell>
          <cell r="B653" t="str">
            <v>ENERGIA GRAN.DEMAND</v>
          </cell>
          <cell r="C653">
            <v>-136830</v>
          </cell>
          <cell r="D653">
            <v>-1440530.75</v>
          </cell>
        </row>
        <row r="654">
          <cell r="A654" t="str">
            <v>4.1.01.03.04.00</v>
          </cell>
          <cell r="B654" t="str">
            <v>ENERGIA GRAN.DEMAND</v>
          </cell>
          <cell r="C654">
            <v>-5738347.1900000004</v>
          </cell>
          <cell r="D654">
            <v>-75287281.140000001</v>
          </cell>
        </row>
        <row r="655">
          <cell r="A655" t="str">
            <v>4.1.01.04.00.00</v>
          </cell>
          <cell r="B655" t="str">
            <v>ENERGIA Y POTENCIA ESP</v>
          </cell>
          <cell r="C655">
            <v>-10294.59</v>
          </cell>
          <cell r="D655">
            <v>-45042.36</v>
          </cell>
        </row>
        <row r="656">
          <cell r="A656" t="str">
            <v>4.1.01.04.01.00</v>
          </cell>
          <cell r="B656" t="str">
            <v>ENERGIA ESPECIALES</v>
          </cell>
          <cell r="C656">
            <v>-10294.59</v>
          </cell>
          <cell r="D656">
            <v>-45042.36</v>
          </cell>
        </row>
        <row r="657">
          <cell r="A657" t="str">
            <v>4.1.02.00.00.00</v>
          </cell>
          <cell r="B657" t="str">
            <v>VENTA DE ENERGIA ENTRE EM</v>
          </cell>
          <cell r="C657">
            <v>-96703.23</v>
          </cell>
          <cell r="D657">
            <v>-1233386.1100000001</v>
          </cell>
        </row>
        <row r="658">
          <cell r="A658" t="str">
            <v>4.1.02.01.00.00</v>
          </cell>
          <cell r="B658" t="str">
            <v>VENTA DE ENERGIA A CAE</v>
          </cell>
          <cell r="C658">
            <v>-96604.63</v>
          </cell>
          <cell r="D658">
            <v>-1232109.7</v>
          </cell>
        </row>
        <row r="659">
          <cell r="A659" t="str">
            <v>4.1.02.02.00.00</v>
          </cell>
          <cell r="B659" t="str">
            <v>VENTA ENERGIA CLESA</v>
          </cell>
          <cell r="C659">
            <v>0</v>
          </cell>
          <cell r="D659">
            <v>-990.72</v>
          </cell>
        </row>
        <row r="660">
          <cell r="A660" t="str">
            <v>4.1.02.03.00.00</v>
          </cell>
          <cell r="B660" t="str">
            <v>VENTA DE ENERGIA CEL</v>
          </cell>
          <cell r="C660">
            <v>-98.6</v>
          </cell>
          <cell r="D660">
            <v>-285.69</v>
          </cell>
        </row>
        <row r="661">
          <cell r="A661" t="str">
            <v>4.1.03.00.00.00</v>
          </cell>
          <cell r="B661" t="str">
            <v>OTROS INGRESOS POR ELECTR</v>
          </cell>
          <cell r="C661">
            <v>-4208441.7</v>
          </cell>
          <cell r="D661">
            <v>-50365066.030000001</v>
          </cell>
        </row>
        <row r="662">
          <cell r="A662" t="str">
            <v>4.1.03.01.00.00</v>
          </cell>
          <cell r="B662" t="str">
            <v>OTROS INGRESOS POR ELE</v>
          </cell>
          <cell r="C662">
            <v>-404854.17</v>
          </cell>
          <cell r="D662">
            <v>-4471020.05</v>
          </cell>
        </row>
        <row r="663">
          <cell r="A663" t="str">
            <v>4.1.03.01.01.00</v>
          </cell>
          <cell r="B663" t="str">
            <v>ATENCION A CLIENTES</v>
          </cell>
          <cell r="C663">
            <v>-301975.84999999998</v>
          </cell>
          <cell r="D663">
            <v>-3568615.65</v>
          </cell>
        </row>
        <row r="664">
          <cell r="A664" t="str">
            <v>4.1.03.01.01.01</v>
          </cell>
          <cell r="B664" t="str">
            <v>ATNN A CLIENTES</v>
          </cell>
          <cell r="C664">
            <v>-284072.49</v>
          </cell>
          <cell r="D664">
            <v>-3358280.49</v>
          </cell>
        </row>
        <row r="665">
          <cell r="A665" t="str">
            <v>4.1.03.01.01.02</v>
          </cell>
          <cell r="B665" t="str">
            <v>ATNN A CLIENTES</v>
          </cell>
          <cell r="C665">
            <v>-255.11</v>
          </cell>
          <cell r="D665">
            <v>-3091.02</v>
          </cell>
        </row>
        <row r="666">
          <cell r="A666" t="str">
            <v>4.1.03.01.01.04</v>
          </cell>
          <cell r="B666" t="str">
            <v>ATNN A CLIENTES</v>
          </cell>
          <cell r="C666">
            <v>-17648.25</v>
          </cell>
          <cell r="D666">
            <v>-207244.14</v>
          </cell>
        </row>
        <row r="667">
          <cell r="A667" t="str">
            <v>4.1.03.01.02.00</v>
          </cell>
          <cell r="B667" t="str">
            <v>ATENCION A CLIENTES</v>
          </cell>
          <cell r="C667">
            <v>-1856.58</v>
          </cell>
          <cell r="D667">
            <v>-21692.03</v>
          </cell>
        </row>
        <row r="668">
          <cell r="A668" t="str">
            <v>4.1.03.01.02.02</v>
          </cell>
          <cell r="B668" t="str">
            <v>ATNN A CLIENTES</v>
          </cell>
          <cell r="C668">
            <v>-530.59</v>
          </cell>
          <cell r="D668">
            <v>-6339.37</v>
          </cell>
        </row>
        <row r="669">
          <cell r="A669" t="str">
            <v>4.1.03.01.02.03</v>
          </cell>
          <cell r="B669" t="str">
            <v>ATNN A CLIENTES</v>
          </cell>
          <cell r="C669">
            <v>-15.52</v>
          </cell>
          <cell r="D669">
            <v>-197.72</v>
          </cell>
        </row>
        <row r="670">
          <cell r="A670" t="str">
            <v>4.1.03.01.02.05</v>
          </cell>
          <cell r="B670" t="str">
            <v>ATNN A CLIENTES</v>
          </cell>
          <cell r="C670">
            <v>-982.61</v>
          </cell>
          <cell r="D670">
            <v>-11310.33</v>
          </cell>
        </row>
        <row r="671">
          <cell r="A671" t="str">
            <v>4.1.03.01.02.06</v>
          </cell>
          <cell r="B671" t="str">
            <v>ATNN A CLIENTES</v>
          </cell>
          <cell r="C671">
            <v>-327.86</v>
          </cell>
          <cell r="D671">
            <v>-3844.61</v>
          </cell>
        </row>
        <row r="672">
          <cell r="A672" t="str">
            <v>4.1.03.01.03.00</v>
          </cell>
          <cell r="B672" t="str">
            <v>ATENCION A CLIENTES</v>
          </cell>
          <cell r="C672">
            <v>-6897.6</v>
          </cell>
          <cell r="D672">
            <v>-81891.72</v>
          </cell>
        </row>
        <row r="673">
          <cell r="A673" t="str">
            <v>4.1.03.01.03.02</v>
          </cell>
          <cell r="B673" t="str">
            <v>ATNN A CLIENTES</v>
          </cell>
          <cell r="C673">
            <v>-19.16</v>
          </cell>
          <cell r="D673">
            <v>-229.39</v>
          </cell>
        </row>
        <row r="674">
          <cell r="A674" t="str">
            <v>4.1.03.01.03.04</v>
          </cell>
          <cell r="B674" t="str">
            <v>ATNN A CLIENTES</v>
          </cell>
          <cell r="C674">
            <v>-6878.44</v>
          </cell>
          <cell r="D674">
            <v>-81662.33</v>
          </cell>
        </row>
        <row r="675">
          <cell r="A675" t="str">
            <v>4.1.03.01.05.00</v>
          </cell>
          <cell r="B675" t="str">
            <v>ENERGIA PEQUENAS DE</v>
          </cell>
          <cell r="C675">
            <v>-10331.58</v>
          </cell>
          <cell r="D675">
            <v>-144472.82</v>
          </cell>
        </row>
        <row r="676">
          <cell r="A676" t="str">
            <v>4.1.03.01.05.01</v>
          </cell>
          <cell r="B676" t="str">
            <v>ENERGIA RESID.-P</v>
          </cell>
          <cell r="C676">
            <v>-9764.7099999999991</v>
          </cell>
          <cell r="D676">
            <v>-133797.60999999999</v>
          </cell>
        </row>
        <row r="677">
          <cell r="A677" t="str">
            <v>4.1.03.01.05.02</v>
          </cell>
          <cell r="B677" t="str">
            <v>ENERGIA ALUMB.PU</v>
          </cell>
          <cell r="C677">
            <v>-70</v>
          </cell>
          <cell r="D677">
            <v>-230</v>
          </cell>
        </row>
        <row r="678">
          <cell r="A678" t="str">
            <v>4.1.03.01.05.04</v>
          </cell>
          <cell r="B678" t="str">
            <v>ENERGIA SERV. GE</v>
          </cell>
          <cell r="C678">
            <v>-496.87</v>
          </cell>
          <cell r="D678">
            <v>-10445.209999999999</v>
          </cell>
        </row>
        <row r="679">
          <cell r="A679" t="str">
            <v>4.1.03.01.06.00</v>
          </cell>
          <cell r="B679" t="str">
            <v>ENERGIA MEDIANAS DE</v>
          </cell>
          <cell r="C679">
            <v>-16171.9</v>
          </cell>
          <cell r="D679">
            <v>-218648.58</v>
          </cell>
        </row>
        <row r="680">
          <cell r="A680" t="str">
            <v>4.1.03.01.06.02</v>
          </cell>
          <cell r="B680" t="str">
            <v>ENERGIA M.DEM. B</v>
          </cell>
          <cell r="C680">
            <v>-4366.46</v>
          </cell>
          <cell r="D680">
            <v>-69028.009999999995</v>
          </cell>
        </row>
        <row r="681">
          <cell r="A681" t="str">
            <v>4.1.03.01.06.03</v>
          </cell>
          <cell r="B681" t="str">
            <v>ENERGIA M.DEM. B</v>
          </cell>
          <cell r="C681">
            <v>-61.84</v>
          </cell>
          <cell r="D681">
            <v>-1424.91</v>
          </cell>
        </row>
        <row r="682">
          <cell r="A682" t="str">
            <v>4.1.03.01.06.05</v>
          </cell>
          <cell r="B682" t="str">
            <v>ENERGIA M.DEM. M</v>
          </cell>
          <cell r="C682">
            <v>-6745.32</v>
          </cell>
          <cell r="D682">
            <v>-85380.82</v>
          </cell>
        </row>
        <row r="683">
          <cell r="A683" t="str">
            <v>4.1.03.01.06.06</v>
          </cell>
          <cell r="B683" t="str">
            <v>ENERGIA M.DEM. M</v>
          </cell>
          <cell r="C683">
            <v>-4998.28</v>
          </cell>
          <cell r="D683">
            <v>-62814.84</v>
          </cell>
        </row>
        <row r="684">
          <cell r="A684" t="str">
            <v>4.1.03.01.07.00</v>
          </cell>
          <cell r="B684" t="str">
            <v>ENERGIA GRANDES DEM</v>
          </cell>
          <cell r="C684">
            <v>-17023</v>
          </cell>
          <cell r="D684">
            <v>-294618.62</v>
          </cell>
        </row>
        <row r="685">
          <cell r="A685" t="str">
            <v>4.1.03.01.07.01</v>
          </cell>
          <cell r="B685" t="str">
            <v>ENERGIA G.DEM. B</v>
          </cell>
          <cell r="C685">
            <v>-376.22</v>
          </cell>
          <cell r="D685">
            <v>-11544.63</v>
          </cell>
        </row>
        <row r="686">
          <cell r="A686" t="str">
            <v>4.1.03.01.07.04</v>
          </cell>
          <cell r="B686" t="str">
            <v>ENERGIA G.DEM. M</v>
          </cell>
          <cell r="C686">
            <v>-16646.78</v>
          </cell>
          <cell r="D686">
            <v>-283073.99</v>
          </cell>
        </row>
        <row r="687">
          <cell r="A687" t="str">
            <v>4.1.03.01.09.00</v>
          </cell>
          <cell r="B687" t="str">
            <v>INGRESOS MISCELANEO</v>
          </cell>
          <cell r="C687">
            <v>-46582.54</v>
          </cell>
          <cell r="D687">
            <v>-87381.35</v>
          </cell>
        </row>
        <row r="688">
          <cell r="A688" t="str">
            <v>4.1.03.01.09.01</v>
          </cell>
          <cell r="B688" t="str">
            <v>INGRESOS MISCELA</v>
          </cell>
          <cell r="C688">
            <v>-46582.54</v>
          </cell>
          <cell r="D688">
            <v>-87381.35</v>
          </cell>
        </row>
        <row r="689">
          <cell r="A689" t="str">
            <v>4.1.03.01.10.00</v>
          </cell>
          <cell r="B689" t="str">
            <v>USO DE RED COMERCIA</v>
          </cell>
          <cell r="C689">
            <v>-4015.12</v>
          </cell>
          <cell r="D689">
            <v>-53699.28</v>
          </cell>
        </row>
        <row r="690">
          <cell r="A690" t="str">
            <v>4.1.03.01.10.01</v>
          </cell>
          <cell r="B690" t="str">
            <v>USO DE RED COMER</v>
          </cell>
          <cell r="C690">
            <v>-4015.12</v>
          </cell>
          <cell r="D690">
            <v>-53699.28</v>
          </cell>
        </row>
        <row r="691">
          <cell r="A691" t="str">
            <v>4.1.03.02.00.00</v>
          </cell>
          <cell r="B691" t="str">
            <v>OTROS INGRESOS POR ELE</v>
          </cell>
          <cell r="C691">
            <v>-3546844.31</v>
          </cell>
          <cell r="D691">
            <v>-42761926.450000003</v>
          </cell>
        </row>
        <row r="692">
          <cell r="A692" t="str">
            <v>4.1.03.02.01.00</v>
          </cell>
          <cell r="B692" t="str">
            <v>USO DE RED PEQUENAS</v>
          </cell>
          <cell r="C692">
            <v>-2246483.66</v>
          </cell>
          <cell r="D692">
            <v>-26980447.23</v>
          </cell>
        </row>
        <row r="693">
          <cell r="A693" t="str">
            <v>4.1.03.02.01.01</v>
          </cell>
          <cell r="B693" t="str">
            <v>USO DE RED RESID</v>
          </cell>
          <cell r="C693">
            <v>-1870649.19</v>
          </cell>
          <cell r="D693">
            <v>-22632335.379999999</v>
          </cell>
        </row>
        <row r="694">
          <cell r="A694" t="str">
            <v>4.1.03.02.01.02</v>
          </cell>
          <cell r="B694" t="str">
            <v>USO DE RED ALUMB</v>
          </cell>
          <cell r="C694">
            <v>-124963.45</v>
          </cell>
          <cell r="D694">
            <v>-1446329.25</v>
          </cell>
        </row>
        <row r="695">
          <cell r="A695" t="str">
            <v>4.1.03.02.01.04</v>
          </cell>
          <cell r="B695" t="str">
            <v>USO DE RED SERVI</v>
          </cell>
          <cell r="C695">
            <v>-250871.02</v>
          </cell>
          <cell r="D695">
            <v>-2901782.6</v>
          </cell>
        </row>
        <row r="696">
          <cell r="A696" t="str">
            <v>4.1.03.02.02.00</v>
          </cell>
          <cell r="B696" t="str">
            <v>USO DE RED MEDIANAS</v>
          </cell>
          <cell r="C696">
            <v>-320309.05</v>
          </cell>
          <cell r="D696">
            <v>-3912073.53</v>
          </cell>
        </row>
        <row r="697">
          <cell r="A697" t="str">
            <v>4.1.03.02.02.02</v>
          </cell>
          <cell r="B697" t="str">
            <v>USO DE RED MED.D</v>
          </cell>
          <cell r="C697">
            <v>-166676.57</v>
          </cell>
          <cell r="D697">
            <v>-2055399.28</v>
          </cell>
        </row>
        <row r="698">
          <cell r="A698" t="str">
            <v>4.1.03.02.02.03</v>
          </cell>
          <cell r="B698" t="str">
            <v>USO DE RED MED.D</v>
          </cell>
          <cell r="C698">
            <v>-9667.5400000000009</v>
          </cell>
          <cell r="D698">
            <v>-110229.87</v>
          </cell>
        </row>
        <row r="699">
          <cell r="A699" t="str">
            <v>4.1.03.02.02.05</v>
          </cell>
          <cell r="B699" t="str">
            <v>USO DE RED MED D</v>
          </cell>
          <cell r="C699">
            <v>-82188.95</v>
          </cell>
          <cell r="D699">
            <v>-1008802.38</v>
          </cell>
        </row>
        <row r="700">
          <cell r="A700" t="str">
            <v>4.1.03.02.02.06</v>
          </cell>
          <cell r="B700" t="str">
            <v>USO DE RED MED D</v>
          </cell>
          <cell r="C700">
            <v>-61775.99</v>
          </cell>
          <cell r="D700">
            <v>-737642</v>
          </cell>
        </row>
        <row r="701">
          <cell r="A701" t="str">
            <v>4.1.03.02.03.00</v>
          </cell>
          <cell r="B701" t="str">
            <v>USO DE RED GRANDES</v>
          </cell>
          <cell r="C701">
            <v>-757648.77</v>
          </cell>
          <cell r="D701">
            <v>-9279246.8599999994</v>
          </cell>
        </row>
        <row r="702">
          <cell r="A702" t="str">
            <v>4.1.03.02.03.02</v>
          </cell>
          <cell r="B702" t="str">
            <v>USO DE RED G.DEM</v>
          </cell>
          <cell r="C702">
            <v>-540.41</v>
          </cell>
          <cell r="D702">
            <v>-10763.05</v>
          </cell>
        </row>
        <row r="703">
          <cell r="A703" t="str">
            <v>4.1.03.02.03.04</v>
          </cell>
          <cell r="B703" t="str">
            <v>USO DE RED GDES</v>
          </cell>
          <cell r="C703">
            <v>-757108.36</v>
          </cell>
          <cell r="D703">
            <v>-9268483.8100000005</v>
          </cell>
        </row>
        <row r="704">
          <cell r="A704" t="str">
            <v>4.1.03.02.05.00</v>
          </cell>
          <cell r="B704" t="str">
            <v>RECONEXIONES DE SER</v>
          </cell>
          <cell r="C704">
            <v>-34310.51</v>
          </cell>
          <cell r="D704">
            <v>-454313.66</v>
          </cell>
        </row>
        <row r="705">
          <cell r="A705" t="str">
            <v>4.1.03.02.05.01</v>
          </cell>
          <cell r="B705" t="str">
            <v>RECONEXIONES DE</v>
          </cell>
          <cell r="C705">
            <v>-34310.51</v>
          </cell>
          <cell r="D705">
            <v>-454313.66</v>
          </cell>
        </row>
        <row r="706">
          <cell r="A706" t="str">
            <v>4.1.03.02.06.00</v>
          </cell>
          <cell r="B706" t="str">
            <v>SUSPENSIONES DE SER</v>
          </cell>
          <cell r="C706">
            <v>-159.30000000000001</v>
          </cell>
          <cell r="D706">
            <v>-3889.37</v>
          </cell>
        </row>
        <row r="707">
          <cell r="A707" t="str">
            <v>4.1.03.02.06.01</v>
          </cell>
          <cell r="B707" t="str">
            <v>SUSPENSIONES DE</v>
          </cell>
          <cell r="C707">
            <v>-159.30000000000001</v>
          </cell>
          <cell r="D707">
            <v>-3889.37</v>
          </cell>
        </row>
        <row r="708">
          <cell r="A708" t="str">
            <v>4.1.03.02.07.00</v>
          </cell>
          <cell r="B708" t="str">
            <v>CONEXIONES DE NVOS</v>
          </cell>
          <cell r="C708">
            <v>-94591.97</v>
          </cell>
          <cell r="D708">
            <v>-919761.94</v>
          </cell>
        </row>
        <row r="709">
          <cell r="A709" t="str">
            <v>4.1.03.02.07.01</v>
          </cell>
          <cell r="B709" t="str">
            <v>CONEXIONES DE NV</v>
          </cell>
          <cell r="C709">
            <v>-94591.97</v>
          </cell>
          <cell r="D709">
            <v>-919761.94</v>
          </cell>
        </row>
        <row r="710">
          <cell r="A710" t="str">
            <v>4.1.03.02.09.00</v>
          </cell>
          <cell r="B710" t="str">
            <v>ARRENDAMIENTO DE PO</v>
          </cell>
          <cell r="C710">
            <v>-93341.05</v>
          </cell>
          <cell r="D710">
            <v>-1212193.8600000001</v>
          </cell>
        </row>
        <row r="711">
          <cell r="A711" t="str">
            <v>4.1.03.02.09.01</v>
          </cell>
          <cell r="B711" t="str">
            <v>ARRENDAMIENTO DE</v>
          </cell>
          <cell r="C711">
            <v>-93341.05</v>
          </cell>
          <cell r="D711">
            <v>-1212193.8600000001</v>
          </cell>
        </row>
        <row r="712">
          <cell r="A712" t="str">
            <v>4.1.03.03.00.00</v>
          </cell>
          <cell r="B712" t="str">
            <v>OTROS INGS.POR ELECT.</v>
          </cell>
          <cell r="C712">
            <v>-256743.22</v>
          </cell>
          <cell r="D712">
            <v>-3132119.53</v>
          </cell>
        </row>
        <row r="713">
          <cell r="A713" t="str">
            <v>4.1.03.03.01.00</v>
          </cell>
          <cell r="B713" t="str">
            <v>PROYECTOS Y SERVICI</v>
          </cell>
          <cell r="C713">
            <v>-78116.289999999994</v>
          </cell>
          <cell r="D713">
            <v>-1771054.96</v>
          </cell>
        </row>
        <row r="714">
          <cell r="A714" t="str">
            <v>4.1.03.03.01.02</v>
          </cell>
          <cell r="B714" t="str">
            <v>PROYECTOS Y CONS</v>
          </cell>
          <cell r="C714">
            <v>-8351.3700000000008</v>
          </cell>
          <cell r="D714">
            <v>-99912.91</v>
          </cell>
        </row>
        <row r="715">
          <cell r="A715" t="str">
            <v>4.1.03.03.01.03</v>
          </cell>
          <cell r="B715" t="str">
            <v>PROYECTOS Y CONS</v>
          </cell>
          <cell r="C715">
            <v>-69764.92</v>
          </cell>
          <cell r="D715">
            <v>-1671142.05</v>
          </cell>
        </row>
        <row r="716">
          <cell r="A716" t="str">
            <v>4.1.03.03.03.00</v>
          </cell>
          <cell r="B716" t="str">
            <v>VENTA DE OTROS SERV</v>
          </cell>
          <cell r="C716">
            <v>-175270.33</v>
          </cell>
          <cell r="D716">
            <v>-1240261.94</v>
          </cell>
        </row>
        <row r="717">
          <cell r="A717" t="str">
            <v>4.1.03.03.03.05</v>
          </cell>
          <cell r="B717" t="str">
            <v>INGRESOS POR OTR</v>
          </cell>
          <cell r="C717">
            <v>-175000.79</v>
          </cell>
          <cell r="D717">
            <v>-1234616.25</v>
          </cell>
        </row>
        <row r="718">
          <cell r="A718" t="str">
            <v>4.1.03.03.03.08</v>
          </cell>
          <cell r="B718" t="str">
            <v>SERV. DE ALMACEN</v>
          </cell>
          <cell r="C718">
            <v>0</v>
          </cell>
          <cell r="D718">
            <v>-138.91999999999999</v>
          </cell>
        </row>
        <row r="719">
          <cell r="A719" t="str">
            <v>4.1.03.03.03.11</v>
          </cell>
          <cell r="B719" t="str">
            <v>COMERCIALIZACION</v>
          </cell>
          <cell r="C719">
            <v>-269.54000000000002</v>
          </cell>
          <cell r="D719">
            <v>-3063.95</v>
          </cell>
        </row>
        <row r="720">
          <cell r="A720" t="str">
            <v>4.1.03.03.03.12</v>
          </cell>
          <cell r="B720" t="str">
            <v>SERVICIO DE INSP</v>
          </cell>
          <cell r="C720">
            <v>0</v>
          </cell>
          <cell r="D720">
            <v>-2442.8200000000002</v>
          </cell>
        </row>
        <row r="721">
          <cell r="A721" t="str">
            <v>4.1.03.03.04.00</v>
          </cell>
          <cell r="B721" t="str">
            <v>ARRENDAMIENTO DE EQ</v>
          </cell>
          <cell r="C721">
            <v>-3356.6</v>
          </cell>
          <cell r="D721">
            <v>-120802.63</v>
          </cell>
        </row>
        <row r="722">
          <cell r="A722" t="str">
            <v>4.1.03.03.04.01</v>
          </cell>
          <cell r="B722" t="str">
            <v>SERVICIO DE ARRE</v>
          </cell>
          <cell r="C722">
            <v>-1628.18</v>
          </cell>
          <cell r="D722">
            <v>-19688.07</v>
          </cell>
        </row>
        <row r="723">
          <cell r="A723" t="str">
            <v>4.1.03.03.04.02</v>
          </cell>
          <cell r="B723" t="str">
            <v>SERVICIO DE ARRE</v>
          </cell>
          <cell r="C723">
            <v>0</v>
          </cell>
          <cell r="D723">
            <v>-343.82</v>
          </cell>
        </row>
        <row r="724">
          <cell r="A724" t="str">
            <v>4.1.03.03.04.05</v>
          </cell>
          <cell r="B724" t="str">
            <v>VENTA DE MATERIA</v>
          </cell>
          <cell r="C724">
            <v>0</v>
          </cell>
          <cell r="D724">
            <v>-644.72</v>
          </cell>
        </row>
        <row r="725">
          <cell r="A725" t="str">
            <v>4.1.03.03.04.06</v>
          </cell>
          <cell r="B725" t="str">
            <v>VENTA DE MATERIA</v>
          </cell>
          <cell r="C725">
            <v>-1728.42</v>
          </cell>
          <cell r="D725">
            <v>-100126.02</v>
          </cell>
        </row>
        <row r="726">
          <cell r="A726" t="str">
            <v>4.2.00.00.00.00</v>
          </cell>
          <cell r="B726" t="str">
            <v>INGRESOS NO OPERACIONALES</v>
          </cell>
          <cell r="C726">
            <v>-227828.57</v>
          </cell>
          <cell r="D726">
            <v>-2518135.58</v>
          </cell>
        </row>
        <row r="727">
          <cell r="A727" t="str">
            <v>4.2.01.00.00.00</v>
          </cell>
          <cell r="B727" t="str">
            <v>INTERESES</v>
          </cell>
          <cell r="C727">
            <v>-115046.5</v>
          </cell>
          <cell r="D727">
            <v>-1317736.25</v>
          </cell>
        </row>
        <row r="728">
          <cell r="A728" t="str">
            <v>4.2.01.01.00.00</v>
          </cell>
          <cell r="B728" t="str">
            <v>POR DEPOSITOS A PLAZOS</v>
          </cell>
          <cell r="C728">
            <v>-45449.31</v>
          </cell>
          <cell r="D728">
            <v>-52669.87</v>
          </cell>
        </row>
        <row r="729">
          <cell r="A729" t="str">
            <v>4.2.01.02.00.00</v>
          </cell>
          <cell r="B729" t="str">
            <v>EN CUENTA DE AHORROS-I</v>
          </cell>
          <cell r="C729">
            <v>22960.45</v>
          </cell>
          <cell r="D729">
            <v>-105796.46</v>
          </cell>
        </row>
        <row r="730">
          <cell r="A730" t="str">
            <v>4.2.01.05.00.00</v>
          </cell>
          <cell r="B730" t="str">
            <v>INTERESES EXENTOS POR</v>
          </cell>
          <cell r="C730">
            <v>-71.3</v>
          </cell>
          <cell r="D730">
            <v>-1184.03</v>
          </cell>
        </row>
        <row r="731">
          <cell r="A731" t="str">
            <v>4.2.01.06.00.00</v>
          </cell>
          <cell r="B731" t="str">
            <v>INTERESES POR PRESTAMO</v>
          </cell>
          <cell r="C731">
            <v>-92486.34</v>
          </cell>
          <cell r="D731">
            <v>-1158085.8899999999</v>
          </cell>
        </row>
        <row r="732">
          <cell r="A732" t="str">
            <v>4.2.02.00.00.00</v>
          </cell>
          <cell r="B732" t="str">
            <v>OTROS INGRESOS FINANCIERO</v>
          </cell>
          <cell r="C732">
            <v>-112782.07</v>
          </cell>
          <cell r="D732">
            <v>-1165185.56</v>
          </cell>
        </row>
        <row r="733">
          <cell r="A733" t="str">
            <v>4.2.02.01.00.00</v>
          </cell>
          <cell r="B733" t="str">
            <v>INTERESES POR MORA</v>
          </cell>
          <cell r="C733">
            <v>-73002.990000000005</v>
          </cell>
          <cell r="D733">
            <v>-725496.5</v>
          </cell>
        </row>
        <row r="734">
          <cell r="A734" t="str">
            <v>4.2.02.02.00.00</v>
          </cell>
          <cell r="B734" t="str">
            <v>INTERESES POR PRESTAMO</v>
          </cell>
          <cell r="C734">
            <v>-5918</v>
          </cell>
          <cell r="D734">
            <v>-59658</v>
          </cell>
        </row>
        <row r="735">
          <cell r="A735" t="str">
            <v>4.2.02.03.00.00</v>
          </cell>
          <cell r="B735" t="str">
            <v>INTERESES POR CONVENIO</v>
          </cell>
          <cell r="C735">
            <v>-1739.53</v>
          </cell>
          <cell r="D735">
            <v>-22840.16</v>
          </cell>
        </row>
        <row r="736">
          <cell r="A736" t="str">
            <v>4.2.02.04.00.00</v>
          </cell>
          <cell r="B736" t="str">
            <v>DIVIDENDOS</v>
          </cell>
          <cell r="C736">
            <v>-295</v>
          </cell>
          <cell r="D736">
            <v>-295</v>
          </cell>
        </row>
        <row r="737">
          <cell r="A737" t="str">
            <v>4.2.02.06.00.00</v>
          </cell>
          <cell r="B737" t="str">
            <v>UTILIDAD EN VENTA DE A</v>
          </cell>
          <cell r="C737">
            <v>-305</v>
          </cell>
          <cell r="D737">
            <v>-21690</v>
          </cell>
        </row>
        <row r="738">
          <cell r="A738" t="str">
            <v>4.2.02.07.00.00</v>
          </cell>
          <cell r="B738" t="str">
            <v>OTROS INGRESOS MISCELA</v>
          </cell>
          <cell r="C738">
            <v>-29089.27</v>
          </cell>
          <cell r="D738">
            <v>-308426.09999999998</v>
          </cell>
        </row>
        <row r="739">
          <cell r="A739" t="str">
            <v>4.2.02.08.00.00</v>
          </cell>
          <cell r="B739" t="str">
            <v>RECUPERACION DE CUENTA</v>
          </cell>
          <cell r="C739">
            <v>-2432.2800000000002</v>
          </cell>
          <cell r="D739">
            <v>-26779.8</v>
          </cell>
        </row>
        <row r="740">
          <cell r="A740" t="str">
            <v>4.2.03.00.00.00</v>
          </cell>
          <cell r="B740" t="str">
            <v>INGRESOS EXTRAORDINARIOS</v>
          </cell>
          <cell r="C740">
            <v>0</v>
          </cell>
          <cell r="D740">
            <v>-35213.769999999997</v>
          </cell>
        </row>
        <row r="741">
          <cell r="A741" t="str">
            <v>4.2.03.02.00.00</v>
          </cell>
          <cell r="B741" t="str">
            <v>INGRESOS EXENTOS Y NO</v>
          </cell>
          <cell r="C741">
            <v>0</v>
          </cell>
          <cell r="D741">
            <v>-35213.769999999997</v>
          </cell>
        </row>
        <row r="742">
          <cell r="A742" t="str">
            <v>5.0.00.00.00.00</v>
          </cell>
          <cell r="B742" t="str">
            <v>CUENTAS DE RESULTADO DEUDORAS-E</v>
          </cell>
          <cell r="C742">
            <v>17623472.66</v>
          </cell>
          <cell r="D742">
            <v>210088075.46000001</v>
          </cell>
        </row>
        <row r="743">
          <cell r="A743" t="str">
            <v>5.1.00.00.00.00</v>
          </cell>
          <cell r="B743" t="str">
            <v>COSTOS Y GASTOS OPERACIONALE</v>
          </cell>
          <cell r="C743">
            <v>16843281.460000001</v>
          </cell>
          <cell r="D743">
            <v>199002321.38999999</v>
          </cell>
        </row>
        <row r="744">
          <cell r="A744" t="str">
            <v>5.1.01.00.00.00</v>
          </cell>
          <cell r="B744" t="str">
            <v>COMPRAS DE ENERGIA</v>
          </cell>
          <cell r="C744">
            <v>12671017.039999999</v>
          </cell>
          <cell r="D744">
            <v>165089557.87</v>
          </cell>
        </row>
        <row r="745">
          <cell r="A745" t="str">
            <v>5.1.01.01.00.00</v>
          </cell>
          <cell r="B745" t="str">
            <v>COMPRAS DE ENERGIA</v>
          </cell>
          <cell r="C745">
            <v>12671017.039999999</v>
          </cell>
          <cell r="D745">
            <v>165089557.87</v>
          </cell>
        </row>
        <row r="746">
          <cell r="A746" t="str">
            <v>5.1.01.01.01.00</v>
          </cell>
          <cell r="B746" t="str">
            <v>MEDIA TENSION</v>
          </cell>
          <cell r="C746">
            <v>12923571.67</v>
          </cell>
          <cell r="D746">
            <v>148096452.62</v>
          </cell>
        </row>
        <row r="747">
          <cell r="A747" t="str">
            <v>5.1.01.01.02.00</v>
          </cell>
          <cell r="B747" t="str">
            <v>COMPRA DE ENERGIA E</v>
          </cell>
          <cell r="C747">
            <v>-252554.63</v>
          </cell>
          <cell r="D747">
            <v>16993105.25</v>
          </cell>
        </row>
        <row r="748">
          <cell r="A748" t="str">
            <v>5.1.04.00.00.00</v>
          </cell>
          <cell r="B748" t="str">
            <v>GASTOS DE DISTRIBUCION</v>
          </cell>
          <cell r="C748">
            <v>683093.89</v>
          </cell>
          <cell r="D748">
            <v>6470739.54</v>
          </cell>
        </row>
        <row r="749">
          <cell r="A749" t="str">
            <v>5.1.04.01.00.00</v>
          </cell>
          <cell r="B749" t="str">
            <v>GASTOS DE DISTRIBUCION</v>
          </cell>
          <cell r="C749">
            <v>683093.89</v>
          </cell>
          <cell r="D749">
            <v>6470739.54</v>
          </cell>
        </row>
        <row r="750">
          <cell r="A750" t="str">
            <v>5.1.04.01.01.00</v>
          </cell>
          <cell r="B750" t="str">
            <v>SUPERVISION DE OPER</v>
          </cell>
          <cell r="C750">
            <v>5040.42</v>
          </cell>
          <cell r="D750">
            <v>101248.51</v>
          </cell>
        </row>
        <row r="751">
          <cell r="A751" t="str">
            <v>5.1.04.01.01.01</v>
          </cell>
          <cell r="B751" t="str">
            <v>MEDIA TENSION-SU</v>
          </cell>
          <cell r="C751">
            <v>2870.03</v>
          </cell>
          <cell r="D751">
            <v>77912.240000000005</v>
          </cell>
        </row>
        <row r="752">
          <cell r="A752" t="str">
            <v>5.1.04.01.01.02</v>
          </cell>
          <cell r="B752" t="str">
            <v>BAJA TENSION-SUP</v>
          </cell>
          <cell r="C752">
            <v>2156.5500000000002</v>
          </cell>
          <cell r="D752">
            <v>23312.43</v>
          </cell>
        </row>
        <row r="753">
          <cell r="A753" t="str">
            <v>5.1.04.01.01.04</v>
          </cell>
          <cell r="B753" t="str">
            <v>ALTA TENSION-SUP</v>
          </cell>
          <cell r="C753">
            <v>13.84</v>
          </cell>
          <cell r="D753">
            <v>23.84</v>
          </cell>
        </row>
        <row r="754">
          <cell r="A754" t="str">
            <v>5.1.04.01.02.00</v>
          </cell>
          <cell r="B754" t="str">
            <v>DISTRIBUCION DE CAR</v>
          </cell>
          <cell r="C754">
            <v>13233.37</v>
          </cell>
          <cell r="D754">
            <v>122245.85</v>
          </cell>
        </row>
        <row r="755">
          <cell r="A755" t="str">
            <v>5.1.04.01.02.01</v>
          </cell>
          <cell r="B755" t="str">
            <v>MEDIA TENSION-DI</v>
          </cell>
          <cell r="C755">
            <v>803.4</v>
          </cell>
          <cell r="D755">
            <v>29186.1</v>
          </cell>
        </row>
        <row r="756">
          <cell r="A756" t="str">
            <v>5.1.04.01.02.02</v>
          </cell>
          <cell r="B756" t="str">
            <v>BAJA TENSION-DIS</v>
          </cell>
          <cell r="C756">
            <v>12429.97</v>
          </cell>
          <cell r="D756">
            <v>93059.75</v>
          </cell>
        </row>
        <row r="757">
          <cell r="A757" t="str">
            <v>5.1.04.01.03.00</v>
          </cell>
          <cell r="B757" t="str">
            <v>GASTOS DE SUBESTACI</v>
          </cell>
          <cell r="C757">
            <v>17726.88</v>
          </cell>
          <cell r="D757">
            <v>68365.039999999994</v>
          </cell>
        </row>
        <row r="758">
          <cell r="A758" t="str">
            <v>5.1.04.01.03.01</v>
          </cell>
          <cell r="B758" t="str">
            <v>MEDIA TENSION-G.</v>
          </cell>
          <cell r="C758">
            <v>2473.4</v>
          </cell>
          <cell r="D758">
            <v>30600.06</v>
          </cell>
        </row>
        <row r="759">
          <cell r="A759" t="str">
            <v>5.1.04.01.03.02</v>
          </cell>
          <cell r="B759" t="str">
            <v>BAJA TENSION-G.D</v>
          </cell>
          <cell r="C759">
            <v>15253.48</v>
          </cell>
          <cell r="D759">
            <v>37764.980000000003</v>
          </cell>
        </row>
        <row r="760">
          <cell r="A760" t="str">
            <v>5.1.04.01.04.00</v>
          </cell>
          <cell r="B760" t="str">
            <v>GASTOS DE LINEA AER</v>
          </cell>
          <cell r="C760">
            <v>67044.72</v>
          </cell>
          <cell r="D760">
            <v>675876.71</v>
          </cell>
        </row>
        <row r="761">
          <cell r="A761" t="str">
            <v>5.1.04.01.04.01</v>
          </cell>
          <cell r="B761" t="str">
            <v>MEDIA TENSION-G.</v>
          </cell>
          <cell r="C761">
            <v>48570.48</v>
          </cell>
          <cell r="D761">
            <v>531966.93000000005</v>
          </cell>
        </row>
        <row r="762">
          <cell r="A762" t="str">
            <v>5.1.04.01.04.02</v>
          </cell>
          <cell r="B762" t="str">
            <v>BAJA TENSION-G.D</v>
          </cell>
          <cell r="C762">
            <v>18460.400000000001</v>
          </cell>
          <cell r="D762">
            <v>143788.12</v>
          </cell>
        </row>
        <row r="763">
          <cell r="A763" t="str">
            <v>5.1.04.01.04.03</v>
          </cell>
          <cell r="B763" t="str">
            <v>TRANSFORMACION D</v>
          </cell>
          <cell r="C763">
            <v>13.84</v>
          </cell>
          <cell r="D763">
            <v>79.92</v>
          </cell>
        </row>
        <row r="764">
          <cell r="A764" t="str">
            <v>5.1.04.01.04.04</v>
          </cell>
          <cell r="B764" t="str">
            <v>ALTA TENSION-G.L</v>
          </cell>
          <cell r="C764">
            <v>0</v>
          </cell>
          <cell r="D764">
            <v>41.74</v>
          </cell>
        </row>
        <row r="765">
          <cell r="A765" t="str">
            <v>5.1.04.01.05.00</v>
          </cell>
          <cell r="B765" t="str">
            <v>GASTOS DE LINEA SUB</v>
          </cell>
          <cell r="C765">
            <v>1552.08</v>
          </cell>
          <cell r="D765">
            <v>8825.91</v>
          </cell>
        </row>
        <row r="766">
          <cell r="A766" t="str">
            <v>5.1.04.01.05.01</v>
          </cell>
          <cell r="B766" t="str">
            <v>MEDIA TENSION-G.</v>
          </cell>
          <cell r="C766">
            <v>1532.08</v>
          </cell>
          <cell r="D766">
            <v>8534.3799999999992</v>
          </cell>
        </row>
        <row r="767">
          <cell r="A767" t="str">
            <v>5.1.04.01.05.02</v>
          </cell>
          <cell r="B767" t="str">
            <v>BAJA TENSION-G.L</v>
          </cell>
          <cell r="C767">
            <v>20</v>
          </cell>
          <cell r="D767">
            <v>291.52999999999997</v>
          </cell>
        </row>
        <row r="768">
          <cell r="A768" t="str">
            <v>5.1.04.01.06.00</v>
          </cell>
          <cell r="B768" t="str">
            <v>GTOS.ALUMBRADO DE C</v>
          </cell>
          <cell r="C768">
            <v>31.43</v>
          </cell>
          <cell r="D768">
            <v>816.55</v>
          </cell>
        </row>
        <row r="769">
          <cell r="A769" t="str">
            <v>5.1.04.01.06.01</v>
          </cell>
          <cell r="B769" t="str">
            <v>MEDIA TENSION-AL</v>
          </cell>
          <cell r="C769">
            <v>29.56</v>
          </cell>
          <cell r="D769">
            <v>718.33</v>
          </cell>
        </row>
        <row r="770">
          <cell r="A770" t="str">
            <v>5.1.04.01.06.02</v>
          </cell>
          <cell r="B770" t="str">
            <v>BAJA TENSION-ALU</v>
          </cell>
          <cell r="C770">
            <v>1.87</v>
          </cell>
          <cell r="D770">
            <v>75.239999999999995</v>
          </cell>
        </row>
        <row r="771">
          <cell r="A771" t="str">
            <v>5.1.04.01.06.04</v>
          </cell>
          <cell r="B771" t="str">
            <v>ALTA ATENSION-AL</v>
          </cell>
          <cell r="C771">
            <v>0</v>
          </cell>
          <cell r="D771">
            <v>22.98</v>
          </cell>
        </row>
        <row r="772">
          <cell r="A772" t="str">
            <v>5.1.04.01.07.00</v>
          </cell>
          <cell r="B772" t="str">
            <v>GASTOS DE MEDIDORES</v>
          </cell>
          <cell r="C772">
            <v>29934.74</v>
          </cell>
          <cell r="D772">
            <v>370579.81</v>
          </cell>
        </row>
        <row r="773">
          <cell r="A773" t="str">
            <v>5.1.04.01.07.01</v>
          </cell>
          <cell r="B773" t="str">
            <v>MEDIA TENSION-G.</v>
          </cell>
          <cell r="C773">
            <v>6035.57</v>
          </cell>
          <cell r="D773">
            <v>44541.75</v>
          </cell>
        </row>
        <row r="774">
          <cell r="A774" t="str">
            <v>5.1.04.01.07.02</v>
          </cell>
          <cell r="B774" t="str">
            <v>BAJA TENSION-G.D</v>
          </cell>
          <cell r="C774">
            <v>23899.17</v>
          </cell>
          <cell r="D774">
            <v>326038.06</v>
          </cell>
        </row>
        <row r="775">
          <cell r="A775" t="str">
            <v>5.1.04.01.08.00</v>
          </cell>
          <cell r="B775" t="str">
            <v>GASTOS DE INSTALACI</v>
          </cell>
          <cell r="C775">
            <v>21695.1</v>
          </cell>
          <cell r="D775">
            <v>165589.57999999999</v>
          </cell>
        </row>
        <row r="776">
          <cell r="A776" t="str">
            <v>5.1.04.01.08.01</v>
          </cell>
          <cell r="B776" t="str">
            <v>MEDIA TENSION-G.</v>
          </cell>
          <cell r="C776">
            <v>0</v>
          </cell>
          <cell r="D776">
            <v>1684.23</v>
          </cell>
        </row>
        <row r="777">
          <cell r="A777" t="str">
            <v>5.1.04.01.08.02</v>
          </cell>
          <cell r="B777" t="str">
            <v>BAJA TENSION-G.I</v>
          </cell>
          <cell r="C777">
            <v>21695.1</v>
          </cell>
          <cell r="D777">
            <v>163507.43</v>
          </cell>
        </row>
        <row r="778">
          <cell r="A778" t="str">
            <v>5.1.04.01.08.03</v>
          </cell>
          <cell r="B778" t="str">
            <v>TRANSFORMACION D</v>
          </cell>
          <cell r="C778">
            <v>0</v>
          </cell>
          <cell r="D778">
            <v>397.92</v>
          </cell>
        </row>
        <row r="779">
          <cell r="A779" t="str">
            <v>5.1.04.01.09.00</v>
          </cell>
          <cell r="B779" t="str">
            <v>OTROS GASTOS DE DIS</v>
          </cell>
          <cell r="C779">
            <v>467447.98</v>
          </cell>
          <cell r="D779">
            <v>4595880.54</v>
          </cell>
        </row>
        <row r="780">
          <cell r="A780" t="str">
            <v>5.1.04.01.09.01</v>
          </cell>
          <cell r="B780" t="str">
            <v>MEDIA TENSION-OT</v>
          </cell>
          <cell r="C780">
            <v>403201.52</v>
          </cell>
          <cell r="D780">
            <v>3837838.6</v>
          </cell>
        </row>
        <row r="781">
          <cell r="A781" t="str">
            <v>5.1.04.01.09.02</v>
          </cell>
          <cell r="B781" t="str">
            <v>BAJA TENSION-OTR</v>
          </cell>
          <cell r="C781">
            <v>64246.46</v>
          </cell>
          <cell r="D781">
            <v>758041.94</v>
          </cell>
        </row>
        <row r="782">
          <cell r="A782" t="str">
            <v>5.1.04.01.10.00</v>
          </cell>
          <cell r="B782" t="str">
            <v>ARRENDAMIENTO</v>
          </cell>
          <cell r="C782">
            <v>12215.24</v>
          </cell>
          <cell r="D782">
            <v>167084.60999999999</v>
          </cell>
        </row>
        <row r="783">
          <cell r="A783" t="str">
            <v>5.1.04.01.10.01</v>
          </cell>
          <cell r="B783" t="str">
            <v>MEDIA TENSION-AR</v>
          </cell>
          <cell r="C783">
            <v>12215.24</v>
          </cell>
          <cell r="D783">
            <v>167084.60999999999</v>
          </cell>
        </row>
        <row r="784">
          <cell r="A784" t="str">
            <v>5.1.04.01.12.00</v>
          </cell>
          <cell r="B784" t="str">
            <v>OTRAS PRESTACIONES</v>
          </cell>
          <cell r="C784">
            <v>47171.93</v>
          </cell>
          <cell r="D784">
            <v>194226.43</v>
          </cell>
        </row>
        <row r="785">
          <cell r="A785" t="str">
            <v>5.1.04.01.12.01</v>
          </cell>
          <cell r="B785" t="str">
            <v>MEDIA TENSION-OT</v>
          </cell>
          <cell r="C785">
            <v>45363.18</v>
          </cell>
          <cell r="D785">
            <v>177116.58</v>
          </cell>
        </row>
        <row r="786">
          <cell r="A786" t="str">
            <v>5.1.04.01.12.02</v>
          </cell>
          <cell r="B786" t="str">
            <v>BAJA TENSION-OTR</v>
          </cell>
          <cell r="C786">
            <v>1478.75</v>
          </cell>
          <cell r="D786">
            <v>15074.85</v>
          </cell>
        </row>
        <row r="787">
          <cell r="A787" t="str">
            <v>5.1.04.01.12.04</v>
          </cell>
          <cell r="B787" t="str">
            <v>ALTA TENSION-OTR</v>
          </cell>
          <cell r="C787">
            <v>330</v>
          </cell>
          <cell r="D787">
            <v>2035</v>
          </cell>
        </row>
        <row r="788">
          <cell r="A788" t="str">
            <v>5.1.05.00.00.00</v>
          </cell>
          <cell r="B788" t="str">
            <v>GASTOS DE COMERCIALIZACIO</v>
          </cell>
          <cell r="C788">
            <v>27750.07</v>
          </cell>
          <cell r="D788">
            <v>835267.39</v>
          </cell>
        </row>
        <row r="789">
          <cell r="A789" t="str">
            <v>5.1.05.01.00.00</v>
          </cell>
          <cell r="B789" t="str">
            <v>GASTOS DE COMERCIALIZA</v>
          </cell>
          <cell r="C789">
            <v>27750.07</v>
          </cell>
          <cell r="D789">
            <v>835267.39</v>
          </cell>
        </row>
        <row r="790">
          <cell r="A790" t="str">
            <v>5.1.05.01.01.00</v>
          </cell>
          <cell r="B790" t="str">
            <v>SUPERVISION DE OPER</v>
          </cell>
          <cell r="C790">
            <v>187.5</v>
          </cell>
          <cell r="D790">
            <v>2083.59</v>
          </cell>
        </row>
        <row r="791">
          <cell r="A791" t="str">
            <v>5.1.05.01.09.00</v>
          </cell>
          <cell r="B791" t="str">
            <v>OTROS GASTOS DE COM</v>
          </cell>
          <cell r="C791">
            <v>17555.34</v>
          </cell>
          <cell r="D791">
            <v>724639.46</v>
          </cell>
        </row>
        <row r="792">
          <cell r="A792" t="str">
            <v>5.1.05.01.10.00</v>
          </cell>
          <cell r="B792" t="str">
            <v>ARRENDAMIENTOS</v>
          </cell>
          <cell r="C792">
            <v>3731.34</v>
          </cell>
          <cell r="D792">
            <v>45707.6</v>
          </cell>
        </row>
        <row r="793">
          <cell r="A793" t="str">
            <v>5.1.05.01.12.00</v>
          </cell>
          <cell r="B793" t="str">
            <v>OTRAS PRESTACIONES</v>
          </cell>
          <cell r="C793">
            <v>6275.89</v>
          </cell>
          <cell r="D793">
            <v>62836.74</v>
          </cell>
        </row>
        <row r="794">
          <cell r="A794" t="str">
            <v>5.1.06.00.00.00</v>
          </cell>
          <cell r="B794" t="str">
            <v>GASTOS DE CUENTAS DE CONS</v>
          </cell>
          <cell r="C794">
            <v>409996.24</v>
          </cell>
          <cell r="D794">
            <v>3956580.47</v>
          </cell>
        </row>
        <row r="795">
          <cell r="A795" t="str">
            <v>5.1.06.01.00.00</v>
          </cell>
          <cell r="B795" t="str">
            <v>GASTOS DE CUENTAS DE C</v>
          </cell>
          <cell r="C795">
            <v>409996.24</v>
          </cell>
          <cell r="D795">
            <v>3956580.47</v>
          </cell>
        </row>
        <row r="796">
          <cell r="A796" t="str">
            <v>5.1.06.01.01.00</v>
          </cell>
          <cell r="B796" t="str">
            <v>SUPERVICION</v>
          </cell>
          <cell r="C796">
            <v>26506.46</v>
          </cell>
          <cell r="D796">
            <v>347094.82</v>
          </cell>
        </row>
        <row r="797">
          <cell r="A797" t="str">
            <v>5.1.06.01.02.00</v>
          </cell>
          <cell r="B797" t="str">
            <v>GASTOS DE LECTURA D</v>
          </cell>
          <cell r="C797">
            <v>55018.87</v>
          </cell>
          <cell r="D797">
            <v>560883.15</v>
          </cell>
        </row>
        <row r="798">
          <cell r="A798" t="str">
            <v>5.1.06.01.03.00</v>
          </cell>
          <cell r="B798" t="str">
            <v>GASTOS DE REGIS DE</v>
          </cell>
          <cell r="C798">
            <v>92414.86</v>
          </cell>
          <cell r="D798">
            <v>1065054.69</v>
          </cell>
        </row>
        <row r="799">
          <cell r="A799" t="str">
            <v>5.1.06.01.04.00</v>
          </cell>
          <cell r="B799" t="str">
            <v>CUENTAS INCOBRABLES</v>
          </cell>
          <cell r="C799">
            <v>68495.64</v>
          </cell>
          <cell r="D799">
            <v>342466.19</v>
          </cell>
        </row>
        <row r="800">
          <cell r="A800" t="str">
            <v>5.1.06.01.05.00</v>
          </cell>
          <cell r="B800" t="str">
            <v>OTROS GASTOS DE CUE</v>
          </cell>
          <cell r="C800">
            <v>73289.72</v>
          </cell>
          <cell r="D800">
            <v>732979.82</v>
          </cell>
        </row>
        <row r="801">
          <cell r="A801" t="str">
            <v>5.1.06.01.06.00</v>
          </cell>
          <cell r="B801" t="str">
            <v>CUOTAS PATRONALES D</v>
          </cell>
          <cell r="C801">
            <v>0</v>
          </cell>
          <cell r="D801">
            <v>24.1</v>
          </cell>
        </row>
        <row r="802">
          <cell r="A802" t="str">
            <v>5.1.06.01.07.00</v>
          </cell>
          <cell r="B802" t="str">
            <v>OTRAS PRESTACIONES</v>
          </cell>
          <cell r="C802">
            <v>94270.69</v>
          </cell>
          <cell r="D802">
            <v>908077.7</v>
          </cell>
        </row>
        <row r="803">
          <cell r="A803" t="str">
            <v>5.1.07.00.00.00</v>
          </cell>
          <cell r="B803" t="str">
            <v>GASTOS DE INFORMACION Y S</v>
          </cell>
          <cell r="C803">
            <v>38216.730000000003</v>
          </cell>
          <cell r="D803">
            <v>239865.01</v>
          </cell>
        </row>
        <row r="804">
          <cell r="A804" t="str">
            <v>5.1.07.01.00.00</v>
          </cell>
          <cell r="B804" t="str">
            <v>GASTOS DE INFORM Y SER</v>
          </cell>
          <cell r="C804">
            <v>38216.730000000003</v>
          </cell>
          <cell r="D804">
            <v>239865.01</v>
          </cell>
        </row>
        <row r="805">
          <cell r="A805" t="str">
            <v>5.1.07.01.01.00</v>
          </cell>
          <cell r="B805" t="str">
            <v>SUPERVICION</v>
          </cell>
          <cell r="C805">
            <v>650.11</v>
          </cell>
          <cell r="D805">
            <v>17847.740000000002</v>
          </cell>
        </row>
        <row r="806">
          <cell r="A806" t="str">
            <v>5.1.07.01.02.00</v>
          </cell>
          <cell r="B806" t="str">
            <v>GASTOS DE ASIISTENC</v>
          </cell>
          <cell r="C806">
            <v>10125.780000000001</v>
          </cell>
          <cell r="D806">
            <v>129916.21</v>
          </cell>
        </row>
        <row r="807">
          <cell r="A807" t="str">
            <v>5.1.07.01.03.00</v>
          </cell>
          <cell r="B807" t="str">
            <v>GASTOS DE PUBLICIDA</v>
          </cell>
          <cell r="C807">
            <v>27380.65</v>
          </cell>
          <cell r="D807">
            <v>91426.82</v>
          </cell>
        </row>
        <row r="808">
          <cell r="A808" t="str">
            <v>5.1.07.01.04.00</v>
          </cell>
          <cell r="B808" t="str">
            <v>GASTOS MIC DE INF Y</v>
          </cell>
          <cell r="C808">
            <v>0</v>
          </cell>
          <cell r="D808">
            <v>228.37</v>
          </cell>
        </row>
        <row r="809">
          <cell r="A809" t="str">
            <v>5.1.07.01.05.00</v>
          </cell>
          <cell r="B809" t="str">
            <v>CUOTAS PATRONALES D</v>
          </cell>
          <cell r="C809">
            <v>0</v>
          </cell>
          <cell r="D809">
            <v>60</v>
          </cell>
        </row>
        <row r="810">
          <cell r="A810" t="str">
            <v>5.1.07.01.06.00</v>
          </cell>
          <cell r="B810" t="str">
            <v>OTRAS PRESTACIONES</v>
          </cell>
          <cell r="C810">
            <v>60.19</v>
          </cell>
          <cell r="D810">
            <v>385.87</v>
          </cell>
        </row>
        <row r="811">
          <cell r="A811" t="str">
            <v>5.1.08.00.00.00</v>
          </cell>
          <cell r="B811" t="str">
            <v>GASTOS DE VENTA</v>
          </cell>
          <cell r="C811">
            <v>14350.42</v>
          </cell>
          <cell r="D811">
            <v>168918.1</v>
          </cell>
        </row>
        <row r="812">
          <cell r="A812" t="str">
            <v>5.1.08.01.00.00</v>
          </cell>
          <cell r="B812" t="str">
            <v>GASTOS DE VENTA</v>
          </cell>
          <cell r="C812">
            <v>14350.42</v>
          </cell>
          <cell r="D812">
            <v>168918.1</v>
          </cell>
        </row>
        <row r="813">
          <cell r="A813" t="str">
            <v>5.1.08.01.01.00</v>
          </cell>
          <cell r="B813" t="str">
            <v>SUPERVISION</v>
          </cell>
          <cell r="C813">
            <v>7429.64</v>
          </cell>
          <cell r="D813">
            <v>102698.07</v>
          </cell>
        </row>
        <row r="814">
          <cell r="A814" t="str">
            <v>5.1.08.01.02.00</v>
          </cell>
          <cell r="B814" t="str">
            <v>GASTOS DE DEMOSTRAC</v>
          </cell>
          <cell r="C814">
            <v>2808.61</v>
          </cell>
          <cell r="D814">
            <v>10844.03</v>
          </cell>
        </row>
        <row r="815">
          <cell r="A815" t="str">
            <v>5.1.08.01.03.00</v>
          </cell>
          <cell r="B815" t="str">
            <v>GASTOS DE PUBLICIDA</v>
          </cell>
          <cell r="C815">
            <v>3590</v>
          </cell>
          <cell r="D815">
            <v>49146.35</v>
          </cell>
        </row>
        <row r="816">
          <cell r="A816" t="str">
            <v>5.1.08.01.04.00</v>
          </cell>
          <cell r="B816" t="str">
            <v>GASTOS MISCELANEOS</v>
          </cell>
          <cell r="C816">
            <v>510.31</v>
          </cell>
          <cell r="D816">
            <v>5822.9</v>
          </cell>
        </row>
        <row r="817">
          <cell r="A817" t="str">
            <v>5.1.08.01.06.00</v>
          </cell>
          <cell r="B817" t="str">
            <v>OTRAS PRESTACIONES</v>
          </cell>
          <cell r="C817">
            <v>11.86</v>
          </cell>
          <cell r="D817">
            <v>406.75</v>
          </cell>
        </row>
        <row r="818">
          <cell r="A818" t="str">
            <v>5.1.09.00.00.00</v>
          </cell>
          <cell r="B818" t="str">
            <v>GASTOS DE ADMINISTRATIVOS</v>
          </cell>
          <cell r="C818">
            <v>1851163.19</v>
          </cell>
          <cell r="D818">
            <v>9539718.5399999991</v>
          </cell>
        </row>
        <row r="819">
          <cell r="A819" t="str">
            <v>5.1.09.01.00.00</v>
          </cell>
          <cell r="B819" t="str">
            <v>GASTOS DE ADMINISTRATI</v>
          </cell>
          <cell r="C819">
            <v>1851163.19</v>
          </cell>
          <cell r="D819">
            <v>9539718.5399999991</v>
          </cell>
        </row>
        <row r="820">
          <cell r="A820" t="str">
            <v>5.1.09.01.01.00</v>
          </cell>
          <cell r="B820" t="str">
            <v>SUELDOS ADMINISTRAT</v>
          </cell>
          <cell r="C820">
            <v>176741.88</v>
          </cell>
          <cell r="D820">
            <v>1954820.26</v>
          </cell>
        </row>
        <row r="821">
          <cell r="A821" t="str">
            <v>5.1.09.01.02.00</v>
          </cell>
          <cell r="B821" t="str">
            <v>SUMINISTROS Y GASTO</v>
          </cell>
          <cell r="C821">
            <v>31187.84</v>
          </cell>
          <cell r="D821">
            <v>302844.56</v>
          </cell>
        </row>
        <row r="822">
          <cell r="A822" t="str">
            <v>5.1.09.01.03.00</v>
          </cell>
          <cell r="B822" t="str">
            <v>GASTOS ADMINI TRANS</v>
          </cell>
          <cell r="C822">
            <v>0</v>
          </cell>
          <cell r="D822">
            <v>5</v>
          </cell>
        </row>
        <row r="823">
          <cell r="A823" t="str">
            <v>5.1.09.01.04.00</v>
          </cell>
          <cell r="B823" t="str">
            <v>SERVICIOS OBTENIDOS</v>
          </cell>
          <cell r="C823">
            <v>1537462.84</v>
          </cell>
          <cell r="D823">
            <v>5328432.34</v>
          </cell>
        </row>
        <row r="824">
          <cell r="A824" t="str">
            <v>5.1.09.01.05.00</v>
          </cell>
          <cell r="B824" t="str">
            <v>SEGUROS SOBRE BIENE</v>
          </cell>
          <cell r="C824">
            <v>-38818.97</v>
          </cell>
          <cell r="D824">
            <v>182790.63</v>
          </cell>
        </row>
        <row r="825">
          <cell r="A825" t="str">
            <v>5.1.09.01.07.00</v>
          </cell>
          <cell r="B825" t="str">
            <v>BENEFICIOS DE EMPLE</v>
          </cell>
          <cell r="C825">
            <v>24106.76</v>
          </cell>
          <cell r="D825">
            <v>703269.2</v>
          </cell>
        </row>
        <row r="826">
          <cell r="A826" t="str">
            <v>5.1.09.01.08.00</v>
          </cell>
          <cell r="B826" t="str">
            <v>IMPUESTOS TASAS Y D</v>
          </cell>
          <cell r="C826">
            <v>47586.48</v>
          </cell>
          <cell r="D826">
            <v>534814.19999999995</v>
          </cell>
        </row>
        <row r="827">
          <cell r="A827" t="str">
            <v>5.1.09.01.09.00</v>
          </cell>
          <cell r="B827" t="str">
            <v>GASTOS RELACIONADOS</v>
          </cell>
          <cell r="C827">
            <v>0</v>
          </cell>
          <cell r="D827">
            <v>0</v>
          </cell>
        </row>
        <row r="828">
          <cell r="A828" t="str">
            <v>5.1.09.01.10.00</v>
          </cell>
          <cell r="B828" t="str">
            <v>CARGOS DUPLICADOS-C</v>
          </cell>
          <cell r="C828">
            <v>0</v>
          </cell>
          <cell r="D828">
            <v>18</v>
          </cell>
        </row>
        <row r="829">
          <cell r="A829" t="str">
            <v>5.1.09.01.11.00</v>
          </cell>
          <cell r="B829" t="str">
            <v>GASTOS GENNERALES D</v>
          </cell>
          <cell r="C829">
            <v>0</v>
          </cell>
          <cell r="D829">
            <v>3059.35</v>
          </cell>
        </row>
        <row r="830">
          <cell r="A830" t="str">
            <v>5.1.09.01.12.00</v>
          </cell>
          <cell r="B830" t="str">
            <v>GASTOS MISCELANEOS</v>
          </cell>
          <cell r="C830">
            <v>31288.79</v>
          </cell>
          <cell r="D830">
            <v>273344.21000000002</v>
          </cell>
        </row>
        <row r="831">
          <cell r="A831" t="str">
            <v>5.1.09.01.13.00</v>
          </cell>
          <cell r="B831" t="str">
            <v>ARRENDAMIENTO</v>
          </cell>
          <cell r="C831">
            <v>2133.33</v>
          </cell>
          <cell r="D831">
            <v>13941.31</v>
          </cell>
        </row>
        <row r="832">
          <cell r="A832" t="str">
            <v>5.1.09.01.15.00</v>
          </cell>
          <cell r="B832" t="str">
            <v>OTRAS PRESTACIONES</v>
          </cell>
          <cell r="C832">
            <v>51896.160000000003</v>
          </cell>
          <cell r="D832">
            <v>358317.06</v>
          </cell>
        </row>
        <row r="833">
          <cell r="A833" t="str">
            <v>5.1.09.01.17.00</v>
          </cell>
          <cell r="B833" t="str">
            <v>CAP. COSTOS INDIREC</v>
          </cell>
          <cell r="C833">
            <v>-12421.92</v>
          </cell>
          <cell r="D833">
            <v>-115937.58</v>
          </cell>
        </row>
        <row r="834">
          <cell r="A834" t="str">
            <v>5.1.10.00.00.00</v>
          </cell>
          <cell r="B834" t="str">
            <v>GASTOS DE MANTENIMIENTO</v>
          </cell>
          <cell r="C834">
            <v>430539.93</v>
          </cell>
          <cell r="D834">
            <v>4593672.1500000004</v>
          </cell>
        </row>
        <row r="835">
          <cell r="A835" t="str">
            <v>5.1.10.06.00.00</v>
          </cell>
          <cell r="B835" t="str">
            <v>DISTRIBUCION</v>
          </cell>
          <cell r="C835">
            <v>426239.41</v>
          </cell>
          <cell r="D835">
            <v>4565386.45</v>
          </cell>
        </row>
        <row r="836">
          <cell r="A836" t="str">
            <v>5.1.10.06.01.00</v>
          </cell>
          <cell r="B836" t="str">
            <v>SUPERVISION DE MANT</v>
          </cell>
          <cell r="C836">
            <v>50966.69</v>
          </cell>
          <cell r="D836">
            <v>634974.52</v>
          </cell>
        </row>
        <row r="837">
          <cell r="A837" t="str">
            <v>5.1.10.06.01.01</v>
          </cell>
          <cell r="B837" t="str">
            <v>MEDIA TENSION-SU</v>
          </cell>
          <cell r="C837">
            <v>42518.65</v>
          </cell>
          <cell r="D837">
            <v>553463.77</v>
          </cell>
        </row>
        <row r="838">
          <cell r="A838" t="str">
            <v>5.1.10.06.01.02</v>
          </cell>
          <cell r="B838" t="str">
            <v>BAJA TENSION-SUP</v>
          </cell>
          <cell r="C838">
            <v>8448.0400000000009</v>
          </cell>
          <cell r="D838">
            <v>80194.62</v>
          </cell>
        </row>
        <row r="839">
          <cell r="A839" t="str">
            <v>5.1.10.06.01.03</v>
          </cell>
          <cell r="B839" t="str">
            <v>TRANSFORMACION D</v>
          </cell>
          <cell r="C839">
            <v>0</v>
          </cell>
          <cell r="D839">
            <v>1316.13</v>
          </cell>
        </row>
        <row r="840">
          <cell r="A840" t="str">
            <v>5.1.10.06.02.00</v>
          </cell>
          <cell r="B840" t="str">
            <v>MANTENIMIENTO DE ES</v>
          </cell>
          <cell r="C840">
            <v>2733.48</v>
          </cell>
          <cell r="D840">
            <v>23976.98</v>
          </cell>
        </row>
        <row r="841">
          <cell r="A841" t="str">
            <v>5.1.10.06.02.01</v>
          </cell>
          <cell r="B841" t="str">
            <v>MEDIA TENSION-MT</v>
          </cell>
          <cell r="C841">
            <v>12.15</v>
          </cell>
          <cell r="D841">
            <v>828.65</v>
          </cell>
        </row>
        <row r="842">
          <cell r="A842" t="str">
            <v>5.1.10.06.02.02</v>
          </cell>
          <cell r="B842" t="str">
            <v>BAJA TENSION-MTT</v>
          </cell>
          <cell r="C842">
            <v>2721.33</v>
          </cell>
          <cell r="D842">
            <v>23148.33</v>
          </cell>
        </row>
        <row r="843">
          <cell r="A843" t="str">
            <v>5.1.10.06.03.00</v>
          </cell>
          <cell r="B843" t="str">
            <v>MANTENIMIENTO DE EQ</v>
          </cell>
          <cell r="C843">
            <v>17103.61</v>
          </cell>
          <cell r="D843">
            <v>100728.12</v>
          </cell>
        </row>
        <row r="844">
          <cell r="A844" t="str">
            <v>5.1.10.06.03.01</v>
          </cell>
          <cell r="B844" t="str">
            <v>MEDIA TENSION-MT</v>
          </cell>
          <cell r="C844">
            <v>16725.490000000002</v>
          </cell>
          <cell r="D844">
            <v>98997.87</v>
          </cell>
        </row>
        <row r="845">
          <cell r="A845" t="str">
            <v>5.1.10.06.03.02</v>
          </cell>
          <cell r="B845" t="str">
            <v>BAJA TENSION-MMT</v>
          </cell>
          <cell r="C845">
            <v>378.12</v>
          </cell>
          <cell r="D845">
            <v>1730.25</v>
          </cell>
        </row>
        <row r="846">
          <cell r="A846" t="str">
            <v>5.1.10.06.04.00</v>
          </cell>
          <cell r="B846" t="str">
            <v>MANTENIMIENTO DE RE</v>
          </cell>
          <cell r="C846">
            <v>181489.63</v>
          </cell>
          <cell r="D846">
            <v>1936273.8</v>
          </cell>
        </row>
        <row r="847">
          <cell r="A847" t="str">
            <v>5.1.10.06.04.01</v>
          </cell>
          <cell r="B847" t="str">
            <v>MEDIA TENSION-MT</v>
          </cell>
          <cell r="C847">
            <v>136464.29</v>
          </cell>
          <cell r="D847">
            <v>1538497.88</v>
          </cell>
        </row>
        <row r="848">
          <cell r="A848" t="str">
            <v>5.1.10.06.04.02</v>
          </cell>
          <cell r="B848" t="str">
            <v>BAJA TENSION-MTT</v>
          </cell>
          <cell r="C848">
            <v>44982.58</v>
          </cell>
          <cell r="D848">
            <v>397707.47</v>
          </cell>
        </row>
        <row r="849">
          <cell r="A849" t="str">
            <v>5.1.10.06.04.04</v>
          </cell>
          <cell r="B849" t="str">
            <v>ALTA TENSION-MTT</v>
          </cell>
          <cell r="C849">
            <v>42.76</v>
          </cell>
          <cell r="D849">
            <v>68.45</v>
          </cell>
        </row>
        <row r="850">
          <cell r="A850" t="str">
            <v>5.1.10.06.05.00</v>
          </cell>
          <cell r="B850" t="str">
            <v>MANTENIMIENTO DE LI</v>
          </cell>
          <cell r="C850">
            <v>551.96</v>
          </cell>
          <cell r="D850">
            <v>3987.69</v>
          </cell>
        </row>
        <row r="851">
          <cell r="A851" t="str">
            <v>5.1.10.06.05.01</v>
          </cell>
          <cell r="B851" t="str">
            <v>MEDIA TENSION-MT</v>
          </cell>
          <cell r="C851">
            <v>551.96</v>
          </cell>
          <cell r="D851">
            <v>3876.65</v>
          </cell>
        </row>
        <row r="852">
          <cell r="A852" t="str">
            <v>5.1.10.06.05.02</v>
          </cell>
          <cell r="B852" t="str">
            <v>BAJA TENSION-MTT</v>
          </cell>
          <cell r="C852">
            <v>0</v>
          </cell>
          <cell r="D852">
            <v>111.04</v>
          </cell>
        </row>
        <row r="853">
          <cell r="A853" t="str">
            <v>5.1.10.06.06.00</v>
          </cell>
          <cell r="B853" t="str">
            <v>MANTTO DE TRANSFORM</v>
          </cell>
          <cell r="C853">
            <v>1236.03</v>
          </cell>
          <cell r="D853">
            <v>18922.53</v>
          </cell>
        </row>
        <row r="854">
          <cell r="A854" t="str">
            <v>5.1.10.06.06.01</v>
          </cell>
          <cell r="B854" t="str">
            <v>MEDIA TENSION-MT</v>
          </cell>
          <cell r="C854">
            <v>0</v>
          </cell>
          <cell r="D854">
            <v>2936.83</v>
          </cell>
        </row>
        <row r="855">
          <cell r="A855" t="str">
            <v>5.1.10.06.06.02</v>
          </cell>
          <cell r="B855" t="str">
            <v>BAJA TENSION-MTT</v>
          </cell>
          <cell r="C855">
            <v>1236.03</v>
          </cell>
          <cell r="D855">
            <v>15936.59</v>
          </cell>
        </row>
        <row r="856">
          <cell r="A856" t="str">
            <v>5.1.10.06.06.04</v>
          </cell>
          <cell r="B856" t="str">
            <v>ALTA TENSION-MTT</v>
          </cell>
          <cell r="C856">
            <v>0</v>
          </cell>
          <cell r="D856">
            <v>49.11</v>
          </cell>
        </row>
        <row r="857">
          <cell r="A857" t="str">
            <v>5.1.10.06.07.00</v>
          </cell>
          <cell r="B857" t="str">
            <v>MANTTO ALUM CALLES</v>
          </cell>
          <cell r="C857">
            <v>1767.43</v>
          </cell>
          <cell r="D857">
            <v>11668.43</v>
          </cell>
        </row>
        <row r="858">
          <cell r="A858" t="str">
            <v>5.1.10.06.07.01</v>
          </cell>
          <cell r="B858" t="str">
            <v>MEDIA TENSION-MT</v>
          </cell>
          <cell r="C858">
            <v>997.31</v>
          </cell>
          <cell r="D858">
            <v>6487.69</v>
          </cell>
        </row>
        <row r="859">
          <cell r="A859" t="str">
            <v>5.1.10.06.07.02</v>
          </cell>
          <cell r="B859" t="str">
            <v>BAJA TENSION-MTT</v>
          </cell>
          <cell r="C859">
            <v>770.12</v>
          </cell>
          <cell r="D859">
            <v>5180.74</v>
          </cell>
        </row>
        <row r="860">
          <cell r="A860" t="str">
            <v>5.1.10.06.08.00</v>
          </cell>
          <cell r="B860" t="str">
            <v>MENTENIMIENTO DE ME</v>
          </cell>
          <cell r="C860">
            <v>11751.38</v>
          </cell>
          <cell r="D860">
            <v>161742.53</v>
          </cell>
        </row>
        <row r="861">
          <cell r="A861" t="str">
            <v>5.1.10.06.08.01</v>
          </cell>
          <cell r="B861" t="str">
            <v>MEDIA TENSION-MT</v>
          </cell>
          <cell r="C861">
            <v>5284.12</v>
          </cell>
          <cell r="D861">
            <v>73914.259999999995</v>
          </cell>
        </row>
        <row r="862">
          <cell r="A862" t="str">
            <v>5.1.10.06.08.02</v>
          </cell>
          <cell r="B862" t="str">
            <v>BAJA TENSION-MTT</v>
          </cell>
          <cell r="C862">
            <v>6467.26</v>
          </cell>
          <cell r="D862">
            <v>87726.5</v>
          </cell>
        </row>
        <row r="863">
          <cell r="A863" t="str">
            <v>5.1.10.06.08.05</v>
          </cell>
          <cell r="B863" t="str">
            <v>TRANSFORMACION D</v>
          </cell>
          <cell r="C863">
            <v>0</v>
          </cell>
          <cell r="D863">
            <v>101.77</v>
          </cell>
        </row>
        <row r="864">
          <cell r="A864" t="str">
            <v>5.1.10.06.09.00</v>
          </cell>
          <cell r="B864" t="str">
            <v>MANTTO DE OTROS BIE</v>
          </cell>
          <cell r="C864">
            <v>10993.34</v>
          </cell>
          <cell r="D864">
            <v>134244.63</v>
          </cell>
        </row>
        <row r="865">
          <cell r="A865" t="str">
            <v>5.1.10.06.09.01</v>
          </cell>
          <cell r="B865" t="str">
            <v>MEDIA TENSION-MT</v>
          </cell>
          <cell r="C865">
            <v>10004.36</v>
          </cell>
          <cell r="D865">
            <v>111828.87</v>
          </cell>
        </row>
        <row r="866">
          <cell r="A866" t="str">
            <v>5.1.10.06.09.02</v>
          </cell>
          <cell r="B866" t="str">
            <v>BAJA TENSION-MTT</v>
          </cell>
          <cell r="C866">
            <v>988.98</v>
          </cell>
          <cell r="D866">
            <v>22415.759999999998</v>
          </cell>
        </row>
        <row r="867">
          <cell r="A867" t="str">
            <v>5.1.10.06.10.00</v>
          </cell>
          <cell r="B867" t="str">
            <v>CUOTAS PATRONALES D</v>
          </cell>
          <cell r="C867">
            <v>0</v>
          </cell>
          <cell r="D867">
            <v>591.24</v>
          </cell>
        </row>
        <row r="868">
          <cell r="A868" t="str">
            <v>5.1.10.06.10.01</v>
          </cell>
          <cell r="B868" t="str">
            <v>MEDIA TENSION-MT</v>
          </cell>
          <cell r="C868">
            <v>0</v>
          </cell>
          <cell r="D868">
            <v>591.24</v>
          </cell>
        </row>
        <row r="869">
          <cell r="A869" t="str">
            <v>5.1.10.06.11.00</v>
          </cell>
          <cell r="B869" t="str">
            <v>OTRAS PRESTACIONES</v>
          </cell>
          <cell r="C869">
            <v>147645.85999999999</v>
          </cell>
          <cell r="D869">
            <v>1538275.98</v>
          </cell>
        </row>
        <row r="870">
          <cell r="A870" t="str">
            <v>5.1.10.06.11.01</v>
          </cell>
          <cell r="B870" t="str">
            <v>MEDIA TENSION-OT</v>
          </cell>
          <cell r="C870">
            <v>143212.60999999999</v>
          </cell>
          <cell r="D870">
            <v>1479471.74</v>
          </cell>
        </row>
        <row r="871">
          <cell r="A871" t="str">
            <v>5.1.10.06.11.02</v>
          </cell>
          <cell r="B871" t="str">
            <v>BAJA TENSION-OTR</v>
          </cell>
          <cell r="C871">
            <v>4433.25</v>
          </cell>
          <cell r="D871">
            <v>58804.24</v>
          </cell>
        </row>
        <row r="872">
          <cell r="A872" t="str">
            <v>5.1.10.07.00.00</v>
          </cell>
          <cell r="B872" t="str">
            <v>COMERCIALIZACION</v>
          </cell>
          <cell r="C872">
            <v>4300.5200000000004</v>
          </cell>
          <cell r="D872">
            <v>28285.7</v>
          </cell>
        </row>
        <row r="873">
          <cell r="A873" t="str">
            <v>5.1.10.07.04.00</v>
          </cell>
          <cell r="B873" t="str">
            <v>MANTENIMIENTO DE RE</v>
          </cell>
          <cell r="C873">
            <v>0</v>
          </cell>
          <cell r="D873">
            <v>20.87</v>
          </cell>
        </row>
        <row r="874">
          <cell r="A874" t="str">
            <v>5.1.10.07.09.00</v>
          </cell>
          <cell r="B874" t="str">
            <v>MANTTO DE OTROS BIE</v>
          </cell>
          <cell r="C874">
            <v>4300.5200000000004</v>
          </cell>
          <cell r="D874">
            <v>28264.83</v>
          </cell>
        </row>
        <row r="875">
          <cell r="A875" t="str">
            <v>5.1.11.00.00.00</v>
          </cell>
          <cell r="B875" t="str">
            <v>GASTOS POR DEPRECIACION</v>
          </cell>
          <cell r="C875">
            <v>351018.69</v>
          </cell>
          <cell r="D875">
            <v>4079543.39</v>
          </cell>
        </row>
        <row r="876">
          <cell r="A876" t="str">
            <v>5.1.11.02.00.00</v>
          </cell>
          <cell r="B876" t="str">
            <v>GTOS DEPRE BIENES ELEC</v>
          </cell>
          <cell r="C876">
            <v>351018.69</v>
          </cell>
          <cell r="D876">
            <v>4079543.39</v>
          </cell>
        </row>
        <row r="877">
          <cell r="A877" t="str">
            <v>5.1.11.02.06.00</v>
          </cell>
          <cell r="B877" t="str">
            <v>GASTOS POR DEPRE BI</v>
          </cell>
          <cell r="C877">
            <v>169693.02</v>
          </cell>
          <cell r="D877">
            <v>1907324.5</v>
          </cell>
        </row>
        <row r="878">
          <cell r="A878" t="str">
            <v>5.1.11.02.07.00</v>
          </cell>
          <cell r="B878" t="str">
            <v>GASTOS POR DEPRE BI</v>
          </cell>
          <cell r="C878">
            <v>20.51</v>
          </cell>
          <cell r="D878">
            <v>241.5</v>
          </cell>
        </row>
        <row r="879">
          <cell r="A879" t="str">
            <v>5.1.11.02.08.00</v>
          </cell>
          <cell r="B879" t="str">
            <v>GTOS POR DEPRE BIEN</v>
          </cell>
          <cell r="C879">
            <v>112077.33</v>
          </cell>
          <cell r="D879">
            <v>1332100.6599999999</v>
          </cell>
        </row>
        <row r="880">
          <cell r="A880" t="str">
            <v>5.1.11.02.09.00</v>
          </cell>
          <cell r="B880" t="str">
            <v>DEPREC REVAL DE ACT</v>
          </cell>
          <cell r="C880">
            <v>69227.83</v>
          </cell>
          <cell r="D880">
            <v>839876.73</v>
          </cell>
        </row>
        <row r="881">
          <cell r="A881" t="str">
            <v>5.1.13.00.00.00</v>
          </cell>
          <cell r="B881" t="str">
            <v>AMORTIZACION DE ACTIVOS I</v>
          </cell>
          <cell r="C881">
            <v>76385.429999999993</v>
          </cell>
          <cell r="D881">
            <v>901022.02</v>
          </cell>
        </row>
        <row r="882">
          <cell r="A882" t="str">
            <v>5.1.13.01.00.00</v>
          </cell>
          <cell r="B882" t="str">
            <v>AMORTIZACION DE ACTIVO</v>
          </cell>
          <cell r="C882">
            <v>40710.69</v>
          </cell>
          <cell r="D882">
            <v>472547.61</v>
          </cell>
        </row>
        <row r="883">
          <cell r="A883" t="str">
            <v>5.1.13.02.00.00</v>
          </cell>
          <cell r="B883" t="str">
            <v>AMORT DE REVAL DE ACTI</v>
          </cell>
          <cell r="C883">
            <v>35674.74</v>
          </cell>
          <cell r="D883">
            <v>428474.41</v>
          </cell>
        </row>
        <row r="884">
          <cell r="A884" t="str">
            <v>5.1.14.00.00.00</v>
          </cell>
          <cell r="B884" t="str">
            <v>GASTOS POR SERVICIO A TER</v>
          </cell>
          <cell r="C884">
            <v>225237.45</v>
          </cell>
          <cell r="D884">
            <v>2396492.64</v>
          </cell>
        </row>
        <row r="885">
          <cell r="A885" t="str">
            <v>5.1.14.01.00.00</v>
          </cell>
          <cell r="B885" t="str">
            <v>GASTOS POR SERVICIO</v>
          </cell>
          <cell r="C885">
            <v>53776.82</v>
          </cell>
          <cell r="D885">
            <v>1296080.44</v>
          </cell>
        </row>
        <row r="886">
          <cell r="A886" t="str">
            <v>5.1.14.01.01.00</v>
          </cell>
          <cell r="B886" t="str">
            <v>ARRIENDO DE EQUIPOS</v>
          </cell>
          <cell r="C886">
            <v>-2867.81</v>
          </cell>
          <cell r="D886">
            <v>78277.039999999994</v>
          </cell>
        </row>
        <row r="887">
          <cell r="A887" t="str">
            <v>5.1.14.01.01.01</v>
          </cell>
          <cell r="B887" t="str">
            <v>SERV.DE ARRIENDO</v>
          </cell>
          <cell r="C887">
            <v>0</v>
          </cell>
          <cell r="D887">
            <v>1778.84</v>
          </cell>
        </row>
        <row r="888">
          <cell r="A888" t="str">
            <v>5.1.14.01.01.05</v>
          </cell>
          <cell r="B888" t="str">
            <v>VENTA DE MATERIA</v>
          </cell>
          <cell r="C888">
            <v>-5042.3999999999996</v>
          </cell>
          <cell r="D888">
            <v>10768.78</v>
          </cell>
        </row>
        <row r="889">
          <cell r="A889" t="str">
            <v>5.1.14.01.01.06</v>
          </cell>
          <cell r="B889" t="str">
            <v>VENTA DE MATERIA</v>
          </cell>
          <cell r="C889">
            <v>2174.59</v>
          </cell>
          <cell r="D889">
            <v>65729.42</v>
          </cell>
        </row>
        <row r="890">
          <cell r="A890" t="str">
            <v>5.1.14.01.04.00</v>
          </cell>
          <cell r="B890" t="str">
            <v>FACTIBILIDAD DE PRO</v>
          </cell>
          <cell r="C890">
            <v>11497.27</v>
          </cell>
          <cell r="D890">
            <v>109760.62</v>
          </cell>
        </row>
        <row r="891">
          <cell r="A891" t="str">
            <v>5.1.14.01.05.00</v>
          </cell>
          <cell r="B891" t="str">
            <v>PROYECTOS Y SERVICI</v>
          </cell>
          <cell r="C891">
            <v>45147.360000000001</v>
          </cell>
          <cell r="D891">
            <v>1108042.78</v>
          </cell>
        </row>
        <row r="892">
          <cell r="A892" t="str">
            <v>5.1.14.01.05.02</v>
          </cell>
          <cell r="B892" t="str">
            <v>PROYEC.Y CONSTRU</v>
          </cell>
          <cell r="C892">
            <v>45147.360000000001</v>
          </cell>
          <cell r="D892">
            <v>1108042.78</v>
          </cell>
        </row>
        <row r="893">
          <cell r="A893" t="str">
            <v>5.1.14.06.00.00</v>
          </cell>
          <cell r="B893" t="str">
            <v>MANTENIMIENTO</v>
          </cell>
          <cell r="C893">
            <v>0</v>
          </cell>
          <cell r="D893">
            <v>1663.89</v>
          </cell>
        </row>
        <row r="894">
          <cell r="A894" t="str">
            <v>5.1.14.06.02.00</v>
          </cell>
          <cell r="B894" t="str">
            <v>MANTENIMIENTO DE LI</v>
          </cell>
          <cell r="C894">
            <v>0</v>
          </cell>
          <cell r="D894">
            <v>179.19</v>
          </cell>
        </row>
        <row r="895">
          <cell r="A895" t="str">
            <v>5.1.14.06.04.00</v>
          </cell>
          <cell r="B895" t="str">
            <v>MANTENIMIENTO DE SU</v>
          </cell>
          <cell r="C895">
            <v>0</v>
          </cell>
          <cell r="D895">
            <v>1320</v>
          </cell>
        </row>
        <row r="896">
          <cell r="A896" t="str">
            <v>5.1.14.06.08.00</v>
          </cell>
          <cell r="B896" t="str">
            <v>PRESUPUESTO DE OBRA</v>
          </cell>
          <cell r="C896">
            <v>0</v>
          </cell>
          <cell r="D896">
            <v>164.7</v>
          </cell>
        </row>
        <row r="897">
          <cell r="A897" t="str">
            <v>5.1.14.07.00.00</v>
          </cell>
          <cell r="B897" t="str">
            <v>VENTA DE PAPELERIA Y O</v>
          </cell>
          <cell r="C897">
            <v>0</v>
          </cell>
          <cell r="D897">
            <v>9036.65</v>
          </cell>
        </row>
        <row r="898">
          <cell r="A898" t="str">
            <v>5.1.14.07.02.00</v>
          </cell>
          <cell r="B898" t="str">
            <v>OTROS PRODUCTOS</v>
          </cell>
          <cell r="C898">
            <v>0</v>
          </cell>
          <cell r="D898">
            <v>9036.65</v>
          </cell>
        </row>
        <row r="899">
          <cell r="A899" t="str">
            <v>5.1.14.08.00.00</v>
          </cell>
          <cell r="B899" t="str">
            <v>OTROS GASTOS DE NUEVOS</v>
          </cell>
          <cell r="C899">
            <v>171460.63</v>
          </cell>
          <cell r="D899">
            <v>1089711.6599999999</v>
          </cell>
        </row>
        <row r="900">
          <cell r="A900" t="str">
            <v>5.1.14.08.01.00</v>
          </cell>
          <cell r="B900" t="str">
            <v>SUMINISTROS Y GASTO</v>
          </cell>
          <cell r="C900">
            <v>4249.4799999999996</v>
          </cell>
          <cell r="D900">
            <v>28282.639999999999</v>
          </cell>
        </row>
        <row r="901">
          <cell r="A901" t="str">
            <v>5.1.14.08.02.00</v>
          </cell>
          <cell r="B901" t="str">
            <v>GASTOS GENERALES</v>
          </cell>
          <cell r="C901">
            <v>137308.72</v>
          </cell>
          <cell r="D901">
            <v>785733.47</v>
          </cell>
        </row>
        <row r="902">
          <cell r="A902" t="str">
            <v>5.1.14.08.03.00</v>
          </cell>
          <cell r="B902" t="str">
            <v>SUPERVISION</v>
          </cell>
          <cell r="C902">
            <v>29902.43</v>
          </cell>
          <cell r="D902">
            <v>275695.55</v>
          </cell>
        </row>
        <row r="903">
          <cell r="A903" t="str">
            <v>5.1.16.00.00.00</v>
          </cell>
          <cell r="B903" t="str">
            <v>COSTOS POR OTROS INGRESOS</v>
          </cell>
          <cell r="C903">
            <v>64512.38</v>
          </cell>
          <cell r="D903">
            <v>730944.27</v>
          </cell>
        </row>
        <row r="904">
          <cell r="A904" t="str">
            <v>5.1.16.01.00.00</v>
          </cell>
          <cell r="B904" t="str">
            <v>SUSPENSION DE SERVICIO</v>
          </cell>
          <cell r="C904">
            <v>14643.3</v>
          </cell>
          <cell r="D904">
            <v>128746.28</v>
          </cell>
        </row>
        <row r="905">
          <cell r="A905" t="str">
            <v>5.1.16.02.00.00</v>
          </cell>
          <cell r="B905" t="str">
            <v>RECONEXIONES POR SERVI</v>
          </cell>
          <cell r="C905">
            <v>14695.22</v>
          </cell>
          <cell r="D905">
            <v>120480.55</v>
          </cell>
        </row>
        <row r="906">
          <cell r="A906" t="str">
            <v>5.1.16.03.00.00</v>
          </cell>
          <cell r="B906" t="str">
            <v>CONEXION DE SERVICIOS</v>
          </cell>
          <cell r="C906">
            <v>35173.86</v>
          </cell>
          <cell r="D906">
            <v>481033.19</v>
          </cell>
        </row>
        <row r="907">
          <cell r="A907" t="str">
            <v>5.1.16.05.00.00</v>
          </cell>
          <cell r="B907" t="str">
            <v>COSTOS DE OTROS SERVIC</v>
          </cell>
          <cell r="C907">
            <v>0</v>
          </cell>
          <cell r="D907">
            <v>684.25</v>
          </cell>
        </row>
        <row r="908">
          <cell r="A908" t="str">
            <v>5.2.00.00.00.00</v>
          </cell>
          <cell r="B908" t="str">
            <v>GASTOS NO OPERACIONALES</v>
          </cell>
          <cell r="C908">
            <v>780191.2</v>
          </cell>
          <cell r="D908">
            <v>11085754.07</v>
          </cell>
        </row>
        <row r="909">
          <cell r="A909" t="str">
            <v>5.2.01.00.00.00</v>
          </cell>
          <cell r="B909" t="str">
            <v>GASTOS FINANCIEROS</v>
          </cell>
          <cell r="C909">
            <v>418409.75</v>
          </cell>
          <cell r="D909">
            <v>5395707.5899999999</v>
          </cell>
        </row>
        <row r="910">
          <cell r="A910" t="str">
            <v>5.2.01.01.00.00</v>
          </cell>
          <cell r="B910" t="str">
            <v>INTERESES SOBRE PRESTA</v>
          </cell>
          <cell r="C910">
            <v>402897.28</v>
          </cell>
          <cell r="D910">
            <v>5087399.0999999996</v>
          </cell>
        </row>
        <row r="911">
          <cell r="A911" t="str">
            <v>5.2.01.03.00.00</v>
          </cell>
          <cell r="B911" t="str">
            <v>OTROS INTERESES</v>
          </cell>
          <cell r="C911">
            <v>428.95</v>
          </cell>
          <cell r="D911">
            <v>32456.33</v>
          </cell>
        </row>
        <row r="912">
          <cell r="A912" t="str">
            <v>5.2.01.04.00.00</v>
          </cell>
          <cell r="B912" t="str">
            <v>COMISIONES BANCARIAS</v>
          </cell>
          <cell r="C912">
            <v>1064</v>
          </cell>
          <cell r="D912">
            <v>98917.71</v>
          </cell>
        </row>
        <row r="913">
          <cell r="A913" t="str">
            <v>5.2.01.05.00.00</v>
          </cell>
          <cell r="B913" t="str">
            <v>OTROS GASTOS POR PREST</v>
          </cell>
          <cell r="C913">
            <v>14019.52</v>
          </cell>
          <cell r="D913">
            <v>176934</v>
          </cell>
        </row>
        <row r="914">
          <cell r="A914" t="str">
            <v>5.2.01.06.00.00</v>
          </cell>
          <cell r="B914" t="str">
            <v>DIFERENCIAS DE CAMBIOS</v>
          </cell>
          <cell r="C914">
            <v>0</v>
          </cell>
          <cell r="D914">
            <v>0.45</v>
          </cell>
        </row>
        <row r="915">
          <cell r="A915" t="str">
            <v>5.2.03.00.00.00</v>
          </cell>
          <cell r="B915" t="str">
            <v>PERDIDA POR RETIRO DE ACT</v>
          </cell>
          <cell r="C915">
            <v>238509.59</v>
          </cell>
          <cell r="D915">
            <v>536384.79</v>
          </cell>
        </row>
        <row r="916">
          <cell r="A916" t="str">
            <v>5.2.03.01.00.00</v>
          </cell>
          <cell r="B916" t="str">
            <v>PERDIDA POR RETIRO DE</v>
          </cell>
          <cell r="C916">
            <v>238509.59</v>
          </cell>
          <cell r="D916">
            <v>536384.79</v>
          </cell>
        </row>
        <row r="917">
          <cell r="A917" t="str">
            <v>5.2.04.00.00.00</v>
          </cell>
          <cell r="B917" t="str">
            <v>GASTOS NO DEDUCIBLES</v>
          </cell>
          <cell r="C917">
            <v>28215.27</v>
          </cell>
          <cell r="D917">
            <v>574793.43999999994</v>
          </cell>
        </row>
        <row r="918">
          <cell r="A918" t="str">
            <v>5.2.04.01.00.00</v>
          </cell>
          <cell r="B918" t="str">
            <v>GASTOS DE EJERCICIOS A</v>
          </cell>
          <cell r="C918">
            <v>18108.41</v>
          </cell>
          <cell r="D918">
            <v>202093.52</v>
          </cell>
        </row>
        <row r="919">
          <cell r="A919" t="str">
            <v>5.2.04.02.00.00</v>
          </cell>
          <cell r="B919" t="str">
            <v>SANCIONES Y MULTAS</v>
          </cell>
          <cell r="C919">
            <v>0</v>
          </cell>
          <cell r="D919">
            <v>-2.88</v>
          </cell>
        </row>
        <row r="920">
          <cell r="A920" t="str">
            <v>5.2.04.04.00.00</v>
          </cell>
          <cell r="B920" t="str">
            <v>OTROS GASTOS NO DEDUCI</v>
          </cell>
          <cell r="C920">
            <v>10106.86</v>
          </cell>
          <cell r="D920">
            <v>372702.8</v>
          </cell>
        </row>
        <row r="921">
          <cell r="A921" t="str">
            <v>5.2.05.00.00.00</v>
          </cell>
          <cell r="B921" t="str">
            <v>OTROS GASTOS</v>
          </cell>
          <cell r="C921">
            <v>7928.37</v>
          </cell>
          <cell r="D921">
            <v>94985.39</v>
          </cell>
        </row>
        <row r="922">
          <cell r="A922" t="str">
            <v>5.2.05.01.00.00</v>
          </cell>
          <cell r="B922" t="str">
            <v>OTROS GASTOS</v>
          </cell>
          <cell r="C922">
            <v>7928.37</v>
          </cell>
          <cell r="D922">
            <v>94985.39</v>
          </cell>
        </row>
        <row r="923">
          <cell r="A923" t="str">
            <v>5.2.08.00.00.00</v>
          </cell>
          <cell r="B923" t="str">
            <v>IMPUESTO SOBRE LA RENTA</v>
          </cell>
          <cell r="C923">
            <v>-293318.56</v>
          </cell>
          <cell r="D923">
            <v>4939683.38</v>
          </cell>
        </row>
        <row r="924">
          <cell r="A924" t="str">
            <v>5.2.09.00.00.00</v>
          </cell>
          <cell r="B924" t="str">
            <v>IMPUESTO SOBRE LA RENTA D</v>
          </cell>
          <cell r="C924">
            <v>380446.78</v>
          </cell>
          <cell r="D924">
            <v>-455800.52</v>
          </cell>
        </row>
      </sheetData>
      <sheetData sheetId="4"/>
      <sheetData sheetId="5">
        <row r="1">
          <cell r="A1" t="str">
            <v>Cod</v>
          </cell>
          <cell r="B1" t="str">
            <v>Descripción</v>
          </cell>
          <cell r="C1" t="str">
            <v>Valor</v>
          </cell>
        </row>
        <row r="2">
          <cell r="A2" t="str">
            <v>1</v>
          </cell>
          <cell r="B2" t="str">
            <v>ACTIVO</v>
          </cell>
          <cell r="C2">
            <v>160934054.19999999</v>
          </cell>
        </row>
        <row r="3">
          <cell r="A3" t="str">
            <v>11</v>
          </cell>
          <cell r="B3" t="str">
            <v>ACTIVOS CORRIENTES</v>
          </cell>
          <cell r="C3">
            <v>67936538.519999996</v>
          </cell>
        </row>
        <row r="4">
          <cell r="A4" t="str">
            <v>1101</v>
          </cell>
          <cell r="B4" t="str">
            <v>EFECTIVO Y EQUIVALENTES</v>
          </cell>
          <cell r="C4">
            <v>10609979.5</v>
          </cell>
        </row>
        <row r="5">
          <cell r="A5" t="str">
            <v>110101</v>
          </cell>
          <cell r="B5" t="str">
            <v>CAJA</v>
          </cell>
          <cell r="C5">
            <v>572456.79</v>
          </cell>
        </row>
        <row r="6">
          <cell r="A6" t="str">
            <v>11010101</v>
          </cell>
          <cell r="B6" t="str">
            <v>CAJA GENERAL</v>
          </cell>
          <cell r="C6">
            <v>412177.32</v>
          </cell>
        </row>
        <row r="7">
          <cell r="A7" t="str">
            <v>1101010101</v>
          </cell>
          <cell r="B7" t="str">
            <v>CAJA ON-LINE CUCUMACAYAN</v>
          </cell>
          <cell r="C7">
            <v>0</v>
          </cell>
        </row>
        <row r="8">
          <cell r="A8" t="str">
            <v>1101010102</v>
          </cell>
          <cell r="B8" t="str">
            <v>CAJA ON-LINE SANTA TECLA</v>
          </cell>
          <cell r="C8">
            <v>34347.4</v>
          </cell>
        </row>
        <row r="9">
          <cell r="A9" t="str">
            <v>1101010103</v>
          </cell>
          <cell r="B9" t="str">
            <v>CAJA ON-LINE MERLIOT</v>
          </cell>
          <cell r="C9">
            <v>149042.51</v>
          </cell>
        </row>
        <row r="10">
          <cell r="A10" t="str">
            <v>1101010104</v>
          </cell>
          <cell r="B10" t="str">
            <v>CAJA ON-LINE METROCENTRO</v>
          </cell>
          <cell r="C10">
            <v>90242.39</v>
          </cell>
        </row>
        <row r="11">
          <cell r="A11" t="str">
            <v>1101010105</v>
          </cell>
          <cell r="B11" t="str">
            <v>CAJA ON-LINE LA LIBERTAD</v>
          </cell>
          <cell r="C11">
            <v>17926.68</v>
          </cell>
        </row>
        <row r="12">
          <cell r="A12" t="str">
            <v>1101010106</v>
          </cell>
          <cell r="B12" t="str">
            <v>CAJA ON-LINE ROSARIO DE LA PAZ</v>
          </cell>
          <cell r="C12">
            <v>12553.19</v>
          </cell>
        </row>
        <row r="13">
          <cell r="A13" t="str">
            <v>1101010107</v>
          </cell>
          <cell r="B13" t="str">
            <v>CAJA ON-LINE ZACATECOLUCA</v>
          </cell>
          <cell r="C13">
            <v>23511.1</v>
          </cell>
        </row>
        <row r="14">
          <cell r="A14" t="str">
            <v>1101010108</v>
          </cell>
          <cell r="B14" t="str">
            <v>CAJA ON-LINE SAN VICENTE</v>
          </cell>
          <cell r="C14">
            <v>54171.29</v>
          </cell>
        </row>
        <row r="15">
          <cell r="A15" t="str">
            <v>1101010109</v>
          </cell>
          <cell r="B15" t="str">
            <v>CAJA ON-LINE SAN JUAN OPICO</v>
          </cell>
          <cell r="C15">
            <v>15735.62</v>
          </cell>
        </row>
        <row r="16">
          <cell r="A16" t="str">
            <v>1101010110</v>
          </cell>
          <cell r="B16" t="str">
            <v>CAJA ON-LINE QUEZALTEPEQUE</v>
          </cell>
          <cell r="C16">
            <v>14647.14</v>
          </cell>
        </row>
        <row r="17">
          <cell r="A17" t="str">
            <v>11010102</v>
          </cell>
          <cell r="B17" t="str">
            <v>CAJA CHICA</v>
          </cell>
          <cell r="C17">
            <v>31390.32</v>
          </cell>
        </row>
        <row r="18">
          <cell r="A18" t="str">
            <v>1101010201</v>
          </cell>
          <cell r="B18" t="str">
            <v>CAJA CHICA CUCUMACAYAN</v>
          </cell>
          <cell r="C18">
            <v>1962.51</v>
          </cell>
        </row>
        <row r="19">
          <cell r="A19" t="str">
            <v>1101010202</v>
          </cell>
          <cell r="B19" t="str">
            <v>CAJA CHICA SANTA TECLA</v>
          </cell>
          <cell r="C19">
            <v>2165</v>
          </cell>
        </row>
        <row r="20">
          <cell r="A20" t="str">
            <v>1101010203</v>
          </cell>
          <cell r="B20" t="str">
            <v>CAJA CHICA MERLIOT</v>
          </cell>
          <cell r="C20">
            <v>1699.98</v>
          </cell>
        </row>
        <row r="21">
          <cell r="A21" t="str">
            <v>1101010204</v>
          </cell>
          <cell r="B21" t="str">
            <v>CAJA CHICA METROCENTRO</v>
          </cell>
          <cell r="C21">
            <v>3010.7</v>
          </cell>
        </row>
        <row r="22">
          <cell r="A22" t="str">
            <v>1101010205</v>
          </cell>
          <cell r="B22" t="str">
            <v>CAJA CHICA LA LIBERTAD</v>
          </cell>
          <cell r="C22">
            <v>2444.29</v>
          </cell>
        </row>
        <row r="23">
          <cell r="A23" t="str">
            <v>1101010206</v>
          </cell>
          <cell r="B23" t="str">
            <v>CAJA CHICA ROSARIO DE LA PAZ</v>
          </cell>
          <cell r="C23">
            <v>2015.71</v>
          </cell>
        </row>
        <row r="24">
          <cell r="A24" t="str">
            <v>1101010207</v>
          </cell>
          <cell r="B24" t="str">
            <v>CAJA CHICA ZACATECOLUCA</v>
          </cell>
          <cell r="C24">
            <v>2844.28</v>
          </cell>
        </row>
        <row r="25">
          <cell r="A25" t="str">
            <v>1101010208</v>
          </cell>
          <cell r="B25" t="str">
            <v>CAJA CHICA SAN VICENTE</v>
          </cell>
          <cell r="C25">
            <v>2814.29</v>
          </cell>
        </row>
        <row r="26">
          <cell r="A26" t="str">
            <v>1101010209</v>
          </cell>
          <cell r="B26" t="str">
            <v>CAJA CHICA SAN JUAN OPICO</v>
          </cell>
          <cell r="C26">
            <v>2444.2800000000002</v>
          </cell>
        </row>
        <row r="27">
          <cell r="A27" t="str">
            <v>1101010210</v>
          </cell>
          <cell r="B27" t="str">
            <v>CAJA CHICA QUEZALTEPEQUE</v>
          </cell>
          <cell r="C27">
            <v>1689.28</v>
          </cell>
        </row>
        <row r="28">
          <cell r="A28" t="str">
            <v>1101010211</v>
          </cell>
          <cell r="B28" t="str">
            <v>CAJA CHICA SERVIMOVIL</v>
          </cell>
          <cell r="C28">
            <v>300</v>
          </cell>
        </row>
        <row r="29">
          <cell r="A29" t="str">
            <v>1101010212</v>
          </cell>
          <cell r="B29" t="str">
            <v>CAJA CHICA PLANTEL</v>
          </cell>
          <cell r="C29">
            <v>7000</v>
          </cell>
        </row>
        <row r="30">
          <cell r="A30" t="str">
            <v>1101010213</v>
          </cell>
          <cell r="B30" t="str">
            <v>CAJA CHICA GERENCIA GENERAL</v>
          </cell>
          <cell r="C30">
            <v>1000</v>
          </cell>
        </row>
        <row r="31">
          <cell r="A31" t="str">
            <v>1101010214</v>
          </cell>
          <cell r="B31" t="str">
            <v>CAJA CHICA NUEVOS NEGOCIOS</v>
          </cell>
          <cell r="C31">
            <v>0</v>
          </cell>
        </row>
        <row r="32">
          <cell r="A32" t="str">
            <v>11010103</v>
          </cell>
          <cell r="B32" t="str">
            <v>FONDOS FIJO DE CAMBIO</v>
          </cell>
          <cell r="C32">
            <v>50</v>
          </cell>
        </row>
        <row r="33">
          <cell r="A33" t="str">
            <v>1101010301</v>
          </cell>
          <cell r="B33" t="str">
            <v>FONDO FIJO DE CAMBIO CUCUMACAYAN</v>
          </cell>
          <cell r="C33">
            <v>0</v>
          </cell>
        </row>
        <row r="34">
          <cell r="A34" t="str">
            <v>1101010302</v>
          </cell>
          <cell r="B34" t="str">
            <v>FONDO FIJO DE CAMBIO SANTA TECLA</v>
          </cell>
          <cell r="C34">
            <v>0</v>
          </cell>
        </row>
        <row r="35">
          <cell r="A35" t="str">
            <v>1101010303</v>
          </cell>
          <cell r="B35" t="str">
            <v>FONDO FIJO DE CAMBIO MERLIOT</v>
          </cell>
          <cell r="C35">
            <v>0</v>
          </cell>
        </row>
        <row r="36">
          <cell r="A36" t="str">
            <v>1101010304</v>
          </cell>
          <cell r="B36" t="str">
            <v>FONDO FIJO DE CAMBIO METROCENTRO</v>
          </cell>
          <cell r="C36">
            <v>0</v>
          </cell>
        </row>
        <row r="37">
          <cell r="A37" t="str">
            <v>1101010305</v>
          </cell>
          <cell r="B37" t="str">
            <v>FONDO FIJO DE CAMBIO LA LIBERTAD</v>
          </cell>
          <cell r="C37">
            <v>0</v>
          </cell>
        </row>
        <row r="38">
          <cell r="A38" t="str">
            <v>1101010306</v>
          </cell>
          <cell r="B38" t="str">
            <v>FONDO FIJO DE CAMBIO ROSARIO DE LA PAZ</v>
          </cell>
          <cell r="C38">
            <v>0</v>
          </cell>
        </row>
        <row r="39">
          <cell r="A39" t="str">
            <v>1101010307</v>
          </cell>
          <cell r="B39" t="str">
            <v>FONDO FIJO DE CAMBIO ZACATECOLUCA</v>
          </cell>
          <cell r="C39">
            <v>0</v>
          </cell>
        </row>
        <row r="40">
          <cell r="A40" t="str">
            <v>1101010308</v>
          </cell>
          <cell r="B40" t="str">
            <v>FONDO FIJO DE CAMBIO SAN VICENTE</v>
          </cell>
          <cell r="C40">
            <v>0</v>
          </cell>
        </row>
        <row r="41">
          <cell r="A41" t="str">
            <v>1101010309</v>
          </cell>
          <cell r="B41" t="str">
            <v>FONDO FIJO DE CAMBIO SAN JUAN OPICO</v>
          </cell>
          <cell r="C41">
            <v>0</v>
          </cell>
        </row>
        <row r="42">
          <cell r="A42" t="str">
            <v>1101010310</v>
          </cell>
          <cell r="B42" t="str">
            <v>FONDO FIJO DE CAMBIO QUEZALTEPEQUE</v>
          </cell>
          <cell r="C42">
            <v>0</v>
          </cell>
        </row>
        <row r="43">
          <cell r="A43" t="str">
            <v>1101010311</v>
          </cell>
          <cell r="B43" t="str">
            <v>FONDO FIJO DE CAMBIO SERVIMOVIL</v>
          </cell>
          <cell r="C43">
            <v>0</v>
          </cell>
        </row>
        <row r="44">
          <cell r="A44" t="str">
            <v>1101010312</v>
          </cell>
          <cell r="B44" t="str">
            <v>FONDO FIJO DE CAMBIO NUEVOS NEGOCIOS</v>
          </cell>
          <cell r="C44">
            <v>50</v>
          </cell>
        </row>
        <row r="45">
          <cell r="A45" t="str">
            <v>11010104</v>
          </cell>
          <cell r="B45" t="str">
            <v>FONDOS CIRCULANTES O DE CAMBIO</v>
          </cell>
          <cell r="C45">
            <v>16706.55</v>
          </cell>
        </row>
        <row r="46">
          <cell r="A46" t="str">
            <v>1101010401</v>
          </cell>
          <cell r="B46" t="str">
            <v>FONDOS CIRCULANTE CUCUMACAYAN</v>
          </cell>
          <cell r="C46">
            <v>0</v>
          </cell>
        </row>
        <row r="47">
          <cell r="A47" t="str">
            <v>1101010402</v>
          </cell>
          <cell r="B47" t="str">
            <v>FONDO DE CIRCULANTE SANTA TECLA</v>
          </cell>
          <cell r="C47">
            <v>3100</v>
          </cell>
        </row>
        <row r="48">
          <cell r="A48" t="str">
            <v>1101010403</v>
          </cell>
          <cell r="B48" t="str">
            <v>FONDO DE CIRCULANTE MERLIOT</v>
          </cell>
          <cell r="C48">
            <v>1803.7</v>
          </cell>
        </row>
        <row r="49">
          <cell r="A49" t="str">
            <v>1101010404</v>
          </cell>
          <cell r="B49" t="str">
            <v>FONDO DE CIRCULANTE METROCENTRO</v>
          </cell>
          <cell r="C49">
            <v>7002.85</v>
          </cell>
        </row>
        <row r="50">
          <cell r="A50" t="str">
            <v>1101010405</v>
          </cell>
          <cell r="B50" t="str">
            <v>FONDO DE CIRCULANTE LA LIBERTAD</v>
          </cell>
          <cell r="C50">
            <v>300</v>
          </cell>
        </row>
        <row r="51">
          <cell r="A51" t="str">
            <v>1101010406</v>
          </cell>
          <cell r="B51" t="str">
            <v>FONDO DE CIRCULANTE ROSARIO DE LA PAZ</v>
          </cell>
          <cell r="C51">
            <v>400</v>
          </cell>
        </row>
        <row r="52">
          <cell r="A52" t="str">
            <v>1101010407</v>
          </cell>
          <cell r="B52" t="str">
            <v>FONDO DE CIRCULANTE ZACATECOLUCA</v>
          </cell>
          <cell r="C52">
            <v>800</v>
          </cell>
        </row>
        <row r="53">
          <cell r="A53" t="str">
            <v>1101010408</v>
          </cell>
          <cell r="B53" t="str">
            <v>FONDO DE CIRCULANTE SAN VICENTE</v>
          </cell>
          <cell r="C53">
            <v>2400</v>
          </cell>
        </row>
        <row r="54">
          <cell r="A54" t="str">
            <v>1101010409</v>
          </cell>
          <cell r="B54" t="str">
            <v>FONDO DE CIRCULANTE SAN JUAN OPICO</v>
          </cell>
          <cell r="C54">
            <v>400</v>
          </cell>
        </row>
        <row r="55">
          <cell r="A55" t="str">
            <v>1101010410</v>
          </cell>
          <cell r="B55" t="str">
            <v>FONDO DE CIRCULANTE QUEZALTEPEQUE</v>
          </cell>
          <cell r="C55">
            <v>500</v>
          </cell>
        </row>
        <row r="56">
          <cell r="A56" t="str">
            <v>1101010411</v>
          </cell>
          <cell r="B56" t="str">
            <v>FONDO DE CIRCULANTE SERVIMOBIL</v>
          </cell>
          <cell r="C56">
            <v>0</v>
          </cell>
        </row>
        <row r="57">
          <cell r="A57" t="str">
            <v>1101010412</v>
          </cell>
          <cell r="B57" t="str">
            <v>FONDO DE CIRCULANTE NUEVOS NEGOCIOS</v>
          </cell>
          <cell r="C57">
            <v>0</v>
          </cell>
        </row>
        <row r="58">
          <cell r="A58" t="str">
            <v>11010105</v>
          </cell>
          <cell r="B58" t="str">
            <v>FONDOS DE CAMBIO COLECTORES RURALES</v>
          </cell>
          <cell r="C58">
            <v>112132.6</v>
          </cell>
        </row>
        <row r="59">
          <cell r="A59" t="str">
            <v>1101010501</v>
          </cell>
          <cell r="B59" t="str">
            <v>CAJA COMASAGUA</v>
          </cell>
          <cell r="C59">
            <v>14499.55</v>
          </cell>
        </row>
        <row r="60">
          <cell r="A60" t="str">
            <v>1101010502</v>
          </cell>
          <cell r="B60" t="str">
            <v>CAJA HUIZUCAR</v>
          </cell>
          <cell r="C60">
            <v>531.77</v>
          </cell>
        </row>
        <row r="61">
          <cell r="A61" t="str">
            <v>1101010503</v>
          </cell>
          <cell r="B61" t="str">
            <v>CAJA SACACOYO</v>
          </cell>
          <cell r="C61">
            <v>0</v>
          </cell>
        </row>
        <row r="62">
          <cell r="A62" t="str">
            <v>1101010504</v>
          </cell>
          <cell r="B62" t="str">
            <v>CAJA SAN JOSE VILLA NUEVA</v>
          </cell>
          <cell r="C62">
            <v>0</v>
          </cell>
        </row>
        <row r="63">
          <cell r="A63" t="str">
            <v>1101010505</v>
          </cell>
          <cell r="B63" t="str">
            <v>CAJA SAN JUAN NONUALCO</v>
          </cell>
          <cell r="C63">
            <v>20545.21</v>
          </cell>
        </row>
        <row r="64">
          <cell r="A64" t="str">
            <v>1101010506</v>
          </cell>
          <cell r="B64" t="str">
            <v>CAJA SANTA CLARA</v>
          </cell>
          <cell r="C64">
            <v>2369.91</v>
          </cell>
        </row>
        <row r="65">
          <cell r="A65" t="str">
            <v>1101010507</v>
          </cell>
          <cell r="B65" t="str">
            <v>CAJA TECOLUCA</v>
          </cell>
          <cell r="C65">
            <v>23820.23</v>
          </cell>
        </row>
        <row r="66">
          <cell r="A66" t="str">
            <v>1101010508</v>
          </cell>
          <cell r="B66" t="str">
            <v>CAJA SANTO DOMINGO</v>
          </cell>
          <cell r="C66">
            <v>50365.93</v>
          </cell>
        </row>
        <row r="67">
          <cell r="A67" t="str">
            <v>110102</v>
          </cell>
          <cell r="B67" t="str">
            <v>BANCOS</v>
          </cell>
          <cell r="C67">
            <v>2037522.71</v>
          </cell>
        </row>
        <row r="68">
          <cell r="A68" t="str">
            <v>11010201</v>
          </cell>
          <cell r="B68" t="str">
            <v>BANCOS CUENTAS CORRIENTES</v>
          </cell>
          <cell r="C68">
            <v>55106.61</v>
          </cell>
        </row>
        <row r="69">
          <cell r="A69" t="str">
            <v>11010202</v>
          </cell>
          <cell r="B69" t="str">
            <v>BANCOS CUENTAS DE AHORRO</v>
          </cell>
          <cell r="C69">
            <v>1982416.1</v>
          </cell>
        </row>
        <row r="70">
          <cell r="A70" t="str">
            <v>11010207</v>
          </cell>
          <cell r="B70" t="str">
            <v>BANCOS TRANSFERENCIAS EN TRANSITO</v>
          </cell>
          <cell r="C70">
            <v>0</v>
          </cell>
        </row>
        <row r="71">
          <cell r="A71" t="str">
            <v>11010208</v>
          </cell>
          <cell r="B71" t="str">
            <v>BANCOS REMESAS EN TRANSITO</v>
          </cell>
          <cell r="C71">
            <v>0</v>
          </cell>
        </row>
        <row r="72">
          <cell r="A72" t="str">
            <v>11010209</v>
          </cell>
          <cell r="B72" t="str">
            <v>OTROS EQUIVALENTES DE EFECTIVO</v>
          </cell>
          <cell r="C72">
            <v>0</v>
          </cell>
        </row>
        <row r="73">
          <cell r="A73" t="str">
            <v>110103</v>
          </cell>
          <cell r="B73" t="str">
            <v>OTROS DEPOSITOS</v>
          </cell>
          <cell r="C73">
            <v>0</v>
          </cell>
        </row>
        <row r="74">
          <cell r="A74" t="str">
            <v>110104</v>
          </cell>
          <cell r="B74" t="str">
            <v>INVERSIONES TEMPORALES</v>
          </cell>
          <cell r="C74">
            <v>8000000</v>
          </cell>
        </row>
        <row r="75">
          <cell r="A75" t="str">
            <v>11010401</v>
          </cell>
          <cell r="B75" t="str">
            <v>DEPOSITOS A PLAZO</v>
          </cell>
          <cell r="C75">
            <v>8000000</v>
          </cell>
        </row>
        <row r="76">
          <cell r="A76" t="str">
            <v>11010402</v>
          </cell>
          <cell r="B76" t="str">
            <v>OPERACIONES DE REPORTO</v>
          </cell>
          <cell r="C76">
            <v>0</v>
          </cell>
        </row>
        <row r="77">
          <cell r="A77" t="str">
            <v>11010403</v>
          </cell>
          <cell r="B77" t="str">
            <v>BONOS</v>
          </cell>
          <cell r="C77">
            <v>0</v>
          </cell>
        </row>
        <row r="78">
          <cell r="A78" t="str">
            <v>1102</v>
          </cell>
          <cell r="B78" t="str">
            <v>CUENTAS POR COBRAR</v>
          </cell>
          <cell r="C78">
            <v>51554769.350000001</v>
          </cell>
        </row>
        <row r="79">
          <cell r="A79" t="str">
            <v>110201</v>
          </cell>
          <cell r="B79" t="str">
            <v>CLIENTES EMPRESAS GENERADORAS</v>
          </cell>
          <cell r="C79">
            <v>0</v>
          </cell>
        </row>
        <row r="80">
          <cell r="A80" t="str">
            <v>110202</v>
          </cell>
          <cell r="B80" t="str">
            <v>CLIENTES EMPRESAS TRANSMISORAS</v>
          </cell>
          <cell r="C80">
            <v>0</v>
          </cell>
        </row>
        <row r="81">
          <cell r="A81" t="str">
            <v>110203</v>
          </cell>
          <cell r="B81" t="str">
            <v>CUENTAS POR COBRAR POR DISTRIBUCION Y COMERCIALIZACION</v>
          </cell>
          <cell r="C81">
            <v>29743195.629999999</v>
          </cell>
        </row>
        <row r="82">
          <cell r="A82" t="str">
            <v>11020301</v>
          </cell>
          <cell r="B82" t="str">
            <v>CUENTAS POR COBRAR CONSUMIDORES DE ENERGIA</v>
          </cell>
          <cell r="C82">
            <v>13545382.15</v>
          </cell>
        </row>
        <row r="83">
          <cell r="A83" t="str">
            <v>1102030101</v>
          </cell>
          <cell r="B83" t="str">
            <v>SAN SALVADOR-ENERGIA</v>
          </cell>
          <cell r="C83">
            <v>3847364.77</v>
          </cell>
        </row>
        <row r="84">
          <cell r="A84" t="str">
            <v>1102030102</v>
          </cell>
          <cell r="B84" t="str">
            <v>SANTA TECLA-ENERGIA</v>
          </cell>
          <cell r="C84">
            <v>4181192.31</v>
          </cell>
        </row>
        <row r="85">
          <cell r="A85" t="str">
            <v>1102030103</v>
          </cell>
          <cell r="B85" t="str">
            <v>LA LIBERTAD-ENERGIA</v>
          </cell>
          <cell r="C85">
            <v>282502.88</v>
          </cell>
        </row>
        <row r="86">
          <cell r="A86" t="str">
            <v>1102030104</v>
          </cell>
          <cell r="B86" t="str">
            <v>QUEZALTEPEPQUE-ENERGIA</v>
          </cell>
          <cell r="C86">
            <v>1419111.56</v>
          </cell>
        </row>
        <row r="87">
          <cell r="A87" t="str">
            <v>1102030105</v>
          </cell>
          <cell r="B87" t="str">
            <v>SAN JUAN OPICO-ENERGIA</v>
          </cell>
          <cell r="C87">
            <v>588765.79</v>
          </cell>
        </row>
        <row r="88">
          <cell r="A88" t="str">
            <v>1102030106</v>
          </cell>
          <cell r="B88" t="str">
            <v>SAN VICENTE-ENERGIA</v>
          </cell>
          <cell r="C88">
            <v>1085176.04</v>
          </cell>
        </row>
        <row r="89">
          <cell r="A89" t="str">
            <v>1102030107</v>
          </cell>
          <cell r="B89" t="str">
            <v>ZACATECOLUCA-ENERGIA</v>
          </cell>
          <cell r="C89">
            <v>766995.01</v>
          </cell>
        </row>
        <row r="90">
          <cell r="A90" t="str">
            <v>1102030108</v>
          </cell>
          <cell r="B90" t="str">
            <v>ROSARIO DE LA PAZ-ENERGIA</v>
          </cell>
          <cell r="C90">
            <v>1374273.79</v>
          </cell>
        </row>
        <row r="91">
          <cell r="A91" t="str">
            <v>11020302</v>
          </cell>
          <cell r="B91" t="str">
            <v>CXC ENERGIA DISTRIBUIDORAS Y COMERCIADORAS</v>
          </cell>
          <cell r="C91">
            <v>1350704.41</v>
          </cell>
        </row>
        <row r="92">
          <cell r="A92" t="str">
            <v>11020303</v>
          </cell>
          <cell r="B92" t="str">
            <v>SUBSIDIOS POR ENERGIA CUENTAS POR COBRAR</v>
          </cell>
          <cell r="C92">
            <v>3523904.79</v>
          </cell>
        </row>
        <row r="93">
          <cell r="A93" t="str">
            <v>1102030301</v>
          </cell>
          <cell r="B93" t="str">
            <v>SUBSIDIO TARIFA-CxC</v>
          </cell>
          <cell r="C93">
            <v>3482957.67</v>
          </cell>
        </row>
        <row r="94">
          <cell r="A94" t="str">
            <v>1102030302</v>
          </cell>
          <cell r="B94" t="str">
            <v>FINET-SUBSIDIO NO ENERGETICOS</v>
          </cell>
          <cell r="C94">
            <v>40947.120000000003</v>
          </cell>
        </row>
        <row r="95">
          <cell r="A95" t="str">
            <v>1102030303</v>
          </cell>
          <cell r="B95" t="str">
            <v>SUBSIDIO ANDA/FINET CXC</v>
          </cell>
          <cell r="C95">
            <v>0</v>
          </cell>
        </row>
        <row r="96">
          <cell r="A96" t="str">
            <v>1102030304</v>
          </cell>
          <cell r="B96" t="str">
            <v>UNIDAD DE TRANSACCIONES DIFERENCIA DE PRECIOS</v>
          </cell>
          <cell r="C96">
            <v>0</v>
          </cell>
        </row>
        <row r="97">
          <cell r="A97" t="str">
            <v>11020304</v>
          </cell>
          <cell r="B97" t="str">
            <v>CONSUMIDORES CONVENIOS CUENTAS POR COBRAR</v>
          </cell>
          <cell r="C97">
            <v>329373.77</v>
          </cell>
        </row>
        <row r="98">
          <cell r="A98" t="str">
            <v>1102030401</v>
          </cell>
          <cell r="B98" t="str">
            <v>CONSUMIDORES CONVENIOS POR SISTEMA</v>
          </cell>
          <cell r="C98">
            <v>329373.77</v>
          </cell>
        </row>
        <row r="99">
          <cell r="A99" t="str">
            <v>110203040101</v>
          </cell>
          <cell r="B99" t="str">
            <v>SAN SALVADOR-CONVENIOS</v>
          </cell>
          <cell r="C99">
            <v>27547.95</v>
          </cell>
        </row>
        <row r="100">
          <cell r="A100" t="str">
            <v>110203040102</v>
          </cell>
          <cell r="B100" t="str">
            <v>SANTA TECLA-CONVENIOS</v>
          </cell>
          <cell r="C100">
            <v>120167.6</v>
          </cell>
        </row>
        <row r="101">
          <cell r="A101" t="str">
            <v>110203040103</v>
          </cell>
          <cell r="B101" t="str">
            <v>LA LIBERTAD-CONVENIOS</v>
          </cell>
          <cell r="C101">
            <v>29093.66</v>
          </cell>
        </row>
        <row r="102">
          <cell r="A102" t="str">
            <v>110203040104</v>
          </cell>
          <cell r="B102" t="str">
            <v>QUEZALTEPEQUE-CONVENIOS</v>
          </cell>
          <cell r="C102">
            <v>3603.23</v>
          </cell>
        </row>
        <row r="103">
          <cell r="A103" t="str">
            <v>110203040105</v>
          </cell>
          <cell r="B103" t="str">
            <v>SAN JUAN OPICO-CONVENIOS</v>
          </cell>
          <cell r="C103">
            <v>3186.04</v>
          </cell>
        </row>
        <row r="104">
          <cell r="A104" t="str">
            <v>110203040106</v>
          </cell>
          <cell r="B104" t="str">
            <v>SAN VICENTE-CONVENIOS</v>
          </cell>
          <cell r="C104">
            <v>50156.4</v>
          </cell>
        </row>
        <row r="105">
          <cell r="A105" t="str">
            <v>110203040107</v>
          </cell>
          <cell r="B105" t="str">
            <v>ZACATECOLUCA-CONVENIOS</v>
          </cell>
          <cell r="C105">
            <v>50250.07</v>
          </cell>
        </row>
        <row r="106">
          <cell r="A106" t="str">
            <v>110203040108</v>
          </cell>
          <cell r="B106" t="str">
            <v>ROSARIO DE LA PAZ-CONVENIOS-CXC</v>
          </cell>
          <cell r="C106">
            <v>45368.82</v>
          </cell>
        </row>
        <row r="107">
          <cell r="A107" t="str">
            <v>1102030402</v>
          </cell>
          <cell r="B107" t="str">
            <v>CONVENIOS DE PAGO FUERA DE SISTEMA</v>
          </cell>
          <cell r="C107">
            <v>0</v>
          </cell>
        </row>
        <row r="108">
          <cell r="A108" t="str">
            <v>11020305</v>
          </cell>
          <cell r="B108" t="str">
            <v>CONSUMIDORES DE ENERGIA EN MEDIDORES</v>
          </cell>
          <cell r="C108">
            <v>7925898.3799999999</v>
          </cell>
        </row>
        <row r="109">
          <cell r="A109" t="str">
            <v>1102030501</v>
          </cell>
          <cell r="B109" t="str">
            <v>ENERGIA EN MEDIDORES-CXC-ESTIMADA</v>
          </cell>
          <cell r="C109">
            <v>7925898.3799999999</v>
          </cell>
        </row>
        <row r="110">
          <cell r="A110" t="str">
            <v>11020306</v>
          </cell>
          <cell r="B110" t="str">
            <v>CUENTAS POR COBRAR NO ENERGETICAS</v>
          </cell>
          <cell r="C110">
            <v>3042241.84</v>
          </cell>
        </row>
        <row r="111">
          <cell r="A111" t="str">
            <v>1102030601</v>
          </cell>
          <cell r="B111" t="str">
            <v>CUENTAS POR COBRAR PROYECTOS DE CONSTRUCCION NN</v>
          </cell>
          <cell r="C111">
            <v>285144.59000000003</v>
          </cell>
        </row>
        <row r="112">
          <cell r="A112" t="str">
            <v>1102030602</v>
          </cell>
          <cell r="B112" t="str">
            <v>CUENTAS POR COBRAR PROYECTOS DE CONSTRUCCION VGC</v>
          </cell>
          <cell r="C112">
            <v>760215.39</v>
          </cell>
        </row>
        <row r="113">
          <cell r="A113" t="str">
            <v>1102030603</v>
          </cell>
          <cell r="B113" t="str">
            <v>CXC RETAIL NUEVOS NEGOCIOS</v>
          </cell>
          <cell r="C113">
            <v>1663887.9</v>
          </cell>
        </row>
        <row r="114">
          <cell r="A114" t="str">
            <v>1102030604</v>
          </cell>
          <cell r="B114" t="str">
            <v>CXC VENTA DE HERRAMIENTAS</v>
          </cell>
          <cell r="C114">
            <v>0</v>
          </cell>
        </row>
        <row r="115">
          <cell r="A115" t="str">
            <v>1102030605</v>
          </cell>
          <cell r="B115" t="str">
            <v>SERVICIO ARRENDAMIENTO DE POSTES</v>
          </cell>
          <cell r="C115">
            <v>332146.19</v>
          </cell>
        </row>
        <row r="116">
          <cell r="A116" t="str">
            <v>1102030606</v>
          </cell>
          <cell r="B116" t="str">
            <v>CUENTAS POR COBRAR COMISIONES</v>
          </cell>
          <cell r="C116">
            <v>0</v>
          </cell>
        </row>
        <row r="117">
          <cell r="A117" t="str">
            <v>1102030697</v>
          </cell>
          <cell r="B117" t="str">
            <v>COBROS EN TRANSITO CLIENTES</v>
          </cell>
          <cell r="C117">
            <v>847.77</v>
          </cell>
        </row>
        <row r="118">
          <cell r="A118" t="str">
            <v>1102030698</v>
          </cell>
          <cell r="B118" t="str">
            <v>COBROS EN TRANSITO  A COMPENSAR</v>
          </cell>
          <cell r="C118">
            <v>0</v>
          </cell>
        </row>
        <row r="119">
          <cell r="A119" t="str">
            <v>1102030699</v>
          </cell>
          <cell r="B119" t="str">
            <v>CXC RETAIL NUEVOS NEGOCIOS COBROS</v>
          </cell>
          <cell r="C119">
            <v>0</v>
          </cell>
        </row>
        <row r="120">
          <cell r="A120" t="str">
            <v>11020307</v>
          </cell>
          <cell r="B120" t="str">
            <v>CUENTAS POR COBRAR SERVICIOS DIVERSOS</v>
          </cell>
          <cell r="C120">
            <v>25690.29</v>
          </cell>
        </row>
        <row r="121">
          <cell r="A121" t="str">
            <v>1102030701</v>
          </cell>
          <cell r="B121" t="str">
            <v>COMISIONES POR SERVICIOS DE RECAUDACION</v>
          </cell>
          <cell r="C121">
            <v>351.08</v>
          </cell>
        </row>
        <row r="122">
          <cell r="A122" t="str">
            <v>1102030702</v>
          </cell>
          <cell r="B122" t="str">
            <v>CTAS POR COBRAR REMESAS FAMILIARES</v>
          </cell>
          <cell r="C122">
            <v>0</v>
          </cell>
        </row>
        <row r="123">
          <cell r="A123" t="str">
            <v>1102030703</v>
          </cell>
          <cell r="B123" t="str">
            <v>CUENTAS POR COBRAR OTROS SERVICIOS</v>
          </cell>
          <cell r="C123">
            <v>25339.21</v>
          </cell>
        </row>
        <row r="124">
          <cell r="A124" t="str">
            <v>110204</v>
          </cell>
          <cell r="B124" t="str">
            <v>ESTIMACION P/ CUENTAS INCOBRABLES(CR)</v>
          </cell>
          <cell r="C124">
            <v>-1266997.49</v>
          </cell>
        </row>
        <row r="125">
          <cell r="A125" t="str">
            <v>11020401</v>
          </cell>
          <cell r="B125" t="str">
            <v>CONSUMIDORES DE ENERGIA ELECTRICA (CR)</v>
          </cell>
          <cell r="C125">
            <v>-901193.43</v>
          </cell>
        </row>
        <row r="126">
          <cell r="A126" t="str">
            <v>11020402</v>
          </cell>
          <cell r="B126" t="str">
            <v>CXC ENERGIA DISTRIBUIDORAS Y COMERCIADORAS (CR)</v>
          </cell>
          <cell r="C126">
            <v>0</v>
          </cell>
        </row>
        <row r="127">
          <cell r="A127" t="str">
            <v>11020403</v>
          </cell>
          <cell r="B127" t="str">
            <v>SUBSIDIOS POR ENERGIA CUENTAS POR COBRAR (CR)</v>
          </cell>
          <cell r="C127">
            <v>0</v>
          </cell>
        </row>
        <row r="128">
          <cell r="A128" t="str">
            <v>11020404</v>
          </cell>
          <cell r="B128" t="str">
            <v>CONSUMIDORES CONVENIOS CUENTAS POR COBRAR (CR)</v>
          </cell>
          <cell r="C128">
            <v>0</v>
          </cell>
        </row>
        <row r="129">
          <cell r="A129" t="str">
            <v>11020405</v>
          </cell>
          <cell r="B129" t="str">
            <v>CONSUMIDORES DE ENERGIA EN MEDIDORES (CR)</v>
          </cell>
          <cell r="C129">
            <v>0</v>
          </cell>
        </row>
        <row r="130">
          <cell r="A130" t="str">
            <v>11020406</v>
          </cell>
          <cell r="B130" t="str">
            <v>CUENTAS POR COBRAR NO ENERGETICAS (CR)</v>
          </cell>
          <cell r="C130">
            <v>-365804.06</v>
          </cell>
        </row>
        <row r="131">
          <cell r="A131" t="str">
            <v>11020407</v>
          </cell>
          <cell r="B131" t="str">
            <v>CUENTAS POR COBRAR SERVICIOS DIVERSOS (CR)</v>
          </cell>
          <cell r="C131">
            <v>0</v>
          </cell>
        </row>
        <row r="132">
          <cell r="A132" t="str">
            <v>110205</v>
          </cell>
          <cell r="B132" t="str">
            <v>DOCUMENTOS POR COBRAR</v>
          </cell>
          <cell r="C132">
            <v>0</v>
          </cell>
        </row>
        <row r="133">
          <cell r="A133" t="str">
            <v>11020501</v>
          </cell>
          <cell r="B133" t="str">
            <v>CONVENIOS POR ENERGIA</v>
          </cell>
          <cell r="C133">
            <v>0</v>
          </cell>
        </row>
        <row r="134">
          <cell r="A134" t="str">
            <v>11020502</v>
          </cell>
          <cell r="B134" t="str">
            <v>CONVENIOS POR OTROS NEGOCIOS</v>
          </cell>
          <cell r="C134">
            <v>0</v>
          </cell>
        </row>
        <row r="135">
          <cell r="A135" t="str">
            <v>110206</v>
          </cell>
          <cell r="B135" t="str">
            <v>ANTICIPOS A PROVEEDORES</v>
          </cell>
          <cell r="C135">
            <v>21874048.73</v>
          </cell>
        </row>
        <row r="136">
          <cell r="A136" t="str">
            <v>11020601</v>
          </cell>
          <cell r="B136" t="str">
            <v>ANTICIPOS COMPRAS DE ENERGIA</v>
          </cell>
          <cell r="C136">
            <v>0</v>
          </cell>
        </row>
        <row r="137">
          <cell r="A137" t="str">
            <v>11020602</v>
          </cell>
          <cell r="B137" t="str">
            <v>ANTICIPOS COMPRAS M.R.S.</v>
          </cell>
          <cell r="C137">
            <v>0</v>
          </cell>
        </row>
        <row r="138">
          <cell r="A138" t="str">
            <v>11020603</v>
          </cell>
          <cell r="B138" t="str">
            <v>FONDO COMPENSATORIO CONTRATOS</v>
          </cell>
          <cell r="C138">
            <v>0</v>
          </cell>
        </row>
        <row r="139">
          <cell r="A139" t="str">
            <v>11020604</v>
          </cell>
          <cell r="B139" t="str">
            <v>FONDO COMPENSATORIO PRECIOS DE ESTABILIZACION</v>
          </cell>
          <cell r="C139">
            <v>21689644.43</v>
          </cell>
        </row>
        <row r="140">
          <cell r="A140" t="str">
            <v>1102060401</v>
          </cell>
          <cell r="B140" t="str">
            <v>FONDO COMPENSATORIO CONTRATOS</v>
          </cell>
          <cell r="C140">
            <v>7670780.8300000001</v>
          </cell>
        </row>
        <row r="141">
          <cell r="A141" t="str">
            <v>1102060402</v>
          </cell>
          <cell r="B141" t="str">
            <v>FONDO COMPENSATORIO MRS</v>
          </cell>
          <cell r="C141">
            <v>14018863.6</v>
          </cell>
        </row>
        <row r="142">
          <cell r="A142" t="str">
            <v>11020605</v>
          </cell>
          <cell r="B142" t="str">
            <v>ANTICIPOS A PROVEEDORES DIVERSOS</v>
          </cell>
          <cell r="C142">
            <v>184404.3</v>
          </cell>
        </row>
        <row r="143">
          <cell r="A143" t="str">
            <v>110207</v>
          </cell>
          <cell r="B143" t="str">
            <v>DEUDORES VARIOS</v>
          </cell>
          <cell r="C143">
            <v>99583.83</v>
          </cell>
        </row>
        <row r="144">
          <cell r="A144" t="str">
            <v>11020701</v>
          </cell>
          <cell r="B144" t="str">
            <v>DEUDORES LOCALES</v>
          </cell>
          <cell r="C144">
            <v>56671.45</v>
          </cell>
        </row>
        <row r="145">
          <cell r="A145" t="str">
            <v>1102070101</v>
          </cell>
          <cell r="B145" t="str">
            <v>DEUDORES VARIOS</v>
          </cell>
          <cell r="C145">
            <v>56671.45</v>
          </cell>
        </row>
        <row r="146">
          <cell r="A146" t="str">
            <v>1102070102</v>
          </cell>
          <cell r="B146" t="str">
            <v>CONSUMOS PROPIOS</v>
          </cell>
          <cell r="C146">
            <v>0</v>
          </cell>
        </row>
        <row r="147">
          <cell r="A147" t="str">
            <v>11020702</v>
          </cell>
          <cell r="B147" t="str">
            <v>DEUDORES DEL EXTERIOR</v>
          </cell>
          <cell r="C147">
            <v>0</v>
          </cell>
        </row>
        <row r="148">
          <cell r="A148" t="str">
            <v>11020703</v>
          </cell>
          <cell r="B148" t="str">
            <v>INTERESES POR COBRAR</v>
          </cell>
          <cell r="C148">
            <v>42912.38</v>
          </cell>
        </row>
        <row r="149">
          <cell r="A149" t="str">
            <v>110208</v>
          </cell>
          <cell r="B149" t="str">
            <v>CUENTAS POR COBRAR A EMPLEADOS</v>
          </cell>
          <cell r="C149">
            <v>492784.14</v>
          </cell>
        </row>
        <row r="150">
          <cell r="A150" t="str">
            <v>11020801</v>
          </cell>
          <cell r="B150" t="str">
            <v>PRESTAMOS Y ANTICIPOS A EMPLEADOS</v>
          </cell>
          <cell r="C150">
            <v>492784.14</v>
          </cell>
        </row>
        <row r="151">
          <cell r="A151" t="str">
            <v>1102080101</v>
          </cell>
          <cell r="B151" t="str">
            <v>PRESTAMOS DE AUXILIO</v>
          </cell>
          <cell r="C151">
            <v>27222.27</v>
          </cell>
        </row>
        <row r="152">
          <cell r="A152" t="str">
            <v>1102080102</v>
          </cell>
          <cell r="B152" t="str">
            <v>PRESTAMOS ESPECIALES</v>
          </cell>
          <cell r="C152">
            <v>107872.38</v>
          </cell>
        </row>
        <row r="153">
          <cell r="A153" t="str">
            <v>1102080103</v>
          </cell>
          <cell r="B153" t="str">
            <v>FINANCIAMIENTO PLAN DE VIVIENDA</v>
          </cell>
          <cell r="C153">
            <v>228322.88</v>
          </cell>
        </row>
        <row r="154">
          <cell r="A154" t="str">
            <v>1102080104</v>
          </cell>
          <cell r="B154" t="str">
            <v>FINANCIAMIENTO DE VEHICULOS</v>
          </cell>
          <cell r="C154">
            <v>0</v>
          </cell>
        </row>
        <row r="155">
          <cell r="A155" t="str">
            <v>1102080105</v>
          </cell>
          <cell r="B155" t="str">
            <v>SUELDOS-CXC-EMPLEADOS</v>
          </cell>
          <cell r="C155">
            <v>0</v>
          </cell>
        </row>
        <row r="156">
          <cell r="A156" t="str">
            <v>1102080106</v>
          </cell>
          <cell r="B156" t="str">
            <v>PASIVO LABORAL-CxC EMPLEADOS</v>
          </cell>
          <cell r="C156">
            <v>79750.19</v>
          </cell>
        </row>
        <row r="157">
          <cell r="A157" t="str">
            <v>1102080107</v>
          </cell>
          <cell r="B157" t="str">
            <v>FONDOS POR RENDIR</v>
          </cell>
          <cell r="C157">
            <v>7671.67</v>
          </cell>
        </row>
        <row r="158">
          <cell r="A158" t="str">
            <v>1102080108</v>
          </cell>
          <cell r="B158" t="str">
            <v>RETAIL-CXC-EMPLEADOS</v>
          </cell>
          <cell r="C158">
            <v>41944.75</v>
          </cell>
        </row>
        <row r="159">
          <cell r="A159" t="str">
            <v>1102080109</v>
          </cell>
          <cell r="B159" t="str">
            <v>DOCUMENTOS POR COBRAR</v>
          </cell>
          <cell r="C159">
            <v>0</v>
          </cell>
        </row>
        <row r="160">
          <cell r="A160" t="str">
            <v>1102080110</v>
          </cell>
          <cell r="B160" t="str">
            <v>OTROS PRESTAMOS A EMPLEADOS</v>
          </cell>
          <cell r="C160">
            <v>0</v>
          </cell>
        </row>
        <row r="161">
          <cell r="A161" t="str">
            <v>110209</v>
          </cell>
          <cell r="B161" t="str">
            <v>PRESTAMOS A ACCIONISTAS</v>
          </cell>
          <cell r="C161">
            <v>0</v>
          </cell>
        </row>
        <row r="162">
          <cell r="A162" t="str">
            <v>110210</v>
          </cell>
          <cell r="B162" t="str">
            <v>OTRAS CUENTAS POR COBRAR</v>
          </cell>
          <cell r="C162">
            <v>612154.51</v>
          </cell>
        </row>
        <row r="163">
          <cell r="A163" t="str">
            <v>11021001</v>
          </cell>
          <cell r="B163" t="str">
            <v>RECLAMOS DIVERSOS</v>
          </cell>
          <cell r="C163">
            <v>610611.39</v>
          </cell>
        </row>
        <row r="164">
          <cell r="A164" t="str">
            <v>1102100101</v>
          </cell>
          <cell r="B164" t="str">
            <v>RECLAMOS PROVEEDORES</v>
          </cell>
          <cell r="C164">
            <v>0</v>
          </cell>
        </row>
        <row r="165">
          <cell r="A165" t="str">
            <v>1102100102</v>
          </cell>
          <cell r="B165" t="str">
            <v>RECLAMOS IMPUESTOS</v>
          </cell>
          <cell r="C165">
            <v>0</v>
          </cell>
        </row>
        <row r="166">
          <cell r="A166" t="str">
            <v>1102100103</v>
          </cell>
          <cell r="B166" t="str">
            <v>SUBSIDIO POR COBRAR</v>
          </cell>
          <cell r="C166">
            <v>610611.39</v>
          </cell>
        </row>
        <row r="167">
          <cell r="A167" t="str">
            <v>11021002</v>
          </cell>
          <cell r="B167" t="str">
            <v>FALTANTES EN CAJAS</v>
          </cell>
          <cell r="C167">
            <v>0</v>
          </cell>
        </row>
        <row r="168">
          <cell r="A168" t="str">
            <v>1102100201</v>
          </cell>
          <cell r="B168" t="str">
            <v>CUCUMACAYAN FALTANTES DE CAJA</v>
          </cell>
          <cell r="C168">
            <v>0</v>
          </cell>
        </row>
        <row r="169">
          <cell r="A169" t="str">
            <v>1102100202</v>
          </cell>
          <cell r="B169" t="str">
            <v>SANTA TECLA FALTANTES DE CAJA</v>
          </cell>
          <cell r="C169">
            <v>0</v>
          </cell>
        </row>
        <row r="170">
          <cell r="A170" t="str">
            <v>1102100203</v>
          </cell>
          <cell r="B170" t="str">
            <v>MERLIOT FALTANTES DE CAJA</v>
          </cell>
          <cell r="C170">
            <v>0</v>
          </cell>
        </row>
        <row r="171">
          <cell r="A171" t="str">
            <v>1102100204</v>
          </cell>
          <cell r="B171" t="str">
            <v>METROCENTRO FALTANTES DE CAJA</v>
          </cell>
          <cell r="C171">
            <v>0</v>
          </cell>
        </row>
        <row r="172">
          <cell r="A172" t="str">
            <v>1102100205</v>
          </cell>
          <cell r="B172" t="str">
            <v>LA LIBERTAD FALTANTES DE CAJA</v>
          </cell>
          <cell r="C172">
            <v>0</v>
          </cell>
        </row>
        <row r="173">
          <cell r="A173" t="str">
            <v>1102100206</v>
          </cell>
          <cell r="B173" t="str">
            <v>ROSARIO DE LA PAZ FALTANTES DE CAJA</v>
          </cell>
          <cell r="C173">
            <v>0</v>
          </cell>
        </row>
        <row r="174">
          <cell r="A174" t="str">
            <v>1102100207</v>
          </cell>
          <cell r="B174" t="str">
            <v>ZACATECOLUCA FALTANTES DE CAJA</v>
          </cell>
          <cell r="C174">
            <v>0</v>
          </cell>
        </row>
        <row r="175">
          <cell r="A175" t="str">
            <v>1102100208</v>
          </cell>
          <cell r="B175" t="str">
            <v>SAN VICENTE FALTANTES DE CAJA</v>
          </cell>
          <cell r="C175">
            <v>0</v>
          </cell>
        </row>
        <row r="176">
          <cell r="A176" t="str">
            <v>1102100209</v>
          </cell>
          <cell r="B176" t="str">
            <v>OPICO FALTANTES DE CAJA</v>
          </cell>
          <cell r="C176">
            <v>0</v>
          </cell>
        </row>
        <row r="177">
          <cell r="A177" t="str">
            <v>1102100210</v>
          </cell>
          <cell r="B177" t="str">
            <v>QUEZALTEPEQUE FALTANTES DE CAJA</v>
          </cell>
          <cell r="C177">
            <v>0</v>
          </cell>
        </row>
        <row r="178">
          <cell r="A178" t="str">
            <v>11021003</v>
          </cell>
          <cell r="B178" t="str">
            <v>FALTANTES ENTIDADES COLECTORAS</v>
          </cell>
          <cell r="C178">
            <v>0</v>
          </cell>
        </row>
        <row r="179">
          <cell r="A179" t="str">
            <v>11021004</v>
          </cell>
          <cell r="B179" t="str">
            <v>CHEQUES RECHAZADOS</v>
          </cell>
          <cell r="C179">
            <v>1543.12</v>
          </cell>
        </row>
        <row r="180">
          <cell r="A180" t="str">
            <v>11021005</v>
          </cell>
          <cell r="B180" t="str">
            <v>CHEQUES POSFECHADOS</v>
          </cell>
          <cell r="C180">
            <v>0</v>
          </cell>
        </row>
        <row r="181">
          <cell r="A181" t="str">
            <v>11021006</v>
          </cell>
          <cell r="B181" t="str">
            <v>ALQUILERES POR COBRAR</v>
          </cell>
          <cell r="C181">
            <v>0</v>
          </cell>
        </row>
        <row r="182">
          <cell r="A182" t="str">
            <v>1103</v>
          </cell>
          <cell r="B182" t="str">
            <v>ACCIONISTAS</v>
          </cell>
          <cell r="C182">
            <v>0</v>
          </cell>
        </row>
        <row r="183">
          <cell r="A183" t="str">
            <v>110301</v>
          </cell>
          <cell r="B183" t="str">
            <v>ACCIONES SUSCRITAS Y NO PAGADAS</v>
          </cell>
          <cell r="C183">
            <v>0</v>
          </cell>
        </row>
        <row r="184">
          <cell r="A184" t="str">
            <v>1104</v>
          </cell>
          <cell r="B184" t="str">
            <v>CREDITO FISCAL IVA</v>
          </cell>
          <cell r="C184">
            <v>51652.45</v>
          </cell>
        </row>
        <row r="185">
          <cell r="A185" t="str">
            <v>110401</v>
          </cell>
          <cell r="B185" t="str">
            <v>CREDITO FISCAL POR COMPRAS</v>
          </cell>
          <cell r="C185">
            <v>0</v>
          </cell>
        </row>
        <row r="186">
          <cell r="A186" t="str">
            <v>110402</v>
          </cell>
          <cell r="B186" t="str">
            <v>CREDITO FISCAL POR RETENCION DEL 1%</v>
          </cell>
          <cell r="C186">
            <v>0</v>
          </cell>
        </row>
        <row r="187">
          <cell r="A187" t="str">
            <v>110403</v>
          </cell>
          <cell r="B187" t="str">
            <v>CREDITO FISCAL POR PERCEPCION DEL 2%</v>
          </cell>
          <cell r="C187">
            <v>0</v>
          </cell>
        </row>
        <row r="188">
          <cell r="A188" t="str">
            <v>110404</v>
          </cell>
          <cell r="B188" t="str">
            <v>REMANENTE DE CREDITO FISCAL</v>
          </cell>
          <cell r="C188">
            <v>9784.8700000000008</v>
          </cell>
        </row>
        <row r="189">
          <cell r="A189" t="str">
            <v>110405</v>
          </cell>
          <cell r="B189" t="str">
            <v>IVA PENDIENTE  DE APLICAR</v>
          </cell>
          <cell r="C189">
            <v>41867.58</v>
          </cell>
        </row>
        <row r="190">
          <cell r="A190" t="str">
            <v>1105</v>
          </cell>
          <cell r="B190" t="str">
            <v>CUENTAS POR COBRAR POR ARRENDAMIENTO FINANCIERO</v>
          </cell>
          <cell r="C190">
            <v>0</v>
          </cell>
        </row>
        <row r="191">
          <cell r="A191" t="str">
            <v>110501</v>
          </cell>
          <cell r="B191" t="str">
            <v>ARRENDAMIENTO FINANCIERO POR COBRAR</v>
          </cell>
          <cell r="C191">
            <v>0</v>
          </cell>
        </row>
        <row r="192">
          <cell r="A192" t="str">
            <v>11050101</v>
          </cell>
          <cell r="B192" t="str">
            <v>BIENES DE COMERCIALIZACION</v>
          </cell>
          <cell r="C192">
            <v>0</v>
          </cell>
        </row>
        <row r="193">
          <cell r="A193" t="str">
            <v>110502</v>
          </cell>
          <cell r="B193" t="str">
            <v>ESTIMACION CTAS INCOBRABLES ARREND.FINAN.(CR)</v>
          </cell>
          <cell r="C193">
            <v>0</v>
          </cell>
        </row>
        <row r="194">
          <cell r="A194" t="str">
            <v>11050201</v>
          </cell>
          <cell r="B194" t="str">
            <v>BIENES DE COMERCIALIZACION</v>
          </cell>
          <cell r="C194">
            <v>0</v>
          </cell>
        </row>
        <row r="195">
          <cell r="A195" t="str">
            <v>1106</v>
          </cell>
          <cell r="B195" t="str">
            <v>PARTES RELACIONADAS POR COBRAR</v>
          </cell>
          <cell r="C195">
            <v>2064782.35</v>
          </cell>
        </row>
        <row r="196">
          <cell r="A196" t="str">
            <v>110601</v>
          </cell>
          <cell r="B196" t="str">
            <v>CASA MATRIZ</v>
          </cell>
          <cell r="C196">
            <v>0</v>
          </cell>
        </row>
        <row r="197">
          <cell r="A197" t="str">
            <v>110602</v>
          </cell>
          <cell r="B197" t="str">
            <v>DIRECTORES,EJECUTIVOS Y EMPLEADOS</v>
          </cell>
          <cell r="C197">
            <v>0</v>
          </cell>
        </row>
        <row r="198">
          <cell r="A198" t="str">
            <v>110603</v>
          </cell>
          <cell r="B198" t="str">
            <v>COMPAÑIAS ASOCIADAS</v>
          </cell>
          <cell r="C198">
            <v>0</v>
          </cell>
        </row>
        <row r="199">
          <cell r="A199" t="str">
            <v>110604</v>
          </cell>
          <cell r="B199" t="str">
            <v>COMPAÑIAS SUBSIDIARIAS</v>
          </cell>
          <cell r="C199">
            <v>242143.18</v>
          </cell>
        </row>
        <row r="200">
          <cell r="A200" t="str">
            <v>11060401</v>
          </cell>
          <cell r="B200" t="str">
            <v>CUENTAS POR COBRAR INNOVA C.P.</v>
          </cell>
          <cell r="C200">
            <v>242143.18</v>
          </cell>
        </row>
        <row r="201">
          <cell r="A201" t="str">
            <v>110605</v>
          </cell>
          <cell r="B201" t="str">
            <v>OTRAS PARTES RELACIONADAS</v>
          </cell>
          <cell r="C201">
            <v>1822639.17</v>
          </cell>
        </row>
        <row r="202">
          <cell r="A202" t="str">
            <v>11060501</v>
          </cell>
          <cell r="B202" t="str">
            <v>CXC-ELECTRICIDAD DE CENTROMERICA</v>
          </cell>
          <cell r="C202">
            <v>1</v>
          </cell>
        </row>
        <row r="203">
          <cell r="A203" t="str">
            <v>11060502</v>
          </cell>
          <cell r="B203" t="str">
            <v>AEI EL SALVADOR HOLDING LTD</v>
          </cell>
          <cell r="C203">
            <v>111527.09</v>
          </cell>
        </row>
        <row r="204">
          <cell r="A204" t="str">
            <v>11060503</v>
          </cell>
          <cell r="B204" t="str">
            <v>PRESTAMOS ENTRE COMPANIAS A C.P.</v>
          </cell>
          <cell r="C204">
            <v>1711111.08</v>
          </cell>
        </row>
        <row r="205">
          <cell r="A205" t="str">
            <v>1107</v>
          </cell>
          <cell r="B205" t="str">
            <v>INVENTARIOS</v>
          </cell>
          <cell r="C205">
            <v>3005552.61</v>
          </cell>
        </row>
        <row r="206">
          <cell r="A206" t="str">
            <v>110701</v>
          </cell>
          <cell r="B206" t="str">
            <v>INVENTARIO DE MATERIALES ELECTRICOS</v>
          </cell>
          <cell r="C206">
            <v>2952303.46</v>
          </cell>
        </row>
        <row r="207">
          <cell r="A207" t="str">
            <v>11070101</v>
          </cell>
          <cell r="B207" t="str">
            <v>MATERIALES SUMINISTROS Y BIENES ELECTRICOS</v>
          </cell>
          <cell r="C207">
            <v>2543984.54</v>
          </cell>
        </row>
        <row r="208">
          <cell r="A208" t="str">
            <v>11070102</v>
          </cell>
          <cell r="B208" t="str">
            <v>INVENTARIOS DE HERRAMIENTAS</v>
          </cell>
          <cell r="C208">
            <v>196542.78</v>
          </cell>
        </row>
        <row r="209">
          <cell r="A209" t="str">
            <v>11070103</v>
          </cell>
          <cell r="B209" t="str">
            <v>INVENTARIO DE REPUESTOS</v>
          </cell>
          <cell r="C209">
            <v>211776.14</v>
          </cell>
        </row>
        <row r="210">
          <cell r="A210" t="str">
            <v>11070104</v>
          </cell>
          <cell r="B210" t="str">
            <v>INVENTARIOS DE BIENES REUTILIZABLES</v>
          </cell>
          <cell r="C210">
            <v>0</v>
          </cell>
        </row>
        <row r="211">
          <cell r="A211" t="str">
            <v>110702</v>
          </cell>
          <cell r="B211" t="str">
            <v>SUMINISTROS DE MERCADERIA</v>
          </cell>
          <cell r="C211">
            <v>0</v>
          </cell>
        </row>
        <row r="212">
          <cell r="A212" t="str">
            <v>110703</v>
          </cell>
          <cell r="B212" t="str">
            <v>INVENTARIO DE REPUESTOS</v>
          </cell>
          <cell r="C212">
            <v>0</v>
          </cell>
        </row>
        <row r="213">
          <cell r="A213" t="str">
            <v>110704</v>
          </cell>
          <cell r="B213" t="str">
            <v>INVENTARIO DE COMBUSTIBLE</v>
          </cell>
          <cell r="C213">
            <v>930</v>
          </cell>
        </row>
        <row r="214">
          <cell r="A214" t="str">
            <v>11070401</v>
          </cell>
          <cell r="B214" t="str">
            <v>INVENTARIO DE COMBUSTIBLE</v>
          </cell>
          <cell r="C214">
            <v>930</v>
          </cell>
        </row>
        <row r="215">
          <cell r="A215" t="str">
            <v>110705</v>
          </cell>
          <cell r="B215" t="str">
            <v>INVENTARIO DE EQUIPOS</v>
          </cell>
          <cell r="C215">
            <v>0</v>
          </cell>
        </row>
        <row r="216">
          <cell r="A216" t="str">
            <v>110706</v>
          </cell>
          <cell r="B216" t="str">
            <v>INVENTARIOS EN PROCESO</v>
          </cell>
          <cell r="C216">
            <v>0</v>
          </cell>
        </row>
        <row r="217">
          <cell r="A217" t="str">
            <v>110707</v>
          </cell>
          <cell r="B217" t="str">
            <v>INVENTARIOS EN TRANSITO</v>
          </cell>
          <cell r="C217">
            <v>133475.10999999999</v>
          </cell>
        </row>
        <row r="218">
          <cell r="A218" t="str">
            <v>11070701</v>
          </cell>
          <cell r="B218" t="str">
            <v>INVENTARIO EN TRANSITO LOCALES</v>
          </cell>
          <cell r="C218">
            <v>124623.64</v>
          </cell>
        </row>
        <row r="219">
          <cell r="A219" t="str">
            <v>11070702</v>
          </cell>
          <cell r="B219" t="str">
            <v>INVENTARIO EN TRANSITO DEL EXTERIOR</v>
          </cell>
          <cell r="C219">
            <v>8851.4699999999993</v>
          </cell>
        </row>
        <row r="220">
          <cell r="A220" t="str">
            <v>110708</v>
          </cell>
          <cell r="B220" t="str">
            <v>INVENTARIOS POR OTROS NEGOCIOS</v>
          </cell>
          <cell r="C220">
            <v>0</v>
          </cell>
        </row>
        <row r="221">
          <cell r="A221" t="str">
            <v>11070801</v>
          </cell>
          <cell r="B221" t="str">
            <v>ALMACEN DE ELECTRODOMESTICOS</v>
          </cell>
          <cell r="C221">
            <v>0</v>
          </cell>
        </row>
        <row r="222">
          <cell r="A222" t="str">
            <v>110710</v>
          </cell>
          <cell r="B222" t="str">
            <v>ESTIMACION OBSOLESCENCIA Y PERDIDA DE INVENTARIOS (CR)</v>
          </cell>
          <cell r="C222">
            <v>-81155.960000000006</v>
          </cell>
        </row>
        <row r="223">
          <cell r="A223" t="str">
            <v>11071001</v>
          </cell>
          <cell r="B223" t="str">
            <v>ESTIM.POR OBSOLESCENCIA DE MATERIALES ELECTRICOS (CR)</v>
          </cell>
          <cell r="C223">
            <v>-81155.960000000006</v>
          </cell>
        </row>
        <row r="224">
          <cell r="A224" t="str">
            <v>11071002</v>
          </cell>
          <cell r="B224" t="str">
            <v>ESTIM.OBSOLESCENCIA SUMINISTRO DE MERCADERIA (CR)</v>
          </cell>
          <cell r="C224">
            <v>0</v>
          </cell>
        </row>
        <row r="225">
          <cell r="A225" t="str">
            <v>11071003</v>
          </cell>
          <cell r="B225" t="str">
            <v>ESTIMACION POR OBSOLESCENCIA DE REPUESTOS (CR)</v>
          </cell>
          <cell r="C225">
            <v>0</v>
          </cell>
        </row>
        <row r="226">
          <cell r="A226" t="str">
            <v>11071004</v>
          </cell>
          <cell r="B226" t="str">
            <v>ESTIMACION POR OBSOLESCENCIA DE EQUIPOS (CR)</v>
          </cell>
          <cell r="C226">
            <v>0</v>
          </cell>
        </row>
        <row r="227">
          <cell r="A227" t="str">
            <v>11071005</v>
          </cell>
          <cell r="B227" t="str">
            <v>ESTIM.OBSOLESCENCIA INVENTARIOS POR OTROS NEGOCIOS (CR)</v>
          </cell>
          <cell r="C227">
            <v>0</v>
          </cell>
        </row>
        <row r="228">
          <cell r="A228" t="str">
            <v>1108</v>
          </cell>
          <cell r="B228" t="str">
            <v>GASTOS PAGADOS POR ANTICIPADO</v>
          </cell>
          <cell r="C228">
            <v>649802.26</v>
          </cell>
        </row>
        <row r="229">
          <cell r="A229" t="str">
            <v>110801</v>
          </cell>
          <cell r="B229" t="str">
            <v>SUMINISTROS DE OFICINA</v>
          </cell>
          <cell r="C229">
            <v>12822.23</v>
          </cell>
        </row>
        <row r="230">
          <cell r="A230" t="str">
            <v>110802</v>
          </cell>
          <cell r="B230" t="str">
            <v>SUMINISTROS PARA MANTENIMIENTO</v>
          </cell>
          <cell r="C230">
            <v>0</v>
          </cell>
        </row>
        <row r="231">
          <cell r="A231" t="str">
            <v>110803</v>
          </cell>
          <cell r="B231" t="str">
            <v>SEGUROS PAGADOS POR ANTICIPADO</v>
          </cell>
          <cell r="C231">
            <v>178575.75</v>
          </cell>
        </row>
        <row r="232">
          <cell r="A232" t="str">
            <v>11080301</v>
          </cell>
          <cell r="B232" t="str">
            <v>SEGUROS BIENES E INFRAESTRUCTURAS</v>
          </cell>
          <cell r="C232">
            <v>119438.58</v>
          </cell>
        </row>
        <row r="233">
          <cell r="A233" t="str">
            <v>11080302</v>
          </cell>
          <cell r="B233" t="str">
            <v>SEGUROS DE VEHICULO</v>
          </cell>
          <cell r="C233">
            <v>21061.95</v>
          </cell>
        </row>
        <row r="234">
          <cell r="A234" t="str">
            <v>11080303</v>
          </cell>
          <cell r="B234" t="str">
            <v>SEGUROS DE FIDELIDAD</v>
          </cell>
          <cell r="C234">
            <v>38075.22</v>
          </cell>
        </row>
        <row r="235">
          <cell r="A235" t="str">
            <v>110804</v>
          </cell>
          <cell r="B235" t="str">
            <v>FIANZAS</v>
          </cell>
          <cell r="C235">
            <v>0</v>
          </cell>
        </row>
        <row r="236">
          <cell r="A236" t="str">
            <v>110805</v>
          </cell>
          <cell r="B236" t="str">
            <v>SERVICIOS TECNICOS Y PROFESIONALES</v>
          </cell>
          <cell r="C236">
            <v>203078.66</v>
          </cell>
        </row>
        <row r="237">
          <cell r="A237" t="str">
            <v>11080501</v>
          </cell>
          <cell r="B237" t="str">
            <v>HONORARIOS PROFESIONALES</v>
          </cell>
          <cell r="C237">
            <v>7500</v>
          </cell>
        </row>
        <row r="238">
          <cell r="A238" t="str">
            <v>11080502</v>
          </cell>
          <cell r="B238" t="str">
            <v>SOPORTE TECNICO Y RENOVACION DE LICENCIAS</v>
          </cell>
          <cell r="C238">
            <v>195578.66</v>
          </cell>
        </row>
        <row r="239">
          <cell r="A239" t="str">
            <v>110806</v>
          </cell>
          <cell r="B239" t="str">
            <v>ALQUILERES PAGADOS POR ANTICIPADO</v>
          </cell>
          <cell r="C239">
            <v>4126.6099999999997</v>
          </cell>
        </row>
        <row r="240">
          <cell r="A240" t="str">
            <v>110807</v>
          </cell>
          <cell r="B240" t="str">
            <v>PUBLICIDAD Y PROPAGANDA</v>
          </cell>
          <cell r="C240">
            <v>0</v>
          </cell>
        </row>
        <row r="241">
          <cell r="A241" t="str">
            <v>110808</v>
          </cell>
          <cell r="B241" t="str">
            <v>BENEFICIOS POR ANTICIPADO A EMPLEADOS</v>
          </cell>
          <cell r="C241">
            <v>226482.61</v>
          </cell>
        </row>
        <row r="242">
          <cell r="A242" t="str">
            <v>11080801</v>
          </cell>
          <cell r="B242" t="str">
            <v>FONDO DE VACACIONES CXC A EMPLEADOS</v>
          </cell>
          <cell r="C242">
            <v>4592.53</v>
          </cell>
        </row>
        <row r="243">
          <cell r="A243" t="str">
            <v>11080802</v>
          </cell>
          <cell r="B243" t="str">
            <v>ANTICIPOS DE AGUINALDO Y BONIFICACIONES</v>
          </cell>
          <cell r="C243">
            <v>1462.14</v>
          </cell>
        </row>
        <row r="244">
          <cell r="A244" t="str">
            <v>11080803</v>
          </cell>
          <cell r="B244" t="str">
            <v>ANTICIPO DE VIATICOS</v>
          </cell>
          <cell r="C244">
            <v>0</v>
          </cell>
        </row>
        <row r="245">
          <cell r="A245" t="str">
            <v>11080804</v>
          </cell>
          <cell r="B245" t="str">
            <v>GASTOS MEDICOS HOSPITALARIOS</v>
          </cell>
          <cell r="C245">
            <v>31981.03</v>
          </cell>
        </row>
        <row r="246">
          <cell r="A246" t="str">
            <v>11080805</v>
          </cell>
          <cell r="B246" t="str">
            <v>SEGUROS DE VIDA</v>
          </cell>
          <cell r="C246">
            <v>19443.07</v>
          </cell>
        </row>
        <row r="247">
          <cell r="A247" t="str">
            <v>11080806</v>
          </cell>
          <cell r="B247" t="str">
            <v>SEGUROS MEDICO HOSPITALARIO</v>
          </cell>
          <cell r="C247">
            <v>169003.84</v>
          </cell>
        </row>
        <row r="248">
          <cell r="A248" t="str">
            <v>11080807</v>
          </cell>
          <cell r="B248" t="str">
            <v>SEGUROS DE VEHICULOS</v>
          </cell>
          <cell r="C248">
            <v>0</v>
          </cell>
        </row>
        <row r="249">
          <cell r="A249" t="str">
            <v>11080808</v>
          </cell>
          <cell r="B249" t="str">
            <v>OTROS BENEFICIOS POR COBRAR</v>
          </cell>
          <cell r="C249">
            <v>0</v>
          </cell>
        </row>
        <row r="250">
          <cell r="A250" t="str">
            <v>11080809</v>
          </cell>
          <cell r="B250" t="str">
            <v>ANTICIPOS DE VACACIONES</v>
          </cell>
          <cell r="C250">
            <v>0</v>
          </cell>
        </row>
        <row r="251">
          <cell r="A251" t="str">
            <v>11080810</v>
          </cell>
          <cell r="B251" t="str">
            <v>REINTEGROS A EMPLEADOS</v>
          </cell>
          <cell r="C251">
            <v>0</v>
          </cell>
        </row>
        <row r="252">
          <cell r="A252" t="str">
            <v>110809</v>
          </cell>
          <cell r="B252" t="str">
            <v>PAGO A CUENTA DE IMPUESTO SOBRE LA RENTA</v>
          </cell>
          <cell r="C252">
            <v>0</v>
          </cell>
        </row>
        <row r="253">
          <cell r="A253" t="str">
            <v>11080901</v>
          </cell>
          <cell r="B253" t="str">
            <v>PAGO A CUENTA ISR</v>
          </cell>
          <cell r="C253">
            <v>0</v>
          </cell>
        </row>
        <row r="254">
          <cell r="A254" t="str">
            <v>11080902</v>
          </cell>
          <cell r="B254" t="str">
            <v>REMANENTE DE IMPUESTO SOBRE LA RENTA</v>
          </cell>
          <cell r="C254">
            <v>0</v>
          </cell>
        </row>
        <row r="255">
          <cell r="A255" t="str">
            <v>11080903</v>
          </cell>
          <cell r="B255" t="str">
            <v>RETENCIONES DE IMPUESTO SOBRE LA RENTA</v>
          </cell>
          <cell r="C255">
            <v>0</v>
          </cell>
        </row>
        <row r="256">
          <cell r="A256" t="str">
            <v>110810</v>
          </cell>
          <cell r="B256" t="str">
            <v>OTROS PAGOS ANTICIPADOS</v>
          </cell>
          <cell r="C256">
            <v>24716.400000000001</v>
          </cell>
        </row>
        <row r="257">
          <cell r="A257" t="str">
            <v>11081001</v>
          </cell>
          <cell r="B257" t="str">
            <v>INTERESES PAGADOS POR ANTICIPADO</v>
          </cell>
          <cell r="C257">
            <v>0</v>
          </cell>
        </row>
        <row r="258">
          <cell r="A258" t="str">
            <v>11081002</v>
          </cell>
          <cell r="B258" t="str">
            <v>PAGOS ANTICIPADOS POR ADMON DE PRESTAMOS</v>
          </cell>
          <cell r="C258">
            <v>24716.400000000001</v>
          </cell>
        </row>
        <row r="259">
          <cell r="A259" t="str">
            <v>11081003</v>
          </cell>
          <cell r="B259" t="str">
            <v>IMPUESTOS MUNICIPALES</v>
          </cell>
          <cell r="C259">
            <v>0</v>
          </cell>
        </row>
        <row r="260">
          <cell r="A260" t="str">
            <v>1108100301</v>
          </cell>
          <cell r="B260" t="str">
            <v>IMPUESTO POR ACTIVIDAD ECONOMICA</v>
          </cell>
          <cell r="C260">
            <v>0</v>
          </cell>
        </row>
        <row r="261">
          <cell r="A261" t="str">
            <v>1108100302</v>
          </cell>
          <cell r="B261" t="str">
            <v>IMPUESTO POR USO DE SUB-SUELO</v>
          </cell>
          <cell r="C261">
            <v>0</v>
          </cell>
        </row>
        <row r="262">
          <cell r="A262" t="str">
            <v>1108100303</v>
          </cell>
          <cell r="B262" t="str">
            <v>IMPUESTO PREDIAL (TASA ASEO, ALUMB.,PAV.)</v>
          </cell>
          <cell r="C262">
            <v>0</v>
          </cell>
        </row>
        <row r="263">
          <cell r="A263" t="str">
            <v>12</v>
          </cell>
          <cell r="B263" t="str">
            <v>ACTIVOS NO CORRIENTES</v>
          </cell>
          <cell r="C263">
            <v>92997515.680000007</v>
          </cell>
        </row>
        <row r="264">
          <cell r="A264" t="str">
            <v>1201</v>
          </cell>
          <cell r="B264" t="str">
            <v>PROPIEDAD,PLANTA Y EQUIPO</v>
          </cell>
          <cell r="C264">
            <v>77199387.599999994</v>
          </cell>
        </row>
        <row r="265">
          <cell r="A265" t="str">
            <v>120101</v>
          </cell>
          <cell r="B265" t="str">
            <v>BIENES DEPRECIABLES-COSTO DE ADQUISICION</v>
          </cell>
          <cell r="C265">
            <v>92993847.530000001</v>
          </cell>
        </row>
        <row r="266">
          <cell r="A266" t="str">
            <v>12010101</v>
          </cell>
          <cell r="B266" t="str">
            <v>BIENES ELECT.EN SERVICIO-PROPIOS AL COSTO</v>
          </cell>
          <cell r="C266">
            <v>75531147.760000005</v>
          </cell>
        </row>
        <row r="267">
          <cell r="A267" t="str">
            <v>1201010101</v>
          </cell>
          <cell r="B267" t="str">
            <v>BIENES ELECT.EN SERVICIO DE GENERACION TERMICA</v>
          </cell>
          <cell r="C267">
            <v>0</v>
          </cell>
        </row>
        <row r="268">
          <cell r="A268" t="str">
            <v>1201010102</v>
          </cell>
          <cell r="B268" t="str">
            <v>BIENES ELECT.ENSERVICIO DE GENERACION GEOTERMICA</v>
          </cell>
          <cell r="C268">
            <v>0</v>
          </cell>
        </row>
        <row r="269">
          <cell r="A269" t="str">
            <v>1201010103</v>
          </cell>
          <cell r="B269" t="str">
            <v>BIENES ELECT.EN SERVICIO DE GENERACION HIDRAULICA</v>
          </cell>
          <cell r="C269">
            <v>0</v>
          </cell>
        </row>
        <row r="270">
          <cell r="A270" t="str">
            <v>1201010104</v>
          </cell>
          <cell r="B270" t="str">
            <v>BIENES ELECT.EN SERVICIO DE OTRA CLASE DE GENERACION</v>
          </cell>
          <cell r="C270">
            <v>0</v>
          </cell>
        </row>
        <row r="271">
          <cell r="A271" t="str">
            <v>1201010105</v>
          </cell>
          <cell r="B271" t="str">
            <v>BIENES ELECT. EN SERVICIO DE TRANSMISION</v>
          </cell>
          <cell r="C271">
            <v>0</v>
          </cell>
        </row>
        <row r="272">
          <cell r="A272" t="str">
            <v>1201010106</v>
          </cell>
          <cell r="B272" t="str">
            <v>BIENES ELECT. EN SERVICIO DE DISTRIBUCION</v>
          </cell>
          <cell r="C272">
            <v>75531147.760000005</v>
          </cell>
        </row>
        <row r="273">
          <cell r="A273" t="str">
            <v>120101010601</v>
          </cell>
          <cell r="B273" t="str">
            <v>EDIFICIOS ESTRUCTURAS Y MEJORAS</v>
          </cell>
          <cell r="C273">
            <v>2250717.42</v>
          </cell>
        </row>
        <row r="274">
          <cell r="A274" t="str">
            <v>120101010602</v>
          </cell>
          <cell r="B274" t="str">
            <v>EQUIPOS DE SUBESTACION</v>
          </cell>
          <cell r="C274">
            <v>10718624.9</v>
          </cell>
        </row>
        <row r="275">
          <cell r="A275" t="str">
            <v>120101010603</v>
          </cell>
          <cell r="B275" t="str">
            <v>POSTES, TORRES Y ACCESORIOS</v>
          </cell>
          <cell r="C275">
            <v>25816082.27</v>
          </cell>
        </row>
        <row r="276">
          <cell r="A276" t="str">
            <v>120101010604</v>
          </cell>
          <cell r="B276" t="str">
            <v>CONDUCTORES AEREOS Y DISPOSITIVOS</v>
          </cell>
          <cell r="C276">
            <v>20079505.510000002</v>
          </cell>
        </row>
        <row r="277">
          <cell r="A277" t="str">
            <v>120101010605</v>
          </cell>
          <cell r="B277" t="str">
            <v>CANAL SUBTERRANEO DE CABLES</v>
          </cell>
          <cell r="C277">
            <v>0</v>
          </cell>
        </row>
        <row r="278">
          <cell r="A278" t="str">
            <v>120101010606</v>
          </cell>
          <cell r="B278" t="str">
            <v>CONDUCTORES SUBTERRANEOS Y DISPOSI</v>
          </cell>
          <cell r="C278">
            <v>0</v>
          </cell>
        </row>
        <row r="279">
          <cell r="A279" t="str">
            <v>120101010607</v>
          </cell>
          <cell r="B279" t="str">
            <v>TRANSFORMADORES DE DISTRIBUCION</v>
          </cell>
          <cell r="C279">
            <v>8815364.6799999997</v>
          </cell>
        </row>
        <row r="280">
          <cell r="A280" t="str">
            <v>120101010608</v>
          </cell>
          <cell r="B280" t="str">
            <v>SERVICIOS DE ACOMETIDAS</v>
          </cell>
          <cell r="C280">
            <v>0</v>
          </cell>
        </row>
        <row r="281">
          <cell r="A281" t="str">
            <v>120101010609</v>
          </cell>
          <cell r="B281" t="str">
            <v>MEDIDORES</v>
          </cell>
          <cell r="C281">
            <v>5333105.26</v>
          </cell>
        </row>
        <row r="282">
          <cell r="A282" t="str">
            <v>120101010610</v>
          </cell>
          <cell r="B282" t="str">
            <v>INSTALAC EN LOS LOCALES DE LOS CONSUMIDORES</v>
          </cell>
          <cell r="C282">
            <v>0</v>
          </cell>
        </row>
        <row r="283">
          <cell r="A283" t="str">
            <v>120101010611</v>
          </cell>
          <cell r="B283" t="str">
            <v>ALUMBRADO PUBLIC0 Y SISTEMAS DE SEÑALES</v>
          </cell>
          <cell r="C283">
            <v>1188.19</v>
          </cell>
        </row>
        <row r="284">
          <cell r="A284" t="str">
            <v>120101010612</v>
          </cell>
          <cell r="B284" t="str">
            <v>SISTEMA SCADA</v>
          </cell>
          <cell r="C284">
            <v>0</v>
          </cell>
        </row>
        <row r="285">
          <cell r="A285" t="str">
            <v>120101010613</v>
          </cell>
          <cell r="B285" t="str">
            <v>CAPACITORES</v>
          </cell>
          <cell r="C285">
            <v>218440.39</v>
          </cell>
        </row>
        <row r="286">
          <cell r="A286" t="str">
            <v>120101010614</v>
          </cell>
          <cell r="B286" t="str">
            <v>RECLOSERS</v>
          </cell>
          <cell r="C286">
            <v>1571623.14</v>
          </cell>
        </row>
        <row r="287">
          <cell r="A287" t="str">
            <v>120101010615</v>
          </cell>
          <cell r="B287" t="str">
            <v>REGULADORES DE VOLTAJE</v>
          </cell>
          <cell r="C287">
            <v>726496</v>
          </cell>
        </row>
        <row r="288">
          <cell r="A288" t="str">
            <v>120101010616</v>
          </cell>
          <cell r="B288" t="str">
            <v>EQUIPOS ESPECIALES DE MEDICION</v>
          </cell>
          <cell r="C288">
            <v>0</v>
          </cell>
        </row>
        <row r="289">
          <cell r="A289" t="str">
            <v>120101010617</v>
          </cell>
          <cell r="B289" t="str">
            <v>EQUIPOS DADOS EN ARREND. A CONSUMIDORES</v>
          </cell>
          <cell r="C289">
            <v>0</v>
          </cell>
        </row>
        <row r="290">
          <cell r="A290" t="str">
            <v>12010102</v>
          </cell>
          <cell r="B290" t="str">
            <v>BIENES NO ELECT.–PROPIOS AL COSTO</v>
          </cell>
          <cell r="C290">
            <v>17462699.77</v>
          </cell>
        </row>
        <row r="291">
          <cell r="A291" t="str">
            <v>1201010201</v>
          </cell>
          <cell r="B291" t="str">
            <v>BIENES NO ELECT.DE GENERACION TERMICA</v>
          </cell>
          <cell r="C291">
            <v>0</v>
          </cell>
        </row>
        <row r="292">
          <cell r="A292" t="str">
            <v>1201010202</v>
          </cell>
          <cell r="B292" t="str">
            <v>BIENES NO ELECT.DE GENERACION GEOTERMICA</v>
          </cell>
          <cell r="C292">
            <v>0</v>
          </cell>
        </row>
        <row r="293">
          <cell r="A293" t="str">
            <v>1201010203</v>
          </cell>
          <cell r="B293" t="str">
            <v>BIENES NO ELECT.DE GENERACION HIDRAULICA</v>
          </cell>
          <cell r="C293">
            <v>0</v>
          </cell>
        </row>
        <row r="294">
          <cell r="A294" t="str">
            <v>1201010204</v>
          </cell>
          <cell r="B294" t="str">
            <v>BIENES NO ELECT.DE OTRA CLASE DE GENERACION</v>
          </cell>
          <cell r="C294">
            <v>0</v>
          </cell>
        </row>
        <row r="295">
          <cell r="A295" t="str">
            <v>1201010205</v>
          </cell>
          <cell r="B295" t="str">
            <v>BIENES NO ELECT.DE TRANSMISION</v>
          </cell>
          <cell r="C295">
            <v>0</v>
          </cell>
        </row>
        <row r="296">
          <cell r="A296" t="str">
            <v>1201010206</v>
          </cell>
          <cell r="B296" t="str">
            <v>BIENES NO ELECT. DE DISTRIBUCION</v>
          </cell>
          <cell r="C296">
            <v>17462699.77</v>
          </cell>
        </row>
        <row r="297">
          <cell r="A297" t="str">
            <v>120101020601</v>
          </cell>
          <cell r="B297" t="str">
            <v>EDIFICIOS,ESTRUCTURAS Y MEJORAS</v>
          </cell>
          <cell r="C297">
            <v>3547510</v>
          </cell>
        </row>
        <row r="298">
          <cell r="A298" t="str">
            <v>120101020602</v>
          </cell>
          <cell r="B298" t="str">
            <v>MUEBLES Y EQUIPO DE OFICINA</v>
          </cell>
          <cell r="C298">
            <v>952779.18</v>
          </cell>
        </row>
        <row r="299">
          <cell r="A299" t="str">
            <v>120101020603</v>
          </cell>
          <cell r="B299" t="str">
            <v>EQUIPOS DE TRANSPORTE</v>
          </cell>
          <cell r="C299">
            <v>3759093.11</v>
          </cell>
        </row>
        <row r="300">
          <cell r="A300" t="str">
            <v>120101020604</v>
          </cell>
          <cell r="B300" t="str">
            <v>EQUIPOS DE ALMACEN</v>
          </cell>
          <cell r="C300">
            <v>22857.14</v>
          </cell>
        </row>
        <row r="301">
          <cell r="A301" t="str">
            <v>120101020605</v>
          </cell>
          <cell r="B301" t="str">
            <v>HERRAMIENTAS Y EQUIPOS DE TALLER</v>
          </cell>
          <cell r="C301">
            <v>1059150.28</v>
          </cell>
        </row>
        <row r="302">
          <cell r="A302" t="str">
            <v>120101020606</v>
          </cell>
          <cell r="B302" t="str">
            <v>EQUIPOS DE LABORATORIO</v>
          </cell>
          <cell r="C302">
            <v>161125.76000000001</v>
          </cell>
        </row>
        <row r="303">
          <cell r="A303" t="str">
            <v>120101020607</v>
          </cell>
          <cell r="B303" t="str">
            <v>EQUIPOS ACCIONADOS MECANICAMENTE</v>
          </cell>
          <cell r="C303">
            <v>314068.96999999997</v>
          </cell>
        </row>
        <row r="304">
          <cell r="A304" t="str">
            <v>120101020608</v>
          </cell>
          <cell r="B304" t="str">
            <v>EQUIPOS DE COMUNICACION</v>
          </cell>
          <cell r="C304">
            <v>1024971.91</v>
          </cell>
        </row>
        <row r="305">
          <cell r="A305" t="str">
            <v>120101020609</v>
          </cell>
          <cell r="B305" t="str">
            <v>EQUIPO DE COMPUTACION</v>
          </cell>
          <cell r="C305">
            <v>3991360.47</v>
          </cell>
        </row>
        <row r="306">
          <cell r="A306" t="str">
            <v>120101020610</v>
          </cell>
          <cell r="B306" t="str">
            <v>OTROS EQUIPOS</v>
          </cell>
          <cell r="C306">
            <v>2629782.9500000002</v>
          </cell>
        </row>
        <row r="307">
          <cell r="A307" t="str">
            <v>12010103</v>
          </cell>
          <cell r="B307" t="str">
            <v>BIENES ELECT. EN SERVICIO ASUMIDOS</v>
          </cell>
          <cell r="C307">
            <v>0</v>
          </cell>
        </row>
        <row r="308">
          <cell r="A308" t="str">
            <v>1201010301</v>
          </cell>
          <cell r="B308" t="str">
            <v>BIENES ELECT.ASUMIDOS DE GENERACION TERMICA</v>
          </cell>
          <cell r="C308">
            <v>0</v>
          </cell>
        </row>
        <row r="309">
          <cell r="A309" t="str">
            <v>1201010302</v>
          </cell>
          <cell r="B309" t="str">
            <v>BIENES ELECT.EN SERVICIO ASUMIDOS DE GENERACION GEOTERMICA</v>
          </cell>
          <cell r="C309">
            <v>0</v>
          </cell>
        </row>
        <row r="310">
          <cell r="A310" t="str">
            <v>1201010303</v>
          </cell>
          <cell r="B310" t="str">
            <v>BIENES ELECT.ENSERVICIO ASUMIDOS DE GENERACION HIDRAULICA</v>
          </cell>
          <cell r="C310">
            <v>0</v>
          </cell>
        </row>
        <row r="311">
          <cell r="A311" t="str">
            <v>1201010304</v>
          </cell>
          <cell r="B311" t="str">
            <v>BIENES ELECT.EN SERVICIO ASUMIDOS DE OTRA CLASE DE GENERACIO</v>
          </cell>
          <cell r="C311">
            <v>0</v>
          </cell>
        </row>
        <row r="312">
          <cell r="A312" t="str">
            <v>1201010305</v>
          </cell>
          <cell r="B312" t="str">
            <v>BIENES ELECT.EN SERVICIO ASUMIDOS DE TRANSMISION</v>
          </cell>
          <cell r="C312">
            <v>0</v>
          </cell>
        </row>
        <row r="313">
          <cell r="A313" t="str">
            <v>1201010306</v>
          </cell>
          <cell r="B313" t="str">
            <v>BIENES ELECT.EN SERVICIO ASUMIDOS DE DISTRIBUCION</v>
          </cell>
          <cell r="C313">
            <v>0</v>
          </cell>
        </row>
        <row r="314">
          <cell r="A314" t="str">
            <v>12010104</v>
          </cell>
          <cell r="B314" t="str">
            <v>BIENES NO ELECT.ASUMIDOS</v>
          </cell>
          <cell r="C314">
            <v>0</v>
          </cell>
        </row>
        <row r="315">
          <cell r="A315" t="str">
            <v>1201010401</v>
          </cell>
          <cell r="B315" t="str">
            <v>BIENES NO ELECT.ASUMIDOS DE GENERACION TERMICA</v>
          </cell>
          <cell r="C315">
            <v>0</v>
          </cell>
        </row>
        <row r="316">
          <cell r="A316" t="str">
            <v>1201010402</v>
          </cell>
          <cell r="B316" t="str">
            <v>BIENES NO ELECT.ASUMIDOS DE GENERACION GEOTERMICA</v>
          </cell>
          <cell r="C316">
            <v>0</v>
          </cell>
        </row>
        <row r="317">
          <cell r="A317" t="str">
            <v>1201010403</v>
          </cell>
          <cell r="B317" t="str">
            <v>BIENES NO ELECT.ASUMIDOS DE GENERACION HIDRAULICA</v>
          </cell>
          <cell r="C317">
            <v>0</v>
          </cell>
        </row>
        <row r="318">
          <cell r="A318" t="str">
            <v>1201010404</v>
          </cell>
          <cell r="B318" t="str">
            <v>BIENES NO ELECT.ASUMIDOS DE OTRA CLASE DE GENERACION</v>
          </cell>
          <cell r="C318">
            <v>0</v>
          </cell>
        </row>
        <row r="319">
          <cell r="A319" t="str">
            <v>1201010405</v>
          </cell>
          <cell r="B319" t="str">
            <v>BIENES NO ELECT.ASUMIDOS DE TRANSMISION</v>
          </cell>
          <cell r="C319">
            <v>0</v>
          </cell>
        </row>
        <row r="320">
          <cell r="A320" t="str">
            <v>1201010406</v>
          </cell>
          <cell r="B320" t="str">
            <v>BIENES NO ELECT.ASUMIDOS DE DISTRIBUCION</v>
          </cell>
          <cell r="C320">
            <v>0</v>
          </cell>
        </row>
        <row r="321">
          <cell r="A321" t="str">
            <v>120102</v>
          </cell>
          <cell r="B321" t="str">
            <v>DEPRECIACION ACUMULADA-COSTOS DE ADQUISICION</v>
          </cell>
          <cell r="C321">
            <v>-28663042.670000002</v>
          </cell>
        </row>
        <row r="322">
          <cell r="A322" t="str">
            <v>12010201</v>
          </cell>
          <cell r="B322" t="str">
            <v>DEP.ACUMULADA DE BIENES ELECT.PROPIOS-(CR)</v>
          </cell>
          <cell r="C322">
            <v>-18157125.559999999</v>
          </cell>
        </row>
        <row r="323">
          <cell r="A323" t="str">
            <v>1201020101</v>
          </cell>
          <cell r="B323" t="str">
            <v>DEP.ACUMULADA BIENES ELECT.DE GENERACION TERMICA (CR)</v>
          </cell>
          <cell r="C323">
            <v>0</v>
          </cell>
        </row>
        <row r="324">
          <cell r="A324" t="str">
            <v>1201020102</v>
          </cell>
          <cell r="B324" t="str">
            <v>DEP.ACUMULADA BIENES ELECT.GENERACION GEOTERMICA (CR)</v>
          </cell>
          <cell r="C324">
            <v>0</v>
          </cell>
        </row>
        <row r="325">
          <cell r="A325" t="str">
            <v>1201020103</v>
          </cell>
          <cell r="B325" t="str">
            <v>DEP.ACUMULADA BIENES ELECT.GENERACION HIDRAULICA (CR)</v>
          </cell>
          <cell r="C325">
            <v>0</v>
          </cell>
        </row>
        <row r="326">
          <cell r="A326" t="str">
            <v>1201020104</v>
          </cell>
          <cell r="B326" t="str">
            <v>DEP.ACUMULADA BIENES ELECT.DE OTRA CLASE DE GENERACION  (CR)</v>
          </cell>
          <cell r="C326">
            <v>0</v>
          </cell>
        </row>
        <row r="327">
          <cell r="A327" t="str">
            <v>1201020105</v>
          </cell>
          <cell r="B327" t="str">
            <v>DEP.ACUMULADA BIENES ELECT.DE TRANSMISION (CR)</v>
          </cell>
          <cell r="C327">
            <v>0</v>
          </cell>
        </row>
        <row r="328">
          <cell r="A328" t="str">
            <v>1201020106</v>
          </cell>
          <cell r="B328" t="str">
            <v>DEP.ACUM.BIENES ELECT. EN SERVICIO DISTRIBUCION  (CR)</v>
          </cell>
          <cell r="C328">
            <v>-18157125.559999999</v>
          </cell>
        </row>
        <row r="329">
          <cell r="A329" t="str">
            <v>120102010601</v>
          </cell>
          <cell r="B329" t="str">
            <v>DEPREC. EDIFICIOS ESTRUCTURAS Y MEJORAS (CR)</v>
          </cell>
          <cell r="C329">
            <v>-542438.69999999995</v>
          </cell>
        </row>
        <row r="330">
          <cell r="A330" t="str">
            <v>120102010602</v>
          </cell>
          <cell r="B330" t="str">
            <v>DEPREC. EQUIPOS DE SUBESTACION (CR)</v>
          </cell>
          <cell r="C330">
            <v>-2933172.89</v>
          </cell>
        </row>
        <row r="331">
          <cell r="A331" t="str">
            <v>120102010603</v>
          </cell>
          <cell r="B331" t="str">
            <v>DEPREC. POSTES, TORRES Y ACCESORIOS (CR)</v>
          </cell>
          <cell r="C331">
            <v>-5500035.1699999999</v>
          </cell>
        </row>
        <row r="332">
          <cell r="A332" t="str">
            <v>120102010604</v>
          </cell>
          <cell r="B332" t="str">
            <v>DEPREC. CONDUCTORES AEREOS Y DISPOSITIVOS (CR)</v>
          </cell>
          <cell r="C332">
            <v>-5409820.7999999998</v>
          </cell>
        </row>
        <row r="333">
          <cell r="A333" t="str">
            <v>120102010605</v>
          </cell>
          <cell r="B333" t="str">
            <v>DEPREC. CANAL SUBTERRANEO DE CABLES (CR)</v>
          </cell>
          <cell r="C333">
            <v>0</v>
          </cell>
        </row>
        <row r="334">
          <cell r="A334" t="str">
            <v>120102010606</v>
          </cell>
          <cell r="B334" t="str">
            <v>DEPREC. CONDUCTORES SUBTERRANEOS Y DISPOSITIVOS (CR)</v>
          </cell>
          <cell r="C334">
            <v>0</v>
          </cell>
        </row>
        <row r="335">
          <cell r="A335" t="str">
            <v>120102010607</v>
          </cell>
          <cell r="B335" t="str">
            <v>DEPREC. TRANSFORMADORES DE DISTRIBUCION (CR)</v>
          </cell>
          <cell r="C335">
            <v>-1427116.39</v>
          </cell>
        </row>
        <row r="336">
          <cell r="A336" t="str">
            <v>120102010608</v>
          </cell>
          <cell r="B336" t="str">
            <v>DEPREC. SERVICIOS DE ACOMETIDAS (CR)</v>
          </cell>
          <cell r="C336">
            <v>0</v>
          </cell>
        </row>
        <row r="337">
          <cell r="A337" t="str">
            <v>120102010609</v>
          </cell>
          <cell r="B337" t="str">
            <v>DEPREC. MEDIDORES (CR)</v>
          </cell>
          <cell r="C337">
            <v>-1812304.72</v>
          </cell>
        </row>
        <row r="338">
          <cell r="A338" t="str">
            <v>120102010610</v>
          </cell>
          <cell r="B338" t="str">
            <v>DEPREC. INSTALAC EN LOS LOCALES DE LOS CONSUMIDORES  (CR)</v>
          </cell>
          <cell r="C338">
            <v>0</v>
          </cell>
        </row>
        <row r="339">
          <cell r="A339" t="str">
            <v>120102010611</v>
          </cell>
          <cell r="B339" t="str">
            <v>DEPREC. ALUMBRADO PUBLIC0 Y SISTEMAS DE SEÑALES (CR)</v>
          </cell>
          <cell r="C339">
            <v>-120.81</v>
          </cell>
        </row>
        <row r="340">
          <cell r="A340" t="str">
            <v>120102010612</v>
          </cell>
          <cell r="B340" t="str">
            <v>DEPREC. SISTEMA SCADA (CR)</v>
          </cell>
          <cell r="C340">
            <v>0</v>
          </cell>
        </row>
        <row r="341">
          <cell r="A341" t="str">
            <v>120102010613</v>
          </cell>
          <cell r="B341" t="str">
            <v>DEPREC. CAPACITORES (CR)</v>
          </cell>
          <cell r="C341">
            <v>-33848.18</v>
          </cell>
        </row>
        <row r="342">
          <cell r="A342" t="str">
            <v>120102010614</v>
          </cell>
          <cell r="B342" t="str">
            <v>DEPREC. RECLOSERS (CR)</v>
          </cell>
          <cell r="C342">
            <v>-307123.73</v>
          </cell>
        </row>
        <row r="343">
          <cell r="A343" t="str">
            <v>120102010615</v>
          </cell>
          <cell r="B343" t="str">
            <v>DEPREC. REGULADORES DE VOLTAJE (CR)</v>
          </cell>
          <cell r="C343">
            <v>-191144.17</v>
          </cell>
        </row>
        <row r="344">
          <cell r="A344" t="str">
            <v>120102010616</v>
          </cell>
          <cell r="B344" t="str">
            <v>DEPREC. EQUIPOS ESPECIALES DE MEDICION (CR)</v>
          </cell>
          <cell r="C344">
            <v>0</v>
          </cell>
        </row>
        <row r="345">
          <cell r="A345" t="str">
            <v>120102010617</v>
          </cell>
          <cell r="B345" t="str">
            <v>DEPREC. EQUIPOS DADOS EN ARREND. A CONSUMIDORES (CR)</v>
          </cell>
          <cell r="C345">
            <v>0</v>
          </cell>
        </row>
        <row r="346">
          <cell r="A346" t="str">
            <v>12010202</v>
          </cell>
          <cell r="B346" t="str">
            <v>DEP.ACUMULADA DE BIENES NO ELECT.PROPIOS-(CR)</v>
          </cell>
          <cell r="C346">
            <v>-10505917.109999999</v>
          </cell>
        </row>
        <row r="347">
          <cell r="A347" t="str">
            <v>1201020201</v>
          </cell>
          <cell r="B347" t="str">
            <v>DEP.ACUMULADA BIENES NO ELECT.DE GENERACION TERMICA</v>
          </cell>
          <cell r="C347">
            <v>0</v>
          </cell>
        </row>
        <row r="348">
          <cell r="A348" t="str">
            <v>1201020202</v>
          </cell>
          <cell r="B348" t="str">
            <v>DEP.ACUMULADA BIENES NO ELECT.GENERACION GEOTERMICA</v>
          </cell>
          <cell r="C348">
            <v>0</v>
          </cell>
        </row>
        <row r="349">
          <cell r="A349" t="str">
            <v>1201020203</v>
          </cell>
          <cell r="B349" t="str">
            <v>DEP.ACUMULADA BIENES NO ELECT.GENERACION HIDRAULICA</v>
          </cell>
          <cell r="C349">
            <v>0</v>
          </cell>
        </row>
        <row r="350">
          <cell r="A350" t="str">
            <v>1201020204</v>
          </cell>
          <cell r="B350" t="str">
            <v>DEP.ACUMULADA BIENES NO ELECT.DE OTRA CLASE DE GENERACION</v>
          </cell>
          <cell r="C350">
            <v>0</v>
          </cell>
        </row>
        <row r="351">
          <cell r="A351" t="str">
            <v>1201020205</v>
          </cell>
          <cell r="B351" t="str">
            <v>DEP.ACUMULADA BIENES NO ELECT.DE TRANSMISION</v>
          </cell>
          <cell r="C351">
            <v>0</v>
          </cell>
        </row>
        <row r="352">
          <cell r="A352" t="str">
            <v>1201020206</v>
          </cell>
          <cell r="B352" t="str">
            <v>DEP.ACUMULADA BIENES NO ELECT.DE DISTRIBUCION</v>
          </cell>
          <cell r="C352">
            <v>-10505917.109999999</v>
          </cell>
        </row>
        <row r="353">
          <cell r="A353" t="str">
            <v>120102020601</v>
          </cell>
          <cell r="B353" t="str">
            <v>DEPREC. EDIFICIOS ESTRUCTURAS Y MEJORAS (CR)</v>
          </cell>
          <cell r="C353">
            <v>-774515.51</v>
          </cell>
        </row>
        <row r="354">
          <cell r="A354" t="str">
            <v>120102020602</v>
          </cell>
          <cell r="B354" t="str">
            <v>DEPREC. MOBILIARIO Y EQUIPO DE OFICINA (CR)</v>
          </cell>
          <cell r="C354">
            <v>-708236.09</v>
          </cell>
        </row>
        <row r="355">
          <cell r="A355" t="str">
            <v>120102020603</v>
          </cell>
          <cell r="B355" t="str">
            <v>DEPREC. EQUIPO DE TRANSPORTE (CR)</v>
          </cell>
          <cell r="C355">
            <v>-2754946.94</v>
          </cell>
        </row>
        <row r="356">
          <cell r="A356" t="str">
            <v>120102020604</v>
          </cell>
          <cell r="B356" t="str">
            <v>DEPREC. EQUIPOS DE ALMACEN (CR)</v>
          </cell>
          <cell r="C356">
            <v>-22857.14</v>
          </cell>
        </row>
        <row r="357">
          <cell r="A357" t="str">
            <v>120102020605</v>
          </cell>
          <cell r="B357" t="str">
            <v>DEPREC. HERRAMIENTAS Y EQUIPOS DE TALLER Y GARAGE (CR)</v>
          </cell>
          <cell r="C357">
            <v>-859269.96</v>
          </cell>
        </row>
        <row r="358">
          <cell r="A358" t="str">
            <v>120102020606</v>
          </cell>
          <cell r="B358" t="str">
            <v>DEPREC. EQUIPOS DE LABORATORIO (CR)</v>
          </cell>
          <cell r="C358">
            <v>-145700.06</v>
          </cell>
        </row>
        <row r="359">
          <cell r="A359" t="str">
            <v>120102020607</v>
          </cell>
          <cell r="B359" t="str">
            <v>DEPREC. EQUIPOS ACCIONADOS MECANICAMENTE (CR)</v>
          </cell>
          <cell r="C359">
            <v>-249277.83</v>
          </cell>
        </row>
        <row r="360">
          <cell r="A360" t="str">
            <v>120102020608</v>
          </cell>
          <cell r="B360" t="str">
            <v>DEPREC. EQUIPOS DE COMUNICACIONES (CR)</v>
          </cell>
          <cell r="C360">
            <v>-399876.28</v>
          </cell>
        </row>
        <row r="361">
          <cell r="A361" t="str">
            <v>120102020609</v>
          </cell>
          <cell r="B361" t="str">
            <v>DEPREC. EQUIPO DE COMPUTO (CR)</v>
          </cell>
          <cell r="C361">
            <v>-3016996.29</v>
          </cell>
        </row>
        <row r="362">
          <cell r="A362" t="str">
            <v>120102020610</v>
          </cell>
          <cell r="B362" t="str">
            <v>DEPREC. OTROS EQUIPOS (CR)</v>
          </cell>
          <cell r="C362">
            <v>-1574241.01</v>
          </cell>
        </row>
        <row r="363">
          <cell r="A363" t="str">
            <v>12010203</v>
          </cell>
          <cell r="B363" t="str">
            <v>DEP.ACUMULADA BIENES ELECT.ASUMIDOS-(CR)</v>
          </cell>
          <cell r="C363">
            <v>0</v>
          </cell>
        </row>
        <row r="364">
          <cell r="A364" t="str">
            <v>1201020301</v>
          </cell>
          <cell r="B364" t="str">
            <v>DEP.ACUMULADA BIENES ELECT.ASUMIDOS DE GENERACION TERMICA</v>
          </cell>
          <cell r="C364">
            <v>0</v>
          </cell>
        </row>
        <row r="365">
          <cell r="A365" t="str">
            <v>1201020302</v>
          </cell>
          <cell r="B365" t="str">
            <v>DEP.ACUMULADA BIENES ELECT.ASUMIDOS GENERACION GEOTERMICA</v>
          </cell>
          <cell r="C365">
            <v>0</v>
          </cell>
        </row>
        <row r="366">
          <cell r="A366" t="str">
            <v>1201020303</v>
          </cell>
          <cell r="B366" t="str">
            <v>DEP.ACUMULADA BIENES ELECT.ASUMIDOS DE GENERACION HIDRAULICA</v>
          </cell>
          <cell r="C366">
            <v>0</v>
          </cell>
        </row>
        <row r="367">
          <cell r="A367" t="str">
            <v>1201020304</v>
          </cell>
          <cell r="B367" t="str">
            <v>DEP.ACUMULADA BIENES ELECT.ASUMIDOS OTRA CLASE DE GENERACION</v>
          </cell>
          <cell r="C367">
            <v>0</v>
          </cell>
        </row>
        <row r="368">
          <cell r="A368" t="str">
            <v>1201020305</v>
          </cell>
          <cell r="B368" t="str">
            <v>DEP.ACUMULADA BIENES ELECT.ASUMIDOS DE TRANSMISION</v>
          </cell>
          <cell r="C368">
            <v>0</v>
          </cell>
        </row>
        <row r="369">
          <cell r="A369" t="str">
            <v>1201020306</v>
          </cell>
          <cell r="B369" t="str">
            <v>DEP.ACUM.BIENES ELECT.ASUMIDOS DE DISTRIBUCION MEDIA TENSION</v>
          </cell>
          <cell r="C369">
            <v>0</v>
          </cell>
        </row>
        <row r="370">
          <cell r="A370" t="str">
            <v>12010204</v>
          </cell>
          <cell r="B370" t="str">
            <v>DEP.ACUMULADA DE BIENES NO ELECT.ASUMIDOS-(CR)</v>
          </cell>
          <cell r="C370">
            <v>0</v>
          </cell>
        </row>
        <row r="371">
          <cell r="A371" t="str">
            <v>1201020401</v>
          </cell>
          <cell r="B371" t="str">
            <v>DEP.ACUMULADA BIENES NO ELECT.ASUMIDOS DE GENERACION TERMICA</v>
          </cell>
          <cell r="C371">
            <v>0</v>
          </cell>
        </row>
        <row r="372">
          <cell r="A372" t="str">
            <v>1201020402</v>
          </cell>
          <cell r="B372" t="str">
            <v>DEP.ACUMULADA BIENES NO ELECT.ASUMIDOS GENERACION GEOTERMICA</v>
          </cell>
          <cell r="C372">
            <v>0</v>
          </cell>
        </row>
        <row r="373">
          <cell r="A373" t="str">
            <v>1201020403</v>
          </cell>
          <cell r="B373" t="str">
            <v>DEP.ACUMULADA BIENES NO ELECT.ASUMIDOS DE GENERACION HIDRAUL</v>
          </cell>
          <cell r="C373">
            <v>0</v>
          </cell>
        </row>
        <row r="374">
          <cell r="A374" t="str">
            <v>1201020404</v>
          </cell>
          <cell r="B374" t="str">
            <v>DEP.ACUMULADA BIENES NO ELECT.ASUMIDOS OTRA CLASE DE GENERAC</v>
          </cell>
          <cell r="C374">
            <v>0</v>
          </cell>
        </row>
        <row r="375">
          <cell r="A375" t="str">
            <v>1201020405</v>
          </cell>
          <cell r="B375" t="str">
            <v>DEP.ACUMULADA BIENES NO ELECT.ASUMIDOS DE TRANSMISION</v>
          </cell>
          <cell r="C375">
            <v>0</v>
          </cell>
        </row>
        <row r="376">
          <cell r="A376" t="str">
            <v>1201020406</v>
          </cell>
          <cell r="B376" t="str">
            <v>DEP.ACUMULADA BIENES NO ELECT.ASUMIDOS DE DISTRIBUCION</v>
          </cell>
          <cell r="C376">
            <v>0</v>
          </cell>
        </row>
        <row r="377">
          <cell r="A377" t="str">
            <v>120103</v>
          </cell>
          <cell r="B377" t="str">
            <v>REVALUACIONES BIENES DE PRECIABLES</v>
          </cell>
          <cell r="C377">
            <v>6222046.7199999997</v>
          </cell>
        </row>
        <row r="378">
          <cell r="A378" t="str">
            <v>12010301</v>
          </cell>
          <cell r="B378" t="str">
            <v>REVALUACION DE BIENES ELECT.PROPIOS</v>
          </cell>
          <cell r="C378">
            <v>1747394.71</v>
          </cell>
        </row>
        <row r="379">
          <cell r="A379" t="str">
            <v>1201030101</v>
          </cell>
          <cell r="B379" t="str">
            <v>REVALUACION DE BIENES ELECT.DE GENERACION TERMICA</v>
          </cell>
          <cell r="C379">
            <v>0</v>
          </cell>
        </row>
        <row r="380">
          <cell r="A380" t="str">
            <v>1201030102</v>
          </cell>
          <cell r="B380" t="str">
            <v>REVALUACION DE BIENES ELECT.DE GENERACION GEOTERMICA</v>
          </cell>
          <cell r="C380">
            <v>0</v>
          </cell>
        </row>
        <row r="381">
          <cell r="A381" t="str">
            <v>1201030103</v>
          </cell>
          <cell r="B381" t="str">
            <v>REVALUACION DE BIENES ELECT.DE GENERACION HIDRAULICA</v>
          </cell>
          <cell r="C381">
            <v>0</v>
          </cell>
        </row>
        <row r="382">
          <cell r="A382" t="str">
            <v>1201030104</v>
          </cell>
          <cell r="B382" t="str">
            <v>REVALUACION DE BIENES ELECT.OTRA CLASE DE GENERACION</v>
          </cell>
          <cell r="C382">
            <v>0</v>
          </cell>
        </row>
        <row r="383">
          <cell r="A383" t="str">
            <v>1201030105</v>
          </cell>
          <cell r="B383" t="str">
            <v>REVALUACION DE BIENES ELECT.DE TRANSMISION</v>
          </cell>
          <cell r="C383">
            <v>0</v>
          </cell>
        </row>
        <row r="384">
          <cell r="A384" t="str">
            <v>1201030106</v>
          </cell>
          <cell r="B384" t="str">
            <v>REVALUACION BIENES ELECT. PROPIOS DE DISTRIBUCION</v>
          </cell>
          <cell r="C384">
            <v>1747394.71</v>
          </cell>
        </row>
        <row r="385">
          <cell r="A385" t="str">
            <v>120103010601</v>
          </cell>
          <cell r="B385" t="str">
            <v>REVAL.EDIFICIOS ESTRUCTURAS Y MEJORAS</v>
          </cell>
          <cell r="C385">
            <v>151630.13</v>
          </cell>
        </row>
        <row r="386">
          <cell r="A386" t="str">
            <v>120103010602</v>
          </cell>
          <cell r="B386" t="str">
            <v>REVAL.EQUIPOS DE SUBESTACION</v>
          </cell>
          <cell r="C386">
            <v>345836.18</v>
          </cell>
        </row>
        <row r="387">
          <cell r="A387" t="str">
            <v>120103010603</v>
          </cell>
          <cell r="B387" t="str">
            <v>REVAL.POSTES, TORRES Y ACCESORIOS</v>
          </cell>
          <cell r="C387">
            <v>607498.74</v>
          </cell>
        </row>
        <row r="388">
          <cell r="A388" t="str">
            <v>120103010604</v>
          </cell>
          <cell r="B388" t="str">
            <v>REVAL.CONDUCTORES AEREOS Y DISPOSITIVOS</v>
          </cell>
          <cell r="C388">
            <v>505134.53</v>
          </cell>
        </row>
        <row r="389">
          <cell r="A389" t="str">
            <v>120103010605</v>
          </cell>
          <cell r="B389" t="str">
            <v>REVAL.CANAL SUBTERRANEO DE CABLES</v>
          </cell>
          <cell r="C389">
            <v>0</v>
          </cell>
        </row>
        <row r="390">
          <cell r="A390" t="str">
            <v>120103010606</v>
          </cell>
          <cell r="B390" t="str">
            <v>REVAL.CONDUCTORES SUBTERRANEOS Y DISPOSI</v>
          </cell>
          <cell r="C390">
            <v>0</v>
          </cell>
        </row>
        <row r="391">
          <cell r="A391" t="str">
            <v>120103010607</v>
          </cell>
          <cell r="B391" t="str">
            <v>REVAL.TRANSFORMADORES DE DISTRIBUCION</v>
          </cell>
          <cell r="C391">
            <v>43661.52</v>
          </cell>
        </row>
        <row r="392">
          <cell r="A392" t="str">
            <v>120103010608</v>
          </cell>
          <cell r="B392" t="str">
            <v>REVAL.SERVICIOS DE ACOMETIDAS</v>
          </cell>
          <cell r="C392">
            <v>0</v>
          </cell>
        </row>
        <row r="393">
          <cell r="A393" t="str">
            <v>120103010609</v>
          </cell>
          <cell r="B393" t="str">
            <v>REVAL.MEDIDORES</v>
          </cell>
          <cell r="C393">
            <v>24904.07</v>
          </cell>
        </row>
        <row r="394">
          <cell r="A394" t="str">
            <v>120103010610</v>
          </cell>
          <cell r="B394" t="str">
            <v>REVAL.INSTALAC EN LOS LOCALES DE LOS CONSUMIDORES</v>
          </cell>
          <cell r="C394">
            <v>0</v>
          </cell>
        </row>
        <row r="395">
          <cell r="A395" t="str">
            <v>120103010611</v>
          </cell>
          <cell r="B395" t="str">
            <v>REVAL.ALUMBRADO PUBLIC0 Y SISTEMAS DE SEÑALES</v>
          </cell>
          <cell r="C395">
            <v>0</v>
          </cell>
        </row>
        <row r="396">
          <cell r="A396" t="str">
            <v>120103010612</v>
          </cell>
          <cell r="B396" t="str">
            <v>REVAL.SISTEMA SCADA</v>
          </cell>
          <cell r="C396">
            <v>0</v>
          </cell>
        </row>
        <row r="397">
          <cell r="A397" t="str">
            <v>120103010613</v>
          </cell>
          <cell r="B397" t="str">
            <v>REVAL.CAPACITORES</v>
          </cell>
          <cell r="C397">
            <v>4735.84</v>
          </cell>
        </row>
        <row r="398">
          <cell r="A398" t="str">
            <v>120103010614</v>
          </cell>
          <cell r="B398" t="str">
            <v>REVAL.RECLOSERS</v>
          </cell>
          <cell r="C398">
            <v>43560.84</v>
          </cell>
        </row>
        <row r="399">
          <cell r="A399" t="str">
            <v>120103010615</v>
          </cell>
          <cell r="B399" t="str">
            <v>REVAL.REGULADORES DE VOLTAJE</v>
          </cell>
          <cell r="C399">
            <v>20432.86</v>
          </cell>
        </row>
        <row r="400">
          <cell r="A400" t="str">
            <v>120103010616</v>
          </cell>
          <cell r="B400" t="str">
            <v>REVAL.EQUIPOS ESPECIALES DE MEDICION</v>
          </cell>
          <cell r="C400">
            <v>0</v>
          </cell>
        </row>
        <row r="401">
          <cell r="A401" t="str">
            <v>120103010617</v>
          </cell>
          <cell r="B401" t="str">
            <v>REVAL.EQUIPOS DADOS EN ARRENDAMIENTO</v>
          </cell>
          <cell r="C401">
            <v>0</v>
          </cell>
        </row>
        <row r="402">
          <cell r="A402" t="str">
            <v>12010302</v>
          </cell>
          <cell r="B402" t="str">
            <v>REVALUACION DE BIENES NO ELECT.PROPIOS</v>
          </cell>
          <cell r="C402">
            <v>4474652.01</v>
          </cell>
        </row>
        <row r="403">
          <cell r="A403" t="str">
            <v>1201030201</v>
          </cell>
          <cell r="B403" t="str">
            <v>REVALUACION DE BIENES NO ELECT.DE GENERACION TERMICA</v>
          </cell>
          <cell r="C403">
            <v>0</v>
          </cell>
        </row>
        <row r="404">
          <cell r="A404" t="str">
            <v>1201030202</v>
          </cell>
          <cell r="B404" t="str">
            <v>REVALUACION DE BIENES NO ELECT.DE GENERACION GEOTERMICA</v>
          </cell>
          <cell r="C404">
            <v>0</v>
          </cell>
        </row>
        <row r="405">
          <cell r="A405" t="str">
            <v>1201030203</v>
          </cell>
          <cell r="B405" t="str">
            <v>REVALUACION DE BIENES NO ELECT.DE GENERACION HIDRAULICA</v>
          </cell>
          <cell r="C405">
            <v>0</v>
          </cell>
        </row>
        <row r="406">
          <cell r="A406" t="str">
            <v>1201030204</v>
          </cell>
          <cell r="B406" t="str">
            <v>REVALUACION DE BIENES NO ELECT.OTRA CLASE DE GENERACION</v>
          </cell>
          <cell r="C406">
            <v>0</v>
          </cell>
        </row>
        <row r="407">
          <cell r="A407" t="str">
            <v>1201030205</v>
          </cell>
          <cell r="B407" t="str">
            <v>REVALUACION DE BIENES NO ELECT.DE TRANSMISION</v>
          </cell>
          <cell r="C407">
            <v>0</v>
          </cell>
        </row>
        <row r="408">
          <cell r="A408" t="str">
            <v>1201030206</v>
          </cell>
          <cell r="B408" t="str">
            <v>REVALUACION DE BIENES DE NO ELECTR.DISTRIBUCION PROPIOS</v>
          </cell>
          <cell r="C408">
            <v>4474652.01</v>
          </cell>
        </row>
        <row r="409">
          <cell r="A409" t="str">
            <v>120103020601</v>
          </cell>
          <cell r="B409" t="str">
            <v>REVAL.EDIFICIOS,ESTRUCTURAS Y MEJORAS</v>
          </cell>
          <cell r="C409">
            <v>258260.3</v>
          </cell>
        </row>
        <row r="410">
          <cell r="A410" t="str">
            <v>120103020602</v>
          </cell>
          <cell r="B410" t="str">
            <v>REVAL.MUEBLES Y EQUIPO DE OFICINA</v>
          </cell>
          <cell r="C410">
            <v>332404.33</v>
          </cell>
        </row>
        <row r="411">
          <cell r="A411" t="str">
            <v>120103020603</v>
          </cell>
          <cell r="B411" t="str">
            <v>REVAL.EQUIPOS DE TRANSPORTE</v>
          </cell>
          <cell r="C411">
            <v>1178760.22</v>
          </cell>
        </row>
        <row r="412">
          <cell r="A412" t="str">
            <v>120103020604</v>
          </cell>
          <cell r="B412" t="str">
            <v>REVAL.EQUIPOS DE ALMACEN</v>
          </cell>
          <cell r="C412">
            <v>15119.19</v>
          </cell>
        </row>
        <row r="413">
          <cell r="A413" t="str">
            <v>120103020605</v>
          </cell>
          <cell r="B413" t="str">
            <v>REVAL.HERRAMIENTAS Y EQUIPOS DE TALLER</v>
          </cell>
          <cell r="C413">
            <v>446891.37</v>
          </cell>
        </row>
        <row r="414">
          <cell r="A414" t="str">
            <v>120103020606</v>
          </cell>
          <cell r="B414" t="str">
            <v>REVAL.EQUIPOS DE LABORATORIO</v>
          </cell>
          <cell r="C414">
            <v>67589.56</v>
          </cell>
        </row>
        <row r="415">
          <cell r="A415" t="str">
            <v>120103020607</v>
          </cell>
          <cell r="B415" t="str">
            <v>REVAL.EQUIPOS ACCIONADOS MECANICAMENTE</v>
          </cell>
          <cell r="C415">
            <v>119598.78</v>
          </cell>
        </row>
        <row r="416">
          <cell r="A416" t="str">
            <v>120103020608</v>
          </cell>
          <cell r="B416" t="str">
            <v>REVAL.EQUIPOS DE COMUNICACION</v>
          </cell>
          <cell r="C416">
            <v>104489.29</v>
          </cell>
        </row>
        <row r="417">
          <cell r="A417" t="str">
            <v>120103020609</v>
          </cell>
          <cell r="B417" t="str">
            <v>REVAL.EQUIPO DE COMPUTACION</v>
          </cell>
          <cell r="C417">
            <v>1310548.73</v>
          </cell>
        </row>
        <row r="418">
          <cell r="A418" t="str">
            <v>120103020610</v>
          </cell>
          <cell r="B418" t="str">
            <v>REVAL.OTROS EQUIPOS</v>
          </cell>
          <cell r="C418">
            <v>640990.24</v>
          </cell>
        </row>
        <row r="419">
          <cell r="A419" t="str">
            <v>12010303</v>
          </cell>
          <cell r="B419" t="str">
            <v>REVALUACION DE BIENES ELECT.ASUMIDOS</v>
          </cell>
          <cell r="C419">
            <v>0</v>
          </cell>
        </row>
        <row r="420">
          <cell r="A420" t="str">
            <v>1201030301</v>
          </cell>
          <cell r="B420" t="str">
            <v>REVALUACION DE BIENES ELECT.ASUMIDOS DE GENERACION TERMICA</v>
          </cell>
          <cell r="C420">
            <v>0</v>
          </cell>
        </row>
        <row r="421">
          <cell r="A421" t="str">
            <v>1201030302</v>
          </cell>
          <cell r="B421" t="str">
            <v>REVALUACION DE BIENES ELECT.ASUMIDOS DE GENERACION GEOTERMIC</v>
          </cell>
          <cell r="C421">
            <v>0</v>
          </cell>
        </row>
        <row r="422">
          <cell r="A422" t="str">
            <v>1201030303</v>
          </cell>
          <cell r="B422" t="str">
            <v>REVALUACION DE BIENES ELECT.ASUMIDOS DE GENERACION HIDRAULIC</v>
          </cell>
          <cell r="C422">
            <v>0</v>
          </cell>
        </row>
        <row r="423">
          <cell r="A423" t="str">
            <v>1201030304</v>
          </cell>
          <cell r="B423" t="str">
            <v>REVALUACION DE BIENES ELECT.ASUMIDOS OTRA CLASE DE GENERACIO</v>
          </cell>
          <cell r="C423">
            <v>0</v>
          </cell>
        </row>
        <row r="424">
          <cell r="A424" t="str">
            <v>1201030305</v>
          </cell>
          <cell r="B424" t="str">
            <v>REVALUACION DE BIENES ELECT.ASUMIDOS DE TRANSMISION</v>
          </cell>
          <cell r="C424">
            <v>0</v>
          </cell>
        </row>
        <row r="425">
          <cell r="A425" t="str">
            <v>1201030306</v>
          </cell>
          <cell r="B425" t="str">
            <v>REVALUACION DE BIENES ELECT.ASUMIDOS DE DISTRIBUCION</v>
          </cell>
          <cell r="C425">
            <v>0</v>
          </cell>
        </row>
        <row r="426">
          <cell r="A426" t="str">
            <v>12010304</v>
          </cell>
          <cell r="B426" t="str">
            <v>REVALUACION DE BIENES NO ELECT.ASUMIDOS</v>
          </cell>
          <cell r="C426">
            <v>0</v>
          </cell>
        </row>
        <row r="427">
          <cell r="A427" t="str">
            <v>1201030401</v>
          </cell>
          <cell r="B427" t="str">
            <v>REV. DE BIENES NO ELECT.ASUMIDOS DE GENERACION TERMICA</v>
          </cell>
          <cell r="C427">
            <v>0</v>
          </cell>
        </row>
        <row r="428">
          <cell r="A428" t="str">
            <v>1201030402</v>
          </cell>
          <cell r="B428" t="str">
            <v>REV. DE BIENES NO ELECT.ASUMIDOS DE GENERACION GEOTERMICA</v>
          </cell>
          <cell r="C428">
            <v>0</v>
          </cell>
        </row>
        <row r="429">
          <cell r="A429" t="str">
            <v>1201030403</v>
          </cell>
          <cell r="B429" t="str">
            <v>REV. DE BIENES NO ELECT.ASUMIDOS DE GENERACION HIDRAULICA</v>
          </cell>
          <cell r="C429">
            <v>0</v>
          </cell>
        </row>
        <row r="430">
          <cell r="A430" t="str">
            <v>1201030404</v>
          </cell>
          <cell r="B430" t="str">
            <v>REV. DE BIENES NO ELECT.ASUMIDOS OTRA CLASE DE GENERACION</v>
          </cell>
          <cell r="C430">
            <v>0</v>
          </cell>
        </row>
        <row r="431">
          <cell r="A431" t="str">
            <v>1201030405</v>
          </cell>
          <cell r="B431" t="str">
            <v>REV. DE BIENES NO ELECT.ASUMIDOS DE TRANSMISION</v>
          </cell>
          <cell r="C431">
            <v>0</v>
          </cell>
        </row>
        <row r="432">
          <cell r="A432" t="str">
            <v>1201030406</v>
          </cell>
          <cell r="B432" t="str">
            <v>REV. DE BIENES NO ELECT.ASUMIDOS DE DISTRIBUCION</v>
          </cell>
          <cell r="C432">
            <v>0</v>
          </cell>
        </row>
        <row r="433">
          <cell r="A433" t="str">
            <v>120104</v>
          </cell>
          <cell r="B433" t="str">
            <v>DEP.ACUMULADA REVALUOS BIENES DEPRECIABLES-(CR)</v>
          </cell>
          <cell r="C433">
            <v>-1745797.19</v>
          </cell>
        </row>
        <row r="434">
          <cell r="A434" t="str">
            <v>12010401</v>
          </cell>
          <cell r="B434" t="str">
            <v>DEP.ACUMULADA REVALUO DE BIENES ELECT.PROPIOS-(CR)</v>
          </cell>
          <cell r="C434">
            <v>-108549.31</v>
          </cell>
        </row>
        <row r="435">
          <cell r="A435" t="str">
            <v>1201040101</v>
          </cell>
          <cell r="B435" t="str">
            <v>DEP.ACUMULADA REV. BIENES ELECT.DE GENERACION TERMICA</v>
          </cell>
          <cell r="C435">
            <v>0</v>
          </cell>
        </row>
        <row r="436">
          <cell r="A436" t="str">
            <v>1201040102</v>
          </cell>
          <cell r="B436" t="str">
            <v>DEP.ACUMULADA REV. BIENES ELECT.GENERACION GEOTERMICA</v>
          </cell>
          <cell r="C436">
            <v>0</v>
          </cell>
        </row>
        <row r="437">
          <cell r="A437" t="str">
            <v>1201040103</v>
          </cell>
          <cell r="B437" t="str">
            <v>DEP.ACUMULADA REV. BIENES ELECT.GENERACION HIDRAULICA</v>
          </cell>
          <cell r="C437">
            <v>0</v>
          </cell>
        </row>
        <row r="438">
          <cell r="A438" t="str">
            <v>1201040104</v>
          </cell>
          <cell r="B438" t="str">
            <v>DEP.ACUMULADA REV. BIENES ELECT.DE OTRA CLASE DE GENERACION</v>
          </cell>
          <cell r="C438">
            <v>0</v>
          </cell>
        </row>
        <row r="439">
          <cell r="A439" t="str">
            <v>1201040105</v>
          </cell>
          <cell r="B439" t="str">
            <v>DEP.ACUMULADA REV. BIENES ELECT.DE TRANSMISION</v>
          </cell>
          <cell r="C439">
            <v>0</v>
          </cell>
        </row>
        <row r="440">
          <cell r="A440" t="str">
            <v>1201040106</v>
          </cell>
          <cell r="B440" t="str">
            <v>DEP.ACUM.REV. BIENES ELECT.DISTRIBUCION PROPIOS</v>
          </cell>
          <cell r="C440">
            <v>-108549.31</v>
          </cell>
        </row>
        <row r="441">
          <cell r="A441" t="str">
            <v>120104010601</v>
          </cell>
          <cell r="B441" t="str">
            <v>DEPREC. REVALUO EDIFICIOS ESTRUCTURAS Y MEJORAS-CR</v>
          </cell>
          <cell r="C441">
            <v>-9477.49</v>
          </cell>
        </row>
        <row r="442">
          <cell r="A442" t="str">
            <v>120104010602</v>
          </cell>
          <cell r="B442" t="str">
            <v>DEPREC. REVALUO EQUIPOS DE SUBESTACION-CR</v>
          </cell>
          <cell r="C442">
            <v>-21584.49</v>
          </cell>
        </row>
        <row r="443">
          <cell r="A443" t="str">
            <v>120104010603</v>
          </cell>
          <cell r="B443" t="str">
            <v>DEPREC. REVALUO POSTES, TORRES Y ACCESORIOS-CR</v>
          </cell>
          <cell r="C443">
            <v>-37755.71</v>
          </cell>
        </row>
        <row r="444">
          <cell r="A444" t="str">
            <v>120104010604</v>
          </cell>
          <cell r="B444" t="str">
            <v>DEPREC. REVALUO CONDUCTORES AEREOS Y DISPOSITIVOS-CR</v>
          </cell>
          <cell r="C444">
            <v>-31419.46</v>
          </cell>
        </row>
        <row r="445">
          <cell r="A445" t="str">
            <v>120104010605</v>
          </cell>
          <cell r="B445" t="str">
            <v>DEPREC. REVALUO CANAL SUBTERRANEO DE CABLES-CR</v>
          </cell>
          <cell r="C445">
            <v>0</v>
          </cell>
        </row>
        <row r="446">
          <cell r="A446" t="str">
            <v>120104010606</v>
          </cell>
          <cell r="B446" t="str">
            <v>DEPREC. REVALUO CONDUCTORES SUBTERRANEOS Y DISPOSI-CR</v>
          </cell>
          <cell r="C446">
            <v>0</v>
          </cell>
        </row>
        <row r="447">
          <cell r="A447" t="str">
            <v>120104010607</v>
          </cell>
          <cell r="B447" t="str">
            <v>DEPREC. REVALUO TRANSFORMADORES DE DISTRIBUCION-CR</v>
          </cell>
          <cell r="C447">
            <v>-2469.06</v>
          </cell>
        </row>
        <row r="448">
          <cell r="A448" t="str">
            <v>120104010608</v>
          </cell>
          <cell r="B448" t="str">
            <v>DEPREC. REVALUO SERVICIOS DE ACOMETIDAS-CR</v>
          </cell>
          <cell r="C448">
            <v>0</v>
          </cell>
        </row>
        <row r="449">
          <cell r="A449" t="str">
            <v>120104010609</v>
          </cell>
          <cell r="B449" t="str">
            <v>DEPREC. REVALUO MEDIDORES-CR</v>
          </cell>
          <cell r="C449">
            <v>-1556.13</v>
          </cell>
        </row>
        <row r="450">
          <cell r="A450" t="str">
            <v>120104010610</v>
          </cell>
          <cell r="B450" t="str">
            <v>DEPREC. REVALUO INSTALAC EN LOS LOCALES DE LOS CONSUMIDORES-</v>
          </cell>
          <cell r="C450">
            <v>0</v>
          </cell>
        </row>
        <row r="451">
          <cell r="A451" t="str">
            <v>120104010611</v>
          </cell>
          <cell r="B451" t="str">
            <v>DEPREC. REVALUO ALUMBRADO PUBLIC0 Y SISTEMAS DE SEÑALES-CR</v>
          </cell>
          <cell r="C451">
            <v>0</v>
          </cell>
        </row>
        <row r="452">
          <cell r="A452" t="str">
            <v>120104010612</v>
          </cell>
          <cell r="B452" t="str">
            <v>DEPREC. REVALUO SISTEMA SCADA-CR</v>
          </cell>
          <cell r="C452">
            <v>0</v>
          </cell>
        </row>
        <row r="453">
          <cell r="A453" t="str">
            <v>120104010613</v>
          </cell>
          <cell r="B453" t="str">
            <v>DEPREC. REVALUO CAPACITORES-CR</v>
          </cell>
          <cell r="C453">
            <v>-292.98</v>
          </cell>
        </row>
        <row r="454">
          <cell r="A454" t="str">
            <v>120104010614</v>
          </cell>
          <cell r="B454" t="str">
            <v>DEPREC. REVALUO RECLOSERS-CR</v>
          </cell>
          <cell r="C454">
            <v>-2718.27</v>
          </cell>
        </row>
        <row r="455">
          <cell r="A455" t="str">
            <v>120104010615</v>
          </cell>
          <cell r="B455" t="str">
            <v>DEPREC. REVALUO REGULADORES DE VOLTAJE-CR</v>
          </cell>
          <cell r="C455">
            <v>-1275.72</v>
          </cell>
        </row>
        <row r="456">
          <cell r="A456" t="str">
            <v>120104010616</v>
          </cell>
          <cell r="B456" t="str">
            <v>DEPREC. REVALUO EQUIPOS ESPECIALES DE MEDICION-CR</v>
          </cell>
          <cell r="C456">
            <v>0</v>
          </cell>
        </row>
        <row r="457">
          <cell r="A457" t="str">
            <v>120104010617</v>
          </cell>
          <cell r="B457" t="str">
            <v>DEPREC. REVALUO ACUM REVAL.EQUIPOS DADOS EN ARREND.-CR</v>
          </cell>
          <cell r="C457">
            <v>0</v>
          </cell>
        </row>
        <row r="458">
          <cell r="A458" t="str">
            <v>12010402</v>
          </cell>
          <cell r="B458" t="str">
            <v>DEP. ACUMULADA REVALUO DE BIENES NO ELECT.PROPIOS-(CR)</v>
          </cell>
          <cell r="C458">
            <v>-1637247.88</v>
          </cell>
        </row>
        <row r="459">
          <cell r="A459" t="str">
            <v>1201040201</v>
          </cell>
          <cell r="B459" t="str">
            <v>DEP.ACUMULADA REV. BIENES NO ELECT.DE GENERACION TERMICA</v>
          </cell>
          <cell r="C459">
            <v>0</v>
          </cell>
        </row>
        <row r="460">
          <cell r="A460" t="str">
            <v>1201040202</v>
          </cell>
          <cell r="B460" t="str">
            <v>DEP.ACUMULADA REV. BIENES NO ELECT.GENERACION GEOTERMICA</v>
          </cell>
          <cell r="C460">
            <v>0</v>
          </cell>
        </row>
        <row r="461">
          <cell r="A461" t="str">
            <v>1201040203</v>
          </cell>
          <cell r="B461" t="str">
            <v>DEP.ACUMULADA REV. BIENES NO ELECT.GENERACION HIDRAULICA</v>
          </cell>
          <cell r="C461">
            <v>0</v>
          </cell>
        </row>
        <row r="462">
          <cell r="A462" t="str">
            <v>1201040204</v>
          </cell>
          <cell r="B462" t="str">
            <v>DEP.ACUMULADA REV. BIENES NO ELECT.DE OTRA CLASE DE GENERACI</v>
          </cell>
          <cell r="C462">
            <v>0</v>
          </cell>
        </row>
        <row r="463">
          <cell r="A463" t="str">
            <v>1201040205</v>
          </cell>
          <cell r="B463" t="str">
            <v>DEP.ACUMULADA REV. BIENES NO ELECT.DE TRANSMISION</v>
          </cell>
          <cell r="C463">
            <v>0</v>
          </cell>
        </row>
        <row r="464">
          <cell r="A464" t="str">
            <v>1201040206</v>
          </cell>
          <cell r="B464" t="str">
            <v>DEP.ACUMULADA REV. BIENES NO ELECT.DE DISTRIBUCION</v>
          </cell>
          <cell r="C464">
            <v>-1637247.88</v>
          </cell>
        </row>
        <row r="465">
          <cell r="A465" t="str">
            <v>120104020601</v>
          </cell>
          <cell r="B465" t="str">
            <v>DEPREC. REVALUO EDIFICIOS,ESTRUCTURAS Y MEJORAS-CR</v>
          </cell>
          <cell r="C465">
            <v>-121008.69</v>
          </cell>
        </row>
        <row r="466">
          <cell r="A466" t="str">
            <v>120104020602</v>
          </cell>
          <cell r="B466" t="str">
            <v>DEPREC. REVALUO MUEBLES Y EQUIPO DE OFICINA-CR</v>
          </cell>
          <cell r="C466">
            <v>-106723.47</v>
          </cell>
        </row>
        <row r="467">
          <cell r="A467" t="str">
            <v>120104020603</v>
          </cell>
          <cell r="B467" t="str">
            <v>DEPREC. REVALUO EQUIPOS DE TRANSPORTE-CR</v>
          </cell>
          <cell r="C467">
            <v>-378795.43</v>
          </cell>
        </row>
        <row r="468">
          <cell r="A468" t="str">
            <v>120104020604</v>
          </cell>
          <cell r="B468" t="str">
            <v>DEPREC. REVALUO EQUIPOS DE ALMACEN-CR</v>
          </cell>
          <cell r="C468">
            <v>-3401.79</v>
          </cell>
        </row>
        <row r="469">
          <cell r="A469" t="str">
            <v>120104020605</v>
          </cell>
          <cell r="B469" t="str">
            <v>DEPREC. REVALUO HERRAMIENTAS Y EQUIPOS DE TALLER-CR</v>
          </cell>
          <cell r="C469">
            <v>-201068.59</v>
          </cell>
        </row>
        <row r="470">
          <cell r="A470" t="str">
            <v>120104020606</v>
          </cell>
          <cell r="B470" t="str">
            <v>DEPREC. REVALUO EQUIPOS DE LABORATORIO-CR</v>
          </cell>
          <cell r="C470">
            <v>-30412.080000000002</v>
          </cell>
        </row>
        <row r="471">
          <cell r="A471" t="str">
            <v>120104020607</v>
          </cell>
          <cell r="B471" t="str">
            <v>DEPREC. REVALUO EQUIPOS ACCIONADOS MECANICAMENTE-CR</v>
          </cell>
          <cell r="C471">
            <v>-38429</v>
          </cell>
        </row>
        <row r="472">
          <cell r="A472" t="str">
            <v>120104020608</v>
          </cell>
          <cell r="B472" t="str">
            <v>DEPREC. REVALUO EQUIPOS DE COMUNICACION-CR</v>
          </cell>
          <cell r="C472">
            <v>-23496.26</v>
          </cell>
        </row>
        <row r="473">
          <cell r="A473" t="str">
            <v>120104020609</v>
          </cell>
          <cell r="B473" t="str">
            <v>DEPREC. REVALUO EQUIPO DE COMPUTACION-CR</v>
          </cell>
          <cell r="C473">
            <v>-589704.25</v>
          </cell>
        </row>
        <row r="474">
          <cell r="A474" t="str">
            <v>120104020610</v>
          </cell>
          <cell r="B474" t="str">
            <v>DEPREC. REVALUO OTROS EQUIPOS-CR</v>
          </cell>
          <cell r="C474">
            <v>-144208.32000000001</v>
          </cell>
        </row>
        <row r="475">
          <cell r="A475" t="str">
            <v>12010403</v>
          </cell>
          <cell r="B475" t="str">
            <v>DEP. ACUMULADA REVALUO DE BIENES ELECT.ASUMIDOS-(CR)</v>
          </cell>
          <cell r="C475">
            <v>0</v>
          </cell>
        </row>
        <row r="476">
          <cell r="A476" t="str">
            <v>1201040301</v>
          </cell>
          <cell r="B476" t="str">
            <v>DEP.ACUMULADA REV. DE BIENES ELECT.ASUMIDOS DE GENERACION TE</v>
          </cell>
          <cell r="C476">
            <v>0</v>
          </cell>
        </row>
        <row r="477">
          <cell r="A477" t="str">
            <v>1201040302</v>
          </cell>
          <cell r="B477" t="str">
            <v>DEP.ACUMULADA REV. BIENES ELECT.ASUMIDOS GENERACION GEOTERMI</v>
          </cell>
          <cell r="C477">
            <v>0</v>
          </cell>
        </row>
        <row r="478">
          <cell r="A478" t="str">
            <v>1201040303</v>
          </cell>
          <cell r="B478" t="str">
            <v>DEP.ACUMULADA REV. BIENES ELECT.ASUMIDOS DE GENERACION HIDRA</v>
          </cell>
          <cell r="C478">
            <v>0</v>
          </cell>
        </row>
        <row r="479">
          <cell r="A479" t="str">
            <v>1201040304</v>
          </cell>
          <cell r="B479" t="str">
            <v>DEP.ACUMULADA REV. BIENES ELECT.ASUMIDOS OTRA CLASE DE GENER</v>
          </cell>
          <cell r="C479">
            <v>0</v>
          </cell>
        </row>
        <row r="480">
          <cell r="A480" t="str">
            <v>1201040305</v>
          </cell>
          <cell r="B480" t="str">
            <v>DEP.ACUMULADA REV. BIENES ELECT.ASUMIDOS DE TRANSMISION</v>
          </cell>
          <cell r="C480">
            <v>0</v>
          </cell>
        </row>
        <row r="481">
          <cell r="A481" t="str">
            <v>1201040306</v>
          </cell>
          <cell r="B481" t="str">
            <v>DEP.ACUMULADA REV. BIENES ELECT.ASUMIDOS DE DISTRIBUCION</v>
          </cell>
          <cell r="C481">
            <v>0</v>
          </cell>
        </row>
        <row r="482">
          <cell r="A482" t="str">
            <v>12010404</v>
          </cell>
          <cell r="B482" t="str">
            <v>DEP. ACUMULADA REVALUO DE BIENES NO ELECT.ASUMIDOS</v>
          </cell>
          <cell r="C482">
            <v>0</v>
          </cell>
        </row>
        <row r="483">
          <cell r="A483" t="str">
            <v>1201040401</v>
          </cell>
          <cell r="B483" t="str">
            <v>DEP.ACUM.REV. BIENES NO ELECT.ASUMIDOS DE GENERACION TERMICA</v>
          </cell>
          <cell r="C483">
            <v>0</v>
          </cell>
        </row>
        <row r="484">
          <cell r="A484" t="str">
            <v>1201040402</v>
          </cell>
          <cell r="B484" t="str">
            <v>DEP.ACUM.REV. BIENES NO ELECT.ASUMIDOS GENERACION GEOTERMICA</v>
          </cell>
          <cell r="C484">
            <v>0</v>
          </cell>
        </row>
        <row r="485">
          <cell r="A485" t="str">
            <v>1201040403</v>
          </cell>
          <cell r="B485" t="str">
            <v>DEP.ACUM.REV. BIENES NO ELECT.ASUMIDOS GENERACION HIDRAULICA</v>
          </cell>
          <cell r="C485">
            <v>0</v>
          </cell>
        </row>
        <row r="486">
          <cell r="A486" t="str">
            <v>1201040404</v>
          </cell>
          <cell r="B486" t="str">
            <v>DEP.ACUM.REV. BIENES GENERALES ASUMIDOS DE OTRA CLASE DE GEN</v>
          </cell>
          <cell r="C486">
            <v>0</v>
          </cell>
        </row>
        <row r="487">
          <cell r="A487" t="str">
            <v>1201040405</v>
          </cell>
          <cell r="B487" t="str">
            <v>DEP.ACUM.REV. BIENES NO ELECT.ASUMIDOS DE TRANSMISION</v>
          </cell>
          <cell r="C487">
            <v>0</v>
          </cell>
        </row>
        <row r="488">
          <cell r="A488" t="str">
            <v>1201040406</v>
          </cell>
          <cell r="B488" t="str">
            <v>DEP.ACUM.REV. BIENES NO ELECT.ASUMIDOS DE DISTRIBUCION</v>
          </cell>
          <cell r="C488">
            <v>0</v>
          </cell>
        </row>
        <row r="489">
          <cell r="A489" t="str">
            <v>120105</v>
          </cell>
          <cell r="B489" t="str">
            <v>BIENES EN ARRENDAMIENTO FINANCIERO</v>
          </cell>
          <cell r="C489">
            <v>0</v>
          </cell>
        </row>
        <row r="490">
          <cell r="A490" t="str">
            <v>12010501</v>
          </cell>
          <cell r="B490" t="str">
            <v>BIENES ELECT.EN SERVICIO EN ARRENDAMIENTO FINANCIERO</v>
          </cell>
          <cell r="C490">
            <v>0</v>
          </cell>
        </row>
        <row r="491">
          <cell r="A491" t="str">
            <v>1201050101</v>
          </cell>
          <cell r="B491" t="str">
            <v>BIENES ELECT.DE GENERACION TERMICA</v>
          </cell>
          <cell r="C491">
            <v>0</v>
          </cell>
        </row>
        <row r="492">
          <cell r="A492" t="str">
            <v>1201050102</v>
          </cell>
          <cell r="B492" t="str">
            <v>BIENES ELECT.DE GENERACION GEOTERMICA</v>
          </cell>
          <cell r="C492">
            <v>0</v>
          </cell>
        </row>
        <row r="493">
          <cell r="A493" t="str">
            <v>1201050103</v>
          </cell>
          <cell r="B493" t="str">
            <v>BIENES ELECT.DE GENERACION HIDRAULICA</v>
          </cell>
          <cell r="C493">
            <v>0</v>
          </cell>
        </row>
        <row r="494">
          <cell r="A494" t="str">
            <v>1201050104</v>
          </cell>
          <cell r="B494" t="str">
            <v>BIENES ELECT.DE OTRA CLASE DE GENERACION</v>
          </cell>
          <cell r="C494">
            <v>0</v>
          </cell>
        </row>
        <row r="495">
          <cell r="A495" t="str">
            <v>1201050105</v>
          </cell>
          <cell r="B495" t="str">
            <v>BIENES ELECT.DE TRANSMISION</v>
          </cell>
          <cell r="C495">
            <v>0</v>
          </cell>
        </row>
        <row r="496">
          <cell r="A496" t="str">
            <v>1201050106</v>
          </cell>
          <cell r="B496" t="str">
            <v>BIENES ELECT.DE DISTRIBUCION</v>
          </cell>
          <cell r="C496">
            <v>0</v>
          </cell>
        </row>
        <row r="497">
          <cell r="A497" t="str">
            <v>12010502</v>
          </cell>
          <cell r="B497" t="str">
            <v>BIENES NO ELECT. EN ARRENDAMIENTO FINANCIERO</v>
          </cell>
          <cell r="C497">
            <v>0</v>
          </cell>
        </row>
        <row r="498">
          <cell r="A498" t="str">
            <v>1201050201</v>
          </cell>
          <cell r="B498" t="str">
            <v>BIENES NO ELECT. DE GENERACION TERMICA</v>
          </cell>
          <cell r="C498">
            <v>0</v>
          </cell>
        </row>
        <row r="499">
          <cell r="A499" t="str">
            <v>1201050202</v>
          </cell>
          <cell r="B499" t="str">
            <v>BIENES NO ELECT. DE GENERACION GEOTERMICA</v>
          </cell>
          <cell r="C499">
            <v>0</v>
          </cell>
        </row>
        <row r="500">
          <cell r="A500" t="str">
            <v>1201050203</v>
          </cell>
          <cell r="B500" t="str">
            <v>BIENES NO ELECT. DE GENERACION HIDRAULICA</v>
          </cell>
          <cell r="C500">
            <v>0</v>
          </cell>
        </row>
        <row r="501">
          <cell r="A501" t="str">
            <v>1201050204</v>
          </cell>
          <cell r="B501" t="str">
            <v>BIENES NO ELECT. DE OTRA CLASE DE GENERACION</v>
          </cell>
          <cell r="C501">
            <v>0</v>
          </cell>
        </row>
        <row r="502">
          <cell r="A502" t="str">
            <v>1201050205</v>
          </cell>
          <cell r="B502" t="str">
            <v>BIENES NO ELECT. DE TRANSMISION</v>
          </cell>
          <cell r="C502">
            <v>0</v>
          </cell>
        </row>
        <row r="503">
          <cell r="A503" t="str">
            <v>1201050206</v>
          </cell>
          <cell r="B503" t="str">
            <v>BIENES NO ELECT. DE DISTRIBUCION</v>
          </cell>
          <cell r="C503">
            <v>0</v>
          </cell>
        </row>
        <row r="504">
          <cell r="A504" t="str">
            <v>120106</v>
          </cell>
          <cell r="B504" t="str">
            <v>DEPRECIACION ACUMULADA DE BIENES EN ARRENDAMIENTO FINANCIERO</v>
          </cell>
          <cell r="C504">
            <v>0</v>
          </cell>
        </row>
        <row r="505">
          <cell r="A505" t="str">
            <v>12010601</v>
          </cell>
          <cell r="B505" t="str">
            <v>DEPR.ACUM.BIENES ELECTR.EN SERVICIO ARREND.FINAN.</v>
          </cell>
          <cell r="C505">
            <v>0</v>
          </cell>
        </row>
        <row r="506">
          <cell r="A506" t="str">
            <v>1201060101</v>
          </cell>
          <cell r="B506" t="str">
            <v>DEPR. ACUM. BIENES ELECT.GENERACION TERMICA ARREND.FINAN.</v>
          </cell>
          <cell r="C506">
            <v>0</v>
          </cell>
        </row>
        <row r="507">
          <cell r="A507" t="str">
            <v>1201060102</v>
          </cell>
          <cell r="B507" t="str">
            <v>DEPR. ACUM. BIENES ELECT.GENERACION GEOTERMICA ARREND.FINAN.</v>
          </cell>
          <cell r="C507">
            <v>0</v>
          </cell>
        </row>
        <row r="508">
          <cell r="A508" t="str">
            <v>1201060103</v>
          </cell>
          <cell r="B508" t="str">
            <v>DEPR. ACUM. BIENES ELECT.GENERACION HIDRAULICA ARREND.FINAN.</v>
          </cell>
          <cell r="C508">
            <v>0</v>
          </cell>
        </row>
        <row r="509">
          <cell r="A509" t="str">
            <v>1201060104</v>
          </cell>
          <cell r="B509" t="str">
            <v>DEPR. ACUM. BIENES ELECT.OTRA CLASE GENERACION ARREND.FINAN.</v>
          </cell>
          <cell r="C509">
            <v>0</v>
          </cell>
        </row>
        <row r="510">
          <cell r="A510" t="str">
            <v>1201060105</v>
          </cell>
          <cell r="B510" t="str">
            <v>DEPR. ACUM. BIENES ELECT.TRANSMISION ENARREND.FINAN.</v>
          </cell>
          <cell r="C510">
            <v>0</v>
          </cell>
        </row>
        <row r="511">
          <cell r="A511" t="str">
            <v>1201060106</v>
          </cell>
          <cell r="B511" t="str">
            <v>DEPR.ACUM.BIENES ELECT.DISTRIB. ARREND.FINAN.</v>
          </cell>
          <cell r="C511">
            <v>0</v>
          </cell>
        </row>
        <row r="512">
          <cell r="A512" t="str">
            <v>12010602</v>
          </cell>
          <cell r="B512" t="str">
            <v>DEPR.ACUM.BIENES NO ELECT. EN ARREND.FINAN.</v>
          </cell>
          <cell r="C512">
            <v>0</v>
          </cell>
        </row>
        <row r="513">
          <cell r="A513" t="str">
            <v>1201060201</v>
          </cell>
          <cell r="B513" t="str">
            <v>DEP.ACUM.BIENES NO ELECT.GENERACION TERMICA ARREN.FINAN.</v>
          </cell>
          <cell r="C513">
            <v>0</v>
          </cell>
        </row>
        <row r="514">
          <cell r="A514" t="str">
            <v>1201060202</v>
          </cell>
          <cell r="B514" t="str">
            <v>DEP.ACUM.BIENES NO ELECT.GENERACION GEOTERMICA ARREN.FINAN.</v>
          </cell>
          <cell r="C514">
            <v>0</v>
          </cell>
        </row>
        <row r="515">
          <cell r="A515" t="str">
            <v>1201060203</v>
          </cell>
          <cell r="B515" t="str">
            <v>DEP.ACUM.BIENES NO ELECT.GENERACION HIDRAULICA ARREN.FINAN.</v>
          </cell>
          <cell r="C515">
            <v>0</v>
          </cell>
        </row>
        <row r="516">
          <cell r="A516" t="str">
            <v>1201060204</v>
          </cell>
          <cell r="B516" t="str">
            <v>DEP.ACUM.BIENES NO ELECT.OTRA CLASE GENERACION ARREN.FINAN.</v>
          </cell>
          <cell r="C516">
            <v>0</v>
          </cell>
        </row>
        <row r="517">
          <cell r="A517" t="str">
            <v>1201060205</v>
          </cell>
          <cell r="B517" t="str">
            <v>DEP.ACUM.BIENES NO ELECT.TRANSMISION ARREN.FINAN.</v>
          </cell>
          <cell r="C517">
            <v>0</v>
          </cell>
        </row>
        <row r="518">
          <cell r="A518" t="str">
            <v>1201060206</v>
          </cell>
          <cell r="B518" t="str">
            <v>DEP.ACUM.BIENES NO ELECT.DISTRIBUCION ARREN.FINAN.</v>
          </cell>
          <cell r="C518">
            <v>0</v>
          </cell>
        </row>
        <row r="519">
          <cell r="A519" t="str">
            <v>120107</v>
          </cell>
          <cell r="B519" t="str">
            <v>BIENES NO DEPRECIABLES</v>
          </cell>
          <cell r="C519">
            <v>2592867.2999999998</v>
          </cell>
        </row>
        <row r="520">
          <cell r="A520" t="str">
            <v>12010701</v>
          </cell>
          <cell r="B520" t="str">
            <v>BIENES ELECTRICOS EN SERVICIO NO DEPRECIABLES</v>
          </cell>
          <cell r="C520">
            <v>0</v>
          </cell>
        </row>
        <row r="521">
          <cell r="A521" t="str">
            <v>1201070101</v>
          </cell>
          <cell r="B521" t="str">
            <v>BIENES ELECT.DE GENERACION TERMICA NO DEPRECIABLES</v>
          </cell>
          <cell r="C521">
            <v>0</v>
          </cell>
        </row>
        <row r="522">
          <cell r="A522" t="str">
            <v>1201070102</v>
          </cell>
          <cell r="B522" t="str">
            <v>BIENES ELECT.DE GENERACION GEOTERMICA NO DEPRECIABLES</v>
          </cell>
          <cell r="C522">
            <v>0</v>
          </cell>
        </row>
        <row r="523">
          <cell r="A523" t="str">
            <v>1201070103</v>
          </cell>
          <cell r="B523" t="str">
            <v>BIENES ELECT.DE GENERACION HIDRAULICA NO DEPRECIABLES</v>
          </cell>
          <cell r="C523">
            <v>0</v>
          </cell>
        </row>
        <row r="524">
          <cell r="A524" t="str">
            <v>1201070104</v>
          </cell>
          <cell r="B524" t="str">
            <v>BIENES ELECT.DE OTRA CLASE DE GENERACION NO DEPRECIABLES</v>
          </cell>
          <cell r="C524">
            <v>0</v>
          </cell>
        </row>
        <row r="525">
          <cell r="A525" t="str">
            <v>1201070105</v>
          </cell>
          <cell r="B525" t="str">
            <v>BIENES ELECT.DE TRANSMISION NO DEPRECIABLES</v>
          </cell>
          <cell r="C525">
            <v>0</v>
          </cell>
        </row>
        <row r="526">
          <cell r="A526" t="str">
            <v>1201070106</v>
          </cell>
          <cell r="B526" t="str">
            <v>BIENES ELECT.DE DISTRIBUCION NO DEPRECIABLES</v>
          </cell>
          <cell r="C526">
            <v>0</v>
          </cell>
        </row>
        <row r="527">
          <cell r="A527" t="str">
            <v>12010702</v>
          </cell>
          <cell r="B527" t="str">
            <v>BIENES NO ELECTRICOS NO DEPRECIABLES</v>
          </cell>
          <cell r="C527">
            <v>2592867.2999999998</v>
          </cell>
        </row>
        <row r="528">
          <cell r="A528" t="str">
            <v>1201070201</v>
          </cell>
          <cell r="B528" t="str">
            <v>BIENES NO ELECT.DE GENERACION TERMICA NO DEPRECIABLES</v>
          </cell>
          <cell r="C528">
            <v>0</v>
          </cell>
        </row>
        <row r="529">
          <cell r="A529" t="str">
            <v>1201070202</v>
          </cell>
          <cell r="B529" t="str">
            <v>BIENES NO ELECT.DE GENERACION GEOTERMICA NO DEPRECIABLES</v>
          </cell>
          <cell r="C529">
            <v>0</v>
          </cell>
        </row>
        <row r="530">
          <cell r="A530" t="str">
            <v>1201070203</v>
          </cell>
          <cell r="B530" t="str">
            <v>BIENES NO ELECT.DE GENERACION HIDRAULICA NO DEPRECIABLES</v>
          </cell>
          <cell r="C530">
            <v>0</v>
          </cell>
        </row>
        <row r="531">
          <cell r="A531" t="str">
            <v>1201070204</v>
          </cell>
          <cell r="B531" t="str">
            <v>BIENES NO ELECT.DE OTRA CLASE DE GENERACION NO DEPRECIABLES</v>
          </cell>
          <cell r="C531">
            <v>0</v>
          </cell>
        </row>
        <row r="532">
          <cell r="A532" t="str">
            <v>1201070205</v>
          </cell>
          <cell r="B532" t="str">
            <v>BIENES NO ELECT.DE TRANSMISION NO DEPRECIABLES</v>
          </cell>
          <cell r="C532">
            <v>0</v>
          </cell>
        </row>
        <row r="533">
          <cell r="A533" t="str">
            <v>1201070206</v>
          </cell>
          <cell r="B533" t="str">
            <v>BIENES NO ELECT.DE DISTRIBUCION NO DEPRECIABLES</v>
          </cell>
          <cell r="C533">
            <v>2592867.2999999998</v>
          </cell>
        </row>
        <row r="534">
          <cell r="A534" t="str">
            <v>12010703</v>
          </cell>
          <cell r="B534" t="str">
            <v>BIENES ELECT.ASUMIDOS EN SERVICIO NO DEPRECIABLES</v>
          </cell>
          <cell r="C534">
            <v>0</v>
          </cell>
        </row>
        <row r="535">
          <cell r="A535" t="str">
            <v>1201070301</v>
          </cell>
          <cell r="B535" t="str">
            <v>BIENES ELECT.ASUM. DE GENERACION TERMICA NO EPRECIABLES</v>
          </cell>
          <cell r="C535">
            <v>0</v>
          </cell>
        </row>
        <row r="536">
          <cell r="A536" t="str">
            <v>1201070302</v>
          </cell>
          <cell r="B536" t="str">
            <v>BIENES ELECT.ASUM. DE GENERACION GEOTERMICA NO DEPRECIABLES</v>
          </cell>
          <cell r="C536">
            <v>0</v>
          </cell>
        </row>
        <row r="537">
          <cell r="A537" t="str">
            <v>1201070303</v>
          </cell>
          <cell r="B537" t="str">
            <v>BIENES ELECT.ASUM. DE GENERACION HIDRAULICA NO DEPRECIABLES</v>
          </cell>
          <cell r="C537">
            <v>0</v>
          </cell>
        </row>
        <row r="538">
          <cell r="A538" t="str">
            <v>1201070304</v>
          </cell>
          <cell r="B538" t="str">
            <v>BIENES ELECT.ASUM. DE OTRA CLASE DE GENERACION NO DEPRECIABL</v>
          </cell>
          <cell r="C538">
            <v>0</v>
          </cell>
        </row>
        <row r="539">
          <cell r="A539" t="str">
            <v>1201070305</v>
          </cell>
          <cell r="B539" t="str">
            <v>BIENES ELECT.ASUM. DE TRANSMISION NO DEPRECIABLES</v>
          </cell>
          <cell r="C539">
            <v>0</v>
          </cell>
        </row>
        <row r="540">
          <cell r="A540" t="str">
            <v>1201070306</v>
          </cell>
          <cell r="B540" t="str">
            <v>BIENES ELECT.ASUM. DE DISTRIBUCION NO DEPRECIABLES</v>
          </cell>
          <cell r="C540">
            <v>0</v>
          </cell>
        </row>
        <row r="541">
          <cell r="A541" t="str">
            <v>12010704</v>
          </cell>
          <cell r="B541" t="str">
            <v>BIENES NO ELECT. ASUMIDOS NO DEPRECIABLES</v>
          </cell>
          <cell r="C541">
            <v>0</v>
          </cell>
        </row>
        <row r="542">
          <cell r="A542" t="str">
            <v>1201070401</v>
          </cell>
          <cell r="B542" t="str">
            <v>BIENES NO ELECT. ASUM. DE GENERACION TERMICA NO DEPREC.</v>
          </cell>
          <cell r="C542">
            <v>0</v>
          </cell>
        </row>
        <row r="543">
          <cell r="A543" t="str">
            <v>1201070402</v>
          </cell>
          <cell r="B543" t="str">
            <v>BIENES NO ELECT. ASUM. DE GENERACION GEOTERMICA NO DEPREC.</v>
          </cell>
          <cell r="C543">
            <v>0</v>
          </cell>
        </row>
        <row r="544">
          <cell r="A544" t="str">
            <v>1201070403</v>
          </cell>
          <cell r="B544" t="str">
            <v>BIENES NO ELECT. ASUM. DE GENERACION HIDRAULICA NO DEPREC.</v>
          </cell>
          <cell r="C544">
            <v>0</v>
          </cell>
        </row>
        <row r="545">
          <cell r="A545" t="str">
            <v>1201070404</v>
          </cell>
          <cell r="B545" t="str">
            <v>BIENES NO ELECT. ASUM. DE OTRA CLASE DE GENERACION NO DEPREC</v>
          </cell>
          <cell r="C545">
            <v>0</v>
          </cell>
        </row>
        <row r="546">
          <cell r="A546" t="str">
            <v>1201070405</v>
          </cell>
          <cell r="B546" t="str">
            <v>BIENES NO ELECT. ASUM. DE TRANSMISION NO DEPREC.</v>
          </cell>
          <cell r="C546">
            <v>0</v>
          </cell>
        </row>
        <row r="547">
          <cell r="A547" t="str">
            <v>1201070406</v>
          </cell>
          <cell r="B547" t="str">
            <v>BIENES NO ELECT. ASUM. DE DISTRIBUCION NO DEPREC.</v>
          </cell>
          <cell r="C547">
            <v>0</v>
          </cell>
        </row>
        <row r="548">
          <cell r="A548" t="str">
            <v>120108</v>
          </cell>
          <cell r="B548" t="str">
            <v>REVALUO DE BIENES NO DEPRECIABLES</v>
          </cell>
          <cell r="C548">
            <v>3084723.77</v>
          </cell>
        </row>
        <row r="549">
          <cell r="A549" t="str">
            <v>12010801</v>
          </cell>
          <cell r="B549" t="str">
            <v>REVALUO DE BIENES EN SERVICIO ELECTRICO NO DEPRECIABLES</v>
          </cell>
          <cell r="C549">
            <v>0</v>
          </cell>
        </row>
        <row r="550">
          <cell r="A550" t="str">
            <v>1201080101</v>
          </cell>
          <cell r="B550" t="str">
            <v>REVALUO BIENES ELECT.GENERACION TERMICA NO DEPRECIABLES</v>
          </cell>
          <cell r="C550">
            <v>0</v>
          </cell>
        </row>
        <row r="551">
          <cell r="A551" t="str">
            <v>1201080102</v>
          </cell>
          <cell r="B551" t="str">
            <v>REVALUO BIENES ELECT.GENERACION GEOTERMICA NO DEPRECIABLES</v>
          </cell>
          <cell r="C551">
            <v>0</v>
          </cell>
        </row>
        <row r="552">
          <cell r="A552" t="str">
            <v>1201080103</v>
          </cell>
          <cell r="B552" t="str">
            <v>REVALUO BIENES ELECT.GENERACION HIDRAULICA NO DEPRECIABLES</v>
          </cell>
          <cell r="C552">
            <v>0</v>
          </cell>
        </row>
        <row r="553">
          <cell r="A553" t="str">
            <v>1201080104</v>
          </cell>
          <cell r="B553" t="str">
            <v>REVALUO BIENES ELECT.OTRA CLASE DE GENERACION NO DEPRECIABLE</v>
          </cell>
          <cell r="C553">
            <v>0</v>
          </cell>
        </row>
        <row r="554">
          <cell r="A554" t="str">
            <v>1201080105</v>
          </cell>
          <cell r="B554" t="str">
            <v>REVALUO BIENES ELECT.TRANSMISION NO DEPRECIABLES</v>
          </cell>
          <cell r="C554">
            <v>0</v>
          </cell>
        </row>
        <row r="555">
          <cell r="A555" t="str">
            <v>1201080106</v>
          </cell>
          <cell r="B555" t="str">
            <v>REVALUO BIENES ELECT.DISTRIBUCION NO DEPRECIABLES</v>
          </cell>
          <cell r="C555">
            <v>0</v>
          </cell>
        </row>
        <row r="556">
          <cell r="A556" t="str">
            <v>12010802</v>
          </cell>
          <cell r="B556" t="str">
            <v>REVALUO DE BIENES NO ELECT. NO DEPRECIABLES</v>
          </cell>
          <cell r="C556">
            <v>3084723.77</v>
          </cell>
        </row>
        <row r="557">
          <cell r="A557" t="str">
            <v>1201080201</v>
          </cell>
          <cell r="B557" t="str">
            <v>REV.BIENES NO ELECT.GENERACION TERMICA NO DEPRECIABLES</v>
          </cell>
          <cell r="C557">
            <v>0</v>
          </cell>
        </row>
        <row r="558">
          <cell r="A558" t="str">
            <v>1201080202</v>
          </cell>
          <cell r="B558" t="str">
            <v>REV.BIENES NO ELECT.GENERACION GEOTERMICA NO DEPRECIABLES</v>
          </cell>
          <cell r="C558">
            <v>0</v>
          </cell>
        </row>
        <row r="559">
          <cell r="A559" t="str">
            <v>1201080203</v>
          </cell>
          <cell r="B559" t="str">
            <v>REV.BIENES NO ELECT.GENERACION HIDRAULICA NO DEPRECIABLES</v>
          </cell>
          <cell r="C559">
            <v>0</v>
          </cell>
        </row>
        <row r="560">
          <cell r="A560" t="str">
            <v>1201080204</v>
          </cell>
          <cell r="B560" t="str">
            <v>REV.BIENES NO ELECT.OTRA CLASE DE GENERACION NO DEPRECIABLES</v>
          </cell>
          <cell r="C560">
            <v>0</v>
          </cell>
        </row>
        <row r="561">
          <cell r="A561" t="str">
            <v>1201080205</v>
          </cell>
          <cell r="B561" t="str">
            <v>REV.BIENES NO ELECT.TRANSMISION NO DEPRECIABLES</v>
          </cell>
          <cell r="C561">
            <v>0</v>
          </cell>
        </row>
        <row r="562">
          <cell r="A562" t="str">
            <v>1201080206</v>
          </cell>
          <cell r="B562" t="str">
            <v>REV.BIENES NO ELECT.DISTRIBUCION NO DEPRECIABLES</v>
          </cell>
          <cell r="C562">
            <v>3084723.77</v>
          </cell>
        </row>
        <row r="563">
          <cell r="A563" t="str">
            <v>12010803</v>
          </cell>
          <cell r="B563" t="str">
            <v>REVALUO BIENES ELECT. ASUM. EN SERVICIOS NOPRECIABLES</v>
          </cell>
          <cell r="C563">
            <v>0</v>
          </cell>
        </row>
        <row r="564">
          <cell r="A564" t="str">
            <v>1201080301</v>
          </cell>
          <cell r="B564" t="str">
            <v>REV.BIENES ELECT. ASUM. GENERACION TERMICA NO PRECIABLES</v>
          </cell>
          <cell r="C564">
            <v>0</v>
          </cell>
        </row>
        <row r="565">
          <cell r="A565" t="str">
            <v>1201080302</v>
          </cell>
          <cell r="B565" t="str">
            <v>REV.BIENES ELECT. ASUM. GENERACION GEOTERMICA NO PRECIABLES</v>
          </cell>
          <cell r="C565">
            <v>0</v>
          </cell>
        </row>
        <row r="566">
          <cell r="A566" t="str">
            <v>1201080303</v>
          </cell>
          <cell r="B566" t="str">
            <v>REV.BIENES ELECT. ASUM. GENERACION HIDRAULICA NO PRECIABLES</v>
          </cell>
          <cell r="C566">
            <v>0</v>
          </cell>
        </row>
        <row r="567">
          <cell r="A567" t="str">
            <v>1201080304</v>
          </cell>
          <cell r="B567" t="str">
            <v>REV.BIENES ELECT. ASUM. OTRA CLASE GENERACION NO PRECIABLES</v>
          </cell>
          <cell r="C567">
            <v>0</v>
          </cell>
        </row>
        <row r="568">
          <cell r="A568" t="str">
            <v>1201080305</v>
          </cell>
          <cell r="B568" t="str">
            <v>REV.BIENES ELECT. ASUM. TRANSMISION NO PRECIABLES</v>
          </cell>
          <cell r="C568">
            <v>0</v>
          </cell>
        </row>
        <row r="569">
          <cell r="A569" t="str">
            <v>1201080306</v>
          </cell>
          <cell r="B569" t="str">
            <v>REV.BIENES ELECT. ASUM. DISTRIBUCION NO PRECIABLES</v>
          </cell>
          <cell r="C569">
            <v>0</v>
          </cell>
        </row>
        <row r="570">
          <cell r="A570" t="str">
            <v>12010804</v>
          </cell>
          <cell r="B570" t="str">
            <v>REVALUO BIENES NO ELECT. ASUMIDOS NOPRECIABLES</v>
          </cell>
          <cell r="C570">
            <v>0</v>
          </cell>
        </row>
        <row r="571">
          <cell r="A571" t="str">
            <v>1201080401</v>
          </cell>
          <cell r="B571" t="str">
            <v>REV.BIENES NO ELECT.ASUM.GENERACION TERMICA NO DEPRECIABLES</v>
          </cell>
          <cell r="C571">
            <v>0</v>
          </cell>
        </row>
        <row r="572">
          <cell r="A572" t="str">
            <v>1201080402</v>
          </cell>
          <cell r="B572" t="str">
            <v>REV.BIENES NO ELECT.ASUM.GENERACION GEOTERMICA NO DEPRECIABL</v>
          </cell>
          <cell r="C572">
            <v>0</v>
          </cell>
        </row>
        <row r="573">
          <cell r="A573" t="str">
            <v>1201080403</v>
          </cell>
          <cell r="B573" t="str">
            <v>REV.BIENES NO ELECT.ASUM.GENERACION HIDRAULICA NO DEPRECIABL</v>
          </cell>
          <cell r="C573">
            <v>0</v>
          </cell>
        </row>
        <row r="574">
          <cell r="A574" t="str">
            <v>1201080404</v>
          </cell>
          <cell r="B574" t="str">
            <v>REV.BIENES NO ELECT.ASUM.OTRA CLASE GENERACION NO DEPRECIABL</v>
          </cell>
          <cell r="C574">
            <v>0</v>
          </cell>
        </row>
        <row r="575">
          <cell r="A575" t="str">
            <v>1201080405</v>
          </cell>
          <cell r="B575" t="str">
            <v>REV.BIENES NO ELECT.ASUM.TRANSMISION NO DEPRECIABLES</v>
          </cell>
          <cell r="C575">
            <v>0</v>
          </cell>
        </row>
        <row r="576">
          <cell r="A576" t="str">
            <v>1201080406</v>
          </cell>
          <cell r="B576" t="str">
            <v>REV.BIENES NO ELECT.ASUM.DISTRIBUCION NO DEPRECIABLES</v>
          </cell>
          <cell r="C576">
            <v>0</v>
          </cell>
        </row>
        <row r="577">
          <cell r="A577" t="str">
            <v>120109</v>
          </cell>
          <cell r="B577" t="str">
            <v>OBRAS EN PROCESO</v>
          </cell>
          <cell r="C577">
            <v>2714742.14</v>
          </cell>
        </row>
        <row r="578">
          <cell r="A578" t="str">
            <v>12010901</v>
          </cell>
          <cell r="B578" t="str">
            <v>ASOCIADOS AL SERVICIO ELECTRICO</v>
          </cell>
          <cell r="C578">
            <v>2349565.12</v>
          </cell>
        </row>
        <row r="579">
          <cell r="A579" t="str">
            <v>1201090101</v>
          </cell>
          <cell r="B579" t="str">
            <v>OBRAS EN PROCESO PROPIAS</v>
          </cell>
          <cell r="C579">
            <v>2185324.61</v>
          </cell>
        </row>
        <row r="580">
          <cell r="A580" t="str">
            <v>1201090102</v>
          </cell>
          <cell r="B580" t="str">
            <v>OBRAS EN PROCESO DE TERCEROS</v>
          </cell>
          <cell r="C580">
            <v>80975.75</v>
          </cell>
        </row>
        <row r="581">
          <cell r="A581" t="str">
            <v>1201090103</v>
          </cell>
          <cell r="B581" t="str">
            <v>PROPIEDAD EN REDES PRIVADAS</v>
          </cell>
          <cell r="C581">
            <v>83204.990000000005</v>
          </cell>
        </row>
        <row r="582">
          <cell r="A582" t="str">
            <v>1201090104</v>
          </cell>
          <cell r="B582" t="str">
            <v>SUBVENCIONADAS</v>
          </cell>
          <cell r="C582">
            <v>59.77</v>
          </cell>
        </row>
        <row r="583">
          <cell r="A583" t="str">
            <v>12010902</v>
          </cell>
          <cell r="B583" t="str">
            <v>OTROS NEGOCIOS</v>
          </cell>
          <cell r="C583">
            <v>0</v>
          </cell>
        </row>
        <row r="584">
          <cell r="A584" t="str">
            <v>12010903</v>
          </cell>
          <cell r="B584" t="str">
            <v>PROCESO ADQUISICION MOBILIARIO</v>
          </cell>
          <cell r="C584">
            <v>365177.02</v>
          </cell>
        </row>
        <row r="585">
          <cell r="A585" t="str">
            <v>120110</v>
          </cell>
          <cell r="B585" t="str">
            <v>INVENTARIO DE MATERIALES Y SUMINISTROS</v>
          </cell>
          <cell r="C585">
            <v>0</v>
          </cell>
        </row>
        <row r="586">
          <cell r="A586" t="str">
            <v>12011001</v>
          </cell>
          <cell r="B586" t="str">
            <v>MATERIALES Y SUMINISTROS PARA PROPIEDAD PLANTA Y EQUIPO</v>
          </cell>
          <cell r="C586">
            <v>0</v>
          </cell>
        </row>
        <row r="587">
          <cell r="A587" t="str">
            <v>1202</v>
          </cell>
          <cell r="B587" t="str">
            <v>INVERSIONES PERMANENTES</v>
          </cell>
          <cell r="C587">
            <v>1599745.1</v>
          </cell>
        </row>
        <row r="588">
          <cell r="A588" t="str">
            <v>120201</v>
          </cell>
          <cell r="B588" t="str">
            <v>INVERSIONES EN SUBSIDIARIAS</v>
          </cell>
          <cell r="C588">
            <v>9999</v>
          </cell>
        </row>
        <row r="589">
          <cell r="A589" t="str">
            <v>12020101</v>
          </cell>
          <cell r="B589" t="str">
            <v>INVERSION EN ACCIONES INNOVA SA DE CV</v>
          </cell>
          <cell r="C589">
            <v>9999</v>
          </cell>
        </row>
        <row r="590">
          <cell r="A590" t="str">
            <v>120202</v>
          </cell>
          <cell r="B590" t="str">
            <v>INVERSIONES EN ASOCIADAS</v>
          </cell>
          <cell r="C590">
            <v>0</v>
          </cell>
        </row>
        <row r="591">
          <cell r="A591" t="str">
            <v>120203</v>
          </cell>
          <cell r="B591" t="str">
            <v>INVERSIONES EN NEGOCIOS EN CONJUNTOS</v>
          </cell>
          <cell r="C591">
            <v>0</v>
          </cell>
        </row>
        <row r="592">
          <cell r="A592" t="str">
            <v>120204</v>
          </cell>
          <cell r="B592" t="str">
            <v>EFECTIVO RESTRINGIDO</v>
          </cell>
          <cell r="C592">
            <v>1444973.72</v>
          </cell>
        </row>
        <row r="593">
          <cell r="A593" t="str">
            <v>12020401</v>
          </cell>
          <cell r="B593" t="str">
            <v>EFECTIVO RESTRINGIDO</v>
          </cell>
          <cell r="C593">
            <v>1444973.72</v>
          </cell>
        </row>
        <row r="594">
          <cell r="A594" t="str">
            <v>120205</v>
          </cell>
          <cell r="B594" t="str">
            <v>OTRAS INVERSIONES</v>
          </cell>
          <cell r="C594">
            <v>144772.38</v>
          </cell>
        </row>
        <row r="595">
          <cell r="A595" t="str">
            <v>12020501</v>
          </cell>
          <cell r="B595" t="str">
            <v>INVERSIONES EN ACCIONES</v>
          </cell>
          <cell r="C595">
            <v>144772.38</v>
          </cell>
        </row>
        <row r="596">
          <cell r="A596" t="str">
            <v>1202050101</v>
          </cell>
          <cell r="B596" t="str">
            <v>INVERSIONES EN ACCIONES</v>
          </cell>
          <cell r="C596">
            <v>144772.38</v>
          </cell>
        </row>
        <row r="597">
          <cell r="A597" t="str">
            <v>1203</v>
          </cell>
          <cell r="B597" t="str">
            <v>PROPIEDADES DE INVERSION</v>
          </cell>
          <cell r="C597">
            <v>0</v>
          </cell>
        </row>
        <row r="598">
          <cell r="A598" t="str">
            <v>120301</v>
          </cell>
          <cell r="B598" t="str">
            <v>PROPIEDADES DE INVERSION AL COSTO</v>
          </cell>
          <cell r="C598">
            <v>0</v>
          </cell>
        </row>
        <row r="599">
          <cell r="A599" t="str">
            <v>12030101</v>
          </cell>
          <cell r="B599" t="str">
            <v>TERRENOS</v>
          </cell>
          <cell r="C599">
            <v>0</v>
          </cell>
        </row>
        <row r="600">
          <cell r="A600" t="str">
            <v>12030102</v>
          </cell>
          <cell r="B600" t="str">
            <v>EDIFICACIONES</v>
          </cell>
          <cell r="C600">
            <v>0</v>
          </cell>
        </row>
        <row r="601">
          <cell r="A601" t="str">
            <v>12030103</v>
          </cell>
          <cell r="B601" t="str">
            <v>PROPIEDADES EN CONSTRUCCION</v>
          </cell>
          <cell r="C601">
            <v>0</v>
          </cell>
        </row>
        <row r="602">
          <cell r="A602" t="str">
            <v>120302</v>
          </cell>
          <cell r="B602" t="str">
            <v>DEPRECIACION ACUMULADA PROPIEDADES DE INVERSION(CR)</v>
          </cell>
          <cell r="C602">
            <v>0</v>
          </cell>
        </row>
        <row r="603">
          <cell r="A603" t="str">
            <v>1204</v>
          </cell>
          <cell r="B603" t="str">
            <v>ACTIVOS INTANGIBLES</v>
          </cell>
          <cell r="C603">
            <v>1229435.6499999999</v>
          </cell>
        </row>
        <row r="604">
          <cell r="A604" t="str">
            <v>120401</v>
          </cell>
          <cell r="B604" t="str">
            <v>PATENTES Y MARCAS</v>
          </cell>
          <cell r="C604">
            <v>0</v>
          </cell>
        </row>
        <row r="605">
          <cell r="A605" t="str">
            <v>12040101</v>
          </cell>
          <cell r="B605" t="str">
            <v>PATENTES Y MARCAS COSTO DE ADQUISICION</v>
          </cell>
          <cell r="C605">
            <v>0</v>
          </cell>
        </row>
        <row r="606">
          <cell r="A606" t="str">
            <v>12040102</v>
          </cell>
          <cell r="B606" t="str">
            <v>PATENTES Y MARCAS AMORTIZACION (CR)</v>
          </cell>
          <cell r="C606">
            <v>0</v>
          </cell>
        </row>
        <row r="607">
          <cell r="A607" t="str">
            <v>120402</v>
          </cell>
          <cell r="B607" t="str">
            <v>LICENCIAS Y CONCESIONES</v>
          </cell>
          <cell r="C607">
            <v>524397.91</v>
          </cell>
        </row>
        <row r="608">
          <cell r="A608" t="str">
            <v>12040201</v>
          </cell>
          <cell r="B608" t="str">
            <v>LICENCIAS Y CONCESIONES COSTO DE ADQUISICION</v>
          </cell>
          <cell r="C608">
            <v>4178559.86</v>
          </cell>
        </row>
        <row r="609">
          <cell r="A609" t="str">
            <v>12040202</v>
          </cell>
          <cell r="B609" t="str">
            <v>LICENCIAS Y CONCESIONES AMORTIZACION (CR)</v>
          </cell>
          <cell r="C609">
            <v>-3972682.62</v>
          </cell>
        </row>
        <row r="610">
          <cell r="A610" t="str">
            <v>12040203</v>
          </cell>
          <cell r="B610" t="str">
            <v>LICENCIAS Y CONCESIONES REVALUO</v>
          </cell>
          <cell r="C610">
            <v>980158</v>
          </cell>
        </row>
        <row r="611">
          <cell r="A611" t="str">
            <v>12040204</v>
          </cell>
          <cell r="B611" t="str">
            <v>LICENCIAS Y CONCESIONES AMORTIZACION REVALUO (CR)</v>
          </cell>
          <cell r="C611">
            <v>-661637.32999999996</v>
          </cell>
        </row>
        <row r="612">
          <cell r="A612" t="str">
            <v>120403</v>
          </cell>
          <cell r="B612" t="str">
            <v>PROGRAMAS Y SISTEMAS</v>
          </cell>
          <cell r="C612">
            <v>705037.74</v>
          </cell>
        </row>
        <row r="613">
          <cell r="A613" t="str">
            <v>12040301</v>
          </cell>
          <cell r="B613" t="str">
            <v>PROGRAMAS Y SISTEMAS COSTO DE ADQUISICION</v>
          </cell>
          <cell r="C613">
            <v>2490366.9300000002</v>
          </cell>
        </row>
        <row r="614">
          <cell r="A614" t="str">
            <v>12040302</v>
          </cell>
          <cell r="B614" t="str">
            <v>PROGRAMAS Y SISTEMAS AMORTIZACION (CR)</v>
          </cell>
          <cell r="C614">
            <v>-2082546.35</v>
          </cell>
        </row>
        <row r="615">
          <cell r="A615" t="str">
            <v>12040303</v>
          </cell>
          <cell r="B615" t="str">
            <v>PROGRAMAS Y SISTEMAS REVALUO</v>
          </cell>
          <cell r="C615">
            <v>598062.18999999994</v>
          </cell>
        </row>
        <row r="616">
          <cell r="A616" t="str">
            <v>12040304</v>
          </cell>
          <cell r="B616" t="str">
            <v>PROGRAMAS Y SISTEMAS AMORTIZACION REVALUO (CR)</v>
          </cell>
          <cell r="C616">
            <v>-300845.03000000003</v>
          </cell>
        </row>
        <row r="617">
          <cell r="A617" t="str">
            <v>120404</v>
          </cell>
          <cell r="B617" t="str">
            <v>DESARROLLO DE PROYECTOS</v>
          </cell>
          <cell r="C617">
            <v>0</v>
          </cell>
        </row>
        <row r="618">
          <cell r="A618" t="str">
            <v>120409</v>
          </cell>
          <cell r="B618" t="str">
            <v>OTROS INTANGIBLES</v>
          </cell>
          <cell r="C618">
            <v>0</v>
          </cell>
        </row>
        <row r="619">
          <cell r="A619" t="str">
            <v>1205</v>
          </cell>
          <cell r="B619" t="str">
            <v>PLUSVALIA COMPRADA</v>
          </cell>
          <cell r="C619">
            <v>0</v>
          </cell>
        </row>
        <row r="620">
          <cell r="A620" t="str">
            <v>120501</v>
          </cell>
          <cell r="B620" t="str">
            <v>PLUSVALIA COMPRADA</v>
          </cell>
          <cell r="C620">
            <v>0</v>
          </cell>
        </row>
        <row r="621">
          <cell r="A621" t="str">
            <v>12050101</v>
          </cell>
          <cell r="B621" t="str">
            <v>PLUSVALIA COMPRADA–COSTO</v>
          </cell>
          <cell r="C621">
            <v>0</v>
          </cell>
        </row>
        <row r="622">
          <cell r="A622" t="str">
            <v>12050102</v>
          </cell>
          <cell r="B622" t="str">
            <v>DETERIORO ACUM.VALOR DE LA PLUSVALIA COMPRADA (CR)</v>
          </cell>
          <cell r="C622">
            <v>0</v>
          </cell>
        </row>
        <row r="623">
          <cell r="A623" t="str">
            <v>1206</v>
          </cell>
          <cell r="B623" t="str">
            <v>CUENTAS POR COBRAR A LARGO PLAZO</v>
          </cell>
          <cell r="C623">
            <v>0</v>
          </cell>
        </row>
        <row r="624">
          <cell r="A624" t="str">
            <v>120601</v>
          </cell>
          <cell r="B624" t="str">
            <v>DOCUMENTOS POR COBRAR A LARGO PLAZO</v>
          </cell>
          <cell r="C624">
            <v>0</v>
          </cell>
        </row>
        <row r="625">
          <cell r="A625" t="str">
            <v>120602</v>
          </cell>
          <cell r="B625" t="str">
            <v>ANTICIPOS A PROVEEDORES A LARGO PLAZO</v>
          </cell>
          <cell r="C625">
            <v>0</v>
          </cell>
        </row>
        <row r="626">
          <cell r="A626" t="str">
            <v>120603</v>
          </cell>
          <cell r="B626" t="str">
            <v>DEUDORES VARIOS A LARGO PLAZO</v>
          </cell>
          <cell r="C626">
            <v>0</v>
          </cell>
        </row>
        <row r="627">
          <cell r="A627" t="str">
            <v>1207</v>
          </cell>
          <cell r="B627" t="str">
            <v>PRESTAMOS A ACCIONISTAS A LARGO PLAZO</v>
          </cell>
          <cell r="C627">
            <v>0</v>
          </cell>
        </row>
        <row r="628">
          <cell r="A628" t="str">
            <v>120701</v>
          </cell>
          <cell r="B628" t="str">
            <v>PRESTAMOS A ACCIONISTAS A LARGO PLAZO</v>
          </cell>
          <cell r="C628">
            <v>0</v>
          </cell>
        </row>
        <row r="629">
          <cell r="A629" t="str">
            <v>1208</v>
          </cell>
          <cell r="B629" t="str">
            <v>DEPOSITOS EN GARANTIA</v>
          </cell>
          <cell r="C629">
            <v>18552.87</v>
          </cell>
        </row>
        <row r="630">
          <cell r="A630" t="str">
            <v>120801</v>
          </cell>
          <cell r="B630" t="str">
            <v>DEPOSITOS EN GARANTIA POR USO DE BIENES</v>
          </cell>
          <cell r="C630">
            <v>0</v>
          </cell>
        </row>
        <row r="631">
          <cell r="A631" t="str">
            <v>120802</v>
          </cell>
          <cell r="B631" t="str">
            <v>DEPOSITOS POR ALQUILERES</v>
          </cell>
          <cell r="C631">
            <v>18552.87</v>
          </cell>
        </row>
        <row r="632">
          <cell r="A632" t="str">
            <v>12080201</v>
          </cell>
          <cell r="B632" t="str">
            <v>DEPOSITOS EN GARANTIA POR ALQUILERES</v>
          </cell>
          <cell r="C632">
            <v>18552.87</v>
          </cell>
        </row>
        <row r="633">
          <cell r="A633" t="str">
            <v>120803</v>
          </cell>
          <cell r="B633" t="str">
            <v>FONDOS DE RESERVA</v>
          </cell>
          <cell r="C633">
            <v>0</v>
          </cell>
        </row>
        <row r="634">
          <cell r="A634" t="str">
            <v>120804</v>
          </cell>
          <cell r="B634" t="str">
            <v>OTROS DE POSITOS EN GARANTIA</v>
          </cell>
          <cell r="C634">
            <v>0</v>
          </cell>
        </row>
        <row r="635">
          <cell r="A635" t="str">
            <v>1209</v>
          </cell>
          <cell r="B635" t="str">
            <v>OTRAS CUENTAS POR COBRAR A LARGO PLAZO</v>
          </cell>
          <cell r="C635">
            <v>0</v>
          </cell>
        </row>
        <row r="636">
          <cell r="A636" t="str">
            <v>120901</v>
          </cell>
          <cell r="B636" t="str">
            <v>OTRAS CUENTAS POR COBRAR A LARGO PLAZO</v>
          </cell>
          <cell r="C636">
            <v>0</v>
          </cell>
        </row>
        <row r="637">
          <cell r="A637" t="str">
            <v>1210</v>
          </cell>
          <cell r="B637" t="str">
            <v>CUENTAS POR COBRAR ARRENDAMIENTO FINANCIERO A L.P.</v>
          </cell>
          <cell r="C637">
            <v>0</v>
          </cell>
        </row>
        <row r="638">
          <cell r="A638" t="str">
            <v>121001</v>
          </cell>
          <cell r="B638" t="str">
            <v>CUENTAS POR COBRAR ARRENDAMIENTO FINANCIERO A L.P.</v>
          </cell>
          <cell r="C638">
            <v>0</v>
          </cell>
        </row>
        <row r="639">
          <cell r="A639" t="str">
            <v>121002</v>
          </cell>
          <cell r="B639" t="str">
            <v>ESTIM.CUENTAS POR COBRAR ARRENDAMIENTO FINANCIERO (CR)</v>
          </cell>
          <cell r="C639">
            <v>0</v>
          </cell>
        </row>
        <row r="640">
          <cell r="A640" t="str">
            <v>1211</v>
          </cell>
          <cell r="B640" t="str">
            <v>PARTES RELACIONADAS POR COBRAR A LARGO PLAZO</v>
          </cell>
          <cell r="C640">
            <v>9678888.9900000002</v>
          </cell>
        </row>
        <row r="641">
          <cell r="A641" t="str">
            <v>121101</v>
          </cell>
          <cell r="B641" t="str">
            <v>CASA MATRIZ A LARGO PLAZO</v>
          </cell>
          <cell r="C641">
            <v>0</v>
          </cell>
        </row>
        <row r="642">
          <cell r="A642" t="str">
            <v>121102</v>
          </cell>
          <cell r="B642" t="str">
            <v>DIRECTORES,EJECUTIVOS Y EMPLEADOS A LARGO PLAZO</v>
          </cell>
          <cell r="C642">
            <v>0</v>
          </cell>
        </row>
        <row r="643">
          <cell r="A643" t="str">
            <v>12110201</v>
          </cell>
          <cell r="B643" t="str">
            <v>PRESTAMOS ESPECIALES A LARGO PLAZO</v>
          </cell>
          <cell r="C643">
            <v>0</v>
          </cell>
        </row>
        <row r="644">
          <cell r="A644" t="str">
            <v>12110202</v>
          </cell>
          <cell r="B644" t="str">
            <v>FINANCIAMIENTO DE VIVIENDA A LARGO PLAZO</v>
          </cell>
          <cell r="C644">
            <v>0</v>
          </cell>
        </row>
        <row r="645">
          <cell r="A645" t="str">
            <v>12110203</v>
          </cell>
          <cell r="B645" t="str">
            <v>PASIVO LABORAL POR COBRAR A EMPLEADOS</v>
          </cell>
          <cell r="C645">
            <v>0</v>
          </cell>
        </row>
        <row r="646">
          <cell r="A646" t="str">
            <v>121103</v>
          </cell>
          <cell r="B646" t="str">
            <v>COMPAÑIAS ASOCIADAS A LARGO PLAZO</v>
          </cell>
          <cell r="C646">
            <v>0</v>
          </cell>
        </row>
        <row r="647">
          <cell r="A647" t="str">
            <v>121104</v>
          </cell>
          <cell r="B647" t="str">
            <v>COMPAÑIAS SUBSIDIARIAS A LARGO PLAZO</v>
          </cell>
          <cell r="C647">
            <v>0</v>
          </cell>
        </row>
        <row r="648">
          <cell r="A648" t="str">
            <v>121105</v>
          </cell>
          <cell r="B648" t="str">
            <v>OTRAS PARTES RELACIONADAS A LARGO PLAZO</v>
          </cell>
          <cell r="C648">
            <v>9678888.9900000002</v>
          </cell>
        </row>
        <row r="649">
          <cell r="A649" t="str">
            <v>12110501</v>
          </cell>
          <cell r="B649" t="str">
            <v>PRESTAMOS POR COBRAR AFILIADAS A L.P.</v>
          </cell>
          <cell r="C649">
            <v>9678888.9900000002</v>
          </cell>
        </row>
        <row r="650">
          <cell r="A650" t="str">
            <v>1212</v>
          </cell>
          <cell r="B650" t="str">
            <v>ACTIVOS DIFERIDOS A LARGO PLAZO</v>
          </cell>
          <cell r="C650">
            <v>1292443.6100000001</v>
          </cell>
        </row>
        <row r="651">
          <cell r="A651" t="str">
            <v>121201</v>
          </cell>
          <cell r="B651" t="str">
            <v>IMPUESTOS PAGADOS EN EXCESO POR RECUPERAR</v>
          </cell>
          <cell r="C651">
            <v>0</v>
          </cell>
        </row>
        <row r="652">
          <cell r="A652" t="str">
            <v>121202</v>
          </cell>
          <cell r="B652" t="str">
            <v>COSTOS DE INVESTIGACION Y DESARROLLO</v>
          </cell>
          <cell r="C652">
            <v>75789.7</v>
          </cell>
        </row>
        <row r="653">
          <cell r="A653" t="str">
            <v>12120201</v>
          </cell>
          <cell r="B653" t="str">
            <v>COSTOS DE INVESTIGACION Y DESARROLLO</v>
          </cell>
          <cell r="C653">
            <v>75789.7</v>
          </cell>
        </row>
        <row r="654">
          <cell r="A654" t="str">
            <v>121203</v>
          </cell>
          <cell r="B654" t="str">
            <v>GASTOS DIFERIDOS</v>
          </cell>
          <cell r="C654">
            <v>1216653.9099999999</v>
          </cell>
        </row>
        <row r="655">
          <cell r="A655" t="str">
            <v>12120301</v>
          </cell>
          <cell r="B655" t="str">
            <v>COMISIONES POR EMISION DE DEUDA</v>
          </cell>
          <cell r="C655">
            <v>378208.86</v>
          </cell>
        </row>
        <row r="656">
          <cell r="A656" t="str">
            <v>12120302</v>
          </cell>
          <cell r="B656" t="str">
            <v>SERVICIOS EN OBTENCION DE FINANCIAMIENTO</v>
          </cell>
          <cell r="C656">
            <v>226897.01</v>
          </cell>
        </row>
        <row r="657">
          <cell r="A657" t="str">
            <v>12120303</v>
          </cell>
          <cell r="B657" t="str">
            <v>COMISIONES POR COBERTURA DE TASAS FINANCIERAS</v>
          </cell>
          <cell r="C657">
            <v>611548.04</v>
          </cell>
        </row>
        <row r="658">
          <cell r="A658" t="str">
            <v>1213</v>
          </cell>
          <cell r="B658" t="str">
            <v>IMPUESTOS SOBRE LA RENTA DIFERIDO</v>
          </cell>
          <cell r="C658">
            <v>1979061.86</v>
          </cell>
        </row>
        <row r="659">
          <cell r="A659" t="str">
            <v>121301</v>
          </cell>
          <cell r="B659" t="str">
            <v>IMPUESTO SOBRE LA RENTA DIFERIDO</v>
          </cell>
          <cell r="C659">
            <v>1979061.86</v>
          </cell>
        </row>
        <row r="660">
          <cell r="A660" t="str">
            <v>12130101</v>
          </cell>
          <cell r="B660" t="str">
            <v>IMPUESTO SOBRE LA RENTA DIFERIDO LP</v>
          </cell>
          <cell r="C660">
            <v>1979061.86</v>
          </cell>
        </row>
        <row r="661">
          <cell r="A661" t="str">
            <v>2</v>
          </cell>
          <cell r="B661" t="str">
            <v>PASIVO</v>
          </cell>
          <cell r="C661">
            <v>-112738300.83</v>
          </cell>
        </row>
        <row r="662">
          <cell r="A662" t="str">
            <v>21</v>
          </cell>
          <cell r="B662" t="str">
            <v>PASIVOS CORRIENTES</v>
          </cell>
          <cell r="C662">
            <v>-40582837.049999997</v>
          </cell>
        </row>
        <row r="663">
          <cell r="A663" t="str">
            <v>2101</v>
          </cell>
          <cell r="B663" t="str">
            <v>PRESTAMOS Y SOBREGIROS BANCARIOS</v>
          </cell>
          <cell r="C663">
            <v>-6083193.5499999998</v>
          </cell>
        </row>
        <row r="664">
          <cell r="A664" t="str">
            <v>210101</v>
          </cell>
          <cell r="B664" t="str">
            <v>SOBREGIROS BANCARIOS</v>
          </cell>
          <cell r="C664">
            <v>-2194304.75</v>
          </cell>
        </row>
        <row r="665">
          <cell r="A665" t="str">
            <v>210102</v>
          </cell>
          <cell r="B665" t="str">
            <v>PRESTAMOS BANCARIOS A CORTO PLAZO</v>
          </cell>
          <cell r="C665">
            <v>-3888888.8</v>
          </cell>
        </row>
        <row r="666">
          <cell r="A666" t="str">
            <v>21010201</v>
          </cell>
          <cell r="B666" t="str">
            <v>PRESTAMOS BANCARIOS A CORTO PLAZO-HIPOTECARIO</v>
          </cell>
          <cell r="C666">
            <v>0</v>
          </cell>
        </row>
        <row r="667">
          <cell r="A667" t="str">
            <v>21010202</v>
          </cell>
          <cell r="B667" t="str">
            <v>PRESTAMOS BANCARIOS A CORTO PLAZO-PRENDARIO</v>
          </cell>
          <cell r="C667">
            <v>-3888888.8</v>
          </cell>
        </row>
        <row r="668">
          <cell r="A668" t="str">
            <v>21010203</v>
          </cell>
          <cell r="B668" t="str">
            <v>PRESTAMOS BANCARIOS A CORTO PLAZO-PERSONALES</v>
          </cell>
          <cell r="C668">
            <v>0</v>
          </cell>
        </row>
        <row r="669">
          <cell r="A669" t="str">
            <v>210103</v>
          </cell>
          <cell r="B669" t="str">
            <v>PRESTAMOS DE ACCIONISTAS</v>
          </cell>
          <cell r="C669">
            <v>0</v>
          </cell>
        </row>
        <row r="670">
          <cell r="A670" t="str">
            <v>210104</v>
          </cell>
          <cell r="B670" t="str">
            <v>OTROS PRESTAMOS</v>
          </cell>
          <cell r="C670">
            <v>0</v>
          </cell>
        </row>
        <row r="671">
          <cell r="A671" t="str">
            <v>2102</v>
          </cell>
          <cell r="B671" t="str">
            <v>CUENTAS POR PAGAR</v>
          </cell>
          <cell r="C671">
            <v>-28677629.27</v>
          </cell>
        </row>
        <row r="672">
          <cell r="A672" t="str">
            <v>210201</v>
          </cell>
          <cell r="B672" t="str">
            <v>PROVEEDORES ENERGIA ELECTRICA</v>
          </cell>
          <cell r="C672">
            <v>-10723516.42</v>
          </cell>
        </row>
        <row r="673">
          <cell r="A673" t="str">
            <v>210202</v>
          </cell>
          <cell r="B673" t="str">
            <v>PROVEEDORES DE ENERGIA ESTIMADA</v>
          </cell>
          <cell r="C673">
            <v>-15014099.43</v>
          </cell>
        </row>
        <row r="674">
          <cell r="A674" t="str">
            <v>210203</v>
          </cell>
          <cell r="B674" t="str">
            <v>RECAUDACION DE FONDOS AJENOS</v>
          </cell>
          <cell r="C674">
            <v>-336096.49</v>
          </cell>
        </row>
        <row r="675">
          <cell r="A675" t="str">
            <v>21020301</v>
          </cell>
          <cell r="B675" t="str">
            <v>FONDOS AJENOS EN CUSTODIA-MUNICIPALES</v>
          </cell>
          <cell r="C675">
            <v>-335067.49</v>
          </cell>
        </row>
        <row r="676">
          <cell r="A676" t="str">
            <v>2102030101</v>
          </cell>
          <cell r="B676" t="str">
            <v>ALCALDIA SAN SALVADOR- FONDOS AJENOS</v>
          </cell>
          <cell r="C676">
            <v>-27541.98</v>
          </cell>
        </row>
        <row r="677">
          <cell r="A677" t="str">
            <v>2102030102</v>
          </cell>
          <cell r="B677" t="str">
            <v>ALCALDIA SANTA TECLA-FONDOS AJENOS</v>
          </cell>
          <cell r="C677">
            <v>-273696.67</v>
          </cell>
        </row>
        <row r="678">
          <cell r="A678" t="str">
            <v>2102030103</v>
          </cell>
          <cell r="B678" t="str">
            <v>ALCALDIA SAN MARCO-FONDOS AJENOS</v>
          </cell>
          <cell r="C678">
            <v>-30885.91</v>
          </cell>
        </row>
        <row r="679">
          <cell r="A679" t="str">
            <v>2102030104</v>
          </cell>
          <cell r="B679" t="str">
            <v>ALCALDIA ANTIGUO CUSC.-FONDOS AJENOS</v>
          </cell>
          <cell r="C679">
            <v>0</v>
          </cell>
        </row>
        <row r="680">
          <cell r="A680" t="str">
            <v>2102030105</v>
          </cell>
          <cell r="B680" t="str">
            <v>ALCALDIA DE ZACATECOLUCA-FONDOS AJENOS</v>
          </cell>
          <cell r="C680">
            <v>0</v>
          </cell>
        </row>
        <row r="681">
          <cell r="A681" t="str">
            <v>2102030106</v>
          </cell>
          <cell r="B681" t="str">
            <v>ALCALDIA DE QUEZALTEPEQUE-FONDOS AJENOS</v>
          </cell>
          <cell r="C681">
            <v>0</v>
          </cell>
        </row>
        <row r="682">
          <cell r="A682" t="str">
            <v>2102030107</v>
          </cell>
          <cell r="B682" t="str">
            <v>ALCALDIA NVO. CUSCATLAN-FONDOS AJENOS</v>
          </cell>
          <cell r="C682">
            <v>-608.19000000000005</v>
          </cell>
        </row>
        <row r="683">
          <cell r="A683" t="str">
            <v>2102030108</v>
          </cell>
          <cell r="B683" t="str">
            <v>ALCALDIA SANTIAGO NONUALCO-FONDOS AJENOS</v>
          </cell>
          <cell r="C683">
            <v>0</v>
          </cell>
        </row>
        <row r="684">
          <cell r="A684" t="str">
            <v>2102030109</v>
          </cell>
          <cell r="B684" t="str">
            <v>ALCALDIA DE SACACOYO</v>
          </cell>
          <cell r="C684">
            <v>-461.35</v>
          </cell>
        </row>
        <row r="685">
          <cell r="A685" t="str">
            <v>2102030110</v>
          </cell>
          <cell r="B685" t="str">
            <v>ALCALDIA DE TONACATEPEQUE-FONDOS AJENOS</v>
          </cell>
          <cell r="C685">
            <v>-871.13</v>
          </cell>
        </row>
        <row r="686">
          <cell r="A686" t="str">
            <v>2102030111</v>
          </cell>
          <cell r="B686" t="str">
            <v>ALCALDIA DE SAN VICENTE-FONDOS AJENOS</v>
          </cell>
          <cell r="C686">
            <v>-391.22</v>
          </cell>
        </row>
        <row r="687">
          <cell r="A687" t="str">
            <v>2102030112</v>
          </cell>
          <cell r="B687" t="str">
            <v>ALCALDIA DE OLOCUILTA-FONDOS AJENOS</v>
          </cell>
          <cell r="C687">
            <v>-326.54000000000002</v>
          </cell>
        </row>
        <row r="688">
          <cell r="A688" t="str">
            <v>2102030113</v>
          </cell>
          <cell r="B688" t="str">
            <v>ALCALDIA DE PANCHIMALCO</v>
          </cell>
          <cell r="C688">
            <v>-284.5</v>
          </cell>
        </row>
        <row r="689">
          <cell r="A689" t="str">
            <v>2102030114</v>
          </cell>
          <cell r="B689" t="str">
            <v>ALCALDIA DE COLON-FONDOS AJENOS</v>
          </cell>
          <cell r="C689">
            <v>0</v>
          </cell>
        </row>
        <row r="690">
          <cell r="A690" t="str">
            <v>21020302</v>
          </cell>
          <cell r="B690" t="str">
            <v>FONDOS AJENOS EN CUSTODIA-OTRAS INSTITUCIONES</v>
          </cell>
          <cell r="C690">
            <v>-1029</v>
          </cell>
        </row>
        <row r="691">
          <cell r="A691" t="str">
            <v>2102030201</v>
          </cell>
          <cell r="B691" t="str">
            <v>ACSA - FONDOS AJENOS</v>
          </cell>
          <cell r="C691">
            <v>-1029</v>
          </cell>
        </row>
        <row r="692">
          <cell r="A692" t="str">
            <v>210204</v>
          </cell>
          <cell r="B692" t="str">
            <v>PROVEEDORES COMERCIALES</v>
          </cell>
          <cell r="C692">
            <v>-887189.31</v>
          </cell>
        </row>
        <row r="693">
          <cell r="A693" t="str">
            <v>21020401</v>
          </cell>
          <cell r="B693" t="str">
            <v>PROVEEDORES LOCALES</v>
          </cell>
          <cell r="C693">
            <v>-852845.48</v>
          </cell>
        </row>
        <row r="694">
          <cell r="A694" t="str">
            <v>2102040101</v>
          </cell>
          <cell r="B694" t="str">
            <v>PROVEEDORES LOCALES</v>
          </cell>
          <cell r="C694">
            <v>-659058.18999999994</v>
          </cell>
        </row>
        <row r="695">
          <cell r="A695" t="str">
            <v>2102040102</v>
          </cell>
          <cell r="B695" t="str">
            <v>PROVEEDORES INVENTARIOS -PROVISIONES</v>
          </cell>
          <cell r="C695">
            <v>-193787.29</v>
          </cell>
        </row>
        <row r="696">
          <cell r="A696" t="str">
            <v>21020402</v>
          </cell>
          <cell r="B696" t="str">
            <v>PROVEEDORES DEL EXTERIOR</v>
          </cell>
          <cell r="C696">
            <v>-34343.83</v>
          </cell>
        </row>
        <row r="697">
          <cell r="A697" t="str">
            <v>2102040201</v>
          </cell>
          <cell r="B697" t="str">
            <v>PROVEEDORES DEL EXTERIOR</v>
          </cell>
          <cell r="C697">
            <v>-34343.83</v>
          </cell>
        </row>
        <row r="698">
          <cell r="A698" t="str">
            <v>2102040202</v>
          </cell>
          <cell r="B698" t="str">
            <v>PROVEEDORES DEL EXTERIOR-PROVISIONES</v>
          </cell>
          <cell r="C698">
            <v>0</v>
          </cell>
        </row>
        <row r="699">
          <cell r="A699" t="str">
            <v>210205</v>
          </cell>
          <cell r="B699" t="str">
            <v>DEPOSITOS EN GARANTIA</v>
          </cell>
          <cell r="C699">
            <v>-1716727.62</v>
          </cell>
        </row>
        <row r="700">
          <cell r="A700" t="str">
            <v>2102050100</v>
          </cell>
          <cell r="B700" t="str">
            <v>DEPOSITOS EN GARANTIA CONSUMIDORES</v>
          </cell>
          <cell r="C700">
            <v>-1709254.39</v>
          </cell>
        </row>
        <row r="701">
          <cell r="A701" t="str">
            <v>2102050200</v>
          </cell>
          <cell r="B701" t="str">
            <v>DEPOSITOS EN GARANTIA X FIEL CUMPLIMIENTO</v>
          </cell>
          <cell r="C701">
            <v>0</v>
          </cell>
        </row>
        <row r="702">
          <cell r="A702" t="str">
            <v>2102050300</v>
          </cell>
          <cell r="B702" t="str">
            <v>GARANTIAS X PAGAR-SGC</v>
          </cell>
          <cell r="C702">
            <v>-5577.11</v>
          </cell>
        </row>
        <row r="703">
          <cell r="A703" t="str">
            <v>2102050400</v>
          </cell>
          <cell r="B703" t="str">
            <v>GARANTIAS EN COLECTURIA RURAL</v>
          </cell>
          <cell r="C703">
            <v>-1896.12</v>
          </cell>
        </row>
        <row r="704">
          <cell r="A704" t="str">
            <v>2103</v>
          </cell>
          <cell r="B704" t="str">
            <v>INTERESES POR PAGAR</v>
          </cell>
          <cell r="C704">
            <v>-613256.84</v>
          </cell>
        </row>
        <row r="705">
          <cell r="A705" t="str">
            <v>210301</v>
          </cell>
          <cell r="B705" t="str">
            <v>INTERESES POR PAGAR</v>
          </cell>
          <cell r="C705">
            <v>-613256.84</v>
          </cell>
        </row>
        <row r="706">
          <cell r="A706" t="str">
            <v>2103010100</v>
          </cell>
          <cell r="B706" t="str">
            <v>INTERESES POR PAGAR-PRESTAMOS</v>
          </cell>
          <cell r="C706">
            <v>-243975.7</v>
          </cell>
        </row>
        <row r="707">
          <cell r="A707" t="str">
            <v>2103010200</v>
          </cell>
          <cell r="B707" t="str">
            <v>INTERESES POR PAGAR-GARANTIAS CONSUMIDORES</v>
          </cell>
          <cell r="C707">
            <v>-148842.79</v>
          </cell>
        </row>
        <row r="708">
          <cell r="A708" t="str">
            <v>2103010300</v>
          </cell>
          <cell r="B708" t="str">
            <v>INTERESES POR PAGAR-BONOS</v>
          </cell>
          <cell r="C708">
            <v>-220438.35</v>
          </cell>
        </row>
        <row r="709">
          <cell r="A709" t="str">
            <v>2104</v>
          </cell>
          <cell r="B709" t="str">
            <v>DOCUMENTOS POR PAGAR</v>
          </cell>
          <cell r="C709">
            <v>0</v>
          </cell>
        </row>
        <row r="710">
          <cell r="A710" t="str">
            <v>210401</v>
          </cell>
          <cell r="B710" t="str">
            <v>DOCUMENTOS POR PAGAR</v>
          </cell>
          <cell r="C710">
            <v>0</v>
          </cell>
        </row>
        <row r="711">
          <cell r="A711" t="str">
            <v>210402</v>
          </cell>
          <cell r="B711" t="str">
            <v>CONTRATOS POR PAGAR</v>
          </cell>
          <cell r="C711">
            <v>0</v>
          </cell>
        </row>
        <row r="712">
          <cell r="A712" t="str">
            <v>2105</v>
          </cell>
          <cell r="B712" t="str">
            <v>APORTES PATRONALES POR PAGAR</v>
          </cell>
          <cell r="C712">
            <v>-730463.93</v>
          </cell>
        </row>
        <row r="713">
          <cell r="A713" t="str">
            <v>210501</v>
          </cell>
          <cell r="B713" t="str">
            <v>APORTE PATRONAL ISSS/INSAFORP</v>
          </cell>
          <cell r="C713">
            <v>-21431.99</v>
          </cell>
        </row>
        <row r="714">
          <cell r="A714" t="str">
            <v>210502</v>
          </cell>
          <cell r="B714" t="str">
            <v>APORTE PATRONAL A SISTEMA PREVISIONAL</v>
          </cell>
          <cell r="C714">
            <v>-61407.39</v>
          </cell>
        </row>
        <row r="715">
          <cell r="A715" t="str">
            <v>210503</v>
          </cell>
          <cell r="B715" t="str">
            <v>PLANILLAS POR PAGAR</v>
          </cell>
          <cell r="C715">
            <v>0</v>
          </cell>
        </row>
        <row r="716">
          <cell r="A716" t="str">
            <v>21050301</v>
          </cell>
          <cell r="B716" t="str">
            <v>PLANILLA POR PAGAR-SUELDOS</v>
          </cell>
          <cell r="C716">
            <v>0</v>
          </cell>
        </row>
        <row r="717">
          <cell r="A717" t="str">
            <v>21050302</v>
          </cell>
          <cell r="B717" t="str">
            <v>PLANILLA POR PAGAR-VACACIONES</v>
          </cell>
          <cell r="C717">
            <v>0</v>
          </cell>
        </row>
        <row r="718">
          <cell r="A718" t="str">
            <v>21050303</v>
          </cell>
          <cell r="B718" t="str">
            <v>PLANILLA POR PAGAR-BONIFICACIONES</v>
          </cell>
          <cell r="C718">
            <v>0</v>
          </cell>
        </row>
        <row r="719">
          <cell r="A719" t="str">
            <v>21050304</v>
          </cell>
          <cell r="B719" t="str">
            <v>PLANILLA POR PAGAR-FONDO DE VACACION</v>
          </cell>
          <cell r="C719">
            <v>0</v>
          </cell>
        </row>
        <row r="720">
          <cell r="A720" t="str">
            <v>21050305</v>
          </cell>
          <cell r="B720" t="str">
            <v>PLANILLAS POR PAGAR AGUINALDOS</v>
          </cell>
          <cell r="C720">
            <v>0</v>
          </cell>
        </row>
        <row r="721">
          <cell r="A721" t="str">
            <v>210504</v>
          </cell>
          <cell r="B721" t="str">
            <v>PRESTACIONES POR PAGAR</v>
          </cell>
          <cell r="C721">
            <v>-646521.5</v>
          </cell>
        </row>
        <row r="722">
          <cell r="A722" t="str">
            <v>21050401</v>
          </cell>
          <cell r="B722" t="str">
            <v>BONIFICACIONES</v>
          </cell>
          <cell r="C722">
            <v>-262254.14</v>
          </cell>
        </row>
        <row r="723">
          <cell r="A723" t="str">
            <v>21050402</v>
          </cell>
          <cell r="B723" t="str">
            <v>VACACIONES</v>
          </cell>
          <cell r="C723">
            <v>-154091.04</v>
          </cell>
        </row>
        <row r="724">
          <cell r="A724" t="str">
            <v>21050403</v>
          </cell>
          <cell r="B724" t="str">
            <v>AGUINALDOS</v>
          </cell>
          <cell r="C724">
            <v>-23349.119999999999</v>
          </cell>
        </row>
        <row r="725">
          <cell r="A725" t="str">
            <v>21050404</v>
          </cell>
          <cell r="B725" t="str">
            <v>INDEMNIZACIONES</v>
          </cell>
          <cell r="C725">
            <v>0</v>
          </cell>
        </row>
        <row r="726">
          <cell r="A726" t="str">
            <v>21050405</v>
          </cell>
          <cell r="B726" t="str">
            <v>APORTE PATRONAL FONDO DE VACACIONES</v>
          </cell>
          <cell r="C726">
            <v>-206827.2</v>
          </cell>
        </row>
        <row r="727">
          <cell r="A727" t="str">
            <v>210505</v>
          </cell>
          <cell r="B727" t="str">
            <v>OTRAS PRESTACIONES</v>
          </cell>
          <cell r="C727">
            <v>-1103.05</v>
          </cell>
        </row>
        <row r="728">
          <cell r="A728" t="str">
            <v>21050501</v>
          </cell>
          <cell r="B728" t="str">
            <v>REINTEGROS POR PAGAR A EMPLEADOS</v>
          </cell>
          <cell r="C728">
            <v>-1103.05</v>
          </cell>
        </row>
        <row r="729">
          <cell r="A729" t="str">
            <v>2106</v>
          </cell>
          <cell r="B729" t="str">
            <v>OTRAS CUENTAS POR PAGAR</v>
          </cell>
          <cell r="C729">
            <v>-59718.32</v>
          </cell>
        </row>
        <row r="730">
          <cell r="A730" t="str">
            <v>210601</v>
          </cell>
          <cell r="B730" t="str">
            <v>ACREEDORES LOCALES</v>
          </cell>
          <cell r="C730">
            <v>-59718.32</v>
          </cell>
        </row>
        <row r="731">
          <cell r="A731" t="str">
            <v>21060101</v>
          </cell>
          <cell r="B731" t="str">
            <v>CAJAS CHICAS POR PAGAR</v>
          </cell>
          <cell r="C731">
            <v>-9957.25</v>
          </cell>
        </row>
        <row r="732">
          <cell r="A732" t="str">
            <v>21060102</v>
          </cell>
          <cell r="B732" t="str">
            <v>ACREEDORES VARIOS</v>
          </cell>
          <cell r="C732">
            <v>-49761.07</v>
          </cell>
        </row>
        <row r="733">
          <cell r="A733" t="str">
            <v>2107</v>
          </cell>
          <cell r="B733" t="str">
            <v>PROVISIONES</v>
          </cell>
          <cell r="C733">
            <v>-2131249.4300000002</v>
          </cell>
        </row>
        <row r="734">
          <cell r="A734" t="str">
            <v>210701</v>
          </cell>
          <cell r="B734" t="str">
            <v>PROVISIONES</v>
          </cell>
          <cell r="C734">
            <v>-2131249.4300000002</v>
          </cell>
        </row>
        <row r="735">
          <cell r="A735" t="str">
            <v>21070101</v>
          </cell>
          <cell r="B735" t="str">
            <v>SERVICIOS BASICOS</v>
          </cell>
          <cell r="C735">
            <v>-326348.37</v>
          </cell>
        </row>
        <row r="736">
          <cell r="A736" t="str">
            <v>21070102</v>
          </cell>
          <cell r="B736" t="str">
            <v>HONORARIOS POR PAGAR</v>
          </cell>
          <cell r="C736">
            <v>-13650.02</v>
          </cell>
        </row>
        <row r="737">
          <cell r="A737" t="str">
            <v>21070103</v>
          </cell>
          <cell r="B737" t="str">
            <v>COMUNICACION FIBRA OPTICA</v>
          </cell>
          <cell r="C737">
            <v>-6358.81</v>
          </cell>
        </row>
        <row r="738">
          <cell r="A738" t="str">
            <v>21070104</v>
          </cell>
          <cell r="B738" t="str">
            <v>SEGUROS POR PAGAR</v>
          </cell>
          <cell r="C738">
            <v>0</v>
          </cell>
        </row>
        <row r="739">
          <cell r="A739" t="str">
            <v>21070105</v>
          </cell>
          <cell r="B739" t="str">
            <v>PROVISION DE CONTINGENCIAS COMERCIALES</v>
          </cell>
          <cell r="C739">
            <v>-996203.46</v>
          </cell>
        </row>
        <row r="740">
          <cell r="A740" t="str">
            <v>21070106</v>
          </cell>
          <cell r="B740" t="str">
            <v>PROVISION ENERGIA NO SERVIDA</v>
          </cell>
          <cell r="C740">
            <v>-196568.48</v>
          </cell>
        </row>
        <row r="741">
          <cell r="A741" t="str">
            <v>21070107</v>
          </cell>
          <cell r="B741" t="str">
            <v>PROVISION DE INVENTARIOS</v>
          </cell>
          <cell r="C741">
            <v>0</v>
          </cell>
        </row>
        <row r="742">
          <cell r="A742" t="str">
            <v>21070108</v>
          </cell>
          <cell r="B742" t="str">
            <v>AUTOSEGURO DE BIENES</v>
          </cell>
          <cell r="C742">
            <v>0</v>
          </cell>
        </row>
        <row r="743">
          <cell r="A743" t="str">
            <v>21070109</v>
          </cell>
          <cell r="B743" t="str">
            <v>PROVISION GASTOS DE IMPORTACION</v>
          </cell>
          <cell r="C743">
            <v>0</v>
          </cell>
        </row>
        <row r="744">
          <cell r="A744" t="str">
            <v>21070110</v>
          </cell>
          <cell r="B744" t="str">
            <v>PROVISION CONTINGENCIAS FISCALES</v>
          </cell>
          <cell r="C744">
            <v>0</v>
          </cell>
        </row>
        <row r="745">
          <cell r="A745" t="str">
            <v>21070111</v>
          </cell>
          <cell r="B745" t="str">
            <v>PROV. POR INDICADORES DE CALIDAD</v>
          </cell>
          <cell r="C745">
            <v>-569845.68999999994</v>
          </cell>
        </row>
        <row r="746">
          <cell r="A746" t="str">
            <v>21070112</v>
          </cell>
          <cell r="B746" t="str">
            <v>PROVISIONES POR CONTINGENCIAS LEGALES</v>
          </cell>
          <cell r="C746">
            <v>0</v>
          </cell>
        </row>
        <row r="747">
          <cell r="A747" t="str">
            <v>21070113</v>
          </cell>
          <cell r="B747" t="str">
            <v>PROVISIONES FACTURACION FNE</v>
          </cell>
          <cell r="C747">
            <v>0</v>
          </cell>
        </row>
        <row r="748">
          <cell r="A748" t="str">
            <v>21070114</v>
          </cell>
          <cell r="B748" t="str">
            <v>OTRAS CUENTAS POR PAGAR</v>
          </cell>
          <cell r="C748">
            <v>-8091.2</v>
          </cell>
        </row>
        <row r="749">
          <cell r="A749" t="str">
            <v>21070115</v>
          </cell>
          <cell r="B749" t="str">
            <v>PAGOS EN EXCESO POR CLIENTES</v>
          </cell>
          <cell r="C749">
            <v>-14183.4</v>
          </cell>
        </row>
        <row r="750">
          <cell r="A750" t="str">
            <v>2108</v>
          </cell>
          <cell r="B750" t="str">
            <v>OBLIGACIONES POR ARRENDAMIENTO FINANCIERO</v>
          </cell>
          <cell r="C750">
            <v>0</v>
          </cell>
        </row>
        <row r="751">
          <cell r="A751" t="str">
            <v>210801</v>
          </cell>
          <cell r="B751" t="str">
            <v>OBLIGACIONES POR ARRENDAMIENTO FINANCIERO</v>
          </cell>
          <cell r="C751">
            <v>0</v>
          </cell>
        </row>
        <row r="752">
          <cell r="A752" t="str">
            <v>2109</v>
          </cell>
          <cell r="B752" t="str">
            <v>RETENCIONES Y DESCUENTOS</v>
          </cell>
          <cell r="C752">
            <v>-379882.6</v>
          </cell>
        </row>
        <row r="753">
          <cell r="A753" t="str">
            <v>210901</v>
          </cell>
          <cell r="B753" t="str">
            <v>CUOTA LABORAL SISTEMA DE SALUD</v>
          </cell>
          <cell r="C753">
            <v>0</v>
          </cell>
        </row>
        <row r="754">
          <cell r="A754" t="str">
            <v>210902</v>
          </cell>
          <cell r="B754" t="str">
            <v>CUOTA LABORAL SISTEMA PREVISIONAL</v>
          </cell>
          <cell r="C754">
            <v>-480.51</v>
          </cell>
        </row>
        <row r="755">
          <cell r="A755" t="str">
            <v>210903</v>
          </cell>
          <cell r="B755" t="str">
            <v>RETENCION DE IMPUESTO SOBRE LA RENTA</v>
          </cell>
          <cell r="C755">
            <v>-225304.97</v>
          </cell>
        </row>
        <row r="756">
          <cell r="A756" t="str">
            <v>21090301</v>
          </cell>
          <cell r="B756" t="str">
            <v>IMPUESTO SOBRE LA RENTA RETENCION EMPLEADOS</v>
          </cell>
          <cell r="C756">
            <v>-198352.38</v>
          </cell>
        </row>
        <row r="757">
          <cell r="A757" t="str">
            <v>21090302</v>
          </cell>
          <cell r="B757" t="str">
            <v>RETENCION-RENTA EVENTUALES</v>
          </cell>
          <cell r="C757">
            <v>-26952.59</v>
          </cell>
        </row>
        <row r="758">
          <cell r="A758" t="str">
            <v>210904</v>
          </cell>
          <cell r="B758" t="str">
            <v>ORDENES DE DESCUENTO DE BANCOS Y OTRAS INSTITUCIONES</v>
          </cell>
          <cell r="C758">
            <v>0</v>
          </cell>
        </row>
        <row r="759">
          <cell r="A759" t="str">
            <v>210905</v>
          </cell>
          <cell r="B759" t="str">
            <v>OTRAS RETENCIONES</v>
          </cell>
          <cell r="C759">
            <v>-154097.12</v>
          </cell>
        </row>
        <row r="760">
          <cell r="A760" t="str">
            <v>21090501</v>
          </cell>
          <cell r="B760" t="str">
            <v>FONDO DE VACACION 5%</v>
          </cell>
          <cell r="C760">
            <v>-147733.71</v>
          </cell>
        </row>
        <row r="761">
          <cell r="A761" t="str">
            <v>21090502</v>
          </cell>
          <cell r="B761" t="str">
            <v>IMPUESTO DE VIALIDAD-RETENCIONES</v>
          </cell>
          <cell r="C761">
            <v>0</v>
          </cell>
        </row>
        <row r="762">
          <cell r="A762" t="str">
            <v>21090503</v>
          </cell>
          <cell r="B762" t="str">
            <v>EMBARGOS-RETENCIONES</v>
          </cell>
          <cell r="C762">
            <v>-6363.41</v>
          </cell>
        </row>
        <row r="763">
          <cell r="A763" t="str">
            <v>21090504</v>
          </cell>
          <cell r="B763" t="str">
            <v>CONTRIBUCIONES EMPLEADOS</v>
          </cell>
          <cell r="C763">
            <v>0</v>
          </cell>
        </row>
        <row r="764">
          <cell r="A764" t="str">
            <v>21090505</v>
          </cell>
          <cell r="B764" t="str">
            <v>CLINICA ODONTOLOGICA-RETENCIONES</v>
          </cell>
          <cell r="C764">
            <v>0</v>
          </cell>
        </row>
        <row r="765">
          <cell r="A765" t="str">
            <v>2110</v>
          </cell>
          <cell r="B765" t="str">
            <v>IMPUESTOS POR PAGAR</v>
          </cell>
          <cell r="C765">
            <v>0</v>
          </cell>
        </row>
        <row r="766">
          <cell r="A766" t="str">
            <v>211001</v>
          </cell>
          <cell r="B766" t="str">
            <v>IMPUESTO SOBRE LA RENTA</v>
          </cell>
          <cell r="C766">
            <v>-1577427.37</v>
          </cell>
        </row>
        <row r="767">
          <cell r="A767" t="str">
            <v>21100101</v>
          </cell>
          <cell r="B767" t="str">
            <v>IMPUESTO SOBRE LA RENTA ANUAL</v>
          </cell>
          <cell r="C767">
            <v>-1313754.67</v>
          </cell>
        </row>
        <row r="768">
          <cell r="A768" t="str">
            <v>21100102</v>
          </cell>
          <cell r="B768" t="str">
            <v>PAGO A CUENTA DEL IMPUESTO SOBRE LA RENTA</v>
          </cell>
          <cell r="C768">
            <v>-263672.7</v>
          </cell>
        </row>
        <row r="769">
          <cell r="A769" t="str">
            <v>211002</v>
          </cell>
          <cell r="B769" t="str">
            <v>IVA POR PAGAR</v>
          </cell>
          <cell r="C769">
            <v>-9094.16</v>
          </cell>
        </row>
        <row r="770">
          <cell r="A770" t="str">
            <v>21100201</v>
          </cell>
          <cell r="B770" t="str">
            <v>IVA POR PAGAR</v>
          </cell>
          <cell r="C770">
            <v>0</v>
          </cell>
        </row>
        <row r="771">
          <cell r="A771" t="str">
            <v>21100202</v>
          </cell>
          <cell r="B771" t="str">
            <v>IVA RETENIDO A TERCEROS</v>
          </cell>
          <cell r="C771">
            <v>-9094.16</v>
          </cell>
        </row>
        <row r="772">
          <cell r="A772" t="str">
            <v>211003</v>
          </cell>
          <cell r="B772" t="str">
            <v>IMPUESTOS MUNICIPALES</v>
          </cell>
          <cell r="C772">
            <v>-84155.73</v>
          </cell>
        </row>
        <row r="773">
          <cell r="A773" t="str">
            <v>21100301</v>
          </cell>
          <cell r="B773" t="str">
            <v>IMPUESTO POR ACTIVIDAD ECONOMICA</v>
          </cell>
          <cell r="C773">
            <v>-1202.7</v>
          </cell>
        </row>
        <row r="774">
          <cell r="A774" t="str">
            <v>21100302</v>
          </cell>
          <cell r="B774" t="str">
            <v>IMPUESTO POR USO DE SUB-SUELO</v>
          </cell>
          <cell r="C774">
            <v>-65976.820000000007</v>
          </cell>
        </row>
        <row r="775">
          <cell r="A775" t="str">
            <v>21100303</v>
          </cell>
          <cell r="B775" t="str">
            <v>IMPUESTO POR TASAS MUNICIPALES</v>
          </cell>
          <cell r="C775">
            <v>-16976.21</v>
          </cell>
        </row>
        <row r="776">
          <cell r="A776" t="str">
            <v>211009</v>
          </cell>
          <cell r="B776" t="str">
            <v>OTROS IMPUESTOS POR PAGAR</v>
          </cell>
          <cell r="C776">
            <v>0</v>
          </cell>
        </row>
        <row r="777">
          <cell r="A777" t="str">
            <v>2111</v>
          </cell>
          <cell r="B777" t="str">
            <v>IVA DEBITO FISCAL</v>
          </cell>
          <cell r="C777">
            <v>0</v>
          </cell>
        </row>
        <row r="778">
          <cell r="A778" t="str">
            <v>2111010000</v>
          </cell>
          <cell r="B778" t="str">
            <v>IVA DEBITO FISCAL</v>
          </cell>
          <cell r="C778">
            <v>0</v>
          </cell>
        </row>
        <row r="779">
          <cell r="A779" t="str">
            <v>2112</v>
          </cell>
          <cell r="B779" t="str">
            <v>CUENTAS POR PAGAR ACCIONISTAS</v>
          </cell>
          <cell r="C779">
            <v>-236765.85</v>
          </cell>
        </row>
        <row r="780">
          <cell r="A780" t="str">
            <v>211201</v>
          </cell>
          <cell r="B780" t="str">
            <v>DIVIDENDOS POR PAGAR</v>
          </cell>
          <cell r="C780">
            <v>-179881.13</v>
          </cell>
        </row>
        <row r="781">
          <cell r="A781" t="str">
            <v>211202</v>
          </cell>
          <cell r="B781" t="str">
            <v>CUENTAS POR PAGAR A ACCIONISTA</v>
          </cell>
          <cell r="C781">
            <v>-56884.72</v>
          </cell>
        </row>
        <row r="782">
          <cell r="A782" t="str">
            <v>2113</v>
          </cell>
          <cell r="B782" t="str">
            <v>CUENTAS POR PAGAR PARTES RELACIONADAS</v>
          </cell>
          <cell r="C782">
            <v>0</v>
          </cell>
        </row>
        <row r="783">
          <cell r="A783" t="str">
            <v>211301</v>
          </cell>
          <cell r="B783" t="str">
            <v>CASA MATRIZ</v>
          </cell>
          <cell r="C783">
            <v>0</v>
          </cell>
        </row>
        <row r="784">
          <cell r="A784" t="str">
            <v>211302</v>
          </cell>
          <cell r="B784" t="str">
            <v>DIRECTORES,EJECUTIVOS Y EMPLEADOS</v>
          </cell>
          <cell r="C784">
            <v>0</v>
          </cell>
        </row>
        <row r="785">
          <cell r="A785" t="str">
            <v>211303</v>
          </cell>
          <cell r="B785" t="str">
            <v>COMPAÑIAS ASOCIADAS</v>
          </cell>
          <cell r="C785">
            <v>0</v>
          </cell>
        </row>
        <row r="786">
          <cell r="A786" t="str">
            <v>211304</v>
          </cell>
          <cell r="B786" t="str">
            <v>COMPAÑIAS SUBSIDIARIAS</v>
          </cell>
          <cell r="C786">
            <v>0</v>
          </cell>
        </row>
        <row r="787">
          <cell r="A787" t="str">
            <v>21130401</v>
          </cell>
          <cell r="B787" t="str">
            <v>INNOVA TECNOLOGIA Y NEGOCIOS S.A. DE C.V.</v>
          </cell>
          <cell r="C787">
            <v>0</v>
          </cell>
        </row>
        <row r="788">
          <cell r="A788" t="str">
            <v>211305</v>
          </cell>
          <cell r="B788" t="str">
            <v>OTRAS PARTES RELACIONADAS</v>
          </cell>
          <cell r="C788">
            <v>0</v>
          </cell>
        </row>
        <row r="789">
          <cell r="A789" t="str">
            <v>21130501</v>
          </cell>
          <cell r="B789" t="str">
            <v>ELCA-CXP-RELACIONADAS</v>
          </cell>
          <cell r="C789">
            <v>0</v>
          </cell>
        </row>
        <row r="790">
          <cell r="A790" t="str">
            <v>21130502</v>
          </cell>
          <cell r="B790" t="str">
            <v>AEI GUATEMALA LTDA.</v>
          </cell>
          <cell r="C790">
            <v>0</v>
          </cell>
        </row>
        <row r="791">
          <cell r="A791" t="str">
            <v>21130503</v>
          </cell>
          <cell r="B791" t="str">
            <v>ELEKTRA NORESTE SA</v>
          </cell>
          <cell r="C791">
            <v>0</v>
          </cell>
        </row>
        <row r="792">
          <cell r="A792" t="str">
            <v>22</v>
          </cell>
          <cell r="B792" t="str">
            <v>PASIVOS NO CORRIENTES</v>
          </cell>
          <cell r="C792">
            <v>-72155463.780000001</v>
          </cell>
        </row>
        <row r="793">
          <cell r="A793" t="str">
            <v>2201</v>
          </cell>
          <cell r="B793" t="str">
            <v>PRESTAMOS BANCARIOS A LARGO PLAZO</v>
          </cell>
          <cell r="C793">
            <v>-54861111.399999999</v>
          </cell>
        </row>
        <row r="794">
          <cell r="A794" t="str">
            <v>220101</v>
          </cell>
          <cell r="B794" t="str">
            <v>PRESTAMOS BANCARIOS A LARGO PLAZO</v>
          </cell>
          <cell r="C794">
            <v>-24861111.399999999</v>
          </cell>
        </row>
        <row r="795">
          <cell r="A795" t="str">
            <v>22010101</v>
          </cell>
          <cell r="B795" t="str">
            <v>PRESTAMOS BANCARIOS LARGO PLAZO-HIPOTECARIOS</v>
          </cell>
          <cell r="C795">
            <v>0</v>
          </cell>
        </row>
        <row r="796">
          <cell r="A796" t="str">
            <v>22010102</v>
          </cell>
          <cell r="B796" t="str">
            <v>PRESTAMOS BANCARIOS LARGO PLAZO-PRENDARIOS</v>
          </cell>
          <cell r="C796">
            <v>-24861111.399999999</v>
          </cell>
        </row>
        <row r="797">
          <cell r="A797" t="str">
            <v>22010103</v>
          </cell>
          <cell r="B797" t="str">
            <v>PRESTAMOS BANCARIOS LARGO PLAZO-PERSONALES</v>
          </cell>
          <cell r="C797">
            <v>0</v>
          </cell>
        </row>
        <row r="798">
          <cell r="A798" t="str">
            <v>22010104</v>
          </cell>
          <cell r="B798" t="str">
            <v>PRESTAMOS BANCARIOS LARGO PLAZO-OTROS</v>
          </cell>
          <cell r="C798">
            <v>0</v>
          </cell>
        </row>
        <row r="799">
          <cell r="A799" t="str">
            <v>220102</v>
          </cell>
          <cell r="B799" t="str">
            <v>DOCUMENTOS POR PAGAR A LARGO PLAZO</v>
          </cell>
          <cell r="C799">
            <v>-30000000</v>
          </cell>
        </row>
        <row r="800">
          <cell r="A800" t="str">
            <v>22010201</v>
          </cell>
          <cell r="B800" t="str">
            <v>BONOS</v>
          </cell>
          <cell r="C800">
            <v>-30000000</v>
          </cell>
        </row>
        <row r="801">
          <cell r="A801" t="str">
            <v>2202</v>
          </cell>
          <cell r="B801" t="str">
            <v>CUENTAS POR PAGAR A LARGO PLAZO</v>
          </cell>
          <cell r="C801">
            <v>0</v>
          </cell>
        </row>
        <row r="802">
          <cell r="A802" t="str">
            <v>220201</v>
          </cell>
          <cell r="B802" t="str">
            <v>CUENTAS POR PAGAR LARGO PLAZO</v>
          </cell>
          <cell r="C802">
            <v>0</v>
          </cell>
        </row>
        <row r="803">
          <cell r="A803" t="str">
            <v>2203</v>
          </cell>
          <cell r="B803" t="str">
            <v>OBLIGACIONES POR ARRENDAMIENTO FINAN. A LARGO PLAZO</v>
          </cell>
          <cell r="C803">
            <v>0</v>
          </cell>
        </row>
        <row r="804">
          <cell r="A804" t="str">
            <v>220301</v>
          </cell>
          <cell r="B804" t="str">
            <v>OBLIGACIONES POR ARRENDAMIENTO FINAN. A LARGO PLAZO</v>
          </cell>
          <cell r="C804">
            <v>0</v>
          </cell>
        </row>
        <row r="805">
          <cell r="A805" t="str">
            <v>2204</v>
          </cell>
          <cell r="B805" t="str">
            <v>BENEFICIOS POR PAGAR A EMPLEADOS A LARGO PLAZO</v>
          </cell>
          <cell r="C805">
            <v>-3249208.05</v>
          </cell>
        </row>
        <row r="806">
          <cell r="A806" t="str">
            <v>220401</v>
          </cell>
          <cell r="B806" t="str">
            <v>BENEFICIOS POR PAGAR A EMPLEADOS A LARGO PLAZO</v>
          </cell>
          <cell r="C806">
            <v>-3249208.05</v>
          </cell>
        </row>
        <row r="807">
          <cell r="A807" t="str">
            <v>22040101</v>
          </cell>
          <cell r="B807" t="str">
            <v>PASIVO POR ANTIGÜEDAD LABORAL</v>
          </cell>
          <cell r="C807">
            <v>-3249208.05</v>
          </cell>
        </row>
        <row r="808">
          <cell r="A808" t="str">
            <v>2205</v>
          </cell>
          <cell r="B808" t="str">
            <v>PROVISIONES A LARGO PLAZO</v>
          </cell>
          <cell r="C808">
            <v>0</v>
          </cell>
        </row>
        <row r="809">
          <cell r="A809" t="str">
            <v>220501</v>
          </cell>
          <cell r="B809" t="str">
            <v>PROVISIONES A LARGO PLAZO</v>
          </cell>
          <cell r="C809">
            <v>0</v>
          </cell>
        </row>
        <row r="810">
          <cell r="A810" t="str">
            <v>2206</v>
          </cell>
          <cell r="B810" t="str">
            <v>DIVIDENDOS POR PAGAR L.P.</v>
          </cell>
          <cell r="C810">
            <v>0</v>
          </cell>
        </row>
        <row r="811">
          <cell r="A811" t="str">
            <v>220601</v>
          </cell>
          <cell r="B811" t="str">
            <v>DIVIDENDOS POR PAGAR L.P.</v>
          </cell>
          <cell r="C811">
            <v>0</v>
          </cell>
        </row>
        <row r="812">
          <cell r="A812" t="str">
            <v>2207</v>
          </cell>
          <cell r="B812" t="str">
            <v>CTAS POR PAGAR PARTES RELACIONADAS A LARGO PLAZO</v>
          </cell>
          <cell r="C812">
            <v>0</v>
          </cell>
        </row>
        <row r="813">
          <cell r="A813" t="str">
            <v>220701</v>
          </cell>
          <cell r="B813" t="str">
            <v>CASA MATRIZ A LARGO PLAZO</v>
          </cell>
          <cell r="C813">
            <v>0</v>
          </cell>
        </row>
        <row r="814">
          <cell r="A814" t="str">
            <v>220702</v>
          </cell>
          <cell r="B814" t="str">
            <v>DIRECTORES,EJECUTIVOS Y EMPLEADOS A LARGO PLAZO</v>
          </cell>
          <cell r="C814">
            <v>0</v>
          </cell>
        </row>
        <row r="815">
          <cell r="A815" t="str">
            <v>220703</v>
          </cell>
          <cell r="B815" t="str">
            <v>COMPAÑIAS ASOCIADAS A LARGO PLAZO</v>
          </cell>
          <cell r="C815">
            <v>0</v>
          </cell>
        </row>
        <row r="816">
          <cell r="A816" t="str">
            <v>220704</v>
          </cell>
          <cell r="B816" t="str">
            <v>COMPAÑIAS SUBSIDIARIAS A LARGO PLAZO</v>
          </cell>
          <cell r="C816">
            <v>0</v>
          </cell>
        </row>
        <row r="817">
          <cell r="A817" t="str">
            <v>220709</v>
          </cell>
          <cell r="B817" t="str">
            <v>OTRAS PARTES RELACIONADAS A LARGO PLAZO</v>
          </cell>
          <cell r="C817">
            <v>0</v>
          </cell>
        </row>
        <row r="818">
          <cell r="A818" t="str">
            <v>2208</v>
          </cell>
          <cell r="B818" t="str">
            <v>INGRESOS ANTICIPADOS DE CLIENTES</v>
          </cell>
          <cell r="C818">
            <v>-3606137.21</v>
          </cell>
        </row>
        <row r="819">
          <cell r="A819" t="str">
            <v>220801</v>
          </cell>
          <cell r="B819" t="str">
            <v>ADELANTOS SOBRE VENTAS</v>
          </cell>
          <cell r="C819">
            <v>-234387.58</v>
          </cell>
        </row>
        <row r="820">
          <cell r="A820" t="str">
            <v>2208010100</v>
          </cell>
          <cell r="B820" t="str">
            <v>ANTICIPOS DE OBRAS A TERCEROS</v>
          </cell>
          <cell r="C820">
            <v>-234387.58</v>
          </cell>
        </row>
        <row r="821">
          <cell r="A821" t="str">
            <v>220802</v>
          </cell>
          <cell r="B821" t="str">
            <v>INGRESOS DIFERIDOS</v>
          </cell>
          <cell r="C821">
            <v>-3371749.63</v>
          </cell>
        </row>
        <row r="822">
          <cell r="A822" t="str">
            <v>2208020100</v>
          </cell>
          <cell r="B822" t="str">
            <v>INGRESOS DIFERIDOS POR SUBVENCIONES</v>
          </cell>
          <cell r="C822">
            <v>-3371749.63</v>
          </cell>
        </row>
        <row r="823">
          <cell r="A823" t="str">
            <v>220803</v>
          </cell>
          <cell r="B823" t="str">
            <v>INTERESES DIFERIDOS POR FINANCIAMIENTO DE ELECTRODOMESTICOS</v>
          </cell>
          <cell r="C823">
            <v>0</v>
          </cell>
        </row>
        <row r="824">
          <cell r="A824" t="str">
            <v>2208030100</v>
          </cell>
          <cell r="B824" t="str">
            <v>INTERESES DIFERIDOS POR FINANCIAMIENTO DE ELECTRODOMESTICOS</v>
          </cell>
          <cell r="C824">
            <v>0</v>
          </cell>
        </row>
        <row r="825">
          <cell r="A825" t="str">
            <v>2209</v>
          </cell>
          <cell r="B825" t="str">
            <v>OTROS PASIVOS NO CORRIENTES</v>
          </cell>
          <cell r="C825">
            <v>-287912.31</v>
          </cell>
        </row>
        <row r="826">
          <cell r="A826" t="str">
            <v>220901</v>
          </cell>
          <cell r="B826" t="str">
            <v>COMISIONES POR PRESTAMOS</v>
          </cell>
          <cell r="C826">
            <v>-152530.45000000001</v>
          </cell>
        </row>
        <row r="827">
          <cell r="A827" t="str">
            <v>22090101</v>
          </cell>
          <cell r="B827" t="str">
            <v>COMISIONES POR PRESTAMOS OTORGADOS</v>
          </cell>
          <cell r="C827">
            <v>-152530.45000000001</v>
          </cell>
        </row>
        <row r="828">
          <cell r="A828" t="str">
            <v>220902</v>
          </cell>
          <cell r="B828" t="str">
            <v>VALORES PENDIENTES DE APLICAR</v>
          </cell>
          <cell r="C828">
            <v>0</v>
          </cell>
        </row>
        <row r="829">
          <cell r="A829" t="str">
            <v>220903</v>
          </cell>
          <cell r="B829" t="str">
            <v>GARANTIAS Y DEPOSITOS RECIBIDOS</v>
          </cell>
          <cell r="C829">
            <v>0</v>
          </cell>
        </row>
        <row r="830">
          <cell r="A830" t="str">
            <v>2209030100</v>
          </cell>
          <cell r="B830" t="str">
            <v>DEPOSITOS RECIBIDOS DE CLIENTES</v>
          </cell>
          <cell r="C830">
            <v>0</v>
          </cell>
        </row>
        <row r="831">
          <cell r="A831" t="str">
            <v>220904</v>
          </cell>
          <cell r="B831" t="str">
            <v>OTROS CREDITOS DIFERIDOS</v>
          </cell>
          <cell r="C831">
            <v>-101964.81</v>
          </cell>
        </row>
        <row r="832">
          <cell r="A832" t="str">
            <v>2209040100</v>
          </cell>
          <cell r="B832" t="str">
            <v>CREDITOS A FAVOR POR REFACTURA SGC</v>
          </cell>
          <cell r="C832">
            <v>-378.39</v>
          </cell>
        </row>
        <row r="833">
          <cell r="A833" t="str">
            <v>2209040200</v>
          </cell>
          <cell r="B833" t="str">
            <v>COBRO EN EXCESO</v>
          </cell>
          <cell r="C833">
            <v>-3679.67</v>
          </cell>
        </row>
        <row r="834">
          <cell r="A834" t="str">
            <v>2209040300</v>
          </cell>
          <cell r="B834" t="str">
            <v>CREDITOS A FAVOR POR COBROS DUPLICADOS</v>
          </cell>
          <cell r="C834">
            <v>-97906.75</v>
          </cell>
        </row>
        <row r="835">
          <cell r="A835" t="str">
            <v>220905</v>
          </cell>
          <cell r="B835" t="str">
            <v>SOBRANTES DE CAJA</v>
          </cell>
          <cell r="C835">
            <v>0</v>
          </cell>
        </row>
        <row r="836">
          <cell r="A836" t="str">
            <v>2209050100</v>
          </cell>
          <cell r="B836" t="str">
            <v>SOBRANTES DE CAJA-METROCENTRO</v>
          </cell>
          <cell r="C836">
            <v>0</v>
          </cell>
        </row>
        <row r="837">
          <cell r="A837" t="str">
            <v>2209050200</v>
          </cell>
          <cell r="B837" t="str">
            <v>SOBRANTES DE CAJA-SANTA TECLA</v>
          </cell>
          <cell r="C837">
            <v>0</v>
          </cell>
        </row>
        <row r="838">
          <cell r="A838" t="str">
            <v>2209050300</v>
          </cell>
          <cell r="B838" t="str">
            <v>SOBRANTES DE CAJA-MERLIOT</v>
          </cell>
          <cell r="C838">
            <v>0</v>
          </cell>
        </row>
        <row r="839">
          <cell r="A839" t="str">
            <v>2209050400</v>
          </cell>
          <cell r="B839" t="str">
            <v>SOBRANTES DE CAJA-LA LIBERTAD</v>
          </cell>
          <cell r="C839">
            <v>0</v>
          </cell>
        </row>
        <row r="840">
          <cell r="A840" t="str">
            <v>2209050500</v>
          </cell>
          <cell r="B840" t="str">
            <v>SOBRANTES DE CAJA-ROSARIO DE LA PAZ</v>
          </cell>
          <cell r="C840">
            <v>0</v>
          </cell>
        </row>
        <row r="841">
          <cell r="A841" t="str">
            <v>2209050600</v>
          </cell>
          <cell r="B841" t="str">
            <v>SOBRANTES DE CAJA-ZACATECOLUCA</v>
          </cell>
          <cell r="C841">
            <v>0</v>
          </cell>
        </row>
        <row r="842">
          <cell r="A842" t="str">
            <v>2209050700</v>
          </cell>
          <cell r="B842" t="str">
            <v>SOBRANTES DE CAJA-SAN VICENTE</v>
          </cell>
          <cell r="C842">
            <v>0</v>
          </cell>
        </row>
        <row r="843">
          <cell r="A843" t="str">
            <v>2209050800</v>
          </cell>
          <cell r="B843" t="str">
            <v>SOBRANTES DE CAJA- QUEZALTEPEQUE</v>
          </cell>
          <cell r="C843">
            <v>0</v>
          </cell>
        </row>
        <row r="844">
          <cell r="A844" t="str">
            <v>2209050900</v>
          </cell>
          <cell r="B844" t="str">
            <v>SOBRANTES DE CAJAS-SAN JUAN OPICO</v>
          </cell>
          <cell r="C844">
            <v>0</v>
          </cell>
        </row>
        <row r="845">
          <cell r="A845" t="str">
            <v>220906</v>
          </cell>
          <cell r="B845" t="str">
            <v>COBROS ERRONEOS EN CAJA</v>
          </cell>
          <cell r="C845">
            <v>-33417.050000000003</v>
          </cell>
        </row>
        <row r="846">
          <cell r="A846" t="str">
            <v>2209060100</v>
          </cell>
          <cell r="B846" t="str">
            <v>COBROS ERRONEOS METROCENTRO</v>
          </cell>
          <cell r="C846">
            <v>-33417.050000000003</v>
          </cell>
        </row>
        <row r="847">
          <cell r="A847" t="str">
            <v>2209060200</v>
          </cell>
          <cell r="B847" t="str">
            <v>COBROS ERRONEOS  CAJA-SANTA TECLA</v>
          </cell>
          <cell r="C847">
            <v>0</v>
          </cell>
        </row>
        <row r="848">
          <cell r="A848" t="str">
            <v>2209060300</v>
          </cell>
          <cell r="B848" t="str">
            <v>COBROS ERRONEOS  CAJA-MERLIOT</v>
          </cell>
          <cell r="C848">
            <v>0</v>
          </cell>
        </row>
        <row r="849">
          <cell r="A849" t="str">
            <v>2209060400</v>
          </cell>
          <cell r="B849" t="str">
            <v>COBROS ERRONEOS CAJA-LA LIBERTAD</v>
          </cell>
          <cell r="C849">
            <v>0</v>
          </cell>
        </row>
        <row r="850">
          <cell r="A850" t="str">
            <v>2209060500</v>
          </cell>
          <cell r="B850" t="str">
            <v>COBROS ERRONEOS CAJA-ROSARIO DE LA PAZ</v>
          </cell>
          <cell r="C850">
            <v>0</v>
          </cell>
        </row>
        <row r="851">
          <cell r="A851" t="str">
            <v>2209060600</v>
          </cell>
          <cell r="B851" t="str">
            <v>COBROS ERRONEOS CAJA-ZACATECOLUCA</v>
          </cell>
          <cell r="C851">
            <v>0</v>
          </cell>
        </row>
        <row r="852">
          <cell r="A852" t="str">
            <v>2209060700</v>
          </cell>
          <cell r="B852" t="str">
            <v>COBROS ERRONEOS  CAJA-SAN VICENTE</v>
          </cell>
          <cell r="C852">
            <v>0</v>
          </cell>
        </row>
        <row r="853">
          <cell r="A853" t="str">
            <v>2209060800</v>
          </cell>
          <cell r="B853" t="str">
            <v>COBROS ERRONEOS  CAJA- QUEZALTEPEQUE</v>
          </cell>
          <cell r="C853">
            <v>0</v>
          </cell>
        </row>
        <row r="854">
          <cell r="A854" t="str">
            <v>2209060900</v>
          </cell>
          <cell r="B854" t="str">
            <v>COBROS ERRONEOS  CAJAS-SAN JUAN OPICO</v>
          </cell>
          <cell r="C854">
            <v>0</v>
          </cell>
        </row>
        <row r="855">
          <cell r="A855" t="str">
            <v>2210</v>
          </cell>
          <cell r="B855" t="str">
            <v>INTERES MINORITARIO</v>
          </cell>
          <cell r="C855">
            <v>0</v>
          </cell>
        </row>
        <row r="856">
          <cell r="A856" t="str">
            <v>221001</v>
          </cell>
          <cell r="B856" t="str">
            <v>INTERES MINORITARIO</v>
          </cell>
          <cell r="C856">
            <v>0</v>
          </cell>
        </row>
        <row r="857">
          <cell r="A857" t="str">
            <v>2211</v>
          </cell>
          <cell r="B857" t="str">
            <v>IMPUESTO SOBRE LA RENTA DIFERIDO</v>
          </cell>
          <cell r="C857">
            <v>-10151094.810000001</v>
          </cell>
        </row>
        <row r="858">
          <cell r="A858" t="str">
            <v>221101</v>
          </cell>
          <cell r="B858" t="str">
            <v>IMPUESTO SOBRE LA RENTA DIFERIDO</v>
          </cell>
          <cell r="C858">
            <v>-10151094.810000001</v>
          </cell>
        </row>
        <row r="859">
          <cell r="A859" t="str">
            <v>22110101</v>
          </cell>
          <cell r="B859" t="str">
            <v>DIFERENCIAS TEMPORARIAS IMPONIBLES ACUMULADAS</v>
          </cell>
          <cell r="C859">
            <v>-10151094.810000001</v>
          </cell>
        </row>
        <row r="860">
          <cell r="A860" t="str">
            <v>22110102</v>
          </cell>
          <cell r="B860" t="str">
            <v>DIFERENCIAS TEMPORARIAS IMPONIBLES DEL PRESENTE EJERCICIO</v>
          </cell>
          <cell r="C860">
            <v>0</v>
          </cell>
        </row>
        <row r="861">
          <cell r="A861" t="str">
            <v>3</v>
          </cell>
          <cell r="B861" t="str">
            <v>PATRIMONIO</v>
          </cell>
          <cell r="C861">
            <v>-40459150.939999998</v>
          </cell>
        </row>
        <row r="862">
          <cell r="A862" t="str">
            <v>31</v>
          </cell>
          <cell r="B862" t="str">
            <v>CAPITAL Y RESERVAS</v>
          </cell>
          <cell r="C862">
            <v>-40459150.939999998</v>
          </cell>
        </row>
        <row r="863">
          <cell r="A863" t="str">
            <v>3101</v>
          </cell>
          <cell r="B863" t="str">
            <v>CAPITAL SOCIAL</v>
          </cell>
          <cell r="C863">
            <v>-12282292</v>
          </cell>
        </row>
        <row r="864">
          <cell r="A864" t="str">
            <v>310101</v>
          </cell>
          <cell r="B864" t="str">
            <v>CAPITAL SOCIAL MINIMO</v>
          </cell>
          <cell r="C864">
            <v>-9000000</v>
          </cell>
        </row>
        <row r="865">
          <cell r="A865" t="str">
            <v>31010101</v>
          </cell>
          <cell r="B865" t="str">
            <v>CAPITAL SOCIAL MINIMO PAGADO</v>
          </cell>
          <cell r="C865">
            <v>-9000000</v>
          </cell>
        </row>
        <row r="866">
          <cell r="A866" t="str">
            <v>31010102</v>
          </cell>
          <cell r="B866" t="str">
            <v>CAPITAL SOCIAL MINIMO NO PAGADO</v>
          </cell>
          <cell r="C866">
            <v>0</v>
          </cell>
        </row>
        <row r="867">
          <cell r="A867" t="str">
            <v>310102</v>
          </cell>
          <cell r="B867" t="str">
            <v>CAPITAL VARIABLE</v>
          </cell>
          <cell r="C867">
            <v>-3282292</v>
          </cell>
        </row>
        <row r="868">
          <cell r="A868" t="str">
            <v>31010201</v>
          </cell>
          <cell r="B868" t="str">
            <v>CAPITAL VARIABLE PAGADO</v>
          </cell>
          <cell r="C868">
            <v>-3282292</v>
          </cell>
        </row>
        <row r="869">
          <cell r="A869" t="str">
            <v>31010202</v>
          </cell>
          <cell r="B869" t="str">
            <v>CAPITAL VARIABLE NO PAGADO</v>
          </cell>
          <cell r="C869">
            <v>0</v>
          </cell>
        </row>
        <row r="870">
          <cell r="A870" t="str">
            <v>3102</v>
          </cell>
          <cell r="B870" t="str">
            <v>UTILIDADES ACUMULADAS</v>
          </cell>
          <cell r="C870">
            <v>-15025873.02</v>
          </cell>
        </row>
        <row r="871">
          <cell r="A871" t="str">
            <v>310201</v>
          </cell>
          <cell r="B871" t="str">
            <v>UTILIDADES ACUMULADAS DE EJERCICIOS ANTERIORES</v>
          </cell>
          <cell r="C871">
            <v>0</v>
          </cell>
        </row>
        <row r="872">
          <cell r="A872" t="str">
            <v>310202</v>
          </cell>
          <cell r="B872" t="str">
            <v>UTILIDADES ACUMULADAS DEL PRESENTE EJERCICIO</v>
          </cell>
          <cell r="C872">
            <v>-11790149.609999999</v>
          </cell>
        </row>
        <row r="873">
          <cell r="A873" t="str">
            <v>310203</v>
          </cell>
          <cell r="B873" t="str">
            <v>TRASPASO DE REVALUO A UTILIDADES RETENIDAS</v>
          </cell>
          <cell r="C873">
            <v>-3235723.41</v>
          </cell>
        </row>
        <row r="874">
          <cell r="A874" t="str">
            <v>3103</v>
          </cell>
          <cell r="B874" t="str">
            <v>RESERVAS</v>
          </cell>
          <cell r="C874">
            <v>-7018452.5700000003</v>
          </cell>
        </row>
        <row r="875">
          <cell r="A875" t="str">
            <v>310301</v>
          </cell>
          <cell r="B875" t="str">
            <v>RESERVA LEGAL</v>
          </cell>
          <cell r="C875">
            <v>-7018452.5700000003</v>
          </cell>
        </row>
        <row r="876">
          <cell r="A876" t="str">
            <v>310302</v>
          </cell>
          <cell r="B876" t="str">
            <v>RESERVAS ESPECIALES</v>
          </cell>
          <cell r="C876">
            <v>0</v>
          </cell>
        </row>
        <row r="877">
          <cell r="A877" t="str">
            <v>310303</v>
          </cell>
          <cell r="B877" t="str">
            <v>OTRAS RESERVAS VOLUNTARIAS</v>
          </cell>
          <cell r="C877">
            <v>0</v>
          </cell>
        </row>
        <row r="878">
          <cell r="A878" t="str">
            <v>3104</v>
          </cell>
          <cell r="B878" t="str">
            <v>SUPERAVIT POR REVALUACIONES</v>
          </cell>
          <cell r="C878">
            <v>-6132533.3499999996</v>
          </cell>
        </row>
        <row r="879">
          <cell r="A879" t="str">
            <v>310401</v>
          </cell>
          <cell r="B879" t="str">
            <v>SUPERAVIT POR REVALUACION DE BIENES DEPRECIABLES</v>
          </cell>
          <cell r="C879">
            <v>-6132533.3499999996</v>
          </cell>
        </row>
        <row r="880">
          <cell r="A880" t="str">
            <v>31040101</v>
          </cell>
          <cell r="B880" t="str">
            <v>SUPERAVIT REVALUACION BIENES ELECTRICA</v>
          </cell>
          <cell r="C880">
            <v>-6132533.3499999996</v>
          </cell>
        </row>
        <row r="881">
          <cell r="A881" t="str">
            <v>3104010101</v>
          </cell>
          <cell r="B881" t="str">
            <v>REVALUO DE BIENES ELECT.GENERACION TERMICA</v>
          </cell>
          <cell r="C881">
            <v>0</v>
          </cell>
        </row>
        <row r="882">
          <cell r="A882" t="str">
            <v>3104010102</v>
          </cell>
          <cell r="B882" t="str">
            <v>REVALUO DE BIENES ELECT.GENERACION GEOTERMICA</v>
          </cell>
          <cell r="C882">
            <v>0</v>
          </cell>
        </row>
        <row r="883">
          <cell r="A883" t="str">
            <v>3104010103</v>
          </cell>
          <cell r="B883" t="str">
            <v>REVALUO DE BIENES ELECT.GENERACION HIDRAULICA</v>
          </cell>
          <cell r="C883">
            <v>0</v>
          </cell>
        </row>
        <row r="884">
          <cell r="A884" t="str">
            <v>3104010104</v>
          </cell>
          <cell r="B884" t="str">
            <v>REVALUO DE BIENES ELECT.OTRA CLASE DE GENERACION</v>
          </cell>
          <cell r="C884">
            <v>0</v>
          </cell>
        </row>
        <row r="885">
          <cell r="A885" t="str">
            <v>3104010105</v>
          </cell>
          <cell r="B885" t="str">
            <v>REVALUO DE BIENES ELECT.TRANSMISION</v>
          </cell>
          <cell r="C885">
            <v>0</v>
          </cell>
        </row>
        <row r="886">
          <cell r="A886" t="str">
            <v>3104010106</v>
          </cell>
          <cell r="B886" t="str">
            <v>REVALUO DE BIENES ELECT.DISTRIBUCION</v>
          </cell>
          <cell r="C886">
            <v>-6132533.3499999996</v>
          </cell>
        </row>
        <row r="887">
          <cell r="A887" t="str">
            <v>31040102</v>
          </cell>
          <cell r="B887" t="str">
            <v>SUPERAVIT REVALUACION BIENES NO ELECT.</v>
          </cell>
          <cell r="C887">
            <v>0</v>
          </cell>
        </row>
        <row r="888">
          <cell r="A888" t="str">
            <v>3104010201</v>
          </cell>
          <cell r="B888" t="str">
            <v>REVALUO BIENES NO ELECT.GENERACION TERMICA</v>
          </cell>
          <cell r="C888">
            <v>0</v>
          </cell>
        </row>
        <row r="889">
          <cell r="A889" t="str">
            <v>3104010202</v>
          </cell>
          <cell r="B889" t="str">
            <v>REVALUO BIENES NO ELECT.GENERACION GEOTERMICA</v>
          </cell>
          <cell r="C889">
            <v>0</v>
          </cell>
        </row>
        <row r="890">
          <cell r="A890" t="str">
            <v>3104010203</v>
          </cell>
          <cell r="B890" t="str">
            <v>REVALUO BIENES NO ELECT.GENERACION HIDRAULICA</v>
          </cell>
          <cell r="C890">
            <v>0</v>
          </cell>
        </row>
        <row r="891">
          <cell r="A891" t="str">
            <v>3104010204</v>
          </cell>
          <cell r="B891" t="str">
            <v>REVALUO BIENES NO ELECT.OTRA CLASE GENERACION</v>
          </cell>
          <cell r="C891">
            <v>0</v>
          </cell>
        </row>
        <row r="892">
          <cell r="A892" t="str">
            <v>3104010205</v>
          </cell>
          <cell r="B892" t="str">
            <v>REVALUO BIENES NO ELECT.TRANSMISION</v>
          </cell>
          <cell r="C892">
            <v>0</v>
          </cell>
        </row>
        <row r="893">
          <cell r="A893" t="str">
            <v>3104010206</v>
          </cell>
          <cell r="B893" t="str">
            <v>REVALUO BIENES NO ELECT.DISTRIBUCION</v>
          </cell>
          <cell r="C893">
            <v>0</v>
          </cell>
        </row>
        <row r="894">
          <cell r="A894" t="str">
            <v>310402</v>
          </cell>
          <cell r="B894" t="str">
            <v>SUPERAVIT POR REVALUACION BIENES NO DEPRECIABLES</v>
          </cell>
          <cell r="C894">
            <v>0</v>
          </cell>
        </row>
        <row r="895">
          <cell r="A895" t="str">
            <v>31040201</v>
          </cell>
          <cell r="B895" t="str">
            <v>SUPERAVIT POR REVAL.BIENES ELECTRICO NO DEPRECIABLES</v>
          </cell>
          <cell r="C895">
            <v>0</v>
          </cell>
        </row>
        <row r="896">
          <cell r="A896" t="str">
            <v>3104020101</v>
          </cell>
          <cell r="B896" t="str">
            <v>REVALUO BIENES ELECT.GENERACION TERMICA NO DEPRECIABLES</v>
          </cell>
          <cell r="C896">
            <v>0</v>
          </cell>
        </row>
        <row r="897">
          <cell r="A897" t="str">
            <v>3104020102</v>
          </cell>
          <cell r="B897" t="str">
            <v>REVALUO BIENES ELECT.GENERACION GEOTERMICA NO DEPRECIABLES</v>
          </cell>
          <cell r="C897">
            <v>0</v>
          </cell>
        </row>
        <row r="898">
          <cell r="A898" t="str">
            <v>3104020103</v>
          </cell>
          <cell r="B898" t="str">
            <v>REVALUO BIENES ELECT.GENERACION HIDRAULICA NO DEPRECIABLES</v>
          </cell>
          <cell r="C898">
            <v>0</v>
          </cell>
        </row>
        <row r="899">
          <cell r="A899" t="str">
            <v>3104020104</v>
          </cell>
          <cell r="B899" t="str">
            <v>REVALUO BIENES ELECT.OTRA CLASE DE GENERACION NO DEPRECIABLE</v>
          </cell>
          <cell r="C899">
            <v>0</v>
          </cell>
        </row>
        <row r="900">
          <cell r="A900" t="str">
            <v>3104020105</v>
          </cell>
          <cell r="B900" t="str">
            <v>REVALUO BIENES ELECT.TRANSMISION NO DEPRECIABLES</v>
          </cell>
          <cell r="C900">
            <v>0</v>
          </cell>
        </row>
        <row r="901">
          <cell r="A901" t="str">
            <v>3104020106</v>
          </cell>
          <cell r="B901" t="str">
            <v>REVALUO BIENES ELECT.DISTRIBUCION NO DEPRECIABLES</v>
          </cell>
          <cell r="C901">
            <v>0</v>
          </cell>
        </row>
        <row r="902">
          <cell r="A902" t="str">
            <v>31040202</v>
          </cell>
          <cell r="B902" t="str">
            <v>REVALUO DE BIENES NO ELECT. NO DEPRECIABLES</v>
          </cell>
          <cell r="C902">
            <v>0</v>
          </cell>
        </row>
        <row r="903">
          <cell r="A903" t="str">
            <v>3104020201</v>
          </cell>
          <cell r="B903" t="str">
            <v>REVALUO.BIENES NO ELECT.GENERACION TERMICA NO DEPRECIABLES</v>
          </cell>
          <cell r="C903">
            <v>0</v>
          </cell>
        </row>
        <row r="904">
          <cell r="A904" t="str">
            <v>3104020202</v>
          </cell>
          <cell r="B904" t="str">
            <v>REVALUO.BIENES NO ELECT.GENERACION GEOTERMICA NO DEPRECIABLE</v>
          </cell>
          <cell r="C904">
            <v>0</v>
          </cell>
        </row>
        <row r="905">
          <cell r="A905" t="str">
            <v>3104020203</v>
          </cell>
          <cell r="B905" t="str">
            <v>REVALUO.BIENES NO ELECT.GENERACION HIDRAULICA NO DEPRECIABLE</v>
          </cell>
          <cell r="C905">
            <v>0</v>
          </cell>
        </row>
        <row r="906">
          <cell r="A906" t="str">
            <v>3104020204</v>
          </cell>
          <cell r="B906" t="str">
            <v>REVALUO.BIENES NO ELECT.OTRA CLASE DE GENERACION NO DEPRECIA</v>
          </cell>
          <cell r="C906">
            <v>0</v>
          </cell>
        </row>
        <row r="907">
          <cell r="A907" t="str">
            <v>3104020205</v>
          </cell>
          <cell r="B907" t="str">
            <v>REVALUO.BIENES NO ELECT.TRANSMISION NO DEPRECIABLES</v>
          </cell>
          <cell r="C907">
            <v>0</v>
          </cell>
        </row>
        <row r="908">
          <cell r="A908" t="str">
            <v>3104020206</v>
          </cell>
          <cell r="B908" t="str">
            <v>REVALUO.BIENES NO ELECT.DISTRIBUCION NO DEPRECIABLES</v>
          </cell>
          <cell r="C908">
            <v>0</v>
          </cell>
        </row>
        <row r="909">
          <cell r="A909" t="str">
            <v>3105</v>
          </cell>
          <cell r="B909" t="str">
            <v>PERDIDAS ACUMULADAS</v>
          </cell>
          <cell r="C909">
            <v>0</v>
          </cell>
        </row>
        <row r="910">
          <cell r="A910" t="str">
            <v>310501</v>
          </cell>
          <cell r="B910" t="str">
            <v>PERDIDA ACUMULADA DE EJERCICIOS ANTERIORES (CR)</v>
          </cell>
          <cell r="C910">
            <v>0</v>
          </cell>
        </row>
        <row r="911">
          <cell r="A911" t="str">
            <v>310502</v>
          </cell>
          <cell r="B911" t="str">
            <v>PERDIDA ACUMULADA DEL PRESENTE EJERCICIO (CR)</v>
          </cell>
          <cell r="C911">
            <v>0</v>
          </cell>
        </row>
        <row r="912">
          <cell r="A912" t="str">
            <v>3106</v>
          </cell>
          <cell r="B912" t="str">
            <v>OTROS INGRESOS COMPRENSIVOS ACUMULADOS</v>
          </cell>
          <cell r="C912">
            <v>0</v>
          </cell>
        </row>
        <row r="913">
          <cell r="A913" t="str">
            <v>310601</v>
          </cell>
          <cell r="B913" t="str">
            <v>OTROS INGRESOS COMPRENSIVOS ACUMULADOS</v>
          </cell>
          <cell r="C913">
            <v>0</v>
          </cell>
        </row>
        <row r="914">
          <cell r="A914" t="str">
            <v>4</v>
          </cell>
          <cell r="B914" t="str">
            <v>CUENTAS DE RESULTADO ACREEDORAS</v>
          </cell>
          <cell r="C914">
            <v>-221496775.75</v>
          </cell>
        </row>
        <row r="915">
          <cell r="A915" t="str">
            <v>41</v>
          </cell>
          <cell r="B915" t="str">
            <v>INGRESOS DE OPERACION</v>
          </cell>
          <cell r="C915">
            <v>-218729102.61000001</v>
          </cell>
        </row>
        <row r="916">
          <cell r="A916" t="str">
            <v>4101</v>
          </cell>
          <cell r="B916" t="str">
            <v>INGRESOS OPERACIONALES POR SERVICIOS DE ENERGIA</v>
          </cell>
          <cell r="C916">
            <v>-213676045.34</v>
          </cell>
        </row>
        <row r="917">
          <cell r="A917" t="str">
            <v>410101</v>
          </cell>
          <cell r="B917" t="str">
            <v>INGRESOS DE GENERACION TERMICA</v>
          </cell>
          <cell r="C917">
            <v>0</v>
          </cell>
        </row>
        <row r="918">
          <cell r="A918" t="str">
            <v>410102</v>
          </cell>
          <cell r="B918" t="str">
            <v>INGRESOS DE GENERACION GEOTERMICA</v>
          </cell>
          <cell r="C918">
            <v>0</v>
          </cell>
        </row>
        <row r="919">
          <cell r="A919" t="str">
            <v>410103</v>
          </cell>
          <cell r="B919" t="str">
            <v>INGRESOS DE GENERACION HIDRAULICA</v>
          </cell>
          <cell r="C919">
            <v>0</v>
          </cell>
        </row>
        <row r="920">
          <cell r="A920" t="str">
            <v>410104</v>
          </cell>
          <cell r="B920" t="str">
            <v>INGRESOS DE OTRA CLASE DE GENERACION</v>
          </cell>
          <cell r="C920">
            <v>0</v>
          </cell>
        </row>
        <row r="921">
          <cell r="A921" t="str">
            <v>410105</v>
          </cell>
          <cell r="B921" t="str">
            <v>INGRESOS DE TRANSMISION DE ENERGIA</v>
          </cell>
          <cell r="C921">
            <v>0</v>
          </cell>
        </row>
        <row r="922">
          <cell r="A922" t="str">
            <v>410106</v>
          </cell>
          <cell r="B922" t="str">
            <v>INGRESOS DE DISTRIBUCION DE ENERGIA</v>
          </cell>
          <cell r="C922">
            <v>-41878223.030000001</v>
          </cell>
        </row>
        <row r="923">
          <cell r="A923" t="str">
            <v>41010601</v>
          </cell>
          <cell r="B923" t="str">
            <v>PEQUENAS DEMANDAS CARGO FIJO POR USO DE RED</v>
          </cell>
          <cell r="C923">
            <v>0</v>
          </cell>
        </row>
        <row r="924">
          <cell r="A924" t="str">
            <v>4101060101</v>
          </cell>
          <cell r="B924" t="str">
            <v>RESIDENCIAL CARGO FIJO POR USO DE RED PEQ. DEM.</v>
          </cell>
          <cell r="C924">
            <v>0</v>
          </cell>
        </row>
        <row r="925">
          <cell r="A925" t="str">
            <v>4101060102</v>
          </cell>
          <cell r="B925" t="str">
            <v>USO GENERAL CARGO FIJO POR USO DE RED PEQ. DEM.</v>
          </cell>
          <cell r="C925">
            <v>0</v>
          </cell>
        </row>
        <row r="926">
          <cell r="A926" t="str">
            <v>4101060103</v>
          </cell>
          <cell r="B926" t="str">
            <v>SERVICIOS ESPECIALES CARGO FIJO POR USO DE RED PEQ. DEM.</v>
          </cell>
          <cell r="C926">
            <v>0</v>
          </cell>
        </row>
        <row r="927">
          <cell r="A927" t="str">
            <v>4101060104</v>
          </cell>
          <cell r="B927" t="str">
            <v>ALUMBRADO CARGO FIJO POR USO DE RED PEQ. DEM.</v>
          </cell>
          <cell r="C927">
            <v>0</v>
          </cell>
        </row>
        <row r="928">
          <cell r="A928" t="str">
            <v>41010602</v>
          </cell>
          <cell r="B928" t="str">
            <v>CARGO VARIABLE POR USO DE RED PEQUEÑAS DEMANDA</v>
          </cell>
          <cell r="C928">
            <v>-27433780.43</v>
          </cell>
        </row>
        <row r="929">
          <cell r="A929" t="str">
            <v>4101060201</v>
          </cell>
          <cell r="B929" t="str">
            <v>RESIDENCIAL CARGO VARIABLE POR USO DE RED PEQ. DEM.</v>
          </cell>
          <cell r="C929">
            <v>-22786169.48</v>
          </cell>
        </row>
        <row r="930">
          <cell r="A930" t="str">
            <v>4101060202</v>
          </cell>
          <cell r="B930" t="str">
            <v>USO GENERAL CARGO VARIABLE POR USO DE RED PEQ. DEM.</v>
          </cell>
          <cell r="C930">
            <v>-3120270.42</v>
          </cell>
        </row>
        <row r="931">
          <cell r="A931" t="str">
            <v>4101060203</v>
          </cell>
          <cell r="B931" t="str">
            <v>ALUMBRADO CARGO VARIABLE POR USO DE RED PEQ. DEM.</v>
          </cell>
          <cell r="C931">
            <v>-1503613.75</v>
          </cell>
        </row>
        <row r="932">
          <cell r="A932" t="str">
            <v>4101060204</v>
          </cell>
          <cell r="B932" t="str">
            <v>SERVICIOS ESPECIALES CARGO VARIABLE POR USO DE RED PEQ. DEM.</v>
          </cell>
          <cell r="C932">
            <v>-1547.68</v>
          </cell>
        </row>
        <row r="933">
          <cell r="A933" t="str">
            <v>4101060205</v>
          </cell>
          <cell r="B933" t="str">
            <v>TASA MUNICIPAL POR USO DE POSTES</v>
          </cell>
          <cell r="C933">
            <v>-22179.1</v>
          </cell>
        </row>
        <row r="934">
          <cell r="A934" t="str">
            <v>41010603</v>
          </cell>
          <cell r="B934" t="str">
            <v>CARGO POR USO DE RED DE POTENCIA</v>
          </cell>
          <cell r="C934">
            <v>-13965638.85</v>
          </cell>
        </row>
        <row r="935">
          <cell r="A935" t="str">
            <v>4101060301</v>
          </cell>
          <cell r="B935" t="str">
            <v>MEDIA DEMANDAS CARGO POR USO DE RED DE POTENCIA</v>
          </cell>
          <cell r="C935">
            <v>-4159156.1</v>
          </cell>
        </row>
        <row r="936">
          <cell r="A936" t="str">
            <v>410106030101</v>
          </cell>
          <cell r="B936" t="str">
            <v>MEDIA DEMANDA SIN MEDICION DE POTENCIA</v>
          </cell>
          <cell r="C936">
            <v>0</v>
          </cell>
        </row>
        <row r="937">
          <cell r="A937" t="str">
            <v>410106030102</v>
          </cell>
          <cell r="B937" t="str">
            <v>MEDIA DEMANDA CON MEDICION DE POTENCIA (MBP-MBR)</v>
          </cell>
          <cell r="C937">
            <v>-1990335.87</v>
          </cell>
        </row>
        <row r="938">
          <cell r="A938" t="str">
            <v>410106030103</v>
          </cell>
          <cell r="B938" t="str">
            <v>MEDIA DEMANDA SERVICIOS ESPECIALES</v>
          </cell>
          <cell r="C938">
            <v>0</v>
          </cell>
        </row>
        <row r="939">
          <cell r="A939" t="str">
            <v>410106030104</v>
          </cell>
          <cell r="B939" t="str">
            <v>MEDIANA DEMANDA CON MEDICION DE POTENCIA(MMP-MMR)</v>
          </cell>
          <cell r="C939">
            <v>-1055288.76</v>
          </cell>
        </row>
        <row r="940">
          <cell r="A940" t="str">
            <v>410106030105</v>
          </cell>
          <cell r="B940" t="str">
            <v>MEDIANA DEMANDA CON MEDICION HORARIA(MBH)</v>
          </cell>
          <cell r="C940">
            <v>-123229.91</v>
          </cell>
        </row>
        <row r="941">
          <cell r="A941" t="str">
            <v>410106030106</v>
          </cell>
          <cell r="B941" t="str">
            <v>MEDIANA DEMANDA CON MEDICION HORARIA(MHH)</v>
          </cell>
          <cell r="C941">
            <v>-990301.56</v>
          </cell>
        </row>
        <row r="942">
          <cell r="A942" t="str">
            <v>4101060302</v>
          </cell>
          <cell r="B942" t="str">
            <v>GRANDES DEMANDAS CARGO POR USO DE RED DE POTENCIA</v>
          </cell>
          <cell r="C942">
            <v>-9806482.75</v>
          </cell>
        </row>
        <row r="943">
          <cell r="A943" t="str">
            <v>410106030201</v>
          </cell>
          <cell r="B943" t="str">
            <v>GRANDES DEMANDAS CON MEDICION DE POTENCIA</v>
          </cell>
          <cell r="C943">
            <v>-580702.27</v>
          </cell>
        </row>
        <row r="944">
          <cell r="A944" t="str">
            <v>410106030202</v>
          </cell>
          <cell r="B944" t="str">
            <v>GRANDES DEMANDAS CON MEDIDOR ELECTROMECANICO (GBH)</v>
          </cell>
          <cell r="C944">
            <v>-11298.28</v>
          </cell>
        </row>
        <row r="945">
          <cell r="A945" t="str">
            <v>410106030203</v>
          </cell>
          <cell r="B945" t="str">
            <v>GRANDES DEMANDAS SERVICIOS ESPECIALES</v>
          </cell>
          <cell r="C945">
            <v>0</v>
          </cell>
        </row>
        <row r="946">
          <cell r="A946" t="str">
            <v>410106030204</v>
          </cell>
          <cell r="B946" t="str">
            <v>GRANDES DEMANDAS CON MEDIDOR ELECTROMECANICO (GMH)</v>
          </cell>
          <cell r="C946">
            <v>-9214482.1999999993</v>
          </cell>
        </row>
        <row r="947">
          <cell r="A947" t="str">
            <v>41010604</v>
          </cell>
          <cell r="B947" t="str">
            <v>CARGO POR FACTOR DE POTENCIA</v>
          </cell>
          <cell r="C947">
            <v>-478803.75</v>
          </cell>
        </row>
        <row r="948">
          <cell r="A948" t="str">
            <v>4101060401</v>
          </cell>
          <cell r="B948" t="str">
            <v>MEDIA DEMANDAS CARGO POR FACTOR DE POTENCIA</v>
          </cell>
          <cell r="C948">
            <v>-220128.54</v>
          </cell>
        </row>
        <row r="949">
          <cell r="A949" t="str">
            <v>410106040101</v>
          </cell>
          <cell r="B949" t="str">
            <v>MEDIANA DEMANDA CON MEDICION DE POTENCIA(MBP-MBR)</v>
          </cell>
          <cell r="C949">
            <v>-54410.47</v>
          </cell>
        </row>
        <row r="950">
          <cell r="A950" t="str">
            <v>410106040102</v>
          </cell>
          <cell r="B950" t="str">
            <v>MEDIANA DEMANDA CON MEDICION DE POTENCIA(MMP-MMR)</v>
          </cell>
          <cell r="C950">
            <v>-95525.43</v>
          </cell>
        </row>
        <row r="951">
          <cell r="A951" t="str">
            <v>410106040103</v>
          </cell>
          <cell r="B951" t="str">
            <v>MEDIANA DEMANDA CON MEDICION HORARIA(MBH)</v>
          </cell>
          <cell r="C951">
            <v>-1739.86</v>
          </cell>
        </row>
        <row r="952">
          <cell r="A952" t="str">
            <v>410106040104</v>
          </cell>
          <cell r="B952" t="str">
            <v>MEDIANA DEMANDA CON MEDICION HORARIA(MMH)</v>
          </cell>
          <cell r="C952">
            <v>-68452.78</v>
          </cell>
        </row>
        <row r="953">
          <cell r="A953" t="str">
            <v>4101060402</v>
          </cell>
          <cell r="B953" t="str">
            <v>GRANDES DEMANDAS CARGO POR FACTOR DE POTENCIA</v>
          </cell>
          <cell r="C953">
            <v>-258675.21</v>
          </cell>
        </row>
        <row r="954">
          <cell r="A954" t="str">
            <v>410106040201</v>
          </cell>
          <cell r="B954" t="str">
            <v>GRANDES DEMANDAS CON MEDIDOR ELECTROMECANICO (GBH)</v>
          </cell>
          <cell r="C954">
            <v>-138.88999999999999</v>
          </cell>
        </row>
        <row r="955">
          <cell r="A955" t="str">
            <v>410106040202</v>
          </cell>
          <cell r="B955" t="str">
            <v>GRANDES DEMANDAS CON MEDIDOR ELECTROMECANICO (GMH)</v>
          </cell>
          <cell r="C955">
            <v>-258536.32000000001</v>
          </cell>
        </row>
        <row r="956">
          <cell r="A956" t="str">
            <v>410107</v>
          </cell>
          <cell r="B956" t="str">
            <v>INGRESOS POR COMERCIALIZACION DE ENERGIA</v>
          </cell>
          <cell r="C956">
            <v>-168706009.25</v>
          </cell>
        </row>
        <row r="957">
          <cell r="A957" t="str">
            <v>41010701</v>
          </cell>
          <cell r="B957" t="str">
            <v>VENTA DE ENERGIA</v>
          </cell>
          <cell r="C957">
            <v>-164896082.5</v>
          </cell>
        </row>
        <row r="958">
          <cell r="A958" t="str">
            <v>4101070101</v>
          </cell>
          <cell r="B958" t="str">
            <v>PEQUEÑAS DEMANDAS VENTA DE ENERGIA</v>
          </cell>
          <cell r="C958">
            <v>-73853448.599999994</v>
          </cell>
        </row>
        <row r="959">
          <cell r="A959" t="str">
            <v>410107010101</v>
          </cell>
          <cell r="B959" t="str">
            <v>RESIDENCIAL VENTA DE ENERGIA PEQ. DEM.</v>
          </cell>
          <cell r="C959">
            <v>-58498250.18</v>
          </cell>
        </row>
        <row r="960">
          <cell r="A960" t="str">
            <v>410107010102</v>
          </cell>
          <cell r="B960" t="str">
            <v>ALUMBRADO PUBLICO VENTA DE ENERGIA PEQ. DEM.</v>
          </cell>
          <cell r="C960">
            <v>-4093831.39</v>
          </cell>
        </row>
        <row r="961">
          <cell r="A961" t="str">
            <v>410107010103</v>
          </cell>
          <cell r="B961" t="str">
            <v>USO GENERAL VENTA DE ENERGIA PEQ. DEM.</v>
          </cell>
          <cell r="C961">
            <v>-11261367.029999999</v>
          </cell>
        </row>
        <row r="962">
          <cell r="A962" t="str">
            <v>410107010104</v>
          </cell>
          <cell r="B962" t="str">
            <v>SERVICIOS ESPECIALES VENTA DE ENERGIA PEQ. DEM.</v>
          </cell>
          <cell r="C962">
            <v>0</v>
          </cell>
        </row>
        <row r="963">
          <cell r="A963" t="str">
            <v>4101070102</v>
          </cell>
          <cell r="B963" t="str">
            <v>MEDIANA DEMANDAS VENTA DE ENERGIA</v>
          </cell>
          <cell r="C963">
            <v>-16128454.039999999</v>
          </cell>
        </row>
        <row r="964">
          <cell r="A964" t="str">
            <v>410107010201</v>
          </cell>
          <cell r="B964" t="str">
            <v>MEDIANA DEMANDA SIN MEDICION DE POTENCIA</v>
          </cell>
          <cell r="C964">
            <v>-1239095.3700000001</v>
          </cell>
        </row>
        <row r="965">
          <cell r="A965" t="str">
            <v>410107010202</v>
          </cell>
          <cell r="B965" t="str">
            <v>MEDIANA DEMANDA CON MEDICION DE POTENCIA (MBP-MBR)</v>
          </cell>
          <cell r="C965">
            <v>-3014807.6</v>
          </cell>
        </row>
        <row r="966">
          <cell r="A966" t="str">
            <v>410107010203</v>
          </cell>
          <cell r="B966" t="str">
            <v>SERVICIOS ESPECIALES VENTA DE ENERGIA MED.DEM.</v>
          </cell>
          <cell r="C966">
            <v>0</v>
          </cell>
        </row>
        <row r="967">
          <cell r="A967" t="str">
            <v>410107010204</v>
          </cell>
          <cell r="B967" t="str">
            <v>MEDIA DEMANDA CON MEDICION DE POTENCIA (MMP-MMR)</v>
          </cell>
          <cell r="C967">
            <v>-6512894.8799999999</v>
          </cell>
        </row>
        <row r="968">
          <cell r="A968" t="str">
            <v>410107010205</v>
          </cell>
          <cell r="B968" t="str">
            <v>MEDIA DEMANDA CON MEDICION HORARIA (MBH)</v>
          </cell>
          <cell r="C968">
            <v>-265658.53000000003</v>
          </cell>
        </row>
        <row r="969">
          <cell r="A969" t="str">
            <v>410107010206</v>
          </cell>
          <cell r="B969" t="str">
            <v>MEDIA DEMANDA CON MEDICION HORARIA (MMH)</v>
          </cell>
          <cell r="C969">
            <v>-5095997.66</v>
          </cell>
        </row>
        <row r="970">
          <cell r="A970" t="str">
            <v>4101070103</v>
          </cell>
          <cell r="B970" t="str">
            <v>GRANDES DEMANDAS VENTA DE ENERGIA</v>
          </cell>
          <cell r="C970">
            <v>-74949208.519999996</v>
          </cell>
        </row>
        <row r="971">
          <cell r="A971" t="str">
            <v>410107010301</v>
          </cell>
          <cell r="B971" t="str">
            <v>GRANDES DEMANDAS CON MEDICION DE POTENCIA</v>
          </cell>
          <cell r="C971">
            <v>-297017.5</v>
          </cell>
        </row>
        <row r="972">
          <cell r="A972" t="str">
            <v>410107010302</v>
          </cell>
          <cell r="B972" t="str">
            <v>GRANDES DEMANDAS CON MEDIDOR ELECTROMECANICO (GBH)</v>
          </cell>
          <cell r="C972">
            <v>-11181.67</v>
          </cell>
        </row>
        <row r="973">
          <cell r="A973" t="str">
            <v>410107010303</v>
          </cell>
          <cell r="B973" t="str">
            <v>SERVICIOS ESPECIALES VENTA DE ENERGIA GRAN.DEM.</v>
          </cell>
          <cell r="C973">
            <v>-1736.04</v>
          </cell>
        </row>
        <row r="974">
          <cell r="A974" t="str">
            <v>410107010304</v>
          </cell>
          <cell r="B974" t="str">
            <v>GRANDES DEMANDAS CON MEDIDOR ELECTROMECANICO (GMH)</v>
          </cell>
          <cell r="C974">
            <v>-74639273.310000002</v>
          </cell>
        </row>
        <row r="975">
          <cell r="A975" t="str">
            <v>4101070104</v>
          </cell>
          <cell r="B975" t="str">
            <v>DESVIACIONES DE ENERGIA</v>
          </cell>
          <cell r="C975">
            <v>35028.660000000003</v>
          </cell>
        </row>
        <row r="976">
          <cell r="A976" t="str">
            <v>410107010401</v>
          </cell>
          <cell r="B976" t="str">
            <v>ENERGIA FACTURADA NO REGISTRADA EN MEDIDORES</v>
          </cell>
          <cell r="C976">
            <v>-26468.49</v>
          </cell>
        </row>
        <row r="977">
          <cell r="A977" t="str">
            <v>410107010402</v>
          </cell>
          <cell r="B977" t="str">
            <v>ENERGIA ESTIMADA</v>
          </cell>
          <cell r="C977">
            <v>61497.15</v>
          </cell>
        </row>
        <row r="978">
          <cell r="A978" t="str">
            <v>41010702</v>
          </cell>
          <cell r="B978" t="str">
            <v>CARGOS POR ATENCION AL CLIENTE</v>
          </cell>
          <cell r="C978">
            <v>-3809926.75</v>
          </cell>
        </row>
        <row r="979">
          <cell r="A979" t="str">
            <v>4101070201</v>
          </cell>
          <cell r="B979" t="str">
            <v>PEQUEÑAS DEMANDAS CARGOS POR ATENCION AL CLIENTE</v>
          </cell>
          <cell r="C979">
            <v>-3605108.89</v>
          </cell>
        </row>
        <row r="980">
          <cell r="A980" t="str">
            <v>410107020101</v>
          </cell>
          <cell r="B980" t="str">
            <v>RESIDENCIAL CARGOS POR ATENCION AL CLIENTE PEQ.DEM.</v>
          </cell>
          <cell r="C980">
            <v>-3389194.45</v>
          </cell>
        </row>
        <row r="981">
          <cell r="A981" t="str">
            <v>410107020102</v>
          </cell>
          <cell r="B981" t="str">
            <v>ALUMBRADO PUBLICO CARGOS POR ATENCION AL CLIENTE PEQ.DEM.</v>
          </cell>
          <cell r="C981">
            <v>-3105.06</v>
          </cell>
        </row>
        <row r="982">
          <cell r="A982" t="str">
            <v>410107020103</v>
          </cell>
          <cell r="B982" t="str">
            <v>USO GENERAL CARGOS POR ATENCION AL CLIENTE PEQ.DEM.</v>
          </cell>
          <cell r="C982">
            <v>-212809.38</v>
          </cell>
        </row>
        <row r="983">
          <cell r="A983" t="str">
            <v>410107020104</v>
          </cell>
          <cell r="B983" t="str">
            <v>SERVICIOS ESPECIALES CARGOS POR ATENCION AL CLIENTE PEQ.DEM.</v>
          </cell>
          <cell r="C983">
            <v>0</v>
          </cell>
        </row>
        <row r="984">
          <cell r="A984" t="str">
            <v>4101070202</v>
          </cell>
          <cell r="B984" t="str">
            <v>MEDIANAS DEMANDAS CARGOS POR ATENCION AL CLIENTE</v>
          </cell>
          <cell r="C984">
            <v>-122787.21</v>
          </cell>
        </row>
        <row r="985">
          <cell r="A985" t="str">
            <v>410107020201</v>
          </cell>
          <cell r="B985" t="str">
            <v>MEDIANA DEMANDA SIN MEDICION DE POTENCIA CAC</v>
          </cell>
          <cell r="C985">
            <v>0</v>
          </cell>
        </row>
        <row r="986">
          <cell r="A986" t="str">
            <v>410107020202</v>
          </cell>
          <cell r="B986" t="str">
            <v>MEDIANA DEMANDA CON MEDICION DE POTENCIA (MBP-MBR) CAC</v>
          </cell>
          <cell r="C986">
            <v>-106383.83</v>
          </cell>
        </row>
        <row r="987">
          <cell r="A987" t="str">
            <v>410107020203</v>
          </cell>
          <cell r="B987" t="str">
            <v>SERVICIOS ESPECIALES CAC MED. DEM.</v>
          </cell>
          <cell r="C987">
            <v>-4.24</v>
          </cell>
        </row>
        <row r="988">
          <cell r="A988" t="str">
            <v>410107020204</v>
          </cell>
          <cell r="B988" t="str">
            <v>MEDIA DEMANDA CON MEDICION DE POTENCIA (MMP-MMR) CAC</v>
          </cell>
          <cell r="C988">
            <v>-12316.9</v>
          </cell>
        </row>
        <row r="989">
          <cell r="A989" t="str">
            <v>410107020205</v>
          </cell>
          <cell r="B989" t="str">
            <v>MEDIA DEMANDA CON MEDICION HORARIA (MBH) CAC</v>
          </cell>
          <cell r="C989">
            <v>-189.47</v>
          </cell>
        </row>
        <row r="990">
          <cell r="A990" t="str">
            <v>410107020206</v>
          </cell>
          <cell r="B990" t="str">
            <v>MEDIA DEMANDA CON MEDICION HORARIA (MMH) CAC</v>
          </cell>
          <cell r="C990">
            <v>-3892.77</v>
          </cell>
        </row>
        <row r="991">
          <cell r="A991" t="str">
            <v>4101070203</v>
          </cell>
          <cell r="B991" t="str">
            <v>GRANDES DEMANDAS CARGOS POR ATENCION AL CLIENTE</v>
          </cell>
          <cell r="C991">
            <v>-82030.649999999994</v>
          </cell>
        </row>
        <row r="992">
          <cell r="A992" t="str">
            <v>410107020301</v>
          </cell>
          <cell r="B992" t="str">
            <v>GRANDES DEMANDAS CON MEDICION DE POTENCIA CAC</v>
          </cell>
          <cell r="C992">
            <v>0</v>
          </cell>
        </row>
        <row r="993">
          <cell r="A993" t="str">
            <v>410107020302</v>
          </cell>
          <cell r="B993" t="str">
            <v>GRANDES DEMANDAS CON MEDIDOR ELECTROMECANICO</v>
          </cell>
          <cell r="C993">
            <v>-227.11</v>
          </cell>
        </row>
        <row r="994">
          <cell r="A994" t="str">
            <v>410107020303</v>
          </cell>
          <cell r="B994" t="str">
            <v>SERVICIOS ESPECIALES GRANDES DEMANDAS CAC</v>
          </cell>
          <cell r="C994">
            <v>0</v>
          </cell>
        </row>
        <row r="995">
          <cell r="A995" t="str">
            <v>410107020304</v>
          </cell>
          <cell r="B995" t="str">
            <v>GRANDES DEMANDAS CON MEDIDOR ELECTROMECANICO (GMH)</v>
          </cell>
          <cell r="C995">
            <v>-81803.539999999994</v>
          </cell>
        </row>
        <row r="996">
          <cell r="A996" t="str">
            <v>410108</v>
          </cell>
          <cell r="B996" t="str">
            <v>VENTAS DE ENERGIA ENTRE COMPAÑIAS RELACIONADAS</v>
          </cell>
          <cell r="C996">
            <v>-3091813.06</v>
          </cell>
        </row>
        <row r="997">
          <cell r="A997" t="str">
            <v>4101080100</v>
          </cell>
          <cell r="B997" t="str">
            <v>VENTAS DE ENERGIA ENTRE COMPAÑIAS RELACIONADAS</v>
          </cell>
          <cell r="C997">
            <v>-3091813.06</v>
          </cell>
        </row>
        <row r="998">
          <cell r="A998" t="str">
            <v>4102</v>
          </cell>
          <cell r="B998" t="str">
            <v>INGRESOS OPERACIONALES DE OTROS NEGOCIOS</v>
          </cell>
          <cell r="C998">
            <v>-5053057.2699999996</v>
          </cell>
        </row>
        <row r="999">
          <cell r="A999" t="str">
            <v>410201</v>
          </cell>
          <cell r="B999" t="str">
            <v>INGRESOS RELACIONADOS AL SERVICIO ELECTRICO</v>
          </cell>
          <cell r="C999">
            <v>-2649439.19</v>
          </cell>
        </row>
        <row r="1000">
          <cell r="A1000" t="str">
            <v>4102010100</v>
          </cell>
          <cell r="B1000" t="str">
            <v>ARRENDAMIENTO DE EQUIPOS</v>
          </cell>
          <cell r="C1000">
            <v>-20015.86</v>
          </cell>
        </row>
        <row r="1001">
          <cell r="A1001" t="str">
            <v>4102010200</v>
          </cell>
          <cell r="B1001" t="str">
            <v>RECONEXIONES DE SERVICIOS</v>
          </cell>
          <cell r="C1001">
            <v>-402919.93</v>
          </cell>
        </row>
        <row r="1002">
          <cell r="A1002" t="str">
            <v>4102010300</v>
          </cell>
          <cell r="B1002" t="str">
            <v>SUSPENSIONES DE SERVICIOS</v>
          </cell>
          <cell r="C1002">
            <v>-3627.8</v>
          </cell>
        </row>
        <row r="1003">
          <cell r="A1003" t="str">
            <v>4102010400</v>
          </cell>
          <cell r="B1003" t="str">
            <v>CONEXIONES DE NVOS SERVICIOS</v>
          </cell>
          <cell r="C1003">
            <v>-774590.92</v>
          </cell>
        </row>
        <row r="1004">
          <cell r="A1004" t="str">
            <v>4102010500</v>
          </cell>
          <cell r="B1004" t="str">
            <v>ARRENDAMIENTO DE  POSTES</v>
          </cell>
          <cell r="C1004">
            <v>-1162971.05</v>
          </cell>
        </row>
        <row r="1005">
          <cell r="A1005" t="str">
            <v>4102010600</v>
          </cell>
          <cell r="B1005" t="str">
            <v>FACTIBILIDADES TECNICAS</v>
          </cell>
          <cell r="C1005">
            <v>-7028.29</v>
          </cell>
        </row>
        <row r="1006">
          <cell r="A1006" t="str">
            <v>4102010700</v>
          </cell>
          <cell r="B1006" t="str">
            <v>INGRESOS POR OTROS SERVICIOS</v>
          </cell>
          <cell r="C1006">
            <v>-218290.8</v>
          </cell>
        </row>
        <row r="1007">
          <cell r="A1007" t="str">
            <v>4102010800</v>
          </cell>
          <cell r="B1007" t="str">
            <v>SERVICIO DE INSPECCION DE PROYECTOS</v>
          </cell>
          <cell r="C1007">
            <v>-22404.52</v>
          </cell>
        </row>
        <row r="1008">
          <cell r="A1008" t="str">
            <v>4102010900</v>
          </cell>
          <cell r="B1008" t="str">
            <v>VENTA DE MATERIALES SIN INSTALAR</v>
          </cell>
          <cell r="C1008">
            <v>-37590.019999999997</v>
          </cell>
        </row>
        <row r="1009">
          <cell r="A1009" t="str">
            <v>410202</v>
          </cell>
          <cell r="B1009" t="str">
            <v>INGRESOS ASOCIADOS A SERVICIOS DE INGENIERIA</v>
          </cell>
          <cell r="C1009">
            <v>-1026705.01</v>
          </cell>
        </row>
        <row r="1010">
          <cell r="A1010" t="str">
            <v>4102020100</v>
          </cell>
          <cell r="B1010" t="str">
            <v>EJECUCION DE PROYECTOS DE ELECTRIFICACION</v>
          </cell>
          <cell r="C1010">
            <v>-1026705.01</v>
          </cell>
        </row>
        <row r="1011">
          <cell r="A1011" t="str">
            <v>4102020200</v>
          </cell>
          <cell r="B1011" t="str">
            <v>SERVICIOS DE MANTENIMIENTO REDES DE TERCEROS</v>
          </cell>
          <cell r="C1011">
            <v>0</v>
          </cell>
        </row>
        <row r="1012">
          <cell r="A1012" t="str">
            <v>4102020300</v>
          </cell>
          <cell r="B1012" t="str">
            <v>ASESORIA POR CALIDAD DE ENERGIA</v>
          </cell>
          <cell r="C1012">
            <v>0</v>
          </cell>
        </row>
        <row r="1013">
          <cell r="A1013" t="str">
            <v>410203</v>
          </cell>
          <cell r="B1013" t="str">
            <v>INGRESOS POR LINEA HOGAR Y SERVICIOS</v>
          </cell>
          <cell r="C1013">
            <v>-1376913.07</v>
          </cell>
        </row>
        <row r="1014">
          <cell r="A1014" t="str">
            <v>4102030100</v>
          </cell>
          <cell r="B1014" t="str">
            <v>VENTAS DE ELECTRODOMESTICOS (LINEA HOGAR)</v>
          </cell>
          <cell r="C1014">
            <v>-1365519.9</v>
          </cell>
        </row>
        <row r="1015">
          <cell r="A1015" t="str">
            <v>4102030200</v>
          </cell>
          <cell r="B1015" t="str">
            <v>RETAIL AIRE ACONDICIONADO</v>
          </cell>
          <cell r="C1015">
            <v>-1761.03</v>
          </cell>
        </row>
        <row r="1016">
          <cell r="A1016" t="str">
            <v>4102030300</v>
          </cell>
          <cell r="B1016" t="str">
            <v>SERVICIOS COMERCIALES Y ADMINISTRATIVOS</v>
          </cell>
          <cell r="C1016">
            <v>-5700</v>
          </cell>
        </row>
        <row r="1017">
          <cell r="A1017" t="str">
            <v>4102030400</v>
          </cell>
          <cell r="B1017" t="str">
            <v>COMISIONES POR SERVICIOS</v>
          </cell>
          <cell r="C1017">
            <v>-1635.08</v>
          </cell>
        </row>
        <row r="1018">
          <cell r="A1018" t="str">
            <v>4102030500</v>
          </cell>
          <cell r="B1018" t="str">
            <v>OTROS INGRESOS NUEVOS NEGOCIOS</v>
          </cell>
          <cell r="C1018">
            <v>-2297.06</v>
          </cell>
        </row>
        <row r="1019">
          <cell r="A1019" t="str">
            <v>410204</v>
          </cell>
          <cell r="B1019" t="str">
            <v>INGRESOS POR SERVICIOS A COMPAÑIAS RELACIONADAS</v>
          </cell>
          <cell r="C1019">
            <v>0</v>
          </cell>
        </row>
        <row r="1020">
          <cell r="A1020" t="str">
            <v>4102040100</v>
          </cell>
          <cell r="B1020" t="str">
            <v>INGRESOS POR SERVICIOS A COMPAÑIAS RELACIONADAS</v>
          </cell>
          <cell r="C1020">
            <v>0</v>
          </cell>
        </row>
        <row r="1021">
          <cell r="A1021" t="str">
            <v>42</v>
          </cell>
          <cell r="B1021" t="str">
            <v>INGRESOS NO OPERACIONALES</v>
          </cell>
          <cell r="C1021">
            <v>-2767673.14</v>
          </cell>
        </row>
        <row r="1022">
          <cell r="A1022" t="str">
            <v>4201</v>
          </cell>
          <cell r="B1022" t="str">
            <v>INGRESOS FINANCIEROS</v>
          </cell>
          <cell r="C1022">
            <v>-2147106.27</v>
          </cell>
        </row>
        <row r="1023">
          <cell r="A1023" t="str">
            <v>420101</v>
          </cell>
          <cell r="B1023" t="str">
            <v>INTERESES BANCARIOS</v>
          </cell>
          <cell r="C1023">
            <v>-260128.36</v>
          </cell>
        </row>
        <row r="1024">
          <cell r="A1024" t="str">
            <v>4201010100</v>
          </cell>
          <cell r="B1024" t="str">
            <v>INTERESES POR DEPOSITOS A PLAZOS</v>
          </cell>
          <cell r="C1024">
            <v>-137958.6</v>
          </cell>
        </row>
        <row r="1025">
          <cell r="A1025" t="str">
            <v>4201010200</v>
          </cell>
          <cell r="B1025" t="str">
            <v>INTERESES EN CUENTA DE AHORROS</v>
          </cell>
          <cell r="C1025">
            <v>-121793.87</v>
          </cell>
        </row>
        <row r="1026">
          <cell r="A1026" t="str">
            <v>4201010300</v>
          </cell>
          <cell r="B1026" t="str">
            <v>INTERESES EXENTOS POR CTAS DE INVERSION</v>
          </cell>
          <cell r="C1026">
            <v>-375.89</v>
          </cell>
        </row>
        <row r="1027">
          <cell r="A1027" t="str">
            <v>420102</v>
          </cell>
          <cell r="B1027" t="str">
            <v>INTERESES POR PRESTAMOS ENTRE COMPAÑIAS RELACIONADAS</v>
          </cell>
          <cell r="C1027">
            <v>-958142.59</v>
          </cell>
        </row>
        <row r="1028">
          <cell r="A1028" t="str">
            <v>4201020100</v>
          </cell>
          <cell r="B1028" t="str">
            <v>INTERESES POR PRESTAMOS A CIAS RELACIONADAS</v>
          </cell>
          <cell r="C1028">
            <v>-958142.59</v>
          </cell>
        </row>
        <row r="1029">
          <cell r="A1029" t="str">
            <v>420103</v>
          </cell>
          <cell r="B1029" t="str">
            <v>COMISIONES</v>
          </cell>
          <cell r="C1029">
            <v>0</v>
          </cell>
        </row>
        <row r="1030">
          <cell r="A1030" t="str">
            <v>420104</v>
          </cell>
          <cell r="B1030" t="str">
            <v>RENDIMIENTO EN OPERACIONES BURSATILES</v>
          </cell>
          <cell r="C1030">
            <v>-50580</v>
          </cell>
        </row>
        <row r="1031">
          <cell r="A1031" t="str">
            <v>4201040100</v>
          </cell>
          <cell r="B1031" t="str">
            <v>OPERACIONES DE BOLSA GRAVADOS</v>
          </cell>
          <cell r="C1031">
            <v>-50580</v>
          </cell>
        </row>
        <row r="1032">
          <cell r="A1032" t="str">
            <v>4201040200</v>
          </cell>
          <cell r="B1032" t="str">
            <v>OPERACIONES EN BOLSA EXENTOS</v>
          </cell>
          <cell r="C1032">
            <v>0</v>
          </cell>
        </row>
        <row r="1033">
          <cell r="A1033" t="str">
            <v>420109</v>
          </cell>
          <cell r="B1033" t="str">
            <v>OTROS INGRESOS FINANCIEROS</v>
          </cell>
          <cell r="C1033">
            <v>-878255.32</v>
          </cell>
        </row>
        <row r="1034">
          <cell r="A1034" t="str">
            <v>4201090100</v>
          </cell>
          <cell r="B1034" t="str">
            <v>INTERESES POR MORA</v>
          </cell>
          <cell r="C1034">
            <v>-786070.81</v>
          </cell>
        </row>
        <row r="1035">
          <cell r="A1035" t="str">
            <v>4201090200</v>
          </cell>
          <cell r="B1035" t="str">
            <v>INTERESES POR PRESTAMOS</v>
          </cell>
          <cell r="C1035">
            <v>-52978.559999999998</v>
          </cell>
        </row>
        <row r="1036">
          <cell r="A1036" t="str">
            <v>4201090300</v>
          </cell>
          <cell r="B1036" t="str">
            <v>INTERESES POR CONVENIOS</v>
          </cell>
          <cell r="C1036">
            <v>-24282.75</v>
          </cell>
        </row>
        <row r="1037">
          <cell r="A1037" t="str">
            <v>4201090400</v>
          </cell>
          <cell r="B1037" t="str">
            <v>INTERESESPOR PRESTAMOS A EMPLEADOS</v>
          </cell>
          <cell r="C1037">
            <v>-14923.2</v>
          </cell>
        </row>
        <row r="1038">
          <cell r="A1038" t="str">
            <v>4202</v>
          </cell>
          <cell r="B1038" t="str">
            <v>DIVIDENDOS GANADOS</v>
          </cell>
          <cell r="C1038">
            <v>-60486.67</v>
          </cell>
        </row>
        <row r="1039">
          <cell r="A1039" t="str">
            <v>4202010000</v>
          </cell>
          <cell r="B1039" t="str">
            <v>DIVIDENDOS GANADOS</v>
          </cell>
          <cell r="C1039">
            <v>-60486.67</v>
          </cell>
        </row>
        <row r="1040">
          <cell r="A1040" t="str">
            <v>4202020000</v>
          </cell>
          <cell r="B1040" t="str">
            <v>INGRESOS POR PARTICIPACION CIAS SUBSIDIARIAS</v>
          </cell>
          <cell r="C1040">
            <v>0</v>
          </cell>
        </row>
        <row r="1041">
          <cell r="A1041" t="str">
            <v>4203</v>
          </cell>
          <cell r="B1041" t="str">
            <v>OTROS INGRESOS NO OPERACIONALES</v>
          </cell>
          <cell r="C1041">
            <v>-552484.18000000005</v>
          </cell>
        </row>
        <row r="1042">
          <cell r="A1042" t="str">
            <v>4203010000</v>
          </cell>
          <cell r="B1042" t="str">
            <v>INGRESOS POR ACTIVOS DADOS EN ARRENDAMIENTO FINANCIERO</v>
          </cell>
          <cell r="C1042">
            <v>0</v>
          </cell>
        </row>
        <row r="1043">
          <cell r="A1043" t="str">
            <v>4203020000</v>
          </cell>
          <cell r="B1043" t="str">
            <v>INGRESOS POR DONACIONES</v>
          </cell>
          <cell r="C1043">
            <v>0</v>
          </cell>
        </row>
        <row r="1044">
          <cell r="A1044" t="str">
            <v>4203030000</v>
          </cell>
          <cell r="B1044" t="str">
            <v>INGRESOS POR SUBVENCIONES</v>
          </cell>
          <cell r="C1044">
            <v>0</v>
          </cell>
        </row>
        <row r="1045">
          <cell r="A1045" t="str">
            <v>420309</v>
          </cell>
          <cell r="B1045" t="str">
            <v>OTROS INGRESOS NO OPERACIONALES</v>
          </cell>
          <cell r="C1045">
            <v>-552484.18000000005</v>
          </cell>
        </row>
        <row r="1046">
          <cell r="A1046" t="str">
            <v>4203090100</v>
          </cell>
          <cell r="B1046" t="str">
            <v>RECUPERACION DE CUENTAS INCOBRABLES</v>
          </cell>
          <cell r="C1046">
            <v>-26026.87</v>
          </cell>
        </row>
        <row r="1047">
          <cell r="A1047" t="str">
            <v>4203090200</v>
          </cell>
          <cell r="B1047" t="str">
            <v>COMISIONES POR SERVICIOS DE RECOLECCION</v>
          </cell>
          <cell r="C1047">
            <v>-274010.33</v>
          </cell>
        </row>
        <row r="1048">
          <cell r="A1048" t="str">
            <v>4203090300</v>
          </cell>
          <cell r="B1048" t="str">
            <v>OTROS INGRESOS MISCELANEOS</v>
          </cell>
          <cell r="C1048">
            <v>-252446.98</v>
          </cell>
        </row>
        <row r="1049">
          <cell r="A1049" t="str">
            <v>4204</v>
          </cell>
          <cell r="B1049" t="str">
            <v>INGRESOS EXTRAORDINARIOS</v>
          </cell>
          <cell r="C1049">
            <v>-7596.02</v>
          </cell>
        </row>
        <row r="1050">
          <cell r="A1050" t="str">
            <v>4204010000</v>
          </cell>
          <cell r="B1050" t="str">
            <v>GANANCIA EN VENTA DE ACTIVOS FIJOS</v>
          </cell>
          <cell r="C1050">
            <v>-196.64</v>
          </cell>
        </row>
        <row r="1051">
          <cell r="A1051" t="str">
            <v>4204020000</v>
          </cell>
          <cell r="B1051" t="str">
            <v>INDEMNIZACIONES POR SINIESTROS</v>
          </cell>
          <cell r="C1051">
            <v>0</v>
          </cell>
        </row>
        <row r="1052">
          <cell r="A1052" t="str">
            <v>4204030000</v>
          </cell>
          <cell r="B1052" t="str">
            <v>INGRESOS NO RECONOCIDOS EN EJERCICIOS ANTERIORES</v>
          </cell>
          <cell r="C1052">
            <v>-7399.19</v>
          </cell>
        </row>
        <row r="1053">
          <cell r="A1053" t="str">
            <v>4204040000</v>
          </cell>
          <cell r="B1053" t="str">
            <v>INGRESOS EXENTOS Y NO GRAVADOS</v>
          </cell>
          <cell r="C1053">
            <v>0</v>
          </cell>
        </row>
        <row r="1054">
          <cell r="A1054" t="str">
            <v>4204090000</v>
          </cell>
          <cell r="B1054" t="str">
            <v>OTROS INGRESOS EXTRAORDINARIOS</v>
          </cell>
          <cell r="C1054">
            <v>-0.19</v>
          </cell>
        </row>
        <row r="1055">
          <cell r="A1055" t="str">
            <v>4205</v>
          </cell>
          <cell r="B1055" t="str">
            <v>INGRESOS POR OPERACIONES EN DISCONTINUACION</v>
          </cell>
          <cell r="C1055">
            <v>0</v>
          </cell>
        </row>
        <row r="1056">
          <cell r="A1056" t="str">
            <v>4205010000</v>
          </cell>
          <cell r="B1056" t="str">
            <v>INGRESOS POR OPERACIONES EN DISCONTINUACION</v>
          </cell>
          <cell r="C1056">
            <v>0</v>
          </cell>
        </row>
        <row r="1057">
          <cell r="A1057" t="str">
            <v>5</v>
          </cell>
          <cell r="B1057" t="str">
            <v>CUENTAS DE RESULTADOS DEUDORAS</v>
          </cell>
          <cell r="C1057">
            <v>213760173.31999999</v>
          </cell>
        </row>
        <row r="1058">
          <cell r="A1058" t="str">
            <v>51</v>
          </cell>
          <cell r="B1058" t="str">
            <v>COSTOS Y GASTOS OPERACIONALES</v>
          </cell>
          <cell r="C1058">
            <v>202774857.49000001</v>
          </cell>
        </row>
        <row r="1059">
          <cell r="A1059" t="str">
            <v>5101</v>
          </cell>
          <cell r="B1059" t="str">
            <v>COMPRA DE ENERGIA</v>
          </cell>
          <cell r="C1059">
            <v>171000214.00999999</v>
          </cell>
        </row>
        <row r="1060">
          <cell r="A1060" t="str">
            <v>510101</v>
          </cell>
          <cell r="B1060" t="str">
            <v>COMPRA DE ENERGIA</v>
          </cell>
          <cell r="C1060">
            <v>171000214.00999999</v>
          </cell>
        </row>
        <row r="1061">
          <cell r="A1061" t="str">
            <v>51010101</v>
          </cell>
          <cell r="B1061" t="str">
            <v>COMPRA DE ENERGIA</v>
          </cell>
          <cell r="C1061">
            <v>155003709.06999999</v>
          </cell>
        </row>
        <row r="1062">
          <cell r="A1062" t="str">
            <v>51010102</v>
          </cell>
          <cell r="B1062" t="str">
            <v>COMPRA DE ENERGIA ESTIMADA</v>
          </cell>
          <cell r="C1062">
            <v>15996504.939999999</v>
          </cell>
        </row>
        <row r="1063">
          <cell r="A1063" t="str">
            <v>5102</v>
          </cell>
          <cell r="B1063" t="str">
            <v>COSTOS DE GENERACION Y SERVICIO</v>
          </cell>
          <cell r="C1063">
            <v>17263867.719999999</v>
          </cell>
        </row>
        <row r="1064">
          <cell r="A1064" t="str">
            <v>510201</v>
          </cell>
          <cell r="B1064" t="str">
            <v>COSTOS DE GENERACION DE ENERGIA</v>
          </cell>
          <cell r="C1064">
            <v>0</v>
          </cell>
        </row>
        <row r="1065">
          <cell r="A1065" t="str">
            <v>51020101</v>
          </cell>
          <cell r="B1065" t="str">
            <v>PRODUCCION DE ENERGIA TERMICA</v>
          </cell>
          <cell r="C1065">
            <v>0</v>
          </cell>
        </row>
        <row r="1066">
          <cell r="A1066" t="str">
            <v>51020102</v>
          </cell>
          <cell r="B1066" t="str">
            <v>PRODUCCION DE ENERGIA GEOTERMICA</v>
          </cell>
          <cell r="C1066">
            <v>0</v>
          </cell>
        </row>
        <row r="1067">
          <cell r="A1067" t="str">
            <v>51020103</v>
          </cell>
          <cell r="B1067" t="str">
            <v>PRODUCCION DE ENERGIA HIDRAULICA</v>
          </cell>
          <cell r="C1067">
            <v>0</v>
          </cell>
        </row>
        <row r="1068">
          <cell r="A1068" t="str">
            <v>51020104</v>
          </cell>
          <cell r="B1068" t="str">
            <v>PRODUCCION DE OTRA CLASE DE GENERACION</v>
          </cell>
          <cell r="C1068">
            <v>0</v>
          </cell>
        </row>
        <row r="1069">
          <cell r="A1069" t="str">
            <v>510202</v>
          </cell>
          <cell r="B1069" t="str">
            <v>COSTOS POR TRANSMISION</v>
          </cell>
          <cell r="C1069">
            <v>0</v>
          </cell>
        </row>
        <row r="1070">
          <cell r="A1070" t="str">
            <v>510203</v>
          </cell>
          <cell r="B1070" t="str">
            <v>COSTOS POR DISTRIBUCION MEDIA TENSION</v>
          </cell>
          <cell r="C1070">
            <v>9259403.7599999998</v>
          </cell>
        </row>
        <row r="1071">
          <cell r="A1071" t="str">
            <v>51020301</v>
          </cell>
          <cell r="B1071" t="str">
            <v>COSTOS POR DISTRIBUCION MT_PROPIOS</v>
          </cell>
          <cell r="C1071">
            <v>9254746.5899999999</v>
          </cell>
        </row>
        <row r="1072">
          <cell r="A1072" t="str">
            <v>51020302</v>
          </cell>
          <cell r="B1072" t="str">
            <v>COSTOS POR DISTRIBUCION MT_TERCEROS</v>
          </cell>
          <cell r="C1072">
            <v>4657.17</v>
          </cell>
        </row>
        <row r="1073">
          <cell r="A1073" t="str">
            <v>510204</v>
          </cell>
          <cell r="B1073" t="str">
            <v>COSTOS POR DISTRIBUCION BAJA TENSION</v>
          </cell>
          <cell r="C1073">
            <v>1995305.21</v>
          </cell>
        </row>
        <row r="1074">
          <cell r="A1074" t="str">
            <v>51020401</v>
          </cell>
          <cell r="B1074" t="str">
            <v>COSTOS POR DISTRIBUCION BT_PROPIOS</v>
          </cell>
          <cell r="C1074">
            <v>1935474.58</v>
          </cell>
        </row>
        <row r="1075">
          <cell r="A1075" t="str">
            <v>51020402</v>
          </cell>
          <cell r="B1075" t="str">
            <v>COSTOS POR DISTRIBUCION BT_TERCEROS</v>
          </cell>
          <cell r="C1075">
            <v>59830.63</v>
          </cell>
        </row>
        <row r="1076">
          <cell r="A1076" t="str">
            <v>510205</v>
          </cell>
          <cell r="B1076" t="str">
            <v>GASTOS DE CUENTAS DE CONSUMIDORES</v>
          </cell>
          <cell r="C1076">
            <v>2546531.15</v>
          </cell>
        </row>
        <row r="1077">
          <cell r="A1077" t="str">
            <v>51020501</v>
          </cell>
          <cell r="B1077" t="str">
            <v>GASTOS DE CUENTAS DE CONSUMIDORES</v>
          </cell>
          <cell r="C1077">
            <v>2546531.15</v>
          </cell>
        </row>
        <row r="1078">
          <cell r="A1078" t="str">
            <v>510206</v>
          </cell>
          <cell r="B1078" t="str">
            <v>GASTOS POR COMERCIALIZACION</v>
          </cell>
          <cell r="C1078">
            <v>3462627.6</v>
          </cell>
        </row>
        <row r="1079">
          <cell r="A1079" t="str">
            <v>51020601</v>
          </cell>
          <cell r="B1079" t="str">
            <v>GASTOS DE COMERCIALIZACION</v>
          </cell>
          <cell r="C1079">
            <v>3462627.6</v>
          </cell>
        </row>
        <row r="1080">
          <cell r="A1080" t="str">
            <v>5103</v>
          </cell>
          <cell r="B1080" t="str">
            <v>GASTOS GENERALES</v>
          </cell>
          <cell r="C1080">
            <v>6482159.0199999996</v>
          </cell>
        </row>
        <row r="1081">
          <cell r="A1081" t="str">
            <v>510301</v>
          </cell>
          <cell r="B1081" t="str">
            <v>GASTOS ADMINISTRACION</v>
          </cell>
          <cell r="C1081">
            <v>6482159.0199999996</v>
          </cell>
        </row>
        <row r="1082">
          <cell r="A1082" t="str">
            <v>51030101</v>
          </cell>
          <cell r="B1082" t="str">
            <v>GASTOS ADMINISTRACION</v>
          </cell>
          <cell r="C1082">
            <v>6482159.0199999996</v>
          </cell>
        </row>
        <row r="1083">
          <cell r="A1083" t="str">
            <v>5104</v>
          </cell>
          <cell r="B1083" t="str">
            <v>COSTOS DE VENTAS POR OTROS SERVICIOS</v>
          </cell>
          <cell r="C1083">
            <v>3099665.94</v>
          </cell>
        </row>
        <row r="1084">
          <cell r="A1084" t="str">
            <v>51040100</v>
          </cell>
          <cell r="B1084" t="str">
            <v>COSTOS  RELACIONADOS AL SERVICIO ELECTRICO</v>
          </cell>
          <cell r="C1084">
            <v>744709.59</v>
          </cell>
        </row>
        <row r="1085">
          <cell r="A1085" t="str">
            <v>51040200</v>
          </cell>
          <cell r="B1085" t="str">
            <v>COSTOS POR SERVICIOS DE INGENIERIA</v>
          </cell>
          <cell r="C1085">
            <v>1091529.1599999999</v>
          </cell>
        </row>
        <row r="1086">
          <cell r="A1086" t="str">
            <v>51040300</v>
          </cell>
          <cell r="B1086" t="str">
            <v>COSTOS POR LINEA HOGAR Y SERVICIOS</v>
          </cell>
          <cell r="C1086">
            <v>1263427.19</v>
          </cell>
        </row>
        <row r="1087">
          <cell r="A1087" t="str">
            <v>51040400</v>
          </cell>
          <cell r="B1087" t="str">
            <v>COSTOS POR SERVICIOS DE COMPAÑIAS RELACIONADAS</v>
          </cell>
          <cell r="C1087">
            <v>0</v>
          </cell>
        </row>
        <row r="1088">
          <cell r="A1088" t="str">
            <v>5105</v>
          </cell>
          <cell r="B1088" t="str">
            <v>GASTOS POR DEPRECIACION</v>
          </cell>
          <cell r="C1088">
            <v>4928950.8</v>
          </cell>
        </row>
        <row r="1089">
          <cell r="A1089" t="str">
            <v>510501</v>
          </cell>
          <cell r="B1089" t="str">
            <v>DEPRECIACION DE BIENES ELECTRICOS EN SERVICIO-PROPIOS</v>
          </cell>
          <cell r="C1089">
            <v>2005303.24</v>
          </cell>
        </row>
        <row r="1090">
          <cell r="A1090" t="str">
            <v>51050101</v>
          </cell>
          <cell r="B1090" t="str">
            <v>DEP.BIENES ELECTRICOS EN SERVICIO DE GENERACION TERMICA</v>
          </cell>
          <cell r="C1090">
            <v>0</v>
          </cell>
        </row>
        <row r="1091">
          <cell r="A1091" t="str">
            <v>51050102</v>
          </cell>
          <cell r="B1091" t="str">
            <v>DEP.BIENES ELECTRICOS EN SERVICIO GENERACION GEOTERMICA</v>
          </cell>
          <cell r="C1091">
            <v>0</v>
          </cell>
        </row>
        <row r="1092">
          <cell r="A1092" t="str">
            <v>51050103</v>
          </cell>
          <cell r="B1092" t="str">
            <v>DEP.BIENES ELECTRICOS EN SERVICIO GENERACION HIDRAULICA</v>
          </cell>
          <cell r="C1092">
            <v>0</v>
          </cell>
        </row>
        <row r="1093">
          <cell r="A1093" t="str">
            <v>51050104</v>
          </cell>
          <cell r="B1093" t="str">
            <v>DEP.BIENES ELECTRICOS EN SERVICIO DE OTRA CLASE DE GENERACIO</v>
          </cell>
          <cell r="C1093">
            <v>0</v>
          </cell>
        </row>
        <row r="1094">
          <cell r="A1094" t="str">
            <v>51050105</v>
          </cell>
          <cell r="B1094" t="str">
            <v>DEP.BIENES ELECTRICOS EN SERVICIO DE TRANSMISION</v>
          </cell>
          <cell r="C1094">
            <v>0</v>
          </cell>
        </row>
        <row r="1095">
          <cell r="A1095" t="str">
            <v>51050106</v>
          </cell>
          <cell r="B1095" t="str">
            <v>DEP.BIENES ELECTRICOS EN SERVICIO DE DISTRIBUCION</v>
          </cell>
          <cell r="C1095">
            <v>2005303.24</v>
          </cell>
        </row>
        <row r="1096">
          <cell r="A1096" t="str">
            <v>5105010601</v>
          </cell>
          <cell r="B1096" t="str">
            <v>DEPREC. EDIFICIOS ESTRUCTURAS Y MEJORAS-CR</v>
          </cell>
          <cell r="C1096">
            <v>61533.09</v>
          </cell>
        </row>
        <row r="1097">
          <cell r="A1097" t="str">
            <v>5105010602</v>
          </cell>
          <cell r="B1097" t="str">
            <v>DEPREC. EQUIPOS DE SUBESTACION-CR</v>
          </cell>
          <cell r="C1097">
            <v>286808.73</v>
          </cell>
        </row>
        <row r="1098">
          <cell r="A1098" t="str">
            <v>5105010603</v>
          </cell>
          <cell r="B1098" t="str">
            <v>DEPREC. POSTES, TORRES Y ACCESORIOS-CR</v>
          </cell>
          <cell r="C1098">
            <v>691606.35</v>
          </cell>
        </row>
        <row r="1099">
          <cell r="A1099" t="str">
            <v>5105010604</v>
          </cell>
          <cell r="B1099" t="str">
            <v>DEPREC. CONDUCTORES AEREOS Y DISPOSITIVOS-CR</v>
          </cell>
          <cell r="C1099">
            <v>548294.88</v>
          </cell>
        </row>
        <row r="1100">
          <cell r="A1100" t="str">
            <v>5105010605</v>
          </cell>
          <cell r="B1100" t="str">
            <v>DEPREC. CANAL SUBTERRANEO DE CABLES-CR</v>
          </cell>
          <cell r="C1100">
            <v>0</v>
          </cell>
        </row>
        <row r="1101">
          <cell r="A1101" t="str">
            <v>5105010606</v>
          </cell>
          <cell r="B1101" t="str">
            <v>DEPREC. CONDUCTORES SUBTERRANEOS Y DISPOSI-CR</v>
          </cell>
          <cell r="C1101">
            <v>0</v>
          </cell>
        </row>
        <row r="1102">
          <cell r="A1102" t="str">
            <v>5105010607</v>
          </cell>
          <cell r="B1102" t="str">
            <v>DEPREC. TRANSFORMADORES DE DISTRIBUCION-CR</v>
          </cell>
          <cell r="C1102">
            <v>216661.3</v>
          </cell>
        </row>
        <row r="1103">
          <cell r="A1103" t="str">
            <v>5105010608</v>
          </cell>
          <cell r="B1103" t="str">
            <v>DEPREC. SERVICIOS DE ACOMETIDAS-CR</v>
          </cell>
          <cell r="C1103">
            <v>0</v>
          </cell>
        </row>
        <row r="1104">
          <cell r="A1104" t="str">
            <v>5105010609</v>
          </cell>
          <cell r="B1104" t="str">
            <v>DEPREC. MEDIDORES-CR</v>
          </cell>
          <cell r="C1104">
            <v>147442.31</v>
          </cell>
        </row>
        <row r="1105">
          <cell r="A1105" t="str">
            <v>5105010610</v>
          </cell>
          <cell r="B1105" t="str">
            <v>DEPREC. INSTALAC EN LOS LOCALES DE LOS CONSUMIDORES-CR</v>
          </cell>
          <cell r="C1105">
            <v>1478.54</v>
          </cell>
        </row>
        <row r="1106">
          <cell r="A1106" t="str">
            <v>5105010611</v>
          </cell>
          <cell r="B1106" t="str">
            <v>DEPREC. ALUMBRADO PUBLIC0 Y SISTEMAS DE SEÑALES-CR</v>
          </cell>
          <cell r="C1106">
            <v>32.840000000000003</v>
          </cell>
        </row>
        <row r="1107">
          <cell r="A1107" t="str">
            <v>5105010612</v>
          </cell>
          <cell r="B1107" t="str">
            <v>DEPREC. SISTEMA SCADA-CR</v>
          </cell>
          <cell r="C1107">
            <v>0</v>
          </cell>
        </row>
        <row r="1108">
          <cell r="A1108" t="str">
            <v>5105010613</v>
          </cell>
          <cell r="B1108" t="str">
            <v>DEPREC. CAPACITORES-CR</v>
          </cell>
          <cell r="C1108">
            <v>4547.0600000000004</v>
          </cell>
        </row>
        <row r="1109">
          <cell r="A1109" t="str">
            <v>5105010614</v>
          </cell>
          <cell r="B1109" t="str">
            <v>DEPREC. RECLOSERS-CR</v>
          </cell>
          <cell r="C1109">
            <v>32179.51</v>
          </cell>
        </row>
        <row r="1110">
          <cell r="A1110" t="str">
            <v>5105010615</v>
          </cell>
          <cell r="B1110" t="str">
            <v>DEPREC. REGULADORES DE VOLTAJE-CR</v>
          </cell>
          <cell r="C1110">
            <v>14665.47</v>
          </cell>
        </row>
        <row r="1111">
          <cell r="A1111" t="str">
            <v>5105010616</v>
          </cell>
          <cell r="B1111" t="str">
            <v>DEPREC. EQUIPOS ESPECIALES DE MEDICION-CR</v>
          </cell>
          <cell r="C1111">
            <v>0</v>
          </cell>
        </row>
        <row r="1112">
          <cell r="A1112" t="str">
            <v>5105010617</v>
          </cell>
          <cell r="B1112" t="str">
            <v>DEPREC. ACUM EQUIPOS DADOS EN ARREND.-CR</v>
          </cell>
          <cell r="C1112">
            <v>53.16</v>
          </cell>
        </row>
        <row r="1113">
          <cell r="A1113" t="str">
            <v>510502</v>
          </cell>
          <cell r="B1113" t="str">
            <v>DEPRECIACION DE BIENES NO ELECTRICOS-PROPIOS</v>
          </cell>
          <cell r="C1113">
            <v>1302941.44</v>
          </cell>
        </row>
        <row r="1114">
          <cell r="A1114" t="str">
            <v>51050201</v>
          </cell>
          <cell r="B1114" t="str">
            <v>DEP.BIENES NO ELECTRICOS DE GENERACION TERMICA</v>
          </cell>
          <cell r="C1114">
            <v>0</v>
          </cell>
        </row>
        <row r="1115">
          <cell r="A1115" t="str">
            <v>51050202</v>
          </cell>
          <cell r="B1115" t="str">
            <v>DEP.BIENESNO ELECTRICOS GENERACION GEOTERMICA</v>
          </cell>
          <cell r="C1115">
            <v>0</v>
          </cell>
        </row>
        <row r="1116">
          <cell r="A1116" t="str">
            <v>51050203</v>
          </cell>
          <cell r="B1116" t="str">
            <v>DEP.BIENES NO ELECTRICOS GENERACION HIDRAULICA</v>
          </cell>
          <cell r="C1116">
            <v>0</v>
          </cell>
        </row>
        <row r="1117">
          <cell r="A1117" t="str">
            <v>51050204</v>
          </cell>
          <cell r="B1117" t="str">
            <v>DEP.BIENES NO ELECTRICOS DE OTRA CLASE DE GENERACION</v>
          </cell>
          <cell r="C1117">
            <v>0</v>
          </cell>
        </row>
        <row r="1118">
          <cell r="A1118" t="str">
            <v>51050205</v>
          </cell>
          <cell r="B1118" t="str">
            <v>DEP.BIENES NO ELECTRICOS DE TRANSMISION</v>
          </cell>
          <cell r="C1118">
            <v>0</v>
          </cell>
        </row>
        <row r="1119">
          <cell r="A1119" t="str">
            <v>51050206</v>
          </cell>
          <cell r="B1119" t="str">
            <v>DEP.BIENES NO ELECTRICOS DE DISTRIBUCION</v>
          </cell>
          <cell r="C1119">
            <v>1302941.44</v>
          </cell>
        </row>
        <row r="1120">
          <cell r="A1120" t="str">
            <v>5105020601</v>
          </cell>
          <cell r="B1120" t="str">
            <v>DEPREC.EDIFICIOS,ESTRUCTURAS Y MEJORAS-CR</v>
          </cell>
          <cell r="C1120">
            <v>112211.38</v>
          </cell>
        </row>
        <row r="1121">
          <cell r="A1121" t="str">
            <v>5105020602</v>
          </cell>
          <cell r="B1121" t="str">
            <v>DEPREC.MUEBLES Y EQUIPO DE OFICINA-CR</v>
          </cell>
          <cell r="C1121">
            <v>90360.91</v>
          </cell>
        </row>
        <row r="1122">
          <cell r="A1122" t="str">
            <v>5105020603</v>
          </cell>
          <cell r="B1122" t="str">
            <v>DEPREC.EQUIPOS DE TRANSPORTE-CR</v>
          </cell>
          <cell r="C1122">
            <v>261207.65</v>
          </cell>
        </row>
        <row r="1123">
          <cell r="A1123" t="str">
            <v>5105020604</v>
          </cell>
          <cell r="B1123" t="str">
            <v>DEPREC.EQUIPOS DE ALMACEN-CR</v>
          </cell>
          <cell r="C1123">
            <v>0</v>
          </cell>
        </row>
        <row r="1124">
          <cell r="A1124" t="str">
            <v>5105020605</v>
          </cell>
          <cell r="B1124" t="str">
            <v>DEPREC.HERRAMIENTAS Y EQUIPOS DE TALLER-CR</v>
          </cell>
          <cell r="C1124">
            <v>106354.54</v>
          </cell>
        </row>
        <row r="1125">
          <cell r="A1125" t="str">
            <v>5105020606</v>
          </cell>
          <cell r="B1125" t="str">
            <v>DEPREC.EQUIPOS DE LABORATORIO-CR</v>
          </cell>
          <cell r="C1125">
            <v>15891.29</v>
          </cell>
        </row>
        <row r="1126">
          <cell r="A1126" t="str">
            <v>5105020607</v>
          </cell>
          <cell r="B1126" t="str">
            <v>DEPREC.EQUIPOS ACCIONADOS MECANICAMENTE-CR</v>
          </cell>
          <cell r="C1126">
            <v>21840.36</v>
          </cell>
        </row>
        <row r="1127">
          <cell r="A1127" t="str">
            <v>5105020608</v>
          </cell>
          <cell r="B1127" t="str">
            <v>DEPREC.EQUIPOS DE COMUNICACION-CR</v>
          </cell>
          <cell r="C1127">
            <v>83169.95</v>
          </cell>
        </row>
        <row r="1128">
          <cell r="A1128" t="str">
            <v>5105020609</v>
          </cell>
          <cell r="B1128" t="str">
            <v>DEPREC.EQUIPO DE COMPUTACION-CR</v>
          </cell>
          <cell r="C1128">
            <v>395489.02</v>
          </cell>
        </row>
        <row r="1129">
          <cell r="A1129" t="str">
            <v>5105020610</v>
          </cell>
          <cell r="B1129" t="str">
            <v>DEPREC.OTROS EQUIPOS-CR</v>
          </cell>
          <cell r="C1129">
            <v>216416.34</v>
          </cell>
        </row>
        <row r="1130">
          <cell r="A1130" t="str">
            <v>510503</v>
          </cell>
          <cell r="B1130" t="str">
            <v>DEPRECIACION DE BIENES ELECTRICOS EN SERVICIO-ASUMIDOS</v>
          </cell>
          <cell r="C1130">
            <v>0</v>
          </cell>
        </row>
        <row r="1131">
          <cell r="A1131" t="str">
            <v>51050301</v>
          </cell>
          <cell r="B1131" t="str">
            <v>DEP.BIENES ELECTRICOS EN SERVICIO ASUMIDOS GENERACION TERMIC</v>
          </cell>
          <cell r="C1131">
            <v>0</v>
          </cell>
        </row>
        <row r="1132">
          <cell r="A1132" t="str">
            <v>51050302</v>
          </cell>
          <cell r="B1132" t="str">
            <v>DEP.BIENES ELECT.EN SERVICIO ASUMIDOS GENERACION GEOTERMICA</v>
          </cell>
          <cell r="C1132">
            <v>0</v>
          </cell>
        </row>
        <row r="1133">
          <cell r="A1133" t="str">
            <v>51050303</v>
          </cell>
          <cell r="B1133" t="str">
            <v>DEP.BIENES ELECT.EN SERVICIO ASUMIDOS GENERACION HIDRAULICA</v>
          </cell>
          <cell r="C1133">
            <v>0</v>
          </cell>
        </row>
        <row r="1134">
          <cell r="A1134" t="str">
            <v>51050304</v>
          </cell>
          <cell r="B1134" t="str">
            <v>DEP.BIENES ELECT.EN SERVICIO ASUMIDOS OTRA CLASE DE GENERACI</v>
          </cell>
          <cell r="C1134">
            <v>0</v>
          </cell>
        </row>
        <row r="1135">
          <cell r="A1135" t="str">
            <v>51050305</v>
          </cell>
          <cell r="B1135" t="str">
            <v>DEP.BIENES ELECTRICOS EN SERVICIO ASUMIDOS DE TRANSMISION</v>
          </cell>
          <cell r="C1135">
            <v>0</v>
          </cell>
        </row>
        <row r="1136">
          <cell r="A1136" t="str">
            <v>51050306</v>
          </cell>
          <cell r="B1136" t="str">
            <v>DEP.BIENES ELECTRICOS EN SERVICIO ASUMIDOS DE DISTRIBUCION</v>
          </cell>
          <cell r="C1136">
            <v>0</v>
          </cell>
        </row>
        <row r="1137">
          <cell r="A1137" t="str">
            <v>510504</v>
          </cell>
          <cell r="B1137" t="str">
            <v>DEPRECIACION DE BIENES NO ELECTRICOS ASUMIDOS</v>
          </cell>
          <cell r="C1137">
            <v>0</v>
          </cell>
        </row>
        <row r="1138">
          <cell r="A1138" t="str">
            <v>51050401</v>
          </cell>
          <cell r="B1138" t="str">
            <v>DEP.BIENES NO ELECTRICOS ASUMIDOS DE GENERACION TERMICA</v>
          </cell>
          <cell r="C1138">
            <v>0</v>
          </cell>
        </row>
        <row r="1139">
          <cell r="A1139" t="str">
            <v>51050402</v>
          </cell>
          <cell r="B1139" t="str">
            <v>DEP.BIENES NO ELECTRICOS ASUMIDOS GENERACION GEOTERMICA</v>
          </cell>
          <cell r="C1139">
            <v>0</v>
          </cell>
        </row>
        <row r="1140">
          <cell r="A1140" t="str">
            <v>51050403</v>
          </cell>
          <cell r="B1140" t="str">
            <v>DEP.BIENES NO ELECTRICOS ASUMIDOS GENERACION HIDRAULICA</v>
          </cell>
          <cell r="C1140">
            <v>0</v>
          </cell>
        </row>
        <row r="1141">
          <cell r="A1141" t="str">
            <v>51050404</v>
          </cell>
          <cell r="B1141" t="str">
            <v>DEP.BIENES NO ELECTRICOS ASUMIDOS DE OTRA CLASE DE GENERACIO</v>
          </cell>
          <cell r="C1141">
            <v>0</v>
          </cell>
        </row>
        <row r="1142">
          <cell r="A1142" t="str">
            <v>51050405</v>
          </cell>
          <cell r="B1142" t="str">
            <v>DEP.BIENES NO ELECTRICOS ASUMIDOS DE TRANSMISION</v>
          </cell>
          <cell r="C1142">
            <v>0</v>
          </cell>
        </row>
        <row r="1143">
          <cell r="A1143" t="str">
            <v>51050406</v>
          </cell>
          <cell r="B1143" t="str">
            <v>DEP.BIENES NO ELECTRICOS ASUMIDOS DE DISTRIBUCION</v>
          </cell>
          <cell r="C1143">
            <v>0</v>
          </cell>
        </row>
        <row r="1144">
          <cell r="A1144" t="str">
            <v>51050407</v>
          </cell>
          <cell r="B1144" t="str">
            <v>DEP.BIENES NO ELÈCTRICOS ASUMIDOS DE SERVICIO COMPARTIDOS</v>
          </cell>
          <cell r="C1144">
            <v>0</v>
          </cell>
        </row>
        <row r="1145">
          <cell r="A1145" t="str">
            <v>510505</v>
          </cell>
          <cell r="B1145" t="str">
            <v>DEPRECIACION DE REVALUO DE BIENES ELECTRICOS PROPIOS</v>
          </cell>
          <cell r="C1145">
            <v>47726.87</v>
          </cell>
        </row>
        <row r="1146">
          <cell r="A1146" t="str">
            <v>51050501</v>
          </cell>
          <cell r="B1146" t="str">
            <v>DEP.DE REVALUOS BIENES ELECTRICOS EN SERVICIO DE GENERACION</v>
          </cell>
          <cell r="C1146">
            <v>0</v>
          </cell>
        </row>
        <row r="1147">
          <cell r="A1147" t="str">
            <v>51050502</v>
          </cell>
          <cell r="B1147" t="str">
            <v>DEP.DE REVALUO BIENES ELECTRICOS EN SERVICIO GENERACION GEOT</v>
          </cell>
          <cell r="C1147">
            <v>0</v>
          </cell>
        </row>
        <row r="1148">
          <cell r="A1148" t="str">
            <v>51050503</v>
          </cell>
          <cell r="B1148" t="str">
            <v>DEP.DE REVALUO BIENES ELECTRICOS EN SERVICIO GENERACION HIDR</v>
          </cell>
          <cell r="C1148">
            <v>0</v>
          </cell>
        </row>
        <row r="1149">
          <cell r="A1149" t="str">
            <v>51050504</v>
          </cell>
          <cell r="B1149" t="str">
            <v>DEP.DE REVALUO BIENES ELECTRICOS EN SERVICIO DE OTRA CLASE D</v>
          </cell>
          <cell r="C1149">
            <v>0</v>
          </cell>
        </row>
        <row r="1150">
          <cell r="A1150" t="str">
            <v>51050505</v>
          </cell>
          <cell r="B1150" t="str">
            <v>DEP.DE REVALUO BIENES ELECTRICOS EN SERVICIO DE TRANSMISION</v>
          </cell>
          <cell r="C1150">
            <v>0</v>
          </cell>
        </row>
        <row r="1151">
          <cell r="A1151" t="str">
            <v>51050506</v>
          </cell>
          <cell r="B1151" t="str">
            <v>DEP.DE REVALUO BIENES ELECTRICOS EN SERVICIO DE DISTRIBUCION</v>
          </cell>
          <cell r="C1151">
            <v>47726.87</v>
          </cell>
        </row>
        <row r="1152">
          <cell r="A1152" t="str">
            <v>5105050601</v>
          </cell>
          <cell r="B1152" t="str">
            <v>DEPREC. REVALUO EDIFICIOS ESTRUCTURAS Y MEJORAS-CR</v>
          </cell>
          <cell r="C1152">
            <v>4167.6000000000004</v>
          </cell>
        </row>
        <row r="1153">
          <cell r="A1153" t="str">
            <v>5105050602</v>
          </cell>
          <cell r="B1153" t="str">
            <v>DEPREC. REVALUO EQUIPOS DE SUBESTACION-CR</v>
          </cell>
          <cell r="C1153">
            <v>9960.27</v>
          </cell>
        </row>
        <row r="1154">
          <cell r="A1154" t="str">
            <v>5105050603</v>
          </cell>
          <cell r="B1154" t="str">
            <v>DEPREC. REVALUO POSTES, TORRES Y ACCESORIOS-CR</v>
          </cell>
          <cell r="C1154">
            <v>16653.599999999999</v>
          </cell>
        </row>
        <row r="1155">
          <cell r="A1155" t="str">
            <v>5105050604</v>
          </cell>
          <cell r="B1155" t="str">
            <v>DEPREC. REVALUO CONDUCTORES AEREOS Y DISPOSITIVOS-CR</v>
          </cell>
          <cell r="C1155">
            <v>13865.7</v>
          </cell>
        </row>
        <row r="1156">
          <cell r="A1156" t="str">
            <v>5105050605</v>
          </cell>
          <cell r="B1156" t="str">
            <v>DEPREC. REVALUO CANAL SUBTERRANEO DE CABLES-CR</v>
          </cell>
          <cell r="C1156">
            <v>0</v>
          </cell>
        </row>
        <row r="1157">
          <cell r="A1157" t="str">
            <v>5105050606</v>
          </cell>
          <cell r="B1157" t="str">
            <v>DEPREC. REVALUO CONDUCTORES SUBTERRANEOS Y DISPOSI-CR</v>
          </cell>
          <cell r="C1157">
            <v>0</v>
          </cell>
        </row>
        <row r="1158">
          <cell r="A1158" t="str">
            <v>5105050607</v>
          </cell>
          <cell r="B1158" t="str">
            <v>DEPREC. REVALUO TRANSFORMADORES DE DISTRIBUCION-CR</v>
          </cell>
          <cell r="C1158">
            <v>857.66</v>
          </cell>
        </row>
        <row r="1159">
          <cell r="A1159" t="str">
            <v>5105050608</v>
          </cell>
          <cell r="B1159" t="str">
            <v>DEPREC. REVALUO SERVICIOS DE ACOMETIDAS-CR</v>
          </cell>
          <cell r="C1159">
            <v>0</v>
          </cell>
        </row>
        <row r="1160">
          <cell r="A1160" t="str">
            <v>5105050609</v>
          </cell>
          <cell r="B1160" t="str">
            <v>DEPREC. REVALUO MEDIDORES-CR</v>
          </cell>
          <cell r="C1160">
            <v>683.79</v>
          </cell>
        </row>
        <row r="1161">
          <cell r="A1161" t="str">
            <v>5105050610</v>
          </cell>
          <cell r="B1161" t="str">
            <v>DEPREC. REVALUO INSTALAC EN LOS LOCALES DE LOS CONSUMIDORES-</v>
          </cell>
          <cell r="C1161">
            <v>114.21</v>
          </cell>
        </row>
        <row r="1162">
          <cell r="A1162" t="str">
            <v>5105050611</v>
          </cell>
          <cell r="B1162" t="str">
            <v>DEPREC. REVALUO ALUMBRADO PUBLIC0 Y SISTEMAS DE SEÑALES-CR</v>
          </cell>
          <cell r="C1162">
            <v>0</v>
          </cell>
        </row>
        <row r="1163">
          <cell r="A1163" t="str">
            <v>5105050612</v>
          </cell>
          <cell r="B1163" t="str">
            <v>DEPREC. REVALUO SISTEMA SCADA-CR</v>
          </cell>
          <cell r="C1163">
            <v>0</v>
          </cell>
        </row>
        <row r="1164">
          <cell r="A1164" t="str">
            <v>5105050613</v>
          </cell>
          <cell r="B1164" t="str">
            <v>DEPREC. REVALUO CAPACITORES-CR</v>
          </cell>
          <cell r="C1164">
            <v>95.52</v>
          </cell>
        </row>
        <row r="1165">
          <cell r="A1165" t="str">
            <v>5105050614</v>
          </cell>
          <cell r="B1165" t="str">
            <v>DEPREC. REVALUO RECLOSERS-CR</v>
          </cell>
          <cell r="C1165">
            <v>903.52</v>
          </cell>
        </row>
        <row r="1166">
          <cell r="A1166" t="str">
            <v>5105050615</v>
          </cell>
          <cell r="B1166" t="str">
            <v>DEPREC. REVALUO REGULADORES DE VOLTAJE-CR</v>
          </cell>
          <cell r="C1166">
            <v>423.68</v>
          </cell>
        </row>
        <row r="1167">
          <cell r="A1167" t="str">
            <v>5105050616</v>
          </cell>
          <cell r="B1167" t="str">
            <v>DEPREC. REVALUO EQUIPOS ESPECIALES DE MEDICION-CR</v>
          </cell>
          <cell r="C1167">
            <v>0</v>
          </cell>
        </row>
        <row r="1168">
          <cell r="A1168" t="str">
            <v>5105050617</v>
          </cell>
          <cell r="B1168" t="str">
            <v>DEPREC. REVALUO EQUIPOS DADOS EN ARREND.-CR</v>
          </cell>
          <cell r="C1168">
            <v>1.32</v>
          </cell>
        </row>
        <row r="1169">
          <cell r="A1169" t="str">
            <v>510506</v>
          </cell>
          <cell r="B1169" t="str">
            <v>DEPRECIACION DE REVALÙO DE BIENES NO ELECTRICOS PROPIOS</v>
          </cell>
          <cell r="C1169">
            <v>753420.02</v>
          </cell>
        </row>
        <row r="1170">
          <cell r="A1170" t="str">
            <v>51050601</v>
          </cell>
          <cell r="B1170" t="str">
            <v>DEP.DE REVALÙO BIENES NO ELECTRICOS DE GENERACION TERMICA</v>
          </cell>
          <cell r="C1170">
            <v>0</v>
          </cell>
        </row>
        <row r="1171">
          <cell r="A1171" t="str">
            <v>51050602</v>
          </cell>
          <cell r="B1171" t="str">
            <v>DEP.DE REVALÙO BIENES NO ELECTRICOS GENERACION GEOTERMICA</v>
          </cell>
          <cell r="C1171">
            <v>0</v>
          </cell>
        </row>
        <row r="1172">
          <cell r="A1172" t="str">
            <v>51050603</v>
          </cell>
          <cell r="B1172" t="str">
            <v>DEP.DE REVALÙO BIENES NO ELECTRICOS GENERACION HIDRAULICA</v>
          </cell>
          <cell r="C1172">
            <v>0</v>
          </cell>
        </row>
        <row r="1173">
          <cell r="A1173" t="str">
            <v>51050604</v>
          </cell>
          <cell r="B1173" t="str">
            <v>DEP.DE REVALÙO BIENES NO ELECTRICOS DE OTRA CLASE DE GENERAC</v>
          </cell>
          <cell r="C1173">
            <v>0</v>
          </cell>
        </row>
        <row r="1174">
          <cell r="A1174" t="str">
            <v>51050605</v>
          </cell>
          <cell r="B1174" t="str">
            <v>DEP.DE REVALÙO BIENES NO ELECTRICOS DE TRANSMISION</v>
          </cell>
          <cell r="C1174">
            <v>0</v>
          </cell>
        </row>
        <row r="1175">
          <cell r="A1175" t="str">
            <v>51050606</v>
          </cell>
          <cell r="B1175" t="str">
            <v>DEP.DE REVALÙO BIENES NO ELECTRICOS DE DISTRIBUCION</v>
          </cell>
          <cell r="C1175">
            <v>753420.02</v>
          </cell>
        </row>
        <row r="1176">
          <cell r="A1176" t="str">
            <v>5105060601</v>
          </cell>
          <cell r="B1176" t="str">
            <v>DEPREC. REVALUO EDIFICIOS,ESTRUCTURAS Y MEJORAS-CR</v>
          </cell>
          <cell r="C1176">
            <v>58103.64</v>
          </cell>
        </row>
        <row r="1177">
          <cell r="A1177" t="str">
            <v>5105060602</v>
          </cell>
          <cell r="B1177" t="str">
            <v>DEPREC. REVALUO MUEBLES Y EQUIPO DE OFICINA-CR</v>
          </cell>
          <cell r="C1177">
            <v>52730.46</v>
          </cell>
        </row>
        <row r="1178">
          <cell r="A1178" t="str">
            <v>5105060603</v>
          </cell>
          <cell r="B1178" t="str">
            <v>DEPREC. REVALUO EQUIPOS DE TRANSPORTE-CR</v>
          </cell>
          <cell r="C1178">
            <v>170389.96</v>
          </cell>
        </row>
        <row r="1179">
          <cell r="A1179" t="str">
            <v>5105060604</v>
          </cell>
          <cell r="B1179" t="str">
            <v>DEPREC. REVALUO EQUIPOS DE ALMACEN-CR</v>
          </cell>
          <cell r="C1179">
            <v>1511.88</v>
          </cell>
        </row>
        <row r="1180">
          <cell r="A1180" t="str">
            <v>5105060605</v>
          </cell>
          <cell r="B1180" t="str">
            <v>DEPREC. REVALUO HERRAMIENTAS Y EQUIPOS DE TALLER-CR</v>
          </cell>
          <cell r="C1180">
            <v>97518.39</v>
          </cell>
        </row>
        <row r="1181">
          <cell r="A1181" t="str">
            <v>5105060606</v>
          </cell>
          <cell r="B1181" t="str">
            <v>DEPREC. REVALUO EQUIPOS DE LABORATORIO-CR</v>
          </cell>
          <cell r="C1181">
            <v>10235.52</v>
          </cell>
        </row>
        <row r="1182">
          <cell r="A1182" t="str">
            <v>5105060607</v>
          </cell>
          <cell r="B1182" t="str">
            <v>DEPREC. REVALUO EQUIPOS ACCIONADOS MECANICAMENTE-CR</v>
          </cell>
          <cell r="C1182">
            <v>12983.87</v>
          </cell>
        </row>
        <row r="1183">
          <cell r="A1183" t="str">
            <v>5105060608</v>
          </cell>
          <cell r="B1183" t="str">
            <v>DEPREC. REVALUO EQUIPOS DE COMUNICACION-CR</v>
          </cell>
          <cell r="C1183">
            <v>11348.78</v>
          </cell>
        </row>
        <row r="1184">
          <cell r="A1184" t="str">
            <v>5105060609</v>
          </cell>
          <cell r="B1184" t="str">
            <v>DEPREC. REVALUO EQUIPO DE COMPUTACION-CR</v>
          </cell>
          <cell r="C1184">
            <v>273211.40999999997</v>
          </cell>
        </row>
        <row r="1185">
          <cell r="A1185" t="str">
            <v>5105060610</v>
          </cell>
          <cell r="B1185" t="str">
            <v>DEPREC. REVALUO OTROS EQUIPOS-CR</v>
          </cell>
          <cell r="C1185">
            <v>65386.11</v>
          </cell>
        </row>
        <row r="1186">
          <cell r="A1186" t="str">
            <v>510507</v>
          </cell>
          <cell r="B1186" t="str">
            <v>DEPRECIACION DE REVALÙO DE BIENES ELECTRICOS ASUMIDOS</v>
          </cell>
          <cell r="C1186">
            <v>0</v>
          </cell>
        </row>
        <row r="1187">
          <cell r="A1187" t="str">
            <v>51050701</v>
          </cell>
          <cell r="B1187" t="str">
            <v>DEP.DE REVALÙO BIENES ELECTRICOS EN SERVICIO ASUMIDOS GENERA</v>
          </cell>
          <cell r="C1187">
            <v>0</v>
          </cell>
        </row>
        <row r="1188">
          <cell r="A1188" t="str">
            <v>51050702</v>
          </cell>
          <cell r="B1188" t="str">
            <v>DEP.DE REVALÙO BIENES ELECTRICOS EN SERVICIO ASUMIDOS GENERA</v>
          </cell>
          <cell r="C1188">
            <v>0</v>
          </cell>
        </row>
        <row r="1189">
          <cell r="A1189" t="str">
            <v>51050703</v>
          </cell>
          <cell r="B1189" t="str">
            <v>DEP.DE REVALÙO BIENES ELECTRICOS EN SERVICIO ASUMIDOS GENERA</v>
          </cell>
          <cell r="C1189">
            <v>0</v>
          </cell>
        </row>
        <row r="1190">
          <cell r="A1190" t="str">
            <v>51050704</v>
          </cell>
          <cell r="B1190" t="str">
            <v>DEP.DE REVALÙO BIENES ELECTRICOS EN SERVICIO ASUMIDOS OTRA C</v>
          </cell>
          <cell r="C1190">
            <v>0</v>
          </cell>
        </row>
        <row r="1191">
          <cell r="A1191" t="str">
            <v>51050705</v>
          </cell>
          <cell r="B1191" t="str">
            <v>DEP.DE REVALÙO BIENES ELECTRICOS EN SERVICIO ASUMIDOS DE TRA</v>
          </cell>
          <cell r="C1191">
            <v>0</v>
          </cell>
        </row>
        <row r="1192">
          <cell r="A1192" t="str">
            <v>51050706</v>
          </cell>
          <cell r="B1192" t="str">
            <v>DEP.DE REVALÙO BIENES ELECTRICOS EN SERVICIO ASUMIDOS DISTRI</v>
          </cell>
          <cell r="C1192">
            <v>0</v>
          </cell>
        </row>
        <row r="1193">
          <cell r="A1193" t="str">
            <v>510508</v>
          </cell>
          <cell r="B1193" t="str">
            <v>DEPRECIACION DE REVALÙO DE BIENES NO ELECTRICOS ASUMIDOS</v>
          </cell>
          <cell r="C1193">
            <v>0</v>
          </cell>
        </row>
        <row r="1194">
          <cell r="A1194" t="str">
            <v>51050801</v>
          </cell>
          <cell r="B1194" t="str">
            <v>DEP.DE REVALÙO BIENES NO ELECTRICOS ASUMIDOS DE GENERACION T</v>
          </cell>
          <cell r="C1194">
            <v>0</v>
          </cell>
        </row>
        <row r="1195">
          <cell r="A1195" t="str">
            <v>51050802</v>
          </cell>
          <cell r="B1195" t="str">
            <v>DEP.DE REVALÙO BIENES NO ELECTRICOS ASUMIDOS GENERACION GEOT</v>
          </cell>
          <cell r="C1195">
            <v>0</v>
          </cell>
        </row>
        <row r="1196">
          <cell r="A1196" t="str">
            <v>51050803</v>
          </cell>
          <cell r="B1196" t="str">
            <v>DEP.DE REVALÙO BIENES NO ELECTRICOS ASUMIDOS GENERACION HIDR</v>
          </cell>
          <cell r="C1196">
            <v>0</v>
          </cell>
        </row>
        <row r="1197">
          <cell r="A1197" t="str">
            <v>51050804</v>
          </cell>
          <cell r="B1197" t="str">
            <v>DEP.DE REVALÙO BIENES NO ELECTRICOS ASUMIDOS DE OTRA CLASE D</v>
          </cell>
          <cell r="C1197">
            <v>0</v>
          </cell>
        </row>
        <row r="1198">
          <cell r="A1198" t="str">
            <v>51050805</v>
          </cell>
          <cell r="B1198" t="str">
            <v>DEP.DE REVALÙO BIENES NO ELECTRICOS ASUMIDOS DE TRANSMISION</v>
          </cell>
          <cell r="C1198">
            <v>0</v>
          </cell>
        </row>
        <row r="1199">
          <cell r="A1199" t="str">
            <v>51050806</v>
          </cell>
          <cell r="B1199" t="str">
            <v>DEP.DE REVALÙO BIENES NO ELECTRICOS ASUMIDOS DE DISTRIBUCION</v>
          </cell>
          <cell r="C1199">
            <v>0</v>
          </cell>
        </row>
        <row r="1200">
          <cell r="A1200" t="str">
            <v>510509</v>
          </cell>
          <cell r="B1200" t="str">
            <v>DEPRECIACION DE BIENES ELÈCTRICOS EN SERVICIO EN ARRENDAMIEN</v>
          </cell>
          <cell r="C1200">
            <v>0</v>
          </cell>
        </row>
        <row r="1201">
          <cell r="A1201" t="str">
            <v>51050901</v>
          </cell>
          <cell r="B1201" t="str">
            <v>DEP.DE BIENES ELECTRICOS EN SERVICIO DE GENERACION TERMICA</v>
          </cell>
          <cell r="C1201">
            <v>0</v>
          </cell>
        </row>
        <row r="1202">
          <cell r="A1202" t="str">
            <v>51050902</v>
          </cell>
          <cell r="B1202" t="str">
            <v>DEP.ACUM.BIENES ELECTRICOS EN SERVICIO DE GENERACION GEOTERM</v>
          </cell>
          <cell r="C1202">
            <v>0</v>
          </cell>
        </row>
        <row r="1203">
          <cell r="A1203" t="str">
            <v>51050903</v>
          </cell>
          <cell r="B1203" t="str">
            <v>DEP.DE BIENES ELECTRICOS EN SERVICIO DE GENERACION HIDRAULIC</v>
          </cell>
          <cell r="C1203">
            <v>0</v>
          </cell>
        </row>
        <row r="1204">
          <cell r="A1204" t="str">
            <v>51050904</v>
          </cell>
          <cell r="B1204" t="str">
            <v>DEP.DE BIENES ELECTRICOS EN SERVICIO DE OTRA CLASE DE GENERA</v>
          </cell>
          <cell r="C1204">
            <v>0</v>
          </cell>
        </row>
        <row r="1205">
          <cell r="A1205" t="str">
            <v>51050905</v>
          </cell>
          <cell r="B1205" t="str">
            <v>DEP.DE BIENES ELECTRICOS EN SERVICIO DE TRANSMISION</v>
          </cell>
          <cell r="C1205">
            <v>0</v>
          </cell>
        </row>
        <row r="1206">
          <cell r="A1206" t="str">
            <v>51050906</v>
          </cell>
          <cell r="B1206" t="str">
            <v>DEP.DE BIENES ELECTRICOS EN SERVICIO DE DISTRIBUCION</v>
          </cell>
          <cell r="C1206">
            <v>0</v>
          </cell>
        </row>
        <row r="1207">
          <cell r="A1207" t="str">
            <v>510510</v>
          </cell>
          <cell r="B1207" t="str">
            <v>DEP.DE BIENES NO ELÈCTRICOS EN ARRENDAMIENTO FINANCIERO</v>
          </cell>
          <cell r="C1207">
            <v>0</v>
          </cell>
        </row>
        <row r="1208">
          <cell r="A1208" t="str">
            <v>51051001</v>
          </cell>
          <cell r="B1208" t="str">
            <v>DEP.DE BIENES NO ELECTRICOS DE GENERACION TERMICA</v>
          </cell>
          <cell r="C1208">
            <v>0</v>
          </cell>
        </row>
        <row r="1209">
          <cell r="A1209" t="str">
            <v>51051002</v>
          </cell>
          <cell r="B1209" t="str">
            <v>DEP.DE BIENES NO ELECTRICOS DE GENERACION GEOTERMICA</v>
          </cell>
          <cell r="C1209">
            <v>0</v>
          </cell>
        </row>
        <row r="1210">
          <cell r="A1210" t="str">
            <v>51051003</v>
          </cell>
          <cell r="B1210" t="str">
            <v>DEP.DE BIENES NO ELECTRICOS DE GENERACION HIDRAULICA</v>
          </cell>
          <cell r="C1210">
            <v>0</v>
          </cell>
        </row>
        <row r="1211">
          <cell r="A1211" t="str">
            <v>51051004</v>
          </cell>
          <cell r="B1211" t="str">
            <v>DEP.DE BIENES NO ELECTRICOS DE OTRA CLASE DE GENERACION</v>
          </cell>
          <cell r="C1211">
            <v>0</v>
          </cell>
        </row>
        <row r="1212">
          <cell r="A1212" t="str">
            <v>51051005</v>
          </cell>
          <cell r="B1212" t="str">
            <v>DEP.DE BIENES NO ELECTRICOS DE TRANSMISION EN ARREND.FINAN.</v>
          </cell>
          <cell r="C1212">
            <v>0</v>
          </cell>
        </row>
        <row r="1213">
          <cell r="A1213" t="str">
            <v>51051006</v>
          </cell>
          <cell r="B1213" t="str">
            <v>DEP.DE BIENES NO ELECTRICOS DE DISTRIBUCION EN ARREND.FINANC</v>
          </cell>
          <cell r="C1213">
            <v>0</v>
          </cell>
        </row>
        <row r="1214">
          <cell r="A1214" t="str">
            <v>510511</v>
          </cell>
          <cell r="B1214" t="str">
            <v>AMORTIZACION DE ACTIVOS INTANGIBLES</v>
          </cell>
          <cell r="C1214">
            <v>819559.23</v>
          </cell>
        </row>
        <row r="1215">
          <cell r="A1215" t="str">
            <v>51051101</v>
          </cell>
          <cell r="B1215" t="str">
            <v>AMORTIZACION DE ACTIVOS INTANGIBLES</v>
          </cell>
          <cell r="C1215">
            <v>391546.86</v>
          </cell>
        </row>
        <row r="1216">
          <cell r="A1216" t="str">
            <v>5105110101</v>
          </cell>
          <cell r="B1216" t="str">
            <v>PATENTES Y MARCAS AMORTIZACION (CR)</v>
          </cell>
          <cell r="C1216">
            <v>0</v>
          </cell>
        </row>
        <row r="1217">
          <cell r="A1217" t="str">
            <v>5105110102</v>
          </cell>
          <cell r="B1217" t="str">
            <v>LICENCIAS Y CONCESIONES-AMORTIZACION (CR)</v>
          </cell>
          <cell r="C1217">
            <v>32216.51</v>
          </cell>
        </row>
        <row r="1218">
          <cell r="A1218" t="str">
            <v>5105110103</v>
          </cell>
          <cell r="B1218" t="str">
            <v>PROGRAMAS Y SISTEMAS-AMORTIZACION (CR)</v>
          </cell>
          <cell r="C1218">
            <v>359330.35</v>
          </cell>
        </row>
        <row r="1219">
          <cell r="A1219" t="str">
            <v>51051102</v>
          </cell>
          <cell r="B1219" t="str">
            <v>AMORTIZACION DE ACTIVOS INTANGIBLES REVALUO</v>
          </cell>
          <cell r="C1219">
            <v>428012.37</v>
          </cell>
        </row>
        <row r="1220">
          <cell r="A1220" t="str">
            <v>5105110201</v>
          </cell>
          <cell r="B1220" t="str">
            <v>PATENTES Y MARCAS AMORTIZACION REVALUO (CR)</v>
          </cell>
          <cell r="C1220">
            <v>0</v>
          </cell>
        </row>
        <row r="1221">
          <cell r="A1221" t="str">
            <v>5105110202</v>
          </cell>
          <cell r="B1221" t="str">
            <v>LICENCIAS Y CONCESIONES-AMORTIZACION REVALUO (CR)</v>
          </cell>
          <cell r="C1221">
            <v>220702.07999999999</v>
          </cell>
        </row>
        <row r="1222">
          <cell r="A1222" t="str">
            <v>5105110203</v>
          </cell>
          <cell r="B1222" t="str">
            <v>PROGRAMAS Y SISTEMAS-AMORTIZACION REVALUO (CR)</v>
          </cell>
          <cell r="C1222">
            <v>207310.29</v>
          </cell>
        </row>
        <row r="1223">
          <cell r="A1223" t="str">
            <v>52</v>
          </cell>
          <cell r="B1223" t="str">
            <v>GASTOS NO OPERACIONALES</v>
          </cell>
          <cell r="C1223">
            <v>10985315.83</v>
          </cell>
        </row>
        <row r="1224">
          <cell r="A1224" t="str">
            <v>5201</v>
          </cell>
          <cell r="B1224" t="str">
            <v>GASTOS NO OPERACIONALES</v>
          </cell>
          <cell r="C1224">
            <v>5516820.1200000001</v>
          </cell>
        </row>
        <row r="1225">
          <cell r="A1225" t="str">
            <v>520101</v>
          </cell>
          <cell r="B1225" t="str">
            <v>GASTOS FINANCIEROS</v>
          </cell>
          <cell r="C1225">
            <v>5516820.1200000001</v>
          </cell>
        </row>
        <row r="1226">
          <cell r="A1226" t="str">
            <v>52010101</v>
          </cell>
          <cell r="B1226" t="str">
            <v>INTERESES SOBRE PRESTAMOS</v>
          </cell>
          <cell r="C1226">
            <v>4374624.8899999997</v>
          </cell>
        </row>
        <row r="1227">
          <cell r="A1227" t="str">
            <v>52010102</v>
          </cell>
          <cell r="B1227" t="str">
            <v>INTERESES SOBRE TITULOS EMITIDOS</v>
          </cell>
          <cell r="C1227">
            <v>488848.62</v>
          </cell>
        </row>
        <row r="1228">
          <cell r="A1228" t="str">
            <v>52010103</v>
          </cell>
          <cell r="B1228" t="str">
            <v>OTROS INTERESES</v>
          </cell>
          <cell r="C1228">
            <v>0</v>
          </cell>
        </row>
        <row r="1229">
          <cell r="A1229" t="str">
            <v>52010104</v>
          </cell>
          <cell r="B1229" t="str">
            <v>COMISIONES BANCARIAS</v>
          </cell>
          <cell r="C1229">
            <v>132393.04</v>
          </cell>
        </row>
        <row r="1230">
          <cell r="A1230" t="str">
            <v>52010105</v>
          </cell>
          <cell r="B1230" t="str">
            <v>OTROS GASTOS POR PRESTAMOS</v>
          </cell>
          <cell r="C1230">
            <v>520888.87</v>
          </cell>
        </row>
        <row r="1231">
          <cell r="A1231" t="str">
            <v>52010106</v>
          </cell>
          <cell r="B1231" t="str">
            <v>DIFERENCIAS DE CAMBIOS</v>
          </cell>
          <cell r="C1231">
            <v>64.7</v>
          </cell>
        </row>
        <row r="1232">
          <cell r="A1232" t="str">
            <v>5202</v>
          </cell>
          <cell r="B1232" t="str">
            <v>OTROS GASTOS NO OPERACIONALES</v>
          </cell>
          <cell r="C1232">
            <v>151035.53</v>
          </cell>
        </row>
        <row r="1233">
          <cell r="A1233" t="str">
            <v>52020100</v>
          </cell>
          <cell r="B1233" t="str">
            <v>GASTOS POR ACTIVOS EN ARRENDAMIENTO FINANCIERO</v>
          </cell>
          <cell r="C1233">
            <v>0</v>
          </cell>
        </row>
        <row r="1234">
          <cell r="A1234" t="str">
            <v>52020200</v>
          </cell>
          <cell r="B1234" t="str">
            <v>RESERVA POR INVENTARIOS OBSOLETOS</v>
          </cell>
          <cell r="C1234">
            <v>0</v>
          </cell>
        </row>
        <row r="1235">
          <cell r="A1235" t="str">
            <v>52020300</v>
          </cell>
          <cell r="B1235" t="str">
            <v>RESERVA POR CUENTAS INCOBRABLES</v>
          </cell>
          <cell r="C1235">
            <v>137819.17000000001</v>
          </cell>
        </row>
        <row r="1236">
          <cell r="A1236" t="str">
            <v>52020400</v>
          </cell>
          <cell r="B1236" t="str">
            <v>MULTAS Y PENALIDADES</v>
          </cell>
          <cell r="C1236">
            <v>0</v>
          </cell>
        </row>
        <row r="1237">
          <cell r="A1237" t="str">
            <v>52020500</v>
          </cell>
          <cell r="B1237" t="str">
            <v>GASTOS NO RECONOCIDOS EN EJERCICIOS ANTERIORES</v>
          </cell>
          <cell r="C1237">
            <v>-182921.31</v>
          </cell>
        </row>
        <row r="1238">
          <cell r="A1238" t="str">
            <v>52020600</v>
          </cell>
          <cell r="B1238" t="str">
            <v>OTROS GASTOS NO DEDUCIBLES</v>
          </cell>
          <cell r="C1238">
            <v>196137.67</v>
          </cell>
        </row>
        <row r="1239">
          <cell r="A1239" t="str">
            <v>5203</v>
          </cell>
          <cell r="B1239" t="str">
            <v>GASTOS EXTRAORDINARIOS</v>
          </cell>
          <cell r="C1239">
            <v>788233.9</v>
          </cell>
        </row>
        <row r="1240">
          <cell r="A1240" t="str">
            <v>52030100</v>
          </cell>
          <cell r="B1240" t="str">
            <v>PERDIDAS EN VENTA DE ACTIVO FIJO</v>
          </cell>
          <cell r="C1240">
            <v>0</v>
          </cell>
        </row>
        <row r="1241">
          <cell r="A1241" t="str">
            <v>52030200</v>
          </cell>
          <cell r="B1241" t="str">
            <v>PERDIDAS POR RETIROS DE ACTIVO FIJO</v>
          </cell>
          <cell r="C1241">
            <v>421289.09</v>
          </cell>
        </row>
        <row r="1242">
          <cell r="A1242" t="str">
            <v>52030300</v>
          </cell>
          <cell r="B1242" t="str">
            <v>GASTOS POR DETERIORO DE INVERSIONES</v>
          </cell>
          <cell r="C1242">
            <v>0</v>
          </cell>
        </row>
        <row r="1243">
          <cell r="A1243" t="str">
            <v>52030400</v>
          </cell>
          <cell r="B1243" t="str">
            <v>GASTOS POR SINIESTROS</v>
          </cell>
          <cell r="C1243">
            <v>600</v>
          </cell>
        </row>
        <row r="1244">
          <cell r="A1244" t="str">
            <v>52030500</v>
          </cell>
          <cell r="B1244" t="str">
            <v>OTROS GASTOS EXTRAORDINARIOS</v>
          </cell>
          <cell r="C1244">
            <v>366344.81</v>
          </cell>
        </row>
        <row r="1245">
          <cell r="A1245" t="str">
            <v>5204</v>
          </cell>
          <cell r="B1245" t="str">
            <v>GASTOS POR OPERACIONES EN DISCONTINUACION</v>
          </cell>
          <cell r="C1245">
            <v>0</v>
          </cell>
        </row>
        <row r="1246">
          <cell r="A1246" t="str">
            <v>52040100</v>
          </cell>
          <cell r="B1246" t="str">
            <v>GASTOS POR OPERACIONES EN DISCONTINUACION</v>
          </cell>
          <cell r="C1246">
            <v>0</v>
          </cell>
        </row>
        <row r="1247">
          <cell r="A1247" t="str">
            <v>5205</v>
          </cell>
          <cell r="B1247" t="str">
            <v>GASTOS POR IMPUESTOS SOBRE LA RENTA</v>
          </cell>
          <cell r="C1247">
            <v>4529226.28</v>
          </cell>
        </row>
        <row r="1248">
          <cell r="A1248" t="str">
            <v>52050100</v>
          </cell>
          <cell r="B1248" t="str">
            <v>GASTOS DE IMPUESTO SOBRE LA RENTA CORRIENTE</v>
          </cell>
          <cell r="C1248">
            <v>4652631.49</v>
          </cell>
        </row>
        <row r="1249">
          <cell r="A1249" t="str">
            <v>52050200</v>
          </cell>
          <cell r="B1249" t="str">
            <v>GASTOS POR IMPUESTO SOBRE LA RENTA DIFERIDO</v>
          </cell>
          <cell r="C1249">
            <v>-123405.21</v>
          </cell>
        </row>
        <row r="1250">
          <cell r="A1250" t="str">
            <v>6</v>
          </cell>
          <cell r="B1250" t="str">
            <v>CUENTA LIQUIDADORA</v>
          </cell>
          <cell r="C1250">
            <v>0</v>
          </cell>
        </row>
        <row r="1251">
          <cell r="A1251" t="str">
            <v>61</v>
          </cell>
          <cell r="B1251" t="str">
            <v>GANANCIAS Y PERDIDAS</v>
          </cell>
          <cell r="C1251">
            <v>0</v>
          </cell>
        </row>
        <row r="1252">
          <cell r="A1252" t="str">
            <v>6101</v>
          </cell>
          <cell r="B1252" t="str">
            <v>GANANCIAS Y PERDIDAS</v>
          </cell>
          <cell r="C1252">
            <v>0</v>
          </cell>
        </row>
        <row r="1253">
          <cell r="A1253" t="str">
            <v>610101</v>
          </cell>
          <cell r="B1253" t="str">
            <v>GANANCIAS Y PERDIDAS</v>
          </cell>
          <cell r="C1253">
            <v>0</v>
          </cell>
        </row>
        <row r="1254">
          <cell r="A1254" t="str">
            <v>7</v>
          </cell>
          <cell r="B1254" t="str">
            <v>CUENTAS DE MEMORANDO DEUDORAS</v>
          </cell>
          <cell r="C1254">
            <v>60094081.020000003</v>
          </cell>
        </row>
        <row r="1255">
          <cell r="A1255" t="str">
            <v>71</v>
          </cell>
          <cell r="B1255" t="str">
            <v>PROPIEDAD, PLANTA Y EQUIPO DEUDORAS</v>
          </cell>
          <cell r="C1255">
            <v>60094081.020000003</v>
          </cell>
        </row>
        <row r="1256">
          <cell r="A1256" t="str">
            <v>7101</v>
          </cell>
          <cell r="B1256" t="str">
            <v>PROPIEDAD, PLANTA Y EQUIPO-VALOR ADQUISICION</v>
          </cell>
          <cell r="C1256">
            <v>101639396.18000001</v>
          </cell>
        </row>
        <row r="1257">
          <cell r="A1257" t="str">
            <v>710101</v>
          </cell>
          <cell r="B1257" t="str">
            <v>BIENES ELECT.EN SERVICIO-VALOR ADQUISICION</v>
          </cell>
          <cell r="C1257">
            <v>74954416.849999994</v>
          </cell>
        </row>
        <row r="1258">
          <cell r="A1258" t="str">
            <v>71010101</v>
          </cell>
          <cell r="B1258" t="str">
            <v xml:space="preserve"> EDIFICIOS ESTRUCTURAS Y MEJORAS</v>
          </cell>
          <cell r="C1258">
            <v>2250717.42</v>
          </cell>
        </row>
        <row r="1259">
          <cell r="A1259" t="str">
            <v>71010102</v>
          </cell>
          <cell r="B1259" t="str">
            <v xml:space="preserve"> EQUIPOS DE SUBESTACION</v>
          </cell>
          <cell r="C1259">
            <v>10719356.529999999</v>
          </cell>
        </row>
        <row r="1260">
          <cell r="A1260" t="str">
            <v>71010103</v>
          </cell>
          <cell r="B1260" t="str">
            <v xml:space="preserve"> POSTES, TORRES Y ACCESORIOS</v>
          </cell>
          <cell r="C1260">
            <v>25331451.050000001</v>
          </cell>
        </row>
        <row r="1261">
          <cell r="A1261" t="str">
            <v>71010104</v>
          </cell>
          <cell r="B1261" t="str">
            <v xml:space="preserve"> CONDUCTORES AEREOS Y DISPOSITIVOS</v>
          </cell>
          <cell r="C1261">
            <v>20006268.699999999</v>
          </cell>
        </row>
        <row r="1262">
          <cell r="A1262" t="str">
            <v>71010105</v>
          </cell>
          <cell r="B1262" t="str">
            <v xml:space="preserve"> CANAL SUBTERRANEO DE CABLES</v>
          </cell>
          <cell r="C1262">
            <v>0</v>
          </cell>
        </row>
        <row r="1263">
          <cell r="A1263" t="str">
            <v>71010106</v>
          </cell>
          <cell r="B1263" t="str">
            <v xml:space="preserve"> CONDUCTORES SUBTERRANEOS Y DISPOSITIVOS</v>
          </cell>
          <cell r="C1263">
            <v>0</v>
          </cell>
        </row>
        <row r="1264">
          <cell r="A1264" t="str">
            <v>71010107</v>
          </cell>
          <cell r="B1264" t="str">
            <v xml:space="preserve"> TRANSFORMADORES DE DISTRIBUCION</v>
          </cell>
          <cell r="C1264">
            <v>8708366.3499999996</v>
          </cell>
        </row>
        <row r="1265">
          <cell r="A1265" t="str">
            <v>71010108</v>
          </cell>
          <cell r="B1265" t="str">
            <v xml:space="preserve"> SERVICIOS DE ACOMETIDAS</v>
          </cell>
          <cell r="C1265">
            <v>0</v>
          </cell>
        </row>
        <row r="1266">
          <cell r="A1266" t="str">
            <v>71010109</v>
          </cell>
          <cell r="B1266" t="str">
            <v xml:space="preserve"> MEDIDORES</v>
          </cell>
          <cell r="C1266">
            <v>5419625.1699999999</v>
          </cell>
        </row>
        <row r="1267">
          <cell r="A1267" t="str">
            <v>71010110</v>
          </cell>
          <cell r="B1267" t="str">
            <v xml:space="preserve"> INSTALAC EN LOS LOCALES DE LOS CONSUMIDORES</v>
          </cell>
          <cell r="C1267">
            <v>0</v>
          </cell>
        </row>
        <row r="1268">
          <cell r="A1268" t="str">
            <v>71010111</v>
          </cell>
          <cell r="B1268" t="str">
            <v xml:space="preserve"> ALUMBRADO PUBLIC0 Y SISTEMAS DE SEÑALES</v>
          </cell>
          <cell r="C1268">
            <v>1240.3499999999999</v>
          </cell>
        </row>
        <row r="1269">
          <cell r="A1269" t="str">
            <v>71010112</v>
          </cell>
          <cell r="B1269" t="str">
            <v xml:space="preserve"> SISTEMA SCADA</v>
          </cell>
          <cell r="C1269">
            <v>0</v>
          </cell>
        </row>
        <row r="1270">
          <cell r="A1270" t="str">
            <v>71010113</v>
          </cell>
          <cell r="B1270" t="str">
            <v xml:space="preserve"> CAPACITORES</v>
          </cell>
          <cell r="C1270">
            <v>218819.79</v>
          </cell>
        </row>
        <row r="1271">
          <cell r="A1271" t="str">
            <v>71010114</v>
          </cell>
          <cell r="B1271" t="str">
            <v xml:space="preserve"> RECLOSERS</v>
          </cell>
          <cell r="C1271">
            <v>1571623.14</v>
          </cell>
        </row>
        <row r="1272">
          <cell r="A1272" t="str">
            <v>71010115</v>
          </cell>
          <cell r="B1272" t="str">
            <v xml:space="preserve"> REGULADORES DE VOLTAJE</v>
          </cell>
          <cell r="C1272">
            <v>726948.35</v>
          </cell>
        </row>
        <row r="1273">
          <cell r="A1273" t="str">
            <v>71010116</v>
          </cell>
          <cell r="B1273" t="str">
            <v xml:space="preserve"> EQUIPOS ESPECIALES DE MEDICION</v>
          </cell>
          <cell r="C1273">
            <v>0</v>
          </cell>
        </row>
        <row r="1274">
          <cell r="A1274" t="str">
            <v>71010117</v>
          </cell>
          <cell r="B1274" t="str">
            <v xml:space="preserve"> EQUIPOS DADOS EN ARREND. A CONSUMIDORES</v>
          </cell>
          <cell r="C1274">
            <v>0</v>
          </cell>
        </row>
        <row r="1275">
          <cell r="A1275" t="str">
            <v>710102</v>
          </cell>
          <cell r="B1275" t="str">
            <v>BIENES NO ELECTRICOS–VALOR ADQUISICION</v>
          </cell>
          <cell r="C1275">
            <v>17418302.48</v>
          </cell>
        </row>
        <row r="1276">
          <cell r="A1276" t="str">
            <v>71010201</v>
          </cell>
          <cell r="B1276" t="str">
            <v xml:space="preserve"> EDIFICIOS ESTRUCTURAS Y MEJORAS</v>
          </cell>
          <cell r="C1276">
            <v>3547510</v>
          </cell>
        </row>
        <row r="1277">
          <cell r="A1277" t="str">
            <v>71010202</v>
          </cell>
          <cell r="B1277" t="str">
            <v xml:space="preserve"> MOBILIARIO Y EQUIPO DE OFICINA</v>
          </cell>
          <cell r="C1277">
            <v>952779.18</v>
          </cell>
        </row>
        <row r="1278">
          <cell r="A1278" t="str">
            <v>71010203</v>
          </cell>
          <cell r="B1278" t="str">
            <v xml:space="preserve"> EQUIPO DE TRANSPORTE</v>
          </cell>
          <cell r="C1278">
            <v>3759093.1</v>
          </cell>
        </row>
        <row r="1279">
          <cell r="A1279" t="str">
            <v>71010204</v>
          </cell>
          <cell r="B1279" t="str">
            <v xml:space="preserve"> EQUIPOS DE ALMACEN</v>
          </cell>
          <cell r="C1279">
            <v>22857.14</v>
          </cell>
        </row>
        <row r="1280">
          <cell r="A1280" t="str">
            <v>71010205</v>
          </cell>
          <cell r="B1280" t="str">
            <v xml:space="preserve"> HERRAMIENTAS Y EQUIPOS DE TALLER Y GARAGE</v>
          </cell>
          <cell r="C1280">
            <v>1059150.28</v>
          </cell>
        </row>
        <row r="1281">
          <cell r="A1281" t="str">
            <v>71010206</v>
          </cell>
          <cell r="B1281" t="str">
            <v xml:space="preserve"> EQUIPOS DE LABORATORIO</v>
          </cell>
          <cell r="C1281">
            <v>161125.76000000001</v>
          </cell>
        </row>
        <row r="1282">
          <cell r="A1282" t="str">
            <v>71010207</v>
          </cell>
          <cell r="B1282" t="str">
            <v xml:space="preserve"> EQUIPOS ACCIONADOS MECANICAMENTE</v>
          </cell>
          <cell r="C1282">
            <v>314068.96999999997</v>
          </cell>
        </row>
        <row r="1283">
          <cell r="A1283" t="str">
            <v>71010208</v>
          </cell>
          <cell r="B1283" t="str">
            <v xml:space="preserve"> EQUIPOS DE COMUNICACIONES</v>
          </cell>
          <cell r="C1283">
            <v>1024580.41</v>
          </cell>
        </row>
        <row r="1284">
          <cell r="A1284" t="str">
            <v>71010209</v>
          </cell>
          <cell r="B1284" t="str">
            <v xml:space="preserve"> EQUIPO DE COMPUTO</v>
          </cell>
          <cell r="C1284">
            <v>3947354.69</v>
          </cell>
        </row>
        <row r="1285">
          <cell r="A1285" t="str">
            <v>71010210</v>
          </cell>
          <cell r="B1285" t="str">
            <v xml:space="preserve"> OTROS EQUIPOS</v>
          </cell>
          <cell r="C1285">
            <v>2629782.9500000002</v>
          </cell>
        </row>
        <row r="1286">
          <cell r="A1286" t="str">
            <v>710103</v>
          </cell>
          <cell r="B1286" t="str">
            <v>ACTIVOS INTANGIBLES–VALOR ADQUISICION</v>
          </cell>
          <cell r="C1286">
            <v>6668926.79</v>
          </cell>
        </row>
        <row r="1287">
          <cell r="A1287" t="str">
            <v>71010301</v>
          </cell>
          <cell r="B1287" t="str">
            <v>PATENTES Y MARCAS</v>
          </cell>
          <cell r="C1287">
            <v>0</v>
          </cell>
        </row>
        <row r="1288">
          <cell r="A1288" t="str">
            <v>71010302</v>
          </cell>
          <cell r="B1288" t="str">
            <v>LICENCIAS Y CONCESIONES</v>
          </cell>
          <cell r="C1288">
            <v>4178559.86</v>
          </cell>
        </row>
        <row r="1289">
          <cell r="A1289" t="str">
            <v>71010303</v>
          </cell>
          <cell r="B1289" t="str">
            <v>PROGRAMAS Y SISTEMAS</v>
          </cell>
          <cell r="C1289">
            <v>2490366.9300000002</v>
          </cell>
        </row>
        <row r="1290">
          <cell r="A1290" t="str">
            <v>710104</v>
          </cell>
          <cell r="B1290" t="str">
            <v>BIENES NO DEPRECIABLES</v>
          </cell>
          <cell r="C1290">
            <v>2597750.06</v>
          </cell>
        </row>
        <row r="1291">
          <cell r="A1291" t="str">
            <v>71010401</v>
          </cell>
          <cell r="B1291" t="str">
            <v>BIENES NO DEPRECIABLES</v>
          </cell>
          <cell r="C1291">
            <v>2597750.06</v>
          </cell>
        </row>
        <row r="1292">
          <cell r="A1292" t="str">
            <v>7102</v>
          </cell>
          <cell r="B1292" t="str">
            <v>PROPIEDAD, PLANTA Y EQUIPO GASTOS POR DEPRECIACION</v>
          </cell>
          <cell r="C1292">
            <v>3600092.05</v>
          </cell>
        </row>
        <row r="1293">
          <cell r="A1293" t="str">
            <v>710201</v>
          </cell>
          <cell r="B1293" t="str">
            <v>DEPRECIACION FISCAL BIENES ELECT. GASTO</v>
          </cell>
          <cell r="C1293">
            <v>2207455.37</v>
          </cell>
        </row>
        <row r="1294">
          <cell r="A1294" t="str">
            <v>71020101</v>
          </cell>
          <cell r="B1294" t="str">
            <v>DEPREC. EDIFICIOS ESTRUCTURAS Y MEJORAS</v>
          </cell>
          <cell r="C1294">
            <v>70928.070000000007</v>
          </cell>
        </row>
        <row r="1295">
          <cell r="A1295" t="str">
            <v>71020102</v>
          </cell>
          <cell r="B1295" t="str">
            <v>DEPREC. EQUIPOS DE SUBESTACION</v>
          </cell>
          <cell r="C1295">
            <v>317009.75</v>
          </cell>
        </row>
        <row r="1296">
          <cell r="A1296" t="str">
            <v>71020103</v>
          </cell>
          <cell r="B1296" t="str">
            <v>DEPREC. POSTES, TORRES Y ACCESORIOS</v>
          </cell>
          <cell r="C1296">
            <v>745303.72</v>
          </cell>
        </row>
        <row r="1297">
          <cell r="A1297" t="str">
            <v>71020104</v>
          </cell>
          <cell r="B1297" t="str">
            <v>DEPREC. CONDUCTORES AEREOS Y DISPOSITIVOS</v>
          </cell>
          <cell r="C1297">
            <v>594692.74</v>
          </cell>
        </row>
        <row r="1298">
          <cell r="A1298" t="str">
            <v>71020105</v>
          </cell>
          <cell r="B1298" t="str">
            <v>DEPREC. CANAL SUBTERRANEO DE CABLES</v>
          </cell>
          <cell r="C1298">
            <v>0</v>
          </cell>
        </row>
        <row r="1299">
          <cell r="A1299" t="str">
            <v>71020106</v>
          </cell>
          <cell r="B1299" t="str">
            <v>DEPREC. CONDUCTORES SUBTERRANEOS Y DISPOSITIVOS</v>
          </cell>
          <cell r="C1299">
            <v>0</v>
          </cell>
        </row>
        <row r="1300">
          <cell r="A1300" t="str">
            <v>71020107</v>
          </cell>
          <cell r="B1300" t="str">
            <v>DEPREC. TRANSFORMADORES DE DISTRIBUCION</v>
          </cell>
          <cell r="C1300">
            <v>242967.16</v>
          </cell>
        </row>
        <row r="1301">
          <cell r="A1301" t="str">
            <v>71020108</v>
          </cell>
          <cell r="B1301" t="str">
            <v>DEPREC. SERVICIOS DE ACOMETIDAS</v>
          </cell>
          <cell r="C1301">
            <v>0</v>
          </cell>
        </row>
        <row r="1302">
          <cell r="A1302" t="str">
            <v>71020109</v>
          </cell>
          <cell r="B1302" t="str">
            <v>DEPREC. MEDIDORES</v>
          </cell>
          <cell r="C1302">
            <v>162471.07999999999</v>
          </cell>
        </row>
        <row r="1303">
          <cell r="A1303" t="str">
            <v>71020110</v>
          </cell>
          <cell r="B1303" t="str">
            <v>DEPREC. INSTALAC EN LOS LOCALES DE LOS CONSUMIDORES</v>
          </cell>
          <cell r="C1303">
            <v>0</v>
          </cell>
        </row>
        <row r="1304">
          <cell r="A1304" t="str">
            <v>71020111</v>
          </cell>
          <cell r="B1304" t="str">
            <v>DEPREC. ALUMBRADO PUBLIC0 Y SISTEMAS DE SEÑALES</v>
          </cell>
          <cell r="C1304">
            <v>37.01</v>
          </cell>
        </row>
        <row r="1305">
          <cell r="A1305" t="str">
            <v>71020112</v>
          </cell>
          <cell r="B1305" t="str">
            <v>DEPREC. SISTEMA SCADA</v>
          </cell>
          <cell r="C1305">
            <v>0</v>
          </cell>
        </row>
        <row r="1306">
          <cell r="A1306" t="str">
            <v>71020113</v>
          </cell>
          <cell r="B1306" t="str">
            <v>DEPREC. CAPACITORES</v>
          </cell>
          <cell r="C1306">
            <v>6560.39</v>
          </cell>
        </row>
        <row r="1307">
          <cell r="A1307" t="str">
            <v>71020114</v>
          </cell>
          <cell r="B1307" t="str">
            <v>DEPREC. RECLOSERS</v>
          </cell>
          <cell r="C1307">
            <v>46347.63</v>
          </cell>
        </row>
        <row r="1308">
          <cell r="A1308" t="str">
            <v>71020115</v>
          </cell>
          <cell r="B1308" t="str">
            <v>DEPREC. REGULADORES DE VOLTAJE</v>
          </cell>
          <cell r="C1308">
            <v>21137.82</v>
          </cell>
        </row>
        <row r="1309">
          <cell r="A1309" t="str">
            <v>71020116</v>
          </cell>
          <cell r="B1309" t="str">
            <v>DEPREC. EQUIPOS ESPECIALES DE MEDICION</v>
          </cell>
          <cell r="C1309">
            <v>0</v>
          </cell>
        </row>
        <row r="1310">
          <cell r="A1310" t="str">
            <v>71020117</v>
          </cell>
          <cell r="B1310" t="str">
            <v>DEPREC. EQUIPOS DADOS EN ARREND. A CONSUMIDORES</v>
          </cell>
          <cell r="C1310">
            <v>0</v>
          </cell>
        </row>
        <row r="1311">
          <cell r="A1311" t="str">
            <v>710202</v>
          </cell>
          <cell r="B1311" t="str">
            <v>DEPRECIACION FISCAL BIENES NO ELECTRICOS</v>
          </cell>
          <cell r="C1311">
            <v>1192136.8600000001</v>
          </cell>
        </row>
        <row r="1312">
          <cell r="A1312" t="str">
            <v>71020201</v>
          </cell>
          <cell r="B1312" t="str">
            <v>DEPREC. EDIFICIOS ESTRUCTURAS Y MEJORAS- GASTO</v>
          </cell>
          <cell r="C1312">
            <v>116847.67</v>
          </cell>
        </row>
        <row r="1313">
          <cell r="A1313" t="str">
            <v>71020202</v>
          </cell>
          <cell r="B1313" t="str">
            <v>DEPREC. MOBILIARIO Y EQUIPO DE OFICINA</v>
          </cell>
          <cell r="C1313">
            <v>65586.759999999995</v>
          </cell>
        </row>
        <row r="1314">
          <cell r="A1314" t="str">
            <v>71020203</v>
          </cell>
          <cell r="B1314" t="str">
            <v>DEPREC. EQUIPO DE TRANSPORTE</v>
          </cell>
          <cell r="C1314">
            <v>165460.78</v>
          </cell>
        </row>
        <row r="1315">
          <cell r="A1315" t="str">
            <v>71020204</v>
          </cell>
          <cell r="B1315" t="str">
            <v>DEPREC. EQUIPOS DE ALMACEN</v>
          </cell>
          <cell r="C1315">
            <v>0</v>
          </cell>
        </row>
        <row r="1316">
          <cell r="A1316" t="str">
            <v>71020205</v>
          </cell>
          <cell r="B1316" t="str">
            <v>DEPREC. HERRAMIENTAS Y EQUIPOS DE TALLER Y GARAGE</v>
          </cell>
          <cell r="C1316">
            <v>101893.06</v>
          </cell>
        </row>
        <row r="1317">
          <cell r="A1317" t="str">
            <v>71020206</v>
          </cell>
          <cell r="B1317" t="str">
            <v>DEPREC. EQUIPOS DE LABORATORIO</v>
          </cell>
          <cell r="C1317">
            <v>15891.29</v>
          </cell>
        </row>
        <row r="1318">
          <cell r="A1318" t="str">
            <v>71020207</v>
          </cell>
          <cell r="B1318" t="str">
            <v>DEPREC. EQUIPOS ACCIONADOS MECANICAMENTE</v>
          </cell>
          <cell r="C1318">
            <v>5458.87</v>
          </cell>
        </row>
        <row r="1319">
          <cell r="A1319" t="str">
            <v>71020208</v>
          </cell>
          <cell r="B1319" t="str">
            <v>DEPREC. EQUIPOS DE COMUNICACIONES</v>
          </cell>
          <cell r="C1319">
            <v>152306.84</v>
          </cell>
        </row>
        <row r="1320">
          <cell r="A1320" t="str">
            <v>71020209</v>
          </cell>
          <cell r="B1320" t="str">
            <v>DEPREC. EQUIPO DE COMPUTO</v>
          </cell>
          <cell r="C1320">
            <v>380981.53</v>
          </cell>
        </row>
        <row r="1321">
          <cell r="A1321" t="str">
            <v>71020210</v>
          </cell>
          <cell r="B1321" t="str">
            <v>DEPREC. OTROS EQUIPOS</v>
          </cell>
          <cell r="C1321">
            <v>187710.06</v>
          </cell>
        </row>
        <row r="1322">
          <cell r="A1322" t="str">
            <v>710203</v>
          </cell>
          <cell r="B1322" t="str">
            <v>AMORTIZACION DE ACTIVOS INTANGIBLES</v>
          </cell>
          <cell r="C1322">
            <v>200499.82</v>
          </cell>
        </row>
        <row r="1323">
          <cell r="A1323" t="str">
            <v>71020301</v>
          </cell>
          <cell r="B1323" t="str">
            <v>PATENTES Y MARCAS AMORTIZACION GASTO</v>
          </cell>
          <cell r="C1323">
            <v>0</v>
          </cell>
        </row>
        <row r="1324">
          <cell r="A1324" t="str">
            <v>71020302</v>
          </cell>
          <cell r="B1324" t="str">
            <v>LICENCIAS Y CONCESIONES-AMORTIZACION</v>
          </cell>
          <cell r="C1324">
            <v>37746.29</v>
          </cell>
        </row>
        <row r="1325">
          <cell r="A1325" t="str">
            <v>71020303</v>
          </cell>
          <cell r="B1325" t="str">
            <v>PROGRAMAS Y SISTEMAS-AMORTIZACION</v>
          </cell>
          <cell r="C1325">
            <v>162753.53</v>
          </cell>
        </row>
        <row r="1326">
          <cell r="A1326" t="str">
            <v>7103</v>
          </cell>
          <cell r="B1326" t="str">
            <v>PERDIDAS POR RETIROS DE ACTIVO FIJO</v>
          </cell>
          <cell r="C1326">
            <v>139619.38</v>
          </cell>
        </row>
        <row r="1327">
          <cell r="A1327" t="str">
            <v>710301</v>
          </cell>
          <cell r="B1327" t="str">
            <v>PERDIDAS POR RETIRO  DE ACTIVO FIJO</v>
          </cell>
          <cell r="C1327">
            <v>139619.38</v>
          </cell>
        </row>
        <row r="1328">
          <cell r="A1328" t="str">
            <v>7104</v>
          </cell>
          <cell r="B1328" t="str">
            <v>PROPIEDAD, PLANTA Y EQUIPO DEPRECIACION ACUMULADA (CR)</v>
          </cell>
          <cell r="C1328">
            <v>-45285026.590000004</v>
          </cell>
        </row>
        <row r="1329">
          <cell r="A1329" t="str">
            <v>710401</v>
          </cell>
          <cell r="B1329" t="str">
            <v>DEPRECIACION FISCAL ACUMULADA PROPIEDAD, PLANTA Y EQUIPO (CR</v>
          </cell>
          <cell r="C1329">
            <v>-26188642.84</v>
          </cell>
        </row>
        <row r="1330">
          <cell r="A1330" t="str">
            <v>71040101</v>
          </cell>
          <cell r="B1330" t="str">
            <v>DEPREC. EDIFICIOS ESTRUCTURAS Y MEJORAS (CR)</v>
          </cell>
          <cell r="C1330">
            <v>-786632.97</v>
          </cell>
        </row>
        <row r="1331">
          <cell r="A1331" t="str">
            <v>71040102</v>
          </cell>
          <cell r="B1331" t="str">
            <v>DEPREC. EQUIPOS DE SUBESTACION (CR)</v>
          </cell>
          <cell r="C1331">
            <v>-4220848.4000000004</v>
          </cell>
        </row>
        <row r="1332">
          <cell r="A1332" t="str">
            <v>71040103</v>
          </cell>
          <cell r="B1332" t="str">
            <v>DEPREC. POSTES, TORRES Y ACCESORIOS (CR)</v>
          </cell>
          <cell r="C1332">
            <v>-7905595.0099999998</v>
          </cell>
        </row>
        <row r="1333">
          <cell r="A1333" t="str">
            <v>71040104</v>
          </cell>
          <cell r="B1333" t="str">
            <v>DEPREC. CONDUCTORES AEREOS Y DISPOSITIVOS (CR)</v>
          </cell>
          <cell r="C1333">
            <v>-7798394.6699999999</v>
          </cell>
        </row>
        <row r="1334">
          <cell r="A1334" t="str">
            <v>71040105</v>
          </cell>
          <cell r="B1334" t="str">
            <v>DEPREC. CANAL SUBTERRANEO DE CABLES (CR)</v>
          </cell>
          <cell r="C1334">
            <v>0</v>
          </cell>
        </row>
        <row r="1335">
          <cell r="A1335" t="str">
            <v>71040106</v>
          </cell>
          <cell r="B1335" t="str">
            <v>DEPREC. CONDUCTORES SUBTERRANEOS Y DISPOSITIVOS (CR)</v>
          </cell>
          <cell r="C1335">
            <v>0</v>
          </cell>
        </row>
        <row r="1336">
          <cell r="A1336" t="str">
            <v>71040107</v>
          </cell>
          <cell r="B1336" t="str">
            <v>DEPREC. TRANSFORMADORES DE DISTRIBUCION (CR)</v>
          </cell>
          <cell r="C1336">
            <v>-2058925.19</v>
          </cell>
        </row>
        <row r="1337">
          <cell r="A1337" t="str">
            <v>71040108</v>
          </cell>
          <cell r="B1337" t="str">
            <v>DEPREC. SERVICIOS DE ACOMETIDAS (CR)</v>
          </cell>
          <cell r="C1337">
            <v>0</v>
          </cell>
        </row>
        <row r="1338">
          <cell r="A1338" t="str">
            <v>71040109</v>
          </cell>
          <cell r="B1338" t="str">
            <v>DEPREC. MEDIDORES (CR)</v>
          </cell>
          <cell r="C1338">
            <v>-2652205.4700000002</v>
          </cell>
        </row>
        <row r="1339">
          <cell r="A1339" t="str">
            <v>71040110</v>
          </cell>
          <cell r="B1339" t="str">
            <v>DEPREC. INSTALAC EN LOS LOCALES DE LOS CONSUMIDORES (CR)</v>
          </cell>
          <cell r="C1339">
            <v>0</v>
          </cell>
        </row>
        <row r="1340">
          <cell r="A1340" t="str">
            <v>71040111</v>
          </cell>
          <cell r="B1340" t="str">
            <v>DEPREC. ALUMBRADO PUBLIC0 Y SISTEMAS DE SEÑALES (CR)</v>
          </cell>
          <cell r="C1340">
            <v>-182.25</v>
          </cell>
        </row>
        <row r="1341">
          <cell r="A1341" t="str">
            <v>71040112</v>
          </cell>
          <cell r="B1341" t="str">
            <v>DEPREC. SISTEMA SCADA (CR)</v>
          </cell>
          <cell r="C1341">
            <v>0</v>
          </cell>
        </row>
        <row r="1342">
          <cell r="A1342" t="str">
            <v>71040113</v>
          </cell>
          <cell r="B1342" t="str">
            <v>DEPREC. CAPACITORES (CR)</v>
          </cell>
          <cell r="C1342">
            <v>-48776.83</v>
          </cell>
        </row>
        <row r="1343">
          <cell r="A1343" t="str">
            <v>71040114</v>
          </cell>
          <cell r="B1343" t="str">
            <v>DEPREC. RECLOSERS (CR)</v>
          </cell>
          <cell r="C1343">
            <v>-441951.09</v>
          </cell>
        </row>
        <row r="1344">
          <cell r="A1344" t="str">
            <v>71040115</v>
          </cell>
          <cell r="B1344" t="str">
            <v>DEPREC. REGULADORES DE VOLTAJE (CR)</v>
          </cell>
          <cell r="C1344">
            <v>-275130.96000000002</v>
          </cell>
        </row>
        <row r="1345">
          <cell r="A1345" t="str">
            <v>71040116</v>
          </cell>
          <cell r="B1345" t="str">
            <v>DEPREC. EQUIPOS ESPECIALES DE MEDICION (CR)</v>
          </cell>
          <cell r="C1345">
            <v>0</v>
          </cell>
        </row>
        <row r="1346">
          <cell r="A1346" t="str">
            <v>71040117</v>
          </cell>
          <cell r="B1346" t="str">
            <v>DEPREC. EQUIPOS DADOS EN ARREND. A CONSUMIDORES (CR)</v>
          </cell>
          <cell r="C1346">
            <v>0</v>
          </cell>
        </row>
        <row r="1347">
          <cell r="A1347" t="str">
            <v>710402</v>
          </cell>
          <cell r="B1347" t="str">
            <v>DEPRECIACION FISCAL ACUMULADA BIENES NO ELECTRICOS  (CR)</v>
          </cell>
          <cell r="C1347">
            <v>-12887518.18</v>
          </cell>
        </row>
        <row r="1348">
          <cell r="A1348" t="str">
            <v>71040201</v>
          </cell>
          <cell r="B1348" t="str">
            <v>DEPREC. EDIFICIOS ESTRUCTURAS Y MEJORAS (CR)</v>
          </cell>
          <cell r="C1348">
            <v>-1050298.43</v>
          </cell>
        </row>
        <row r="1349">
          <cell r="A1349" t="str">
            <v>71040202</v>
          </cell>
          <cell r="B1349" t="str">
            <v>DEPREC. MOBILIARIO Y EQUIPO DE OFICINA (CR)</v>
          </cell>
          <cell r="C1349">
            <v>-905819.62</v>
          </cell>
        </row>
        <row r="1350">
          <cell r="A1350" t="str">
            <v>71040203</v>
          </cell>
          <cell r="B1350" t="str">
            <v>DEPREC. EQUIPO DE TRANSPORTE (CR)</v>
          </cell>
          <cell r="C1350">
            <v>-3030386.63</v>
          </cell>
        </row>
        <row r="1351">
          <cell r="A1351" t="str">
            <v>71040204</v>
          </cell>
          <cell r="B1351" t="str">
            <v>DEPREC. EQUIPOS DE ALMACEN (CR)</v>
          </cell>
          <cell r="C1351">
            <v>-22857.14</v>
          </cell>
        </row>
        <row r="1352">
          <cell r="A1352" t="str">
            <v>71040205</v>
          </cell>
          <cell r="B1352" t="str">
            <v>DEPREC. HERRAMIENTAS Y EQUIPOS DE TALLER Y GARAGE (CR)</v>
          </cell>
          <cell r="C1352">
            <v>-939430.54</v>
          </cell>
        </row>
        <row r="1353">
          <cell r="A1353" t="str">
            <v>71040206</v>
          </cell>
          <cell r="B1353" t="str">
            <v>DEPREC. EQUIPOS DE LABORATORIO (CR)</v>
          </cell>
          <cell r="C1353">
            <v>-145700.06</v>
          </cell>
        </row>
        <row r="1354">
          <cell r="A1354" t="str">
            <v>71040207</v>
          </cell>
          <cell r="B1354" t="str">
            <v>DEPREC. EQUIPOS ACCIONADOS MECANICAMENTE (CR)</v>
          </cell>
          <cell r="C1354">
            <v>-304763.69</v>
          </cell>
        </row>
        <row r="1355">
          <cell r="A1355" t="str">
            <v>71040208</v>
          </cell>
          <cell r="B1355" t="str">
            <v>DEPREC. EQUIPOS DE COMUNICACIONES  (CR)</v>
          </cell>
          <cell r="C1355">
            <v>-792769.66</v>
          </cell>
        </row>
        <row r="1356">
          <cell r="A1356" t="str">
            <v>71040209</v>
          </cell>
          <cell r="B1356" t="str">
            <v>DEPREC. EQUIPO DE COMPUTO (CR)</v>
          </cell>
          <cell r="C1356">
            <v>-3496710.16</v>
          </cell>
        </row>
        <row r="1357">
          <cell r="A1357" t="str">
            <v>71040210</v>
          </cell>
          <cell r="B1357" t="str">
            <v>DEPREC. OTROS EQUIPOS (CR)</v>
          </cell>
          <cell r="C1357">
            <v>-2198782.25</v>
          </cell>
        </row>
        <row r="1358">
          <cell r="A1358" t="str">
            <v>710403</v>
          </cell>
          <cell r="B1358" t="str">
            <v>AMORTIZACION DE ACTIVOS INTANGIBLES (CR)</v>
          </cell>
          <cell r="C1358">
            <v>-6208865.5700000003</v>
          </cell>
        </row>
        <row r="1359">
          <cell r="A1359" t="str">
            <v>71040301</v>
          </cell>
          <cell r="B1359" t="str">
            <v>PATENTES Y MARCAS AMORTIZACION (CR)</v>
          </cell>
          <cell r="C1359">
            <v>0</v>
          </cell>
        </row>
        <row r="1360">
          <cell r="A1360" t="str">
            <v>71040302</v>
          </cell>
          <cell r="B1360" t="str">
            <v>LICENCIAS Y CONCESIONES-AMORTIZACION (CR)</v>
          </cell>
          <cell r="C1360">
            <v>-3989337.68</v>
          </cell>
        </row>
        <row r="1361">
          <cell r="A1361" t="str">
            <v>71040303</v>
          </cell>
          <cell r="B1361" t="str">
            <v>PROGRAMAS Y SISTEMAS-AMORTIZACION (CR)</v>
          </cell>
          <cell r="C1361">
            <v>-2219527.89</v>
          </cell>
        </row>
        <row r="1362">
          <cell r="A1362" t="str">
            <v>8</v>
          </cell>
          <cell r="B1362" t="str">
            <v>CUENTAS DE MEMORANDO ACREEDORAS</v>
          </cell>
          <cell r="C1362">
            <v>-60094081.020000003</v>
          </cell>
        </row>
        <row r="1363">
          <cell r="A1363" t="str">
            <v>81</v>
          </cell>
          <cell r="B1363" t="str">
            <v>PROPIEDAD, PLANTA Y EQUIPO ACREEDORAS</v>
          </cell>
          <cell r="C1363">
            <v>-60094081.020000003</v>
          </cell>
        </row>
        <row r="1364">
          <cell r="A1364" t="str">
            <v>8101</v>
          </cell>
          <cell r="B1364" t="str">
            <v>PROPIEDAD, PLANTA Y EQUIPO</v>
          </cell>
          <cell r="C1364">
            <v>-60094081.020000003</v>
          </cell>
        </row>
        <row r="1365">
          <cell r="A1365" t="str">
            <v>810101</v>
          </cell>
          <cell r="B1365" t="str">
            <v>ADQUISICION DE ACTIVO FIJO EN CONTRA</v>
          </cell>
          <cell r="C1365">
            <v>-102065212.59999999</v>
          </cell>
        </row>
        <row r="1366">
          <cell r="A1366" t="str">
            <v>810102</v>
          </cell>
          <cell r="B1366" t="str">
            <v>DEPRECIACION FISCAL ACUMULADA EN CONTRA</v>
          </cell>
          <cell r="C1366">
            <v>41971131.579999998</v>
          </cell>
        </row>
        <row r="1367">
          <cell r="A1367" t="str">
            <v>810103</v>
          </cell>
          <cell r="B1367" t="str">
            <v>PERDIDA POR RETIRO DE ACTIVO FIJO EN CONTRA</v>
          </cell>
          <cell r="C1367">
            <v>0</v>
          </cell>
        </row>
        <row r="1368">
          <cell r="A1368" t="str">
            <v>9</v>
          </cell>
          <cell r="B1368" t="str">
            <v>CUENTAS DE APERTURA AX</v>
          </cell>
          <cell r="C1368">
            <v>0</v>
          </cell>
        </row>
        <row r="1369">
          <cell r="A1369" t="str">
            <v>91</v>
          </cell>
          <cell r="B1369" t="str">
            <v>LIQUIDACION DE CUENTAS DE APERTURA BANCOS</v>
          </cell>
          <cell r="C1369">
            <v>-2267966.06</v>
          </cell>
        </row>
        <row r="1370">
          <cell r="A1370" t="str">
            <v>92</v>
          </cell>
          <cell r="B1370" t="str">
            <v>LIQUIDACION DE CUENTAS DE APERTURA CLIENTES</v>
          </cell>
          <cell r="C1370">
            <v>-11552051.939999999</v>
          </cell>
        </row>
        <row r="1371">
          <cell r="A1371" t="str">
            <v>93</v>
          </cell>
          <cell r="B1371" t="str">
            <v>LIQUIDACION DE CUENTAS DE APERTURA INVENTARIOS</v>
          </cell>
          <cell r="C1371">
            <v>-2837236.74</v>
          </cell>
        </row>
        <row r="1372">
          <cell r="A1372" t="str">
            <v>94</v>
          </cell>
          <cell r="B1372" t="str">
            <v>LIQUIDACION DE CUENTAS DE APERTURA  OBRAS EN PROCESO</v>
          </cell>
          <cell r="C1372">
            <v>-2646860.7000000002</v>
          </cell>
        </row>
        <row r="1373">
          <cell r="A1373" t="str">
            <v>95</v>
          </cell>
          <cell r="B1373" t="str">
            <v>LIQUIDACION DE CUENTAS DE APERTURA ACTIVO FIJO</v>
          </cell>
          <cell r="C1373">
            <v>-74880572.730000004</v>
          </cell>
        </row>
        <row r="1374">
          <cell r="A1374" t="str">
            <v>96</v>
          </cell>
          <cell r="B1374" t="str">
            <v>LIQUIDACION DE CUENTAS DE APERTURA  PROVEEDORES Y PASIVO</v>
          </cell>
          <cell r="C1374">
            <v>166558262.44</v>
          </cell>
        </row>
        <row r="1375">
          <cell r="A1375" t="str">
            <v>97</v>
          </cell>
          <cell r="B1375" t="str">
            <v>LIQUIDACION DE CUENTAS DE APERTURA DE INGRESOS</v>
          </cell>
          <cell r="C1375">
            <v>50666893.880000003</v>
          </cell>
        </row>
        <row r="1376">
          <cell r="A1376" t="str">
            <v>98</v>
          </cell>
          <cell r="B1376" t="str">
            <v>LIQUIDACION DE CUENTAS DE APERTURA GASTOS</v>
          </cell>
          <cell r="C1376">
            <v>-49146278.689999998</v>
          </cell>
        </row>
        <row r="1377">
          <cell r="A1377" t="str">
            <v>99</v>
          </cell>
          <cell r="B1377" t="str">
            <v>LIQUIDACION DE CUENTAS DE  APERTURA  ACTIVOS</v>
          </cell>
          <cell r="C1377">
            <v>-73894189.459999993</v>
          </cell>
        </row>
        <row r="1378">
          <cell r="A1378" t="str">
            <v>Total</v>
          </cell>
          <cell r="C1378">
            <v>0</v>
          </cell>
        </row>
      </sheetData>
      <sheetData sheetId="6">
        <row r="10">
          <cell r="Q10">
            <v>572456.79</v>
          </cell>
        </row>
      </sheetData>
      <sheetData sheetId="7">
        <row r="39">
          <cell r="C39">
            <v>223292.50000000003</v>
          </cell>
        </row>
      </sheetData>
      <sheetData sheetId="8"/>
      <sheetData sheetId="9"/>
      <sheetData sheetId="10"/>
      <sheetData sheetId="11">
        <row r="2">
          <cell r="A2" t="str">
            <v>(Compañía salvadoreña subsidiaria de AEI El Salvador Holdings Ltd.)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</sheetDataSet>
  </externalBook>
</externalLink>
</file>

<file path=xl/externalLinks/externalLink1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ATULA"/>
      <sheetName val="IMPUESTOS"/>
      <sheetName val="PRESUP COSTOS B"/>
      <sheetName val="BASE_PRESUP_2002 DIC01-NOV02"/>
      <sheetName val="TEND_PRESUP_2002 DIC01-NOV02"/>
      <sheetName val="REAL COSTOS B"/>
      <sheetName val="EST.RES.MENSUAL"/>
      <sheetName val="EST.RES.ACUMULADO"/>
      <sheetName val="COMPARATIVO"/>
      <sheetName val="Detalle por Rubro"/>
      <sheetName val="NUEVOS NEG"/>
      <sheetName val="NN ACUMULDO"/>
      <sheetName val="BASE_PRESUP_2002 ENE-DIC02"/>
      <sheetName val="TEND_PRESUP_2002 ENE-DIC"/>
      <sheetName val="EST.RES.ACUM.ENE-DIC"/>
      <sheetName val="BALANZA DE COMPROBACION"/>
      <sheetName val="balance y E-R "/>
      <sheetName val="Balanzas_Indices y Flujos de Ef"/>
      <sheetName val="EFxsegmentos"/>
      <sheetName val="Resultados Comparativos"/>
      <sheetName val="OBSERVACIONES"/>
      <sheetName val="SIGET"/>
      <sheetName val="BOLSA"/>
      <sheetName val="GRAF ARE1"/>
      <sheetName val="ARE 1"/>
      <sheetName val="V.E_consolidado"/>
    </sheetNames>
    <sheetDataSet>
      <sheetData sheetId="0"/>
      <sheetData sheetId="1"/>
      <sheetData sheetId="2">
        <row r="2">
          <cell r="A2" t="str">
            <v>A</v>
          </cell>
          <cell r="B2" t="str">
            <v>DEPRECIACIONES Y AMORTIZACIONES</v>
          </cell>
          <cell r="C2">
            <v>231087.33</v>
          </cell>
          <cell r="D2">
            <v>218719.87</v>
          </cell>
          <cell r="E2">
            <v>240466.17</v>
          </cell>
          <cell r="F2">
            <v>234466.64</v>
          </cell>
          <cell r="G2">
            <v>242026.65</v>
          </cell>
          <cell r="H2">
            <v>235048.24</v>
          </cell>
          <cell r="I2">
            <v>241916.81</v>
          </cell>
          <cell r="J2">
            <v>241963.01</v>
          </cell>
          <cell r="K2">
            <v>235175.32</v>
          </cell>
          <cell r="L2">
            <v>241187.45</v>
          </cell>
          <cell r="M2">
            <v>233458.47</v>
          </cell>
          <cell r="N2">
            <v>240290.29</v>
          </cell>
          <cell r="O2">
            <v>2835806.25</v>
          </cell>
        </row>
        <row r="3">
          <cell r="A3" t="str">
            <v>A01</v>
          </cell>
          <cell r="B3" t="str">
            <v>DEPRECIACIONES</v>
          </cell>
          <cell r="C3">
            <v>188063.57</v>
          </cell>
          <cell r="D3">
            <v>178560.88</v>
          </cell>
          <cell r="E3">
            <v>196005.84</v>
          </cell>
          <cell r="F3">
            <v>191439.8</v>
          </cell>
          <cell r="G3">
            <v>197566.32</v>
          </cell>
          <cell r="H3">
            <v>192022.55</v>
          </cell>
          <cell r="I3">
            <v>198009.68</v>
          </cell>
          <cell r="J3">
            <v>198057.14</v>
          </cell>
          <cell r="K3">
            <v>192686.42</v>
          </cell>
          <cell r="L3">
            <v>198000.89</v>
          </cell>
          <cell r="M3">
            <v>192384.88</v>
          </cell>
          <cell r="N3">
            <v>197847.61</v>
          </cell>
          <cell r="O3">
            <v>2320645.58</v>
          </cell>
        </row>
        <row r="4">
          <cell r="A4" t="str">
            <v>A02</v>
          </cell>
          <cell r="B4" t="str">
            <v>AMORTIZACIONES</v>
          </cell>
          <cell r="C4">
            <v>43023.76</v>
          </cell>
          <cell r="D4">
            <v>40158.99</v>
          </cell>
          <cell r="E4">
            <v>44460.33</v>
          </cell>
          <cell r="F4">
            <v>43026.84</v>
          </cell>
          <cell r="G4">
            <v>44460.33</v>
          </cell>
          <cell r="H4">
            <v>43025.69</v>
          </cell>
          <cell r="I4">
            <v>43907.13</v>
          </cell>
          <cell r="J4">
            <v>43905.87</v>
          </cell>
          <cell r="K4">
            <v>42488.9</v>
          </cell>
          <cell r="L4">
            <v>43186.559999999998</v>
          </cell>
          <cell r="M4">
            <v>41073.589999999997</v>
          </cell>
          <cell r="N4">
            <v>42442.68</v>
          </cell>
          <cell r="O4">
            <v>515160.67</v>
          </cell>
        </row>
        <row r="5">
          <cell r="A5" t="str">
            <v>C</v>
          </cell>
          <cell r="B5" t="str">
            <v>COMPRAS DE ENERGIA</v>
          </cell>
          <cell r="C5">
            <v>4931328.41</v>
          </cell>
          <cell r="D5">
            <v>5203440.08</v>
          </cell>
          <cell r="E5">
            <v>5121878.0599999996</v>
          </cell>
          <cell r="F5">
            <v>5233941.0199999996</v>
          </cell>
          <cell r="G5">
            <v>5631694.9900000002</v>
          </cell>
          <cell r="H5">
            <v>5402086.46</v>
          </cell>
          <cell r="I5">
            <v>5384272.8600000003</v>
          </cell>
          <cell r="J5">
            <v>5007302.01</v>
          </cell>
          <cell r="K5">
            <v>4536690.99</v>
          </cell>
          <cell r="L5">
            <v>4416957.07</v>
          </cell>
          <cell r="M5">
            <v>4783862.46</v>
          </cell>
          <cell r="N5">
            <v>5287391.37</v>
          </cell>
          <cell r="O5">
            <v>60940845.780000001</v>
          </cell>
        </row>
        <row r="6">
          <cell r="A6" t="str">
            <v>C01</v>
          </cell>
          <cell r="B6" t="str">
            <v>CARGOS POR RETIRO DE ENERGIA DEL MRS</v>
          </cell>
          <cell r="C6">
            <v>992500.07</v>
          </cell>
          <cell r="D6">
            <v>1741672.1</v>
          </cell>
          <cell r="E6">
            <v>1354916.93</v>
          </cell>
          <cell r="F6">
            <v>1476070.69</v>
          </cell>
          <cell r="G6">
            <v>1517178.02</v>
          </cell>
          <cell r="H6">
            <v>1464033.96</v>
          </cell>
          <cell r="I6">
            <v>1510043.57</v>
          </cell>
          <cell r="J6">
            <v>1082317.32</v>
          </cell>
          <cell r="K6">
            <v>1347497.43</v>
          </cell>
          <cell r="L6">
            <v>1259842.3999999999</v>
          </cell>
          <cell r="M6">
            <v>1543514.66</v>
          </cell>
          <cell r="N6">
            <v>1519204.02</v>
          </cell>
          <cell r="O6">
            <v>16808791.170000002</v>
          </cell>
        </row>
        <row r="7">
          <cell r="A7" t="str">
            <v>C03</v>
          </cell>
          <cell r="B7" t="str">
            <v>COMPRA DE ENERGIA POR CONTRATO NACIONAL</v>
          </cell>
          <cell r="C7">
            <v>3912828.34</v>
          </cell>
          <cell r="D7">
            <v>3435767.98</v>
          </cell>
          <cell r="E7">
            <v>3740961.13</v>
          </cell>
          <cell r="F7">
            <v>3731870.33</v>
          </cell>
          <cell r="G7">
            <v>4088516.97</v>
          </cell>
          <cell r="H7">
            <v>3912052.5</v>
          </cell>
          <cell r="I7">
            <v>3848229.29</v>
          </cell>
          <cell r="J7">
            <v>3898984.69</v>
          </cell>
          <cell r="K7">
            <v>3163193.56</v>
          </cell>
          <cell r="L7">
            <v>3131114.67</v>
          </cell>
          <cell r="M7">
            <v>3214347.8</v>
          </cell>
          <cell r="N7">
            <v>3742187.35</v>
          </cell>
          <cell r="O7">
            <v>43820054.609999999</v>
          </cell>
        </row>
        <row r="8">
          <cell r="A8" t="str">
            <v>C09</v>
          </cell>
          <cell r="B8" t="str">
            <v>CARGOS X OPERACION DEL SISTEMA DE TRANSM</v>
          </cell>
          <cell r="C8">
            <v>26000</v>
          </cell>
          <cell r="D8">
            <v>26000</v>
          </cell>
          <cell r="E8">
            <v>26000</v>
          </cell>
          <cell r="F8">
            <v>26000</v>
          </cell>
          <cell r="G8">
            <v>26000</v>
          </cell>
          <cell r="H8">
            <v>26000</v>
          </cell>
          <cell r="I8">
            <v>26000</v>
          </cell>
          <cell r="J8">
            <v>26000</v>
          </cell>
          <cell r="K8">
            <v>26000</v>
          </cell>
          <cell r="L8">
            <v>26000</v>
          </cell>
          <cell r="M8">
            <v>26000</v>
          </cell>
          <cell r="N8">
            <v>26000</v>
          </cell>
          <cell r="O8">
            <v>312000</v>
          </cell>
        </row>
        <row r="9">
          <cell r="A9" t="str">
            <v>D</v>
          </cell>
          <cell r="B9" t="str">
            <v>REMUNERACIONES DEL DIRECTORIO</v>
          </cell>
          <cell r="C9">
            <v>12571.43</v>
          </cell>
          <cell r="D9">
            <v>12571.43</v>
          </cell>
          <cell r="E9">
            <v>12571.43</v>
          </cell>
          <cell r="F9">
            <v>12571.43</v>
          </cell>
          <cell r="G9">
            <v>12571.43</v>
          </cell>
          <cell r="H9">
            <v>12571.43</v>
          </cell>
          <cell r="I9">
            <v>12571.43</v>
          </cell>
          <cell r="J9">
            <v>12571.43</v>
          </cell>
          <cell r="K9">
            <v>12571.43</v>
          </cell>
          <cell r="L9">
            <v>12571.43</v>
          </cell>
          <cell r="M9">
            <v>12571.43</v>
          </cell>
          <cell r="N9">
            <v>12571.43</v>
          </cell>
          <cell r="O9">
            <v>150857.16</v>
          </cell>
        </row>
        <row r="10">
          <cell r="A10" t="str">
            <v>D01</v>
          </cell>
          <cell r="B10" t="str">
            <v>REMUNERACIONES DEL DIRECTORIO</v>
          </cell>
          <cell r="C10">
            <v>12571.43</v>
          </cell>
          <cell r="D10">
            <v>12571.43</v>
          </cell>
          <cell r="E10">
            <v>12571.43</v>
          </cell>
          <cell r="F10">
            <v>12571.43</v>
          </cell>
          <cell r="G10">
            <v>12571.43</v>
          </cell>
          <cell r="H10">
            <v>12571.43</v>
          </cell>
          <cell r="I10">
            <v>12571.43</v>
          </cell>
          <cell r="J10">
            <v>12571.43</v>
          </cell>
          <cell r="K10">
            <v>12571.43</v>
          </cell>
          <cell r="L10">
            <v>12571.43</v>
          </cell>
          <cell r="M10">
            <v>12571.43</v>
          </cell>
          <cell r="N10">
            <v>12571.43</v>
          </cell>
          <cell r="O10">
            <v>150857.16</v>
          </cell>
        </row>
        <row r="11">
          <cell r="A11" t="str">
            <v>E</v>
          </cell>
          <cell r="B11" t="str">
            <v>ESTIMACION PARA CTAS INCOBRABLES</v>
          </cell>
          <cell r="C11">
            <v>12864.29</v>
          </cell>
          <cell r="D11">
            <v>12864.29</v>
          </cell>
          <cell r="E11">
            <v>12864.29</v>
          </cell>
          <cell r="F11">
            <v>12864.29</v>
          </cell>
          <cell r="G11">
            <v>12864.29</v>
          </cell>
          <cell r="H11">
            <v>12864.29</v>
          </cell>
          <cell r="I11">
            <v>12350</v>
          </cell>
          <cell r="J11">
            <v>12350</v>
          </cell>
          <cell r="K11">
            <v>12350</v>
          </cell>
          <cell r="L11">
            <v>12350</v>
          </cell>
          <cell r="M11">
            <v>12350</v>
          </cell>
          <cell r="N11">
            <v>12350</v>
          </cell>
          <cell r="O11">
            <v>151285.74</v>
          </cell>
        </row>
        <row r="12">
          <cell r="A12" t="str">
            <v>E1</v>
          </cell>
          <cell r="B12" t="str">
            <v>ESTIMACION PARA CTAS INCOBRABLES</v>
          </cell>
          <cell r="C12">
            <v>12864.29</v>
          </cell>
          <cell r="D12">
            <v>12864.29</v>
          </cell>
          <cell r="E12">
            <v>12864.29</v>
          </cell>
          <cell r="F12">
            <v>12864.29</v>
          </cell>
          <cell r="G12">
            <v>12864.29</v>
          </cell>
          <cell r="H12">
            <v>12864.29</v>
          </cell>
          <cell r="I12">
            <v>12350</v>
          </cell>
          <cell r="J12">
            <v>12350</v>
          </cell>
          <cell r="K12">
            <v>12350</v>
          </cell>
          <cell r="L12">
            <v>12350</v>
          </cell>
          <cell r="M12">
            <v>12350</v>
          </cell>
          <cell r="N12">
            <v>12350</v>
          </cell>
          <cell r="O12">
            <v>151285.74</v>
          </cell>
        </row>
        <row r="13">
          <cell r="A13" t="str">
            <v>F</v>
          </cell>
          <cell r="B13" t="str">
            <v>ASESORIA ADMINISTRATIVA</v>
          </cell>
          <cell r="C13">
            <v>241677.5</v>
          </cell>
          <cell r="D13">
            <v>248315</v>
          </cell>
          <cell r="E13">
            <v>245728.34</v>
          </cell>
          <cell r="F13">
            <v>246737.97</v>
          </cell>
          <cell r="G13">
            <v>261924.21</v>
          </cell>
          <cell r="H13">
            <v>261159.23</v>
          </cell>
          <cell r="I13">
            <v>258546.63</v>
          </cell>
          <cell r="J13">
            <v>252825.71</v>
          </cell>
          <cell r="K13">
            <v>246401.77</v>
          </cell>
          <cell r="L13">
            <v>234124.58</v>
          </cell>
          <cell r="M13">
            <v>238277.16</v>
          </cell>
          <cell r="N13">
            <v>257443.86</v>
          </cell>
          <cell r="O13">
            <v>2993161.96</v>
          </cell>
        </row>
        <row r="14">
          <cell r="A14" t="str">
            <v>F01</v>
          </cell>
          <cell r="B14" t="str">
            <v>ASESORIA ADMINISTRATIVA</v>
          </cell>
          <cell r="C14">
            <v>241677.5</v>
          </cell>
          <cell r="D14">
            <v>248315</v>
          </cell>
          <cell r="E14">
            <v>245728.34</v>
          </cell>
          <cell r="F14">
            <v>246737.97</v>
          </cell>
          <cell r="G14">
            <v>261924.21</v>
          </cell>
          <cell r="H14">
            <v>261159.23</v>
          </cell>
          <cell r="I14">
            <v>258546.63</v>
          </cell>
          <cell r="J14">
            <v>252825.71</v>
          </cell>
          <cell r="K14">
            <v>246401.77</v>
          </cell>
          <cell r="L14">
            <v>234124.58</v>
          </cell>
          <cell r="M14">
            <v>238277.16</v>
          </cell>
          <cell r="N14">
            <v>257443.86</v>
          </cell>
          <cell r="O14">
            <v>2993161.96</v>
          </cell>
        </row>
        <row r="15">
          <cell r="A15" t="str">
            <v>G</v>
          </cell>
          <cell r="B15" t="str">
            <v>GASTOS FINANCIEROS</v>
          </cell>
          <cell r="C15">
            <v>72946.880000000005</v>
          </cell>
          <cell r="D15">
            <v>70935.92</v>
          </cell>
          <cell r="E15">
            <v>68924.97</v>
          </cell>
          <cell r="F15">
            <v>66914.02</v>
          </cell>
          <cell r="G15">
            <v>66914.02</v>
          </cell>
          <cell r="H15">
            <v>66914.02</v>
          </cell>
          <cell r="I15">
            <v>66914.02</v>
          </cell>
          <cell r="J15">
            <v>66914.02</v>
          </cell>
          <cell r="K15">
            <v>56859.27</v>
          </cell>
          <cell r="L15">
            <v>54848.32</v>
          </cell>
          <cell r="M15">
            <v>52837.37</v>
          </cell>
          <cell r="N15">
            <v>50826.42</v>
          </cell>
          <cell r="O15">
            <v>762749.25</v>
          </cell>
        </row>
        <row r="16">
          <cell r="A16" t="str">
            <v>G01</v>
          </cell>
          <cell r="B16" t="str">
            <v>COMISIONES BANCARIAS</v>
          </cell>
          <cell r="C16">
            <v>1000</v>
          </cell>
          <cell r="D16">
            <v>1000</v>
          </cell>
          <cell r="E16">
            <v>1000</v>
          </cell>
          <cell r="F16">
            <v>1000</v>
          </cell>
          <cell r="G16">
            <v>1000</v>
          </cell>
          <cell r="H16">
            <v>1000</v>
          </cell>
          <cell r="I16">
            <v>1000</v>
          </cell>
          <cell r="J16">
            <v>1000</v>
          </cell>
          <cell r="K16">
            <v>1000</v>
          </cell>
          <cell r="L16">
            <v>1000</v>
          </cell>
          <cell r="M16">
            <v>1000</v>
          </cell>
          <cell r="N16">
            <v>1000</v>
          </cell>
          <cell r="O16">
            <v>12000</v>
          </cell>
        </row>
        <row r="17">
          <cell r="A17" t="str">
            <v>G02</v>
          </cell>
          <cell r="B17" t="str">
            <v>INTERESES SOBRE GARANTIAS</v>
          </cell>
          <cell r="C17">
            <v>4000</v>
          </cell>
          <cell r="D17">
            <v>4000</v>
          </cell>
          <cell r="E17">
            <v>4000</v>
          </cell>
          <cell r="F17">
            <v>4000</v>
          </cell>
          <cell r="G17">
            <v>4000</v>
          </cell>
          <cell r="H17">
            <v>4000</v>
          </cell>
          <cell r="I17">
            <v>4000</v>
          </cell>
          <cell r="J17">
            <v>4000</v>
          </cell>
          <cell r="K17">
            <v>4000</v>
          </cell>
          <cell r="L17">
            <v>4000</v>
          </cell>
          <cell r="M17">
            <v>4000</v>
          </cell>
          <cell r="N17">
            <v>4000</v>
          </cell>
          <cell r="O17">
            <v>48000</v>
          </cell>
        </row>
        <row r="18">
          <cell r="A18" t="str">
            <v>G04</v>
          </cell>
          <cell r="B18" t="str">
            <v>INTERESES SOBRE PTMOS. CIAS. RELACIONES</v>
          </cell>
          <cell r="C18">
            <v>67946.880000000005</v>
          </cell>
          <cell r="D18">
            <v>65935.92</v>
          </cell>
          <cell r="E18">
            <v>63924.97</v>
          </cell>
          <cell r="F18">
            <v>61914.02</v>
          </cell>
          <cell r="G18">
            <v>61914.02</v>
          </cell>
          <cell r="H18">
            <v>61914.02</v>
          </cell>
          <cell r="I18">
            <v>61914.02</v>
          </cell>
          <cell r="J18">
            <v>61914.02</v>
          </cell>
          <cell r="K18">
            <v>51859.27</v>
          </cell>
          <cell r="L18">
            <v>49848.32</v>
          </cell>
          <cell r="M18">
            <v>47837.37</v>
          </cell>
          <cell r="N18">
            <v>45826.42</v>
          </cell>
          <cell r="O18">
            <v>702749.25</v>
          </cell>
        </row>
        <row r="19">
          <cell r="A19" t="str">
            <v>M</v>
          </cell>
          <cell r="B19" t="str">
            <v>SUMINISTRO DE MATERIALES Y REPUESTOS</v>
          </cell>
          <cell r="C19">
            <v>98033.34</v>
          </cell>
          <cell r="D19">
            <v>335544.6</v>
          </cell>
          <cell r="E19">
            <v>119609.91</v>
          </cell>
          <cell r="F19">
            <v>134374.51</v>
          </cell>
          <cell r="G19">
            <v>81871.72</v>
          </cell>
          <cell r="H19">
            <v>81771.070000000007</v>
          </cell>
          <cell r="I19">
            <v>341448.36</v>
          </cell>
          <cell r="J19">
            <v>79388.100000000006</v>
          </cell>
          <cell r="K19">
            <v>80516.28</v>
          </cell>
          <cell r="L19">
            <v>79207.44</v>
          </cell>
          <cell r="M19">
            <v>79221.39</v>
          </cell>
          <cell r="N19">
            <v>78314.259999999995</v>
          </cell>
          <cell r="O19">
            <v>1589300.98</v>
          </cell>
        </row>
        <row r="20">
          <cell r="A20" t="str">
            <v>M01</v>
          </cell>
          <cell r="B20" t="str">
            <v>PAPELERIA Y UTILES</v>
          </cell>
          <cell r="C20">
            <v>14278.06</v>
          </cell>
          <cell r="D20">
            <v>10383.879999999999</v>
          </cell>
          <cell r="E20">
            <v>10947.81</v>
          </cell>
          <cell r="F20">
            <v>10346.65</v>
          </cell>
          <cell r="G20">
            <v>11537.27</v>
          </cell>
          <cell r="H20">
            <v>10359.65</v>
          </cell>
          <cell r="I20">
            <v>11779.26</v>
          </cell>
          <cell r="J20">
            <v>9831.73</v>
          </cell>
          <cell r="K20">
            <v>11261.09</v>
          </cell>
          <cell r="L20">
            <v>10328.65</v>
          </cell>
          <cell r="M20">
            <v>10845.17</v>
          </cell>
          <cell r="N20">
            <v>10175.36</v>
          </cell>
          <cell r="O20">
            <v>132074.57999999999</v>
          </cell>
        </row>
        <row r="21">
          <cell r="A21" t="str">
            <v>M02</v>
          </cell>
          <cell r="B21" t="str">
            <v>LUBRICANTES PARA TRANSFORMADORES</v>
          </cell>
          <cell r="C21">
            <v>330</v>
          </cell>
          <cell r="D21">
            <v>331.2</v>
          </cell>
          <cell r="E21">
            <v>332.4</v>
          </cell>
          <cell r="F21">
            <v>333.6</v>
          </cell>
          <cell r="G21">
            <v>334.8</v>
          </cell>
          <cell r="H21">
            <v>336</v>
          </cell>
          <cell r="I21">
            <v>337.2</v>
          </cell>
          <cell r="J21">
            <v>338.4</v>
          </cell>
          <cell r="K21">
            <v>339.6</v>
          </cell>
          <cell r="L21">
            <v>340.8</v>
          </cell>
          <cell r="M21">
            <v>342</v>
          </cell>
          <cell r="N21">
            <v>343.2</v>
          </cell>
          <cell r="O21">
            <v>4039.2</v>
          </cell>
        </row>
        <row r="22">
          <cell r="A22" t="str">
            <v>M03</v>
          </cell>
          <cell r="B22" t="str">
            <v>RPTOS. MATS. Y SUM. SUBESTAC. DE PODER</v>
          </cell>
          <cell r="C22">
            <v>711.43</v>
          </cell>
          <cell r="D22">
            <v>702.89</v>
          </cell>
          <cell r="E22">
            <v>717.75</v>
          </cell>
          <cell r="F22">
            <v>708.79</v>
          </cell>
          <cell r="G22">
            <v>710.18</v>
          </cell>
          <cell r="H22">
            <v>724.37</v>
          </cell>
          <cell r="I22">
            <v>715.62</v>
          </cell>
          <cell r="J22">
            <v>730.71</v>
          </cell>
          <cell r="K22">
            <v>720.36</v>
          </cell>
          <cell r="L22">
            <v>724.09</v>
          </cell>
          <cell r="M22">
            <v>725.45</v>
          </cell>
          <cell r="N22">
            <v>729.19</v>
          </cell>
          <cell r="O22">
            <v>8620.83</v>
          </cell>
        </row>
        <row r="23">
          <cell r="A23" t="str">
            <v>M04</v>
          </cell>
          <cell r="B23" t="str">
            <v>RPTOS. MATS. Y SUM. LINEAS AEREAS</v>
          </cell>
          <cell r="C23">
            <v>27148.06</v>
          </cell>
          <cell r="D23">
            <v>27207.49</v>
          </cell>
          <cell r="E23">
            <v>27276.46</v>
          </cell>
          <cell r="F23">
            <v>27345.4</v>
          </cell>
          <cell r="G23">
            <v>27414.35</v>
          </cell>
          <cell r="H23">
            <v>27483.31</v>
          </cell>
          <cell r="I23">
            <v>27552.26</v>
          </cell>
          <cell r="J23">
            <v>27621.22</v>
          </cell>
          <cell r="K23">
            <v>27690.17</v>
          </cell>
          <cell r="L23">
            <v>27759.11</v>
          </cell>
          <cell r="M23">
            <v>27828.080000000002</v>
          </cell>
          <cell r="N23">
            <v>27897.02</v>
          </cell>
          <cell r="O23">
            <v>330222.93</v>
          </cell>
        </row>
        <row r="24">
          <cell r="A24" t="str">
            <v>M05</v>
          </cell>
          <cell r="B24" t="str">
            <v>RPTOS. MATS. Y SUM. ALUMBRADO PUBLICO YO</v>
          </cell>
          <cell r="C24">
            <v>1015.29</v>
          </cell>
          <cell r="D24">
            <v>1018.98</v>
          </cell>
          <cell r="E24">
            <v>1022.67</v>
          </cell>
          <cell r="F24">
            <v>1026.3599999999999</v>
          </cell>
          <cell r="G24">
            <v>1036.47</v>
          </cell>
          <cell r="H24">
            <v>1040.18</v>
          </cell>
          <cell r="I24">
            <v>1043.9000000000001</v>
          </cell>
          <cell r="J24">
            <v>1047.6099999999999</v>
          </cell>
          <cell r="K24">
            <v>1051.33</v>
          </cell>
          <cell r="L24">
            <v>1055.04</v>
          </cell>
          <cell r="M24">
            <v>1058.76</v>
          </cell>
          <cell r="N24">
            <v>1062.47</v>
          </cell>
          <cell r="O24">
            <v>12479.06</v>
          </cell>
        </row>
        <row r="25">
          <cell r="A25" t="str">
            <v>M06</v>
          </cell>
          <cell r="B25" t="str">
            <v>MATS. Y RPTOS. PARA MEDIDORES</v>
          </cell>
          <cell r="C25">
            <v>440.5</v>
          </cell>
          <cell r="D25">
            <v>254877.2</v>
          </cell>
          <cell r="E25">
            <v>39431.65</v>
          </cell>
          <cell r="F25">
            <v>55152.33</v>
          </cell>
          <cell r="G25">
            <v>446.92</v>
          </cell>
          <cell r="H25">
            <v>438.42</v>
          </cell>
          <cell r="I25">
            <v>254885.03</v>
          </cell>
          <cell r="J25">
            <v>441.54</v>
          </cell>
          <cell r="K25">
            <v>443.11</v>
          </cell>
          <cell r="L25">
            <v>444.69</v>
          </cell>
          <cell r="M25">
            <v>446.25</v>
          </cell>
          <cell r="N25">
            <v>447.82</v>
          </cell>
          <cell r="O25">
            <v>607895.46</v>
          </cell>
        </row>
        <row r="26">
          <cell r="A26" t="str">
            <v>M07</v>
          </cell>
          <cell r="B26" t="str">
            <v>MATS. Y DISPOSITIVOS PARA INST. CLIENTES</v>
          </cell>
          <cell r="C26">
            <v>12801.6</v>
          </cell>
          <cell r="D26">
            <v>12812.09</v>
          </cell>
          <cell r="E26">
            <v>12812.09</v>
          </cell>
          <cell r="F26">
            <v>12812.09</v>
          </cell>
          <cell r="G26">
            <v>12812.09</v>
          </cell>
          <cell r="H26">
            <v>12812.09</v>
          </cell>
          <cell r="I26">
            <v>12812.09</v>
          </cell>
          <cell r="J26">
            <v>12812.09</v>
          </cell>
          <cell r="K26">
            <v>12812.09</v>
          </cell>
          <cell r="L26">
            <v>12812.09</v>
          </cell>
          <cell r="M26">
            <v>12812.09</v>
          </cell>
          <cell r="N26">
            <v>12812.09</v>
          </cell>
          <cell r="O26">
            <v>153734.59</v>
          </cell>
        </row>
        <row r="27">
          <cell r="A27" t="str">
            <v>M08</v>
          </cell>
          <cell r="B27" t="str">
            <v>MANTTO Y REPUESTOS PARA VEHICULOS</v>
          </cell>
          <cell r="C27">
            <v>1361.66</v>
          </cell>
          <cell r="D27">
            <v>1236.3900000000001</v>
          </cell>
          <cell r="E27">
            <v>1176.47</v>
          </cell>
          <cell r="F27">
            <v>1156.24</v>
          </cell>
          <cell r="G27">
            <v>1498.78</v>
          </cell>
          <cell r="H27">
            <v>1437.02</v>
          </cell>
          <cell r="I27">
            <v>1714.12</v>
          </cell>
          <cell r="J27">
            <v>1217.8</v>
          </cell>
          <cell r="K27">
            <v>1891.29</v>
          </cell>
          <cell r="L27">
            <v>1144.1199999999999</v>
          </cell>
          <cell r="M27">
            <v>1174.25</v>
          </cell>
          <cell r="N27">
            <v>1149.27</v>
          </cell>
          <cell r="O27">
            <v>16157.41</v>
          </cell>
        </row>
        <row r="28">
          <cell r="A28" t="str">
            <v>M09</v>
          </cell>
          <cell r="B28" t="str">
            <v>RPTOS. PARA MOBILIARIO Y EQ. DE OFICINA</v>
          </cell>
          <cell r="C28">
            <v>96.86</v>
          </cell>
          <cell r="D28">
            <v>49.07</v>
          </cell>
          <cell r="E28">
            <v>66.42</v>
          </cell>
          <cell r="F28">
            <v>74.510000000000005</v>
          </cell>
          <cell r="G28">
            <v>72.52</v>
          </cell>
          <cell r="H28">
            <v>153.41</v>
          </cell>
          <cell r="I28">
            <v>75.05</v>
          </cell>
          <cell r="J28">
            <v>49.58</v>
          </cell>
          <cell r="K28">
            <v>90.85</v>
          </cell>
          <cell r="L28">
            <v>65.239999999999995</v>
          </cell>
          <cell r="M28">
            <v>39.49</v>
          </cell>
          <cell r="N28">
            <v>39.53</v>
          </cell>
          <cell r="O28">
            <v>872.53</v>
          </cell>
        </row>
        <row r="29">
          <cell r="A29" t="str">
            <v>M10</v>
          </cell>
          <cell r="B29" t="str">
            <v>RPTOS. PARA EQ. DE COMUNICACIONES</v>
          </cell>
          <cell r="C29">
            <v>824.8</v>
          </cell>
          <cell r="D29">
            <v>435.01</v>
          </cell>
          <cell r="E29">
            <v>216.74</v>
          </cell>
          <cell r="F29">
            <v>553.79999999999995</v>
          </cell>
          <cell r="G29">
            <v>180.19</v>
          </cell>
          <cell r="H29">
            <v>528.29999999999995</v>
          </cell>
          <cell r="I29">
            <v>718.16</v>
          </cell>
          <cell r="J29">
            <v>166.79</v>
          </cell>
          <cell r="K29">
            <v>283.3</v>
          </cell>
          <cell r="L29">
            <v>177.96</v>
          </cell>
          <cell r="M29">
            <v>180.19</v>
          </cell>
          <cell r="N29">
            <v>61.94</v>
          </cell>
          <cell r="O29">
            <v>4327.18</v>
          </cell>
        </row>
        <row r="30">
          <cell r="A30" t="str">
            <v>M11</v>
          </cell>
          <cell r="B30" t="str">
            <v>RPTOS. MATS. Y SUM. EQUIPO DE COMPUTACIO</v>
          </cell>
          <cell r="C30">
            <v>1249.5</v>
          </cell>
          <cell r="D30">
            <v>1249.5</v>
          </cell>
          <cell r="E30">
            <v>1249.5</v>
          </cell>
          <cell r="F30">
            <v>1249.5</v>
          </cell>
          <cell r="G30">
            <v>1249.5</v>
          </cell>
          <cell r="H30">
            <v>1249.5</v>
          </cell>
          <cell r="I30">
            <v>1249.5</v>
          </cell>
          <cell r="J30">
            <v>1249.5</v>
          </cell>
          <cell r="K30">
            <v>1249.5</v>
          </cell>
          <cell r="L30">
            <v>1249.5</v>
          </cell>
          <cell r="M30">
            <v>1249.5</v>
          </cell>
          <cell r="N30">
            <v>1249.5</v>
          </cell>
          <cell r="O30">
            <v>14994</v>
          </cell>
        </row>
        <row r="31">
          <cell r="A31" t="str">
            <v>M12</v>
          </cell>
          <cell r="B31" t="str">
            <v>MATS. PARA EQ. DE MANIOBRAS</v>
          </cell>
          <cell r="C31">
            <v>274.2</v>
          </cell>
          <cell r="D31">
            <v>272.04000000000002</v>
          </cell>
          <cell r="E31">
            <v>256.76</v>
          </cell>
          <cell r="F31">
            <v>256.79000000000002</v>
          </cell>
          <cell r="G31">
            <v>256.82</v>
          </cell>
          <cell r="H31">
            <v>274.33</v>
          </cell>
          <cell r="I31">
            <v>256.88</v>
          </cell>
          <cell r="J31">
            <v>272.2</v>
          </cell>
          <cell r="K31">
            <v>256.93</v>
          </cell>
          <cell r="L31">
            <v>256.95999999999998</v>
          </cell>
          <cell r="M31">
            <v>256.98</v>
          </cell>
          <cell r="N31">
            <v>257.01</v>
          </cell>
          <cell r="O31">
            <v>3147.9</v>
          </cell>
        </row>
        <row r="32">
          <cell r="A32" t="str">
            <v>M13</v>
          </cell>
          <cell r="B32" t="str">
            <v>SUMINISTRO Y MATS. PARA PLANOS</v>
          </cell>
          <cell r="C32">
            <v>232.71</v>
          </cell>
          <cell r="D32">
            <v>191.26</v>
          </cell>
          <cell r="E32">
            <v>191.96</v>
          </cell>
          <cell r="F32">
            <v>209.98</v>
          </cell>
          <cell r="G32">
            <v>193.34</v>
          </cell>
          <cell r="H32">
            <v>194.03</v>
          </cell>
          <cell r="I32">
            <v>194.73</v>
          </cell>
          <cell r="J32">
            <v>195.42</v>
          </cell>
          <cell r="K32">
            <v>196.11</v>
          </cell>
          <cell r="L32">
            <v>214.5</v>
          </cell>
          <cell r="M32">
            <v>197.5</v>
          </cell>
          <cell r="N32">
            <v>198.19</v>
          </cell>
          <cell r="O32">
            <v>2409.73</v>
          </cell>
        </row>
        <row r="33">
          <cell r="A33" t="str">
            <v>M14</v>
          </cell>
          <cell r="B33" t="str">
            <v>MATS. RPTOS. PARA MNTTO DE ESTRUCTURAS</v>
          </cell>
          <cell r="C33">
            <v>50</v>
          </cell>
          <cell r="D33">
            <v>50.18</v>
          </cell>
          <cell r="E33">
            <v>50.36</v>
          </cell>
          <cell r="F33">
            <v>50.55</v>
          </cell>
          <cell r="G33">
            <v>50.73</v>
          </cell>
          <cell r="H33">
            <v>50.91</v>
          </cell>
          <cell r="I33">
            <v>51.09</v>
          </cell>
          <cell r="J33">
            <v>51.27</v>
          </cell>
          <cell r="K33">
            <v>51.45</v>
          </cell>
          <cell r="L33">
            <v>51.64</v>
          </cell>
          <cell r="M33">
            <v>51.82</v>
          </cell>
          <cell r="N33">
            <v>52</v>
          </cell>
          <cell r="O33">
            <v>612</v>
          </cell>
        </row>
        <row r="34">
          <cell r="A34" t="str">
            <v>M15</v>
          </cell>
          <cell r="B34" t="str">
            <v>MATS. Y SUMINISTROS SUBESTAC. INTERNAS</v>
          </cell>
          <cell r="C34">
            <v>828.93</v>
          </cell>
          <cell r="D34">
            <v>579.62</v>
          </cell>
          <cell r="E34">
            <v>748.9</v>
          </cell>
          <cell r="F34">
            <v>554.01</v>
          </cell>
          <cell r="G34">
            <v>586.79</v>
          </cell>
          <cell r="H34">
            <v>646.46</v>
          </cell>
          <cell r="I34">
            <v>598.30999999999995</v>
          </cell>
          <cell r="J34">
            <v>528.91</v>
          </cell>
          <cell r="K34">
            <v>646.69000000000005</v>
          </cell>
          <cell r="L34">
            <v>583.65</v>
          </cell>
          <cell r="M34">
            <v>538.30999999999995</v>
          </cell>
          <cell r="N34">
            <v>517.91999999999996</v>
          </cell>
          <cell r="O34">
            <v>7358.5</v>
          </cell>
        </row>
        <row r="35">
          <cell r="A35" t="str">
            <v>M16</v>
          </cell>
          <cell r="B35" t="str">
            <v>MATS. Y RPTOS. TRANSFORMADORES DISTRIBUC</v>
          </cell>
          <cell r="C35">
            <v>1521.4</v>
          </cell>
          <cell r="D35">
            <v>1526.39</v>
          </cell>
          <cell r="E35">
            <v>1531.37</v>
          </cell>
          <cell r="F35">
            <v>1536.36</v>
          </cell>
          <cell r="G35">
            <v>1541.35</v>
          </cell>
          <cell r="H35">
            <v>1546.33</v>
          </cell>
          <cell r="I35">
            <v>1551.32</v>
          </cell>
          <cell r="J35">
            <v>1556.31</v>
          </cell>
          <cell r="K35">
            <v>1561.3</v>
          </cell>
          <cell r="L35">
            <v>1566.28</v>
          </cell>
          <cell r="M35">
            <v>1571.27</v>
          </cell>
          <cell r="N35">
            <v>1576.26</v>
          </cell>
          <cell r="O35">
            <v>18585.939999999999</v>
          </cell>
        </row>
        <row r="36">
          <cell r="A36" t="str">
            <v>M17</v>
          </cell>
          <cell r="B36" t="str">
            <v>MATS. Y ELEMENTOS DE SEGURIDAD</v>
          </cell>
          <cell r="C36">
            <v>4048.27</v>
          </cell>
          <cell r="D36">
            <v>733.9</v>
          </cell>
          <cell r="E36">
            <v>1164.96</v>
          </cell>
          <cell r="F36">
            <v>1287.03</v>
          </cell>
          <cell r="G36">
            <v>1574.4</v>
          </cell>
          <cell r="H36">
            <v>1438.76</v>
          </cell>
          <cell r="I36">
            <v>1236.55</v>
          </cell>
          <cell r="J36">
            <v>1326.12</v>
          </cell>
          <cell r="K36">
            <v>610.99</v>
          </cell>
          <cell r="L36">
            <v>396.13</v>
          </cell>
          <cell r="M36">
            <v>440.07</v>
          </cell>
          <cell r="N36">
            <v>527.42999999999995</v>
          </cell>
          <cell r="O36">
            <v>14784.61</v>
          </cell>
        </row>
        <row r="37">
          <cell r="A37" t="str">
            <v>M20</v>
          </cell>
          <cell r="B37" t="str">
            <v>CAMBIO DE TRANSFORMADORES</v>
          </cell>
          <cell r="C37">
            <v>400</v>
          </cell>
          <cell r="D37">
            <v>401.45</v>
          </cell>
          <cell r="E37">
            <v>402.91</v>
          </cell>
          <cell r="F37">
            <v>404.36</v>
          </cell>
          <cell r="G37">
            <v>405.82</v>
          </cell>
          <cell r="H37">
            <v>407.27</v>
          </cell>
          <cell r="I37">
            <v>408.73</v>
          </cell>
          <cell r="J37">
            <v>410.18</v>
          </cell>
          <cell r="K37">
            <v>411.64</v>
          </cell>
          <cell r="L37">
            <v>413.09</v>
          </cell>
          <cell r="M37">
            <v>414.55</v>
          </cell>
          <cell r="N37">
            <v>416</v>
          </cell>
          <cell r="O37">
            <v>4896</v>
          </cell>
        </row>
        <row r="38">
          <cell r="A38" t="str">
            <v>M21</v>
          </cell>
          <cell r="B38" t="str">
            <v>CAMBIO DE AISLADORES</v>
          </cell>
          <cell r="C38">
            <v>200</v>
          </cell>
          <cell r="D38">
            <v>200.73</v>
          </cell>
          <cell r="E38">
            <v>201.45</v>
          </cell>
          <cell r="F38">
            <v>202.18</v>
          </cell>
          <cell r="G38">
            <v>202.91</v>
          </cell>
          <cell r="H38">
            <v>203.64</v>
          </cell>
          <cell r="I38">
            <v>204.36</v>
          </cell>
          <cell r="J38">
            <v>205.09</v>
          </cell>
          <cell r="K38">
            <v>205.82</v>
          </cell>
          <cell r="L38">
            <v>206.55</v>
          </cell>
          <cell r="M38">
            <v>207.27</v>
          </cell>
          <cell r="N38">
            <v>208</v>
          </cell>
          <cell r="O38">
            <v>2448</v>
          </cell>
        </row>
        <row r="39">
          <cell r="A39" t="str">
            <v>M22</v>
          </cell>
          <cell r="B39" t="str">
            <v>EQ. Y HERR. PARA USO ACTIVID. GRALES.</v>
          </cell>
          <cell r="C39">
            <v>3506.45</v>
          </cell>
          <cell r="D39">
            <v>488.16</v>
          </cell>
          <cell r="E39">
            <v>525.5</v>
          </cell>
          <cell r="F39">
            <v>659.25</v>
          </cell>
          <cell r="G39">
            <v>534.62</v>
          </cell>
          <cell r="H39">
            <v>574.14</v>
          </cell>
          <cell r="I39">
            <v>632.16</v>
          </cell>
          <cell r="J39">
            <v>546.80999999999995</v>
          </cell>
          <cell r="K39">
            <v>522.58000000000004</v>
          </cell>
          <cell r="L39">
            <v>482.52</v>
          </cell>
          <cell r="M39">
            <v>617.49</v>
          </cell>
          <cell r="N39">
            <v>595.9</v>
          </cell>
          <cell r="O39">
            <v>9685.58</v>
          </cell>
        </row>
        <row r="40">
          <cell r="A40" t="str">
            <v>M23</v>
          </cell>
          <cell r="B40" t="str">
            <v>COBROS</v>
          </cell>
          <cell r="C40">
            <v>5436.8</v>
          </cell>
          <cell r="D40">
            <v>5282.46</v>
          </cell>
          <cell r="E40">
            <v>5292.64</v>
          </cell>
          <cell r="F40">
            <v>5302.81</v>
          </cell>
          <cell r="G40">
            <v>5313</v>
          </cell>
          <cell r="H40">
            <v>5335.41</v>
          </cell>
          <cell r="I40">
            <v>5369.04</v>
          </cell>
          <cell r="J40">
            <v>5343.52</v>
          </cell>
          <cell r="K40">
            <v>5353.71</v>
          </cell>
          <cell r="L40">
            <v>5363.88</v>
          </cell>
          <cell r="M40">
            <v>5386.29</v>
          </cell>
          <cell r="N40">
            <v>5384.23</v>
          </cell>
          <cell r="O40">
            <v>64163.79</v>
          </cell>
        </row>
        <row r="41">
          <cell r="A41" t="str">
            <v>M24</v>
          </cell>
          <cell r="B41" t="str">
            <v>LLANTAS Y BATERIAS</v>
          </cell>
          <cell r="C41">
            <v>4033.61</v>
          </cell>
          <cell r="D41">
            <v>3989.48</v>
          </cell>
          <cell r="E41">
            <v>3339.75</v>
          </cell>
          <cell r="F41">
            <v>2049.6999999999998</v>
          </cell>
          <cell r="G41">
            <v>2415.2399999999998</v>
          </cell>
          <cell r="H41">
            <v>3465.19</v>
          </cell>
          <cell r="I41">
            <v>6288.44</v>
          </cell>
          <cell r="J41">
            <v>2790.29</v>
          </cell>
          <cell r="K41">
            <v>1330.46</v>
          </cell>
          <cell r="L41">
            <v>2109.59</v>
          </cell>
          <cell r="M41">
            <v>1940.88</v>
          </cell>
          <cell r="N41">
            <v>1475.5</v>
          </cell>
          <cell r="O41">
            <v>35228.129999999997</v>
          </cell>
        </row>
        <row r="42">
          <cell r="A42" t="str">
            <v>M25</v>
          </cell>
          <cell r="B42" t="str">
            <v>COMBUSTIBLE Y LUBRICANTES</v>
          </cell>
          <cell r="C42">
            <v>13146.31</v>
          </cell>
          <cell r="D42">
            <v>9623.7900000000009</v>
          </cell>
          <cell r="E42">
            <v>9837.75</v>
          </cell>
          <cell r="F42">
            <v>10247.08</v>
          </cell>
          <cell r="G42">
            <v>10797.02</v>
          </cell>
          <cell r="H42">
            <v>9941.73</v>
          </cell>
          <cell r="I42">
            <v>10734.16</v>
          </cell>
          <cell r="J42">
            <v>9967.85</v>
          </cell>
          <cell r="K42">
            <v>10819.17</v>
          </cell>
          <cell r="L42">
            <v>10584.3</v>
          </cell>
          <cell r="M42">
            <v>10203.27</v>
          </cell>
          <cell r="N42">
            <v>10025.530000000001</v>
          </cell>
          <cell r="O42">
            <v>125927.96</v>
          </cell>
        </row>
        <row r="43">
          <cell r="A43" t="str">
            <v>M26</v>
          </cell>
          <cell r="B43" t="str">
            <v>EQUIPOS Y HERRAMIENTAS ELECTRICAS</v>
          </cell>
          <cell r="C43">
            <v>3896.9</v>
          </cell>
          <cell r="D43">
            <v>1700.71</v>
          </cell>
          <cell r="E43">
            <v>614.19000000000005</v>
          </cell>
          <cell r="F43">
            <v>652.96</v>
          </cell>
          <cell r="G43">
            <v>503.7</v>
          </cell>
          <cell r="H43">
            <v>926.98</v>
          </cell>
          <cell r="I43">
            <v>836.04</v>
          </cell>
          <cell r="J43">
            <v>482.07</v>
          </cell>
          <cell r="K43">
            <v>510.92</v>
          </cell>
          <cell r="L43">
            <v>670.51</v>
          </cell>
          <cell r="M43">
            <v>487.19</v>
          </cell>
          <cell r="N43">
            <v>904.9</v>
          </cell>
          <cell r="O43">
            <v>12187.07</v>
          </cell>
        </row>
        <row r="44">
          <cell r="A44" t="str">
            <v>M28</v>
          </cell>
          <cell r="B44" t="str">
            <v>RPTOS. MATS. Y SUM. LINEAS SUBTERRANEAS</v>
          </cell>
          <cell r="C44">
            <v>200</v>
          </cell>
          <cell r="D44">
            <v>200.73</v>
          </cell>
          <cell r="E44">
            <v>201.45</v>
          </cell>
          <cell r="F44">
            <v>202.18</v>
          </cell>
          <cell r="G44">
            <v>202.91</v>
          </cell>
          <cell r="H44">
            <v>203.64</v>
          </cell>
          <cell r="I44">
            <v>204.36</v>
          </cell>
          <cell r="J44">
            <v>205.09</v>
          </cell>
          <cell r="K44">
            <v>205.82</v>
          </cell>
          <cell r="L44">
            <v>206.55</v>
          </cell>
          <cell r="M44">
            <v>207.27</v>
          </cell>
          <cell r="N44">
            <v>208</v>
          </cell>
          <cell r="O44">
            <v>2448</v>
          </cell>
        </row>
        <row r="45">
          <cell r="A45" t="str">
            <v>O</v>
          </cell>
          <cell r="B45" t="str">
            <v>OTROS GASTOS</v>
          </cell>
          <cell r="C45">
            <v>74412.95</v>
          </cell>
          <cell r="D45">
            <v>93464.78</v>
          </cell>
          <cell r="E45">
            <v>108818.61</v>
          </cell>
          <cell r="F45">
            <v>109382.53</v>
          </cell>
          <cell r="G45">
            <v>75176.2</v>
          </cell>
          <cell r="H45">
            <v>75703.13</v>
          </cell>
          <cell r="I45">
            <v>80573.509999999995</v>
          </cell>
          <cell r="J45">
            <v>75764.73</v>
          </cell>
          <cell r="K45">
            <v>75825.600000000006</v>
          </cell>
          <cell r="L45">
            <v>72613.039999999994</v>
          </cell>
          <cell r="M45">
            <v>72518.100000000006</v>
          </cell>
          <cell r="N45">
            <v>72685.34</v>
          </cell>
          <cell r="O45">
            <v>986938.52</v>
          </cell>
        </row>
        <row r="46">
          <cell r="A46" t="str">
            <v>O03</v>
          </cell>
          <cell r="B46" t="str">
            <v>IMPUESTOS MUNICIPALES</v>
          </cell>
          <cell r="C46">
            <v>19047.580000000002</v>
          </cell>
          <cell r="D46">
            <v>19047.580000000002</v>
          </cell>
          <cell r="E46">
            <v>19047.580000000002</v>
          </cell>
          <cell r="F46">
            <v>19047.580000000002</v>
          </cell>
          <cell r="G46">
            <v>19047.580000000002</v>
          </cell>
          <cell r="H46">
            <v>19047.580000000002</v>
          </cell>
          <cell r="I46">
            <v>19047.580000000002</v>
          </cell>
          <cell r="J46">
            <v>19047.580000000002</v>
          </cell>
          <cell r="K46">
            <v>19047.580000000002</v>
          </cell>
          <cell r="L46">
            <v>19047.580000000002</v>
          </cell>
          <cell r="M46">
            <v>19047.580000000002</v>
          </cell>
          <cell r="N46">
            <v>19047.580000000002</v>
          </cell>
          <cell r="O46">
            <v>228570.96</v>
          </cell>
        </row>
        <row r="47">
          <cell r="A47" t="str">
            <v>O04</v>
          </cell>
          <cell r="B47" t="str">
            <v>COMPENSACIONES DE ENERGIA NO SERVIDA</v>
          </cell>
          <cell r="C47">
            <v>20000</v>
          </cell>
          <cell r="D47">
            <v>20000</v>
          </cell>
          <cell r="E47">
            <v>20000</v>
          </cell>
          <cell r="F47">
            <v>20000</v>
          </cell>
          <cell r="G47">
            <v>20000</v>
          </cell>
          <cell r="H47">
            <v>20000</v>
          </cell>
          <cell r="I47">
            <v>20000</v>
          </cell>
          <cell r="J47">
            <v>20000</v>
          </cell>
          <cell r="K47">
            <v>20000</v>
          </cell>
          <cell r="L47">
            <v>20000</v>
          </cell>
          <cell r="M47">
            <v>20000</v>
          </cell>
          <cell r="N47">
            <v>20000</v>
          </cell>
          <cell r="O47">
            <v>240000</v>
          </cell>
        </row>
        <row r="48">
          <cell r="A48" t="str">
            <v>O05</v>
          </cell>
          <cell r="B48" t="str">
            <v>PUBLICIDAD INSTITUCIONAL</v>
          </cell>
          <cell r="C48">
            <v>5919.4</v>
          </cell>
          <cell r="D48">
            <v>5919.4</v>
          </cell>
          <cell r="E48">
            <v>5919.4</v>
          </cell>
          <cell r="F48">
            <v>5919.4</v>
          </cell>
          <cell r="G48">
            <v>5919.4</v>
          </cell>
          <cell r="H48">
            <v>5919.4</v>
          </cell>
          <cell r="I48">
            <v>5919.4</v>
          </cell>
          <cell r="J48">
            <v>5919.4</v>
          </cell>
          <cell r="K48">
            <v>5919.4</v>
          </cell>
          <cell r="L48">
            <v>5919.4</v>
          </cell>
          <cell r="M48">
            <v>5919.4</v>
          </cell>
          <cell r="N48">
            <v>5919.4</v>
          </cell>
          <cell r="O48">
            <v>71032.800000000003</v>
          </cell>
        </row>
        <row r="49">
          <cell r="A49" t="str">
            <v>O06</v>
          </cell>
          <cell r="B49" t="str">
            <v>SUSCRIPCIONES EN REVISTAS Y PERIODICOS</v>
          </cell>
          <cell r="C49">
            <v>913.37</v>
          </cell>
          <cell r="D49">
            <v>678.1</v>
          </cell>
          <cell r="E49">
            <v>678.48</v>
          </cell>
          <cell r="F49">
            <v>678.87</v>
          </cell>
          <cell r="G49">
            <v>679.25</v>
          </cell>
          <cell r="H49">
            <v>679.64</v>
          </cell>
          <cell r="I49">
            <v>696.08</v>
          </cell>
          <cell r="J49">
            <v>680.4</v>
          </cell>
          <cell r="K49">
            <v>680.78</v>
          </cell>
          <cell r="L49">
            <v>824.97</v>
          </cell>
          <cell r="M49">
            <v>681.56</v>
          </cell>
          <cell r="N49">
            <v>681.94</v>
          </cell>
          <cell r="O49">
            <v>8553.44</v>
          </cell>
        </row>
        <row r="50">
          <cell r="A50" t="str">
            <v>O08</v>
          </cell>
          <cell r="B50" t="str">
            <v>GASTOS LEGALES</v>
          </cell>
          <cell r="C50">
            <v>1256.6400000000001</v>
          </cell>
          <cell r="D50">
            <v>1256.6400000000001</v>
          </cell>
          <cell r="E50">
            <v>1256.6400000000001</v>
          </cell>
          <cell r="F50">
            <v>1256.6400000000001</v>
          </cell>
          <cell r="G50">
            <v>1256.6400000000001</v>
          </cell>
          <cell r="H50">
            <v>1256.6400000000001</v>
          </cell>
          <cell r="I50">
            <v>1256.6400000000001</v>
          </cell>
          <cell r="J50">
            <v>1256.6400000000001</v>
          </cell>
          <cell r="K50">
            <v>1256.6400000000001</v>
          </cell>
          <cell r="L50">
            <v>1256.6400000000001</v>
          </cell>
          <cell r="M50">
            <v>1256.6400000000001</v>
          </cell>
          <cell r="N50">
            <v>1256.6400000000001</v>
          </cell>
          <cell r="O50">
            <v>15079.68</v>
          </cell>
        </row>
        <row r="51">
          <cell r="A51" t="str">
            <v>O09</v>
          </cell>
          <cell r="B51" t="str">
            <v>ATENCIONES A ACCIONISTAS</v>
          </cell>
          <cell r="C51">
            <v>1666.67</v>
          </cell>
          <cell r="D51">
            <v>1672.73</v>
          </cell>
          <cell r="E51">
            <v>1678.79</v>
          </cell>
          <cell r="F51">
            <v>1684.85</v>
          </cell>
          <cell r="G51">
            <v>1690.91</v>
          </cell>
          <cell r="H51">
            <v>1696.97</v>
          </cell>
          <cell r="I51">
            <v>1703.03</v>
          </cell>
          <cell r="J51">
            <v>1709.1</v>
          </cell>
          <cell r="K51">
            <v>1715.16</v>
          </cell>
          <cell r="L51">
            <v>1721.22</v>
          </cell>
          <cell r="M51">
            <v>1727.28</v>
          </cell>
          <cell r="N51">
            <v>1733.34</v>
          </cell>
          <cell r="O51">
            <v>20400.05</v>
          </cell>
        </row>
        <row r="52">
          <cell r="A52" t="str">
            <v>O10</v>
          </cell>
          <cell r="B52" t="str">
            <v>ATENCIONES A EJECUTIVOS EXTRANJEROS</v>
          </cell>
          <cell r="C52">
            <v>161.31</v>
          </cell>
          <cell r="D52">
            <v>161.9</v>
          </cell>
          <cell r="E52">
            <v>162.47999999999999</v>
          </cell>
          <cell r="F52">
            <v>163.07</v>
          </cell>
          <cell r="G52">
            <v>163.66</v>
          </cell>
          <cell r="H52">
            <v>164.24</v>
          </cell>
          <cell r="I52">
            <v>164.83</v>
          </cell>
          <cell r="J52">
            <v>165.42</v>
          </cell>
          <cell r="K52">
            <v>166</v>
          </cell>
          <cell r="L52">
            <v>166.59</v>
          </cell>
          <cell r="M52">
            <v>167.18</v>
          </cell>
          <cell r="N52">
            <v>167.76</v>
          </cell>
          <cell r="O52">
            <v>1974.44</v>
          </cell>
        </row>
        <row r="53">
          <cell r="A53" t="str">
            <v>O11</v>
          </cell>
          <cell r="B53" t="str">
            <v>ATENCIONES A TERCEROS</v>
          </cell>
          <cell r="C53">
            <v>1055.24</v>
          </cell>
          <cell r="D53">
            <v>1059.0899999999999</v>
          </cell>
          <cell r="E53">
            <v>1062.9000000000001</v>
          </cell>
          <cell r="F53">
            <v>1066.75</v>
          </cell>
          <cell r="G53">
            <v>1070.5899999999999</v>
          </cell>
          <cell r="H53">
            <v>1074.43</v>
          </cell>
          <cell r="I53">
            <v>1078.26</v>
          </cell>
          <cell r="J53">
            <v>1082.0999999999999</v>
          </cell>
          <cell r="K53">
            <v>1085.94</v>
          </cell>
          <cell r="L53">
            <v>1089.79</v>
          </cell>
          <cell r="M53">
            <v>1093.5999999999999</v>
          </cell>
          <cell r="N53">
            <v>1097.45</v>
          </cell>
          <cell r="O53">
            <v>12916.14</v>
          </cell>
        </row>
        <row r="54">
          <cell r="A54" t="str">
            <v>O12</v>
          </cell>
          <cell r="B54" t="str">
            <v>QUEMA DE APARATOS ELECTRICOS</v>
          </cell>
          <cell r="C54">
            <v>885.69</v>
          </cell>
          <cell r="D54">
            <v>544.80999999999995</v>
          </cell>
          <cell r="E54">
            <v>546.77</v>
          </cell>
          <cell r="F54">
            <v>548.75</v>
          </cell>
          <cell r="G54">
            <v>550.73</v>
          </cell>
          <cell r="H54">
            <v>901.79</v>
          </cell>
          <cell r="I54">
            <v>3773.4</v>
          </cell>
          <cell r="J54">
            <v>556.65</v>
          </cell>
          <cell r="K54">
            <v>558.62</v>
          </cell>
          <cell r="L54">
            <v>560.6</v>
          </cell>
          <cell r="M54">
            <v>562.57000000000005</v>
          </cell>
          <cell r="N54">
            <v>564.54</v>
          </cell>
          <cell r="O54">
            <v>10554.92</v>
          </cell>
        </row>
        <row r="55">
          <cell r="A55" t="str">
            <v>O14</v>
          </cell>
          <cell r="B55" t="str">
            <v>FIJACION TARIFARIA</v>
          </cell>
          <cell r="C55">
            <v>8404</v>
          </cell>
          <cell r="D55">
            <v>28009.47</v>
          </cell>
          <cell r="E55">
            <v>43220.07</v>
          </cell>
          <cell r="F55">
            <v>43877.49</v>
          </cell>
          <cell r="G55">
            <v>9646.2900000000009</v>
          </cell>
          <cell r="H55">
            <v>9680.8700000000008</v>
          </cell>
          <cell r="I55">
            <v>11759.08</v>
          </cell>
          <cell r="J55">
            <v>10160.209999999999</v>
          </cell>
          <cell r="K55">
            <v>10196.23</v>
          </cell>
          <cell r="L55">
            <v>6814.97</v>
          </cell>
          <cell r="M55">
            <v>6838.97</v>
          </cell>
          <cell r="N55">
            <v>6862.96</v>
          </cell>
          <cell r="O55">
            <v>195470.61</v>
          </cell>
        </row>
        <row r="56">
          <cell r="A56" t="str">
            <v>O15</v>
          </cell>
          <cell r="B56" t="str">
            <v>EXHIBICION SEMINARIO PROGRAM.SERV. A CLI</v>
          </cell>
          <cell r="C56">
            <v>289.52</v>
          </cell>
          <cell r="D56">
            <v>289.52</v>
          </cell>
          <cell r="E56">
            <v>289.52</v>
          </cell>
          <cell r="F56">
            <v>289.52</v>
          </cell>
          <cell r="G56">
            <v>289.52</v>
          </cell>
          <cell r="H56">
            <v>289.52</v>
          </cell>
          <cell r="I56">
            <v>289.52</v>
          </cell>
          <cell r="J56">
            <v>289.52</v>
          </cell>
          <cell r="K56">
            <v>289.52</v>
          </cell>
          <cell r="L56">
            <v>289.52</v>
          </cell>
          <cell r="M56">
            <v>289.52</v>
          </cell>
          <cell r="N56">
            <v>289.52</v>
          </cell>
          <cell r="O56">
            <v>3474.24</v>
          </cell>
        </row>
        <row r="57">
          <cell r="A57" t="str">
            <v>O16</v>
          </cell>
          <cell r="B57" t="str">
            <v>PUBLICIDAD INSTRUCTI. A TRAVES DE FOLLET</v>
          </cell>
          <cell r="C57">
            <v>1062.33</v>
          </cell>
          <cell r="D57">
            <v>1062.33</v>
          </cell>
          <cell r="E57">
            <v>1062.33</v>
          </cell>
          <cell r="F57">
            <v>1062.33</v>
          </cell>
          <cell r="G57">
            <v>1062.33</v>
          </cell>
          <cell r="H57">
            <v>1062.33</v>
          </cell>
          <cell r="I57">
            <v>1062.33</v>
          </cell>
          <cell r="J57">
            <v>1062.33</v>
          </cell>
          <cell r="K57">
            <v>1062.33</v>
          </cell>
          <cell r="L57">
            <v>1062.33</v>
          </cell>
          <cell r="M57">
            <v>1062.33</v>
          </cell>
          <cell r="N57">
            <v>1062.33</v>
          </cell>
          <cell r="O57">
            <v>12747.96</v>
          </cell>
        </row>
        <row r="58">
          <cell r="A58" t="str">
            <v>O17</v>
          </cell>
          <cell r="B58" t="str">
            <v>PUBLICIDAD INSTRUCTI.A TRAVES MEDIOS ESC</v>
          </cell>
          <cell r="C58">
            <v>5100</v>
          </cell>
          <cell r="D58">
            <v>5100</v>
          </cell>
          <cell r="E58">
            <v>5100</v>
          </cell>
          <cell r="F58">
            <v>5100</v>
          </cell>
          <cell r="G58">
            <v>5100</v>
          </cell>
          <cell r="H58">
            <v>5100</v>
          </cell>
          <cell r="I58">
            <v>5100</v>
          </cell>
          <cell r="J58">
            <v>5100</v>
          </cell>
          <cell r="K58">
            <v>5100</v>
          </cell>
          <cell r="L58">
            <v>5100</v>
          </cell>
          <cell r="M58">
            <v>5100</v>
          </cell>
          <cell r="N58">
            <v>5100</v>
          </cell>
          <cell r="O58">
            <v>61200</v>
          </cell>
        </row>
        <row r="59">
          <cell r="A59" t="str">
            <v>O18</v>
          </cell>
          <cell r="B59" t="str">
            <v>PUBLICIAD INSTRUC. A TRAVES OTROS MEDIOS</v>
          </cell>
          <cell r="C59">
            <v>4420</v>
          </cell>
          <cell r="D59">
            <v>4420</v>
          </cell>
          <cell r="E59">
            <v>4420</v>
          </cell>
          <cell r="F59">
            <v>4420</v>
          </cell>
          <cell r="G59">
            <v>4420</v>
          </cell>
          <cell r="H59">
            <v>4420</v>
          </cell>
          <cell r="I59">
            <v>4420</v>
          </cell>
          <cell r="J59">
            <v>4420</v>
          </cell>
          <cell r="K59">
            <v>4420</v>
          </cell>
          <cell r="L59">
            <v>4420</v>
          </cell>
          <cell r="M59">
            <v>4420</v>
          </cell>
          <cell r="N59">
            <v>4420</v>
          </cell>
          <cell r="O59">
            <v>53040</v>
          </cell>
        </row>
        <row r="60">
          <cell r="A60" t="str">
            <v>O19</v>
          </cell>
          <cell r="B60" t="str">
            <v>SERVICIOS DE AGENC. DE COMUNICACION</v>
          </cell>
          <cell r="C60">
            <v>2000</v>
          </cell>
          <cell r="D60">
            <v>2007.27</v>
          </cell>
          <cell r="E60">
            <v>2014.55</v>
          </cell>
          <cell r="F60">
            <v>2021.82</v>
          </cell>
          <cell r="G60">
            <v>2029.09</v>
          </cell>
          <cell r="H60">
            <v>2036.36</v>
          </cell>
          <cell r="I60">
            <v>2043.64</v>
          </cell>
          <cell r="J60">
            <v>2050.91</v>
          </cell>
          <cell r="K60">
            <v>2058.1799999999998</v>
          </cell>
          <cell r="L60">
            <v>2065.4499999999998</v>
          </cell>
          <cell r="M60">
            <v>2072.73</v>
          </cell>
          <cell r="N60">
            <v>2080</v>
          </cell>
          <cell r="O60">
            <v>24480</v>
          </cell>
        </row>
        <row r="61">
          <cell r="A61" t="str">
            <v>O21</v>
          </cell>
          <cell r="B61" t="str">
            <v>GASTOS DE COBRANZA</v>
          </cell>
          <cell r="C61">
            <v>289.23</v>
          </cell>
          <cell r="D61">
            <v>289.23</v>
          </cell>
          <cell r="E61">
            <v>289.23</v>
          </cell>
          <cell r="F61">
            <v>289.23</v>
          </cell>
          <cell r="G61">
            <v>289.23</v>
          </cell>
          <cell r="H61">
            <v>289.23</v>
          </cell>
          <cell r="I61">
            <v>289.23</v>
          </cell>
          <cell r="J61">
            <v>289.23</v>
          </cell>
          <cell r="K61">
            <v>289.23</v>
          </cell>
          <cell r="L61">
            <v>289.23</v>
          </cell>
          <cell r="M61">
            <v>289.23</v>
          </cell>
          <cell r="N61">
            <v>289.23</v>
          </cell>
          <cell r="O61">
            <v>3470.76</v>
          </cell>
        </row>
        <row r="62">
          <cell r="A62" t="str">
            <v>O22</v>
          </cell>
          <cell r="B62" t="str">
            <v>COSTOS RELAC. CON FRAUDE E ILEGALIDAD</v>
          </cell>
          <cell r="C62">
            <v>1307.03</v>
          </cell>
          <cell r="D62">
            <v>1311.77</v>
          </cell>
          <cell r="E62">
            <v>1316.53</v>
          </cell>
          <cell r="F62">
            <v>1321.29</v>
          </cell>
          <cell r="G62">
            <v>1326.04</v>
          </cell>
          <cell r="H62">
            <v>1330.79</v>
          </cell>
          <cell r="I62">
            <v>1335.55</v>
          </cell>
          <cell r="J62">
            <v>1340.3</v>
          </cell>
          <cell r="K62">
            <v>1345.05</v>
          </cell>
          <cell r="L62">
            <v>1349.81</v>
          </cell>
          <cell r="M62">
            <v>1354.57</v>
          </cell>
          <cell r="N62">
            <v>1359.31</v>
          </cell>
          <cell r="O62">
            <v>15998.04</v>
          </cell>
        </row>
        <row r="63">
          <cell r="A63" t="str">
            <v>O23</v>
          </cell>
          <cell r="B63" t="str">
            <v>GASTOS DE REPRESENTACION</v>
          </cell>
          <cell r="C63">
            <v>634.94000000000005</v>
          </cell>
          <cell r="D63">
            <v>634.94000000000005</v>
          </cell>
          <cell r="E63">
            <v>753.34</v>
          </cell>
          <cell r="F63">
            <v>634.94000000000005</v>
          </cell>
          <cell r="G63">
            <v>634.94000000000005</v>
          </cell>
          <cell r="H63">
            <v>753.34</v>
          </cell>
          <cell r="I63">
            <v>634.94000000000005</v>
          </cell>
          <cell r="J63">
            <v>634.94000000000005</v>
          </cell>
          <cell r="K63">
            <v>634.94000000000005</v>
          </cell>
          <cell r="L63">
            <v>634.94000000000005</v>
          </cell>
          <cell r="M63">
            <v>634.94000000000005</v>
          </cell>
          <cell r="N63">
            <v>753.34</v>
          </cell>
          <cell r="O63">
            <v>7974.48</v>
          </cell>
        </row>
        <row r="64">
          <cell r="A64" t="str">
            <v>P</v>
          </cell>
          <cell r="B64" t="str">
            <v>GASTOS DE PERSONAL</v>
          </cell>
          <cell r="C64">
            <v>616878.31999999995</v>
          </cell>
          <cell r="D64">
            <v>620978.59</v>
          </cell>
          <cell r="E64">
            <v>617040.64000000001</v>
          </cell>
          <cell r="F64">
            <v>617022.84</v>
          </cell>
          <cell r="G64">
            <v>620526.34</v>
          </cell>
          <cell r="H64">
            <v>617653.24</v>
          </cell>
          <cell r="I64">
            <v>614999.01</v>
          </cell>
          <cell r="J64">
            <v>616939.59</v>
          </cell>
          <cell r="K64">
            <v>623354.52</v>
          </cell>
          <cell r="L64">
            <v>614748.79</v>
          </cell>
          <cell r="M64">
            <v>640415.99</v>
          </cell>
          <cell r="N64">
            <v>660995.27</v>
          </cell>
          <cell r="O64">
            <v>7481553.1399999997</v>
          </cell>
        </row>
        <row r="65">
          <cell r="A65" t="str">
            <v>P01</v>
          </cell>
          <cell r="B65" t="str">
            <v>SUELDOS Y SALARIOS</v>
          </cell>
          <cell r="C65">
            <v>323769.43</v>
          </cell>
          <cell r="D65">
            <v>323769.43</v>
          </cell>
          <cell r="E65">
            <v>323769.43</v>
          </cell>
          <cell r="F65">
            <v>323769.43</v>
          </cell>
          <cell r="G65">
            <v>323769.43</v>
          </cell>
          <cell r="H65">
            <v>323769.43</v>
          </cell>
          <cell r="I65">
            <v>323769.43</v>
          </cell>
          <cell r="J65">
            <v>323769.43</v>
          </cell>
          <cell r="K65">
            <v>323769.43</v>
          </cell>
          <cell r="L65">
            <v>323769.43</v>
          </cell>
          <cell r="M65">
            <v>342296.48</v>
          </cell>
          <cell r="N65">
            <v>342296.48</v>
          </cell>
          <cell r="O65">
            <v>3922287.26</v>
          </cell>
        </row>
        <row r="66">
          <cell r="A66" t="str">
            <v>P02</v>
          </cell>
          <cell r="B66" t="str">
            <v>SUELDOS EXTRAORDINARIOS</v>
          </cell>
          <cell r="C66">
            <v>4200.72</v>
          </cell>
          <cell r="D66">
            <v>4072.3</v>
          </cell>
          <cell r="E66">
            <v>4389.72</v>
          </cell>
          <cell r="F66">
            <v>4325.8</v>
          </cell>
          <cell r="G66">
            <v>4697.22</v>
          </cell>
          <cell r="H66">
            <v>4559.8</v>
          </cell>
          <cell r="I66">
            <v>4919.8</v>
          </cell>
          <cell r="J66">
            <v>5057.22</v>
          </cell>
          <cell r="K66">
            <v>4919.8</v>
          </cell>
          <cell r="L66">
            <v>4685.8</v>
          </cell>
          <cell r="M66">
            <v>4432.3</v>
          </cell>
          <cell r="N66">
            <v>4569.72</v>
          </cell>
          <cell r="O66">
            <v>54830.2</v>
          </cell>
        </row>
        <row r="67">
          <cell r="A67" t="str">
            <v>P03</v>
          </cell>
          <cell r="B67" t="str">
            <v>AGUINALDOS</v>
          </cell>
          <cell r="C67">
            <v>27445.69</v>
          </cell>
          <cell r="D67">
            <v>27445.69</v>
          </cell>
          <cell r="E67">
            <v>27445.69</v>
          </cell>
          <cell r="F67">
            <v>27445.69</v>
          </cell>
          <cell r="G67">
            <v>27445.69</v>
          </cell>
          <cell r="H67">
            <v>27445.69</v>
          </cell>
          <cell r="I67">
            <v>27445.69</v>
          </cell>
          <cell r="J67">
            <v>27445.69</v>
          </cell>
          <cell r="K67">
            <v>27445.69</v>
          </cell>
          <cell r="L67">
            <v>27445.69</v>
          </cell>
          <cell r="M67">
            <v>29044.54</v>
          </cell>
          <cell r="N67">
            <v>29044.54</v>
          </cell>
          <cell r="O67">
            <v>332545.98</v>
          </cell>
        </row>
        <row r="68">
          <cell r="A68" t="str">
            <v>P04</v>
          </cell>
          <cell r="B68" t="str">
            <v>BONIFICACIONES</v>
          </cell>
          <cell r="C68">
            <v>23225.63</v>
          </cell>
          <cell r="D68">
            <v>23225.63</v>
          </cell>
          <cell r="E68">
            <v>23225.63</v>
          </cell>
          <cell r="F68">
            <v>23225.63</v>
          </cell>
          <cell r="G68">
            <v>23225.63</v>
          </cell>
          <cell r="H68">
            <v>23225.63</v>
          </cell>
          <cell r="I68">
            <v>23225.63</v>
          </cell>
          <cell r="J68">
            <v>23225.63</v>
          </cell>
          <cell r="K68">
            <v>23225.63</v>
          </cell>
          <cell r="L68">
            <v>23225.63</v>
          </cell>
          <cell r="M68">
            <v>24578.66</v>
          </cell>
          <cell r="N68">
            <v>24578.66</v>
          </cell>
          <cell r="O68">
            <v>281413.62</v>
          </cell>
        </row>
        <row r="69">
          <cell r="A69" t="str">
            <v>P05</v>
          </cell>
          <cell r="B69" t="str">
            <v>VACACIONES</v>
          </cell>
          <cell r="C69">
            <v>17507.89</v>
          </cell>
          <cell r="D69">
            <v>17507.89</v>
          </cell>
          <cell r="E69">
            <v>17507.89</v>
          </cell>
          <cell r="F69">
            <v>17507.89</v>
          </cell>
          <cell r="G69">
            <v>17507.89</v>
          </cell>
          <cell r="H69">
            <v>17507.89</v>
          </cell>
          <cell r="I69">
            <v>17507.89</v>
          </cell>
          <cell r="J69">
            <v>17507.89</v>
          </cell>
          <cell r="K69">
            <v>17507.89</v>
          </cell>
          <cell r="L69">
            <v>17507.89</v>
          </cell>
          <cell r="M69">
            <v>18527.259999999998</v>
          </cell>
          <cell r="N69">
            <v>18527.259999999998</v>
          </cell>
          <cell r="O69">
            <v>212133.42</v>
          </cell>
        </row>
        <row r="70">
          <cell r="A70" t="str">
            <v>P06</v>
          </cell>
          <cell r="B70" t="str">
            <v>VIATICOS DE ALIMENTACION</v>
          </cell>
          <cell r="C70">
            <v>12325.36</v>
          </cell>
          <cell r="D70">
            <v>16065.21</v>
          </cell>
          <cell r="E70">
            <v>12449.21</v>
          </cell>
          <cell r="F70">
            <v>15149.19</v>
          </cell>
          <cell r="G70">
            <v>13461.34</v>
          </cell>
          <cell r="H70">
            <v>12371.21</v>
          </cell>
          <cell r="I70">
            <v>12349.19</v>
          </cell>
          <cell r="J70">
            <v>12215.21</v>
          </cell>
          <cell r="K70">
            <v>13461.34</v>
          </cell>
          <cell r="L70">
            <v>12239.21</v>
          </cell>
          <cell r="M70">
            <v>12236.84</v>
          </cell>
          <cell r="N70">
            <v>12502.82</v>
          </cell>
          <cell r="O70">
            <v>156826.13</v>
          </cell>
        </row>
        <row r="71">
          <cell r="A71" t="str">
            <v>P07</v>
          </cell>
          <cell r="B71" t="str">
            <v>VIATICOS DE HOSPEDAJE</v>
          </cell>
          <cell r="C71">
            <v>2437.9299999999998</v>
          </cell>
          <cell r="D71">
            <v>1542.94</v>
          </cell>
          <cell r="E71">
            <v>2088.94</v>
          </cell>
          <cell r="F71">
            <v>1566.94</v>
          </cell>
          <cell r="G71">
            <v>2413.9299999999998</v>
          </cell>
          <cell r="H71">
            <v>1906.94</v>
          </cell>
          <cell r="I71">
            <v>1566.94</v>
          </cell>
          <cell r="J71">
            <v>1542.94</v>
          </cell>
          <cell r="K71">
            <v>2413.9299999999998</v>
          </cell>
          <cell r="L71">
            <v>1566.94</v>
          </cell>
          <cell r="M71">
            <v>1542.94</v>
          </cell>
          <cell r="N71">
            <v>1906.94</v>
          </cell>
          <cell r="O71">
            <v>22498.25</v>
          </cell>
        </row>
        <row r="72">
          <cell r="A72" t="str">
            <v>P08</v>
          </cell>
          <cell r="B72" t="str">
            <v>APORTE PATRONAL FONDO DE VACACIONES</v>
          </cell>
          <cell r="C72">
            <v>19509.57</v>
          </cell>
          <cell r="D72">
            <v>19509.57</v>
          </cell>
          <cell r="E72">
            <v>19509.57</v>
          </cell>
          <cell r="F72">
            <v>19509.57</v>
          </cell>
          <cell r="G72">
            <v>19509.57</v>
          </cell>
          <cell r="H72">
            <v>19509.57</v>
          </cell>
          <cell r="I72">
            <v>19509.57</v>
          </cell>
          <cell r="J72">
            <v>19509.57</v>
          </cell>
          <cell r="K72">
            <v>19509.57</v>
          </cell>
          <cell r="L72">
            <v>19509.57</v>
          </cell>
          <cell r="M72">
            <v>20646.080000000002</v>
          </cell>
          <cell r="N72">
            <v>20646.080000000002</v>
          </cell>
          <cell r="O72">
            <v>236387.86</v>
          </cell>
        </row>
        <row r="73">
          <cell r="A73" t="str">
            <v>P09</v>
          </cell>
          <cell r="B73" t="str">
            <v>SERVICIOS MEDICOS PARA USO DEL PERSONAL</v>
          </cell>
          <cell r="C73">
            <v>1786.25</v>
          </cell>
          <cell r="D73">
            <v>1786.25</v>
          </cell>
          <cell r="E73">
            <v>1786.25</v>
          </cell>
          <cell r="F73">
            <v>1786.25</v>
          </cell>
          <cell r="G73">
            <v>1786.25</v>
          </cell>
          <cell r="H73">
            <v>1786.25</v>
          </cell>
          <cell r="I73">
            <v>1786.25</v>
          </cell>
          <cell r="J73">
            <v>1786.25</v>
          </cell>
          <cell r="K73">
            <v>1786.25</v>
          </cell>
          <cell r="L73">
            <v>1786.25</v>
          </cell>
          <cell r="M73">
            <v>1786.25</v>
          </cell>
          <cell r="N73">
            <v>1786.25</v>
          </cell>
          <cell r="O73">
            <v>21435</v>
          </cell>
        </row>
        <row r="74">
          <cell r="A74" t="str">
            <v>P10</v>
          </cell>
          <cell r="B74" t="str">
            <v>AYUDA POR DEFUNCION</v>
          </cell>
          <cell r="C74">
            <v>857.27</v>
          </cell>
          <cell r="D74">
            <v>857.27</v>
          </cell>
          <cell r="E74">
            <v>857.27</v>
          </cell>
          <cell r="F74">
            <v>857.27</v>
          </cell>
          <cell r="G74">
            <v>857.27</v>
          </cell>
          <cell r="H74">
            <v>857.27</v>
          </cell>
          <cell r="I74">
            <v>857.27</v>
          </cell>
          <cell r="J74">
            <v>857.27</v>
          </cell>
          <cell r="K74">
            <v>857.27</v>
          </cell>
          <cell r="L74">
            <v>857.27</v>
          </cell>
          <cell r="M74">
            <v>857.27</v>
          </cell>
          <cell r="N74">
            <v>857.27</v>
          </cell>
          <cell r="O74">
            <v>10287.24</v>
          </cell>
        </row>
        <row r="75">
          <cell r="A75" t="str">
            <v>P11</v>
          </cell>
          <cell r="B75" t="str">
            <v>INDEMNIZACIONES</v>
          </cell>
          <cell r="C75">
            <v>29260.51</v>
          </cell>
          <cell r="D75">
            <v>29260.51</v>
          </cell>
          <cell r="E75">
            <v>29260.51</v>
          </cell>
          <cell r="F75">
            <v>29260.51</v>
          </cell>
          <cell r="G75">
            <v>29260.51</v>
          </cell>
          <cell r="H75">
            <v>29260.51</v>
          </cell>
          <cell r="I75">
            <v>29260.51</v>
          </cell>
          <cell r="J75">
            <v>29260.51</v>
          </cell>
          <cell r="K75">
            <v>29260.51</v>
          </cell>
          <cell r="L75">
            <v>29260.51</v>
          </cell>
          <cell r="M75">
            <v>30965.1</v>
          </cell>
          <cell r="N75">
            <v>30965.1</v>
          </cell>
          <cell r="O75">
            <v>354535.3</v>
          </cell>
        </row>
        <row r="76">
          <cell r="A76" t="str">
            <v>P12</v>
          </cell>
          <cell r="B76" t="str">
            <v>SUBSIDIOS GASTOS DE TRANSPORTE</v>
          </cell>
          <cell r="C76">
            <v>5953.74</v>
          </cell>
          <cell r="D76">
            <v>5953.74</v>
          </cell>
          <cell r="E76">
            <v>5953.74</v>
          </cell>
          <cell r="F76">
            <v>5953.74</v>
          </cell>
          <cell r="G76">
            <v>5953.74</v>
          </cell>
          <cell r="H76">
            <v>5953.74</v>
          </cell>
          <cell r="I76">
            <v>5953.74</v>
          </cell>
          <cell r="J76">
            <v>5953.74</v>
          </cell>
          <cell r="K76">
            <v>5953.74</v>
          </cell>
          <cell r="L76">
            <v>5953.74</v>
          </cell>
          <cell r="M76">
            <v>5953.74</v>
          </cell>
          <cell r="N76">
            <v>5953.74</v>
          </cell>
          <cell r="O76">
            <v>71444.88</v>
          </cell>
        </row>
        <row r="77">
          <cell r="A77" t="str">
            <v>P13</v>
          </cell>
          <cell r="B77" t="str">
            <v>CAPACITACION DE PERSONAL</v>
          </cell>
          <cell r="C77">
            <v>5527.17</v>
          </cell>
          <cell r="D77">
            <v>7019.77</v>
          </cell>
          <cell r="E77">
            <v>5828.19</v>
          </cell>
          <cell r="F77">
            <v>3588.63</v>
          </cell>
          <cell r="G77">
            <v>7654.69</v>
          </cell>
          <cell r="H77">
            <v>6492.26</v>
          </cell>
          <cell r="I77">
            <v>3785.97</v>
          </cell>
          <cell r="J77">
            <v>3829.13</v>
          </cell>
          <cell r="K77">
            <v>10201.09</v>
          </cell>
          <cell r="L77">
            <v>3907.18</v>
          </cell>
          <cell r="M77">
            <v>3320.88</v>
          </cell>
          <cell r="N77">
            <v>5359.93</v>
          </cell>
          <cell r="O77">
            <v>66514.89</v>
          </cell>
        </row>
        <row r="78">
          <cell r="A78" t="str">
            <v>P14</v>
          </cell>
          <cell r="B78" t="str">
            <v>SEGURO DE VIDA COLECTIVO</v>
          </cell>
          <cell r="C78">
            <v>3140.8</v>
          </cell>
          <cell r="D78">
            <v>3140.8</v>
          </cell>
          <cell r="E78">
            <v>3140.8</v>
          </cell>
          <cell r="F78">
            <v>3140.8</v>
          </cell>
          <cell r="G78">
            <v>3140.8</v>
          </cell>
          <cell r="H78">
            <v>3140.8</v>
          </cell>
          <cell r="I78">
            <v>3140.8</v>
          </cell>
          <cell r="J78">
            <v>3140.8</v>
          </cell>
          <cell r="K78">
            <v>3140.8</v>
          </cell>
          <cell r="L78">
            <v>3140.8</v>
          </cell>
          <cell r="M78">
            <v>3140.8</v>
          </cell>
          <cell r="N78">
            <v>3140.8</v>
          </cell>
          <cell r="O78">
            <v>37689.599999999999</v>
          </cell>
        </row>
        <row r="79">
          <cell r="A79" t="str">
            <v>P15</v>
          </cell>
          <cell r="B79" t="str">
            <v>UNIFORMES</v>
          </cell>
          <cell r="C79">
            <v>1857.23</v>
          </cell>
          <cell r="D79">
            <v>1857.23</v>
          </cell>
          <cell r="E79">
            <v>1857.23</v>
          </cell>
          <cell r="F79">
            <v>1857.23</v>
          </cell>
          <cell r="G79">
            <v>1857.23</v>
          </cell>
          <cell r="H79">
            <v>1857.23</v>
          </cell>
          <cell r="I79">
            <v>1857.23</v>
          </cell>
          <cell r="J79">
            <v>1857.23</v>
          </cell>
          <cell r="K79">
            <v>1857.23</v>
          </cell>
          <cell r="L79">
            <v>1857.23</v>
          </cell>
          <cell r="M79">
            <v>1857.23</v>
          </cell>
          <cell r="N79">
            <v>1857.23</v>
          </cell>
          <cell r="O79">
            <v>22286.76</v>
          </cell>
        </row>
        <row r="80">
          <cell r="A80" t="str">
            <v>P16</v>
          </cell>
          <cell r="B80" t="str">
            <v>FIESTAS NAVIDENAS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17784</v>
          </cell>
          <cell r="O80">
            <v>17784</v>
          </cell>
        </row>
        <row r="81">
          <cell r="A81" t="str">
            <v>P17</v>
          </cell>
          <cell r="B81" t="str">
            <v>ARTICULOS DE CONSUMO PARA EL PERSONAL</v>
          </cell>
          <cell r="C81">
            <v>2440.66</v>
          </cell>
          <cell r="D81">
            <v>2329.62</v>
          </cell>
          <cell r="E81">
            <v>2372.39</v>
          </cell>
          <cell r="F81">
            <v>2443.5300000000002</v>
          </cell>
          <cell r="G81">
            <v>2386.9699999999998</v>
          </cell>
          <cell r="H81">
            <v>2374.2800000000002</v>
          </cell>
          <cell r="I81">
            <v>2446.64</v>
          </cell>
          <cell r="J81">
            <v>2382.9</v>
          </cell>
          <cell r="K81">
            <v>2427.89</v>
          </cell>
          <cell r="L81">
            <v>2437.4699999999998</v>
          </cell>
          <cell r="M81">
            <v>2411.1999999999998</v>
          </cell>
          <cell r="N81">
            <v>2436.59</v>
          </cell>
          <cell r="O81">
            <v>28890.14</v>
          </cell>
        </row>
        <row r="82">
          <cell r="A82" t="str">
            <v>P19</v>
          </cell>
          <cell r="B82" t="str">
            <v>BONIFICACIONES POR GESTION</v>
          </cell>
          <cell r="C82">
            <v>61167.55</v>
          </cell>
          <cell r="D82">
            <v>61167.55</v>
          </cell>
          <cell r="E82">
            <v>61167.55</v>
          </cell>
          <cell r="F82">
            <v>61167.55</v>
          </cell>
          <cell r="G82">
            <v>61167.55</v>
          </cell>
          <cell r="H82">
            <v>61167.55</v>
          </cell>
          <cell r="I82">
            <v>61167.55</v>
          </cell>
          <cell r="J82">
            <v>61167.55</v>
          </cell>
          <cell r="K82">
            <v>61167.55</v>
          </cell>
          <cell r="L82">
            <v>61167.55</v>
          </cell>
          <cell r="M82">
            <v>61167.55</v>
          </cell>
          <cell r="N82">
            <v>61167.55</v>
          </cell>
          <cell r="O82">
            <v>734010.6</v>
          </cell>
        </row>
        <row r="83">
          <cell r="A83" t="str">
            <v>P20</v>
          </cell>
          <cell r="B83" t="str">
            <v>PRESTACIONES A EJECUTIVOS</v>
          </cell>
          <cell r="C83">
            <v>2600</v>
          </cell>
          <cell r="D83">
            <v>2600</v>
          </cell>
          <cell r="E83">
            <v>2600</v>
          </cell>
          <cell r="F83">
            <v>2600</v>
          </cell>
          <cell r="G83">
            <v>2600</v>
          </cell>
          <cell r="H83">
            <v>2600</v>
          </cell>
          <cell r="I83">
            <v>2600</v>
          </cell>
          <cell r="J83">
            <v>2600</v>
          </cell>
          <cell r="K83">
            <v>2600</v>
          </cell>
          <cell r="L83">
            <v>2600</v>
          </cell>
          <cell r="M83">
            <v>2600</v>
          </cell>
          <cell r="N83">
            <v>2600</v>
          </cell>
          <cell r="O83">
            <v>31200</v>
          </cell>
        </row>
        <row r="84">
          <cell r="A84" t="str">
            <v>P21</v>
          </cell>
          <cell r="B84" t="str">
            <v>ANIVERSARIO DE EMPRESA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2000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2000</v>
          </cell>
        </row>
        <row r="85">
          <cell r="A85" t="str">
            <v>P22</v>
          </cell>
          <cell r="B85" t="str">
            <v>VIATICOS POR TRANSPORTE DE PERSONAL</v>
          </cell>
          <cell r="C85">
            <v>6132.93</v>
          </cell>
          <cell r="D85">
            <v>6135.2</v>
          </cell>
          <cell r="E85">
            <v>6098.64</v>
          </cell>
          <cell r="F85">
            <v>6135.2</v>
          </cell>
          <cell r="G85">
            <v>6098.64</v>
          </cell>
          <cell r="H85">
            <v>6135.2</v>
          </cell>
          <cell r="I85">
            <v>6116.92</v>
          </cell>
          <cell r="J85">
            <v>6098.64</v>
          </cell>
          <cell r="K85">
            <v>6116.92</v>
          </cell>
          <cell r="L85">
            <v>6098.64</v>
          </cell>
          <cell r="M85">
            <v>6135.2</v>
          </cell>
          <cell r="N85">
            <v>6098.64</v>
          </cell>
          <cell r="O85">
            <v>73400.77</v>
          </cell>
        </row>
        <row r="86">
          <cell r="A86" t="str">
            <v>P23</v>
          </cell>
          <cell r="B86" t="str">
            <v>SUMINISTROS DE ANTEOJOS</v>
          </cell>
          <cell r="C86">
            <v>1880.98</v>
          </cell>
          <cell r="D86">
            <v>1880.98</v>
          </cell>
          <cell r="E86">
            <v>1880.98</v>
          </cell>
          <cell r="F86">
            <v>1880.98</v>
          </cell>
          <cell r="G86">
            <v>1880.98</v>
          </cell>
          <cell r="H86">
            <v>1880.98</v>
          </cell>
          <cell r="I86">
            <v>1880.98</v>
          </cell>
          <cell r="J86">
            <v>1880.98</v>
          </cell>
          <cell r="K86">
            <v>1880.98</v>
          </cell>
          <cell r="L86">
            <v>1880.98</v>
          </cell>
          <cell r="M86">
            <v>1880.98</v>
          </cell>
          <cell r="N86">
            <v>1880.98</v>
          </cell>
          <cell r="O86">
            <v>22571.759999999998</v>
          </cell>
        </row>
        <row r="87">
          <cell r="A87" t="str">
            <v>P24</v>
          </cell>
          <cell r="B87" t="str">
            <v>APORTE PATRONAL ISSS, AFP E INSAFORP</v>
          </cell>
          <cell r="C87">
            <v>34248.85</v>
          </cell>
          <cell r="D87">
            <v>34248.85</v>
          </cell>
          <cell r="E87">
            <v>34248.85</v>
          </cell>
          <cell r="F87">
            <v>34248.85</v>
          </cell>
          <cell r="G87">
            <v>34248.85</v>
          </cell>
          <cell r="H87">
            <v>34248.85</v>
          </cell>
          <cell r="I87">
            <v>34248.85</v>
          </cell>
          <cell r="J87">
            <v>34248.85</v>
          </cell>
          <cell r="K87">
            <v>34248.85</v>
          </cell>
          <cell r="L87">
            <v>34248.85</v>
          </cell>
          <cell r="M87">
            <v>35432.53</v>
          </cell>
          <cell r="N87">
            <v>35432.53</v>
          </cell>
          <cell r="O87">
            <v>413353.56</v>
          </cell>
        </row>
        <row r="88">
          <cell r="A88" t="str">
            <v>P26</v>
          </cell>
          <cell r="B88" t="str">
            <v>BENEFICIO DE CANASTA BASICA</v>
          </cell>
          <cell r="C88">
            <v>4287</v>
          </cell>
          <cell r="D88">
            <v>4287</v>
          </cell>
          <cell r="E88">
            <v>4287</v>
          </cell>
          <cell r="F88">
            <v>4287</v>
          </cell>
          <cell r="G88">
            <v>4287</v>
          </cell>
          <cell r="H88">
            <v>4287</v>
          </cell>
          <cell r="I88">
            <v>4287</v>
          </cell>
          <cell r="J88">
            <v>4287</v>
          </cell>
          <cell r="K88">
            <v>4287</v>
          </cell>
          <cell r="L88">
            <v>4287</v>
          </cell>
          <cell r="M88">
            <v>4287</v>
          </cell>
          <cell r="N88">
            <v>4287</v>
          </cell>
          <cell r="O88">
            <v>51444</v>
          </cell>
        </row>
        <row r="89">
          <cell r="A89" t="str">
            <v>P27</v>
          </cell>
          <cell r="B89" t="str">
            <v>SUBSIDIO EDUCATIVO</v>
          </cell>
          <cell r="C89">
            <v>5695.37</v>
          </cell>
          <cell r="D89">
            <v>5695.37</v>
          </cell>
          <cell r="E89">
            <v>5695.37</v>
          </cell>
          <cell r="F89">
            <v>5695.37</v>
          </cell>
          <cell r="G89">
            <v>5695.37</v>
          </cell>
          <cell r="H89">
            <v>5695.37</v>
          </cell>
          <cell r="I89">
            <v>5695.37</v>
          </cell>
          <cell r="J89">
            <v>5695.37</v>
          </cell>
          <cell r="K89">
            <v>5695.37</v>
          </cell>
          <cell r="L89">
            <v>5695.37</v>
          </cell>
          <cell r="M89">
            <v>5695.37</v>
          </cell>
          <cell r="N89">
            <v>5695.37</v>
          </cell>
          <cell r="O89">
            <v>68344.44</v>
          </cell>
        </row>
        <row r="90">
          <cell r="A90" t="str">
            <v>P28</v>
          </cell>
          <cell r="B90" t="str">
            <v>TRANSPORTE POR KILOMETRAJE</v>
          </cell>
          <cell r="C90">
            <v>6417.74</v>
          </cell>
          <cell r="D90">
            <v>6417.74</v>
          </cell>
          <cell r="E90">
            <v>6417.74</v>
          </cell>
          <cell r="F90">
            <v>6417.74</v>
          </cell>
          <cell r="G90">
            <v>6417.74</v>
          </cell>
          <cell r="H90">
            <v>6417.74</v>
          </cell>
          <cell r="I90">
            <v>6417.74</v>
          </cell>
          <cell r="J90">
            <v>6417.74</v>
          </cell>
          <cell r="K90">
            <v>6417.74</v>
          </cell>
          <cell r="L90">
            <v>6417.74</v>
          </cell>
          <cell r="M90">
            <v>6417.74</v>
          </cell>
          <cell r="N90">
            <v>6417.74</v>
          </cell>
          <cell r="O90">
            <v>77012.88</v>
          </cell>
        </row>
        <row r="91">
          <cell r="A91" t="str">
            <v>P29</v>
          </cell>
          <cell r="B91" t="str">
            <v>SEGURO MEDICO HOSPITALARIO</v>
          </cell>
          <cell r="C91">
            <v>9700.2000000000007</v>
          </cell>
          <cell r="D91">
            <v>9700.2000000000007</v>
          </cell>
          <cell r="E91">
            <v>9700.2000000000007</v>
          </cell>
          <cell r="F91">
            <v>9700.2000000000007</v>
          </cell>
          <cell r="G91">
            <v>9700.2000000000007</v>
          </cell>
          <cell r="H91">
            <v>9700.2000000000007</v>
          </cell>
          <cell r="I91">
            <v>9700.2000000000007</v>
          </cell>
          <cell r="J91">
            <v>9700.2000000000007</v>
          </cell>
          <cell r="K91">
            <v>9700.2000000000007</v>
          </cell>
          <cell r="L91">
            <v>9700.2000000000007</v>
          </cell>
          <cell r="M91">
            <v>9700.2000000000007</v>
          </cell>
          <cell r="N91">
            <v>9700.2000000000007</v>
          </cell>
          <cell r="O91">
            <v>116402.4</v>
          </cell>
        </row>
        <row r="92">
          <cell r="A92" t="str">
            <v>P30</v>
          </cell>
          <cell r="B92" t="str">
            <v>PRESTACION POR JUBILACION DE EMPLEADOS</v>
          </cell>
          <cell r="C92">
            <v>3501.85</v>
          </cell>
          <cell r="D92">
            <v>3501.85</v>
          </cell>
          <cell r="E92">
            <v>3501.85</v>
          </cell>
          <cell r="F92">
            <v>3501.85</v>
          </cell>
          <cell r="G92">
            <v>3501.85</v>
          </cell>
          <cell r="H92">
            <v>3501.85</v>
          </cell>
          <cell r="I92">
            <v>3501.85</v>
          </cell>
          <cell r="J92">
            <v>3501.85</v>
          </cell>
          <cell r="K92">
            <v>3501.85</v>
          </cell>
          <cell r="L92">
            <v>3501.85</v>
          </cell>
          <cell r="M92">
            <v>3501.85</v>
          </cell>
          <cell r="N92">
            <v>3501.85</v>
          </cell>
          <cell r="O92">
            <v>42022.2</v>
          </cell>
        </row>
        <row r="93">
          <cell r="A93" t="str">
            <v>S</v>
          </cell>
          <cell r="B93" t="str">
            <v>SERVICIOS</v>
          </cell>
          <cell r="C93">
            <v>62340.57</v>
          </cell>
          <cell r="D93">
            <v>62358.25</v>
          </cell>
          <cell r="E93">
            <v>69264.570000000007</v>
          </cell>
          <cell r="F93">
            <v>67471.56</v>
          </cell>
          <cell r="G93">
            <v>69425.53</v>
          </cell>
          <cell r="H93">
            <v>69512.240000000005</v>
          </cell>
          <cell r="I93">
            <v>68714.38</v>
          </cell>
          <cell r="J93">
            <v>62597.09</v>
          </cell>
          <cell r="K93">
            <v>62812.92</v>
          </cell>
          <cell r="L93">
            <v>62507.08</v>
          </cell>
          <cell r="M93">
            <v>62357.48</v>
          </cell>
          <cell r="N93">
            <v>63167.38</v>
          </cell>
          <cell r="O93">
            <v>782529.05</v>
          </cell>
        </row>
        <row r="94">
          <cell r="A94" t="str">
            <v>S01</v>
          </cell>
          <cell r="B94" t="str">
            <v>AGUA</v>
          </cell>
          <cell r="C94">
            <v>1781</v>
          </cell>
          <cell r="D94">
            <v>1781</v>
          </cell>
          <cell r="E94">
            <v>1781</v>
          </cell>
          <cell r="F94">
            <v>1781</v>
          </cell>
          <cell r="G94">
            <v>1781</v>
          </cell>
          <cell r="H94">
            <v>1781</v>
          </cell>
          <cell r="I94">
            <v>1781</v>
          </cell>
          <cell r="J94">
            <v>1781</v>
          </cell>
          <cell r="K94">
            <v>1781</v>
          </cell>
          <cell r="L94">
            <v>1781</v>
          </cell>
          <cell r="M94">
            <v>1781</v>
          </cell>
          <cell r="N94">
            <v>1781</v>
          </cell>
          <cell r="O94">
            <v>21372</v>
          </cell>
        </row>
        <row r="95">
          <cell r="A95" t="str">
            <v>S02</v>
          </cell>
          <cell r="B95" t="str">
            <v>ENERGIA ELECTRICA</v>
          </cell>
          <cell r="C95">
            <v>10656</v>
          </cell>
          <cell r="D95">
            <v>10656</v>
          </cell>
          <cell r="E95">
            <v>10656</v>
          </cell>
          <cell r="F95">
            <v>10656</v>
          </cell>
          <cell r="G95">
            <v>10656</v>
          </cell>
          <cell r="H95">
            <v>10656</v>
          </cell>
          <cell r="I95">
            <v>10656</v>
          </cell>
          <cell r="J95">
            <v>10656</v>
          </cell>
          <cell r="K95">
            <v>10656</v>
          </cell>
          <cell r="L95">
            <v>10656</v>
          </cell>
          <cell r="M95">
            <v>10656</v>
          </cell>
          <cell r="N95">
            <v>10656</v>
          </cell>
          <cell r="O95">
            <v>127872</v>
          </cell>
        </row>
        <row r="96">
          <cell r="A96" t="str">
            <v>S03</v>
          </cell>
          <cell r="B96" t="str">
            <v>TELEFONO</v>
          </cell>
          <cell r="C96">
            <v>9359</v>
          </cell>
          <cell r="D96">
            <v>9359</v>
          </cell>
          <cell r="E96">
            <v>9359</v>
          </cell>
          <cell r="F96">
            <v>9359</v>
          </cell>
          <cell r="G96">
            <v>9359</v>
          </cell>
          <cell r="H96">
            <v>9359</v>
          </cell>
          <cell r="I96">
            <v>9359</v>
          </cell>
          <cell r="J96">
            <v>9359</v>
          </cell>
          <cell r="K96">
            <v>9359</v>
          </cell>
          <cell r="L96">
            <v>9359</v>
          </cell>
          <cell r="M96">
            <v>9359</v>
          </cell>
          <cell r="N96">
            <v>9359</v>
          </cell>
          <cell r="O96">
            <v>112308</v>
          </cell>
        </row>
        <row r="97">
          <cell r="A97" t="str">
            <v>S04</v>
          </cell>
          <cell r="B97" t="str">
            <v>ARRENDAMIENTO DE LOCALES</v>
          </cell>
          <cell r="C97">
            <v>8696.25</v>
          </cell>
          <cell r="D97">
            <v>8696.25</v>
          </cell>
          <cell r="E97">
            <v>8696.25</v>
          </cell>
          <cell r="F97">
            <v>8696.25</v>
          </cell>
          <cell r="G97">
            <v>8696.25</v>
          </cell>
          <cell r="H97">
            <v>8696.25</v>
          </cell>
          <cell r="I97">
            <v>8696.25</v>
          </cell>
          <cell r="J97">
            <v>8696.25</v>
          </cell>
          <cell r="K97">
            <v>8696.25</v>
          </cell>
          <cell r="L97">
            <v>8272.01</v>
          </cell>
          <cell r="M97">
            <v>8272.01</v>
          </cell>
          <cell r="N97">
            <v>8272.01</v>
          </cell>
          <cell r="O97">
            <v>103082.28</v>
          </cell>
        </row>
        <row r="98">
          <cell r="A98" t="str">
            <v>S05</v>
          </cell>
          <cell r="B98" t="str">
            <v>SISTEMA COMUNICACION FIBRA OPTICA</v>
          </cell>
          <cell r="C98">
            <v>14745.96</v>
          </cell>
          <cell r="D98">
            <v>14745.96</v>
          </cell>
          <cell r="E98">
            <v>14745.96</v>
          </cell>
          <cell r="F98">
            <v>14745.96</v>
          </cell>
          <cell r="G98">
            <v>14745.96</v>
          </cell>
          <cell r="H98">
            <v>14745.96</v>
          </cell>
          <cell r="I98">
            <v>14745.96</v>
          </cell>
          <cell r="J98">
            <v>14745.96</v>
          </cell>
          <cell r="K98">
            <v>14745.96</v>
          </cell>
          <cell r="L98">
            <v>14745.96</v>
          </cell>
          <cell r="M98">
            <v>14745.96</v>
          </cell>
          <cell r="N98">
            <v>14745.96</v>
          </cell>
          <cell r="O98">
            <v>176951.52</v>
          </cell>
        </row>
        <row r="99">
          <cell r="A99" t="str">
            <v>S06</v>
          </cell>
          <cell r="B99" t="str">
            <v>SERVICIOS DE SEGURIDAD Y PROTECCION</v>
          </cell>
          <cell r="C99">
            <v>0</v>
          </cell>
          <cell r="D99">
            <v>0</v>
          </cell>
          <cell r="E99">
            <v>6975.25</v>
          </cell>
          <cell r="F99">
            <v>4944.53</v>
          </cell>
          <cell r="G99">
            <v>7013.09</v>
          </cell>
          <cell r="H99">
            <v>7038.23</v>
          </cell>
          <cell r="I99">
            <v>5970.05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748.23</v>
          </cell>
          <cell r="O99">
            <v>32689.38</v>
          </cell>
        </row>
        <row r="100">
          <cell r="A100" t="str">
            <v>S07</v>
          </cell>
          <cell r="B100" t="str">
            <v>SEGURO DE BIENES MUEBLES E INMUEBLES</v>
          </cell>
          <cell r="C100">
            <v>8484.84</v>
          </cell>
          <cell r="D100">
            <v>8515.6299999999992</v>
          </cell>
          <cell r="E100">
            <v>8546.5499999999993</v>
          </cell>
          <cell r="F100">
            <v>8577.31</v>
          </cell>
          <cell r="G100">
            <v>8608.24</v>
          </cell>
          <cell r="H100">
            <v>8639.07</v>
          </cell>
          <cell r="I100">
            <v>8669.9699999999993</v>
          </cell>
          <cell r="J100">
            <v>8700.7999999999993</v>
          </cell>
          <cell r="K100">
            <v>8731.59</v>
          </cell>
          <cell r="L100">
            <v>8762.5499999999993</v>
          </cell>
          <cell r="M100">
            <v>8793.33</v>
          </cell>
          <cell r="N100">
            <v>8824.24</v>
          </cell>
          <cell r="O100">
            <v>103854.12</v>
          </cell>
        </row>
        <row r="101">
          <cell r="A101" t="str">
            <v>S08</v>
          </cell>
          <cell r="B101" t="str">
            <v>ARRENDAMIENTO DE MOBILIARIO Y EQUIPOS</v>
          </cell>
          <cell r="C101">
            <v>1341.51</v>
          </cell>
          <cell r="D101">
            <v>1301.8800000000001</v>
          </cell>
          <cell r="E101">
            <v>1175.67</v>
          </cell>
          <cell r="F101">
            <v>1356.15</v>
          </cell>
          <cell r="G101">
            <v>1184.1500000000001</v>
          </cell>
          <cell r="H101">
            <v>1188.4100000000001</v>
          </cell>
          <cell r="I101">
            <v>1401.43</v>
          </cell>
          <cell r="J101">
            <v>1196.8699999999999</v>
          </cell>
          <cell r="K101">
            <v>1355.49</v>
          </cell>
          <cell r="L101">
            <v>1416.39</v>
          </cell>
          <cell r="M101">
            <v>1209.6099999999999</v>
          </cell>
          <cell r="N101">
            <v>1213.8499999999999</v>
          </cell>
          <cell r="O101">
            <v>15341.41</v>
          </cell>
        </row>
        <row r="102">
          <cell r="A102" t="str">
            <v>S09</v>
          </cell>
          <cell r="B102" t="str">
            <v>ARRENDAMIENTO DE SALAS PARA REUNIONES</v>
          </cell>
          <cell r="C102">
            <v>432.86</v>
          </cell>
          <cell r="D102">
            <v>434.44</v>
          </cell>
          <cell r="E102">
            <v>436</v>
          </cell>
          <cell r="F102">
            <v>437.58</v>
          </cell>
          <cell r="G102">
            <v>439.16</v>
          </cell>
          <cell r="H102">
            <v>440.73</v>
          </cell>
          <cell r="I102">
            <v>442.31</v>
          </cell>
          <cell r="J102">
            <v>443.88</v>
          </cell>
          <cell r="K102">
            <v>445.45</v>
          </cell>
          <cell r="L102">
            <v>447.03</v>
          </cell>
          <cell r="M102">
            <v>448.6</v>
          </cell>
          <cell r="N102">
            <v>450.17</v>
          </cell>
          <cell r="O102">
            <v>5298.21</v>
          </cell>
        </row>
        <row r="103">
          <cell r="A103" t="str">
            <v>S10</v>
          </cell>
          <cell r="B103" t="str">
            <v>ARRENDAMIENTO DE PEAJES PASO DE LINEAS</v>
          </cell>
          <cell r="C103">
            <v>1408.72</v>
          </cell>
          <cell r="D103">
            <v>1413.84</v>
          </cell>
          <cell r="E103">
            <v>1418.97</v>
          </cell>
          <cell r="F103">
            <v>1424.09</v>
          </cell>
          <cell r="G103">
            <v>1429.21</v>
          </cell>
          <cell r="H103">
            <v>1434.33</v>
          </cell>
          <cell r="I103">
            <v>1439.46</v>
          </cell>
          <cell r="J103">
            <v>1444.58</v>
          </cell>
          <cell r="K103">
            <v>1449.7</v>
          </cell>
          <cell r="L103">
            <v>1454.82</v>
          </cell>
          <cell r="M103">
            <v>1459.95</v>
          </cell>
          <cell r="N103">
            <v>1465.07</v>
          </cell>
          <cell r="O103">
            <v>17242.740000000002</v>
          </cell>
        </row>
        <row r="104">
          <cell r="A104" t="str">
            <v>S11</v>
          </cell>
          <cell r="B104" t="str">
            <v>ARRENDAMIENTO DE CASAS DE EJECUTIVOS</v>
          </cell>
          <cell r="C104">
            <v>4715</v>
          </cell>
          <cell r="D104">
            <v>4732.1499999999996</v>
          </cell>
          <cell r="E104">
            <v>4749.29</v>
          </cell>
          <cell r="F104">
            <v>4766.43</v>
          </cell>
          <cell r="G104">
            <v>4783.58</v>
          </cell>
          <cell r="H104">
            <v>4800.7299999999996</v>
          </cell>
          <cell r="I104">
            <v>4817.87</v>
          </cell>
          <cell r="J104">
            <v>4835.0200000000004</v>
          </cell>
          <cell r="K104">
            <v>4852.17</v>
          </cell>
          <cell r="L104">
            <v>4869.3100000000004</v>
          </cell>
          <cell r="M104">
            <v>4886.45</v>
          </cell>
          <cell r="N104">
            <v>4903.6000000000004</v>
          </cell>
          <cell r="O104">
            <v>57711.6</v>
          </cell>
        </row>
        <row r="105">
          <cell r="A105" t="str">
            <v>S15</v>
          </cell>
          <cell r="B105" t="str">
            <v>SEGURO DE VEHICULOS EN GENERAL</v>
          </cell>
          <cell r="C105">
            <v>719.43</v>
          </cell>
          <cell r="D105">
            <v>722.1</v>
          </cell>
          <cell r="E105">
            <v>724.63</v>
          </cell>
          <cell r="F105">
            <v>727.26</v>
          </cell>
          <cell r="G105">
            <v>729.89</v>
          </cell>
          <cell r="H105">
            <v>732.53</v>
          </cell>
          <cell r="I105">
            <v>735.08</v>
          </cell>
          <cell r="J105">
            <v>737.73</v>
          </cell>
          <cell r="K105">
            <v>740.31</v>
          </cell>
          <cell r="L105">
            <v>743.01</v>
          </cell>
          <cell r="M105">
            <v>745.57</v>
          </cell>
          <cell r="N105">
            <v>748.25</v>
          </cell>
          <cell r="O105">
            <v>8805.7900000000009</v>
          </cell>
        </row>
        <row r="106">
          <cell r="A106" t="str">
            <v>T</v>
          </cell>
          <cell r="B106" t="str">
            <v>TRABAJOS, SUM. Y SERVICIOS CONTRATADOS</v>
          </cell>
          <cell r="C106">
            <v>244073.72</v>
          </cell>
          <cell r="D106">
            <v>227276.27</v>
          </cell>
          <cell r="E106">
            <v>228274.04</v>
          </cell>
          <cell r="F106">
            <v>236194.32</v>
          </cell>
          <cell r="G106">
            <v>239549.66</v>
          </cell>
          <cell r="H106">
            <v>231686.26</v>
          </cell>
          <cell r="I106">
            <v>231822.33</v>
          </cell>
          <cell r="J106">
            <v>224986.34</v>
          </cell>
          <cell r="K106">
            <v>234210.22</v>
          </cell>
          <cell r="L106">
            <v>227233.54</v>
          </cell>
          <cell r="M106">
            <v>224863.79</v>
          </cell>
          <cell r="N106">
            <v>237813.96</v>
          </cell>
          <cell r="O106">
            <v>2787984.45</v>
          </cell>
        </row>
        <row r="107">
          <cell r="A107" t="str">
            <v>T01</v>
          </cell>
          <cell r="B107" t="str">
            <v>REPARACIONES EN INFRAESTRUCTURA SUBESTAC</v>
          </cell>
          <cell r="C107">
            <v>254.27</v>
          </cell>
          <cell r="D107">
            <v>101.28</v>
          </cell>
          <cell r="E107">
            <v>101.28</v>
          </cell>
          <cell r="F107">
            <v>254.27</v>
          </cell>
          <cell r="G107">
            <v>101.28</v>
          </cell>
          <cell r="H107">
            <v>122.26</v>
          </cell>
          <cell r="I107">
            <v>254.27</v>
          </cell>
          <cell r="J107">
            <v>101.28</v>
          </cell>
          <cell r="K107">
            <v>101.28</v>
          </cell>
          <cell r="L107">
            <v>254.27</v>
          </cell>
          <cell r="M107">
            <v>101.28</v>
          </cell>
          <cell r="N107">
            <v>101.28</v>
          </cell>
          <cell r="O107">
            <v>1848.3</v>
          </cell>
        </row>
        <row r="108">
          <cell r="A108" t="str">
            <v>T02</v>
          </cell>
          <cell r="B108" t="str">
            <v>SERVICIOS DE CONTRATISTAS TECNICOS</v>
          </cell>
          <cell r="C108">
            <v>33943.160000000003</v>
          </cell>
          <cell r="D108">
            <v>33756.03</v>
          </cell>
          <cell r="E108">
            <v>34885.64</v>
          </cell>
          <cell r="F108">
            <v>34193.43</v>
          </cell>
          <cell r="G108">
            <v>33924</v>
          </cell>
          <cell r="H108">
            <v>34801.019999999997</v>
          </cell>
          <cell r="I108">
            <v>33867.599999999999</v>
          </cell>
          <cell r="J108">
            <v>34293.72</v>
          </cell>
          <cell r="K108">
            <v>35173.9</v>
          </cell>
          <cell r="L108">
            <v>34636.35</v>
          </cell>
          <cell r="M108">
            <v>34368.379999999997</v>
          </cell>
          <cell r="N108">
            <v>34483</v>
          </cell>
          <cell r="O108">
            <v>412326.23</v>
          </cell>
        </row>
        <row r="109">
          <cell r="A109" t="str">
            <v>T03</v>
          </cell>
          <cell r="B109" t="str">
            <v>SERVICIOS Y ARTICULOS DE LIMPIEZA</v>
          </cell>
          <cell r="C109">
            <v>6381</v>
          </cell>
          <cell r="D109">
            <v>6381</v>
          </cell>
          <cell r="E109">
            <v>6381</v>
          </cell>
          <cell r="F109">
            <v>6381</v>
          </cell>
          <cell r="G109">
            <v>6381</v>
          </cell>
          <cell r="H109">
            <v>6381</v>
          </cell>
          <cell r="I109">
            <v>6381</v>
          </cell>
          <cell r="J109">
            <v>6381</v>
          </cell>
          <cell r="K109">
            <v>6381</v>
          </cell>
          <cell r="L109">
            <v>6381</v>
          </cell>
          <cell r="M109">
            <v>6381</v>
          </cell>
          <cell r="N109">
            <v>6374</v>
          </cell>
          <cell r="O109">
            <v>76565</v>
          </cell>
        </row>
        <row r="110">
          <cell r="A110" t="str">
            <v>T04</v>
          </cell>
          <cell r="B110" t="str">
            <v>REPARACION Y RPTOS PARA VEHICULOS</v>
          </cell>
          <cell r="C110">
            <v>12539.55</v>
          </cell>
          <cell r="D110">
            <v>1938.74</v>
          </cell>
          <cell r="E110">
            <v>4211.57</v>
          </cell>
          <cell r="F110">
            <v>4085.46</v>
          </cell>
          <cell r="G110">
            <v>6671.7</v>
          </cell>
          <cell r="H110">
            <v>4324.1899999999996</v>
          </cell>
          <cell r="I110">
            <v>4001.15</v>
          </cell>
          <cell r="J110">
            <v>2250.12</v>
          </cell>
          <cell r="K110">
            <v>9122.61</v>
          </cell>
          <cell r="L110">
            <v>2443.69</v>
          </cell>
          <cell r="M110">
            <v>955.21</v>
          </cell>
          <cell r="N110">
            <v>12616.45</v>
          </cell>
          <cell r="O110">
            <v>65160.44</v>
          </cell>
        </row>
        <row r="111">
          <cell r="A111" t="str">
            <v>T05</v>
          </cell>
          <cell r="B111" t="str">
            <v>MANTTO DE INSTALACIONES Y EDIFICACIONES</v>
          </cell>
          <cell r="C111">
            <v>5793.96</v>
          </cell>
          <cell r="D111">
            <v>3214.82</v>
          </cell>
          <cell r="E111">
            <v>4374.67</v>
          </cell>
          <cell r="F111">
            <v>1425.44</v>
          </cell>
          <cell r="G111">
            <v>7646.82</v>
          </cell>
          <cell r="H111">
            <v>3432.76</v>
          </cell>
          <cell r="I111">
            <v>2780.1</v>
          </cell>
          <cell r="J111">
            <v>2820.95</v>
          </cell>
          <cell r="K111">
            <v>1387.62</v>
          </cell>
          <cell r="L111">
            <v>2443.16</v>
          </cell>
          <cell r="M111">
            <v>1278.3800000000001</v>
          </cell>
          <cell r="N111">
            <v>2753.61</v>
          </cell>
          <cell r="O111">
            <v>39352.29</v>
          </cell>
        </row>
        <row r="112">
          <cell r="A112" t="str">
            <v>T06</v>
          </cell>
          <cell r="B112" t="str">
            <v>VISITAS A CONSUMIDORES DE ENERGIA</v>
          </cell>
          <cell r="C112">
            <v>1263.43</v>
          </cell>
          <cell r="D112">
            <v>1263.43</v>
          </cell>
          <cell r="E112">
            <v>1263.43</v>
          </cell>
          <cell r="F112">
            <v>1263.43</v>
          </cell>
          <cell r="G112">
            <v>1263.43</v>
          </cell>
          <cell r="H112">
            <v>1263.43</v>
          </cell>
          <cell r="I112">
            <v>1263.43</v>
          </cell>
          <cell r="J112">
            <v>1263.43</v>
          </cell>
          <cell r="K112">
            <v>1263.43</v>
          </cell>
          <cell r="L112">
            <v>1263.43</v>
          </cell>
          <cell r="M112">
            <v>1263.43</v>
          </cell>
          <cell r="N112">
            <v>1263.43</v>
          </cell>
          <cell r="O112">
            <v>15161.16</v>
          </cell>
        </row>
        <row r="113">
          <cell r="A113" t="str">
            <v>T07</v>
          </cell>
          <cell r="B113" t="str">
            <v>MANTTO DE MOBILIARIO Y EQ. DE OFICINA</v>
          </cell>
          <cell r="C113">
            <v>2059.8000000000002</v>
          </cell>
          <cell r="D113">
            <v>1017.68</v>
          </cell>
          <cell r="E113">
            <v>722.92</v>
          </cell>
          <cell r="F113">
            <v>947.63</v>
          </cell>
          <cell r="G113">
            <v>1851.38</v>
          </cell>
          <cell r="H113">
            <v>745.21</v>
          </cell>
          <cell r="I113">
            <v>1221.45</v>
          </cell>
          <cell r="J113">
            <v>1101.6500000000001</v>
          </cell>
          <cell r="K113">
            <v>1343.62</v>
          </cell>
          <cell r="L113">
            <v>957.76</v>
          </cell>
          <cell r="M113">
            <v>897.06</v>
          </cell>
          <cell r="N113">
            <v>889.87</v>
          </cell>
          <cell r="O113">
            <v>13756.03</v>
          </cell>
        </row>
        <row r="114">
          <cell r="A114" t="str">
            <v>T08</v>
          </cell>
          <cell r="B114" t="str">
            <v>MANTTO DE EQ. DE COMUNICACIONES</v>
          </cell>
          <cell r="C114">
            <v>3150.48</v>
          </cell>
          <cell r="D114">
            <v>5503.48</v>
          </cell>
          <cell r="E114">
            <v>703.47</v>
          </cell>
          <cell r="F114">
            <v>1004.23</v>
          </cell>
          <cell r="G114">
            <v>1905.69</v>
          </cell>
          <cell r="H114">
            <v>1762.44</v>
          </cell>
          <cell r="I114">
            <v>1276.47</v>
          </cell>
          <cell r="J114">
            <v>647.32000000000005</v>
          </cell>
          <cell r="K114">
            <v>1881.57</v>
          </cell>
          <cell r="L114">
            <v>956.57</v>
          </cell>
          <cell r="M114">
            <v>654.22</v>
          </cell>
          <cell r="N114">
            <v>767.64</v>
          </cell>
          <cell r="O114">
            <v>20213.580000000002</v>
          </cell>
        </row>
        <row r="115">
          <cell r="A115" t="str">
            <v>T09</v>
          </cell>
          <cell r="B115" t="str">
            <v>MANTTO DE EQ. DE COMPUTACION</v>
          </cell>
          <cell r="C115">
            <v>13623.11</v>
          </cell>
          <cell r="D115">
            <v>13623.11</v>
          </cell>
          <cell r="E115">
            <v>13623.11</v>
          </cell>
          <cell r="F115">
            <v>13623.11</v>
          </cell>
          <cell r="G115">
            <v>13623.11</v>
          </cell>
          <cell r="H115">
            <v>13623.11</v>
          </cell>
          <cell r="I115">
            <v>13623.11</v>
          </cell>
          <cell r="J115">
            <v>13623.11</v>
          </cell>
          <cell r="K115">
            <v>13623.11</v>
          </cell>
          <cell r="L115">
            <v>13623.11</v>
          </cell>
          <cell r="M115">
            <v>13623.11</v>
          </cell>
          <cell r="N115">
            <v>13623.11</v>
          </cell>
          <cell r="O115">
            <v>163477.32</v>
          </cell>
        </row>
        <row r="116">
          <cell r="A116" t="str">
            <v>T10</v>
          </cell>
          <cell r="B116" t="str">
            <v>PODA DE ARBOLES</v>
          </cell>
          <cell r="C116">
            <v>5714.29</v>
          </cell>
          <cell r="D116">
            <v>5735.07</v>
          </cell>
          <cell r="E116">
            <v>5755.85</v>
          </cell>
          <cell r="F116">
            <v>5776.63</v>
          </cell>
          <cell r="G116">
            <v>5797.4</v>
          </cell>
          <cell r="H116">
            <v>5818.19</v>
          </cell>
          <cell r="I116">
            <v>5838.96</v>
          </cell>
          <cell r="J116">
            <v>5859.75</v>
          </cell>
          <cell r="K116">
            <v>5880.52</v>
          </cell>
          <cell r="L116">
            <v>5901.3</v>
          </cell>
          <cell r="M116">
            <v>5922.08</v>
          </cell>
          <cell r="N116">
            <v>5942.86</v>
          </cell>
          <cell r="O116">
            <v>69942.899999999994</v>
          </cell>
        </row>
        <row r="117">
          <cell r="A117" t="str">
            <v>T11</v>
          </cell>
          <cell r="B117" t="str">
            <v>SERVICIOS DE LECTURAS</v>
          </cell>
          <cell r="C117">
            <v>31200.9</v>
          </cell>
          <cell r="D117">
            <v>31327.919999999998</v>
          </cell>
          <cell r="E117">
            <v>31455.09</v>
          </cell>
          <cell r="F117">
            <v>31582.3</v>
          </cell>
          <cell r="G117">
            <v>31709.599999999999</v>
          </cell>
          <cell r="H117">
            <v>31837.03</v>
          </cell>
          <cell r="I117">
            <v>31964.560000000001</v>
          </cell>
          <cell r="J117">
            <v>32092.2</v>
          </cell>
          <cell r="K117">
            <v>32219.9</v>
          </cell>
          <cell r="L117">
            <v>32347.72</v>
          </cell>
          <cell r="M117">
            <v>32475.65</v>
          </cell>
          <cell r="N117">
            <v>32603.65</v>
          </cell>
          <cell r="O117">
            <v>382816.52</v>
          </cell>
        </row>
        <row r="118">
          <cell r="A118" t="str">
            <v>T12</v>
          </cell>
          <cell r="B118" t="str">
            <v>MENSAJERIA Y CORRESPONDENCIA</v>
          </cell>
          <cell r="C118">
            <v>5926.98</v>
          </cell>
          <cell r="D118">
            <v>4921.17</v>
          </cell>
          <cell r="E118">
            <v>4912.75</v>
          </cell>
          <cell r="F118">
            <v>4946.83</v>
          </cell>
          <cell r="G118">
            <v>4915.93</v>
          </cell>
          <cell r="H118">
            <v>4927.7299999999996</v>
          </cell>
          <cell r="I118">
            <v>4977.55</v>
          </cell>
          <cell r="J118">
            <v>4895.12</v>
          </cell>
          <cell r="K118">
            <v>4958.3900000000003</v>
          </cell>
          <cell r="L118">
            <v>4957.1400000000003</v>
          </cell>
          <cell r="M118">
            <v>4925.57</v>
          </cell>
          <cell r="N118">
            <v>4937.5600000000004</v>
          </cell>
          <cell r="O118">
            <v>60202.720000000001</v>
          </cell>
        </row>
        <row r="119">
          <cell r="A119" t="str">
            <v>T13</v>
          </cell>
          <cell r="B119" t="str">
            <v>SEGURIDAD Y VIGILANCIA</v>
          </cell>
          <cell r="C119">
            <v>12023</v>
          </cell>
          <cell r="D119">
            <v>12023</v>
          </cell>
          <cell r="E119">
            <v>12023</v>
          </cell>
          <cell r="F119">
            <v>12023</v>
          </cell>
          <cell r="G119">
            <v>12023</v>
          </cell>
          <cell r="H119">
            <v>12023</v>
          </cell>
          <cell r="I119">
            <v>12023</v>
          </cell>
          <cell r="J119">
            <v>12023</v>
          </cell>
          <cell r="K119">
            <v>12023</v>
          </cell>
          <cell r="L119">
            <v>12023</v>
          </cell>
          <cell r="M119">
            <v>12023</v>
          </cell>
          <cell r="N119">
            <v>12023</v>
          </cell>
          <cell r="O119">
            <v>144276</v>
          </cell>
        </row>
        <row r="120">
          <cell r="A120" t="str">
            <v>T14</v>
          </cell>
          <cell r="B120" t="str">
            <v>SERVICIOS DE CONTRATISTAS ADMINISTRATIVS</v>
          </cell>
          <cell r="C120">
            <v>29301.3</v>
          </cell>
          <cell r="D120">
            <v>29302.97</v>
          </cell>
          <cell r="E120">
            <v>29761.33</v>
          </cell>
          <cell r="F120">
            <v>29306.32</v>
          </cell>
          <cell r="G120">
            <v>28825.74</v>
          </cell>
          <cell r="H120">
            <v>29284.09</v>
          </cell>
          <cell r="I120">
            <v>28829.09</v>
          </cell>
          <cell r="J120">
            <v>29287.439999999999</v>
          </cell>
          <cell r="K120">
            <v>28832.43</v>
          </cell>
          <cell r="L120">
            <v>28834.1</v>
          </cell>
          <cell r="M120">
            <v>29591.42</v>
          </cell>
          <cell r="N120">
            <v>28837.45</v>
          </cell>
          <cell r="O120">
            <v>349993.68</v>
          </cell>
        </row>
        <row r="121">
          <cell r="A121" t="str">
            <v>T15</v>
          </cell>
          <cell r="B121" t="str">
            <v>SERVICIOS DE COLECTURIA</v>
          </cell>
          <cell r="C121">
            <v>18714.91</v>
          </cell>
          <cell r="D121">
            <v>18736.5</v>
          </cell>
          <cell r="E121">
            <v>18758.09</v>
          </cell>
          <cell r="F121">
            <v>18779.669999999998</v>
          </cell>
          <cell r="G121">
            <v>18801.259999999998</v>
          </cell>
          <cell r="H121">
            <v>18822.849999999999</v>
          </cell>
          <cell r="I121">
            <v>18865.72</v>
          </cell>
          <cell r="J121">
            <v>18887.310000000001</v>
          </cell>
          <cell r="K121">
            <v>18908.89</v>
          </cell>
          <cell r="L121">
            <v>18930.48</v>
          </cell>
          <cell r="M121">
            <v>18952.07</v>
          </cell>
          <cell r="N121">
            <v>18973.650000000001</v>
          </cell>
          <cell r="O121">
            <v>226131.4</v>
          </cell>
        </row>
        <row r="122">
          <cell r="A122" t="str">
            <v>T16</v>
          </cell>
          <cell r="B122" t="str">
            <v>SERVICIOS DE NOTIFICACIONES</v>
          </cell>
          <cell r="C122">
            <v>21151.360000000001</v>
          </cell>
          <cell r="D122">
            <v>21228.27</v>
          </cell>
          <cell r="E122">
            <v>21305.19</v>
          </cell>
          <cell r="F122">
            <v>21382.11</v>
          </cell>
          <cell r="G122">
            <v>21459</v>
          </cell>
          <cell r="H122">
            <v>21535.93</v>
          </cell>
          <cell r="I122">
            <v>21612.84</v>
          </cell>
          <cell r="J122">
            <v>21689.759999999998</v>
          </cell>
          <cell r="K122">
            <v>21766.66</v>
          </cell>
          <cell r="L122">
            <v>21843.59</v>
          </cell>
          <cell r="M122">
            <v>21920.51</v>
          </cell>
          <cell r="N122">
            <v>21997.41</v>
          </cell>
          <cell r="O122">
            <v>258892.63</v>
          </cell>
        </row>
        <row r="123">
          <cell r="A123" t="str">
            <v>T17</v>
          </cell>
          <cell r="B123" t="str">
            <v>SUSPENSIONES</v>
          </cell>
          <cell r="C123">
            <v>9671.92</v>
          </cell>
          <cell r="D123">
            <v>9707.09</v>
          </cell>
          <cell r="E123">
            <v>9742.27</v>
          </cell>
          <cell r="F123">
            <v>9777.42</v>
          </cell>
          <cell r="G123">
            <v>9812.59</v>
          </cell>
          <cell r="H123">
            <v>9847.76</v>
          </cell>
          <cell r="I123">
            <v>9882.94</v>
          </cell>
          <cell r="J123">
            <v>9918.1200000000008</v>
          </cell>
          <cell r="K123">
            <v>9953.2900000000009</v>
          </cell>
          <cell r="L123">
            <v>9988.4500000000007</v>
          </cell>
          <cell r="M123">
            <v>10023.64</v>
          </cell>
          <cell r="N123">
            <v>10058.799999999999</v>
          </cell>
          <cell r="O123">
            <v>118384.29</v>
          </cell>
        </row>
        <row r="124">
          <cell r="A124" t="str">
            <v>T18</v>
          </cell>
          <cell r="B124" t="str">
            <v>INSPECCIONES TECNICAS</v>
          </cell>
          <cell r="C124">
            <v>4029.43</v>
          </cell>
          <cell r="D124">
            <v>3590.97</v>
          </cell>
          <cell r="E124">
            <v>3602.17</v>
          </cell>
          <cell r="F124">
            <v>3613.37</v>
          </cell>
          <cell r="G124">
            <v>3624.56</v>
          </cell>
          <cell r="H124">
            <v>3635.77</v>
          </cell>
          <cell r="I124">
            <v>3646.97</v>
          </cell>
          <cell r="J124">
            <v>3658.16</v>
          </cell>
          <cell r="K124">
            <v>3669.37</v>
          </cell>
          <cell r="L124">
            <v>3680.58</v>
          </cell>
          <cell r="M124">
            <v>3691.77</v>
          </cell>
          <cell r="N124">
            <v>3702.97</v>
          </cell>
          <cell r="O124">
            <v>44146.09</v>
          </cell>
        </row>
        <row r="125">
          <cell r="A125" t="str">
            <v>T19</v>
          </cell>
          <cell r="B125" t="str">
            <v>RECONEXIONES</v>
          </cell>
          <cell r="C125">
            <v>11888.36</v>
          </cell>
          <cell r="D125">
            <v>11931.59</v>
          </cell>
          <cell r="E125">
            <v>11974.82</v>
          </cell>
          <cell r="F125">
            <v>12018.06</v>
          </cell>
          <cell r="G125">
            <v>12061.27</v>
          </cell>
          <cell r="H125">
            <v>12104.52</v>
          </cell>
          <cell r="I125">
            <v>12147.73</v>
          </cell>
          <cell r="J125">
            <v>12190.98</v>
          </cell>
          <cell r="K125">
            <v>12234.19</v>
          </cell>
          <cell r="L125">
            <v>12277.44</v>
          </cell>
          <cell r="M125">
            <v>12320.65</v>
          </cell>
          <cell r="N125">
            <v>12363.9</v>
          </cell>
          <cell r="O125">
            <v>145513.51</v>
          </cell>
        </row>
        <row r="126">
          <cell r="A126" t="str">
            <v>T20</v>
          </cell>
          <cell r="B126" t="str">
            <v>SERVICIOS ADMTVOS. BECARIOS</v>
          </cell>
          <cell r="C126">
            <v>1170</v>
          </cell>
          <cell r="D126">
            <v>1170</v>
          </cell>
          <cell r="E126">
            <v>1170</v>
          </cell>
          <cell r="F126">
            <v>1170</v>
          </cell>
          <cell r="G126">
            <v>1170</v>
          </cell>
          <cell r="H126">
            <v>1170</v>
          </cell>
          <cell r="I126">
            <v>1170</v>
          </cell>
          <cell r="J126">
            <v>1170</v>
          </cell>
          <cell r="K126">
            <v>1170</v>
          </cell>
          <cell r="L126">
            <v>1170</v>
          </cell>
          <cell r="M126">
            <v>1170</v>
          </cell>
          <cell r="N126">
            <v>1170</v>
          </cell>
          <cell r="O126">
            <v>14040</v>
          </cell>
        </row>
        <row r="127">
          <cell r="A127" t="str">
            <v>T21</v>
          </cell>
          <cell r="B127" t="str">
            <v>DESCONEXIONES DE SERVICIOS</v>
          </cell>
          <cell r="C127">
            <v>1218.98</v>
          </cell>
          <cell r="D127">
            <v>1223.4100000000001</v>
          </cell>
          <cell r="E127">
            <v>1227.8399999999999</v>
          </cell>
          <cell r="F127">
            <v>1232.29</v>
          </cell>
          <cell r="G127">
            <v>1236.71</v>
          </cell>
          <cell r="H127">
            <v>1241.1400000000001</v>
          </cell>
          <cell r="I127">
            <v>1245.57</v>
          </cell>
          <cell r="J127">
            <v>1250.01</v>
          </cell>
          <cell r="K127">
            <v>1254.45</v>
          </cell>
          <cell r="L127">
            <v>1258.8800000000001</v>
          </cell>
          <cell r="M127">
            <v>1263.31</v>
          </cell>
          <cell r="N127">
            <v>1267.74</v>
          </cell>
          <cell r="O127">
            <v>14920.33</v>
          </cell>
        </row>
        <row r="128">
          <cell r="A128" t="str">
            <v>T22</v>
          </cell>
          <cell r="B128" t="str">
            <v>CALIBRACION DE MEDIDORES</v>
          </cell>
          <cell r="C128">
            <v>1836</v>
          </cell>
          <cell r="D128">
            <v>1836</v>
          </cell>
          <cell r="E128">
            <v>1836</v>
          </cell>
          <cell r="F128">
            <v>1836</v>
          </cell>
          <cell r="G128">
            <v>1836</v>
          </cell>
          <cell r="H128">
            <v>1836</v>
          </cell>
          <cell r="I128">
            <v>1836</v>
          </cell>
          <cell r="J128">
            <v>1836</v>
          </cell>
          <cell r="K128">
            <v>1836</v>
          </cell>
          <cell r="L128">
            <v>1836</v>
          </cell>
          <cell r="M128">
            <v>1836</v>
          </cell>
          <cell r="N128">
            <v>1836</v>
          </cell>
          <cell r="O128">
            <v>22032</v>
          </cell>
        </row>
        <row r="129">
          <cell r="A129" t="str">
            <v>T24</v>
          </cell>
          <cell r="B129" t="str">
            <v>HONORARIOS PROFESIONALES</v>
          </cell>
          <cell r="C129">
            <v>8481.49</v>
          </cell>
          <cell r="D129">
            <v>7742.74</v>
          </cell>
          <cell r="E129">
            <v>8482.5499999999993</v>
          </cell>
          <cell r="F129">
            <v>19572.32</v>
          </cell>
          <cell r="G129">
            <v>12908.19</v>
          </cell>
          <cell r="H129">
            <v>7744.85</v>
          </cell>
          <cell r="I129">
            <v>9710.84</v>
          </cell>
          <cell r="J129">
            <v>7745.91</v>
          </cell>
          <cell r="K129">
            <v>9224.99</v>
          </cell>
          <cell r="L129">
            <v>9225.52</v>
          </cell>
          <cell r="M129">
            <v>9226.0499999999993</v>
          </cell>
          <cell r="N129">
            <v>9226.58</v>
          </cell>
          <cell r="O129">
            <v>119292.03</v>
          </cell>
        </row>
        <row r="130">
          <cell r="A130" t="str">
            <v>T32</v>
          </cell>
          <cell r="B130" t="str">
            <v>ESTUDIOS DE MERCADEO</v>
          </cell>
          <cell r="C130">
            <v>2736.04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3401.98</v>
          </cell>
          <cell r="I130">
            <v>3401.98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9540</v>
          </cell>
        </row>
        <row r="131">
          <cell r="A131" t="str">
            <v>V</v>
          </cell>
          <cell r="B131" t="str">
            <v>TRANSPORTES,VIAJES Y TRASLADOS</v>
          </cell>
          <cell r="C131">
            <v>4942.1000000000004</v>
          </cell>
          <cell r="D131">
            <v>11952.42</v>
          </cell>
          <cell r="E131">
            <v>7724.45</v>
          </cell>
          <cell r="F131">
            <v>8622</v>
          </cell>
          <cell r="G131">
            <v>8242.85</v>
          </cell>
          <cell r="H131">
            <v>5536.72</v>
          </cell>
          <cell r="I131">
            <v>5023.38</v>
          </cell>
          <cell r="J131">
            <v>6267.46</v>
          </cell>
          <cell r="K131">
            <v>6079.56</v>
          </cell>
          <cell r="L131">
            <v>6303.28</v>
          </cell>
          <cell r="M131">
            <v>7742.5</v>
          </cell>
          <cell r="N131">
            <v>5628.91</v>
          </cell>
          <cell r="O131">
            <v>84065.63</v>
          </cell>
        </row>
        <row r="132">
          <cell r="A132" t="str">
            <v>V01</v>
          </cell>
          <cell r="B132" t="str">
            <v>FLETES Y TRANSPORTES</v>
          </cell>
          <cell r="C132">
            <v>1217.0999999999999</v>
          </cell>
          <cell r="D132">
            <v>1217.0999999999999</v>
          </cell>
          <cell r="E132">
            <v>1252.72</v>
          </cell>
          <cell r="F132">
            <v>1217.0999999999999</v>
          </cell>
          <cell r="G132">
            <v>1217.0999999999999</v>
          </cell>
          <cell r="H132">
            <v>1234.9100000000001</v>
          </cell>
          <cell r="I132">
            <v>1217.0999999999999</v>
          </cell>
          <cell r="J132">
            <v>1217.0999999999999</v>
          </cell>
          <cell r="K132">
            <v>1217.0999999999999</v>
          </cell>
          <cell r="L132">
            <v>1217.0999999999999</v>
          </cell>
          <cell r="M132">
            <v>1217.0999999999999</v>
          </cell>
          <cell r="N132">
            <v>1234.9100000000001</v>
          </cell>
          <cell r="O132">
            <v>14676.44</v>
          </cell>
        </row>
        <row r="133">
          <cell r="A133" t="str">
            <v>V02</v>
          </cell>
          <cell r="B133" t="str">
            <v>PASAJES AEREOS</v>
          </cell>
          <cell r="C133">
            <v>3725</v>
          </cell>
          <cell r="D133">
            <v>10735.32</v>
          </cell>
          <cell r="E133">
            <v>6471.73</v>
          </cell>
          <cell r="F133">
            <v>7404.9</v>
          </cell>
          <cell r="G133">
            <v>7025.75</v>
          </cell>
          <cell r="H133">
            <v>4301.8100000000004</v>
          </cell>
          <cell r="I133">
            <v>3806.28</v>
          </cell>
          <cell r="J133">
            <v>5050.3599999999997</v>
          </cell>
          <cell r="K133">
            <v>4862.46</v>
          </cell>
          <cell r="L133">
            <v>5086.18</v>
          </cell>
          <cell r="M133">
            <v>6525.4</v>
          </cell>
          <cell r="N133">
            <v>4394</v>
          </cell>
          <cell r="O133">
            <v>69389.19</v>
          </cell>
        </row>
        <row r="134">
          <cell r="A134" t="str">
            <v>Z</v>
          </cell>
          <cell r="B134" t="str">
            <v>IMPUESTOS Y RESERVAS</v>
          </cell>
          <cell r="C134">
            <v>422396.82</v>
          </cell>
          <cell r="D134">
            <v>331347.3</v>
          </cell>
          <cell r="E134">
            <v>383544.16</v>
          </cell>
          <cell r="F134">
            <v>355691.19</v>
          </cell>
          <cell r="G134">
            <v>398616.05</v>
          </cell>
          <cell r="H134">
            <v>466118.25</v>
          </cell>
          <cell r="I134">
            <v>369243.63</v>
          </cell>
          <cell r="J134">
            <v>507407.46</v>
          </cell>
          <cell r="K134">
            <v>587499.29</v>
          </cell>
          <cell r="L134">
            <v>503975.74</v>
          </cell>
          <cell r="M134">
            <v>430300.55</v>
          </cell>
          <cell r="N134">
            <v>444759.22</v>
          </cell>
          <cell r="O134">
            <v>5200899.66</v>
          </cell>
        </row>
        <row r="135">
          <cell r="A135" t="str">
            <v>Z01</v>
          </cell>
          <cell r="B135" t="str">
            <v>RESERVA LEGAL</v>
          </cell>
          <cell r="C135">
            <v>97786.04</v>
          </cell>
          <cell r="D135">
            <v>76716.73</v>
          </cell>
          <cell r="E135">
            <v>88795.34</v>
          </cell>
          <cell r="F135">
            <v>82350.03</v>
          </cell>
          <cell r="G135">
            <v>92283.05</v>
          </cell>
          <cell r="H135">
            <v>107903.4</v>
          </cell>
          <cell r="I135">
            <v>85486.13</v>
          </cell>
          <cell r="J135">
            <v>117457.92</v>
          </cell>
          <cell r="K135">
            <v>135991.57</v>
          </cell>
          <cell r="L135">
            <v>116663.81</v>
          </cell>
          <cell r="M135">
            <v>99615</v>
          </cell>
          <cell r="N135">
            <v>102960.81</v>
          </cell>
          <cell r="O135">
            <v>1204009.83</v>
          </cell>
        </row>
        <row r="136">
          <cell r="A136" t="str">
            <v>Z02</v>
          </cell>
          <cell r="B136" t="str">
            <v>IMPUESTO SOBRE LA RENTA</v>
          </cell>
          <cell r="C136">
            <v>324610.78000000003</v>
          </cell>
          <cell r="D136">
            <v>254630.57</v>
          </cell>
          <cell r="E136">
            <v>294748.82</v>
          </cell>
          <cell r="F136">
            <v>273341.15999999997</v>
          </cell>
          <cell r="G136">
            <v>306333</v>
          </cell>
          <cell r="H136">
            <v>358214.85</v>
          </cell>
          <cell r="I136">
            <v>283757.5</v>
          </cell>
          <cell r="J136">
            <v>389949.54</v>
          </cell>
          <cell r="K136">
            <v>451507.72</v>
          </cell>
          <cell r="L136">
            <v>387311.93</v>
          </cell>
          <cell r="M136">
            <v>330685.55</v>
          </cell>
          <cell r="N136">
            <v>341798.41</v>
          </cell>
          <cell r="O136">
            <v>3996889.83</v>
          </cell>
        </row>
        <row r="137">
          <cell r="B137" t="str">
            <v>TOTAL POR GRUPO A) 1 A 5</v>
          </cell>
          <cell r="C137">
            <v>7025553.6600000001</v>
          </cell>
          <cell r="D137">
            <v>7449768.7999999998</v>
          </cell>
          <cell r="E137">
            <v>7236709.6399999997</v>
          </cell>
          <cell r="F137">
            <v>7336254.3200000003</v>
          </cell>
          <cell r="G137">
            <v>7721403.9400000004</v>
          </cell>
          <cell r="H137">
            <v>7538624.5800000001</v>
          </cell>
          <cell r="I137">
            <v>7688396.3499999996</v>
          </cell>
          <cell r="J137">
            <v>7167276.9500000002</v>
          </cell>
          <cell r="K137">
            <v>6770347.1699999999</v>
          </cell>
          <cell r="L137">
            <v>6538627.7599999998</v>
          </cell>
          <cell r="M137">
            <v>6850776.6900000004</v>
          </cell>
          <cell r="N137">
            <v>7424237.71</v>
          </cell>
          <cell r="O137">
            <v>86747977.569999993</v>
          </cell>
        </row>
        <row r="138">
          <cell r="A138" t="str">
            <v>XA</v>
          </cell>
          <cell r="B138" t="str">
            <v>DEPRECIACIONES Y AMORTIZACIONES</v>
          </cell>
          <cell r="C138">
            <v>1364.31</v>
          </cell>
          <cell r="D138">
            <v>1228.0899999999999</v>
          </cell>
          <cell r="E138">
            <v>1364.22</v>
          </cell>
          <cell r="F138">
            <v>1306.29</v>
          </cell>
          <cell r="G138">
            <v>1351.53</v>
          </cell>
          <cell r="H138">
            <v>1306.4100000000001</v>
          </cell>
          <cell r="I138">
            <v>1351.55</v>
          </cell>
          <cell r="J138">
            <v>1343.47</v>
          </cell>
          <cell r="K138">
            <v>1298.6500000000001</v>
          </cell>
          <cell r="L138">
            <v>1343.46</v>
          </cell>
          <cell r="M138">
            <v>1298.75</v>
          </cell>
          <cell r="N138">
            <v>1343.45</v>
          </cell>
          <cell r="O138">
            <v>15900.18</v>
          </cell>
        </row>
        <row r="139">
          <cell r="A139" t="str">
            <v>XA01</v>
          </cell>
          <cell r="B139" t="str">
            <v>DEPRECIACIONES</v>
          </cell>
          <cell r="C139">
            <v>1308.02</v>
          </cell>
          <cell r="D139">
            <v>1177.43</v>
          </cell>
          <cell r="E139">
            <v>1307.94</v>
          </cell>
          <cell r="F139">
            <v>1251.8699999999999</v>
          </cell>
          <cell r="G139">
            <v>1295.25</v>
          </cell>
          <cell r="H139">
            <v>1252</v>
          </cell>
          <cell r="I139">
            <v>1295.26</v>
          </cell>
          <cell r="J139">
            <v>1287.17</v>
          </cell>
          <cell r="K139">
            <v>1244.23</v>
          </cell>
          <cell r="L139">
            <v>1287.18</v>
          </cell>
          <cell r="M139">
            <v>1244.3499999999999</v>
          </cell>
          <cell r="N139">
            <v>1287.1600000000001</v>
          </cell>
          <cell r="O139">
            <v>15237.86</v>
          </cell>
        </row>
        <row r="140">
          <cell r="A140" t="str">
            <v>XA02</v>
          </cell>
          <cell r="B140" t="str">
            <v>AMORTIZACIONES</v>
          </cell>
          <cell r="C140">
            <v>56.29</v>
          </cell>
          <cell r="D140">
            <v>50.66</v>
          </cell>
          <cell r="E140">
            <v>56.28</v>
          </cell>
          <cell r="F140">
            <v>54.42</v>
          </cell>
          <cell r="G140">
            <v>56.28</v>
          </cell>
          <cell r="H140">
            <v>54.41</v>
          </cell>
          <cell r="I140">
            <v>56.29</v>
          </cell>
          <cell r="J140">
            <v>56.3</v>
          </cell>
          <cell r="K140">
            <v>54.42</v>
          </cell>
          <cell r="L140">
            <v>56.28</v>
          </cell>
          <cell r="M140">
            <v>54.4</v>
          </cell>
          <cell r="N140">
            <v>56.29</v>
          </cell>
          <cell r="O140">
            <v>662.32</v>
          </cell>
        </row>
        <row r="141">
          <cell r="A141" t="str">
            <v>XM</v>
          </cell>
          <cell r="B141" t="str">
            <v>SUMINISTRO DE MATERIALES Y REPUESTOS</v>
          </cell>
          <cell r="C141">
            <v>35031</v>
          </cell>
          <cell r="D141">
            <v>34618.9</v>
          </cell>
          <cell r="E141">
            <v>38322.78</v>
          </cell>
          <cell r="F141">
            <v>38325.67</v>
          </cell>
          <cell r="G141">
            <v>42029.56</v>
          </cell>
          <cell r="H141">
            <v>42032.46</v>
          </cell>
          <cell r="I141">
            <v>38334.339999999997</v>
          </cell>
          <cell r="J141">
            <v>42034.239999999998</v>
          </cell>
          <cell r="K141">
            <v>47080.13</v>
          </cell>
          <cell r="L141">
            <v>49444.02</v>
          </cell>
          <cell r="M141">
            <v>56846.9</v>
          </cell>
          <cell r="N141">
            <v>56849.8</v>
          </cell>
          <cell r="O141">
            <v>520949.8</v>
          </cell>
        </row>
        <row r="142">
          <cell r="A142" t="str">
            <v>XM01</v>
          </cell>
          <cell r="B142" t="str">
            <v>PAPELERIA Y UTILES</v>
          </cell>
          <cell r="C142">
            <v>170</v>
          </cell>
          <cell r="D142">
            <v>170.62</v>
          </cell>
          <cell r="E142">
            <v>171.24</v>
          </cell>
          <cell r="F142">
            <v>171.85</v>
          </cell>
          <cell r="G142">
            <v>172.47</v>
          </cell>
          <cell r="H142">
            <v>173.09</v>
          </cell>
          <cell r="I142">
            <v>173.71</v>
          </cell>
          <cell r="J142">
            <v>174.33</v>
          </cell>
          <cell r="K142">
            <v>174.95</v>
          </cell>
          <cell r="L142">
            <v>175.56</v>
          </cell>
          <cell r="M142">
            <v>176.18</v>
          </cell>
          <cell r="N142">
            <v>176.8</v>
          </cell>
          <cell r="O142">
            <v>2080.8000000000002</v>
          </cell>
        </row>
        <row r="143">
          <cell r="A143" t="str">
            <v>XM03</v>
          </cell>
          <cell r="B143" t="str">
            <v>RPTOS. MATS. Y SUM. SUBESTAC. DE PODER</v>
          </cell>
          <cell r="C143">
            <v>754</v>
          </cell>
          <cell r="D143">
            <v>754</v>
          </cell>
          <cell r="E143">
            <v>880</v>
          </cell>
          <cell r="F143">
            <v>880</v>
          </cell>
          <cell r="G143">
            <v>1006</v>
          </cell>
          <cell r="H143">
            <v>1006</v>
          </cell>
          <cell r="I143">
            <v>880</v>
          </cell>
          <cell r="J143">
            <v>1006</v>
          </cell>
          <cell r="K143">
            <v>1132</v>
          </cell>
          <cell r="L143">
            <v>1257</v>
          </cell>
          <cell r="M143">
            <v>1509</v>
          </cell>
          <cell r="N143">
            <v>1509</v>
          </cell>
          <cell r="O143">
            <v>12573</v>
          </cell>
        </row>
        <row r="144">
          <cell r="A144" t="str">
            <v>XM04</v>
          </cell>
          <cell r="B144" t="str">
            <v>RPTOS. MATS. Y SUM. LINEAS AEREAS</v>
          </cell>
          <cell r="C144">
            <v>23096</v>
          </cell>
          <cell r="D144">
            <v>23096</v>
          </cell>
          <cell r="E144">
            <v>26210</v>
          </cell>
          <cell r="F144">
            <v>26210</v>
          </cell>
          <cell r="G144">
            <v>29326</v>
          </cell>
          <cell r="H144">
            <v>29326</v>
          </cell>
          <cell r="I144">
            <v>26210</v>
          </cell>
          <cell r="J144">
            <v>29326</v>
          </cell>
          <cell r="K144">
            <v>33779</v>
          </cell>
          <cell r="L144">
            <v>35556</v>
          </cell>
          <cell r="M144">
            <v>41784</v>
          </cell>
          <cell r="N144">
            <v>41784</v>
          </cell>
          <cell r="O144">
            <v>365703</v>
          </cell>
        </row>
        <row r="145">
          <cell r="A145" t="str">
            <v>XM05</v>
          </cell>
          <cell r="B145" t="str">
            <v>RPTOS. MATS. Y SUM. ALUMBRADO PUBLICO YO</v>
          </cell>
          <cell r="C145">
            <v>5211</v>
          </cell>
          <cell r="D145">
            <v>5211</v>
          </cell>
          <cell r="E145">
            <v>5211</v>
          </cell>
          <cell r="F145">
            <v>5211</v>
          </cell>
          <cell r="G145">
            <v>5211</v>
          </cell>
          <cell r="H145">
            <v>5211</v>
          </cell>
          <cell r="I145">
            <v>5211</v>
          </cell>
          <cell r="J145">
            <v>5211</v>
          </cell>
          <cell r="K145">
            <v>5211</v>
          </cell>
          <cell r="L145">
            <v>5211</v>
          </cell>
          <cell r="M145">
            <v>5211</v>
          </cell>
          <cell r="N145">
            <v>5211</v>
          </cell>
          <cell r="O145">
            <v>62532</v>
          </cell>
        </row>
        <row r="146">
          <cell r="A146" t="str">
            <v>XM07</v>
          </cell>
          <cell r="B146" t="str">
            <v>MATS. Y DISPOSITIVOS PARA INST. CLIENTES</v>
          </cell>
          <cell r="C146">
            <v>2004</v>
          </cell>
          <cell r="D146">
            <v>2004</v>
          </cell>
          <cell r="E146">
            <v>2004</v>
          </cell>
          <cell r="F146">
            <v>2004</v>
          </cell>
          <cell r="G146">
            <v>2004</v>
          </cell>
          <cell r="H146">
            <v>2004</v>
          </cell>
          <cell r="I146">
            <v>2004</v>
          </cell>
          <cell r="J146">
            <v>2004</v>
          </cell>
          <cell r="K146">
            <v>2004</v>
          </cell>
          <cell r="L146">
            <v>2004</v>
          </cell>
          <cell r="M146">
            <v>2004</v>
          </cell>
          <cell r="N146">
            <v>2004</v>
          </cell>
          <cell r="O146">
            <v>24048</v>
          </cell>
        </row>
        <row r="147">
          <cell r="A147" t="str">
            <v>XM15</v>
          </cell>
          <cell r="B147" t="str">
            <v>MATS. Y SUMINISTROS SUBESTAC. INTERNAS</v>
          </cell>
          <cell r="C147">
            <v>2756</v>
          </cell>
          <cell r="D147">
            <v>2756</v>
          </cell>
          <cell r="E147">
            <v>3217</v>
          </cell>
          <cell r="F147">
            <v>3217</v>
          </cell>
          <cell r="G147">
            <v>3676</v>
          </cell>
          <cell r="H147">
            <v>3676</v>
          </cell>
          <cell r="I147">
            <v>3217</v>
          </cell>
          <cell r="J147">
            <v>3672</v>
          </cell>
          <cell r="K147">
            <v>4136</v>
          </cell>
          <cell r="L147">
            <v>4595</v>
          </cell>
          <cell r="M147">
            <v>5515</v>
          </cell>
          <cell r="N147">
            <v>5515</v>
          </cell>
          <cell r="O147">
            <v>45948</v>
          </cell>
        </row>
        <row r="148">
          <cell r="A148" t="str">
            <v>XM24</v>
          </cell>
          <cell r="B148" t="str">
            <v>LLANTAS Y BATERIAS</v>
          </cell>
          <cell r="C148">
            <v>150</v>
          </cell>
          <cell r="D148">
            <v>150.55000000000001</v>
          </cell>
          <cell r="E148">
            <v>151.09</v>
          </cell>
          <cell r="F148">
            <v>151.63999999999999</v>
          </cell>
          <cell r="G148">
            <v>152.18</v>
          </cell>
          <cell r="H148">
            <v>152.72999999999999</v>
          </cell>
          <cell r="I148">
            <v>153.27000000000001</v>
          </cell>
          <cell r="J148">
            <v>153.82</v>
          </cell>
          <cell r="K148">
            <v>154.36000000000001</v>
          </cell>
          <cell r="L148">
            <v>154.91</v>
          </cell>
          <cell r="M148">
            <v>155.44999999999999</v>
          </cell>
          <cell r="N148">
            <v>156</v>
          </cell>
          <cell r="O148">
            <v>1836</v>
          </cell>
        </row>
        <row r="149">
          <cell r="A149" t="str">
            <v>XM25</v>
          </cell>
          <cell r="B149" t="str">
            <v>COMBUSTIBLE Y LUBRICANTES</v>
          </cell>
          <cell r="C149">
            <v>475</v>
          </cell>
          <cell r="D149">
            <v>476.73</v>
          </cell>
          <cell r="E149">
            <v>478.45</v>
          </cell>
          <cell r="F149">
            <v>480.18</v>
          </cell>
          <cell r="G149">
            <v>481.91</v>
          </cell>
          <cell r="H149">
            <v>483.64</v>
          </cell>
          <cell r="I149">
            <v>485.36</v>
          </cell>
          <cell r="J149">
            <v>487.09</v>
          </cell>
          <cell r="K149">
            <v>488.82</v>
          </cell>
          <cell r="L149">
            <v>490.55</v>
          </cell>
          <cell r="M149">
            <v>492.27</v>
          </cell>
          <cell r="N149">
            <v>494</v>
          </cell>
          <cell r="O149">
            <v>5814</v>
          </cell>
        </row>
        <row r="150">
          <cell r="A150" t="str">
            <v>XM26</v>
          </cell>
          <cell r="B150" t="str">
            <v>EQUIPOS Y HERRAMIENTAS ELECTRICAS</v>
          </cell>
          <cell r="C150">
            <v>415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415</v>
          </cell>
        </row>
        <row r="151">
          <cell r="A151" t="str">
            <v>XO</v>
          </cell>
          <cell r="B151" t="str">
            <v>OTROS GASTOS</v>
          </cell>
          <cell r="C151">
            <v>90</v>
          </cell>
          <cell r="D151">
            <v>90.33</v>
          </cell>
          <cell r="E151">
            <v>90.65</v>
          </cell>
          <cell r="F151">
            <v>90.98</v>
          </cell>
          <cell r="G151">
            <v>91.31</v>
          </cell>
          <cell r="H151">
            <v>91.64</v>
          </cell>
          <cell r="I151">
            <v>91.96</v>
          </cell>
          <cell r="J151">
            <v>92.29</v>
          </cell>
          <cell r="K151">
            <v>92.62</v>
          </cell>
          <cell r="L151">
            <v>92.95</v>
          </cell>
          <cell r="M151">
            <v>93.27</v>
          </cell>
          <cell r="N151">
            <v>93.6</v>
          </cell>
          <cell r="O151">
            <v>1101.5999999999999</v>
          </cell>
        </row>
        <row r="152">
          <cell r="A152" t="str">
            <v>XO11</v>
          </cell>
          <cell r="B152" t="str">
            <v>ATENCIONES A TERCEROS</v>
          </cell>
          <cell r="C152">
            <v>90</v>
          </cell>
          <cell r="D152">
            <v>90.33</v>
          </cell>
          <cell r="E152">
            <v>90.65</v>
          </cell>
          <cell r="F152">
            <v>90.98</v>
          </cell>
          <cell r="G152">
            <v>91.31</v>
          </cell>
          <cell r="H152">
            <v>91.64</v>
          </cell>
          <cell r="I152">
            <v>91.96</v>
          </cell>
          <cell r="J152">
            <v>92.29</v>
          </cell>
          <cell r="K152">
            <v>92.62</v>
          </cell>
          <cell r="L152">
            <v>92.95</v>
          </cell>
          <cell r="M152">
            <v>93.27</v>
          </cell>
          <cell r="N152">
            <v>93.6</v>
          </cell>
          <cell r="O152">
            <v>1101.5999999999999</v>
          </cell>
        </row>
        <row r="153">
          <cell r="A153" t="str">
            <v>XP</v>
          </cell>
          <cell r="B153" t="str">
            <v>GASTOS DE PERSONAL</v>
          </cell>
          <cell r="C153">
            <v>6299.54</v>
          </cell>
          <cell r="D153">
            <v>6300.15</v>
          </cell>
          <cell r="E153">
            <v>6300.74</v>
          </cell>
          <cell r="F153">
            <v>6301.36</v>
          </cell>
          <cell r="G153">
            <v>6301.95</v>
          </cell>
          <cell r="H153">
            <v>6302.56</v>
          </cell>
          <cell r="I153">
            <v>6303.14</v>
          </cell>
          <cell r="J153">
            <v>6303.75</v>
          </cell>
          <cell r="K153">
            <v>6304.34</v>
          </cell>
          <cell r="L153">
            <v>6304.95</v>
          </cell>
          <cell r="M153">
            <v>6609.64</v>
          </cell>
          <cell r="N153">
            <v>6610.23</v>
          </cell>
          <cell r="O153">
            <v>76242.350000000006</v>
          </cell>
        </row>
        <row r="154">
          <cell r="A154" t="str">
            <v>XP01</v>
          </cell>
          <cell r="B154" t="str">
            <v>SUELDOS Y SALARIOS</v>
          </cell>
          <cell r="C154">
            <v>3644.96</v>
          </cell>
          <cell r="D154">
            <v>3644.96</v>
          </cell>
          <cell r="E154">
            <v>3644.96</v>
          </cell>
          <cell r="F154">
            <v>3644.96</v>
          </cell>
          <cell r="G154">
            <v>3644.96</v>
          </cell>
          <cell r="H154">
            <v>3644.96</v>
          </cell>
          <cell r="I154">
            <v>3644.96</v>
          </cell>
          <cell r="J154">
            <v>3644.96</v>
          </cell>
          <cell r="K154">
            <v>3644.96</v>
          </cell>
          <cell r="L154">
            <v>3644.96</v>
          </cell>
          <cell r="M154">
            <v>3857.29</v>
          </cell>
          <cell r="N154">
            <v>3857.29</v>
          </cell>
          <cell r="O154">
            <v>44164.18</v>
          </cell>
        </row>
        <row r="155">
          <cell r="A155" t="str">
            <v>XP03</v>
          </cell>
          <cell r="B155" t="str">
            <v>AGUINALDOS</v>
          </cell>
          <cell r="C155">
            <v>303.75</v>
          </cell>
          <cell r="D155">
            <v>303.75</v>
          </cell>
          <cell r="E155">
            <v>303.75</v>
          </cell>
          <cell r="F155">
            <v>303.75</v>
          </cell>
          <cell r="G155">
            <v>303.75</v>
          </cell>
          <cell r="H155">
            <v>303.75</v>
          </cell>
          <cell r="I155">
            <v>303.75</v>
          </cell>
          <cell r="J155">
            <v>303.75</v>
          </cell>
          <cell r="K155">
            <v>303.75</v>
          </cell>
          <cell r="L155">
            <v>303.75</v>
          </cell>
          <cell r="M155">
            <v>321.44</v>
          </cell>
          <cell r="N155">
            <v>321.44</v>
          </cell>
          <cell r="O155">
            <v>3680.38</v>
          </cell>
        </row>
        <row r="156">
          <cell r="A156" t="str">
            <v>XP04</v>
          </cell>
          <cell r="B156" t="str">
            <v>BONIFICACIONES</v>
          </cell>
          <cell r="C156">
            <v>303.75</v>
          </cell>
          <cell r="D156">
            <v>303.75</v>
          </cell>
          <cell r="E156">
            <v>303.75</v>
          </cell>
          <cell r="F156">
            <v>303.75</v>
          </cell>
          <cell r="G156">
            <v>303.75</v>
          </cell>
          <cell r="H156">
            <v>303.75</v>
          </cell>
          <cell r="I156">
            <v>303.75</v>
          </cell>
          <cell r="J156">
            <v>303.75</v>
          </cell>
          <cell r="K156">
            <v>303.75</v>
          </cell>
          <cell r="L156">
            <v>303.75</v>
          </cell>
          <cell r="M156">
            <v>321.44</v>
          </cell>
          <cell r="N156">
            <v>321.44</v>
          </cell>
          <cell r="O156">
            <v>3680.38</v>
          </cell>
        </row>
        <row r="157">
          <cell r="A157" t="str">
            <v>XP05</v>
          </cell>
          <cell r="B157" t="str">
            <v>VACACIONES</v>
          </cell>
          <cell r="C157">
            <v>172.12</v>
          </cell>
          <cell r="D157">
            <v>172.12</v>
          </cell>
          <cell r="E157">
            <v>172.12</v>
          </cell>
          <cell r="F157">
            <v>172.12</v>
          </cell>
          <cell r="G157">
            <v>172.12</v>
          </cell>
          <cell r="H157">
            <v>172.12</v>
          </cell>
          <cell r="I157">
            <v>172.12</v>
          </cell>
          <cell r="J157">
            <v>172.12</v>
          </cell>
          <cell r="K157">
            <v>172.12</v>
          </cell>
          <cell r="L157">
            <v>172.12</v>
          </cell>
          <cell r="M157">
            <v>182.15</v>
          </cell>
          <cell r="N157">
            <v>182.15</v>
          </cell>
          <cell r="O157">
            <v>2085.5</v>
          </cell>
        </row>
        <row r="158">
          <cell r="A158" t="str">
            <v>XP06</v>
          </cell>
          <cell r="B158" t="str">
            <v>VIATICOS DE ALIMENTACION</v>
          </cell>
          <cell r="C158">
            <v>75</v>
          </cell>
          <cell r="D158">
            <v>75</v>
          </cell>
          <cell r="E158">
            <v>75</v>
          </cell>
          <cell r="F158">
            <v>75</v>
          </cell>
          <cell r="G158">
            <v>75</v>
          </cell>
          <cell r="H158">
            <v>75</v>
          </cell>
          <cell r="I158">
            <v>75</v>
          </cell>
          <cell r="J158">
            <v>75</v>
          </cell>
          <cell r="K158">
            <v>75</v>
          </cell>
          <cell r="L158">
            <v>75</v>
          </cell>
          <cell r="M158">
            <v>75</v>
          </cell>
          <cell r="N158">
            <v>75</v>
          </cell>
          <cell r="O158">
            <v>900</v>
          </cell>
        </row>
        <row r="159">
          <cell r="A159" t="str">
            <v>XP08</v>
          </cell>
          <cell r="B159" t="str">
            <v>APORTE PATRONAL FONDO DE VACACIONES</v>
          </cell>
          <cell r="C159">
            <v>255.15</v>
          </cell>
          <cell r="D159">
            <v>255.15</v>
          </cell>
          <cell r="E159">
            <v>255.15</v>
          </cell>
          <cell r="F159">
            <v>255.15</v>
          </cell>
          <cell r="G159">
            <v>255.15</v>
          </cell>
          <cell r="H159">
            <v>255.15</v>
          </cell>
          <cell r="I159">
            <v>255.15</v>
          </cell>
          <cell r="J159">
            <v>255.15</v>
          </cell>
          <cell r="K159">
            <v>255.15</v>
          </cell>
          <cell r="L159">
            <v>255.15</v>
          </cell>
          <cell r="M159">
            <v>270.01</v>
          </cell>
          <cell r="N159">
            <v>270.01</v>
          </cell>
          <cell r="O159">
            <v>3091.52</v>
          </cell>
        </row>
        <row r="160">
          <cell r="A160" t="str">
            <v>XP09</v>
          </cell>
          <cell r="B160" t="str">
            <v>SERVICIOS MEDICOS PARA USO DEL PERSONAL</v>
          </cell>
          <cell r="C160">
            <v>17.86</v>
          </cell>
          <cell r="D160">
            <v>17.86</v>
          </cell>
          <cell r="E160">
            <v>17.86</v>
          </cell>
          <cell r="F160">
            <v>17.86</v>
          </cell>
          <cell r="G160">
            <v>17.86</v>
          </cell>
          <cell r="H160">
            <v>17.86</v>
          </cell>
          <cell r="I160">
            <v>17.86</v>
          </cell>
          <cell r="J160">
            <v>17.86</v>
          </cell>
          <cell r="K160">
            <v>17.86</v>
          </cell>
          <cell r="L160">
            <v>17.86</v>
          </cell>
          <cell r="M160">
            <v>17.86</v>
          </cell>
          <cell r="N160">
            <v>17.86</v>
          </cell>
          <cell r="O160">
            <v>214.32</v>
          </cell>
        </row>
        <row r="161">
          <cell r="A161" t="str">
            <v>XP10</v>
          </cell>
          <cell r="B161" t="str">
            <v>AYUDA POR DEFUNCION</v>
          </cell>
          <cell r="C161">
            <v>8.69</v>
          </cell>
          <cell r="D161">
            <v>8.69</v>
          </cell>
          <cell r="E161">
            <v>8.69</v>
          </cell>
          <cell r="F161">
            <v>8.69</v>
          </cell>
          <cell r="G161">
            <v>8.69</v>
          </cell>
          <cell r="H161">
            <v>8.69</v>
          </cell>
          <cell r="I161">
            <v>8.69</v>
          </cell>
          <cell r="J161">
            <v>8.69</v>
          </cell>
          <cell r="K161">
            <v>8.69</v>
          </cell>
          <cell r="L161">
            <v>8.69</v>
          </cell>
          <cell r="M161">
            <v>8.69</v>
          </cell>
          <cell r="N161">
            <v>8.69</v>
          </cell>
          <cell r="O161">
            <v>104.28</v>
          </cell>
        </row>
        <row r="162">
          <cell r="A162" t="str">
            <v>XP11</v>
          </cell>
          <cell r="B162" t="str">
            <v>INDEMNIZACIONES</v>
          </cell>
          <cell r="C162">
            <v>303.75</v>
          </cell>
          <cell r="D162">
            <v>303.75</v>
          </cell>
          <cell r="E162">
            <v>303.75</v>
          </cell>
          <cell r="F162">
            <v>303.75</v>
          </cell>
          <cell r="G162">
            <v>303.75</v>
          </cell>
          <cell r="H162">
            <v>303.75</v>
          </cell>
          <cell r="I162">
            <v>303.75</v>
          </cell>
          <cell r="J162">
            <v>303.75</v>
          </cell>
          <cell r="K162">
            <v>303.75</v>
          </cell>
          <cell r="L162">
            <v>303.75</v>
          </cell>
          <cell r="M162">
            <v>321.44</v>
          </cell>
          <cell r="N162">
            <v>321.44</v>
          </cell>
          <cell r="O162">
            <v>3680.38</v>
          </cell>
        </row>
        <row r="163">
          <cell r="A163" t="str">
            <v>XP12</v>
          </cell>
          <cell r="B163" t="str">
            <v>SUBSIDIOS GASTOS DE TRANSPORTE</v>
          </cell>
          <cell r="C163">
            <v>60.34</v>
          </cell>
          <cell r="D163">
            <v>60.34</v>
          </cell>
          <cell r="E163">
            <v>60.34</v>
          </cell>
          <cell r="F163">
            <v>60.34</v>
          </cell>
          <cell r="G163">
            <v>60.34</v>
          </cell>
          <cell r="H163">
            <v>60.34</v>
          </cell>
          <cell r="I163">
            <v>60.34</v>
          </cell>
          <cell r="J163">
            <v>60.34</v>
          </cell>
          <cell r="K163">
            <v>60.34</v>
          </cell>
          <cell r="L163">
            <v>60.34</v>
          </cell>
          <cell r="M163">
            <v>60.34</v>
          </cell>
          <cell r="N163">
            <v>60.34</v>
          </cell>
          <cell r="O163">
            <v>724.08</v>
          </cell>
        </row>
        <row r="164">
          <cell r="A164" t="str">
            <v>XP13</v>
          </cell>
          <cell r="B164" t="str">
            <v>CAPACITACION DE PERSONAL</v>
          </cell>
          <cell r="C164">
            <v>37.5</v>
          </cell>
          <cell r="D164">
            <v>37.64</v>
          </cell>
          <cell r="E164">
            <v>37.770000000000003</v>
          </cell>
          <cell r="F164">
            <v>37.92</v>
          </cell>
          <cell r="G164">
            <v>38.049999999999997</v>
          </cell>
          <cell r="H164">
            <v>38.19</v>
          </cell>
          <cell r="I164">
            <v>38.32</v>
          </cell>
          <cell r="J164">
            <v>38.46</v>
          </cell>
          <cell r="K164">
            <v>38.590000000000003</v>
          </cell>
          <cell r="L164">
            <v>38.729999999999997</v>
          </cell>
          <cell r="M164">
            <v>38.869999999999997</v>
          </cell>
          <cell r="N164">
            <v>39</v>
          </cell>
          <cell r="O164">
            <v>459.04</v>
          </cell>
        </row>
        <row r="165">
          <cell r="A165" t="str">
            <v>XP14</v>
          </cell>
          <cell r="B165" t="str">
            <v>SEGURO DE VIDA COLECTIVO</v>
          </cell>
          <cell r="C165">
            <v>31.2</v>
          </cell>
          <cell r="D165">
            <v>31.2</v>
          </cell>
          <cell r="E165">
            <v>31.2</v>
          </cell>
          <cell r="F165">
            <v>31.2</v>
          </cell>
          <cell r="G165">
            <v>31.2</v>
          </cell>
          <cell r="H165">
            <v>31.2</v>
          </cell>
          <cell r="I165">
            <v>31.2</v>
          </cell>
          <cell r="J165">
            <v>31.2</v>
          </cell>
          <cell r="K165">
            <v>31.2</v>
          </cell>
          <cell r="L165">
            <v>31.2</v>
          </cell>
          <cell r="M165">
            <v>31.2</v>
          </cell>
          <cell r="N165">
            <v>31.2</v>
          </cell>
          <cell r="O165">
            <v>374.4</v>
          </cell>
        </row>
        <row r="166">
          <cell r="A166" t="str">
            <v>XP15</v>
          </cell>
          <cell r="B166" t="str">
            <v>UNIFORMES</v>
          </cell>
          <cell r="C166">
            <v>22.92</v>
          </cell>
          <cell r="D166">
            <v>22.92</v>
          </cell>
          <cell r="E166">
            <v>22.92</v>
          </cell>
          <cell r="F166">
            <v>22.92</v>
          </cell>
          <cell r="G166">
            <v>22.92</v>
          </cell>
          <cell r="H166">
            <v>22.92</v>
          </cell>
          <cell r="I166">
            <v>22.92</v>
          </cell>
          <cell r="J166">
            <v>22.92</v>
          </cell>
          <cell r="K166">
            <v>22.92</v>
          </cell>
          <cell r="L166">
            <v>22.92</v>
          </cell>
          <cell r="M166">
            <v>22.92</v>
          </cell>
          <cell r="N166">
            <v>22.92</v>
          </cell>
          <cell r="O166">
            <v>275.04000000000002</v>
          </cell>
        </row>
        <row r="167">
          <cell r="A167" t="str">
            <v>XP17</v>
          </cell>
          <cell r="B167" t="str">
            <v>ARTICULOS DE CONSUMO PARA EL PERSONAL</v>
          </cell>
          <cell r="C167">
            <v>127.5</v>
          </cell>
          <cell r="D167">
            <v>127.97</v>
          </cell>
          <cell r="E167">
            <v>128.43</v>
          </cell>
          <cell r="F167">
            <v>128.9</v>
          </cell>
          <cell r="G167">
            <v>129.36000000000001</v>
          </cell>
          <cell r="H167">
            <v>129.83000000000001</v>
          </cell>
          <cell r="I167">
            <v>130.28</v>
          </cell>
          <cell r="J167">
            <v>130.75</v>
          </cell>
          <cell r="K167">
            <v>131.21</v>
          </cell>
          <cell r="L167">
            <v>131.68</v>
          </cell>
          <cell r="M167">
            <v>132.13999999999999</v>
          </cell>
          <cell r="N167">
            <v>132.6</v>
          </cell>
          <cell r="O167">
            <v>1560.65</v>
          </cell>
        </row>
        <row r="168">
          <cell r="A168" t="str">
            <v>XP22</v>
          </cell>
          <cell r="B168" t="str">
            <v>VIATICOS POR TRANSPORTE DE PERSONAL</v>
          </cell>
          <cell r="C168">
            <v>225</v>
          </cell>
          <cell r="D168">
            <v>225</v>
          </cell>
          <cell r="E168">
            <v>225</v>
          </cell>
          <cell r="F168">
            <v>225</v>
          </cell>
          <cell r="G168">
            <v>225</v>
          </cell>
          <cell r="H168">
            <v>225</v>
          </cell>
          <cell r="I168">
            <v>225</v>
          </cell>
          <cell r="J168">
            <v>225</v>
          </cell>
          <cell r="K168">
            <v>225</v>
          </cell>
          <cell r="L168">
            <v>225</v>
          </cell>
          <cell r="M168">
            <v>225</v>
          </cell>
          <cell r="N168">
            <v>225</v>
          </cell>
          <cell r="O168">
            <v>2700</v>
          </cell>
        </row>
        <row r="169">
          <cell r="A169" t="str">
            <v>XP23</v>
          </cell>
          <cell r="B169" t="str">
            <v>SUMINISTROS DE ANTEOJOS</v>
          </cell>
          <cell r="C169">
            <v>18.809999999999999</v>
          </cell>
          <cell r="D169">
            <v>18.809999999999999</v>
          </cell>
          <cell r="E169">
            <v>18.809999999999999</v>
          </cell>
          <cell r="F169">
            <v>18.809999999999999</v>
          </cell>
          <cell r="G169">
            <v>18.809999999999999</v>
          </cell>
          <cell r="H169">
            <v>18.809999999999999</v>
          </cell>
          <cell r="I169">
            <v>18.809999999999999</v>
          </cell>
          <cell r="J169">
            <v>18.809999999999999</v>
          </cell>
          <cell r="K169">
            <v>18.809999999999999</v>
          </cell>
          <cell r="L169">
            <v>18.809999999999999</v>
          </cell>
          <cell r="M169">
            <v>18.809999999999999</v>
          </cell>
          <cell r="N169">
            <v>18.809999999999999</v>
          </cell>
          <cell r="O169">
            <v>225.72</v>
          </cell>
        </row>
        <row r="170">
          <cell r="A170" t="str">
            <v>XP24</v>
          </cell>
          <cell r="B170" t="str">
            <v>APORTE PATRONAL ISSS, AFP E INSAFORP</v>
          </cell>
          <cell r="C170">
            <v>411.78</v>
          </cell>
          <cell r="D170">
            <v>411.78</v>
          </cell>
          <cell r="E170">
            <v>411.78</v>
          </cell>
          <cell r="F170">
            <v>411.78</v>
          </cell>
          <cell r="G170">
            <v>411.78</v>
          </cell>
          <cell r="H170">
            <v>411.78</v>
          </cell>
          <cell r="I170">
            <v>411.78</v>
          </cell>
          <cell r="J170">
            <v>411.78</v>
          </cell>
          <cell r="K170">
            <v>411.78</v>
          </cell>
          <cell r="L170">
            <v>411.78</v>
          </cell>
          <cell r="M170">
            <v>425.58</v>
          </cell>
          <cell r="N170">
            <v>425.58</v>
          </cell>
          <cell r="O170">
            <v>4968.96</v>
          </cell>
        </row>
        <row r="171">
          <cell r="A171" t="str">
            <v>XP25</v>
          </cell>
          <cell r="B171" t="str">
            <v>GASTOS MEDIC. POR ACCIDENT.DE LOS EMPLEA</v>
          </cell>
          <cell r="C171">
            <v>82.45</v>
          </cell>
          <cell r="D171">
            <v>82.45</v>
          </cell>
          <cell r="E171">
            <v>82.45</v>
          </cell>
          <cell r="F171">
            <v>82.45</v>
          </cell>
          <cell r="G171">
            <v>82.45</v>
          </cell>
          <cell r="H171">
            <v>82.45</v>
          </cell>
          <cell r="I171">
            <v>82.45</v>
          </cell>
          <cell r="J171">
            <v>82.45</v>
          </cell>
          <cell r="K171">
            <v>82.45</v>
          </cell>
          <cell r="L171">
            <v>82.45</v>
          </cell>
          <cell r="M171">
            <v>82.45</v>
          </cell>
          <cell r="N171">
            <v>82.45</v>
          </cell>
          <cell r="O171">
            <v>989.4</v>
          </cell>
        </row>
        <row r="172">
          <cell r="A172" t="str">
            <v>XP26</v>
          </cell>
          <cell r="B172" t="str">
            <v>BENEFICIO DE CANASTA BASICA</v>
          </cell>
          <cell r="C172">
            <v>42.87</v>
          </cell>
          <cell r="D172">
            <v>42.87</v>
          </cell>
          <cell r="E172">
            <v>42.87</v>
          </cell>
          <cell r="F172">
            <v>42.87</v>
          </cell>
          <cell r="G172">
            <v>42.87</v>
          </cell>
          <cell r="H172">
            <v>42.87</v>
          </cell>
          <cell r="I172">
            <v>42.87</v>
          </cell>
          <cell r="J172">
            <v>42.87</v>
          </cell>
          <cell r="K172">
            <v>42.87</v>
          </cell>
          <cell r="L172">
            <v>42.87</v>
          </cell>
          <cell r="M172">
            <v>42.87</v>
          </cell>
          <cell r="N172">
            <v>42.87</v>
          </cell>
          <cell r="O172">
            <v>514.44000000000005</v>
          </cell>
        </row>
        <row r="173">
          <cell r="A173" t="str">
            <v>XP27</v>
          </cell>
          <cell r="B173" t="str">
            <v>SUBSIDIO EDUCATIVO</v>
          </cell>
          <cell r="C173">
            <v>57.14</v>
          </cell>
          <cell r="D173">
            <v>57.14</v>
          </cell>
          <cell r="E173">
            <v>57.14</v>
          </cell>
          <cell r="F173">
            <v>57.14</v>
          </cell>
          <cell r="G173">
            <v>57.14</v>
          </cell>
          <cell r="H173">
            <v>57.14</v>
          </cell>
          <cell r="I173">
            <v>57.14</v>
          </cell>
          <cell r="J173">
            <v>57.14</v>
          </cell>
          <cell r="K173">
            <v>57.14</v>
          </cell>
          <cell r="L173">
            <v>57.14</v>
          </cell>
          <cell r="M173">
            <v>57.14</v>
          </cell>
          <cell r="N173">
            <v>57.14</v>
          </cell>
          <cell r="O173">
            <v>685.68</v>
          </cell>
        </row>
        <row r="174">
          <cell r="A174" t="str">
            <v>XP29</v>
          </cell>
          <cell r="B174" t="str">
            <v>SEGURO MEDICO HOSPITALARIO</v>
          </cell>
          <cell r="C174">
            <v>97</v>
          </cell>
          <cell r="D174">
            <v>97</v>
          </cell>
          <cell r="E174">
            <v>97</v>
          </cell>
          <cell r="F174">
            <v>97</v>
          </cell>
          <cell r="G174">
            <v>97</v>
          </cell>
          <cell r="H174">
            <v>97</v>
          </cell>
          <cell r="I174">
            <v>97</v>
          </cell>
          <cell r="J174">
            <v>97</v>
          </cell>
          <cell r="K174">
            <v>97</v>
          </cell>
          <cell r="L174">
            <v>97</v>
          </cell>
          <cell r="M174">
            <v>97</v>
          </cell>
          <cell r="N174">
            <v>97</v>
          </cell>
          <cell r="O174">
            <v>1164</v>
          </cell>
        </row>
        <row r="175">
          <cell r="A175" t="str">
            <v>XS</v>
          </cell>
          <cell r="B175" t="str">
            <v>SERVICIOS</v>
          </cell>
          <cell r="C175">
            <v>4526.4799999999996</v>
          </cell>
          <cell r="D175">
            <v>4533.8100000000004</v>
          </cell>
          <cell r="E175">
            <v>4639.3900000000003</v>
          </cell>
          <cell r="F175">
            <v>4635.99</v>
          </cell>
          <cell r="G175">
            <v>4679.93</v>
          </cell>
          <cell r="H175">
            <v>4687.7</v>
          </cell>
          <cell r="I175">
            <v>4570.47</v>
          </cell>
          <cell r="J175">
            <v>4577.79</v>
          </cell>
          <cell r="K175">
            <v>4585.12</v>
          </cell>
          <cell r="L175">
            <v>4592.43</v>
          </cell>
          <cell r="M175">
            <v>4599.7700000000004</v>
          </cell>
          <cell r="N175">
            <v>4607.09</v>
          </cell>
          <cell r="O175">
            <v>55235.97</v>
          </cell>
        </row>
        <row r="176">
          <cell r="A176" t="str">
            <v>XS01</v>
          </cell>
          <cell r="B176" t="str">
            <v>AGUA</v>
          </cell>
          <cell r="C176">
            <v>30</v>
          </cell>
          <cell r="D176">
            <v>30</v>
          </cell>
          <cell r="E176">
            <v>30</v>
          </cell>
          <cell r="F176">
            <v>30</v>
          </cell>
          <cell r="G176">
            <v>30</v>
          </cell>
          <cell r="H176">
            <v>30</v>
          </cell>
          <cell r="I176">
            <v>30</v>
          </cell>
          <cell r="J176">
            <v>30</v>
          </cell>
          <cell r="K176">
            <v>30</v>
          </cell>
          <cell r="L176">
            <v>30</v>
          </cell>
          <cell r="M176">
            <v>30</v>
          </cell>
          <cell r="N176">
            <v>30</v>
          </cell>
          <cell r="O176">
            <v>360</v>
          </cell>
        </row>
        <row r="177">
          <cell r="A177" t="str">
            <v>XS02</v>
          </cell>
          <cell r="B177" t="str">
            <v>ENERGIA ELECTRICA</v>
          </cell>
          <cell r="C177">
            <v>180</v>
          </cell>
          <cell r="D177">
            <v>180</v>
          </cell>
          <cell r="E177">
            <v>180</v>
          </cell>
          <cell r="F177">
            <v>180</v>
          </cell>
          <cell r="G177">
            <v>180</v>
          </cell>
          <cell r="H177">
            <v>180</v>
          </cell>
          <cell r="I177">
            <v>180</v>
          </cell>
          <cell r="J177">
            <v>180</v>
          </cell>
          <cell r="K177">
            <v>180</v>
          </cell>
          <cell r="L177">
            <v>180</v>
          </cell>
          <cell r="M177">
            <v>180</v>
          </cell>
          <cell r="N177">
            <v>180</v>
          </cell>
          <cell r="O177">
            <v>2160</v>
          </cell>
        </row>
        <row r="178">
          <cell r="A178" t="str">
            <v>XS03</v>
          </cell>
          <cell r="B178" t="str">
            <v>TELEFONO</v>
          </cell>
          <cell r="C178">
            <v>158</v>
          </cell>
          <cell r="D178">
            <v>158</v>
          </cell>
          <cell r="E178">
            <v>158</v>
          </cell>
          <cell r="F178">
            <v>158</v>
          </cell>
          <cell r="G178">
            <v>158</v>
          </cell>
          <cell r="H178">
            <v>158</v>
          </cell>
          <cell r="I178">
            <v>158</v>
          </cell>
          <cell r="J178">
            <v>158</v>
          </cell>
          <cell r="K178">
            <v>158</v>
          </cell>
          <cell r="L178">
            <v>158</v>
          </cell>
          <cell r="M178">
            <v>158</v>
          </cell>
          <cell r="N178">
            <v>158</v>
          </cell>
          <cell r="O178">
            <v>1896</v>
          </cell>
        </row>
        <row r="179">
          <cell r="A179" t="str">
            <v>XS04</v>
          </cell>
          <cell r="B179" t="str">
            <v>ARRENDAMIENTO DE LOCALES</v>
          </cell>
          <cell r="C179">
            <v>3560</v>
          </cell>
          <cell r="D179">
            <v>3566.18</v>
          </cell>
          <cell r="E179">
            <v>3572.37</v>
          </cell>
          <cell r="F179">
            <v>3578.55</v>
          </cell>
          <cell r="G179">
            <v>3584.73</v>
          </cell>
          <cell r="H179">
            <v>3590.91</v>
          </cell>
          <cell r="I179">
            <v>3597.1</v>
          </cell>
          <cell r="J179">
            <v>3603.28</v>
          </cell>
          <cell r="K179">
            <v>3609.46</v>
          </cell>
          <cell r="L179">
            <v>3615.64</v>
          </cell>
          <cell r="M179">
            <v>3621.83</v>
          </cell>
          <cell r="N179">
            <v>3628</v>
          </cell>
          <cell r="O179">
            <v>43128.05</v>
          </cell>
        </row>
        <row r="180">
          <cell r="A180" t="str">
            <v>XS05</v>
          </cell>
          <cell r="B180" t="str">
            <v>SISTEMA COMUNICACION FIBRA OPTICA</v>
          </cell>
          <cell r="C180">
            <v>283.35000000000002</v>
          </cell>
          <cell r="D180">
            <v>283.35000000000002</v>
          </cell>
          <cell r="E180">
            <v>283.35000000000002</v>
          </cell>
          <cell r="F180">
            <v>283.35000000000002</v>
          </cell>
          <cell r="G180">
            <v>283.35000000000002</v>
          </cell>
          <cell r="H180">
            <v>283.35000000000002</v>
          </cell>
          <cell r="I180">
            <v>283.35000000000002</v>
          </cell>
          <cell r="J180">
            <v>283.35000000000002</v>
          </cell>
          <cell r="K180">
            <v>283.35000000000002</v>
          </cell>
          <cell r="L180">
            <v>283.35000000000002</v>
          </cell>
          <cell r="M180">
            <v>283.35000000000002</v>
          </cell>
          <cell r="N180">
            <v>283.35000000000002</v>
          </cell>
          <cell r="O180">
            <v>3400.2</v>
          </cell>
        </row>
        <row r="181">
          <cell r="A181" t="str">
            <v>XS06</v>
          </cell>
          <cell r="B181" t="str">
            <v>SERVICIOS DE SEGURIDAD Y PROTECCION</v>
          </cell>
          <cell r="C181">
            <v>0</v>
          </cell>
          <cell r="D181">
            <v>0</v>
          </cell>
          <cell r="E181">
            <v>98.24</v>
          </cell>
          <cell r="F181">
            <v>87.51</v>
          </cell>
          <cell r="G181">
            <v>124.13</v>
          </cell>
          <cell r="H181">
            <v>124.57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434.45</v>
          </cell>
        </row>
        <row r="182">
          <cell r="A182" t="str">
            <v>XS07</v>
          </cell>
          <cell r="B182" t="str">
            <v>SEGURO DE BIENES MUEBLES E INMUEBLES</v>
          </cell>
          <cell r="C182">
            <v>187.93</v>
          </cell>
          <cell r="D182">
            <v>188.61</v>
          </cell>
          <cell r="E182">
            <v>189.3</v>
          </cell>
          <cell r="F182">
            <v>189.98</v>
          </cell>
          <cell r="G182">
            <v>190.66</v>
          </cell>
          <cell r="H182">
            <v>191.35</v>
          </cell>
          <cell r="I182">
            <v>192.03</v>
          </cell>
          <cell r="J182">
            <v>192.71</v>
          </cell>
          <cell r="K182">
            <v>193.4</v>
          </cell>
          <cell r="L182">
            <v>194.08</v>
          </cell>
          <cell r="M182">
            <v>194.76</v>
          </cell>
          <cell r="N182">
            <v>195.45</v>
          </cell>
          <cell r="O182">
            <v>2300.2600000000002</v>
          </cell>
        </row>
        <row r="183">
          <cell r="A183" t="str">
            <v>XS08</v>
          </cell>
          <cell r="B183" t="str">
            <v>ARRENDAMIENTO DE MOBILIARIO Y EQUIPOS</v>
          </cell>
          <cell r="C183">
            <v>67.2</v>
          </cell>
          <cell r="D183">
            <v>67.45</v>
          </cell>
          <cell r="E183">
            <v>67.69</v>
          </cell>
          <cell r="F183">
            <v>67.94</v>
          </cell>
          <cell r="G183">
            <v>68.180000000000007</v>
          </cell>
          <cell r="H183">
            <v>68.430000000000007</v>
          </cell>
          <cell r="I183">
            <v>68.67</v>
          </cell>
          <cell r="J183">
            <v>68.92</v>
          </cell>
          <cell r="K183">
            <v>69.16</v>
          </cell>
          <cell r="L183">
            <v>69.400000000000006</v>
          </cell>
          <cell r="M183">
            <v>69.64</v>
          </cell>
          <cell r="N183">
            <v>69.89</v>
          </cell>
          <cell r="O183">
            <v>822.57</v>
          </cell>
        </row>
        <row r="184">
          <cell r="A184" t="str">
            <v>XS09</v>
          </cell>
          <cell r="B184" t="str">
            <v>ARRENDAMIENTO DE SALAS PARA REUNIONES</v>
          </cell>
          <cell r="C184">
            <v>60</v>
          </cell>
          <cell r="D184">
            <v>60.22</v>
          </cell>
          <cell r="E184">
            <v>60.44</v>
          </cell>
          <cell r="F184">
            <v>60.66</v>
          </cell>
          <cell r="G184">
            <v>60.88</v>
          </cell>
          <cell r="H184">
            <v>61.09</v>
          </cell>
          <cell r="I184">
            <v>61.32</v>
          </cell>
          <cell r="J184">
            <v>61.53</v>
          </cell>
          <cell r="K184">
            <v>61.75</v>
          </cell>
          <cell r="L184">
            <v>61.96</v>
          </cell>
          <cell r="M184">
            <v>62.19</v>
          </cell>
          <cell r="N184">
            <v>62.4</v>
          </cell>
          <cell r="O184">
            <v>734.44</v>
          </cell>
        </row>
        <row r="185">
          <cell r="A185" t="str">
            <v>XT</v>
          </cell>
          <cell r="B185" t="str">
            <v>TRABAJOS, SUM. Y SERVICIOS CONTRATADOS</v>
          </cell>
          <cell r="C185">
            <v>5495.53</v>
          </cell>
          <cell r="D185">
            <v>5503.84</v>
          </cell>
          <cell r="E185">
            <v>5676.14</v>
          </cell>
          <cell r="F185">
            <v>5684.44</v>
          </cell>
          <cell r="G185">
            <v>5856.73</v>
          </cell>
          <cell r="H185">
            <v>5865.03</v>
          </cell>
          <cell r="I185">
            <v>5709.33</v>
          </cell>
          <cell r="J185">
            <v>5881.63</v>
          </cell>
          <cell r="K185">
            <v>6055.92</v>
          </cell>
          <cell r="L185">
            <v>6228.22</v>
          </cell>
          <cell r="M185">
            <v>6566.52</v>
          </cell>
          <cell r="N185">
            <v>6574.8</v>
          </cell>
          <cell r="O185">
            <v>71098.13</v>
          </cell>
        </row>
        <row r="186">
          <cell r="A186" t="str">
            <v>XT02</v>
          </cell>
          <cell r="B186" t="str">
            <v>SERVICIOS DE CONTRATISTAS TECNICOS</v>
          </cell>
          <cell r="C186">
            <v>1260</v>
          </cell>
          <cell r="D186">
            <v>1264.58</v>
          </cell>
          <cell r="E186">
            <v>1269.1600000000001</v>
          </cell>
          <cell r="F186">
            <v>1273.75</v>
          </cell>
          <cell r="G186">
            <v>1278.33</v>
          </cell>
          <cell r="H186">
            <v>1282.9100000000001</v>
          </cell>
          <cell r="I186">
            <v>1287.49</v>
          </cell>
          <cell r="J186">
            <v>1292.07</v>
          </cell>
          <cell r="K186">
            <v>1296.6500000000001</v>
          </cell>
          <cell r="L186">
            <v>1301.24</v>
          </cell>
          <cell r="M186">
            <v>1305.82</v>
          </cell>
          <cell r="N186">
            <v>1310.4000000000001</v>
          </cell>
          <cell r="O186">
            <v>15422.4</v>
          </cell>
        </row>
        <row r="187">
          <cell r="A187" t="str">
            <v>XT03</v>
          </cell>
          <cell r="B187" t="str">
            <v>SERVICIOS Y ARTICULOS DE LIMPIEZA</v>
          </cell>
          <cell r="C187">
            <v>454</v>
          </cell>
          <cell r="D187">
            <v>454</v>
          </cell>
          <cell r="E187">
            <v>454</v>
          </cell>
          <cell r="F187">
            <v>454</v>
          </cell>
          <cell r="G187">
            <v>454</v>
          </cell>
          <cell r="H187">
            <v>454</v>
          </cell>
          <cell r="I187">
            <v>454</v>
          </cell>
          <cell r="J187">
            <v>454</v>
          </cell>
          <cell r="K187">
            <v>454</v>
          </cell>
          <cell r="L187">
            <v>454</v>
          </cell>
          <cell r="M187">
            <v>454</v>
          </cell>
          <cell r="N187">
            <v>454</v>
          </cell>
          <cell r="O187">
            <v>5448</v>
          </cell>
        </row>
        <row r="188">
          <cell r="A188" t="str">
            <v>XT04</v>
          </cell>
          <cell r="B188" t="str">
            <v>REPARACION Y RPTOS PARA VEHICULOS</v>
          </cell>
          <cell r="C188">
            <v>550</v>
          </cell>
          <cell r="D188">
            <v>552</v>
          </cell>
          <cell r="E188">
            <v>554</v>
          </cell>
          <cell r="F188">
            <v>556</v>
          </cell>
          <cell r="G188">
            <v>558</v>
          </cell>
          <cell r="H188">
            <v>560</v>
          </cell>
          <cell r="I188">
            <v>562</v>
          </cell>
          <cell r="J188">
            <v>564</v>
          </cell>
          <cell r="K188">
            <v>566</v>
          </cell>
          <cell r="L188">
            <v>568</v>
          </cell>
          <cell r="M188">
            <v>570</v>
          </cell>
          <cell r="N188">
            <v>572</v>
          </cell>
          <cell r="O188">
            <v>6732</v>
          </cell>
        </row>
        <row r="189">
          <cell r="A189" t="str">
            <v>XT07</v>
          </cell>
          <cell r="B189" t="str">
            <v>MANTTO DE MOBILIARIO Y EQ. DE OFICINA</v>
          </cell>
          <cell r="C189">
            <v>106.25</v>
          </cell>
          <cell r="D189">
            <v>106.64</v>
          </cell>
          <cell r="E189">
            <v>107.03</v>
          </cell>
          <cell r="F189">
            <v>107.41</v>
          </cell>
          <cell r="G189">
            <v>107.8</v>
          </cell>
          <cell r="H189">
            <v>108.18</v>
          </cell>
          <cell r="I189">
            <v>108.58</v>
          </cell>
          <cell r="J189">
            <v>108.96</v>
          </cell>
          <cell r="K189">
            <v>109.35</v>
          </cell>
          <cell r="L189">
            <v>109.73</v>
          </cell>
          <cell r="M189">
            <v>110.12</v>
          </cell>
          <cell r="N189">
            <v>110.5</v>
          </cell>
          <cell r="O189">
            <v>1300.55</v>
          </cell>
        </row>
        <row r="190">
          <cell r="A190" t="str">
            <v>XT09</v>
          </cell>
          <cell r="B190" t="str">
            <v>MANTTO DE EQ. DE COMPUTACION</v>
          </cell>
          <cell r="C190">
            <v>261.77999999999997</v>
          </cell>
          <cell r="D190">
            <v>261.77999999999997</v>
          </cell>
          <cell r="E190">
            <v>261.77999999999997</v>
          </cell>
          <cell r="F190">
            <v>261.77999999999997</v>
          </cell>
          <cell r="G190">
            <v>261.77999999999997</v>
          </cell>
          <cell r="H190">
            <v>261.77999999999997</v>
          </cell>
          <cell r="I190">
            <v>261.77999999999997</v>
          </cell>
          <cell r="J190">
            <v>261.77999999999997</v>
          </cell>
          <cell r="K190">
            <v>261.77999999999997</v>
          </cell>
          <cell r="L190">
            <v>261.77999999999997</v>
          </cell>
          <cell r="M190">
            <v>261.77999999999997</v>
          </cell>
          <cell r="N190">
            <v>261.77999999999997</v>
          </cell>
          <cell r="O190">
            <v>3141.36</v>
          </cell>
        </row>
        <row r="191">
          <cell r="A191" t="str">
            <v>XT12</v>
          </cell>
          <cell r="B191" t="str">
            <v>MENSAJERIA Y CORRESPONDENCIA</v>
          </cell>
          <cell r="C191">
            <v>365.5</v>
          </cell>
          <cell r="D191">
            <v>366.84</v>
          </cell>
          <cell r="E191">
            <v>368.17</v>
          </cell>
          <cell r="F191">
            <v>369.5</v>
          </cell>
          <cell r="G191">
            <v>370.82</v>
          </cell>
          <cell r="H191">
            <v>372.16</v>
          </cell>
          <cell r="I191">
            <v>373.48</v>
          </cell>
          <cell r="J191">
            <v>374.82</v>
          </cell>
          <cell r="K191">
            <v>376.14</v>
          </cell>
          <cell r="L191">
            <v>377.47</v>
          </cell>
          <cell r="M191">
            <v>378.8</v>
          </cell>
          <cell r="N191">
            <v>380.12</v>
          </cell>
          <cell r="O191">
            <v>4473.82</v>
          </cell>
        </row>
        <row r="192">
          <cell r="A192" t="str">
            <v>XT13</v>
          </cell>
          <cell r="B192" t="str">
            <v>SEGURIDAD Y VIGILANCIA</v>
          </cell>
          <cell r="C192">
            <v>150</v>
          </cell>
          <cell r="D192">
            <v>150</v>
          </cell>
          <cell r="E192">
            <v>150</v>
          </cell>
          <cell r="F192">
            <v>150</v>
          </cell>
          <cell r="G192">
            <v>150</v>
          </cell>
          <cell r="H192">
            <v>150</v>
          </cell>
          <cell r="I192">
            <v>150</v>
          </cell>
          <cell r="J192">
            <v>150</v>
          </cell>
          <cell r="K192">
            <v>150</v>
          </cell>
          <cell r="L192">
            <v>150</v>
          </cell>
          <cell r="M192">
            <v>150</v>
          </cell>
          <cell r="N192">
            <v>150</v>
          </cell>
          <cell r="O192">
            <v>1800</v>
          </cell>
        </row>
        <row r="193">
          <cell r="A193" t="str">
            <v>XT14</v>
          </cell>
          <cell r="B193" t="str">
            <v>SERVICIOS DE CONTRATISTAS ADMINISTRATIVS</v>
          </cell>
          <cell r="C193">
            <v>247</v>
          </cell>
          <cell r="D193">
            <v>247</v>
          </cell>
          <cell r="E193">
            <v>288</v>
          </cell>
          <cell r="F193">
            <v>288</v>
          </cell>
          <cell r="G193">
            <v>329</v>
          </cell>
          <cell r="H193">
            <v>329</v>
          </cell>
          <cell r="I193">
            <v>288</v>
          </cell>
          <cell r="J193">
            <v>329</v>
          </cell>
          <cell r="K193">
            <v>370</v>
          </cell>
          <cell r="L193">
            <v>411</v>
          </cell>
          <cell r="M193">
            <v>494</v>
          </cell>
          <cell r="N193">
            <v>494</v>
          </cell>
          <cell r="O193">
            <v>4114</v>
          </cell>
        </row>
        <row r="194">
          <cell r="A194" t="str">
            <v>XT18</v>
          </cell>
          <cell r="B194" t="str">
            <v>INSPECCIONES TECNICAS</v>
          </cell>
          <cell r="C194">
            <v>1022</v>
          </cell>
          <cell r="D194">
            <v>1022</v>
          </cell>
          <cell r="E194">
            <v>1063</v>
          </cell>
          <cell r="F194">
            <v>1063</v>
          </cell>
          <cell r="G194">
            <v>1104</v>
          </cell>
          <cell r="H194">
            <v>1104</v>
          </cell>
          <cell r="I194">
            <v>1063</v>
          </cell>
          <cell r="J194">
            <v>1104</v>
          </cell>
          <cell r="K194">
            <v>1145</v>
          </cell>
          <cell r="L194">
            <v>1186</v>
          </cell>
          <cell r="M194">
            <v>1269</v>
          </cell>
          <cell r="N194">
            <v>1269</v>
          </cell>
          <cell r="O194">
            <v>13414</v>
          </cell>
        </row>
        <row r="195">
          <cell r="A195" t="str">
            <v>XT25</v>
          </cell>
          <cell r="B195" t="str">
            <v>MANTTO DE BIENES ELECTRICOS</v>
          </cell>
          <cell r="C195">
            <v>585</v>
          </cell>
          <cell r="D195">
            <v>585</v>
          </cell>
          <cell r="E195">
            <v>585</v>
          </cell>
          <cell r="F195">
            <v>585</v>
          </cell>
          <cell r="G195">
            <v>585</v>
          </cell>
          <cell r="H195">
            <v>585</v>
          </cell>
          <cell r="I195">
            <v>585</v>
          </cell>
          <cell r="J195">
            <v>585</v>
          </cell>
          <cell r="K195">
            <v>585</v>
          </cell>
          <cell r="L195">
            <v>585</v>
          </cell>
          <cell r="M195">
            <v>585</v>
          </cell>
          <cell r="N195">
            <v>585</v>
          </cell>
          <cell r="O195">
            <v>7020</v>
          </cell>
        </row>
        <row r="196">
          <cell r="A196" t="str">
            <v>XT27</v>
          </cell>
          <cell r="B196" t="str">
            <v>MANTTO DE EQUIPOS DE CLIENTES</v>
          </cell>
          <cell r="C196">
            <v>494</v>
          </cell>
          <cell r="D196">
            <v>494</v>
          </cell>
          <cell r="E196">
            <v>576</v>
          </cell>
          <cell r="F196">
            <v>576</v>
          </cell>
          <cell r="G196">
            <v>658</v>
          </cell>
          <cell r="H196">
            <v>658</v>
          </cell>
          <cell r="I196">
            <v>576</v>
          </cell>
          <cell r="J196">
            <v>658</v>
          </cell>
          <cell r="K196">
            <v>742</v>
          </cell>
          <cell r="L196">
            <v>824</v>
          </cell>
          <cell r="M196">
            <v>988</v>
          </cell>
          <cell r="N196">
            <v>988</v>
          </cell>
          <cell r="O196">
            <v>8232</v>
          </cell>
        </row>
        <row r="197">
          <cell r="B197" t="str">
            <v>TOTAL POR GRUPO B) 61 Y 62</v>
          </cell>
          <cell r="C197">
            <v>52806.86</v>
          </cell>
          <cell r="D197">
            <v>52275.12</v>
          </cell>
          <cell r="E197">
            <v>56393.919999999998</v>
          </cell>
          <cell r="F197">
            <v>56344.73</v>
          </cell>
          <cell r="G197">
            <v>60311.01</v>
          </cell>
          <cell r="H197">
            <v>60285.8</v>
          </cell>
          <cell r="I197">
            <v>56360.79</v>
          </cell>
          <cell r="J197">
            <v>60233.17</v>
          </cell>
          <cell r="K197">
            <v>65416.78</v>
          </cell>
          <cell r="L197">
            <v>68006.03</v>
          </cell>
          <cell r="M197">
            <v>76014.850000000006</v>
          </cell>
          <cell r="N197">
            <v>76078.97</v>
          </cell>
          <cell r="O197">
            <v>740528.03</v>
          </cell>
        </row>
        <row r="198">
          <cell r="A198" t="str">
            <v>YM</v>
          </cell>
          <cell r="B198" t="str">
            <v>SUMINISTRO DE MATERIALES Y REPUESTOS</v>
          </cell>
          <cell r="C198">
            <v>5635</v>
          </cell>
          <cell r="D198">
            <v>7139.33</v>
          </cell>
          <cell r="E198">
            <v>7143.65</v>
          </cell>
          <cell r="F198">
            <v>5647.98</v>
          </cell>
          <cell r="G198">
            <v>7152.31</v>
          </cell>
          <cell r="H198">
            <v>7156.64</v>
          </cell>
          <cell r="I198">
            <v>7160.96</v>
          </cell>
          <cell r="J198">
            <v>7165.29</v>
          </cell>
          <cell r="K198">
            <v>7169.62</v>
          </cell>
          <cell r="L198">
            <v>7173.95</v>
          </cell>
          <cell r="M198">
            <v>7178.27</v>
          </cell>
          <cell r="N198">
            <v>7182.6</v>
          </cell>
          <cell r="O198">
            <v>82905.600000000006</v>
          </cell>
        </row>
        <row r="199">
          <cell r="A199" t="str">
            <v>YM27</v>
          </cell>
          <cell r="B199" t="str">
            <v>VENTA DE MATERIALES</v>
          </cell>
          <cell r="C199">
            <v>5635</v>
          </cell>
          <cell r="D199">
            <v>7139.33</v>
          </cell>
          <cell r="E199">
            <v>7143.65</v>
          </cell>
          <cell r="F199">
            <v>5647.98</v>
          </cell>
          <cell r="G199">
            <v>7152.31</v>
          </cell>
          <cell r="H199">
            <v>7156.64</v>
          </cell>
          <cell r="I199">
            <v>7160.96</v>
          </cell>
          <cell r="J199">
            <v>7165.29</v>
          </cell>
          <cell r="K199">
            <v>7169.62</v>
          </cell>
          <cell r="L199">
            <v>7173.95</v>
          </cell>
          <cell r="M199">
            <v>7178.27</v>
          </cell>
          <cell r="N199">
            <v>7182.6</v>
          </cell>
          <cell r="O199">
            <v>82905.600000000006</v>
          </cell>
        </row>
        <row r="200">
          <cell r="A200" t="str">
            <v>YP</v>
          </cell>
          <cell r="B200" t="str">
            <v>GASTOS DE PERSONAL</v>
          </cell>
          <cell r="C200">
            <v>124.55</v>
          </cell>
          <cell r="D200">
            <v>124.67</v>
          </cell>
          <cell r="E200">
            <v>124.8</v>
          </cell>
          <cell r="F200">
            <v>124.92</v>
          </cell>
          <cell r="G200">
            <v>125.05</v>
          </cell>
          <cell r="H200">
            <v>125.17</v>
          </cell>
          <cell r="I200">
            <v>125.31</v>
          </cell>
          <cell r="J200">
            <v>125.43</v>
          </cell>
          <cell r="K200">
            <v>125.56</v>
          </cell>
          <cell r="L200">
            <v>125.69</v>
          </cell>
          <cell r="M200">
            <v>125.81</v>
          </cell>
          <cell r="N200">
            <v>125.95</v>
          </cell>
          <cell r="O200">
            <v>1502.91</v>
          </cell>
        </row>
        <row r="201">
          <cell r="A201" t="str">
            <v>YP13</v>
          </cell>
          <cell r="B201" t="str">
            <v>CAPACITACION DE PERSONAL</v>
          </cell>
          <cell r="C201">
            <v>12.5</v>
          </cell>
          <cell r="D201">
            <v>12.54</v>
          </cell>
          <cell r="E201">
            <v>12.59</v>
          </cell>
          <cell r="F201">
            <v>12.63</v>
          </cell>
          <cell r="G201">
            <v>12.68</v>
          </cell>
          <cell r="H201">
            <v>12.72</v>
          </cell>
          <cell r="I201">
            <v>12.77</v>
          </cell>
          <cell r="J201">
            <v>12.81</v>
          </cell>
          <cell r="K201">
            <v>12.86</v>
          </cell>
          <cell r="L201">
            <v>12.91</v>
          </cell>
          <cell r="M201">
            <v>12.95</v>
          </cell>
          <cell r="N201">
            <v>13</v>
          </cell>
          <cell r="O201">
            <v>152.96</v>
          </cell>
        </row>
        <row r="202">
          <cell r="A202" t="str">
            <v>YP17</v>
          </cell>
          <cell r="B202" t="str">
            <v>ARTICULOS DE CONSUMO PARA EL PERSONAL</v>
          </cell>
          <cell r="C202">
            <v>22.5</v>
          </cell>
          <cell r="D202">
            <v>22.58</v>
          </cell>
          <cell r="E202">
            <v>22.66</v>
          </cell>
          <cell r="F202">
            <v>22.74</v>
          </cell>
          <cell r="G202">
            <v>22.82</v>
          </cell>
          <cell r="H202">
            <v>22.9</v>
          </cell>
          <cell r="I202">
            <v>22.99</v>
          </cell>
          <cell r="J202">
            <v>23.07</v>
          </cell>
          <cell r="K202">
            <v>23.15</v>
          </cell>
          <cell r="L202">
            <v>23.23</v>
          </cell>
          <cell r="M202">
            <v>23.31</v>
          </cell>
          <cell r="N202">
            <v>23.4</v>
          </cell>
          <cell r="O202">
            <v>275.35000000000002</v>
          </cell>
        </row>
        <row r="203">
          <cell r="A203" t="str">
            <v>YP22</v>
          </cell>
          <cell r="B203" t="str">
            <v>VIATICOS POR TRANSPORTE DE PERSONAL</v>
          </cell>
          <cell r="C203">
            <v>75</v>
          </cell>
          <cell r="D203">
            <v>75</v>
          </cell>
          <cell r="E203">
            <v>75</v>
          </cell>
          <cell r="F203">
            <v>75</v>
          </cell>
          <cell r="G203">
            <v>75</v>
          </cell>
          <cell r="H203">
            <v>75</v>
          </cell>
          <cell r="I203">
            <v>75</v>
          </cell>
          <cell r="J203">
            <v>75</v>
          </cell>
          <cell r="K203">
            <v>75</v>
          </cell>
          <cell r="L203">
            <v>75</v>
          </cell>
          <cell r="M203">
            <v>75</v>
          </cell>
          <cell r="N203">
            <v>75</v>
          </cell>
          <cell r="O203">
            <v>900</v>
          </cell>
        </row>
        <row r="204">
          <cell r="A204" t="str">
            <v>YP25</v>
          </cell>
          <cell r="B204" t="str">
            <v>GASTOS MEDIC. POR ACCIDENT.DE LOS EMPLEA</v>
          </cell>
          <cell r="C204">
            <v>14.55</v>
          </cell>
          <cell r="D204">
            <v>14.55</v>
          </cell>
          <cell r="E204">
            <v>14.55</v>
          </cell>
          <cell r="F204">
            <v>14.55</v>
          </cell>
          <cell r="G204">
            <v>14.55</v>
          </cell>
          <cell r="H204">
            <v>14.55</v>
          </cell>
          <cell r="I204">
            <v>14.55</v>
          </cell>
          <cell r="J204">
            <v>14.55</v>
          </cell>
          <cell r="K204">
            <v>14.55</v>
          </cell>
          <cell r="L204">
            <v>14.55</v>
          </cell>
          <cell r="M204">
            <v>14.55</v>
          </cell>
          <cell r="N204">
            <v>14.55</v>
          </cell>
          <cell r="O204">
            <v>174.6</v>
          </cell>
        </row>
        <row r="205">
          <cell r="A205" t="str">
            <v>YS</v>
          </cell>
          <cell r="B205" t="str">
            <v>SERVICIOS</v>
          </cell>
          <cell r="C205">
            <v>17048.55</v>
          </cell>
          <cell r="D205">
            <v>19947.599999999999</v>
          </cell>
          <cell r="E205">
            <v>23475.75</v>
          </cell>
          <cell r="F205">
            <v>14438.68</v>
          </cell>
          <cell r="G205">
            <v>33089.74</v>
          </cell>
          <cell r="H205">
            <v>30584.87</v>
          </cell>
          <cell r="I205">
            <v>22078.79</v>
          </cell>
          <cell r="J205">
            <v>30340.959999999999</v>
          </cell>
          <cell r="K205">
            <v>23487.89</v>
          </cell>
          <cell r="L205">
            <v>36432.07</v>
          </cell>
          <cell r="M205">
            <v>24012.84</v>
          </cell>
          <cell r="N205">
            <v>55538.45</v>
          </cell>
          <cell r="O205">
            <v>330476.19</v>
          </cell>
        </row>
        <row r="206">
          <cell r="A206" t="str">
            <v>YS04</v>
          </cell>
          <cell r="B206" t="str">
            <v>ARRENDAMIENTO DE LOCALES</v>
          </cell>
          <cell r="C206">
            <v>300</v>
          </cell>
          <cell r="D206">
            <v>301.08999999999997</v>
          </cell>
          <cell r="E206">
            <v>302.18</v>
          </cell>
          <cell r="F206">
            <v>303.27</v>
          </cell>
          <cell r="G206">
            <v>304.36</v>
          </cell>
          <cell r="H206">
            <v>305.45</v>
          </cell>
          <cell r="I206">
            <v>306.54000000000002</v>
          </cell>
          <cell r="J206">
            <v>307.63</v>
          </cell>
          <cell r="K206">
            <v>308.72000000000003</v>
          </cell>
          <cell r="L206">
            <v>309.81</v>
          </cell>
          <cell r="M206">
            <v>310.89999999999998</v>
          </cell>
          <cell r="N206">
            <v>312</v>
          </cell>
          <cell r="O206">
            <v>3671.95</v>
          </cell>
        </row>
        <row r="207">
          <cell r="A207" t="str">
            <v>YS08</v>
          </cell>
          <cell r="B207" t="str">
            <v>ARRENDAMIENTO DE MOBILIARIO Y EQUIPOS</v>
          </cell>
          <cell r="C207">
            <v>16.8</v>
          </cell>
          <cell r="D207">
            <v>16.86</v>
          </cell>
          <cell r="E207">
            <v>16.920000000000002</v>
          </cell>
          <cell r="F207">
            <v>16.98</v>
          </cell>
          <cell r="G207">
            <v>17.04</v>
          </cell>
          <cell r="H207">
            <v>17.100000000000001</v>
          </cell>
          <cell r="I207">
            <v>17.16</v>
          </cell>
          <cell r="J207">
            <v>17.22</v>
          </cell>
          <cell r="K207">
            <v>17.28</v>
          </cell>
          <cell r="L207">
            <v>17.350000000000001</v>
          </cell>
          <cell r="M207">
            <v>17.41</v>
          </cell>
          <cell r="N207">
            <v>17.47</v>
          </cell>
          <cell r="O207">
            <v>205.59</v>
          </cell>
        </row>
        <row r="208">
          <cell r="A208" t="str">
            <v>YS09</v>
          </cell>
          <cell r="B208" t="str">
            <v>ARRENDAMIENTO DE SALAS PARA REUNIONES</v>
          </cell>
          <cell r="C208">
            <v>15</v>
          </cell>
          <cell r="D208">
            <v>15.05</v>
          </cell>
          <cell r="E208">
            <v>15.11</v>
          </cell>
          <cell r="F208">
            <v>15.16</v>
          </cell>
          <cell r="G208">
            <v>15.21</v>
          </cell>
          <cell r="H208">
            <v>15.27</v>
          </cell>
          <cell r="I208">
            <v>15.32</v>
          </cell>
          <cell r="J208">
            <v>15.38</v>
          </cell>
          <cell r="K208">
            <v>15.43</v>
          </cell>
          <cell r="L208">
            <v>15.49</v>
          </cell>
          <cell r="M208">
            <v>15.54</v>
          </cell>
          <cell r="N208">
            <v>15.6</v>
          </cell>
          <cell r="O208">
            <v>183.56</v>
          </cell>
        </row>
        <row r="209">
          <cell r="A209" t="str">
            <v>YS12</v>
          </cell>
          <cell r="B209" t="str">
            <v>ARRENDAMIENTO DE MAQUINARIAS</v>
          </cell>
          <cell r="C209">
            <v>595</v>
          </cell>
          <cell r="D209">
            <v>595</v>
          </cell>
          <cell r="E209">
            <v>595</v>
          </cell>
          <cell r="F209">
            <v>595</v>
          </cell>
          <cell r="G209">
            <v>595</v>
          </cell>
          <cell r="H209">
            <v>595</v>
          </cell>
          <cell r="I209">
            <v>595</v>
          </cell>
          <cell r="J209">
            <v>595</v>
          </cell>
          <cell r="K209">
            <v>595</v>
          </cell>
          <cell r="L209">
            <v>595</v>
          </cell>
          <cell r="M209">
            <v>595</v>
          </cell>
          <cell r="N209">
            <v>595</v>
          </cell>
          <cell r="O209">
            <v>7140</v>
          </cell>
        </row>
        <row r="210">
          <cell r="A210" t="str">
            <v>YS17</v>
          </cell>
          <cell r="B210" t="str">
            <v>COMISION POR COBRO IMPTOS MUNICIPALES</v>
          </cell>
          <cell r="C210">
            <v>1501.75</v>
          </cell>
          <cell r="D210">
            <v>2200</v>
          </cell>
          <cell r="E210">
            <v>2200</v>
          </cell>
          <cell r="F210">
            <v>1790.89</v>
          </cell>
          <cell r="G210">
            <v>2200</v>
          </cell>
          <cell r="H210">
            <v>2200</v>
          </cell>
          <cell r="I210">
            <v>2200</v>
          </cell>
          <cell r="J210">
            <v>2200</v>
          </cell>
          <cell r="K210">
            <v>2200</v>
          </cell>
          <cell r="L210">
            <v>2200</v>
          </cell>
          <cell r="M210">
            <v>2200</v>
          </cell>
          <cell r="N210">
            <v>2200</v>
          </cell>
          <cell r="O210">
            <v>25292.639999999999</v>
          </cell>
        </row>
        <row r="211">
          <cell r="A211" t="str">
            <v>YS18</v>
          </cell>
          <cell r="B211" t="str">
            <v>SERV. DE IMPRESION DE BOLETAS Y FACT.TER</v>
          </cell>
          <cell r="C211">
            <v>10687</v>
          </cell>
          <cell r="D211">
            <v>12886.6</v>
          </cell>
          <cell r="E211">
            <v>15823.54</v>
          </cell>
          <cell r="F211">
            <v>7194.38</v>
          </cell>
          <cell r="G211">
            <v>23516.13</v>
          </cell>
          <cell r="H211">
            <v>21010.05</v>
          </cell>
          <cell r="I211">
            <v>15043.77</v>
          </cell>
          <cell r="J211">
            <v>22017.73</v>
          </cell>
          <cell r="K211">
            <v>16450.46</v>
          </cell>
          <cell r="L211">
            <v>26905.42</v>
          </cell>
          <cell r="M211">
            <v>17594.990000000002</v>
          </cell>
          <cell r="N211">
            <v>40413.379999999997</v>
          </cell>
          <cell r="O211">
            <v>229543.45</v>
          </cell>
        </row>
        <row r="212">
          <cell r="A212" t="str">
            <v>YS19</v>
          </cell>
          <cell r="B212" t="str">
            <v>SERV. CORREO DIRECTO BOLETA DELSUR</v>
          </cell>
          <cell r="C212">
            <v>3763</v>
          </cell>
          <cell r="D212">
            <v>3763</v>
          </cell>
          <cell r="E212">
            <v>4353</v>
          </cell>
          <cell r="F212">
            <v>4353</v>
          </cell>
          <cell r="G212">
            <v>6272</v>
          </cell>
          <cell r="H212">
            <v>6272</v>
          </cell>
          <cell r="I212">
            <v>3731</v>
          </cell>
          <cell r="J212">
            <v>5018</v>
          </cell>
          <cell r="K212">
            <v>3731</v>
          </cell>
          <cell r="L212">
            <v>6219</v>
          </cell>
          <cell r="M212">
            <v>3109</v>
          </cell>
          <cell r="N212">
            <v>11815</v>
          </cell>
          <cell r="O212">
            <v>62399</v>
          </cell>
        </row>
        <row r="213">
          <cell r="A213" t="str">
            <v>YS20</v>
          </cell>
          <cell r="B213" t="str">
            <v>CAPTURA DE DATOS, INVENT. Y ENCUESTAS</v>
          </cell>
          <cell r="C213">
            <v>170</v>
          </cell>
          <cell r="D213">
            <v>170</v>
          </cell>
          <cell r="E213">
            <v>170</v>
          </cell>
          <cell r="F213">
            <v>170</v>
          </cell>
          <cell r="G213">
            <v>170</v>
          </cell>
          <cell r="H213">
            <v>170</v>
          </cell>
          <cell r="I213">
            <v>170</v>
          </cell>
          <cell r="J213">
            <v>170</v>
          </cell>
          <cell r="K213">
            <v>170</v>
          </cell>
          <cell r="L213">
            <v>170</v>
          </cell>
          <cell r="M213">
            <v>170</v>
          </cell>
          <cell r="N213">
            <v>170</v>
          </cell>
          <cell r="O213">
            <v>2040</v>
          </cell>
        </row>
        <row r="214">
          <cell r="A214" t="str">
            <v>YT</v>
          </cell>
          <cell r="B214" t="str">
            <v>TRABAJOS, SUM. Y SERVICIOS CONTRATADOS</v>
          </cell>
          <cell r="C214">
            <v>4483.25</v>
          </cell>
          <cell r="D214">
            <v>4499.54</v>
          </cell>
          <cell r="E214">
            <v>4515.84</v>
          </cell>
          <cell r="F214">
            <v>4532.1400000000003</v>
          </cell>
          <cell r="G214">
            <v>4548.45</v>
          </cell>
          <cell r="H214">
            <v>4564.75</v>
          </cell>
          <cell r="I214">
            <v>4581.05</v>
          </cell>
          <cell r="J214">
            <v>4597.3500000000004</v>
          </cell>
          <cell r="K214">
            <v>4613.66</v>
          </cell>
          <cell r="L214">
            <v>4629.96</v>
          </cell>
          <cell r="M214">
            <v>4646.26</v>
          </cell>
          <cell r="N214">
            <v>4662.58</v>
          </cell>
          <cell r="O214">
            <v>54874.83</v>
          </cell>
        </row>
        <row r="215">
          <cell r="A215" t="str">
            <v>YT07</v>
          </cell>
          <cell r="B215" t="str">
            <v>MANTTO DE MOBILIARIO Y EQ. DE OFICINA</v>
          </cell>
          <cell r="C215">
            <v>18.75</v>
          </cell>
          <cell r="D215">
            <v>18.809999999999999</v>
          </cell>
          <cell r="E215">
            <v>18.88</v>
          </cell>
          <cell r="F215">
            <v>18.95</v>
          </cell>
          <cell r="G215">
            <v>19.02</v>
          </cell>
          <cell r="H215">
            <v>19.09</v>
          </cell>
          <cell r="I215">
            <v>19.149999999999999</v>
          </cell>
          <cell r="J215">
            <v>19.22</v>
          </cell>
          <cell r="K215">
            <v>19.29</v>
          </cell>
          <cell r="L215">
            <v>19.36</v>
          </cell>
          <cell r="M215">
            <v>19.43</v>
          </cell>
          <cell r="N215">
            <v>19.5</v>
          </cell>
          <cell r="O215">
            <v>229.45</v>
          </cell>
        </row>
        <row r="216">
          <cell r="A216" t="str">
            <v>YT12</v>
          </cell>
          <cell r="B216" t="str">
            <v>MENSAJERIA Y CORRESPONDENCIA</v>
          </cell>
          <cell r="C216">
            <v>64.5</v>
          </cell>
          <cell r="D216">
            <v>64.73</v>
          </cell>
          <cell r="E216">
            <v>64.959999999999994</v>
          </cell>
          <cell r="F216">
            <v>65.19</v>
          </cell>
          <cell r="G216">
            <v>65.430000000000007</v>
          </cell>
          <cell r="H216">
            <v>65.66</v>
          </cell>
          <cell r="I216">
            <v>65.900000000000006</v>
          </cell>
          <cell r="J216">
            <v>66.13</v>
          </cell>
          <cell r="K216">
            <v>66.37</v>
          </cell>
          <cell r="L216">
            <v>66.599999999999994</v>
          </cell>
          <cell r="M216">
            <v>66.83</v>
          </cell>
          <cell r="N216">
            <v>67.08</v>
          </cell>
          <cell r="O216">
            <v>789.38</v>
          </cell>
        </row>
        <row r="217">
          <cell r="A217" t="str">
            <v>YT24</v>
          </cell>
          <cell r="B217" t="str">
            <v>HONORARIOS PROFESIONALES</v>
          </cell>
          <cell r="C217">
            <v>4400</v>
          </cell>
          <cell r="D217">
            <v>4416</v>
          </cell>
          <cell r="E217">
            <v>4432</v>
          </cell>
          <cell r="F217">
            <v>4448</v>
          </cell>
          <cell r="G217">
            <v>4464</v>
          </cell>
          <cell r="H217">
            <v>4480</v>
          </cell>
          <cell r="I217">
            <v>4496</v>
          </cell>
          <cell r="J217">
            <v>4512</v>
          </cell>
          <cell r="K217">
            <v>4528</v>
          </cell>
          <cell r="L217">
            <v>4544</v>
          </cell>
          <cell r="M217">
            <v>4560</v>
          </cell>
          <cell r="N217">
            <v>4576</v>
          </cell>
          <cell r="O217">
            <v>53856</v>
          </cell>
        </row>
        <row r="218">
          <cell r="B218" t="str">
            <v>TOTAL POR GRUPO C) 63 Y 64</v>
          </cell>
          <cell r="C218">
            <v>27291.35</v>
          </cell>
          <cell r="D218">
            <v>31711.14</v>
          </cell>
          <cell r="E218">
            <v>35260.04</v>
          </cell>
          <cell r="F218">
            <v>24743.72</v>
          </cell>
          <cell r="G218">
            <v>44915.55</v>
          </cell>
          <cell r="H218">
            <v>42431.43</v>
          </cell>
          <cell r="I218">
            <v>33946.11</v>
          </cell>
          <cell r="J218">
            <v>42229.03</v>
          </cell>
          <cell r="K218">
            <v>35396.730000000003</v>
          </cell>
          <cell r="L218">
            <v>48361.67</v>
          </cell>
          <cell r="M218">
            <v>35963.18</v>
          </cell>
          <cell r="N218">
            <v>67509.58</v>
          </cell>
          <cell r="O218">
            <v>469759.53</v>
          </cell>
        </row>
        <row r="219">
          <cell r="B219" t="str">
            <v>TOTAL DE TIPO G</v>
          </cell>
          <cell r="C219">
            <v>7105651.8700000001</v>
          </cell>
          <cell r="D219">
            <v>7533755.0599999996</v>
          </cell>
          <cell r="E219">
            <v>7328363.5999999996</v>
          </cell>
          <cell r="F219">
            <v>7417342.7699999996</v>
          </cell>
          <cell r="G219">
            <v>7826630.5</v>
          </cell>
          <cell r="H219">
            <v>7641341.8099999996</v>
          </cell>
          <cell r="I219">
            <v>7778703.25</v>
          </cell>
          <cell r="J219">
            <v>7269739.1500000004</v>
          </cell>
          <cell r="K219">
            <v>6871160.6799999997</v>
          </cell>
          <cell r="L219">
            <v>6654995.46</v>
          </cell>
          <cell r="M219">
            <v>6962754.7199999997</v>
          </cell>
          <cell r="N219">
            <v>7567826.2599999998</v>
          </cell>
          <cell r="O219">
            <v>87958265.129999995</v>
          </cell>
        </row>
        <row r="220">
          <cell r="A220" t="str">
            <v>I</v>
          </cell>
          <cell r="B220" t="str">
            <v>INGRESOS</v>
          </cell>
          <cell r="C220">
            <v>8005435.6499999994</v>
          </cell>
          <cell r="D220">
            <v>8223464.8900000006</v>
          </cell>
          <cell r="E220">
            <v>8129781.1700000009</v>
          </cell>
          <cell r="F220">
            <v>8154294.1100000013</v>
          </cell>
          <cell r="G220">
            <v>8646292.2599999998</v>
          </cell>
          <cell r="H220">
            <v>8617268.2299999986</v>
          </cell>
          <cell r="I220">
            <v>8550891.6199999973</v>
          </cell>
          <cell r="J220">
            <v>8348177.6199999992</v>
          </cell>
          <cell r="K220">
            <v>8136694.3600000003</v>
          </cell>
          <cell r="L220">
            <v>7707972.4000000004</v>
          </cell>
          <cell r="M220">
            <v>7854582.5100000016</v>
          </cell>
          <cell r="N220">
            <v>8440564.6599999983</v>
          </cell>
          <cell r="O220">
            <v>98815419.480000004</v>
          </cell>
        </row>
        <row r="221">
          <cell r="A221" t="str">
            <v>I01</v>
          </cell>
          <cell r="B221" t="str">
            <v>VENTA DE ENERGIA S.RESIDENCIAL</v>
          </cell>
          <cell r="C221">
            <v>4122836.74</v>
          </cell>
          <cell r="D221">
            <v>4012355.52</v>
          </cell>
          <cell r="E221">
            <v>3822908.38</v>
          </cell>
          <cell r="F221">
            <v>3942264.91</v>
          </cell>
          <cell r="G221">
            <v>4120814.02</v>
          </cell>
          <cell r="H221">
            <v>4159546.53</v>
          </cell>
          <cell r="I221">
            <v>3957486.79</v>
          </cell>
          <cell r="J221">
            <v>4090020.86</v>
          </cell>
          <cell r="K221">
            <v>3826900.9</v>
          </cell>
          <cell r="L221">
            <v>3665125.11</v>
          </cell>
          <cell r="M221">
            <v>3736562.55</v>
          </cell>
          <cell r="N221">
            <v>4065114.37</v>
          </cell>
          <cell r="O221">
            <v>47521936.68</v>
          </cell>
        </row>
        <row r="222">
          <cell r="A222" t="str">
            <v>I02</v>
          </cell>
          <cell r="B222" t="str">
            <v>VENTA DE ENERGIA S.COMERCIAL</v>
          </cell>
          <cell r="C222">
            <v>1475284.69</v>
          </cell>
          <cell r="D222">
            <v>1628446.22</v>
          </cell>
          <cell r="E222">
            <v>1651421.16</v>
          </cell>
          <cell r="F222">
            <v>1613848.56</v>
          </cell>
          <cell r="G222">
            <v>1744357.41</v>
          </cell>
          <cell r="H222">
            <v>1703040.91</v>
          </cell>
          <cell r="I222">
            <v>1753957.06</v>
          </cell>
          <cell r="J222">
            <v>1618690.07</v>
          </cell>
          <cell r="K222">
            <v>1636538.33</v>
          </cell>
          <cell r="L222">
            <v>1533970.68</v>
          </cell>
          <cell r="M222">
            <v>1569382.11</v>
          </cell>
          <cell r="N222">
            <v>1677481.06</v>
          </cell>
          <cell r="O222">
            <v>19606418.260000002</v>
          </cell>
        </row>
        <row r="223">
          <cell r="A223" t="str">
            <v>I03</v>
          </cell>
          <cell r="B223" t="str">
            <v>VENTA DE ENERGIA S.INDUSTRIAL</v>
          </cell>
          <cell r="C223">
            <v>1993861.91</v>
          </cell>
          <cell r="D223">
            <v>2207481.92</v>
          </cell>
          <cell r="E223">
            <v>2239525.92</v>
          </cell>
          <cell r="F223">
            <v>2187122.06</v>
          </cell>
          <cell r="G223">
            <v>2369147.54</v>
          </cell>
          <cell r="H223">
            <v>2311521.88</v>
          </cell>
          <cell r="I223">
            <v>2382536.56</v>
          </cell>
          <cell r="J223">
            <v>2193874.6800000002</v>
          </cell>
          <cell r="K223">
            <v>2218768.2999999998</v>
          </cell>
          <cell r="L223">
            <v>2075713.43</v>
          </cell>
          <cell r="M223">
            <v>2125103.06</v>
          </cell>
          <cell r="N223">
            <v>2275870.63</v>
          </cell>
          <cell r="O223">
            <v>26580527.890000001</v>
          </cell>
        </row>
        <row r="224">
          <cell r="A224" t="str">
            <v>I04</v>
          </cell>
          <cell r="B224" t="str">
            <v>VENTA DE ENERGIA ENTRE EMPRESAS</v>
          </cell>
          <cell r="C224">
            <v>28885</v>
          </cell>
          <cell r="D224">
            <v>23792</v>
          </cell>
          <cell r="E224">
            <v>26988</v>
          </cell>
          <cell r="F224">
            <v>28994</v>
          </cell>
          <cell r="G224">
            <v>28302</v>
          </cell>
          <cell r="H224">
            <v>26118</v>
          </cell>
          <cell r="I224">
            <v>27305</v>
          </cell>
          <cell r="J224">
            <v>23439</v>
          </cell>
          <cell r="K224">
            <v>22124</v>
          </cell>
          <cell r="L224">
            <v>24217</v>
          </cell>
          <cell r="M224">
            <v>26652</v>
          </cell>
          <cell r="N224">
            <v>30108</v>
          </cell>
          <cell r="O224">
            <v>316924</v>
          </cell>
        </row>
        <row r="225">
          <cell r="A225" t="str">
            <v>I07</v>
          </cell>
          <cell r="B225" t="str">
            <v>ENERGIA POR SERV. CONECT. ILEGALMENTE</v>
          </cell>
          <cell r="C225">
            <v>10933.19</v>
          </cell>
          <cell r="D225">
            <v>10933.19</v>
          </cell>
          <cell r="E225">
            <v>10933.19</v>
          </cell>
          <cell r="F225">
            <v>10933.19</v>
          </cell>
          <cell r="G225">
            <v>10933.19</v>
          </cell>
          <cell r="H225">
            <v>10933.19</v>
          </cell>
          <cell r="I225">
            <v>10933.19</v>
          </cell>
          <cell r="J225">
            <v>10933.19</v>
          </cell>
          <cell r="K225">
            <v>10933.19</v>
          </cell>
          <cell r="L225">
            <v>10933.19</v>
          </cell>
          <cell r="M225">
            <v>10933.19</v>
          </cell>
          <cell r="N225">
            <v>10933.19</v>
          </cell>
          <cell r="O225">
            <v>131198.28</v>
          </cell>
        </row>
        <row r="226">
          <cell r="A226" t="str">
            <v>I08</v>
          </cell>
          <cell r="B226" t="str">
            <v>ENERGIA POR FRAUDES EN SERVICIO</v>
          </cell>
          <cell r="C226">
            <v>22709.42</v>
          </cell>
          <cell r="D226">
            <v>22709.42</v>
          </cell>
          <cell r="E226">
            <v>22709.42</v>
          </cell>
          <cell r="F226">
            <v>22709.42</v>
          </cell>
          <cell r="G226">
            <v>22709.42</v>
          </cell>
          <cell r="H226">
            <v>22709.42</v>
          </cell>
          <cell r="I226">
            <v>22709.42</v>
          </cell>
          <cell r="J226">
            <v>22709.42</v>
          </cell>
          <cell r="K226">
            <v>22709.42</v>
          </cell>
          <cell r="L226">
            <v>22709.42</v>
          </cell>
          <cell r="M226">
            <v>22709.42</v>
          </cell>
          <cell r="N226">
            <v>22709.42</v>
          </cell>
          <cell r="O226">
            <v>272513.03999999998</v>
          </cell>
        </row>
        <row r="227">
          <cell r="A227" t="str">
            <v>I13</v>
          </cell>
          <cell r="B227" t="str">
            <v>ALUMBRADO PUBLICO</v>
          </cell>
          <cell r="C227">
            <v>141162.76</v>
          </cell>
          <cell r="D227">
            <v>111072.11</v>
          </cell>
          <cell r="E227">
            <v>147435.24</v>
          </cell>
          <cell r="F227">
            <v>149460.17000000001</v>
          </cell>
          <cell r="G227">
            <v>149011.82</v>
          </cell>
          <cell r="H227">
            <v>185496.71</v>
          </cell>
          <cell r="I227">
            <v>196985.84</v>
          </cell>
          <cell r="J227">
            <v>189223.22</v>
          </cell>
          <cell r="K227">
            <v>199205.83</v>
          </cell>
          <cell r="L227">
            <v>175301.96</v>
          </cell>
          <cell r="M227">
            <v>163777.74</v>
          </cell>
          <cell r="N227">
            <v>159365.51</v>
          </cell>
          <cell r="O227">
            <v>1967498.91</v>
          </cell>
        </row>
        <row r="228">
          <cell r="A228" t="str">
            <v>I31</v>
          </cell>
          <cell r="B228" t="str">
            <v>RECONEXIONES</v>
          </cell>
          <cell r="C228">
            <v>41375.879999999997</v>
          </cell>
          <cell r="D228">
            <v>41375.879999999997</v>
          </cell>
          <cell r="E228">
            <v>41375.879999999997</v>
          </cell>
          <cell r="F228">
            <v>41375.879999999997</v>
          </cell>
          <cell r="G228">
            <v>41375.879999999997</v>
          </cell>
          <cell r="H228">
            <v>41375.879999999997</v>
          </cell>
          <cell r="I228">
            <v>41375.879999999997</v>
          </cell>
          <cell r="J228">
            <v>41375.879999999997</v>
          </cell>
          <cell r="K228">
            <v>41375.879999999997</v>
          </cell>
          <cell r="L228">
            <v>41375.879999999997</v>
          </cell>
          <cell r="M228">
            <v>41375.879999999997</v>
          </cell>
          <cell r="N228">
            <v>41375.879999999997</v>
          </cell>
          <cell r="O228">
            <v>496510.56</v>
          </cell>
        </row>
        <row r="229">
          <cell r="A229" t="str">
            <v>I32</v>
          </cell>
          <cell r="B229" t="str">
            <v>INSTALACION DE SERVICIOS NUEVOS</v>
          </cell>
          <cell r="C229">
            <v>109447.79</v>
          </cell>
          <cell r="D229">
            <v>109447.79</v>
          </cell>
          <cell r="E229">
            <v>109447.79</v>
          </cell>
          <cell r="F229">
            <v>109447.79</v>
          </cell>
          <cell r="G229">
            <v>109447.79</v>
          </cell>
          <cell r="H229">
            <v>109447.79</v>
          </cell>
          <cell r="I229">
            <v>109447.79</v>
          </cell>
          <cell r="J229">
            <v>109447.79</v>
          </cell>
          <cell r="K229">
            <v>109447.79</v>
          </cell>
          <cell r="L229">
            <v>109447.79</v>
          </cell>
          <cell r="M229">
            <v>109447.79</v>
          </cell>
          <cell r="N229">
            <v>109447.79</v>
          </cell>
          <cell r="O229">
            <v>1313373.48</v>
          </cell>
        </row>
        <row r="230">
          <cell r="A230" t="str">
            <v>I33</v>
          </cell>
          <cell r="B230" t="str">
            <v>ARRENDAMIENTO DE POSTERIA</v>
          </cell>
          <cell r="C230">
            <v>24156.47</v>
          </cell>
          <cell r="D230">
            <v>24156.47</v>
          </cell>
          <cell r="E230">
            <v>24156.47</v>
          </cell>
          <cell r="F230">
            <v>24156.47</v>
          </cell>
          <cell r="G230">
            <v>24156.47</v>
          </cell>
          <cell r="H230">
            <v>24156.47</v>
          </cell>
          <cell r="I230">
            <v>24156.47</v>
          </cell>
          <cell r="J230">
            <v>24156.47</v>
          </cell>
          <cell r="K230">
            <v>24156.47</v>
          </cell>
          <cell r="L230">
            <v>24156.47</v>
          </cell>
          <cell r="M230">
            <v>24156.47</v>
          </cell>
          <cell r="N230">
            <v>24156.47</v>
          </cell>
          <cell r="O230">
            <v>289877.64</v>
          </cell>
        </row>
        <row r="231">
          <cell r="A231" t="str">
            <v>I81</v>
          </cell>
          <cell r="B231" t="str">
            <v>INTERESES SOBRE DEPOSITOS DE AHORROS</v>
          </cell>
          <cell r="C231">
            <v>1497.26</v>
          </cell>
          <cell r="D231">
            <v>1146.42</v>
          </cell>
          <cell r="E231">
            <v>1281.1099999999999</v>
          </cell>
          <cell r="F231">
            <v>625.20000000000005</v>
          </cell>
          <cell r="G231">
            <v>1496.9</v>
          </cell>
          <cell r="H231">
            <v>96.95</v>
          </cell>
          <cell r="I231">
            <v>460.52</v>
          </cell>
          <cell r="J231">
            <v>1115.04</v>
          </cell>
          <cell r="K231">
            <v>1899.77</v>
          </cell>
          <cell r="L231">
            <v>1591.33</v>
          </cell>
          <cell r="M231">
            <v>1231.8800000000001</v>
          </cell>
          <cell r="N231">
            <v>1367.86</v>
          </cell>
          <cell r="O231">
            <v>13810.24</v>
          </cell>
        </row>
        <row r="232">
          <cell r="A232" t="str">
            <v>I82</v>
          </cell>
          <cell r="B232" t="str">
            <v>INTERESES SOBRE DEPOSITOS A PLAZOS</v>
          </cell>
          <cell r="C232">
            <v>8983.56</v>
          </cell>
          <cell r="D232">
            <v>6878.49</v>
          </cell>
          <cell r="E232">
            <v>7686.69</v>
          </cell>
          <cell r="F232">
            <v>1429.02</v>
          </cell>
          <cell r="G232">
            <v>2395.0300000000002</v>
          </cell>
          <cell r="H232">
            <v>155.12</v>
          </cell>
          <cell r="I232">
            <v>736.83</v>
          </cell>
          <cell r="J232">
            <v>557.52</v>
          </cell>
          <cell r="K232">
            <v>0</v>
          </cell>
          <cell r="L232">
            <v>795.66</v>
          </cell>
          <cell r="M232">
            <v>615.94000000000005</v>
          </cell>
          <cell r="N232">
            <v>0</v>
          </cell>
          <cell r="O232">
            <v>30233.86</v>
          </cell>
        </row>
        <row r="233">
          <cell r="A233" t="str">
            <v>I83</v>
          </cell>
          <cell r="B233" t="str">
            <v>RENDIMIENTO EN BOLSA DE VALORES</v>
          </cell>
          <cell r="C233">
            <v>2695.07</v>
          </cell>
          <cell r="D233">
            <v>2063.5500000000002</v>
          </cell>
          <cell r="E233">
            <v>2306.0100000000002</v>
          </cell>
          <cell r="F233">
            <v>321.52999999999997</v>
          </cell>
          <cell r="G233">
            <v>538.88</v>
          </cell>
          <cell r="H233">
            <v>34.9</v>
          </cell>
          <cell r="I233">
            <v>165.79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8125.73</v>
          </cell>
        </row>
        <row r="234">
          <cell r="A234" t="str">
            <v>I84</v>
          </cell>
          <cell r="B234" t="str">
            <v>INTERESES MORATORIOS</v>
          </cell>
          <cell r="C234">
            <v>4976.26</v>
          </cell>
          <cell r="D234">
            <v>4976.26</v>
          </cell>
          <cell r="E234">
            <v>4976.26</v>
          </cell>
          <cell r="F234">
            <v>4976.26</v>
          </cell>
          <cell r="G234">
            <v>4976.26</v>
          </cell>
          <cell r="H234">
            <v>4976.26</v>
          </cell>
          <cell r="I234">
            <v>4976.26</v>
          </cell>
          <cell r="J234">
            <v>4976.26</v>
          </cell>
          <cell r="K234">
            <v>4976.26</v>
          </cell>
          <cell r="L234">
            <v>4976.26</v>
          </cell>
          <cell r="M234">
            <v>4976.26</v>
          </cell>
          <cell r="N234">
            <v>4976.26</v>
          </cell>
          <cell r="O234">
            <v>59715.12</v>
          </cell>
        </row>
        <row r="235">
          <cell r="A235" t="str">
            <v>I85</v>
          </cell>
          <cell r="B235" t="str">
            <v>INTERESES PACTADOS POR CONVENIO DE PAGO</v>
          </cell>
          <cell r="C235">
            <v>5622.03</v>
          </cell>
          <cell r="D235">
            <v>5622.03</v>
          </cell>
          <cell r="E235">
            <v>5622.03</v>
          </cell>
          <cell r="F235">
            <v>5622.03</v>
          </cell>
          <cell r="G235">
            <v>5622.03</v>
          </cell>
          <cell r="H235">
            <v>5622.03</v>
          </cell>
          <cell r="I235">
            <v>5622.03</v>
          </cell>
          <cell r="J235">
            <v>5622.03</v>
          </cell>
          <cell r="K235">
            <v>5622.03</v>
          </cell>
          <cell r="L235">
            <v>5622.03</v>
          </cell>
          <cell r="M235">
            <v>5622.03</v>
          </cell>
          <cell r="N235">
            <v>5622.03</v>
          </cell>
          <cell r="O235">
            <v>67464.36</v>
          </cell>
        </row>
        <row r="236">
          <cell r="A236" t="str">
            <v>I86</v>
          </cell>
          <cell r="B236" t="str">
            <v>INTESESES PTMOS DE VIVIENDA EMPLEADOS</v>
          </cell>
          <cell r="C236">
            <v>60</v>
          </cell>
          <cell r="D236">
            <v>60</v>
          </cell>
          <cell r="E236">
            <v>60</v>
          </cell>
          <cell r="F236">
            <v>60</v>
          </cell>
          <cell r="G236">
            <v>60</v>
          </cell>
          <cell r="H236">
            <v>60</v>
          </cell>
          <cell r="I236">
            <v>60</v>
          </cell>
          <cell r="J236">
            <v>60</v>
          </cell>
          <cell r="K236">
            <v>60</v>
          </cell>
          <cell r="L236">
            <v>60</v>
          </cell>
          <cell r="M236">
            <v>60</v>
          </cell>
          <cell r="N236">
            <v>60</v>
          </cell>
          <cell r="O236">
            <v>720</v>
          </cell>
        </row>
        <row r="237">
          <cell r="A237" t="str">
            <v>I88</v>
          </cell>
          <cell r="B237" t="str">
            <v>INTERESES POR OTROS PRESTAMOS</v>
          </cell>
          <cell r="C237">
            <v>333.33</v>
          </cell>
          <cell r="D237">
            <v>333.33</v>
          </cell>
          <cell r="E237">
            <v>333.33</v>
          </cell>
          <cell r="F237">
            <v>333.33</v>
          </cell>
          <cell r="G237">
            <v>333.33</v>
          </cell>
          <cell r="H237">
            <v>333.33</v>
          </cell>
          <cell r="I237">
            <v>333.33</v>
          </cell>
          <cell r="J237">
            <v>333.33</v>
          </cell>
          <cell r="K237">
            <v>333.33</v>
          </cell>
          <cell r="L237">
            <v>333.33</v>
          </cell>
          <cell r="M237">
            <v>333.33</v>
          </cell>
          <cell r="N237">
            <v>333.33</v>
          </cell>
          <cell r="O237">
            <v>3999.96</v>
          </cell>
        </row>
        <row r="238">
          <cell r="A238" t="str">
            <v>I93</v>
          </cell>
          <cell r="B238" t="str">
            <v>COMISION COBRO IMPTOS MUNICIPALES</v>
          </cell>
          <cell r="C238">
            <v>10500</v>
          </cell>
          <cell r="D238">
            <v>10500</v>
          </cell>
          <cell r="E238">
            <v>10500</v>
          </cell>
          <cell r="F238">
            <v>10500</v>
          </cell>
          <cell r="G238">
            <v>10500</v>
          </cell>
          <cell r="H238">
            <v>11528.57</v>
          </cell>
          <cell r="I238">
            <v>11528.57</v>
          </cell>
          <cell r="J238">
            <v>11528.57</v>
          </cell>
          <cell r="K238">
            <v>11528.57</v>
          </cell>
          <cell r="L238">
            <v>11528.57</v>
          </cell>
          <cell r="M238">
            <v>11528.57</v>
          </cell>
          <cell r="N238">
            <v>11528.57</v>
          </cell>
          <cell r="O238">
            <v>133199.99</v>
          </cell>
        </row>
        <row r="239">
          <cell r="A239" t="str">
            <v>I94</v>
          </cell>
          <cell r="B239" t="str">
            <v>INGRESOS DE EJERCICIOS ANTERIORES</v>
          </cell>
          <cell r="C239">
            <v>114.29</v>
          </cell>
          <cell r="D239">
            <v>114.29</v>
          </cell>
          <cell r="E239">
            <v>114.29</v>
          </cell>
          <cell r="F239">
            <v>114.29</v>
          </cell>
          <cell r="G239">
            <v>114.29</v>
          </cell>
          <cell r="H239">
            <v>114.29</v>
          </cell>
          <cell r="I239">
            <v>114.29</v>
          </cell>
          <cell r="J239">
            <v>114.29</v>
          </cell>
          <cell r="K239">
            <v>114.29</v>
          </cell>
          <cell r="L239">
            <v>114.29</v>
          </cell>
          <cell r="M239">
            <v>114.29</v>
          </cell>
          <cell r="N239">
            <v>114.29</v>
          </cell>
          <cell r="O239">
            <v>1371.48</v>
          </cell>
        </row>
        <row r="240">
          <cell r="B240" t="str">
            <v>TOTAL POR GRUPO A) 1 A 5</v>
          </cell>
          <cell r="C240">
            <v>8005435.6499999994</v>
          </cell>
          <cell r="D240">
            <v>8223464.8900000006</v>
          </cell>
          <cell r="E240">
            <v>8129781.1700000009</v>
          </cell>
          <cell r="F240">
            <v>8154294.1100000013</v>
          </cell>
          <cell r="G240">
            <v>8646292.2599999998</v>
          </cell>
          <cell r="H240">
            <v>8617268.2299999986</v>
          </cell>
          <cell r="I240">
            <v>8550891.6199999973</v>
          </cell>
          <cell r="J240">
            <v>8348177.6199999992</v>
          </cell>
          <cell r="K240">
            <v>8136694.3600000003</v>
          </cell>
          <cell r="L240">
            <v>7707972.4000000004</v>
          </cell>
          <cell r="M240">
            <v>7854582.5100000016</v>
          </cell>
          <cell r="N240">
            <v>8440564.6599999983</v>
          </cell>
          <cell r="O240">
            <v>98815419.480000004</v>
          </cell>
        </row>
        <row r="241">
          <cell r="A241" t="str">
            <v>XI</v>
          </cell>
          <cell r="B241" t="str">
            <v>INGRESOS</v>
          </cell>
          <cell r="C241">
            <v>50706.14</v>
          </cell>
          <cell r="D241">
            <v>52302.14</v>
          </cell>
          <cell r="E241">
            <v>56665.14</v>
          </cell>
          <cell r="F241">
            <v>56775.14</v>
          </cell>
          <cell r="G241">
            <v>61249.14</v>
          </cell>
          <cell r="H241">
            <v>61249.14</v>
          </cell>
          <cell r="I241">
            <v>56942.14</v>
          </cell>
          <cell r="J241">
            <v>61249.14</v>
          </cell>
          <cell r="K241">
            <v>65608.14</v>
          </cell>
          <cell r="L241">
            <v>71631.14</v>
          </cell>
          <cell r="M241">
            <v>79792.13</v>
          </cell>
          <cell r="N241">
            <v>79792.13</v>
          </cell>
          <cell r="O241">
            <v>753961.66</v>
          </cell>
        </row>
        <row r="242">
          <cell r="A242" t="str">
            <v>XI09</v>
          </cell>
          <cell r="B242" t="str">
            <v>VENTA ENERGIA INST. PROVISIONALES</v>
          </cell>
          <cell r="C242">
            <v>2383</v>
          </cell>
          <cell r="D242">
            <v>2383</v>
          </cell>
          <cell r="E242">
            <v>2383</v>
          </cell>
          <cell r="F242">
            <v>2383</v>
          </cell>
          <cell r="G242">
            <v>2383</v>
          </cell>
          <cell r="H242">
            <v>2383</v>
          </cell>
          <cell r="I242">
            <v>2383</v>
          </cell>
          <cell r="J242">
            <v>2383</v>
          </cell>
          <cell r="K242">
            <v>2383</v>
          </cell>
          <cell r="L242">
            <v>2383</v>
          </cell>
          <cell r="M242">
            <v>2383</v>
          </cell>
          <cell r="N242">
            <v>2383</v>
          </cell>
          <cell r="O242">
            <v>28596</v>
          </cell>
        </row>
        <row r="243">
          <cell r="A243" t="str">
            <v>XI34</v>
          </cell>
          <cell r="B243" t="str">
            <v>PROY. Y CONSTR. LINEAS BAJA TENSION</v>
          </cell>
          <cell r="C243">
            <v>3287.74</v>
          </cell>
          <cell r="D243">
            <v>4883.74</v>
          </cell>
          <cell r="E243">
            <v>5936.74</v>
          </cell>
          <cell r="F243">
            <v>6046.74</v>
          </cell>
          <cell r="G243">
            <v>7209.74</v>
          </cell>
          <cell r="H243">
            <v>7209.74</v>
          </cell>
          <cell r="I243">
            <v>6213.74</v>
          </cell>
          <cell r="J243">
            <v>7209.74</v>
          </cell>
          <cell r="K243">
            <v>8369.74</v>
          </cell>
          <cell r="L243">
            <v>11136.74</v>
          </cell>
          <cell r="M243">
            <v>11836.74</v>
          </cell>
          <cell r="N243">
            <v>11836.74</v>
          </cell>
          <cell r="O243">
            <v>91177.88</v>
          </cell>
        </row>
        <row r="244">
          <cell r="A244" t="str">
            <v>XI35</v>
          </cell>
          <cell r="B244" t="str">
            <v>PROY. Y CONSTR. LINEAS MEDIA TENSION</v>
          </cell>
          <cell r="C244">
            <v>6980</v>
          </cell>
          <cell r="D244">
            <v>6980</v>
          </cell>
          <cell r="E244">
            <v>9810</v>
          </cell>
          <cell r="F244">
            <v>9810</v>
          </cell>
          <cell r="G244">
            <v>12640</v>
          </cell>
          <cell r="H244">
            <v>12640</v>
          </cell>
          <cell r="I244">
            <v>9810</v>
          </cell>
          <cell r="J244">
            <v>12640</v>
          </cell>
          <cell r="K244">
            <v>15470</v>
          </cell>
          <cell r="L244">
            <v>18300</v>
          </cell>
          <cell r="M244">
            <v>23960</v>
          </cell>
          <cell r="N244">
            <v>23960</v>
          </cell>
          <cell r="O244">
            <v>163000</v>
          </cell>
        </row>
        <row r="245">
          <cell r="A245" t="str">
            <v>XI36</v>
          </cell>
          <cell r="B245" t="str">
            <v>PROY. Y CONSTR. SUBESTACIONES INTERNAS</v>
          </cell>
          <cell r="C245">
            <v>2393</v>
          </cell>
          <cell r="D245">
            <v>2393</v>
          </cell>
          <cell r="E245">
            <v>2393</v>
          </cell>
          <cell r="F245">
            <v>2393</v>
          </cell>
          <cell r="G245">
            <v>2393</v>
          </cell>
          <cell r="H245">
            <v>2393</v>
          </cell>
          <cell r="I245">
            <v>2393</v>
          </cell>
          <cell r="J245">
            <v>2393</v>
          </cell>
          <cell r="K245">
            <v>2393</v>
          </cell>
          <cell r="L245">
            <v>2393</v>
          </cell>
          <cell r="M245">
            <v>2393</v>
          </cell>
          <cell r="N245">
            <v>2393</v>
          </cell>
          <cell r="O245">
            <v>28716</v>
          </cell>
        </row>
        <row r="246">
          <cell r="A246" t="str">
            <v>XI37</v>
          </cell>
          <cell r="B246" t="str">
            <v>PROY. Y CONSTR. OBRAS ALUMBRADO PUBLICO</v>
          </cell>
          <cell r="C246">
            <v>2636</v>
          </cell>
          <cell r="D246">
            <v>2636</v>
          </cell>
          <cell r="E246">
            <v>2636</v>
          </cell>
          <cell r="F246">
            <v>2636</v>
          </cell>
          <cell r="G246">
            <v>2636</v>
          </cell>
          <cell r="H246">
            <v>2636</v>
          </cell>
          <cell r="I246">
            <v>2636</v>
          </cell>
          <cell r="J246">
            <v>2636</v>
          </cell>
          <cell r="K246">
            <v>2636</v>
          </cell>
          <cell r="L246">
            <v>2636</v>
          </cell>
          <cell r="M246">
            <v>2636</v>
          </cell>
          <cell r="N246">
            <v>2636</v>
          </cell>
          <cell r="O246">
            <v>31632</v>
          </cell>
        </row>
        <row r="247">
          <cell r="A247" t="str">
            <v>XI38</v>
          </cell>
          <cell r="B247" t="str">
            <v>ASESOR. E INSPECC. TEC. OBRAS TRANSMISIO</v>
          </cell>
          <cell r="C247">
            <v>316</v>
          </cell>
          <cell r="D247">
            <v>316</v>
          </cell>
          <cell r="E247">
            <v>369</v>
          </cell>
          <cell r="F247">
            <v>369</v>
          </cell>
          <cell r="G247">
            <v>422</v>
          </cell>
          <cell r="H247">
            <v>422</v>
          </cell>
          <cell r="I247">
            <v>369</v>
          </cell>
          <cell r="J247">
            <v>422</v>
          </cell>
          <cell r="K247">
            <v>474</v>
          </cell>
          <cell r="L247">
            <v>527</v>
          </cell>
          <cell r="M247">
            <v>633</v>
          </cell>
          <cell r="N247">
            <v>633</v>
          </cell>
          <cell r="O247">
            <v>5272</v>
          </cell>
        </row>
        <row r="248">
          <cell r="A248" t="str">
            <v>XI40</v>
          </cell>
          <cell r="B248" t="str">
            <v>PROY. DE ING. BASICA Y DETALLE SIST. SUB</v>
          </cell>
          <cell r="C248">
            <v>316</v>
          </cell>
          <cell r="D248">
            <v>316</v>
          </cell>
          <cell r="E248">
            <v>369</v>
          </cell>
          <cell r="F248">
            <v>369</v>
          </cell>
          <cell r="G248">
            <v>422</v>
          </cell>
          <cell r="H248">
            <v>422</v>
          </cell>
          <cell r="I248">
            <v>369</v>
          </cell>
          <cell r="J248">
            <v>422</v>
          </cell>
          <cell r="K248">
            <v>474</v>
          </cell>
          <cell r="L248">
            <v>527</v>
          </cell>
          <cell r="M248">
            <v>633</v>
          </cell>
          <cell r="N248">
            <v>633</v>
          </cell>
          <cell r="O248">
            <v>5272</v>
          </cell>
        </row>
        <row r="249">
          <cell r="A249" t="str">
            <v>XI42</v>
          </cell>
          <cell r="B249" t="str">
            <v>MNTTO. LINEAS DE MEDIA TENSION</v>
          </cell>
          <cell r="C249">
            <v>3111</v>
          </cell>
          <cell r="D249">
            <v>3111</v>
          </cell>
          <cell r="E249">
            <v>3111</v>
          </cell>
          <cell r="F249">
            <v>3111</v>
          </cell>
          <cell r="G249">
            <v>3111</v>
          </cell>
          <cell r="H249">
            <v>3111</v>
          </cell>
          <cell r="I249">
            <v>3111</v>
          </cell>
          <cell r="J249">
            <v>3111</v>
          </cell>
          <cell r="K249">
            <v>3111</v>
          </cell>
          <cell r="L249">
            <v>3111</v>
          </cell>
          <cell r="M249">
            <v>3111</v>
          </cell>
          <cell r="N249">
            <v>3111</v>
          </cell>
          <cell r="O249">
            <v>37332</v>
          </cell>
        </row>
        <row r="250">
          <cell r="A250" t="str">
            <v>XI43</v>
          </cell>
          <cell r="B250" t="str">
            <v>MNTTO. LINEAS DE BAJA TENSION</v>
          </cell>
          <cell r="C250">
            <v>1041</v>
          </cell>
          <cell r="D250">
            <v>1041</v>
          </cell>
          <cell r="E250">
            <v>1041</v>
          </cell>
          <cell r="F250">
            <v>1041</v>
          </cell>
          <cell r="G250">
            <v>1041</v>
          </cell>
          <cell r="H250">
            <v>1041</v>
          </cell>
          <cell r="I250">
            <v>1041</v>
          </cell>
          <cell r="J250">
            <v>1041</v>
          </cell>
          <cell r="K250">
            <v>1041</v>
          </cell>
          <cell r="L250">
            <v>1041</v>
          </cell>
          <cell r="M250">
            <v>1433.99</v>
          </cell>
          <cell r="N250">
            <v>1041</v>
          </cell>
          <cell r="O250">
            <v>12884.99</v>
          </cell>
        </row>
        <row r="251">
          <cell r="A251" t="str">
            <v>XI44</v>
          </cell>
          <cell r="B251" t="str">
            <v>MNTTO. SUBESTACIONES INTERNAS</v>
          </cell>
          <cell r="C251">
            <v>642</v>
          </cell>
          <cell r="D251">
            <v>642</v>
          </cell>
          <cell r="E251">
            <v>749</v>
          </cell>
          <cell r="F251">
            <v>749</v>
          </cell>
          <cell r="G251">
            <v>856</v>
          </cell>
          <cell r="H251">
            <v>856</v>
          </cell>
          <cell r="I251">
            <v>749</v>
          </cell>
          <cell r="J251">
            <v>856</v>
          </cell>
          <cell r="K251">
            <v>856</v>
          </cell>
          <cell r="L251">
            <v>1070</v>
          </cell>
          <cell r="M251">
            <v>1070</v>
          </cell>
          <cell r="N251">
            <v>1070</v>
          </cell>
          <cell r="O251">
            <v>10165</v>
          </cell>
        </row>
        <row r="252">
          <cell r="A252" t="str">
            <v>XI45</v>
          </cell>
          <cell r="B252" t="str">
            <v>MNTTO. ALUMBRADO PUBLICO Y ORNAMENTAL</v>
          </cell>
          <cell r="C252">
            <v>1041</v>
          </cell>
          <cell r="D252">
            <v>1041</v>
          </cell>
          <cell r="E252">
            <v>1041</v>
          </cell>
          <cell r="F252">
            <v>1041</v>
          </cell>
          <cell r="G252">
            <v>1041</v>
          </cell>
          <cell r="H252">
            <v>1041</v>
          </cell>
          <cell r="I252">
            <v>1041</v>
          </cell>
          <cell r="J252">
            <v>1041</v>
          </cell>
          <cell r="K252">
            <v>1041</v>
          </cell>
          <cell r="L252">
            <v>1041</v>
          </cell>
          <cell r="M252">
            <v>1541</v>
          </cell>
          <cell r="N252">
            <v>1433.99</v>
          </cell>
          <cell r="O252">
            <v>13384.99</v>
          </cell>
        </row>
        <row r="253">
          <cell r="A253" t="str">
            <v>XI46</v>
          </cell>
          <cell r="B253" t="str">
            <v>MNTTO. PREVENTIVO SISTEMAS Y EQ. ELECTR.</v>
          </cell>
          <cell r="C253">
            <v>316</v>
          </cell>
          <cell r="D253">
            <v>316</v>
          </cell>
          <cell r="E253">
            <v>369</v>
          </cell>
          <cell r="F253">
            <v>369</v>
          </cell>
          <cell r="G253">
            <v>422</v>
          </cell>
          <cell r="H253">
            <v>422</v>
          </cell>
          <cell r="I253">
            <v>369</v>
          </cell>
          <cell r="J253">
            <v>422</v>
          </cell>
          <cell r="K253">
            <v>474</v>
          </cell>
          <cell r="L253">
            <v>527</v>
          </cell>
          <cell r="M253">
            <v>633</v>
          </cell>
          <cell r="N253">
            <v>633</v>
          </cell>
          <cell r="O253">
            <v>5272</v>
          </cell>
        </row>
        <row r="254">
          <cell r="A254" t="str">
            <v>XI47</v>
          </cell>
          <cell r="B254" t="str">
            <v>MNTTO. REV. Y PRUEBA EQU., REGUL, BANCOS</v>
          </cell>
          <cell r="C254">
            <v>316</v>
          </cell>
          <cell r="D254">
            <v>316</v>
          </cell>
          <cell r="E254">
            <v>369</v>
          </cell>
          <cell r="F254">
            <v>369</v>
          </cell>
          <cell r="G254">
            <v>422</v>
          </cell>
          <cell r="H254">
            <v>422</v>
          </cell>
          <cell r="I254">
            <v>369</v>
          </cell>
          <cell r="J254">
            <v>422</v>
          </cell>
          <cell r="K254">
            <v>474</v>
          </cell>
          <cell r="L254">
            <v>527</v>
          </cell>
          <cell r="M254">
            <v>633</v>
          </cell>
          <cell r="N254">
            <v>633</v>
          </cell>
          <cell r="O254">
            <v>5272</v>
          </cell>
        </row>
        <row r="255">
          <cell r="A255" t="str">
            <v>XI49</v>
          </cell>
          <cell r="B255" t="str">
            <v>ARRENDAMIENTO DE TRANSFORMADORES</v>
          </cell>
          <cell r="C255">
            <v>750</v>
          </cell>
          <cell r="D255">
            <v>750</v>
          </cell>
          <cell r="E255">
            <v>750</v>
          </cell>
          <cell r="F255">
            <v>750</v>
          </cell>
          <cell r="G255">
            <v>750</v>
          </cell>
          <cell r="H255">
            <v>750</v>
          </cell>
          <cell r="I255">
            <v>750</v>
          </cell>
          <cell r="J255">
            <v>750</v>
          </cell>
          <cell r="K255">
            <v>750</v>
          </cell>
          <cell r="L255">
            <v>750</v>
          </cell>
          <cell r="M255">
            <v>750</v>
          </cell>
          <cell r="N255">
            <v>750</v>
          </cell>
          <cell r="O255">
            <v>9000</v>
          </cell>
        </row>
        <row r="256">
          <cell r="A256" t="str">
            <v>XI50</v>
          </cell>
          <cell r="B256" t="str">
            <v>CAMBIOS DE MEDIDOR Y OTROS SIMILARES</v>
          </cell>
          <cell r="C256">
            <v>23611.4</v>
          </cell>
          <cell r="D256">
            <v>23611.4</v>
          </cell>
          <cell r="E256">
            <v>23772.400000000001</v>
          </cell>
          <cell r="F256">
            <v>23772.400000000001</v>
          </cell>
          <cell r="G256">
            <v>23934.400000000001</v>
          </cell>
          <cell r="H256">
            <v>23934.400000000001</v>
          </cell>
          <cell r="I256">
            <v>23772.400000000001</v>
          </cell>
          <cell r="J256">
            <v>23934.400000000001</v>
          </cell>
          <cell r="K256">
            <v>24095.4</v>
          </cell>
          <cell r="L256">
            <v>24095.4</v>
          </cell>
          <cell r="M256">
            <v>24579.4</v>
          </cell>
          <cell r="N256">
            <v>24579.4</v>
          </cell>
          <cell r="O256">
            <v>287692.79999999999</v>
          </cell>
        </row>
        <row r="257">
          <cell r="A257" t="str">
            <v>XI51</v>
          </cell>
          <cell r="B257" t="str">
            <v>INST. MONTAJE DE EQU./REGUL/BANCOS CONDE</v>
          </cell>
          <cell r="C257">
            <v>1566</v>
          </cell>
          <cell r="D257">
            <v>1566</v>
          </cell>
          <cell r="E257">
            <v>1566</v>
          </cell>
          <cell r="F257">
            <v>1566</v>
          </cell>
          <cell r="G257">
            <v>1566</v>
          </cell>
          <cell r="H257">
            <v>1566</v>
          </cell>
          <cell r="I257">
            <v>1566</v>
          </cell>
          <cell r="J257">
            <v>1566</v>
          </cell>
          <cell r="K257">
            <v>1566</v>
          </cell>
          <cell r="L257">
            <v>1566</v>
          </cell>
          <cell r="M257">
            <v>1566</v>
          </cell>
          <cell r="N257">
            <v>2066</v>
          </cell>
          <cell r="O257">
            <v>19292</v>
          </cell>
        </row>
        <row r="258">
          <cell r="B258" t="str">
            <v>TOTAL POR GRUPO B) 61 Y 62</v>
          </cell>
          <cell r="C258">
            <v>50706.14</v>
          </cell>
          <cell r="D258">
            <v>52302.14</v>
          </cell>
          <cell r="E258">
            <v>56665.14</v>
          </cell>
          <cell r="F258">
            <v>56775.14</v>
          </cell>
          <cell r="G258">
            <v>61249.14</v>
          </cell>
          <cell r="H258">
            <v>61249.14</v>
          </cell>
          <cell r="I258">
            <v>56942.14</v>
          </cell>
          <cell r="J258">
            <v>61249.14</v>
          </cell>
          <cell r="K258">
            <v>65608.14</v>
          </cell>
          <cell r="L258">
            <v>71631.14</v>
          </cell>
          <cell r="M258">
            <v>79792.13</v>
          </cell>
          <cell r="N258">
            <v>79792.13</v>
          </cell>
          <cell r="O258">
            <v>753961.66</v>
          </cell>
        </row>
        <row r="259">
          <cell r="A259" t="str">
            <v>YI</v>
          </cell>
          <cell r="B259" t="str">
            <v>INGRESOS</v>
          </cell>
          <cell r="C259">
            <v>24056.699999999997</v>
          </cell>
          <cell r="D259">
            <v>22594.010000000002</v>
          </cell>
          <cell r="E259">
            <v>26878.019999999997</v>
          </cell>
          <cell r="F259">
            <v>27011.300000000003</v>
          </cell>
          <cell r="G259">
            <v>38802.339999999997</v>
          </cell>
          <cell r="H259">
            <v>38183.279999999999</v>
          </cell>
          <cell r="I259">
            <v>22856.29</v>
          </cell>
          <cell r="J259">
            <v>30875.29</v>
          </cell>
          <cell r="K259">
            <v>24095.620000000003</v>
          </cell>
          <cell r="L259">
            <v>38042</v>
          </cell>
          <cell r="M259">
            <v>21151</v>
          </cell>
          <cell r="N259">
            <v>73578.98000000001</v>
          </cell>
          <cell r="O259">
            <v>388124.82999999996</v>
          </cell>
        </row>
        <row r="260">
          <cell r="A260" t="str">
            <v>YI61</v>
          </cell>
          <cell r="B260" t="str">
            <v>ARREND. MAQUINARIA Y EQ. TRANSPORTE</v>
          </cell>
          <cell r="C260">
            <v>763</v>
          </cell>
          <cell r="D260">
            <v>763</v>
          </cell>
          <cell r="E260">
            <v>763</v>
          </cell>
          <cell r="F260">
            <v>763</v>
          </cell>
          <cell r="G260">
            <v>763</v>
          </cell>
          <cell r="H260">
            <v>763</v>
          </cell>
          <cell r="I260">
            <v>763</v>
          </cell>
          <cell r="J260">
            <v>763</v>
          </cell>
          <cell r="K260">
            <v>763</v>
          </cell>
          <cell r="L260">
            <v>763</v>
          </cell>
          <cell r="M260">
            <v>763</v>
          </cell>
          <cell r="N260">
            <v>763</v>
          </cell>
          <cell r="O260">
            <v>9156</v>
          </cell>
        </row>
        <row r="261">
          <cell r="A261" t="str">
            <v>YI63</v>
          </cell>
          <cell r="B261" t="str">
            <v>VENTA DE MATERIALES INSTALADOS</v>
          </cell>
          <cell r="C261">
            <v>6121</v>
          </cell>
          <cell r="D261">
            <v>6121</v>
          </cell>
          <cell r="E261">
            <v>6121</v>
          </cell>
          <cell r="F261">
            <v>6121</v>
          </cell>
          <cell r="G261">
            <v>6584.94</v>
          </cell>
          <cell r="H261">
            <v>6584.99</v>
          </cell>
          <cell r="I261">
            <v>6102.99</v>
          </cell>
          <cell r="J261">
            <v>6585</v>
          </cell>
          <cell r="K261">
            <v>7067.99</v>
          </cell>
          <cell r="L261">
            <v>7549.99</v>
          </cell>
          <cell r="M261">
            <v>7621</v>
          </cell>
          <cell r="N261">
            <v>7621</v>
          </cell>
          <cell r="O261">
            <v>80201.899999999994</v>
          </cell>
        </row>
        <row r="262">
          <cell r="A262" t="str">
            <v>YI64</v>
          </cell>
          <cell r="B262" t="str">
            <v>VENTA DE MATERIALES SIN INSTALAR</v>
          </cell>
          <cell r="C262">
            <v>1024.99</v>
          </cell>
          <cell r="D262">
            <v>1024.99</v>
          </cell>
          <cell r="E262">
            <v>1506.99</v>
          </cell>
          <cell r="F262">
            <v>1507</v>
          </cell>
          <cell r="G262">
            <v>1525</v>
          </cell>
          <cell r="H262">
            <v>1525</v>
          </cell>
          <cell r="I262">
            <v>1525</v>
          </cell>
          <cell r="J262">
            <v>1525</v>
          </cell>
          <cell r="K262">
            <v>1525</v>
          </cell>
          <cell r="L262">
            <v>1525</v>
          </cell>
          <cell r="M262">
            <v>1525</v>
          </cell>
          <cell r="N262">
            <v>1525</v>
          </cell>
          <cell r="O262">
            <v>17263.97</v>
          </cell>
        </row>
        <row r="263">
          <cell r="A263" t="str">
            <v>YI65</v>
          </cell>
          <cell r="B263" t="str">
            <v>DELSUR RETAIL</v>
          </cell>
          <cell r="C263">
            <v>7416.71</v>
          </cell>
          <cell r="D263">
            <v>5821.02</v>
          </cell>
          <cell r="E263">
            <v>8484.0300000000007</v>
          </cell>
          <cell r="F263">
            <v>8484.2999999999993</v>
          </cell>
          <cell r="G263">
            <v>16476.400000000001</v>
          </cell>
          <cell r="H263">
            <v>15857.29</v>
          </cell>
          <cell r="I263">
            <v>5134.3</v>
          </cell>
          <cell r="J263">
            <v>10459.290000000001</v>
          </cell>
          <cell r="K263">
            <v>5241.63</v>
          </cell>
          <cell r="L263">
            <v>14351.01</v>
          </cell>
          <cell r="M263">
            <v>2683</v>
          </cell>
          <cell r="N263">
            <v>39967.980000000003</v>
          </cell>
          <cell r="O263">
            <v>140376.95999999999</v>
          </cell>
        </row>
        <row r="264">
          <cell r="A264" t="str">
            <v>YI68</v>
          </cell>
          <cell r="B264" t="str">
            <v>VTA. DE PUBLICIDA A TRAVES DE FACTURACIO</v>
          </cell>
          <cell r="C264">
            <v>6432</v>
          </cell>
          <cell r="D264">
            <v>6432</v>
          </cell>
          <cell r="E264">
            <v>7504</v>
          </cell>
          <cell r="F264">
            <v>7504</v>
          </cell>
          <cell r="G264">
            <v>10721</v>
          </cell>
          <cell r="H264">
            <v>10721</v>
          </cell>
          <cell r="I264">
            <v>6432</v>
          </cell>
          <cell r="J264">
            <v>8577</v>
          </cell>
          <cell r="K264">
            <v>6432</v>
          </cell>
          <cell r="L264">
            <v>10721</v>
          </cell>
          <cell r="M264">
            <v>5360</v>
          </cell>
          <cell r="N264">
            <v>20370</v>
          </cell>
          <cell r="O264">
            <v>107206</v>
          </cell>
        </row>
        <row r="265">
          <cell r="A265" t="str">
            <v>YI70</v>
          </cell>
          <cell r="B265" t="str">
            <v>COMERCIALIZACION Y VTAS DE SEGUROS</v>
          </cell>
          <cell r="C265">
            <v>1333</v>
          </cell>
          <cell r="D265">
            <v>1466</v>
          </cell>
          <cell r="E265">
            <v>1533</v>
          </cell>
          <cell r="F265">
            <v>1666</v>
          </cell>
          <cell r="G265">
            <v>1766</v>
          </cell>
          <cell r="H265">
            <v>1766</v>
          </cell>
          <cell r="I265">
            <v>1933</v>
          </cell>
          <cell r="J265">
            <v>2000</v>
          </cell>
          <cell r="K265">
            <v>2100</v>
          </cell>
          <cell r="L265">
            <v>2166</v>
          </cell>
          <cell r="M265">
            <v>2233</v>
          </cell>
          <cell r="N265">
            <v>2366</v>
          </cell>
          <cell r="O265">
            <v>22328</v>
          </cell>
        </row>
        <row r="266">
          <cell r="A266" t="str">
            <v>YI73</v>
          </cell>
          <cell r="B266" t="str">
            <v>SERV. DE INSPECCION DE PROYECTOS</v>
          </cell>
          <cell r="C266">
            <v>966</v>
          </cell>
          <cell r="D266">
            <v>966</v>
          </cell>
          <cell r="E266">
            <v>966</v>
          </cell>
          <cell r="F266">
            <v>966</v>
          </cell>
          <cell r="G266">
            <v>966</v>
          </cell>
          <cell r="H266">
            <v>966</v>
          </cell>
          <cell r="I266">
            <v>966</v>
          </cell>
          <cell r="J266">
            <v>966</v>
          </cell>
          <cell r="K266">
            <v>966</v>
          </cell>
          <cell r="L266">
            <v>966</v>
          </cell>
          <cell r="M266">
            <v>966</v>
          </cell>
          <cell r="N266">
            <v>966</v>
          </cell>
          <cell r="O266">
            <v>11592</v>
          </cell>
        </row>
        <row r="267">
          <cell r="B267" t="str">
            <v>TOTAL POR GRUPO C) 63 Y 64</v>
          </cell>
          <cell r="C267">
            <v>24056.7</v>
          </cell>
          <cell r="D267">
            <v>22594.010000000002</v>
          </cell>
          <cell r="E267">
            <v>26878.02</v>
          </cell>
          <cell r="F267">
            <v>27011.3</v>
          </cell>
          <cell r="G267">
            <v>38802.339999999997</v>
          </cell>
          <cell r="H267">
            <v>38183.279999999999</v>
          </cell>
          <cell r="I267">
            <v>22856.29</v>
          </cell>
          <cell r="J267">
            <v>30875.29</v>
          </cell>
          <cell r="K267">
            <v>24095.62</v>
          </cell>
          <cell r="L267">
            <v>38042</v>
          </cell>
          <cell r="M267">
            <v>21151</v>
          </cell>
          <cell r="N267">
            <v>73578.98000000001</v>
          </cell>
          <cell r="O267">
            <v>388124.82999999996</v>
          </cell>
        </row>
        <row r="268">
          <cell r="B268" t="str">
            <v>TOTAL DE TIPO I</v>
          </cell>
          <cell r="C268">
            <v>8080198.4900000002</v>
          </cell>
          <cell r="D268">
            <v>8298361.04</v>
          </cell>
          <cell r="E268">
            <v>8213324.3300000001</v>
          </cell>
          <cell r="F268">
            <v>8238080.5499999998</v>
          </cell>
          <cell r="G268">
            <v>8746343.7400000002</v>
          </cell>
          <cell r="H268">
            <v>8716700.6500000004</v>
          </cell>
          <cell r="I268">
            <v>8630690.0500000007</v>
          </cell>
          <cell r="J268">
            <v>8440302.0500000007</v>
          </cell>
          <cell r="K268">
            <v>8226398.1200000001</v>
          </cell>
          <cell r="L268">
            <v>7817645.54</v>
          </cell>
          <cell r="M268">
            <v>7955525.6399999997</v>
          </cell>
          <cell r="N268">
            <v>8593935.7699999996</v>
          </cell>
          <cell r="O268">
            <v>99957505.969999999</v>
          </cell>
        </row>
        <row r="272">
          <cell r="B272" t="str">
            <v>UTILIDAD</v>
          </cell>
          <cell r="C272">
            <v>974546.62000000011</v>
          </cell>
          <cell r="D272">
            <v>764605.98000000045</v>
          </cell>
          <cell r="E272">
            <v>884960.73000000045</v>
          </cell>
          <cell r="F272">
            <v>820737.78000000026</v>
          </cell>
          <cell r="G272">
            <v>919713.24000000022</v>
          </cell>
          <cell r="H272">
            <v>1075358.8400000008</v>
          </cell>
          <cell r="I272">
            <v>851986.80000000075</v>
          </cell>
          <cell r="J272">
            <v>1170562.9000000004</v>
          </cell>
          <cell r="K272">
            <v>1355237.4400000004</v>
          </cell>
          <cell r="L272">
            <v>1162650.08</v>
          </cell>
          <cell r="M272">
            <v>992770.91999999993</v>
          </cell>
          <cell r="N272">
            <v>1026109.5099999998</v>
          </cell>
          <cell r="O272">
            <v>11999240.840000004</v>
          </cell>
        </row>
        <row r="275">
          <cell r="B275" t="str">
            <v>INGRESOS  NUEVOS NEGOCIOS</v>
          </cell>
          <cell r="C275">
            <v>74762.84</v>
          </cell>
          <cell r="D275">
            <v>74896.149999999994</v>
          </cell>
          <cell r="E275">
            <v>83543.16</v>
          </cell>
          <cell r="F275">
            <v>83786.44</v>
          </cell>
          <cell r="G275">
            <v>100051.48</v>
          </cell>
          <cell r="H275">
            <v>99432.42</v>
          </cell>
          <cell r="I275">
            <v>79798.429999999993</v>
          </cell>
          <cell r="J275">
            <v>92124.43</v>
          </cell>
          <cell r="K275">
            <v>89703.760000000009</v>
          </cell>
          <cell r="L275">
            <v>109673.14</v>
          </cell>
          <cell r="M275">
            <v>100943.13</v>
          </cell>
          <cell r="N275">
            <v>153371.11000000002</v>
          </cell>
        </row>
        <row r="276">
          <cell r="B276" t="str">
            <v>COSTOS NUEVOS NEGOCIOS</v>
          </cell>
          <cell r="C276">
            <v>80098.209999999992</v>
          </cell>
          <cell r="D276">
            <v>83986.260000000009</v>
          </cell>
          <cell r="E276">
            <v>91653.959999999992</v>
          </cell>
          <cell r="F276">
            <v>81088.450000000012</v>
          </cell>
          <cell r="G276">
            <v>105226.56</v>
          </cell>
          <cell r="H276">
            <v>102717.23000000001</v>
          </cell>
          <cell r="I276">
            <v>90306.9</v>
          </cell>
          <cell r="J276">
            <v>102462.2</v>
          </cell>
          <cell r="K276">
            <v>100813.51000000001</v>
          </cell>
          <cell r="L276">
            <v>116367.7</v>
          </cell>
          <cell r="M276">
            <v>111978.03</v>
          </cell>
          <cell r="N276">
            <v>143588.54999999999</v>
          </cell>
        </row>
        <row r="277">
          <cell r="B277" t="str">
            <v xml:space="preserve">RESULTADO </v>
          </cell>
          <cell r="C277">
            <v>-5335.3699999999953</v>
          </cell>
          <cell r="D277">
            <v>-9090.1100000000151</v>
          </cell>
          <cell r="E277">
            <v>-8110.7999999999884</v>
          </cell>
          <cell r="F277">
            <v>2697.9899999999907</v>
          </cell>
          <cell r="G277">
            <v>-5175.0800000000017</v>
          </cell>
          <cell r="H277">
            <v>-3284.8100000000122</v>
          </cell>
          <cell r="I277">
            <v>-10508.470000000001</v>
          </cell>
          <cell r="J277">
            <v>-10337.770000000004</v>
          </cell>
          <cell r="K277">
            <v>-11109.75</v>
          </cell>
          <cell r="L277">
            <v>-6694.5599999999977</v>
          </cell>
          <cell r="M277">
            <v>-11034.899999999994</v>
          </cell>
          <cell r="N277">
            <v>9782.5600000000268</v>
          </cell>
          <cell r="O277">
            <v>-68201.069999999992</v>
          </cell>
        </row>
        <row r="278">
          <cell r="B278" t="str">
            <v>INCLUYE OBRAS A TERCEROS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1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misas (e)"/>
      <sheetName val="Premisas (p)"/>
      <sheetName val="Módulo1"/>
      <sheetName val="PRESUP COSTOS B"/>
    </sheetNames>
    <sheetDataSet>
      <sheetData sheetId="0" refreshError="1">
        <row r="1">
          <cell r="A1" t="str">
            <v>VENGAS CONSOLIDADO</v>
          </cell>
          <cell r="B1" t="str">
            <v xml:space="preserve"> </v>
          </cell>
          <cell r="M1" t="str">
            <v xml:space="preserve"> </v>
          </cell>
        </row>
        <row r="3">
          <cell r="A3" t="str">
            <v>PREMISAS GENERALES</v>
          </cell>
          <cell r="B3" t="str">
            <v>TOTAL</v>
          </cell>
          <cell r="C3" t="str">
            <v>ENE</v>
          </cell>
          <cell r="D3" t="str">
            <v>FEB</v>
          </cell>
          <cell r="E3" t="str">
            <v>MAR</v>
          </cell>
          <cell r="F3" t="str">
            <v>ABR</v>
          </cell>
          <cell r="G3" t="str">
            <v>MAY</v>
          </cell>
          <cell r="H3" t="str">
            <v>JUN</v>
          </cell>
          <cell r="I3" t="str">
            <v>JUL</v>
          </cell>
          <cell r="J3" t="str">
            <v>AGO</v>
          </cell>
          <cell r="K3" t="str">
            <v>SEP</v>
          </cell>
          <cell r="L3" t="str">
            <v>OCT</v>
          </cell>
          <cell r="M3" t="str">
            <v>NOV</v>
          </cell>
          <cell r="N3" t="str">
            <v>DIC</v>
          </cell>
        </row>
        <row r="4">
          <cell r="A4" t="str">
            <v>Estimado</v>
          </cell>
          <cell r="B4">
            <v>2001</v>
          </cell>
          <cell r="C4" t="str">
            <v>Real</v>
          </cell>
          <cell r="D4" t="str">
            <v>Real</v>
          </cell>
          <cell r="E4" t="str">
            <v>Real</v>
          </cell>
          <cell r="F4" t="str">
            <v>Real</v>
          </cell>
          <cell r="G4" t="str">
            <v>Real</v>
          </cell>
          <cell r="H4" t="str">
            <v>Real</v>
          </cell>
          <cell r="I4" t="str">
            <v>Estim</v>
          </cell>
          <cell r="J4" t="str">
            <v>Estim</v>
          </cell>
          <cell r="K4" t="str">
            <v>Estim</v>
          </cell>
          <cell r="L4" t="str">
            <v>Estim</v>
          </cell>
          <cell r="M4" t="str">
            <v>Estim</v>
          </cell>
          <cell r="N4" t="str">
            <v>Estim</v>
          </cell>
        </row>
        <row r="5">
          <cell r="B5" t="str">
            <v xml:space="preserve"> </v>
          </cell>
        </row>
        <row r="6">
          <cell r="A6" t="str">
            <v>01 Año de Proceso</v>
          </cell>
          <cell r="B6">
            <v>2001</v>
          </cell>
        </row>
        <row r="13">
          <cell r="A13" t="str">
            <v>02 Días hábiles (Cia. Vengas)</v>
          </cell>
          <cell r="B13">
            <v>303</v>
          </cell>
          <cell r="C13">
            <v>26</v>
          </cell>
          <cell r="D13">
            <v>23</v>
          </cell>
          <cell r="E13">
            <v>27</v>
          </cell>
          <cell r="F13">
            <v>22</v>
          </cell>
          <cell r="G13">
            <v>26</v>
          </cell>
          <cell r="H13">
            <v>26</v>
          </cell>
          <cell r="I13">
            <v>24</v>
          </cell>
          <cell r="J13">
            <v>27</v>
          </cell>
          <cell r="K13">
            <v>25</v>
          </cell>
          <cell r="L13">
            <v>26</v>
          </cell>
          <cell r="M13">
            <v>26</v>
          </cell>
          <cell r="N13">
            <v>25</v>
          </cell>
        </row>
        <row r="14">
          <cell r="A14" t="str">
            <v>03 Incremento de precio gas en bombonas y gas residencial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2.5000000000000001E-2</v>
          </cell>
          <cell r="N14">
            <v>0</v>
          </cell>
        </row>
        <row r="15">
          <cell r="A15" t="str">
            <v>04 Incremento de precio gas en granel comercial y ajeno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</row>
        <row r="16">
          <cell r="A16" t="str">
            <v>05 Incremento de precio gas a terceros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2.5000000000000001E-2</v>
          </cell>
          <cell r="N16">
            <v>0</v>
          </cell>
        </row>
        <row r="17">
          <cell r="M17">
            <v>2.4E-2</v>
          </cell>
        </row>
        <row r="18">
          <cell r="A18" t="str">
            <v>06 Incrementos de costos  G.L.P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2.5000000000000001E-2</v>
          </cell>
          <cell r="N18">
            <v>0</v>
          </cell>
        </row>
        <row r="21">
          <cell r="A21" t="str">
            <v>07 Factor de ajuste inflación acumulada</v>
          </cell>
          <cell r="C21">
            <v>1.00922330097087</v>
          </cell>
          <cell r="D21">
            <v>1.0140776699029039</v>
          </cell>
          <cell r="E21">
            <v>1.0218446601941642</v>
          </cell>
          <cell r="F21">
            <v>1.0334951456310499</v>
          </cell>
          <cell r="G21">
            <v>1.049029126213566</v>
          </cell>
          <cell r="H21">
            <v>1.0580969339805562</v>
          </cell>
          <cell r="I21">
            <v>1.0672431238778841</v>
          </cell>
          <cell r="J21">
            <v>1.0764683734406846</v>
          </cell>
          <cell r="K21">
            <v>1.0857733660607061</v>
          </cell>
          <cell r="L21">
            <v>1.0951587910369349</v>
          </cell>
          <cell r="M21">
            <v>1.1046253436266582</v>
          </cell>
          <cell r="N21">
            <v>1.1141737250969672</v>
          </cell>
        </row>
        <row r="22">
          <cell r="A22" t="str">
            <v>08 Factor de ajuste inflación mensual</v>
          </cell>
          <cell r="C22">
            <v>1.00922330097087</v>
          </cell>
          <cell r="D22">
            <v>1.0048100048099999</v>
          </cell>
          <cell r="E22">
            <v>1.0076591670655799</v>
          </cell>
          <cell r="F22">
            <v>1.01140142517814</v>
          </cell>
          <cell r="G22">
            <v>1.01503053076561</v>
          </cell>
          <cell r="H22">
            <v>1.0086440000000001</v>
          </cell>
          <cell r="I22">
            <v>1.0086440000000001</v>
          </cell>
          <cell r="J22">
            <v>1.0086440000000001</v>
          </cell>
          <cell r="K22">
            <v>1.0086440000000001</v>
          </cell>
          <cell r="L22">
            <v>1.0086440000000001</v>
          </cell>
          <cell r="M22">
            <v>1.0086440000000001</v>
          </cell>
          <cell r="N22">
            <v>1.0086440000000001</v>
          </cell>
        </row>
        <row r="23">
          <cell r="A23" t="str">
            <v>09 Tasa de  S.S.O /sueldo</v>
          </cell>
          <cell r="G23">
            <v>0.1</v>
          </cell>
          <cell r="H23">
            <v>0.1</v>
          </cell>
          <cell r="I23">
            <v>0.1</v>
          </cell>
          <cell r="J23">
            <v>0.1</v>
          </cell>
          <cell r="K23">
            <v>0.1</v>
          </cell>
          <cell r="L23">
            <v>0.1</v>
          </cell>
          <cell r="M23">
            <v>0.1</v>
          </cell>
          <cell r="N23">
            <v>0.1</v>
          </cell>
        </row>
        <row r="24">
          <cell r="A24" t="str">
            <v>10 Tasa de  I.N.C.E / sueldo</v>
          </cell>
          <cell r="G24">
            <v>0.02</v>
          </cell>
          <cell r="H24">
            <v>0.02</v>
          </cell>
          <cell r="I24">
            <v>0.02</v>
          </cell>
          <cell r="J24">
            <v>0.02</v>
          </cell>
          <cell r="K24">
            <v>0.02</v>
          </cell>
          <cell r="L24">
            <v>0.02</v>
          </cell>
          <cell r="M24">
            <v>0.02</v>
          </cell>
          <cell r="N24">
            <v>0.02</v>
          </cell>
        </row>
        <row r="25">
          <cell r="A25" t="str">
            <v>11 Tasa de  L.P.H / sueldo</v>
          </cell>
          <cell r="G25">
            <v>0.02</v>
          </cell>
          <cell r="H25">
            <v>0.02</v>
          </cell>
          <cell r="I25">
            <v>0.02</v>
          </cell>
          <cell r="J25">
            <v>0.02</v>
          </cell>
          <cell r="K25">
            <v>0.02</v>
          </cell>
          <cell r="L25">
            <v>0.02</v>
          </cell>
          <cell r="M25">
            <v>0.02</v>
          </cell>
          <cell r="N25">
            <v>0.02</v>
          </cell>
        </row>
        <row r="26">
          <cell r="A26" t="str">
            <v>12 Pagos de regalías Bs./litro gas Vengas</v>
          </cell>
          <cell r="B26">
            <v>0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A27" t="str">
            <v>13 Incremento alquiler de equipos Ventane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</row>
        <row r="28">
          <cell r="A28" t="str">
            <v xml:space="preserve">14 Incremento  alquiler de propiedades Ventane 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</row>
        <row r="29">
          <cell r="A29" t="str">
            <v>13 Factor de ajuste incremento de combustible</v>
          </cell>
          <cell r="B29" t="str">
            <v xml:space="preserve"> 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</row>
        <row r="30">
          <cell r="A30" t="str">
            <v>14  % / cuentas  incobrable (venta residencial)</v>
          </cell>
          <cell r="H30">
            <v>0.03</v>
          </cell>
          <cell r="I30">
            <v>0.03</v>
          </cell>
          <cell r="J30">
            <v>0.03</v>
          </cell>
          <cell r="K30">
            <v>1.4999999999999999E-2</v>
          </cell>
          <cell r="L30">
            <v>1.4999999999999999E-2</v>
          </cell>
          <cell r="M30">
            <v>1.4999999999999999E-2</v>
          </cell>
          <cell r="N30">
            <v>1.4999999999999999E-2</v>
          </cell>
        </row>
        <row r="31">
          <cell r="A31" t="str">
            <v>15 Porcentaje de incremento de precio tarifas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1</v>
          </cell>
          <cell r="M31">
            <v>0</v>
          </cell>
          <cell r="N31">
            <v>0</v>
          </cell>
        </row>
        <row r="32">
          <cell r="A32" t="str">
            <v>16 Instalaciones 10 kgs.-tarifa   (Bs./ instalación)</v>
          </cell>
          <cell r="G32">
            <v>2518</v>
          </cell>
          <cell r="H32">
            <v>2518</v>
          </cell>
          <cell r="I32">
            <v>2518</v>
          </cell>
          <cell r="J32">
            <v>2518</v>
          </cell>
          <cell r="K32">
            <v>2518</v>
          </cell>
          <cell r="L32">
            <v>5036</v>
          </cell>
          <cell r="M32">
            <v>5036</v>
          </cell>
          <cell r="N32">
            <v>5036</v>
          </cell>
        </row>
        <row r="33">
          <cell r="A33" t="str">
            <v>17 Instalaciones 18 kgs.-tarifa   (Bs./ instalación)</v>
          </cell>
          <cell r="G33">
            <v>4978.5</v>
          </cell>
          <cell r="H33">
            <v>4978.5</v>
          </cell>
          <cell r="I33">
            <v>4979</v>
          </cell>
          <cell r="J33">
            <v>4979</v>
          </cell>
          <cell r="K33">
            <v>4979</v>
          </cell>
          <cell r="L33">
            <v>9958</v>
          </cell>
          <cell r="M33">
            <v>9958</v>
          </cell>
          <cell r="N33">
            <v>9958</v>
          </cell>
        </row>
        <row r="34">
          <cell r="A34" t="str">
            <v>18 Instalaciones 43 kgs.-tarifa   (Bs./ instalación)</v>
          </cell>
          <cell r="G34">
            <v>13243</v>
          </cell>
          <cell r="H34">
            <v>13243</v>
          </cell>
          <cell r="I34">
            <v>13243</v>
          </cell>
          <cell r="J34">
            <v>13243</v>
          </cell>
          <cell r="K34">
            <v>13243</v>
          </cell>
          <cell r="L34">
            <v>26486</v>
          </cell>
          <cell r="M34">
            <v>26486</v>
          </cell>
          <cell r="N34">
            <v>26486</v>
          </cell>
        </row>
        <row r="35">
          <cell r="A35" t="str">
            <v>19 Instalaciones 120 gls -  (Bs./instalación)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</row>
        <row r="36">
          <cell r="A36" t="str">
            <v>20 Instalaciones 250 gls.-  (Bs./instalación)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</row>
        <row r="37">
          <cell r="A37" t="str">
            <v>21 Instalaciones 500 gls.-  (Bs./instalación)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</row>
        <row r="38">
          <cell r="A38" t="str">
            <v>22 Instalaciones 900 gls.-  (Bs./instalación)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</row>
        <row r="39">
          <cell r="A39" t="str">
            <v>23 Instalaciones 1700 gls.-  (Bs./instalación)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</row>
        <row r="40">
          <cell r="A40" t="str">
            <v>24 Equipo utilizac. venta  Bs. / instalac  10 kgs</v>
          </cell>
          <cell r="G40">
            <v>2518</v>
          </cell>
          <cell r="H40">
            <v>2518</v>
          </cell>
          <cell r="I40">
            <v>2518</v>
          </cell>
          <cell r="J40">
            <v>2518</v>
          </cell>
          <cell r="K40">
            <v>2518</v>
          </cell>
          <cell r="L40">
            <v>2518</v>
          </cell>
          <cell r="M40">
            <v>2518</v>
          </cell>
          <cell r="N40">
            <v>2518</v>
          </cell>
        </row>
        <row r="41">
          <cell r="A41" t="str">
            <v>25 Equip. utilizac. venta  Bs. / instalac  18 kgs</v>
          </cell>
          <cell r="G41">
            <v>4978.5</v>
          </cell>
          <cell r="H41">
            <v>4978.5</v>
          </cell>
          <cell r="I41">
            <v>4979</v>
          </cell>
          <cell r="J41">
            <v>4979</v>
          </cell>
          <cell r="K41">
            <v>4979</v>
          </cell>
          <cell r="L41">
            <v>4979</v>
          </cell>
          <cell r="M41">
            <v>4979</v>
          </cell>
          <cell r="N41">
            <v>4979</v>
          </cell>
        </row>
        <row r="42">
          <cell r="A42" t="str">
            <v>26 Equip. utilizac. venta Bs. / instalac  43 kgs</v>
          </cell>
          <cell r="G42">
            <v>13243</v>
          </cell>
          <cell r="H42">
            <v>13243</v>
          </cell>
          <cell r="I42">
            <v>13243</v>
          </cell>
          <cell r="J42">
            <v>13243</v>
          </cell>
          <cell r="K42">
            <v>13243</v>
          </cell>
          <cell r="L42">
            <v>13243</v>
          </cell>
          <cell r="M42">
            <v>13243</v>
          </cell>
          <cell r="N42">
            <v>13243</v>
          </cell>
        </row>
        <row r="43">
          <cell r="A43" t="str">
            <v>27 Equipo. utilizac. incremento de costo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</row>
        <row r="44">
          <cell r="A44" t="str">
            <v>28 Tasa de cambio  Bs. x US$</v>
          </cell>
          <cell r="B44">
            <v>728.58910714285719</v>
          </cell>
          <cell r="C44">
            <v>700.75</v>
          </cell>
          <cell r="D44">
            <v>704.25</v>
          </cell>
          <cell r="E44">
            <v>707.75</v>
          </cell>
          <cell r="F44">
            <v>712.25</v>
          </cell>
          <cell r="G44">
            <v>715</v>
          </cell>
          <cell r="H44">
            <v>718.81928571428568</v>
          </cell>
          <cell r="I44">
            <v>726</v>
          </cell>
          <cell r="J44">
            <v>735</v>
          </cell>
          <cell r="K44">
            <v>743.32500000000005</v>
          </cell>
          <cell r="L44">
            <v>751.65</v>
          </cell>
          <cell r="M44">
            <v>759.97500000000002</v>
          </cell>
          <cell r="N44">
            <v>768.3</v>
          </cell>
        </row>
        <row r="45">
          <cell r="A45" t="str">
            <v>29 Tasa efectiva de I.S.L.R</v>
          </cell>
          <cell r="C45">
            <v>0.34</v>
          </cell>
          <cell r="D45">
            <v>0.34</v>
          </cell>
          <cell r="E45">
            <v>0.34</v>
          </cell>
          <cell r="F45">
            <v>0.34</v>
          </cell>
          <cell r="G45">
            <v>0.34</v>
          </cell>
          <cell r="H45">
            <v>0.34</v>
          </cell>
          <cell r="I45">
            <v>0.34</v>
          </cell>
          <cell r="J45">
            <v>0.34</v>
          </cell>
          <cell r="K45">
            <v>0.34</v>
          </cell>
          <cell r="L45">
            <v>0.34</v>
          </cell>
          <cell r="M45">
            <v>0.34</v>
          </cell>
          <cell r="N45">
            <v>0.34</v>
          </cell>
        </row>
        <row r="46">
          <cell r="A46"/>
        </row>
        <row r="47">
          <cell r="A47" t="str">
            <v>30 Tasa de impto a transac. financ.  (admón.)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</row>
        <row r="48">
          <cell r="A48" t="str">
            <v>31 Tasa de impuesto a las ventas      (admón.)</v>
          </cell>
          <cell r="C48">
            <v>0.14499999999999999</v>
          </cell>
          <cell r="D48">
            <v>0.14499999999999999</v>
          </cell>
          <cell r="E48">
            <v>0.14499999999999999</v>
          </cell>
          <cell r="F48">
            <v>0.14499999999999999</v>
          </cell>
          <cell r="G48">
            <v>0.14499999999999999</v>
          </cell>
          <cell r="H48">
            <v>0.14499999999999999</v>
          </cell>
          <cell r="I48">
            <v>0.14499999999999999</v>
          </cell>
          <cell r="J48">
            <v>0.14499999999999999</v>
          </cell>
          <cell r="K48">
            <v>0.14499999999999999</v>
          </cell>
          <cell r="L48">
            <v>0.14499999999999999</v>
          </cell>
          <cell r="M48">
            <v>0.14499999999999999</v>
          </cell>
          <cell r="N48">
            <v>0.14499999999999999</v>
          </cell>
        </row>
        <row r="49">
          <cell r="A49" t="str">
            <v>32  Incremento  servicio telefónico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</row>
        <row r="50">
          <cell r="A50" t="str">
            <v>33  Incremento  servicio  agua y electricidad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</row>
        <row r="51">
          <cell r="A51" t="str">
            <v>34  Incremento. pólizas de seguro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</row>
        <row r="52">
          <cell r="A52" t="str">
            <v>35  Incremento  alquiler  propiedades  con 3eros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</row>
        <row r="53">
          <cell r="A53" t="str">
            <v>36  Incremento alquiler  equipos con 3eros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</row>
        <row r="54">
          <cell r="A54" t="str">
            <v xml:space="preserve">37  Incremento gastos flete  cilindros 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2.5000000000000001E-2</v>
          </cell>
          <cell r="N54">
            <v>0</v>
          </cell>
        </row>
        <row r="55">
          <cell r="A55" t="str">
            <v>38  Incremento servicios contratados</v>
          </cell>
          <cell r="G55" t="str">
            <v xml:space="preserve"> 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</row>
        <row r="56">
          <cell r="A56" t="str">
            <v>39 Incremento gastos de viaje</v>
          </cell>
          <cell r="G56" t="str">
            <v xml:space="preserve"> 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</row>
        <row r="57">
          <cell r="A57" t="str">
            <v>40 Honorarios legales y profes. incremento</v>
          </cell>
          <cell r="G57" t="str">
            <v xml:space="preserve"> 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</row>
        <row r="58">
          <cell r="A58" t="str">
            <v xml:space="preserve">41 Tasa de interés sobre prestaciones sociales </v>
          </cell>
          <cell r="G58" t="str">
            <v xml:space="preserve"> </v>
          </cell>
          <cell r="H58">
            <v>0.16170000000000001</v>
          </cell>
          <cell r="I58">
            <v>0.16170000000000001</v>
          </cell>
          <cell r="J58">
            <v>0.16170000000000001</v>
          </cell>
          <cell r="K58">
            <v>0.16170000000000001</v>
          </cell>
          <cell r="L58">
            <v>0.16170000000000001</v>
          </cell>
          <cell r="M58">
            <v>0.16170000000000001</v>
          </cell>
          <cell r="N58">
            <v>0.16170000000000001</v>
          </cell>
        </row>
        <row r="59">
          <cell r="A59"/>
        </row>
        <row r="60">
          <cell r="A60" t="str">
            <v>42 Factor ajuste inflación mayo / promedio enero--mayo</v>
          </cell>
          <cell r="G60" t="str">
            <v xml:space="preserve"> </v>
          </cell>
          <cell r="H60">
            <v>1.0343986963106662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1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Table of Contents"/>
      <sheetName val="Consolidated IS"/>
      <sheetName val="IS Eco Holdings, LTD."/>
      <sheetName val="Board Var. Analysis"/>
      <sheetName val="Variance"/>
      <sheetName val="IS EcoElectrica, L. P."/>
      <sheetName val="Assumptions"/>
      <sheetName val="Other Assumptions"/>
      <sheetName val="Model Variables"/>
      <sheetName val="Operating Assumptions"/>
      <sheetName val="Indexes"/>
      <sheetName val="Revenues"/>
      <sheetName val="Revenue Volume  Price Analysis"/>
      <sheetName val="Fuel Costs"/>
      <sheetName val="Fuel Costs Analysis"/>
      <sheetName val="Monthly Inventories"/>
      <sheetName val="LNG Costs"/>
      <sheetName val="Inputs"/>
      <sheetName val="2001 Budget vs 2000 Budget"/>
      <sheetName val="2000 Fcst vs Budget"/>
      <sheetName val="2001 Bud vs 2000 Fcst"/>
      <sheetName val="Capital Expenditures"/>
      <sheetName val="Depreciation"/>
      <sheetName val="BS"/>
      <sheetName val="CF"/>
      <sheetName val="Plant Assumptions"/>
      <sheetName val="Plant EAF Model"/>
      <sheetName val="Revenue Analysis Capacity"/>
      <sheetName val="Cash Balance Requirements"/>
      <sheetName val="DSCR"/>
      <sheetName val="Interest &amp; fees"/>
      <sheetName val="Interest on PREPA Note"/>
      <sheetName val="Partners' Subordinated Notes"/>
      <sheetName val="Subordinated Repayments July"/>
      <sheetName val="Subordinated Repayments Oct"/>
      <sheetName val="Operating Exp.&amp; Interest Income"/>
      <sheetName val="Headcount Reconciliation"/>
      <sheetName val="O &amp; M Summary"/>
      <sheetName val="O &amp; M Admin."/>
      <sheetName val="O &amp; M Maintenance"/>
      <sheetName val="Maj. Maint. Repairs"/>
      <sheetName val="O &amp; M Operations"/>
      <sheetName val="O &amp; M Fuel"/>
      <sheetName val="Environmental"/>
      <sheetName val="Commercial Office"/>
      <sheetName val="Partners' Fees"/>
      <sheetName val="People Costs"/>
      <sheetName val="Subordinated Repayments May"/>
      <sheetName val="Subordinated Repayments June"/>
      <sheetName val="Subordinated RePayments Aug"/>
      <sheetName val="Subordinated Repayments Sep"/>
      <sheetName val="Subordinated Repayments Nov"/>
      <sheetName val="Subordinated Repayments Dec"/>
      <sheetName val="PrintPage"/>
      <sheetName val="Premisas (e)"/>
    </sheetNames>
    <sheetDataSet>
      <sheetData sheetId="0"/>
      <sheetData sheetId="1"/>
      <sheetData sheetId="2"/>
      <sheetData sheetId="3"/>
      <sheetData sheetId="4"/>
      <sheetData sheetId="5" refreshError="1"/>
      <sheetData sheetId="6"/>
      <sheetData sheetId="7" refreshError="1"/>
      <sheetData sheetId="8" refreshError="1">
        <row r="6">
          <cell r="A6">
            <v>1</v>
          </cell>
          <cell r="B6">
            <v>2</v>
          </cell>
          <cell r="C6">
            <v>3</v>
          </cell>
          <cell r="D6">
            <v>4</v>
          </cell>
        </row>
        <row r="7">
          <cell r="A7" t="str">
            <v>Year</v>
          </cell>
          <cell r="B7" t="str">
            <v>Prepayment</v>
          </cell>
          <cell r="D7" t="str">
            <v>Month paid in</v>
          </cell>
        </row>
        <row r="8">
          <cell r="B8" t="str">
            <v>($000s)</v>
          </cell>
          <cell r="C8" t="str">
            <v>Escalation</v>
          </cell>
        </row>
        <row r="9">
          <cell r="A9">
            <v>1999</v>
          </cell>
          <cell r="B9">
            <v>1971</v>
          </cell>
          <cell r="D9">
            <v>3</v>
          </cell>
        </row>
        <row r="10">
          <cell r="A10">
            <v>2000</v>
          </cell>
          <cell r="B10">
            <v>2400</v>
          </cell>
          <cell r="C10">
            <v>0.05</v>
          </cell>
          <cell r="D10">
            <v>3</v>
          </cell>
        </row>
        <row r="11">
          <cell r="A11">
            <v>2001</v>
          </cell>
          <cell r="B11">
            <v>2520</v>
          </cell>
          <cell r="C11">
            <v>0.05</v>
          </cell>
          <cell r="D11">
            <v>3</v>
          </cell>
        </row>
        <row r="12">
          <cell r="A12">
            <v>2002</v>
          </cell>
          <cell r="B12">
            <v>2646</v>
          </cell>
          <cell r="C12">
            <v>0.05</v>
          </cell>
          <cell r="D12">
            <v>3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  <sheetData sheetId="26"/>
      <sheetData sheetId="27"/>
      <sheetData sheetId="28" refreshError="1"/>
      <sheetData sheetId="29"/>
      <sheetData sheetId="30"/>
      <sheetData sheetId="31"/>
      <sheetData sheetId="32"/>
      <sheetData sheetId="33" refreshError="1"/>
      <sheetData sheetId="34" refreshError="1"/>
      <sheetData sheetId="35"/>
      <sheetData sheetId="36" refreshError="1"/>
      <sheetData sheetId="37"/>
      <sheetData sheetId="38"/>
      <sheetData sheetId="39"/>
      <sheetData sheetId="40"/>
      <sheetData sheetId="41"/>
      <sheetData sheetId="42"/>
      <sheetData sheetId="43" refreshError="1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 refreshError="1"/>
    </sheetDataSet>
  </externalBook>
</externalLink>
</file>

<file path=xl/externalLinks/externalLink1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 APERTURAS DE CTA OIT"/>
      <sheetName val="Liquidaciones del mes"/>
      <sheetName val="CONTROL DE OIT'S RECIBIDAS 2007"/>
      <sheetName val="IngDifNov"/>
      <sheetName val="Liq. Ingresos"/>
      <sheetName val="1405010000"/>
      <sheetName val="2301060100"/>
      <sheetName val="CEDULA OIT'S POR OBRAS A TERCER"/>
      <sheetName val="1405010000 (2)"/>
      <sheetName val="Other Assumptions"/>
    </sheetNames>
    <sheetDataSet>
      <sheetData sheetId="0"/>
      <sheetData sheetId="1"/>
      <sheetData sheetId="2"/>
      <sheetData sheetId="3"/>
      <sheetData sheetId="4"/>
      <sheetData sheetId="5">
        <row r="2">
          <cell r="B2" t="str">
            <v>Distribuidora Electrica DelSur, S.A</v>
          </cell>
        </row>
        <row r="3">
          <cell r="B3" t="str">
            <v>Unidad de Contabilidad</v>
          </cell>
        </row>
        <row r="4">
          <cell r="B4" t="str">
            <v>Conciliacion de Cuenta 1405010000 Obras a Terceros al</v>
          </cell>
        </row>
        <row r="5">
          <cell r="B5">
            <v>39386</v>
          </cell>
        </row>
        <row r="7">
          <cell r="B7" t="str">
            <v>OIT</v>
          </cell>
          <cell r="C7" t="str">
            <v>F DE APERTURA</v>
          </cell>
          <cell r="D7" t="str">
            <v>DESCRIPCION</v>
          </cell>
          <cell r="E7" t="str">
            <v>INICIAL</v>
          </cell>
          <cell r="F7" t="str">
            <v>MOV.</v>
          </cell>
          <cell r="G7" t="str">
            <v>SALDO</v>
          </cell>
        </row>
        <row r="8">
          <cell r="B8" t="str">
            <v>A79-2005-60-T</v>
          </cell>
          <cell r="D8" t="str">
            <v xml:space="preserve"> INST, DE POST Y ACCES P/TRANSFORMADORES</v>
          </cell>
          <cell r="E8">
            <v>116745.19</v>
          </cell>
          <cell r="F8">
            <v>-17.22</v>
          </cell>
          <cell r="G8">
            <v>116727.97</v>
          </cell>
        </row>
        <row r="9">
          <cell r="B9" t="str">
            <v>B12-2005-66-T</v>
          </cell>
          <cell r="D9" t="str">
            <v xml:space="preserve"> CONSTRUCC,PRIMA,SECU,INSTAL TRANSFORM</v>
          </cell>
          <cell r="E9">
            <v>34678.400000000001</v>
          </cell>
          <cell r="F9">
            <v>0</v>
          </cell>
          <cell r="G9">
            <v>34678.400000000001</v>
          </cell>
        </row>
        <row r="10">
          <cell r="B10" t="str">
            <v>C71-2005-65-T</v>
          </cell>
          <cell r="D10" t="str">
            <v xml:space="preserve"> INSTAL,CONSTRUCC,SUB TERRA,CABLES,POST</v>
          </cell>
          <cell r="E10">
            <v>82045.759999999995</v>
          </cell>
          <cell r="F10">
            <v>0</v>
          </cell>
          <cell r="G10">
            <v>82045.759999999995</v>
          </cell>
        </row>
        <row r="11">
          <cell r="B11" t="str">
            <v>D91-2005-60-T</v>
          </cell>
          <cell r="D11" t="str">
            <v>INSTALA,ALUMBRADO PUBLICO ASTURIAS II ET</v>
          </cell>
          <cell r="E11">
            <v>2152.8000000000002</v>
          </cell>
          <cell r="F11">
            <v>0</v>
          </cell>
          <cell r="G11">
            <v>2152.8000000000002</v>
          </cell>
        </row>
        <row r="12">
          <cell r="B12" t="str">
            <v>208-2006-60-T</v>
          </cell>
          <cell r="D12" t="str">
            <v>INSTALA,TRANSFORMA,POSTE,ESTRUCCT PRIM</v>
          </cell>
          <cell r="E12">
            <v>1.51</v>
          </cell>
          <cell r="F12">
            <v>0</v>
          </cell>
          <cell r="G12">
            <v>1.51</v>
          </cell>
        </row>
        <row r="13">
          <cell r="B13" t="str">
            <v>477-2006-65-T</v>
          </cell>
          <cell r="D13" t="str">
            <v>INSTALA MEDICION SEC,ACOMETID,ESTRUCCT</v>
          </cell>
          <cell r="E13">
            <v>90.92</v>
          </cell>
          <cell r="F13">
            <v>0</v>
          </cell>
          <cell r="G13">
            <v>90.92</v>
          </cell>
        </row>
        <row r="14">
          <cell r="B14" t="str">
            <v>458-2006-65-T</v>
          </cell>
          <cell r="D14" t="str">
            <v>INSTALAC, POSTES, ESTRUCCT,TRANSFORMAD</v>
          </cell>
          <cell r="E14">
            <v>2705.06</v>
          </cell>
          <cell r="F14">
            <v>0</v>
          </cell>
          <cell r="G14">
            <v>2705.06</v>
          </cell>
        </row>
        <row r="15">
          <cell r="B15" t="str">
            <v>695-2007-72-T</v>
          </cell>
          <cell r="D15" t="str">
            <v>INSTAL.DE POSTES Y ESTRUCTURAS PRIMARIAS</v>
          </cell>
          <cell r="E15">
            <v>4075.41</v>
          </cell>
          <cell r="F15">
            <v>0</v>
          </cell>
          <cell r="G15">
            <v>4075.41</v>
          </cell>
        </row>
        <row r="16">
          <cell r="B16" t="str">
            <v>910-2007-27-T</v>
          </cell>
          <cell r="D16" t="str">
            <v>INSTALAC DE MA POR LAMPARARAS AEREAS</v>
          </cell>
          <cell r="E16">
            <v>974.62</v>
          </cell>
          <cell r="F16">
            <v>-197.69</v>
          </cell>
          <cell r="G16">
            <v>776.93</v>
          </cell>
        </row>
        <row r="17">
          <cell r="B17" t="str">
            <v>A65-2007-65-T</v>
          </cell>
          <cell r="D17" t="str">
            <v>COSNTRUC DE SECUND SUBTERRA CON CABLE T</v>
          </cell>
          <cell r="E17">
            <v>0</v>
          </cell>
          <cell r="F17">
            <v>0</v>
          </cell>
          <cell r="G17">
            <v>0</v>
          </cell>
        </row>
        <row r="18">
          <cell r="B18" t="str">
            <v>A66-2007-65-T</v>
          </cell>
          <cell r="D18" t="str">
            <v>CONSTRUCCION SUBTERRANEA SECUNDARIA CO</v>
          </cell>
          <cell r="E18">
            <v>0</v>
          </cell>
          <cell r="F18">
            <v>0</v>
          </cell>
          <cell r="G18">
            <v>0</v>
          </cell>
        </row>
        <row r="19">
          <cell r="B19" t="str">
            <v>906-2007-27-T</v>
          </cell>
          <cell r="D19" t="str">
            <v>INST DE LAMPARAS Y SUM DE MATERIA, POR</v>
          </cell>
          <cell r="E19">
            <v>340.65</v>
          </cell>
          <cell r="F19">
            <v>0</v>
          </cell>
          <cell r="G19">
            <v>340.65</v>
          </cell>
        </row>
        <row r="20">
          <cell r="B20" t="str">
            <v>A96-2007-65-T</v>
          </cell>
          <cell r="D20" t="str">
            <v>REM DE MATERIALES ESTRUC CONDUCTORES,Y</v>
          </cell>
          <cell r="E20">
            <v>667.91</v>
          </cell>
          <cell r="F20">
            <v>0</v>
          </cell>
          <cell r="G20">
            <v>667.91</v>
          </cell>
        </row>
        <row r="21">
          <cell r="B21" t="str">
            <v>A97-2007-65-T</v>
          </cell>
          <cell r="D21" t="str">
            <v>CONSTRUCCION DE ACOMETIDA SUBTERRANEA</v>
          </cell>
          <cell r="E21">
            <v>4027.17</v>
          </cell>
          <cell r="F21">
            <v>0</v>
          </cell>
          <cell r="G21">
            <v>4027.17</v>
          </cell>
        </row>
        <row r="22">
          <cell r="B22" t="str">
            <v>B51-2007-27-T</v>
          </cell>
          <cell r="D22" t="str">
            <v>INSTALAC DE MEDICION SECUNDARIA TRIFILAR</v>
          </cell>
          <cell r="E22">
            <v>494.29</v>
          </cell>
          <cell r="F22">
            <v>0</v>
          </cell>
          <cell r="G22">
            <v>494.29</v>
          </cell>
        </row>
        <row r="23">
          <cell r="B23" t="str">
            <v>C51-2007-27-T</v>
          </cell>
          <cell r="D23" t="str">
            <v>INSTALACION DE LAMPARAS DE VAPOR MERCUR</v>
          </cell>
          <cell r="E23">
            <v>0</v>
          </cell>
          <cell r="F23">
            <v>197.69</v>
          </cell>
          <cell r="G23">
            <v>197.69</v>
          </cell>
        </row>
        <row r="24">
          <cell r="B24" t="str">
            <v>C92-2007-66-T</v>
          </cell>
          <cell r="D24" t="str">
            <v>INSTALACION DE POSTES Y ACCESORIOS</v>
          </cell>
          <cell r="E24">
            <v>443.04</v>
          </cell>
          <cell r="F24">
            <v>0</v>
          </cell>
          <cell r="G24">
            <v>443.04</v>
          </cell>
        </row>
        <row r="25">
          <cell r="B25" t="str">
            <v>904-2007-27-T</v>
          </cell>
          <cell r="D25" t="str">
            <v>INSTALA, DE LAMPARAS Y SUMINIST DE ACCES</v>
          </cell>
          <cell r="E25">
            <v>226.23</v>
          </cell>
          <cell r="F25">
            <v>0</v>
          </cell>
          <cell r="G25">
            <v>226.23</v>
          </cell>
        </row>
        <row r="26">
          <cell r="B26" t="str">
            <v>C67-2007-55-T</v>
          </cell>
          <cell r="D26" t="str">
            <v>INSTALCIONE PARA SUMINSTR SERVICIO A VIV</v>
          </cell>
          <cell r="E26">
            <v>37604.68</v>
          </cell>
          <cell r="F26">
            <v>0</v>
          </cell>
          <cell r="G26">
            <v>37604.68</v>
          </cell>
        </row>
        <row r="27">
          <cell r="B27" t="str">
            <v>C69-2007-55-T</v>
          </cell>
          <cell r="D27" t="str">
            <v>SUM DE CONDUC POR INSTAL ACOM SUBTERRAN</v>
          </cell>
          <cell r="E27">
            <v>2206.5100000000002</v>
          </cell>
          <cell r="F27">
            <v>0</v>
          </cell>
          <cell r="G27">
            <v>2206.5100000000002</v>
          </cell>
        </row>
        <row r="28">
          <cell r="B28" t="str">
            <v>C90-2007-27-T</v>
          </cell>
          <cell r="D28" t="str">
            <v xml:space="preserve">INSTALACION  Y  EQUIPO DE POSTES </v>
          </cell>
          <cell r="E28">
            <v>0</v>
          </cell>
          <cell r="F28">
            <v>604.30999999999995</v>
          </cell>
          <cell r="G28">
            <v>604.30999999999995</v>
          </cell>
        </row>
        <row r="29">
          <cell r="B29" t="str">
            <v>C95-2007-26-T</v>
          </cell>
          <cell r="D29" t="str">
            <v>SUMINISTRO Y INSTA DE POSTES Y ACCESOR</v>
          </cell>
          <cell r="E29">
            <v>6266.13</v>
          </cell>
          <cell r="F29">
            <v>-249.78</v>
          </cell>
          <cell r="G29">
            <v>6016.35</v>
          </cell>
        </row>
        <row r="30">
          <cell r="B30" t="str">
            <v>D23-2007-24-T</v>
          </cell>
          <cell r="D30" t="str">
            <v>INSTALACION Y SUMINISTRO PARA COMETIDA</v>
          </cell>
          <cell r="E30">
            <v>237.03</v>
          </cell>
          <cell r="F30">
            <v>0</v>
          </cell>
          <cell r="G30">
            <v>237.03</v>
          </cell>
        </row>
        <row r="31">
          <cell r="B31" t="str">
            <v>D28-2007-66-T</v>
          </cell>
          <cell r="D31" t="str">
            <v>INSTALACION Y SUMINISTRO DE POSTES ACCES</v>
          </cell>
          <cell r="E31">
            <v>24476.78</v>
          </cell>
          <cell r="F31">
            <v>0</v>
          </cell>
          <cell r="G31">
            <v>24476.78</v>
          </cell>
        </row>
        <row r="32">
          <cell r="B32" t="str">
            <v>D95-2007-22-T</v>
          </cell>
          <cell r="D32" t="str">
            <v>SUMINISTRO INSTAL POSTES Y ACCESORIOS</v>
          </cell>
          <cell r="E32">
            <v>24413.279999999999</v>
          </cell>
          <cell r="F32">
            <v>3743.69</v>
          </cell>
          <cell r="G32">
            <v>28156.97</v>
          </cell>
        </row>
        <row r="33">
          <cell r="B33" t="str">
            <v>E02-2007-76-T</v>
          </cell>
          <cell r="D33" t="str">
            <v>SUMIN Y INTALACION DE POSTES Y ACCESORIO</v>
          </cell>
          <cell r="E33">
            <v>1049.26</v>
          </cell>
          <cell r="F33">
            <v>0</v>
          </cell>
          <cell r="G33">
            <v>1049.26</v>
          </cell>
        </row>
        <row r="34">
          <cell r="B34" t="str">
            <v>D48-2007-85-T</v>
          </cell>
          <cell r="D34" t="str">
            <v>INSTALACION Y SUMINISTRO DE POSTES</v>
          </cell>
          <cell r="E34">
            <v>-951.4</v>
          </cell>
          <cell r="F34">
            <v>0</v>
          </cell>
          <cell r="G34">
            <v>-951.4</v>
          </cell>
        </row>
        <row r="35">
          <cell r="B35" t="str">
            <v>E20-2007-24-T</v>
          </cell>
          <cell r="D35" t="str">
            <v>INST Y SUMINISTRO DE POSTES Y ACCESORIO</v>
          </cell>
          <cell r="E35">
            <v>144.80000000000001</v>
          </cell>
          <cell r="F35">
            <v>0</v>
          </cell>
          <cell r="G35">
            <v>144.80000000000001</v>
          </cell>
        </row>
        <row r="36">
          <cell r="B36" t="str">
            <v>C60-2007-84-T</v>
          </cell>
          <cell r="D36" t="str">
            <v>INSTALACION DE MEDICION PRIMARIA Y ACOME</v>
          </cell>
          <cell r="E36">
            <v>4030.21</v>
          </cell>
          <cell r="F36">
            <v>0</v>
          </cell>
          <cell r="G36">
            <v>4030.21</v>
          </cell>
        </row>
        <row r="37">
          <cell r="B37" t="str">
            <v>F11-2007-24-T</v>
          </cell>
          <cell r="D37" t="str">
            <v>INSTALACION SUMINISTRO DE TRANSFORMAD</v>
          </cell>
          <cell r="E37">
            <v>1252.31</v>
          </cell>
          <cell r="F37">
            <v>0</v>
          </cell>
          <cell r="G37">
            <v>1252.31</v>
          </cell>
        </row>
        <row r="38">
          <cell r="B38" t="str">
            <v>F74-2007-52-T</v>
          </cell>
          <cell r="D38" t="str">
            <v>INST SUMINISTRO DE POSTES ACCESORIO</v>
          </cell>
          <cell r="E38">
            <v>16945.18</v>
          </cell>
          <cell r="F38">
            <v>0</v>
          </cell>
          <cell r="G38">
            <v>16945.18</v>
          </cell>
        </row>
        <row r="39">
          <cell r="B39" t="str">
            <v>E31-2007-84-T</v>
          </cell>
          <cell r="D39" t="str">
            <v>INSTALACION SUMNISTRO POSTE ACCESORIO</v>
          </cell>
          <cell r="E39">
            <v>649.47</v>
          </cell>
          <cell r="F39">
            <v>0</v>
          </cell>
          <cell r="G39">
            <v>649.47</v>
          </cell>
        </row>
        <row r="40">
          <cell r="B40" t="str">
            <v>E48-2007-22-T</v>
          </cell>
          <cell r="D40" t="str">
            <v>RECOLIZACION DE POSTES</v>
          </cell>
          <cell r="E40">
            <v>205.53</v>
          </cell>
          <cell r="F40">
            <v>0</v>
          </cell>
          <cell r="G40">
            <v>205.53</v>
          </cell>
        </row>
        <row r="41">
          <cell r="B41" t="str">
            <v>D97-2007-85-T</v>
          </cell>
          <cell r="D41" t="str">
            <v>SUMINI INTALACION DE POSTE Y ACCESORIOS</v>
          </cell>
          <cell r="E41">
            <v>53867.5</v>
          </cell>
          <cell r="F41">
            <v>0</v>
          </cell>
          <cell r="G41">
            <v>53867.5</v>
          </cell>
        </row>
        <row r="42">
          <cell r="B42" t="str">
            <v>F18-2007-91-T</v>
          </cell>
          <cell r="D42" t="str">
            <v>INS SUMNISTRO DE POSTES ACCESORIOS</v>
          </cell>
          <cell r="E42">
            <v>529.34</v>
          </cell>
          <cell r="F42">
            <v>0</v>
          </cell>
          <cell r="G42">
            <v>529.34</v>
          </cell>
        </row>
        <row r="43">
          <cell r="B43" t="str">
            <v>D73-2007-63-T</v>
          </cell>
          <cell r="D43" t="str">
            <v>SUMNISTRO INTALACION DE POSTES ACCESORIO</v>
          </cell>
          <cell r="E43">
            <v>1724.51</v>
          </cell>
          <cell r="F43">
            <v>0</v>
          </cell>
          <cell r="G43">
            <v>1724.51</v>
          </cell>
        </row>
        <row r="44">
          <cell r="B44" t="str">
            <v>F37-2007-36-T</v>
          </cell>
          <cell r="D44" t="str">
            <v>INSTA SUMINISTRO DE POSTES ACCESORIOS</v>
          </cell>
          <cell r="E44">
            <v>590.37</v>
          </cell>
          <cell r="F44">
            <v>-590.37</v>
          </cell>
          <cell r="G44">
            <v>0</v>
          </cell>
        </row>
        <row r="45">
          <cell r="B45" t="str">
            <v>G29-2007-24-T</v>
          </cell>
          <cell r="D45" t="str">
            <v>INTALACIO SUM DE TRANSFORMA ACCESORIOS</v>
          </cell>
          <cell r="E45">
            <v>380.66</v>
          </cell>
          <cell r="F45">
            <v>0</v>
          </cell>
          <cell r="G45">
            <v>380.66</v>
          </cell>
        </row>
        <row r="46">
          <cell r="B46" t="str">
            <v>F79-2007-36-T</v>
          </cell>
          <cell r="D46" t="str">
            <v>INSTALACION SUMINIS DE POSTES ACCESORIOS</v>
          </cell>
          <cell r="E46">
            <v>460.6</v>
          </cell>
          <cell r="F46">
            <v>0</v>
          </cell>
          <cell r="G46">
            <v>460.6</v>
          </cell>
        </row>
        <row r="47">
          <cell r="B47" t="str">
            <v>F35-2007-84-T</v>
          </cell>
          <cell r="D47" t="str">
            <v>INSTALACION SUM DE POSTES ACCESORIOS</v>
          </cell>
          <cell r="E47">
            <v>793.87</v>
          </cell>
          <cell r="F47">
            <v>0</v>
          </cell>
          <cell r="G47">
            <v>793.87</v>
          </cell>
        </row>
        <row r="48">
          <cell r="B48" t="str">
            <v>G11-2007-87-T</v>
          </cell>
          <cell r="D48" t="str">
            <v>INSTA SUMNISTRO DE TRANSFORMADORES</v>
          </cell>
          <cell r="E48">
            <v>1310.26</v>
          </cell>
          <cell r="F48">
            <v>0</v>
          </cell>
          <cell r="G48">
            <v>1310.26</v>
          </cell>
        </row>
        <row r="49">
          <cell r="B49" t="str">
            <v>E85-2007-52-T</v>
          </cell>
          <cell r="D49" t="str">
            <v>INSTALACION SUMNISTRO DE POSTES ACCESORI</v>
          </cell>
          <cell r="E49">
            <v>456.77</v>
          </cell>
          <cell r="F49">
            <v>0</v>
          </cell>
          <cell r="G49">
            <v>456.77</v>
          </cell>
        </row>
        <row r="50">
          <cell r="B50" t="str">
            <v>F31-2007-52-T</v>
          </cell>
          <cell r="D50" t="str">
            <v>INST SUMINISTRO DE POSTES ACCESORIOS</v>
          </cell>
          <cell r="E50">
            <v>2615.11</v>
          </cell>
          <cell r="F50">
            <v>2158.3200000000002</v>
          </cell>
          <cell r="G50">
            <v>4773.43</v>
          </cell>
        </row>
        <row r="51">
          <cell r="B51" t="str">
            <v>D86-2007-28-T</v>
          </cell>
          <cell r="D51" t="str">
            <v>SUMINISTRO INTALACION DE POSTE ACCESORIO</v>
          </cell>
          <cell r="E51">
            <v>2000.91</v>
          </cell>
          <cell r="F51">
            <v>0</v>
          </cell>
          <cell r="G51">
            <v>2000.91</v>
          </cell>
        </row>
        <row r="52">
          <cell r="B52" t="str">
            <v>G65-2007-91-T</v>
          </cell>
          <cell r="D52" t="str">
            <v>INSTALACION SUMINISTRO DE TRASNFORMADOR</v>
          </cell>
          <cell r="E52">
            <v>0</v>
          </cell>
          <cell r="F52">
            <v>0</v>
          </cell>
          <cell r="G52">
            <v>0</v>
          </cell>
        </row>
        <row r="53">
          <cell r="B53" t="str">
            <v>G27-2007-54-T</v>
          </cell>
          <cell r="D53" t="str">
            <v>INTALACIO SUM DE POST ACCESORIOS</v>
          </cell>
          <cell r="E53">
            <v>788.8</v>
          </cell>
          <cell r="F53">
            <v>0</v>
          </cell>
          <cell r="G53">
            <v>788.8</v>
          </cell>
        </row>
        <row r="54">
          <cell r="B54" t="str">
            <v>G70-2007-37-T</v>
          </cell>
          <cell r="D54" t="str">
            <v>INSTAL SUMINIST  POSTES ACCESOR</v>
          </cell>
          <cell r="E54">
            <v>553.66999999999996</v>
          </cell>
          <cell r="F54">
            <v>0</v>
          </cell>
          <cell r="G54">
            <v>553.66999999999996</v>
          </cell>
        </row>
        <row r="55">
          <cell r="B55" t="str">
            <v>J02-2007-36-T</v>
          </cell>
          <cell r="D55" t="str">
            <v>INSTALACION SUM TRANSFORMADORESSS</v>
          </cell>
          <cell r="E55">
            <v>643.13</v>
          </cell>
          <cell r="F55">
            <v>0</v>
          </cell>
          <cell r="G55">
            <v>643.13</v>
          </cell>
        </row>
        <row r="56">
          <cell r="B56" t="str">
            <v>G85-2007-24-T</v>
          </cell>
          <cell r="D56" t="str">
            <v>INS SUMINISTRO DE POSTES ACCESORIOS</v>
          </cell>
          <cell r="E56">
            <v>2309.33</v>
          </cell>
          <cell r="F56">
            <v>1853.39</v>
          </cell>
          <cell r="G56">
            <v>4162.72</v>
          </cell>
        </row>
        <row r="57">
          <cell r="B57" t="str">
            <v>J11-2007-60-T</v>
          </cell>
          <cell r="D57" t="str">
            <v>INSTALACION SUMINISTROO POSTES ACCESORIO</v>
          </cell>
          <cell r="E57">
            <v>2672.07</v>
          </cell>
          <cell r="F57">
            <v>0</v>
          </cell>
          <cell r="G57">
            <v>2672.07</v>
          </cell>
        </row>
        <row r="58">
          <cell r="B58" t="str">
            <v>J37-2007-52-T</v>
          </cell>
          <cell r="D58" t="str">
            <v>INSTALACION SUMINISTROSS TRANSFORMADOR</v>
          </cell>
          <cell r="E58">
            <v>774.58</v>
          </cell>
          <cell r="F58">
            <v>-774.58</v>
          </cell>
          <cell r="G58">
            <v>0</v>
          </cell>
        </row>
        <row r="59">
          <cell r="B59" t="str">
            <v>J41-2007-60-T</v>
          </cell>
          <cell r="D59" t="str">
            <v>INSS SUMNISTRO DE POSTES ACCESORIOS</v>
          </cell>
          <cell r="E59">
            <v>852.19</v>
          </cell>
          <cell r="F59">
            <v>-852.19</v>
          </cell>
          <cell r="G59">
            <v>0</v>
          </cell>
        </row>
        <row r="60">
          <cell r="B60" t="str">
            <v>J45-2007-94-T</v>
          </cell>
          <cell r="D60" t="str">
            <v>INSTALACION SUMINISTRO DE COMETIDA</v>
          </cell>
          <cell r="E60">
            <v>671.51</v>
          </cell>
          <cell r="F60">
            <v>0</v>
          </cell>
          <cell r="G60">
            <v>671.51</v>
          </cell>
        </row>
        <row r="61">
          <cell r="B61" t="str">
            <v>G77-2007-57-T</v>
          </cell>
          <cell r="D61" t="str">
            <v>INSTAL SUMNIS DE POSTES ACCESORIOS</v>
          </cell>
          <cell r="E61">
            <v>341.38</v>
          </cell>
          <cell r="F61">
            <v>0</v>
          </cell>
          <cell r="G61">
            <v>341.38</v>
          </cell>
        </row>
        <row r="62">
          <cell r="B62" t="str">
            <v>J43-2007-62-T</v>
          </cell>
          <cell r="D62" t="str">
            <v>INSTALACION SUMINISTRO POSTESS ACCESSOR</v>
          </cell>
          <cell r="E62">
            <v>219.58</v>
          </cell>
          <cell r="F62">
            <v>996.49</v>
          </cell>
          <cell r="G62">
            <v>1216.07</v>
          </cell>
        </row>
        <row r="63">
          <cell r="B63" t="str">
            <v>J56-2007-36-T</v>
          </cell>
          <cell r="D63" t="str">
            <v>INSTALACION SUMINISTROS DE POSTESSS</v>
          </cell>
          <cell r="E63">
            <v>285.64999999999998</v>
          </cell>
          <cell r="F63">
            <v>-285.64999999999998</v>
          </cell>
          <cell r="G63">
            <v>0</v>
          </cell>
        </row>
        <row r="64">
          <cell r="B64" t="str">
            <v>J89-2007-92-T</v>
          </cell>
          <cell r="D64" t="str">
            <v>INSTALACION SUMNISSTRO DE POSTES ACESO</v>
          </cell>
          <cell r="E64">
            <v>361.68</v>
          </cell>
          <cell r="F64">
            <v>-361.68</v>
          </cell>
          <cell r="G64">
            <v>0</v>
          </cell>
        </row>
        <row r="65">
          <cell r="B65" t="str">
            <v>J96-2007-27-T</v>
          </cell>
          <cell r="D65" t="str">
            <v>INSTALACION SUMNISSTRO POSTESS ACCESORI</v>
          </cell>
          <cell r="E65">
            <v>1382.02</v>
          </cell>
          <cell r="F65">
            <v>-1382.02</v>
          </cell>
          <cell r="G65">
            <v>0</v>
          </cell>
        </row>
        <row r="66">
          <cell r="B66" t="str">
            <v>J09-2007-52-T</v>
          </cell>
          <cell r="D66" t="str">
            <v>INST SUMNI DE POSTESSS ACESORIOS</v>
          </cell>
          <cell r="E66">
            <v>2326.89</v>
          </cell>
          <cell r="F66">
            <v>0</v>
          </cell>
          <cell r="G66">
            <v>2326.89</v>
          </cell>
        </row>
        <row r="67">
          <cell r="B67" t="str">
            <v>J33-2007-81-T</v>
          </cell>
          <cell r="D67" t="str">
            <v>INSTALACION SUMINISTROSS POSTES ACCESORI</v>
          </cell>
          <cell r="E67">
            <v>128.62</v>
          </cell>
          <cell r="F67">
            <v>814.53</v>
          </cell>
          <cell r="G67">
            <v>943.15</v>
          </cell>
        </row>
        <row r="68">
          <cell r="B68" t="str">
            <v>J35-2007-44-T</v>
          </cell>
          <cell r="D68" t="str">
            <v>INSTALACION SUMINISTROS POSTESS ACCESORI</v>
          </cell>
          <cell r="E68">
            <v>705.37</v>
          </cell>
          <cell r="F68">
            <v>-705.37</v>
          </cell>
          <cell r="G68">
            <v>0</v>
          </cell>
        </row>
        <row r="69">
          <cell r="B69" t="str">
            <v>J46-2007-30-T</v>
          </cell>
          <cell r="D69" t="str">
            <v>INST POSTES ACCESORIOSSSS</v>
          </cell>
          <cell r="E69">
            <v>1003.57</v>
          </cell>
          <cell r="F69">
            <v>-1003.57</v>
          </cell>
          <cell r="G69">
            <v>0</v>
          </cell>
        </row>
        <row r="70">
          <cell r="B70" t="str">
            <v>J88-2007-24-T</v>
          </cell>
          <cell r="D70" t="str">
            <v>INSTALACION SUMNISSTRO DE POSTESACESORI</v>
          </cell>
          <cell r="E70">
            <v>5745.76</v>
          </cell>
          <cell r="F70">
            <v>-5745.76</v>
          </cell>
          <cell r="G70">
            <v>0</v>
          </cell>
        </row>
        <row r="71">
          <cell r="B71" t="str">
            <v>J91-2007-91-T</v>
          </cell>
          <cell r="D71" t="str">
            <v>INSTALACION SUMNISSTRO DE POSTES ACESOR</v>
          </cell>
          <cell r="E71">
            <v>255.76</v>
          </cell>
          <cell r="F71">
            <v>-255.76</v>
          </cell>
          <cell r="G71">
            <v>0</v>
          </cell>
        </row>
        <row r="72">
          <cell r="B72" t="str">
            <v>I97-2007-52-T</v>
          </cell>
          <cell r="D72" t="str">
            <v>INSTALACION SUM DE TRANSFORMADORESS</v>
          </cell>
          <cell r="E72">
            <v>3101.77</v>
          </cell>
          <cell r="F72">
            <v>0</v>
          </cell>
          <cell r="G72">
            <v>3101.77</v>
          </cell>
        </row>
        <row r="73">
          <cell r="B73" t="str">
            <v>K01-2007-24-T</v>
          </cell>
          <cell r="D73" t="str">
            <v>INSTA SUMNISTROS DE TRANSFORMADORS</v>
          </cell>
          <cell r="E73">
            <v>261.39999999999998</v>
          </cell>
          <cell r="F73">
            <v>-261.39999999999998</v>
          </cell>
          <cell r="G73">
            <v>0</v>
          </cell>
        </row>
        <row r="74">
          <cell r="B74" t="str">
            <v>I99-2007-52-T</v>
          </cell>
          <cell r="D74" t="str">
            <v>INSTALACION SUM DE POSTES ACCESORIOSSS</v>
          </cell>
          <cell r="E74">
            <v>797.76</v>
          </cell>
          <cell r="F74">
            <v>0</v>
          </cell>
          <cell r="G74">
            <v>797.76</v>
          </cell>
        </row>
        <row r="75">
          <cell r="B75" t="str">
            <v>K39-2007-65-T</v>
          </cell>
          <cell r="D75" t="str">
            <v>INSTALACION SUMINISTRO DE CABLE Y LUMINA</v>
          </cell>
          <cell r="E75">
            <v>498.16</v>
          </cell>
          <cell r="F75">
            <v>0</v>
          </cell>
          <cell r="G75">
            <v>498.16</v>
          </cell>
        </row>
        <row r="76">
          <cell r="B76" t="str">
            <v>J19-2007-92-T</v>
          </cell>
          <cell r="D76" t="str">
            <v>INST SUMINISTROS DE POSTES ACCESOROSSS</v>
          </cell>
          <cell r="E76">
            <v>894.33</v>
          </cell>
          <cell r="F76">
            <v>0</v>
          </cell>
          <cell r="G76">
            <v>894.33</v>
          </cell>
        </row>
        <row r="77">
          <cell r="B77" t="str">
            <v>J08-2007-69-T</v>
          </cell>
          <cell r="D77" t="str">
            <v>INST SUMNI DE TRANSFORMADOR</v>
          </cell>
          <cell r="E77">
            <v>5.95</v>
          </cell>
          <cell r="F77">
            <v>383.73</v>
          </cell>
          <cell r="G77">
            <v>389.68</v>
          </cell>
        </row>
        <row r="78">
          <cell r="B78" t="str">
            <v>K20-2007-65-T</v>
          </cell>
          <cell r="D78" t="str">
            <v>INSTA SUMINISTRO TRANNSFORMADORES</v>
          </cell>
          <cell r="E78">
            <v>148.85</v>
          </cell>
          <cell r="F78">
            <v>-213.45</v>
          </cell>
          <cell r="G78">
            <v>-64.599999999999994</v>
          </cell>
        </row>
        <row r="79">
          <cell r="B79" t="str">
            <v>K22-2007-52-T</v>
          </cell>
          <cell r="D79" t="str">
            <v>K22-2007-52-T INSTA SUMINISTRO TRANNSFORMADORESS</v>
          </cell>
          <cell r="E79">
            <v>342.25</v>
          </cell>
          <cell r="F79">
            <v>0</v>
          </cell>
          <cell r="G79">
            <v>342.25</v>
          </cell>
        </row>
        <row r="80">
          <cell r="B80" t="str">
            <v>K24-2007-39-T</v>
          </cell>
          <cell r="D80" t="str">
            <v>K24-2007-39-T INTALACION SUMINISTROSS DE POSTES ACCESR</v>
          </cell>
          <cell r="E80">
            <v>800.63</v>
          </cell>
          <cell r="F80">
            <v>-476.33</v>
          </cell>
          <cell r="G80">
            <v>324.3</v>
          </cell>
        </row>
        <row r="81">
          <cell r="B81" t="str">
            <v>J39-2007-40-T</v>
          </cell>
          <cell r="D81" t="str">
            <v>J39-2007-40-T INSTALACION DE ESTRUCTURAS PRIMARIAS</v>
          </cell>
          <cell r="E81">
            <v>193.73</v>
          </cell>
          <cell r="F81">
            <v>-193.73</v>
          </cell>
          <cell r="G81">
            <v>0</v>
          </cell>
        </row>
        <row r="82">
          <cell r="B82" t="str">
            <v>079-2008-36-T</v>
          </cell>
          <cell r="D82" t="str">
            <v>079-2008-36-T INSTALACION DE TRANSFORMADOR</v>
          </cell>
          <cell r="E82">
            <v>271.73</v>
          </cell>
          <cell r="F82">
            <v>-0.01</v>
          </cell>
          <cell r="G82">
            <v>271.72000000000003</v>
          </cell>
        </row>
        <row r="83">
          <cell r="B83" t="str">
            <v>087-2008-56-T</v>
          </cell>
          <cell r="D83" t="str">
            <v>087-2008-56-T INSTALACION Y SUMINISTRO DE POSTES ACCES</v>
          </cell>
          <cell r="E83">
            <v>6360.37</v>
          </cell>
          <cell r="F83">
            <v>2578.14</v>
          </cell>
          <cell r="G83">
            <v>8938.51</v>
          </cell>
        </row>
        <row r="84">
          <cell r="B84" t="str">
            <v>K12-2007-63-T</v>
          </cell>
          <cell r="D84" t="str">
            <v>K12-2007-63-T INSTALACION SUMINISTRO DE POSTE ACCESORR</v>
          </cell>
          <cell r="E84">
            <v>130.71</v>
          </cell>
          <cell r="F84">
            <v>221.02</v>
          </cell>
          <cell r="G84">
            <v>351.73</v>
          </cell>
        </row>
        <row r="85">
          <cell r="B85" t="str">
            <v>081-2008-23-T</v>
          </cell>
          <cell r="D85" t="str">
            <v>081-2008-23-T INSTALACION SUMINISTRO DE POSTE ACCESORI</v>
          </cell>
          <cell r="E85">
            <v>806.48</v>
          </cell>
          <cell r="F85">
            <v>244.75</v>
          </cell>
          <cell r="G85">
            <v>1051.23</v>
          </cell>
        </row>
        <row r="86">
          <cell r="B86" t="str">
            <v>126-2008-20-T</v>
          </cell>
          <cell r="D86" t="str">
            <v>126-2008-20-T INSTALACION SUMINISTRO DE POSSTES ACCESO</v>
          </cell>
          <cell r="E86">
            <v>312.49</v>
          </cell>
          <cell r="F86">
            <v>275.04000000000002</v>
          </cell>
          <cell r="G86">
            <v>587.53</v>
          </cell>
        </row>
        <row r="87">
          <cell r="B87" t="str">
            <v>J86-2007-87-T</v>
          </cell>
          <cell r="D87" t="str">
            <v>J86-2007-87-T INSTALACION SUMNISSTRO DE POSTES ACESORI</v>
          </cell>
          <cell r="E87">
            <v>222.01</v>
          </cell>
          <cell r="F87">
            <v>1283.02</v>
          </cell>
          <cell r="G87">
            <v>1505.03</v>
          </cell>
        </row>
        <row r="88">
          <cell r="B88" t="str">
            <v>K26-2007-63-T</v>
          </cell>
          <cell r="D88" t="str">
            <v>K26-2007-63-T INTALACION SUMINISTROSS DE POSTES ACCES</v>
          </cell>
          <cell r="E88">
            <v>334.42</v>
          </cell>
          <cell r="F88">
            <v>0</v>
          </cell>
          <cell r="G88">
            <v>334.42</v>
          </cell>
        </row>
        <row r="89">
          <cell r="B89" t="str">
            <v>K37-2007-24-T</v>
          </cell>
          <cell r="D89" t="str">
            <v>K37-2007-24-T INTALLACION DE POSTES ACCESORIOS</v>
          </cell>
          <cell r="E89">
            <v>370.96</v>
          </cell>
          <cell r="F89">
            <v>483.73</v>
          </cell>
          <cell r="G89">
            <v>854.69</v>
          </cell>
        </row>
        <row r="90">
          <cell r="B90" t="str">
            <v>085-2008-60-T</v>
          </cell>
          <cell r="D90" t="str">
            <v>085-2008-60-T INSTALACION Y SUMINISTRO DE COMETIDA</v>
          </cell>
          <cell r="E90">
            <v>209.19</v>
          </cell>
          <cell r="F90">
            <v>-2.88</v>
          </cell>
          <cell r="G90">
            <v>206.31</v>
          </cell>
        </row>
        <row r="91">
          <cell r="B91" t="str">
            <v>K28-2007-66-T</v>
          </cell>
          <cell r="D91" t="str">
            <v>K28-2007-66-T INTALACION SUMINISTROSS DE POSTES ACCESO</v>
          </cell>
          <cell r="E91">
            <v>531.66</v>
          </cell>
          <cell r="F91">
            <v>131.36000000000001</v>
          </cell>
          <cell r="G91">
            <v>663.02</v>
          </cell>
        </row>
        <row r="92">
          <cell r="B92" t="str">
            <v>119-2008-52-T</v>
          </cell>
          <cell r="D92" t="str">
            <v>119-2008-52-T INSTALACION SUMINISTRO A COMETIDAS</v>
          </cell>
          <cell r="E92">
            <v>5325.97</v>
          </cell>
          <cell r="F92">
            <v>469.61</v>
          </cell>
          <cell r="G92">
            <v>5795.58</v>
          </cell>
        </row>
        <row r="93">
          <cell r="B93" t="str">
            <v>109-2008-84-T</v>
          </cell>
          <cell r="D93" t="str">
            <v>109-2008-84-T INSTALACION SUMINISTRO A COMETIDA</v>
          </cell>
          <cell r="E93">
            <v>1841.13</v>
          </cell>
          <cell r="F93">
            <v>424.78</v>
          </cell>
          <cell r="G93">
            <v>2265.91</v>
          </cell>
        </row>
        <row r="94">
          <cell r="B94" t="str">
            <v>088-2008-22-T</v>
          </cell>
          <cell r="D94" t="str">
            <v>088-2008-22-T INSTALACION Y SUMINISTRO DE POSTES ACCE</v>
          </cell>
          <cell r="E94">
            <v>168.03</v>
          </cell>
          <cell r="F94">
            <v>313.79000000000002</v>
          </cell>
          <cell r="G94">
            <v>481.82</v>
          </cell>
        </row>
        <row r="95">
          <cell r="B95" t="str">
            <v>090-2008-93-T</v>
          </cell>
          <cell r="D95" t="str">
            <v>090-2008-93-T INSTALACION Y SUMINISTRO DE POSTES AC</v>
          </cell>
          <cell r="E95">
            <v>113.54</v>
          </cell>
          <cell r="F95">
            <v>332.73</v>
          </cell>
          <cell r="G95">
            <v>446.27</v>
          </cell>
        </row>
        <row r="96">
          <cell r="B96" t="str">
            <v>146-2008-78-T</v>
          </cell>
          <cell r="D96" t="str">
            <v>146-2008-78-T INSTALACION SUMINISTRO DE POSTES ACCESSO</v>
          </cell>
          <cell r="E96">
            <v>131.06</v>
          </cell>
          <cell r="F96">
            <v>-0.19</v>
          </cell>
          <cell r="G96">
            <v>130.87</v>
          </cell>
        </row>
        <row r="97">
          <cell r="B97" t="str">
            <v>148-2008-94-T</v>
          </cell>
          <cell r="D97" t="str">
            <v>148-2008-94-T INSTALACION SUMINISTRO DE POSTES ACCESSS</v>
          </cell>
          <cell r="E97">
            <v>914.89</v>
          </cell>
          <cell r="F97">
            <v>1148.27</v>
          </cell>
          <cell r="G97">
            <v>2063.16</v>
          </cell>
        </row>
        <row r="98">
          <cell r="B98" t="str">
            <v>J16-2007-94-T</v>
          </cell>
          <cell r="D98" t="str">
            <v>J16-2007-94-T INSTALACION DE MEDICION</v>
          </cell>
          <cell r="E98">
            <v>655.59</v>
          </cell>
          <cell r="F98">
            <v>0</v>
          </cell>
          <cell r="G98">
            <v>655.59</v>
          </cell>
        </row>
        <row r="99">
          <cell r="B99" t="str">
            <v>110-2008-55-T</v>
          </cell>
          <cell r="D99" t="str">
            <v>110-2008-55-T INSTALACION SUMINISTRO DE POSTES ACCES</v>
          </cell>
          <cell r="E99">
            <v>1415.92</v>
          </cell>
          <cell r="F99">
            <v>786.3</v>
          </cell>
          <cell r="G99">
            <v>2202.2199999999998</v>
          </cell>
        </row>
        <row r="100">
          <cell r="B100" t="str">
            <v>F70-2007-85-T</v>
          </cell>
          <cell r="D100" t="str">
            <v>F70-2007-85-T INSTALACION SUMNISTRO TRANSFORMADOR</v>
          </cell>
          <cell r="E100">
            <v>19.079999999999998</v>
          </cell>
          <cell r="F100">
            <v>0</v>
          </cell>
          <cell r="G100">
            <v>19.079999999999998</v>
          </cell>
        </row>
        <row r="101">
          <cell r="B101" t="str">
            <v>K31-2007-63-T</v>
          </cell>
          <cell r="D101" t="str">
            <v>K31-2007-63-T INSTALACIOSS SUMINISTRO DE TRANSFORMADO</v>
          </cell>
          <cell r="E101">
            <v>449.89</v>
          </cell>
          <cell r="F101">
            <v>0</v>
          </cell>
          <cell r="G101">
            <v>449.89</v>
          </cell>
        </row>
        <row r="102">
          <cell r="B102" t="str">
            <v>K04-2007-60-T</v>
          </cell>
          <cell r="D102" t="str">
            <v>K04-2007-60-T INSTALACIONS SUMNISTRO TRANSFORMADORE</v>
          </cell>
          <cell r="E102">
            <v>162.91999999999999</v>
          </cell>
          <cell r="F102">
            <v>0</v>
          </cell>
          <cell r="G102">
            <v>162.91999999999999</v>
          </cell>
        </row>
        <row r="103">
          <cell r="B103" t="str">
            <v>K35-2007-62-T</v>
          </cell>
          <cell r="D103" t="str">
            <v>K35-2007-62-T  INSSTALACION SUMINISTRO DE TRANSFORMAD</v>
          </cell>
          <cell r="E103">
            <v>848.52</v>
          </cell>
          <cell r="F103">
            <v>-848.52</v>
          </cell>
          <cell r="G103">
            <v>0</v>
          </cell>
        </row>
        <row r="104">
          <cell r="B104" t="str">
            <v>083-2008-36-T</v>
          </cell>
          <cell r="D104" t="str">
            <v>083-2008-36-T INSTALACION DE TRANSFORMADOR ACCESORIO</v>
          </cell>
          <cell r="E104">
            <v>743.37</v>
          </cell>
          <cell r="F104">
            <v>-743.37</v>
          </cell>
          <cell r="G104">
            <v>0</v>
          </cell>
        </row>
        <row r="105">
          <cell r="B105" t="str">
            <v>G62-2007-55-T</v>
          </cell>
          <cell r="D105" t="str">
            <v>G62-2007-55-T INSTALACION SUM DE POSTE ACCESORIOS</v>
          </cell>
          <cell r="E105">
            <v>189.67</v>
          </cell>
          <cell r="F105">
            <v>0</v>
          </cell>
          <cell r="G105">
            <v>189.67</v>
          </cell>
        </row>
        <row r="106">
          <cell r="B106" t="str">
            <v>176-2008-55-T</v>
          </cell>
          <cell r="D106" t="str">
            <v>INSTALACION SUMINISTRO DE TRANSFORMDORS</v>
          </cell>
          <cell r="E106">
            <v>21.75</v>
          </cell>
          <cell r="F106">
            <v>144.91</v>
          </cell>
          <cell r="G106">
            <v>166.66</v>
          </cell>
        </row>
        <row r="107">
          <cell r="B107" t="str">
            <v>196-2008-84-T</v>
          </cell>
          <cell r="D107" t="str">
            <v>INSTALACION SUMINISTRO ACOMETIDA</v>
          </cell>
          <cell r="E107">
            <v>151.86000000000001</v>
          </cell>
          <cell r="F107">
            <v>4.96</v>
          </cell>
          <cell r="G107">
            <v>156.82</v>
          </cell>
        </row>
        <row r="108">
          <cell r="B108" t="str">
            <v>G15-2007-60-T</v>
          </cell>
          <cell r="D108" t="str">
            <v>INSTALAC SUMNISTRO DE POSTES</v>
          </cell>
          <cell r="E108">
            <v>2.33</v>
          </cell>
          <cell r="F108">
            <v>392.51</v>
          </cell>
          <cell r="G108">
            <v>394.84</v>
          </cell>
        </row>
        <row r="109">
          <cell r="B109" t="str">
            <v>K33-2007-36-T</v>
          </cell>
          <cell r="D109" t="str">
            <v xml:space="preserve"> INSSTALACION SUMINISTRO DE POSTE ACCESO</v>
          </cell>
          <cell r="E109">
            <v>2.67</v>
          </cell>
          <cell r="F109">
            <v>-2.6700000000000159</v>
          </cell>
          <cell r="G109">
            <v>-1.5987211554602254E-14</v>
          </cell>
        </row>
        <row r="110">
          <cell r="B110" t="str">
            <v>175-2008-60-T</v>
          </cell>
          <cell r="D110" t="str">
            <v>INSTALACION SUMINISTRO DE TRANSFORMDOR</v>
          </cell>
          <cell r="E110">
            <v>0</v>
          </cell>
          <cell r="F110">
            <v>306.08</v>
          </cell>
          <cell r="G110">
            <v>306.08</v>
          </cell>
        </row>
        <row r="111">
          <cell r="B111" t="str">
            <v>203-2008-52-T</v>
          </cell>
          <cell r="D111" t="str">
            <v>INSTALACION SUMINISTRO DE TRANSFOR ACCES</v>
          </cell>
          <cell r="E111">
            <v>0</v>
          </cell>
          <cell r="F111">
            <v>24.41</v>
          </cell>
          <cell r="G111">
            <v>24.41</v>
          </cell>
        </row>
        <row r="112">
          <cell r="B112" t="str">
            <v>216-2008-91-T</v>
          </cell>
          <cell r="D112" t="str">
            <v>INSTALACION SUMINISTRO DE POOSTES ACCESO</v>
          </cell>
          <cell r="E112">
            <v>0</v>
          </cell>
          <cell r="F112">
            <v>145.9</v>
          </cell>
          <cell r="G112">
            <v>145.9</v>
          </cell>
        </row>
        <row r="113">
          <cell r="B113" t="str">
            <v>197-2008-87-T</v>
          </cell>
          <cell r="D113" t="str">
            <v>INSTALACION SUMINISTRO POSTESS ACCESORIO</v>
          </cell>
          <cell r="E113">
            <v>0</v>
          </cell>
          <cell r="F113">
            <v>1753.42</v>
          </cell>
          <cell r="G113">
            <v>1753.42</v>
          </cell>
        </row>
        <row r="114">
          <cell r="B114" t="str">
            <v>181-2008-24-T</v>
          </cell>
          <cell r="D114" t="str">
            <v>INSTALACION SUMINISTRO DE POSSTES ACCEOS</v>
          </cell>
          <cell r="E114">
            <v>0</v>
          </cell>
          <cell r="F114">
            <v>183.82</v>
          </cell>
          <cell r="G114">
            <v>183.82</v>
          </cell>
        </row>
        <row r="115">
          <cell r="B115" t="str">
            <v>195-2008-24-T</v>
          </cell>
          <cell r="D115" t="str">
            <v>INSTALACION SUMNISTRO DE ESTRUCTURA PRIM</v>
          </cell>
          <cell r="E115">
            <v>0</v>
          </cell>
          <cell r="F115">
            <v>593.39</v>
          </cell>
          <cell r="G115">
            <v>593.39</v>
          </cell>
        </row>
        <row r="116">
          <cell r="B116" t="str">
            <v>205-2008-94-T</v>
          </cell>
          <cell r="D116" t="str">
            <v>INSTALACION SUMINISTRO DE POSTESSS ACCES</v>
          </cell>
          <cell r="E116">
            <v>0</v>
          </cell>
          <cell r="F116">
            <v>2282.86</v>
          </cell>
          <cell r="G116">
            <v>2282.86</v>
          </cell>
        </row>
        <row r="117">
          <cell r="B117" t="str">
            <v>213-2008-24-T</v>
          </cell>
          <cell r="D117" t="str">
            <v>INSTALACION SUMINISTRO DE ACOTEMETIDAS</v>
          </cell>
          <cell r="E117">
            <v>0</v>
          </cell>
          <cell r="F117">
            <v>485.01</v>
          </cell>
          <cell r="G117">
            <v>485.01</v>
          </cell>
        </row>
        <row r="118">
          <cell r="B118" t="str">
            <v>235-2008-84-T</v>
          </cell>
          <cell r="D118" t="str">
            <v>INSTALACION SUMINISTROSS DE TRANSFORMAD</v>
          </cell>
          <cell r="E118">
            <v>0</v>
          </cell>
          <cell r="F118">
            <v>21.69</v>
          </cell>
          <cell r="G118">
            <v>21.69</v>
          </cell>
        </row>
        <row r="119">
          <cell r="B119" t="str">
            <v>K06-2007-60-T</v>
          </cell>
          <cell r="D119" t="str">
            <v>INSTALACIONS SUMNISTRO TRANSFORMADORS</v>
          </cell>
          <cell r="E119">
            <v>0</v>
          </cell>
          <cell r="F119">
            <v>764.4</v>
          </cell>
          <cell r="G119">
            <v>764.4</v>
          </cell>
        </row>
        <row r="120">
          <cell r="B120" t="str">
            <v>112-2008-72-T</v>
          </cell>
          <cell r="D120" t="str">
            <v>INSTALACION SUMINISTRO DE POSTES ACCESS</v>
          </cell>
          <cell r="E120">
            <v>0</v>
          </cell>
          <cell r="F120">
            <v>2026.83</v>
          </cell>
          <cell r="G120">
            <v>2026.83</v>
          </cell>
        </row>
        <row r="121">
          <cell r="B121" t="str">
            <v>114-2008-72-T</v>
          </cell>
          <cell r="D121" t="str">
            <v>INSTALACION SUMINISTRO DE POSTES ACESS</v>
          </cell>
          <cell r="E121">
            <v>0</v>
          </cell>
          <cell r="F121">
            <v>543.16</v>
          </cell>
          <cell r="G121">
            <v>543.16</v>
          </cell>
        </row>
        <row r="122">
          <cell r="B122" t="str">
            <v>201-2008-52-T</v>
          </cell>
          <cell r="D122" t="str">
            <v>INSTALACION SUMINISTRO DE POSTES ACCESOS</v>
          </cell>
          <cell r="E122">
            <v>0</v>
          </cell>
          <cell r="F122">
            <v>771.61</v>
          </cell>
          <cell r="G122">
            <v>771.61</v>
          </cell>
        </row>
        <row r="123">
          <cell r="B123" t="str">
            <v>243-2008-24-T</v>
          </cell>
          <cell r="D123" t="str">
            <v>INSTALACION SUMINISTROSS DE POSSTES ACCE</v>
          </cell>
          <cell r="E123">
            <v>0</v>
          </cell>
          <cell r="F123">
            <v>-262.58</v>
          </cell>
          <cell r="G123">
            <v>-262.58</v>
          </cell>
        </row>
        <row r="124">
          <cell r="B124" t="str">
            <v>214-2008-58-T</v>
          </cell>
          <cell r="D124" t="str">
            <v>INSTALACION SUMINISTRO DE TRANSFORMADRR</v>
          </cell>
          <cell r="E124">
            <v>0</v>
          </cell>
          <cell r="F124">
            <v>137.38</v>
          </cell>
          <cell r="G124">
            <v>137.38</v>
          </cell>
        </row>
        <row r="125">
          <cell r="B125" t="str">
            <v>228-2008-55-T</v>
          </cell>
          <cell r="D125" t="str">
            <v>INSTALACION SUMINISSTROSS TRANSFORMADO</v>
          </cell>
          <cell r="E125">
            <v>0</v>
          </cell>
          <cell r="F125">
            <v>111.47</v>
          </cell>
          <cell r="G125">
            <v>111.47</v>
          </cell>
        </row>
        <row r="126">
          <cell r="B126" t="str">
            <v>255-2008-52-T</v>
          </cell>
          <cell r="D126" t="str">
            <v>INSTALACION SUMINISTROS CAMISA DE EMPA</v>
          </cell>
          <cell r="E126">
            <v>0</v>
          </cell>
          <cell r="F126">
            <v>22100.19</v>
          </cell>
          <cell r="G126">
            <v>22100.19</v>
          </cell>
        </row>
        <row r="127">
          <cell r="B127" t="str">
            <v>274-2008-65-T</v>
          </cell>
          <cell r="D127" t="str">
            <v>INSTALACION SUMINSTRO  PRIMARIA SUB TER</v>
          </cell>
          <cell r="E127">
            <v>0</v>
          </cell>
          <cell r="F127">
            <v>23117.75</v>
          </cell>
          <cell r="G127">
            <v>23117.75</v>
          </cell>
        </row>
        <row r="128">
          <cell r="B128" t="str">
            <v>266-2008-36-T</v>
          </cell>
          <cell r="D128" t="str">
            <v>INSTALACION SUMINSITRO DE POSTES ACCCES</v>
          </cell>
          <cell r="E128">
            <v>0</v>
          </cell>
          <cell r="F128">
            <v>559.54999999999995</v>
          </cell>
          <cell r="G128">
            <v>559.54999999999995</v>
          </cell>
        </row>
        <row r="129">
          <cell r="B129" t="str">
            <v>281-2008-52-T</v>
          </cell>
          <cell r="D129" t="str">
            <v>INSTALACION SUMINISTRO DE TRANSFORMADOR</v>
          </cell>
          <cell r="E129">
            <v>0</v>
          </cell>
          <cell r="F129">
            <v>17763.349999999999</v>
          </cell>
          <cell r="G129">
            <v>17763.349999999999</v>
          </cell>
        </row>
        <row r="130">
          <cell r="B130" t="str">
            <v>284-2008-24-T</v>
          </cell>
          <cell r="D130" t="str">
            <v>INSTALACION SUMINISTRO DE ANCLA PRIMARIA</v>
          </cell>
          <cell r="E130">
            <v>0</v>
          </cell>
          <cell r="F130">
            <v>188.97</v>
          </cell>
          <cell r="G130">
            <v>188.97</v>
          </cell>
        </row>
        <row r="131">
          <cell r="B131" t="str">
            <v>265-2008-94-T</v>
          </cell>
          <cell r="D131" t="str">
            <v xml:space="preserve">INSTALAC SUMINISTRO ACOMETIDA </v>
          </cell>
          <cell r="E131">
            <v>0</v>
          </cell>
          <cell r="F131">
            <v>156.44999999999999</v>
          </cell>
          <cell r="G131">
            <v>156.44999999999999</v>
          </cell>
        </row>
        <row r="132">
          <cell r="B132" t="str">
            <v>239-2008-52-T</v>
          </cell>
          <cell r="D132" t="str">
            <v>INSTALACION SUMINISTROSS DE POSTES ACCE</v>
          </cell>
          <cell r="E132">
            <v>0</v>
          </cell>
          <cell r="F132">
            <v>204.72</v>
          </cell>
          <cell r="G132">
            <v>204.72</v>
          </cell>
        </row>
        <row r="133">
          <cell r="B133" t="str">
            <v>288-2008-37-T</v>
          </cell>
          <cell r="D133" t="str">
            <v>INSTALACION SUMINSSTRO DE ESTRUCTURA PRI</v>
          </cell>
          <cell r="E133">
            <v>0</v>
          </cell>
          <cell r="F133">
            <v>533.30999999999995</v>
          </cell>
          <cell r="G133">
            <v>533.30999999999995</v>
          </cell>
        </row>
        <row r="134">
          <cell r="B134" t="str">
            <v>298-2008-52-T</v>
          </cell>
          <cell r="D134" t="str">
            <v>INSTALACION SUMINISSTRO A COMETIDA</v>
          </cell>
          <cell r="E134">
            <v>0</v>
          </cell>
          <cell r="F134">
            <v>174.54</v>
          </cell>
          <cell r="G134">
            <v>174.54</v>
          </cell>
        </row>
        <row r="135">
          <cell r="B135" t="str">
            <v>292-2008-94-T</v>
          </cell>
          <cell r="D135" t="str">
            <v>INSTALACION DE ESTRUCTURA PRIMARIAS</v>
          </cell>
          <cell r="E135">
            <v>0</v>
          </cell>
          <cell r="F135">
            <v>168.12</v>
          </cell>
          <cell r="G135">
            <v>168.12</v>
          </cell>
        </row>
        <row r="136">
          <cell r="B136" t="str">
            <v>310-2008-92-T</v>
          </cell>
          <cell r="D136" t="str">
            <v>INSTALACION SUMINISTRO DE ESTRUCTURASS</v>
          </cell>
          <cell r="E136">
            <v>0</v>
          </cell>
          <cell r="F136">
            <v>172.36</v>
          </cell>
          <cell r="G136">
            <v>172.36</v>
          </cell>
        </row>
        <row r="137">
          <cell r="B137" t="str">
            <v>313-2008-62-T</v>
          </cell>
          <cell r="D137" t="str">
            <v>INSTALACIONSS SUMINISTRO DE POSTE ACCESO</v>
          </cell>
          <cell r="E137">
            <v>0</v>
          </cell>
          <cell r="F137">
            <v>148.27000000000001</v>
          </cell>
          <cell r="G137">
            <v>148.27000000000001</v>
          </cell>
        </row>
        <row r="138">
          <cell r="B138" t="str">
            <v>179-2008-60-T</v>
          </cell>
          <cell r="D138" t="str">
            <v>INSTALACION SUMINSITROS DE TRANSFORMADO</v>
          </cell>
          <cell r="E138">
            <v>0</v>
          </cell>
          <cell r="F138">
            <v>575.88</v>
          </cell>
          <cell r="G138">
            <v>575.88</v>
          </cell>
        </row>
        <row r="139">
          <cell r="B139" t="str">
            <v>199-2008-92-T</v>
          </cell>
          <cell r="D139" t="str">
            <v>INSTALACION SUMINISTRO A COMETIDASS</v>
          </cell>
          <cell r="E139">
            <v>0</v>
          </cell>
          <cell r="F139">
            <v>283.64</v>
          </cell>
          <cell r="G139">
            <v>283.64</v>
          </cell>
        </row>
        <row r="140">
          <cell r="B140" t="str">
            <v>241-2008-86-T</v>
          </cell>
          <cell r="D140" t="str">
            <v>INSTALACION SUMINISTROSS DE TRANSFORMDO</v>
          </cell>
          <cell r="E140">
            <v>0</v>
          </cell>
          <cell r="F140">
            <v>385.64</v>
          </cell>
          <cell r="G140">
            <v>385.64</v>
          </cell>
        </row>
        <row r="141">
          <cell r="B141" t="str">
            <v>B82-2007-56-T</v>
          </cell>
          <cell r="D141" t="str">
            <v>SUM DE ACOM PRIMAR SEGUN SOLICITUD DE CL</v>
          </cell>
          <cell r="E141">
            <v>0</v>
          </cell>
          <cell r="F141">
            <v>359.43</v>
          </cell>
          <cell r="G141">
            <v>359.43</v>
          </cell>
        </row>
        <row r="142">
          <cell r="B142" t="str">
            <v>315-2008-37-T</v>
          </cell>
          <cell r="D142" t="str">
            <v>INSTALACCION SUMINISTRO A COMETIDA</v>
          </cell>
          <cell r="E142">
            <v>0</v>
          </cell>
          <cell r="F142">
            <v>360.7</v>
          </cell>
          <cell r="G142">
            <v>360.7</v>
          </cell>
        </row>
        <row r="143">
          <cell r="B143" t="str">
            <v>316-2008-62-T</v>
          </cell>
          <cell r="D143" t="str">
            <v>INSTALCION SUMINSTROS A COMETIDA</v>
          </cell>
          <cell r="E143">
            <v>0</v>
          </cell>
          <cell r="F143">
            <v>14.29</v>
          </cell>
          <cell r="G143">
            <v>14.29</v>
          </cell>
        </row>
        <row r="144">
          <cell r="B144" t="str">
            <v>282-2008-52-T</v>
          </cell>
          <cell r="D144" t="str">
            <v>INSTALACION SUMINISTRO DE POSTESSS ACCE</v>
          </cell>
          <cell r="E144">
            <v>0</v>
          </cell>
          <cell r="F144">
            <v>10</v>
          </cell>
          <cell r="G144">
            <v>10</v>
          </cell>
        </row>
        <row r="146">
          <cell r="G146">
            <v>566692.12</v>
          </cell>
        </row>
        <row r="148">
          <cell r="B148" t="str">
            <v>HECHO POR                                      REVISADO POR                                       AUTORIZADO POR</v>
          </cell>
        </row>
      </sheetData>
      <sheetData sheetId="6">
        <row r="7">
          <cell r="C7" t="str">
            <v>CCF
Factura</v>
          </cell>
        </row>
      </sheetData>
      <sheetData sheetId="7"/>
      <sheetData sheetId="8"/>
      <sheetData sheetId="9" refreshError="1"/>
    </sheetDataSet>
  </externalBook>
</externalLink>
</file>

<file path=xl/externalLinks/externalLink1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1 (2)"/>
      <sheetName val="Corregido 12 Consulta"/>
      <sheetName val="CODIGOS"/>
      <sheetName val="Hoja2"/>
      <sheetName val="Hoja1 (3)"/>
      <sheetName val="Hoja3"/>
      <sheetName val="PRECUNID"/>
      <sheetName val="140501000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*****"/>
      <sheetName val="Contents"/>
      <sheetName val="Proforma Comparison"/>
      <sheetName val="Partners Billings"/>
      <sheetName val="Net Income Bridge"/>
      <sheetName val="Net Income Bridge Drivers"/>
      <sheetName val="Upside Downside"/>
      <sheetName val="Maintenance Expenses"/>
      <sheetName val="MWH"/>
      <sheetName val="Construction Bridge"/>
      <sheetName val="Construction Budget "/>
      <sheetName val="Construction Details "/>
      <sheetName val="Operating Expenses"/>
      <sheetName val="Taxes "/>
      <sheetName val="Fuel Cost"/>
      <sheetName val="Income Statement"/>
      <sheetName val="Balance Sheet "/>
      <sheetName val="Cash Flow"/>
      <sheetName val="Income Sheet-Ivo"/>
      <sheetName val="Balance Sheet-Ivo"/>
      <sheetName val="Assumptions"/>
      <sheetName val="Organization"/>
      <sheetName val="Milestones"/>
      <sheetName val="Assumptions-Ivo"/>
      <sheetName val="Revenue &amp; Fuel Cost-Ivo"/>
      <sheetName val="IMPORT TAX"/>
      <sheetName val="Depreciation Phases"/>
      <sheetName val="Budget x Actual - 1998"/>
      <sheetName val="RC-Total Geral"/>
      <sheetName val="01000-Region Administ "/>
      <sheetName val="01100-Plant Administration"/>
      <sheetName val="01200-Finance"/>
      <sheetName val="PAYROLL-1998"/>
      <sheetName val="PAYROLL-1999"/>
      <sheetName val="PAYROLL-2000"/>
      <sheetName val="PAYROLL-2001"/>
      <sheetName val="Insurance"/>
      <sheetName val="Finland"/>
      <sheetName val="Israel"/>
      <sheetName val="Thailand"/>
      <sheetName val="France"/>
      <sheetName val="Taiwan"/>
      <sheetName val="Chile"/>
      <sheetName val="Egypt"/>
      <sheetName val="El Salvador"/>
      <sheetName val="Morocco"/>
      <sheetName val="Nigeria"/>
      <sheetName val="Forecast(Bs)"/>
      <sheetName val="Forecast($)"/>
      <sheetName val="FX"/>
      <sheetName val="Sheet1"/>
      <sheetName val="Hoja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1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_015110_465"/>
      <sheetName val="Isr"/>
      <sheetName val="Gtosxccb"/>
      <sheetName val="Balanza"/>
      <sheetName val="EF Local"/>
      <sheetName val="SV"/>
      <sheetName val="2006"/>
      <sheetName val="Anexo 12 "/>
      <sheetName val="RC-Total Geral"/>
    </sheetNames>
    <sheetDataSet>
      <sheetData sheetId="0" refreshError="1"/>
      <sheetData sheetId="1" refreshError="1"/>
      <sheetData sheetId="2" refreshError="1"/>
      <sheetData sheetId="3" refreshError="1">
        <row r="2">
          <cell r="A2" t="str">
            <v>1.0.00.00.00.00</v>
          </cell>
          <cell r="B2" t="str">
            <v>ACTIVO</v>
          </cell>
          <cell r="C2">
            <v>116577312.8</v>
          </cell>
          <cell r="D2">
            <v>-726405.69</v>
          </cell>
          <cell r="P2">
            <v>115850907.11</v>
          </cell>
          <cell r="Q2">
            <v>-115850907.11</v>
          </cell>
        </row>
        <row r="3">
          <cell r="A3" t="str">
            <v>1.1.00.00.00.00</v>
          </cell>
          <cell r="B3" t="str">
            <v>ACTIVO CIRCULANTE</v>
          </cell>
          <cell r="C3">
            <v>52860962.93</v>
          </cell>
          <cell r="D3">
            <v>-656010.46</v>
          </cell>
          <cell r="P3">
            <v>52204952.469999999</v>
          </cell>
          <cell r="Q3">
            <v>-52204952.469999999</v>
          </cell>
        </row>
        <row r="4">
          <cell r="A4" t="str">
            <v>1.1.01.00.00.00</v>
          </cell>
          <cell r="B4" t="str">
            <v>CAJA Y BANCOS</v>
          </cell>
          <cell r="C4">
            <v>5716496.9900000002</v>
          </cell>
          <cell r="D4">
            <v>-3028347.28</v>
          </cell>
          <cell r="P4">
            <v>2688149.7100000004</v>
          </cell>
          <cell r="Q4">
            <v>-2688149.7100000004</v>
          </cell>
        </row>
        <row r="5">
          <cell r="A5" t="str">
            <v>1.1.01.01.00.00</v>
          </cell>
          <cell r="B5" t="str">
            <v>CAJA GENERAL</v>
          </cell>
          <cell r="C5">
            <v>3255191.47</v>
          </cell>
          <cell r="D5">
            <v>-1870952.1</v>
          </cell>
          <cell r="P5">
            <v>1384239.37</v>
          </cell>
          <cell r="Q5">
            <v>-1384239.37</v>
          </cell>
        </row>
        <row r="6">
          <cell r="A6" t="str">
            <v>1.1.01.01.01.00</v>
          </cell>
          <cell r="B6" t="str">
            <v>CAJA ON-LINE SAN SA</v>
          </cell>
          <cell r="C6">
            <v>822452.67</v>
          </cell>
          <cell r="D6">
            <v>-622693.16</v>
          </cell>
          <cell r="P6">
            <v>199759.51</v>
          </cell>
          <cell r="Q6">
            <v>-199759.51</v>
          </cell>
        </row>
        <row r="7">
          <cell r="A7" t="str">
            <v>1.1.01.01.02.00</v>
          </cell>
          <cell r="B7" t="str">
            <v>CAJA ON-LINE SANTA</v>
          </cell>
          <cell r="C7">
            <v>1541071.02</v>
          </cell>
          <cell r="D7">
            <v>-726963.52</v>
          </cell>
          <cell r="P7">
            <v>814107.5</v>
          </cell>
          <cell r="Q7">
            <v>-814107.5</v>
          </cell>
        </row>
        <row r="8">
          <cell r="A8" t="str">
            <v>1.1.01.01.03.00</v>
          </cell>
          <cell r="B8" t="str">
            <v>CAJA ON-LINE MERLIO</v>
          </cell>
          <cell r="C8">
            <v>123416.62</v>
          </cell>
          <cell r="D8">
            <v>-66172.02</v>
          </cell>
          <cell r="P8">
            <v>57244.599999999991</v>
          </cell>
          <cell r="Q8">
            <v>-57244.599999999991</v>
          </cell>
        </row>
        <row r="9">
          <cell r="A9" t="str">
            <v>1.1.01.01.05.00</v>
          </cell>
          <cell r="B9" t="str">
            <v>CAJA ON-LINE LA LIB</v>
          </cell>
          <cell r="C9">
            <v>93737.51</v>
          </cell>
          <cell r="D9">
            <v>-56384.63</v>
          </cell>
          <cell r="P9">
            <v>37352.879999999997</v>
          </cell>
          <cell r="Q9">
            <v>-37352.879999999997</v>
          </cell>
        </row>
        <row r="10">
          <cell r="A10" t="str">
            <v>1.1.01.01.06.00</v>
          </cell>
          <cell r="B10" t="str">
            <v>CAJA ON-LINE LOURDE</v>
          </cell>
          <cell r="C10">
            <v>48726.49</v>
          </cell>
          <cell r="D10">
            <v>-37895.89</v>
          </cell>
          <cell r="P10">
            <v>10830.599999999999</v>
          </cell>
          <cell r="Q10">
            <v>-10830.599999999999</v>
          </cell>
        </row>
        <row r="11">
          <cell r="A11" t="str">
            <v>1.1.01.01.07.00</v>
          </cell>
          <cell r="B11" t="str">
            <v>CAJA ON-LINE ROSARI</v>
          </cell>
          <cell r="C11">
            <v>40510.33</v>
          </cell>
          <cell r="D11">
            <v>-15013.53</v>
          </cell>
          <cell r="P11">
            <v>25496.800000000003</v>
          </cell>
          <cell r="Q11">
            <v>-25496.800000000003</v>
          </cell>
        </row>
        <row r="12">
          <cell r="A12" t="str">
            <v>1.1.01.01.08.00</v>
          </cell>
          <cell r="B12" t="str">
            <v>CAJA ON-LINE SAN JU</v>
          </cell>
          <cell r="C12">
            <v>81623.199999999997</v>
          </cell>
          <cell r="D12">
            <v>-58152.14</v>
          </cell>
          <cell r="P12">
            <v>23471.059999999998</v>
          </cell>
          <cell r="Q12">
            <v>-23471.059999999998</v>
          </cell>
        </row>
        <row r="13">
          <cell r="A13" t="str">
            <v>1.1.01.01.09.00</v>
          </cell>
          <cell r="B13" t="str">
            <v>CAJA ON-LINE ZACATE</v>
          </cell>
          <cell r="C13">
            <v>174409.11</v>
          </cell>
          <cell r="D13">
            <v>-91656.21</v>
          </cell>
          <cell r="P13">
            <v>82752.89999999998</v>
          </cell>
          <cell r="Q13">
            <v>-82752.89999999998</v>
          </cell>
        </row>
        <row r="14">
          <cell r="A14" t="str">
            <v>1.1.01.01.10.00</v>
          </cell>
          <cell r="B14" t="str">
            <v>CAJA ON-LINE QUEZAL</v>
          </cell>
          <cell r="C14">
            <v>82353.61</v>
          </cell>
          <cell r="D14">
            <v>-52189.93</v>
          </cell>
          <cell r="P14">
            <v>30163.68</v>
          </cell>
          <cell r="Q14">
            <v>-30163.68</v>
          </cell>
        </row>
        <row r="15">
          <cell r="A15" t="str">
            <v>1.1.01.01.11.00</v>
          </cell>
          <cell r="B15" t="str">
            <v>CAJA ON-LINE SAN VI</v>
          </cell>
          <cell r="C15">
            <v>148763.09</v>
          </cell>
          <cell r="D15">
            <v>-94147.28</v>
          </cell>
          <cell r="P15">
            <v>54615.81</v>
          </cell>
          <cell r="Q15">
            <v>-54615.81</v>
          </cell>
        </row>
        <row r="16">
          <cell r="A16" t="str">
            <v>1.1.01.01.12.00</v>
          </cell>
          <cell r="B16" t="str">
            <v>CAJA ON-LINE COJUTE</v>
          </cell>
          <cell r="C16">
            <v>36366.18</v>
          </cell>
          <cell r="D16">
            <v>-23003.13</v>
          </cell>
          <cell r="P16">
            <v>13363.05</v>
          </cell>
          <cell r="Q16">
            <v>-13363.05</v>
          </cell>
        </row>
        <row r="17">
          <cell r="A17" t="str">
            <v>1.1.01.01.13.00</v>
          </cell>
          <cell r="B17" t="str">
            <v>CAJA ON-ALTAVISTA</v>
          </cell>
          <cell r="C17">
            <v>44756.42</v>
          </cell>
          <cell r="D17">
            <v>-36528.839999999997</v>
          </cell>
          <cell r="P17">
            <v>8227.5800000000017</v>
          </cell>
          <cell r="Q17">
            <v>-8227.5800000000017</v>
          </cell>
        </row>
        <row r="18">
          <cell r="A18" t="str">
            <v>1.1.01.01.14.00</v>
          </cell>
          <cell r="B18" t="str">
            <v>FONDOS DE CAMBIO</v>
          </cell>
          <cell r="C18">
            <v>17005.22</v>
          </cell>
          <cell r="D18">
            <v>-3300</v>
          </cell>
          <cell r="P18">
            <v>13705.220000000001</v>
          </cell>
          <cell r="Q18">
            <v>-13705.220000000001</v>
          </cell>
        </row>
        <row r="19">
          <cell r="A19" t="str">
            <v>1.1.01.01.16.00</v>
          </cell>
          <cell r="B19" t="str">
            <v>COLECTORES RURALES</v>
          </cell>
          <cell r="C19">
            <v>0</v>
          </cell>
          <cell r="D19">
            <v>13137.48</v>
          </cell>
          <cell r="P19">
            <v>13137.48</v>
          </cell>
          <cell r="Q19">
            <v>-13137.48</v>
          </cell>
        </row>
        <row r="20">
          <cell r="A20" t="str">
            <v>1.1.01.01.16.01</v>
          </cell>
          <cell r="B20" t="str">
            <v>CAJA COMASAGUA</v>
          </cell>
          <cell r="C20">
            <v>0</v>
          </cell>
          <cell r="D20">
            <v>0</v>
          </cell>
          <cell r="P20">
            <v>0</v>
          </cell>
          <cell r="Q20">
            <v>0</v>
          </cell>
        </row>
        <row r="21">
          <cell r="A21" t="str">
            <v>1.1.01.01.16.02</v>
          </cell>
          <cell r="B21" t="str">
            <v>CAJA HUIZUCAR</v>
          </cell>
          <cell r="C21">
            <v>0</v>
          </cell>
          <cell r="D21">
            <v>1578.92</v>
          </cell>
          <cell r="P21">
            <v>1578.92</v>
          </cell>
          <cell r="Q21">
            <v>-1578.92</v>
          </cell>
        </row>
        <row r="22">
          <cell r="A22" t="str">
            <v>1.1.01.01.16.03</v>
          </cell>
          <cell r="B22" t="str">
            <v>CAJA SACACOYO</v>
          </cell>
          <cell r="C22">
            <v>0</v>
          </cell>
          <cell r="D22">
            <v>0</v>
          </cell>
          <cell r="P22">
            <v>0</v>
          </cell>
          <cell r="Q22">
            <v>0</v>
          </cell>
        </row>
        <row r="23">
          <cell r="A23" t="str">
            <v>1.1.01.01.16.04</v>
          </cell>
          <cell r="B23" t="str">
            <v>CAJA SAN JOSE VI</v>
          </cell>
          <cell r="C23">
            <v>0</v>
          </cell>
          <cell r="D23">
            <v>80.05</v>
          </cell>
          <cell r="P23">
            <v>80.05</v>
          </cell>
          <cell r="Q23">
            <v>-80.05</v>
          </cell>
        </row>
        <row r="24">
          <cell r="A24" t="str">
            <v>1.1.01.01.16.05</v>
          </cell>
          <cell r="B24" t="str">
            <v>CAJA TEPECOYO</v>
          </cell>
          <cell r="C24">
            <v>0</v>
          </cell>
          <cell r="D24">
            <v>3511.03</v>
          </cell>
          <cell r="P24">
            <v>3511.03</v>
          </cell>
          <cell r="Q24">
            <v>-3511.03</v>
          </cell>
        </row>
        <row r="25">
          <cell r="A25" t="str">
            <v>1.1.01.01.16.09</v>
          </cell>
          <cell r="B25" t="str">
            <v>CAJA PANCHIMALCO</v>
          </cell>
          <cell r="C25">
            <v>0</v>
          </cell>
          <cell r="P25">
            <v>0</v>
          </cell>
          <cell r="Q25" t="e">
            <v>#N/A</v>
          </cell>
        </row>
        <row r="26">
          <cell r="A26" t="str">
            <v>1.1.01.01.16.10</v>
          </cell>
          <cell r="B26" t="str">
            <v>CAJA CUYULTITAN</v>
          </cell>
          <cell r="C26">
            <v>0</v>
          </cell>
          <cell r="D26">
            <v>108.62</v>
          </cell>
          <cell r="P26">
            <v>108.62</v>
          </cell>
          <cell r="Q26">
            <v>-108.62</v>
          </cell>
        </row>
        <row r="27">
          <cell r="A27" t="str">
            <v>1.1.01.01.16.11</v>
          </cell>
          <cell r="B27" t="str">
            <v>CAJA VERAPAZ</v>
          </cell>
          <cell r="C27">
            <v>0</v>
          </cell>
          <cell r="D27">
            <v>1258.8599999999999</v>
          </cell>
          <cell r="P27">
            <v>1258.8599999999999</v>
          </cell>
          <cell r="Q27">
            <v>-1258.8599999999999</v>
          </cell>
        </row>
        <row r="28">
          <cell r="A28" t="str">
            <v>1.1.01.01.16.13</v>
          </cell>
          <cell r="C28">
            <v>0</v>
          </cell>
          <cell r="P28">
            <v>0</v>
          </cell>
          <cell r="Q28" t="e">
            <v>#N/A</v>
          </cell>
        </row>
        <row r="29">
          <cell r="A29" t="str">
            <v>1.1.01.01.16.14</v>
          </cell>
          <cell r="C29">
            <v>0</v>
          </cell>
          <cell r="D29">
            <v>313.57</v>
          </cell>
          <cell r="P29">
            <v>313.57</v>
          </cell>
          <cell r="Q29">
            <v>-313.57</v>
          </cell>
        </row>
        <row r="30">
          <cell r="A30" t="str">
            <v>1.1.01.01.16.16</v>
          </cell>
          <cell r="C30">
            <v>0</v>
          </cell>
          <cell r="D30">
            <v>24.21</v>
          </cell>
          <cell r="P30">
            <v>24.21</v>
          </cell>
          <cell r="Q30">
            <v>-24.21</v>
          </cell>
        </row>
        <row r="31">
          <cell r="A31" t="str">
            <v>1.1.01.01.16.17</v>
          </cell>
          <cell r="B31" t="str">
            <v>CAJA SANTO DOMIN</v>
          </cell>
          <cell r="C31">
            <v>0</v>
          </cell>
          <cell r="D31">
            <v>6262.22</v>
          </cell>
          <cell r="P31">
            <v>6262.22</v>
          </cell>
          <cell r="Q31">
            <v>-6262.22</v>
          </cell>
        </row>
        <row r="32">
          <cell r="A32" t="str">
            <v>1.1.01.02.00.00</v>
          </cell>
          <cell r="B32" t="str">
            <v>CAJA CHICA</v>
          </cell>
          <cell r="C32">
            <v>43995.07</v>
          </cell>
          <cell r="P32">
            <v>43995.07</v>
          </cell>
          <cell r="Q32" t="e">
            <v>#N/A</v>
          </cell>
        </row>
        <row r="33">
          <cell r="A33" t="str">
            <v>1.1.01.02.01.00</v>
          </cell>
          <cell r="B33" t="str">
            <v>CAJA CHICA SAN SALV</v>
          </cell>
          <cell r="C33">
            <v>2074.2199999999998</v>
          </cell>
          <cell r="P33">
            <v>2074.2199999999998</v>
          </cell>
          <cell r="Q33" t="e">
            <v>#N/A</v>
          </cell>
        </row>
        <row r="34">
          <cell r="A34" t="str">
            <v>1.1.01.02.02.00</v>
          </cell>
          <cell r="B34" t="str">
            <v>CAJA CHICA SANTA TE</v>
          </cell>
          <cell r="C34">
            <v>2503.06</v>
          </cell>
          <cell r="P34">
            <v>2503.06</v>
          </cell>
          <cell r="Q34" t="e">
            <v>#N/A</v>
          </cell>
        </row>
        <row r="35">
          <cell r="A35" t="str">
            <v>1.1.01.02.03.00</v>
          </cell>
          <cell r="B35" t="str">
            <v>CAJA CHICA LA LIBER</v>
          </cell>
          <cell r="C35">
            <v>3821.71</v>
          </cell>
          <cell r="P35">
            <v>3821.71</v>
          </cell>
          <cell r="Q35" t="e">
            <v>#N/A</v>
          </cell>
        </row>
        <row r="36">
          <cell r="A36" t="str">
            <v>1.1.01.02.04.00</v>
          </cell>
          <cell r="B36" t="str">
            <v>CAJA CHICA QUEZALTE</v>
          </cell>
          <cell r="C36">
            <v>3079.14</v>
          </cell>
          <cell r="P36">
            <v>3079.14</v>
          </cell>
          <cell r="Q36" t="e">
            <v>#N/A</v>
          </cell>
        </row>
        <row r="37">
          <cell r="A37" t="str">
            <v>1.1.01.02.05.00</v>
          </cell>
          <cell r="B37" t="str">
            <v>CAJA CHICA SAN JUAN</v>
          </cell>
          <cell r="C37">
            <v>3931.05</v>
          </cell>
          <cell r="P37">
            <v>3931.05</v>
          </cell>
          <cell r="Q37" t="e">
            <v>#N/A</v>
          </cell>
        </row>
        <row r="38">
          <cell r="A38" t="str">
            <v>1.1.01.02.06.00</v>
          </cell>
          <cell r="B38" t="str">
            <v>CAJA CHICA SAN VICE</v>
          </cell>
          <cell r="C38">
            <v>2437.86</v>
          </cell>
          <cell r="P38">
            <v>2437.86</v>
          </cell>
          <cell r="Q38" t="e">
            <v>#N/A</v>
          </cell>
        </row>
        <row r="39">
          <cell r="A39" t="str">
            <v>1.1.01.02.07.00</v>
          </cell>
          <cell r="B39" t="str">
            <v>CAJA CHICA ZACATECO</v>
          </cell>
          <cell r="C39">
            <v>3364.44</v>
          </cell>
          <cell r="P39">
            <v>3364.44</v>
          </cell>
          <cell r="Q39" t="e">
            <v>#N/A</v>
          </cell>
        </row>
        <row r="40">
          <cell r="A40" t="str">
            <v>1.1.01.02.08.00</v>
          </cell>
          <cell r="B40" t="str">
            <v>CAJA CHICA ROSARIO</v>
          </cell>
          <cell r="C40">
            <v>2215.7199999999998</v>
          </cell>
          <cell r="P40">
            <v>2215.7199999999998</v>
          </cell>
          <cell r="Q40" t="e">
            <v>#N/A</v>
          </cell>
        </row>
        <row r="41">
          <cell r="A41" t="str">
            <v>1.1.01.02.09.00</v>
          </cell>
          <cell r="B41" t="str">
            <v>CAJA CHICA COJUTEPE</v>
          </cell>
          <cell r="C41">
            <v>1053.58</v>
          </cell>
          <cell r="P41">
            <v>1053.58</v>
          </cell>
          <cell r="Q41" t="e">
            <v>#N/A</v>
          </cell>
        </row>
        <row r="42">
          <cell r="A42" t="str">
            <v>1.1.01.02.10.00</v>
          </cell>
          <cell r="B42" t="str">
            <v>CAJA CHICA LOURDES</v>
          </cell>
          <cell r="C42">
            <v>694.28</v>
          </cell>
          <cell r="P42">
            <v>694.28</v>
          </cell>
          <cell r="Q42" t="e">
            <v>#N/A</v>
          </cell>
        </row>
        <row r="43">
          <cell r="A43" t="str">
            <v>1.1.01.02.11.00</v>
          </cell>
          <cell r="B43" t="str">
            <v>CAJA CHICA PLANTEL</v>
          </cell>
          <cell r="C43">
            <v>13875</v>
          </cell>
          <cell r="P43">
            <v>13875</v>
          </cell>
          <cell r="Q43" t="e">
            <v>#N/A</v>
          </cell>
        </row>
        <row r="44">
          <cell r="A44" t="str">
            <v>1.1.01.02.12.00</v>
          </cell>
          <cell r="B44" t="str">
            <v>CAJA CHICA SAN BENI</v>
          </cell>
          <cell r="C44">
            <v>1000.01</v>
          </cell>
          <cell r="P44">
            <v>1000.01</v>
          </cell>
          <cell r="Q44" t="e">
            <v>#N/A</v>
          </cell>
        </row>
        <row r="45">
          <cell r="A45" t="str">
            <v>1.1.01.02.13.00</v>
          </cell>
          <cell r="B45" t="str">
            <v>CAJA CHICA METROCEN</v>
          </cell>
          <cell r="C45">
            <v>1572.86</v>
          </cell>
          <cell r="P45">
            <v>1572.86</v>
          </cell>
          <cell r="Q45" t="e">
            <v>#N/A</v>
          </cell>
        </row>
        <row r="46">
          <cell r="A46" t="str">
            <v>1.1.01.02.14.00</v>
          </cell>
          <cell r="B46" t="str">
            <v>CAJA CHICA MERLIOT</v>
          </cell>
          <cell r="C46">
            <v>700</v>
          </cell>
          <cell r="P46">
            <v>700</v>
          </cell>
          <cell r="Q46" t="e">
            <v>#N/A</v>
          </cell>
        </row>
        <row r="47">
          <cell r="A47" t="str">
            <v>1.1.01.02.16.00</v>
          </cell>
          <cell r="B47" t="str">
            <v>CAJA CHICA NUEVOS N</v>
          </cell>
          <cell r="C47">
            <v>700</v>
          </cell>
          <cell r="P47">
            <v>700</v>
          </cell>
          <cell r="Q47" t="e">
            <v>#N/A</v>
          </cell>
        </row>
        <row r="48">
          <cell r="A48" t="str">
            <v>1.1.01.02.17.00</v>
          </cell>
          <cell r="B48" t="str">
            <v>CAJA CHICA ALTAVIST</v>
          </cell>
          <cell r="C48">
            <v>672.14</v>
          </cell>
          <cell r="P48">
            <v>672.14</v>
          </cell>
          <cell r="Q48" t="e">
            <v>#N/A</v>
          </cell>
        </row>
        <row r="49">
          <cell r="A49" t="str">
            <v>1.1.01.02.18.00</v>
          </cell>
          <cell r="B49" t="str">
            <v>CAJA CHICA SERVIMOB</v>
          </cell>
          <cell r="C49">
            <v>300</v>
          </cell>
          <cell r="P49">
            <v>300</v>
          </cell>
          <cell r="Q49" t="e">
            <v>#N/A</v>
          </cell>
        </row>
        <row r="50">
          <cell r="A50" t="str">
            <v>1.1.01.03.00.00</v>
          </cell>
          <cell r="B50" t="str">
            <v>BANCOS</v>
          </cell>
          <cell r="C50">
            <v>2417310.4500000002</v>
          </cell>
          <cell r="D50">
            <v>-1157395.18</v>
          </cell>
          <cell r="P50">
            <v>1259915.2700000003</v>
          </cell>
          <cell r="Q50">
            <v>-1259915.2700000003</v>
          </cell>
        </row>
        <row r="51">
          <cell r="A51" t="str">
            <v>1.1.01.03.01.00</v>
          </cell>
          <cell r="B51" t="str">
            <v>CUENTAS CORRIENTES</v>
          </cell>
          <cell r="C51">
            <v>1791865.24</v>
          </cell>
          <cell r="D51">
            <v>-1341051.24</v>
          </cell>
          <cell r="P51">
            <v>450814</v>
          </cell>
          <cell r="Q51">
            <v>-450814</v>
          </cell>
        </row>
        <row r="52">
          <cell r="A52" t="str">
            <v>1.1.01.03.01.01</v>
          </cell>
          <cell r="B52" t="str">
            <v>BCO.AGRICOLA - C</v>
          </cell>
          <cell r="C52">
            <v>0</v>
          </cell>
          <cell r="P52">
            <v>0</v>
          </cell>
          <cell r="Q52" t="e">
            <v>#N/A</v>
          </cell>
        </row>
        <row r="53">
          <cell r="A53" t="str">
            <v>1.1.01.03.01.02</v>
          </cell>
          <cell r="B53" t="str">
            <v>SALVADORENO-CORR</v>
          </cell>
          <cell r="C53">
            <v>2296.29</v>
          </cell>
          <cell r="D53">
            <v>-2296.29</v>
          </cell>
          <cell r="P53">
            <v>0</v>
          </cell>
          <cell r="Q53">
            <v>0</v>
          </cell>
        </row>
        <row r="54">
          <cell r="A54" t="str">
            <v>1.1.01.03.01.03</v>
          </cell>
          <cell r="B54" t="str">
            <v>COMERCIO-CORRIEN</v>
          </cell>
          <cell r="C54">
            <v>285630.56</v>
          </cell>
          <cell r="D54">
            <v>-285630.56</v>
          </cell>
          <cell r="P54">
            <v>0</v>
          </cell>
          <cell r="Q54">
            <v>0</v>
          </cell>
        </row>
        <row r="55">
          <cell r="A55" t="str">
            <v>1.1.01.03.01.04</v>
          </cell>
          <cell r="B55" t="str">
            <v>CUSCATLAN-CORRIE</v>
          </cell>
          <cell r="C55">
            <v>138068.51</v>
          </cell>
          <cell r="D55">
            <v>134246.10999999999</v>
          </cell>
          <cell r="P55">
            <v>272314.62</v>
          </cell>
          <cell r="Q55">
            <v>-272314.62</v>
          </cell>
        </row>
        <row r="56">
          <cell r="A56" t="str">
            <v>1.1.01.03.01.05</v>
          </cell>
          <cell r="B56" t="str">
            <v>HIPOTECARIO-CORR</v>
          </cell>
          <cell r="C56">
            <v>38508.57</v>
          </cell>
          <cell r="D56">
            <v>-15593.57</v>
          </cell>
          <cell r="P56">
            <v>22915</v>
          </cell>
          <cell r="Q56">
            <v>-22915</v>
          </cell>
        </row>
        <row r="57">
          <cell r="A57" t="str">
            <v>1.1.01.03.01.06</v>
          </cell>
          <cell r="B57" t="str">
            <v>BFA-CORRIENTE</v>
          </cell>
          <cell r="C57">
            <v>42869.63</v>
          </cell>
          <cell r="D57">
            <v>-42869.63</v>
          </cell>
          <cell r="P57">
            <v>0</v>
          </cell>
          <cell r="Q57">
            <v>0</v>
          </cell>
        </row>
        <row r="58">
          <cell r="A58" t="str">
            <v>1.1.01.03.01.07</v>
          </cell>
          <cell r="B58" t="str">
            <v>BAC-CORRIENTE</v>
          </cell>
          <cell r="C58">
            <v>400868.21</v>
          </cell>
          <cell r="D58">
            <v>-400868.21</v>
          </cell>
          <cell r="P58">
            <v>0</v>
          </cell>
          <cell r="Q58">
            <v>0</v>
          </cell>
        </row>
        <row r="59">
          <cell r="A59" t="str">
            <v>1.1.01.03.01.08</v>
          </cell>
          <cell r="B59" t="str">
            <v>PROMERICA-CORRIE</v>
          </cell>
          <cell r="C59">
            <v>81702.89</v>
          </cell>
          <cell r="D59">
            <v>-81702.89</v>
          </cell>
          <cell r="P59">
            <v>0</v>
          </cell>
          <cell r="Q59">
            <v>0</v>
          </cell>
        </row>
        <row r="60">
          <cell r="A60" t="str">
            <v>1.1.01.03.01.10</v>
          </cell>
          <cell r="B60" t="str">
            <v>CITY BANK-DOLARE</v>
          </cell>
          <cell r="C60">
            <v>55125.93</v>
          </cell>
          <cell r="D60">
            <v>-5162.58</v>
          </cell>
          <cell r="P60">
            <v>49963.35</v>
          </cell>
          <cell r="Q60">
            <v>-49963.35</v>
          </cell>
        </row>
        <row r="61">
          <cell r="A61" t="str">
            <v>1.1.01.03.01.12</v>
          </cell>
          <cell r="B61" t="str">
            <v>BANCO AMERICANO</v>
          </cell>
          <cell r="C61">
            <v>48186.75</v>
          </cell>
          <cell r="D61">
            <v>6267.97</v>
          </cell>
          <cell r="P61">
            <v>54454.720000000001</v>
          </cell>
          <cell r="Q61">
            <v>-54454.720000000001</v>
          </cell>
        </row>
        <row r="62">
          <cell r="A62" t="str">
            <v>1.1.01.03.01.13</v>
          </cell>
          <cell r="B62" t="str">
            <v>CITY BANK-CORRIE</v>
          </cell>
          <cell r="C62">
            <v>0</v>
          </cell>
          <cell r="P62">
            <v>0</v>
          </cell>
          <cell r="Q62" t="e">
            <v>#N/A</v>
          </cell>
        </row>
        <row r="63">
          <cell r="A63" t="str">
            <v>1.1.01.03.01.14</v>
          </cell>
          <cell r="B63" t="str">
            <v>CREDOMATIC-CORRI</v>
          </cell>
          <cell r="C63">
            <v>32539.279999999999</v>
          </cell>
          <cell r="D63">
            <v>-30109.59</v>
          </cell>
          <cell r="P63">
            <v>2429.6899999999987</v>
          </cell>
          <cell r="Q63">
            <v>-2429.6899999999987</v>
          </cell>
        </row>
        <row r="64">
          <cell r="A64" t="str">
            <v>1.1.01.03.01.16</v>
          </cell>
          <cell r="B64" t="str">
            <v>CREDOMATIC-DOS C</v>
          </cell>
          <cell r="C64">
            <v>201729.03</v>
          </cell>
          <cell r="D64">
            <v>-158742</v>
          </cell>
          <cell r="P64">
            <v>42987.03</v>
          </cell>
          <cell r="Q64">
            <v>-42987.03</v>
          </cell>
        </row>
        <row r="65">
          <cell r="A65" t="str">
            <v>1.1.01.03.01.17</v>
          </cell>
          <cell r="B65" t="str">
            <v>CUSCATLAN -DESPE</v>
          </cell>
          <cell r="C65">
            <v>233605.48</v>
          </cell>
          <cell r="D65">
            <v>-233605.48</v>
          </cell>
          <cell r="P65">
            <v>0</v>
          </cell>
          <cell r="Q65">
            <v>0</v>
          </cell>
        </row>
        <row r="66">
          <cell r="A66" t="str">
            <v>1.1.01.03.01.18</v>
          </cell>
          <cell r="B66" t="str">
            <v>BANCO UNO CTA 78</v>
          </cell>
          <cell r="C66">
            <v>224984.52</v>
          </cell>
          <cell r="D66">
            <v>-224984.52</v>
          </cell>
          <cell r="P66">
            <v>0</v>
          </cell>
          <cell r="Q66">
            <v>0</v>
          </cell>
        </row>
        <row r="67">
          <cell r="A67" t="str">
            <v>1.1.01.03.01.19</v>
          </cell>
          <cell r="B67" t="str">
            <v>SCOTIA BANK 7-21</v>
          </cell>
          <cell r="C67">
            <v>5728.06</v>
          </cell>
          <cell r="P67">
            <v>5728.06</v>
          </cell>
          <cell r="Q67" t="e">
            <v>#N/A</v>
          </cell>
        </row>
        <row r="68">
          <cell r="A68" t="str">
            <v>1.1.01.03.01.20</v>
          </cell>
          <cell r="B68" t="str">
            <v>CUSCATLAN -CTA U.T.</v>
          </cell>
          <cell r="C68">
            <v>21.53</v>
          </cell>
          <cell r="P68">
            <v>21.53</v>
          </cell>
          <cell r="Q68" t="e">
            <v>#N/A</v>
          </cell>
        </row>
        <row r="69">
          <cell r="A69" t="str">
            <v>1.1.01.03.02.00</v>
          </cell>
          <cell r="B69" t="str">
            <v>CUENTAS DE AHORRO</v>
          </cell>
          <cell r="C69">
            <v>625445.21</v>
          </cell>
          <cell r="D69">
            <v>183656.06</v>
          </cell>
          <cell r="P69">
            <v>809101.27</v>
          </cell>
          <cell r="Q69">
            <v>-809101.27</v>
          </cell>
        </row>
        <row r="70">
          <cell r="A70" t="str">
            <v>1.1.01.03.02.04</v>
          </cell>
          <cell r="B70" t="str">
            <v>CUSCATLAN-AHORRO</v>
          </cell>
          <cell r="C70">
            <v>0</v>
          </cell>
          <cell r="D70">
            <v>77783.289999999994</v>
          </cell>
          <cell r="P70">
            <v>77783.289999999994</v>
          </cell>
          <cell r="Q70">
            <v>-77783.289999999994</v>
          </cell>
        </row>
        <row r="71">
          <cell r="A71" t="str">
            <v>1.1.01.03.02.05</v>
          </cell>
          <cell r="B71" t="str">
            <v>SALVADORENO-AHOR</v>
          </cell>
          <cell r="C71">
            <v>77293.320000000007</v>
          </cell>
          <cell r="D71">
            <v>302043.28999999998</v>
          </cell>
          <cell r="P71">
            <v>379336.61</v>
          </cell>
          <cell r="Q71">
            <v>-379336.61</v>
          </cell>
        </row>
        <row r="72">
          <cell r="A72" t="str">
            <v>1.1.01.03.02.06</v>
          </cell>
          <cell r="B72" t="str">
            <v>BANCO UNO</v>
          </cell>
          <cell r="C72">
            <v>138012.66</v>
          </cell>
          <cell r="D72">
            <v>-132685.38</v>
          </cell>
          <cell r="P72">
            <v>5327.2799999999988</v>
          </cell>
          <cell r="Q72">
            <v>-5327.2799999999988</v>
          </cell>
        </row>
        <row r="73">
          <cell r="A73" t="str">
            <v>1.1.01.03.02.13</v>
          </cell>
          <cell r="B73" t="str">
            <v>BAC-AHORRO</v>
          </cell>
          <cell r="C73">
            <v>55471.41</v>
          </cell>
          <cell r="D73">
            <v>-39775.79</v>
          </cell>
          <cell r="P73">
            <v>15695.620000000003</v>
          </cell>
          <cell r="Q73">
            <v>-15695.620000000003</v>
          </cell>
        </row>
        <row r="74">
          <cell r="A74" t="str">
            <v>1.1.01.03.02.22</v>
          </cell>
          <cell r="B74" t="str">
            <v>CREDOMATIC-DOLAR</v>
          </cell>
          <cell r="C74">
            <v>354667.82</v>
          </cell>
          <cell r="D74">
            <v>-23709.35</v>
          </cell>
          <cell r="P74">
            <v>330958.47000000003</v>
          </cell>
          <cell r="Q74">
            <v>-330958.47000000003</v>
          </cell>
        </row>
        <row r="75">
          <cell r="A75" t="str">
            <v>1.1.01.03.02.24</v>
          </cell>
          <cell r="B75" t="str">
            <v>BANCO DE CONVERS</v>
          </cell>
          <cell r="C75">
            <v>0</v>
          </cell>
          <cell r="P75">
            <v>0</v>
          </cell>
          <cell r="Q75" t="e">
            <v>#N/A</v>
          </cell>
        </row>
        <row r="76">
          <cell r="A76" t="str">
            <v>1.1.02.00.00.00</v>
          </cell>
          <cell r="B76" t="str">
            <v>INVERSIONES A CORTO PLAZO</v>
          </cell>
          <cell r="C76">
            <v>446306.83</v>
          </cell>
          <cell r="D76">
            <v>12280.08</v>
          </cell>
          <cell r="P76">
            <v>458586.91000000003</v>
          </cell>
          <cell r="Q76">
            <v>-458586.91000000003</v>
          </cell>
        </row>
        <row r="77">
          <cell r="A77" t="str">
            <v>1.1.02.01.00.00</v>
          </cell>
          <cell r="B77" t="str">
            <v>INVERSIONES TEMPORALES</v>
          </cell>
          <cell r="C77">
            <v>446306.83</v>
          </cell>
          <cell r="D77">
            <v>12280.08</v>
          </cell>
          <cell r="P77">
            <v>458586.91000000003</v>
          </cell>
          <cell r="Q77">
            <v>-458586.91000000003</v>
          </cell>
        </row>
        <row r="78">
          <cell r="A78" t="str">
            <v>1.1.02.01.01.00</v>
          </cell>
          <cell r="B78" t="str">
            <v>DEPOSITOS A PLAZO</v>
          </cell>
          <cell r="C78">
            <v>446306.83</v>
          </cell>
          <cell r="D78">
            <v>12280.08</v>
          </cell>
          <cell r="P78">
            <v>458586.91000000003</v>
          </cell>
          <cell r="Q78">
            <v>-458586.91000000003</v>
          </cell>
        </row>
        <row r="79">
          <cell r="A79" t="str">
            <v>1.1.02.01.01.13</v>
          </cell>
          <cell r="B79" t="str">
            <v>IBC-CASH MATIC</v>
          </cell>
          <cell r="C79">
            <v>7592.47</v>
          </cell>
          <cell r="D79">
            <v>24.97</v>
          </cell>
          <cell r="P79">
            <v>7617.4400000000005</v>
          </cell>
          <cell r="Q79">
            <v>-7617.4400000000005</v>
          </cell>
        </row>
        <row r="80">
          <cell r="A80" t="str">
            <v>1.1.02.01.01.14</v>
          </cell>
          <cell r="B80" t="str">
            <v>SALVADORE$O EXPR</v>
          </cell>
          <cell r="C80">
            <v>364.96</v>
          </cell>
          <cell r="P80">
            <v>364.96</v>
          </cell>
          <cell r="Q80" t="e">
            <v>#N/A</v>
          </cell>
        </row>
        <row r="81">
          <cell r="A81" t="str">
            <v>1.1.02.01.01.15</v>
          </cell>
          <cell r="B81" t="str">
            <v>ACCIVAL</v>
          </cell>
          <cell r="C81">
            <v>0</v>
          </cell>
          <cell r="P81">
            <v>0</v>
          </cell>
          <cell r="Q81" t="e">
            <v>#N/A</v>
          </cell>
        </row>
        <row r="82">
          <cell r="A82" t="str">
            <v>1.1.02.01.01.16</v>
          </cell>
          <cell r="B82" t="str">
            <v>CITITRUST BAHAMA</v>
          </cell>
          <cell r="C82">
            <v>419557.55</v>
          </cell>
          <cell r="D82">
            <v>12235.06</v>
          </cell>
          <cell r="P82">
            <v>431792.61</v>
          </cell>
          <cell r="Q82">
            <v>-431792.61</v>
          </cell>
        </row>
        <row r="83">
          <cell r="A83" t="str">
            <v>1.1.02.01.01.17</v>
          </cell>
          <cell r="B83" t="str">
            <v>VALORES CUSCATLA</v>
          </cell>
          <cell r="C83">
            <v>10055.5</v>
          </cell>
          <cell r="D83">
            <v>12.67</v>
          </cell>
          <cell r="P83">
            <v>10068.17</v>
          </cell>
          <cell r="Q83">
            <v>-10068.17</v>
          </cell>
        </row>
        <row r="84">
          <cell r="A84" t="str">
            <v>1.1.02.01.01.18</v>
          </cell>
          <cell r="B84" t="str">
            <v>BURSABAC</v>
          </cell>
          <cell r="C84">
            <v>8736.35</v>
          </cell>
          <cell r="D84">
            <v>7.38</v>
          </cell>
          <cell r="P84">
            <v>8743.73</v>
          </cell>
          <cell r="Q84">
            <v>-8743.73</v>
          </cell>
        </row>
        <row r="85">
          <cell r="A85" t="str">
            <v>1.1.03.00.00.00</v>
          </cell>
          <cell r="B85" t="str">
            <v>CUENTAS POR COBRAR</v>
          </cell>
          <cell r="C85">
            <v>34856584.399999999</v>
          </cell>
          <cell r="D85">
            <v>1336872.98</v>
          </cell>
          <cell r="P85">
            <v>36193457.379999995</v>
          </cell>
          <cell r="Q85">
            <v>-36193457.379999995</v>
          </cell>
        </row>
        <row r="86">
          <cell r="A86" t="str">
            <v>1.1.03.01.00.00</v>
          </cell>
          <cell r="B86" t="str">
            <v>CONSUMIDORES DE ENERGI</v>
          </cell>
          <cell r="C86">
            <v>14555866.9</v>
          </cell>
          <cell r="D86">
            <v>154836.79</v>
          </cell>
          <cell r="P86">
            <v>14710703.689999999</v>
          </cell>
          <cell r="Q86">
            <v>-14710703.689999999</v>
          </cell>
        </row>
        <row r="87">
          <cell r="A87" t="str">
            <v>1.1.03.01.01.00</v>
          </cell>
          <cell r="B87" t="str">
            <v>SAN SALVADOR-ENERGI</v>
          </cell>
          <cell r="C87">
            <v>3988413.64</v>
          </cell>
          <cell r="D87">
            <v>67266.559999999998</v>
          </cell>
          <cell r="P87">
            <v>4055680.2</v>
          </cell>
          <cell r="Q87">
            <v>-4055680.2</v>
          </cell>
        </row>
        <row r="88">
          <cell r="A88" t="str">
            <v>1.1.03.01.02.00</v>
          </cell>
          <cell r="B88" t="str">
            <v>SANTA TECLA-ENERGIA</v>
          </cell>
          <cell r="C88">
            <v>4735010.62</v>
          </cell>
          <cell r="D88">
            <v>47118.69</v>
          </cell>
          <cell r="P88">
            <v>4782129.3100000005</v>
          </cell>
          <cell r="Q88">
            <v>-4782129.3100000005</v>
          </cell>
        </row>
        <row r="89">
          <cell r="A89" t="str">
            <v>1.1.03.01.03.00</v>
          </cell>
          <cell r="B89" t="str">
            <v>LA LIBERTAD-ENERGIA</v>
          </cell>
          <cell r="C89">
            <v>447357.78</v>
          </cell>
          <cell r="D89">
            <v>30507.51</v>
          </cell>
          <cell r="P89">
            <v>477865.29000000004</v>
          </cell>
          <cell r="Q89">
            <v>-477865.29000000004</v>
          </cell>
        </row>
        <row r="90">
          <cell r="A90" t="str">
            <v>1.1.03.01.04.00</v>
          </cell>
          <cell r="B90" t="str">
            <v>QUEZALTEPEPQUE-ENER</v>
          </cell>
          <cell r="C90">
            <v>1053544.1299999999</v>
          </cell>
          <cell r="D90">
            <v>-58639.93</v>
          </cell>
          <cell r="P90">
            <v>994904.19999999984</v>
          </cell>
          <cell r="Q90">
            <v>-994904.19999999984</v>
          </cell>
        </row>
        <row r="91">
          <cell r="A91" t="str">
            <v>1.1.03.01.05.00</v>
          </cell>
          <cell r="B91" t="str">
            <v>SAN JUAN OPICO-ENER</v>
          </cell>
          <cell r="C91">
            <v>926679.47</v>
          </cell>
          <cell r="D91">
            <v>-69155.25</v>
          </cell>
          <cell r="P91">
            <v>857524.22</v>
          </cell>
          <cell r="Q91">
            <v>-857524.22</v>
          </cell>
        </row>
        <row r="92">
          <cell r="A92" t="str">
            <v>1.1.03.01.06.00</v>
          </cell>
          <cell r="B92" t="str">
            <v>SAN VICENTE-ENERGIA</v>
          </cell>
          <cell r="C92">
            <v>1048296.03</v>
          </cell>
          <cell r="D92">
            <v>51671.8</v>
          </cell>
          <cell r="P92">
            <v>1099967.83</v>
          </cell>
          <cell r="Q92">
            <v>-1099967.83</v>
          </cell>
        </row>
        <row r="93">
          <cell r="A93" t="str">
            <v>1.1.03.01.07.00</v>
          </cell>
          <cell r="B93" t="str">
            <v>ZACATECOLUCA-ENERGI</v>
          </cell>
          <cell r="C93">
            <v>870019.86</v>
          </cell>
          <cell r="D93">
            <v>162042.32</v>
          </cell>
          <cell r="P93">
            <v>1032062.1799999999</v>
          </cell>
          <cell r="Q93">
            <v>-1032062.1799999999</v>
          </cell>
        </row>
        <row r="94">
          <cell r="A94" t="str">
            <v>1.1.03.01.08.00</v>
          </cell>
          <cell r="B94" t="str">
            <v>ROSARIO DE LA PAZ-E</v>
          </cell>
          <cell r="C94">
            <v>1486545.37</v>
          </cell>
          <cell r="D94">
            <v>-75974.91</v>
          </cell>
          <cell r="P94">
            <v>1410570.4600000002</v>
          </cell>
          <cell r="Q94">
            <v>-1410570.4600000002</v>
          </cell>
        </row>
        <row r="95">
          <cell r="A95" t="str">
            <v>1.1.03.02.00.00</v>
          </cell>
          <cell r="B95" t="str">
            <v>CONSUMIDORES CONVENIOS</v>
          </cell>
          <cell r="C95">
            <v>295022.27</v>
          </cell>
          <cell r="D95">
            <v>-17897</v>
          </cell>
          <cell r="P95">
            <v>277125.27</v>
          </cell>
          <cell r="Q95">
            <v>-277125.27</v>
          </cell>
        </row>
        <row r="96">
          <cell r="A96" t="str">
            <v>1.1.03.02.01.00</v>
          </cell>
          <cell r="B96" t="str">
            <v>SAN SALVADOR-CONVEN</v>
          </cell>
          <cell r="C96">
            <v>49519.57</v>
          </cell>
          <cell r="D96">
            <v>4047.73</v>
          </cell>
          <cell r="P96">
            <v>53567.3</v>
          </cell>
          <cell r="Q96">
            <v>-53567.3</v>
          </cell>
        </row>
        <row r="97">
          <cell r="A97" t="str">
            <v>1.1.03.02.02.00</v>
          </cell>
          <cell r="B97" t="str">
            <v>SANTA TECLA-CONVENI</v>
          </cell>
          <cell r="C97">
            <v>128516.43</v>
          </cell>
          <cell r="D97">
            <v>-6380.67</v>
          </cell>
          <cell r="P97">
            <v>122135.76</v>
          </cell>
          <cell r="Q97">
            <v>-122135.76</v>
          </cell>
        </row>
        <row r="98">
          <cell r="A98" t="str">
            <v>1.1.03.02.03.00</v>
          </cell>
          <cell r="B98" t="str">
            <v>LA LIBERTAD-CONVENI</v>
          </cell>
          <cell r="C98">
            <v>27828.06</v>
          </cell>
          <cell r="D98">
            <v>-210.33</v>
          </cell>
          <cell r="P98">
            <v>27617.73</v>
          </cell>
          <cell r="Q98">
            <v>-27617.73</v>
          </cell>
        </row>
        <row r="99">
          <cell r="A99" t="str">
            <v>1.1.03.02.04.00</v>
          </cell>
          <cell r="B99" t="str">
            <v>QUEZALTEPEQUE-CONVE</v>
          </cell>
          <cell r="C99">
            <v>4990.13</v>
          </cell>
          <cell r="D99">
            <v>-1209.49</v>
          </cell>
          <cell r="P99">
            <v>3780.6400000000003</v>
          </cell>
          <cell r="Q99">
            <v>-3780.6400000000003</v>
          </cell>
        </row>
        <row r="100">
          <cell r="A100" t="str">
            <v>1.1.03.02.05.00</v>
          </cell>
          <cell r="B100" t="str">
            <v>SAN JUAN OPICO-CONV</v>
          </cell>
          <cell r="C100">
            <v>18948.47</v>
          </cell>
          <cell r="D100">
            <v>84.59</v>
          </cell>
          <cell r="P100">
            <v>19033.060000000001</v>
          </cell>
          <cell r="Q100">
            <v>-19033.060000000001</v>
          </cell>
        </row>
        <row r="101">
          <cell r="A101" t="str">
            <v>1.1.03.02.06.00</v>
          </cell>
          <cell r="B101" t="str">
            <v>SAN VICENTE-CONVENI</v>
          </cell>
          <cell r="C101">
            <v>36590.06</v>
          </cell>
          <cell r="D101">
            <v>-3801.11</v>
          </cell>
          <cell r="P101">
            <v>32788.949999999997</v>
          </cell>
          <cell r="Q101">
            <v>-32788.949999999997</v>
          </cell>
        </row>
        <row r="102">
          <cell r="A102" t="str">
            <v>1.1.03.02.07.00</v>
          </cell>
          <cell r="B102" t="str">
            <v>ZACATECOLUCA-CONVEN</v>
          </cell>
          <cell r="C102">
            <v>21135.67</v>
          </cell>
          <cell r="D102">
            <v>-12891.17</v>
          </cell>
          <cell r="P102">
            <v>8244.4999999999982</v>
          </cell>
          <cell r="Q102">
            <v>-8244.4999999999982</v>
          </cell>
        </row>
        <row r="103">
          <cell r="A103" t="str">
            <v>1.1.03.02.08.00</v>
          </cell>
          <cell r="B103" t="str">
            <v>ROSARIO DE LA PAZ-C</v>
          </cell>
          <cell r="C103">
            <v>7493.88</v>
          </cell>
          <cell r="D103">
            <v>2463.4499999999998</v>
          </cell>
          <cell r="P103">
            <v>9957.33</v>
          </cell>
          <cell r="Q103">
            <v>-9957.33</v>
          </cell>
        </row>
        <row r="104">
          <cell r="A104" t="str">
            <v>1.1.03.03.00.00</v>
          </cell>
          <cell r="B104" t="str">
            <v>CONSUMIDORES ENERGIA E</v>
          </cell>
          <cell r="C104">
            <v>6072167.4400000004</v>
          </cell>
          <cell r="D104">
            <v>300893.23</v>
          </cell>
          <cell r="P104">
            <v>6373060.6699999999</v>
          </cell>
          <cell r="Q104">
            <v>-6373060.6699999999</v>
          </cell>
        </row>
        <row r="105">
          <cell r="A105" t="str">
            <v>1.1.03.03.01.00</v>
          </cell>
          <cell r="B105" t="str">
            <v>ENERGIA EN MEDIDORE</v>
          </cell>
          <cell r="C105">
            <v>6072167.4400000004</v>
          </cell>
          <cell r="D105">
            <v>300893.23</v>
          </cell>
          <cell r="P105">
            <v>6373060.6699999999</v>
          </cell>
          <cell r="Q105">
            <v>-6373060.6699999999</v>
          </cell>
        </row>
        <row r="106">
          <cell r="A106" t="str">
            <v>1.1.03.04.00.00</v>
          </cell>
          <cell r="B106" t="str">
            <v>CUENTAS POR COBRAR NUE</v>
          </cell>
          <cell r="C106">
            <v>864342.84</v>
          </cell>
          <cell r="D106">
            <v>-238239.12</v>
          </cell>
          <cell r="P106">
            <v>626103.72</v>
          </cell>
          <cell r="Q106">
            <v>-626103.72</v>
          </cell>
        </row>
        <row r="107">
          <cell r="A107" t="str">
            <v>1.1.03.04.01.00</v>
          </cell>
          <cell r="B107" t="str">
            <v>CXC NUEVOS NEGOCIOS</v>
          </cell>
          <cell r="C107">
            <v>228272.39</v>
          </cell>
          <cell r="D107">
            <v>5051.2</v>
          </cell>
          <cell r="P107">
            <v>233323.59000000003</v>
          </cell>
          <cell r="Q107">
            <v>-233323.59000000003</v>
          </cell>
        </row>
        <row r="108">
          <cell r="A108" t="str">
            <v>1.1.03.04.02.00</v>
          </cell>
          <cell r="B108" t="str">
            <v>CONVENIOS DE PAGO F</v>
          </cell>
          <cell r="C108">
            <v>3084.09</v>
          </cell>
          <cell r="D108">
            <v>-105.18</v>
          </cell>
          <cell r="P108">
            <v>2978.9100000000003</v>
          </cell>
          <cell r="Q108">
            <v>-2978.9100000000003</v>
          </cell>
        </row>
        <row r="109">
          <cell r="A109" t="str">
            <v>1.1.03.04.03.00</v>
          </cell>
          <cell r="B109" t="str">
            <v>CXC VTA DE HERRAMIE</v>
          </cell>
          <cell r="C109">
            <v>3911.57</v>
          </cell>
          <cell r="P109">
            <v>3911.57</v>
          </cell>
          <cell r="Q109" t="e">
            <v>#N/A</v>
          </cell>
        </row>
        <row r="110">
          <cell r="A110" t="str">
            <v>1.1.03.04.05.00</v>
          </cell>
          <cell r="B110" t="str">
            <v>CTAS POR COBRAR REM</v>
          </cell>
          <cell r="C110">
            <v>0</v>
          </cell>
          <cell r="D110">
            <v>0</v>
          </cell>
          <cell r="P110">
            <v>0</v>
          </cell>
          <cell r="Q110">
            <v>0</v>
          </cell>
        </row>
        <row r="111">
          <cell r="A111" t="str">
            <v>1.1.03.04.10.00</v>
          </cell>
          <cell r="B111" t="str">
            <v>CONSUMIDORES FUERA</v>
          </cell>
          <cell r="C111">
            <v>628609.99</v>
          </cell>
          <cell r="D111">
            <v>-243184.52</v>
          </cell>
          <cell r="P111">
            <v>385425.47</v>
          </cell>
          <cell r="Q111">
            <v>-385425.47</v>
          </cell>
        </row>
        <row r="112">
          <cell r="A112" t="str">
            <v>1.1.03.04.12.00</v>
          </cell>
          <cell r="B112" t="str">
            <v>CUENTAS POR COBRAR</v>
          </cell>
          <cell r="C112">
            <v>464.8</v>
          </cell>
          <cell r="D112">
            <v>-0.62</v>
          </cell>
          <cell r="P112">
            <v>464.18</v>
          </cell>
          <cell r="Q112">
            <v>-464.18</v>
          </cell>
        </row>
        <row r="113">
          <cell r="A113" t="str">
            <v>1.1.03.05.00.00</v>
          </cell>
          <cell r="B113" t="str">
            <v>CUENTAS POR COBRAR A E</v>
          </cell>
          <cell r="C113">
            <v>691665.28</v>
          </cell>
          <cell r="D113">
            <v>-53001.87</v>
          </cell>
          <cell r="P113">
            <v>638663.41</v>
          </cell>
          <cell r="Q113">
            <v>-638663.41</v>
          </cell>
        </row>
        <row r="114">
          <cell r="A114" t="str">
            <v>1.1.03.05.01.00</v>
          </cell>
          <cell r="B114" t="str">
            <v>FINANCIAMIENTO PLAN</v>
          </cell>
          <cell r="C114">
            <v>365437.42</v>
          </cell>
          <cell r="D114">
            <v>-32590.16</v>
          </cell>
          <cell r="P114">
            <v>332847.26</v>
          </cell>
          <cell r="Q114">
            <v>-332847.26</v>
          </cell>
        </row>
        <row r="115">
          <cell r="A115" t="str">
            <v>1.1.03.05.03.00</v>
          </cell>
          <cell r="B115" t="str">
            <v>PRESTAMOS DE AUXILI</v>
          </cell>
          <cell r="C115">
            <v>30182.63</v>
          </cell>
          <cell r="D115">
            <v>-2938.47</v>
          </cell>
          <cell r="P115">
            <v>27244.16</v>
          </cell>
          <cell r="Q115">
            <v>-27244.16</v>
          </cell>
        </row>
        <row r="116">
          <cell r="A116" t="str">
            <v>1.1.03.05.04.00</v>
          </cell>
          <cell r="B116" t="str">
            <v>ANTICIPOS AL PERSON</v>
          </cell>
          <cell r="C116">
            <v>124077.37</v>
          </cell>
          <cell r="D116">
            <v>-3108.59</v>
          </cell>
          <cell r="P116">
            <v>120968.78</v>
          </cell>
          <cell r="Q116">
            <v>-120968.78</v>
          </cell>
        </row>
        <row r="117">
          <cell r="A117" t="str">
            <v>1.1.03.05.04.01</v>
          </cell>
          <cell r="B117" t="str">
            <v>SUELDOS-CXC-EMPL</v>
          </cell>
          <cell r="C117">
            <v>0</v>
          </cell>
          <cell r="D117">
            <v>0</v>
          </cell>
          <cell r="P117">
            <v>0</v>
          </cell>
          <cell r="Q117">
            <v>0</v>
          </cell>
        </row>
        <row r="118">
          <cell r="A118" t="str">
            <v>1.1.03.05.04.03</v>
          </cell>
          <cell r="B118" t="str">
            <v>PASIVO LABORAL-C</v>
          </cell>
          <cell r="C118">
            <v>84215.52</v>
          </cell>
          <cell r="P118">
            <v>84215.52</v>
          </cell>
          <cell r="Q118" t="e">
            <v>#N/A</v>
          </cell>
        </row>
        <row r="119">
          <cell r="A119" t="str">
            <v>1.1.03.05.04.04</v>
          </cell>
          <cell r="B119" t="str">
            <v>FONDO DE VACACIO</v>
          </cell>
          <cell r="C119">
            <v>1364.72</v>
          </cell>
          <cell r="D119">
            <v>0</v>
          </cell>
          <cell r="P119">
            <v>1364.72</v>
          </cell>
          <cell r="Q119">
            <v>-1364.72</v>
          </cell>
        </row>
        <row r="120">
          <cell r="A120" t="str">
            <v>1.1.03.05.04.05</v>
          </cell>
          <cell r="B120" t="str">
            <v>GASTOS MEDICOS H</v>
          </cell>
          <cell r="C120">
            <v>34698.980000000003</v>
          </cell>
          <cell r="D120">
            <v>-3104.78</v>
          </cell>
          <cell r="P120">
            <v>31594.200000000004</v>
          </cell>
          <cell r="Q120">
            <v>-31594.200000000004</v>
          </cell>
        </row>
        <row r="121">
          <cell r="A121" t="str">
            <v>1.1.03.05.04.07</v>
          </cell>
          <cell r="B121" t="str">
            <v>VARIOS-CXC-EMPLE</v>
          </cell>
          <cell r="C121">
            <v>3798.15</v>
          </cell>
          <cell r="D121">
            <v>-3.81</v>
          </cell>
          <cell r="P121">
            <v>3794.34</v>
          </cell>
          <cell r="Q121">
            <v>-3794.34</v>
          </cell>
        </row>
        <row r="122">
          <cell r="A122" t="str">
            <v>1.1.03.05.05.00</v>
          </cell>
          <cell r="B122" t="str">
            <v>RETAIL-CXC-EMPLEADO</v>
          </cell>
          <cell r="C122">
            <v>14969.03</v>
          </cell>
          <cell r="D122">
            <v>-897.82</v>
          </cell>
          <cell r="P122">
            <v>14071.210000000001</v>
          </cell>
          <cell r="Q122">
            <v>-14071.210000000001</v>
          </cell>
        </row>
        <row r="123">
          <cell r="A123" t="str">
            <v>1.1.03.05.06.00</v>
          </cell>
          <cell r="B123" t="str">
            <v>FONDOS POR RENDIR</v>
          </cell>
          <cell r="C123">
            <v>14414.93</v>
          </cell>
          <cell r="D123">
            <v>-13122.73</v>
          </cell>
          <cell r="P123">
            <v>1292.2000000000007</v>
          </cell>
          <cell r="Q123">
            <v>-1292.2000000000007</v>
          </cell>
        </row>
        <row r="124">
          <cell r="A124" t="str">
            <v>1.1.03.05.07.00</v>
          </cell>
          <cell r="B124" t="str">
            <v>PRESTAMOS ESPECIALE</v>
          </cell>
          <cell r="C124">
            <v>142583.9</v>
          </cell>
          <cell r="D124">
            <v>-344.1</v>
          </cell>
          <cell r="P124">
            <v>142239.79999999999</v>
          </cell>
          <cell r="Q124">
            <v>-142239.79999999999</v>
          </cell>
        </row>
        <row r="125">
          <cell r="A125" t="str">
            <v>1.1.03.07.00.00</v>
          </cell>
          <cell r="B125" t="str">
            <v>DEUDORES VARIOS</v>
          </cell>
          <cell r="C125">
            <v>10910818.689999999</v>
          </cell>
          <cell r="D125">
            <v>1350730.54</v>
          </cell>
          <cell r="P125">
            <v>12261549.23</v>
          </cell>
          <cell r="Q125">
            <v>-12261549.23</v>
          </cell>
        </row>
        <row r="126">
          <cell r="A126" t="str">
            <v>1.1.03.07.01.00</v>
          </cell>
          <cell r="B126" t="str">
            <v>ALCALDIAS-DEUDORES</v>
          </cell>
          <cell r="C126">
            <v>41186.639999999999</v>
          </cell>
          <cell r="D126">
            <v>-29992.240000000002</v>
          </cell>
          <cell r="P126">
            <v>11194.399999999998</v>
          </cell>
          <cell r="Q126">
            <v>-11194.399999999998</v>
          </cell>
        </row>
        <row r="127">
          <cell r="A127" t="str">
            <v>1.1.03.07.01.01</v>
          </cell>
          <cell r="B127" t="str">
            <v>ALCALDIA SAN SAL</v>
          </cell>
          <cell r="C127">
            <v>28296.07</v>
          </cell>
          <cell r="D127">
            <v>-21172.35</v>
          </cell>
          <cell r="P127">
            <v>7123.7200000000012</v>
          </cell>
          <cell r="Q127">
            <v>-7123.7200000000012</v>
          </cell>
        </row>
        <row r="128">
          <cell r="A128" t="str">
            <v>1.1.03.07.01.02</v>
          </cell>
          <cell r="B128" t="str">
            <v>ALCALDIA SANTA T</v>
          </cell>
          <cell r="C128">
            <v>10838.88</v>
          </cell>
          <cell r="D128">
            <v>-8381.68</v>
          </cell>
          <cell r="P128">
            <v>2457.1999999999989</v>
          </cell>
          <cell r="Q128">
            <v>-2457.1999999999989</v>
          </cell>
        </row>
        <row r="129">
          <cell r="A129" t="str">
            <v>1.1.03.07.01.03</v>
          </cell>
          <cell r="B129" t="str">
            <v>ALCALDIA SAN MAR</v>
          </cell>
          <cell r="C129">
            <v>1094.72</v>
          </cell>
          <cell r="D129">
            <v>-327.62</v>
          </cell>
          <cell r="P129">
            <v>767.1</v>
          </cell>
          <cell r="Q129">
            <v>-767.1</v>
          </cell>
        </row>
        <row r="130">
          <cell r="A130" t="str">
            <v>1.1.03.07.01.04</v>
          </cell>
          <cell r="B130" t="str">
            <v>ALCALDIA ANTIGUO</v>
          </cell>
          <cell r="C130">
            <v>406.27</v>
          </cell>
          <cell r="D130">
            <v>-0.28000000000000003</v>
          </cell>
          <cell r="P130">
            <v>405.99</v>
          </cell>
          <cell r="Q130">
            <v>-405.99</v>
          </cell>
        </row>
        <row r="131">
          <cell r="A131" t="str">
            <v>1.1.03.07.01.06</v>
          </cell>
          <cell r="B131" t="str">
            <v>ALCALDIA DE QUEZ</v>
          </cell>
          <cell r="C131">
            <v>499.35</v>
          </cell>
          <cell r="D131">
            <v>-100.98</v>
          </cell>
          <cell r="P131">
            <v>398.37</v>
          </cell>
          <cell r="Q131">
            <v>-398.37</v>
          </cell>
        </row>
        <row r="132">
          <cell r="A132" t="str">
            <v>1.1.03.07.01.07</v>
          </cell>
          <cell r="B132" t="str">
            <v>ALCALDIA DE NUEV</v>
          </cell>
          <cell r="C132">
            <v>51.35</v>
          </cell>
          <cell r="D132">
            <v>-9.33</v>
          </cell>
          <cell r="P132">
            <v>42.02</v>
          </cell>
          <cell r="Q132">
            <v>-42.02</v>
          </cell>
        </row>
        <row r="133">
          <cell r="A133" t="str">
            <v>1.1.03.07.02.00</v>
          </cell>
          <cell r="B133" t="str">
            <v>COMPANIAS DISTRIBUI</v>
          </cell>
          <cell r="C133">
            <v>9715287.0600000005</v>
          </cell>
          <cell r="D133">
            <v>1435191.05</v>
          </cell>
          <cell r="P133">
            <v>11150478.110000001</v>
          </cell>
          <cell r="Q133">
            <v>-11150478.110000001</v>
          </cell>
        </row>
        <row r="134">
          <cell r="A134" t="str">
            <v>1.1.03.07.02.01</v>
          </cell>
          <cell r="B134" t="str">
            <v>CAESS-CXC-VARIOS</v>
          </cell>
          <cell r="C134">
            <v>215093.27</v>
          </cell>
          <cell r="D134">
            <v>-69211.539999999994</v>
          </cell>
          <cell r="P134">
            <v>145881.72999999998</v>
          </cell>
          <cell r="Q134">
            <v>-145881.72999999998</v>
          </cell>
        </row>
        <row r="135">
          <cell r="A135" t="str">
            <v>1.1.03.07.02.02</v>
          </cell>
          <cell r="B135" t="str">
            <v>CEL-CXC-VARIOS</v>
          </cell>
          <cell r="C135">
            <v>297.45</v>
          </cell>
          <cell r="D135">
            <v>-86.74</v>
          </cell>
          <cell r="P135">
            <v>210.70999999999998</v>
          </cell>
          <cell r="Q135">
            <v>-210.70999999999998</v>
          </cell>
        </row>
        <row r="136">
          <cell r="A136" t="str">
            <v>1.1.03.07.02.05</v>
          </cell>
          <cell r="B136" t="str">
            <v>FINET-VARIOS</v>
          </cell>
          <cell r="C136">
            <v>2170553.3199999998</v>
          </cell>
          <cell r="D136">
            <v>963859.58</v>
          </cell>
          <cell r="P136">
            <v>3134412.9</v>
          </cell>
          <cell r="Q136">
            <v>-3134412.9</v>
          </cell>
        </row>
        <row r="137">
          <cell r="A137" t="str">
            <v>1.1.03.07.02.07</v>
          </cell>
          <cell r="B137" t="str">
            <v>UNIDAD DE TRANSA</v>
          </cell>
          <cell r="C137">
            <v>4654169.0199999996</v>
          </cell>
          <cell r="D137">
            <v>-1163542.25</v>
          </cell>
          <cell r="P137">
            <v>3490626.7699999996</v>
          </cell>
          <cell r="Q137">
            <v>-3490626.7699999996</v>
          </cell>
        </row>
        <row r="138">
          <cell r="A138" t="str">
            <v>1.1.03.07.02.11</v>
          </cell>
          <cell r="B138" t="str">
            <v>U.T. - DIFERENCI</v>
          </cell>
          <cell r="C138">
            <v>2675174</v>
          </cell>
          <cell r="D138">
            <v>1704172</v>
          </cell>
          <cell r="P138">
            <v>4379346</v>
          </cell>
          <cell r="Q138">
            <v>-4379346</v>
          </cell>
        </row>
        <row r="139">
          <cell r="A139" t="str">
            <v>1.1.03.07.03.00</v>
          </cell>
          <cell r="B139" t="str">
            <v>ANTICIPOS A PROVEED</v>
          </cell>
          <cell r="C139">
            <v>0</v>
          </cell>
          <cell r="P139">
            <v>0</v>
          </cell>
          <cell r="Q139" t="e">
            <v>#N/A</v>
          </cell>
        </row>
        <row r="140">
          <cell r="A140" t="str">
            <v>1.1.03.07.03.01</v>
          </cell>
          <cell r="B140" t="str">
            <v>ANTICIPOS A PROV</v>
          </cell>
          <cell r="C140">
            <v>0</v>
          </cell>
          <cell r="P140">
            <v>0</v>
          </cell>
          <cell r="Q140" t="e">
            <v>#N/A</v>
          </cell>
        </row>
        <row r="141">
          <cell r="A141" t="str">
            <v>1.1.03.07.04.00</v>
          </cell>
          <cell r="B141" t="str">
            <v>SUBSIDIOS ENERGIA E</v>
          </cell>
          <cell r="C141">
            <v>610611.39</v>
          </cell>
          <cell r="D141">
            <v>0</v>
          </cell>
          <cell r="P141">
            <v>610611.39</v>
          </cell>
          <cell r="Q141">
            <v>-610611.39</v>
          </cell>
        </row>
        <row r="142">
          <cell r="A142" t="str">
            <v>1.1.03.07.04.01</v>
          </cell>
          <cell r="B142" t="str">
            <v>SUBSIDIO TARIFA-</v>
          </cell>
          <cell r="C142">
            <v>610611.39</v>
          </cell>
          <cell r="P142">
            <v>610611.39</v>
          </cell>
          <cell r="Q142" t="e">
            <v>#N/A</v>
          </cell>
        </row>
        <row r="143">
          <cell r="A143" t="str">
            <v>1.1.03.07.04.03</v>
          </cell>
          <cell r="B143" t="str">
            <v>SUBSIDIO ANDA/FI</v>
          </cell>
          <cell r="C143">
            <v>0</v>
          </cell>
          <cell r="D143">
            <v>0</v>
          </cell>
          <cell r="P143">
            <v>0</v>
          </cell>
          <cell r="Q143">
            <v>0</v>
          </cell>
        </row>
        <row r="144">
          <cell r="A144" t="str">
            <v>1.1.03.07.05.00</v>
          </cell>
          <cell r="B144" t="str">
            <v>CXC-OTROS DEUDORES</v>
          </cell>
          <cell r="C144">
            <v>472402.92</v>
          </cell>
          <cell r="D144">
            <v>-12867.95</v>
          </cell>
          <cell r="P144">
            <v>459534.97</v>
          </cell>
          <cell r="Q144">
            <v>-459534.97</v>
          </cell>
        </row>
        <row r="145">
          <cell r="A145" t="str">
            <v>1.1.03.07.05.01</v>
          </cell>
          <cell r="B145" t="str">
            <v>DEPOSITOS EN GAR</v>
          </cell>
          <cell r="C145">
            <v>9266.41</v>
          </cell>
          <cell r="P145">
            <v>9266.41</v>
          </cell>
          <cell r="Q145" t="e">
            <v>#N/A</v>
          </cell>
        </row>
        <row r="146">
          <cell r="A146" t="str">
            <v>1.1.03.07.05.03</v>
          </cell>
          <cell r="B146" t="str">
            <v>SERVICIO ARRENDA</v>
          </cell>
          <cell r="C146">
            <v>162136.71</v>
          </cell>
          <cell r="D146">
            <v>-12271.58</v>
          </cell>
          <cell r="P146">
            <v>149865.13</v>
          </cell>
          <cell r="Q146">
            <v>-149865.13</v>
          </cell>
        </row>
        <row r="147">
          <cell r="A147" t="str">
            <v>1.1.03.07.05.04</v>
          </cell>
          <cell r="B147" t="str">
            <v>CHEQUES RECHAZAD</v>
          </cell>
          <cell r="C147">
            <v>182.21</v>
          </cell>
          <cell r="D147">
            <v>-182.21</v>
          </cell>
          <cell r="P147">
            <v>0</v>
          </cell>
          <cell r="Q147">
            <v>0</v>
          </cell>
        </row>
        <row r="148">
          <cell r="A148" t="str">
            <v>1.1.03.07.05.05</v>
          </cell>
          <cell r="B148" t="str">
            <v>MINISTERIO DE HA</v>
          </cell>
          <cell r="C148">
            <v>292856</v>
          </cell>
          <cell r="P148">
            <v>292856</v>
          </cell>
          <cell r="Q148" t="e">
            <v>#N/A</v>
          </cell>
        </row>
        <row r="149">
          <cell r="A149" t="str">
            <v>1.1.03.07.05.06</v>
          </cell>
          <cell r="B149" t="str">
            <v>DEUDORES VARIOS</v>
          </cell>
          <cell r="C149">
            <v>7961.59</v>
          </cell>
          <cell r="D149">
            <v>-414.16</v>
          </cell>
          <cell r="P149">
            <v>7547.43</v>
          </cell>
          <cell r="Q149">
            <v>-7547.43</v>
          </cell>
        </row>
        <row r="150">
          <cell r="A150" t="str">
            <v>1.1.03.07.05.08</v>
          </cell>
          <cell r="B150" t="str">
            <v>CONSUMOS PROPIOS</v>
          </cell>
          <cell r="C150">
            <v>0</v>
          </cell>
          <cell r="D150">
            <v>0</v>
          </cell>
          <cell r="P150">
            <v>0</v>
          </cell>
          <cell r="Q150">
            <v>0</v>
          </cell>
        </row>
        <row r="151">
          <cell r="A151" t="str">
            <v>1.1.03.07.06.00</v>
          </cell>
          <cell r="B151" t="str">
            <v>INTERESES POR COBRA</v>
          </cell>
          <cell r="C151">
            <v>57105.15</v>
          </cell>
          <cell r="D151">
            <v>-42650.32</v>
          </cell>
          <cell r="P151">
            <v>14454.830000000002</v>
          </cell>
          <cell r="Q151">
            <v>-14454.830000000002</v>
          </cell>
        </row>
        <row r="152">
          <cell r="A152" t="str">
            <v>1.1.03.07.06.06</v>
          </cell>
          <cell r="B152" t="str">
            <v>BANCO AGRICOLA C</v>
          </cell>
          <cell r="C152">
            <v>107.59</v>
          </cell>
          <cell r="D152">
            <v>-59.25</v>
          </cell>
          <cell r="P152">
            <v>48.34</v>
          </cell>
          <cell r="Q152">
            <v>-48.34</v>
          </cell>
        </row>
        <row r="153">
          <cell r="A153" t="str">
            <v>1.1.03.07.06.07</v>
          </cell>
          <cell r="B153" t="str">
            <v>BANCO CUSCATLAN-</v>
          </cell>
          <cell r="C153">
            <v>6130.31</v>
          </cell>
          <cell r="D153">
            <v>-3164.73</v>
          </cell>
          <cell r="P153">
            <v>2965.5800000000004</v>
          </cell>
          <cell r="Q153">
            <v>-2965.5800000000004</v>
          </cell>
        </row>
        <row r="154">
          <cell r="A154" t="str">
            <v>1.1.03.07.06.09</v>
          </cell>
          <cell r="B154" t="str">
            <v>BANCO SALVADOREN</v>
          </cell>
          <cell r="C154">
            <v>2711.23</v>
          </cell>
          <cell r="D154">
            <v>-1993.17</v>
          </cell>
          <cell r="P154">
            <v>718.06</v>
          </cell>
          <cell r="Q154">
            <v>-718.06</v>
          </cell>
        </row>
        <row r="155">
          <cell r="A155" t="str">
            <v>1.1.03.07.06.10</v>
          </cell>
          <cell r="B155" t="str">
            <v>BANCO CREDOMATIC</v>
          </cell>
          <cell r="C155">
            <v>19272.2</v>
          </cell>
          <cell r="D155">
            <v>-10645.95</v>
          </cell>
          <cell r="P155">
            <v>8626.25</v>
          </cell>
          <cell r="Q155">
            <v>-8626.25</v>
          </cell>
        </row>
        <row r="156">
          <cell r="A156" t="str">
            <v>1.1.03.07.06.13</v>
          </cell>
          <cell r="B156" t="str">
            <v>BANCO UNO-INTERE</v>
          </cell>
          <cell r="C156">
            <v>285.24</v>
          </cell>
          <cell r="D156">
            <v>-37.96</v>
          </cell>
          <cell r="P156">
            <v>247.28</v>
          </cell>
          <cell r="Q156">
            <v>-247.28</v>
          </cell>
        </row>
        <row r="157">
          <cell r="A157" t="str">
            <v>1.1.03.07.06.16</v>
          </cell>
          <cell r="B157" t="str">
            <v>CITY BANK- INTER</v>
          </cell>
          <cell r="C157">
            <v>28544.9</v>
          </cell>
          <cell r="D157">
            <v>-26749.35</v>
          </cell>
          <cell r="P157">
            <v>1795.5500000000029</v>
          </cell>
          <cell r="Q157">
            <v>-1795.5500000000029</v>
          </cell>
        </row>
        <row r="158">
          <cell r="A158" t="str">
            <v>1.1.03.07.06.17</v>
          </cell>
          <cell r="B158" t="str">
            <v>IBC-INTERESES PO</v>
          </cell>
          <cell r="C158">
            <v>25.45</v>
          </cell>
          <cell r="D158">
            <v>0</v>
          </cell>
          <cell r="P158">
            <v>25.45</v>
          </cell>
          <cell r="Q158">
            <v>-25.45</v>
          </cell>
        </row>
        <row r="159">
          <cell r="A159" t="str">
            <v>1.1.03.07.06.18</v>
          </cell>
          <cell r="B159" t="str">
            <v>ACCIVAL-INTERESE</v>
          </cell>
          <cell r="C159">
            <v>0</v>
          </cell>
          <cell r="P159">
            <v>0</v>
          </cell>
          <cell r="Q159" t="e">
            <v>#N/A</v>
          </cell>
        </row>
        <row r="160">
          <cell r="A160" t="str">
            <v>1.1.03.07.06.19</v>
          </cell>
          <cell r="B160" t="str">
            <v>BURSABAC</v>
          </cell>
          <cell r="C160">
            <v>28.23</v>
          </cell>
          <cell r="D160">
            <v>0.09</v>
          </cell>
          <cell r="P160">
            <v>28.32</v>
          </cell>
          <cell r="Q160">
            <v>-28.32</v>
          </cell>
        </row>
        <row r="161">
          <cell r="A161" t="str">
            <v>1.1.03.07.07.00</v>
          </cell>
          <cell r="B161" t="str">
            <v>RECLAMOS</v>
          </cell>
          <cell r="C161">
            <v>9443.11</v>
          </cell>
          <cell r="D161">
            <v>5830</v>
          </cell>
          <cell r="P161">
            <v>15273.11</v>
          </cell>
          <cell r="Q161">
            <v>-15273.11</v>
          </cell>
        </row>
        <row r="162">
          <cell r="A162" t="str">
            <v>1.1.03.07.07.02</v>
          </cell>
          <cell r="B162" t="str">
            <v>MINISTERIO DE HA</v>
          </cell>
          <cell r="C162">
            <v>2307.33</v>
          </cell>
          <cell r="P162">
            <v>2307.33</v>
          </cell>
          <cell r="Q162" t="e">
            <v>#N/A</v>
          </cell>
        </row>
        <row r="163">
          <cell r="A163" t="str">
            <v>1.1.03.07.07.07</v>
          </cell>
          <cell r="B163" t="str">
            <v>RECLAMOS PEDIDOS</v>
          </cell>
          <cell r="C163">
            <v>7135.78</v>
          </cell>
          <cell r="D163">
            <v>5830</v>
          </cell>
          <cell r="P163">
            <v>12965.779999999999</v>
          </cell>
          <cell r="Q163">
            <v>-12965.779999999999</v>
          </cell>
        </row>
        <row r="164">
          <cell r="A164" t="str">
            <v>1.1.03.07.08.00</v>
          </cell>
          <cell r="B164" t="str">
            <v>CXC-COMPANIAS RELAC</v>
          </cell>
          <cell r="C164">
            <v>4761.49</v>
          </cell>
          <cell r="D164">
            <v>-4761.49</v>
          </cell>
          <cell r="P164">
            <v>0</v>
          </cell>
          <cell r="Q164">
            <v>0</v>
          </cell>
        </row>
        <row r="165">
          <cell r="A165" t="str">
            <v>1.1.03.07.08.01</v>
          </cell>
          <cell r="B165" t="str">
            <v>CXC-ELECTRICIDAD</v>
          </cell>
          <cell r="C165">
            <v>4761.49</v>
          </cell>
          <cell r="D165">
            <v>-4761.49</v>
          </cell>
          <cell r="P165">
            <v>0</v>
          </cell>
          <cell r="Q165">
            <v>0</v>
          </cell>
        </row>
        <row r="166">
          <cell r="A166" t="str">
            <v>1.1.03.07.09.00</v>
          </cell>
          <cell r="B166" t="str">
            <v>FALTANTES DE CAJA</v>
          </cell>
          <cell r="C166">
            <v>20.93</v>
          </cell>
          <cell r="D166">
            <v>-18.510000000000002</v>
          </cell>
          <cell r="P166">
            <v>2.4199999999999982</v>
          </cell>
          <cell r="Q166">
            <v>-2.4199999999999982</v>
          </cell>
        </row>
        <row r="167">
          <cell r="A167" t="str">
            <v>1.1.03.07.09.01</v>
          </cell>
          <cell r="B167" t="str">
            <v>FALTANTES DE CAJ</v>
          </cell>
          <cell r="C167">
            <v>7.45</v>
          </cell>
          <cell r="D167">
            <v>-8.4600000000000009</v>
          </cell>
          <cell r="P167">
            <v>-1.0100000000000007</v>
          </cell>
          <cell r="Q167">
            <v>1.0100000000000007</v>
          </cell>
          <cell r="R167">
            <v>1</v>
          </cell>
        </row>
        <row r="168">
          <cell r="A168" t="str">
            <v>1.1.03.07.09.02</v>
          </cell>
          <cell r="B168" t="str">
            <v>FALTANTES DE CAJ</v>
          </cell>
          <cell r="C168">
            <v>0</v>
          </cell>
          <cell r="D168">
            <v>0</v>
          </cell>
          <cell r="P168">
            <v>0</v>
          </cell>
          <cell r="Q168">
            <v>0</v>
          </cell>
        </row>
        <row r="169">
          <cell r="A169" t="str">
            <v>1.1.03.07.09.03</v>
          </cell>
          <cell r="B169" t="str">
            <v>FALTANTES DE CAJ</v>
          </cell>
          <cell r="C169">
            <v>10</v>
          </cell>
          <cell r="D169">
            <v>-10</v>
          </cell>
          <cell r="P169">
            <v>0</v>
          </cell>
          <cell r="Q169">
            <v>0</v>
          </cell>
        </row>
        <row r="170">
          <cell r="A170" t="str">
            <v>1.1.03.07.09.04</v>
          </cell>
          <cell r="B170" t="str">
            <v>FALTANTES DE CAJ</v>
          </cell>
          <cell r="C170">
            <v>0</v>
          </cell>
          <cell r="P170">
            <v>0</v>
          </cell>
          <cell r="Q170" t="e">
            <v>#N/A</v>
          </cell>
        </row>
        <row r="171">
          <cell r="A171" t="str">
            <v>1.1.03.07.09.05</v>
          </cell>
          <cell r="B171" t="str">
            <v>FALTANTES DE CAJ</v>
          </cell>
          <cell r="C171">
            <v>0</v>
          </cell>
          <cell r="D171">
            <v>0</v>
          </cell>
          <cell r="P171">
            <v>0</v>
          </cell>
          <cell r="Q171">
            <v>0</v>
          </cell>
        </row>
        <row r="172">
          <cell r="A172" t="str">
            <v>1.1.03.07.09.06</v>
          </cell>
          <cell r="B172" t="str">
            <v>FALTANTES DE CAJ</v>
          </cell>
          <cell r="C172">
            <v>0.05</v>
          </cell>
          <cell r="D172">
            <v>-0.05</v>
          </cell>
          <cell r="P172">
            <v>0</v>
          </cell>
          <cell r="Q172">
            <v>0</v>
          </cell>
        </row>
        <row r="173">
          <cell r="A173" t="str">
            <v>1.1.03.07.09.07</v>
          </cell>
          <cell r="B173" t="str">
            <v>FALTANTES DE CAJ</v>
          </cell>
          <cell r="C173">
            <v>0</v>
          </cell>
          <cell r="P173">
            <v>0</v>
          </cell>
          <cell r="Q173" t="e">
            <v>#N/A</v>
          </cell>
        </row>
        <row r="174">
          <cell r="A174" t="str">
            <v>1.1.03.07.09.08</v>
          </cell>
          <cell r="B174" t="str">
            <v>FALTANTES DE CAJ</v>
          </cell>
          <cell r="C174">
            <v>3.43</v>
          </cell>
          <cell r="P174">
            <v>3.43</v>
          </cell>
          <cell r="Q174" t="e">
            <v>#N/A</v>
          </cell>
          <cell r="R174">
            <v>1</v>
          </cell>
        </row>
        <row r="175">
          <cell r="A175" t="str">
            <v>1.1.03.07.09.10</v>
          </cell>
          <cell r="B175" t="str">
            <v>FALTANTES DE CAJ</v>
          </cell>
          <cell r="C175">
            <v>0</v>
          </cell>
          <cell r="D175">
            <v>0</v>
          </cell>
          <cell r="P175">
            <v>0</v>
          </cell>
          <cell r="Q175">
            <v>0</v>
          </cell>
        </row>
        <row r="176">
          <cell r="A176" t="str">
            <v>1.1.03.07.09.11</v>
          </cell>
          <cell r="B176" t="str">
            <v>FALTANTES DE CAJ</v>
          </cell>
          <cell r="C176">
            <v>0</v>
          </cell>
          <cell r="P176">
            <v>0</v>
          </cell>
          <cell r="Q176" t="e">
            <v>#N/A</v>
          </cell>
        </row>
        <row r="177">
          <cell r="A177" t="str">
            <v>1.1.03.07.09.12</v>
          </cell>
          <cell r="B177" t="str">
            <v>FALTANTES DE CAJ</v>
          </cell>
          <cell r="C177">
            <v>0</v>
          </cell>
          <cell r="P177">
            <v>0</v>
          </cell>
          <cell r="Q177" t="e">
            <v>#N/A</v>
          </cell>
        </row>
        <row r="178">
          <cell r="A178" t="str">
            <v>1.1.03.07.09.13</v>
          </cell>
          <cell r="B178" t="str">
            <v>FALTANTE DE CAJA</v>
          </cell>
          <cell r="C178">
            <v>0</v>
          </cell>
          <cell r="P178">
            <v>0</v>
          </cell>
          <cell r="Q178" t="e">
            <v>#N/A</v>
          </cell>
        </row>
        <row r="179">
          <cell r="A179" t="str">
            <v>1.1.03.08.00.00</v>
          </cell>
          <cell r="B179" t="str">
            <v>ESTIMACION PARA CUENTA</v>
          </cell>
          <cell r="C179">
            <v>-818515.31</v>
          </cell>
          <cell r="D179">
            <v>24943.23</v>
          </cell>
          <cell r="P179">
            <v>-793572.08000000007</v>
          </cell>
          <cell r="Q179">
            <v>793572.08000000007</v>
          </cell>
        </row>
        <row r="180">
          <cell r="A180" t="str">
            <v>1.1.03.09.00.00</v>
          </cell>
          <cell r="B180" t="str">
            <v>CREDITO FISCAL</v>
          </cell>
          <cell r="C180">
            <v>0</v>
          </cell>
          <cell r="D180">
            <v>0</v>
          </cell>
          <cell r="P180">
            <v>0</v>
          </cell>
          <cell r="Q180">
            <v>0</v>
          </cell>
        </row>
        <row r="181">
          <cell r="A181" t="str">
            <v>1.1.03.10.00.00</v>
          </cell>
          <cell r="B181" t="str">
            <v>IMPUESTO DIFERIDO</v>
          </cell>
          <cell r="C181">
            <v>2283865.31</v>
          </cell>
          <cell r="D181">
            <v>-222668.5</v>
          </cell>
          <cell r="P181">
            <v>2061196.81</v>
          </cell>
          <cell r="Q181">
            <v>-2061196.81</v>
          </cell>
        </row>
        <row r="182">
          <cell r="A182" t="str">
            <v>1.1.03.11.00.00</v>
          </cell>
          <cell r="B182" t="str">
            <v>IVA PENDIENTE DE APLIC</v>
          </cell>
          <cell r="C182">
            <v>1350.98</v>
          </cell>
          <cell r="D182">
            <v>37275.68</v>
          </cell>
          <cell r="P182">
            <v>38626.660000000003</v>
          </cell>
          <cell r="Q182">
            <v>-38626.660000000003</v>
          </cell>
        </row>
        <row r="183">
          <cell r="A183" t="str">
            <v>1.1.04.00.00.00</v>
          </cell>
          <cell r="B183" t="str">
            <v>ALMACENES, COMBUSTIBLE Y</v>
          </cell>
          <cell r="C183">
            <v>3267168.92</v>
          </cell>
          <cell r="D183">
            <v>251122.87</v>
          </cell>
          <cell r="P183">
            <v>3518291.79</v>
          </cell>
          <cell r="Q183">
            <v>-3518291.79</v>
          </cell>
        </row>
        <row r="184">
          <cell r="A184" t="str">
            <v>1.1.04.01.00.00</v>
          </cell>
          <cell r="B184" t="str">
            <v>EXISTENCIAS DE COMBUST</v>
          </cell>
          <cell r="C184">
            <v>7931.99</v>
          </cell>
          <cell r="D184">
            <v>-7931.99</v>
          </cell>
          <cell r="P184">
            <v>0</v>
          </cell>
          <cell r="Q184">
            <v>0</v>
          </cell>
        </row>
        <row r="185">
          <cell r="A185" t="str">
            <v>1.1.04.01.01.00</v>
          </cell>
          <cell r="B185" t="str">
            <v>EXISTENCIA DE COMBU</v>
          </cell>
          <cell r="C185">
            <v>7931.99</v>
          </cell>
          <cell r="D185">
            <v>-7931.99</v>
          </cell>
          <cell r="P185">
            <v>0</v>
          </cell>
          <cell r="Q185">
            <v>0</v>
          </cell>
        </row>
        <row r="186">
          <cell r="A186" t="str">
            <v>1.1.04.02.00.00</v>
          </cell>
          <cell r="B186" t="str">
            <v>ALMACEN CENTRAL</v>
          </cell>
          <cell r="C186">
            <v>2976102.95</v>
          </cell>
          <cell r="D186">
            <v>233385.47</v>
          </cell>
          <cell r="P186">
            <v>3209488.4200000004</v>
          </cell>
          <cell r="Q186">
            <v>-3209488.4200000004</v>
          </cell>
        </row>
        <row r="187">
          <cell r="A187" t="str">
            <v>1.1.04.02.01.00</v>
          </cell>
          <cell r="B187" t="str">
            <v>MATERIALES SUMIN.EL</v>
          </cell>
          <cell r="C187">
            <v>2712917.46</v>
          </cell>
          <cell r="D187">
            <v>228681.02</v>
          </cell>
          <cell r="P187">
            <v>2941598.48</v>
          </cell>
          <cell r="Q187">
            <v>-2941598.48</v>
          </cell>
        </row>
        <row r="188">
          <cell r="A188" t="str">
            <v>1.1.04.02.02.00</v>
          </cell>
          <cell r="B188" t="str">
            <v>SUMINISTROS MERCADE</v>
          </cell>
          <cell r="C188">
            <v>263185.49</v>
          </cell>
          <cell r="D188">
            <v>4704.45</v>
          </cell>
          <cell r="P188">
            <v>267889.94</v>
          </cell>
          <cell r="Q188">
            <v>-267889.94</v>
          </cell>
        </row>
        <row r="189">
          <cell r="A189" t="str">
            <v>1.1.04.04.00.00</v>
          </cell>
          <cell r="B189" t="str">
            <v>ALMACEN LA LIBERTAD</v>
          </cell>
          <cell r="C189">
            <v>48620.75</v>
          </cell>
          <cell r="D189">
            <v>971.28</v>
          </cell>
          <cell r="P189">
            <v>49592.03</v>
          </cell>
          <cell r="Q189">
            <v>-49592.03</v>
          </cell>
        </row>
        <row r="190">
          <cell r="A190" t="str">
            <v>1.1.04.04.01.00</v>
          </cell>
          <cell r="B190" t="str">
            <v>MATERIALES SUMIN.EL</v>
          </cell>
          <cell r="C190">
            <v>47410.05</v>
          </cell>
          <cell r="D190">
            <v>938.54</v>
          </cell>
          <cell r="P190">
            <v>48348.590000000004</v>
          </cell>
          <cell r="Q190">
            <v>-48348.590000000004</v>
          </cell>
        </row>
        <row r="191">
          <cell r="A191" t="str">
            <v>1.1.04.04.02.00</v>
          </cell>
          <cell r="B191" t="str">
            <v>SUMINISTROS MECADER</v>
          </cell>
          <cell r="C191">
            <v>1210.7</v>
          </cell>
          <cell r="D191">
            <v>32.74</v>
          </cell>
          <cell r="P191">
            <v>1243.44</v>
          </cell>
          <cell r="Q191">
            <v>-1243.44</v>
          </cell>
        </row>
        <row r="192">
          <cell r="A192" t="str">
            <v>1.1.04.05.00.00</v>
          </cell>
          <cell r="B192" t="str">
            <v>ALMACEN QUEZALTEPEQUE</v>
          </cell>
          <cell r="C192">
            <v>0</v>
          </cell>
          <cell r="P192">
            <v>0</v>
          </cell>
          <cell r="Q192" t="e">
            <v>#N/A</v>
          </cell>
        </row>
        <row r="193">
          <cell r="A193" t="str">
            <v>1.1.04.05.01.00</v>
          </cell>
          <cell r="B193" t="str">
            <v>MATERIALES SUMI.ELE</v>
          </cell>
          <cell r="C193">
            <v>0</v>
          </cell>
          <cell r="P193">
            <v>0</v>
          </cell>
          <cell r="Q193" t="e">
            <v>#N/A</v>
          </cell>
        </row>
        <row r="194">
          <cell r="A194" t="str">
            <v>1.1.04.06.00.00</v>
          </cell>
          <cell r="B194" t="str">
            <v>ALMACEN SAN JUAN OPICO</v>
          </cell>
          <cell r="C194">
            <v>13970.84</v>
          </cell>
          <cell r="D194">
            <v>2875.87</v>
          </cell>
          <cell r="P194">
            <v>16846.71</v>
          </cell>
          <cell r="Q194">
            <v>-16846.71</v>
          </cell>
        </row>
        <row r="195">
          <cell r="A195" t="str">
            <v>1.1.04.06.01.00</v>
          </cell>
          <cell r="B195" t="str">
            <v>MATERIALES SUMIN.EL</v>
          </cell>
          <cell r="C195">
            <v>12475.14</v>
          </cell>
          <cell r="D195">
            <v>2875.87</v>
          </cell>
          <cell r="P195">
            <v>15351.009999999998</v>
          </cell>
          <cell r="Q195">
            <v>-15351.009999999998</v>
          </cell>
        </row>
        <row r="196">
          <cell r="A196" t="str">
            <v>1.1.04.06.02.00</v>
          </cell>
          <cell r="B196" t="str">
            <v>SUMINISTROS MECADER</v>
          </cell>
          <cell r="C196">
            <v>1495.7</v>
          </cell>
          <cell r="P196">
            <v>1495.7</v>
          </cell>
          <cell r="Q196" t="e">
            <v>#N/A</v>
          </cell>
        </row>
        <row r="197">
          <cell r="A197" t="str">
            <v>1.1.04.07.00.00</v>
          </cell>
          <cell r="B197" t="str">
            <v>ALMACEN SAN VICENTE</v>
          </cell>
          <cell r="C197">
            <v>37578.92</v>
          </cell>
          <cell r="D197">
            <v>5899.44</v>
          </cell>
          <cell r="P197">
            <v>43478.36</v>
          </cell>
          <cell r="Q197">
            <v>-43478.36</v>
          </cell>
        </row>
        <row r="198">
          <cell r="A198" t="str">
            <v>1.1.04.07.01.00</v>
          </cell>
          <cell r="B198" t="str">
            <v>MATERIALES SUMIN.EL</v>
          </cell>
          <cell r="C198">
            <v>32313.69</v>
          </cell>
          <cell r="D198">
            <v>5916.67</v>
          </cell>
          <cell r="P198">
            <v>38230.36</v>
          </cell>
          <cell r="Q198">
            <v>-38230.36</v>
          </cell>
        </row>
        <row r="199">
          <cell r="A199" t="str">
            <v>1.1.04.07.02.00</v>
          </cell>
          <cell r="B199" t="str">
            <v>SUMINISTROS MERCADE</v>
          </cell>
          <cell r="C199">
            <v>5265.23</v>
          </cell>
          <cell r="D199">
            <v>-17.23</v>
          </cell>
          <cell r="P199">
            <v>5248</v>
          </cell>
          <cell r="Q199">
            <v>-5248</v>
          </cell>
        </row>
        <row r="200">
          <cell r="A200" t="str">
            <v>1.1.04.08.00.00</v>
          </cell>
          <cell r="B200" t="str">
            <v>ALMACEN ZACATECOLUCA</v>
          </cell>
          <cell r="C200">
            <v>10183.49</v>
          </cell>
          <cell r="D200">
            <v>12020.9</v>
          </cell>
          <cell r="P200">
            <v>22204.39</v>
          </cell>
          <cell r="Q200">
            <v>-22204.39</v>
          </cell>
        </row>
        <row r="201">
          <cell r="A201" t="str">
            <v>1.1.04.08.01.00</v>
          </cell>
          <cell r="B201" t="str">
            <v>MATERIALES SUMIN.EL</v>
          </cell>
          <cell r="C201">
            <v>9277.68</v>
          </cell>
          <cell r="D201">
            <v>12020.9</v>
          </cell>
          <cell r="P201">
            <v>21298.58</v>
          </cell>
          <cell r="Q201">
            <v>-21298.58</v>
          </cell>
        </row>
        <row r="202">
          <cell r="A202" t="str">
            <v>1.1.04.08.02.00</v>
          </cell>
          <cell r="B202" t="str">
            <v>SUMINISTROS MERCADE</v>
          </cell>
          <cell r="C202">
            <v>905.81</v>
          </cell>
          <cell r="P202">
            <v>905.81</v>
          </cell>
          <cell r="Q202" t="e">
            <v>#N/A</v>
          </cell>
        </row>
        <row r="203">
          <cell r="A203" t="str">
            <v>1.1.04.11.00.00</v>
          </cell>
          <cell r="B203" t="str">
            <v>TRANSPASOS ENTRE BODEG</v>
          </cell>
          <cell r="C203">
            <v>0</v>
          </cell>
          <cell r="D203">
            <v>0</v>
          </cell>
          <cell r="P203">
            <v>0</v>
          </cell>
          <cell r="Q203">
            <v>0</v>
          </cell>
        </row>
        <row r="204">
          <cell r="A204" t="str">
            <v>1.1.04.12.00.00</v>
          </cell>
          <cell r="B204" t="str">
            <v>MERCADERIAS EN TRANSIT</v>
          </cell>
          <cell r="C204">
            <v>107529</v>
          </cell>
          <cell r="D204">
            <v>4396.7299999999996</v>
          </cell>
          <cell r="P204">
            <v>111925.73</v>
          </cell>
          <cell r="Q204">
            <v>-111925.73</v>
          </cell>
        </row>
        <row r="205">
          <cell r="A205" t="str">
            <v>1.1.04.12.01.00</v>
          </cell>
          <cell r="B205" t="str">
            <v>PEDIDOS EN TRANSITO</v>
          </cell>
          <cell r="C205">
            <v>922.37</v>
          </cell>
          <cell r="D205">
            <v>4396.7299999999996</v>
          </cell>
          <cell r="P205">
            <v>5319.0999999999995</v>
          </cell>
          <cell r="Q205">
            <v>-5319.0999999999995</v>
          </cell>
        </row>
        <row r="206">
          <cell r="A206" t="str">
            <v>1.1.04.12.02.00</v>
          </cell>
          <cell r="B206" t="str">
            <v>MATERIALES PENDINTE</v>
          </cell>
          <cell r="C206">
            <v>106606.63</v>
          </cell>
          <cell r="P206">
            <v>106606.63</v>
          </cell>
          <cell r="Q206" t="e">
            <v>#N/A</v>
          </cell>
        </row>
        <row r="207">
          <cell r="A207" t="str">
            <v>1.1.04.13.00.00</v>
          </cell>
          <cell r="B207" t="str">
            <v>ESTIMACION POR OBSOLES</v>
          </cell>
          <cell r="C207">
            <v>-37078.78</v>
          </cell>
          <cell r="P207">
            <v>-37078.78</v>
          </cell>
          <cell r="Q207" t="e">
            <v>#N/A</v>
          </cell>
        </row>
        <row r="208">
          <cell r="A208" t="str">
            <v>1.1.04.14.00.00</v>
          </cell>
          <cell r="B208" t="str">
            <v>ALMACEN DE BIENES REUT</v>
          </cell>
          <cell r="C208">
            <v>26151.57</v>
          </cell>
          <cell r="D208">
            <v>-5775.5</v>
          </cell>
          <cell r="P208">
            <v>20376.07</v>
          </cell>
          <cell r="Q208">
            <v>-20376.07</v>
          </cell>
        </row>
        <row r="209">
          <cell r="A209" t="str">
            <v>1.1.04.14.01.00</v>
          </cell>
          <cell r="B209" t="str">
            <v>ALMACEN DE BIENES R</v>
          </cell>
          <cell r="C209">
            <v>26151.57</v>
          </cell>
          <cell r="D209">
            <v>-5775.5</v>
          </cell>
          <cell r="P209">
            <v>20376.07</v>
          </cell>
          <cell r="Q209">
            <v>-20376.07</v>
          </cell>
        </row>
        <row r="210">
          <cell r="A210" t="str">
            <v>1.1.04.15.00.00</v>
          </cell>
          <cell r="B210" t="str">
            <v>ALMACEN DE ELECTRODOME</v>
          </cell>
          <cell r="C210">
            <v>76178.19</v>
          </cell>
          <cell r="D210">
            <v>5280.67</v>
          </cell>
          <cell r="P210">
            <v>81458.86</v>
          </cell>
          <cell r="Q210">
            <v>-81458.86</v>
          </cell>
        </row>
        <row r="211">
          <cell r="A211" t="str">
            <v>1.1.04.15.01.00</v>
          </cell>
          <cell r="B211" t="str">
            <v>ALMACEN DE ELECTROD</v>
          </cell>
          <cell r="C211">
            <v>28566.62</v>
          </cell>
          <cell r="D211">
            <v>9.61</v>
          </cell>
          <cell r="P211">
            <v>28576.23</v>
          </cell>
          <cell r="Q211">
            <v>-28576.23</v>
          </cell>
        </row>
        <row r="212">
          <cell r="A212" t="str">
            <v>1.1.05.00.00.00</v>
          </cell>
          <cell r="B212" t="str">
            <v>OTROS ACTIVOS CORRIENTES</v>
          </cell>
          <cell r="C212">
            <v>8574405.7899999991</v>
          </cell>
          <cell r="D212">
            <v>772060.89</v>
          </cell>
          <cell r="P212">
            <v>9346466.6799999997</v>
          </cell>
          <cell r="Q212">
            <v>-9346466.6799999997</v>
          </cell>
        </row>
        <row r="213">
          <cell r="A213" t="str">
            <v>1.1.05.01.00.00</v>
          </cell>
          <cell r="B213" t="str">
            <v>GASTOS PAGADOS ANTICIP</v>
          </cell>
          <cell r="C213">
            <v>8467755.8300000001</v>
          </cell>
          <cell r="D213">
            <v>536847.69999999995</v>
          </cell>
          <cell r="P213">
            <v>9004603.5299999993</v>
          </cell>
          <cell r="Q213">
            <v>-9004603.5299999993</v>
          </cell>
        </row>
        <row r="214">
          <cell r="A214" t="str">
            <v>1.1.05.01.01.00</v>
          </cell>
          <cell r="B214" t="str">
            <v>SEGUROS Y FIANZAS</v>
          </cell>
          <cell r="C214">
            <v>8467755.8300000001</v>
          </cell>
          <cell r="D214">
            <v>536847.69999999995</v>
          </cell>
          <cell r="P214">
            <v>9004603.5299999993</v>
          </cell>
          <cell r="Q214">
            <v>-9004603.5299999993</v>
          </cell>
        </row>
        <row r="215">
          <cell r="A215" t="str">
            <v>1.1.05.01.01.01</v>
          </cell>
          <cell r="B215" t="str">
            <v>SEGUROS BIENES E</v>
          </cell>
          <cell r="C215">
            <v>52179.3</v>
          </cell>
          <cell r="D215">
            <v>-13044.82</v>
          </cell>
          <cell r="P215">
            <v>39134.480000000003</v>
          </cell>
          <cell r="Q215">
            <v>-39134.480000000003</v>
          </cell>
        </row>
        <row r="216">
          <cell r="A216" t="str">
            <v>1.1.05.01.01.02</v>
          </cell>
          <cell r="B216" t="str">
            <v>SEGUROS AL PERSO</v>
          </cell>
          <cell r="C216">
            <v>116191.24</v>
          </cell>
          <cell r="D216">
            <v>-19365.2</v>
          </cell>
          <cell r="P216">
            <v>96826.040000000008</v>
          </cell>
          <cell r="Q216">
            <v>-96826.040000000008</v>
          </cell>
        </row>
        <row r="217">
          <cell r="A217" t="str">
            <v>1.1.05.01.01.03</v>
          </cell>
          <cell r="B217" t="str">
            <v>SEGUROS DE VEHIC</v>
          </cell>
          <cell r="C217">
            <v>1290.06</v>
          </cell>
          <cell r="D217">
            <v>-171.6</v>
          </cell>
          <cell r="P217">
            <v>1118.46</v>
          </cell>
          <cell r="Q217">
            <v>-1118.46</v>
          </cell>
        </row>
        <row r="218">
          <cell r="A218" t="str">
            <v>1.1.05.01.01.04</v>
          </cell>
          <cell r="B218" t="str">
            <v>SEGUROS DE FIDEL</v>
          </cell>
          <cell r="C218">
            <v>42975.519999999997</v>
          </cell>
          <cell r="D218">
            <v>-10743.87</v>
          </cell>
          <cell r="P218">
            <v>32231.649999999994</v>
          </cell>
          <cell r="Q218">
            <v>-32231.649999999994</v>
          </cell>
        </row>
        <row r="219">
          <cell r="A219" t="str">
            <v>1.1.05.01.01.05</v>
          </cell>
          <cell r="B219" t="str">
            <v>CARGOS VARIOS DI</v>
          </cell>
          <cell r="C219">
            <v>26714.959999999999</v>
          </cell>
          <cell r="D219">
            <v>187455.09</v>
          </cell>
          <cell r="P219">
            <v>214170.05</v>
          </cell>
          <cell r="Q219">
            <v>-214170.05</v>
          </cell>
        </row>
        <row r="220">
          <cell r="A220" t="str">
            <v>1.1.05.01.01.06</v>
          </cell>
          <cell r="B220" t="str">
            <v>SUMINISTROS DE O</v>
          </cell>
          <cell r="C220">
            <v>14681.78</v>
          </cell>
          <cell r="D220">
            <v>1258.99</v>
          </cell>
          <cell r="P220">
            <v>15940.77</v>
          </cell>
          <cell r="Q220">
            <v>-15940.77</v>
          </cell>
        </row>
        <row r="221">
          <cell r="A221" t="str">
            <v>1.1.05.01.01.07</v>
          </cell>
          <cell r="B221" t="str">
            <v>FONDOS PARA ADMO</v>
          </cell>
          <cell r="C221">
            <v>479.32</v>
          </cell>
          <cell r="D221">
            <v>1236.31</v>
          </cell>
          <cell r="P221">
            <v>1715.6299999999999</v>
          </cell>
          <cell r="Q221">
            <v>-1715.6299999999999</v>
          </cell>
        </row>
        <row r="222">
          <cell r="A222" t="str">
            <v>1.1.05.01.01.09</v>
          </cell>
          <cell r="B222" t="str">
            <v>LAGEO</v>
          </cell>
          <cell r="C222">
            <v>8213243.6500000004</v>
          </cell>
          <cell r="D222">
            <v>390222.8</v>
          </cell>
          <cell r="P222">
            <v>8603466.4500000011</v>
          </cell>
          <cell r="Q222">
            <v>-8603466.4500000011</v>
          </cell>
        </row>
        <row r="223">
          <cell r="A223" t="str">
            <v>1.1.05.02.00.00</v>
          </cell>
          <cell r="B223" t="str">
            <v>PAGO A CUENTA Y RETENC</v>
          </cell>
          <cell r="C223">
            <v>106649.96</v>
          </cell>
          <cell r="D223">
            <v>235213.19</v>
          </cell>
          <cell r="P223">
            <v>341863.15</v>
          </cell>
          <cell r="Q223">
            <v>-341863.15</v>
          </cell>
        </row>
        <row r="224">
          <cell r="A224" t="str">
            <v>1.1.05.02.01.00</v>
          </cell>
          <cell r="B224" t="str">
            <v>PAGO A CUENTA ISR</v>
          </cell>
          <cell r="C224">
            <v>0</v>
          </cell>
          <cell r="D224">
            <v>208363.53</v>
          </cell>
          <cell r="P224">
            <v>208363.53</v>
          </cell>
          <cell r="Q224">
            <v>-208363.53</v>
          </cell>
        </row>
        <row r="225">
          <cell r="A225" t="str">
            <v>1.1.05.02.02.00</v>
          </cell>
          <cell r="B225" t="str">
            <v>RETENCIONES INSTITU</v>
          </cell>
          <cell r="C225">
            <v>0</v>
          </cell>
          <cell r="D225">
            <v>2717.5</v>
          </cell>
          <cell r="P225">
            <v>2717.5</v>
          </cell>
          <cell r="Q225">
            <v>-2717.5</v>
          </cell>
        </row>
        <row r="226">
          <cell r="A226" t="str">
            <v>1.1.05.02.02.04</v>
          </cell>
          <cell r="B226" t="str">
            <v>MULTIVALORES-RET</v>
          </cell>
          <cell r="C226">
            <v>0</v>
          </cell>
          <cell r="D226">
            <v>42.7</v>
          </cell>
          <cell r="P226">
            <v>42.7</v>
          </cell>
          <cell r="Q226">
            <v>-42.7</v>
          </cell>
        </row>
        <row r="227">
          <cell r="A227" t="str">
            <v>1.1.05.02.02.06</v>
          </cell>
          <cell r="B227" t="str">
            <v>B.A.C.-RE</v>
          </cell>
          <cell r="C227">
            <v>0</v>
          </cell>
          <cell r="D227">
            <v>12.59</v>
          </cell>
          <cell r="P227">
            <v>12.59</v>
          </cell>
          <cell r="Q227">
            <v>-12.59</v>
          </cell>
        </row>
        <row r="228">
          <cell r="A228" t="str">
            <v>1.1.05.02.02.07</v>
          </cell>
          <cell r="B228" t="str">
            <v>CUSCATLAN-RETENC</v>
          </cell>
          <cell r="C228">
            <v>0</v>
          </cell>
          <cell r="D228">
            <v>349.11</v>
          </cell>
          <cell r="P228">
            <v>349.11</v>
          </cell>
          <cell r="Q228">
            <v>-349.11</v>
          </cell>
        </row>
        <row r="229">
          <cell r="A229" t="str">
            <v>1.1.05.02.02.09</v>
          </cell>
          <cell r="B229" t="str">
            <v>SALVADORENO-RETE</v>
          </cell>
          <cell r="C229">
            <v>0</v>
          </cell>
          <cell r="D229">
            <v>251.17</v>
          </cell>
          <cell r="P229">
            <v>251.17</v>
          </cell>
          <cell r="Q229">
            <v>-251.17</v>
          </cell>
        </row>
        <row r="230">
          <cell r="A230" t="str">
            <v>1.1.05.02.02.10</v>
          </cell>
          <cell r="B230" t="str">
            <v>CREDOMATIC-RETEN</v>
          </cell>
          <cell r="C230">
            <v>0</v>
          </cell>
          <cell r="D230">
            <v>2059.5</v>
          </cell>
          <cell r="P230">
            <v>2059.5</v>
          </cell>
          <cell r="Q230">
            <v>-2059.5</v>
          </cell>
        </row>
        <row r="231">
          <cell r="A231" t="str">
            <v>1.1.05.02.02.13</v>
          </cell>
          <cell r="B231" t="str">
            <v>IBC-RETENCION RE</v>
          </cell>
          <cell r="C231">
            <v>0</v>
          </cell>
          <cell r="D231">
            <v>1.03</v>
          </cell>
          <cell r="P231">
            <v>1.03</v>
          </cell>
          <cell r="Q231">
            <v>-1.03</v>
          </cell>
        </row>
        <row r="232">
          <cell r="A232" t="str">
            <v>1.1.05.02.02.14</v>
          </cell>
          <cell r="B232" t="str">
            <v>CITY BANK-RETENC</v>
          </cell>
          <cell r="C232">
            <v>0</v>
          </cell>
          <cell r="P232">
            <v>0</v>
          </cell>
          <cell r="Q232" t="e">
            <v>#N/A</v>
          </cell>
        </row>
        <row r="233">
          <cell r="A233" t="str">
            <v>1.1.05.02.02.15</v>
          </cell>
          <cell r="B233" t="str">
            <v>ACCIVAL-RETENCIO</v>
          </cell>
          <cell r="C233">
            <v>0</v>
          </cell>
          <cell r="P233">
            <v>0</v>
          </cell>
          <cell r="Q233" t="e">
            <v>#N/A</v>
          </cell>
        </row>
        <row r="234">
          <cell r="A234" t="str">
            <v>1.1.05.02.02.16</v>
          </cell>
          <cell r="B234" t="str">
            <v>RETENCION RENTA BURSABAC</v>
          </cell>
          <cell r="C234">
            <v>0</v>
          </cell>
          <cell r="D234">
            <v>1.4</v>
          </cell>
          <cell r="P234">
            <v>1.4</v>
          </cell>
          <cell r="Q234">
            <v>-1.4</v>
          </cell>
        </row>
        <row r="235">
          <cell r="A235" t="str">
            <v>1.1.05.02.03.00</v>
          </cell>
          <cell r="B235" t="str">
            <v>OTROS PAGOS ANTICIP</v>
          </cell>
          <cell r="C235">
            <v>106649.96</v>
          </cell>
          <cell r="D235">
            <v>24132.16</v>
          </cell>
          <cell r="P235">
            <v>130782.12000000001</v>
          </cell>
          <cell r="Q235">
            <v>-130782.12000000001</v>
          </cell>
        </row>
        <row r="236">
          <cell r="A236" t="str">
            <v>1.2.00.00.00.00</v>
          </cell>
          <cell r="B236" t="str">
            <v>ACTIVO FIJO</v>
          </cell>
          <cell r="C236">
            <v>61702772.5</v>
          </cell>
          <cell r="D236">
            <v>-54813.23</v>
          </cell>
          <cell r="P236">
            <v>61647959.270000003</v>
          </cell>
          <cell r="Q236">
            <v>-61647959.270000003</v>
          </cell>
        </row>
        <row r="237">
          <cell r="A237" t="str">
            <v>1.2.01.00.00.00</v>
          </cell>
          <cell r="B237" t="str">
            <v>BIENES ELECTRICOS EN SERV</v>
          </cell>
          <cell r="C237">
            <v>75902902.120000005</v>
          </cell>
          <cell r="D237">
            <v>418499.69</v>
          </cell>
          <cell r="P237">
            <v>76321401.810000002</v>
          </cell>
          <cell r="Q237">
            <v>-76321401.810000002</v>
          </cell>
        </row>
        <row r="238">
          <cell r="A238" t="str">
            <v>1.2.01.06.00.00</v>
          </cell>
          <cell r="B238" t="str">
            <v>BIENES DE DISTRIBUCION</v>
          </cell>
          <cell r="C238">
            <v>61122560.719999999</v>
          </cell>
          <cell r="D238">
            <v>110045.11</v>
          </cell>
          <cell r="P238">
            <v>61232605.829999998</v>
          </cell>
          <cell r="Q238">
            <v>-61232605.829999998</v>
          </cell>
        </row>
        <row r="239">
          <cell r="A239" t="str">
            <v>1.2.01.06.01.00</v>
          </cell>
          <cell r="B239" t="str">
            <v>LINEAS Y SUBESTACIO</v>
          </cell>
          <cell r="C239">
            <v>41112479.590000004</v>
          </cell>
          <cell r="D239">
            <v>101197.54</v>
          </cell>
          <cell r="P239">
            <v>41213677.130000003</v>
          </cell>
          <cell r="Q239">
            <v>-41213677.130000003</v>
          </cell>
        </row>
        <row r="240">
          <cell r="A240" t="str">
            <v>1.2.01.06.01.01</v>
          </cell>
          <cell r="B240" t="str">
            <v>EDIFICIOS ESTRUC</v>
          </cell>
          <cell r="C240">
            <v>1544066.23</v>
          </cell>
          <cell r="P240">
            <v>1544066.23</v>
          </cell>
          <cell r="Q240" t="e">
            <v>#N/A</v>
          </cell>
        </row>
        <row r="241">
          <cell r="A241" t="str">
            <v>1.2.01.06.01.02</v>
          </cell>
          <cell r="B241" t="str">
            <v>EQUIPOS DE SUBES</v>
          </cell>
          <cell r="C241">
            <v>11104337.76</v>
          </cell>
          <cell r="P241">
            <v>11104337.76</v>
          </cell>
          <cell r="Q241" t="e">
            <v>#N/A</v>
          </cell>
        </row>
        <row r="242">
          <cell r="A242" t="str">
            <v>1.2.01.06.01.03</v>
          </cell>
          <cell r="B242" t="str">
            <v>POSTES, TORRES Y</v>
          </cell>
          <cell r="C242">
            <v>14557598.77</v>
          </cell>
          <cell r="D242">
            <v>55778.11</v>
          </cell>
          <cell r="P242">
            <v>14613376.879999999</v>
          </cell>
          <cell r="Q242">
            <v>-14613376.879999999</v>
          </cell>
        </row>
        <row r="243">
          <cell r="A243" t="str">
            <v>1.2.01.06.01.04</v>
          </cell>
          <cell r="B243" t="str">
            <v>CONDUCTORES AERE</v>
          </cell>
          <cell r="C243">
            <v>8262240.8399999999</v>
          </cell>
          <cell r="D243">
            <v>3559.01</v>
          </cell>
          <cell r="P243">
            <v>8265799.8499999996</v>
          </cell>
          <cell r="Q243">
            <v>-8265799.8499999996</v>
          </cell>
        </row>
        <row r="244">
          <cell r="A244" t="str">
            <v>1.2.01.06.01.05</v>
          </cell>
          <cell r="B244" t="str">
            <v>CANAL SUBTERRANE</v>
          </cell>
          <cell r="C244">
            <v>0</v>
          </cell>
          <cell r="P244">
            <v>0</v>
          </cell>
          <cell r="Q244" t="e">
            <v>#N/A</v>
          </cell>
        </row>
        <row r="245">
          <cell r="A245" t="str">
            <v>1.2.01.06.01.06</v>
          </cell>
          <cell r="B245" t="str">
            <v>CONDUCTORESSUBTE</v>
          </cell>
          <cell r="C245">
            <v>0</v>
          </cell>
          <cell r="P245">
            <v>0</v>
          </cell>
          <cell r="Q245" t="e">
            <v>#N/A</v>
          </cell>
        </row>
        <row r="246">
          <cell r="A246" t="str">
            <v>1.2.01.06.01.07</v>
          </cell>
          <cell r="B246" t="str">
            <v>TRANSFORMADORES</v>
          </cell>
          <cell r="C246">
            <v>5431679.1900000004</v>
          </cell>
          <cell r="D246">
            <v>41860.42</v>
          </cell>
          <cell r="P246">
            <v>5473539.6100000003</v>
          </cell>
          <cell r="Q246">
            <v>-5473539.6100000003</v>
          </cell>
        </row>
        <row r="247">
          <cell r="A247" t="str">
            <v>1.2.01.06.01.09</v>
          </cell>
          <cell r="B247" t="str">
            <v>MEDIDORES</v>
          </cell>
          <cell r="C247">
            <v>0</v>
          </cell>
          <cell r="P247">
            <v>0</v>
          </cell>
          <cell r="Q247" t="e">
            <v>#N/A</v>
          </cell>
        </row>
        <row r="248">
          <cell r="A248" t="str">
            <v>1.2.01.06.01.10</v>
          </cell>
          <cell r="B248" t="str">
            <v>INSTALAC EN LOS</v>
          </cell>
          <cell r="C248">
            <v>209259.29</v>
          </cell>
          <cell r="P248">
            <v>209259.29</v>
          </cell>
          <cell r="Q248" t="e">
            <v>#N/A</v>
          </cell>
        </row>
        <row r="249">
          <cell r="A249" t="str">
            <v>1.2.01.06.01.11</v>
          </cell>
          <cell r="B249" t="str">
            <v>EQUIP DADOS EN A</v>
          </cell>
          <cell r="C249">
            <v>3297.51</v>
          </cell>
          <cell r="P249">
            <v>3297.51</v>
          </cell>
          <cell r="Q249" t="e">
            <v>#N/A</v>
          </cell>
        </row>
        <row r="250">
          <cell r="A250" t="str">
            <v>1.2.01.06.02.00</v>
          </cell>
          <cell r="B250" t="str">
            <v>LINEAS DE SUBESTACI</v>
          </cell>
          <cell r="C250">
            <v>19915928.5</v>
          </cell>
          <cell r="D250">
            <v>8847.57</v>
          </cell>
          <cell r="P250">
            <v>19924776.07</v>
          </cell>
          <cell r="Q250">
            <v>-19924776.07</v>
          </cell>
        </row>
        <row r="251">
          <cell r="A251" t="str">
            <v>1.2.01.06.02.01</v>
          </cell>
          <cell r="B251" t="str">
            <v>EDIFICIOS,ESTRUC</v>
          </cell>
          <cell r="C251">
            <v>122685.37</v>
          </cell>
          <cell r="P251">
            <v>122685.37</v>
          </cell>
          <cell r="Q251" t="e">
            <v>#N/A</v>
          </cell>
        </row>
        <row r="252">
          <cell r="A252" t="str">
            <v>1.2.01.06.02.02</v>
          </cell>
          <cell r="B252" t="str">
            <v>EQUIPO DE SUBEST</v>
          </cell>
          <cell r="C252">
            <v>6502.06</v>
          </cell>
          <cell r="P252">
            <v>6502.06</v>
          </cell>
          <cell r="Q252" t="e">
            <v>#N/A</v>
          </cell>
        </row>
        <row r="253">
          <cell r="A253" t="str">
            <v>1.2.01.06.02.03</v>
          </cell>
          <cell r="B253" t="str">
            <v>POSTES, TORRES Y</v>
          </cell>
          <cell r="C253">
            <v>5103204.49</v>
          </cell>
          <cell r="D253">
            <v>4489.5200000000004</v>
          </cell>
          <cell r="P253">
            <v>5107694.01</v>
          </cell>
          <cell r="Q253">
            <v>-5107694.01</v>
          </cell>
        </row>
        <row r="254">
          <cell r="A254" t="str">
            <v>1.2.01.06.02.04</v>
          </cell>
          <cell r="B254" t="str">
            <v>CONDUCTORES AERE</v>
          </cell>
          <cell r="C254">
            <v>8699659.7799999993</v>
          </cell>
          <cell r="D254">
            <v>2529.71</v>
          </cell>
          <cell r="P254">
            <v>8702189.4900000002</v>
          </cell>
          <cell r="Q254">
            <v>-8702189.4900000002</v>
          </cell>
        </row>
        <row r="255">
          <cell r="A255" t="str">
            <v>1.2.01.06.02.06</v>
          </cell>
          <cell r="B255" t="str">
            <v>CONDUCTORES SUBT</v>
          </cell>
          <cell r="C255">
            <v>0</v>
          </cell>
          <cell r="P255">
            <v>0</v>
          </cell>
          <cell r="Q255" t="e">
            <v>#N/A</v>
          </cell>
        </row>
        <row r="256">
          <cell r="A256" t="str">
            <v>1.2.01.06.02.07</v>
          </cell>
          <cell r="B256" t="str">
            <v>TRANSFORMADORES</v>
          </cell>
          <cell r="C256">
            <v>580702.97</v>
          </cell>
          <cell r="D256">
            <v>1828.34</v>
          </cell>
          <cell r="P256">
            <v>582531.30999999994</v>
          </cell>
          <cell r="Q256">
            <v>-582531.30999999994</v>
          </cell>
        </row>
        <row r="257">
          <cell r="A257" t="str">
            <v>1.2.01.06.02.09</v>
          </cell>
          <cell r="B257" t="str">
            <v>MEDIDORES</v>
          </cell>
          <cell r="C257">
            <v>5398367.9299999997</v>
          </cell>
          <cell r="P257">
            <v>5398367.9299999997</v>
          </cell>
          <cell r="Q257" t="e">
            <v>#N/A</v>
          </cell>
        </row>
        <row r="258">
          <cell r="A258" t="str">
            <v>1.2.01.06.02.11</v>
          </cell>
          <cell r="B258" t="str">
            <v>EQUIP DADOS EN A</v>
          </cell>
          <cell r="C258">
            <v>3703.72</v>
          </cell>
          <cell r="P258">
            <v>3703.72</v>
          </cell>
          <cell r="Q258" t="e">
            <v>#N/A</v>
          </cell>
        </row>
        <row r="259">
          <cell r="A259" t="str">
            <v>1.2.01.06.02.12</v>
          </cell>
          <cell r="B259" t="str">
            <v>ALUMBRADO PUBLIC</v>
          </cell>
          <cell r="C259">
            <v>1102.18</v>
          </cell>
          <cell r="P259">
            <v>1102.18</v>
          </cell>
          <cell r="Q259" t="e">
            <v>#N/A</v>
          </cell>
        </row>
        <row r="260">
          <cell r="A260" t="str">
            <v>1.2.01.06.03.00</v>
          </cell>
          <cell r="B260" t="str">
            <v>INSTALACIONES DE SE</v>
          </cell>
          <cell r="C260">
            <v>94152.63</v>
          </cell>
          <cell r="P260">
            <v>94152.63</v>
          </cell>
          <cell r="Q260" t="e">
            <v>#N/A</v>
          </cell>
        </row>
        <row r="261">
          <cell r="A261" t="str">
            <v>1.2.01.06.03.01</v>
          </cell>
          <cell r="B261" t="str">
            <v>EDIFICIOS,ESTRUC</v>
          </cell>
          <cell r="C261">
            <v>23850.79</v>
          </cell>
          <cell r="P261">
            <v>23850.79</v>
          </cell>
          <cell r="Q261" t="e">
            <v>#N/A</v>
          </cell>
        </row>
        <row r="262">
          <cell r="A262" t="str">
            <v>1.2.01.06.03.02</v>
          </cell>
          <cell r="B262" t="str">
            <v>EQUIPOS DE SUBES</v>
          </cell>
          <cell r="C262">
            <v>70301.84</v>
          </cell>
          <cell r="P262">
            <v>70301.84</v>
          </cell>
          <cell r="Q262" t="e">
            <v>#N/A</v>
          </cell>
        </row>
        <row r="263">
          <cell r="A263" t="str">
            <v>1.2.01.06.03.03</v>
          </cell>
          <cell r="B263" t="str">
            <v>POSTES,TORRES Y</v>
          </cell>
          <cell r="C263">
            <v>0</v>
          </cell>
          <cell r="P263">
            <v>0</v>
          </cell>
          <cell r="Q263" t="e">
            <v>#N/A</v>
          </cell>
        </row>
        <row r="264">
          <cell r="A264" t="str">
            <v>1.2.01.06.03.09</v>
          </cell>
          <cell r="B264" t="str">
            <v>MEDIDORES</v>
          </cell>
          <cell r="C264">
            <v>0</v>
          </cell>
          <cell r="P264">
            <v>0</v>
          </cell>
          <cell r="Q264" t="e">
            <v>#N/A</v>
          </cell>
        </row>
        <row r="265">
          <cell r="A265" t="str">
            <v>1.2.01.07.00.00</v>
          </cell>
          <cell r="B265" t="str">
            <v>BIENES DE COMERCIALIZA</v>
          </cell>
          <cell r="C265">
            <v>8687.25</v>
          </cell>
          <cell r="P265">
            <v>8687.25</v>
          </cell>
          <cell r="Q265" t="e">
            <v>#N/A</v>
          </cell>
        </row>
        <row r="266">
          <cell r="A266" t="str">
            <v>1.2.01.07.01.00</v>
          </cell>
          <cell r="B266" t="str">
            <v>LINEAS Y SUBESTACIO</v>
          </cell>
          <cell r="C266">
            <v>8687.25</v>
          </cell>
          <cell r="P266">
            <v>8687.25</v>
          </cell>
          <cell r="Q266" t="e">
            <v>#N/A</v>
          </cell>
        </row>
        <row r="267">
          <cell r="A267" t="str">
            <v>1.2.01.07.01.01</v>
          </cell>
          <cell r="B267" t="str">
            <v>EDIFICIOS,ESTRUC</v>
          </cell>
          <cell r="C267">
            <v>2254.91</v>
          </cell>
          <cell r="P267">
            <v>2254.91</v>
          </cell>
          <cell r="Q267" t="e">
            <v>#N/A</v>
          </cell>
        </row>
        <row r="268">
          <cell r="A268" t="str">
            <v>1.2.01.07.01.07</v>
          </cell>
          <cell r="B268" t="str">
            <v>TRANSFORMADORES</v>
          </cell>
          <cell r="C268">
            <v>0</v>
          </cell>
          <cell r="P268">
            <v>0</v>
          </cell>
          <cell r="Q268" t="e">
            <v>#N/A</v>
          </cell>
        </row>
        <row r="269">
          <cell r="A269" t="str">
            <v>1.2.01.07.01.10</v>
          </cell>
          <cell r="B269" t="str">
            <v>INSTAL EN LOS LO</v>
          </cell>
          <cell r="C269">
            <v>6432.34</v>
          </cell>
          <cell r="P269">
            <v>6432.34</v>
          </cell>
          <cell r="Q269" t="e">
            <v>#N/A</v>
          </cell>
        </row>
        <row r="270">
          <cell r="A270" t="str">
            <v>1.2.01.08.00.00</v>
          </cell>
          <cell r="B270" t="str">
            <v>BIENES GENERALES</v>
          </cell>
          <cell r="C270">
            <v>14771654.15</v>
          </cell>
          <cell r="D270">
            <v>308454.58</v>
          </cell>
          <cell r="P270">
            <v>15080108.73</v>
          </cell>
          <cell r="Q270">
            <v>-15080108.73</v>
          </cell>
        </row>
        <row r="271">
          <cell r="A271" t="str">
            <v>1.2.01.08.06.00</v>
          </cell>
          <cell r="B271" t="str">
            <v>BIENES DE DISTRIBUC</v>
          </cell>
          <cell r="C271">
            <v>6304726.6500000004</v>
          </cell>
          <cell r="D271">
            <v>84208.01</v>
          </cell>
          <cell r="P271">
            <v>6388934.6600000001</v>
          </cell>
          <cell r="Q271">
            <v>-6388934.6600000001</v>
          </cell>
        </row>
        <row r="272">
          <cell r="A272" t="str">
            <v>1.2.01.08.06.01</v>
          </cell>
          <cell r="B272" t="str">
            <v>EDIFICIOS ,ESTRU</v>
          </cell>
          <cell r="C272">
            <v>121241.66</v>
          </cell>
          <cell r="P272">
            <v>121241.66</v>
          </cell>
          <cell r="Q272" t="e">
            <v>#N/A</v>
          </cell>
        </row>
        <row r="273">
          <cell r="A273" t="str">
            <v>1.2.01.08.06.02</v>
          </cell>
          <cell r="B273" t="str">
            <v>MUEBLES Y EQUIPO</v>
          </cell>
          <cell r="C273">
            <v>227964.58</v>
          </cell>
          <cell r="P273">
            <v>227964.58</v>
          </cell>
          <cell r="Q273" t="e">
            <v>#N/A</v>
          </cell>
        </row>
        <row r="274">
          <cell r="A274" t="str">
            <v>1.2.01.08.06.03</v>
          </cell>
          <cell r="B274" t="str">
            <v>EQUIPOS DE TRANS</v>
          </cell>
          <cell r="C274">
            <v>2068287.29</v>
          </cell>
          <cell r="D274">
            <v>65552.759999999995</v>
          </cell>
          <cell r="P274">
            <v>2133840.0499999998</v>
          </cell>
          <cell r="Q274">
            <v>-2133840.0499999998</v>
          </cell>
        </row>
        <row r="275">
          <cell r="A275" t="str">
            <v>1.2.01.08.06.04</v>
          </cell>
          <cell r="B275" t="str">
            <v>EQUIPOS DE ALMAC</v>
          </cell>
          <cell r="C275">
            <v>22857.14</v>
          </cell>
          <cell r="P275">
            <v>22857.14</v>
          </cell>
          <cell r="Q275" t="e">
            <v>#N/A</v>
          </cell>
        </row>
        <row r="276">
          <cell r="A276" t="str">
            <v>1.2.01.08.06.05</v>
          </cell>
          <cell r="B276" t="str">
            <v>HERRAMIENTAS Y E</v>
          </cell>
          <cell r="C276">
            <v>1088283.6200000001</v>
          </cell>
          <cell r="D276">
            <v>4668.7700000000004</v>
          </cell>
          <cell r="P276">
            <v>1092952.3900000001</v>
          </cell>
          <cell r="Q276">
            <v>-1092952.3900000001</v>
          </cell>
        </row>
        <row r="277">
          <cell r="A277" t="str">
            <v>1.2.01.08.06.08</v>
          </cell>
          <cell r="B277" t="str">
            <v>EQUIPOS DE COMUN</v>
          </cell>
          <cell r="C277">
            <v>504529.13</v>
          </cell>
          <cell r="D277">
            <v>13796.48</v>
          </cell>
          <cell r="P277">
            <v>518325.61</v>
          </cell>
          <cell r="Q277">
            <v>-518325.61</v>
          </cell>
        </row>
        <row r="278">
          <cell r="A278" t="str">
            <v>1.2.01.08.06.09</v>
          </cell>
          <cell r="B278" t="str">
            <v>EQUIPO DE COMPUT</v>
          </cell>
          <cell r="C278">
            <v>501538.86</v>
          </cell>
          <cell r="P278">
            <v>501538.86</v>
          </cell>
          <cell r="Q278" t="e">
            <v>#N/A</v>
          </cell>
        </row>
        <row r="279">
          <cell r="A279" t="str">
            <v>1.2.01.08.06.10</v>
          </cell>
          <cell r="B279" t="str">
            <v>OTROS EQUIPOS</v>
          </cell>
          <cell r="C279">
            <v>1770024.37</v>
          </cell>
          <cell r="D279">
            <v>190</v>
          </cell>
          <cell r="P279">
            <v>1770214.37</v>
          </cell>
          <cell r="Q279">
            <v>-1770214.37</v>
          </cell>
        </row>
        <row r="280">
          <cell r="A280" t="str">
            <v>1.2.01.08.07.00</v>
          </cell>
          <cell r="B280" t="str">
            <v>BIENES DE COMERCIAL</v>
          </cell>
          <cell r="C280">
            <v>2592208.29</v>
          </cell>
          <cell r="D280">
            <v>105475.77</v>
          </cell>
          <cell r="P280">
            <v>2697684.06</v>
          </cell>
          <cell r="Q280">
            <v>-2697684.06</v>
          </cell>
        </row>
        <row r="281">
          <cell r="A281" t="str">
            <v>1.2.01.08.07.01</v>
          </cell>
          <cell r="B281" t="str">
            <v>EDIFICIOS, ESTRU</v>
          </cell>
          <cell r="C281">
            <v>692005.28</v>
          </cell>
          <cell r="D281">
            <v>2247.1</v>
          </cell>
          <cell r="P281">
            <v>694252.38</v>
          </cell>
          <cell r="Q281">
            <v>-694252.38</v>
          </cell>
        </row>
        <row r="282">
          <cell r="A282" t="str">
            <v>1.2.01.08.07.02</v>
          </cell>
          <cell r="B282" t="str">
            <v>MUEBLES Y EEQUIP</v>
          </cell>
          <cell r="C282">
            <v>335789.97</v>
          </cell>
          <cell r="D282">
            <v>11194.34</v>
          </cell>
          <cell r="P282">
            <v>346984.31</v>
          </cell>
          <cell r="Q282">
            <v>-346984.31</v>
          </cell>
        </row>
        <row r="283">
          <cell r="A283" t="str">
            <v>1.2.01.08.07.03</v>
          </cell>
          <cell r="B283" t="str">
            <v>EQUIPOS DE TRANS</v>
          </cell>
          <cell r="C283">
            <v>569266.47</v>
          </cell>
          <cell r="P283">
            <v>569266.47</v>
          </cell>
          <cell r="Q283" t="e">
            <v>#N/A</v>
          </cell>
        </row>
        <row r="284">
          <cell r="A284" t="str">
            <v>1.2.01.08.07.05</v>
          </cell>
          <cell r="B284" t="str">
            <v>HERRAMIENTAS Y E</v>
          </cell>
          <cell r="C284">
            <v>31786.07</v>
          </cell>
          <cell r="P284">
            <v>31786.07</v>
          </cell>
          <cell r="Q284" t="e">
            <v>#N/A</v>
          </cell>
        </row>
        <row r="285">
          <cell r="A285" t="str">
            <v>1.2.01.08.07.08</v>
          </cell>
          <cell r="B285" t="str">
            <v>EQUIPOS DE COMUN</v>
          </cell>
          <cell r="C285">
            <v>31501.3</v>
          </cell>
          <cell r="P285">
            <v>31501.3</v>
          </cell>
          <cell r="Q285" t="e">
            <v>#N/A</v>
          </cell>
        </row>
        <row r="286">
          <cell r="A286" t="str">
            <v>1.2.01.08.07.09</v>
          </cell>
          <cell r="B286" t="str">
            <v>EQUIPO DE COMPUT</v>
          </cell>
          <cell r="C286">
            <v>913876.16</v>
          </cell>
          <cell r="D286">
            <v>84851.37</v>
          </cell>
          <cell r="P286">
            <v>998727.53</v>
          </cell>
          <cell r="Q286">
            <v>-998727.53</v>
          </cell>
        </row>
        <row r="287">
          <cell r="A287" t="str">
            <v>1.2.01.08.07.10</v>
          </cell>
          <cell r="B287" t="str">
            <v>OTROS EQUIPOS</v>
          </cell>
          <cell r="C287">
            <v>17983.04</v>
          </cell>
          <cell r="D287">
            <v>7182.96</v>
          </cell>
          <cell r="P287">
            <v>25166</v>
          </cell>
          <cell r="Q287">
            <v>-25166</v>
          </cell>
        </row>
        <row r="288">
          <cell r="A288" t="str">
            <v>1.2.01.08.08.00</v>
          </cell>
          <cell r="B288" t="str">
            <v>BIENES DE SERVICIOS</v>
          </cell>
          <cell r="C288">
            <v>5874719.21</v>
          </cell>
          <cell r="D288">
            <v>118770.8</v>
          </cell>
          <cell r="P288">
            <v>5993490.0099999998</v>
          </cell>
          <cell r="Q288">
            <v>-5993490.0099999998</v>
          </cell>
        </row>
        <row r="289">
          <cell r="A289" t="str">
            <v>1.2.01.08.08.01</v>
          </cell>
          <cell r="B289" t="str">
            <v>EDIFICIOS, ESTRU</v>
          </cell>
          <cell r="C289">
            <v>2327942.2999999998</v>
          </cell>
          <cell r="D289">
            <v>90038.12</v>
          </cell>
          <cell r="P289">
            <v>2417980.42</v>
          </cell>
          <cell r="Q289">
            <v>-2417980.42</v>
          </cell>
        </row>
        <row r="290">
          <cell r="A290" t="str">
            <v>1.2.01.08.08.02</v>
          </cell>
          <cell r="B290" t="str">
            <v>MUEBLES Y EQUIPO</v>
          </cell>
          <cell r="C290">
            <v>539340.06999999995</v>
          </cell>
          <cell r="D290">
            <v>28732.68</v>
          </cell>
          <cell r="P290">
            <v>568072.75</v>
          </cell>
          <cell r="Q290">
            <v>-568072.75</v>
          </cell>
        </row>
        <row r="291">
          <cell r="A291" t="str">
            <v>1.2.01.08.08.03</v>
          </cell>
          <cell r="B291" t="str">
            <v>EQUIPOS DE TRANS</v>
          </cell>
          <cell r="C291">
            <v>332972.03000000003</v>
          </cell>
          <cell r="P291">
            <v>332972.03000000003</v>
          </cell>
          <cell r="Q291" t="e">
            <v>#N/A</v>
          </cell>
        </row>
        <row r="292">
          <cell r="A292" t="str">
            <v>1.2.01.08.08.05</v>
          </cell>
          <cell r="B292" t="str">
            <v>HERRAMIENTAS Y E</v>
          </cell>
          <cell r="C292">
            <v>6980.57</v>
          </cell>
          <cell r="P292">
            <v>6980.57</v>
          </cell>
          <cell r="Q292" t="e">
            <v>#N/A</v>
          </cell>
        </row>
        <row r="293">
          <cell r="A293" t="str">
            <v>1.2.01.08.08.07</v>
          </cell>
          <cell r="B293" t="str">
            <v>EQUIPOS ACCIONAD</v>
          </cell>
          <cell r="C293">
            <v>1415.83</v>
          </cell>
          <cell r="P293">
            <v>1415.83</v>
          </cell>
          <cell r="Q293" t="e">
            <v>#N/A</v>
          </cell>
        </row>
        <row r="294">
          <cell r="A294" t="str">
            <v>1.2.01.08.08.08</v>
          </cell>
          <cell r="B294" t="str">
            <v>EQUIPO DE COMUNI</v>
          </cell>
          <cell r="C294">
            <v>5409.08</v>
          </cell>
          <cell r="P294">
            <v>5409.08</v>
          </cell>
          <cell r="Q294" t="e">
            <v>#N/A</v>
          </cell>
        </row>
        <row r="295">
          <cell r="A295" t="str">
            <v>1.2.01.08.08.09</v>
          </cell>
          <cell r="B295" t="str">
            <v>EQUIPO DE COMPUT</v>
          </cell>
          <cell r="C295">
            <v>2627276.5499999998</v>
          </cell>
          <cell r="P295">
            <v>2627276.5499999998</v>
          </cell>
          <cell r="Q295" t="e">
            <v>#N/A</v>
          </cell>
        </row>
        <row r="296">
          <cell r="A296" t="str">
            <v>1.2.01.08.08.10</v>
          </cell>
          <cell r="B296" t="str">
            <v>OTROS EQUIPOS</v>
          </cell>
          <cell r="C296">
            <v>33382.78</v>
          </cell>
          <cell r="P296">
            <v>33382.78</v>
          </cell>
          <cell r="Q296" t="e">
            <v>#N/A</v>
          </cell>
        </row>
        <row r="297">
          <cell r="A297" t="str">
            <v>1.2.04.00.00.00</v>
          </cell>
          <cell r="B297" t="str">
            <v>OBRAS EN PROCESO</v>
          </cell>
          <cell r="C297">
            <v>4282095.17</v>
          </cell>
          <cell r="D297">
            <v>-218596.12</v>
          </cell>
          <cell r="P297">
            <v>4063499.05</v>
          </cell>
          <cell r="Q297">
            <v>-4063499.05</v>
          </cell>
        </row>
        <row r="298">
          <cell r="A298" t="str">
            <v>1.2.04.01.00.00</v>
          </cell>
          <cell r="B298" t="str">
            <v>CONSTRUCCION EN MARCHA</v>
          </cell>
          <cell r="C298">
            <v>3583391.47</v>
          </cell>
          <cell r="D298">
            <v>-34057.53</v>
          </cell>
          <cell r="P298">
            <v>3549333.9400000004</v>
          </cell>
          <cell r="Q298">
            <v>-3549333.9400000004</v>
          </cell>
        </row>
        <row r="299">
          <cell r="A299" t="str">
            <v>1.2.04.02.00.00</v>
          </cell>
          <cell r="B299" t="str">
            <v>OBRAS EN PROCESO ING.</v>
          </cell>
          <cell r="C299">
            <v>0</v>
          </cell>
          <cell r="D299">
            <v>125.23</v>
          </cell>
          <cell r="P299">
            <v>125.23</v>
          </cell>
          <cell r="Q299">
            <v>-125.23</v>
          </cell>
        </row>
        <row r="300">
          <cell r="A300" t="str">
            <v>1.2.04.03.00.00</v>
          </cell>
          <cell r="B300" t="str">
            <v>OBRAS EN PROCESO EN PR</v>
          </cell>
          <cell r="C300">
            <v>210809.13</v>
          </cell>
          <cell r="D300">
            <v>5890.87</v>
          </cell>
          <cell r="P300">
            <v>216700</v>
          </cell>
          <cell r="Q300">
            <v>-216700</v>
          </cell>
        </row>
        <row r="301">
          <cell r="A301" t="str">
            <v>1.2.04.04.00.00</v>
          </cell>
          <cell r="B301" t="str">
            <v>PROCESO ADQ. MOBILIARI</v>
          </cell>
          <cell r="C301">
            <v>487894.57</v>
          </cell>
          <cell r="D301">
            <v>-190554.69</v>
          </cell>
          <cell r="P301">
            <v>297339.88</v>
          </cell>
          <cell r="Q301">
            <v>-297339.88</v>
          </cell>
        </row>
        <row r="302">
          <cell r="A302" t="str">
            <v>1.2.05.00.00.00</v>
          </cell>
          <cell r="B302" t="str">
            <v>DEPRE ACUM BIENES ELEC EN</v>
          </cell>
          <cell r="C302">
            <v>-20914136.440000001</v>
          </cell>
          <cell r="D302">
            <v>-254716.79999999999</v>
          </cell>
          <cell r="P302">
            <v>-21168853.240000002</v>
          </cell>
          <cell r="Q302">
            <v>21168853.240000002</v>
          </cell>
        </row>
        <row r="303">
          <cell r="A303" t="str">
            <v>1.2.05.06.00.00</v>
          </cell>
          <cell r="B303" t="str">
            <v>DEPREC ACUM BIENES  DE</v>
          </cell>
          <cell r="C303">
            <v>-12590403.92</v>
          </cell>
          <cell r="D303">
            <v>-144182.75</v>
          </cell>
          <cell r="P303">
            <v>-12734586.67</v>
          </cell>
          <cell r="Q303">
            <v>12734586.67</v>
          </cell>
        </row>
        <row r="304">
          <cell r="A304" t="str">
            <v>1.2.05.06.01.00</v>
          </cell>
          <cell r="B304" t="str">
            <v>DEPREC LINEAS Y SUB</v>
          </cell>
          <cell r="C304">
            <v>-7930177.3799999999</v>
          </cell>
          <cell r="D304">
            <v>-96449.86</v>
          </cell>
          <cell r="P304">
            <v>-8026627.2400000002</v>
          </cell>
          <cell r="Q304">
            <v>8026627.2400000002</v>
          </cell>
        </row>
        <row r="305">
          <cell r="A305" t="str">
            <v>1.2.05.06.01.01</v>
          </cell>
          <cell r="B305" t="str">
            <v>EDIFICIOS ESTRUC</v>
          </cell>
          <cell r="C305">
            <v>-348461.49</v>
          </cell>
          <cell r="D305">
            <v>-3645.68</v>
          </cell>
          <cell r="P305">
            <v>-352107.17</v>
          </cell>
          <cell r="Q305">
            <v>352107.17</v>
          </cell>
        </row>
        <row r="306">
          <cell r="A306" t="str">
            <v>1.2.05.06.01.02</v>
          </cell>
          <cell r="B306" t="str">
            <v>EQUIPOS DE SUBES</v>
          </cell>
          <cell r="C306">
            <v>-2410098.9500000002</v>
          </cell>
          <cell r="D306">
            <v>-26218.400000000001</v>
          </cell>
          <cell r="P306">
            <v>-2436317.35</v>
          </cell>
          <cell r="Q306">
            <v>2436317.35</v>
          </cell>
        </row>
        <row r="307">
          <cell r="A307" t="str">
            <v>1.2.05.06.01.03</v>
          </cell>
          <cell r="B307" t="str">
            <v>POSTES TORRES Y</v>
          </cell>
          <cell r="C307">
            <v>-2675357.89</v>
          </cell>
          <cell r="D307">
            <v>-34503.589999999997</v>
          </cell>
          <cell r="P307">
            <v>-2709861.48</v>
          </cell>
          <cell r="Q307">
            <v>2709861.48</v>
          </cell>
        </row>
        <row r="308">
          <cell r="A308" t="str">
            <v>1.2.05.06.01.04</v>
          </cell>
          <cell r="B308" t="str">
            <v>CONDUCTORES AERE</v>
          </cell>
          <cell r="C308">
            <v>-1698976.2</v>
          </cell>
          <cell r="D308">
            <v>-19516.349999999999</v>
          </cell>
          <cell r="P308">
            <v>-1718492.55</v>
          </cell>
          <cell r="Q308">
            <v>1718492.55</v>
          </cell>
        </row>
        <row r="309">
          <cell r="A309" t="str">
            <v>1.2.05.06.01.05</v>
          </cell>
          <cell r="B309" t="str">
            <v>CANAL SUBTERRANE</v>
          </cell>
          <cell r="C309">
            <v>0</v>
          </cell>
          <cell r="P309">
            <v>0</v>
          </cell>
          <cell r="Q309" t="e">
            <v>#N/A</v>
          </cell>
        </row>
        <row r="310">
          <cell r="A310" t="str">
            <v>1.2.05.06.01.06</v>
          </cell>
          <cell r="B310" t="str">
            <v>CONDUCTORES SUBT</v>
          </cell>
          <cell r="C310">
            <v>0</v>
          </cell>
          <cell r="P310">
            <v>0</v>
          </cell>
          <cell r="Q310" t="e">
            <v>#N/A</v>
          </cell>
        </row>
        <row r="311">
          <cell r="A311" t="str">
            <v>1.2.05.06.01.07</v>
          </cell>
          <cell r="B311" t="str">
            <v>TRANSFORMADORES</v>
          </cell>
          <cell r="C311">
            <v>-738903.32</v>
          </cell>
          <cell r="D311">
            <v>-12063.97</v>
          </cell>
          <cell r="P311">
            <v>-750967.28999999992</v>
          </cell>
          <cell r="Q311">
            <v>750967.28999999992</v>
          </cell>
        </row>
        <row r="312">
          <cell r="A312" t="str">
            <v>1.2.05.06.01.09</v>
          </cell>
          <cell r="B312" t="str">
            <v>MEDIDORES-CR</v>
          </cell>
          <cell r="C312">
            <v>0</v>
          </cell>
          <cell r="P312">
            <v>0</v>
          </cell>
          <cell r="Q312" t="e">
            <v>#N/A</v>
          </cell>
        </row>
        <row r="313">
          <cell r="A313" t="str">
            <v>1.2.05.06.01.10</v>
          </cell>
          <cell r="B313" t="str">
            <v>INSTAL EN LOS LO</v>
          </cell>
          <cell r="C313">
            <v>-57767.68</v>
          </cell>
          <cell r="D313">
            <v>-494.08</v>
          </cell>
          <cell r="P313">
            <v>-58261.760000000002</v>
          </cell>
          <cell r="Q313">
            <v>58261.760000000002</v>
          </cell>
        </row>
        <row r="314">
          <cell r="A314" t="str">
            <v>1.2.05.06.01.11</v>
          </cell>
          <cell r="B314" t="str">
            <v>EQ DADOS EN ARRE</v>
          </cell>
          <cell r="C314">
            <v>-611.85</v>
          </cell>
          <cell r="D314">
            <v>-7.79</v>
          </cell>
          <cell r="P314">
            <v>-619.64</v>
          </cell>
          <cell r="Q314">
            <v>619.64</v>
          </cell>
        </row>
        <row r="315">
          <cell r="A315" t="str">
            <v>1.2.05.06.02.00</v>
          </cell>
          <cell r="B315" t="str">
            <v>DEPREC LINEAS Y SUB</v>
          </cell>
          <cell r="C315">
            <v>-4647548.24</v>
          </cell>
          <cell r="D315">
            <v>-47510.59</v>
          </cell>
          <cell r="P315">
            <v>-4695058.83</v>
          </cell>
          <cell r="Q315">
            <v>4695058.83</v>
          </cell>
        </row>
        <row r="316">
          <cell r="A316" t="str">
            <v>1.2.05.06.02.01</v>
          </cell>
          <cell r="B316" t="str">
            <v>EDIFICIOS ESTRUC</v>
          </cell>
          <cell r="C316">
            <v>-8726.36</v>
          </cell>
          <cell r="D316">
            <v>-289.67</v>
          </cell>
          <cell r="P316">
            <v>-9016.0300000000007</v>
          </cell>
          <cell r="Q316">
            <v>9016.0300000000007</v>
          </cell>
        </row>
        <row r="317">
          <cell r="A317" t="str">
            <v>1.2.05.06.02.02</v>
          </cell>
          <cell r="B317" t="str">
            <v>EQUIPOS DE SUBES</v>
          </cell>
          <cell r="C317">
            <v>-796.32</v>
          </cell>
          <cell r="D317">
            <v>-15.36</v>
          </cell>
          <cell r="P317">
            <v>-811.68000000000006</v>
          </cell>
          <cell r="Q317">
            <v>811.68000000000006</v>
          </cell>
        </row>
        <row r="318">
          <cell r="A318" t="str">
            <v>1.2.05.06.02.03</v>
          </cell>
          <cell r="B318" t="str">
            <v>POSTES TORRES Y</v>
          </cell>
          <cell r="C318">
            <v>-933056.7</v>
          </cell>
          <cell r="D318">
            <v>-12059.76</v>
          </cell>
          <cell r="P318">
            <v>-945116.46</v>
          </cell>
          <cell r="Q318">
            <v>945116.46</v>
          </cell>
        </row>
        <row r="319">
          <cell r="A319" t="str">
            <v>1.2.05.06.02.04</v>
          </cell>
          <cell r="B319" t="str">
            <v>CONDUCTORES AERE</v>
          </cell>
          <cell r="C319">
            <v>-2168469.75</v>
          </cell>
          <cell r="D319">
            <v>-20546.7</v>
          </cell>
          <cell r="P319">
            <v>-2189016.4500000002</v>
          </cell>
          <cell r="Q319">
            <v>2189016.4500000002</v>
          </cell>
        </row>
        <row r="320">
          <cell r="A320" t="str">
            <v>1.2.05.06.02.06</v>
          </cell>
          <cell r="B320" t="str">
            <v>CONDUC SUBTERRAN</v>
          </cell>
          <cell r="C320">
            <v>0</v>
          </cell>
          <cell r="P320">
            <v>0</v>
          </cell>
          <cell r="Q320" t="e">
            <v>#N/A</v>
          </cell>
        </row>
        <row r="321">
          <cell r="A321" t="str">
            <v>1.2.05.06.02.07</v>
          </cell>
          <cell r="B321" t="str">
            <v>TRANFORMADORES D</v>
          </cell>
          <cell r="C321">
            <v>-147759.23000000001</v>
          </cell>
          <cell r="D321">
            <v>-1841.69</v>
          </cell>
          <cell r="P321">
            <v>-149600.92000000001</v>
          </cell>
          <cell r="Q321">
            <v>149600.92000000001</v>
          </cell>
        </row>
        <row r="322">
          <cell r="A322" t="str">
            <v>1.2.05.06.02.09</v>
          </cell>
          <cell r="B322" t="str">
            <v>MEDIDORES-CR</v>
          </cell>
          <cell r="C322">
            <v>-1388442.89</v>
          </cell>
          <cell r="D322">
            <v>-12746.06</v>
          </cell>
          <cell r="P322">
            <v>-1401188.95</v>
          </cell>
          <cell r="Q322">
            <v>1401188.95</v>
          </cell>
        </row>
        <row r="323">
          <cell r="A323" t="str">
            <v>1.2.05.06.02.11</v>
          </cell>
          <cell r="B323" t="str">
            <v>EQUI DADOS EN AR</v>
          </cell>
          <cell r="C323">
            <v>-266.35000000000002</v>
          </cell>
          <cell r="D323">
            <v>-8.75</v>
          </cell>
          <cell r="P323">
            <v>-275.10000000000002</v>
          </cell>
          <cell r="Q323">
            <v>275.10000000000002</v>
          </cell>
        </row>
        <row r="324">
          <cell r="A324" t="str">
            <v>1.2.05.06.02.12</v>
          </cell>
          <cell r="B324" t="str">
            <v>ALUMBRADO PUBLIC</v>
          </cell>
          <cell r="C324">
            <v>-30.64</v>
          </cell>
          <cell r="D324">
            <v>-2.6</v>
          </cell>
          <cell r="P324">
            <v>-33.24</v>
          </cell>
          <cell r="Q324">
            <v>33.24</v>
          </cell>
        </row>
        <row r="325">
          <cell r="A325" t="str">
            <v>1.2.05.06.03.00</v>
          </cell>
          <cell r="B325" t="str">
            <v>DEPRE INSTA DE SERV</v>
          </cell>
          <cell r="C325">
            <v>-12678.3</v>
          </cell>
          <cell r="D325">
            <v>-222.3</v>
          </cell>
          <cell r="P325">
            <v>-12900.599999999999</v>
          </cell>
          <cell r="Q325">
            <v>12900.599999999999</v>
          </cell>
        </row>
        <row r="326">
          <cell r="A326" t="str">
            <v>1.2.05.06.03.01</v>
          </cell>
          <cell r="B326" t="str">
            <v>EDIFICIOS ESTRUC</v>
          </cell>
          <cell r="C326">
            <v>-3042.7</v>
          </cell>
          <cell r="D326">
            <v>-56.31</v>
          </cell>
          <cell r="P326">
            <v>-3099.0099999999998</v>
          </cell>
          <cell r="Q326">
            <v>3099.0099999999998</v>
          </cell>
        </row>
        <row r="327">
          <cell r="A327" t="str">
            <v>1.2.05.06.03.02</v>
          </cell>
          <cell r="B327" t="str">
            <v>EQUIPOS DE SUBES</v>
          </cell>
          <cell r="C327">
            <v>-9635.6</v>
          </cell>
          <cell r="D327">
            <v>-165.99</v>
          </cell>
          <cell r="P327">
            <v>-9801.59</v>
          </cell>
          <cell r="Q327">
            <v>9801.59</v>
          </cell>
        </row>
        <row r="328">
          <cell r="A328" t="str">
            <v>1.2.05.06.03.03</v>
          </cell>
          <cell r="B328" t="str">
            <v>POSTES TORRES Y</v>
          </cell>
          <cell r="C328">
            <v>0</v>
          </cell>
          <cell r="P328">
            <v>0</v>
          </cell>
          <cell r="Q328" t="e">
            <v>#N/A</v>
          </cell>
        </row>
        <row r="329">
          <cell r="A329" t="str">
            <v>1.2.05.06.03.09</v>
          </cell>
          <cell r="B329" t="str">
            <v>MEDIDORES-CR</v>
          </cell>
          <cell r="C329">
            <v>0</v>
          </cell>
          <cell r="P329">
            <v>0</v>
          </cell>
          <cell r="Q329" t="e">
            <v>#N/A</v>
          </cell>
        </row>
        <row r="330">
          <cell r="A330" t="str">
            <v>1.2.05.07.00.00</v>
          </cell>
          <cell r="B330" t="str">
            <v>DEPRE ACUM BIEN DE COM</v>
          </cell>
          <cell r="C330">
            <v>-1599.73</v>
          </cell>
          <cell r="D330">
            <v>-20.51</v>
          </cell>
          <cell r="P330">
            <v>-1620.24</v>
          </cell>
          <cell r="Q330">
            <v>1620.24</v>
          </cell>
        </row>
        <row r="331">
          <cell r="A331" t="str">
            <v>1.2.05.07.01.00</v>
          </cell>
          <cell r="B331" t="str">
            <v>DEPRE LINEAS Y SUB</v>
          </cell>
          <cell r="C331">
            <v>-1599.73</v>
          </cell>
          <cell r="D331">
            <v>-20.51</v>
          </cell>
          <cell r="P331">
            <v>-1620.24</v>
          </cell>
          <cell r="Q331">
            <v>1620.24</v>
          </cell>
        </row>
        <row r="332">
          <cell r="A332" t="str">
            <v>1.2.05.07.01.01</v>
          </cell>
          <cell r="B332" t="str">
            <v>EDIFICIOS ESTRUC</v>
          </cell>
          <cell r="C332">
            <v>-287.54000000000002</v>
          </cell>
          <cell r="D332">
            <v>-5.32</v>
          </cell>
          <cell r="P332">
            <v>-292.86</v>
          </cell>
          <cell r="Q332">
            <v>292.86</v>
          </cell>
        </row>
        <row r="333">
          <cell r="A333" t="str">
            <v>1.2.05.07.01.07</v>
          </cell>
          <cell r="B333" t="str">
            <v>TRANSFORMADORES</v>
          </cell>
          <cell r="C333">
            <v>0</v>
          </cell>
          <cell r="P333">
            <v>0</v>
          </cell>
          <cell r="Q333" t="e">
            <v>#N/A</v>
          </cell>
        </row>
        <row r="334">
          <cell r="A334" t="str">
            <v>1.2.05.07.01.10</v>
          </cell>
          <cell r="B334" t="str">
            <v>INST EN LOS LOC</v>
          </cell>
          <cell r="C334">
            <v>-1312.19</v>
          </cell>
          <cell r="D334">
            <v>-15.19</v>
          </cell>
          <cell r="P334">
            <v>-1327.38</v>
          </cell>
          <cell r="Q334">
            <v>1327.38</v>
          </cell>
        </row>
        <row r="335">
          <cell r="A335" t="str">
            <v>1.2.05.08.00.00</v>
          </cell>
          <cell r="B335" t="str">
            <v>DEPRE ACUM BIE GEN SER</v>
          </cell>
          <cell r="C335">
            <v>-8322132.79</v>
          </cell>
          <cell r="D335">
            <v>-110513.54</v>
          </cell>
          <cell r="P335">
            <v>-8432646.3300000001</v>
          </cell>
          <cell r="Q335">
            <v>8432646.3300000001</v>
          </cell>
        </row>
        <row r="336">
          <cell r="A336" t="str">
            <v>1.2.05.08.01.00</v>
          </cell>
          <cell r="B336" t="str">
            <v>EDIFICIOS ESTRUCTUR</v>
          </cell>
          <cell r="C336">
            <v>-437260.29</v>
          </cell>
          <cell r="D336">
            <v>-7685.15</v>
          </cell>
          <cell r="P336">
            <v>-444945.44</v>
          </cell>
          <cell r="Q336">
            <v>444945.44</v>
          </cell>
        </row>
        <row r="337">
          <cell r="A337" t="str">
            <v>1.2.05.08.02.00</v>
          </cell>
          <cell r="B337" t="str">
            <v>MUEBLES Y EQUIPOS D</v>
          </cell>
          <cell r="C337">
            <v>-654911.65</v>
          </cell>
          <cell r="D337">
            <v>-8935.67</v>
          </cell>
          <cell r="P337">
            <v>-663847.32000000007</v>
          </cell>
          <cell r="Q337">
            <v>663847.32000000007</v>
          </cell>
        </row>
        <row r="338">
          <cell r="A338" t="str">
            <v>1.2.05.08.03.00</v>
          </cell>
          <cell r="B338" t="str">
            <v>EQUIPOS DE TRANSPOR</v>
          </cell>
          <cell r="C338">
            <v>-2314189.4900000002</v>
          </cell>
          <cell r="D338">
            <v>-17732.38</v>
          </cell>
          <cell r="P338">
            <v>-2331921.87</v>
          </cell>
          <cell r="Q338">
            <v>2331921.87</v>
          </cell>
        </row>
        <row r="339">
          <cell r="A339" t="str">
            <v>1.2.05.08.04.00</v>
          </cell>
          <cell r="B339" t="str">
            <v>EQUIPOS DE ALMACEN</v>
          </cell>
          <cell r="C339">
            <v>-20214.48</v>
          </cell>
          <cell r="D339">
            <v>-194.13</v>
          </cell>
          <cell r="P339">
            <v>-20408.61</v>
          </cell>
          <cell r="Q339">
            <v>20408.61</v>
          </cell>
        </row>
        <row r="340">
          <cell r="A340" t="str">
            <v>1.2.05.08.05.00</v>
          </cell>
          <cell r="B340" t="str">
            <v>HERRAM Y EQU DE TAL</v>
          </cell>
          <cell r="C340">
            <v>-731244.27</v>
          </cell>
          <cell r="D340">
            <v>-12529.42</v>
          </cell>
          <cell r="P340">
            <v>-743773.69000000006</v>
          </cell>
          <cell r="Q340">
            <v>743773.69000000006</v>
          </cell>
        </row>
        <row r="341">
          <cell r="A341" t="str">
            <v>1.2.05.08.07.00</v>
          </cell>
          <cell r="B341" t="str">
            <v>EQUIPOS ACCIONADOS</v>
          </cell>
          <cell r="C341">
            <v>-1415.83</v>
          </cell>
          <cell r="P341">
            <v>-1415.83</v>
          </cell>
          <cell r="Q341" t="e">
            <v>#N/A</v>
          </cell>
        </row>
        <row r="342">
          <cell r="A342" t="str">
            <v>1.2.05.08.08.00</v>
          </cell>
          <cell r="B342" t="str">
            <v>EQUIPOS DE COMUNICA</v>
          </cell>
          <cell r="C342">
            <v>-262552.38</v>
          </cell>
          <cell r="D342">
            <v>-4509.55</v>
          </cell>
          <cell r="P342">
            <v>-267061.93</v>
          </cell>
          <cell r="Q342">
            <v>267061.93</v>
          </cell>
        </row>
        <row r="343">
          <cell r="A343" t="str">
            <v>1.2.05.08.09.00</v>
          </cell>
          <cell r="B343" t="str">
            <v>EQUIPO DE COMPUTACI</v>
          </cell>
          <cell r="C343">
            <v>-2782506.86</v>
          </cell>
          <cell r="D343">
            <v>-44861.82</v>
          </cell>
          <cell r="P343">
            <v>-2827368.6799999997</v>
          </cell>
          <cell r="Q343">
            <v>2827368.6799999997</v>
          </cell>
        </row>
        <row r="344">
          <cell r="A344" t="str">
            <v>1.2.05.08.10.00</v>
          </cell>
          <cell r="B344" t="str">
            <v>OTROS EQUIPOS-CR</v>
          </cell>
          <cell r="C344">
            <v>-1117837.54</v>
          </cell>
          <cell r="D344">
            <v>-14065.42</v>
          </cell>
          <cell r="P344">
            <v>-1131902.96</v>
          </cell>
          <cell r="Q344">
            <v>1131902.96</v>
          </cell>
        </row>
        <row r="345">
          <cell r="A345" t="str">
            <v>1.2.07.00.00.00</v>
          </cell>
          <cell r="B345" t="str">
            <v>NO DEPRECIABLE</v>
          </cell>
          <cell r="C345">
            <v>2431911.65</v>
          </cell>
          <cell r="P345">
            <v>2431911.65</v>
          </cell>
          <cell r="Q345" t="e">
            <v>#N/A</v>
          </cell>
        </row>
        <row r="346">
          <cell r="A346" t="str">
            <v>1.2.07.01.00.00</v>
          </cell>
          <cell r="B346" t="str">
            <v>TERRENOS Y DERECHOS DE</v>
          </cell>
          <cell r="C346">
            <v>2431911.65</v>
          </cell>
          <cell r="P346">
            <v>2431911.65</v>
          </cell>
          <cell r="Q346" t="e">
            <v>#N/A</v>
          </cell>
        </row>
        <row r="347">
          <cell r="A347" t="str">
            <v>1.2.07.01.06.00</v>
          </cell>
          <cell r="B347" t="str">
            <v>BIENES DE DISTRIBUC</v>
          </cell>
          <cell r="C347">
            <v>1240122.25</v>
          </cell>
          <cell r="P347">
            <v>1240122.25</v>
          </cell>
          <cell r="Q347" t="e">
            <v>#N/A</v>
          </cell>
        </row>
        <row r="348">
          <cell r="A348" t="str">
            <v>1.2.07.01.07.00</v>
          </cell>
          <cell r="B348" t="str">
            <v>BIENES DE COMERCIAL</v>
          </cell>
          <cell r="C348">
            <v>23667.45</v>
          </cell>
          <cell r="P348">
            <v>23667.45</v>
          </cell>
          <cell r="Q348" t="e">
            <v>#N/A</v>
          </cell>
        </row>
        <row r="349">
          <cell r="A349" t="str">
            <v>1.2.07.01.08.00</v>
          </cell>
          <cell r="B349" t="str">
            <v>BIENES GENERALES</v>
          </cell>
          <cell r="C349">
            <v>1168121.95</v>
          </cell>
          <cell r="P349">
            <v>1168121.95</v>
          </cell>
          <cell r="Q349" t="e">
            <v>#N/A</v>
          </cell>
        </row>
        <row r="350">
          <cell r="A350" t="str">
            <v>1.3.00.00.00.00</v>
          </cell>
          <cell r="B350" t="str">
            <v>INVERSIONES PERMANANTES</v>
          </cell>
          <cell r="C350">
            <v>84285.71</v>
          </cell>
          <cell r="P350">
            <v>84285.71</v>
          </cell>
          <cell r="Q350" t="e">
            <v>#N/A</v>
          </cell>
        </row>
        <row r="351">
          <cell r="A351" t="str">
            <v>1.3.01.00.00.00</v>
          </cell>
          <cell r="B351" t="str">
            <v>INVERSIONES A LARGO PLAZO</v>
          </cell>
          <cell r="C351">
            <v>84285.71</v>
          </cell>
          <cell r="P351">
            <v>84285.71</v>
          </cell>
          <cell r="Q351" t="e">
            <v>#N/A</v>
          </cell>
        </row>
        <row r="352">
          <cell r="A352" t="str">
            <v>1.3.01.01.00.00</v>
          </cell>
          <cell r="B352" t="str">
            <v>INVERSIONES EN ACCIONE</v>
          </cell>
          <cell r="C352">
            <v>84285.71</v>
          </cell>
          <cell r="P352">
            <v>84285.71</v>
          </cell>
          <cell r="Q352" t="e">
            <v>#N/A</v>
          </cell>
        </row>
        <row r="353">
          <cell r="A353" t="str">
            <v>1.3.01.01.01.00</v>
          </cell>
          <cell r="B353" t="str">
            <v>U.T.</v>
          </cell>
          <cell r="C353">
            <v>84285.71</v>
          </cell>
          <cell r="P353">
            <v>84285.71</v>
          </cell>
          <cell r="Q353" t="e">
            <v>#N/A</v>
          </cell>
        </row>
        <row r="354">
          <cell r="A354" t="str">
            <v>1.4.00.00.00.00</v>
          </cell>
          <cell r="B354" t="str">
            <v>OTROS ACTIVOS</v>
          </cell>
          <cell r="C354">
            <v>1929291.66</v>
          </cell>
          <cell r="D354">
            <v>-15582</v>
          </cell>
          <cell r="P354">
            <v>1913709.66</v>
          </cell>
          <cell r="Q354">
            <v>-1913709.66</v>
          </cell>
        </row>
        <row r="355">
          <cell r="A355" t="str">
            <v>1.4.05.00.00.00</v>
          </cell>
          <cell r="B355" t="str">
            <v>OBRAS POR CUENTA A CLIENT</v>
          </cell>
          <cell r="C355">
            <v>473404.01</v>
          </cell>
          <cell r="D355">
            <v>46690.7</v>
          </cell>
          <cell r="P355">
            <v>520094.71</v>
          </cell>
          <cell r="Q355">
            <v>-520094.71</v>
          </cell>
        </row>
        <row r="356">
          <cell r="A356" t="str">
            <v>1.4.05.01.00.00</v>
          </cell>
          <cell r="B356" t="str">
            <v>OBRAS POR CUENTA A CLI</v>
          </cell>
          <cell r="C356">
            <v>473404.01</v>
          </cell>
          <cell r="D356">
            <v>46690.7</v>
          </cell>
          <cell r="P356">
            <v>520094.71</v>
          </cell>
          <cell r="Q356">
            <v>-520094.71</v>
          </cell>
        </row>
        <row r="357">
          <cell r="A357" t="str">
            <v>1.4.06.00.00.00</v>
          </cell>
          <cell r="B357" t="str">
            <v>INVESTIGACION Y DESARROLL</v>
          </cell>
          <cell r="C357">
            <v>0</v>
          </cell>
          <cell r="D357">
            <v>0</v>
          </cell>
          <cell r="P357">
            <v>0</v>
          </cell>
          <cell r="Q357">
            <v>0</v>
          </cell>
        </row>
        <row r="358">
          <cell r="A358" t="str">
            <v>1.4.06.01.00.00</v>
          </cell>
          <cell r="B358" t="str">
            <v>COSTOS DE INVESTIGACIO</v>
          </cell>
          <cell r="C358">
            <v>0</v>
          </cell>
          <cell r="D358">
            <v>0</v>
          </cell>
          <cell r="P358">
            <v>0</v>
          </cell>
          <cell r="Q358">
            <v>0</v>
          </cell>
        </row>
        <row r="359">
          <cell r="A359" t="str">
            <v>1.4.10.00.00.00</v>
          </cell>
          <cell r="B359" t="str">
            <v>INTANGIBLES</v>
          </cell>
          <cell r="C359">
            <v>6008840.3700000001</v>
          </cell>
          <cell r="P359">
            <v>6008840.3700000001</v>
          </cell>
          <cell r="Q359" t="e">
            <v>#N/A</v>
          </cell>
        </row>
        <row r="360">
          <cell r="A360" t="str">
            <v>1.4.10.01.00.00</v>
          </cell>
          <cell r="B360" t="str">
            <v>LICENCIAS DE SISTEMAS</v>
          </cell>
          <cell r="C360">
            <v>3197020.05</v>
          </cell>
          <cell r="P360">
            <v>3197020.05</v>
          </cell>
          <cell r="Q360" t="e">
            <v>#N/A</v>
          </cell>
        </row>
        <row r="361">
          <cell r="A361" t="str">
            <v>1.4.10.04.00.00</v>
          </cell>
          <cell r="B361" t="str">
            <v>IMPLEMENTACION DE SIST</v>
          </cell>
          <cell r="C361">
            <v>2811820.32</v>
          </cell>
          <cell r="P361">
            <v>2811820.32</v>
          </cell>
          <cell r="Q361" t="e">
            <v>#N/A</v>
          </cell>
        </row>
        <row r="362">
          <cell r="A362" t="str">
            <v>1.4.11.00.00.00</v>
          </cell>
          <cell r="B362" t="str">
            <v>AMORT ACUM DE ACTIVOS INT</v>
          </cell>
          <cell r="C362">
            <v>-4552952.72</v>
          </cell>
          <cell r="D362">
            <v>-62272.7</v>
          </cell>
          <cell r="P362">
            <v>-4615225.42</v>
          </cell>
          <cell r="Q362">
            <v>4615225.42</v>
          </cell>
        </row>
        <row r="363">
          <cell r="A363" t="str">
            <v>1.4.11.01.00.00</v>
          </cell>
          <cell r="B363" t="str">
            <v>AMORT ACUM DE ACTIVOS</v>
          </cell>
          <cell r="C363">
            <v>-4552952.72</v>
          </cell>
          <cell r="D363">
            <v>-62272.7</v>
          </cell>
          <cell r="P363">
            <v>-4615225.42</v>
          </cell>
          <cell r="Q363">
            <v>4615225.42</v>
          </cell>
        </row>
        <row r="364">
          <cell r="A364" t="str">
            <v>2.0.00.00.00.00</v>
          </cell>
          <cell r="B364" t="str">
            <v>PASIVO</v>
          </cell>
          <cell r="C364">
            <v>-42030109.57</v>
          </cell>
          <cell r="D364">
            <v>1942495.41</v>
          </cell>
          <cell r="P364">
            <v>-40087614.160000004</v>
          </cell>
          <cell r="Q364">
            <v>40087614.160000004</v>
          </cell>
        </row>
        <row r="365">
          <cell r="A365" t="str">
            <v>2.1.00.00.00.00</v>
          </cell>
          <cell r="B365" t="str">
            <v>PASIVO CIRCULANTE</v>
          </cell>
          <cell r="C365">
            <v>-32310230.280000001</v>
          </cell>
          <cell r="D365">
            <v>2059225.67</v>
          </cell>
          <cell r="P365">
            <v>-30251004.609999999</v>
          </cell>
          <cell r="Q365">
            <v>30251004.609999999</v>
          </cell>
          <cell r="R365">
            <v>-30024263.020000007</v>
          </cell>
        </row>
        <row r="366">
          <cell r="A366" t="str">
            <v>2.1.01.00.00.00</v>
          </cell>
          <cell r="B366" t="str">
            <v>CUENTAS POR PAGAR</v>
          </cell>
          <cell r="C366">
            <v>-23821445.75</v>
          </cell>
          <cell r="D366">
            <v>2080931.06</v>
          </cell>
          <cell r="P366">
            <v>-21740514.690000001</v>
          </cell>
          <cell r="Q366">
            <v>21740514.690000001</v>
          </cell>
          <cell r="R366">
            <v>-21513773.100000005</v>
          </cell>
        </row>
        <row r="367">
          <cell r="A367" t="str">
            <v>2.1.01.01.00.00</v>
          </cell>
          <cell r="B367" t="str">
            <v>PROVEEDORES DE ENERGIA</v>
          </cell>
          <cell r="C367">
            <v>-19118421.73</v>
          </cell>
          <cell r="D367">
            <v>-145700.51999999999</v>
          </cell>
          <cell r="P367">
            <v>-19264122.25</v>
          </cell>
          <cell r="Q367">
            <v>19264122.25</v>
          </cell>
          <cell r="R367">
            <v>-19264122.25</v>
          </cell>
        </row>
        <row r="368">
          <cell r="A368" t="str">
            <v>2.1.01.01.01.00</v>
          </cell>
          <cell r="B368" t="str">
            <v>PROVEEDORES DE ENER</v>
          </cell>
          <cell r="C368">
            <v>-4142277.9</v>
          </cell>
          <cell r="D368">
            <v>-952191.58</v>
          </cell>
          <cell r="P368">
            <v>-5094469.4799999995</v>
          </cell>
          <cell r="Q368">
            <v>5094469.4799999995</v>
          </cell>
        </row>
        <row r="369">
          <cell r="A369" t="str">
            <v>2.1.01.01.02.00</v>
          </cell>
          <cell r="B369" t="str">
            <v>PROVEEDORES DE ENER</v>
          </cell>
          <cell r="C369">
            <v>-14976143.83</v>
          </cell>
          <cell r="D369">
            <v>806491.06</v>
          </cell>
          <cell r="P369">
            <v>-14169652.77</v>
          </cell>
          <cell r="Q369">
            <v>14169652.77</v>
          </cell>
        </row>
        <row r="370">
          <cell r="A370" t="str">
            <v>2.1.01.01.02.01</v>
          </cell>
          <cell r="B370" t="str">
            <v>CEL-ENERGIA ESTI</v>
          </cell>
          <cell r="C370">
            <v>-639.20000000000005</v>
          </cell>
          <cell r="D370">
            <v>-17.73</v>
          </cell>
          <cell r="P370">
            <v>-656.93000000000006</v>
          </cell>
          <cell r="Q370">
            <v>656.93000000000006</v>
          </cell>
        </row>
        <row r="371">
          <cell r="A371" t="str">
            <v>2.1.01.01.02.02</v>
          </cell>
          <cell r="B371" t="str">
            <v>CAESS-ENERGIA ES</v>
          </cell>
          <cell r="C371">
            <v>-557499.67000000004</v>
          </cell>
          <cell r="D371">
            <v>-85356.19</v>
          </cell>
          <cell r="P371">
            <v>-642855.8600000001</v>
          </cell>
          <cell r="Q371">
            <v>642855.8600000001</v>
          </cell>
        </row>
        <row r="372">
          <cell r="A372" t="str">
            <v>2.1.01.01.02.03</v>
          </cell>
          <cell r="B372" t="str">
            <v>CECSA-ENERGIA ES</v>
          </cell>
          <cell r="C372">
            <v>-44947.68</v>
          </cell>
          <cell r="D372">
            <v>15011.55</v>
          </cell>
          <cell r="P372">
            <v>-29936.13</v>
          </cell>
          <cell r="Q372">
            <v>29936.13</v>
          </cell>
        </row>
        <row r="373">
          <cell r="A373" t="str">
            <v>2.1.01.01.02.04</v>
          </cell>
          <cell r="B373" t="str">
            <v>CLESA-ENERGIA ES</v>
          </cell>
          <cell r="C373">
            <v>-3176.44</v>
          </cell>
          <cell r="D373">
            <v>-24253.99</v>
          </cell>
          <cell r="P373">
            <v>-27430.43</v>
          </cell>
          <cell r="Q373">
            <v>27430.43</v>
          </cell>
        </row>
        <row r="374">
          <cell r="A374" t="str">
            <v>2.1.01.01.02.05</v>
          </cell>
          <cell r="B374" t="str">
            <v>UT-ENERGIA ESTIM</v>
          </cell>
          <cell r="C374">
            <v>-8743595.8000000007</v>
          </cell>
          <cell r="D374">
            <v>128173.58</v>
          </cell>
          <cell r="P374">
            <v>-8615422.2200000007</v>
          </cell>
          <cell r="Q374">
            <v>8615422.2200000007</v>
          </cell>
        </row>
        <row r="375">
          <cell r="A375" t="str">
            <v>2.1.01.01.02.10</v>
          </cell>
          <cell r="B375" t="str">
            <v>GESAL-ENERGIA ES</v>
          </cell>
          <cell r="C375">
            <v>-2797240.3199999998</v>
          </cell>
          <cell r="D375">
            <v>149537.53</v>
          </cell>
          <cell r="P375">
            <v>-2647702.79</v>
          </cell>
          <cell r="Q375">
            <v>2647702.79</v>
          </cell>
        </row>
        <row r="376">
          <cell r="A376" t="str">
            <v>2.1.01.01.02.16</v>
          </cell>
          <cell r="B376" t="str">
            <v>EXCELERGY-ENERGI</v>
          </cell>
          <cell r="C376">
            <v>-107480.04</v>
          </cell>
          <cell r="D376">
            <v>-62265.77</v>
          </cell>
          <cell r="P376">
            <v>-169745.81</v>
          </cell>
          <cell r="Q376">
            <v>169745.81</v>
          </cell>
        </row>
        <row r="377">
          <cell r="A377" t="str">
            <v>2.1.01.01.02.18</v>
          </cell>
          <cell r="B377" t="str">
            <v>ORIGEM</v>
          </cell>
          <cell r="C377">
            <v>0</v>
          </cell>
          <cell r="P377">
            <v>0</v>
          </cell>
          <cell r="Q377" t="e">
            <v>#N/A</v>
          </cell>
        </row>
        <row r="378">
          <cell r="A378" t="str">
            <v>2.1.01.01.02.20</v>
          </cell>
          <cell r="B378" t="str">
            <v>CESSA-ENERGIA ES</v>
          </cell>
          <cell r="C378">
            <v>-9935.15</v>
          </cell>
          <cell r="D378">
            <v>24.19</v>
          </cell>
          <cell r="P378">
            <v>-9910.9599999999991</v>
          </cell>
          <cell r="Q378">
            <v>9910.9599999999991</v>
          </cell>
        </row>
        <row r="379">
          <cell r="A379" t="str">
            <v>2.1.01.01.02.21</v>
          </cell>
          <cell r="B379" t="str">
            <v>ABRUZZO-ENERGIA</v>
          </cell>
          <cell r="C379">
            <v>-1476.52</v>
          </cell>
          <cell r="D379">
            <v>61.99</v>
          </cell>
          <cell r="P379">
            <v>-1414.53</v>
          </cell>
          <cell r="Q379">
            <v>1414.53</v>
          </cell>
        </row>
        <row r="380">
          <cell r="A380" t="str">
            <v>2.1.01.01.02.25</v>
          </cell>
          <cell r="B380" t="str">
            <v>LAGEO-CONVENIO</v>
          </cell>
          <cell r="C380">
            <v>-2600416.17</v>
          </cell>
          <cell r="D380">
            <v>790322.56</v>
          </cell>
          <cell r="P380">
            <v>-1810093.6099999999</v>
          </cell>
          <cell r="Q380">
            <v>1810093.6099999999</v>
          </cell>
        </row>
        <row r="381">
          <cell r="A381" t="str">
            <v>2.1.01.02.00.00</v>
          </cell>
          <cell r="B381" t="str">
            <v>PROVEEDORES LOCALES</v>
          </cell>
          <cell r="C381">
            <v>-615068.25</v>
          </cell>
          <cell r="D381">
            <v>-25427.35</v>
          </cell>
          <cell r="P381">
            <v>-640495.6</v>
          </cell>
          <cell r="Q381">
            <v>640495.6</v>
          </cell>
          <cell r="R381">
            <v>-640495.6</v>
          </cell>
        </row>
        <row r="382">
          <cell r="A382" t="str">
            <v>2.1.01.02.01.00</v>
          </cell>
          <cell r="B382" t="str">
            <v>PROVEEDORES LOCALES</v>
          </cell>
          <cell r="C382">
            <v>-600351.69999999995</v>
          </cell>
          <cell r="D382">
            <v>116344.57</v>
          </cell>
          <cell r="P382">
            <v>-484007.12999999995</v>
          </cell>
          <cell r="Q382">
            <v>484007.12999999995</v>
          </cell>
        </row>
        <row r="383">
          <cell r="A383" t="str">
            <v>2.1.01.02.02.00</v>
          </cell>
          <cell r="B383" t="str">
            <v>PROVEEDORES INVENTA</v>
          </cell>
          <cell r="C383">
            <v>-1306.19</v>
          </cell>
          <cell r="D383">
            <v>-153754.97</v>
          </cell>
          <cell r="P383">
            <v>-155061.16</v>
          </cell>
          <cell r="Q383">
            <v>155061.16</v>
          </cell>
        </row>
        <row r="384">
          <cell r="A384" t="str">
            <v>2.1.01.02.03.00</v>
          </cell>
          <cell r="B384" t="str">
            <v>PROVEEDORES ACTIVO</v>
          </cell>
          <cell r="C384">
            <v>0</v>
          </cell>
          <cell r="P384">
            <v>0</v>
          </cell>
          <cell r="Q384" t="e">
            <v>#N/A</v>
          </cell>
        </row>
        <row r="385">
          <cell r="A385" t="str">
            <v>2.1.01.02.04.00</v>
          </cell>
          <cell r="B385" t="str">
            <v>ACREEDORES VARIOS</v>
          </cell>
          <cell r="C385">
            <v>-13410.36</v>
          </cell>
          <cell r="D385">
            <v>11983.05</v>
          </cell>
          <cell r="P385">
            <v>-1427.3100000000013</v>
          </cell>
          <cell r="Q385">
            <v>1427.3100000000013</v>
          </cell>
        </row>
        <row r="386">
          <cell r="A386" t="str">
            <v>2.1.01.03.00.00</v>
          </cell>
          <cell r="B386" t="str">
            <v>PROVEEDORES DEL EXTERI</v>
          </cell>
          <cell r="C386">
            <v>-57081.71</v>
          </cell>
          <cell r="D386">
            <v>-19962.09</v>
          </cell>
          <cell r="P386">
            <v>-77043.8</v>
          </cell>
          <cell r="Q386">
            <v>77043.8</v>
          </cell>
          <cell r="R386">
            <v>-77043.8</v>
          </cell>
        </row>
        <row r="387">
          <cell r="A387" t="str">
            <v>2.1.01.03.01.00</v>
          </cell>
          <cell r="B387" t="str">
            <v>PROVEEDORES DEL EXT</v>
          </cell>
          <cell r="C387">
            <v>-19315</v>
          </cell>
          <cell r="D387">
            <v>-42674.8</v>
          </cell>
          <cell r="P387">
            <v>-61989.8</v>
          </cell>
          <cell r="Q387">
            <v>61989.8</v>
          </cell>
        </row>
        <row r="388">
          <cell r="A388" t="str">
            <v>2.1.01.03.02.00</v>
          </cell>
          <cell r="B388" t="str">
            <v>PROVEEDORES DEL EXT</v>
          </cell>
          <cell r="C388">
            <v>-37766.71</v>
          </cell>
          <cell r="D388">
            <v>22712.71</v>
          </cell>
          <cell r="P388">
            <v>-15054</v>
          </cell>
          <cell r="Q388">
            <v>15054</v>
          </cell>
        </row>
        <row r="389">
          <cell r="A389" t="str">
            <v>2.1.01.04.00.00</v>
          </cell>
          <cell r="B389" t="str">
            <v>COMPA$IAS RELACIONADAS</v>
          </cell>
          <cell r="C389">
            <v>-301141.48</v>
          </cell>
          <cell r="D389">
            <v>74399.89</v>
          </cell>
          <cell r="P389">
            <v>-226741.58999999997</v>
          </cell>
          <cell r="Q389">
            <v>226741.58999999997</v>
          </cell>
          <cell r="R389">
            <v>-226741.58999999997</v>
          </cell>
        </row>
        <row r="390">
          <cell r="A390" t="str">
            <v>2.1.01.04.04.00</v>
          </cell>
          <cell r="B390" t="str">
            <v>ELCA-CXP-RELACIONAD</v>
          </cell>
          <cell r="C390">
            <v>-240380.23</v>
          </cell>
          <cell r="D390">
            <v>13638.64</v>
          </cell>
          <cell r="P390">
            <v>-226741.59000000003</v>
          </cell>
          <cell r="Q390">
            <v>226741.59000000003</v>
          </cell>
        </row>
        <row r="391">
          <cell r="A391" t="str">
            <v>2.1.01.04.09.00</v>
          </cell>
          <cell r="B391" t="str">
            <v>PPL SALTEL CAYMAN I</v>
          </cell>
          <cell r="C391">
            <v>0</v>
          </cell>
          <cell r="P391">
            <v>0</v>
          </cell>
          <cell r="Q391" t="e">
            <v>#N/A</v>
          </cell>
        </row>
        <row r="392">
          <cell r="A392" t="str">
            <v>2.1.01.04.10.00</v>
          </cell>
          <cell r="B392" t="str">
            <v>PPL CHILE ENERGIA L</v>
          </cell>
          <cell r="C392">
            <v>0</v>
          </cell>
          <cell r="P392">
            <v>0</v>
          </cell>
          <cell r="Q392" t="e">
            <v>#N/A</v>
          </cell>
        </row>
        <row r="393">
          <cell r="A393" t="str">
            <v>2.1.01.04.11.00</v>
          </cell>
          <cell r="B393" t="str">
            <v>AEI GUATEMALA LTDA.</v>
          </cell>
          <cell r="C393">
            <v>-60761.25</v>
          </cell>
          <cell r="D393">
            <v>60761.25</v>
          </cell>
          <cell r="P393">
            <v>0</v>
          </cell>
          <cell r="Q393">
            <v>0</v>
          </cell>
        </row>
        <row r="394">
          <cell r="A394" t="str">
            <v>2.1.01.05.00.00</v>
          </cell>
          <cell r="B394" t="str">
            <v>ACCIONISTAS</v>
          </cell>
          <cell r="C394">
            <v>-18900.71</v>
          </cell>
          <cell r="P394">
            <v>-18900.71</v>
          </cell>
          <cell r="Q394" t="e">
            <v>#N/A</v>
          </cell>
          <cell r="R394">
            <v>-18900.71</v>
          </cell>
        </row>
        <row r="395">
          <cell r="A395" t="str">
            <v>2.1.01.05.01.00</v>
          </cell>
          <cell r="B395" t="str">
            <v>CXP-ACCIONISTAS</v>
          </cell>
          <cell r="C395">
            <v>-18900.71</v>
          </cell>
          <cell r="P395">
            <v>-18900.71</v>
          </cell>
          <cell r="Q395" t="e">
            <v>#N/A</v>
          </cell>
        </row>
        <row r="396">
          <cell r="A396" t="str">
            <v>2.1.01.06.00.00</v>
          </cell>
          <cell r="B396" t="str">
            <v>OTRAS CUENTAS POR PAGA</v>
          </cell>
          <cell r="C396">
            <v>-3707933.74</v>
          </cell>
          <cell r="D396">
            <v>2196782.19</v>
          </cell>
          <cell r="P396">
            <v>-1511151.5500000003</v>
          </cell>
          <cell r="Q396">
            <v>1511151.5500000003</v>
          </cell>
          <cell r="R396">
            <v>-1511151.5500000003</v>
          </cell>
        </row>
        <row r="397">
          <cell r="A397" t="str">
            <v>2.1.01.06.01.00</v>
          </cell>
          <cell r="B397" t="str">
            <v>SEGUROS POR PAGAR</v>
          </cell>
          <cell r="C397">
            <v>0</v>
          </cell>
          <cell r="P397">
            <v>0</v>
          </cell>
          <cell r="Q397" t="e">
            <v>#N/A</v>
          </cell>
        </row>
        <row r="398">
          <cell r="A398" t="str">
            <v>2.1.01.06.02.00</v>
          </cell>
          <cell r="B398" t="str">
            <v>SOBREGIRO BANCARIO</v>
          </cell>
          <cell r="C398">
            <v>-3707933.74</v>
          </cell>
          <cell r="D398">
            <v>2196782.19</v>
          </cell>
          <cell r="P398">
            <v>-1511151.5500000003</v>
          </cell>
          <cell r="Q398">
            <v>1511151.5500000003</v>
          </cell>
        </row>
        <row r="399">
          <cell r="A399" t="str">
            <v>2.1.01.07.00.00</v>
          </cell>
          <cell r="B399" t="str">
            <v>SOBRANTES DE CAJA</v>
          </cell>
          <cell r="C399">
            <v>-2898.13</v>
          </cell>
          <cell r="D399">
            <v>838.94</v>
          </cell>
          <cell r="P399">
            <v>-2059.19</v>
          </cell>
          <cell r="Q399">
            <v>2059.19</v>
          </cell>
          <cell r="R399">
            <v>-2059.19</v>
          </cell>
        </row>
        <row r="400">
          <cell r="A400" t="str">
            <v>2.1.01.07.01.00</v>
          </cell>
          <cell r="B400" t="str">
            <v>SAN SALVADOR-SOBRAN</v>
          </cell>
          <cell r="C400">
            <v>-2882.95</v>
          </cell>
          <cell r="D400">
            <v>838.94</v>
          </cell>
          <cell r="P400">
            <v>-2044.0099999999998</v>
          </cell>
          <cell r="Q400">
            <v>2044.0099999999998</v>
          </cell>
        </row>
        <row r="401">
          <cell r="A401" t="str">
            <v>2.1.01.07.01.01</v>
          </cell>
          <cell r="B401" t="str">
            <v>SOBRANTES DE CAJ</v>
          </cell>
          <cell r="C401">
            <v>-0.39</v>
          </cell>
          <cell r="D401">
            <v>0</v>
          </cell>
          <cell r="P401">
            <v>-0.39</v>
          </cell>
          <cell r="Q401">
            <v>0.39</v>
          </cell>
        </row>
        <row r="402">
          <cell r="A402" t="str">
            <v>2.1.01.07.01.02</v>
          </cell>
          <cell r="B402" t="str">
            <v>COBROS ERRONEOS-</v>
          </cell>
          <cell r="C402">
            <v>-2882.56</v>
          </cell>
          <cell r="D402">
            <v>838.94</v>
          </cell>
          <cell r="P402">
            <v>-2043.62</v>
          </cell>
          <cell r="Q402">
            <v>2043.62</v>
          </cell>
        </row>
        <row r="403">
          <cell r="A403" t="str">
            <v>2.1.01.07.02.00</v>
          </cell>
          <cell r="B403" t="str">
            <v>SANTA TECLA-SOBRANT</v>
          </cell>
          <cell r="C403">
            <v>-0.2</v>
          </cell>
          <cell r="D403">
            <v>0</v>
          </cell>
          <cell r="P403">
            <v>-0.2</v>
          </cell>
          <cell r="Q403">
            <v>0.2</v>
          </cell>
        </row>
        <row r="404">
          <cell r="A404" t="str">
            <v>2.1.01.07.02.01</v>
          </cell>
          <cell r="B404" t="str">
            <v>SOBRANTES DE CAJ</v>
          </cell>
          <cell r="C404">
            <v>-0.2</v>
          </cell>
          <cell r="D404">
            <v>0</v>
          </cell>
          <cell r="P404">
            <v>-0.2</v>
          </cell>
          <cell r="Q404">
            <v>0.2</v>
          </cell>
        </row>
        <row r="405">
          <cell r="A405" t="str">
            <v>2.1.01.07.03.00</v>
          </cell>
          <cell r="B405" t="str">
            <v>LA LIBERTAD-SOBRANT</v>
          </cell>
          <cell r="C405">
            <v>0</v>
          </cell>
          <cell r="P405">
            <v>0</v>
          </cell>
          <cell r="Q405" t="e">
            <v>#N/A</v>
          </cell>
        </row>
        <row r="406">
          <cell r="A406" t="str">
            <v>2.1.01.07.03.01</v>
          </cell>
          <cell r="B406" t="str">
            <v>SOBRANTES DE CAJ</v>
          </cell>
          <cell r="C406">
            <v>0</v>
          </cell>
          <cell r="P406">
            <v>0</v>
          </cell>
          <cell r="Q406" t="e">
            <v>#N/A</v>
          </cell>
        </row>
        <row r="407">
          <cell r="A407" t="str">
            <v>2.1.01.07.04.00</v>
          </cell>
          <cell r="B407" t="str">
            <v>QUEZALTEPEQUE-SOBRA</v>
          </cell>
          <cell r="C407">
            <v>-4.93</v>
          </cell>
          <cell r="D407">
            <v>0</v>
          </cell>
          <cell r="P407">
            <v>-4.93</v>
          </cell>
          <cell r="Q407">
            <v>4.93</v>
          </cell>
        </row>
        <row r="408">
          <cell r="A408" t="str">
            <v>2.1.01.07.04.01</v>
          </cell>
          <cell r="B408" t="str">
            <v>SOBRANTES DE CAJ</v>
          </cell>
          <cell r="C408">
            <v>-4.93</v>
          </cell>
          <cell r="D408">
            <v>0</v>
          </cell>
          <cell r="P408">
            <v>-4.93</v>
          </cell>
          <cell r="Q408">
            <v>4.93</v>
          </cell>
        </row>
        <row r="409">
          <cell r="A409" t="str">
            <v>2.1.01.07.05.00</v>
          </cell>
          <cell r="B409" t="str">
            <v>SAN JUAN OPICO-SOBR</v>
          </cell>
          <cell r="C409">
            <v>0</v>
          </cell>
          <cell r="P409">
            <v>0</v>
          </cell>
          <cell r="Q409" t="e">
            <v>#N/A</v>
          </cell>
        </row>
        <row r="410">
          <cell r="A410" t="str">
            <v>2.1.01.07.05.01</v>
          </cell>
          <cell r="B410" t="str">
            <v>SOBRANTES DE CAJ</v>
          </cell>
          <cell r="C410">
            <v>0</v>
          </cell>
          <cell r="P410">
            <v>0</v>
          </cell>
          <cell r="Q410" t="e">
            <v>#N/A</v>
          </cell>
        </row>
        <row r="411">
          <cell r="A411" t="str">
            <v>2.1.01.07.06.00</v>
          </cell>
          <cell r="B411" t="str">
            <v>SAN VICENTE-SOBRANT</v>
          </cell>
          <cell r="C411">
            <v>0</v>
          </cell>
          <cell r="D411">
            <v>0</v>
          </cell>
          <cell r="P411">
            <v>0</v>
          </cell>
          <cell r="Q411">
            <v>0</v>
          </cell>
        </row>
        <row r="412">
          <cell r="A412" t="str">
            <v>2.1.01.07.06.01</v>
          </cell>
          <cell r="B412" t="str">
            <v>SOBRANTES DE CAJ</v>
          </cell>
          <cell r="C412">
            <v>0</v>
          </cell>
          <cell r="D412">
            <v>0</v>
          </cell>
          <cell r="P412">
            <v>0</v>
          </cell>
          <cell r="Q412">
            <v>0</v>
          </cell>
        </row>
        <row r="413">
          <cell r="A413" t="str">
            <v>2.1.01.07.07.00</v>
          </cell>
          <cell r="B413" t="str">
            <v>ZACATECOLUCA-SOBRAN</v>
          </cell>
          <cell r="C413">
            <v>0</v>
          </cell>
          <cell r="D413">
            <v>0</v>
          </cell>
          <cell r="P413">
            <v>0</v>
          </cell>
          <cell r="Q413">
            <v>0</v>
          </cell>
        </row>
        <row r="414">
          <cell r="A414" t="str">
            <v>2.1.01.07.07.01</v>
          </cell>
          <cell r="B414" t="str">
            <v>SOBRANTES DE CAJ</v>
          </cell>
          <cell r="C414">
            <v>0</v>
          </cell>
          <cell r="D414">
            <v>0</v>
          </cell>
          <cell r="P414">
            <v>0</v>
          </cell>
          <cell r="Q414">
            <v>0</v>
          </cell>
        </row>
        <row r="415">
          <cell r="A415" t="str">
            <v>2.1.01.07.08.00</v>
          </cell>
          <cell r="B415" t="str">
            <v>ROSARIO DE LA PAZ-S</v>
          </cell>
          <cell r="C415">
            <v>-10.050000000000001</v>
          </cell>
          <cell r="D415">
            <v>0</v>
          </cell>
          <cell r="P415">
            <v>-10.050000000000001</v>
          </cell>
          <cell r="Q415">
            <v>10.050000000000001</v>
          </cell>
        </row>
        <row r="416">
          <cell r="A416" t="str">
            <v>2.1.01.07.08.01</v>
          </cell>
          <cell r="B416" t="str">
            <v>SOBRANTES DE CAJ</v>
          </cell>
          <cell r="C416">
            <v>-10.050000000000001</v>
          </cell>
          <cell r="D416">
            <v>0</v>
          </cell>
          <cell r="P416">
            <v>-10.050000000000001</v>
          </cell>
          <cell r="Q416">
            <v>10.050000000000001</v>
          </cell>
        </row>
        <row r="417">
          <cell r="A417" t="str">
            <v>2.1.01.07.09.00</v>
          </cell>
          <cell r="B417" t="str">
            <v>COJUTEPEQUE-SOBRANT</v>
          </cell>
          <cell r="C417">
            <v>0</v>
          </cell>
          <cell r="P417">
            <v>0</v>
          </cell>
          <cell r="Q417" t="e">
            <v>#N/A</v>
          </cell>
        </row>
        <row r="418">
          <cell r="A418" t="str">
            <v>2.1.01.07.09.01</v>
          </cell>
          <cell r="B418" t="str">
            <v>SOBRANTES DE CAJ</v>
          </cell>
          <cell r="C418">
            <v>0</v>
          </cell>
          <cell r="P418">
            <v>0</v>
          </cell>
          <cell r="Q418" t="e">
            <v>#N/A</v>
          </cell>
        </row>
        <row r="419">
          <cell r="A419" t="str">
            <v>2.1.01.07.11.00</v>
          </cell>
          <cell r="B419" t="str">
            <v>MERLIOT-SOBRANTES</v>
          </cell>
          <cell r="C419">
            <v>0</v>
          </cell>
          <cell r="D419">
            <v>0</v>
          </cell>
          <cell r="P419">
            <v>0</v>
          </cell>
          <cell r="Q419">
            <v>0</v>
          </cell>
        </row>
        <row r="420">
          <cell r="A420" t="str">
            <v>2.1.01.07.11.01</v>
          </cell>
          <cell r="B420" t="str">
            <v>SOBRANTES-MERLIO</v>
          </cell>
          <cell r="C420">
            <v>0</v>
          </cell>
          <cell r="D420">
            <v>0</v>
          </cell>
          <cell r="P420">
            <v>0</v>
          </cell>
          <cell r="Q420">
            <v>0</v>
          </cell>
        </row>
        <row r="421">
          <cell r="A421" t="str">
            <v>2.1.01.07.12.00</v>
          </cell>
          <cell r="B421" t="str">
            <v>LOURDES-SOBRANTES</v>
          </cell>
          <cell r="C421">
            <v>0</v>
          </cell>
          <cell r="D421">
            <v>0</v>
          </cell>
          <cell r="P421">
            <v>0</v>
          </cell>
          <cell r="Q421">
            <v>0</v>
          </cell>
        </row>
        <row r="422">
          <cell r="A422" t="str">
            <v>2.1.01.07.12.01</v>
          </cell>
          <cell r="B422" t="str">
            <v>SOBRANTES-LOURDE</v>
          </cell>
          <cell r="C422">
            <v>0</v>
          </cell>
          <cell r="D422">
            <v>0</v>
          </cell>
          <cell r="P422">
            <v>0</v>
          </cell>
          <cell r="Q422">
            <v>0</v>
          </cell>
        </row>
        <row r="423">
          <cell r="A423" t="str">
            <v>2.1.01.07.13.00</v>
          </cell>
          <cell r="B423" t="str">
            <v>SOBRANTES ALTAVISTA</v>
          </cell>
          <cell r="C423">
            <v>0</v>
          </cell>
          <cell r="D423">
            <v>0</v>
          </cell>
          <cell r="P423">
            <v>0</v>
          </cell>
          <cell r="Q423">
            <v>0</v>
          </cell>
        </row>
        <row r="424">
          <cell r="A424" t="str">
            <v>2.1.01.07.13.01</v>
          </cell>
          <cell r="B424" t="str">
            <v>SOBRANTES ALTAVI</v>
          </cell>
          <cell r="C424">
            <v>0</v>
          </cell>
          <cell r="D424">
            <v>0</v>
          </cell>
          <cell r="P424">
            <v>0</v>
          </cell>
          <cell r="Q424">
            <v>0</v>
          </cell>
        </row>
        <row r="425">
          <cell r="A425" t="str">
            <v>2.1.03.00.00.00</v>
          </cell>
          <cell r="B425" t="str">
            <v>DEPOSITOS RECIBIDOS DE CL</v>
          </cell>
          <cell r="C425">
            <v>-1281511.29</v>
          </cell>
          <cell r="D425">
            <v>-3912.71</v>
          </cell>
          <cell r="P425">
            <v>-1285424</v>
          </cell>
          <cell r="Q425">
            <v>1285424</v>
          </cell>
          <cell r="R425">
            <v>-1285424</v>
          </cell>
        </row>
        <row r="426">
          <cell r="A426" t="str">
            <v>2.1.03.01.00.00</v>
          </cell>
          <cell r="B426" t="str">
            <v>DEPOSITOS EN GARANTIAS</v>
          </cell>
          <cell r="C426">
            <v>-1259584.5</v>
          </cell>
          <cell r="D426">
            <v>-14395.39</v>
          </cell>
          <cell r="P426">
            <v>-1273979.8899999999</v>
          </cell>
          <cell r="Q426">
            <v>1273979.8899999999</v>
          </cell>
        </row>
        <row r="427">
          <cell r="A427" t="str">
            <v>2.1.03.02.00.00</v>
          </cell>
          <cell r="B427" t="str">
            <v>DEPOSITOS EN GARANTIA</v>
          </cell>
          <cell r="C427">
            <v>-15000</v>
          </cell>
          <cell r="D427">
            <v>15000</v>
          </cell>
          <cell r="P427">
            <v>0</v>
          </cell>
          <cell r="Q427">
            <v>0</v>
          </cell>
        </row>
        <row r="428">
          <cell r="A428" t="str">
            <v>2.1.03.03.00.00</v>
          </cell>
          <cell r="B428" t="str">
            <v>GARANTIAS X PAGAR-SGC</v>
          </cell>
          <cell r="C428">
            <v>-5154.76</v>
          </cell>
          <cell r="D428">
            <v>-4466.25</v>
          </cell>
          <cell r="P428">
            <v>-9621.01</v>
          </cell>
          <cell r="Q428">
            <v>9621.01</v>
          </cell>
        </row>
        <row r="429">
          <cell r="A429" t="str">
            <v>2.1.03.04.00.00</v>
          </cell>
          <cell r="B429" t="str">
            <v>GARANTIAS EN COLECTURI</v>
          </cell>
          <cell r="C429">
            <v>-1772.03</v>
          </cell>
          <cell r="D429">
            <v>-51.07</v>
          </cell>
          <cell r="P429">
            <v>-1823.1</v>
          </cell>
          <cell r="Q429">
            <v>1823.1</v>
          </cell>
        </row>
        <row r="430">
          <cell r="A430" t="str">
            <v>2.1.05.00.00.00</v>
          </cell>
          <cell r="B430" t="str">
            <v>INTERESES POR PAGAR</v>
          </cell>
          <cell r="C430">
            <v>-131776.65</v>
          </cell>
          <cell r="D430">
            <v>7233.72</v>
          </cell>
          <cell r="P430">
            <v>-124542.93</v>
          </cell>
          <cell r="Q430">
            <v>124542.93</v>
          </cell>
          <cell r="R430">
            <v>-124542.93</v>
          </cell>
        </row>
        <row r="431">
          <cell r="A431" t="str">
            <v>2.1.05.01.00.00</v>
          </cell>
          <cell r="B431" t="str">
            <v>INTERESES POR PAGAR-GA</v>
          </cell>
          <cell r="C431">
            <v>-131776.65</v>
          </cell>
          <cell r="D431">
            <v>7233.72</v>
          </cell>
          <cell r="P431">
            <v>-124542.93</v>
          </cell>
          <cell r="Q431">
            <v>124542.93</v>
          </cell>
        </row>
        <row r="432">
          <cell r="A432" t="str">
            <v>2.1.06.00.00.00</v>
          </cell>
          <cell r="B432" t="str">
            <v>GASTOS ACUMULADOS POR PAG</v>
          </cell>
          <cell r="C432">
            <v>-2834387.74</v>
          </cell>
          <cell r="D432">
            <v>-143530.63</v>
          </cell>
          <cell r="P432">
            <v>-2977918.37</v>
          </cell>
          <cell r="Q432">
            <v>2977918.37</v>
          </cell>
          <cell r="R432">
            <v>-2977918.37</v>
          </cell>
        </row>
        <row r="433">
          <cell r="A433" t="str">
            <v>2.1.06.01.00.00</v>
          </cell>
          <cell r="B433" t="str">
            <v>PLANILLAS POR PAGAR</v>
          </cell>
          <cell r="C433">
            <v>-0.15</v>
          </cell>
          <cell r="D433">
            <v>-0.09</v>
          </cell>
          <cell r="P433">
            <v>-0.24</v>
          </cell>
          <cell r="Q433">
            <v>0.24</v>
          </cell>
        </row>
        <row r="434">
          <cell r="A434" t="str">
            <v>2.1.06.01.01.00</v>
          </cell>
          <cell r="B434" t="str">
            <v>PLANILLAS POR PAGAR</v>
          </cell>
          <cell r="C434">
            <v>-0.15</v>
          </cell>
          <cell r="D434">
            <v>-0.09</v>
          </cell>
          <cell r="P434">
            <v>-0.24</v>
          </cell>
          <cell r="Q434">
            <v>0.24</v>
          </cell>
        </row>
        <row r="435">
          <cell r="A435" t="str">
            <v>2.1.06.01.02.00</v>
          </cell>
          <cell r="B435" t="str">
            <v>PLANILLAS POR PAGAR</v>
          </cell>
          <cell r="C435">
            <v>0</v>
          </cell>
          <cell r="D435">
            <v>0</v>
          </cell>
          <cell r="P435">
            <v>0</v>
          </cell>
          <cell r="Q435">
            <v>0</v>
          </cell>
        </row>
        <row r="436">
          <cell r="A436" t="str">
            <v>2.1.06.01.04.00</v>
          </cell>
          <cell r="B436" t="str">
            <v>PLANILLAS POR PAGAR</v>
          </cell>
          <cell r="C436">
            <v>0</v>
          </cell>
          <cell r="P436">
            <v>0</v>
          </cell>
          <cell r="Q436" t="e">
            <v>#N/A</v>
          </cell>
        </row>
        <row r="437">
          <cell r="A437" t="str">
            <v>2.1.06.01.05.00</v>
          </cell>
          <cell r="B437" t="str">
            <v>PLANILLAS POR PAGAR</v>
          </cell>
          <cell r="C437">
            <v>0</v>
          </cell>
          <cell r="D437">
            <v>0</v>
          </cell>
          <cell r="P437">
            <v>0</v>
          </cell>
          <cell r="Q437">
            <v>0</v>
          </cell>
        </row>
        <row r="438">
          <cell r="A438" t="str">
            <v>2.1.06.04.00.00</v>
          </cell>
          <cell r="B438" t="str">
            <v>PRESTACIONES LABORALES</v>
          </cell>
          <cell r="C438">
            <v>-665452.93000000005</v>
          </cell>
          <cell r="D438">
            <v>-96375.039999999994</v>
          </cell>
          <cell r="P438">
            <v>-761827.97000000009</v>
          </cell>
          <cell r="Q438">
            <v>761827.97000000009</v>
          </cell>
        </row>
        <row r="439">
          <cell r="A439" t="str">
            <v>2.1.06.04.01.00</v>
          </cell>
          <cell r="B439" t="str">
            <v>BONIFICACION POR GE</v>
          </cell>
          <cell r="C439">
            <v>0</v>
          </cell>
          <cell r="P439">
            <v>0</v>
          </cell>
          <cell r="Q439" t="e">
            <v>#N/A</v>
          </cell>
        </row>
        <row r="440">
          <cell r="A440" t="str">
            <v>2.1.06.04.12.00</v>
          </cell>
          <cell r="B440" t="str">
            <v>APORTE PATRONAL 7%</v>
          </cell>
          <cell r="C440">
            <v>-202313.93</v>
          </cell>
          <cell r="D440">
            <v>-9552.48</v>
          </cell>
          <cell r="P440">
            <v>-211866.41</v>
          </cell>
          <cell r="Q440">
            <v>211866.41</v>
          </cell>
        </row>
        <row r="441">
          <cell r="A441" t="str">
            <v>2.1.06.04.13.00</v>
          </cell>
          <cell r="B441" t="str">
            <v>AGUINALDOS</v>
          </cell>
          <cell r="C441">
            <v>-25012.45</v>
          </cell>
          <cell r="D441">
            <v>-35168.89</v>
          </cell>
          <cell r="P441">
            <v>-60181.34</v>
          </cell>
          <cell r="Q441">
            <v>60181.34</v>
          </cell>
        </row>
        <row r="442">
          <cell r="A442" t="str">
            <v>2.1.06.04.14.00</v>
          </cell>
          <cell r="B442" t="str">
            <v>VACACIONES</v>
          </cell>
          <cell r="C442">
            <v>-174962.9</v>
          </cell>
          <cell r="D442">
            <v>-10571.47</v>
          </cell>
          <cell r="P442">
            <v>-185534.37</v>
          </cell>
          <cell r="Q442">
            <v>185534.37</v>
          </cell>
        </row>
        <row r="443">
          <cell r="A443" t="str">
            <v>2.1.06.04.15.00</v>
          </cell>
          <cell r="B443" t="str">
            <v>BONIFICACIONES</v>
          </cell>
          <cell r="C443">
            <v>-263163.65000000002</v>
          </cell>
          <cell r="D443">
            <v>-41082.199999999997</v>
          </cell>
          <cell r="P443">
            <v>-304245.85000000003</v>
          </cell>
          <cell r="Q443">
            <v>304245.85000000003</v>
          </cell>
        </row>
        <row r="444">
          <cell r="A444" t="str">
            <v>2.1.06.05.00.00</v>
          </cell>
          <cell r="B444" t="str">
            <v>CUOTAS PATRONALES DE S</v>
          </cell>
          <cell r="C444">
            <v>-46219.26</v>
          </cell>
          <cell r="D444">
            <v>-981.16</v>
          </cell>
          <cell r="P444">
            <v>-47200.420000000006</v>
          </cell>
          <cell r="Q444">
            <v>47200.420000000006</v>
          </cell>
        </row>
        <row r="445">
          <cell r="A445" t="str">
            <v>2.1.06.05.01.00</v>
          </cell>
          <cell r="B445" t="str">
            <v>CUOTA PATRONAL ISSS</v>
          </cell>
          <cell r="C445">
            <v>-17133.14</v>
          </cell>
          <cell r="D445">
            <v>-0.4</v>
          </cell>
          <cell r="P445">
            <v>-17133.54</v>
          </cell>
          <cell r="Q445">
            <v>17133.54</v>
          </cell>
        </row>
        <row r="446">
          <cell r="A446" t="str">
            <v>2.1.06.05.02.00</v>
          </cell>
          <cell r="B446" t="str">
            <v>CUOTA PATRONAL UNID</v>
          </cell>
          <cell r="C446">
            <v>-29086.12</v>
          </cell>
          <cell r="D446">
            <v>-980.76</v>
          </cell>
          <cell r="P446">
            <v>-30066.879999999997</v>
          </cell>
          <cell r="Q446">
            <v>30066.879999999997</v>
          </cell>
        </row>
        <row r="447">
          <cell r="A447" t="str">
            <v>2.1.06.06.00.00</v>
          </cell>
          <cell r="B447" t="str">
            <v>PROVISIONES</v>
          </cell>
          <cell r="C447">
            <v>-2122715.4</v>
          </cell>
          <cell r="D447">
            <v>-46174.34</v>
          </cell>
          <cell r="P447">
            <v>-2168889.7399999998</v>
          </cell>
          <cell r="Q447">
            <v>2168889.7399999998</v>
          </cell>
        </row>
        <row r="448">
          <cell r="A448" t="str">
            <v>2.1.06.06.07.00</v>
          </cell>
          <cell r="B448" t="str">
            <v>CAJAS CHICAS POR PA</v>
          </cell>
          <cell r="C448">
            <v>-25050.799999999999</v>
          </cell>
          <cell r="D448">
            <v>18623.759999999998</v>
          </cell>
          <cell r="P448">
            <v>-6427.0400000000009</v>
          </cell>
          <cell r="Q448">
            <v>6427.0400000000009</v>
          </cell>
        </row>
        <row r="449">
          <cell r="A449" t="str">
            <v>2.1.06.06.08.00</v>
          </cell>
          <cell r="B449" t="str">
            <v>COMUNICACION FIBRA</v>
          </cell>
          <cell r="C449">
            <v>0</v>
          </cell>
          <cell r="P449">
            <v>0</v>
          </cell>
          <cell r="Q449" t="e">
            <v>#N/A</v>
          </cell>
        </row>
        <row r="450">
          <cell r="A450" t="str">
            <v>2.1.06.06.10.00</v>
          </cell>
          <cell r="B450" t="str">
            <v>HONORARIOS PROFESIO</v>
          </cell>
          <cell r="C450">
            <v>-26609.58</v>
          </cell>
          <cell r="D450">
            <v>-2500</v>
          </cell>
          <cell r="P450">
            <v>-29109.58</v>
          </cell>
          <cell r="Q450">
            <v>29109.58</v>
          </cell>
        </row>
        <row r="451">
          <cell r="A451" t="str">
            <v>2.1.06.06.11.00</v>
          </cell>
          <cell r="B451" t="str">
            <v>SERVICIOS BASICOS</v>
          </cell>
          <cell r="C451">
            <v>-291729.32</v>
          </cell>
          <cell r="D451">
            <v>37213.370000000003</v>
          </cell>
          <cell r="P451">
            <v>-254515.95</v>
          </cell>
          <cell r="Q451">
            <v>254515.95</v>
          </cell>
        </row>
        <row r="452">
          <cell r="A452" t="str">
            <v>2.1.06.06.12.00</v>
          </cell>
          <cell r="B452" t="str">
            <v>PROVISION DE CONTIN</v>
          </cell>
          <cell r="C452">
            <v>-1443976.07</v>
          </cell>
          <cell r="D452">
            <v>-20522.23</v>
          </cell>
          <cell r="P452">
            <v>-1464498.3</v>
          </cell>
          <cell r="Q452">
            <v>1464498.3</v>
          </cell>
        </row>
        <row r="453">
          <cell r="A453" t="str">
            <v>2.1.06.06.15.00</v>
          </cell>
          <cell r="B453" t="str">
            <v>PROVISION ENS POR O</v>
          </cell>
          <cell r="C453">
            <v>-38699.31</v>
          </cell>
          <cell r="D453">
            <v>22409.93</v>
          </cell>
          <cell r="P453">
            <v>-16289.379999999997</v>
          </cell>
          <cell r="Q453">
            <v>16289.379999999997</v>
          </cell>
        </row>
        <row r="454">
          <cell r="A454" t="str">
            <v>2.1.06.06.16.00</v>
          </cell>
          <cell r="B454" t="str">
            <v>PROVISION DE INVENT</v>
          </cell>
          <cell r="C454">
            <v>-23651.78</v>
          </cell>
          <cell r="D454">
            <v>13553.47</v>
          </cell>
          <cell r="P454">
            <v>-10098.31</v>
          </cell>
          <cell r="Q454">
            <v>10098.31</v>
          </cell>
        </row>
        <row r="455">
          <cell r="A455" t="str">
            <v>2.1.06.06.17.00</v>
          </cell>
          <cell r="B455" t="str">
            <v>AUTOSEGURO DE BIENE</v>
          </cell>
          <cell r="C455">
            <v>-92878.73</v>
          </cell>
          <cell r="D455">
            <v>-10616.92</v>
          </cell>
          <cell r="P455">
            <v>-103495.65</v>
          </cell>
          <cell r="Q455">
            <v>103495.65</v>
          </cell>
        </row>
        <row r="456">
          <cell r="A456" t="str">
            <v>2.1.06.06.18.00</v>
          </cell>
          <cell r="B456" t="str">
            <v>PROVISION GASTOS DE</v>
          </cell>
          <cell r="C456">
            <v>-646.91999999999996</v>
          </cell>
          <cell r="D456">
            <v>190.76</v>
          </cell>
          <cell r="P456">
            <v>-456.15999999999997</v>
          </cell>
          <cell r="Q456">
            <v>456.15999999999997</v>
          </cell>
        </row>
        <row r="457">
          <cell r="A457" t="str">
            <v>2.1.06.06.20.00</v>
          </cell>
          <cell r="B457" t="str">
            <v>PROVISION CONTINGEN</v>
          </cell>
          <cell r="C457">
            <v>0</v>
          </cell>
          <cell r="P457">
            <v>0</v>
          </cell>
          <cell r="Q457" t="e">
            <v>#N/A</v>
          </cell>
        </row>
        <row r="458">
          <cell r="A458" t="str">
            <v>2.1.06.06.21.00</v>
          </cell>
          <cell r="B458" t="str">
            <v>PROV. POR INDICADOR</v>
          </cell>
          <cell r="C458">
            <v>-179472.89</v>
          </cell>
          <cell r="D458">
            <v>-104526.48</v>
          </cell>
          <cell r="P458">
            <v>-283999.37</v>
          </cell>
          <cell r="Q458">
            <v>283999.37</v>
          </cell>
        </row>
        <row r="459">
          <cell r="A459" t="str">
            <v>2.1.07.00.00.00</v>
          </cell>
          <cell r="B459" t="str">
            <v>IMPUESTOS POR PAGAR</v>
          </cell>
          <cell r="C459">
            <v>-3545584.53</v>
          </cell>
          <cell r="D459">
            <v>-61666.33</v>
          </cell>
          <cell r="P459">
            <v>-3607250.86</v>
          </cell>
          <cell r="Q459">
            <v>3607250.86</v>
          </cell>
          <cell r="R459">
            <v>-3607250.86</v>
          </cell>
        </row>
        <row r="460">
          <cell r="A460" t="str">
            <v>2.1.07.02.00.00</v>
          </cell>
          <cell r="B460" t="str">
            <v>IMPUESTO IVA</v>
          </cell>
          <cell r="C460">
            <v>-73880.160000000003</v>
          </cell>
          <cell r="D460">
            <v>30614.86</v>
          </cell>
          <cell r="P460">
            <v>-43265.3</v>
          </cell>
          <cell r="Q460">
            <v>43265.3</v>
          </cell>
        </row>
        <row r="461">
          <cell r="A461" t="str">
            <v>2.1.07.03.00.00</v>
          </cell>
          <cell r="B461" t="str">
            <v>IMPUESTOS MUNICIPALES</v>
          </cell>
          <cell r="C461">
            <v>-181912.76</v>
          </cell>
          <cell r="D461">
            <v>-18268.740000000002</v>
          </cell>
          <cell r="P461">
            <v>-200181.5</v>
          </cell>
          <cell r="Q461">
            <v>200181.5</v>
          </cell>
        </row>
        <row r="462">
          <cell r="A462" t="str">
            <v>2.1.07.04.00.00</v>
          </cell>
          <cell r="B462" t="str">
            <v>PROVISION PARA PAGO A</v>
          </cell>
          <cell r="C462">
            <v>-208363.53</v>
          </cell>
          <cell r="P462">
            <v>-208363.53</v>
          </cell>
          <cell r="Q462" t="e">
            <v>#N/A</v>
          </cell>
        </row>
        <row r="463">
          <cell r="A463" t="str">
            <v>2.1.07.05.00.00</v>
          </cell>
          <cell r="B463" t="str">
            <v>IMPUESTO SOBRE LA RENT</v>
          </cell>
          <cell r="C463">
            <v>-2762338.17</v>
          </cell>
          <cell r="D463">
            <v>-98712.1</v>
          </cell>
          <cell r="P463">
            <v>-2861050.27</v>
          </cell>
          <cell r="Q463">
            <v>2861050.27</v>
          </cell>
        </row>
        <row r="464">
          <cell r="A464" t="str">
            <v>2.1.07.06.00.00</v>
          </cell>
          <cell r="B464" t="str">
            <v>TASAS MUNIC. ASEO, ALU</v>
          </cell>
          <cell r="C464">
            <v>-28839.41</v>
          </cell>
          <cell r="D464">
            <v>364.3</v>
          </cell>
          <cell r="P464">
            <v>-28475.11</v>
          </cell>
          <cell r="Q464">
            <v>28475.11</v>
          </cell>
        </row>
        <row r="465">
          <cell r="A465" t="str">
            <v>2.1.07.07.00.00</v>
          </cell>
          <cell r="B465" t="str">
            <v>IMPUESTOS X PAGAR ALCA</v>
          </cell>
          <cell r="C465">
            <v>-278319.51</v>
          </cell>
          <cell r="D465">
            <v>16666.669999999998</v>
          </cell>
          <cell r="P465">
            <v>-261652.84000000003</v>
          </cell>
          <cell r="Q465">
            <v>261652.84000000003</v>
          </cell>
        </row>
        <row r="466">
          <cell r="A466" t="str">
            <v>2.1.07.08.00.00</v>
          </cell>
          <cell r="B466" t="str">
            <v>RETENCION IVA 1% ANTIC</v>
          </cell>
          <cell r="C466">
            <v>-11930.99</v>
          </cell>
          <cell r="D466">
            <v>7668.68</v>
          </cell>
          <cell r="P466">
            <v>-4262.3099999999995</v>
          </cell>
          <cell r="Q466">
            <v>4262.3099999999995</v>
          </cell>
        </row>
        <row r="467">
          <cell r="A467" t="str">
            <v>2.1.08.00.00.00</v>
          </cell>
          <cell r="B467" t="str">
            <v>RETENCIONES</v>
          </cell>
          <cell r="C467">
            <v>-389518.2</v>
          </cell>
          <cell r="D467">
            <v>76640.31</v>
          </cell>
          <cell r="P467">
            <v>-312877.89</v>
          </cell>
          <cell r="Q467">
            <v>312877.89</v>
          </cell>
          <cell r="R467">
            <v>-312877.89</v>
          </cell>
        </row>
        <row r="468">
          <cell r="A468" t="str">
            <v>2.1.08.01.00.00</v>
          </cell>
          <cell r="B468" t="str">
            <v>CUOTA LABORAL DE SEGUR</v>
          </cell>
          <cell r="C468">
            <v>-34414.699999999997</v>
          </cell>
          <cell r="D468">
            <v>-2062.41</v>
          </cell>
          <cell r="P468">
            <v>-36477.11</v>
          </cell>
          <cell r="Q468">
            <v>36477.11</v>
          </cell>
        </row>
        <row r="469">
          <cell r="A469" t="str">
            <v>2.1.08.01.01.00</v>
          </cell>
          <cell r="B469" t="str">
            <v>RETENCIONES ISSS</v>
          </cell>
          <cell r="C469">
            <v>-5686.99</v>
          </cell>
          <cell r="D469">
            <v>5.78</v>
          </cell>
          <cell r="P469">
            <v>-5681.21</v>
          </cell>
          <cell r="Q469">
            <v>5681.21</v>
          </cell>
        </row>
        <row r="470">
          <cell r="A470" t="str">
            <v>2.1.08.01.02.00</v>
          </cell>
          <cell r="B470" t="str">
            <v>RETENCIONES AFP</v>
          </cell>
          <cell r="C470">
            <v>-28727.71</v>
          </cell>
          <cell r="D470">
            <v>-2068.19</v>
          </cell>
          <cell r="P470">
            <v>-30795.899999999998</v>
          </cell>
          <cell r="Q470">
            <v>30795.899999999998</v>
          </cell>
        </row>
        <row r="471">
          <cell r="A471" t="str">
            <v>2.1.08.01.02.01</v>
          </cell>
          <cell r="B471" t="str">
            <v>AFP-CONFIA-RETEN</v>
          </cell>
          <cell r="C471">
            <v>-13752.64</v>
          </cell>
          <cell r="D471">
            <v>-2014.95</v>
          </cell>
          <cell r="P471">
            <v>-15767.59</v>
          </cell>
          <cell r="Q471">
            <v>15767.59</v>
          </cell>
        </row>
        <row r="472">
          <cell r="A472" t="str">
            <v>2.1.08.01.02.02</v>
          </cell>
          <cell r="B472" t="str">
            <v>AFP-CRECER-RETEN</v>
          </cell>
          <cell r="C472">
            <v>-14506.34</v>
          </cell>
          <cell r="D472">
            <v>-31.75</v>
          </cell>
          <cell r="P472">
            <v>-14538.09</v>
          </cell>
          <cell r="Q472">
            <v>14538.09</v>
          </cell>
        </row>
        <row r="473">
          <cell r="A473" t="str">
            <v>2.1.08.01.02.03</v>
          </cell>
          <cell r="B473" t="str">
            <v>AFP-UNIDAD DE PE</v>
          </cell>
          <cell r="C473">
            <v>-331.62</v>
          </cell>
          <cell r="D473">
            <v>0.88</v>
          </cell>
          <cell r="P473">
            <v>-330.74</v>
          </cell>
          <cell r="Q473">
            <v>330.74</v>
          </cell>
        </row>
        <row r="474">
          <cell r="A474" t="str">
            <v>2.1.08.01.02.05</v>
          </cell>
          <cell r="B474" t="str">
            <v>AFP-IPSFA-RETENC</v>
          </cell>
          <cell r="C474">
            <v>-137.11000000000001</v>
          </cell>
          <cell r="D474">
            <v>-22.37</v>
          </cell>
          <cell r="P474">
            <v>-159.48000000000002</v>
          </cell>
          <cell r="Q474">
            <v>159.48000000000002</v>
          </cell>
        </row>
        <row r="475">
          <cell r="A475" t="str">
            <v>2.1.08.02.00.00</v>
          </cell>
          <cell r="B475" t="str">
            <v>CUOTAS PRESTAMOS DE EM</v>
          </cell>
          <cell r="C475">
            <v>-324681.25</v>
          </cell>
          <cell r="D475">
            <v>92744.69</v>
          </cell>
          <cell r="P475">
            <v>-231936.56</v>
          </cell>
          <cell r="Q475">
            <v>231936.56</v>
          </cell>
        </row>
        <row r="476">
          <cell r="A476" t="str">
            <v>2.1.08.02.01.00</v>
          </cell>
          <cell r="B476" t="str">
            <v>IMPUESTO SOBRE LA R</v>
          </cell>
          <cell r="C476">
            <v>-180166.7</v>
          </cell>
          <cell r="D476">
            <v>99610.04</v>
          </cell>
          <cell r="P476">
            <v>-80556.660000000018</v>
          </cell>
          <cell r="Q476">
            <v>80556.660000000018</v>
          </cell>
        </row>
        <row r="477">
          <cell r="A477" t="str">
            <v>2.1.08.02.02.00</v>
          </cell>
          <cell r="B477" t="str">
            <v>SIES-RETENCIONES</v>
          </cell>
          <cell r="C477">
            <v>0</v>
          </cell>
          <cell r="D477">
            <v>0</v>
          </cell>
          <cell r="P477">
            <v>0</v>
          </cell>
          <cell r="Q477">
            <v>0</v>
          </cell>
        </row>
        <row r="478">
          <cell r="A478" t="str">
            <v>2.1.08.02.03.00</v>
          </cell>
          <cell r="B478" t="str">
            <v>FONDO DE VACACION 5</v>
          </cell>
          <cell r="C478">
            <v>-144509.95000000001</v>
          </cell>
          <cell r="D478">
            <v>-6823.2</v>
          </cell>
          <cell r="P478">
            <v>-151333.15000000002</v>
          </cell>
          <cell r="Q478">
            <v>151333.15000000002</v>
          </cell>
        </row>
        <row r="479">
          <cell r="A479" t="str">
            <v>2.1.08.02.05.00</v>
          </cell>
          <cell r="B479" t="str">
            <v>BANCO CUSCATLAN-RET</v>
          </cell>
          <cell r="C479">
            <v>0</v>
          </cell>
          <cell r="D479">
            <v>0</v>
          </cell>
          <cell r="P479">
            <v>0</v>
          </cell>
          <cell r="Q479">
            <v>0</v>
          </cell>
        </row>
        <row r="480">
          <cell r="A480" t="str">
            <v>2.1.08.02.06.00</v>
          </cell>
          <cell r="B480" t="str">
            <v>BANCO AGRICOLA-RETE</v>
          </cell>
          <cell r="C480">
            <v>0</v>
          </cell>
          <cell r="D480">
            <v>0</v>
          </cell>
          <cell r="P480">
            <v>0</v>
          </cell>
          <cell r="Q480">
            <v>0</v>
          </cell>
        </row>
        <row r="481">
          <cell r="A481" t="str">
            <v>2.1.08.02.07.00</v>
          </cell>
          <cell r="B481" t="str">
            <v>BANCO SALVADORE$O-R</v>
          </cell>
          <cell r="C481">
            <v>0</v>
          </cell>
          <cell r="D481">
            <v>0</v>
          </cell>
          <cell r="P481">
            <v>0</v>
          </cell>
          <cell r="Q481">
            <v>0</v>
          </cell>
        </row>
        <row r="482">
          <cell r="A482" t="str">
            <v>2.1.08.02.08.00</v>
          </cell>
          <cell r="B482" t="str">
            <v>F.S.V-PRESTAMOS-RET</v>
          </cell>
          <cell r="C482">
            <v>0</v>
          </cell>
          <cell r="D482">
            <v>0</v>
          </cell>
          <cell r="P482">
            <v>0</v>
          </cell>
          <cell r="Q482">
            <v>0</v>
          </cell>
        </row>
        <row r="483">
          <cell r="A483" t="str">
            <v>2.1.08.02.09.00</v>
          </cell>
          <cell r="B483" t="str">
            <v>COOPERATIVA ELECTRA</v>
          </cell>
          <cell r="C483">
            <v>0</v>
          </cell>
          <cell r="D483">
            <v>0</v>
          </cell>
          <cell r="P483">
            <v>0</v>
          </cell>
          <cell r="Q483">
            <v>0</v>
          </cell>
        </row>
        <row r="484">
          <cell r="A484" t="str">
            <v>2.1.08.02.10.00</v>
          </cell>
          <cell r="B484" t="str">
            <v>INPEP-RETENCIONES</v>
          </cell>
          <cell r="C484">
            <v>0</v>
          </cell>
          <cell r="D484">
            <v>0</v>
          </cell>
          <cell r="P484">
            <v>0</v>
          </cell>
          <cell r="Q484">
            <v>0</v>
          </cell>
        </row>
        <row r="485">
          <cell r="A485" t="str">
            <v>2.1.08.02.11.00</v>
          </cell>
          <cell r="B485" t="str">
            <v>ACODJAR DE R.L.</v>
          </cell>
          <cell r="C485">
            <v>0</v>
          </cell>
          <cell r="P485">
            <v>0</v>
          </cell>
          <cell r="Q485" t="e">
            <v>#N/A</v>
          </cell>
        </row>
        <row r="486">
          <cell r="A486" t="str">
            <v>2.1.08.02.12.00</v>
          </cell>
          <cell r="B486" t="str">
            <v>COANDES DE R.L.-RETENCIONES</v>
          </cell>
          <cell r="C486">
            <v>0</v>
          </cell>
          <cell r="D486">
            <v>0</v>
          </cell>
          <cell r="P486">
            <v>0</v>
          </cell>
          <cell r="Q486">
            <v>0</v>
          </cell>
        </row>
        <row r="487">
          <cell r="A487" t="str">
            <v>2.1.08.02.13.00</v>
          </cell>
          <cell r="B487" t="str">
            <v>BCO.DE LOS TRABAJAD</v>
          </cell>
          <cell r="C487">
            <v>0</v>
          </cell>
          <cell r="D487">
            <v>0</v>
          </cell>
          <cell r="P487">
            <v>0</v>
          </cell>
          <cell r="Q487">
            <v>0</v>
          </cell>
        </row>
        <row r="488">
          <cell r="A488" t="str">
            <v>2.1.08.02.14.00</v>
          </cell>
          <cell r="B488" t="str">
            <v>AHORROMET-RETENCION</v>
          </cell>
          <cell r="C488">
            <v>0</v>
          </cell>
          <cell r="D488">
            <v>0</v>
          </cell>
          <cell r="P488">
            <v>0</v>
          </cell>
          <cell r="Q488">
            <v>0</v>
          </cell>
        </row>
        <row r="489">
          <cell r="A489" t="str">
            <v>2.1.08.02.18.00</v>
          </cell>
          <cell r="B489" t="str">
            <v>MULTICREDITOS-RETEN</v>
          </cell>
          <cell r="C489">
            <v>0</v>
          </cell>
          <cell r="D489">
            <v>0</v>
          </cell>
          <cell r="P489">
            <v>0</v>
          </cell>
          <cell r="Q489">
            <v>0</v>
          </cell>
        </row>
        <row r="490">
          <cell r="A490" t="str">
            <v>2.1.08.02.19.00</v>
          </cell>
          <cell r="B490" t="str">
            <v>PAN AMERICAN LIFE-R</v>
          </cell>
          <cell r="C490">
            <v>0</v>
          </cell>
          <cell r="D490">
            <v>0</v>
          </cell>
          <cell r="P490">
            <v>0</v>
          </cell>
          <cell r="Q490">
            <v>0</v>
          </cell>
        </row>
        <row r="491">
          <cell r="A491" t="str">
            <v>2.1.08.02.25.00</v>
          </cell>
          <cell r="B491" t="str">
            <v>BCO.DE FOMENTO AGRO</v>
          </cell>
          <cell r="C491">
            <v>0</v>
          </cell>
          <cell r="P491">
            <v>0</v>
          </cell>
          <cell r="Q491" t="e">
            <v>#N/A</v>
          </cell>
        </row>
        <row r="492">
          <cell r="A492" t="str">
            <v>2.1.08.02.30.00</v>
          </cell>
          <cell r="B492" t="str">
            <v>CAJAS DE CREDITO DE</v>
          </cell>
          <cell r="C492">
            <v>-4</v>
          </cell>
          <cell r="D492">
            <v>0</v>
          </cell>
          <cell r="P492">
            <v>-4</v>
          </cell>
          <cell r="Q492">
            <v>4</v>
          </cell>
        </row>
        <row r="493">
          <cell r="A493" t="str">
            <v>2.1.08.02.31.00</v>
          </cell>
          <cell r="B493" t="str">
            <v>CREDOMATIC-RETENCIO</v>
          </cell>
          <cell r="C493">
            <v>0</v>
          </cell>
          <cell r="D493">
            <v>-42.75</v>
          </cell>
          <cell r="P493">
            <v>-42.75</v>
          </cell>
          <cell r="Q493">
            <v>42.75</v>
          </cell>
        </row>
        <row r="494">
          <cell r="A494" t="str">
            <v>2.1.08.02.32.00</v>
          </cell>
          <cell r="B494" t="str">
            <v>BCO.TRAB.PUBLICOS Y</v>
          </cell>
          <cell r="C494">
            <v>0</v>
          </cell>
          <cell r="D494">
            <v>0</v>
          </cell>
          <cell r="P494">
            <v>0</v>
          </cell>
          <cell r="Q494">
            <v>0</v>
          </cell>
        </row>
        <row r="495">
          <cell r="A495" t="str">
            <v>2.1.08.02.35.00</v>
          </cell>
          <cell r="B495" t="str">
            <v>FONDO SANEAMIENTO Y</v>
          </cell>
          <cell r="C495">
            <v>0</v>
          </cell>
          <cell r="D495">
            <v>0</v>
          </cell>
          <cell r="P495">
            <v>0</v>
          </cell>
          <cell r="Q495">
            <v>0</v>
          </cell>
        </row>
        <row r="496">
          <cell r="A496" t="str">
            <v>2.1.08.02.36.00</v>
          </cell>
          <cell r="B496" t="str">
            <v>CECEL-RETENCIONES</v>
          </cell>
          <cell r="C496">
            <v>0</v>
          </cell>
          <cell r="D496">
            <v>0</v>
          </cell>
          <cell r="P496">
            <v>0</v>
          </cell>
          <cell r="Q496">
            <v>0</v>
          </cell>
        </row>
        <row r="497">
          <cell r="A497" t="str">
            <v>2.1.08.02.41.00</v>
          </cell>
          <cell r="B497" t="str">
            <v>CAJA DE CREDITO DE</v>
          </cell>
          <cell r="C497">
            <v>0</v>
          </cell>
          <cell r="D497">
            <v>0</v>
          </cell>
          <cell r="P497">
            <v>0</v>
          </cell>
          <cell r="Q497">
            <v>0</v>
          </cell>
        </row>
        <row r="498">
          <cell r="A498" t="str">
            <v>2.1.08.02.42.00</v>
          </cell>
          <cell r="B498" t="str">
            <v>ACOFINGES DE RL</v>
          </cell>
          <cell r="C498">
            <v>0</v>
          </cell>
          <cell r="D498">
            <v>0</v>
          </cell>
          <cell r="P498">
            <v>0</v>
          </cell>
          <cell r="Q498">
            <v>0</v>
          </cell>
        </row>
        <row r="499">
          <cell r="A499" t="str">
            <v>2.1.08.02.47.00</v>
          </cell>
          <cell r="B499" t="str">
            <v>TRECE DE OCTUBRE DE</v>
          </cell>
          <cell r="C499">
            <v>0</v>
          </cell>
          <cell r="P499">
            <v>0</v>
          </cell>
          <cell r="Q499" t="e">
            <v>#N/A</v>
          </cell>
        </row>
        <row r="500">
          <cell r="A500" t="str">
            <v>2.1.08.02.49.00</v>
          </cell>
          <cell r="B500" t="str">
            <v>HIPOTECARIA, S.A. D</v>
          </cell>
          <cell r="C500">
            <v>0</v>
          </cell>
          <cell r="D500">
            <v>0</v>
          </cell>
          <cell r="P500">
            <v>0</v>
          </cell>
          <cell r="Q500">
            <v>0</v>
          </cell>
        </row>
        <row r="501">
          <cell r="A501" t="str">
            <v>2.1.08.03.00.00</v>
          </cell>
          <cell r="B501" t="str">
            <v>PROCURADURIA-RETENCION</v>
          </cell>
          <cell r="C501">
            <v>0</v>
          </cell>
          <cell r="D501">
            <v>-6661.26</v>
          </cell>
          <cell r="P501">
            <v>-6661.26</v>
          </cell>
          <cell r="Q501">
            <v>6661.26</v>
          </cell>
        </row>
        <row r="502">
          <cell r="A502" t="str">
            <v>2.1.08.04.00.00</v>
          </cell>
          <cell r="B502" t="str">
            <v>IMPUESTO DE VIALIDAD-R</v>
          </cell>
          <cell r="C502">
            <v>0</v>
          </cell>
          <cell r="P502">
            <v>0</v>
          </cell>
          <cell r="Q502" t="e">
            <v>#N/A</v>
          </cell>
        </row>
        <row r="503">
          <cell r="A503" t="str">
            <v>2.1.08.05.00.00</v>
          </cell>
          <cell r="B503" t="str">
            <v>EMBARGOS-RETENCIONES</v>
          </cell>
          <cell r="C503">
            <v>-6494.78</v>
          </cell>
          <cell r="D503">
            <v>-1050.8599999999999</v>
          </cell>
          <cell r="P503">
            <v>-7545.6399999999994</v>
          </cell>
          <cell r="Q503">
            <v>7545.6399999999994</v>
          </cell>
        </row>
        <row r="504">
          <cell r="A504" t="str">
            <v>2.1.08.06.00.00</v>
          </cell>
          <cell r="B504" t="str">
            <v>RETENCION-RENTA EVENTU</v>
          </cell>
          <cell r="C504">
            <v>-23927.47</v>
          </cell>
          <cell r="D504">
            <v>-6269.85</v>
          </cell>
          <cell r="P504">
            <v>-30197.32</v>
          </cell>
          <cell r="Q504">
            <v>30197.32</v>
          </cell>
        </row>
        <row r="505">
          <cell r="A505" t="str">
            <v>2.1.08.07.00.00</v>
          </cell>
          <cell r="B505" t="str">
            <v>CONTRIBUCIONES EMPLEAD</v>
          </cell>
          <cell r="C505">
            <v>0</v>
          </cell>
          <cell r="D505">
            <v>-60</v>
          </cell>
          <cell r="P505">
            <v>-60</v>
          </cell>
          <cell r="Q505">
            <v>60</v>
          </cell>
        </row>
        <row r="506">
          <cell r="A506" t="str">
            <v>2.1.08.11.00.00</v>
          </cell>
          <cell r="B506" t="str">
            <v>CACTIUSA DE R.L.-RETEN</v>
          </cell>
          <cell r="C506">
            <v>0</v>
          </cell>
          <cell r="P506">
            <v>0</v>
          </cell>
          <cell r="Q506" t="e">
            <v>#N/A</v>
          </cell>
        </row>
        <row r="507">
          <cell r="A507" t="str">
            <v>2.1.09.00.00.00</v>
          </cell>
          <cell r="B507" t="str">
            <v>IVA-DEBITO FISCAL</v>
          </cell>
          <cell r="C507">
            <v>0</v>
          </cell>
          <cell r="D507">
            <v>0</v>
          </cell>
          <cell r="P507">
            <v>0</v>
          </cell>
          <cell r="Q507">
            <v>0</v>
          </cell>
          <cell r="R507">
            <v>0</v>
          </cell>
        </row>
        <row r="508">
          <cell r="A508" t="str">
            <v>2.1.10.00.00.00</v>
          </cell>
          <cell r="B508" t="str">
            <v>DIVIDENDOS POR PAGAR</v>
          </cell>
          <cell r="C508">
            <v>-92229.64</v>
          </cell>
          <cell r="D508">
            <v>-1949.07</v>
          </cell>
          <cell r="P508">
            <v>-94178.71</v>
          </cell>
          <cell r="Q508">
            <v>94178.71</v>
          </cell>
          <cell r="R508">
            <v>-94178.71</v>
          </cell>
        </row>
        <row r="509">
          <cell r="A509" t="str">
            <v>2.1.10.01.00.00</v>
          </cell>
          <cell r="B509" t="str">
            <v>DIVIDENDOS POR PAGAR</v>
          </cell>
          <cell r="C509">
            <v>-92229.64</v>
          </cell>
          <cell r="D509">
            <v>-1949.07</v>
          </cell>
          <cell r="P509">
            <v>-94178.71</v>
          </cell>
          <cell r="Q509">
            <v>94178.71</v>
          </cell>
        </row>
        <row r="510">
          <cell r="A510" t="str">
            <v>2.1.11.00.00.00</v>
          </cell>
          <cell r="B510" t="str">
            <v>FONDOS AJENOS EN CUSTODIA</v>
          </cell>
          <cell r="C510">
            <v>-213776.48</v>
          </cell>
          <cell r="D510">
            <v>105479.32</v>
          </cell>
          <cell r="P510">
            <v>-108297.16</v>
          </cell>
          <cell r="Q510">
            <v>108297.16</v>
          </cell>
          <cell r="R510">
            <v>-108297.16</v>
          </cell>
        </row>
        <row r="511">
          <cell r="A511" t="str">
            <v>2.1.11.01.00.00</v>
          </cell>
          <cell r="B511" t="str">
            <v>ALCALDIA SAN SALVADOR-</v>
          </cell>
          <cell r="C511">
            <v>-32554.76</v>
          </cell>
          <cell r="D511">
            <v>-7434.1</v>
          </cell>
          <cell r="P511">
            <v>-39988.86</v>
          </cell>
          <cell r="Q511">
            <v>39988.86</v>
          </cell>
        </row>
        <row r="512">
          <cell r="A512" t="str">
            <v>2.1.11.02.00.00</v>
          </cell>
          <cell r="B512" t="str">
            <v>ALCALDIA SANTA TECLA-F</v>
          </cell>
          <cell r="C512">
            <v>-165777.09</v>
          </cell>
          <cell r="D512">
            <v>117456.54</v>
          </cell>
          <cell r="P512">
            <v>-48320.55</v>
          </cell>
          <cell r="Q512">
            <v>48320.55</v>
          </cell>
        </row>
        <row r="513">
          <cell r="A513" t="str">
            <v>2.1.11.03.00.00</v>
          </cell>
          <cell r="B513" t="str">
            <v>ALCALDIA SAN MARCO-FON</v>
          </cell>
          <cell r="C513">
            <v>-2934.82</v>
          </cell>
          <cell r="D513">
            <v>-43.75</v>
          </cell>
          <cell r="P513">
            <v>-2978.57</v>
          </cell>
          <cell r="Q513">
            <v>2978.57</v>
          </cell>
        </row>
        <row r="514">
          <cell r="A514" t="str">
            <v>2.1.11.04.00.00</v>
          </cell>
          <cell r="B514" t="str">
            <v>ALCALDIA ANTIGUO CUSC.</v>
          </cell>
          <cell r="C514">
            <v>-7901.17</v>
          </cell>
          <cell r="D514">
            <v>-4159.99</v>
          </cell>
          <cell r="P514">
            <v>-12061.16</v>
          </cell>
          <cell r="Q514">
            <v>12061.16</v>
          </cell>
        </row>
        <row r="515">
          <cell r="A515" t="str">
            <v>2.1.11.05.00.00</v>
          </cell>
          <cell r="B515" t="str">
            <v>ALCALDIA DE ZACATECOLU</v>
          </cell>
          <cell r="C515">
            <v>0</v>
          </cell>
          <cell r="P515">
            <v>0</v>
          </cell>
          <cell r="Q515" t="e">
            <v>#N/A</v>
          </cell>
        </row>
        <row r="516">
          <cell r="A516" t="str">
            <v>2.1.11.06.00.00</v>
          </cell>
          <cell r="B516" t="str">
            <v>ALCALDIA DE QUEZALTEPE</v>
          </cell>
          <cell r="C516">
            <v>-1753.23</v>
          </cell>
          <cell r="D516">
            <v>-70.44</v>
          </cell>
          <cell r="P516">
            <v>-1823.67</v>
          </cell>
          <cell r="Q516">
            <v>1823.67</v>
          </cell>
        </row>
        <row r="517">
          <cell r="A517" t="str">
            <v>2.1.11.07.00.00</v>
          </cell>
          <cell r="B517" t="str">
            <v>ALCALDIA NVO. CUSCATLA</v>
          </cell>
          <cell r="C517">
            <v>-1979.75</v>
          </cell>
          <cell r="D517">
            <v>-288.54000000000002</v>
          </cell>
          <cell r="P517">
            <v>-2268.29</v>
          </cell>
          <cell r="Q517">
            <v>2268.29</v>
          </cell>
        </row>
        <row r="518">
          <cell r="A518" t="str">
            <v>2.1.11.20.00.00</v>
          </cell>
          <cell r="B518" t="str">
            <v>ACSA - FONDOS AJENOS</v>
          </cell>
          <cell r="C518">
            <v>-875.66</v>
          </cell>
          <cell r="D518">
            <v>19.600000000000001</v>
          </cell>
          <cell r="P518">
            <v>-856.06</v>
          </cell>
          <cell r="Q518">
            <v>856.06</v>
          </cell>
        </row>
        <row r="519">
          <cell r="A519" t="str">
            <v>2.2.00.00.00.00</v>
          </cell>
          <cell r="B519" t="str">
            <v>PASIVO FIJO</v>
          </cell>
          <cell r="C519">
            <v>0</v>
          </cell>
          <cell r="P519">
            <v>0</v>
          </cell>
          <cell r="Q519" t="e">
            <v>#N/A</v>
          </cell>
        </row>
        <row r="520">
          <cell r="A520" t="str">
            <v>2.2.03.00.00.00</v>
          </cell>
          <cell r="B520" t="str">
            <v>CUENTAS POR PAGAR A LARGO</v>
          </cell>
          <cell r="C520">
            <v>0</v>
          </cell>
          <cell r="P520">
            <v>0</v>
          </cell>
          <cell r="Q520" t="e">
            <v>#N/A</v>
          </cell>
        </row>
        <row r="521">
          <cell r="A521" t="str">
            <v>2.2.03.01.00.00</v>
          </cell>
          <cell r="B521" t="str">
            <v>CUENTAS POR PAGAR A LA</v>
          </cell>
          <cell r="C521">
            <v>0</v>
          </cell>
          <cell r="P521">
            <v>0</v>
          </cell>
          <cell r="Q521" t="e">
            <v>#N/A</v>
          </cell>
        </row>
        <row r="522">
          <cell r="A522" t="str">
            <v>2.3.00.00.00.00</v>
          </cell>
          <cell r="B522" t="str">
            <v>OTROS PASIVOS</v>
          </cell>
          <cell r="C522">
            <v>-9719879.2899999991</v>
          </cell>
          <cell r="D522">
            <v>-116730.26</v>
          </cell>
          <cell r="P522">
            <v>-9836609.5499999989</v>
          </cell>
          <cell r="Q522">
            <v>9836609.5499999989</v>
          </cell>
        </row>
        <row r="523">
          <cell r="A523" t="str">
            <v>2.3.01.00.00.00</v>
          </cell>
          <cell r="B523" t="str">
            <v>OTROS PASIVOS</v>
          </cell>
          <cell r="C523">
            <v>-9719879.2899999991</v>
          </cell>
          <cell r="D523">
            <v>-116730.26</v>
          </cell>
          <cell r="P523">
            <v>-9836609.5499999989</v>
          </cell>
          <cell r="Q523">
            <v>9836609.5499999989</v>
          </cell>
          <cell r="R523">
            <v>-9836609.5500000007</v>
          </cell>
        </row>
        <row r="524">
          <cell r="A524" t="str">
            <v>2.3.01.01.00.00</v>
          </cell>
          <cell r="B524" t="str">
            <v>PROVISION PARA OBLIGAC</v>
          </cell>
          <cell r="C524">
            <v>-2336670.7599999998</v>
          </cell>
          <cell r="D524">
            <v>15190.39</v>
          </cell>
          <cell r="P524">
            <v>-2321480.3699999996</v>
          </cell>
          <cell r="Q524">
            <v>2321480.3699999996</v>
          </cell>
          <cell r="R524">
            <v>-2321480.3699999996</v>
          </cell>
        </row>
        <row r="525">
          <cell r="A525" t="str">
            <v>2.3.01.02.00.00</v>
          </cell>
          <cell r="B525" t="str">
            <v>OBLIGACIONES LABORALES</v>
          </cell>
          <cell r="C525">
            <v>0</v>
          </cell>
          <cell r="P525">
            <v>0</v>
          </cell>
          <cell r="Q525" t="e">
            <v>#N/A</v>
          </cell>
          <cell r="R525">
            <v>0</v>
          </cell>
        </row>
        <row r="526">
          <cell r="A526" t="str">
            <v>2.3.01.03.00.00</v>
          </cell>
          <cell r="B526" t="str">
            <v>OTROS CREDITOS DIFERID</v>
          </cell>
          <cell r="C526">
            <v>-39307</v>
          </cell>
          <cell r="D526">
            <v>-4720.84</v>
          </cell>
          <cell r="P526">
            <v>-44027.839999999997</v>
          </cell>
          <cell r="Q526">
            <v>44027.839999999997</v>
          </cell>
        </row>
        <row r="527">
          <cell r="A527" t="str">
            <v>2.3.01.03.01.00</v>
          </cell>
          <cell r="B527" t="str">
            <v>CREDITOS A FAVOR PO</v>
          </cell>
          <cell r="C527">
            <v>-559.11</v>
          </cell>
          <cell r="D527">
            <v>-129.91999999999999</v>
          </cell>
          <cell r="P527">
            <v>-689.03</v>
          </cell>
          <cell r="Q527">
            <v>689.03</v>
          </cell>
          <cell r="R527">
            <v>-689.03</v>
          </cell>
        </row>
        <row r="528">
          <cell r="A528" t="str">
            <v>2.3.01.03.02.00</v>
          </cell>
          <cell r="B528" t="str">
            <v>COBRANZA ANTICIPADA</v>
          </cell>
          <cell r="C528">
            <v>-3225.24</v>
          </cell>
          <cell r="D528">
            <v>-428.36</v>
          </cell>
          <cell r="P528">
            <v>-3653.6</v>
          </cell>
          <cell r="Q528">
            <v>3653.6</v>
          </cell>
          <cell r="R528">
            <v>-3653.6</v>
          </cell>
        </row>
        <row r="529">
          <cell r="A529" t="str">
            <v>2.3.01.03.03.00</v>
          </cell>
          <cell r="B529" t="str">
            <v>CREDITOS A FAVOR PO</v>
          </cell>
          <cell r="C529">
            <v>-35522.65</v>
          </cell>
          <cell r="D529">
            <v>-4162.5600000000004</v>
          </cell>
          <cell r="P529">
            <v>-39685.21</v>
          </cell>
          <cell r="Q529">
            <v>39685.21</v>
          </cell>
          <cell r="R529">
            <v>-39685.21</v>
          </cell>
        </row>
        <row r="530">
          <cell r="A530" t="str">
            <v>2.3.01.04.00.00</v>
          </cell>
          <cell r="B530" t="str">
            <v>IMPUESTO DIFERIDO</v>
          </cell>
          <cell r="C530">
            <v>-3732823.74</v>
          </cell>
          <cell r="D530">
            <v>-151461.57</v>
          </cell>
          <cell r="P530">
            <v>-3884285.31</v>
          </cell>
          <cell r="Q530">
            <v>3884285.31</v>
          </cell>
          <cell r="R530">
            <v>-3884285.31</v>
          </cell>
        </row>
        <row r="531">
          <cell r="A531" t="str">
            <v>2.3.01.04.01.00</v>
          </cell>
          <cell r="B531" t="str">
            <v>IMPUESTO DIFERIDO</v>
          </cell>
          <cell r="C531">
            <v>-3732823.74</v>
          </cell>
          <cell r="D531">
            <v>-151461.57</v>
          </cell>
          <cell r="P531">
            <v>-3884285.31</v>
          </cell>
          <cell r="Q531">
            <v>3884285.31</v>
          </cell>
        </row>
        <row r="532">
          <cell r="A532" t="str">
            <v>2.3.01.06.00.00</v>
          </cell>
          <cell r="B532" t="str">
            <v>INGRESOS DIFERIDOS</v>
          </cell>
          <cell r="C532">
            <v>-3611077.79</v>
          </cell>
          <cell r="D532">
            <v>24261.759999999998</v>
          </cell>
          <cell r="P532">
            <v>-3586816.0300000003</v>
          </cell>
          <cell r="Q532">
            <v>3586816.0300000003</v>
          </cell>
          <cell r="R532">
            <v>-3586816.0300000003</v>
          </cell>
        </row>
        <row r="533">
          <cell r="A533" t="str">
            <v>2.3.01.06.01.00</v>
          </cell>
          <cell r="B533" t="str">
            <v>OBRAS A TERCEROS</v>
          </cell>
          <cell r="C533">
            <v>-737534.21</v>
          </cell>
          <cell r="D533">
            <v>16673.62</v>
          </cell>
          <cell r="P533">
            <v>-720860.59</v>
          </cell>
          <cell r="Q533">
            <v>720860.59</v>
          </cell>
        </row>
        <row r="534">
          <cell r="A534" t="str">
            <v>2.3.01.06.04.00</v>
          </cell>
          <cell r="B534" t="str">
            <v>INGRESOS DIFERIDOS</v>
          </cell>
          <cell r="C534">
            <v>-2873543.58</v>
          </cell>
          <cell r="D534">
            <v>7588.14</v>
          </cell>
          <cell r="P534">
            <v>-2865955.44</v>
          </cell>
          <cell r="Q534">
            <v>2865955.44</v>
          </cell>
        </row>
        <row r="535">
          <cell r="A535" t="str">
            <v>2.3.01.06.05.00</v>
          </cell>
          <cell r="B535" t="str">
            <v>PASIVO PATRIM. TEMP</v>
          </cell>
          <cell r="C535">
            <v>0</v>
          </cell>
          <cell r="P535">
            <v>0</v>
          </cell>
          <cell r="Q535" t="e">
            <v>#N/A</v>
          </cell>
        </row>
        <row r="536">
          <cell r="A536" t="str">
            <v>3.0.00.00.00.00</v>
          </cell>
          <cell r="B536" t="str">
            <v>PATRIMONIO</v>
          </cell>
          <cell r="C536">
            <v>-57009465.689999998</v>
          </cell>
          <cell r="P536">
            <v>-57009465.689999998</v>
          </cell>
          <cell r="Q536" t="e">
            <v>#N/A</v>
          </cell>
        </row>
        <row r="537">
          <cell r="A537" t="str">
            <v>3.1.00.00.00.00</v>
          </cell>
          <cell r="B537" t="str">
            <v>CAPITAL SOCIAL</v>
          </cell>
          <cell r="C537">
            <v>-35092262.859999999</v>
          </cell>
          <cell r="P537">
            <v>-35092262.859999999</v>
          </cell>
          <cell r="Q537" t="e">
            <v>#N/A</v>
          </cell>
        </row>
        <row r="538">
          <cell r="A538" t="str">
            <v>3.1.01.00.00.00</v>
          </cell>
          <cell r="B538" t="str">
            <v>CAPITAL SOCIAL MINIMO</v>
          </cell>
          <cell r="C538">
            <v>-8571428.5700000003</v>
          </cell>
          <cell r="P538">
            <v>-8571428.5700000003</v>
          </cell>
          <cell r="Q538" t="e">
            <v>#N/A</v>
          </cell>
        </row>
        <row r="539">
          <cell r="A539" t="str">
            <v>3.1.01.01.00.00</v>
          </cell>
          <cell r="B539" t="str">
            <v>CAPITAL SOCIAL MINIMO</v>
          </cell>
          <cell r="C539">
            <v>-8571428.5700000003</v>
          </cell>
          <cell r="P539">
            <v>-8571428.5700000003</v>
          </cell>
          <cell r="Q539" t="e">
            <v>#N/A</v>
          </cell>
        </row>
        <row r="540">
          <cell r="A540" t="str">
            <v>3.1.02.00.00.00</v>
          </cell>
          <cell r="B540" t="str">
            <v>CAPITAL SOCIAL VARIABLE</v>
          </cell>
          <cell r="C540">
            <v>-26520834.289999999</v>
          </cell>
          <cell r="P540">
            <v>-26520834.289999999</v>
          </cell>
          <cell r="Q540" t="e">
            <v>#N/A</v>
          </cell>
        </row>
        <row r="541">
          <cell r="A541" t="str">
            <v>3.1.02.01.00.00</v>
          </cell>
          <cell r="B541" t="str">
            <v>CAPITAL SOCIAL VARIABL</v>
          </cell>
          <cell r="C541">
            <v>-26520834.289999999</v>
          </cell>
          <cell r="P541">
            <v>-26520834.289999999</v>
          </cell>
          <cell r="Q541" t="e">
            <v>#N/A</v>
          </cell>
        </row>
        <row r="542">
          <cell r="A542" t="str">
            <v>3.2.00.00.00.00</v>
          </cell>
          <cell r="B542" t="str">
            <v>UTILIDADES ACUMULADAS</v>
          </cell>
          <cell r="C542">
            <v>-14898750.26</v>
          </cell>
          <cell r="P542">
            <v>-14898750.26</v>
          </cell>
          <cell r="Q542" t="e">
            <v>#N/A</v>
          </cell>
        </row>
        <row r="543">
          <cell r="A543" t="str">
            <v>3.2.02.00.00.00</v>
          </cell>
          <cell r="B543" t="str">
            <v>UTILIDADES DE EJERCICIOS</v>
          </cell>
          <cell r="C543">
            <v>-14898750.26</v>
          </cell>
          <cell r="P543">
            <v>-14898750.26</v>
          </cell>
          <cell r="Q543" t="e">
            <v>#N/A</v>
          </cell>
        </row>
        <row r="544">
          <cell r="A544" t="str">
            <v>3.2.02.01.00.00</v>
          </cell>
          <cell r="B544" t="str">
            <v>UTILIDADES DE EJERCICI</v>
          </cell>
          <cell r="C544">
            <v>-14898750.26</v>
          </cell>
          <cell r="P544">
            <v>-14898750.26</v>
          </cell>
          <cell r="Q544" t="e">
            <v>#N/A</v>
          </cell>
        </row>
        <row r="545">
          <cell r="A545" t="str">
            <v>3.3.00.00.00.00</v>
          </cell>
          <cell r="B545" t="str">
            <v>RESERVA LEGAL</v>
          </cell>
          <cell r="C545">
            <v>-7018452.5700000003</v>
          </cell>
          <cell r="P545">
            <v>-7018452.5700000003</v>
          </cell>
          <cell r="Q545" t="e">
            <v>#N/A</v>
          </cell>
        </row>
        <row r="546">
          <cell r="A546" t="str">
            <v>3.3.01.00.00.00</v>
          </cell>
          <cell r="B546" t="str">
            <v>RESERVA LEGAL</v>
          </cell>
          <cell r="C546">
            <v>-7018452.5700000003</v>
          </cell>
          <cell r="P546">
            <v>-7018452.5700000003</v>
          </cell>
          <cell r="Q546" t="e">
            <v>#N/A</v>
          </cell>
        </row>
        <row r="547">
          <cell r="A547" t="str">
            <v>3.3.01.01.00.00</v>
          </cell>
          <cell r="B547" t="str">
            <v>RESERVA LEGAL</v>
          </cell>
          <cell r="C547">
            <v>-7018452.5700000003</v>
          </cell>
          <cell r="P547">
            <v>-7018452.5700000003</v>
          </cell>
          <cell r="Q547" t="e">
            <v>#N/A</v>
          </cell>
        </row>
        <row r="548">
          <cell r="A548" t="str">
            <v>4.0.00.00.00.00</v>
          </cell>
          <cell r="B548" t="str">
            <v>CUENTAS DE RESULTADO ACREEDOR</v>
          </cell>
          <cell r="C548">
            <v>-167846310.25</v>
          </cell>
          <cell r="D548">
            <v>-13457991.460000001</v>
          </cell>
          <cell r="P548">
            <v>-13457991.460000001</v>
          </cell>
          <cell r="Q548">
            <v>13457991.460000001</v>
          </cell>
        </row>
        <row r="549">
          <cell r="A549" t="str">
            <v>4.1.00.00.00.00</v>
          </cell>
          <cell r="B549" t="str">
            <v>INGRESOS OPERACIONALES</v>
          </cell>
          <cell r="C549">
            <v>-166087059.43000001</v>
          </cell>
          <cell r="D549">
            <v>-13397167.029999999</v>
          </cell>
          <cell r="P549">
            <v>-13397167.029999999</v>
          </cell>
          <cell r="Q549">
            <v>13397167.029999999</v>
          </cell>
        </row>
        <row r="550">
          <cell r="A550" t="str">
            <v>4.1.01.00.00.00</v>
          </cell>
          <cell r="B550" t="str">
            <v>VENTAS DE ENERGIA Y POTEN</v>
          </cell>
          <cell r="C550">
            <v>-112230610.89</v>
          </cell>
          <cell r="D550">
            <v>-9251024.5199999996</v>
          </cell>
          <cell r="P550">
            <v>-9251024.5199999996</v>
          </cell>
          <cell r="Q550">
            <v>9251024.5199999996</v>
          </cell>
        </row>
        <row r="551">
          <cell r="A551" t="str">
            <v>4.1.01.01.00.00</v>
          </cell>
          <cell r="B551" t="str">
            <v>ENERGIA Y POTENCIA PEQ</v>
          </cell>
          <cell r="C551">
            <v>-51310231.270000003</v>
          </cell>
          <cell r="D551">
            <v>-4672128.33</v>
          </cell>
          <cell r="P551">
            <v>-4672128.33</v>
          </cell>
          <cell r="Q551">
            <v>4672128.33</v>
          </cell>
        </row>
        <row r="552">
          <cell r="A552" t="str">
            <v>4.1.01.01.01.00</v>
          </cell>
          <cell r="B552" t="str">
            <v>ENERGIA RESIDENCIAL</v>
          </cell>
          <cell r="C552">
            <v>-41606740.340000004</v>
          </cell>
          <cell r="D552">
            <v>-3546108.89</v>
          </cell>
          <cell r="P552">
            <v>-3546108.89</v>
          </cell>
          <cell r="Q552">
            <v>3546108.89</v>
          </cell>
        </row>
        <row r="553">
          <cell r="A553" t="str">
            <v>4.1.01.01.02.00</v>
          </cell>
          <cell r="B553" t="str">
            <v>ENERGIA ALUMB. PUBL</v>
          </cell>
          <cell r="C553">
            <v>-2345686.58</v>
          </cell>
          <cell r="D553">
            <v>-195518.97</v>
          </cell>
          <cell r="P553">
            <v>-195518.97</v>
          </cell>
          <cell r="Q553">
            <v>195518.97</v>
          </cell>
        </row>
        <row r="554">
          <cell r="A554" t="str">
            <v>4.1.01.01.04.00</v>
          </cell>
          <cell r="B554" t="str">
            <v>ENERGIA SERVICIOS G</v>
          </cell>
          <cell r="C554">
            <v>-7423785.3099999996</v>
          </cell>
          <cell r="D554">
            <v>-629607.24</v>
          </cell>
          <cell r="P554">
            <v>-629607.24</v>
          </cell>
          <cell r="Q554">
            <v>629607.24</v>
          </cell>
        </row>
        <row r="555">
          <cell r="A555" t="str">
            <v>4.1.01.01.06.00</v>
          </cell>
          <cell r="B555" t="str">
            <v>ENERGIA EN MEDIDORE</v>
          </cell>
          <cell r="C555">
            <v>65980.960000000006</v>
          </cell>
          <cell r="D555">
            <v>-300893.23</v>
          </cell>
          <cell r="P555">
            <v>-300893.23</v>
          </cell>
          <cell r="Q555">
            <v>300893.23</v>
          </cell>
        </row>
        <row r="556">
          <cell r="A556" t="str">
            <v>4.1.01.02.00.00</v>
          </cell>
          <cell r="B556" t="str">
            <v>ENERGIA Y POTENCIA MED</v>
          </cell>
          <cell r="C556">
            <v>-9588892.9000000004</v>
          </cell>
          <cell r="D556">
            <v>-742153.18</v>
          </cell>
          <cell r="P556">
            <v>-742153.18</v>
          </cell>
          <cell r="Q556">
            <v>742153.18</v>
          </cell>
        </row>
        <row r="557">
          <cell r="A557" t="str">
            <v>4.1.01.02.02.00</v>
          </cell>
          <cell r="B557" t="str">
            <v>ENERGIA MED. DEMAND</v>
          </cell>
          <cell r="C557">
            <v>-2340683.4300000002</v>
          </cell>
          <cell r="D557">
            <v>-173067.58</v>
          </cell>
          <cell r="P557">
            <v>-173067.58</v>
          </cell>
          <cell r="Q557">
            <v>173067.58</v>
          </cell>
        </row>
        <row r="558">
          <cell r="A558" t="str">
            <v>4.1.01.02.03.00</v>
          </cell>
          <cell r="B558" t="str">
            <v>ENERGIA MED. DEMAND</v>
          </cell>
          <cell r="C558">
            <v>-169808.29</v>
          </cell>
          <cell r="D558">
            <v>-12264.63</v>
          </cell>
          <cell r="P558">
            <v>-12264.63</v>
          </cell>
          <cell r="Q558">
            <v>12264.63</v>
          </cell>
        </row>
        <row r="559">
          <cell r="A559" t="str">
            <v>4.1.01.02.05.00</v>
          </cell>
          <cell r="B559" t="str">
            <v>ENERGIA MED. DEMAND</v>
          </cell>
          <cell r="C559">
            <v>-4059798.98</v>
          </cell>
          <cell r="D559">
            <v>-316878.45</v>
          </cell>
          <cell r="P559">
            <v>-316878.45</v>
          </cell>
          <cell r="Q559">
            <v>316878.45</v>
          </cell>
        </row>
        <row r="560">
          <cell r="A560" t="str">
            <v>4.1.01.02.06.00</v>
          </cell>
          <cell r="B560" t="str">
            <v>ENERGIA MED. DEMAND</v>
          </cell>
          <cell r="C560">
            <v>-3018602.2</v>
          </cell>
          <cell r="D560">
            <v>-239942.52</v>
          </cell>
          <cell r="P560">
            <v>-239942.52</v>
          </cell>
          <cell r="Q560">
            <v>239942.52</v>
          </cell>
        </row>
        <row r="561">
          <cell r="A561" t="str">
            <v>4.1.01.03.00.00</v>
          </cell>
          <cell r="B561" t="str">
            <v>ENERGIA Y POTENCIA GRA</v>
          </cell>
          <cell r="C561">
            <v>-51184740.740000002</v>
          </cell>
          <cell r="D561">
            <v>-3833472.03</v>
          </cell>
          <cell r="P561">
            <v>-3833472.03</v>
          </cell>
          <cell r="Q561">
            <v>3833472.03</v>
          </cell>
        </row>
        <row r="562">
          <cell r="A562" t="str">
            <v>4.1.01.03.02.00</v>
          </cell>
          <cell r="B562" t="str">
            <v>ENERGIA GRAN.DEMAND</v>
          </cell>
          <cell r="C562">
            <v>-46575.67</v>
          </cell>
          <cell r="D562">
            <v>-131.71</v>
          </cell>
          <cell r="P562">
            <v>-131.71</v>
          </cell>
          <cell r="Q562">
            <v>131.71</v>
          </cell>
        </row>
        <row r="563">
          <cell r="A563" t="str">
            <v>4.1.01.03.03.00</v>
          </cell>
          <cell r="B563" t="str">
            <v>ENERGIA GRAN.DEMAND</v>
          </cell>
          <cell r="C563">
            <v>-578178.76</v>
          </cell>
          <cell r="D563">
            <v>-64026.97</v>
          </cell>
          <cell r="P563">
            <v>-64026.97</v>
          </cell>
          <cell r="Q563">
            <v>64026.97</v>
          </cell>
        </row>
        <row r="564">
          <cell r="A564" t="str">
            <v>4.1.01.03.04.00</v>
          </cell>
          <cell r="B564" t="str">
            <v>ENERGIA GRAN.DEMAND</v>
          </cell>
          <cell r="C564">
            <v>-50559986.310000002</v>
          </cell>
          <cell r="D564">
            <v>-3769313.35</v>
          </cell>
          <cell r="P564">
            <v>-3769313.35</v>
          </cell>
          <cell r="Q564">
            <v>3769313.35</v>
          </cell>
        </row>
        <row r="565">
          <cell r="A565" t="str">
            <v>4.1.01.04.00.00</v>
          </cell>
          <cell r="B565" t="str">
            <v>ENERGIA Y POTENCIA ESP</v>
          </cell>
          <cell r="C565">
            <v>-146745.98000000001</v>
          </cell>
          <cell r="D565">
            <v>-3270.98</v>
          </cell>
          <cell r="P565">
            <v>-3270.98</v>
          </cell>
          <cell r="Q565">
            <v>3270.98</v>
          </cell>
        </row>
        <row r="566">
          <cell r="A566" t="str">
            <v>4.1.01.04.01.00</v>
          </cell>
          <cell r="B566" t="str">
            <v>ENERGIA ESPECIALES</v>
          </cell>
          <cell r="C566">
            <v>-146745.98000000001</v>
          </cell>
          <cell r="D566">
            <v>-3270.98</v>
          </cell>
          <cell r="P566">
            <v>-3270.98</v>
          </cell>
          <cell r="Q566">
            <v>3270.98</v>
          </cell>
        </row>
        <row r="567">
          <cell r="A567" t="str">
            <v>4.1.02.00.00.00</v>
          </cell>
          <cell r="B567" t="str">
            <v>VENTA DE ENERGIA ENTRE EM</v>
          </cell>
          <cell r="C567">
            <v>-793320.31</v>
          </cell>
          <cell r="D567">
            <v>-66081.81</v>
          </cell>
          <cell r="P567">
            <v>-66081.81</v>
          </cell>
          <cell r="Q567">
            <v>66081.81</v>
          </cell>
        </row>
        <row r="568">
          <cell r="A568" t="str">
            <v>4.1.02.01.00.00</v>
          </cell>
          <cell r="B568" t="str">
            <v>VENTA DE ENERGIA A CAE</v>
          </cell>
          <cell r="C568">
            <v>-793615.95</v>
          </cell>
          <cell r="D568">
            <v>-66168.55</v>
          </cell>
          <cell r="P568">
            <v>-66168.55</v>
          </cell>
          <cell r="Q568">
            <v>66168.55</v>
          </cell>
        </row>
        <row r="569">
          <cell r="A569" t="str">
            <v>4.1.02.03.00.00</v>
          </cell>
          <cell r="B569" t="str">
            <v>VENTA DE ENERGIA CEL</v>
          </cell>
          <cell r="C569">
            <v>295.64</v>
          </cell>
          <cell r="D569">
            <v>86.74</v>
          </cell>
          <cell r="P569">
            <v>86.74</v>
          </cell>
          <cell r="Q569">
            <v>-86.74</v>
          </cell>
        </row>
        <row r="570">
          <cell r="A570" t="str">
            <v>4.1.03.00.00.00</v>
          </cell>
          <cell r="B570" t="str">
            <v>OTROS INGRESOS POR ELECTR</v>
          </cell>
          <cell r="C570">
            <v>-53063128.229999997</v>
          </cell>
          <cell r="D570">
            <v>-4080060.7</v>
          </cell>
          <cell r="P570">
            <v>-4080060.7</v>
          </cell>
          <cell r="Q570">
            <v>4080060.7</v>
          </cell>
        </row>
        <row r="571">
          <cell r="A571" t="str">
            <v>4.1.03.01.00.00</v>
          </cell>
          <cell r="B571" t="str">
            <v>OTROS INGRESOS POR ELE</v>
          </cell>
          <cell r="C571">
            <v>-3174161.74</v>
          </cell>
          <cell r="D571">
            <v>-259694.36</v>
          </cell>
          <cell r="P571">
            <v>-259694.36</v>
          </cell>
          <cell r="Q571">
            <v>259694.36</v>
          </cell>
        </row>
        <row r="572">
          <cell r="A572" t="str">
            <v>4.1.03.01.01.00</v>
          </cell>
          <cell r="B572" t="str">
            <v>ATENCION A CLIENTES</v>
          </cell>
          <cell r="C572">
            <v>-2486005.14</v>
          </cell>
          <cell r="D572">
            <v>-227740.3</v>
          </cell>
          <cell r="P572">
            <v>-227740.3</v>
          </cell>
          <cell r="Q572">
            <v>227740.3</v>
          </cell>
        </row>
        <row r="573">
          <cell r="A573" t="str">
            <v>4.1.03.01.01.01</v>
          </cell>
          <cell r="B573" t="str">
            <v>ATNN A CLIENTES</v>
          </cell>
          <cell r="C573">
            <v>-2348285.2999999998</v>
          </cell>
          <cell r="D573">
            <v>-214867.16</v>
          </cell>
          <cell r="P573">
            <v>-214867.16</v>
          </cell>
          <cell r="Q573">
            <v>214867.16</v>
          </cell>
        </row>
        <row r="574">
          <cell r="A574" t="str">
            <v>4.1.03.01.01.02</v>
          </cell>
          <cell r="B574" t="str">
            <v>ATNN A CLIENTES</v>
          </cell>
          <cell r="C574">
            <v>-2263.14</v>
          </cell>
          <cell r="D574">
            <v>-197.7</v>
          </cell>
          <cell r="P574">
            <v>-197.7</v>
          </cell>
          <cell r="Q574">
            <v>197.7</v>
          </cell>
        </row>
        <row r="575">
          <cell r="A575" t="str">
            <v>4.1.03.01.01.04</v>
          </cell>
          <cell r="B575" t="str">
            <v>ATNN A CLIENTES</v>
          </cell>
          <cell r="C575">
            <v>-135456.70000000001</v>
          </cell>
          <cell r="D575">
            <v>-12675.44</v>
          </cell>
          <cell r="P575">
            <v>-12675.44</v>
          </cell>
          <cell r="Q575">
            <v>12675.44</v>
          </cell>
        </row>
        <row r="576">
          <cell r="A576" t="str">
            <v>4.1.03.01.02.00</v>
          </cell>
          <cell r="B576" t="str">
            <v>ATENCION A CLIENTES</v>
          </cell>
          <cell r="C576">
            <v>-14780.78</v>
          </cell>
          <cell r="D576">
            <v>-1338.84</v>
          </cell>
          <cell r="P576">
            <v>-1338.84</v>
          </cell>
          <cell r="Q576">
            <v>1338.84</v>
          </cell>
        </row>
        <row r="577">
          <cell r="A577" t="str">
            <v>4.1.03.01.02.02</v>
          </cell>
          <cell r="B577" t="str">
            <v>ATNN A CLIENTES</v>
          </cell>
          <cell r="C577">
            <v>-4688.09</v>
          </cell>
          <cell r="D577">
            <v>-401.55</v>
          </cell>
          <cell r="P577">
            <v>-401.55</v>
          </cell>
          <cell r="Q577">
            <v>401.55</v>
          </cell>
        </row>
        <row r="578">
          <cell r="A578" t="str">
            <v>4.1.03.01.02.03</v>
          </cell>
          <cell r="B578" t="str">
            <v>ATNN A CLIENTES</v>
          </cell>
          <cell r="C578">
            <v>-119.24</v>
          </cell>
          <cell r="D578">
            <v>-10.14</v>
          </cell>
          <cell r="P578">
            <v>-10.14</v>
          </cell>
          <cell r="Q578">
            <v>10.14</v>
          </cell>
        </row>
        <row r="579">
          <cell r="A579" t="str">
            <v>4.1.03.01.02.05</v>
          </cell>
          <cell r="B579" t="str">
            <v>ATNN A CLIENTES</v>
          </cell>
          <cell r="C579">
            <v>-7427.95</v>
          </cell>
          <cell r="D579">
            <v>-679.7</v>
          </cell>
          <cell r="P579">
            <v>-679.7</v>
          </cell>
          <cell r="Q579">
            <v>679.7</v>
          </cell>
        </row>
        <row r="580">
          <cell r="A580" t="str">
            <v>4.1.03.01.02.06</v>
          </cell>
          <cell r="B580" t="str">
            <v>ATNN A CLIENTES</v>
          </cell>
          <cell r="C580">
            <v>-2545.5</v>
          </cell>
          <cell r="D580">
            <v>-247.45</v>
          </cell>
          <cell r="P580">
            <v>-247.45</v>
          </cell>
          <cell r="Q580">
            <v>247.45</v>
          </cell>
        </row>
        <row r="581">
          <cell r="A581" t="str">
            <v>4.1.03.01.03.00</v>
          </cell>
          <cell r="B581" t="str">
            <v>ATENCION A CLIENTES</v>
          </cell>
          <cell r="C581">
            <v>-5540.54</v>
          </cell>
          <cell r="D581">
            <v>-3767.33</v>
          </cell>
          <cell r="P581">
            <v>-3767.33</v>
          </cell>
          <cell r="Q581">
            <v>3767.33</v>
          </cell>
        </row>
        <row r="582">
          <cell r="A582" t="str">
            <v>4.1.03.01.03.02</v>
          </cell>
          <cell r="B582" t="str">
            <v>ATNN A CLIENTES</v>
          </cell>
          <cell r="C582">
            <v>-24.84</v>
          </cell>
          <cell r="D582">
            <v>-12.14</v>
          </cell>
          <cell r="P582">
            <v>-12.14</v>
          </cell>
          <cell r="Q582">
            <v>12.14</v>
          </cell>
        </row>
        <row r="583">
          <cell r="A583" t="str">
            <v>4.1.03.01.03.04</v>
          </cell>
          <cell r="B583" t="str">
            <v>ATNN A CLIENTES</v>
          </cell>
          <cell r="C583">
            <v>-5515.7</v>
          </cell>
          <cell r="D583">
            <v>-3755.19</v>
          </cell>
          <cell r="P583">
            <v>-3755.19</v>
          </cell>
          <cell r="Q583">
            <v>3755.19</v>
          </cell>
        </row>
        <row r="584">
          <cell r="A584" t="str">
            <v>4.1.03.01.04.00</v>
          </cell>
          <cell r="B584" t="str">
            <v>ATENCION A CLIENTES</v>
          </cell>
          <cell r="C584">
            <v>-4899.63</v>
          </cell>
          <cell r="D584">
            <v>-2.13</v>
          </cell>
          <cell r="P584">
            <v>-2.13</v>
          </cell>
          <cell r="Q584">
            <v>2.13</v>
          </cell>
        </row>
        <row r="585">
          <cell r="A585" t="str">
            <v>4.1.03.01.04.01</v>
          </cell>
          <cell r="B585" t="str">
            <v>ATENCION A CLIEN</v>
          </cell>
          <cell r="C585">
            <v>-4899.63</v>
          </cell>
          <cell r="D585">
            <v>-2.13</v>
          </cell>
          <cell r="P585">
            <v>-2.13</v>
          </cell>
          <cell r="Q585">
            <v>2.13</v>
          </cell>
        </row>
        <row r="586">
          <cell r="A586" t="str">
            <v>4.1.03.01.05.00</v>
          </cell>
          <cell r="B586" t="str">
            <v>FACTOR DE POTENCIA</v>
          </cell>
          <cell r="C586">
            <v>-73536.53</v>
          </cell>
          <cell r="D586">
            <v>-10111.93</v>
          </cell>
          <cell r="P586">
            <v>-10111.93</v>
          </cell>
          <cell r="Q586">
            <v>10111.93</v>
          </cell>
        </row>
        <row r="587">
          <cell r="A587" t="str">
            <v>4.1.03.01.05.02</v>
          </cell>
          <cell r="B587" t="str">
            <v>FACTOR DE POT. A</v>
          </cell>
          <cell r="C587">
            <v>-8357.67</v>
          </cell>
          <cell r="D587">
            <v>-1079.99</v>
          </cell>
          <cell r="P587">
            <v>-1079.99</v>
          </cell>
          <cell r="Q587">
            <v>1079.99</v>
          </cell>
        </row>
        <row r="588">
          <cell r="A588" t="str">
            <v>4.1.03.01.05.04</v>
          </cell>
          <cell r="B588" t="str">
            <v>FACTOR DE POT. S</v>
          </cell>
          <cell r="C588">
            <v>-1672.37</v>
          </cell>
          <cell r="D588">
            <v>-931.02</v>
          </cell>
          <cell r="P588">
            <v>-931.02</v>
          </cell>
          <cell r="Q588">
            <v>931.02</v>
          </cell>
        </row>
        <row r="589">
          <cell r="A589" t="str">
            <v>4.1.03.01.06.00</v>
          </cell>
          <cell r="B589" t="str">
            <v>FACTOR DE POTENCIA</v>
          </cell>
          <cell r="C589">
            <v>-206142.77</v>
          </cell>
          <cell r="D589">
            <v>-15324.92</v>
          </cell>
          <cell r="P589">
            <v>-15324.92</v>
          </cell>
          <cell r="Q589">
            <v>15324.92</v>
          </cell>
        </row>
        <row r="590">
          <cell r="A590" t="str">
            <v>4.1.03.01.06.02</v>
          </cell>
          <cell r="B590" t="str">
            <v>FACTOR DE POT. M</v>
          </cell>
          <cell r="C590">
            <v>-57963.79</v>
          </cell>
          <cell r="D590">
            <v>-4023.49</v>
          </cell>
          <cell r="P590">
            <v>-4023.49</v>
          </cell>
          <cell r="Q590">
            <v>4023.49</v>
          </cell>
        </row>
        <row r="591">
          <cell r="A591" t="str">
            <v>4.1.03.01.06.03</v>
          </cell>
          <cell r="B591" t="str">
            <v>FACTOR DE POT. M</v>
          </cell>
          <cell r="C591">
            <v>-1388.63</v>
          </cell>
          <cell r="D591">
            <v>-108.74</v>
          </cell>
          <cell r="P591">
            <v>-108.74</v>
          </cell>
          <cell r="Q591">
            <v>108.74</v>
          </cell>
        </row>
        <row r="592">
          <cell r="A592" t="str">
            <v>4.1.03.01.06.05</v>
          </cell>
          <cell r="B592" t="str">
            <v>FACTOR DE POT. M</v>
          </cell>
          <cell r="C592">
            <v>-81706.84</v>
          </cell>
          <cell r="D592">
            <v>-6520.12</v>
          </cell>
          <cell r="P592">
            <v>-6520.12</v>
          </cell>
          <cell r="Q592">
            <v>6520.12</v>
          </cell>
        </row>
        <row r="593">
          <cell r="A593" t="str">
            <v>4.1.03.01.06.06</v>
          </cell>
          <cell r="B593" t="str">
            <v>FACTOR DE POT. M</v>
          </cell>
          <cell r="C593">
            <v>-65083.51</v>
          </cell>
          <cell r="D593">
            <v>-4672.57</v>
          </cell>
          <cell r="P593">
            <v>-4672.57</v>
          </cell>
          <cell r="Q593">
            <v>4672.57</v>
          </cell>
        </row>
        <row r="594">
          <cell r="A594" t="str">
            <v>4.1.03.01.07.00</v>
          </cell>
          <cell r="B594" t="str">
            <v>FACTOR DE POTENCIA</v>
          </cell>
          <cell r="C594">
            <v>-301484.7</v>
          </cell>
          <cell r="D594">
            <v>-23846.43</v>
          </cell>
          <cell r="P594">
            <v>-23846.43</v>
          </cell>
          <cell r="Q594">
            <v>23846.43</v>
          </cell>
        </row>
        <row r="595">
          <cell r="A595" t="str">
            <v>4.1.03.01.07.01</v>
          </cell>
          <cell r="B595" t="str">
            <v>FACTOR DE POT. G</v>
          </cell>
          <cell r="C595">
            <v>-8628.3700000000008</v>
          </cell>
          <cell r="D595">
            <v>-2824.55</v>
          </cell>
          <cell r="P595">
            <v>-2824.55</v>
          </cell>
          <cell r="Q595">
            <v>2824.55</v>
          </cell>
        </row>
        <row r="596">
          <cell r="A596" t="str">
            <v>4.1.03.01.07.02</v>
          </cell>
          <cell r="B596" t="str">
            <v>FACTOR DE POT. G</v>
          </cell>
          <cell r="C596">
            <v>-234.34</v>
          </cell>
          <cell r="D596">
            <v>-5.36</v>
          </cell>
          <cell r="P596">
            <v>-5.36</v>
          </cell>
          <cell r="Q596">
            <v>5.36</v>
          </cell>
        </row>
        <row r="597">
          <cell r="A597" t="str">
            <v>4.1.03.01.07.04</v>
          </cell>
          <cell r="B597" t="str">
            <v>FACTOR DE POT. G</v>
          </cell>
          <cell r="C597">
            <v>-292621.99</v>
          </cell>
          <cell r="D597">
            <v>-21016.52</v>
          </cell>
          <cell r="P597">
            <v>-21016.52</v>
          </cell>
          <cell r="Q597">
            <v>21016.52</v>
          </cell>
        </row>
        <row r="598">
          <cell r="A598" t="str">
            <v>4.1.03.01.09.00</v>
          </cell>
          <cell r="B598" t="str">
            <v>INGRESOS MISCELANEO</v>
          </cell>
          <cell r="C598">
            <v>-30075.8</v>
          </cell>
          <cell r="D598">
            <v>29500.639999999999</v>
          </cell>
          <cell r="P598">
            <v>29500.639999999999</v>
          </cell>
          <cell r="Q598">
            <v>-29500.639999999999</v>
          </cell>
        </row>
        <row r="599">
          <cell r="A599" t="str">
            <v>4.1.03.01.09.01</v>
          </cell>
          <cell r="B599" t="str">
            <v>INGRESOS MISCELA</v>
          </cell>
          <cell r="C599">
            <v>-30075.8</v>
          </cell>
          <cell r="D599">
            <v>29500.639999999999</v>
          </cell>
          <cell r="P599">
            <v>29500.639999999999</v>
          </cell>
          <cell r="Q599">
            <v>-29500.639999999999</v>
          </cell>
        </row>
        <row r="600">
          <cell r="A600" t="str">
            <v>4.1.03.02.00.00</v>
          </cell>
          <cell r="B600" t="str">
            <v>OTROS INGRESOS POR ELE</v>
          </cell>
          <cell r="C600">
            <v>-48208097.280000001</v>
          </cell>
          <cell r="D600">
            <v>-3664854.42</v>
          </cell>
          <cell r="P600">
            <v>-3664854.42</v>
          </cell>
          <cell r="Q600">
            <v>3664854.42</v>
          </cell>
        </row>
        <row r="601">
          <cell r="A601" t="str">
            <v>4.1.03.02.01.00</v>
          </cell>
          <cell r="B601" t="str">
            <v>USO DE RED PEQUENAS</v>
          </cell>
          <cell r="C601">
            <v>-25004107.73</v>
          </cell>
          <cell r="D601">
            <v>-2102193.46</v>
          </cell>
          <cell r="P601">
            <v>-2102193.46</v>
          </cell>
          <cell r="Q601">
            <v>2102193.46</v>
          </cell>
        </row>
        <row r="602">
          <cell r="A602" t="str">
            <v>4.1.03.02.01.01</v>
          </cell>
          <cell r="B602" t="str">
            <v>USO DE RED RESID</v>
          </cell>
          <cell r="C602">
            <v>-20576275.640000001</v>
          </cell>
          <cell r="D602">
            <v>-1735859.11</v>
          </cell>
          <cell r="P602">
            <v>-1735859.11</v>
          </cell>
          <cell r="Q602">
            <v>1735859.11</v>
          </cell>
        </row>
        <row r="603">
          <cell r="A603" t="str">
            <v>4.1.03.02.01.02</v>
          </cell>
          <cell r="B603" t="str">
            <v>USO DE RED ALUMB</v>
          </cell>
          <cell r="C603">
            <v>-1239049.6100000001</v>
          </cell>
          <cell r="D603">
            <v>-102899.14</v>
          </cell>
          <cell r="P603">
            <v>-102899.14</v>
          </cell>
          <cell r="Q603">
            <v>102899.14</v>
          </cell>
        </row>
        <row r="604">
          <cell r="A604" t="str">
            <v>4.1.03.02.01.04</v>
          </cell>
          <cell r="B604" t="str">
            <v>USO DE RED SERVI</v>
          </cell>
          <cell r="C604">
            <v>-3188782.48</v>
          </cell>
          <cell r="D604">
            <v>-263435.21000000002</v>
          </cell>
          <cell r="P604">
            <v>-263435.21000000002</v>
          </cell>
          <cell r="Q604">
            <v>263435.21000000002</v>
          </cell>
        </row>
        <row r="605">
          <cell r="A605" t="str">
            <v>4.1.03.02.02.00</v>
          </cell>
          <cell r="B605" t="str">
            <v>USO DE RED MEDIANAS</v>
          </cell>
          <cell r="C605">
            <v>-6081663.4800000004</v>
          </cell>
          <cell r="D605">
            <v>-432076.62</v>
          </cell>
          <cell r="P605">
            <v>-432076.62</v>
          </cell>
          <cell r="Q605">
            <v>432076.62</v>
          </cell>
        </row>
        <row r="606">
          <cell r="A606" t="str">
            <v>4.1.03.02.02.02</v>
          </cell>
          <cell r="B606" t="str">
            <v>USO DE RED MED.D</v>
          </cell>
          <cell r="C606">
            <v>-2402225.06</v>
          </cell>
          <cell r="D606">
            <v>-188619.87</v>
          </cell>
          <cell r="P606">
            <v>-188619.87</v>
          </cell>
          <cell r="Q606">
            <v>188619.87</v>
          </cell>
        </row>
        <row r="607">
          <cell r="A607" t="str">
            <v>4.1.03.02.02.03</v>
          </cell>
          <cell r="B607" t="str">
            <v>USO DE RED MED.D</v>
          </cell>
          <cell r="C607">
            <v>-113206.54</v>
          </cell>
          <cell r="D607">
            <v>-8890.7099999999991</v>
          </cell>
          <cell r="P607">
            <v>-8890.7099999999991</v>
          </cell>
          <cell r="Q607">
            <v>8890.7099999999991</v>
          </cell>
        </row>
        <row r="608">
          <cell r="A608" t="str">
            <v>4.1.03.02.02.05</v>
          </cell>
          <cell r="B608" t="str">
            <v>USO DE RED MED D</v>
          </cell>
          <cell r="C608">
            <v>-2245906.5</v>
          </cell>
          <cell r="D608">
            <v>-151298.42000000001</v>
          </cell>
          <cell r="P608">
            <v>-151298.42000000001</v>
          </cell>
          <cell r="Q608">
            <v>151298.42000000001</v>
          </cell>
        </row>
        <row r="609">
          <cell r="A609" t="str">
            <v>4.1.03.02.02.06</v>
          </cell>
          <cell r="B609" t="str">
            <v>USO DE RED MED D</v>
          </cell>
          <cell r="C609">
            <v>-1320325.3799999999</v>
          </cell>
          <cell r="D609">
            <v>-83267.62</v>
          </cell>
          <cell r="P609">
            <v>-83267.62</v>
          </cell>
          <cell r="Q609">
            <v>83267.62</v>
          </cell>
        </row>
        <row r="610">
          <cell r="A610" t="str">
            <v>4.1.03.02.03.00</v>
          </cell>
          <cell r="B610" t="str">
            <v>USO DE RED GRANDES</v>
          </cell>
          <cell r="C610">
            <v>-14578443.73</v>
          </cell>
          <cell r="D610">
            <v>-933476.55</v>
          </cell>
          <cell r="P610">
            <v>-933476.55</v>
          </cell>
          <cell r="Q610">
            <v>933476.55</v>
          </cell>
        </row>
        <row r="611">
          <cell r="A611" t="str">
            <v>4.1.03.02.03.02</v>
          </cell>
          <cell r="B611" t="str">
            <v>USO DE RED G.DEM</v>
          </cell>
          <cell r="C611">
            <v>-39873.300000000003</v>
          </cell>
          <cell r="D611">
            <v>-1069.24</v>
          </cell>
          <cell r="P611">
            <v>-1069.24</v>
          </cell>
          <cell r="Q611">
            <v>1069.24</v>
          </cell>
        </row>
        <row r="612">
          <cell r="A612" t="str">
            <v>4.1.03.02.03.04</v>
          </cell>
          <cell r="B612" t="str">
            <v>USO DE RED GDES</v>
          </cell>
          <cell r="C612">
            <v>-14538570.43</v>
          </cell>
          <cell r="D612">
            <v>-932407.31</v>
          </cell>
          <cell r="P612">
            <v>-932407.31</v>
          </cell>
          <cell r="Q612">
            <v>932407.31</v>
          </cell>
        </row>
        <row r="613">
          <cell r="A613" t="str">
            <v>4.1.03.02.04.00</v>
          </cell>
          <cell r="B613" t="str">
            <v>USO DE RED ESPECIAL</v>
          </cell>
          <cell r="C613">
            <v>-278099.59000000003</v>
          </cell>
          <cell r="D613">
            <v>-984.92</v>
          </cell>
          <cell r="P613">
            <v>-984.92</v>
          </cell>
          <cell r="Q613">
            <v>984.92</v>
          </cell>
        </row>
        <row r="614">
          <cell r="A614" t="str">
            <v>4.1.03.02.04.01</v>
          </cell>
          <cell r="B614" t="str">
            <v>USO DE RED ESPEC</v>
          </cell>
          <cell r="C614">
            <v>-278099.59000000003</v>
          </cell>
          <cell r="D614">
            <v>-984.92</v>
          </cell>
          <cell r="P614">
            <v>-984.92</v>
          </cell>
          <cell r="Q614">
            <v>984.92</v>
          </cell>
        </row>
        <row r="615">
          <cell r="A615" t="str">
            <v>4.1.03.02.05.00</v>
          </cell>
          <cell r="B615" t="str">
            <v>RECONEXIONES DE SER</v>
          </cell>
          <cell r="C615">
            <v>-443094.28</v>
          </cell>
          <cell r="D615">
            <v>-29276.07</v>
          </cell>
          <cell r="P615">
            <v>-29276.07</v>
          </cell>
          <cell r="Q615">
            <v>29276.07</v>
          </cell>
        </row>
        <row r="616">
          <cell r="A616" t="str">
            <v>4.1.03.02.05.01</v>
          </cell>
          <cell r="B616" t="str">
            <v>RECONEXIONES DE</v>
          </cell>
          <cell r="C616">
            <v>-443094.28</v>
          </cell>
          <cell r="D616">
            <v>-29276.07</v>
          </cell>
          <cell r="P616">
            <v>-29276.07</v>
          </cell>
          <cell r="Q616">
            <v>29276.07</v>
          </cell>
        </row>
        <row r="617">
          <cell r="A617" t="str">
            <v>4.1.03.02.06.00</v>
          </cell>
          <cell r="B617" t="str">
            <v>SUSPENSIONES DE SER</v>
          </cell>
          <cell r="C617">
            <v>-2425.39</v>
          </cell>
          <cell r="D617">
            <v>-221.25</v>
          </cell>
          <cell r="P617">
            <v>-221.25</v>
          </cell>
          <cell r="Q617">
            <v>221.25</v>
          </cell>
        </row>
        <row r="618">
          <cell r="A618" t="str">
            <v>4.1.03.02.06.01</v>
          </cell>
          <cell r="B618" t="str">
            <v>SUSPENSIONES DE</v>
          </cell>
          <cell r="C618">
            <v>-2425.39</v>
          </cell>
          <cell r="D618">
            <v>-221.25</v>
          </cell>
          <cell r="P618">
            <v>-221.25</v>
          </cell>
          <cell r="Q618">
            <v>221.25</v>
          </cell>
        </row>
        <row r="619">
          <cell r="A619" t="str">
            <v>4.1.03.02.07.00</v>
          </cell>
          <cell r="B619" t="str">
            <v>CONEXIONES DE NVOS</v>
          </cell>
          <cell r="C619">
            <v>-1012188.3</v>
          </cell>
          <cell r="D619">
            <v>-95825.89</v>
          </cell>
          <cell r="P619">
            <v>-95825.89</v>
          </cell>
          <cell r="Q619">
            <v>95825.89</v>
          </cell>
        </row>
        <row r="620">
          <cell r="A620" t="str">
            <v>4.1.03.02.07.01</v>
          </cell>
          <cell r="B620" t="str">
            <v>CONEXIONES DE NV</v>
          </cell>
          <cell r="C620">
            <v>-1012188.3</v>
          </cell>
          <cell r="D620">
            <v>-95825.89</v>
          </cell>
          <cell r="P620">
            <v>-95825.89</v>
          </cell>
          <cell r="Q620">
            <v>95825.89</v>
          </cell>
        </row>
        <row r="621">
          <cell r="A621" t="str">
            <v>4.1.03.02.09.00</v>
          </cell>
          <cell r="B621" t="str">
            <v>ARRENDAMIENTO DE PO</v>
          </cell>
          <cell r="C621">
            <v>-808074.78</v>
          </cell>
          <cell r="D621">
            <v>-70799.66</v>
          </cell>
          <cell r="P621">
            <v>-70799.66</v>
          </cell>
          <cell r="Q621">
            <v>70799.66</v>
          </cell>
        </row>
        <row r="622">
          <cell r="A622" t="str">
            <v>4.1.03.02.09.01</v>
          </cell>
          <cell r="B622" t="str">
            <v>ARRENDAMIENTO DE</v>
          </cell>
          <cell r="C622">
            <v>-808074.78</v>
          </cell>
          <cell r="D622">
            <v>-70799.66</v>
          </cell>
          <cell r="P622">
            <v>-70799.66</v>
          </cell>
          <cell r="Q622">
            <v>70799.66</v>
          </cell>
        </row>
        <row r="623">
          <cell r="A623" t="str">
            <v>4.1.03.03.00.00</v>
          </cell>
          <cell r="B623" t="str">
            <v>OTROS INGS.POR ELECT.</v>
          </cell>
          <cell r="C623">
            <v>-1680869.21</v>
          </cell>
          <cell r="D623">
            <v>-155511.92000000001</v>
          </cell>
          <cell r="P623">
            <v>-155511.92000000001</v>
          </cell>
          <cell r="Q623">
            <v>155511.92000000001</v>
          </cell>
        </row>
        <row r="624">
          <cell r="A624" t="str">
            <v>4.1.03.03.01.00</v>
          </cell>
          <cell r="B624" t="str">
            <v>PROYECTOS Y SERVICI</v>
          </cell>
          <cell r="C624">
            <v>-1161208.72</v>
          </cell>
          <cell r="D624">
            <v>-96705.79</v>
          </cell>
          <cell r="P624">
            <v>-96705.79</v>
          </cell>
          <cell r="Q624">
            <v>96705.79</v>
          </cell>
        </row>
        <row r="625">
          <cell r="A625" t="str">
            <v>4.1.03.03.01.02</v>
          </cell>
          <cell r="B625" t="str">
            <v>PROYECTOS Y CONS</v>
          </cell>
          <cell r="C625">
            <v>-686655.8</v>
          </cell>
          <cell r="D625">
            <v>-87983.2</v>
          </cell>
          <cell r="P625">
            <v>-87983.2</v>
          </cell>
          <cell r="Q625">
            <v>87983.2</v>
          </cell>
        </row>
        <row r="626">
          <cell r="A626" t="str">
            <v>4.1.03.03.01.03</v>
          </cell>
          <cell r="B626" t="str">
            <v>PROYECTOS Y CONS</v>
          </cell>
          <cell r="C626">
            <v>-474552.92</v>
          </cell>
          <cell r="D626">
            <v>-8722.59</v>
          </cell>
          <cell r="P626">
            <v>-8722.59</v>
          </cell>
          <cell r="Q626">
            <v>8722.59</v>
          </cell>
        </row>
        <row r="627">
          <cell r="A627" t="str">
            <v>4.1.03.03.03.00</v>
          </cell>
          <cell r="B627" t="str">
            <v>VENTA DE OTROS SERV</v>
          </cell>
          <cell r="C627">
            <v>-440466.03</v>
          </cell>
          <cell r="D627">
            <v>-52506.7</v>
          </cell>
          <cell r="P627">
            <v>-52506.7</v>
          </cell>
          <cell r="Q627">
            <v>52506.7</v>
          </cell>
        </row>
        <row r="628">
          <cell r="A628" t="str">
            <v>4.1.03.03.03.03</v>
          </cell>
          <cell r="B628" t="str">
            <v>SERV. DE LECT. D</v>
          </cell>
          <cell r="C628">
            <v>-421.4</v>
          </cell>
          <cell r="P628">
            <v>0</v>
          </cell>
          <cell r="Q628" t="e">
            <v>#N/A</v>
          </cell>
        </row>
        <row r="629">
          <cell r="A629" t="str">
            <v>4.1.03.03.03.05</v>
          </cell>
          <cell r="B629" t="str">
            <v>INGRESOS POR OTR</v>
          </cell>
          <cell r="C629">
            <v>-434165.2</v>
          </cell>
          <cell r="D629">
            <v>-52229.87</v>
          </cell>
          <cell r="P629">
            <v>-52229.87</v>
          </cell>
          <cell r="Q629">
            <v>52229.87</v>
          </cell>
        </row>
        <row r="630">
          <cell r="A630" t="str">
            <v>4.1.03.03.03.11</v>
          </cell>
          <cell r="B630" t="str">
            <v>COMERCIALIZACION</v>
          </cell>
          <cell r="C630">
            <v>-3647.33</v>
          </cell>
          <cell r="D630">
            <v>-276.83</v>
          </cell>
          <cell r="P630">
            <v>-276.83</v>
          </cell>
          <cell r="Q630">
            <v>276.83</v>
          </cell>
        </row>
        <row r="631">
          <cell r="A631" t="str">
            <v>4.1.03.03.04.00</v>
          </cell>
          <cell r="B631" t="str">
            <v>ARRENDAMIENTO DE EQ</v>
          </cell>
          <cell r="C631">
            <v>-79194.460000000006</v>
          </cell>
          <cell r="D631">
            <v>-6299.43</v>
          </cell>
          <cell r="P631">
            <v>-6299.43</v>
          </cell>
          <cell r="Q631">
            <v>6299.43</v>
          </cell>
        </row>
        <row r="632">
          <cell r="A632" t="str">
            <v>4.1.03.03.04.01</v>
          </cell>
          <cell r="B632" t="str">
            <v>SERVICIO DE ARRE</v>
          </cell>
          <cell r="C632">
            <v>-17069.41</v>
          </cell>
          <cell r="D632">
            <v>-939.65</v>
          </cell>
          <cell r="P632">
            <v>-939.65</v>
          </cell>
          <cell r="Q632">
            <v>939.65</v>
          </cell>
        </row>
        <row r="633">
          <cell r="A633" t="str">
            <v>4.1.03.03.04.02</v>
          </cell>
          <cell r="B633" t="str">
            <v>SERVICIO DE ARRE</v>
          </cell>
          <cell r="C633">
            <v>-12600</v>
          </cell>
          <cell r="P633">
            <v>0</v>
          </cell>
          <cell r="Q633" t="e">
            <v>#N/A</v>
          </cell>
        </row>
        <row r="634">
          <cell r="A634" t="str">
            <v>4.1.03.03.04.05</v>
          </cell>
          <cell r="B634" t="str">
            <v>VENTA DE MATERIA</v>
          </cell>
          <cell r="C634">
            <v>-1502.82</v>
          </cell>
          <cell r="P634">
            <v>0</v>
          </cell>
          <cell r="Q634" t="e">
            <v>#N/A</v>
          </cell>
        </row>
        <row r="635">
          <cell r="A635" t="str">
            <v>4.1.03.03.04.06</v>
          </cell>
          <cell r="B635" t="str">
            <v>VENTA DE MATERIA</v>
          </cell>
          <cell r="C635">
            <v>-48022.23</v>
          </cell>
          <cell r="D635">
            <v>-5359.78</v>
          </cell>
          <cell r="P635">
            <v>-5359.78</v>
          </cell>
          <cell r="Q635">
            <v>5359.78</v>
          </cell>
        </row>
        <row r="636">
          <cell r="A636" t="str">
            <v>4.2.00.00.00.00</v>
          </cell>
          <cell r="B636" t="str">
            <v>INGRESOS NO OPERACIONALES</v>
          </cell>
          <cell r="C636">
            <v>-1759250.82</v>
          </cell>
          <cell r="D636">
            <v>-60824.43</v>
          </cell>
          <cell r="P636">
            <v>-60824.43</v>
          </cell>
          <cell r="Q636">
            <v>60824.43</v>
          </cell>
        </row>
        <row r="637">
          <cell r="A637" t="str">
            <v>4.2.01.00.00.00</v>
          </cell>
          <cell r="B637" t="str">
            <v>INTERESES</v>
          </cell>
          <cell r="C637">
            <v>-362726.18</v>
          </cell>
          <cell r="D637">
            <v>3159.76</v>
          </cell>
          <cell r="P637">
            <v>3159.76</v>
          </cell>
          <cell r="Q637">
            <v>-3159.76</v>
          </cell>
        </row>
        <row r="638">
          <cell r="A638" t="str">
            <v>4.2.01.02.00.00</v>
          </cell>
          <cell r="B638" t="str">
            <v>EN CUENTA DE AHORROS-I</v>
          </cell>
          <cell r="C638">
            <v>-333633.18</v>
          </cell>
          <cell r="D638">
            <v>3240.1</v>
          </cell>
          <cell r="P638">
            <v>3240.1</v>
          </cell>
          <cell r="Q638">
            <v>-3240.1</v>
          </cell>
        </row>
        <row r="639">
          <cell r="A639" t="str">
            <v>4.2.01.05.00.00</v>
          </cell>
          <cell r="B639" t="str">
            <v>INTERESES EXENTOS POR</v>
          </cell>
          <cell r="C639">
            <v>-14206.01</v>
          </cell>
          <cell r="D639">
            <v>-80.34</v>
          </cell>
          <cell r="P639">
            <v>-80.34</v>
          </cell>
          <cell r="Q639">
            <v>80.34</v>
          </cell>
        </row>
        <row r="640">
          <cell r="A640" t="str">
            <v>4.2.02.00.00.00</v>
          </cell>
          <cell r="B640" t="str">
            <v>OTROS INGRESOS FINANCIERO</v>
          </cell>
          <cell r="C640">
            <v>-948004.54</v>
          </cell>
          <cell r="D640">
            <v>-63984.19</v>
          </cell>
          <cell r="P640">
            <v>-63984.19</v>
          </cell>
          <cell r="Q640">
            <v>63984.19</v>
          </cell>
        </row>
        <row r="641">
          <cell r="A641" t="str">
            <v>4.2.02.01.00.00</v>
          </cell>
          <cell r="B641" t="str">
            <v>INTERESES POR MORA</v>
          </cell>
          <cell r="C641">
            <v>-428850.31</v>
          </cell>
          <cell r="D641">
            <v>-30602.12</v>
          </cell>
          <cell r="P641">
            <v>-30602.12</v>
          </cell>
          <cell r="Q641">
            <v>30602.12</v>
          </cell>
        </row>
        <row r="642">
          <cell r="A642" t="str">
            <v>4.2.02.02.00.00</v>
          </cell>
          <cell r="B642" t="str">
            <v>INTERESES POR PRESTAMO</v>
          </cell>
          <cell r="C642">
            <v>-10316.450000000001</v>
          </cell>
          <cell r="P642">
            <v>0</v>
          </cell>
          <cell r="Q642" t="e">
            <v>#N/A</v>
          </cell>
        </row>
        <row r="643">
          <cell r="A643" t="str">
            <v>4.2.02.03.00.00</v>
          </cell>
          <cell r="B643" t="str">
            <v>INTERESES POR CONVENIO</v>
          </cell>
          <cell r="C643">
            <v>-23023.42</v>
          </cell>
          <cell r="D643">
            <v>-1234.3599999999999</v>
          </cell>
          <cell r="P643">
            <v>-1234.3599999999999</v>
          </cell>
          <cell r="Q643">
            <v>1234.3599999999999</v>
          </cell>
        </row>
        <row r="644">
          <cell r="A644" t="str">
            <v>4.2.02.07.00.00</v>
          </cell>
          <cell r="B644" t="str">
            <v>OTROS INGRESOS MISCELA</v>
          </cell>
          <cell r="C644">
            <v>-437624.03</v>
          </cell>
          <cell r="D644">
            <v>-25938.09</v>
          </cell>
          <cell r="P644">
            <v>-25938.09</v>
          </cell>
          <cell r="Q644">
            <v>25938.09</v>
          </cell>
        </row>
        <row r="645">
          <cell r="A645" t="str">
            <v>4.2.02.08.00.00</v>
          </cell>
          <cell r="B645" t="str">
            <v>RECUPERACION DE CUENTA</v>
          </cell>
          <cell r="C645">
            <v>-48190.33</v>
          </cell>
          <cell r="D645">
            <v>-6209.62</v>
          </cell>
          <cell r="P645">
            <v>-6209.62</v>
          </cell>
          <cell r="Q645">
            <v>6209.62</v>
          </cell>
        </row>
        <row r="646">
          <cell r="A646" t="str">
            <v>4.2.03.00.00.00</v>
          </cell>
          <cell r="B646" t="str">
            <v>INGRESOS EXTRAORDINARIOS</v>
          </cell>
          <cell r="C646">
            <v>-448520.1</v>
          </cell>
          <cell r="P646">
            <v>0</v>
          </cell>
          <cell r="Q646" t="e">
            <v>#N/A</v>
          </cell>
        </row>
        <row r="647">
          <cell r="A647" t="str">
            <v>4.2.03.02.00.00</v>
          </cell>
          <cell r="B647" t="str">
            <v>INGRESOS EXENTOS Y NO</v>
          </cell>
          <cell r="C647">
            <v>-448520.1</v>
          </cell>
          <cell r="P647">
            <v>0</v>
          </cell>
          <cell r="Q647" t="e">
            <v>#N/A</v>
          </cell>
        </row>
        <row r="648">
          <cell r="A648" t="str">
            <v>5.0.00.00.00.00</v>
          </cell>
          <cell r="B648" t="str">
            <v>CUENTAS DE RESULTADO DEUDORAS-E</v>
          </cell>
          <cell r="C648">
            <v>150308572.71000001</v>
          </cell>
          <cell r="D648">
            <v>12241901.74</v>
          </cell>
          <cell r="P648">
            <v>12241901.74</v>
          </cell>
          <cell r="Q648">
            <v>-12241901.74</v>
          </cell>
        </row>
        <row r="649">
          <cell r="A649" t="str">
            <v>5.1.00.00.00.00</v>
          </cell>
          <cell r="B649" t="str">
            <v>COSTOS Y GASTOS OPERACIONALE</v>
          </cell>
          <cell r="C649">
            <v>142590157.53999999</v>
          </cell>
          <cell r="D649">
            <v>11676084.630000001</v>
          </cell>
          <cell r="P649">
            <v>11676084.630000001</v>
          </cell>
          <cell r="Q649">
            <v>-11676084.630000001</v>
          </cell>
        </row>
        <row r="650">
          <cell r="A650" t="str">
            <v>5.1.01.00.00.00</v>
          </cell>
          <cell r="B650" t="str">
            <v>COMPRAS DE ENERGIA</v>
          </cell>
          <cell r="C650">
            <v>111230899.05</v>
          </cell>
          <cell r="D650">
            <v>9371321.5700000003</v>
          </cell>
          <cell r="P650">
            <v>9371321.5700000003</v>
          </cell>
          <cell r="Q650">
            <v>-9371321.5700000003</v>
          </cell>
        </row>
        <row r="651">
          <cell r="A651" t="str">
            <v>5.1.01.01.00.00</v>
          </cell>
          <cell r="B651" t="str">
            <v>COMPRAS DE ENERGIA</v>
          </cell>
          <cell r="C651">
            <v>111230899.05</v>
          </cell>
          <cell r="D651">
            <v>9371321.5700000003</v>
          </cell>
          <cell r="P651">
            <v>9371321.5700000003</v>
          </cell>
          <cell r="Q651">
            <v>-9371321.5700000003</v>
          </cell>
        </row>
        <row r="652">
          <cell r="A652" t="str">
            <v>5.1.01.01.01.00</v>
          </cell>
          <cell r="B652" t="str">
            <v>MEDIA TENSION</v>
          </cell>
          <cell r="C652">
            <v>111230899.05</v>
          </cell>
          <cell r="D652">
            <v>9371321.5700000003</v>
          </cell>
          <cell r="P652">
            <v>9371321.5700000003</v>
          </cell>
          <cell r="Q652">
            <v>-9371321.5700000003</v>
          </cell>
        </row>
        <row r="653">
          <cell r="A653" t="str">
            <v>5.1.04.00.00.00</v>
          </cell>
          <cell r="B653" t="str">
            <v>GASTOS DE DISTRIBUCION</v>
          </cell>
          <cell r="C653">
            <v>6320621.0700000003</v>
          </cell>
          <cell r="D653">
            <v>541284.92000000004</v>
          </cell>
          <cell r="P653">
            <v>541284.92000000004</v>
          </cell>
          <cell r="Q653">
            <v>-541284.92000000004</v>
          </cell>
        </row>
        <row r="654">
          <cell r="A654" t="str">
            <v>5.1.04.01.00.00</v>
          </cell>
          <cell r="B654" t="str">
            <v>GASTOS DE DISTRIBUCION</v>
          </cell>
          <cell r="C654">
            <v>6320621.0700000003</v>
          </cell>
          <cell r="D654">
            <v>541284.92000000004</v>
          </cell>
          <cell r="P654">
            <v>541284.92000000004</v>
          </cell>
          <cell r="Q654">
            <v>-541284.92000000004</v>
          </cell>
        </row>
        <row r="655">
          <cell r="A655" t="str">
            <v>5.1.04.01.01.00</v>
          </cell>
          <cell r="B655" t="str">
            <v>SUPERVISION DE OPER</v>
          </cell>
          <cell r="C655">
            <v>199608.24</v>
          </cell>
          <cell r="D655">
            <v>13735.7</v>
          </cell>
          <cell r="P655">
            <v>13735.7</v>
          </cell>
          <cell r="Q655">
            <v>-13735.7</v>
          </cell>
        </row>
        <row r="656">
          <cell r="A656" t="str">
            <v>5.1.04.01.01.01</v>
          </cell>
          <cell r="B656" t="str">
            <v>MEDIA TENSION-SU</v>
          </cell>
          <cell r="C656">
            <v>152775.67999999999</v>
          </cell>
          <cell r="D656">
            <v>10375.73</v>
          </cell>
          <cell r="P656">
            <v>10375.73</v>
          </cell>
          <cell r="Q656">
            <v>-10375.73</v>
          </cell>
        </row>
        <row r="657">
          <cell r="A657" t="str">
            <v>5.1.04.01.01.02</v>
          </cell>
          <cell r="B657" t="str">
            <v>BAJA TENSION-SUP</v>
          </cell>
          <cell r="C657">
            <v>46778.22</v>
          </cell>
          <cell r="D657">
            <v>3359.97</v>
          </cell>
          <cell r="P657">
            <v>3359.97</v>
          </cell>
          <cell r="Q657">
            <v>-3359.97</v>
          </cell>
        </row>
        <row r="658">
          <cell r="A658" t="str">
            <v>5.1.04.01.01.04</v>
          </cell>
          <cell r="B658" t="str">
            <v>ALTA TENSION-SUP</v>
          </cell>
          <cell r="C658">
            <v>54.34</v>
          </cell>
          <cell r="P658">
            <v>0</v>
          </cell>
          <cell r="Q658" t="e">
            <v>#N/A</v>
          </cell>
        </row>
        <row r="659">
          <cell r="A659" t="str">
            <v>5.1.04.01.02.00</v>
          </cell>
          <cell r="B659" t="str">
            <v>DISTRIBUCION DE CAR</v>
          </cell>
          <cell r="C659">
            <v>230394.47</v>
          </cell>
          <cell r="D659">
            <v>15431.63</v>
          </cell>
          <cell r="P659">
            <v>15431.63</v>
          </cell>
          <cell r="Q659">
            <v>-15431.63</v>
          </cell>
        </row>
        <row r="660">
          <cell r="A660" t="str">
            <v>5.1.04.01.02.01</v>
          </cell>
          <cell r="B660" t="str">
            <v>MEDIA TENSION-DI</v>
          </cell>
          <cell r="C660">
            <v>198839</v>
          </cell>
          <cell r="D660">
            <v>9623.1299999999992</v>
          </cell>
          <cell r="P660">
            <v>9623.1299999999992</v>
          </cell>
          <cell r="Q660">
            <v>-9623.1299999999992</v>
          </cell>
        </row>
        <row r="661">
          <cell r="A661" t="str">
            <v>5.1.04.01.02.02</v>
          </cell>
          <cell r="B661" t="str">
            <v>BAJA TENSION-DIS</v>
          </cell>
          <cell r="C661">
            <v>31515.47</v>
          </cell>
          <cell r="D661">
            <v>5615.94</v>
          </cell>
          <cell r="P661">
            <v>5615.94</v>
          </cell>
          <cell r="Q661">
            <v>-5615.94</v>
          </cell>
        </row>
        <row r="662">
          <cell r="A662" t="str">
            <v>5.1.04.01.03.00</v>
          </cell>
          <cell r="B662" t="str">
            <v>GASTOS DE SUBESTACI</v>
          </cell>
          <cell r="C662">
            <v>120848.27</v>
          </cell>
          <cell r="D662">
            <v>8873.9</v>
          </cell>
          <cell r="P662">
            <v>8873.9</v>
          </cell>
          <cell r="Q662">
            <v>-8873.9</v>
          </cell>
        </row>
        <row r="663">
          <cell r="A663" t="str">
            <v>5.1.04.01.03.01</v>
          </cell>
          <cell r="B663" t="str">
            <v>MEDIA TENSION-G.</v>
          </cell>
          <cell r="C663">
            <v>101286.14</v>
          </cell>
          <cell r="D663">
            <v>7344.05</v>
          </cell>
          <cell r="P663">
            <v>7344.05</v>
          </cell>
          <cell r="Q663">
            <v>-7344.05</v>
          </cell>
        </row>
        <row r="664">
          <cell r="A664" t="str">
            <v>5.1.04.01.03.02</v>
          </cell>
          <cell r="B664" t="str">
            <v>BAJA TENSION-G.D</v>
          </cell>
          <cell r="C664">
            <v>19339.330000000002</v>
          </cell>
          <cell r="D664">
            <v>1529.85</v>
          </cell>
          <cell r="P664">
            <v>1529.85</v>
          </cell>
          <cell r="Q664">
            <v>-1529.85</v>
          </cell>
        </row>
        <row r="665">
          <cell r="A665" t="str">
            <v>5.1.04.01.03.03</v>
          </cell>
          <cell r="B665" t="str">
            <v>TRANSFORMACION D</v>
          </cell>
          <cell r="C665">
            <v>218.23</v>
          </cell>
          <cell r="P665">
            <v>0</v>
          </cell>
          <cell r="Q665" t="e">
            <v>#N/A</v>
          </cell>
        </row>
        <row r="666">
          <cell r="A666" t="str">
            <v>5.1.04.01.03.04</v>
          </cell>
          <cell r="B666" t="str">
            <v>ALTA TENSION-G.D</v>
          </cell>
          <cell r="C666">
            <v>4.57</v>
          </cell>
          <cell r="P666">
            <v>0</v>
          </cell>
          <cell r="Q666" t="e">
            <v>#N/A</v>
          </cell>
        </row>
        <row r="667">
          <cell r="A667" t="str">
            <v>5.1.04.01.04.00</v>
          </cell>
          <cell r="B667" t="str">
            <v>GASTOS DE LINEA AER</v>
          </cell>
          <cell r="C667">
            <v>1021942.37</v>
          </cell>
          <cell r="D667">
            <v>66477.83</v>
          </cell>
          <cell r="P667">
            <v>66477.83</v>
          </cell>
          <cell r="Q667">
            <v>-66477.83</v>
          </cell>
        </row>
        <row r="668">
          <cell r="A668" t="str">
            <v>5.1.04.01.04.01</v>
          </cell>
          <cell r="B668" t="str">
            <v>MEDIA TENSION-G.</v>
          </cell>
          <cell r="C668">
            <v>625457.63</v>
          </cell>
          <cell r="D668">
            <v>46185.77</v>
          </cell>
          <cell r="P668">
            <v>46185.77</v>
          </cell>
          <cell r="Q668">
            <v>-46185.77</v>
          </cell>
        </row>
        <row r="669">
          <cell r="A669" t="str">
            <v>5.1.04.01.04.02</v>
          </cell>
          <cell r="B669" t="str">
            <v>BAJA TENSION-G.D</v>
          </cell>
          <cell r="C669">
            <v>396391.56</v>
          </cell>
          <cell r="D669">
            <v>20292.060000000001</v>
          </cell>
          <cell r="P669">
            <v>20292.060000000001</v>
          </cell>
          <cell r="Q669">
            <v>-20292.060000000001</v>
          </cell>
        </row>
        <row r="670">
          <cell r="A670" t="str">
            <v>5.1.04.01.04.03</v>
          </cell>
          <cell r="C670">
            <v>-24.83</v>
          </cell>
          <cell r="P670">
            <v>0</v>
          </cell>
          <cell r="Q670" t="e">
            <v>#N/A</v>
          </cell>
        </row>
        <row r="671">
          <cell r="A671" t="str">
            <v>5.1.04.01.04.04</v>
          </cell>
          <cell r="B671" t="str">
            <v>ALTA TENSION-G.L</v>
          </cell>
          <cell r="C671">
            <v>113.32</v>
          </cell>
          <cell r="P671">
            <v>0</v>
          </cell>
          <cell r="Q671" t="e">
            <v>#N/A</v>
          </cell>
        </row>
        <row r="672">
          <cell r="A672" t="str">
            <v>5.1.04.01.05.00</v>
          </cell>
          <cell r="B672" t="str">
            <v>GASTOS DE LINEA SUB</v>
          </cell>
          <cell r="C672">
            <v>19062.89</v>
          </cell>
          <cell r="D672">
            <v>2860.45</v>
          </cell>
          <cell r="P672">
            <v>2860.45</v>
          </cell>
          <cell r="Q672">
            <v>-2860.45</v>
          </cell>
        </row>
        <row r="673">
          <cell r="A673" t="str">
            <v>5.1.04.01.05.01</v>
          </cell>
          <cell r="B673" t="str">
            <v>MEDIA TENSION-G.</v>
          </cell>
          <cell r="C673">
            <v>15080.68</v>
          </cell>
          <cell r="D673">
            <v>2564.66</v>
          </cell>
          <cell r="P673">
            <v>2564.66</v>
          </cell>
          <cell r="Q673">
            <v>-2564.66</v>
          </cell>
        </row>
        <row r="674">
          <cell r="A674" t="str">
            <v>5.1.04.01.05.02</v>
          </cell>
          <cell r="B674" t="str">
            <v>BAJA TENSION-G.L</v>
          </cell>
          <cell r="C674">
            <v>3982.21</v>
          </cell>
          <cell r="D674">
            <v>295.79000000000002</v>
          </cell>
          <cell r="P674">
            <v>295.79000000000002</v>
          </cell>
          <cell r="Q674">
            <v>-295.79000000000002</v>
          </cell>
        </row>
        <row r="675">
          <cell r="A675" t="str">
            <v>5.1.04.01.06.00</v>
          </cell>
          <cell r="B675" t="str">
            <v>GTOS.ALUMBRADO DE C</v>
          </cell>
          <cell r="C675">
            <v>6484.44</v>
          </cell>
          <cell r="D675">
            <v>453.65</v>
          </cell>
          <cell r="P675">
            <v>453.65</v>
          </cell>
          <cell r="Q675">
            <v>-453.65</v>
          </cell>
        </row>
        <row r="676">
          <cell r="A676" t="str">
            <v>5.1.04.01.06.01</v>
          </cell>
          <cell r="B676" t="str">
            <v>MEDIA TENSION-AL</v>
          </cell>
          <cell r="C676">
            <v>4057.12</v>
          </cell>
          <cell r="D676">
            <v>307.52</v>
          </cell>
          <cell r="P676">
            <v>307.52</v>
          </cell>
          <cell r="Q676">
            <v>-307.52</v>
          </cell>
        </row>
        <row r="677">
          <cell r="A677" t="str">
            <v>5.1.04.01.06.02</v>
          </cell>
          <cell r="B677" t="str">
            <v>BAJA TENSION-ALU</v>
          </cell>
          <cell r="C677">
            <v>2427.3200000000002</v>
          </cell>
          <cell r="D677">
            <v>146.13</v>
          </cell>
          <cell r="P677">
            <v>146.13</v>
          </cell>
          <cell r="Q677">
            <v>-146.13</v>
          </cell>
        </row>
        <row r="678">
          <cell r="A678" t="str">
            <v>5.1.04.01.07.00</v>
          </cell>
          <cell r="B678" t="str">
            <v>GASTOS DE MEDIDORES</v>
          </cell>
          <cell r="C678">
            <v>513503.05</v>
          </cell>
          <cell r="D678">
            <v>39883.040000000001</v>
          </cell>
          <cell r="P678">
            <v>39883.040000000001</v>
          </cell>
          <cell r="Q678">
            <v>-39883.040000000001</v>
          </cell>
        </row>
        <row r="679">
          <cell r="A679" t="str">
            <v>5.1.04.01.07.01</v>
          </cell>
          <cell r="B679" t="str">
            <v>MEDIA TENSION-G.</v>
          </cell>
          <cell r="C679">
            <v>85965.58</v>
          </cell>
          <cell r="D679">
            <v>4853.68</v>
          </cell>
          <cell r="P679">
            <v>4853.68</v>
          </cell>
          <cell r="Q679">
            <v>-4853.68</v>
          </cell>
        </row>
        <row r="680">
          <cell r="A680" t="str">
            <v>5.1.04.01.07.02</v>
          </cell>
          <cell r="B680" t="str">
            <v>BAJA TENSION-G.D</v>
          </cell>
          <cell r="C680">
            <v>427178</v>
          </cell>
          <cell r="D680">
            <v>35029.360000000001</v>
          </cell>
          <cell r="P680">
            <v>35029.360000000001</v>
          </cell>
          <cell r="Q680">
            <v>-35029.360000000001</v>
          </cell>
        </row>
        <row r="681">
          <cell r="A681" t="str">
            <v>5.1.04.01.07.03</v>
          </cell>
          <cell r="B681" t="str">
            <v>TRANSFORMACION D</v>
          </cell>
          <cell r="C681">
            <v>257.68</v>
          </cell>
          <cell r="P681">
            <v>0</v>
          </cell>
          <cell r="Q681" t="e">
            <v>#N/A</v>
          </cell>
        </row>
        <row r="682">
          <cell r="A682" t="str">
            <v>5.1.04.01.07.04</v>
          </cell>
          <cell r="B682" t="str">
            <v>ALTA TENSION-G.D</v>
          </cell>
          <cell r="C682">
            <v>101.79</v>
          </cell>
          <cell r="P682">
            <v>0</v>
          </cell>
          <cell r="Q682" t="e">
            <v>#N/A</v>
          </cell>
        </row>
        <row r="683">
          <cell r="A683" t="str">
            <v>5.1.04.01.08.00</v>
          </cell>
          <cell r="B683" t="str">
            <v>GASTOS DE INSTALACI</v>
          </cell>
          <cell r="C683">
            <v>226218.8</v>
          </cell>
          <cell r="D683">
            <v>5316.15</v>
          </cell>
          <cell r="P683">
            <v>5316.15</v>
          </cell>
          <cell r="Q683">
            <v>-5316.15</v>
          </cell>
        </row>
        <row r="684">
          <cell r="A684" t="str">
            <v>5.1.04.01.08.01</v>
          </cell>
          <cell r="B684" t="str">
            <v>MEDIA TENSION-G.</v>
          </cell>
          <cell r="C684">
            <v>134846.53</v>
          </cell>
          <cell r="D684">
            <v>871.04</v>
          </cell>
          <cell r="P684">
            <v>871.04</v>
          </cell>
          <cell r="Q684">
            <v>-871.04</v>
          </cell>
        </row>
        <row r="685">
          <cell r="A685" t="str">
            <v>5.1.04.01.08.02</v>
          </cell>
          <cell r="B685" t="str">
            <v>BAJA TENSION-G.I</v>
          </cell>
          <cell r="C685">
            <v>91347.27</v>
          </cell>
          <cell r="D685">
            <v>4445.1099999999997</v>
          </cell>
          <cell r="P685">
            <v>4445.1099999999997</v>
          </cell>
          <cell r="Q685">
            <v>-4445.1099999999997</v>
          </cell>
        </row>
        <row r="686">
          <cell r="A686" t="str">
            <v>5.1.04.01.08.05</v>
          </cell>
          <cell r="B686" t="str">
            <v>TRANSFORMACION D</v>
          </cell>
          <cell r="C686">
            <v>25</v>
          </cell>
          <cell r="P686">
            <v>0</v>
          </cell>
          <cell r="Q686" t="e">
            <v>#N/A</v>
          </cell>
        </row>
        <row r="687">
          <cell r="A687" t="str">
            <v>5.1.04.01.09.00</v>
          </cell>
          <cell r="B687" t="str">
            <v>OTROS GASTOS DE DIS</v>
          </cell>
          <cell r="C687">
            <v>3600813.54</v>
          </cell>
          <cell r="D687">
            <v>346491.65</v>
          </cell>
          <cell r="P687">
            <v>346491.65</v>
          </cell>
          <cell r="Q687">
            <v>-346491.65</v>
          </cell>
        </row>
        <row r="688">
          <cell r="A688" t="str">
            <v>5.1.04.01.09.01</v>
          </cell>
          <cell r="B688" t="str">
            <v>MEDIA TENSION-OT</v>
          </cell>
          <cell r="C688">
            <v>2874446.21</v>
          </cell>
          <cell r="D688">
            <v>300985.67</v>
          </cell>
          <cell r="P688">
            <v>300985.67</v>
          </cell>
          <cell r="Q688">
            <v>-300985.67</v>
          </cell>
        </row>
        <row r="689">
          <cell r="A689" t="str">
            <v>5.1.04.01.09.02</v>
          </cell>
          <cell r="B689" t="str">
            <v>BAJA TENSION-OTR</v>
          </cell>
          <cell r="C689">
            <v>726367.33</v>
          </cell>
          <cell r="D689">
            <v>45505.98</v>
          </cell>
          <cell r="P689">
            <v>45505.98</v>
          </cell>
          <cell r="Q689">
            <v>-45505.98</v>
          </cell>
        </row>
        <row r="690">
          <cell r="A690" t="str">
            <v>5.1.04.01.10.00</v>
          </cell>
          <cell r="B690" t="str">
            <v>ARRENDAMIENTO</v>
          </cell>
          <cell r="C690">
            <v>118444.91</v>
          </cell>
          <cell r="P690">
            <v>0</v>
          </cell>
          <cell r="Q690" t="e">
            <v>#N/A</v>
          </cell>
        </row>
        <row r="691">
          <cell r="A691" t="str">
            <v>5.1.04.01.10.01</v>
          </cell>
          <cell r="B691" t="str">
            <v>MEDIA TENSION-AR</v>
          </cell>
          <cell r="C691">
            <v>118216.34</v>
          </cell>
          <cell r="P691">
            <v>0</v>
          </cell>
          <cell r="Q691" t="e">
            <v>#N/A</v>
          </cell>
        </row>
        <row r="692">
          <cell r="A692" t="str">
            <v>5.1.04.01.10.02</v>
          </cell>
          <cell r="B692" t="str">
            <v>BAJA TENSION-ARR</v>
          </cell>
          <cell r="C692">
            <v>228.57</v>
          </cell>
          <cell r="P692">
            <v>0</v>
          </cell>
          <cell r="Q692" t="e">
            <v>#N/A</v>
          </cell>
        </row>
        <row r="693">
          <cell r="A693" t="str">
            <v>5.1.04.01.11.00</v>
          </cell>
          <cell r="B693" t="str">
            <v>CUOTAS PATRONALES D</v>
          </cell>
          <cell r="C693">
            <v>1983.61</v>
          </cell>
          <cell r="P693">
            <v>0</v>
          </cell>
          <cell r="Q693" t="e">
            <v>#N/A</v>
          </cell>
        </row>
        <row r="694">
          <cell r="A694" t="str">
            <v>5.1.04.01.11.01</v>
          </cell>
          <cell r="B694" t="str">
            <v>MEDIA TENSION-CU</v>
          </cell>
          <cell r="C694">
            <v>1776.62</v>
          </cell>
          <cell r="P694">
            <v>0</v>
          </cell>
          <cell r="Q694" t="e">
            <v>#N/A</v>
          </cell>
        </row>
        <row r="695">
          <cell r="A695" t="str">
            <v>5.1.04.01.11.02</v>
          </cell>
          <cell r="B695" t="str">
            <v>BAJA TENSION-CUO</v>
          </cell>
          <cell r="C695">
            <v>206.99</v>
          </cell>
          <cell r="P695">
            <v>0</v>
          </cell>
          <cell r="Q695" t="e">
            <v>#N/A</v>
          </cell>
        </row>
        <row r="696">
          <cell r="A696" t="str">
            <v>5.1.04.01.12.00</v>
          </cell>
          <cell r="B696" t="str">
            <v>OTRAS PRESTACIONES</v>
          </cell>
          <cell r="C696">
            <v>260733.77</v>
          </cell>
          <cell r="D696">
            <v>41760.92</v>
          </cell>
          <cell r="P696">
            <v>41760.92</v>
          </cell>
          <cell r="Q696">
            <v>-41760.92</v>
          </cell>
        </row>
        <row r="697">
          <cell r="A697" t="str">
            <v>5.1.04.01.12.01</v>
          </cell>
          <cell r="B697" t="str">
            <v>MEDIA TENSION-OT</v>
          </cell>
          <cell r="C697">
            <v>237731.51</v>
          </cell>
          <cell r="D697">
            <v>40632.11</v>
          </cell>
          <cell r="P697">
            <v>40632.11</v>
          </cell>
          <cell r="Q697">
            <v>-40632.11</v>
          </cell>
        </row>
        <row r="698">
          <cell r="A698" t="str">
            <v>5.1.04.01.12.02</v>
          </cell>
          <cell r="B698" t="str">
            <v>BAJA TENSION-OTR</v>
          </cell>
          <cell r="C698">
            <v>20881.310000000001</v>
          </cell>
          <cell r="D698">
            <v>1082.55</v>
          </cell>
          <cell r="P698">
            <v>1082.55</v>
          </cell>
          <cell r="Q698">
            <v>-1082.55</v>
          </cell>
        </row>
        <row r="699">
          <cell r="A699" t="str">
            <v>5.1.04.01.12.04</v>
          </cell>
          <cell r="B699" t="str">
            <v>ALTA TENSION-OTR</v>
          </cell>
          <cell r="C699">
            <v>2120.9499999999998</v>
          </cell>
          <cell r="D699">
            <v>46.26</v>
          </cell>
          <cell r="P699">
            <v>46.26</v>
          </cell>
          <cell r="Q699">
            <v>-46.26</v>
          </cell>
        </row>
        <row r="700">
          <cell r="A700" t="str">
            <v>5.1.04.01.13.00</v>
          </cell>
          <cell r="B700" t="str">
            <v>SERVICIOS COMPARTID</v>
          </cell>
          <cell r="C700">
            <v>582.71</v>
          </cell>
          <cell r="P700">
            <v>0</v>
          </cell>
          <cell r="Q700" t="e">
            <v>#N/A</v>
          </cell>
        </row>
        <row r="701">
          <cell r="A701" t="str">
            <v>5.1.04.01.13.01</v>
          </cell>
          <cell r="B701" t="str">
            <v>MEDIA TENSION-SE</v>
          </cell>
          <cell r="C701">
            <v>422.15</v>
          </cell>
          <cell r="P701">
            <v>0</v>
          </cell>
          <cell r="Q701" t="e">
            <v>#N/A</v>
          </cell>
        </row>
        <row r="702">
          <cell r="A702" t="str">
            <v>5.1.04.01.13.02</v>
          </cell>
          <cell r="B702" t="str">
            <v>BAJA TENSION-SER</v>
          </cell>
          <cell r="C702">
            <v>160.56</v>
          </cell>
          <cell r="P702">
            <v>0</v>
          </cell>
          <cell r="Q702" t="e">
            <v>#N/A</v>
          </cell>
        </row>
        <row r="703">
          <cell r="A703" t="str">
            <v>5.1.05.00.00.00</v>
          </cell>
          <cell r="B703" t="str">
            <v>GASTOS DE COMERCIALIZACIO</v>
          </cell>
          <cell r="C703">
            <v>1001080.73</v>
          </cell>
          <cell r="D703">
            <v>59476.72</v>
          </cell>
          <cell r="P703">
            <v>59476.72</v>
          </cell>
          <cell r="Q703">
            <v>-59476.72</v>
          </cell>
        </row>
        <row r="704">
          <cell r="A704" t="str">
            <v>5.1.05.01.00.00</v>
          </cell>
          <cell r="B704" t="str">
            <v>GASTOS DE COMERCIALIZA</v>
          </cell>
          <cell r="C704">
            <v>1001080.73</v>
          </cell>
          <cell r="D704">
            <v>59476.72</v>
          </cell>
          <cell r="P704">
            <v>59476.72</v>
          </cell>
          <cell r="Q704">
            <v>-59476.72</v>
          </cell>
        </row>
        <row r="705">
          <cell r="A705" t="str">
            <v>5.1.05.01.01.00</v>
          </cell>
          <cell r="B705" t="str">
            <v>SUPERVISION DE OPER</v>
          </cell>
          <cell r="C705">
            <v>5168.66</v>
          </cell>
          <cell r="D705">
            <v>125</v>
          </cell>
          <cell r="P705">
            <v>125</v>
          </cell>
          <cell r="Q705">
            <v>-125</v>
          </cell>
        </row>
        <row r="706">
          <cell r="A706" t="str">
            <v>5.1.05.01.09.00</v>
          </cell>
          <cell r="B706" t="str">
            <v>OTROS GASTOS DE COM</v>
          </cell>
          <cell r="C706">
            <v>915417.25</v>
          </cell>
          <cell r="D706">
            <v>52738</v>
          </cell>
          <cell r="P706">
            <v>52738</v>
          </cell>
          <cell r="Q706">
            <v>-52738</v>
          </cell>
        </row>
        <row r="707">
          <cell r="A707" t="str">
            <v>5.1.05.01.10.00</v>
          </cell>
          <cell r="B707" t="str">
            <v>ARRENDAMIENTOS</v>
          </cell>
          <cell r="C707">
            <v>27062.400000000001</v>
          </cell>
          <cell r="D707">
            <v>1894.29</v>
          </cell>
          <cell r="P707">
            <v>1894.29</v>
          </cell>
          <cell r="Q707">
            <v>-1894.29</v>
          </cell>
        </row>
        <row r="708">
          <cell r="A708" t="str">
            <v>5.1.05.01.11.00</v>
          </cell>
          <cell r="B708" t="str">
            <v>CUOTAS PATRONALES D</v>
          </cell>
          <cell r="C708">
            <v>500</v>
          </cell>
          <cell r="P708">
            <v>0</v>
          </cell>
          <cell r="Q708" t="e">
            <v>#N/A</v>
          </cell>
        </row>
        <row r="709">
          <cell r="A709" t="str">
            <v>5.1.05.01.12.00</v>
          </cell>
          <cell r="B709" t="str">
            <v>OTRAS PRESTACIONES</v>
          </cell>
          <cell r="C709">
            <v>52932.42</v>
          </cell>
          <cell r="D709">
            <v>4719.43</v>
          </cell>
          <cell r="P709">
            <v>4719.43</v>
          </cell>
          <cell r="Q709">
            <v>-4719.43</v>
          </cell>
        </row>
        <row r="710">
          <cell r="A710" t="str">
            <v>5.1.06.00.00.00</v>
          </cell>
          <cell r="B710" t="str">
            <v>GASTOS DE CUENTAS DE CONS</v>
          </cell>
          <cell r="C710">
            <v>3962815.91</v>
          </cell>
          <cell r="D710">
            <v>313141.21000000002</v>
          </cell>
          <cell r="P710">
            <v>313141.21000000002</v>
          </cell>
          <cell r="Q710">
            <v>-313141.21000000002</v>
          </cell>
        </row>
        <row r="711">
          <cell r="A711" t="str">
            <v>5.1.06.01.00.00</v>
          </cell>
          <cell r="B711" t="str">
            <v>GASTOS DE CUENTAS DE C</v>
          </cell>
          <cell r="C711">
            <v>3962815.91</v>
          </cell>
          <cell r="D711">
            <v>313141.21000000002</v>
          </cell>
          <cell r="P711">
            <v>313141.21000000002</v>
          </cell>
          <cell r="Q711">
            <v>-313141.21000000002</v>
          </cell>
        </row>
        <row r="712">
          <cell r="A712" t="str">
            <v>5.1.06.01.01.00</v>
          </cell>
          <cell r="B712" t="str">
            <v>SUPERVICION</v>
          </cell>
          <cell r="C712">
            <v>448215.49</v>
          </cell>
          <cell r="D712">
            <v>39192.660000000003</v>
          </cell>
          <cell r="P712">
            <v>39192.660000000003</v>
          </cell>
          <cell r="Q712">
            <v>-39192.660000000003</v>
          </cell>
        </row>
        <row r="713">
          <cell r="A713" t="str">
            <v>5.1.06.01.02.00</v>
          </cell>
          <cell r="B713" t="str">
            <v>GASTOS DE LECTURA D</v>
          </cell>
          <cell r="C713">
            <v>549632.94999999995</v>
          </cell>
          <cell r="D713">
            <v>43074.73</v>
          </cell>
          <cell r="P713">
            <v>43074.73</v>
          </cell>
          <cell r="Q713">
            <v>-43074.73</v>
          </cell>
        </row>
        <row r="714">
          <cell r="A714" t="str">
            <v>5.1.06.01.03.00</v>
          </cell>
          <cell r="B714" t="str">
            <v>GASTOS DE REGIS DE</v>
          </cell>
          <cell r="C714">
            <v>1041979.3</v>
          </cell>
          <cell r="D714">
            <v>80574.929999999993</v>
          </cell>
          <cell r="P714">
            <v>80574.929999999993</v>
          </cell>
          <cell r="Q714">
            <v>-80574.929999999993</v>
          </cell>
        </row>
        <row r="715">
          <cell r="A715" t="str">
            <v>5.1.06.01.04.00</v>
          </cell>
          <cell r="B715" t="str">
            <v>CUENTAS INCOBRABLES</v>
          </cell>
          <cell r="C715">
            <v>210940.55</v>
          </cell>
          <cell r="D715">
            <v>-20623.849999999999</v>
          </cell>
          <cell r="P715">
            <v>-20623.849999999999</v>
          </cell>
          <cell r="Q715">
            <v>20623.849999999999</v>
          </cell>
        </row>
        <row r="716">
          <cell r="A716" t="str">
            <v>5.1.06.01.05.00</v>
          </cell>
          <cell r="B716" t="str">
            <v>OTROS GASTOS DE CUE</v>
          </cell>
          <cell r="C716">
            <v>825756.42</v>
          </cell>
          <cell r="D716">
            <v>58400.83</v>
          </cell>
          <cell r="P716">
            <v>58400.83</v>
          </cell>
          <cell r="Q716">
            <v>-58400.83</v>
          </cell>
        </row>
        <row r="717">
          <cell r="A717" t="str">
            <v>5.1.06.01.06.00</v>
          </cell>
          <cell r="B717" t="str">
            <v>CUOTAS PATRONALES D</v>
          </cell>
          <cell r="C717">
            <v>934.09</v>
          </cell>
          <cell r="P717">
            <v>0</v>
          </cell>
          <cell r="Q717" t="e">
            <v>#N/A</v>
          </cell>
        </row>
        <row r="718">
          <cell r="A718" t="str">
            <v>5.1.06.01.07.00</v>
          </cell>
          <cell r="B718" t="str">
            <v>OTRAS PRESTACIONES</v>
          </cell>
          <cell r="C718">
            <v>885355.31</v>
          </cell>
          <cell r="D718">
            <v>112521.91</v>
          </cell>
          <cell r="P718">
            <v>112521.91</v>
          </cell>
          <cell r="Q718">
            <v>-112521.91</v>
          </cell>
        </row>
        <row r="719">
          <cell r="A719" t="str">
            <v>5.1.06.01.08.00</v>
          </cell>
          <cell r="B719" t="str">
            <v>SERVICIO COMPARTIDO</v>
          </cell>
          <cell r="C719">
            <v>1.8</v>
          </cell>
          <cell r="P719">
            <v>0</v>
          </cell>
          <cell r="Q719" t="e">
            <v>#N/A</v>
          </cell>
        </row>
        <row r="720">
          <cell r="A720" t="str">
            <v>5.1.07.00.00.00</v>
          </cell>
          <cell r="B720" t="str">
            <v>GASTOS DE INFORMACION Y S</v>
          </cell>
          <cell r="C720">
            <v>221305.21</v>
          </cell>
          <cell r="D720">
            <v>16049.83</v>
          </cell>
          <cell r="P720">
            <v>16049.83</v>
          </cell>
          <cell r="Q720">
            <v>-16049.83</v>
          </cell>
        </row>
        <row r="721">
          <cell r="A721" t="str">
            <v>5.1.07.01.00.00</v>
          </cell>
          <cell r="B721" t="str">
            <v>GASTOS DE INFORM Y SER</v>
          </cell>
          <cell r="C721">
            <v>221305.21</v>
          </cell>
          <cell r="D721">
            <v>16049.83</v>
          </cell>
          <cell r="P721">
            <v>16049.83</v>
          </cell>
          <cell r="Q721">
            <v>-16049.83</v>
          </cell>
        </row>
        <row r="722">
          <cell r="A722" t="str">
            <v>5.1.07.01.01.00</v>
          </cell>
          <cell r="B722" t="str">
            <v>SUPERVICION</v>
          </cell>
          <cell r="C722">
            <v>37794.01</v>
          </cell>
          <cell r="D722">
            <v>3504.92</v>
          </cell>
          <cell r="P722">
            <v>3504.92</v>
          </cell>
          <cell r="Q722">
            <v>-3504.92</v>
          </cell>
        </row>
        <row r="723">
          <cell r="A723" t="str">
            <v>5.1.07.01.02.00</v>
          </cell>
          <cell r="B723" t="str">
            <v>GASTOS DE ASIISTENC</v>
          </cell>
          <cell r="C723">
            <v>103940.68</v>
          </cell>
          <cell r="D723">
            <v>11332.01</v>
          </cell>
          <cell r="P723">
            <v>11332.01</v>
          </cell>
          <cell r="Q723">
            <v>-11332.01</v>
          </cell>
        </row>
        <row r="724">
          <cell r="A724" t="str">
            <v>5.1.07.01.03.00</v>
          </cell>
          <cell r="B724" t="str">
            <v>GASTOS DE PUBLICIDA</v>
          </cell>
          <cell r="C724">
            <v>61458.559999999998</v>
          </cell>
          <cell r="D724">
            <v>1212.9000000000001</v>
          </cell>
          <cell r="P724">
            <v>1212.9000000000001</v>
          </cell>
          <cell r="Q724">
            <v>-1212.9000000000001</v>
          </cell>
        </row>
        <row r="725">
          <cell r="A725" t="str">
            <v>5.1.07.01.04.00</v>
          </cell>
          <cell r="B725" t="str">
            <v>GASTOS MIC DE INF Y</v>
          </cell>
          <cell r="C725">
            <v>9227.08</v>
          </cell>
          <cell r="P725">
            <v>0</v>
          </cell>
          <cell r="Q725" t="e">
            <v>#N/A</v>
          </cell>
        </row>
        <row r="726">
          <cell r="A726" t="str">
            <v>5.1.07.01.06.00</v>
          </cell>
          <cell r="B726" t="str">
            <v>OTRAS PRESTACIONES</v>
          </cell>
          <cell r="C726">
            <v>8780</v>
          </cell>
          <cell r="P726">
            <v>0</v>
          </cell>
          <cell r="Q726" t="e">
            <v>#N/A</v>
          </cell>
        </row>
        <row r="727">
          <cell r="A727" t="str">
            <v>5.1.08.00.00.00</v>
          </cell>
          <cell r="B727" t="str">
            <v>GASTOS DE VENTA</v>
          </cell>
          <cell r="C727">
            <v>213907.95</v>
          </cell>
          <cell r="D727">
            <v>13648.12</v>
          </cell>
          <cell r="P727">
            <v>13648.12</v>
          </cell>
          <cell r="Q727">
            <v>-13648.12</v>
          </cell>
        </row>
        <row r="728">
          <cell r="A728" t="str">
            <v>5.1.08.01.00.00</v>
          </cell>
          <cell r="B728" t="str">
            <v>GASTOS DE VENTA</v>
          </cell>
          <cell r="C728">
            <v>213907.95</v>
          </cell>
          <cell r="D728">
            <v>13648.12</v>
          </cell>
          <cell r="P728">
            <v>13648.12</v>
          </cell>
          <cell r="Q728">
            <v>-13648.12</v>
          </cell>
        </row>
        <row r="729">
          <cell r="A729" t="str">
            <v>5.1.08.01.01.00</v>
          </cell>
          <cell r="B729" t="str">
            <v>SUPERVISION</v>
          </cell>
          <cell r="C729">
            <v>110729.65</v>
          </cell>
          <cell r="D729">
            <v>10166.26</v>
          </cell>
          <cell r="P729">
            <v>10166.26</v>
          </cell>
          <cell r="Q729">
            <v>-10166.26</v>
          </cell>
        </row>
        <row r="730">
          <cell r="A730" t="str">
            <v>5.1.08.01.02.00</v>
          </cell>
          <cell r="B730" t="str">
            <v>GASTOS DE DEMOSTRAC</v>
          </cell>
          <cell r="C730">
            <v>14441.95</v>
          </cell>
          <cell r="D730">
            <v>427.79</v>
          </cell>
          <cell r="P730">
            <v>427.79</v>
          </cell>
          <cell r="Q730">
            <v>-427.79</v>
          </cell>
        </row>
        <row r="731">
          <cell r="A731" t="str">
            <v>5.1.08.01.03.00</v>
          </cell>
          <cell r="B731" t="str">
            <v>GASTOS DE PUBLICIDA</v>
          </cell>
          <cell r="C731">
            <v>83108.67</v>
          </cell>
          <cell r="D731">
            <v>2881.56</v>
          </cell>
          <cell r="P731">
            <v>2881.56</v>
          </cell>
          <cell r="Q731">
            <v>-2881.56</v>
          </cell>
        </row>
        <row r="732">
          <cell r="A732" t="str">
            <v>5.1.08.01.04.00</v>
          </cell>
          <cell r="B732" t="str">
            <v>GASTOS MISCELANEOS</v>
          </cell>
          <cell r="C732">
            <v>5208.7</v>
          </cell>
          <cell r="D732">
            <v>172.51</v>
          </cell>
          <cell r="P732">
            <v>172.51</v>
          </cell>
          <cell r="Q732">
            <v>-172.51</v>
          </cell>
        </row>
        <row r="733">
          <cell r="A733" t="str">
            <v>5.1.08.01.06.00</v>
          </cell>
          <cell r="B733" t="str">
            <v>OTRAS PRESTACIONES</v>
          </cell>
          <cell r="C733">
            <v>413.98</v>
          </cell>
          <cell r="P733">
            <v>0</v>
          </cell>
          <cell r="Q733" t="e">
            <v>#N/A</v>
          </cell>
        </row>
        <row r="734">
          <cell r="A734" t="str">
            <v>5.1.09.00.00.00</v>
          </cell>
          <cell r="B734" t="str">
            <v>GASTOS DE ADMINISTRATIVOS</v>
          </cell>
          <cell r="C734">
            <v>9301776.1699999999</v>
          </cell>
          <cell r="D734">
            <v>664020.54</v>
          </cell>
          <cell r="P734">
            <v>664020.54</v>
          </cell>
          <cell r="Q734">
            <v>-664020.54</v>
          </cell>
        </row>
        <row r="735">
          <cell r="A735" t="str">
            <v>5.1.09.01.00.00</v>
          </cell>
          <cell r="B735" t="str">
            <v>GASTOS DE ADMINISTRATI</v>
          </cell>
          <cell r="C735">
            <v>9301776.1699999999</v>
          </cell>
          <cell r="D735">
            <v>664020.54</v>
          </cell>
          <cell r="P735">
            <v>664020.54</v>
          </cell>
          <cell r="Q735">
            <v>-664020.54</v>
          </cell>
        </row>
        <row r="736">
          <cell r="A736" t="str">
            <v>5.1.09.01.01.00</v>
          </cell>
          <cell r="B736" t="str">
            <v>SUELDOS ADMINISTRAT</v>
          </cell>
          <cell r="C736">
            <v>1942596</v>
          </cell>
          <cell r="D736">
            <v>171401.2</v>
          </cell>
          <cell r="P736">
            <v>171401.2</v>
          </cell>
          <cell r="Q736">
            <v>-171401.2</v>
          </cell>
        </row>
        <row r="737">
          <cell r="A737" t="str">
            <v>5.1.09.01.02.00</v>
          </cell>
          <cell r="B737" t="str">
            <v>SUMINISTROS Y GASTO</v>
          </cell>
          <cell r="C737">
            <v>439189.35</v>
          </cell>
          <cell r="D737">
            <v>20109.759999999998</v>
          </cell>
          <cell r="P737">
            <v>20109.759999999998</v>
          </cell>
          <cell r="Q737">
            <v>-20109.759999999998</v>
          </cell>
        </row>
        <row r="738">
          <cell r="A738" t="str">
            <v>5.1.09.01.03.00</v>
          </cell>
          <cell r="B738" t="str">
            <v>GASTOS ADMINI TRANS</v>
          </cell>
          <cell r="C738">
            <v>20</v>
          </cell>
          <cell r="P738">
            <v>0</v>
          </cell>
          <cell r="Q738" t="e">
            <v>#N/A</v>
          </cell>
        </row>
        <row r="739">
          <cell r="A739" t="str">
            <v>5.1.09.01.04.00</v>
          </cell>
          <cell r="B739" t="str">
            <v>SERVICIOS OBTENIDOS</v>
          </cell>
          <cell r="C739">
            <v>3694703.19</v>
          </cell>
          <cell r="D739">
            <v>262147.92</v>
          </cell>
          <cell r="P739">
            <v>262147.92</v>
          </cell>
          <cell r="Q739">
            <v>-262147.92</v>
          </cell>
        </row>
        <row r="740">
          <cell r="A740" t="str">
            <v>5.1.09.01.05.00</v>
          </cell>
          <cell r="B740" t="str">
            <v>SEGUROS SOBRE BIENE</v>
          </cell>
          <cell r="C740">
            <v>192301.75</v>
          </cell>
          <cell r="D740">
            <v>18103.900000000001</v>
          </cell>
          <cell r="P740">
            <v>18103.900000000001</v>
          </cell>
          <cell r="Q740">
            <v>-18103.900000000001</v>
          </cell>
        </row>
        <row r="741">
          <cell r="A741" t="str">
            <v>5.1.09.01.07.00</v>
          </cell>
          <cell r="B741" t="str">
            <v>BENEFICIOS DE EMPLE</v>
          </cell>
          <cell r="C741">
            <v>1750697.4</v>
          </cell>
          <cell r="D741">
            <v>115533.11</v>
          </cell>
          <cell r="P741">
            <v>115533.11</v>
          </cell>
          <cell r="Q741">
            <v>-115533.11</v>
          </cell>
        </row>
        <row r="742">
          <cell r="A742" t="str">
            <v>5.1.09.01.08.00</v>
          </cell>
          <cell r="B742" t="str">
            <v>IMPUESTOS TASAS Y D</v>
          </cell>
          <cell r="C742">
            <v>459459.22</v>
          </cell>
          <cell r="D742">
            <v>38458.129999999997</v>
          </cell>
          <cell r="P742">
            <v>38458.129999999997</v>
          </cell>
          <cell r="Q742">
            <v>-38458.129999999997</v>
          </cell>
        </row>
        <row r="743">
          <cell r="A743" t="str">
            <v>5.1.09.01.10.00</v>
          </cell>
          <cell r="B743" t="str">
            <v>CARGOS DUPLICADOS-C</v>
          </cell>
          <cell r="C743">
            <v>6.15</v>
          </cell>
          <cell r="P743">
            <v>0</v>
          </cell>
          <cell r="Q743" t="e">
            <v>#N/A</v>
          </cell>
        </row>
        <row r="744">
          <cell r="A744" t="str">
            <v>5.1.09.01.11.00</v>
          </cell>
          <cell r="B744" t="str">
            <v>GASTOS GENNERALES D</v>
          </cell>
          <cell r="C744">
            <v>18939.7</v>
          </cell>
          <cell r="P744">
            <v>0</v>
          </cell>
          <cell r="Q744" t="e">
            <v>#N/A</v>
          </cell>
        </row>
        <row r="745">
          <cell r="A745" t="str">
            <v>5.1.09.01.12.00</v>
          </cell>
          <cell r="B745" t="str">
            <v>GASTOS MISCELANEOS</v>
          </cell>
          <cell r="C745">
            <v>381228.05</v>
          </cell>
          <cell r="D745">
            <v>10328</v>
          </cell>
          <cell r="P745">
            <v>10328</v>
          </cell>
          <cell r="Q745">
            <v>-10328</v>
          </cell>
        </row>
        <row r="746">
          <cell r="A746" t="str">
            <v>5.1.09.01.13.00</v>
          </cell>
          <cell r="B746" t="str">
            <v>ARRENDAMIENTO</v>
          </cell>
          <cell r="C746">
            <v>23385.72</v>
          </cell>
          <cell r="D746">
            <v>125</v>
          </cell>
          <cell r="P746">
            <v>125</v>
          </cell>
          <cell r="Q746">
            <v>-125</v>
          </cell>
        </row>
        <row r="747">
          <cell r="A747" t="str">
            <v>5.1.09.01.15.00</v>
          </cell>
          <cell r="B747" t="str">
            <v>OTRAS PRESTACIONES</v>
          </cell>
          <cell r="C747">
            <v>399190.64</v>
          </cell>
          <cell r="D747">
            <v>27813.52</v>
          </cell>
          <cell r="P747">
            <v>27813.52</v>
          </cell>
          <cell r="Q747">
            <v>-27813.52</v>
          </cell>
        </row>
        <row r="748">
          <cell r="A748" t="str">
            <v>5.1.10.00.00.00</v>
          </cell>
          <cell r="B748" t="str">
            <v>GASTOS DE MANTENIMIENTO</v>
          </cell>
          <cell r="C748">
            <v>4608480.1500000004</v>
          </cell>
          <cell r="D748">
            <v>271724.17</v>
          </cell>
          <cell r="P748">
            <v>271724.17</v>
          </cell>
          <cell r="Q748">
            <v>-271724.17</v>
          </cell>
        </row>
        <row r="749">
          <cell r="A749" t="str">
            <v>5.1.10.06.00.00</v>
          </cell>
          <cell r="B749" t="str">
            <v>DISTRIBUCION</v>
          </cell>
          <cell r="C749">
            <v>4596429.68</v>
          </cell>
          <cell r="D749">
            <v>271363.84999999998</v>
          </cell>
          <cell r="P749">
            <v>271363.84999999998</v>
          </cell>
          <cell r="Q749">
            <v>-271363.84999999998</v>
          </cell>
        </row>
        <row r="750">
          <cell r="A750" t="str">
            <v>5.1.10.06.01.00</v>
          </cell>
          <cell r="B750" t="str">
            <v>SUPERVISION DE MANT</v>
          </cell>
          <cell r="C750">
            <v>582369.15</v>
          </cell>
          <cell r="D750">
            <v>56959.74</v>
          </cell>
          <cell r="P750">
            <v>56959.74</v>
          </cell>
          <cell r="Q750">
            <v>-56959.74</v>
          </cell>
        </row>
        <row r="751">
          <cell r="A751" t="str">
            <v>5.1.10.06.01.01</v>
          </cell>
          <cell r="B751" t="str">
            <v>MEDIA TENSION-SU</v>
          </cell>
          <cell r="C751">
            <v>524275.09</v>
          </cell>
          <cell r="D751">
            <v>51213.84</v>
          </cell>
          <cell r="P751">
            <v>51213.84</v>
          </cell>
          <cell r="Q751">
            <v>-51213.84</v>
          </cell>
        </row>
        <row r="752">
          <cell r="A752" t="str">
            <v>5.1.10.06.01.02</v>
          </cell>
          <cell r="B752" t="str">
            <v>BAJA TENSION-SUP</v>
          </cell>
          <cell r="C752">
            <v>58028.74</v>
          </cell>
          <cell r="D752">
            <v>5745.9</v>
          </cell>
          <cell r="P752">
            <v>5745.9</v>
          </cell>
          <cell r="Q752">
            <v>-5745.9</v>
          </cell>
        </row>
        <row r="753">
          <cell r="A753" t="str">
            <v>5.1.10.06.01.03</v>
          </cell>
          <cell r="B753" t="str">
            <v>TRANSFORMACION D</v>
          </cell>
          <cell r="C753">
            <v>50</v>
          </cell>
          <cell r="P753">
            <v>0</v>
          </cell>
        </row>
        <row r="754">
          <cell r="A754" t="str">
            <v>5.1.10.06.01.04</v>
          </cell>
          <cell r="B754" t="str">
            <v>ALTA TENSION-SUP</v>
          </cell>
          <cell r="C754">
            <v>15.32</v>
          </cell>
          <cell r="P754">
            <v>0</v>
          </cell>
          <cell r="Q754" t="e">
            <v>#N/A</v>
          </cell>
        </row>
        <row r="755">
          <cell r="A755" t="str">
            <v>5.1.10.06.02.00</v>
          </cell>
          <cell r="B755" t="str">
            <v>MANTENIMIENTO DE ES</v>
          </cell>
          <cell r="C755">
            <v>3104.09</v>
          </cell>
          <cell r="D755">
            <v>270.27</v>
          </cell>
          <cell r="P755">
            <v>270.27</v>
          </cell>
          <cell r="Q755">
            <v>-270.27</v>
          </cell>
        </row>
        <row r="756">
          <cell r="A756" t="str">
            <v>5.1.10.06.02.01</v>
          </cell>
          <cell r="B756" t="str">
            <v>MEDIA TENSION-MT</v>
          </cell>
          <cell r="C756">
            <v>1813.62</v>
          </cell>
          <cell r="P756">
            <v>0</v>
          </cell>
          <cell r="Q756" t="e">
            <v>#N/A</v>
          </cell>
        </row>
        <row r="757">
          <cell r="A757" t="str">
            <v>5.1.10.06.02.02</v>
          </cell>
          <cell r="B757" t="str">
            <v>BAJA TENSION-MTT</v>
          </cell>
          <cell r="C757">
            <v>1290.47</v>
          </cell>
          <cell r="D757">
            <v>270.27</v>
          </cell>
          <cell r="P757">
            <v>270.27</v>
          </cell>
          <cell r="Q757">
            <v>-270.27</v>
          </cell>
        </row>
        <row r="758">
          <cell r="A758" t="str">
            <v>5.1.10.06.03.00</v>
          </cell>
          <cell r="B758" t="str">
            <v>MANTENIMIENTO DE EQ</v>
          </cell>
          <cell r="C758">
            <v>136143.42000000001</v>
          </cell>
          <cell r="D758">
            <v>6522.8</v>
          </cell>
          <cell r="P758">
            <v>6522.8</v>
          </cell>
          <cell r="Q758">
            <v>-6522.8</v>
          </cell>
        </row>
        <row r="759">
          <cell r="A759" t="str">
            <v>5.1.10.06.03.01</v>
          </cell>
          <cell r="B759" t="str">
            <v>MEDIA TENSION-MT</v>
          </cell>
          <cell r="C759">
            <v>120496.7</v>
          </cell>
          <cell r="D759">
            <v>6586.43</v>
          </cell>
          <cell r="P759">
            <v>6586.43</v>
          </cell>
          <cell r="Q759">
            <v>-6586.43</v>
          </cell>
        </row>
        <row r="760">
          <cell r="A760" t="str">
            <v>5.1.10.06.03.02</v>
          </cell>
          <cell r="B760" t="str">
            <v>BAJA TENSION-MMT</v>
          </cell>
          <cell r="C760">
            <v>15646.72</v>
          </cell>
          <cell r="D760">
            <v>-63.63</v>
          </cell>
          <cell r="P760">
            <v>-63.63</v>
          </cell>
          <cell r="Q760">
            <v>63.63</v>
          </cell>
        </row>
        <row r="761">
          <cell r="A761" t="str">
            <v>5.1.10.06.03.04</v>
          </cell>
          <cell r="B761" t="str">
            <v>ALTA TENSION-MTT</v>
          </cell>
          <cell r="C761">
            <v>0</v>
          </cell>
          <cell r="P761">
            <v>0</v>
          </cell>
          <cell r="Q761" t="e">
            <v>#N/A</v>
          </cell>
        </row>
        <row r="762">
          <cell r="A762" t="str">
            <v>5.1.10.06.04.00</v>
          </cell>
          <cell r="B762" t="str">
            <v>MANTENIMIENTO DE RE</v>
          </cell>
          <cell r="C762">
            <v>1819223.27</v>
          </cell>
          <cell r="D762">
            <v>28913.01</v>
          </cell>
          <cell r="P762">
            <v>28913.01</v>
          </cell>
          <cell r="Q762">
            <v>-28913.01</v>
          </cell>
        </row>
        <row r="763">
          <cell r="A763" t="str">
            <v>5.1.10.06.04.01</v>
          </cell>
          <cell r="B763" t="str">
            <v>MEDIA TENSION-MT</v>
          </cell>
          <cell r="C763">
            <v>1526907.73</v>
          </cell>
          <cell r="D763">
            <v>20980.1</v>
          </cell>
          <cell r="P763">
            <v>20980.1</v>
          </cell>
          <cell r="Q763">
            <v>-20980.1</v>
          </cell>
        </row>
        <row r="764">
          <cell r="A764" t="str">
            <v>5.1.10.06.04.02</v>
          </cell>
          <cell r="B764" t="str">
            <v>BAJA TENSION-MTT</v>
          </cell>
          <cell r="C764">
            <v>294324.67</v>
          </cell>
          <cell r="D764">
            <v>7932.91</v>
          </cell>
          <cell r="P764">
            <v>7932.91</v>
          </cell>
          <cell r="Q764">
            <v>-7932.91</v>
          </cell>
        </row>
        <row r="765">
          <cell r="A765" t="str">
            <v>5.1.10.06.04.03</v>
          </cell>
          <cell r="B765" t="str">
            <v>TRANSFORMACION D</v>
          </cell>
          <cell r="C765">
            <v>5</v>
          </cell>
          <cell r="P765">
            <v>0</v>
          </cell>
        </row>
        <row r="766">
          <cell r="A766" t="str">
            <v>5.1.10.06.04.04</v>
          </cell>
          <cell r="B766" t="str">
            <v>ALTA TENSION-MTT</v>
          </cell>
          <cell r="C766">
            <v>-2014.13</v>
          </cell>
          <cell r="P766">
            <v>0</v>
          </cell>
          <cell r="Q766" t="e">
            <v>#N/A</v>
          </cell>
        </row>
        <row r="767">
          <cell r="A767" t="str">
            <v>5.1.10.06.05.00</v>
          </cell>
          <cell r="B767" t="str">
            <v>MANTENIMIENTO DE LI</v>
          </cell>
          <cell r="C767">
            <v>1528.09</v>
          </cell>
          <cell r="P767">
            <v>0</v>
          </cell>
          <cell r="Q767" t="e">
            <v>#N/A</v>
          </cell>
        </row>
        <row r="768">
          <cell r="A768" t="str">
            <v>5.1.10.06.05.01</v>
          </cell>
          <cell r="B768" t="str">
            <v>MEDIA TENSION-MT</v>
          </cell>
          <cell r="C768">
            <v>1458.95</v>
          </cell>
          <cell r="P768">
            <v>0</v>
          </cell>
          <cell r="Q768" t="e">
            <v>#N/A</v>
          </cell>
        </row>
        <row r="769">
          <cell r="A769" t="str">
            <v>5.1.10.06.05.02</v>
          </cell>
          <cell r="B769" t="str">
            <v>BAJA TENSION-MTT</v>
          </cell>
          <cell r="C769">
            <v>69.14</v>
          </cell>
          <cell r="P769">
            <v>0</v>
          </cell>
          <cell r="Q769" t="e">
            <v>#N/A</v>
          </cell>
        </row>
        <row r="770">
          <cell r="A770" t="str">
            <v>5.1.10.06.06.00</v>
          </cell>
          <cell r="B770" t="str">
            <v>MANTTO DE TRANSFORM</v>
          </cell>
          <cell r="C770">
            <v>52881.09</v>
          </cell>
          <cell r="D770">
            <v>908.85</v>
          </cell>
          <cell r="P770">
            <v>908.85</v>
          </cell>
          <cell r="Q770">
            <v>-908.85</v>
          </cell>
        </row>
        <row r="771">
          <cell r="A771" t="str">
            <v>5.1.10.06.06.01</v>
          </cell>
          <cell r="B771" t="str">
            <v>MEDIA TENSION-MT</v>
          </cell>
          <cell r="C771">
            <v>5146</v>
          </cell>
          <cell r="D771">
            <v>231.62</v>
          </cell>
          <cell r="P771">
            <v>231.62</v>
          </cell>
          <cell r="Q771">
            <v>-231.62</v>
          </cell>
        </row>
        <row r="772">
          <cell r="A772" t="str">
            <v>5.1.10.06.06.02</v>
          </cell>
          <cell r="B772" t="str">
            <v>BAJA TENSION-MTT</v>
          </cell>
          <cell r="C772">
            <v>47699.97</v>
          </cell>
          <cell r="D772">
            <v>677.23</v>
          </cell>
          <cell r="P772">
            <v>677.23</v>
          </cell>
          <cell r="Q772">
            <v>-677.23</v>
          </cell>
        </row>
        <row r="773">
          <cell r="A773" t="str">
            <v>5.1.10.06.06.03</v>
          </cell>
          <cell r="B773" t="str">
            <v>TRANSFORMACION D</v>
          </cell>
          <cell r="C773">
            <v>30.12</v>
          </cell>
          <cell r="P773">
            <v>0</v>
          </cell>
          <cell r="Q773" t="e">
            <v>#N/A</v>
          </cell>
        </row>
        <row r="774">
          <cell r="A774" t="str">
            <v>5.1.10.06.06.04</v>
          </cell>
          <cell r="B774" t="str">
            <v>ALTA TENSION-MTT</v>
          </cell>
          <cell r="C774">
            <v>5</v>
          </cell>
          <cell r="P774">
            <v>0</v>
          </cell>
        </row>
        <row r="775">
          <cell r="A775" t="str">
            <v>5.1.10.06.07.00</v>
          </cell>
          <cell r="B775" t="str">
            <v>MANTTO ALUM CALLES</v>
          </cell>
          <cell r="C775">
            <v>7729.59</v>
          </cell>
          <cell r="D775">
            <v>945.74</v>
          </cell>
          <cell r="P775">
            <v>945.74</v>
          </cell>
          <cell r="Q775">
            <v>-945.74</v>
          </cell>
        </row>
        <row r="776">
          <cell r="A776" t="str">
            <v>5.1.10.06.07.01</v>
          </cell>
          <cell r="B776" t="str">
            <v>MEDIA TENSION-MT</v>
          </cell>
          <cell r="C776">
            <v>4015.33</v>
          </cell>
          <cell r="D776">
            <v>488.93</v>
          </cell>
          <cell r="P776">
            <v>488.93</v>
          </cell>
          <cell r="Q776">
            <v>-488.93</v>
          </cell>
        </row>
        <row r="777">
          <cell r="A777" t="str">
            <v>5.1.10.06.07.02</v>
          </cell>
          <cell r="B777" t="str">
            <v>BAJA TENSION-MTT</v>
          </cell>
          <cell r="C777">
            <v>3714.26</v>
          </cell>
          <cell r="D777">
            <v>456.81</v>
          </cell>
          <cell r="P777">
            <v>456.81</v>
          </cell>
          <cell r="Q777">
            <v>-456.81</v>
          </cell>
        </row>
        <row r="778">
          <cell r="A778" t="str">
            <v>5.1.10.06.08.00</v>
          </cell>
          <cell r="B778" t="str">
            <v>MENTENIMIENTO DE ME</v>
          </cell>
          <cell r="C778">
            <v>197991.46</v>
          </cell>
          <cell r="D778">
            <v>22841.83</v>
          </cell>
          <cell r="P778">
            <v>22841.83</v>
          </cell>
          <cell r="Q778">
            <v>-22841.83</v>
          </cell>
        </row>
        <row r="779">
          <cell r="A779" t="str">
            <v>5.1.10.06.08.01</v>
          </cell>
          <cell r="B779" t="str">
            <v>MEDIA TENSION-MT</v>
          </cell>
          <cell r="C779">
            <v>73226.83</v>
          </cell>
          <cell r="D779">
            <v>11347.54</v>
          </cell>
          <cell r="P779">
            <v>11347.54</v>
          </cell>
          <cell r="Q779">
            <v>-11347.54</v>
          </cell>
        </row>
        <row r="780">
          <cell r="A780" t="str">
            <v>5.1.10.06.08.02</v>
          </cell>
          <cell r="B780" t="str">
            <v>BAJA TENSION-MTT</v>
          </cell>
          <cell r="C780">
            <v>124751.94</v>
          </cell>
          <cell r="D780">
            <v>11494.29</v>
          </cell>
          <cell r="P780">
            <v>11494.29</v>
          </cell>
          <cell r="Q780">
            <v>-11494.29</v>
          </cell>
        </row>
        <row r="781">
          <cell r="A781" t="str">
            <v>5.1.10.06.08.03</v>
          </cell>
          <cell r="B781" t="str">
            <v>TRANSFORMACION D</v>
          </cell>
          <cell r="C781">
            <v>12.69</v>
          </cell>
          <cell r="P781">
            <v>0</v>
          </cell>
          <cell r="Q781" t="e">
            <v>#N/A</v>
          </cell>
        </row>
        <row r="782">
          <cell r="A782" t="str">
            <v>5.1.10.06.09.00</v>
          </cell>
          <cell r="B782" t="str">
            <v>MANTTO DE OTROS BIE</v>
          </cell>
          <cell r="C782">
            <v>270368.98</v>
          </cell>
          <cell r="D782">
            <v>4521.42</v>
          </cell>
          <cell r="P782">
            <v>4521.42</v>
          </cell>
          <cell r="Q782">
            <v>-4521.42</v>
          </cell>
        </row>
        <row r="783">
          <cell r="A783" t="str">
            <v>5.1.10.06.09.01</v>
          </cell>
          <cell r="B783" t="str">
            <v>MEDIA TENSION-MT</v>
          </cell>
          <cell r="C783">
            <v>193267.68</v>
          </cell>
          <cell r="D783">
            <v>2324.59</v>
          </cell>
          <cell r="P783">
            <v>2324.59</v>
          </cell>
          <cell r="Q783">
            <v>-2324.59</v>
          </cell>
        </row>
        <row r="784">
          <cell r="A784" t="str">
            <v>5.1.10.06.09.02</v>
          </cell>
          <cell r="B784" t="str">
            <v>BAJA TENSION-MTT</v>
          </cell>
          <cell r="C784">
            <v>77101.3</v>
          </cell>
          <cell r="D784">
            <v>2196.83</v>
          </cell>
          <cell r="P784">
            <v>2196.83</v>
          </cell>
          <cell r="Q784">
            <v>-2196.83</v>
          </cell>
        </row>
        <row r="785">
          <cell r="A785" t="str">
            <v>5.1.10.06.10.00</v>
          </cell>
          <cell r="B785" t="str">
            <v>CUOTAS PATRONALES D</v>
          </cell>
          <cell r="C785">
            <v>1045.78</v>
          </cell>
          <cell r="P785">
            <v>0</v>
          </cell>
          <cell r="Q785" t="e">
            <v>#N/A</v>
          </cell>
        </row>
        <row r="786">
          <cell r="A786" t="str">
            <v>5.1.10.06.10.01</v>
          </cell>
          <cell r="B786" t="str">
            <v>MEDIA TENSION-MT</v>
          </cell>
          <cell r="C786">
            <v>593.78</v>
          </cell>
          <cell r="P786">
            <v>0</v>
          </cell>
          <cell r="Q786" t="e">
            <v>#N/A</v>
          </cell>
        </row>
        <row r="787">
          <cell r="A787" t="str">
            <v>5.1.10.06.10.02</v>
          </cell>
          <cell r="B787" t="str">
            <v>BAJA TENSION-MTT</v>
          </cell>
          <cell r="C787">
            <v>452</v>
          </cell>
          <cell r="P787">
            <v>0</v>
          </cell>
          <cell r="Q787" t="e">
            <v>#N/A</v>
          </cell>
        </row>
        <row r="788">
          <cell r="A788" t="str">
            <v>5.1.10.06.11.00</v>
          </cell>
          <cell r="B788" t="str">
            <v>OTRAS PRESTACIONES</v>
          </cell>
          <cell r="C788">
            <v>1484901.14</v>
          </cell>
          <cell r="D788">
            <v>149480.19</v>
          </cell>
          <cell r="P788">
            <v>149480.19</v>
          </cell>
          <cell r="Q788">
            <v>-149480.19</v>
          </cell>
        </row>
        <row r="789">
          <cell r="A789" t="str">
            <v>5.1.10.06.11.01</v>
          </cell>
          <cell r="B789" t="str">
            <v>MEDIA TENSION-OT</v>
          </cell>
          <cell r="C789">
            <v>1432176.71</v>
          </cell>
          <cell r="D789">
            <v>143144.60999999999</v>
          </cell>
          <cell r="P789">
            <v>143144.60999999999</v>
          </cell>
          <cell r="Q789">
            <v>-143144.60999999999</v>
          </cell>
        </row>
        <row r="790">
          <cell r="A790" t="str">
            <v>5.1.10.06.11.02</v>
          </cell>
          <cell r="B790" t="str">
            <v>BAJA TENSION-OTR</v>
          </cell>
          <cell r="C790">
            <v>52716.43</v>
          </cell>
          <cell r="D790">
            <v>6335.58</v>
          </cell>
          <cell r="P790">
            <v>6335.58</v>
          </cell>
          <cell r="Q790">
            <v>-6335.58</v>
          </cell>
        </row>
        <row r="791">
          <cell r="A791" t="str">
            <v>5.1.10.06.12.00</v>
          </cell>
          <cell r="B791" t="str">
            <v>SERVICIOS COMPARTID</v>
          </cell>
          <cell r="C791">
            <v>89.28</v>
          </cell>
          <cell r="P791">
            <v>0</v>
          </cell>
          <cell r="Q791" t="e">
            <v>#N/A</v>
          </cell>
        </row>
        <row r="792">
          <cell r="A792" t="str">
            <v>5.1.10.06.12.02</v>
          </cell>
          <cell r="B792" t="str">
            <v>BAJA TENSION-SER</v>
          </cell>
          <cell r="C792">
            <v>89.28</v>
          </cell>
          <cell r="P792">
            <v>0</v>
          </cell>
          <cell r="Q792" t="e">
            <v>#N/A</v>
          </cell>
        </row>
        <row r="793">
          <cell r="A793" t="str">
            <v>5.1.10.06.13.00</v>
          </cell>
          <cell r="B793" t="str">
            <v>MANTTO REDES PROPIE</v>
          </cell>
          <cell r="C793">
            <v>39054.339999999997</v>
          </cell>
          <cell r="P793">
            <v>0</v>
          </cell>
          <cell r="Q793" t="e">
            <v>#N/A</v>
          </cell>
        </row>
        <row r="794">
          <cell r="A794" t="str">
            <v>5.1.10.06.13.01</v>
          </cell>
          <cell r="B794" t="str">
            <v>MANTTO REDES PRI</v>
          </cell>
          <cell r="C794">
            <v>10545.74</v>
          </cell>
          <cell r="P794">
            <v>0</v>
          </cell>
          <cell r="Q794" t="e">
            <v>#N/A</v>
          </cell>
        </row>
        <row r="795">
          <cell r="A795" t="str">
            <v>5.1.10.06.13.02</v>
          </cell>
          <cell r="B795" t="str">
            <v>MANTTO REDES PRI</v>
          </cell>
          <cell r="C795">
            <v>28508.6</v>
          </cell>
          <cell r="P795">
            <v>0</v>
          </cell>
          <cell r="Q795" t="e">
            <v>#N/A</v>
          </cell>
        </row>
        <row r="796">
          <cell r="A796" t="str">
            <v>5.1.10.07.00.00</v>
          </cell>
          <cell r="B796" t="str">
            <v>COMERCIALIZACION</v>
          </cell>
          <cell r="C796">
            <v>12050.47</v>
          </cell>
          <cell r="D796">
            <v>360.32</v>
          </cell>
          <cell r="P796">
            <v>360.32</v>
          </cell>
          <cell r="Q796">
            <v>-360.32</v>
          </cell>
        </row>
        <row r="797">
          <cell r="A797" t="str">
            <v>5.1.10.07.09.00</v>
          </cell>
          <cell r="B797" t="str">
            <v>MANTTO DE OTROS BIE</v>
          </cell>
          <cell r="C797">
            <v>11990.76</v>
          </cell>
          <cell r="D797">
            <v>360.32</v>
          </cell>
          <cell r="P797">
            <v>360.32</v>
          </cell>
          <cell r="Q797">
            <v>-360.32</v>
          </cell>
        </row>
        <row r="798">
          <cell r="A798" t="str">
            <v>5.1.11.00.00.00</v>
          </cell>
          <cell r="B798" t="str">
            <v>GASTOS POR DEPRECIACION</v>
          </cell>
          <cell r="C798">
            <v>2982493.71</v>
          </cell>
          <cell r="D798">
            <v>255734.45</v>
          </cell>
          <cell r="P798">
            <v>255734.45</v>
          </cell>
          <cell r="Q798">
            <v>-255734.45</v>
          </cell>
        </row>
        <row r="799">
          <cell r="A799" t="str">
            <v>5.1.11.02.00.00</v>
          </cell>
          <cell r="B799" t="str">
            <v>GTOS DEPRE BIENES ELEC</v>
          </cell>
          <cell r="C799">
            <v>2982493.86</v>
          </cell>
          <cell r="D799">
            <v>255734.45</v>
          </cell>
          <cell r="P799">
            <v>255734.45</v>
          </cell>
          <cell r="Q799">
            <v>-255734.45</v>
          </cell>
        </row>
        <row r="800">
          <cell r="A800" t="str">
            <v>5.1.11.02.06.00</v>
          </cell>
          <cell r="B800" t="str">
            <v>GASTOS POR DEPRE BI</v>
          </cell>
          <cell r="C800">
            <v>1660074.24</v>
          </cell>
          <cell r="D800">
            <v>144605.57999999999</v>
          </cell>
          <cell r="P800">
            <v>144605.57999999999</v>
          </cell>
          <cell r="Q800">
            <v>-144605.57999999999</v>
          </cell>
        </row>
        <row r="801">
          <cell r="A801" t="str">
            <v>5.1.11.02.07.00</v>
          </cell>
          <cell r="B801" t="str">
            <v>GASTOS POR DEPRE BI</v>
          </cell>
          <cell r="C801">
            <v>244.92</v>
          </cell>
          <cell r="D801">
            <v>20.51</v>
          </cell>
          <cell r="P801">
            <v>20.51</v>
          </cell>
          <cell r="Q801">
            <v>-20.51</v>
          </cell>
        </row>
        <row r="802">
          <cell r="A802" t="str">
            <v>5.1.11.02.08.00</v>
          </cell>
          <cell r="B802" t="str">
            <v>GTOS POR DEPRE BIEN</v>
          </cell>
          <cell r="C802">
            <v>1322174.7</v>
          </cell>
          <cell r="D802">
            <v>111108.36</v>
          </cell>
          <cell r="P802">
            <v>111108.36</v>
          </cell>
          <cell r="Q802">
            <v>-111108.36</v>
          </cell>
        </row>
        <row r="803">
          <cell r="A803" t="str">
            <v>5.1.13.00.00.00</v>
          </cell>
          <cell r="B803" t="str">
            <v>AMORTIZACION DE ACTIVOS I</v>
          </cell>
          <cell r="C803">
            <v>770272.17</v>
          </cell>
          <cell r="D803">
            <v>62272.69</v>
          </cell>
          <cell r="P803">
            <v>62272.69</v>
          </cell>
          <cell r="Q803">
            <v>-62272.69</v>
          </cell>
        </row>
        <row r="804">
          <cell r="A804" t="str">
            <v>5.1.13.01.00.00</v>
          </cell>
          <cell r="B804" t="str">
            <v>AMORTIZACION DE ACTIVO</v>
          </cell>
          <cell r="C804">
            <v>770272.17</v>
          </cell>
          <cell r="D804">
            <v>62272.69</v>
          </cell>
          <cell r="P804">
            <v>62272.69</v>
          </cell>
          <cell r="Q804">
            <v>-62272.69</v>
          </cell>
        </row>
        <row r="805">
          <cell r="A805" t="str">
            <v>5.1.14.00.00.00</v>
          </cell>
          <cell r="B805" t="str">
            <v>GASTOS POR SERVICIO A TER</v>
          </cell>
          <cell r="C805">
            <v>1095290.32</v>
          </cell>
          <cell r="D805">
            <v>52409.73</v>
          </cell>
          <cell r="P805">
            <v>52409.73</v>
          </cell>
          <cell r="Q805">
            <v>-52409.73</v>
          </cell>
        </row>
        <row r="806">
          <cell r="A806" t="str">
            <v>5.1.14.01.00.00</v>
          </cell>
          <cell r="B806" t="str">
            <v>GASTOS POR SERVICIO</v>
          </cell>
          <cell r="C806">
            <v>692038.3</v>
          </cell>
          <cell r="D806">
            <v>24784.97</v>
          </cell>
          <cell r="P806">
            <v>24784.97</v>
          </cell>
          <cell r="Q806">
            <v>-24784.97</v>
          </cell>
        </row>
        <row r="807">
          <cell r="A807" t="str">
            <v>5.1.14.01.01.00</v>
          </cell>
          <cell r="B807" t="str">
            <v>ARRIENDO DE EQUIPOS</v>
          </cell>
          <cell r="C807">
            <v>20079.14</v>
          </cell>
          <cell r="D807">
            <v>699.61</v>
          </cell>
          <cell r="P807">
            <v>699.61</v>
          </cell>
          <cell r="Q807">
            <v>-699.61</v>
          </cell>
        </row>
        <row r="808">
          <cell r="A808" t="str">
            <v>5.1.14.01.01.06</v>
          </cell>
          <cell r="B808" t="str">
            <v>VENTA DE MATERIA</v>
          </cell>
          <cell r="C808">
            <v>20079.14</v>
          </cell>
          <cell r="D808">
            <v>699.61</v>
          </cell>
          <cell r="P808">
            <v>699.61</v>
          </cell>
          <cell r="Q808">
            <v>-699.61</v>
          </cell>
        </row>
        <row r="809">
          <cell r="A809" t="str">
            <v>5.1.14.01.02.00</v>
          </cell>
          <cell r="B809" t="str">
            <v>CONEXION DE NUEVOS</v>
          </cell>
          <cell r="C809">
            <v>952.42</v>
          </cell>
          <cell r="P809">
            <v>0</v>
          </cell>
          <cell r="Q809" t="e">
            <v>#N/A</v>
          </cell>
        </row>
        <row r="810">
          <cell r="A810" t="str">
            <v>5.1.14.01.04.00</v>
          </cell>
          <cell r="B810" t="str">
            <v>FACTIBILIDAD DE PRO</v>
          </cell>
          <cell r="C810">
            <v>52866.9</v>
          </cell>
          <cell r="D810">
            <v>5303.97</v>
          </cell>
          <cell r="P810">
            <v>5303.97</v>
          </cell>
          <cell r="Q810">
            <v>-5303.97</v>
          </cell>
        </row>
        <row r="811">
          <cell r="A811" t="str">
            <v>5.1.14.01.05.00</v>
          </cell>
          <cell r="B811" t="str">
            <v>PROYECTOS Y SERVICI</v>
          </cell>
          <cell r="C811">
            <v>618139.84</v>
          </cell>
          <cell r="D811">
            <v>18781.39</v>
          </cell>
          <cell r="P811">
            <v>18781.39</v>
          </cell>
          <cell r="Q811">
            <v>-18781.39</v>
          </cell>
        </row>
        <row r="812">
          <cell r="A812" t="str">
            <v>5.1.14.01.05.02</v>
          </cell>
          <cell r="B812" t="str">
            <v>PROYEC.Y CONSTRU</v>
          </cell>
          <cell r="C812">
            <v>617679.84</v>
          </cell>
          <cell r="D812">
            <v>18781.39</v>
          </cell>
          <cell r="P812">
            <v>18781.39</v>
          </cell>
          <cell r="Q812">
            <v>-18781.39</v>
          </cell>
        </row>
        <row r="813">
          <cell r="A813" t="str">
            <v>5.1.14.01.05.03</v>
          </cell>
          <cell r="B813" t="str">
            <v>PROYEC. Y CONSTR</v>
          </cell>
          <cell r="C813">
            <v>110</v>
          </cell>
          <cell r="P813">
            <v>0</v>
          </cell>
          <cell r="Q813" t="e">
            <v>#N/A</v>
          </cell>
        </row>
        <row r="814">
          <cell r="A814" t="str">
            <v>5.1.14.06.00.00</v>
          </cell>
          <cell r="B814" t="str">
            <v>MANTENIMIENTO</v>
          </cell>
          <cell r="C814">
            <v>7361.91</v>
          </cell>
          <cell r="P814">
            <v>0</v>
          </cell>
          <cell r="Q814" t="e">
            <v>#N/A</v>
          </cell>
        </row>
        <row r="815">
          <cell r="A815" t="str">
            <v>5.1.14.06.04.00</v>
          </cell>
          <cell r="B815" t="str">
            <v>MANTENIMIENTO DE SU</v>
          </cell>
          <cell r="C815">
            <v>-20.21</v>
          </cell>
          <cell r="P815">
            <v>0</v>
          </cell>
          <cell r="Q815" t="e">
            <v>#N/A</v>
          </cell>
        </row>
        <row r="816">
          <cell r="A816" t="str">
            <v>5.1.14.07.00.00</v>
          </cell>
          <cell r="B816" t="str">
            <v>VENTA DE PAPELERIA Y O</v>
          </cell>
          <cell r="C816">
            <v>91818.87</v>
          </cell>
          <cell r="D816">
            <v>6469.23</v>
          </cell>
          <cell r="P816">
            <v>6469.23</v>
          </cell>
          <cell r="Q816">
            <v>-6469.23</v>
          </cell>
        </row>
        <row r="817">
          <cell r="A817" t="str">
            <v>5.1.14.07.02.00</v>
          </cell>
          <cell r="B817" t="str">
            <v>OTROS PRODUCTOS</v>
          </cell>
          <cell r="C817">
            <v>91818.87</v>
          </cell>
          <cell r="D817">
            <v>6469.23</v>
          </cell>
          <cell r="P817">
            <v>6469.23</v>
          </cell>
          <cell r="Q817">
            <v>-6469.23</v>
          </cell>
        </row>
        <row r="818">
          <cell r="A818" t="str">
            <v>5.1.14.08.00.00</v>
          </cell>
          <cell r="B818" t="str">
            <v>OTROS GASTOS DE NUEVOS</v>
          </cell>
          <cell r="C818">
            <v>304071.24</v>
          </cell>
          <cell r="D818">
            <v>21155.53</v>
          </cell>
          <cell r="P818">
            <v>21155.53</v>
          </cell>
          <cell r="Q818">
            <v>-21155.53</v>
          </cell>
        </row>
        <row r="819">
          <cell r="A819" t="str">
            <v>5.1.14.08.01.00</v>
          </cell>
          <cell r="B819" t="str">
            <v>SUMINISTROS Y GASTO</v>
          </cell>
          <cell r="C819">
            <v>25889.43</v>
          </cell>
          <cell r="D819">
            <v>1807.03</v>
          </cell>
          <cell r="P819">
            <v>1807.03</v>
          </cell>
          <cell r="Q819">
            <v>-1807.03</v>
          </cell>
        </row>
        <row r="820">
          <cell r="A820" t="str">
            <v>5.1.14.08.02.00</v>
          </cell>
          <cell r="B820" t="str">
            <v>GASTOS GENERALES</v>
          </cell>
          <cell r="C820">
            <v>62238.11</v>
          </cell>
          <cell r="D820">
            <v>9111.89</v>
          </cell>
          <cell r="P820">
            <v>9111.89</v>
          </cell>
          <cell r="Q820">
            <v>-9111.89</v>
          </cell>
        </row>
        <row r="821">
          <cell r="A821" t="str">
            <v>5.1.14.08.03.00</v>
          </cell>
          <cell r="B821" t="str">
            <v>SUPERVISION</v>
          </cell>
          <cell r="C821">
            <v>215943.7</v>
          </cell>
          <cell r="D821">
            <v>10236.61</v>
          </cell>
          <cell r="P821">
            <v>10236.61</v>
          </cell>
          <cell r="Q821">
            <v>-10236.61</v>
          </cell>
        </row>
        <row r="822">
          <cell r="A822" t="str">
            <v>5.1.15.00.00.00</v>
          </cell>
          <cell r="B822" t="str">
            <v>COSTOS POR OTROS INGRESOS</v>
          </cell>
          <cell r="C822">
            <v>1454.46</v>
          </cell>
          <cell r="P822">
            <v>0</v>
          </cell>
          <cell r="Q822" t="e">
            <v>#N/A</v>
          </cell>
        </row>
        <row r="823">
          <cell r="A823" t="str">
            <v>5.1.15.03.00.00</v>
          </cell>
          <cell r="B823" t="str">
            <v>CONEXION DE SERVICIOS</v>
          </cell>
          <cell r="C823">
            <v>1454.46</v>
          </cell>
          <cell r="P823">
            <v>0</v>
          </cell>
          <cell r="Q823" t="e">
            <v>#N/A</v>
          </cell>
        </row>
        <row r="824">
          <cell r="A824" t="str">
            <v>5.1.16.00.00.00</v>
          </cell>
          <cell r="B824" t="str">
            <v>COSTOS POR OTROS INGRESOS</v>
          </cell>
          <cell r="C824">
            <v>879760.64</v>
          </cell>
          <cell r="D824">
            <v>55000.68</v>
          </cell>
          <cell r="P824">
            <v>55000.68</v>
          </cell>
          <cell r="Q824">
            <v>-55000.68</v>
          </cell>
        </row>
        <row r="825">
          <cell r="A825" t="str">
            <v>5.1.16.01.00.00</v>
          </cell>
          <cell r="B825" t="str">
            <v>SUSPENSION DE SERVICIO</v>
          </cell>
          <cell r="C825">
            <v>105858.28</v>
          </cell>
          <cell r="D825">
            <v>3463.62</v>
          </cell>
          <cell r="P825">
            <v>3463.62</v>
          </cell>
          <cell r="Q825">
            <v>-3463.62</v>
          </cell>
        </row>
        <row r="826">
          <cell r="A826" t="str">
            <v>5.1.16.02.00.00</v>
          </cell>
          <cell r="B826" t="str">
            <v>RECONEXIONES POR SERVI</v>
          </cell>
          <cell r="C826">
            <v>93557.58</v>
          </cell>
          <cell r="D826">
            <v>2463.92</v>
          </cell>
          <cell r="P826">
            <v>2463.92</v>
          </cell>
          <cell r="Q826">
            <v>-2463.92</v>
          </cell>
        </row>
        <row r="827">
          <cell r="A827" t="str">
            <v>5.1.16.03.00.00</v>
          </cell>
          <cell r="B827" t="str">
            <v>CONEXION DE SERVICIOS</v>
          </cell>
          <cell r="C827">
            <v>680344.78</v>
          </cell>
          <cell r="D827">
            <v>46695.24</v>
          </cell>
          <cell r="P827">
            <v>46695.24</v>
          </cell>
          <cell r="Q827">
            <v>-46695.24</v>
          </cell>
        </row>
        <row r="828">
          <cell r="A828" t="str">
            <v>5.2.00.00.00.00</v>
          </cell>
          <cell r="B828" t="str">
            <v>GASTOS NO OPERACIONALES</v>
          </cell>
          <cell r="C828">
            <v>7718415.1699999999</v>
          </cell>
          <cell r="D828">
            <v>565817.11</v>
          </cell>
          <cell r="P828">
            <v>565817.11</v>
          </cell>
          <cell r="Q828">
            <v>-565817.11</v>
          </cell>
        </row>
        <row r="829">
          <cell r="A829" t="str">
            <v>5.2.01.00.00.00</v>
          </cell>
          <cell r="B829" t="str">
            <v>GASTOS FINANCIEROS</v>
          </cell>
          <cell r="C829">
            <v>39673.199999999997</v>
          </cell>
          <cell r="D829">
            <v>3</v>
          </cell>
          <cell r="P829">
            <v>3</v>
          </cell>
          <cell r="Q829">
            <v>-3</v>
          </cell>
        </row>
        <row r="830">
          <cell r="A830" t="str">
            <v>5.2.01.01.00.00</v>
          </cell>
          <cell r="B830" t="str">
            <v>INTERESES SOBRE PRESTA</v>
          </cell>
          <cell r="C830">
            <v>9134.18</v>
          </cell>
          <cell r="P830">
            <v>0</v>
          </cell>
          <cell r="Q830" t="e">
            <v>#N/A</v>
          </cell>
        </row>
        <row r="831">
          <cell r="A831" t="str">
            <v>5.2.01.03.00.00</v>
          </cell>
          <cell r="B831" t="str">
            <v>OTROS INTERESES</v>
          </cell>
          <cell r="C831">
            <v>11553.44</v>
          </cell>
          <cell r="P831">
            <v>0</v>
          </cell>
          <cell r="Q831" t="e">
            <v>#N/A</v>
          </cell>
        </row>
        <row r="832">
          <cell r="A832" t="str">
            <v>5.2.01.04.00.00</v>
          </cell>
          <cell r="B832" t="str">
            <v>COMISIONES BANCARIAS</v>
          </cell>
          <cell r="C832">
            <v>18979.18</v>
          </cell>
          <cell r="D832">
            <v>3</v>
          </cell>
          <cell r="P832">
            <v>3</v>
          </cell>
          <cell r="Q832">
            <v>-3</v>
          </cell>
        </row>
        <row r="833">
          <cell r="A833" t="str">
            <v>5.2.01.06.00.00</v>
          </cell>
          <cell r="B833" t="str">
            <v>DIFERENCIAS DE CAMBIOS</v>
          </cell>
          <cell r="C833">
            <v>6.4</v>
          </cell>
          <cell r="P833">
            <v>0</v>
          </cell>
          <cell r="Q833" t="e">
            <v>#N/A</v>
          </cell>
        </row>
        <row r="834">
          <cell r="A834" t="str">
            <v>5.2.03.00.00.00</v>
          </cell>
          <cell r="B834" t="str">
            <v>PERDIDA POR RETIRO DE ACT</v>
          </cell>
          <cell r="C834">
            <v>435842.05</v>
          </cell>
          <cell r="D834">
            <v>30251.84</v>
          </cell>
          <cell r="P834">
            <v>30251.84</v>
          </cell>
          <cell r="Q834">
            <v>-30251.84</v>
          </cell>
        </row>
        <row r="835">
          <cell r="A835" t="str">
            <v>5.2.03.01.00.00</v>
          </cell>
          <cell r="B835" t="str">
            <v>PERDIDA POR RETIRO DE</v>
          </cell>
          <cell r="C835">
            <v>435842.05</v>
          </cell>
          <cell r="D835">
            <v>30251.84</v>
          </cell>
          <cell r="P835">
            <v>30251.84</v>
          </cell>
          <cell r="Q835">
            <v>-30251.84</v>
          </cell>
        </row>
        <row r="836">
          <cell r="A836" t="str">
            <v>5.2.04.00.00.00</v>
          </cell>
          <cell r="B836" t="str">
            <v>GASTOS NO DEDUCIBLES</v>
          </cell>
          <cell r="C836">
            <v>1025824.75</v>
          </cell>
          <cell r="D836">
            <v>62720.1</v>
          </cell>
          <cell r="P836">
            <v>62720.1</v>
          </cell>
          <cell r="Q836">
            <v>-62720.1</v>
          </cell>
        </row>
        <row r="837">
          <cell r="A837" t="str">
            <v>5.2.04.01.00.00</v>
          </cell>
          <cell r="B837" t="str">
            <v>AJUSTES DE PERIODOS AN</v>
          </cell>
          <cell r="C837">
            <v>662714.55000000005</v>
          </cell>
          <cell r="D837">
            <v>48720.95</v>
          </cell>
          <cell r="P837">
            <v>48720.95</v>
          </cell>
          <cell r="Q837">
            <v>-48720.95</v>
          </cell>
        </row>
        <row r="838">
          <cell r="A838" t="str">
            <v>5.2.04.02.00.00</v>
          </cell>
          <cell r="B838" t="str">
            <v>SANCIONES Y MULTAS</v>
          </cell>
          <cell r="C838">
            <v>80523.3</v>
          </cell>
          <cell r="P838">
            <v>0</v>
          </cell>
          <cell r="Q838" t="e">
            <v>#N/A</v>
          </cell>
        </row>
        <row r="839">
          <cell r="A839" t="str">
            <v>5.2.04.04.00.00</v>
          </cell>
          <cell r="B839" t="str">
            <v>OTROS GASTOS NO DEDUCI</v>
          </cell>
          <cell r="C839">
            <v>282586.90000000002</v>
          </cell>
          <cell r="D839">
            <v>13999.15</v>
          </cell>
          <cell r="P839">
            <v>13999.15</v>
          </cell>
          <cell r="Q839">
            <v>-13999.15</v>
          </cell>
        </row>
        <row r="840">
          <cell r="A840" t="str">
            <v>5.2.05.00.00.00</v>
          </cell>
          <cell r="B840" t="str">
            <v>OTROS GASTOS</v>
          </cell>
          <cell r="C840">
            <v>23</v>
          </cell>
          <cell r="P840">
            <v>0</v>
          </cell>
          <cell r="Q840" t="e">
            <v>#N/A</v>
          </cell>
        </row>
        <row r="841">
          <cell r="A841" t="str">
            <v>5.2.05.01.00.00</v>
          </cell>
          <cell r="B841" t="str">
            <v>OTROS GASTOS</v>
          </cell>
          <cell r="C841">
            <v>23</v>
          </cell>
          <cell r="P841">
            <v>0</v>
          </cell>
          <cell r="Q841" t="e">
            <v>#N/A</v>
          </cell>
        </row>
        <row r="842">
          <cell r="A842" t="str">
            <v>5.2.08.00.00.00</v>
          </cell>
          <cell r="B842" t="str">
            <v>IMPUESTO SOBRE LA RENTA</v>
          </cell>
          <cell r="C842">
            <v>5281478.25</v>
          </cell>
          <cell r="D842">
            <v>98712.1</v>
          </cell>
          <cell r="P842">
            <v>98712.1</v>
          </cell>
          <cell r="Q842">
            <v>-98712.1</v>
          </cell>
        </row>
        <row r="843">
          <cell r="A843" t="str">
            <v>5.2.09.00.00.00</v>
          </cell>
          <cell r="B843" t="str">
            <v>IMPUESTO SOBRE LA RENTA D</v>
          </cell>
          <cell r="C843">
            <v>935573.92</v>
          </cell>
          <cell r="D843">
            <v>374130.07</v>
          </cell>
          <cell r="P843">
            <v>374130.07</v>
          </cell>
          <cell r="Q843">
            <v>-374130.07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w Equity Earnings(1)"/>
      <sheetName val="Opening PA BlSht_Maribel "/>
      <sheetName val="011499PA_BLsht_per BLM Folder"/>
      <sheetName val="1999 GAAP &amp; PA Mov. JE"/>
      <sheetName val="DEC 1999 HOLDCO P&amp;L"/>
      <sheetName val="DEC 1999 HOLCO BL_Sheet"/>
      <sheetName val="1999_GL_Consolidated_BLSht"/>
      <sheetName val="1999_Proforma_BlSht_Consolidat."/>
      <sheetName val="1999_Consol_P&amp;L"/>
      <sheetName val="Things to do"/>
      <sheetName val="Assumptions"/>
      <sheetName val="Balanza"/>
    </sheetNames>
    <sheetDataSet>
      <sheetData sheetId="0" refreshError="1"/>
      <sheetData sheetId="1" refreshError="1"/>
      <sheetData sheetId="2" refreshError="1">
        <row r="1">
          <cell r="A1" t="str">
            <v>Empresa de Generacion Bahia Las Minas, S.A. (EGEMINSA)</v>
          </cell>
        </row>
        <row r="2">
          <cell r="A2" t="str">
            <v>Purchase Accounting Balance Sheet</v>
          </cell>
        </row>
        <row r="3">
          <cell r="A3" t="str">
            <v>as of January 14, 1999</v>
          </cell>
        </row>
        <row r="4">
          <cell r="A4" t="str">
            <v>(per copy found on BLM folder)</v>
          </cell>
        </row>
        <row r="5">
          <cell r="A5" t="str">
            <v>(000's)</v>
          </cell>
          <cell r="B5" t="str">
            <v>OPCO</v>
          </cell>
          <cell r="C5" t="str">
            <v>PPE</v>
          </cell>
          <cell r="F5" t="str">
            <v>PEP Import Duties</v>
          </cell>
          <cell r="I5" t="str">
            <v>Environmental</v>
          </cell>
          <cell r="L5" t="str">
            <v>Severance</v>
          </cell>
          <cell r="O5" t="str">
            <v>PEP Contract</v>
          </cell>
          <cell r="R5" t="str">
            <v>Legal Reserve</v>
          </cell>
          <cell r="V5" t="str">
            <v xml:space="preserve">Total </v>
          </cell>
          <cell r="W5" t="str">
            <v>Test</v>
          </cell>
        </row>
        <row r="6">
          <cell r="B6" t="str">
            <v>Jan. 14/1999</v>
          </cell>
          <cell r="T6" t="str">
            <v>Purchase</v>
          </cell>
          <cell r="V6" t="str">
            <v xml:space="preserve">Purchase </v>
          </cell>
          <cell r="W6" t="str">
            <v>Beg. Statutory</v>
          </cell>
        </row>
        <row r="7">
          <cell r="B7" t="str">
            <v>Panamanian</v>
          </cell>
          <cell r="C7" t="str">
            <v>Db</v>
          </cell>
          <cell r="D7" t="str">
            <v>Cr</v>
          </cell>
          <cell r="E7" t="str">
            <v>Balance</v>
          </cell>
          <cell r="F7" t="str">
            <v>Db</v>
          </cell>
          <cell r="G7" t="str">
            <v>Cr</v>
          </cell>
          <cell r="H7" t="str">
            <v>Balance</v>
          </cell>
          <cell r="I7" t="str">
            <v>Db</v>
          </cell>
          <cell r="J7" t="str">
            <v>Cr</v>
          </cell>
          <cell r="K7" t="str">
            <v>Balance</v>
          </cell>
          <cell r="L7" t="str">
            <v>Db</v>
          </cell>
          <cell r="M7" t="str">
            <v>Cr</v>
          </cell>
          <cell r="N7" t="str">
            <v>Balance</v>
          </cell>
          <cell r="O7" t="str">
            <v>Db</v>
          </cell>
          <cell r="P7" t="str">
            <v>Cr</v>
          </cell>
          <cell r="Q7" t="str">
            <v>Balance</v>
          </cell>
          <cell r="R7" t="str">
            <v>Db</v>
          </cell>
          <cell r="S7" t="str">
            <v>Cr</v>
          </cell>
          <cell r="T7" t="str">
            <v>Accounting</v>
          </cell>
          <cell r="V7" t="str">
            <v>Adjustments</v>
          </cell>
          <cell r="W7" t="str">
            <v>Balance plus</v>
          </cell>
        </row>
        <row r="8">
          <cell r="B8" t="str">
            <v>Statutory</v>
          </cell>
          <cell r="T8" t="str">
            <v>Balance</v>
          </cell>
          <cell r="W8" t="str">
            <v>Net Purch.</v>
          </cell>
        </row>
        <row r="9">
          <cell r="B9" t="str">
            <v>Balance Sheet</v>
          </cell>
          <cell r="T9" t="str">
            <v>Sheet</v>
          </cell>
          <cell r="W9" t="str">
            <v>Accrg. Adj.</v>
          </cell>
        </row>
        <row r="12">
          <cell r="A12" t="str">
            <v>Assets:</v>
          </cell>
        </row>
        <row r="13">
          <cell r="A13" t="str">
            <v>Property Plant &amp; Equipment</v>
          </cell>
          <cell r="B13">
            <v>139936</v>
          </cell>
          <cell r="C13">
            <v>0</v>
          </cell>
          <cell r="D13">
            <v>21048</v>
          </cell>
          <cell r="E13">
            <v>118888</v>
          </cell>
          <cell r="F13">
            <v>0</v>
          </cell>
          <cell r="G13">
            <v>0</v>
          </cell>
          <cell r="H13">
            <v>118888</v>
          </cell>
          <cell r="I13">
            <v>0</v>
          </cell>
          <cell r="J13">
            <v>0</v>
          </cell>
          <cell r="K13">
            <v>118888</v>
          </cell>
          <cell r="L13">
            <v>0</v>
          </cell>
          <cell r="M13">
            <v>0</v>
          </cell>
          <cell r="N13">
            <v>118888</v>
          </cell>
          <cell r="O13">
            <v>0</v>
          </cell>
          <cell r="P13">
            <v>0</v>
          </cell>
          <cell r="Q13">
            <v>118888</v>
          </cell>
          <cell r="R13">
            <v>0</v>
          </cell>
          <cell r="S13">
            <v>0</v>
          </cell>
          <cell r="T13">
            <v>118888</v>
          </cell>
          <cell r="V13">
            <v>-21048</v>
          </cell>
          <cell r="W13">
            <v>118888</v>
          </cell>
        </row>
        <row r="14">
          <cell r="A14" t="str">
            <v>Accumulated Depreciation</v>
          </cell>
          <cell r="B14">
            <v>-75851</v>
          </cell>
          <cell r="C14">
            <v>0</v>
          </cell>
          <cell r="D14">
            <v>0</v>
          </cell>
          <cell r="E14">
            <v>-75851</v>
          </cell>
          <cell r="F14">
            <v>0</v>
          </cell>
          <cell r="G14">
            <v>0</v>
          </cell>
          <cell r="H14">
            <v>-75851</v>
          </cell>
          <cell r="I14">
            <v>0</v>
          </cell>
          <cell r="J14">
            <v>0</v>
          </cell>
          <cell r="K14">
            <v>-75851</v>
          </cell>
          <cell r="L14">
            <v>0</v>
          </cell>
          <cell r="M14">
            <v>0</v>
          </cell>
          <cell r="N14">
            <v>-75851</v>
          </cell>
          <cell r="O14">
            <v>0</v>
          </cell>
          <cell r="P14">
            <v>0</v>
          </cell>
          <cell r="Q14">
            <v>-75851</v>
          </cell>
          <cell r="R14">
            <v>0</v>
          </cell>
          <cell r="S14">
            <v>0</v>
          </cell>
          <cell r="T14">
            <v>-75851</v>
          </cell>
          <cell r="V14">
            <v>0</v>
          </cell>
          <cell r="W14">
            <v>-75851</v>
          </cell>
        </row>
        <row r="15">
          <cell r="A15" t="str">
            <v>Sub-total PP&amp;E</v>
          </cell>
          <cell r="B15">
            <v>64085</v>
          </cell>
          <cell r="C15">
            <v>0</v>
          </cell>
          <cell r="D15">
            <v>21048</v>
          </cell>
          <cell r="E15">
            <v>43037</v>
          </cell>
          <cell r="F15">
            <v>0</v>
          </cell>
          <cell r="G15">
            <v>0</v>
          </cell>
          <cell r="H15">
            <v>43037</v>
          </cell>
          <cell r="I15">
            <v>0</v>
          </cell>
          <cell r="J15">
            <v>0</v>
          </cell>
          <cell r="K15">
            <v>43037</v>
          </cell>
          <cell r="L15">
            <v>0</v>
          </cell>
          <cell r="M15">
            <v>0</v>
          </cell>
          <cell r="N15">
            <v>43037</v>
          </cell>
          <cell r="O15">
            <v>0</v>
          </cell>
          <cell r="P15">
            <v>0</v>
          </cell>
          <cell r="Q15">
            <v>43037</v>
          </cell>
          <cell r="R15">
            <v>0</v>
          </cell>
          <cell r="S15">
            <v>0</v>
          </cell>
          <cell r="T15">
            <v>43037</v>
          </cell>
          <cell r="V15">
            <v>-21048</v>
          </cell>
          <cell r="W15">
            <v>43037</v>
          </cell>
        </row>
        <row r="16">
          <cell r="A16" t="str">
            <v>Construction in Progress</v>
          </cell>
          <cell r="B16">
            <v>86635</v>
          </cell>
          <cell r="C16">
            <v>0</v>
          </cell>
          <cell r="D16">
            <v>39768</v>
          </cell>
          <cell r="E16">
            <v>46867</v>
          </cell>
          <cell r="F16">
            <v>0</v>
          </cell>
          <cell r="G16">
            <v>0</v>
          </cell>
          <cell r="H16">
            <v>46867</v>
          </cell>
          <cell r="I16">
            <v>0</v>
          </cell>
          <cell r="J16">
            <v>0</v>
          </cell>
          <cell r="K16">
            <v>46867</v>
          </cell>
          <cell r="L16">
            <v>0</v>
          </cell>
          <cell r="M16">
            <v>0</v>
          </cell>
          <cell r="N16">
            <v>46867</v>
          </cell>
          <cell r="O16">
            <v>0</v>
          </cell>
          <cell r="P16">
            <v>0</v>
          </cell>
          <cell r="Q16">
            <v>46867</v>
          </cell>
          <cell r="R16">
            <v>0</v>
          </cell>
          <cell r="S16">
            <v>0</v>
          </cell>
          <cell r="T16">
            <v>46867</v>
          </cell>
          <cell r="V16">
            <v>-39768</v>
          </cell>
          <cell r="W16">
            <v>46867</v>
          </cell>
        </row>
        <row r="17">
          <cell r="A17" t="str">
            <v>Total PP&amp;E</v>
          </cell>
          <cell r="B17">
            <v>150720</v>
          </cell>
          <cell r="C17">
            <v>0</v>
          </cell>
          <cell r="D17">
            <v>60816</v>
          </cell>
          <cell r="E17">
            <v>89904</v>
          </cell>
          <cell r="F17">
            <v>0</v>
          </cell>
          <cell r="G17">
            <v>0</v>
          </cell>
          <cell r="H17">
            <v>89904</v>
          </cell>
          <cell r="I17">
            <v>0</v>
          </cell>
          <cell r="J17">
            <v>0</v>
          </cell>
          <cell r="K17">
            <v>89904</v>
          </cell>
          <cell r="L17">
            <v>0</v>
          </cell>
          <cell r="M17">
            <v>0</v>
          </cell>
          <cell r="N17">
            <v>89904</v>
          </cell>
          <cell r="O17">
            <v>0</v>
          </cell>
          <cell r="P17">
            <v>0</v>
          </cell>
          <cell r="Q17">
            <v>89904</v>
          </cell>
          <cell r="R17">
            <v>0</v>
          </cell>
          <cell r="S17">
            <v>0</v>
          </cell>
          <cell r="T17">
            <v>89904</v>
          </cell>
          <cell r="V17">
            <v>-60816</v>
          </cell>
          <cell r="W17">
            <v>89904</v>
          </cell>
        </row>
        <row r="19">
          <cell r="A19" t="str">
            <v>Cash &amp; Banks</v>
          </cell>
          <cell r="B19">
            <v>4980</v>
          </cell>
          <cell r="C19">
            <v>0</v>
          </cell>
          <cell r="D19">
            <v>0</v>
          </cell>
          <cell r="E19">
            <v>4980</v>
          </cell>
          <cell r="F19">
            <v>0</v>
          </cell>
          <cell r="G19">
            <v>0</v>
          </cell>
          <cell r="H19">
            <v>4980</v>
          </cell>
          <cell r="I19">
            <v>0</v>
          </cell>
          <cell r="J19">
            <v>0</v>
          </cell>
          <cell r="K19">
            <v>4980</v>
          </cell>
          <cell r="L19">
            <v>0</v>
          </cell>
          <cell r="M19">
            <v>0</v>
          </cell>
          <cell r="N19">
            <v>4980</v>
          </cell>
          <cell r="O19">
            <v>0</v>
          </cell>
          <cell r="P19">
            <v>0</v>
          </cell>
          <cell r="Q19">
            <v>4980</v>
          </cell>
          <cell r="R19">
            <v>0</v>
          </cell>
          <cell r="S19">
            <v>0</v>
          </cell>
          <cell r="T19">
            <v>4980</v>
          </cell>
          <cell r="V19">
            <v>0</v>
          </cell>
          <cell r="W19">
            <v>4980</v>
          </cell>
        </row>
        <row r="20">
          <cell r="A20" t="str">
            <v>Accounts Receivable- Interco.</v>
          </cell>
          <cell r="B20">
            <v>27285</v>
          </cell>
          <cell r="C20">
            <v>0</v>
          </cell>
          <cell r="D20">
            <v>0</v>
          </cell>
          <cell r="E20">
            <v>27285</v>
          </cell>
          <cell r="F20">
            <v>0</v>
          </cell>
          <cell r="G20">
            <v>0</v>
          </cell>
          <cell r="H20">
            <v>27285</v>
          </cell>
          <cell r="I20">
            <v>0</v>
          </cell>
          <cell r="J20">
            <v>0</v>
          </cell>
          <cell r="K20">
            <v>27285</v>
          </cell>
          <cell r="L20">
            <v>0</v>
          </cell>
          <cell r="M20">
            <v>0</v>
          </cell>
          <cell r="N20">
            <v>27285</v>
          </cell>
          <cell r="O20">
            <v>0</v>
          </cell>
          <cell r="P20">
            <v>0</v>
          </cell>
          <cell r="Q20">
            <v>27285</v>
          </cell>
          <cell r="R20">
            <v>0</v>
          </cell>
          <cell r="S20">
            <v>0</v>
          </cell>
          <cell r="T20">
            <v>27285</v>
          </cell>
          <cell r="V20">
            <v>0</v>
          </cell>
          <cell r="W20">
            <v>27285</v>
          </cell>
        </row>
        <row r="21">
          <cell r="A21" t="str">
            <v>Reserve for Doubtful Accounts</v>
          </cell>
          <cell r="B21">
            <v>-222</v>
          </cell>
          <cell r="C21">
            <v>0</v>
          </cell>
          <cell r="D21">
            <v>0</v>
          </cell>
          <cell r="E21">
            <v>-222</v>
          </cell>
          <cell r="F21">
            <v>0</v>
          </cell>
          <cell r="G21">
            <v>0</v>
          </cell>
          <cell r="H21">
            <v>-222</v>
          </cell>
          <cell r="I21">
            <v>0</v>
          </cell>
          <cell r="J21">
            <v>0</v>
          </cell>
          <cell r="K21">
            <v>-222</v>
          </cell>
          <cell r="L21">
            <v>0</v>
          </cell>
          <cell r="M21">
            <v>0</v>
          </cell>
          <cell r="N21">
            <v>-222</v>
          </cell>
          <cell r="O21">
            <v>0</v>
          </cell>
          <cell r="P21">
            <v>0</v>
          </cell>
          <cell r="Q21">
            <v>-222</v>
          </cell>
          <cell r="R21">
            <v>0</v>
          </cell>
          <cell r="S21">
            <v>0</v>
          </cell>
          <cell r="T21">
            <v>-222</v>
          </cell>
          <cell r="V21">
            <v>0</v>
          </cell>
          <cell r="W21">
            <v>-222</v>
          </cell>
        </row>
        <row r="22">
          <cell r="A22" t="str">
            <v>Accounts Receivable- Others</v>
          </cell>
          <cell r="B22">
            <v>2</v>
          </cell>
          <cell r="C22">
            <v>0</v>
          </cell>
          <cell r="D22">
            <v>0</v>
          </cell>
          <cell r="E22">
            <v>2</v>
          </cell>
          <cell r="F22">
            <v>0</v>
          </cell>
          <cell r="G22">
            <v>0</v>
          </cell>
          <cell r="H22">
            <v>2</v>
          </cell>
          <cell r="I22">
            <v>0</v>
          </cell>
          <cell r="J22">
            <v>0</v>
          </cell>
          <cell r="K22">
            <v>2</v>
          </cell>
          <cell r="L22">
            <v>0</v>
          </cell>
          <cell r="M22">
            <v>0</v>
          </cell>
          <cell r="N22">
            <v>2</v>
          </cell>
          <cell r="O22">
            <v>0</v>
          </cell>
          <cell r="P22">
            <v>0</v>
          </cell>
          <cell r="Q22">
            <v>2</v>
          </cell>
          <cell r="R22">
            <v>0</v>
          </cell>
          <cell r="S22">
            <v>0</v>
          </cell>
          <cell r="T22">
            <v>2</v>
          </cell>
          <cell r="V22">
            <v>0</v>
          </cell>
          <cell r="W22">
            <v>2</v>
          </cell>
        </row>
        <row r="23">
          <cell r="A23" t="str">
            <v>Inventories</v>
          </cell>
          <cell r="B23">
            <v>12308</v>
          </cell>
          <cell r="C23">
            <v>0</v>
          </cell>
          <cell r="D23">
            <v>0</v>
          </cell>
          <cell r="E23">
            <v>12308</v>
          </cell>
          <cell r="F23">
            <v>0</v>
          </cell>
          <cell r="G23">
            <v>0</v>
          </cell>
          <cell r="H23">
            <v>12308</v>
          </cell>
          <cell r="I23">
            <v>0</v>
          </cell>
          <cell r="J23">
            <v>0</v>
          </cell>
          <cell r="K23">
            <v>12308</v>
          </cell>
          <cell r="L23">
            <v>0</v>
          </cell>
          <cell r="M23">
            <v>0</v>
          </cell>
          <cell r="N23">
            <v>12308</v>
          </cell>
          <cell r="O23">
            <v>0</v>
          </cell>
          <cell r="P23">
            <v>0</v>
          </cell>
          <cell r="Q23">
            <v>12308</v>
          </cell>
          <cell r="R23">
            <v>0</v>
          </cell>
          <cell r="S23">
            <v>0</v>
          </cell>
          <cell r="T23">
            <v>12308</v>
          </cell>
          <cell r="V23">
            <v>0</v>
          </cell>
          <cell r="W23">
            <v>12308</v>
          </cell>
        </row>
        <row r="24">
          <cell r="A24" t="str">
            <v>Reserve for Inventories</v>
          </cell>
          <cell r="B24">
            <v>-5849</v>
          </cell>
          <cell r="C24">
            <v>0</v>
          </cell>
          <cell r="D24">
            <v>0</v>
          </cell>
          <cell r="E24">
            <v>-5849</v>
          </cell>
          <cell r="F24">
            <v>0</v>
          </cell>
          <cell r="G24">
            <v>0</v>
          </cell>
          <cell r="H24">
            <v>-5849</v>
          </cell>
          <cell r="I24">
            <v>0</v>
          </cell>
          <cell r="J24">
            <v>0</v>
          </cell>
          <cell r="K24">
            <v>-5849</v>
          </cell>
          <cell r="L24">
            <v>0</v>
          </cell>
          <cell r="M24">
            <v>0</v>
          </cell>
          <cell r="N24">
            <v>-5849</v>
          </cell>
          <cell r="O24">
            <v>0</v>
          </cell>
          <cell r="P24">
            <v>0</v>
          </cell>
          <cell r="Q24">
            <v>-5849</v>
          </cell>
          <cell r="R24">
            <v>0</v>
          </cell>
          <cell r="S24">
            <v>0</v>
          </cell>
          <cell r="T24">
            <v>-5849</v>
          </cell>
          <cell r="V24">
            <v>0</v>
          </cell>
          <cell r="W24">
            <v>-5849</v>
          </cell>
        </row>
        <row r="25">
          <cell r="A25" t="str">
            <v>Current Assets</v>
          </cell>
          <cell r="B25">
            <v>38504</v>
          </cell>
          <cell r="C25">
            <v>0</v>
          </cell>
          <cell r="D25">
            <v>0</v>
          </cell>
          <cell r="E25">
            <v>38504</v>
          </cell>
          <cell r="F25">
            <v>0</v>
          </cell>
          <cell r="G25">
            <v>0</v>
          </cell>
          <cell r="H25">
            <v>38504</v>
          </cell>
          <cell r="I25">
            <v>0</v>
          </cell>
          <cell r="J25">
            <v>0</v>
          </cell>
          <cell r="K25">
            <v>38504</v>
          </cell>
          <cell r="L25">
            <v>0</v>
          </cell>
          <cell r="M25">
            <v>0</v>
          </cell>
          <cell r="N25">
            <v>38504</v>
          </cell>
          <cell r="O25">
            <v>0</v>
          </cell>
          <cell r="P25">
            <v>0</v>
          </cell>
          <cell r="Q25">
            <v>38504</v>
          </cell>
          <cell r="R25">
            <v>0</v>
          </cell>
          <cell r="S25">
            <v>0</v>
          </cell>
          <cell r="T25">
            <v>38504</v>
          </cell>
          <cell r="V25">
            <v>0</v>
          </cell>
          <cell r="W25">
            <v>38504</v>
          </cell>
        </row>
        <row r="27">
          <cell r="A27" t="str">
            <v>Land for Sale</v>
          </cell>
          <cell r="B27">
            <v>7365</v>
          </cell>
          <cell r="C27">
            <v>0</v>
          </cell>
          <cell r="D27">
            <v>0</v>
          </cell>
          <cell r="E27">
            <v>7365</v>
          </cell>
          <cell r="F27">
            <v>0</v>
          </cell>
          <cell r="G27">
            <v>0</v>
          </cell>
          <cell r="H27">
            <v>7365</v>
          </cell>
          <cell r="I27">
            <v>0</v>
          </cell>
          <cell r="J27">
            <v>0</v>
          </cell>
          <cell r="K27">
            <v>7365</v>
          </cell>
          <cell r="L27">
            <v>0</v>
          </cell>
          <cell r="M27">
            <v>0</v>
          </cell>
          <cell r="N27">
            <v>7365</v>
          </cell>
          <cell r="O27">
            <v>0</v>
          </cell>
          <cell r="P27">
            <v>0</v>
          </cell>
          <cell r="Q27">
            <v>7365</v>
          </cell>
          <cell r="R27">
            <v>0</v>
          </cell>
          <cell r="S27">
            <v>0</v>
          </cell>
          <cell r="T27">
            <v>7365</v>
          </cell>
          <cell r="V27">
            <v>0</v>
          </cell>
          <cell r="W27">
            <v>7365</v>
          </cell>
        </row>
        <row r="28">
          <cell r="A28" t="str">
            <v>Other Assets</v>
          </cell>
          <cell r="B28">
            <v>2351</v>
          </cell>
          <cell r="C28">
            <v>0</v>
          </cell>
          <cell r="D28">
            <v>0</v>
          </cell>
          <cell r="E28">
            <v>2351</v>
          </cell>
          <cell r="F28">
            <v>0</v>
          </cell>
          <cell r="G28">
            <v>2351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V28">
            <v>-2351</v>
          </cell>
          <cell r="W28">
            <v>0</v>
          </cell>
        </row>
        <row r="31">
          <cell r="A31" t="str">
            <v>Total Assets</v>
          </cell>
          <cell r="B31">
            <v>198940</v>
          </cell>
          <cell r="C31">
            <v>0</v>
          </cell>
          <cell r="D31">
            <v>60816</v>
          </cell>
          <cell r="E31">
            <v>138124</v>
          </cell>
          <cell r="F31">
            <v>0</v>
          </cell>
          <cell r="G31">
            <v>2351</v>
          </cell>
          <cell r="H31">
            <v>135773</v>
          </cell>
          <cell r="I31">
            <v>0</v>
          </cell>
          <cell r="J31">
            <v>0</v>
          </cell>
          <cell r="K31">
            <v>135773</v>
          </cell>
          <cell r="L31">
            <v>0</v>
          </cell>
          <cell r="M31">
            <v>0</v>
          </cell>
          <cell r="N31">
            <v>135773</v>
          </cell>
          <cell r="O31">
            <v>0</v>
          </cell>
          <cell r="P31">
            <v>0</v>
          </cell>
          <cell r="Q31">
            <v>135773</v>
          </cell>
          <cell r="R31">
            <v>0</v>
          </cell>
          <cell r="S31">
            <v>0</v>
          </cell>
          <cell r="T31">
            <v>135773</v>
          </cell>
          <cell r="V31">
            <v>-63167</v>
          </cell>
          <cell r="W31">
            <v>135773</v>
          </cell>
        </row>
        <row r="34">
          <cell r="A34" t="str">
            <v>Equity and Liabilities:</v>
          </cell>
        </row>
        <row r="36">
          <cell r="A36" t="str">
            <v>Accounts Payable</v>
          </cell>
          <cell r="B36">
            <v>49427</v>
          </cell>
          <cell r="C36">
            <v>0</v>
          </cell>
          <cell r="D36">
            <v>0</v>
          </cell>
          <cell r="E36">
            <v>49427</v>
          </cell>
          <cell r="F36">
            <v>0</v>
          </cell>
          <cell r="G36">
            <v>0</v>
          </cell>
          <cell r="H36">
            <v>49427</v>
          </cell>
          <cell r="I36">
            <v>0</v>
          </cell>
          <cell r="J36">
            <v>0</v>
          </cell>
          <cell r="K36">
            <v>49427</v>
          </cell>
          <cell r="L36">
            <v>0</v>
          </cell>
          <cell r="M36">
            <v>0</v>
          </cell>
          <cell r="N36">
            <v>49427</v>
          </cell>
          <cell r="O36">
            <v>0</v>
          </cell>
          <cell r="P36">
            <v>0</v>
          </cell>
          <cell r="Q36">
            <v>49427</v>
          </cell>
          <cell r="R36">
            <v>0</v>
          </cell>
          <cell r="S36">
            <v>0</v>
          </cell>
          <cell r="T36">
            <v>49427</v>
          </cell>
          <cell r="V36">
            <v>0</v>
          </cell>
          <cell r="W36">
            <v>49427</v>
          </cell>
        </row>
        <row r="37">
          <cell r="A37" t="str">
            <v>Loans Payable- CP</v>
          </cell>
          <cell r="B37">
            <v>3870</v>
          </cell>
          <cell r="C37">
            <v>0</v>
          </cell>
          <cell r="D37">
            <v>0</v>
          </cell>
          <cell r="E37">
            <v>3870</v>
          </cell>
          <cell r="F37">
            <v>0</v>
          </cell>
          <cell r="G37">
            <v>0</v>
          </cell>
          <cell r="H37">
            <v>3870</v>
          </cell>
          <cell r="I37">
            <v>0</v>
          </cell>
          <cell r="J37">
            <v>0</v>
          </cell>
          <cell r="K37">
            <v>3870</v>
          </cell>
          <cell r="L37">
            <v>0</v>
          </cell>
          <cell r="M37">
            <v>0</v>
          </cell>
          <cell r="N37">
            <v>3870</v>
          </cell>
          <cell r="O37">
            <v>0</v>
          </cell>
          <cell r="P37">
            <v>0</v>
          </cell>
          <cell r="Q37">
            <v>3870</v>
          </cell>
          <cell r="R37">
            <v>0</v>
          </cell>
          <cell r="S37">
            <v>0</v>
          </cell>
          <cell r="T37">
            <v>3870</v>
          </cell>
          <cell r="V37">
            <v>0</v>
          </cell>
          <cell r="W37">
            <v>3870</v>
          </cell>
        </row>
        <row r="38">
          <cell r="A38" t="str">
            <v>Interest Payable</v>
          </cell>
          <cell r="B38">
            <v>441.51</v>
          </cell>
          <cell r="C38">
            <v>0</v>
          </cell>
          <cell r="D38">
            <v>0</v>
          </cell>
          <cell r="E38">
            <v>441.51</v>
          </cell>
          <cell r="F38">
            <v>0</v>
          </cell>
          <cell r="G38">
            <v>0</v>
          </cell>
          <cell r="H38">
            <v>441.51</v>
          </cell>
          <cell r="I38">
            <v>0</v>
          </cell>
          <cell r="J38">
            <v>0</v>
          </cell>
          <cell r="K38">
            <v>441.51</v>
          </cell>
          <cell r="L38">
            <v>0</v>
          </cell>
          <cell r="M38">
            <v>0</v>
          </cell>
          <cell r="N38">
            <v>441.51</v>
          </cell>
          <cell r="O38">
            <v>0</v>
          </cell>
          <cell r="P38">
            <v>0</v>
          </cell>
          <cell r="Q38">
            <v>441.51</v>
          </cell>
          <cell r="R38">
            <v>0</v>
          </cell>
          <cell r="S38">
            <v>0</v>
          </cell>
          <cell r="T38">
            <v>441.51</v>
          </cell>
          <cell r="V38">
            <v>0</v>
          </cell>
          <cell r="W38">
            <v>441.51</v>
          </cell>
        </row>
        <row r="39">
          <cell r="A39" t="str">
            <v>Reserves &amp; Retention Payables</v>
          </cell>
          <cell r="B39">
            <v>8037</v>
          </cell>
          <cell r="C39">
            <v>0</v>
          </cell>
          <cell r="D39">
            <v>0</v>
          </cell>
          <cell r="E39">
            <v>8037</v>
          </cell>
          <cell r="F39">
            <v>0</v>
          </cell>
          <cell r="G39">
            <v>0</v>
          </cell>
          <cell r="H39">
            <v>8037</v>
          </cell>
          <cell r="I39">
            <v>0</v>
          </cell>
          <cell r="J39">
            <v>0</v>
          </cell>
          <cell r="K39">
            <v>8037</v>
          </cell>
          <cell r="L39">
            <v>0</v>
          </cell>
          <cell r="M39">
            <v>0</v>
          </cell>
          <cell r="N39">
            <v>8037</v>
          </cell>
          <cell r="O39">
            <v>0</v>
          </cell>
          <cell r="P39">
            <v>0</v>
          </cell>
          <cell r="Q39">
            <v>8037</v>
          </cell>
          <cell r="R39">
            <v>0</v>
          </cell>
          <cell r="S39">
            <v>0</v>
          </cell>
          <cell r="T39">
            <v>8037</v>
          </cell>
          <cell r="V39">
            <v>0</v>
          </cell>
          <cell r="W39">
            <v>8037</v>
          </cell>
        </row>
        <row r="40">
          <cell r="A40" t="str">
            <v>Legal Reserve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250</v>
          </cell>
          <cell r="T40">
            <v>250</v>
          </cell>
          <cell r="V40">
            <v>250</v>
          </cell>
          <cell r="W40">
            <v>250</v>
          </cell>
        </row>
        <row r="41">
          <cell r="A41" t="str">
            <v>PEP Contract</v>
          </cell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3215</v>
          </cell>
          <cell r="Q41">
            <v>3215</v>
          </cell>
          <cell r="R41">
            <v>0</v>
          </cell>
          <cell r="S41">
            <v>0</v>
          </cell>
          <cell r="T41">
            <v>3215</v>
          </cell>
          <cell r="V41">
            <v>3215</v>
          </cell>
          <cell r="W41">
            <v>3215</v>
          </cell>
        </row>
        <row r="42">
          <cell r="A42" t="str">
            <v>Environmental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8338</v>
          </cell>
          <cell r="K42">
            <v>8338</v>
          </cell>
          <cell r="L42">
            <v>0</v>
          </cell>
          <cell r="M42">
            <v>0</v>
          </cell>
          <cell r="N42">
            <v>8338</v>
          </cell>
          <cell r="O42">
            <v>0</v>
          </cell>
          <cell r="P42">
            <v>0</v>
          </cell>
          <cell r="Q42">
            <v>8338</v>
          </cell>
          <cell r="R42">
            <v>0</v>
          </cell>
          <cell r="S42">
            <v>0</v>
          </cell>
          <cell r="T42">
            <v>8338</v>
          </cell>
          <cell r="V42">
            <v>8338</v>
          </cell>
          <cell r="W42">
            <v>8338</v>
          </cell>
        </row>
        <row r="43">
          <cell r="A43" t="str">
            <v>Total Current Liabilities</v>
          </cell>
          <cell r="B43">
            <v>61775.51</v>
          </cell>
          <cell r="C43">
            <v>0</v>
          </cell>
          <cell r="D43">
            <v>0</v>
          </cell>
          <cell r="E43">
            <v>61775.51</v>
          </cell>
          <cell r="F43">
            <v>0</v>
          </cell>
          <cell r="G43">
            <v>0</v>
          </cell>
          <cell r="H43">
            <v>61775.51</v>
          </cell>
          <cell r="I43">
            <v>0</v>
          </cell>
          <cell r="J43">
            <v>8338</v>
          </cell>
          <cell r="K43">
            <v>70113.510000000009</v>
          </cell>
          <cell r="L43">
            <v>0</v>
          </cell>
          <cell r="M43">
            <v>0</v>
          </cell>
          <cell r="N43">
            <v>70113.510000000009</v>
          </cell>
          <cell r="O43">
            <v>0</v>
          </cell>
          <cell r="P43">
            <v>3215</v>
          </cell>
          <cell r="Q43">
            <v>73328.510000000009</v>
          </cell>
          <cell r="R43">
            <v>0</v>
          </cell>
          <cell r="S43">
            <v>250</v>
          </cell>
          <cell r="T43">
            <v>73578.510000000009</v>
          </cell>
          <cell r="V43">
            <v>11803</v>
          </cell>
          <cell r="W43">
            <v>73578.510000000009</v>
          </cell>
        </row>
        <row r="45">
          <cell r="A45" t="str">
            <v>Long Term Debt- Third Party</v>
          </cell>
          <cell r="B45">
            <v>27260.51</v>
          </cell>
          <cell r="C45">
            <v>0</v>
          </cell>
          <cell r="D45">
            <v>0</v>
          </cell>
          <cell r="E45">
            <v>27260.51</v>
          </cell>
          <cell r="F45">
            <v>0</v>
          </cell>
          <cell r="G45">
            <v>0</v>
          </cell>
          <cell r="H45">
            <v>27260.51</v>
          </cell>
          <cell r="I45">
            <v>0</v>
          </cell>
          <cell r="J45">
            <v>0</v>
          </cell>
          <cell r="K45">
            <v>27260.51</v>
          </cell>
          <cell r="L45">
            <v>0</v>
          </cell>
          <cell r="M45">
            <v>0</v>
          </cell>
          <cell r="N45">
            <v>27260.51</v>
          </cell>
          <cell r="O45">
            <v>0</v>
          </cell>
          <cell r="P45">
            <v>0</v>
          </cell>
          <cell r="Q45">
            <v>27260.51</v>
          </cell>
          <cell r="R45">
            <v>0</v>
          </cell>
          <cell r="S45">
            <v>0</v>
          </cell>
          <cell r="T45">
            <v>27260.51</v>
          </cell>
          <cell r="V45">
            <v>0</v>
          </cell>
          <cell r="W45">
            <v>27260.51</v>
          </cell>
        </row>
        <row r="47">
          <cell r="A47" t="str">
            <v>Minority Interest Payable</v>
          </cell>
        </row>
        <row r="49">
          <cell r="A49" t="str">
            <v>Total Liabilities</v>
          </cell>
          <cell r="B49">
            <v>89036.02</v>
          </cell>
          <cell r="C49">
            <v>0</v>
          </cell>
          <cell r="D49">
            <v>0</v>
          </cell>
          <cell r="E49">
            <v>89036.02</v>
          </cell>
          <cell r="F49">
            <v>0</v>
          </cell>
          <cell r="G49">
            <v>0</v>
          </cell>
          <cell r="H49">
            <v>89036.02</v>
          </cell>
          <cell r="I49">
            <v>0</v>
          </cell>
          <cell r="J49">
            <v>8338</v>
          </cell>
          <cell r="K49">
            <v>97374.02</v>
          </cell>
          <cell r="L49">
            <v>0</v>
          </cell>
          <cell r="M49">
            <v>0</v>
          </cell>
          <cell r="N49">
            <v>97374.02</v>
          </cell>
          <cell r="O49">
            <v>0</v>
          </cell>
          <cell r="P49">
            <v>3215</v>
          </cell>
          <cell r="Q49">
            <v>100589.02</v>
          </cell>
          <cell r="R49">
            <v>0</v>
          </cell>
          <cell r="S49">
            <v>250</v>
          </cell>
          <cell r="T49">
            <v>100839.02</v>
          </cell>
          <cell r="V49">
            <v>11803</v>
          </cell>
          <cell r="W49">
            <v>100839.02</v>
          </cell>
        </row>
        <row r="51">
          <cell r="A51" t="str">
            <v>Owner's Equity:</v>
          </cell>
        </row>
        <row r="52">
          <cell r="A52" t="str">
            <v>Capital</v>
          </cell>
          <cell r="B52">
            <v>125416.51</v>
          </cell>
          <cell r="C52">
            <v>60816</v>
          </cell>
          <cell r="D52">
            <v>0</v>
          </cell>
          <cell r="E52">
            <v>64600.509999999995</v>
          </cell>
          <cell r="F52">
            <v>2351</v>
          </cell>
          <cell r="G52">
            <v>0</v>
          </cell>
          <cell r="H52">
            <v>62249.509999999995</v>
          </cell>
          <cell r="I52">
            <v>8338</v>
          </cell>
          <cell r="J52">
            <v>0</v>
          </cell>
          <cell r="K52">
            <v>53911.509999999995</v>
          </cell>
          <cell r="L52">
            <v>5476</v>
          </cell>
          <cell r="M52">
            <v>0</v>
          </cell>
          <cell r="N52">
            <v>48435.509999999995</v>
          </cell>
          <cell r="O52">
            <v>3215</v>
          </cell>
          <cell r="P52">
            <v>0</v>
          </cell>
          <cell r="Q52">
            <v>45220.509999999995</v>
          </cell>
          <cell r="R52">
            <v>250</v>
          </cell>
          <cell r="S52">
            <v>0</v>
          </cell>
          <cell r="T52">
            <v>44970.509999999995</v>
          </cell>
          <cell r="V52">
            <v>-80446</v>
          </cell>
          <cell r="W52">
            <v>44970.509999999995</v>
          </cell>
        </row>
        <row r="53">
          <cell r="A53" t="str">
            <v>Capital Contributions</v>
          </cell>
          <cell r="B53">
            <v>8484.51</v>
          </cell>
          <cell r="C53">
            <v>0</v>
          </cell>
          <cell r="D53">
            <v>0</v>
          </cell>
          <cell r="E53">
            <v>8484.51</v>
          </cell>
          <cell r="F53">
            <v>0</v>
          </cell>
          <cell r="G53">
            <v>0</v>
          </cell>
          <cell r="H53">
            <v>8484.51</v>
          </cell>
          <cell r="I53">
            <v>0</v>
          </cell>
          <cell r="J53">
            <v>0</v>
          </cell>
          <cell r="K53">
            <v>8484.51</v>
          </cell>
          <cell r="L53">
            <v>0</v>
          </cell>
          <cell r="M53">
            <v>0</v>
          </cell>
          <cell r="N53">
            <v>8484.51</v>
          </cell>
          <cell r="O53">
            <v>0</v>
          </cell>
          <cell r="P53">
            <v>0</v>
          </cell>
          <cell r="Q53">
            <v>8484.51</v>
          </cell>
          <cell r="R53">
            <v>0</v>
          </cell>
          <cell r="S53">
            <v>0</v>
          </cell>
          <cell r="T53">
            <v>8484.51</v>
          </cell>
          <cell r="V53">
            <v>0</v>
          </cell>
          <cell r="W53">
            <v>8484.51</v>
          </cell>
        </row>
        <row r="54">
          <cell r="A54" t="str">
            <v>Severance</v>
          </cell>
          <cell r="B54">
            <v>0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5476</v>
          </cell>
          <cell r="N54">
            <v>5476</v>
          </cell>
          <cell r="O54">
            <v>0</v>
          </cell>
          <cell r="P54">
            <v>0</v>
          </cell>
          <cell r="Q54">
            <v>5476</v>
          </cell>
          <cell r="R54">
            <v>0</v>
          </cell>
          <cell r="S54">
            <v>0</v>
          </cell>
          <cell r="T54">
            <v>5476</v>
          </cell>
          <cell r="V54">
            <v>5476</v>
          </cell>
          <cell r="W54">
            <v>5476</v>
          </cell>
        </row>
        <row r="55">
          <cell r="A55" t="str">
            <v>Net Gain/ Losses Before Adjustments</v>
          </cell>
          <cell r="B55">
            <v>-23997</v>
          </cell>
          <cell r="C55">
            <v>0</v>
          </cell>
          <cell r="D55">
            <v>0</v>
          </cell>
          <cell r="E55">
            <v>-23997</v>
          </cell>
          <cell r="F55">
            <v>0</v>
          </cell>
          <cell r="G55">
            <v>0</v>
          </cell>
          <cell r="H55">
            <v>-23997</v>
          </cell>
          <cell r="I55">
            <v>0</v>
          </cell>
          <cell r="J55">
            <v>0</v>
          </cell>
          <cell r="K55">
            <v>-23997</v>
          </cell>
          <cell r="L55">
            <v>0</v>
          </cell>
          <cell r="M55">
            <v>0</v>
          </cell>
          <cell r="N55">
            <v>-23997</v>
          </cell>
          <cell r="O55">
            <v>0</v>
          </cell>
          <cell r="P55">
            <v>0</v>
          </cell>
          <cell r="Q55">
            <v>-23997</v>
          </cell>
          <cell r="R55">
            <v>0</v>
          </cell>
          <cell r="S55">
            <v>0</v>
          </cell>
          <cell r="T55">
            <v>-23997</v>
          </cell>
          <cell r="V55">
            <v>0</v>
          </cell>
          <cell r="W55">
            <v>-23997</v>
          </cell>
        </row>
        <row r="57">
          <cell r="A57" t="str">
            <v>Total Liabilities &amp; Owners' Equity</v>
          </cell>
          <cell r="B57">
            <v>198940.03999999998</v>
          </cell>
          <cell r="C57">
            <v>60816</v>
          </cell>
          <cell r="D57">
            <v>0</v>
          </cell>
          <cell r="E57">
            <v>138124.03999999998</v>
          </cell>
          <cell r="F57">
            <v>2351</v>
          </cell>
          <cell r="G57">
            <v>0</v>
          </cell>
          <cell r="H57">
            <v>135773.03999999998</v>
          </cell>
          <cell r="I57">
            <v>8338</v>
          </cell>
          <cell r="J57">
            <v>8338</v>
          </cell>
          <cell r="K57">
            <v>135773.04</v>
          </cell>
          <cell r="L57">
            <v>5476</v>
          </cell>
          <cell r="M57">
            <v>5476</v>
          </cell>
          <cell r="N57">
            <v>135773.04</v>
          </cell>
          <cell r="O57">
            <v>3215</v>
          </cell>
          <cell r="P57">
            <v>3215</v>
          </cell>
          <cell r="Q57">
            <v>135773.04</v>
          </cell>
          <cell r="R57">
            <v>250</v>
          </cell>
          <cell r="S57">
            <v>250</v>
          </cell>
          <cell r="T57">
            <v>135773.04</v>
          </cell>
          <cell r="V57">
            <v>-63167</v>
          </cell>
          <cell r="W57">
            <v>135773.04</v>
          </cell>
        </row>
        <row r="61">
          <cell r="A61" t="str">
            <v>C:\My Documents\[1999 Consolidation.xls]011499PA_BLsht_per BLM Folder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SECLPDATA"/>
      <sheetName val="SECLPIS"/>
      <sheetName val="SECLPBS"/>
      <sheetName val="SECLPCF"/>
      <sheetName val="Revenue PPA Madrid"/>
      <sheetName val="2004 Loan_Amort"/>
      <sheetName val="Loan_Amort2"/>
      <sheetName val="SEOM"/>
      <sheetName val="Level ajustado 2004"/>
      <sheetName val="Fuel 2004"/>
      <sheetName val="CAP&amp;O&amp;M"/>
      <sheetName val="PPA Table"/>
      <sheetName val="GT Scenario"/>
      <sheetName val="Assumptions"/>
      <sheetName val="Cashflow  2001"/>
      <sheetName val="Assumptions (2)"/>
      <sheetName val="Cashflow  2001 (2)"/>
      <sheetName val="Capital"/>
      <sheetName val="Legal Breakdown"/>
      <sheetName val="PublicRel Breakdown"/>
      <sheetName val="IFC"/>
      <sheetName val="O&amp;M EXP BGT SUMM"/>
      <sheetName val="Penalty"/>
      <sheetName val="Bud-Forecast Var"/>
      <sheetName val="AR2001"/>
      <sheetName val="Module2"/>
      <sheetName val="011499PA_BLsht_per BLM Folder"/>
    </sheetNames>
    <sheetDataSet>
      <sheetData sheetId="0" refreshError="1"/>
      <sheetData sheetId="1" refreshError="1"/>
      <sheetData sheetId="2" refreshError="1">
        <row r="12">
          <cell r="AY12" t="str">
            <v>Interest Expense Projection:</v>
          </cell>
        </row>
        <row r="13">
          <cell r="BA13" t="str">
            <v>Applicable principal bal for int calc/ yr</v>
          </cell>
        </row>
        <row r="19">
          <cell r="BA19">
            <v>35400</v>
          </cell>
          <cell r="BC19">
            <v>35765</v>
          </cell>
          <cell r="BE19">
            <v>35947</v>
          </cell>
        </row>
        <row r="24">
          <cell r="BA24">
            <v>147560.32399999999</v>
          </cell>
          <cell r="BC24">
            <v>137111.32399999999</v>
          </cell>
          <cell r="BE24">
            <v>131274.32399999999</v>
          </cell>
        </row>
        <row r="34">
          <cell r="AZ34" t="str">
            <v>Int Exp Estimate</v>
          </cell>
          <cell r="BC34">
            <v>17415.698879999996</v>
          </cell>
          <cell r="BE34">
            <v>16103.138879999999</v>
          </cell>
        </row>
        <row r="36">
          <cell r="BA36" t="str">
            <v>Prin reduction for int calc</v>
          </cell>
        </row>
        <row r="37">
          <cell r="BB37">
            <v>1997</v>
          </cell>
          <cell r="BD37">
            <v>1998</v>
          </cell>
        </row>
        <row r="38">
          <cell r="BB38">
            <v>35596</v>
          </cell>
          <cell r="BC38">
            <v>35779</v>
          </cell>
          <cell r="BD38">
            <v>35961</v>
          </cell>
        </row>
        <row r="39">
          <cell r="AY39">
            <v>1</v>
          </cell>
          <cell r="AZ39" t="str">
            <v>enron</v>
          </cell>
          <cell r="BB39">
            <v>1206</v>
          </cell>
          <cell r="BC39">
            <v>1290</v>
          </cell>
          <cell r="BD39">
            <v>1381</v>
          </cell>
        </row>
        <row r="40">
          <cell r="AY40">
            <v>2</v>
          </cell>
          <cell r="AZ40" t="str">
            <v>other b</v>
          </cell>
          <cell r="BB40">
            <v>769</v>
          </cell>
          <cell r="BC40">
            <v>810</v>
          </cell>
          <cell r="BD40">
            <v>852</v>
          </cell>
        </row>
        <row r="42">
          <cell r="AY42">
            <v>3</v>
          </cell>
          <cell r="AZ42" t="str">
            <v>ifca</v>
          </cell>
          <cell r="BB42">
            <v>691</v>
          </cell>
          <cell r="BC42">
            <v>732</v>
          </cell>
          <cell r="BD42">
            <v>774</v>
          </cell>
        </row>
        <row r="43">
          <cell r="AY43">
            <v>4</v>
          </cell>
          <cell r="AZ43" t="str">
            <v>ifcc</v>
          </cell>
          <cell r="BB43">
            <v>0</v>
          </cell>
          <cell r="BC43">
            <v>108</v>
          </cell>
          <cell r="BD43">
            <v>117</v>
          </cell>
        </row>
        <row r="44">
          <cell r="AY44">
            <v>5</v>
          </cell>
          <cell r="AZ44" t="str">
            <v>cdcsub</v>
          </cell>
          <cell r="BB44">
            <v>0</v>
          </cell>
          <cell r="BC44">
            <v>400</v>
          </cell>
          <cell r="BD44">
            <v>400</v>
          </cell>
        </row>
        <row r="45">
          <cell r="AY45">
            <v>6</v>
          </cell>
          <cell r="AZ45" t="str">
            <v>cdcsen</v>
          </cell>
          <cell r="BB45">
            <v>667</v>
          </cell>
          <cell r="BC45">
            <v>667</v>
          </cell>
          <cell r="BD45">
            <v>667</v>
          </cell>
        </row>
        <row r="46">
          <cell r="AY46">
            <v>7</v>
          </cell>
          <cell r="AZ46" t="str">
            <v>degnew</v>
          </cell>
          <cell r="BB46">
            <v>563</v>
          </cell>
          <cell r="BC46">
            <v>563</v>
          </cell>
          <cell r="BD46">
            <v>563</v>
          </cell>
        </row>
        <row r="47">
          <cell r="AY47">
            <v>8</v>
          </cell>
          <cell r="AZ47" t="str">
            <v>fmo20mm</v>
          </cell>
          <cell r="BB47">
            <v>317</v>
          </cell>
          <cell r="BC47">
            <v>335</v>
          </cell>
          <cell r="BD47">
            <v>355</v>
          </cell>
        </row>
        <row r="48">
          <cell r="AY48">
            <v>9</v>
          </cell>
          <cell r="AZ48" t="str">
            <v>bloan3mm</v>
          </cell>
          <cell r="BB48">
            <v>108</v>
          </cell>
          <cell r="BC48">
            <v>114</v>
          </cell>
          <cell r="BD48">
            <v>121</v>
          </cell>
        </row>
        <row r="49">
          <cell r="AY49">
            <v>10</v>
          </cell>
          <cell r="AZ49" t="str">
            <v>bloan15mm</v>
          </cell>
          <cell r="BB49">
            <v>538</v>
          </cell>
          <cell r="BC49">
            <v>571</v>
          </cell>
          <cell r="BD49">
            <v>607</v>
          </cell>
        </row>
        <row r="50">
          <cell r="AZ50" t="str">
            <v>Prin Pmts</v>
          </cell>
          <cell r="BB50">
            <v>4859</v>
          </cell>
          <cell r="BC50">
            <v>5590</v>
          </cell>
          <cell r="BD50">
            <v>5837</v>
          </cell>
        </row>
        <row r="53">
          <cell r="AZ53" t="str">
            <v>Assum WACC</v>
          </cell>
          <cell r="BB53">
            <v>0.12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11">
          <cell r="A11" t="str">
            <v>REVENUES:</v>
          </cell>
        </row>
        <row r="13">
          <cell r="A13" t="str">
            <v xml:space="preserve">   Admin Services Fee</v>
          </cell>
          <cell r="D13">
            <v>3102656.3772592503</v>
          </cell>
          <cell r="E13">
            <v>258554.6981049375</v>
          </cell>
          <cell r="F13">
            <v>258554.6981049375</v>
          </cell>
          <cell r="G13">
            <v>258554.6981049375</v>
          </cell>
          <cell r="H13">
            <v>258554.6981049375</v>
          </cell>
          <cell r="I13">
            <v>258554.6981049375</v>
          </cell>
          <cell r="J13">
            <v>258554.6981049375</v>
          </cell>
          <cell r="K13">
            <v>258554.6981049375</v>
          </cell>
          <cell r="L13">
            <v>258554.6981049375</v>
          </cell>
          <cell r="M13">
            <v>258554.6981049375</v>
          </cell>
          <cell r="N13">
            <v>258554.6981049375</v>
          </cell>
          <cell r="O13">
            <v>258554.6981049375</v>
          </cell>
          <cell r="P13">
            <v>258554.6981049375</v>
          </cell>
        </row>
        <row r="14">
          <cell r="A14" t="str">
            <v xml:space="preserve">   Other Revenue</v>
          </cell>
          <cell r="D14">
            <v>3136680.2399259778</v>
          </cell>
          <cell r="E14">
            <v>249235.25</v>
          </cell>
          <cell r="F14">
            <v>223493.25</v>
          </cell>
          <cell r="G14">
            <v>312755.25</v>
          </cell>
          <cell r="H14">
            <v>338724.25</v>
          </cell>
          <cell r="I14">
            <v>167253.66</v>
          </cell>
          <cell r="J14">
            <v>238428.25</v>
          </cell>
          <cell r="K14">
            <v>234673.25</v>
          </cell>
          <cell r="L14">
            <v>245635.46000000002</v>
          </cell>
          <cell r="M14">
            <v>271163.81623149448</v>
          </cell>
          <cell r="N14">
            <v>297814.62123149447</v>
          </cell>
          <cell r="O14">
            <v>277500.49123149447</v>
          </cell>
          <cell r="P14">
            <v>280002.69123149448</v>
          </cell>
        </row>
        <row r="15">
          <cell r="B15" t="str">
            <v>Total Revenue</v>
          </cell>
          <cell r="D15">
            <v>6239336.6171852276</v>
          </cell>
          <cell r="E15">
            <v>507789.9481049375</v>
          </cell>
          <cell r="F15">
            <v>482047.9481049375</v>
          </cell>
          <cell r="G15">
            <v>571309.94810493756</v>
          </cell>
          <cell r="H15">
            <v>597278.94810493756</v>
          </cell>
          <cell r="I15">
            <v>425808.35810493748</v>
          </cell>
          <cell r="J15">
            <v>496982.9481049375</v>
          </cell>
          <cell r="K15">
            <v>493227.9481049375</v>
          </cell>
          <cell r="L15">
            <v>504190.15810493752</v>
          </cell>
          <cell r="M15">
            <v>529718.51433643198</v>
          </cell>
          <cell r="N15">
            <v>556369.31933643203</v>
          </cell>
          <cell r="O15">
            <v>536055.18933643191</v>
          </cell>
          <cell r="P15">
            <v>538557.38933643198</v>
          </cell>
        </row>
        <row r="17">
          <cell r="A17" t="str">
            <v>EXPENSES:</v>
          </cell>
        </row>
        <row r="19">
          <cell r="A19" t="str">
            <v xml:space="preserve">   Tech Srvc Fee</v>
          </cell>
          <cell r="D19">
            <v>300000</v>
          </cell>
          <cell r="E19">
            <v>25000</v>
          </cell>
          <cell r="F19">
            <v>25000</v>
          </cell>
          <cell r="G19">
            <v>25000</v>
          </cell>
          <cell r="H19">
            <v>25000</v>
          </cell>
          <cell r="I19">
            <v>25000</v>
          </cell>
          <cell r="J19">
            <v>25000</v>
          </cell>
          <cell r="K19">
            <v>25000</v>
          </cell>
          <cell r="L19">
            <v>25000</v>
          </cell>
          <cell r="M19">
            <v>25000</v>
          </cell>
          <cell r="N19">
            <v>25000</v>
          </cell>
          <cell r="O19">
            <v>25000</v>
          </cell>
          <cell r="P19">
            <v>25000</v>
          </cell>
        </row>
        <row r="20">
          <cell r="A20" t="str">
            <v xml:space="preserve">   Misc O&amp;M</v>
          </cell>
          <cell r="D20">
            <v>258507</v>
          </cell>
          <cell r="E20">
            <v>21542.25</v>
          </cell>
          <cell r="F20">
            <v>21542.25</v>
          </cell>
          <cell r="G20">
            <v>21542.25</v>
          </cell>
          <cell r="H20">
            <v>21542.25</v>
          </cell>
          <cell r="I20">
            <v>21542.25</v>
          </cell>
          <cell r="J20">
            <v>21542.25</v>
          </cell>
          <cell r="K20">
            <v>21542.25</v>
          </cell>
          <cell r="L20">
            <v>21542.25</v>
          </cell>
          <cell r="M20">
            <v>21542.25</v>
          </cell>
          <cell r="N20">
            <v>21542.25</v>
          </cell>
          <cell r="O20">
            <v>21542.25</v>
          </cell>
          <cell r="P20">
            <v>21542.25</v>
          </cell>
        </row>
        <row r="21">
          <cell r="A21" t="str">
            <v xml:space="preserve">   Plant Salaries</v>
          </cell>
          <cell r="D21">
            <v>933257</v>
          </cell>
          <cell r="E21">
            <v>73777</v>
          </cell>
          <cell r="F21">
            <v>73777</v>
          </cell>
          <cell r="G21">
            <v>73777</v>
          </cell>
          <cell r="H21">
            <v>73777</v>
          </cell>
          <cell r="I21">
            <v>73777</v>
          </cell>
          <cell r="J21">
            <v>73777</v>
          </cell>
          <cell r="K21">
            <v>81616</v>
          </cell>
          <cell r="L21">
            <v>81616</v>
          </cell>
          <cell r="M21">
            <v>81616</v>
          </cell>
          <cell r="N21">
            <v>81661</v>
          </cell>
          <cell r="O21">
            <v>81913</v>
          </cell>
          <cell r="P21">
            <v>82173</v>
          </cell>
        </row>
        <row r="22">
          <cell r="A22" t="str">
            <v xml:space="preserve">   Santo Dom. Off. Exp</v>
          </cell>
          <cell r="D22">
            <v>1644916.239925978</v>
          </cell>
          <cell r="E22">
            <v>128916</v>
          </cell>
          <cell r="F22">
            <v>103174</v>
          </cell>
          <cell r="G22">
            <v>192436</v>
          </cell>
          <cell r="H22">
            <v>218405</v>
          </cell>
          <cell r="I22">
            <v>46934.41</v>
          </cell>
          <cell r="J22">
            <v>118109</v>
          </cell>
          <cell r="K22">
            <v>106515</v>
          </cell>
          <cell r="L22">
            <v>117477.21</v>
          </cell>
          <cell r="M22">
            <v>143005.56623149448</v>
          </cell>
          <cell r="N22">
            <v>169611.37123149447</v>
          </cell>
          <cell r="O22">
            <v>149045.2412314945</v>
          </cell>
          <cell r="P22">
            <v>151287.44123149448</v>
          </cell>
        </row>
        <row r="24">
          <cell r="A24" t="str">
            <v xml:space="preserve">      Total Operating Cost</v>
          </cell>
          <cell r="D24">
            <v>3136680.2399259778</v>
          </cell>
          <cell r="E24">
            <v>249235.25</v>
          </cell>
          <cell r="F24">
            <v>223493.25</v>
          </cell>
          <cell r="G24">
            <v>312755.25</v>
          </cell>
          <cell r="H24">
            <v>338724.25</v>
          </cell>
          <cell r="I24">
            <v>167253.66</v>
          </cell>
          <cell r="J24">
            <v>238428.25</v>
          </cell>
          <cell r="K24">
            <v>234673.25</v>
          </cell>
          <cell r="L24">
            <v>245635.46000000002</v>
          </cell>
          <cell r="M24">
            <v>271163.81623149448</v>
          </cell>
          <cell r="N24">
            <v>297814.62123149447</v>
          </cell>
          <cell r="O24">
            <v>277500.49123149447</v>
          </cell>
          <cell r="P24">
            <v>280002.69123149448</v>
          </cell>
        </row>
        <row r="26">
          <cell r="A26" t="str">
            <v>Total Operating Revenue</v>
          </cell>
          <cell r="D26">
            <v>3102656.3772592498</v>
          </cell>
          <cell r="E26">
            <v>258554.6981049375</v>
          </cell>
          <cell r="F26">
            <v>258554.6981049375</v>
          </cell>
          <cell r="G26">
            <v>258554.69810493756</v>
          </cell>
          <cell r="H26">
            <v>258554.69810493756</v>
          </cell>
          <cell r="I26">
            <v>258554.69810493747</v>
          </cell>
          <cell r="J26">
            <v>258554.6981049375</v>
          </cell>
          <cell r="K26">
            <v>258554.6981049375</v>
          </cell>
          <cell r="L26">
            <v>258554.6981049375</v>
          </cell>
          <cell r="M26">
            <v>258554.6981049375</v>
          </cell>
          <cell r="N26">
            <v>258554.69810493756</v>
          </cell>
          <cell r="O26">
            <v>258554.69810493744</v>
          </cell>
          <cell r="P26">
            <v>258554.6981049375</v>
          </cell>
        </row>
        <row r="28">
          <cell r="A28" t="str">
            <v>Interest Income</v>
          </cell>
        </row>
        <row r="29">
          <cell r="A29" t="str">
            <v>F/X (Gain) Loss</v>
          </cell>
        </row>
        <row r="31">
          <cell r="A31" t="str">
            <v>Net Income</v>
          </cell>
          <cell r="D31">
            <v>3102656.3772592498</v>
          </cell>
          <cell r="E31">
            <v>258554.6981049375</v>
          </cell>
          <cell r="F31">
            <v>258554.6981049375</v>
          </cell>
          <cell r="G31">
            <v>258554.69810493756</v>
          </cell>
          <cell r="H31">
            <v>258554.69810493756</v>
          </cell>
          <cell r="I31">
            <v>258554.69810493747</v>
          </cell>
          <cell r="J31">
            <v>258554.6981049375</v>
          </cell>
          <cell r="K31">
            <v>258554.6981049375</v>
          </cell>
          <cell r="L31">
            <v>258554.6981049375</v>
          </cell>
          <cell r="M31">
            <v>258554.6981049375</v>
          </cell>
          <cell r="N31">
            <v>258554.69810493756</v>
          </cell>
          <cell r="O31">
            <v>258554.69810493744</v>
          </cell>
          <cell r="P31">
            <v>258554.6981049375</v>
          </cell>
        </row>
        <row r="35">
          <cell r="A35" t="str">
            <v>REIMBURSABLE OPERATING EXPENSES</v>
          </cell>
        </row>
        <row r="37">
          <cell r="A37" t="str">
            <v>Miscellaneous O &amp; M:</v>
          </cell>
        </row>
        <row r="38">
          <cell r="A38" t="str">
            <v xml:space="preserve">   Administration</v>
          </cell>
          <cell r="D38">
            <v>1033879.9240069082</v>
          </cell>
          <cell r="E38">
            <v>42563</v>
          </cell>
          <cell r="F38">
            <v>69320</v>
          </cell>
          <cell r="G38">
            <v>64424</v>
          </cell>
          <cell r="H38">
            <v>66494</v>
          </cell>
          <cell r="I38">
            <v>63603</v>
          </cell>
          <cell r="J38">
            <v>58579</v>
          </cell>
          <cell r="K38">
            <v>44589</v>
          </cell>
          <cell r="L38">
            <v>77321</v>
          </cell>
          <cell r="M38">
            <v>98027.981001727108</v>
          </cell>
          <cell r="N38">
            <v>114724.98100172711</v>
          </cell>
          <cell r="O38">
            <v>197736.98100172711</v>
          </cell>
          <cell r="P38">
            <v>136496.98100172711</v>
          </cell>
        </row>
        <row r="39">
          <cell r="A39" t="str">
            <v xml:space="preserve">   Operations</v>
          </cell>
          <cell r="D39">
            <v>249554</v>
          </cell>
          <cell r="E39">
            <v>10932</v>
          </cell>
          <cell r="F39">
            <v>13151</v>
          </cell>
          <cell r="G39">
            <v>28771</v>
          </cell>
          <cell r="H39">
            <v>32642</v>
          </cell>
          <cell r="I39">
            <v>11704</v>
          </cell>
          <cell r="J39">
            <v>14494</v>
          </cell>
          <cell r="K39">
            <v>10569</v>
          </cell>
          <cell r="L39">
            <v>12351</v>
          </cell>
          <cell r="M39">
            <v>29110</v>
          </cell>
          <cell r="N39">
            <v>28110</v>
          </cell>
          <cell r="O39">
            <v>28110</v>
          </cell>
          <cell r="P39">
            <v>29610</v>
          </cell>
        </row>
        <row r="40">
          <cell r="A40" t="str">
            <v xml:space="preserve">   Maintenance</v>
          </cell>
          <cell r="D40">
            <v>2732522.9099999997</v>
          </cell>
          <cell r="E40">
            <v>79564</v>
          </cell>
          <cell r="F40">
            <v>57312</v>
          </cell>
          <cell r="G40">
            <v>159952</v>
          </cell>
          <cell r="H40">
            <v>1041885.69</v>
          </cell>
          <cell r="I40">
            <v>117457</v>
          </cell>
          <cell r="J40">
            <v>165160</v>
          </cell>
          <cell r="K40">
            <v>226613.22</v>
          </cell>
          <cell r="L40">
            <v>98040</v>
          </cell>
          <cell r="M40">
            <v>99053.666666666657</v>
          </cell>
          <cell r="N40">
            <v>195900</v>
          </cell>
          <cell r="O40">
            <v>359099.66666666669</v>
          </cell>
          <cell r="P40">
            <v>132485.66666666669</v>
          </cell>
        </row>
        <row r="41">
          <cell r="A41" t="str">
            <v xml:space="preserve">   EPOC Houston Charges</v>
          </cell>
          <cell r="D41">
            <v>258507</v>
          </cell>
          <cell r="E41">
            <v>21542.25</v>
          </cell>
          <cell r="F41">
            <v>21542.25</v>
          </cell>
          <cell r="G41">
            <v>21542.25</v>
          </cell>
          <cell r="H41">
            <v>21542.25</v>
          </cell>
          <cell r="I41">
            <v>21542.25</v>
          </cell>
          <cell r="J41">
            <v>21542.25</v>
          </cell>
          <cell r="K41">
            <v>21542.25</v>
          </cell>
          <cell r="L41">
            <v>21542.25</v>
          </cell>
          <cell r="M41">
            <v>21542.25</v>
          </cell>
          <cell r="N41">
            <v>21542.25</v>
          </cell>
          <cell r="O41">
            <v>21542.25</v>
          </cell>
          <cell r="P41">
            <v>21542.25</v>
          </cell>
        </row>
        <row r="43">
          <cell r="A43" t="str">
            <v xml:space="preserve">      Misc O &amp; M</v>
          </cell>
          <cell r="D43">
            <v>4274463.8340069074</v>
          </cell>
          <cell r="E43">
            <v>21542.25</v>
          </cell>
          <cell r="F43">
            <v>21542.25</v>
          </cell>
          <cell r="G43">
            <v>21542.25</v>
          </cell>
          <cell r="H43">
            <v>21542.25</v>
          </cell>
          <cell r="I43">
            <v>21542.25</v>
          </cell>
          <cell r="J43">
            <v>21542.25</v>
          </cell>
          <cell r="K43">
            <v>21542.25</v>
          </cell>
          <cell r="L43">
            <v>21542.25</v>
          </cell>
          <cell r="M43">
            <v>21542.25</v>
          </cell>
          <cell r="N43">
            <v>21542.25</v>
          </cell>
          <cell r="O43">
            <v>21542.25</v>
          </cell>
          <cell r="P43">
            <v>21542.25</v>
          </cell>
        </row>
        <row r="45">
          <cell r="A45" t="str">
            <v xml:space="preserve">      Techincal Service Fee</v>
          </cell>
          <cell r="D45">
            <v>300000</v>
          </cell>
          <cell r="E45">
            <v>25000</v>
          </cell>
          <cell r="F45">
            <v>25000</v>
          </cell>
          <cell r="G45">
            <v>25000</v>
          </cell>
          <cell r="H45">
            <v>25000</v>
          </cell>
          <cell r="I45">
            <v>25000</v>
          </cell>
          <cell r="J45">
            <v>25000</v>
          </cell>
          <cell r="K45">
            <v>25000</v>
          </cell>
          <cell r="L45">
            <v>25000</v>
          </cell>
          <cell r="M45">
            <v>25000</v>
          </cell>
          <cell r="N45">
            <v>25000</v>
          </cell>
          <cell r="O45">
            <v>25000</v>
          </cell>
          <cell r="P45">
            <v>25000</v>
          </cell>
        </row>
        <row r="47">
          <cell r="A47" t="str">
            <v>Payroll:</v>
          </cell>
        </row>
        <row r="48">
          <cell r="A48" t="str">
            <v xml:space="preserve">   Administration</v>
          </cell>
          <cell r="D48">
            <v>296015</v>
          </cell>
          <cell r="E48">
            <v>24103</v>
          </cell>
          <cell r="F48">
            <v>24103</v>
          </cell>
          <cell r="G48">
            <v>24103</v>
          </cell>
          <cell r="H48">
            <v>24103</v>
          </cell>
          <cell r="I48">
            <v>24103</v>
          </cell>
          <cell r="J48">
            <v>24103</v>
          </cell>
          <cell r="K48">
            <v>25083</v>
          </cell>
          <cell r="L48">
            <v>25083</v>
          </cell>
          <cell r="M48">
            <v>25083</v>
          </cell>
          <cell r="N48">
            <v>25128</v>
          </cell>
          <cell r="O48">
            <v>25380</v>
          </cell>
          <cell r="P48">
            <v>25640</v>
          </cell>
        </row>
        <row r="49">
          <cell r="A49" t="str">
            <v xml:space="preserve">   Operations</v>
          </cell>
          <cell r="D49">
            <v>360936</v>
          </cell>
          <cell r="E49">
            <v>28133</v>
          </cell>
          <cell r="F49">
            <v>28133</v>
          </cell>
          <cell r="G49">
            <v>28133</v>
          </cell>
          <cell r="H49">
            <v>28133</v>
          </cell>
          <cell r="I49">
            <v>28133</v>
          </cell>
          <cell r="J49">
            <v>28133</v>
          </cell>
          <cell r="K49">
            <v>32023</v>
          </cell>
          <cell r="L49">
            <v>32023</v>
          </cell>
          <cell r="M49">
            <v>32023</v>
          </cell>
          <cell r="N49">
            <v>32023</v>
          </cell>
          <cell r="O49">
            <v>32023</v>
          </cell>
          <cell r="P49">
            <v>32023</v>
          </cell>
        </row>
        <row r="50">
          <cell r="A50" t="str">
            <v xml:space="preserve">   Maintenance</v>
          </cell>
          <cell r="D50">
            <v>276306</v>
          </cell>
          <cell r="E50">
            <v>21541</v>
          </cell>
          <cell r="F50">
            <v>21541</v>
          </cell>
          <cell r="G50">
            <v>21541</v>
          </cell>
          <cell r="H50">
            <v>21541</v>
          </cell>
          <cell r="I50">
            <v>21541</v>
          </cell>
          <cell r="J50">
            <v>21541</v>
          </cell>
          <cell r="K50">
            <v>24510</v>
          </cell>
          <cell r="L50">
            <v>24510</v>
          </cell>
          <cell r="M50">
            <v>24510</v>
          </cell>
          <cell r="N50">
            <v>24510</v>
          </cell>
          <cell r="O50">
            <v>24510</v>
          </cell>
          <cell r="P50">
            <v>24510</v>
          </cell>
        </row>
        <row r="52">
          <cell r="A52" t="str">
            <v xml:space="preserve">      Total Payroll</v>
          </cell>
          <cell r="D52">
            <v>933257</v>
          </cell>
          <cell r="E52">
            <v>73777</v>
          </cell>
          <cell r="F52">
            <v>73777</v>
          </cell>
          <cell r="G52">
            <v>73777</v>
          </cell>
          <cell r="H52">
            <v>73777</v>
          </cell>
          <cell r="I52">
            <v>73777</v>
          </cell>
          <cell r="J52">
            <v>73777</v>
          </cell>
          <cell r="K52">
            <v>81616</v>
          </cell>
          <cell r="L52">
            <v>81616</v>
          </cell>
          <cell r="M52">
            <v>81616</v>
          </cell>
          <cell r="N52">
            <v>81661</v>
          </cell>
          <cell r="O52">
            <v>81913</v>
          </cell>
          <cell r="P52">
            <v>82173</v>
          </cell>
        </row>
        <row r="54">
          <cell r="A54" t="str">
            <v>Total Reimbursable Operating Expenses</v>
          </cell>
          <cell r="D54">
            <v>5507720.8340069074</v>
          </cell>
          <cell r="E54">
            <v>120319.25</v>
          </cell>
          <cell r="F54">
            <v>120319.25</v>
          </cell>
          <cell r="G54">
            <v>120319.25</v>
          </cell>
          <cell r="H54">
            <v>120319.25</v>
          </cell>
          <cell r="I54">
            <v>120319.25</v>
          </cell>
          <cell r="J54">
            <v>120319.25</v>
          </cell>
          <cell r="K54">
            <v>128158.25</v>
          </cell>
          <cell r="L54">
            <v>128158.25</v>
          </cell>
          <cell r="M54">
            <v>128158.25</v>
          </cell>
          <cell r="N54">
            <v>128203.25</v>
          </cell>
          <cell r="O54">
            <v>128455.25</v>
          </cell>
          <cell r="P54">
            <v>128715.25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C"/>
      <sheetName val="Assm"/>
      <sheetName val="Tariff"/>
      <sheetName val="Rev_Exp"/>
      <sheetName val="CF"/>
      <sheetName val="Trapped"/>
      <sheetName val="Turnkey"/>
      <sheetName val="Drawdown"/>
      <sheetName val="IDC"/>
      <sheetName val="Debt Amort"/>
      <sheetName val="Sudam"/>
      <sheetName val="Taxes"/>
      <sheetName val="Depr"/>
      <sheetName val="BS_IS"/>
      <sheetName val="Ref1"/>
      <sheetName val="Ref2"/>
      <sheetName val="Ref3"/>
      <sheetName val="Ref4"/>
      <sheetName val="Ref5"/>
      <sheetName val="Plant Operations"/>
      <sheetName val="Avail Penalty"/>
      <sheetName val="Annex 12-Plant"/>
      <sheetName val="Annex 12-Gas"/>
      <sheetName val="Annex 10-Plant"/>
      <sheetName val="Annex 10-Gas"/>
      <sheetName val="Fuel Expense"/>
      <sheetName val="Escalation"/>
      <sheetName val="US$ Table"/>
      <sheetName val="R$ Table"/>
      <sheetName val="NPV Of Tariff"/>
      <sheetName val="Converge"/>
      <sheetName val="SEOM"/>
      <sheetName val="SECLPIS"/>
    </sheetNames>
    <sheetDataSet>
      <sheetData sheetId="0" refreshError="1"/>
      <sheetData sheetId="1" refreshError="1">
        <row r="15">
          <cell r="J15">
            <v>0.15</v>
          </cell>
        </row>
        <row r="16">
          <cell r="C16">
            <v>36251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directorio_real_2003_1"/>
      <sheetName val="FEBper FEBnoper"/>
    </sheetNames>
    <sheetDataSet>
      <sheetData sheetId="0" refreshError="1"/>
      <sheetData sheetId="1" refreshError="1">
        <row r="1">
          <cell r="A1" t="str">
            <v>A</v>
          </cell>
          <cell r="B1" t="str">
            <v>DEPRECIACIONES Y AMORTIZACIONES</v>
          </cell>
          <cell r="C1">
            <v>259971.19</v>
          </cell>
        </row>
        <row r="2">
          <cell r="A2" t="str">
            <v>A01</v>
          </cell>
          <cell r="B2" t="str">
            <v>DEPRECIACIONES</v>
          </cell>
          <cell r="C2">
            <v>215831.88</v>
          </cell>
        </row>
        <row r="3">
          <cell r="A3" t="str">
            <v>A02</v>
          </cell>
          <cell r="B3" t="str">
            <v>AMORTIZACIONES</v>
          </cell>
          <cell r="C3">
            <v>44139.31</v>
          </cell>
        </row>
        <row r="4">
          <cell r="A4" t="str">
            <v>C</v>
          </cell>
          <cell r="B4" t="str">
            <v>COMPRAS DE ENERGIA</v>
          </cell>
          <cell r="C4">
            <v>5858162.0999999996</v>
          </cell>
        </row>
        <row r="5">
          <cell r="A5" t="str">
            <v>C01</v>
          </cell>
          <cell r="B5" t="str">
            <v>CARGOS POR RETIRO DE ENERGIA DEL MRS</v>
          </cell>
          <cell r="C5">
            <v>1578570.07</v>
          </cell>
        </row>
        <row r="6">
          <cell r="A6" t="str">
            <v>C03</v>
          </cell>
          <cell r="B6" t="str">
            <v>COMPRA DE ENERGIA POR CONTRATO NACIONAL</v>
          </cell>
          <cell r="C6">
            <v>4029206.93</v>
          </cell>
        </row>
        <row r="7">
          <cell r="A7" t="str">
            <v>C04</v>
          </cell>
          <cell r="B7" t="str">
            <v>COMPRA DE ENERGIA POR CONTRATO INTERNAC.</v>
          </cell>
          <cell r="C7">
            <v>202975.66</v>
          </cell>
        </row>
        <row r="8">
          <cell r="A8" t="str">
            <v>C06</v>
          </cell>
          <cell r="B8" t="str">
            <v>C.DE.ENERGIA.X.TRANSACC.DE.OPORT.INTERNA</v>
          </cell>
          <cell r="C8">
            <v>5545.15</v>
          </cell>
        </row>
        <row r="9">
          <cell r="A9" t="str">
            <v>C07</v>
          </cell>
          <cell r="B9" t="str">
            <v>CARGOS POR USO DEL SISTEMA DE TRANSMISIO</v>
          </cell>
          <cell r="C9">
            <v>9724.43</v>
          </cell>
        </row>
        <row r="10">
          <cell r="A10" t="str">
            <v>C08</v>
          </cell>
          <cell r="B10" t="str">
            <v>OTROS CARGOS O COMPENSACIONES X CONTRATO</v>
          </cell>
          <cell r="C10">
            <v>0</v>
          </cell>
        </row>
        <row r="11">
          <cell r="A11" t="str">
            <v>C09</v>
          </cell>
          <cell r="B11" t="str">
            <v>CARGOS X OPERACION DEL SISTEMA DE TRANSM</v>
          </cell>
          <cell r="C11">
            <v>32139.86</v>
          </cell>
        </row>
        <row r="12">
          <cell r="A12" t="str">
            <v>E</v>
          </cell>
          <cell r="B12" t="str">
            <v>ESTIMACION PARA CTAS INCOBRABLES</v>
          </cell>
          <cell r="C12">
            <v>3340.82</v>
          </cell>
        </row>
        <row r="13">
          <cell r="A13" t="str">
            <v>E1</v>
          </cell>
          <cell r="B13" t="str">
            <v>ESTIMACION PARA CTAS INCOBRABLES</v>
          </cell>
          <cell r="C13">
            <v>0</v>
          </cell>
        </row>
        <row r="14">
          <cell r="A14" t="str">
            <v>E2</v>
          </cell>
          <cell r="B14" t="str">
            <v>ESTIMACION X OBSOLESCENCIA INVENTARIOS</v>
          </cell>
          <cell r="C14">
            <v>3340.82</v>
          </cell>
        </row>
        <row r="15">
          <cell r="A15" t="str">
            <v>F</v>
          </cell>
          <cell r="B15" t="str">
            <v>ASESORIA ADMINISTRATIVA</v>
          </cell>
          <cell r="C15">
            <v>0</v>
          </cell>
        </row>
        <row r="16">
          <cell r="A16" t="str">
            <v>F01</v>
          </cell>
          <cell r="B16" t="str">
            <v>ASESORIA ADMINISTRATIVA</v>
          </cell>
          <cell r="C16">
            <v>0</v>
          </cell>
        </row>
        <row r="17">
          <cell r="A17" t="str">
            <v>G</v>
          </cell>
          <cell r="B17" t="str">
            <v>GASTOS FINANCIEROS</v>
          </cell>
          <cell r="C17">
            <v>3992.71</v>
          </cell>
        </row>
        <row r="18">
          <cell r="A18" t="str">
            <v>G01</v>
          </cell>
          <cell r="B18" t="str">
            <v>COMISIONES BANCARIAS</v>
          </cell>
          <cell r="C18">
            <v>170.45</v>
          </cell>
        </row>
        <row r="19">
          <cell r="A19" t="str">
            <v>G02</v>
          </cell>
          <cell r="B19" t="str">
            <v>INTERESES SOBRE GARANTIAS</v>
          </cell>
          <cell r="C19">
            <v>1773.08</v>
          </cell>
        </row>
        <row r="20">
          <cell r="A20" t="str">
            <v>G04</v>
          </cell>
          <cell r="B20" t="str">
            <v>INTERESES SOBRE PTMOS. CIAS. RELACIONADA</v>
          </cell>
          <cell r="C20">
            <v>2049.1799999999998</v>
          </cell>
        </row>
        <row r="21">
          <cell r="A21" t="str">
            <v>G06</v>
          </cell>
          <cell r="B21" t="str">
            <v>INTERESES POR MORA</v>
          </cell>
          <cell r="C21">
            <v>0</v>
          </cell>
        </row>
        <row r="22">
          <cell r="A22" t="str">
            <v>M</v>
          </cell>
          <cell r="B22" t="str">
            <v>SUMINISTRO DE MATERIALES Y REPUESTOS</v>
          </cell>
          <cell r="C22">
            <v>104714.61</v>
          </cell>
        </row>
        <row r="23">
          <cell r="A23" t="str">
            <v>M01</v>
          </cell>
          <cell r="B23" t="str">
            <v>PAPELERIA Y UTILES</v>
          </cell>
          <cell r="C23">
            <v>8595.98</v>
          </cell>
        </row>
        <row r="24">
          <cell r="A24" t="str">
            <v>M03</v>
          </cell>
          <cell r="B24" t="str">
            <v>RPTOS. MATS. Y SUM. SUBESTAC. DE PODER</v>
          </cell>
          <cell r="C24">
            <v>1050.24</v>
          </cell>
        </row>
        <row r="25">
          <cell r="A25" t="str">
            <v>M04</v>
          </cell>
          <cell r="B25" t="str">
            <v>RPTOS. MATS. Y SUM. LINEAS AEREAS</v>
          </cell>
          <cell r="C25">
            <v>32599.33</v>
          </cell>
        </row>
        <row r="26">
          <cell r="A26" t="str">
            <v>M05</v>
          </cell>
          <cell r="B26" t="str">
            <v>RPTOS. MATS. Y SUM. ALUMBRADO PUBLICO YO</v>
          </cell>
          <cell r="C26">
            <v>0</v>
          </cell>
        </row>
        <row r="27">
          <cell r="A27" t="str">
            <v>M06</v>
          </cell>
          <cell r="B27" t="str">
            <v>MATS. Y RPTOS. PARA MEDIDORES</v>
          </cell>
          <cell r="C27">
            <v>11753.46</v>
          </cell>
        </row>
        <row r="28">
          <cell r="A28" t="str">
            <v>M07</v>
          </cell>
          <cell r="B28" t="str">
            <v>MATS. Y DISPOSITIVOS PARA INST. CLIENTES</v>
          </cell>
          <cell r="C28">
            <v>98.99</v>
          </cell>
        </row>
        <row r="29">
          <cell r="A29" t="str">
            <v>M08</v>
          </cell>
          <cell r="B29" t="str">
            <v>MANTTO Y REPUESTOS PARA VEHICULOS</v>
          </cell>
          <cell r="C29">
            <v>3076.76</v>
          </cell>
        </row>
        <row r="30">
          <cell r="A30" t="str">
            <v>M09</v>
          </cell>
          <cell r="B30" t="str">
            <v>RPTOS. PARA MOBILIARIO Y EQ. DE OFICINA</v>
          </cell>
          <cell r="C30">
            <v>666.71</v>
          </cell>
        </row>
        <row r="31">
          <cell r="A31" t="str">
            <v>M10</v>
          </cell>
          <cell r="B31" t="str">
            <v>RPTOS. PARA EQ. DE COMUNICACIONES</v>
          </cell>
          <cell r="C31">
            <v>264.58</v>
          </cell>
        </row>
        <row r="32">
          <cell r="A32" t="str">
            <v>M11</v>
          </cell>
          <cell r="B32" t="str">
            <v>RPTOS. MATS. Y SUM. EQUIPO DE COMPUTACIO</v>
          </cell>
          <cell r="C32">
            <v>75.39</v>
          </cell>
        </row>
        <row r="33">
          <cell r="A33" t="str">
            <v>M12</v>
          </cell>
          <cell r="B33" t="str">
            <v>MATS. PARA EQ. DE MANIOBRAS</v>
          </cell>
          <cell r="C33">
            <v>0</v>
          </cell>
        </row>
        <row r="34">
          <cell r="A34" t="str">
            <v>M13</v>
          </cell>
          <cell r="B34" t="str">
            <v>SUMINISTRO Y MATS. PARA PLANOS</v>
          </cell>
          <cell r="C34">
            <v>73.3</v>
          </cell>
        </row>
        <row r="35">
          <cell r="A35" t="str">
            <v>M14</v>
          </cell>
          <cell r="B35" t="str">
            <v>MATS. RPTOS. PARA MNTTO DE ESTRUCTURAS</v>
          </cell>
          <cell r="C35">
            <v>0</v>
          </cell>
        </row>
        <row r="36">
          <cell r="A36" t="str">
            <v>M15</v>
          </cell>
          <cell r="B36" t="str">
            <v>MATS. Y SUMINISTROS SUBESTAC. INTERNAS</v>
          </cell>
          <cell r="C36">
            <v>0</v>
          </cell>
        </row>
        <row r="37">
          <cell r="A37" t="str">
            <v>M16</v>
          </cell>
          <cell r="B37" t="str">
            <v>MATS. Y RPTOS. TRANSFORMADORES DISTRIBUC</v>
          </cell>
          <cell r="C37">
            <v>112.4</v>
          </cell>
        </row>
        <row r="38">
          <cell r="A38" t="str">
            <v>M17</v>
          </cell>
          <cell r="B38" t="str">
            <v>MATS. Y ELEMENTOS DE SEGURIDAD</v>
          </cell>
          <cell r="C38">
            <v>547.22</v>
          </cell>
        </row>
        <row r="39">
          <cell r="A39" t="str">
            <v>M18</v>
          </cell>
          <cell r="B39" t="str">
            <v>RPTOS. PARA EQ. DE PROTECC Y OPERACION</v>
          </cell>
          <cell r="C39">
            <v>135.99</v>
          </cell>
        </row>
        <row r="40">
          <cell r="A40" t="str">
            <v>M19</v>
          </cell>
          <cell r="B40" t="str">
            <v>CAMBIO DE POSTES</v>
          </cell>
          <cell r="C40">
            <v>2343.0700000000002</v>
          </cell>
        </row>
        <row r="41">
          <cell r="A41" t="str">
            <v>M20</v>
          </cell>
          <cell r="B41" t="str">
            <v>CAMBIO DE TRANSFORMADORES</v>
          </cell>
          <cell r="C41">
            <v>0</v>
          </cell>
        </row>
        <row r="42">
          <cell r="A42" t="str">
            <v>M21</v>
          </cell>
          <cell r="B42" t="str">
            <v>CAMBIO DE AISLADORES</v>
          </cell>
          <cell r="C42">
            <v>1580.18</v>
          </cell>
        </row>
        <row r="43">
          <cell r="A43" t="str">
            <v>M22</v>
          </cell>
          <cell r="B43" t="str">
            <v>EQ. Y HERR. PARA USO ACTIVID. GRALES.</v>
          </cell>
          <cell r="C43">
            <v>1396.82</v>
          </cell>
        </row>
        <row r="44">
          <cell r="A44" t="str">
            <v>M24</v>
          </cell>
          <cell r="B44" t="str">
            <v>LLANTAS Y BATERIAS</v>
          </cell>
          <cell r="C44">
            <v>1384.43</v>
          </cell>
        </row>
        <row r="45">
          <cell r="A45" t="str">
            <v>M25</v>
          </cell>
          <cell r="B45" t="str">
            <v>COMBUSTIBLE Y LUBRICANTES</v>
          </cell>
          <cell r="C45">
            <v>9185.7099999999991</v>
          </cell>
        </row>
        <row r="46">
          <cell r="A46" t="str">
            <v>M26</v>
          </cell>
          <cell r="B46" t="str">
            <v>EQUIPOS Y HERRAMIENTAS ELECTRICAS</v>
          </cell>
          <cell r="C46">
            <v>60.47</v>
          </cell>
        </row>
        <row r="47">
          <cell r="A47" t="str">
            <v>M27</v>
          </cell>
          <cell r="B47" t="str">
            <v>VENTA DE MATERIALES ELECTRICOS</v>
          </cell>
          <cell r="C47">
            <v>73.69</v>
          </cell>
        </row>
        <row r="48">
          <cell r="A48" t="str">
            <v>M28</v>
          </cell>
          <cell r="B48" t="str">
            <v>RPTOS. MATS. Y SUM. LINEAS SUBTERRANEAS</v>
          </cell>
          <cell r="C48">
            <v>-148.41999999999999</v>
          </cell>
        </row>
        <row r="49">
          <cell r="A49" t="str">
            <v>M29</v>
          </cell>
          <cell r="B49" t="str">
            <v>RPTOS. MATS. Y SUM. INST. SERV. NVOS.</v>
          </cell>
          <cell r="C49">
            <v>29780.9</v>
          </cell>
        </row>
        <row r="50">
          <cell r="A50" t="str">
            <v>M30</v>
          </cell>
          <cell r="B50" t="str">
            <v>VTA DE PAPEL. Y OTROS INSUMOS -SALTEL-</v>
          </cell>
          <cell r="C50">
            <v>7.41</v>
          </cell>
        </row>
        <row r="51">
          <cell r="A51" t="str">
            <v>O</v>
          </cell>
          <cell r="B51" t="str">
            <v>OTROS GASTOS</v>
          </cell>
          <cell r="C51">
            <v>131575.34</v>
          </cell>
        </row>
        <row r="52">
          <cell r="A52" t="str">
            <v>O01</v>
          </cell>
          <cell r="B52" t="str">
            <v>GASTOS NO DEDUCIBLES</v>
          </cell>
          <cell r="C52">
            <v>27452.959999999999</v>
          </cell>
        </row>
        <row r="53">
          <cell r="A53" t="str">
            <v>O02</v>
          </cell>
          <cell r="B53" t="str">
            <v>DONACIONES Y CONTRIBUCIONES</v>
          </cell>
          <cell r="C53">
            <v>57</v>
          </cell>
        </row>
        <row r="54">
          <cell r="A54" t="str">
            <v>O03</v>
          </cell>
          <cell r="B54" t="str">
            <v>IMPUESTOS MUNICIPALES</v>
          </cell>
          <cell r="C54">
            <v>22632.04</v>
          </cell>
        </row>
        <row r="55">
          <cell r="A55" t="str">
            <v>O04</v>
          </cell>
          <cell r="B55" t="str">
            <v>COMPENSACIONES DE ENERGIA NO SERVIDA</v>
          </cell>
          <cell r="C55">
            <v>15654.68</v>
          </cell>
        </row>
        <row r="56">
          <cell r="A56" t="str">
            <v>O05</v>
          </cell>
          <cell r="B56" t="str">
            <v>PUBLICIDAD INSTITUCIONAL</v>
          </cell>
          <cell r="C56">
            <v>3445.23</v>
          </cell>
        </row>
        <row r="57">
          <cell r="A57" t="str">
            <v>O06</v>
          </cell>
          <cell r="B57" t="str">
            <v>SUSCRIPCIONES EN REVISTAS Y PERIODICOS</v>
          </cell>
          <cell r="C57">
            <v>1206</v>
          </cell>
        </row>
        <row r="58">
          <cell r="A58" t="str">
            <v>O08</v>
          </cell>
          <cell r="B58" t="str">
            <v>GASTOS LEGALES</v>
          </cell>
          <cell r="C58">
            <v>15.14</v>
          </cell>
        </row>
        <row r="59">
          <cell r="A59" t="str">
            <v>O10</v>
          </cell>
          <cell r="B59" t="str">
            <v>ATENCIONES A EJECUTIVOS EXTRANJEROS</v>
          </cell>
          <cell r="C59">
            <v>471.17</v>
          </cell>
        </row>
        <row r="60">
          <cell r="A60" t="str">
            <v>O11</v>
          </cell>
          <cell r="B60" t="str">
            <v>ATENCIONES A TERCEROS</v>
          </cell>
          <cell r="C60">
            <v>376.25</v>
          </cell>
        </row>
        <row r="61">
          <cell r="A61" t="str">
            <v>O12</v>
          </cell>
          <cell r="B61" t="str">
            <v>QUEMA DE APARATOS ELECTRICOS</v>
          </cell>
          <cell r="C61">
            <v>1834.82</v>
          </cell>
        </row>
        <row r="62">
          <cell r="A62" t="str">
            <v>O16</v>
          </cell>
          <cell r="B62" t="str">
            <v>PUBLICIDAD INSTRUCTIVA</v>
          </cell>
          <cell r="C62">
            <v>10690.55</v>
          </cell>
        </row>
        <row r="63">
          <cell r="A63" t="str">
            <v>O19</v>
          </cell>
          <cell r="B63" t="str">
            <v>SERVICIOS DE AGENC. DE COMUNICACION</v>
          </cell>
          <cell r="C63">
            <v>1200</v>
          </cell>
        </row>
        <row r="64">
          <cell r="A64" t="str">
            <v>O20</v>
          </cell>
          <cell r="B64" t="str">
            <v>GTOS. GENERALES DE PUBLICIDAD</v>
          </cell>
          <cell r="C64">
            <v>23.3</v>
          </cell>
        </row>
        <row r="65">
          <cell r="A65" t="str">
            <v>O22</v>
          </cell>
          <cell r="B65" t="str">
            <v>COSTOS RELAC. CON FRAUDE E ILEGALIDAD</v>
          </cell>
          <cell r="C65">
            <v>0</v>
          </cell>
        </row>
        <row r="66">
          <cell r="A66" t="str">
            <v>O23</v>
          </cell>
          <cell r="B66" t="str">
            <v>GASTOS DE REPRESENTACION</v>
          </cell>
          <cell r="C66">
            <v>1555.35</v>
          </cell>
        </row>
        <row r="67">
          <cell r="A67" t="str">
            <v>O25</v>
          </cell>
          <cell r="B67" t="str">
            <v>PERDIDA EN RETIRO DE ACTIVO FIJO</v>
          </cell>
          <cell r="C67">
            <v>-264.67</v>
          </cell>
        </row>
        <row r="68">
          <cell r="A68" t="str">
            <v>O27</v>
          </cell>
          <cell r="B68" t="str">
            <v>GASTOS MISCELANEOS</v>
          </cell>
          <cell r="C68">
            <v>2527.69</v>
          </cell>
        </row>
        <row r="69">
          <cell r="A69" t="str">
            <v>O28</v>
          </cell>
          <cell r="B69" t="str">
            <v>BONIFICACIONES Y DESCUENTOS A CLIENTES</v>
          </cell>
          <cell r="C69">
            <v>65.739999999999995</v>
          </cell>
        </row>
        <row r="70">
          <cell r="A70" t="str">
            <v>O30</v>
          </cell>
          <cell r="B70" t="str">
            <v>DESCUENTOS PACTADOS CON CLIENTES</v>
          </cell>
          <cell r="C70">
            <v>0</v>
          </cell>
        </row>
        <row r="71">
          <cell r="A71" t="str">
            <v>O31</v>
          </cell>
          <cell r="B71" t="str">
            <v>TASA MUNICIPAL IMPTO. POSTES</v>
          </cell>
          <cell r="C71">
            <v>42632.09</v>
          </cell>
        </row>
        <row r="72">
          <cell r="A72" t="str">
            <v>P</v>
          </cell>
          <cell r="B72" t="str">
            <v>GASTOS DE PERSONAL</v>
          </cell>
          <cell r="C72">
            <v>640939.82999999996</v>
          </cell>
        </row>
        <row r="73">
          <cell r="A73" t="str">
            <v>P01</v>
          </cell>
          <cell r="B73" t="str">
            <v>SUELDOS Y SALARIOS</v>
          </cell>
          <cell r="C73">
            <v>346657.25</v>
          </cell>
        </row>
        <row r="74">
          <cell r="A74" t="str">
            <v>P02</v>
          </cell>
          <cell r="B74" t="str">
            <v>SUELDOS EXTRAORDINARIOS</v>
          </cell>
          <cell r="C74">
            <v>5864.66</v>
          </cell>
        </row>
        <row r="75">
          <cell r="A75" t="str">
            <v>P03</v>
          </cell>
          <cell r="B75" t="str">
            <v>AGUINALDOS</v>
          </cell>
          <cell r="C75">
            <v>27007.22</v>
          </cell>
        </row>
        <row r="76">
          <cell r="A76" t="str">
            <v>P04</v>
          </cell>
          <cell r="B76" t="str">
            <v>BONIFICACIONES</v>
          </cell>
          <cell r="C76">
            <v>25269.59</v>
          </cell>
        </row>
        <row r="77">
          <cell r="A77" t="str">
            <v>P05</v>
          </cell>
          <cell r="B77" t="str">
            <v>VACACIONES</v>
          </cell>
          <cell r="C77">
            <v>14828.53</v>
          </cell>
        </row>
        <row r="78">
          <cell r="A78" t="str">
            <v>P06</v>
          </cell>
          <cell r="B78" t="str">
            <v>VIATICOS DE ALIMENTACION</v>
          </cell>
          <cell r="C78">
            <v>17038.72</v>
          </cell>
        </row>
        <row r="79">
          <cell r="A79" t="str">
            <v>P07</v>
          </cell>
          <cell r="B79" t="str">
            <v>VIATICOS DE HOSPEDAJE</v>
          </cell>
          <cell r="C79">
            <v>2299.8000000000002</v>
          </cell>
        </row>
        <row r="80">
          <cell r="A80" t="str">
            <v>P08</v>
          </cell>
          <cell r="B80" t="str">
            <v>APORTE PATRONAL FONDO DE VACACIONES</v>
          </cell>
          <cell r="C80">
            <v>20295.57</v>
          </cell>
        </row>
        <row r="81">
          <cell r="A81" t="str">
            <v>P09</v>
          </cell>
          <cell r="B81" t="str">
            <v>SERVICIOS MEDICOS PARA USO DEL PERSONAL</v>
          </cell>
          <cell r="C81">
            <v>1096.44</v>
          </cell>
        </row>
        <row r="82">
          <cell r="A82" t="str">
            <v>P10</v>
          </cell>
          <cell r="B82" t="str">
            <v>AYUDA POR DEFUNCION</v>
          </cell>
          <cell r="C82">
            <v>514.29</v>
          </cell>
        </row>
        <row r="83">
          <cell r="A83" t="str">
            <v>P11</v>
          </cell>
          <cell r="B83" t="str">
            <v>INDEMNIZACIONES</v>
          </cell>
          <cell r="C83">
            <v>34054.1</v>
          </cell>
        </row>
        <row r="84">
          <cell r="A84" t="str">
            <v>P12</v>
          </cell>
          <cell r="B84" t="str">
            <v>SUBSIDIOS GASTOS DE TRANSPORTE</v>
          </cell>
          <cell r="C84">
            <v>5911.29</v>
          </cell>
        </row>
        <row r="85">
          <cell r="A85" t="str">
            <v>P13</v>
          </cell>
          <cell r="B85" t="str">
            <v>CAPACITACION DE PERSONAL</v>
          </cell>
          <cell r="C85">
            <v>4720.97</v>
          </cell>
        </row>
        <row r="86">
          <cell r="A86" t="str">
            <v>P14</v>
          </cell>
          <cell r="B86" t="str">
            <v>SEGURO DE VIDA COLECTIVO</v>
          </cell>
          <cell r="C86">
            <v>2715.95</v>
          </cell>
        </row>
        <row r="87">
          <cell r="A87" t="str">
            <v>P15</v>
          </cell>
          <cell r="B87" t="str">
            <v>UNIFORMES</v>
          </cell>
          <cell r="C87">
            <v>7543.07</v>
          </cell>
        </row>
        <row r="88">
          <cell r="A88" t="str">
            <v>P16</v>
          </cell>
          <cell r="B88" t="str">
            <v>FIESTAS NAVIDENAS</v>
          </cell>
          <cell r="C88">
            <v>0</v>
          </cell>
        </row>
        <row r="89">
          <cell r="A89" t="str">
            <v>P17</v>
          </cell>
          <cell r="B89" t="str">
            <v>ARTICULOS DE CONSUMO PARA EL PERSONAL</v>
          </cell>
          <cell r="C89">
            <v>4519.99</v>
          </cell>
        </row>
        <row r="90">
          <cell r="A90" t="str">
            <v>P19</v>
          </cell>
          <cell r="B90" t="str">
            <v>BONIFICACIONES POR GESTION</v>
          </cell>
          <cell r="C90">
            <v>40750</v>
          </cell>
        </row>
        <row r="91">
          <cell r="A91" t="str">
            <v>P20</v>
          </cell>
          <cell r="B91" t="str">
            <v>PRESTACIONES A EJECUTIVOS</v>
          </cell>
          <cell r="C91">
            <v>6835.67</v>
          </cell>
        </row>
        <row r="92">
          <cell r="A92" t="str">
            <v>P22</v>
          </cell>
          <cell r="B92" t="str">
            <v>VIATICOS POR TRANSPORTE DE PERSONAL</v>
          </cell>
          <cell r="C92">
            <v>4518.1400000000003</v>
          </cell>
        </row>
        <row r="93">
          <cell r="A93" t="str">
            <v>P23</v>
          </cell>
          <cell r="B93" t="str">
            <v>SUMINISTROS DE ANTEOJOS</v>
          </cell>
          <cell r="C93">
            <v>1039.4100000000001</v>
          </cell>
        </row>
        <row r="94">
          <cell r="A94" t="str">
            <v>P24</v>
          </cell>
          <cell r="B94" t="str">
            <v>APORTE PATRONAL ISSS, AFP E INSAFORP</v>
          </cell>
          <cell r="C94">
            <v>39923.449999999997</v>
          </cell>
        </row>
        <row r="95">
          <cell r="A95" t="str">
            <v>P25</v>
          </cell>
          <cell r="B95" t="str">
            <v>GASTOS MEDIC. POR ACCIDENT.DE LOS EMPLEA</v>
          </cell>
          <cell r="C95">
            <v>717.76</v>
          </cell>
        </row>
        <row r="96">
          <cell r="A96" t="str">
            <v>P26</v>
          </cell>
          <cell r="B96" t="str">
            <v>BENEFICIO DE CANASTA BASICA</v>
          </cell>
          <cell r="C96">
            <v>4201.26</v>
          </cell>
        </row>
        <row r="97">
          <cell r="A97" t="str">
            <v>P27</v>
          </cell>
          <cell r="B97" t="str">
            <v>SUBSIDIO EDUCATIVO</v>
          </cell>
          <cell r="C97">
            <v>3431.09</v>
          </cell>
        </row>
        <row r="98">
          <cell r="A98" t="str">
            <v>P28</v>
          </cell>
          <cell r="B98" t="str">
            <v>TRANSPORTE POR KILOMETRAJE</v>
          </cell>
          <cell r="C98">
            <v>4416.17</v>
          </cell>
        </row>
        <row r="99">
          <cell r="A99" t="str">
            <v>P29</v>
          </cell>
          <cell r="B99" t="str">
            <v>SEGURO MEDICO HOSPITALARIO</v>
          </cell>
          <cell r="C99">
            <v>14769.44</v>
          </cell>
        </row>
        <row r="100">
          <cell r="A100" t="str">
            <v>P30</v>
          </cell>
          <cell r="B100" t="str">
            <v>PRESTACION POR JUBILACION DE EMPLEADOS</v>
          </cell>
          <cell r="C100">
            <v>0</v>
          </cell>
        </row>
        <row r="101">
          <cell r="A101" t="str">
            <v>P31</v>
          </cell>
          <cell r="B101" t="str">
            <v>GRATIFICACIONES A EMPLEADOS</v>
          </cell>
          <cell r="C101">
            <v>0</v>
          </cell>
        </row>
        <row r="102">
          <cell r="A102" t="str">
            <v>S</v>
          </cell>
          <cell r="B102" t="str">
            <v>SERVICIOS</v>
          </cell>
          <cell r="C102">
            <v>127136.59</v>
          </cell>
        </row>
        <row r="103">
          <cell r="A103" t="str">
            <v>S01</v>
          </cell>
          <cell r="B103" t="str">
            <v>AGUA</v>
          </cell>
          <cell r="C103">
            <v>1868.58</v>
          </cell>
        </row>
        <row r="104">
          <cell r="A104" t="str">
            <v>S02</v>
          </cell>
          <cell r="B104" t="str">
            <v>ENERGIA ELECTRICA</v>
          </cell>
          <cell r="C104">
            <v>8850.9500000000007</v>
          </cell>
        </row>
        <row r="105">
          <cell r="A105" t="str">
            <v>S03</v>
          </cell>
          <cell r="B105" t="str">
            <v>TELEFONO</v>
          </cell>
          <cell r="C105">
            <v>9754.7099999999991</v>
          </cell>
        </row>
        <row r="106">
          <cell r="A106" t="str">
            <v>S04</v>
          </cell>
          <cell r="B106" t="str">
            <v>ARRENDAMIENTO DE LOCALES</v>
          </cell>
          <cell r="C106">
            <v>14504.05</v>
          </cell>
        </row>
        <row r="107">
          <cell r="A107" t="str">
            <v>S05</v>
          </cell>
          <cell r="B107" t="str">
            <v>SISTEMA COMUNICACION FIBRA OPTICA</v>
          </cell>
          <cell r="C107">
            <v>23375</v>
          </cell>
        </row>
        <row r="108">
          <cell r="A108" t="str">
            <v>S07</v>
          </cell>
          <cell r="B108" t="str">
            <v>SEGURO DE BIENES MUEBLES E INMUEBLES</v>
          </cell>
          <cell r="C108">
            <v>20891.12</v>
          </cell>
        </row>
        <row r="109">
          <cell r="A109" t="str">
            <v>S08</v>
          </cell>
          <cell r="B109" t="str">
            <v>ARRENDAMIENTO DE MOBILIARIO Y EQUIPOS</v>
          </cell>
          <cell r="C109">
            <v>7767.35</v>
          </cell>
        </row>
        <row r="110">
          <cell r="A110" t="str">
            <v>S09</v>
          </cell>
          <cell r="B110" t="str">
            <v>ARRENDAMIENTO DE SALAS PARA REUNIONES</v>
          </cell>
          <cell r="C110">
            <v>0</v>
          </cell>
        </row>
        <row r="111">
          <cell r="A111" t="str">
            <v>S10</v>
          </cell>
          <cell r="B111" t="str">
            <v>ARRENDAMIENTO DE PEAJES PASO DE LINEAS</v>
          </cell>
          <cell r="C111">
            <v>24229.599999999999</v>
          </cell>
        </row>
        <row r="112">
          <cell r="A112" t="str">
            <v>S11</v>
          </cell>
          <cell r="B112" t="str">
            <v>ARRENDAMIENTO DE CASAS DE EJECUTIVOS</v>
          </cell>
          <cell r="C112">
            <v>0</v>
          </cell>
        </row>
        <row r="113">
          <cell r="A113" t="str">
            <v>S13</v>
          </cell>
          <cell r="B113" t="str">
            <v>SEGURO SOBRE BIENES ELECTRICOS EN SERVIC</v>
          </cell>
          <cell r="C113">
            <v>888.89</v>
          </cell>
        </row>
        <row r="114">
          <cell r="A114" t="str">
            <v>S15</v>
          </cell>
          <cell r="B114" t="str">
            <v>SEGURO DE VEHICULOS EN GENERAL</v>
          </cell>
          <cell r="C114">
            <v>5106.41</v>
          </cell>
        </row>
        <row r="115">
          <cell r="A115" t="str">
            <v>S21</v>
          </cell>
          <cell r="B115" t="str">
            <v>GASTOS DE COBRANZA</v>
          </cell>
          <cell r="C115">
            <v>9899.93</v>
          </cell>
        </row>
        <row r="116">
          <cell r="A116" t="str">
            <v>T</v>
          </cell>
          <cell r="B116" t="str">
            <v>TRABAJOS, SUM. Y SERVICIOS CONTRATADOS</v>
          </cell>
          <cell r="C116">
            <v>356044.25</v>
          </cell>
        </row>
        <row r="117">
          <cell r="A117" t="str">
            <v>T01</v>
          </cell>
          <cell r="B117" t="str">
            <v>REPARACIONES EN INFRAESTRUCTURA SUBESTAC</v>
          </cell>
          <cell r="C117">
            <v>944.87</v>
          </cell>
        </row>
        <row r="118">
          <cell r="A118" t="str">
            <v>T02</v>
          </cell>
          <cell r="B118" t="str">
            <v>SERVICIOS DE CONTRATISTAS TECNICOS</v>
          </cell>
          <cell r="C118">
            <v>75745.429999999993</v>
          </cell>
        </row>
        <row r="119">
          <cell r="A119" t="str">
            <v>T03</v>
          </cell>
          <cell r="B119" t="str">
            <v>SERVICIOS Y ARTICULOS DE LIMPIEZA</v>
          </cell>
          <cell r="C119">
            <v>6482.22</v>
          </cell>
        </row>
        <row r="120">
          <cell r="A120" t="str">
            <v>T04</v>
          </cell>
          <cell r="B120" t="str">
            <v>REPARACION Y RPTOS PARA VEHICULOS</v>
          </cell>
          <cell r="C120">
            <v>2230.1999999999998</v>
          </cell>
        </row>
        <row r="121">
          <cell r="A121" t="str">
            <v>T05</v>
          </cell>
          <cell r="B121" t="str">
            <v>MANTTO DE INSTALACIONES Y EDIFICACIONES</v>
          </cell>
          <cell r="C121">
            <v>653.84</v>
          </cell>
        </row>
        <row r="122">
          <cell r="A122" t="str">
            <v>T06</v>
          </cell>
          <cell r="B122" t="str">
            <v>VISITAS A CONSUMIDORES DE ENERGIA</v>
          </cell>
          <cell r="C122">
            <v>1946.14</v>
          </cell>
        </row>
        <row r="123">
          <cell r="A123" t="str">
            <v>T07</v>
          </cell>
          <cell r="B123" t="str">
            <v>MANTTO DE MOBILIARIO Y EQ. DE OFICINA</v>
          </cell>
          <cell r="C123">
            <v>394.86</v>
          </cell>
        </row>
        <row r="124">
          <cell r="A124" t="str">
            <v>T08</v>
          </cell>
          <cell r="B124" t="str">
            <v>MANTTO DE EQ. DE COMUNICACIONES</v>
          </cell>
          <cell r="C124">
            <v>463.52</v>
          </cell>
        </row>
        <row r="125">
          <cell r="A125" t="str">
            <v>T09</v>
          </cell>
          <cell r="B125" t="str">
            <v>MANTTO DE EQ. DE COMPUTACION</v>
          </cell>
          <cell r="C125">
            <v>9984.35</v>
          </cell>
        </row>
        <row r="126">
          <cell r="A126" t="str">
            <v>T10</v>
          </cell>
          <cell r="B126" t="str">
            <v>PODA DE ARBOLES</v>
          </cell>
          <cell r="C126">
            <v>41951.13</v>
          </cell>
        </row>
        <row r="127">
          <cell r="A127" t="str">
            <v>T11</v>
          </cell>
          <cell r="B127" t="str">
            <v>SERVICIOS DE LECTURAS</v>
          </cell>
          <cell r="C127">
            <v>39230.870000000003</v>
          </cell>
        </row>
        <row r="128">
          <cell r="A128" t="str">
            <v>T12</v>
          </cell>
          <cell r="B128" t="str">
            <v>MENSAJERIA Y CORRESPONDENCIA</v>
          </cell>
          <cell r="C128">
            <v>5095.24</v>
          </cell>
        </row>
        <row r="129">
          <cell r="A129" t="str">
            <v>T13</v>
          </cell>
          <cell r="B129" t="str">
            <v>SEGURIDAD Y VIGILANCIA</v>
          </cell>
          <cell r="C129">
            <v>13551.13</v>
          </cell>
        </row>
        <row r="130">
          <cell r="A130" t="str">
            <v>T14</v>
          </cell>
          <cell r="B130" t="str">
            <v>SERVICIOS DE CONTRATISTAS ADMINISTRATIVS</v>
          </cell>
          <cell r="C130">
            <v>64598.82</v>
          </cell>
        </row>
        <row r="131">
          <cell r="A131" t="str">
            <v>T15</v>
          </cell>
          <cell r="B131" t="str">
            <v>SERVICIOS DE COLECTURIA</v>
          </cell>
          <cell r="C131">
            <v>28878.28</v>
          </cell>
        </row>
        <row r="132">
          <cell r="A132" t="str">
            <v>T16</v>
          </cell>
          <cell r="B132" t="str">
            <v>SERVICIOS DE NOTIFICACIONES</v>
          </cell>
          <cell r="C132">
            <v>20356</v>
          </cell>
        </row>
        <row r="133">
          <cell r="A133" t="str">
            <v>T17</v>
          </cell>
          <cell r="B133" t="str">
            <v>SUSPENSIONES</v>
          </cell>
          <cell r="C133">
            <v>6773.76</v>
          </cell>
        </row>
        <row r="134">
          <cell r="A134" t="str">
            <v>T18</v>
          </cell>
          <cell r="B134" t="str">
            <v>INSPECCIONES TECNICAS</v>
          </cell>
          <cell r="C134">
            <v>3185.35</v>
          </cell>
        </row>
        <row r="135">
          <cell r="A135" t="str">
            <v>T19</v>
          </cell>
          <cell r="B135" t="str">
            <v>RECONEXIONES</v>
          </cell>
          <cell r="C135">
            <v>6984.84</v>
          </cell>
        </row>
        <row r="136">
          <cell r="A136" t="str">
            <v>T21</v>
          </cell>
          <cell r="B136" t="str">
            <v>DESCONEXIONES DE SERVICIOS</v>
          </cell>
          <cell r="C136">
            <v>1583.4</v>
          </cell>
        </row>
        <row r="137">
          <cell r="A137" t="str">
            <v>T22</v>
          </cell>
          <cell r="B137" t="str">
            <v>CALIBRACION DE MEDIDORES</v>
          </cell>
          <cell r="C137">
            <v>0</v>
          </cell>
        </row>
        <row r="138">
          <cell r="A138" t="str">
            <v>T24</v>
          </cell>
          <cell r="B138" t="str">
            <v>HONORARIOS PROFESIONALES</v>
          </cell>
          <cell r="C138">
            <v>20012.580000000002</v>
          </cell>
        </row>
        <row r="139">
          <cell r="A139" t="str">
            <v>T25</v>
          </cell>
          <cell r="B139" t="str">
            <v>MANTTO DE BIENES ELECTRICOS</v>
          </cell>
          <cell r="C139">
            <v>0</v>
          </cell>
        </row>
        <row r="140">
          <cell r="A140" t="str">
            <v>T26</v>
          </cell>
          <cell r="B140" t="str">
            <v>INSTALACION DE SERVICIOS NUEVOS</v>
          </cell>
          <cell r="C140">
            <v>4985.9799999999996</v>
          </cell>
        </row>
        <row r="141">
          <cell r="A141" t="str">
            <v>T32</v>
          </cell>
          <cell r="B141" t="str">
            <v>ESTUDIOS DE MERCADEO</v>
          </cell>
          <cell r="C141">
            <v>0</v>
          </cell>
        </row>
        <row r="142">
          <cell r="A142" t="str">
            <v>T33</v>
          </cell>
          <cell r="B142" t="str">
            <v>GTOS. DE TRANSP. Y ALIM. CONTRATISTAS</v>
          </cell>
          <cell r="C142">
            <v>11.44</v>
          </cell>
        </row>
        <row r="143">
          <cell r="A143" t="str">
            <v>V</v>
          </cell>
          <cell r="B143" t="str">
            <v>TRANSPORTES,VIAJES Y TRASLADOS</v>
          </cell>
          <cell r="C143">
            <v>4131.76</v>
          </cell>
        </row>
        <row r="144">
          <cell r="A144" t="str">
            <v>V01</v>
          </cell>
          <cell r="B144" t="str">
            <v>FLETES Y TRANSPORTES</v>
          </cell>
          <cell r="C144">
            <v>2223.62</v>
          </cell>
        </row>
        <row r="145">
          <cell r="A145" t="str">
            <v>V02</v>
          </cell>
          <cell r="B145" t="str">
            <v>PASAJES AEREOS</v>
          </cell>
          <cell r="C145">
            <v>1908.14</v>
          </cell>
        </row>
        <row r="146">
          <cell r="A146" t="str">
            <v>Z</v>
          </cell>
          <cell r="B146" t="str">
            <v>IMPUESTOS Y RESERVAS</v>
          </cell>
          <cell r="C146">
            <v>0</v>
          </cell>
        </row>
        <row r="147">
          <cell r="A147" t="str">
            <v>Z02</v>
          </cell>
          <cell r="B147" t="str">
            <v>IMPUESTO SOBRE LA RENTA</v>
          </cell>
          <cell r="C147">
            <v>0</v>
          </cell>
        </row>
        <row r="148">
          <cell r="A148" t="str">
            <v>Z03</v>
          </cell>
          <cell r="B148" t="str">
            <v>IMPUESTO SOBRE LA RENTA DIFERIDO</v>
          </cell>
          <cell r="C148">
            <v>0</v>
          </cell>
        </row>
        <row r="149">
          <cell r="B149" t="str">
            <v>TOTAL POR GRUPO A) 1 A 5</v>
          </cell>
          <cell r="C149">
            <v>7490009.2000000002</v>
          </cell>
        </row>
        <row r="150">
          <cell r="B150" t="str">
            <v>TOTAL DE TIPO G</v>
          </cell>
          <cell r="C150">
            <v>7490009.2000000002</v>
          </cell>
        </row>
        <row r="151">
          <cell r="A151" t="str">
            <v>I</v>
          </cell>
          <cell r="B151" t="str">
            <v>INGRESOS</v>
          </cell>
          <cell r="C151">
            <v>-9721741.1699999999</v>
          </cell>
        </row>
        <row r="152">
          <cell r="A152" t="str">
            <v>I01</v>
          </cell>
          <cell r="B152" t="str">
            <v>VENTA DE ENERGIA S.RESIDENCIAL</v>
          </cell>
          <cell r="C152">
            <v>-9187578.7400000002</v>
          </cell>
        </row>
        <row r="153">
          <cell r="A153" t="str">
            <v>I03</v>
          </cell>
          <cell r="B153" t="str">
            <v>VENTA DE ENERGIA S.INDUSTRIAL</v>
          </cell>
          <cell r="C153">
            <v>-79812.679999999993</v>
          </cell>
        </row>
        <row r="154">
          <cell r="A154" t="str">
            <v>I04</v>
          </cell>
          <cell r="B154" t="str">
            <v>VENTA DE ENERGIA ENTRE EMPRESAS</v>
          </cell>
          <cell r="C154">
            <v>-36147.769999999997</v>
          </cell>
        </row>
        <row r="155">
          <cell r="A155" t="str">
            <v>I06</v>
          </cell>
          <cell r="B155" t="str">
            <v>VENTA ENERGIA EMPRESAS RELACIONADAS</v>
          </cell>
          <cell r="C155">
            <v>-14841.03</v>
          </cell>
        </row>
        <row r="156">
          <cell r="A156" t="str">
            <v>I08</v>
          </cell>
          <cell r="B156" t="str">
            <v>ENERGIA NO REGISTRADA</v>
          </cell>
          <cell r="C156">
            <v>-41306.07</v>
          </cell>
        </row>
        <row r="157">
          <cell r="A157" t="str">
            <v>I09</v>
          </cell>
          <cell r="B157" t="str">
            <v>VENTA ENERGIA INST. PROVISIONALES</v>
          </cell>
          <cell r="C157">
            <v>-2465.2199999999998</v>
          </cell>
        </row>
        <row r="158">
          <cell r="A158" t="str">
            <v>I100</v>
          </cell>
          <cell r="B158" t="str">
            <v>VTA. PAPEL. Y OTROS INSUMOS SALTEL</v>
          </cell>
          <cell r="C158">
            <v>-7.41</v>
          </cell>
        </row>
        <row r="159">
          <cell r="A159" t="str">
            <v>I101</v>
          </cell>
          <cell r="B159" t="str">
            <v>SOBRANTES EN REMESAS BANCARIAS</v>
          </cell>
          <cell r="C159">
            <v>0</v>
          </cell>
        </row>
        <row r="160">
          <cell r="A160" t="str">
            <v>I13</v>
          </cell>
          <cell r="B160" t="str">
            <v>ALUMBRADO PUBLICO</v>
          </cell>
          <cell r="C160">
            <v>-10.42</v>
          </cell>
        </row>
        <row r="161">
          <cell r="A161" t="str">
            <v>I18</v>
          </cell>
          <cell r="B161" t="str">
            <v>TASA MUNICIPAL POSTES - USO DE RED</v>
          </cell>
          <cell r="C161">
            <v>-36466.080000000002</v>
          </cell>
        </row>
        <row r="162">
          <cell r="A162" t="str">
            <v>I26</v>
          </cell>
          <cell r="B162" t="str">
            <v>CAMBIO TITULAR DE CONTRATO</v>
          </cell>
          <cell r="C162">
            <v>-225</v>
          </cell>
        </row>
        <row r="163">
          <cell r="A163" t="str">
            <v>I31</v>
          </cell>
          <cell r="B163" t="str">
            <v>RECONEXIONES</v>
          </cell>
          <cell r="C163">
            <v>-25131.53</v>
          </cell>
        </row>
        <row r="164">
          <cell r="A164" t="str">
            <v>I32</v>
          </cell>
          <cell r="B164" t="str">
            <v>INSTALACION DE SERVICIOS NUEVOS</v>
          </cell>
          <cell r="C164">
            <v>-82675.8</v>
          </cell>
        </row>
        <row r="165">
          <cell r="A165" t="str">
            <v>I33</v>
          </cell>
          <cell r="B165" t="str">
            <v>ARRENDAMIENTO DE POSTERIA</v>
          </cell>
          <cell r="C165">
            <v>-34896.36</v>
          </cell>
        </row>
        <row r="166">
          <cell r="A166" t="str">
            <v>I34</v>
          </cell>
          <cell r="B166" t="str">
            <v>PROY. Y CONSTR. LINEAS BAJA TENSION</v>
          </cell>
          <cell r="C166">
            <v>-30115.8</v>
          </cell>
        </row>
        <row r="167">
          <cell r="A167" t="str">
            <v>I35</v>
          </cell>
          <cell r="B167" t="str">
            <v>PROY. Y CONSTR. LINEAS MEDIA TENSION</v>
          </cell>
          <cell r="C167">
            <v>-5692.7</v>
          </cell>
        </row>
        <row r="168">
          <cell r="A168" t="str">
            <v>I36</v>
          </cell>
          <cell r="B168" t="str">
            <v>PROY. Y CONSTR. SUBESTACIONES INTERNAS</v>
          </cell>
          <cell r="C168">
            <v>0</v>
          </cell>
        </row>
        <row r="169">
          <cell r="A169" t="str">
            <v>I41</v>
          </cell>
          <cell r="B169" t="str">
            <v>CONSTR. SIST. ENERGIA NO CONVENSIONALES</v>
          </cell>
          <cell r="C169">
            <v>0</v>
          </cell>
        </row>
        <row r="170">
          <cell r="A170" t="str">
            <v>I44</v>
          </cell>
          <cell r="B170" t="str">
            <v>MNTTO. SUBESTACIONES INTERNAS</v>
          </cell>
          <cell r="C170">
            <v>-111.84</v>
          </cell>
        </row>
        <row r="171">
          <cell r="A171" t="str">
            <v>I49</v>
          </cell>
          <cell r="B171" t="str">
            <v>ARRENDAMIENTO DE TRANSFORMADORES</v>
          </cell>
          <cell r="C171">
            <v>-973.6</v>
          </cell>
        </row>
        <row r="172">
          <cell r="A172" t="str">
            <v>I50</v>
          </cell>
          <cell r="B172" t="str">
            <v>CAMBIOS DE MEDIDOR Y OTROS SIMILARES</v>
          </cell>
          <cell r="C172">
            <v>-7252.98</v>
          </cell>
        </row>
        <row r="173">
          <cell r="A173" t="str">
            <v>I52</v>
          </cell>
          <cell r="B173" t="str">
            <v>CAMBIO TITULAR DE CONTRATO</v>
          </cell>
          <cell r="C173">
            <v>0</v>
          </cell>
        </row>
        <row r="174">
          <cell r="A174" t="str">
            <v>I62</v>
          </cell>
          <cell r="B174" t="str">
            <v>ARRENDAMIENTO DE PLANTAS ELECTRICAS</v>
          </cell>
          <cell r="C174">
            <v>0</v>
          </cell>
        </row>
        <row r="175">
          <cell r="A175" t="str">
            <v>I63</v>
          </cell>
          <cell r="B175" t="str">
            <v>VENTA DE MATERIALES INSTALADOS</v>
          </cell>
          <cell r="C175">
            <v>0</v>
          </cell>
        </row>
        <row r="176">
          <cell r="A176" t="str">
            <v>I64</v>
          </cell>
          <cell r="B176" t="str">
            <v>VENTA DE MATERIALES SIN INSTALAR</v>
          </cell>
          <cell r="C176">
            <v>-16.809999999999999</v>
          </cell>
        </row>
        <row r="177">
          <cell r="A177" t="str">
            <v>I65</v>
          </cell>
          <cell r="B177" t="str">
            <v>COMISION POR VENTA DE AIRES ACONDICIONAD</v>
          </cell>
          <cell r="C177">
            <v>-141.61000000000001</v>
          </cell>
        </row>
        <row r="178">
          <cell r="A178" t="str">
            <v>I68</v>
          </cell>
          <cell r="B178" t="str">
            <v>VTA. DE PUBLICIDA A TRAVES DE FACTURACIO</v>
          </cell>
          <cell r="C178">
            <v>0</v>
          </cell>
        </row>
        <row r="179">
          <cell r="A179" t="str">
            <v>I70</v>
          </cell>
          <cell r="B179" t="str">
            <v>COMERCIALIZACION Y VTAS DE SEGUROS</v>
          </cell>
          <cell r="C179">
            <v>-49.17</v>
          </cell>
        </row>
        <row r="180">
          <cell r="A180" t="str">
            <v>I81</v>
          </cell>
          <cell r="B180" t="str">
            <v>INTERESES SOBRE DEPOSITOS DE AHORROS</v>
          </cell>
          <cell r="C180">
            <v>-3833.93</v>
          </cell>
        </row>
        <row r="181">
          <cell r="A181" t="str">
            <v>I82</v>
          </cell>
          <cell r="B181" t="str">
            <v>INTERESES SOBRE DEPOSITOS A PLAZOS</v>
          </cell>
          <cell r="C181">
            <v>0</v>
          </cell>
        </row>
        <row r="182">
          <cell r="A182" t="str">
            <v>I83</v>
          </cell>
          <cell r="B182" t="str">
            <v>RENDIMIENTO EN BOLSA DE VALORES</v>
          </cell>
          <cell r="C182">
            <v>-2243.9</v>
          </cell>
        </row>
        <row r="183">
          <cell r="A183" t="str">
            <v>I84</v>
          </cell>
          <cell r="B183" t="str">
            <v>INTERESES MORATORIOS</v>
          </cell>
          <cell r="C183">
            <v>-36303.769999999997</v>
          </cell>
        </row>
        <row r="184">
          <cell r="A184" t="str">
            <v>I85</v>
          </cell>
          <cell r="B184" t="str">
            <v>INTERESES PACTADOS POR CONVENIO DE PAGO</v>
          </cell>
          <cell r="C184">
            <v>-4072.5</v>
          </cell>
        </row>
        <row r="185">
          <cell r="A185" t="str">
            <v>I88</v>
          </cell>
          <cell r="B185" t="str">
            <v>INTERESES POR OTROS PRESTAMOS</v>
          </cell>
          <cell r="C185">
            <v>-1675.95</v>
          </cell>
        </row>
        <row r="186">
          <cell r="A186" t="str">
            <v>I89</v>
          </cell>
          <cell r="B186" t="str">
            <v>COMISION POR CHEQUES RECHAZADOS</v>
          </cell>
          <cell r="C186">
            <v>-55</v>
          </cell>
        </row>
        <row r="187">
          <cell r="A187" t="str">
            <v>I90</v>
          </cell>
          <cell r="B187" t="str">
            <v>INTS. X FINANC. DE HERRAMIENTAS</v>
          </cell>
          <cell r="C187">
            <v>-39.49</v>
          </cell>
        </row>
        <row r="188">
          <cell r="A188" t="str">
            <v>I93</v>
          </cell>
          <cell r="B188" t="str">
            <v>COMISION COBRO IMPTOS MUNICIPALES</v>
          </cell>
          <cell r="C188">
            <v>-18426.060000000001</v>
          </cell>
        </row>
        <row r="189">
          <cell r="A189" t="str">
            <v>I94</v>
          </cell>
          <cell r="B189" t="str">
            <v>INGRESOS DE EJERCICIOS ANTERIORES</v>
          </cell>
          <cell r="C189">
            <v>-26.93</v>
          </cell>
        </row>
        <row r="190">
          <cell r="A190" t="str">
            <v>I97</v>
          </cell>
          <cell r="B190" t="str">
            <v>INGRESOS MISCELANEOS</v>
          </cell>
          <cell r="C190">
            <v>-64898.39</v>
          </cell>
        </row>
        <row r="191">
          <cell r="A191" t="str">
            <v>I99</v>
          </cell>
          <cell r="B191" t="str">
            <v>RECUPERACION DE CUENTAS INCOBRABLES</v>
          </cell>
          <cell r="C191">
            <v>-4246.63</v>
          </cell>
        </row>
        <row r="192">
          <cell r="B192" t="str">
            <v>TOTAL POR GRUPO A) 1 A 5</v>
          </cell>
          <cell r="C192">
            <v>-9721741.1699999999</v>
          </cell>
        </row>
      </sheetData>
      <sheetData sheetId="2" refreshError="1"/>
    </sheetDataSet>
  </externalBook>
</externalLink>
</file>

<file path=xl/externalLinks/externalLink1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C"/>
      <sheetName val="Assm"/>
      <sheetName val="Tariff"/>
      <sheetName val="Rev_Exp"/>
      <sheetName val="CF"/>
      <sheetName val="Plant Operations"/>
      <sheetName val="Trapped"/>
      <sheetName val="Maintenance Reserve"/>
      <sheetName val="Enron Returns"/>
      <sheetName val="Project &amp; Investor Returns"/>
      <sheetName val="IDC"/>
      <sheetName val="Shell &amp; Trans Returns"/>
      <sheetName val="Depr"/>
      <sheetName val="100% Partner Cash Flow"/>
      <sheetName val="BS_IS"/>
      <sheetName val="Common Size"/>
      <sheetName val="EINC"/>
      <sheetName val="PLRisk"/>
      <sheetName val="Turnkey"/>
      <sheetName val="Drawdown"/>
      <sheetName val="Debt Amort"/>
      <sheetName val="Sudam"/>
      <sheetName val="Taxes"/>
      <sheetName val="Ref1"/>
      <sheetName val="Ref2"/>
      <sheetName val="Ref3"/>
      <sheetName val="Ref4"/>
      <sheetName val="Ref5"/>
      <sheetName val="Avail Penalty"/>
      <sheetName val="Annex 12-Plant"/>
      <sheetName val="Annex 12-Gas"/>
      <sheetName val="Annex 10-Plant"/>
      <sheetName val="Annex 10-Gas"/>
      <sheetName val="Fuel Expense"/>
      <sheetName val="Escalation"/>
      <sheetName val="R$ Table"/>
      <sheetName val="US$ Table"/>
      <sheetName val="NPV Of Tariff"/>
      <sheetName val="EPE Summary"/>
      <sheetName val="V84.3A Rotation"/>
      <sheetName val="V84.3A Maintenance Reserve"/>
      <sheetName val="Converge"/>
    </sheetNames>
    <sheetDataSet>
      <sheetData sheetId="0"/>
      <sheetData sheetId="1" refreshError="1">
        <row r="16">
          <cell r="D16">
            <v>37104</v>
          </cell>
        </row>
      </sheetData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/>
      <sheetData sheetId="36"/>
      <sheetData sheetId="37"/>
      <sheetData sheetId="38"/>
      <sheetData sheetId="39"/>
      <sheetData sheetId="40"/>
      <sheetData sheetId="41" refreshError="1"/>
    </sheetDataSet>
  </externalBook>
</externalLink>
</file>

<file path=xl/externalLinks/externalLink1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 2001"/>
      <sheetName val="Revenue"/>
      <sheetName val="Pay &amp; Burden"/>
      <sheetName val="O&amp;M_Chemicals"/>
      <sheetName val="Commercial Office"/>
      <sheetName val="Interest"/>
      <sheetName val="O&amp;M Fees"/>
      <sheetName val="Capex &amp; Deprec."/>
      <sheetName val="RR checking"/>
      <sheetName val="Assm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ject template"/>
      <sheetName val="SUM"/>
      <sheetName val="TOC"/>
      <sheetName val="ASS"/>
      <sheetName val="MISC"/>
      <sheetName val="JV_DEBT"/>
      <sheetName val="JV_INC"/>
      <sheetName val="JV_CF"/>
      <sheetName val="JV_BS"/>
      <sheetName val="INC_CONS"/>
      <sheetName val="RETURNS"/>
      <sheetName val="SUM_STAT"/>
      <sheetName val="DEPN"/>
      <sheetName val="DIV_INV"/>
      <sheetName val="CAPEX_DEPN"/>
      <sheetName val="JV_TAX_CASH"/>
      <sheetName val="JV_TAX_BOOK"/>
      <sheetName val="SUB1"/>
      <sheetName val="SUB2"/>
      <sheetName val="SUB3"/>
      <sheetName val="SUB4"/>
      <sheetName val="SUB5"/>
      <sheetName val="SUB6"/>
      <sheetName val="SUB7"/>
      <sheetName val="SUB8"/>
      <sheetName val="SUB9"/>
      <sheetName val="SUB10"/>
      <sheetName val="SUB11"/>
      <sheetName val="Assm"/>
    </sheetNames>
    <sheetDataSet>
      <sheetData sheetId="0"/>
      <sheetData sheetId="1" refreshError="1"/>
      <sheetData sheetId="2" refreshError="1"/>
      <sheetData sheetId="3" refreshError="1">
        <row r="9">
          <cell r="D9">
            <v>10</v>
          </cell>
        </row>
      </sheetData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1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vimientos (2)"/>
      <sheetName val="Movimientos (3)"/>
      <sheetName val="Movimientos"/>
      <sheetName val="Tildes"/>
      <sheetName val="4%AF"/>
      <sheetName val="hoja 1"/>
      <sheetName val="ASS"/>
      <sheetName val="Hoja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C"/>
      <sheetName val="Ass-1_General"/>
      <sheetName val="Ass-2_Repower"/>
      <sheetName val="DSCR-Cash Flows"/>
      <sheetName val="Fin_Existing"/>
      <sheetName val="CF_IS"/>
      <sheetName val="Ass-3_Indices"/>
      <sheetName val="Bal.sheet"/>
      <sheetName val="EBITDA_BLM"/>
      <sheetName val="EBITDA_CCGT"/>
      <sheetName val="EBITDA_Steam"/>
      <sheetName val="Valuation"/>
      <sheetName val="Fin_NewDebt"/>
      <sheetName val="Drawdown"/>
      <sheetName val="SDDP_CCGT"/>
      <sheetName val="SDDP_Steam"/>
      <sheetName val="Depr_Existing &amp; CCGT"/>
      <sheetName val="Depr_CAPEX Steamer"/>
      <sheetName val="Tax"/>
      <sheetName val="Converge"/>
      <sheetName val="Movimientos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lsh_Entry"/>
      <sheetName val="Instructions"/>
      <sheetName val="Sheet1"/>
      <sheetName val="Ex_Rates"/>
      <sheetName val="Inc_J$"/>
      <sheetName val="Inc_US$"/>
      <sheetName val="GAAP"/>
      <sheetName val="F_Actls"/>
      <sheetName val="FX"/>
      <sheetName val="2CE_J$"/>
      <sheetName val="2CE_US$"/>
      <sheetName val="YTD"/>
      <sheetName val="Var_Pln"/>
      <sheetName val="Var_2"/>
      <sheetName val="Quarter"/>
      <sheetName val="VarFcst"/>
      <sheetName val="Jan J$"/>
      <sheetName val="Jan US$"/>
      <sheetName val="Pln_J$"/>
      <sheetName val="Pln_US$"/>
      <sheetName val="Var_Qtr_Pl"/>
      <sheetName val="Var_Qtr_CE"/>
      <sheetName val="Var_Qtr_Fcst"/>
      <sheetName val="1999 vs 1999"/>
      <sheetName val="Var_Yr_CE"/>
      <sheetName val="Var_Yr_Pl"/>
      <sheetName val="VarPlan"/>
      <sheetName val="VarCE"/>
      <sheetName val="JOA"/>
      <sheetName val="Module1"/>
      <sheetName val="Module2"/>
      <sheetName val="Module3"/>
      <sheetName val="schC"/>
      <sheetName val="BTU's"/>
      <sheetName val="Variance"/>
      <sheetName val="schA"/>
      <sheetName val="SCH B"/>
      <sheetName val="Stat-Energy"/>
      <sheetName val="Assm"/>
      <sheetName val="DSCR-Cash Flow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1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1 (2)"/>
      <sheetName val="Corregido 12 Consulta"/>
      <sheetName val="CODIGOS"/>
      <sheetName val="Hoja2"/>
      <sheetName val="Hoja1 (3)"/>
      <sheetName val="Hoja3"/>
      <sheetName val="PRECUNID"/>
      <sheetName val="VarPlan"/>
      <sheetName val="140501000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ec Summary"/>
      <sheetName val="Cash Flow Summary"/>
      <sheetName val="IS (level)"/>
      <sheetName val="IS % (Invoice)"/>
      <sheetName val="IS $MWh (Invoice)"/>
      <sheetName val="IS year Level"/>
      <sheetName val="IS year Invoice"/>
      <sheetName val="Fuel"/>
      <sheetName val="Exp detail"/>
      <sheetName val="SECLPBS"/>
      <sheetName val="SECLPCF"/>
      <sheetName val="SECLPDATA"/>
      <sheetName val="Generation plan"/>
      <sheetName val="Module2"/>
      <sheetName val="Hoja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</sheetDataSet>
  </externalBook>
</externalLink>
</file>

<file path=xl/externalLinks/externalLink1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vimiento de Activo Fijo"/>
      <sheetName val="Verificación de Activos"/>
      <sheetName val="Adquisiciones"/>
      <sheetName val="Bajas"/>
      <sheetName val="XREF"/>
      <sheetName val="Tickmarks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 IS_SUMMARY (2)"/>
      <sheetName val="COVER"/>
      <sheetName val="CompanyNames&amp;Nos"/>
      <sheetName val="List of Subsidiaries"/>
      <sheetName val="Highlights"/>
      <sheetName val="AssM-PowerDistribution"/>
      <sheetName val="AssM-PowerGen"/>
      <sheetName val="AssM-NatGasT&amp;S"/>
      <sheetName val="AssM-NatGasDist"/>
      <sheetName val="AssM-RetailFuel"/>
      <sheetName val="AssM-Other"/>
      <sheetName val="Ratios"/>
      <sheetName val="IS-Month"/>
      <sheetName val="BS- Month"/>
      <sheetName val="CF-Month"/>
      <sheetName val="IS_YTD Var to Plan"/>
      <sheetName val="IS_YTD Var to PriorYr"/>
      <sheetName val="IS_QTR_ Var to Prior Year"/>
      <sheetName val="BS Var to Prior YrEnd"/>
      <sheetName val="BS Var to PriorYTD"/>
      <sheetName val="CF Var to Plan"/>
      <sheetName val="CF Var to PriorYr"/>
      <sheetName val="CF _QTR var to PriorYr"/>
      <sheetName val="P&amp;L Interco Details"/>
      <sheetName val="Asset-Details"/>
      <sheetName val="Liabilities-Details "/>
      <sheetName val="ShortTerm 3rd PTY Debt"/>
      <sheetName val="ShortTerm Related PTY Debt"/>
      <sheetName val="Long Term 3rd PTY Debt"/>
      <sheetName val="Long Term Related PTY Debt"/>
      <sheetName val="BalanceRollforward"/>
      <sheetName val="ShareholdersEquity"/>
      <sheetName val="CapitalExpenditures"/>
      <sheetName val="CapExp-Variances"/>
      <sheetName val="Notes"/>
      <sheetName val="Notes (2)"/>
      <sheetName val="LASTSHEET"/>
      <sheetName val="2006 IS(Prisma6-P08)"/>
      <sheetName val="2006 IS(AEI +4mosPrisma)"/>
      <sheetName val="2006 IS(AEI + 4mosPrism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>
        <row r="9">
          <cell r="B9" t="str">
            <v>Delsur</v>
          </cell>
        </row>
        <row r="10">
          <cell r="B10" t="str">
            <v>June 2008</v>
          </cell>
        </row>
        <row r="15">
          <cell r="B15" t="str">
            <v>June</v>
          </cell>
        </row>
        <row r="19">
          <cell r="B19">
            <v>2007</v>
          </cell>
        </row>
        <row r="37">
          <cell r="I37">
            <v>2006</v>
          </cell>
        </row>
        <row r="39">
          <cell r="E39" t="e">
            <v>#NAME?</v>
          </cell>
          <cell r="G39" t="e">
            <v>#NAME?</v>
          </cell>
          <cell r="I39" t="e">
            <v>#NAME?</v>
          </cell>
        </row>
        <row r="41">
          <cell r="E41" t="e">
            <v>#NAME?</v>
          </cell>
          <cell r="I41" t="e">
            <v>#NAME?</v>
          </cell>
        </row>
        <row r="44">
          <cell r="E44" t="e">
            <v>#NAME?</v>
          </cell>
          <cell r="I44" t="e">
            <v>#NAME?</v>
          </cell>
        </row>
      </sheetData>
      <sheetData sheetId="37" refreshError="1"/>
      <sheetData sheetId="38" refreshError="1"/>
      <sheetData sheetId="39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 Page"/>
      <sheetName val="Index"/>
      <sheetName val="List of Subsidiaries"/>
      <sheetName val="BalSht"/>
      <sheetName val="BalSht2007"/>
      <sheetName val="IncStmt"/>
      <sheetName val="IncStmt2007"/>
      <sheetName val="Cflow"/>
      <sheetName val="Cflow2007"/>
      <sheetName val="SigCust"/>
      <sheetName val="TOTI"/>
      <sheetName val="OthIncDed"/>
      <sheetName val="CashAEI"/>
      <sheetName val="CashIntTax"/>
      <sheetName val="OtherCF"/>
      <sheetName val="Cash"/>
      <sheetName val="RestCash"/>
      <sheetName val="ARTrade"/>
      <sheetName val="ARUnconsol"/>
      <sheetName val="Inventory"/>
      <sheetName val="Regulatory"/>
      <sheetName val="CAMisc"/>
      <sheetName val="NRInfo"/>
      <sheetName val="PPE"/>
      <sheetName val="CapInt"/>
      <sheetName val="FinLease"/>
      <sheetName val="MiscInv"/>
      <sheetName val="Goodwill and Intangibles"/>
      <sheetName val="APTrade"/>
      <sheetName val="Other TaxPay"/>
      <sheetName val="AccInt"/>
      <sheetName val="CLMisc"/>
      <sheetName val="NCLiab"/>
      <sheetName val="Leases"/>
      <sheetName val="Pension"/>
      <sheetName val="FAS87"/>
      <sheetName val="PRBens"/>
      <sheetName val="ARO"/>
      <sheetName val="Comm"/>
      <sheetName val="CredFAc"/>
      <sheetName val="Guar"/>
      <sheetName val="CapLeases"/>
      <sheetName val="Debt"/>
      <sheetName val="DebtPay"/>
      <sheetName val="OCI"/>
      <sheetName val="FAS133"/>
      <sheetName val="FVFin"/>
      <sheetName val="related party"/>
      <sheetName val="Allowance for Doubtful Accounts"/>
      <sheetName val="FAS 115 debt&amp; equity securities"/>
      <sheetName val="Deferred Revenue"/>
    </sheetNames>
    <sheetDataSet>
      <sheetData sheetId="0"/>
      <sheetData sheetId="1"/>
      <sheetData sheetId="2"/>
      <sheetData sheetId="3"/>
      <sheetData sheetId="4">
        <row r="80">
          <cell r="AG80" t="str">
            <v>NAHOU-SFALEA01P/ZEUSPROD</v>
          </cell>
        </row>
        <row r="88">
          <cell r="AG88" t="str">
            <v>TOT_CASH_EQV</v>
          </cell>
        </row>
      </sheetData>
      <sheetData sheetId="5"/>
      <sheetData sheetId="6"/>
      <sheetData sheetId="7"/>
      <sheetData sheetId="8"/>
      <sheetData sheetId="9">
        <row r="15">
          <cell r="F15" t="str">
            <v>Foots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ph"/>
      <sheetName val="ASS (inputs)"/>
      <sheetName val="curves"/>
      <sheetName val="Módulo1"/>
    </sheetNames>
    <sheetDataSet>
      <sheetData sheetId="0" refreshError="1"/>
      <sheetData sheetId="1" refreshError="1">
        <row r="16">
          <cell r="B16">
            <v>0</v>
          </cell>
        </row>
        <row r="17">
          <cell r="B17">
            <v>0</v>
          </cell>
        </row>
      </sheetData>
      <sheetData sheetId="2" refreshError="1"/>
      <sheetData sheetId="3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v. 50.010 y Sdubs"/>
      <sheetName val="adicion3"/>
      <sheetName val="VENGAS HISTORICO AUDITADO 99"/>
      <sheetName val="Inv. 50010"/>
      <sheetName val="BALANCE CONSOLIDADO 99"/>
      <sheetName val="Moneda Extranjera"/>
      <sheetName val="Intercompañía"/>
      <sheetName val="Prepagados"/>
      <sheetName val="Plusvalia"/>
      <sheetName val="Efecto de la Posición Monetaria"/>
      <sheetName val="Balance Historico 03_2001"/>
      <sheetName val="Base 1997"/>
      <sheetName val="PROPIEDAD,PLANTA Y EQUIPO"/>
      <sheetName val="Inventario"/>
      <sheetName val="GyP historicos03_2001"/>
      <sheetName val="flujo efectivo"/>
      <sheetName val="Balance Informe Reexpresado"/>
      <sheetName val="Balance Informe Historic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11">
          <cell r="D11">
            <v>1.0218421944525806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ce Sheet"/>
      <sheetName val="Inc Stmt 2001 ex. foreign affil"/>
      <sheetName val="Cash Flow worksheet"/>
      <sheetName val="PP&amp;E (2001)"/>
      <sheetName val="PP&amp;E 2002"/>
      <sheetName val="PP&amp;E 2003"/>
      <sheetName val="PP&amp;E 2004"/>
      <sheetName val="PP&amp;E_YTD_Emel"/>
      <sheetName val="PP&amp;E_YTD_EC"/>
      <sheetName val="PP&amp;E_YTD_Delsur"/>
      <sheetName val="PP&amp;E_YTD_Saltel"/>
      <sheetName val="PP&amp;E_YTD_Elfec"/>
      <sheetName val="PP&amp;E_YTD_Integr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cover"/>
      <sheetName val="2006 IS"/>
      <sheetName val="2006 IS YTD variance"/>
      <sheetName val="2006 YTD timing"/>
      <sheetName val="2006 YTD one time"/>
      <sheetName val="2006 IS total yr var"/>
      <sheetName val="2006 total yr  timing"/>
      <sheetName val="2006 total yr one time"/>
      <sheetName val="2006 BS"/>
      <sheetName val="2006 IS BS Details"/>
      <sheetName val="2006 LTD"/>
      <sheetName val="2006 STD"/>
      <sheetName val="2006 Balance Rollforward"/>
      <sheetName val="2006 CF"/>
      <sheetName val="2006 CF YTD variance"/>
      <sheetName val="2006 CF total yr var"/>
    </sheetNames>
    <sheetDataSet>
      <sheetData sheetId="0" refreshError="1">
        <row r="6">
          <cell r="D6" t="str">
            <v>S009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CoVariance"/>
      <sheetName val="Variance"/>
      <sheetName val="#REF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C"/>
      <sheetName val="Assm"/>
      <sheetName val="Tariff"/>
      <sheetName val="Rev_Exp"/>
      <sheetName val="CF"/>
      <sheetName val="Trapped"/>
      <sheetName val="Turnkey"/>
      <sheetName val="Drawdown"/>
      <sheetName val="IDC"/>
      <sheetName val="Debt Amort"/>
      <sheetName val="Sudam"/>
      <sheetName val="Taxes"/>
      <sheetName val="Depr"/>
      <sheetName val="BS_IS"/>
      <sheetName val="Ref1"/>
      <sheetName val="Ref2"/>
      <sheetName val="Ref3"/>
      <sheetName val="Ref4"/>
      <sheetName val="Ref5"/>
      <sheetName val="Plant Operations"/>
      <sheetName val="Avail Penalty"/>
      <sheetName val="Annex 12-Plant"/>
      <sheetName val="Annex 12-Gas"/>
      <sheetName val="Annex 10-Plant"/>
      <sheetName val="Annex 10-Gas"/>
      <sheetName val="Fuel Expense"/>
      <sheetName val="Escalation"/>
      <sheetName val="US$ Table"/>
      <sheetName val="R$ Table"/>
      <sheetName val="NPV Of Tariff"/>
      <sheetName val="Converge"/>
    </sheetNames>
    <sheetDataSet>
      <sheetData sheetId="0" refreshError="1"/>
      <sheetData sheetId="1" refreshError="1">
        <row r="9">
          <cell r="C9">
            <v>10100</v>
          </cell>
        </row>
        <row r="16">
          <cell r="J16">
            <v>6.4999999999999997E-3</v>
          </cell>
        </row>
        <row r="17">
          <cell r="J17">
            <v>0.02</v>
          </cell>
        </row>
        <row r="22">
          <cell r="J22">
            <v>0</v>
          </cell>
        </row>
        <row r="23">
          <cell r="J23">
            <v>0</v>
          </cell>
        </row>
        <row r="59">
          <cell r="C59">
            <v>1999</v>
          </cell>
          <cell r="D59">
            <v>2001</v>
          </cell>
          <cell r="E59">
            <v>2002</v>
          </cell>
        </row>
        <row r="60">
          <cell r="C60">
            <v>1623.0350000000001</v>
          </cell>
          <cell r="D60">
            <v>2120.2799999999997</v>
          </cell>
          <cell r="E60">
            <v>1765.57</v>
          </cell>
        </row>
        <row r="61">
          <cell r="C61">
            <v>692.50199999999995</v>
          </cell>
          <cell r="D61">
            <v>706.35900000000004</v>
          </cell>
          <cell r="E61">
            <v>727.95899999999995</v>
          </cell>
        </row>
        <row r="62">
          <cell r="C62">
            <v>874.14800000000002</v>
          </cell>
          <cell r="D62">
            <v>874.14800000000002</v>
          </cell>
          <cell r="E62">
            <v>874.14800000000002</v>
          </cell>
        </row>
        <row r="63">
          <cell r="C63">
            <v>0</v>
          </cell>
          <cell r="D63">
            <v>337.5</v>
          </cell>
          <cell r="E63">
            <v>337.5</v>
          </cell>
        </row>
        <row r="64">
          <cell r="C64">
            <v>200.46249999999998</v>
          </cell>
          <cell r="D64">
            <v>992.85479999999995</v>
          </cell>
          <cell r="E64">
            <v>1144.0793000000001</v>
          </cell>
        </row>
        <row r="65">
          <cell r="C65">
            <v>215.76834545454543</v>
          </cell>
          <cell r="D65">
            <v>215.76834545454543</v>
          </cell>
          <cell r="E65">
            <v>215.76834545454543</v>
          </cell>
        </row>
        <row r="66">
          <cell r="C66">
            <v>0.92</v>
          </cell>
          <cell r="D66">
            <v>0.92</v>
          </cell>
          <cell r="E66">
            <v>0</v>
          </cell>
        </row>
        <row r="67">
          <cell r="C67">
            <v>0.92</v>
          </cell>
          <cell r="D67">
            <v>0.92</v>
          </cell>
          <cell r="E67">
            <v>0</v>
          </cell>
        </row>
        <row r="68">
          <cell r="C68">
            <v>450</v>
          </cell>
          <cell r="D68">
            <v>900</v>
          </cell>
          <cell r="E68">
            <v>900</v>
          </cell>
        </row>
        <row r="69">
          <cell r="C69">
            <v>75</v>
          </cell>
          <cell r="D69">
            <v>150</v>
          </cell>
          <cell r="E69">
            <v>150</v>
          </cell>
        </row>
        <row r="70">
          <cell r="C70">
            <v>0</v>
          </cell>
          <cell r="D70">
            <v>1390.002</v>
          </cell>
          <cell r="E70">
            <v>1390.002</v>
          </cell>
        </row>
        <row r="71">
          <cell r="C71">
            <v>85.912500000000009</v>
          </cell>
          <cell r="D71">
            <v>425.50920000000008</v>
          </cell>
          <cell r="E71">
            <v>490.31970000000013</v>
          </cell>
        </row>
        <row r="72">
          <cell r="C72">
            <v>4409.7048200000008</v>
          </cell>
          <cell r="D72">
            <v>4409.7048200000008</v>
          </cell>
          <cell r="E72">
            <v>4409.7048200000008</v>
          </cell>
        </row>
        <row r="73">
          <cell r="C73">
            <v>0.92</v>
          </cell>
          <cell r="D73">
            <v>0.92</v>
          </cell>
          <cell r="E73">
            <v>0</v>
          </cell>
        </row>
        <row r="74">
          <cell r="C74">
            <v>0.92</v>
          </cell>
          <cell r="D74">
            <v>0.92</v>
          </cell>
          <cell r="E74">
            <v>0</v>
          </cell>
        </row>
        <row r="75">
          <cell r="C75">
            <v>75</v>
          </cell>
          <cell r="D75">
            <v>726.07100000000003</v>
          </cell>
          <cell r="E75">
            <v>726.07100000000003</v>
          </cell>
        </row>
        <row r="76">
          <cell r="C76">
            <v>479562.696</v>
          </cell>
          <cell r="D76">
            <v>3504784.8959999997</v>
          </cell>
          <cell r="E76">
            <v>3504784.8959999997</v>
          </cell>
        </row>
        <row r="77">
          <cell r="C77">
            <v>1.5639248137015228E-4</v>
          </cell>
          <cell r="D77">
            <v>2.0716563827602162E-4</v>
          </cell>
          <cell r="E77">
            <v>2.0716563827602162E-4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>
        <row r="12">
          <cell r="A12">
            <v>36251</v>
          </cell>
          <cell r="C12">
            <v>0.92</v>
          </cell>
          <cell r="D12">
            <v>0.92</v>
          </cell>
          <cell r="E12">
            <v>0</v>
          </cell>
          <cell r="F12">
            <v>1480.1589806486136</v>
          </cell>
          <cell r="G12">
            <v>0</v>
          </cell>
          <cell r="H12">
            <v>0</v>
          </cell>
          <cell r="I12">
            <v>1480.1589806486136</v>
          </cell>
          <cell r="J12">
            <v>0</v>
          </cell>
          <cell r="K12">
            <v>1.0649999999999999</v>
          </cell>
          <cell r="L12">
            <v>0</v>
          </cell>
          <cell r="M12" t="str">
            <v xml:space="preserve"> </v>
          </cell>
        </row>
        <row r="13">
          <cell r="A13">
            <v>36281</v>
          </cell>
          <cell r="C13">
            <v>0.92</v>
          </cell>
          <cell r="D13">
            <v>0.92</v>
          </cell>
          <cell r="E13">
            <v>0</v>
          </cell>
          <cell r="F13">
            <v>1558.369848982624</v>
          </cell>
          <cell r="G13">
            <v>0</v>
          </cell>
          <cell r="H13">
            <v>0</v>
          </cell>
          <cell r="I13">
            <v>1558.369848982624</v>
          </cell>
          <cell r="J13">
            <v>0</v>
          </cell>
          <cell r="K13">
            <v>1.0649999999999999</v>
          </cell>
          <cell r="L13">
            <v>0</v>
          </cell>
          <cell r="M13" t="str">
            <v xml:space="preserve"> </v>
          </cell>
        </row>
        <row r="14">
          <cell r="A14">
            <v>36312</v>
          </cell>
          <cell r="C14">
            <v>0.92</v>
          </cell>
          <cell r="D14">
            <v>0.92</v>
          </cell>
          <cell r="E14">
            <v>0</v>
          </cell>
          <cell r="F14">
            <v>1558.369848982624</v>
          </cell>
          <cell r="G14">
            <v>0</v>
          </cell>
          <cell r="H14">
            <v>0</v>
          </cell>
          <cell r="I14">
            <v>1558.369848982624</v>
          </cell>
          <cell r="J14">
            <v>0</v>
          </cell>
          <cell r="K14">
            <v>1.0649999999999999</v>
          </cell>
          <cell r="L14">
            <v>0</v>
          </cell>
          <cell r="M14" t="str">
            <v xml:space="preserve"> </v>
          </cell>
        </row>
        <row r="15">
          <cell r="A15">
            <v>36342</v>
          </cell>
          <cell r="C15">
            <v>0.92</v>
          </cell>
          <cell r="D15">
            <v>0.92</v>
          </cell>
          <cell r="E15">
            <v>0</v>
          </cell>
          <cell r="F15">
            <v>1558.369848982624</v>
          </cell>
          <cell r="G15">
            <v>0</v>
          </cell>
          <cell r="H15">
            <v>0</v>
          </cell>
          <cell r="I15">
            <v>1558.369848982624</v>
          </cell>
          <cell r="J15">
            <v>0</v>
          </cell>
          <cell r="K15">
            <v>1.0649999999999999</v>
          </cell>
          <cell r="L15">
            <v>0</v>
          </cell>
          <cell r="M15" t="str">
            <v xml:space="preserve"> </v>
          </cell>
        </row>
        <row r="16">
          <cell r="A16">
            <v>36373</v>
          </cell>
          <cell r="C16">
            <v>0.92</v>
          </cell>
          <cell r="D16">
            <v>0.92</v>
          </cell>
          <cell r="E16">
            <v>0</v>
          </cell>
          <cell r="F16">
            <v>1558.369848982624</v>
          </cell>
          <cell r="G16">
            <v>0</v>
          </cell>
          <cell r="H16">
            <v>0</v>
          </cell>
          <cell r="I16">
            <v>1558.369848982624</v>
          </cell>
          <cell r="J16">
            <v>0</v>
          </cell>
          <cell r="K16">
            <v>1.0649999999999999</v>
          </cell>
          <cell r="L16">
            <v>0</v>
          </cell>
          <cell r="M16" t="str">
            <v xml:space="preserve"> </v>
          </cell>
        </row>
        <row r="17">
          <cell r="A17">
            <v>36404</v>
          </cell>
          <cell r="C17">
            <v>0.92</v>
          </cell>
          <cell r="D17">
            <v>0.92000000000000015</v>
          </cell>
          <cell r="E17">
            <v>-1.1102230246251565E-16</v>
          </cell>
          <cell r="F17">
            <v>2200.0407334960732</v>
          </cell>
          <cell r="G17">
            <v>0</v>
          </cell>
          <cell r="H17">
            <v>0</v>
          </cell>
          <cell r="I17">
            <v>2200.0407334960732</v>
          </cell>
          <cell r="J17">
            <v>-2.4425358774405584E-13</v>
          </cell>
          <cell r="K17">
            <v>1.0649999999999999</v>
          </cell>
          <cell r="L17">
            <v>-2.293460917784562E-13</v>
          </cell>
          <cell r="M17" t="str">
            <v xml:space="preserve"> </v>
          </cell>
        </row>
        <row r="18">
          <cell r="A18">
            <v>36434</v>
          </cell>
          <cell r="C18">
            <v>0.92</v>
          </cell>
          <cell r="D18">
            <v>0.92</v>
          </cell>
          <cell r="E18">
            <v>0</v>
          </cell>
          <cell r="F18">
            <v>2208.4982867016947</v>
          </cell>
          <cell r="G18">
            <v>0</v>
          </cell>
          <cell r="H18">
            <v>0</v>
          </cell>
          <cell r="I18">
            <v>2208.4982867016947</v>
          </cell>
          <cell r="J18">
            <v>0</v>
          </cell>
          <cell r="K18">
            <v>1.0649999999999999</v>
          </cell>
          <cell r="L18">
            <v>0</v>
          </cell>
          <cell r="M18" t="str">
            <v xml:space="preserve"> </v>
          </cell>
        </row>
        <row r="19">
          <cell r="A19">
            <v>36465</v>
          </cell>
          <cell r="C19">
            <v>0.92</v>
          </cell>
          <cell r="D19">
            <v>0.92</v>
          </cell>
          <cell r="E19">
            <v>0</v>
          </cell>
          <cell r="F19">
            <v>2189.3768620628985</v>
          </cell>
          <cell r="G19">
            <v>0</v>
          </cell>
          <cell r="H19">
            <v>0</v>
          </cell>
          <cell r="I19">
            <v>2189.3768620628985</v>
          </cell>
          <cell r="J19">
            <v>0</v>
          </cell>
          <cell r="K19">
            <v>1.0649999999999999</v>
          </cell>
          <cell r="L19">
            <v>0</v>
          </cell>
          <cell r="M19" t="str">
            <v xml:space="preserve"> </v>
          </cell>
        </row>
        <row r="20">
          <cell r="A20">
            <v>36495</v>
          </cell>
          <cell r="C20">
            <v>0.92</v>
          </cell>
          <cell r="D20">
            <v>0.92</v>
          </cell>
          <cell r="E20">
            <v>0</v>
          </cell>
          <cell r="F20">
            <v>2098.1823753240237</v>
          </cell>
          <cell r="G20">
            <v>0</v>
          </cell>
          <cell r="H20">
            <v>0</v>
          </cell>
          <cell r="I20">
            <v>2098.1823753240237</v>
          </cell>
          <cell r="J20">
            <v>0</v>
          </cell>
          <cell r="K20">
            <v>1.0649999999999999</v>
          </cell>
          <cell r="L20">
            <v>0</v>
          </cell>
          <cell r="M20">
            <v>-2.293460917784562E-13</v>
          </cell>
        </row>
        <row r="21">
          <cell r="A21">
            <v>36526</v>
          </cell>
          <cell r="C21">
            <v>0.92</v>
          </cell>
          <cell r="D21">
            <v>0.92000000000000015</v>
          </cell>
          <cell r="E21">
            <v>-1.1102230246251565E-16</v>
          </cell>
          <cell r="F21">
            <v>2114.9930447800684</v>
          </cell>
          <cell r="G21">
            <v>0</v>
          </cell>
          <cell r="H21">
            <v>0</v>
          </cell>
          <cell r="I21">
            <v>2114.9930447800684</v>
          </cell>
          <cell r="J21">
            <v>-2.3481139752368967E-13</v>
          </cell>
          <cell r="K21">
            <v>1.0649999999999999</v>
          </cell>
          <cell r="L21">
            <v>-2.2048018546825321E-13</v>
          </cell>
          <cell r="M21" t="str">
            <v xml:space="preserve"> </v>
          </cell>
        </row>
        <row r="22">
          <cell r="A22">
            <v>36557</v>
          </cell>
          <cell r="C22">
            <v>0.92</v>
          </cell>
          <cell r="D22">
            <v>0.92000000000000015</v>
          </cell>
          <cell r="E22">
            <v>-1.1102230246251565E-16</v>
          </cell>
          <cell r="F22">
            <v>2132.017309665915</v>
          </cell>
          <cell r="G22">
            <v>0</v>
          </cell>
          <cell r="H22">
            <v>0</v>
          </cell>
          <cell r="I22">
            <v>2132.017309665915</v>
          </cell>
          <cell r="J22">
            <v>-2.3670147060904812E-13</v>
          </cell>
          <cell r="K22">
            <v>1.0649999999999999</v>
          </cell>
          <cell r="L22">
            <v>-2.222549019803269E-13</v>
          </cell>
          <cell r="M22" t="str">
            <v xml:space="preserve"> </v>
          </cell>
        </row>
        <row r="23">
          <cell r="A23">
            <v>36586</v>
          </cell>
          <cell r="C23">
            <v>0.92</v>
          </cell>
          <cell r="D23">
            <v>0.92</v>
          </cell>
          <cell r="E23">
            <v>0</v>
          </cell>
          <cell r="F23">
            <v>2149.2578839131988</v>
          </cell>
          <cell r="G23">
            <v>0</v>
          </cell>
          <cell r="H23">
            <v>0</v>
          </cell>
          <cell r="I23">
            <v>2149.2578839131988</v>
          </cell>
          <cell r="J23">
            <v>0</v>
          </cell>
          <cell r="K23">
            <v>1.0649999999999999</v>
          </cell>
          <cell r="L23">
            <v>0</v>
          </cell>
          <cell r="M23" t="str">
            <v xml:space="preserve"> </v>
          </cell>
        </row>
        <row r="24">
          <cell r="A24">
            <v>36617</v>
          </cell>
          <cell r="C24">
            <v>0.92</v>
          </cell>
          <cell r="D24">
            <v>0.92</v>
          </cell>
          <cell r="E24">
            <v>0</v>
          </cell>
          <cell r="F24">
            <v>2166.7175159366184</v>
          </cell>
          <cell r="G24">
            <v>0</v>
          </cell>
          <cell r="H24">
            <v>0</v>
          </cell>
          <cell r="I24">
            <v>2166.7175159366184</v>
          </cell>
          <cell r="J24">
            <v>0</v>
          </cell>
          <cell r="K24">
            <v>1.0649999999999999</v>
          </cell>
          <cell r="L24">
            <v>0</v>
          </cell>
          <cell r="M24" t="str">
            <v xml:space="preserve"> </v>
          </cell>
        </row>
        <row r="25">
          <cell r="A25">
            <v>36647</v>
          </cell>
          <cell r="C25">
            <v>0.92</v>
          </cell>
          <cell r="D25">
            <v>0.92</v>
          </cell>
          <cell r="E25">
            <v>0</v>
          </cell>
          <cell r="F25">
            <v>2341.9314874014635</v>
          </cell>
          <cell r="G25">
            <v>0</v>
          </cell>
          <cell r="H25">
            <v>0</v>
          </cell>
          <cell r="I25">
            <v>2341.9314874014635</v>
          </cell>
          <cell r="J25">
            <v>0</v>
          </cell>
          <cell r="K25">
            <v>1.0649999999999999</v>
          </cell>
          <cell r="L25">
            <v>0</v>
          </cell>
          <cell r="M25" t="str">
            <v xml:space="preserve"> </v>
          </cell>
        </row>
        <row r="26">
          <cell r="A26">
            <v>36678</v>
          </cell>
          <cell r="C26">
            <v>0.92</v>
          </cell>
          <cell r="D26">
            <v>0.92</v>
          </cell>
          <cell r="E26">
            <v>0</v>
          </cell>
          <cell r="F26">
            <v>2360.2155157937227</v>
          </cell>
          <cell r="G26">
            <v>0</v>
          </cell>
          <cell r="H26">
            <v>0</v>
          </cell>
          <cell r="I26">
            <v>2360.2155157937227</v>
          </cell>
          <cell r="J26">
            <v>0</v>
          </cell>
          <cell r="K26">
            <v>1.0649999999999999</v>
          </cell>
          <cell r="L26">
            <v>0</v>
          </cell>
          <cell r="M26" t="str">
            <v xml:space="preserve"> </v>
          </cell>
        </row>
        <row r="27">
          <cell r="A27">
            <v>36708</v>
          </cell>
          <cell r="C27">
            <v>0.92</v>
          </cell>
          <cell r="D27">
            <v>0.92</v>
          </cell>
          <cell r="E27">
            <v>0</v>
          </cell>
          <cell r="F27">
            <v>2378.7318600323651</v>
          </cell>
          <cell r="G27">
            <v>0</v>
          </cell>
          <cell r="H27">
            <v>0</v>
          </cell>
          <cell r="I27">
            <v>2378.7318600323651</v>
          </cell>
          <cell r="J27">
            <v>0</v>
          </cell>
          <cell r="K27">
            <v>1.0649999999999999</v>
          </cell>
          <cell r="L27">
            <v>0</v>
          </cell>
          <cell r="M27" t="str">
            <v xml:space="preserve"> </v>
          </cell>
        </row>
        <row r="28">
          <cell r="A28">
            <v>36739</v>
          </cell>
          <cell r="C28">
            <v>0.92</v>
          </cell>
          <cell r="D28">
            <v>0.92</v>
          </cell>
          <cell r="E28">
            <v>0</v>
          </cell>
          <cell r="F28">
            <v>2397.483471909597</v>
          </cell>
          <cell r="G28">
            <v>0</v>
          </cell>
          <cell r="H28">
            <v>0</v>
          </cell>
          <cell r="I28">
            <v>2397.483471909597</v>
          </cell>
          <cell r="J28">
            <v>0</v>
          </cell>
          <cell r="K28">
            <v>1.0649999999999999</v>
          </cell>
          <cell r="L28">
            <v>0</v>
          </cell>
          <cell r="M28" t="str">
            <v xml:space="preserve"> </v>
          </cell>
        </row>
        <row r="29">
          <cell r="A29">
            <v>36770</v>
          </cell>
          <cell r="C29">
            <v>0.92</v>
          </cell>
          <cell r="D29">
            <v>0.92</v>
          </cell>
          <cell r="E29">
            <v>0</v>
          </cell>
          <cell r="F29">
            <v>2416.4733407229301</v>
          </cell>
          <cell r="G29">
            <v>0</v>
          </cell>
          <cell r="H29">
            <v>0</v>
          </cell>
          <cell r="I29">
            <v>2416.4733407229301</v>
          </cell>
          <cell r="J29">
            <v>0</v>
          </cell>
          <cell r="K29">
            <v>1.0649999999999999</v>
          </cell>
          <cell r="L29">
            <v>0</v>
          </cell>
          <cell r="M29" t="str">
            <v xml:space="preserve"> </v>
          </cell>
        </row>
        <row r="30">
          <cell r="A30">
            <v>36800</v>
          </cell>
          <cell r="C30">
            <v>0.92</v>
          </cell>
          <cell r="D30">
            <v>0.92</v>
          </cell>
          <cell r="E30">
            <v>0</v>
          </cell>
          <cell r="F30">
            <v>2435.7044937517244</v>
          </cell>
          <cell r="G30">
            <v>0</v>
          </cell>
          <cell r="H30">
            <v>0</v>
          </cell>
          <cell r="I30">
            <v>2435.7044937517244</v>
          </cell>
          <cell r="J30">
            <v>0</v>
          </cell>
          <cell r="K30">
            <v>1.0649999999999999</v>
          </cell>
          <cell r="L30">
            <v>0</v>
          </cell>
          <cell r="M30" t="str">
            <v xml:space="preserve"> </v>
          </cell>
        </row>
        <row r="31">
          <cell r="A31">
            <v>36831</v>
          </cell>
          <cell r="C31">
            <v>0.92</v>
          </cell>
          <cell r="D31">
            <v>0.92</v>
          </cell>
          <cell r="E31">
            <v>0</v>
          </cell>
          <cell r="F31">
            <v>2455.1799967397815</v>
          </cell>
          <cell r="G31">
            <v>0</v>
          </cell>
          <cell r="H31">
            <v>0</v>
          </cell>
          <cell r="I31">
            <v>2455.1799967397815</v>
          </cell>
          <cell r="J31">
            <v>0</v>
          </cell>
          <cell r="K31">
            <v>1.0649999999999999</v>
          </cell>
          <cell r="L31">
            <v>0</v>
          </cell>
          <cell r="M31" t="str">
            <v xml:space="preserve"> </v>
          </cell>
        </row>
        <row r="32">
          <cell r="A32">
            <v>36861</v>
          </cell>
          <cell r="C32">
            <v>0.92</v>
          </cell>
          <cell r="D32">
            <v>0.92</v>
          </cell>
          <cell r="E32">
            <v>0</v>
          </cell>
          <cell r="F32">
            <v>2474.9029543840729</v>
          </cell>
          <cell r="G32">
            <v>0</v>
          </cell>
          <cell r="H32">
            <v>0</v>
          </cell>
          <cell r="I32">
            <v>2474.9029543840729</v>
          </cell>
          <cell r="J32">
            <v>0</v>
          </cell>
          <cell r="K32">
            <v>1.0649999999999999</v>
          </cell>
          <cell r="L32">
            <v>0</v>
          </cell>
          <cell r="M32">
            <v>-4.4273508744858008E-13</v>
          </cell>
        </row>
        <row r="33">
          <cell r="A33">
            <v>36892</v>
          </cell>
          <cell r="C33">
            <v>0.92</v>
          </cell>
          <cell r="D33">
            <v>0.92</v>
          </cell>
          <cell r="E33">
            <v>0</v>
          </cell>
          <cell r="F33">
            <v>2478.1362790270196</v>
          </cell>
          <cell r="G33">
            <v>0</v>
          </cell>
          <cell r="H33">
            <v>0</v>
          </cell>
          <cell r="I33">
            <v>2478.1362790270196</v>
          </cell>
          <cell r="J33">
            <v>0</v>
          </cell>
          <cell r="K33">
            <v>1.0649999999999999</v>
          </cell>
          <cell r="L33">
            <v>0</v>
          </cell>
          <cell r="M33" t="str">
            <v xml:space="preserve"> </v>
          </cell>
        </row>
        <row r="34">
          <cell r="A34">
            <v>36923</v>
          </cell>
          <cell r="C34">
            <v>0.92</v>
          </cell>
          <cell r="D34">
            <v>0.92</v>
          </cell>
          <cell r="E34">
            <v>0</v>
          </cell>
          <cell r="F34">
            <v>2481.3762541067658</v>
          </cell>
          <cell r="G34">
            <v>0</v>
          </cell>
          <cell r="H34">
            <v>0</v>
          </cell>
          <cell r="I34">
            <v>2481.3762541067658</v>
          </cell>
          <cell r="J34">
            <v>0</v>
          </cell>
          <cell r="K34">
            <v>1.0649999999999999</v>
          </cell>
          <cell r="L34">
            <v>0</v>
          </cell>
          <cell r="M34" t="str">
            <v xml:space="preserve"> </v>
          </cell>
        </row>
        <row r="35">
          <cell r="A35">
            <v>36951</v>
          </cell>
          <cell r="C35">
            <v>0.92</v>
          </cell>
          <cell r="D35">
            <v>0.92</v>
          </cell>
          <cell r="E35">
            <v>0</v>
          </cell>
          <cell r="F35">
            <v>3126.1329206062928</v>
          </cell>
          <cell r="G35">
            <v>3659.73099995967</v>
          </cell>
          <cell r="H35">
            <v>2813.7420259520522</v>
          </cell>
          <cell r="I35">
            <v>9599.6059465180151</v>
          </cell>
          <cell r="J35">
            <v>0</v>
          </cell>
          <cell r="K35">
            <v>1.0649999999999999</v>
          </cell>
          <cell r="L35">
            <v>0</v>
          </cell>
          <cell r="M35" t="str">
            <v xml:space="preserve"> </v>
          </cell>
        </row>
        <row r="36">
          <cell r="A36">
            <v>36982</v>
          </cell>
          <cell r="C36">
            <v>1</v>
          </cell>
          <cell r="D36">
            <v>0.92</v>
          </cell>
          <cell r="E36">
            <v>0</v>
          </cell>
          <cell r="F36">
            <v>4965.6610098162255</v>
          </cell>
          <cell r="G36">
            <v>5813.32279003043</v>
          </cell>
          <cell r="H36">
            <v>4469.5062683333035</v>
          </cell>
          <cell r="I36">
            <v>15248.490068179959</v>
          </cell>
          <cell r="J36">
            <v>0</v>
          </cell>
          <cell r="K36">
            <v>1.0649999999999999</v>
          </cell>
          <cell r="L36">
            <v>0</v>
          </cell>
          <cell r="M36" t="str">
            <v xml:space="preserve"> </v>
          </cell>
        </row>
        <row r="37">
          <cell r="A37">
            <v>37012</v>
          </cell>
          <cell r="C37">
            <v>1</v>
          </cell>
          <cell r="D37">
            <v>0.92666666666666675</v>
          </cell>
          <cell r="E37">
            <v>0</v>
          </cell>
          <cell r="F37">
            <v>5105.4957003555819</v>
          </cell>
          <cell r="G37">
            <v>5972.7699080118391</v>
          </cell>
          <cell r="H37">
            <v>4564.2472666198482</v>
          </cell>
          <cell r="I37">
            <v>15642.512874987269</v>
          </cell>
          <cell r="J37">
            <v>0</v>
          </cell>
          <cell r="K37">
            <v>1.0649999999999999</v>
          </cell>
          <cell r="L37">
            <v>0</v>
          </cell>
          <cell r="M37" t="str">
            <v xml:space="preserve"> </v>
          </cell>
        </row>
        <row r="38">
          <cell r="A38">
            <v>37043</v>
          </cell>
          <cell r="C38">
            <v>1</v>
          </cell>
          <cell r="D38">
            <v>0.93333333333333346</v>
          </cell>
          <cell r="E38">
            <v>0</v>
          </cell>
          <cell r="F38">
            <v>5115.923099717098</v>
          </cell>
          <cell r="G38">
            <v>5985.0549499335966</v>
          </cell>
          <cell r="H38">
            <v>4573.6352005056797</v>
          </cell>
          <cell r="I38">
            <v>15674.613250156373</v>
          </cell>
          <cell r="J38">
            <v>0</v>
          </cell>
          <cell r="K38">
            <v>1.0649999999999999</v>
          </cell>
          <cell r="L38">
            <v>0</v>
          </cell>
          <cell r="M38" t="str">
            <v xml:space="preserve"> </v>
          </cell>
        </row>
        <row r="39">
          <cell r="A39">
            <v>37073</v>
          </cell>
          <cell r="C39">
            <v>1</v>
          </cell>
          <cell r="D39">
            <v>0.94000000000000006</v>
          </cell>
          <cell r="E39">
            <v>0</v>
          </cell>
          <cell r="F39">
            <v>5126.3719465879394</v>
          </cell>
          <cell r="G39">
            <v>5997.3652602412722</v>
          </cell>
          <cell r="H39">
            <v>4583.0424438849495</v>
          </cell>
          <cell r="I39">
            <v>15706.779650714161</v>
          </cell>
          <cell r="J39">
            <v>0</v>
          </cell>
          <cell r="K39">
            <v>1.0649999999999999</v>
          </cell>
          <cell r="L39">
            <v>0</v>
          </cell>
          <cell r="M39" t="str">
            <v xml:space="preserve"> </v>
          </cell>
        </row>
        <row r="40">
          <cell r="A40">
            <v>37104</v>
          </cell>
          <cell r="C40">
            <v>0.92</v>
          </cell>
          <cell r="D40">
            <v>0.94666666666666666</v>
          </cell>
          <cell r="E40">
            <v>0</v>
          </cell>
          <cell r="F40">
            <v>8739.8671073358346</v>
          </cell>
          <cell r="G40">
            <v>12131.651322025058</v>
          </cell>
          <cell r="H40">
            <v>9270.7164747569568</v>
          </cell>
          <cell r="I40">
            <v>30142.234904117846</v>
          </cell>
          <cell r="J40">
            <v>0</v>
          </cell>
          <cell r="K40">
            <v>1.0649999999999999</v>
          </cell>
          <cell r="L40">
            <v>0</v>
          </cell>
          <cell r="M40" t="str">
            <v xml:space="preserve"> </v>
          </cell>
        </row>
        <row r="41">
          <cell r="A41">
            <v>37135</v>
          </cell>
          <cell r="C41">
            <v>0.92</v>
          </cell>
          <cell r="D41">
            <v>0.94666666666666677</v>
          </cell>
          <cell r="E41">
            <v>0</v>
          </cell>
          <cell r="F41">
            <v>9510.4170769831726</v>
          </cell>
          <cell r="G41">
            <v>7753.2231053120631</v>
          </cell>
          <cell r="H41">
            <v>6306.4890111702025</v>
          </cell>
          <cell r="I41">
            <v>23570.129193465436</v>
          </cell>
          <cell r="J41">
            <v>0</v>
          </cell>
          <cell r="K41">
            <v>1.0649999999999999</v>
          </cell>
          <cell r="L41">
            <v>0</v>
          </cell>
          <cell r="M41" t="str">
            <v xml:space="preserve"> </v>
          </cell>
        </row>
        <row r="42">
          <cell r="A42">
            <v>37165</v>
          </cell>
          <cell r="C42">
            <v>0.92</v>
          </cell>
          <cell r="D42">
            <v>0.94666666666666666</v>
          </cell>
          <cell r="E42">
            <v>0</v>
          </cell>
          <cell r="F42">
            <v>9529.3582455969899</v>
          </cell>
          <cell r="G42">
            <v>7769.1702575286145</v>
          </cell>
          <cell r="H42">
            <v>6319.4604604432461</v>
          </cell>
          <cell r="I42">
            <v>23617.988963568852</v>
          </cell>
          <cell r="J42">
            <v>0</v>
          </cell>
          <cell r="K42">
            <v>1.0649999999999999</v>
          </cell>
          <cell r="L42">
            <v>0</v>
          </cell>
          <cell r="M42" t="str">
            <v xml:space="preserve"> </v>
          </cell>
        </row>
        <row r="43">
          <cell r="A43">
            <v>37196</v>
          </cell>
          <cell r="C43">
            <v>0.92</v>
          </cell>
          <cell r="D43">
            <v>0.94666666666666677</v>
          </cell>
          <cell r="E43">
            <v>0</v>
          </cell>
          <cell r="F43">
            <v>9548.3383731953436</v>
          </cell>
          <cell r="G43">
            <v>7785.150210512069</v>
          </cell>
          <cell r="H43">
            <v>6332.4585899334361</v>
          </cell>
          <cell r="I43">
            <v>23665.947173640845</v>
          </cell>
          <cell r="J43">
            <v>0</v>
          </cell>
          <cell r="K43">
            <v>1.0649999999999999</v>
          </cell>
          <cell r="L43">
            <v>0</v>
          </cell>
          <cell r="M43" t="str">
            <v xml:space="preserve"> </v>
          </cell>
        </row>
        <row r="44">
          <cell r="A44">
            <v>37226</v>
          </cell>
          <cell r="C44">
            <v>0.92</v>
          </cell>
          <cell r="D44">
            <v>0.94666666666666666</v>
          </cell>
          <cell r="E44">
            <v>0</v>
          </cell>
          <cell r="F44">
            <v>9567.3575399106994</v>
          </cell>
          <cell r="G44">
            <v>7801.1630317284207</v>
          </cell>
          <cell r="H44">
            <v>6345.4834545177609</v>
          </cell>
          <cell r="I44">
            <v>23714.004026156883</v>
          </cell>
          <cell r="J44">
            <v>0</v>
          </cell>
          <cell r="K44">
            <v>1.0649999999999999</v>
          </cell>
          <cell r="L44">
            <v>0</v>
          </cell>
          <cell r="M44">
            <v>0</v>
          </cell>
        </row>
        <row r="45">
          <cell r="A45">
            <v>37257</v>
          </cell>
          <cell r="C45">
            <v>0.92</v>
          </cell>
          <cell r="D45">
            <v>0.94666666666666666</v>
          </cell>
          <cell r="E45">
            <v>0</v>
          </cell>
          <cell r="F45">
            <v>9621.5610150162011</v>
          </cell>
          <cell r="G45">
            <v>7846.7986039466532</v>
          </cell>
          <cell r="H45">
            <v>6382.6035310077004</v>
          </cell>
          <cell r="I45">
            <v>23850.963149970557</v>
          </cell>
          <cell r="J45">
            <v>0</v>
          </cell>
          <cell r="K45">
            <v>1.0649999999999999</v>
          </cell>
          <cell r="L45">
            <v>0</v>
          </cell>
          <cell r="M45" t="str">
            <v xml:space="preserve"> </v>
          </cell>
        </row>
        <row r="46">
          <cell r="A46">
            <v>37288</v>
          </cell>
          <cell r="C46">
            <v>0.92</v>
          </cell>
          <cell r="D46">
            <v>0.94666666666666666</v>
          </cell>
          <cell r="E46">
            <v>0</v>
          </cell>
          <cell r="F46">
            <v>9676.0815718943322</v>
          </cell>
          <cell r="G46">
            <v>7892.7011370581804</v>
          </cell>
          <cell r="H46">
            <v>6419.9407540852089</v>
          </cell>
          <cell r="I46">
            <v>23988.723463037721</v>
          </cell>
          <cell r="J46">
            <v>0</v>
          </cell>
          <cell r="K46">
            <v>1.0649999999999999</v>
          </cell>
          <cell r="L46">
            <v>0</v>
          </cell>
          <cell r="M46" t="str">
            <v xml:space="preserve"> </v>
          </cell>
        </row>
        <row r="47">
          <cell r="A47">
            <v>37316</v>
          </cell>
          <cell r="C47">
            <v>0.92</v>
          </cell>
          <cell r="D47">
            <v>0.94666666666666666</v>
          </cell>
          <cell r="E47">
            <v>0</v>
          </cell>
          <cell r="F47">
            <v>9730.9210654234048</v>
          </cell>
          <cell r="G47">
            <v>7938.8721927420847</v>
          </cell>
          <cell r="H47">
            <v>6457.4963940235421</v>
          </cell>
          <cell r="I47">
            <v>24127.289652189032</v>
          </cell>
          <cell r="J47">
            <v>0</v>
          </cell>
          <cell r="K47">
            <v>1.0649999999999999</v>
          </cell>
          <cell r="L47">
            <v>0</v>
          </cell>
          <cell r="M47" t="str">
            <v xml:space="preserve"> </v>
          </cell>
        </row>
        <row r="48">
          <cell r="A48">
            <v>37347</v>
          </cell>
          <cell r="C48">
            <v>0.92</v>
          </cell>
          <cell r="D48">
            <v>0.94666666666666666</v>
          </cell>
          <cell r="E48">
            <v>0</v>
          </cell>
          <cell r="F48">
            <v>9786.0813613324772</v>
          </cell>
          <cell r="G48">
            <v>7985.3133418130237</v>
          </cell>
          <cell r="H48">
            <v>6495.2717285268573</v>
          </cell>
          <cell r="I48">
            <v>24266.666431672362</v>
          </cell>
          <cell r="J48">
            <v>0</v>
          </cell>
          <cell r="K48">
            <v>1.0649999999999999</v>
          </cell>
          <cell r="L48">
            <v>0</v>
          </cell>
          <cell r="M48" t="str">
            <v xml:space="preserve"> </v>
          </cell>
        </row>
        <row r="49">
          <cell r="A49">
            <v>37377</v>
          </cell>
          <cell r="C49">
            <v>0.92</v>
          </cell>
          <cell r="D49">
            <v>0.94</v>
          </cell>
          <cell r="E49">
            <v>0</v>
          </cell>
          <cell r="F49">
            <v>10090.973101490916</v>
          </cell>
          <cell r="G49">
            <v>8230.4316553463323</v>
          </cell>
          <cell r="H49">
            <v>6634.9587392833364</v>
          </cell>
          <cell r="I49">
            <v>24956.363496120583</v>
          </cell>
          <cell r="J49">
            <v>0</v>
          </cell>
          <cell r="K49">
            <v>1.0649999999999999</v>
          </cell>
          <cell r="L49">
            <v>0</v>
          </cell>
          <cell r="M49" t="str">
            <v xml:space="preserve"> </v>
          </cell>
        </row>
        <row r="50">
          <cell r="A50">
            <v>37408</v>
          </cell>
          <cell r="C50">
            <v>0.92</v>
          </cell>
          <cell r="D50">
            <v>0.93333333333333324</v>
          </cell>
          <cell r="E50">
            <v>0</v>
          </cell>
          <cell r="F50">
            <v>10148.453870933165</v>
          </cell>
          <cell r="G50">
            <v>8278.5783812469654</v>
          </cell>
          <cell r="H50">
            <v>6673.7722004916304</v>
          </cell>
          <cell r="I50">
            <v>25100.804452671757</v>
          </cell>
          <cell r="J50">
            <v>0</v>
          </cell>
          <cell r="K50">
            <v>1.0649999999999999</v>
          </cell>
          <cell r="L50">
            <v>0</v>
          </cell>
          <cell r="M50" t="str">
            <v xml:space="preserve"> </v>
          </cell>
        </row>
        <row r="51">
          <cell r="A51">
            <v>37438</v>
          </cell>
          <cell r="C51">
            <v>0.92</v>
          </cell>
          <cell r="D51">
            <v>0.92666666666666664</v>
          </cell>
          <cell r="E51">
            <v>0</v>
          </cell>
          <cell r="F51">
            <v>10206.270893802544</v>
          </cell>
          <cell r="G51">
            <v>8327.0067578935177</v>
          </cell>
          <cell r="H51">
            <v>6712.8127143207685</v>
          </cell>
          <cell r="I51">
            <v>25246.09036601683</v>
          </cell>
          <cell r="J51">
            <v>0</v>
          </cell>
          <cell r="K51">
            <v>1.0649999999999999</v>
          </cell>
          <cell r="L51">
            <v>0</v>
          </cell>
          <cell r="M51" t="str">
            <v xml:space="preserve"> </v>
          </cell>
        </row>
        <row r="52">
          <cell r="A52">
            <v>37469</v>
          </cell>
          <cell r="C52">
            <v>0.92</v>
          </cell>
          <cell r="D52">
            <v>0.92</v>
          </cell>
          <cell r="E52">
            <v>0</v>
          </cell>
          <cell r="F52">
            <v>10264.426137128525</v>
          </cell>
          <cell r="G52">
            <v>8375.7184328983894</v>
          </cell>
          <cell r="H52">
            <v>6752.0816089927448</v>
          </cell>
          <cell r="I52">
            <v>25392.226179019657</v>
          </cell>
          <cell r="J52">
            <v>0</v>
          </cell>
          <cell r="K52">
            <v>1.0649999999999999</v>
          </cell>
          <cell r="L52">
            <v>0</v>
          </cell>
          <cell r="M52" t="str">
            <v xml:space="preserve"> </v>
          </cell>
        </row>
        <row r="53">
          <cell r="A53">
            <v>37500</v>
          </cell>
          <cell r="C53">
            <v>0.92</v>
          </cell>
          <cell r="D53">
            <v>0.92</v>
          </cell>
          <cell r="E53">
            <v>0</v>
          </cell>
          <cell r="F53">
            <v>10322.921579447384</v>
          </cell>
          <cell r="G53">
            <v>8424.7150635122507</v>
          </cell>
          <cell r="H53">
            <v>6791.5802204994343</v>
          </cell>
          <cell r="I53">
            <v>25539.216863459071</v>
          </cell>
          <cell r="J53">
            <v>0</v>
          </cell>
          <cell r="K53">
            <v>1.0649999999999999</v>
          </cell>
          <cell r="L53">
            <v>0</v>
          </cell>
          <cell r="M53" t="str">
            <v xml:space="preserve"> </v>
          </cell>
        </row>
        <row r="54">
          <cell r="A54">
            <v>37530</v>
          </cell>
          <cell r="C54">
            <v>0.92</v>
          </cell>
          <cell r="D54">
            <v>0.92</v>
          </cell>
          <cell r="E54">
            <v>0</v>
          </cell>
          <cell r="F54">
            <v>10381.759210869521</v>
          </cell>
          <cell r="G54">
            <v>8473.9983166804323</v>
          </cell>
          <cell r="H54">
            <v>6831.309892648057</v>
          </cell>
          <cell r="I54">
            <v>25687.067420198011</v>
          </cell>
          <cell r="J54">
            <v>0</v>
          </cell>
          <cell r="K54">
            <v>1.0649999999999999</v>
          </cell>
          <cell r="L54">
            <v>0</v>
          </cell>
          <cell r="M54" t="str">
            <v xml:space="preserve"> </v>
          </cell>
        </row>
        <row r="55">
          <cell r="A55">
            <v>37561</v>
          </cell>
          <cell r="C55">
            <v>0.92</v>
          </cell>
          <cell r="D55">
            <v>0.92</v>
          </cell>
          <cell r="E55">
            <v>0</v>
          </cell>
          <cell r="F55">
            <v>10440.941033147181</v>
          </cell>
          <cell r="G55">
            <v>8523.5698690996342</v>
          </cell>
          <cell r="H55">
            <v>6871.2719771068905</v>
          </cell>
          <cell r="I55">
            <v>25835.782879353708</v>
          </cell>
          <cell r="J55">
            <v>0</v>
          </cell>
          <cell r="K55">
            <v>1.0649999999999999</v>
          </cell>
          <cell r="L55">
            <v>0</v>
          </cell>
          <cell r="M55" t="str">
            <v xml:space="preserve"> </v>
          </cell>
        </row>
        <row r="56">
          <cell r="A56">
            <v>37591</v>
          </cell>
          <cell r="C56">
            <v>0.92</v>
          </cell>
          <cell r="D56">
            <v>0.92</v>
          </cell>
          <cell r="E56">
            <v>0</v>
          </cell>
          <cell r="F56">
            <v>10500.469059742525</v>
          </cell>
          <cell r="G56">
            <v>8573.4314072749603</v>
          </cell>
          <cell r="H56">
            <v>6911.4678334512655</v>
          </cell>
          <cell r="I56">
            <v>25985.368300468748</v>
          </cell>
          <cell r="J56">
            <v>0</v>
          </cell>
          <cell r="K56">
            <v>1.0649999999999999</v>
          </cell>
          <cell r="L56">
            <v>0</v>
          </cell>
          <cell r="M56">
            <v>0</v>
          </cell>
        </row>
        <row r="57">
          <cell r="A57">
            <v>37622</v>
          </cell>
          <cell r="C57">
            <v>0.92</v>
          </cell>
          <cell r="D57">
            <v>0.92</v>
          </cell>
          <cell r="E57">
            <v>0</v>
          </cell>
          <cell r="F57">
            <v>10545.884335997611</v>
          </cell>
          <cell r="G57">
            <v>8611.471901143992</v>
          </cell>
          <cell r="H57">
            <v>6942.1341602992688</v>
          </cell>
          <cell r="I57">
            <v>26099.490397440873</v>
          </cell>
          <cell r="J57">
            <v>0</v>
          </cell>
          <cell r="K57">
            <v>1.0649999999999999</v>
          </cell>
          <cell r="L57">
            <v>0</v>
          </cell>
          <cell r="M57" t="str">
            <v xml:space="preserve"> </v>
          </cell>
        </row>
        <row r="58">
          <cell r="A58">
            <v>37653</v>
          </cell>
          <cell r="C58">
            <v>0.92</v>
          </cell>
          <cell r="D58">
            <v>0.92</v>
          </cell>
          <cell r="E58">
            <v>0</v>
          </cell>
          <cell r="F58">
            <v>10591.501120780133</v>
          </cell>
          <cell r="G58">
            <v>8649.6811814772864</v>
          </cell>
          <cell r="H58">
            <v>6972.9365542787418</v>
          </cell>
          <cell r="I58">
            <v>26214.118856536159</v>
          </cell>
          <cell r="J58">
            <v>0</v>
          </cell>
          <cell r="K58">
            <v>1.0649999999999999</v>
          </cell>
          <cell r="L58">
            <v>0</v>
          </cell>
          <cell r="M58" t="str">
            <v xml:space="preserve"> </v>
          </cell>
        </row>
        <row r="59">
          <cell r="A59">
            <v>37681</v>
          </cell>
          <cell r="C59">
            <v>0.92</v>
          </cell>
          <cell r="D59">
            <v>0.92</v>
          </cell>
          <cell r="E59">
            <v>0</v>
          </cell>
          <cell r="F59">
            <v>10637.320308187624</v>
          </cell>
          <cell r="G59">
            <v>8688.0599971838965</v>
          </cell>
          <cell r="H59">
            <v>7003.8756191223838</v>
          </cell>
          <cell r="I59">
            <v>26329.255924493904</v>
          </cell>
          <cell r="J59">
            <v>0</v>
          </cell>
          <cell r="K59">
            <v>1.0649999999999999</v>
          </cell>
          <cell r="L59">
            <v>0</v>
          </cell>
          <cell r="M59" t="str">
            <v xml:space="preserve"> </v>
          </cell>
        </row>
        <row r="60">
          <cell r="A60">
            <v>37712</v>
          </cell>
          <cell r="C60">
            <v>0.92</v>
          </cell>
          <cell r="D60">
            <v>0.92</v>
          </cell>
          <cell r="E60">
            <v>0</v>
          </cell>
          <cell r="F60">
            <v>10683.342796284751</v>
          </cell>
          <cell r="G60">
            <v>8726.6091004958125</v>
          </cell>
          <cell r="H60">
            <v>7034.9519612416661</v>
          </cell>
          <cell r="I60">
            <v>26444.90385802223</v>
          </cell>
          <cell r="J60">
            <v>0</v>
          </cell>
          <cell r="K60">
            <v>1.0649999999999999</v>
          </cell>
          <cell r="L60">
            <v>0</v>
          </cell>
          <cell r="M60" t="str">
            <v xml:space="preserve"> </v>
          </cell>
        </row>
        <row r="61">
          <cell r="A61">
            <v>37742</v>
          </cell>
          <cell r="C61">
            <v>0.92</v>
          </cell>
          <cell r="D61">
            <v>0.92</v>
          </cell>
          <cell r="E61">
            <v>0</v>
          </cell>
          <cell r="F61">
            <v>11811.331351061139</v>
          </cell>
          <cell r="G61">
            <v>9007.6136423502485</v>
          </cell>
          <cell r="H61">
            <v>7240.2850550365092</v>
          </cell>
          <cell r="I61">
            <v>28059.230048447898</v>
          </cell>
          <cell r="J61">
            <v>0</v>
          </cell>
          <cell r="K61">
            <v>1.0649999999999999</v>
          </cell>
          <cell r="L61">
            <v>0</v>
          </cell>
          <cell r="M61" t="str">
            <v xml:space="preserve"> </v>
          </cell>
        </row>
        <row r="62">
          <cell r="A62">
            <v>37773</v>
          </cell>
          <cell r="C62">
            <v>0.92</v>
          </cell>
          <cell r="D62">
            <v>0.92</v>
          </cell>
          <cell r="E62">
            <v>0</v>
          </cell>
          <cell r="F62">
            <v>11862.705190457342</v>
          </cell>
          <cell r="G62">
            <v>9047.58061184693</v>
          </cell>
          <cell r="H62">
            <v>7272.410350750949</v>
          </cell>
          <cell r="I62">
            <v>28182.696153055222</v>
          </cell>
          <cell r="J62">
            <v>0</v>
          </cell>
          <cell r="K62">
            <v>1.0649999999999999</v>
          </cell>
          <cell r="L62">
            <v>0</v>
          </cell>
          <cell r="M62" t="str">
            <v xml:space="preserve"> </v>
          </cell>
        </row>
        <row r="63">
          <cell r="A63">
            <v>37803</v>
          </cell>
          <cell r="C63">
            <v>0.92</v>
          </cell>
          <cell r="D63">
            <v>0.92</v>
          </cell>
          <cell r="E63">
            <v>0</v>
          </cell>
          <cell r="F63">
            <v>11914.306976649841</v>
          </cell>
          <cell r="G63">
            <v>9087.724915620387</v>
          </cell>
          <cell r="H63">
            <v>7304.6781870721315</v>
          </cell>
          <cell r="I63">
            <v>28306.71007934236</v>
          </cell>
          <cell r="J63">
            <v>0</v>
          </cell>
          <cell r="K63">
            <v>1.0649999999999999</v>
          </cell>
          <cell r="L63">
            <v>0</v>
          </cell>
          <cell r="M63" t="str">
            <v xml:space="preserve"> </v>
          </cell>
        </row>
        <row r="64">
          <cell r="A64">
            <v>37834</v>
          </cell>
          <cell r="C64">
            <v>0.92</v>
          </cell>
          <cell r="D64">
            <v>0.92</v>
          </cell>
          <cell r="E64">
            <v>0</v>
          </cell>
          <cell r="F64">
            <v>11966.137721043331</v>
          </cell>
          <cell r="G64">
            <v>9128.047340506504</v>
          </cell>
          <cell r="H64">
            <v>7337.0891964557004</v>
          </cell>
          <cell r="I64">
            <v>28431.274258005535</v>
          </cell>
          <cell r="J64">
            <v>0</v>
          </cell>
          <cell r="K64">
            <v>1.0649999999999999</v>
          </cell>
          <cell r="L64">
            <v>0</v>
          </cell>
          <cell r="M64" t="str">
            <v xml:space="preserve"> </v>
          </cell>
        </row>
        <row r="65">
          <cell r="A65">
            <v>37865</v>
          </cell>
          <cell r="C65">
            <v>0.92</v>
          </cell>
          <cell r="D65">
            <v>0.92</v>
          </cell>
          <cell r="E65">
            <v>0</v>
          </cell>
          <cell r="F65">
            <v>12018.198439530113</v>
          </cell>
          <cell r="G65">
            <v>9168.5486768323663</v>
          </cell>
          <cell r="H65">
            <v>7369.6440141635185</v>
          </cell>
          <cell r="I65">
            <v>28556.391130525997</v>
          </cell>
          <cell r="J65">
            <v>0</v>
          </cell>
          <cell r="K65">
            <v>1.0649999999999999</v>
          </cell>
          <cell r="L65">
            <v>0</v>
          </cell>
          <cell r="M65" t="str">
            <v xml:space="preserve"> </v>
          </cell>
        </row>
        <row r="66">
          <cell r="A66">
            <v>37895</v>
          </cell>
          <cell r="C66">
            <v>0.92</v>
          </cell>
          <cell r="D66">
            <v>0.92</v>
          </cell>
          <cell r="E66">
            <v>0</v>
          </cell>
          <cell r="F66">
            <v>12070.490152510038</v>
          </cell>
          <cell r="G66">
            <v>9209.2297184317686</v>
          </cell>
          <cell r="H66">
            <v>7402.3432782761174</v>
          </cell>
          <cell r="I66">
            <v>28682.063149217924</v>
          </cell>
          <cell r="J66">
            <v>0</v>
          </cell>
          <cell r="K66">
            <v>1.0649999999999999</v>
          </cell>
          <cell r="L66">
            <v>0</v>
          </cell>
          <cell r="M66" t="str">
            <v xml:space="preserve"> </v>
          </cell>
        </row>
        <row r="67">
          <cell r="A67">
            <v>37926</v>
          </cell>
          <cell r="C67">
            <v>0.92</v>
          </cell>
          <cell r="D67">
            <v>0.92</v>
          </cell>
          <cell r="E67">
            <v>0</v>
          </cell>
          <cell r="F67">
            <v>12123.013884910488</v>
          </cell>
          <cell r="G67">
            <v>9250.0912626607533</v>
          </cell>
          <cell r="H67">
            <v>7435.1876297052086</v>
          </cell>
          <cell r="I67">
            <v>28808.292777276449</v>
          </cell>
          <cell r="J67">
            <v>0</v>
          </cell>
          <cell r="K67">
            <v>1.0649999999999999</v>
          </cell>
          <cell r="L67">
            <v>0</v>
          </cell>
          <cell r="M67" t="str">
            <v xml:space="preserve"> </v>
          </cell>
        </row>
        <row r="68">
          <cell r="A68">
            <v>37956</v>
          </cell>
          <cell r="C68">
            <v>0.92</v>
          </cell>
          <cell r="D68">
            <v>0.92</v>
          </cell>
          <cell r="E68">
            <v>0</v>
          </cell>
          <cell r="F68">
            <v>12175.770666206468</v>
          </cell>
          <cell r="G68">
            <v>9291.1341104132462</v>
          </cell>
          <cell r="H68">
            <v>7468.1777122062367</v>
          </cell>
          <cell r="I68">
            <v>28935.082488825952</v>
          </cell>
          <cell r="J68">
            <v>0</v>
          </cell>
          <cell r="K68">
            <v>1.0649999999999999</v>
          </cell>
          <cell r="L68">
            <v>0</v>
          </cell>
          <cell r="M68">
            <v>0</v>
          </cell>
        </row>
        <row r="69">
          <cell r="A69">
            <v>37987</v>
          </cell>
          <cell r="C69">
            <v>0.92</v>
          </cell>
          <cell r="D69">
            <v>0.92</v>
          </cell>
          <cell r="E69">
            <v>0</v>
          </cell>
          <cell r="F69">
            <v>12218.221998259045</v>
          </cell>
          <cell r="G69">
            <v>9324.1596952863947</v>
          </cell>
          <cell r="H69">
            <v>7494.7235497704351</v>
          </cell>
          <cell r="I69">
            <v>29037.105243315873</v>
          </cell>
          <cell r="J69">
            <v>0</v>
          </cell>
          <cell r="K69">
            <v>1.0649999999999999</v>
          </cell>
          <cell r="L69">
            <v>0</v>
          </cell>
          <cell r="M69" t="str">
            <v xml:space="preserve"> </v>
          </cell>
        </row>
        <row r="70">
          <cell r="A70">
            <v>38018</v>
          </cell>
          <cell r="C70">
            <v>0.92</v>
          </cell>
          <cell r="D70">
            <v>0.92</v>
          </cell>
          <cell r="E70">
            <v>0</v>
          </cell>
          <cell r="F70">
            <v>12260.824224707612</v>
          </cell>
          <cell r="G70">
            <v>9357.3026704849053</v>
          </cell>
          <cell r="H70">
            <v>7521.3637452247567</v>
          </cell>
          <cell r="I70">
            <v>29139.490640417273</v>
          </cell>
          <cell r="J70">
            <v>0</v>
          </cell>
          <cell r="K70">
            <v>1.0649999999999999</v>
          </cell>
          <cell r="L70">
            <v>0</v>
          </cell>
          <cell r="M70" t="str">
            <v xml:space="preserve"> </v>
          </cell>
        </row>
        <row r="71">
          <cell r="A71">
            <v>38047</v>
          </cell>
          <cell r="C71">
            <v>0.92</v>
          </cell>
          <cell r="D71">
            <v>0.92</v>
          </cell>
          <cell r="E71">
            <v>0</v>
          </cell>
          <cell r="F71">
            <v>12303.577881910343</v>
          </cell>
          <cell r="G71">
            <v>9390.563453275834</v>
          </cell>
          <cell r="H71">
            <v>7548.098633966848</v>
          </cell>
          <cell r="I71">
            <v>29242.239969153026</v>
          </cell>
          <cell r="J71">
            <v>0</v>
          </cell>
          <cell r="K71">
            <v>1.0649999999999999</v>
          </cell>
          <cell r="L71">
            <v>0</v>
          </cell>
          <cell r="M71" t="str">
            <v xml:space="preserve"> </v>
          </cell>
        </row>
        <row r="72">
          <cell r="A72">
            <v>38078</v>
          </cell>
          <cell r="C72">
            <v>0.92</v>
          </cell>
          <cell r="D72">
            <v>0.92</v>
          </cell>
          <cell r="E72">
            <v>0</v>
          </cell>
          <cell r="F72">
            <v>12346.483508131905</v>
          </cell>
          <cell r="G72">
            <v>9423.9424624094208</v>
          </cell>
          <cell r="H72">
            <v>7574.9285525865334</v>
          </cell>
          <cell r="I72">
            <v>29345.354523127862</v>
          </cell>
          <cell r="J72">
            <v>0</v>
          </cell>
          <cell r="K72">
            <v>1.0649999999999999</v>
          </cell>
          <cell r="L72">
            <v>0</v>
          </cell>
          <cell r="M72" t="str">
            <v xml:space="preserve"> </v>
          </cell>
        </row>
        <row r="73">
          <cell r="A73">
            <v>38108</v>
          </cell>
          <cell r="C73">
            <v>0.92</v>
          </cell>
          <cell r="D73">
            <v>0.92</v>
          </cell>
          <cell r="E73">
            <v>0</v>
          </cell>
          <cell r="F73">
            <v>12766.758870934682</v>
          </cell>
          <cell r="G73">
            <v>9716.3019800008024</v>
          </cell>
          <cell r="H73">
            <v>7774.8848462782071</v>
          </cell>
          <cell r="I73">
            <v>30257.945697213694</v>
          </cell>
          <cell r="J73">
            <v>0</v>
          </cell>
          <cell r="K73">
            <v>1.0649999999999999</v>
          </cell>
          <cell r="L73">
            <v>0</v>
          </cell>
          <cell r="M73" t="str">
            <v xml:space="preserve"> </v>
          </cell>
        </row>
        <row r="74">
          <cell r="A74">
            <v>38139</v>
          </cell>
          <cell r="C74">
            <v>0.92</v>
          </cell>
          <cell r="D74">
            <v>0.92</v>
          </cell>
          <cell r="E74">
            <v>0</v>
          </cell>
          <cell r="F74">
            <v>12811.592844622257</v>
          </cell>
          <cell r="G74">
            <v>9750.8388354460403</v>
          </cell>
          <cell r="H74">
            <v>7802.5208825594982</v>
          </cell>
          <cell r="I74">
            <v>30364.952562627797</v>
          </cell>
          <cell r="J74">
            <v>0</v>
          </cell>
          <cell r="K74">
            <v>1.0649999999999999</v>
          </cell>
          <cell r="L74">
            <v>0</v>
          </cell>
          <cell r="M74" t="str">
            <v xml:space="preserve"> </v>
          </cell>
        </row>
        <row r="75">
          <cell r="A75">
            <v>38169</v>
          </cell>
          <cell r="C75">
            <v>0.92</v>
          </cell>
          <cell r="D75">
            <v>0.92</v>
          </cell>
          <cell r="E75">
            <v>0</v>
          </cell>
          <cell r="F75">
            <v>12856.586181869283</v>
          </cell>
          <cell r="G75">
            <v>9785.4984530683359</v>
          </cell>
          <cell r="H75">
            <v>7830.2551518714308</v>
          </cell>
          <cell r="I75">
            <v>30472.339786809051</v>
          </cell>
          <cell r="J75">
            <v>0</v>
          </cell>
          <cell r="K75">
            <v>1.0649999999999999</v>
          </cell>
          <cell r="L75">
            <v>0</v>
          </cell>
          <cell r="M75" t="str">
            <v xml:space="preserve"> </v>
          </cell>
        </row>
        <row r="76">
          <cell r="A76">
            <v>38200</v>
          </cell>
          <cell r="C76">
            <v>0.92</v>
          </cell>
          <cell r="D76">
            <v>0.92</v>
          </cell>
          <cell r="E76">
            <v>0</v>
          </cell>
          <cell r="F76">
            <v>12901.739449137809</v>
          </cell>
          <cell r="G76">
            <v>9820.2812692291391</v>
          </cell>
          <cell r="H76">
            <v>7858.0880033859403</v>
          </cell>
          <cell r="I76">
            <v>30580.108721752888</v>
          </cell>
          <cell r="J76">
            <v>0</v>
          </cell>
          <cell r="K76">
            <v>1.0649999999999999</v>
          </cell>
          <cell r="L76">
            <v>0</v>
          </cell>
          <cell r="M76" t="str">
            <v xml:space="preserve"> </v>
          </cell>
        </row>
        <row r="77">
          <cell r="A77">
            <v>38231</v>
          </cell>
          <cell r="C77">
            <v>0.92</v>
          </cell>
          <cell r="D77">
            <v>0.92</v>
          </cell>
          <cell r="E77">
            <v>0</v>
          </cell>
          <cell r="F77">
            <v>12947.053214903366</v>
          </cell>
          <cell r="G77">
            <v>9855.18772184095</v>
          </cell>
          <cell r="H77">
            <v>7886.0197875161066</v>
          </cell>
          <cell r="I77">
            <v>30688.260724260424</v>
          </cell>
          <cell r="J77">
            <v>0</v>
          </cell>
          <cell r="K77">
            <v>1.0649999999999999</v>
          </cell>
          <cell r="L77">
            <v>0</v>
          </cell>
          <cell r="M77" t="str">
            <v xml:space="preserve"> </v>
          </cell>
        </row>
        <row r="78">
          <cell r="A78">
            <v>38261</v>
          </cell>
          <cell r="C78">
            <v>0.92</v>
          </cell>
          <cell r="D78">
            <v>0.92</v>
          </cell>
          <cell r="E78">
            <v>0</v>
          </cell>
          <cell r="F78">
            <v>12992.528049662167</v>
          </cell>
          <cell r="G78">
            <v>9890.2182503728418</v>
          </cell>
          <cell r="H78">
            <v>7914.0508559205609</v>
          </cell>
          <cell r="I78">
            <v>30796.797155955574</v>
          </cell>
          <cell r="J78">
            <v>0</v>
          </cell>
          <cell r="K78">
            <v>1.0649999999999999</v>
          </cell>
          <cell r="L78">
            <v>0</v>
          </cell>
          <cell r="M78" t="str">
            <v xml:space="preserve"> </v>
          </cell>
        </row>
        <row r="79">
          <cell r="A79">
            <v>38292</v>
          </cell>
          <cell r="C79">
            <v>0.92</v>
          </cell>
          <cell r="D79">
            <v>0.92</v>
          </cell>
          <cell r="E79">
            <v>0</v>
          </cell>
          <cell r="F79">
            <v>13038.164525938251</v>
          </cell>
          <cell r="G79">
            <v>9925.373295855994</v>
          </cell>
          <cell r="H79">
            <v>7942.1815615079095</v>
          </cell>
          <cell r="I79">
            <v>30905.719383302156</v>
          </cell>
          <cell r="J79">
            <v>0</v>
          </cell>
          <cell r="K79">
            <v>1.0649999999999999</v>
          </cell>
          <cell r="L79">
            <v>0</v>
          </cell>
          <cell r="M79" t="str">
            <v xml:space="preserve"> </v>
          </cell>
        </row>
        <row r="80">
          <cell r="A80">
            <v>38322</v>
          </cell>
          <cell r="C80">
            <v>0.92</v>
          </cell>
          <cell r="D80">
            <v>0.92</v>
          </cell>
          <cell r="E80">
            <v>0</v>
          </cell>
          <cell r="F80">
            <v>13083.963218290723</v>
          </cell>
          <cell r="G80">
            <v>9960.653300889242</v>
          </cell>
          <cell r="H80">
            <v>7970.4122584411889</v>
          </cell>
          <cell r="I80">
            <v>31015.028777621155</v>
          </cell>
          <cell r="J80">
            <v>0</v>
          </cell>
          <cell r="K80">
            <v>1.0649999999999999</v>
          </cell>
          <cell r="L80">
            <v>0</v>
          </cell>
          <cell r="M80">
            <v>0</v>
          </cell>
        </row>
        <row r="81">
          <cell r="A81">
            <v>38353</v>
          </cell>
          <cell r="C81">
            <v>0.92</v>
          </cell>
          <cell r="D81">
            <v>0.92</v>
          </cell>
          <cell r="E81">
            <v>0</v>
          </cell>
          <cell r="F81">
            <v>13136.213703788944</v>
          </cell>
          <cell r="G81">
            <v>10000.903301417207</v>
          </cell>
          <cell r="H81">
            <v>8002.6198946192017</v>
          </cell>
          <cell r="I81">
            <v>31139.736899825351</v>
          </cell>
          <cell r="J81">
            <v>0</v>
          </cell>
          <cell r="K81">
            <v>1.0649999999999999</v>
          </cell>
          <cell r="L81">
            <v>0</v>
          </cell>
          <cell r="M81" t="str">
            <v xml:space="preserve"> </v>
          </cell>
        </row>
        <row r="82">
          <cell r="A82">
            <v>38384</v>
          </cell>
          <cell r="C82">
            <v>0.92</v>
          </cell>
          <cell r="D82">
            <v>0.92</v>
          </cell>
          <cell r="E82">
            <v>0</v>
          </cell>
          <cell r="F82">
            <v>13188.675328256206</v>
          </cell>
          <cell r="G82">
            <v>10041.315948158584</v>
          </cell>
          <cell r="H82">
            <v>8034.9576786232656</v>
          </cell>
          <cell r="I82">
            <v>31264.948955038053</v>
          </cell>
          <cell r="J82">
            <v>0</v>
          </cell>
          <cell r="K82">
            <v>1.0649999999999999</v>
          </cell>
          <cell r="L82">
            <v>0</v>
          </cell>
          <cell r="M82" t="str">
            <v xml:space="preserve"> </v>
          </cell>
        </row>
        <row r="83">
          <cell r="A83">
            <v>38412</v>
          </cell>
          <cell r="C83">
            <v>0.92</v>
          </cell>
          <cell r="D83">
            <v>0.92</v>
          </cell>
          <cell r="E83">
            <v>0</v>
          </cell>
          <cell r="F83">
            <v>13241.348944883894</v>
          </cell>
          <cell r="G83">
            <v>10081.891898350403</v>
          </cell>
          <cell r="H83">
            <v>8067.4261363676869</v>
          </cell>
          <cell r="I83">
            <v>31390.666979601985</v>
          </cell>
          <cell r="J83">
            <v>0</v>
          </cell>
          <cell r="K83">
            <v>1.0649999999999999</v>
          </cell>
          <cell r="L83">
            <v>0</v>
          </cell>
          <cell r="M83" t="str">
            <v xml:space="preserve"> </v>
          </cell>
        </row>
        <row r="84">
          <cell r="A84">
            <v>38443</v>
          </cell>
          <cell r="C84">
            <v>0.92</v>
          </cell>
          <cell r="D84">
            <v>0.92</v>
          </cell>
          <cell r="E84">
            <v>0</v>
          </cell>
          <cell r="F84">
            <v>13294.235410311054</v>
          </cell>
          <cell r="G84">
            <v>10122.631811885518</v>
          </cell>
          <cell r="H84">
            <v>8100.0257958919401</v>
          </cell>
          <cell r="I84">
            <v>31516.893018088511</v>
          </cell>
          <cell r="J84">
            <v>0</v>
          </cell>
          <cell r="K84">
            <v>1.0649999999999999</v>
          </cell>
          <cell r="L84">
            <v>0</v>
          </cell>
          <cell r="M84" t="str">
            <v xml:space="preserve"> </v>
          </cell>
        </row>
        <row r="85">
          <cell r="A85">
            <v>38473</v>
          </cell>
          <cell r="C85">
            <v>0.92</v>
          </cell>
          <cell r="D85">
            <v>0.92</v>
          </cell>
          <cell r="E85">
            <v>0</v>
          </cell>
          <cell r="F85">
            <v>13601.357598884892</v>
          </cell>
          <cell r="G85">
            <v>10418.38809868229</v>
          </cell>
          <cell r="H85">
            <v>8248.958072925243</v>
          </cell>
          <cell r="I85">
            <v>32268.703770492422</v>
          </cell>
          <cell r="J85">
            <v>0</v>
          </cell>
          <cell r="K85">
            <v>1.0649999999999999</v>
          </cell>
          <cell r="L85">
            <v>0</v>
          </cell>
          <cell r="M85" t="str">
            <v xml:space="preserve"> </v>
          </cell>
        </row>
        <row r="86">
          <cell r="A86">
            <v>38504</v>
          </cell>
          <cell r="C86">
            <v>0.92</v>
          </cell>
          <cell r="D86">
            <v>0.92</v>
          </cell>
          <cell r="E86">
            <v>0</v>
          </cell>
          <cell r="F86">
            <v>13655.677217113978</v>
          </cell>
          <cell r="G86">
            <v>10460.487759598616</v>
          </cell>
          <cell r="H86">
            <v>8282.2912847900461</v>
          </cell>
          <cell r="I86">
            <v>32398.456261502637</v>
          </cell>
          <cell r="J86">
            <v>0</v>
          </cell>
          <cell r="K86">
            <v>1.0649999999999999</v>
          </cell>
          <cell r="L86">
            <v>0</v>
          </cell>
          <cell r="M86" t="str">
            <v xml:space="preserve"> </v>
          </cell>
        </row>
        <row r="87">
          <cell r="A87">
            <v>38534</v>
          </cell>
          <cell r="C87">
            <v>0.92</v>
          </cell>
          <cell r="D87">
            <v>0.92</v>
          </cell>
          <cell r="E87">
            <v>0</v>
          </cell>
          <cell r="F87">
            <v>13710.216335469846</v>
          </cell>
          <cell r="G87">
            <v>10502.757541020386</v>
          </cell>
          <cell r="H87">
            <v>8315.7591928193106</v>
          </cell>
          <cell r="I87">
            <v>32528.733069309543</v>
          </cell>
          <cell r="J87">
            <v>0</v>
          </cell>
          <cell r="K87">
            <v>1.0649999999999999</v>
          </cell>
          <cell r="L87">
            <v>0</v>
          </cell>
          <cell r="M87" t="str">
            <v xml:space="preserve"> </v>
          </cell>
        </row>
        <row r="88">
          <cell r="A88">
            <v>38565</v>
          </cell>
          <cell r="C88">
            <v>0.92</v>
          </cell>
          <cell r="D88">
            <v>0.92</v>
          </cell>
          <cell r="E88">
            <v>0</v>
          </cell>
          <cell r="F88">
            <v>13764.975840930487</v>
          </cell>
          <cell r="G88">
            <v>10545.198130387493</v>
          </cell>
          <cell r="H88">
            <v>8349.3623413067235</v>
          </cell>
          <cell r="I88">
            <v>32659.536312624703</v>
          </cell>
          <cell r="J88">
            <v>0</v>
          </cell>
          <cell r="K88">
            <v>1.0649999999999999</v>
          </cell>
          <cell r="L88">
            <v>0</v>
          </cell>
          <cell r="M88" t="str">
            <v xml:space="preserve"> </v>
          </cell>
        </row>
        <row r="89">
          <cell r="A89">
            <v>38596</v>
          </cell>
          <cell r="C89">
            <v>0.92</v>
          </cell>
          <cell r="D89">
            <v>0.92</v>
          </cell>
          <cell r="E89">
            <v>0</v>
          </cell>
          <cell r="F89">
            <v>13819.956624058075</v>
          </cell>
          <cell r="G89">
            <v>10587.810217917706</v>
          </cell>
          <cell r="H89">
            <v>8383.1012767454013</v>
          </cell>
          <cell r="I89">
            <v>32790.868118721184</v>
          </cell>
          <cell r="J89">
            <v>0</v>
          </cell>
          <cell r="K89">
            <v>1.0649999999999999</v>
          </cell>
          <cell r="L89">
            <v>0</v>
          </cell>
          <cell r="M89" t="str">
            <v xml:space="preserve"> </v>
          </cell>
        </row>
        <row r="90">
          <cell r="A90">
            <v>38626</v>
          </cell>
          <cell r="C90">
            <v>0.92</v>
          </cell>
          <cell r="D90">
            <v>0.92</v>
          </cell>
          <cell r="E90">
            <v>0</v>
          </cell>
          <cell r="F90">
            <v>13875.159579013463</v>
          </cell>
          <cell r="G90">
            <v>10630.59449661789</v>
          </cell>
          <cell r="H90">
            <v>8416.9765478367917</v>
          </cell>
          <cell r="I90">
            <v>32922.730623468145</v>
          </cell>
          <cell r="J90">
            <v>0</v>
          </cell>
          <cell r="K90">
            <v>1.0649999999999999</v>
          </cell>
          <cell r="L90">
            <v>0</v>
          </cell>
          <cell r="M90" t="str">
            <v xml:space="preserve"> </v>
          </cell>
        </row>
        <row r="91">
          <cell r="A91">
            <v>38657</v>
          </cell>
          <cell r="C91">
            <v>0.92</v>
          </cell>
          <cell r="D91">
            <v>0.92</v>
          </cell>
          <cell r="E91">
            <v>0</v>
          </cell>
          <cell r="F91">
            <v>13930.585603570709</v>
          </cell>
          <cell r="G91">
            <v>10673.551662295291</v>
          </cell>
          <cell r="H91">
            <v>8450.9887054995907</v>
          </cell>
          <cell r="I91">
            <v>33055.125971365589</v>
          </cell>
          <cell r="J91">
            <v>0</v>
          </cell>
          <cell r="K91">
            <v>1.0649999999999999</v>
          </cell>
          <cell r="L91">
            <v>0</v>
          </cell>
          <cell r="M91" t="str">
            <v xml:space="preserve"> </v>
          </cell>
        </row>
        <row r="92">
          <cell r="A92">
            <v>38687</v>
          </cell>
          <cell r="C92">
            <v>0.92</v>
          </cell>
          <cell r="D92">
            <v>0.92</v>
          </cell>
          <cell r="E92">
            <v>0</v>
          </cell>
          <cell r="F92">
            <v>13986.235599131678</v>
          </cell>
          <cell r="G92">
            <v>10716.682413568822</v>
          </cell>
          <cell r="H92">
            <v>8485.1383028786804</v>
          </cell>
          <cell r="I92">
            <v>33188.056315579182</v>
          </cell>
          <cell r="J92">
            <v>0</v>
          </cell>
          <cell r="K92">
            <v>1.0649999999999999</v>
          </cell>
          <cell r="L92">
            <v>0</v>
          </cell>
          <cell r="M92">
            <v>0</v>
          </cell>
        </row>
        <row r="93">
          <cell r="A93">
            <v>38718</v>
          </cell>
          <cell r="C93">
            <v>0.92</v>
          </cell>
          <cell r="D93">
            <v>0.92</v>
          </cell>
          <cell r="E93">
            <v>0</v>
          </cell>
          <cell r="F93">
            <v>14039.525903739272</v>
          </cell>
          <cell r="G93">
            <v>10757.984319348898</v>
          </cell>
          <cell r="H93">
            <v>8517.8398768539137</v>
          </cell>
          <cell r="I93">
            <v>33315.350099942079</v>
          </cell>
          <cell r="J93">
            <v>0</v>
          </cell>
          <cell r="K93">
            <v>1.0649999999999999</v>
          </cell>
          <cell r="L93">
            <v>0</v>
          </cell>
          <cell r="M93" t="str">
            <v xml:space="preserve"> </v>
          </cell>
        </row>
        <row r="94">
          <cell r="A94">
            <v>38749</v>
          </cell>
          <cell r="C94">
            <v>0.92</v>
          </cell>
          <cell r="D94">
            <v>0.92</v>
          </cell>
          <cell r="E94">
            <v>0</v>
          </cell>
          <cell r="F94">
            <v>14093.021588244763</v>
          </cell>
          <cell r="G94">
            <v>10799.445401948369</v>
          </cell>
          <cell r="H94">
            <v>8550.6674821208362</v>
          </cell>
          <cell r="I94">
            <v>33443.13447231397</v>
          </cell>
          <cell r="J94">
            <v>0</v>
          </cell>
          <cell r="K94">
            <v>1.0649999999999999</v>
          </cell>
          <cell r="L94">
            <v>0</v>
          </cell>
          <cell r="M94" t="str">
            <v xml:space="preserve"> </v>
          </cell>
        </row>
        <row r="95">
          <cell r="A95">
            <v>38777</v>
          </cell>
          <cell r="C95">
            <v>0.92</v>
          </cell>
          <cell r="D95">
            <v>0.92</v>
          </cell>
          <cell r="E95">
            <v>0</v>
          </cell>
          <cell r="F95">
            <v>14146.723444178668</v>
          </cell>
          <cell r="G95">
            <v>10841.066274831903</v>
          </cell>
          <cell r="H95">
            <v>8583.6216044018292</v>
          </cell>
          <cell r="I95">
            <v>33571.411323412402</v>
          </cell>
          <cell r="J95">
            <v>0</v>
          </cell>
          <cell r="K95">
            <v>1.0649999999999999</v>
          </cell>
          <cell r="L95">
            <v>0</v>
          </cell>
          <cell r="M95" t="str">
            <v xml:space="preserve"> </v>
          </cell>
        </row>
        <row r="96">
          <cell r="A96">
            <v>38808</v>
          </cell>
          <cell r="C96">
            <v>0.92</v>
          </cell>
          <cell r="D96">
            <v>0.92</v>
          </cell>
          <cell r="E96">
            <v>0</v>
          </cell>
          <cell r="F96">
            <v>14200.632266122057</v>
          </cell>
          <cell r="G96">
            <v>10882.847553828447</v>
          </cell>
          <cell r="H96">
            <v>8616.7027312912414</v>
          </cell>
          <cell r="I96">
            <v>33700.182551241742</v>
          </cell>
          <cell r="J96">
            <v>0</v>
          </cell>
          <cell r="K96">
            <v>1.0649999999999999</v>
          </cell>
          <cell r="L96">
            <v>0</v>
          </cell>
          <cell r="M96" t="str">
            <v xml:space="preserve"> </v>
          </cell>
        </row>
        <row r="97">
          <cell r="A97">
            <v>38838</v>
          </cell>
          <cell r="C97">
            <v>0.92</v>
          </cell>
          <cell r="D97">
            <v>0.92</v>
          </cell>
          <cell r="E97">
            <v>0</v>
          </cell>
          <cell r="F97">
            <v>14339.883604685054</v>
          </cell>
          <cell r="G97">
            <v>11224.845889709261</v>
          </cell>
          <cell r="H97">
            <v>8866.6303764698569</v>
          </cell>
          <cell r="I97">
            <v>34431.359870864166</v>
          </cell>
          <cell r="J97">
            <v>0</v>
          </cell>
          <cell r="K97">
            <v>1.0649999999999999</v>
          </cell>
          <cell r="L97">
            <v>0</v>
          </cell>
          <cell r="M97" t="str">
            <v xml:space="preserve"> </v>
          </cell>
        </row>
        <row r="98">
          <cell r="A98">
            <v>38869</v>
          </cell>
          <cell r="C98">
            <v>0.92</v>
          </cell>
          <cell r="D98">
            <v>0.92</v>
          </cell>
          <cell r="E98">
            <v>0</v>
          </cell>
          <cell r="F98">
            <v>14394.529372055362</v>
          </cell>
          <cell r="G98">
            <v>11268.106248600334</v>
          </cell>
          <cell r="H98">
            <v>8900.8022141956862</v>
          </cell>
          <cell r="I98">
            <v>34563.437834851386</v>
          </cell>
          <cell r="J98">
            <v>0</v>
          </cell>
          <cell r="K98">
            <v>1.0649999999999999</v>
          </cell>
          <cell r="L98">
            <v>0</v>
          </cell>
          <cell r="M98" t="str">
            <v xml:space="preserve"> </v>
          </cell>
        </row>
        <row r="99">
          <cell r="A99">
            <v>38899</v>
          </cell>
          <cell r="C99">
            <v>0.92</v>
          </cell>
          <cell r="D99">
            <v>0.92</v>
          </cell>
          <cell r="E99">
            <v>0</v>
          </cell>
          <cell r="F99">
            <v>14449.385743253246</v>
          </cell>
          <cell r="G99">
            <v>11311.533332154691</v>
          </cell>
          <cell r="H99">
            <v>8935.1057495838686</v>
          </cell>
          <cell r="I99">
            <v>34696.024824991808</v>
          </cell>
          <cell r="J99">
            <v>0</v>
          </cell>
          <cell r="K99">
            <v>1.0649999999999999</v>
          </cell>
          <cell r="L99">
            <v>0</v>
          </cell>
          <cell r="M99" t="str">
            <v xml:space="preserve"> </v>
          </cell>
        </row>
        <row r="100">
          <cell r="A100">
            <v>38930</v>
          </cell>
          <cell r="C100">
            <v>0.92</v>
          </cell>
          <cell r="D100">
            <v>0.92</v>
          </cell>
          <cell r="E100">
            <v>0</v>
          </cell>
          <cell r="F100">
            <v>14504.453529942155</v>
          </cell>
          <cell r="G100">
            <v>11355.127782926258</v>
          </cell>
          <cell r="H100">
            <v>8969.541490194888</v>
          </cell>
          <cell r="I100">
            <v>34829.122803063299</v>
          </cell>
          <cell r="J100">
            <v>0</v>
          </cell>
          <cell r="K100">
            <v>1.0649999999999999</v>
          </cell>
          <cell r="L100">
            <v>0</v>
          </cell>
          <cell r="M100" t="str">
            <v xml:space="preserve"> </v>
          </cell>
        </row>
        <row r="101">
          <cell r="A101">
            <v>38961</v>
          </cell>
          <cell r="C101">
            <v>0.92</v>
          </cell>
          <cell r="D101">
            <v>0.92</v>
          </cell>
          <cell r="E101">
            <v>0</v>
          </cell>
          <cell r="F101">
            <v>14559.733546913685</v>
          </cell>
          <cell r="G101">
            <v>11398.890245945347</v>
          </cell>
          <cell r="H101">
            <v>9004.1099455453477</v>
          </cell>
          <cell r="I101">
            <v>34962.733738404379</v>
          </cell>
          <cell r="J101">
            <v>0</v>
          </cell>
          <cell r="K101">
            <v>1.0649999999999999</v>
          </cell>
          <cell r="L101">
            <v>0</v>
          </cell>
          <cell r="M101" t="str">
            <v xml:space="preserve"> </v>
          </cell>
        </row>
        <row r="102">
          <cell r="A102">
            <v>38991</v>
          </cell>
          <cell r="C102">
            <v>0.92</v>
          </cell>
          <cell r="D102">
            <v>0.92</v>
          </cell>
          <cell r="E102">
            <v>0</v>
          </cell>
          <cell r="F102">
            <v>14615.22661209961</v>
          </cell>
          <cell r="G102">
            <v>11442.821368728213</v>
          </cell>
          <cell r="H102">
            <v>9038.8116271155232</v>
          </cell>
          <cell r="I102">
            <v>35096.859607943348</v>
          </cell>
          <cell r="J102">
            <v>0</v>
          </cell>
          <cell r="K102">
            <v>1.0649999999999999</v>
          </cell>
          <cell r="L102">
            <v>0</v>
          </cell>
          <cell r="M102" t="str">
            <v xml:space="preserve"> </v>
          </cell>
        </row>
        <row r="103">
          <cell r="A103">
            <v>39022</v>
          </cell>
          <cell r="C103">
            <v>0.92</v>
          </cell>
          <cell r="D103">
            <v>0.92</v>
          </cell>
          <cell r="E103">
            <v>0</v>
          </cell>
          <cell r="F103">
            <v>14670.93354658401</v>
          </cell>
          <cell r="G103">
            <v>11486.921801286619</v>
          </cell>
          <cell r="H103">
            <v>9073.6470483569246</v>
          </cell>
          <cell r="I103">
            <v>35231.502396227559</v>
          </cell>
          <cell r="J103">
            <v>0</v>
          </cell>
          <cell r="K103">
            <v>1.0649999999999999</v>
          </cell>
          <cell r="L103">
            <v>0</v>
          </cell>
          <cell r="M103" t="str">
            <v xml:space="preserve"> </v>
          </cell>
        </row>
        <row r="104">
          <cell r="A104">
            <v>39052</v>
          </cell>
          <cell r="C104">
            <v>0.92</v>
          </cell>
          <cell r="D104">
            <v>0.92</v>
          </cell>
          <cell r="E104">
            <v>0</v>
          </cell>
          <cell r="F104">
            <v>14726.855174615386</v>
          </cell>
          <cell r="G104">
            <v>11531.192196137454</v>
          </cell>
          <cell r="H104">
            <v>9108.616724699883</v>
          </cell>
          <cell r="I104">
            <v>35366.664095452725</v>
          </cell>
          <cell r="J104">
            <v>0</v>
          </cell>
          <cell r="K104">
            <v>1.0649999999999999</v>
          </cell>
          <cell r="L104">
            <v>0</v>
          </cell>
          <cell r="M104">
            <v>0</v>
          </cell>
        </row>
        <row r="105">
          <cell r="A105">
            <v>39083</v>
          </cell>
          <cell r="C105">
            <v>0.92</v>
          </cell>
          <cell r="D105">
            <v>0.92</v>
          </cell>
          <cell r="E105">
            <v>0</v>
          </cell>
          <cell r="F105">
            <v>14780.51046672984</v>
          </cell>
          <cell r="G105">
            <v>11573.668444618828</v>
          </cell>
          <cell r="H105">
            <v>9142.1691849086001</v>
          </cell>
          <cell r="I105">
            <v>35496.348096257265</v>
          </cell>
          <cell r="J105">
            <v>0</v>
          </cell>
          <cell r="K105">
            <v>1.0649999999999999</v>
          </cell>
          <cell r="L105">
            <v>0</v>
          </cell>
          <cell r="M105" t="str">
            <v xml:space="preserve"> </v>
          </cell>
        </row>
        <row r="106">
          <cell r="A106">
            <v>39114</v>
          </cell>
          <cell r="C106">
            <v>0.92</v>
          </cell>
          <cell r="D106">
            <v>0.92</v>
          </cell>
          <cell r="E106">
            <v>0</v>
          </cell>
          <cell r="F106">
            <v>14834.363403240592</v>
          </cell>
          <cell r="G106">
            <v>11616.301158420909</v>
          </cell>
          <cell r="H106">
            <v>9175.8452388110782</v>
          </cell>
          <cell r="I106">
            <v>35626.509800472573</v>
          </cell>
          <cell r="J106">
            <v>0</v>
          </cell>
          <cell r="K106">
            <v>1.0649999999999999</v>
          </cell>
          <cell r="L106">
            <v>0</v>
          </cell>
          <cell r="M106" t="str">
            <v xml:space="preserve"> </v>
          </cell>
        </row>
        <row r="107">
          <cell r="A107">
            <v>39142</v>
          </cell>
          <cell r="C107">
            <v>0.92</v>
          </cell>
          <cell r="D107">
            <v>0.92</v>
          </cell>
          <cell r="E107">
            <v>0</v>
          </cell>
          <cell r="F107">
            <v>14888.414712189662</v>
          </cell>
          <cell r="G107">
            <v>11659.09091389865</v>
          </cell>
          <cell r="H107">
            <v>9209.6453416764962</v>
          </cell>
          <cell r="I107">
            <v>35757.150967764814</v>
          </cell>
          <cell r="J107">
            <v>0</v>
          </cell>
          <cell r="K107">
            <v>1.0649999999999999</v>
          </cell>
          <cell r="L107">
            <v>0</v>
          </cell>
          <cell r="M107" t="str">
            <v xml:space="preserve"> </v>
          </cell>
        </row>
        <row r="108">
          <cell r="A108">
            <v>39173</v>
          </cell>
          <cell r="C108">
            <v>0.92</v>
          </cell>
          <cell r="D108">
            <v>0.92</v>
          </cell>
          <cell r="E108">
            <v>0</v>
          </cell>
          <cell r="F108">
            <v>14942.665124300889</v>
          </cell>
          <cell r="G108">
            <v>11702.038289530077</v>
          </cell>
          <cell r="H108">
            <v>9243.5699504510703</v>
          </cell>
          <cell r="I108">
            <v>35888.273364282039</v>
          </cell>
          <cell r="J108">
            <v>0</v>
          </cell>
          <cell r="K108">
            <v>1.0649999999999999</v>
          </cell>
          <cell r="L108">
            <v>0</v>
          </cell>
          <cell r="M108" t="str">
            <v xml:space="preserve"> </v>
          </cell>
        </row>
        <row r="109">
          <cell r="A109">
            <v>39203</v>
          </cell>
          <cell r="C109">
            <v>0.92</v>
          </cell>
          <cell r="D109">
            <v>0.92</v>
          </cell>
          <cell r="E109">
            <v>0</v>
          </cell>
          <cell r="F109">
            <v>13953.135574987256</v>
          </cell>
          <cell r="G109">
            <v>12053.085653437063</v>
          </cell>
          <cell r="H109">
            <v>9481.6511853194334</v>
          </cell>
          <cell r="I109">
            <v>35487.872413743753</v>
          </cell>
          <cell r="J109">
            <v>0</v>
          </cell>
          <cell r="K109">
            <v>1.0649999999999999</v>
          </cell>
          <cell r="L109">
            <v>0</v>
          </cell>
          <cell r="M109" t="str">
            <v xml:space="preserve"> </v>
          </cell>
        </row>
        <row r="110">
          <cell r="A110">
            <v>39234</v>
          </cell>
          <cell r="C110">
            <v>0.92</v>
          </cell>
          <cell r="D110">
            <v>0.92</v>
          </cell>
          <cell r="E110">
            <v>0</v>
          </cell>
          <cell r="F110">
            <v>14004.029782395999</v>
          </cell>
          <cell r="G110">
            <v>12097.484346345345</v>
          </cell>
          <cell r="H110">
            <v>9516.5777536144506</v>
          </cell>
          <cell r="I110">
            <v>35618.091882355795</v>
          </cell>
          <cell r="J110">
            <v>0</v>
          </cell>
          <cell r="K110">
            <v>1.0649999999999999</v>
          </cell>
          <cell r="L110">
            <v>0</v>
          </cell>
          <cell r="M110" t="str">
            <v xml:space="preserve"> </v>
          </cell>
        </row>
        <row r="111">
          <cell r="A111">
            <v>39264</v>
          </cell>
          <cell r="C111">
            <v>0.92</v>
          </cell>
          <cell r="D111">
            <v>0.92</v>
          </cell>
          <cell r="E111">
            <v>0</v>
          </cell>
          <cell r="F111">
            <v>14055.111463481653</v>
          </cell>
          <cell r="G111">
            <v>12142.046586082102</v>
          </cell>
          <cell r="H111">
            <v>9551.6329772616864</v>
          </cell>
          <cell r="I111">
            <v>35748.791026825442</v>
          </cell>
          <cell r="J111">
            <v>0</v>
          </cell>
          <cell r="K111">
            <v>1.0649999999999999</v>
          </cell>
          <cell r="L111">
            <v>0</v>
          </cell>
          <cell r="M111" t="str">
            <v xml:space="preserve"> </v>
          </cell>
        </row>
        <row r="112">
          <cell r="A112">
            <v>39295</v>
          </cell>
          <cell r="C112">
            <v>0.92</v>
          </cell>
          <cell r="D112">
            <v>0.92</v>
          </cell>
          <cell r="E112">
            <v>0</v>
          </cell>
          <cell r="F112">
            <v>14106.381308821417</v>
          </cell>
          <cell r="G112">
            <v>12186.77297508771</v>
          </cell>
          <cell r="H112">
            <v>9586.817330175425</v>
          </cell>
          <cell r="I112">
            <v>35879.971614084556</v>
          </cell>
          <cell r="J112">
            <v>0</v>
          </cell>
          <cell r="K112">
            <v>1.0649999999999999</v>
          </cell>
          <cell r="L112">
            <v>0</v>
          </cell>
          <cell r="M112" t="str">
            <v xml:space="preserve"> </v>
          </cell>
        </row>
        <row r="113">
          <cell r="A113">
            <v>39326</v>
          </cell>
          <cell r="C113">
            <v>0.92</v>
          </cell>
          <cell r="D113">
            <v>0.92</v>
          </cell>
          <cell r="E113">
            <v>0</v>
          </cell>
          <cell r="F113">
            <v>14157.840011536313</v>
          </cell>
          <cell r="G113">
            <v>12231.664118021685</v>
          </cell>
          <cell r="H113">
            <v>9622.1312880156638</v>
          </cell>
          <cell r="I113">
            <v>36011.635417573663</v>
          </cell>
          <cell r="J113">
            <v>0</v>
          </cell>
          <cell r="K113">
            <v>1.0649999999999999</v>
          </cell>
          <cell r="L113">
            <v>0</v>
          </cell>
          <cell r="M113" t="str">
            <v xml:space="preserve"> </v>
          </cell>
        </row>
        <row r="114">
          <cell r="A114">
            <v>39356</v>
          </cell>
          <cell r="C114">
            <v>0.92</v>
          </cell>
          <cell r="D114">
            <v>0.92</v>
          </cell>
          <cell r="E114">
            <v>0</v>
          </cell>
          <cell r="F114">
            <v>14209.488267300527</v>
          </cell>
          <cell r="G114">
            <v>12276.720621770868</v>
          </cell>
          <cell r="H114">
            <v>9657.5753281945344</v>
          </cell>
          <cell r="I114">
            <v>36143.784217265929</v>
          </cell>
          <cell r="J114">
            <v>0</v>
          </cell>
          <cell r="K114">
            <v>1.0649999999999999</v>
          </cell>
          <cell r="L114">
            <v>0</v>
          </cell>
          <cell r="M114" t="str">
            <v xml:space="preserve"> </v>
          </cell>
        </row>
        <row r="115">
          <cell r="A115">
            <v>39387</v>
          </cell>
          <cell r="C115">
            <v>0.92</v>
          </cell>
          <cell r="D115">
            <v>0.92</v>
          </cell>
          <cell r="E115">
            <v>0</v>
          </cell>
          <cell r="F115">
            <v>14261.32677435083</v>
          </cell>
          <cell r="G115">
            <v>12321.943095457627</v>
          </cell>
          <cell r="H115">
            <v>9693.1499298827657</v>
          </cell>
          <cell r="I115">
            <v>36276.419799691226</v>
          </cell>
          <cell r="J115">
            <v>0</v>
          </cell>
          <cell r="K115">
            <v>1.0649999999999999</v>
          </cell>
          <cell r="L115">
            <v>0</v>
          </cell>
          <cell r="M115" t="str">
            <v xml:space="preserve"> </v>
          </cell>
        </row>
        <row r="116">
          <cell r="A116">
            <v>39417</v>
          </cell>
          <cell r="C116">
            <v>0.92</v>
          </cell>
          <cell r="D116">
            <v>0.92</v>
          </cell>
          <cell r="E116">
            <v>0</v>
          </cell>
          <cell r="F116">
            <v>14313.356233496033</v>
          </cell>
          <cell r="G116">
            <v>12367.332150448097</v>
          </cell>
          <cell r="H116">
            <v>9728.8555740161592</v>
          </cell>
          <cell r="I116">
            <v>36409.54395796029</v>
          </cell>
          <cell r="J116">
            <v>0</v>
          </cell>
          <cell r="K116">
            <v>1.0649999999999999</v>
          </cell>
          <cell r="L116">
            <v>0</v>
          </cell>
          <cell r="M116">
            <v>0</v>
          </cell>
        </row>
        <row r="117">
          <cell r="A117">
            <v>39448</v>
          </cell>
          <cell r="C117">
            <v>0.92</v>
          </cell>
          <cell r="D117">
            <v>0.92</v>
          </cell>
          <cell r="E117">
            <v>0</v>
          </cell>
          <cell r="F117">
            <v>14363.366400278166</v>
          </cell>
          <cell r="G117">
            <v>12410.959630868798</v>
          </cell>
          <cell r="H117">
            <v>9763.1754621624332</v>
          </cell>
          <cell r="I117">
            <v>36537.501493309399</v>
          </cell>
          <cell r="J117">
            <v>0</v>
          </cell>
          <cell r="K117">
            <v>1.0649999999999999</v>
          </cell>
          <cell r="L117">
            <v>0</v>
          </cell>
          <cell r="M117" t="str">
            <v xml:space="preserve"> </v>
          </cell>
        </row>
        <row r="118">
          <cell r="A118">
            <v>39479</v>
          </cell>
          <cell r="C118">
            <v>0.92</v>
          </cell>
          <cell r="D118">
            <v>0.92</v>
          </cell>
          <cell r="E118">
            <v>0</v>
          </cell>
          <cell r="F118">
            <v>14413.552984863718</v>
          </cell>
          <cell r="G118">
            <v>12454.741013281026</v>
          </cell>
          <cell r="H118">
            <v>9797.6164184768386</v>
          </cell>
          <cell r="I118">
            <v>36665.910416621584</v>
          </cell>
          <cell r="J118">
            <v>0</v>
          </cell>
          <cell r="K118">
            <v>1.0649999999999999</v>
          </cell>
          <cell r="L118">
            <v>0</v>
          </cell>
          <cell r="M118" t="str">
            <v xml:space="preserve"> </v>
          </cell>
        </row>
        <row r="119">
          <cell r="A119">
            <v>39508</v>
          </cell>
          <cell r="C119">
            <v>0.92</v>
          </cell>
          <cell r="D119">
            <v>0.92</v>
          </cell>
          <cell r="E119">
            <v>0</v>
          </cell>
          <cell r="F119">
            <v>14463.91660959097</v>
          </cell>
          <cell r="G119">
            <v>12498.676840595417</v>
          </cell>
          <cell r="H119">
            <v>9832.1788700441411</v>
          </cell>
          <cell r="I119">
            <v>36794.772320230528</v>
          </cell>
          <cell r="J119">
            <v>0</v>
          </cell>
          <cell r="K119">
            <v>1.0649999999999999</v>
          </cell>
          <cell r="L119">
            <v>0</v>
          </cell>
          <cell r="M119" t="str">
            <v xml:space="preserve"> </v>
          </cell>
        </row>
        <row r="120">
          <cell r="A120">
            <v>39539</v>
          </cell>
          <cell r="C120">
            <v>0.92</v>
          </cell>
          <cell r="D120">
            <v>0.92</v>
          </cell>
          <cell r="E120">
            <v>0</v>
          </cell>
          <cell r="F120">
            <v>14514.457898993593</v>
          </cell>
          <cell r="G120">
            <v>12542.767657637796</v>
          </cell>
          <cell r="H120">
            <v>9866.8632454557064</v>
          </cell>
          <cell r="I120">
            <v>36924.088802087099</v>
          </cell>
          <cell r="J120">
            <v>0</v>
          </cell>
          <cell r="K120">
            <v>1.0649999999999999</v>
          </cell>
          <cell r="L120">
            <v>0</v>
          </cell>
          <cell r="M120" t="str">
            <v xml:space="preserve"> </v>
          </cell>
        </row>
        <row r="121">
          <cell r="A121">
            <v>39569</v>
          </cell>
          <cell r="C121">
            <v>0.92</v>
          </cell>
          <cell r="D121">
            <v>0.92</v>
          </cell>
          <cell r="E121">
            <v>0</v>
          </cell>
          <cell r="F121">
            <v>13677.690373324693</v>
          </cell>
          <cell r="G121">
            <v>12886.122644564985</v>
          </cell>
          <cell r="H121">
            <v>10045.383548810594</v>
          </cell>
          <cell r="I121">
            <v>36609.196566700266</v>
          </cell>
          <cell r="J121">
            <v>0</v>
          </cell>
          <cell r="K121">
            <v>1.0649999999999999</v>
          </cell>
          <cell r="L121">
            <v>0</v>
          </cell>
          <cell r="M121" t="str">
            <v xml:space="preserve"> </v>
          </cell>
        </row>
        <row r="122">
          <cell r="A122">
            <v>39600</v>
          </cell>
          <cell r="C122">
            <v>0.92</v>
          </cell>
          <cell r="D122">
            <v>0.92</v>
          </cell>
          <cell r="E122">
            <v>0</v>
          </cell>
          <cell r="F122">
            <v>13725.002411514781</v>
          </cell>
          <cell r="G122">
            <v>12931.58023044814</v>
          </cell>
          <cell r="H122">
            <v>10080.820033313705</v>
          </cell>
          <cell r="I122">
            <v>36737.402675276629</v>
          </cell>
          <cell r="J122">
            <v>0</v>
          </cell>
          <cell r="K122">
            <v>1.0649999999999999</v>
          </cell>
          <cell r="L122">
            <v>0</v>
          </cell>
          <cell r="M122" t="str">
            <v xml:space="preserve"> </v>
          </cell>
        </row>
        <row r="123">
          <cell r="A123">
            <v>39630</v>
          </cell>
          <cell r="C123">
            <v>0.92</v>
          </cell>
          <cell r="D123">
            <v>0.92</v>
          </cell>
          <cell r="E123">
            <v>0</v>
          </cell>
          <cell r="F123">
            <v>13772.481349485251</v>
          </cell>
          <cell r="G123">
            <v>12977.19817427381</v>
          </cell>
          <cell r="H123">
            <v>10116.381524933548</v>
          </cell>
          <cell r="I123">
            <v>36866.061048692609</v>
          </cell>
          <cell r="J123">
            <v>0</v>
          </cell>
          <cell r="K123">
            <v>1.0649999999999999</v>
          </cell>
          <cell r="L123">
            <v>0</v>
          </cell>
          <cell r="M123" t="str">
            <v xml:space="preserve"> </v>
          </cell>
        </row>
        <row r="124">
          <cell r="A124">
            <v>39661</v>
          </cell>
          <cell r="C124">
            <v>0.92</v>
          </cell>
          <cell r="D124">
            <v>0.92</v>
          </cell>
          <cell r="E124">
            <v>0</v>
          </cell>
          <cell r="F124">
            <v>13820.127775998239</v>
          </cell>
          <cell r="G124">
            <v>13022.977041726899</v>
          </cell>
          <cell r="H124">
            <v>10152.068464650079</v>
          </cell>
          <cell r="I124">
            <v>36995.173282375217</v>
          </cell>
          <cell r="J124">
            <v>0</v>
          </cell>
          <cell r="K124">
            <v>1.0649999999999999</v>
          </cell>
          <cell r="L124">
            <v>0</v>
          </cell>
          <cell r="M124" t="str">
            <v xml:space="preserve"> </v>
          </cell>
        </row>
        <row r="125">
          <cell r="A125">
            <v>39692</v>
          </cell>
          <cell r="C125">
            <v>0.92</v>
          </cell>
          <cell r="D125">
            <v>0.92</v>
          </cell>
          <cell r="E125">
            <v>0</v>
          </cell>
          <cell r="F125">
            <v>13867.942281892818</v>
          </cell>
          <cell r="G125">
            <v>13068.917400487828</v>
          </cell>
          <cell r="H125">
            <v>10187.881294998868</v>
          </cell>
          <cell r="I125">
            <v>37124.740977379508</v>
          </cell>
          <cell r="J125">
            <v>0</v>
          </cell>
          <cell r="K125">
            <v>1.0649999999999999</v>
          </cell>
          <cell r="L125">
            <v>0</v>
          </cell>
          <cell r="M125" t="str">
            <v xml:space="preserve"> </v>
          </cell>
        </row>
        <row r="126">
          <cell r="A126">
            <v>39722</v>
          </cell>
          <cell r="C126">
            <v>0.92</v>
          </cell>
          <cell r="D126">
            <v>0.92</v>
          </cell>
          <cell r="E126">
            <v>0</v>
          </cell>
          <cell r="F126">
            <v>13915.925460092334</v>
          </cell>
          <cell r="G126">
            <v>13115.019820239599</v>
          </cell>
          <cell r="H126">
            <v>10223.820460076589</v>
          </cell>
          <cell r="I126">
            <v>37254.765740408518</v>
          </cell>
          <cell r="J126">
            <v>0</v>
          </cell>
          <cell r="K126">
            <v>1.0649999999999999</v>
          </cell>
          <cell r="L126">
            <v>0</v>
          </cell>
          <cell r="M126" t="str">
            <v xml:space="preserve"> </v>
          </cell>
        </row>
        <row r="127">
          <cell r="A127">
            <v>39753</v>
          </cell>
          <cell r="C127">
            <v>0.92</v>
          </cell>
          <cell r="D127">
            <v>0.92</v>
          </cell>
          <cell r="E127">
            <v>0</v>
          </cell>
          <cell r="F127">
            <v>13964.077905611754</v>
          </cell>
          <cell r="G127">
            <v>13161.284872674845</v>
          </cell>
          <cell r="H127">
            <v>10259.886405546533</v>
          </cell>
          <cell r="I127">
            <v>37385.249183833133</v>
          </cell>
          <cell r="J127">
            <v>0</v>
          </cell>
          <cell r="K127">
            <v>1.0649999999999999</v>
          </cell>
          <cell r="L127">
            <v>0</v>
          </cell>
          <cell r="M127" t="str">
            <v xml:space="preserve"> </v>
          </cell>
        </row>
        <row r="128">
          <cell r="A128">
            <v>39783</v>
          </cell>
          <cell r="C128">
            <v>0.92</v>
          </cell>
          <cell r="D128">
            <v>0.92</v>
          </cell>
          <cell r="E128">
            <v>0</v>
          </cell>
          <cell r="F128">
            <v>14012.400215565045</v>
          </cell>
          <cell r="G128">
            <v>13207.713131502938</v>
          </cell>
          <cell r="H128">
            <v>10296.079578644134</v>
          </cell>
          <cell r="I128">
            <v>37516.192925712123</v>
          </cell>
          <cell r="J128">
            <v>0</v>
          </cell>
          <cell r="K128">
            <v>1.0649999999999999</v>
          </cell>
          <cell r="L128">
            <v>0</v>
          </cell>
          <cell r="M128">
            <v>0</v>
          </cell>
        </row>
        <row r="129">
          <cell r="A129">
            <v>39814</v>
          </cell>
          <cell r="C129">
            <v>0.92</v>
          </cell>
          <cell r="D129">
            <v>0.92</v>
          </cell>
          <cell r="E129">
            <v>0</v>
          </cell>
          <cell r="F129">
            <v>14058.923309878261</v>
          </cell>
          <cell r="G129">
            <v>13252.412697114465</v>
          </cell>
          <cell r="H129">
            <v>10330.925148053826</v>
          </cell>
          <cell r="I129">
            <v>37642.261155046552</v>
          </cell>
          <cell r="J129">
            <v>0</v>
          </cell>
          <cell r="K129">
            <v>1.0649999999999999</v>
          </cell>
          <cell r="L129">
            <v>0</v>
          </cell>
          <cell r="M129" t="str">
            <v xml:space="preserve"> </v>
          </cell>
        </row>
        <row r="130">
          <cell r="A130">
            <v>39845</v>
          </cell>
          <cell r="C130">
            <v>0.92</v>
          </cell>
          <cell r="D130">
            <v>0.92</v>
          </cell>
          <cell r="E130">
            <v>0</v>
          </cell>
          <cell r="F130">
            <v>14105.603854772507</v>
          </cell>
          <cell r="G130">
            <v>13297.263541841914</v>
          </cell>
          <cell r="H130">
            <v>10365.888647176303</v>
          </cell>
          <cell r="I130">
            <v>37768.756043790723</v>
          </cell>
          <cell r="J130">
            <v>0</v>
          </cell>
          <cell r="K130">
            <v>1.0649999999999999</v>
          </cell>
          <cell r="L130">
            <v>0</v>
          </cell>
          <cell r="M130" t="str">
            <v xml:space="preserve"> </v>
          </cell>
        </row>
        <row r="131">
          <cell r="A131">
            <v>39873</v>
          </cell>
          <cell r="C131">
            <v>0.92</v>
          </cell>
          <cell r="D131">
            <v>0.92</v>
          </cell>
          <cell r="E131">
            <v>0</v>
          </cell>
          <cell r="F131">
            <v>14152.442383116166</v>
          </cell>
          <cell r="G131">
            <v>13342.266177667236</v>
          </cell>
          <cell r="H131">
            <v>10400.970475127358</v>
          </cell>
          <cell r="I131">
            <v>37895.679035910762</v>
          </cell>
          <cell r="J131">
            <v>0</v>
          </cell>
          <cell r="K131">
            <v>1.0649999999999999</v>
          </cell>
          <cell r="L131">
            <v>0</v>
          </cell>
          <cell r="M131" t="str">
            <v xml:space="preserve"> </v>
          </cell>
        </row>
        <row r="132">
          <cell r="A132">
            <v>39904</v>
          </cell>
          <cell r="C132">
            <v>0.92</v>
          </cell>
          <cell r="D132">
            <v>0.92</v>
          </cell>
          <cell r="E132">
            <v>0</v>
          </cell>
          <cell r="F132">
            <v>14199.439429581014</v>
          </cell>
          <cell r="G132">
            <v>13387.421118305116</v>
          </cell>
          <cell r="H132">
            <v>10436.171032373535</v>
          </cell>
          <cell r="I132">
            <v>38023.03158025966</v>
          </cell>
          <cell r="J132">
            <v>0</v>
          </cell>
          <cell r="K132">
            <v>1.0649999999999999</v>
          </cell>
          <cell r="L132">
            <v>0</v>
          </cell>
          <cell r="M132" t="str">
            <v xml:space="preserve"> </v>
          </cell>
        </row>
        <row r="133">
          <cell r="A133">
            <v>39934</v>
          </cell>
          <cell r="C133">
            <v>0.92</v>
          </cell>
          <cell r="D133">
            <v>0.92</v>
          </cell>
          <cell r="E133">
            <v>0</v>
          </cell>
          <cell r="F133">
            <v>14299.919999740627</v>
          </cell>
          <cell r="G133">
            <v>13770.883630674631</v>
          </cell>
          <cell r="H133">
            <v>10706.818048978355</v>
          </cell>
          <cell r="I133">
            <v>38777.621679393611</v>
          </cell>
          <cell r="J133">
            <v>0</v>
          </cell>
          <cell r="K133">
            <v>1.0649999999999999</v>
          </cell>
          <cell r="L133">
            <v>0</v>
          </cell>
          <cell r="M133" t="str">
            <v xml:space="preserve"> </v>
          </cell>
        </row>
        <row r="134">
          <cell r="A134">
            <v>39965</v>
          </cell>
          <cell r="C134">
            <v>0.92</v>
          </cell>
          <cell r="D134">
            <v>0.92</v>
          </cell>
          <cell r="E134">
            <v>0</v>
          </cell>
          <cell r="F134">
            <v>14346.830128941221</v>
          </cell>
          <cell r="G134">
            <v>13817.489164142027</v>
          </cell>
          <cell r="H134">
            <v>10743.053702426147</v>
          </cell>
          <cell r="I134">
            <v>38907.372995509395</v>
          </cell>
          <cell r="J134">
            <v>0</v>
          </cell>
          <cell r="K134">
            <v>1.0649999999999999</v>
          </cell>
          <cell r="L134">
            <v>0</v>
          </cell>
          <cell r="M134" t="str">
            <v xml:space="preserve"> </v>
          </cell>
        </row>
        <row r="135">
          <cell r="A135">
            <v>39995</v>
          </cell>
          <cell r="C135">
            <v>0.92</v>
          </cell>
          <cell r="D135">
            <v>0.92</v>
          </cell>
          <cell r="E135">
            <v>0</v>
          </cell>
          <cell r="F135">
            <v>14393.899018585593</v>
          </cell>
          <cell r="G135">
            <v>13864.252427193675</v>
          </cell>
          <cell r="H135">
            <v>10779.411990122024</v>
          </cell>
          <cell r="I135">
            <v>39037.563435901291</v>
          </cell>
          <cell r="J135">
            <v>0</v>
          </cell>
          <cell r="K135">
            <v>1.0649999999999999</v>
          </cell>
          <cell r="L135">
            <v>0</v>
          </cell>
          <cell r="M135" t="str">
            <v xml:space="preserve"> </v>
          </cell>
        </row>
        <row r="136">
          <cell r="A136">
            <v>40026</v>
          </cell>
          <cell r="C136">
            <v>0.92</v>
          </cell>
          <cell r="D136">
            <v>0.92</v>
          </cell>
          <cell r="E136">
            <v>0</v>
          </cell>
          <cell r="F136">
            <v>14441.12720597515</v>
          </cell>
          <cell r="G136">
            <v>13911.173953642185</v>
          </cell>
          <cell r="H136">
            <v>10815.893327103586</v>
          </cell>
          <cell r="I136">
            <v>39168.194486720924</v>
          </cell>
          <cell r="J136">
            <v>0</v>
          </cell>
          <cell r="K136">
            <v>1.0649999999999999</v>
          </cell>
          <cell r="L136">
            <v>0</v>
          </cell>
          <cell r="M136" t="str">
            <v xml:space="preserve"> </v>
          </cell>
        </row>
        <row r="137">
          <cell r="A137">
            <v>40057</v>
          </cell>
          <cell r="C137">
            <v>0.92</v>
          </cell>
          <cell r="D137">
            <v>0.92</v>
          </cell>
          <cell r="E137">
            <v>0</v>
          </cell>
          <cell r="F137">
            <v>14488.515230229721</v>
          </cell>
          <cell r="G137">
            <v>13958.254279106784</v>
          </cell>
          <cell r="H137">
            <v>10852.498129813072</v>
          </cell>
          <cell r="I137">
            <v>39299.267639149577</v>
          </cell>
          <cell r="J137">
            <v>0</v>
          </cell>
          <cell r="K137">
            <v>1.0649999999999999</v>
          </cell>
          <cell r="L137">
            <v>0</v>
          </cell>
          <cell r="M137" t="str">
            <v xml:space="preserve"> </v>
          </cell>
        </row>
        <row r="138">
          <cell r="A138">
            <v>40087</v>
          </cell>
          <cell r="C138">
            <v>0.92</v>
          </cell>
          <cell r="D138">
            <v>0.92</v>
          </cell>
          <cell r="E138">
            <v>0</v>
          </cell>
          <cell r="F138">
            <v>14536.063632293704</v>
          </cell>
          <cell r="G138">
            <v>14005.493941019426</v>
          </cell>
          <cell r="H138">
            <v>10889.226816102109</v>
          </cell>
          <cell r="I138">
            <v>39430.784389415239</v>
          </cell>
          <cell r="J138">
            <v>0</v>
          </cell>
          <cell r="K138">
            <v>1.0649999999999999</v>
          </cell>
          <cell r="L138">
            <v>0</v>
          </cell>
          <cell r="M138" t="str">
            <v xml:space="preserve"> </v>
          </cell>
        </row>
        <row r="139">
          <cell r="A139">
            <v>40118</v>
          </cell>
          <cell r="C139">
            <v>0.92</v>
          </cell>
          <cell r="D139">
            <v>0.92</v>
          </cell>
          <cell r="E139">
            <v>0</v>
          </cell>
          <cell r="F139">
            <v>14583.772954942246</v>
          </cell>
          <cell r="G139">
            <v>14052.893478630915</v>
          </cell>
          <cell r="H139">
            <v>10926.079805236481</v>
          </cell>
          <cell r="I139">
            <v>39562.746238809646</v>
          </cell>
          <cell r="J139">
            <v>0</v>
          </cell>
          <cell r="K139">
            <v>1.0649999999999999</v>
          </cell>
          <cell r="L139">
            <v>0</v>
          </cell>
          <cell r="M139" t="str">
            <v xml:space="preserve"> </v>
          </cell>
        </row>
        <row r="140">
          <cell r="A140">
            <v>40148</v>
          </cell>
          <cell r="C140">
            <v>0.92</v>
          </cell>
          <cell r="D140">
            <v>0.92</v>
          </cell>
          <cell r="E140">
            <v>0</v>
          </cell>
          <cell r="F140">
            <v>14631.643742787443</v>
          </cell>
          <cell r="G140">
            <v>14100.453433017099</v>
          </cell>
          <cell r="H140">
            <v>10963.057517900925</v>
          </cell>
          <cell r="I140">
            <v>39695.154693705466</v>
          </cell>
          <cell r="J140">
            <v>0</v>
          </cell>
          <cell r="K140">
            <v>1.0649999999999999</v>
          </cell>
          <cell r="L140">
            <v>0</v>
          </cell>
          <cell r="M140">
            <v>0</v>
          </cell>
        </row>
        <row r="141">
          <cell r="A141">
            <v>40179</v>
          </cell>
          <cell r="C141">
            <v>0.92</v>
          </cell>
          <cell r="D141">
            <v>0.92</v>
          </cell>
          <cell r="E141">
            <v>0</v>
          </cell>
          <cell r="F141">
            <v>14677.801718518051</v>
          </cell>
          <cell r="G141">
            <v>14146.3116968795</v>
          </cell>
          <cell r="H141">
            <v>10998.712171617051</v>
          </cell>
          <cell r="I141">
            <v>39822.825587014602</v>
          </cell>
          <cell r="J141">
            <v>0</v>
          </cell>
          <cell r="K141">
            <v>1.0649999999999999</v>
          </cell>
          <cell r="L141">
            <v>0</v>
          </cell>
          <cell r="M141" t="str">
            <v xml:space="preserve"> </v>
          </cell>
        </row>
        <row r="142">
          <cell r="A142">
            <v>40210</v>
          </cell>
          <cell r="C142">
            <v>0.92</v>
          </cell>
          <cell r="D142">
            <v>0.92</v>
          </cell>
          <cell r="E142">
            <v>0</v>
          </cell>
          <cell r="F142">
            <v>14724.109811735334</v>
          </cell>
          <cell r="G142">
            <v>14192.319103489295</v>
          </cell>
          <cell r="H142">
            <v>11034.482783343024</v>
          </cell>
          <cell r="I142">
            <v>39950.911698567652</v>
          </cell>
          <cell r="J142">
            <v>0</v>
          </cell>
          <cell r="K142">
            <v>1.0649999999999999</v>
          </cell>
          <cell r="L142">
            <v>0</v>
          </cell>
          <cell r="M142" t="str">
            <v xml:space="preserve"> </v>
          </cell>
        </row>
        <row r="143">
          <cell r="A143">
            <v>40238</v>
          </cell>
          <cell r="C143">
            <v>0.92</v>
          </cell>
          <cell r="D143">
            <v>0.92</v>
          </cell>
          <cell r="E143">
            <v>0</v>
          </cell>
          <cell r="F143">
            <v>14770.568510659579</v>
          </cell>
          <cell r="G143">
            <v>14238.47613789666</v>
          </cell>
          <cell r="H143">
            <v>11070.369730203809</v>
          </cell>
          <cell r="I143">
            <v>40079.414378760048</v>
          </cell>
          <cell r="J143">
            <v>0</v>
          </cell>
          <cell r="K143">
            <v>1.0649999999999999</v>
          </cell>
          <cell r="L143">
            <v>0</v>
          </cell>
          <cell r="M143" t="str">
            <v xml:space="preserve"> </v>
          </cell>
        </row>
        <row r="144">
          <cell r="A144">
            <v>40269</v>
          </cell>
          <cell r="C144">
            <v>0.92</v>
          </cell>
          <cell r="D144">
            <v>0.92</v>
          </cell>
          <cell r="E144">
            <v>0</v>
          </cell>
          <cell r="F144">
            <v>14817.17830509888</v>
          </cell>
          <cell r="G144">
            <v>14284.783286729282</v>
          </cell>
          <cell r="H144">
            <v>11106.37339055088</v>
          </cell>
          <cell r="I144">
            <v>40208.334982379041</v>
          </cell>
          <cell r="J144">
            <v>0</v>
          </cell>
          <cell r="K144">
            <v>1.0649999999999999</v>
          </cell>
          <cell r="L144">
            <v>0</v>
          </cell>
          <cell r="M144" t="str">
            <v xml:space="preserve"> </v>
          </cell>
        </row>
        <row r="145">
          <cell r="A145">
            <v>40299</v>
          </cell>
          <cell r="C145">
            <v>0.92</v>
          </cell>
          <cell r="D145">
            <v>0.92</v>
          </cell>
          <cell r="E145">
            <v>0</v>
          </cell>
          <cell r="F145">
            <v>15251.760014416599</v>
          </cell>
          <cell r="G145">
            <v>14684.915460219199</v>
          </cell>
          <cell r="H145">
            <v>11370.941189136711</v>
          </cell>
          <cell r="I145">
            <v>41307.616663772511</v>
          </cell>
          <cell r="J145">
            <v>0</v>
          </cell>
          <cell r="K145">
            <v>1.0649999999999999</v>
          </cell>
          <cell r="L145">
            <v>0</v>
          </cell>
          <cell r="M145" t="str">
            <v xml:space="preserve"> </v>
          </cell>
        </row>
        <row r="146">
          <cell r="A146">
            <v>40330</v>
          </cell>
          <cell r="C146">
            <v>0.92</v>
          </cell>
          <cell r="D146">
            <v>0.92</v>
          </cell>
          <cell r="E146">
            <v>0</v>
          </cell>
          <cell r="F146">
            <v>15299.893335295317</v>
          </cell>
          <cell r="G146">
            <v>14732.674543370023</v>
          </cell>
          <cell r="H146">
            <v>11407.92238437929</v>
          </cell>
          <cell r="I146">
            <v>41440.49026304463</v>
          </cell>
          <cell r="J146">
            <v>0</v>
          </cell>
          <cell r="K146">
            <v>1.0649999999999999</v>
          </cell>
          <cell r="L146">
            <v>0</v>
          </cell>
          <cell r="M146" t="str">
            <v xml:space="preserve"> </v>
          </cell>
        </row>
        <row r="147">
          <cell r="A147">
            <v>40360</v>
          </cell>
          <cell r="C147">
            <v>0.92</v>
          </cell>
          <cell r="D147">
            <v>0.92</v>
          </cell>
          <cell r="E147">
            <v>0</v>
          </cell>
          <cell r="F147">
            <v>15348.183197985969</v>
          </cell>
          <cell r="G147">
            <v>14780.588951216423</v>
          </cell>
          <cell r="H147">
            <v>11445.023851882432</v>
          </cell>
          <cell r="I147">
            <v>41573.796001084826</v>
          </cell>
          <cell r="J147">
            <v>0</v>
          </cell>
          <cell r="K147">
            <v>1.0649999999999999</v>
          </cell>
          <cell r="L147">
            <v>0</v>
          </cell>
          <cell r="M147" t="str">
            <v xml:space="preserve"> </v>
          </cell>
        </row>
        <row r="148">
          <cell r="A148">
            <v>40391</v>
          </cell>
          <cell r="C148">
            <v>0.92</v>
          </cell>
          <cell r="D148">
            <v>0.92</v>
          </cell>
          <cell r="E148">
            <v>0</v>
          </cell>
          <cell r="F148">
            <v>15396.630111602366</v>
          </cell>
          <cell r="G148">
            <v>14828.659188913849</v>
          </cell>
          <cell r="H148">
            <v>11482.245982802149</v>
          </cell>
          <cell r="I148">
            <v>41707.535283318364</v>
          </cell>
          <cell r="J148">
            <v>0</v>
          </cell>
          <cell r="K148">
            <v>1.0649999999999999</v>
          </cell>
          <cell r="L148">
            <v>0</v>
          </cell>
          <cell r="M148" t="str">
            <v xml:space="preserve"> </v>
          </cell>
        </row>
        <row r="149">
          <cell r="A149">
            <v>40422</v>
          </cell>
          <cell r="C149">
            <v>0.92</v>
          </cell>
          <cell r="D149">
            <v>0.92</v>
          </cell>
          <cell r="E149">
            <v>0</v>
          </cell>
          <cell r="F149">
            <v>15445.234586914101</v>
          </cell>
          <cell r="G149">
            <v>14876.885763260638</v>
          </cell>
          <cell r="H149">
            <v>11519.58916956658</v>
          </cell>
          <cell r="I149">
            <v>41841.709519741315</v>
          </cell>
          <cell r="J149">
            <v>0</v>
          </cell>
          <cell r="K149">
            <v>1.0649999999999999</v>
          </cell>
          <cell r="L149">
            <v>0</v>
          </cell>
          <cell r="M149" t="str">
            <v xml:space="preserve"> </v>
          </cell>
        </row>
        <row r="150">
          <cell r="A150">
            <v>40452</v>
          </cell>
          <cell r="C150">
            <v>0.92</v>
          </cell>
          <cell r="D150">
            <v>0.92</v>
          </cell>
          <cell r="E150">
            <v>0</v>
          </cell>
          <cell r="F150">
            <v>15493.997136351916</v>
          </cell>
          <cell r="G150">
            <v>14925.269182703374</v>
          </cell>
          <cell r="H150">
            <v>11557.053805880154</v>
          </cell>
          <cell r="I150">
            <v>41976.320124935446</v>
          </cell>
          <cell r="J150">
            <v>0</v>
          </cell>
          <cell r="K150">
            <v>1.0649999999999999</v>
          </cell>
          <cell r="L150">
            <v>0</v>
          </cell>
          <cell r="M150" t="str">
            <v xml:space="preserve"> </v>
          </cell>
        </row>
        <row r="151">
          <cell r="A151">
            <v>40483</v>
          </cell>
          <cell r="C151">
            <v>0.92</v>
          </cell>
          <cell r="D151">
            <v>0.92</v>
          </cell>
          <cell r="E151">
            <v>0</v>
          </cell>
          <cell r="F151">
            <v>15542.918274013107</v>
          </cell>
          <cell r="G151">
            <v>14973.80995734223</v>
          </cell>
          <cell r="H151">
            <v>11594.640286727716</v>
          </cell>
          <cell r="I151">
            <v>42111.368518083051</v>
          </cell>
          <cell r="J151">
            <v>0</v>
          </cell>
          <cell r="K151">
            <v>1.0649999999999999</v>
          </cell>
          <cell r="L151">
            <v>0</v>
          </cell>
          <cell r="M151" t="str">
            <v xml:space="preserve"> </v>
          </cell>
        </row>
        <row r="152">
          <cell r="A152">
            <v>40513</v>
          </cell>
          <cell r="C152">
            <v>0.92</v>
          </cell>
          <cell r="D152">
            <v>0.92</v>
          </cell>
          <cell r="E152">
            <v>0</v>
          </cell>
          <cell r="F152">
            <v>15591.998515666935</v>
          </cell>
          <cell r="G152">
            <v>15022.508598936358</v>
          </cell>
          <cell r="H152">
            <v>11632.349008378704</v>
          </cell>
          <cell r="I152">
            <v>42246.856122981997</v>
          </cell>
          <cell r="J152">
            <v>0</v>
          </cell>
          <cell r="K152">
            <v>1.0649999999999999</v>
          </cell>
          <cell r="L152">
            <v>0</v>
          </cell>
          <cell r="M152">
            <v>0</v>
          </cell>
        </row>
        <row r="153">
          <cell r="A153">
            <v>40544</v>
          </cell>
          <cell r="C153">
            <v>0.92</v>
          </cell>
          <cell r="D153">
            <v>0.92</v>
          </cell>
          <cell r="E153">
            <v>0</v>
          </cell>
          <cell r="F153">
            <v>15654.150800898853</v>
          </cell>
          <cell r="G153">
            <v>15084.177648655244</v>
          </cell>
          <cell r="H153">
            <v>11680.101080186198</v>
          </cell>
          <cell r="I153">
            <v>42418.429529740293</v>
          </cell>
          <cell r="J153">
            <v>0</v>
          </cell>
          <cell r="K153">
            <v>1.0649999999999999</v>
          </cell>
          <cell r="L153">
            <v>0</v>
          </cell>
          <cell r="M153" t="str">
            <v xml:space="preserve"> </v>
          </cell>
        </row>
        <row r="154">
          <cell r="A154">
            <v>40575</v>
          </cell>
          <cell r="C154">
            <v>0.92</v>
          </cell>
          <cell r="D154">
            <v>0.92</v>
          </cell>
          <cell r="E154">
            <v>0</v>
          </cell>
          <cell r="F154">
            <v>15716.558228096097</v>
          </cell>
          <cell r="G154">
            <v>15146.099856604542</v>
          </cell>
          <cell r="H154">
            <v>11728.049179499427</v>
          </cell>
          <cell r="I154">
            <v>42590.707264200071</v>
          </cell>
          <cell r="J154">
            <v>0</v>
          </cell>
          <cell r="K154">
            <v>1.0649999999999999</v>
          </cell>
          <cell r="L154">
            <v>0</v>
          </cell>
          <cell r="M154" t="str">
            <v xml:space="preserve"> </v>
          </cell>
        </row>
        <row r="155">
          <cell r="A155">
            <v>40603</v>
          </cell>
          <cell r="C155">
            <v>0.92</v>
          </cell>
          <cell r="D155">
            <v>0.92</v>
          </cell>
          <cell r="E155">
            <v>0</v>
          </cell>
          <cell r="F155">
            <v>15779.221844644499</v>
          </cell>
          <cell r="G155">
            <v>15208.276262026626</v>
          </cell>
          <cell r="H155">
            <v>11776.194111032855</v>
          </cell>
          <cell r="I155">
            <v>42763.692217703981</v>
          </cell>
          <cell r="J155">
            <v>0</v>
          </cell>
          <cell r="K155">
            <v>1.0649999999999999</v>
          </cell>
          <cell r="L155">
            <v>0</v>
          </cell>
          <cell r="M155" t="str">
            <v xml:space="preserve"> </v>
          </cell>
        </row>
        <row r="156">
          <cell r="A156">
            <v>40634</v>
          </cell>
          <cell r="C156">
            <v>0.92</v>
          </cell>
          <cell r="D156">
            <v>0.92</v>
          </cell>
          <cell r="E156">
            <v>0</v>
          </cell>
          <cell r="F156">
            <v>15842.142702229505</v>
          </cell>
          <cell r="G156">
            <v>15270.707908430068</v>
          </cell>
          <cell r="H156">
            <v>11824.536682804388</v>
          </cell>
          <cell r="I156">
            <v>42937.387293463966</v>
          </cell>
          <cell r="J156">
            <v>0</v>
          </cell>
          <cell r="K156">
            <v>1.0649999999999999</v>
          </cell>
          <cell r="L156">
            <v>0</v>
          </cell>
          <cell r="M156" t="str">
            <v xml:space="preserve"> </v>
          </cell>
        </row>
        <row r="157">
          <cell r="A157">
            <v>40664</v>
          </cell>
          <cell r="C157">
            <v>0.92</v>
          </cell>
          <cell r="D157">
            <v>0.92</v>
          </cell>
          <cell r="E157">
            <v>0</v>
          </cell>
          <cell r="F157">
            <v>15380.247152269496</v>
          </cell>
          <cell r="G157">
            <v>15687.731162729178</v>
          </cell>
          <cell r="H157">
            <v>12014.027234943169</v>
          </cell>
          <cell r="I157">
            <v>43082.005549941845</v>
          </cell>
          <cell r="J157">
            <v>0</v>
          </cell>
          <cell r="K157">
            <v>1.0649999999999999</v>
          </cell>
          <cell r="L157">
            <v>0</v>
          </cell>
          <cell r="M157" t="str">
            <v xml:space="preserve"> </v>
          </cell>
        </row>
        <row r="158">
          <cell r="A158">
            <v>40695</v>
          </cell>
          <cell r="C158">
            <v>0.92</v>
          </cell>
          <cell r="D158">
            <v>0.92</v>
          </cell>
          <cell r="E158">
            <v>0</v>
          </cell>
          <cell r="F158">
            <v>15441.61801115764</v>
          </cell>
          <cell r="G158">
            <v>15752.13102422231</v>
          </cell>
          <cell r="H158">
            <v>12063.346137841201</v>
          </cell>
          <cell r="I158">
            <v>43257.095173221154</v>
          </cell>
          <cell r="J158">
            <v>0</v>
          </cell>
          <cell r="K158">
            <v>1.0649999999999999</v>
          </cell>
          <cell r="L158">
            <v>0</v>
          </cell>
          <cell r="M158" t="str">
            <v xml:space="preserve"> </v>
          </cell>
        </row>
        <row r="159">
          <cell r="A159">
            <v>40725</v>
          </cell>
          <cell r="C159">
            <v>0.92</v>
          </cell>
          <cell r="D159">
            <v>0.92</v>
          </cell>
          <cell r="E159">
            <v>0</v>
          </cell>
          <cell r="F159">
            <v>15503.240804170042</v>
          </cell>
          <cell r="G159">
            <v>15816.795254228477</v>
          </cell>
          <cell r="H159">
            <v>12112.867500258883</v>
          </cell>
          <cell r="I159">
            <v>43432.903558657403</v>
          </cell>
          <cell r="J159">
            <v>0</v>
          </cell>
          <cell r="K159">
            <v>1.0649999999999999</v>
          </cell>
          <cell r="L159">
            <v>0</v>
          </cell>
          <cell r="M159" t="str">
            <v xml:space="preserve"> </v>
          </cell>
        </row>
        <row r="160">
          <cell r="A160">
            <v>40756</v>
          </cell>
          <cell r="C160">
            <v>0.92</v>
          </cell>
          <cell r="D160">
            <v>0.92</v>
          </cell>
          <cell r="E160">
            <v>0</v>
          </cell>
          <cell r="F160">
            <v>15565.116565523995</v>
          </cell>
          <cell r="G160">
            <v>15881.724938009489</v>
          </cell>
          <cell r="H160">
            <v>12162.592153314808</v>
          </cell>
          <cell r="I160">
            <v>43609.43365684829</v>
          </cell>
          <cell r="J160">
            <v>0</v>
          </cell>
          <cell r="K160">
            <v>1.0649999999999999</v>
          </cell>
          <cell r="L160">
            <v>0</v>
          </cell>
          <cell r="M160" t="str">
            <v xml:space="preserve"> </v>
          </cell>
        </row>
        <row r="161">
          <cell r="A161">
            <v>40787</v>
          </cell>
          <cell r="C161">
            <v>0.92</v>
          </cell>
          <cell r="D161">
            <v>0.92</v>
          </cell>
          <cell r="E161">
            <v>0</v>
          </cell>
          <cell r="F161">
            <v>15627.246333682348</v>
          </cell>
          <cell r="G161">
            <v>15946.921165282283</v>
          </cell>
          <cell r="H161">
            <v>12212.5209315394</v>
          </cell>
          <cell r="I161">
            <v>43786.688430504029</v>
          </cell>
          <cell r="J161">
            <v>0</v>
          </cell>
          <cell r="K161">
            <v>1.0649999999999999</v>
          </cell>
          <cell r="L161">
            <v>0</v>
          </cell>
          <cell r="M161" t="str">
            <v xml:space="preserve"> </v>
          </cell>
        </row>
        <row r="162">
          <cell r="A162">
            <v>40817</v>
          </cell>
          <cell r="C162">
            <v>0.92</v>
          </cell>
          <cell r="D162">
            <v>0.92</v>
          </cell>
          <cell r="E162">
            <v>0</v>
          </cell>
          <cell r="F162">
            <v>15689.631151370964</v>
          </cell>
          <cell r="G162">
            <v>16012.38503023721</v>
          </cell>
          <cell r="H162">
            <v>12262.654672888924</v>
          </cell>
          <cell r="I162">
            <v>43964.670854497097</v>
          </cell>
          <cell r="J162">
            <v>0</v>
          </cell>
          <cell r="K162">
            <v>1.0649999999999999</v>
          </cell>
          <cell r="L162">
            <v>0</v>
          </cell>
          <cell r="M162" t="str">
            <v xml:space="preserve"> </v>
          </cell>
        </row>
        <row r="163">
          <cell r="A163">
            <v>40848</v>
          </cell>
          <cell r="C163">
            <v>0.92</v>
          </cell>
          <cell r="D163">
            <v>0.92</v>
          </cell>
          <cell r="E163">
            <v>0</v>
          </cell>
          <cell r="F163">
            <v>15752.272065596217</v>
          </cell>
          <cell r="G163">
            <v>16078.117631556381</v>
          </cell>
          <cell r="H163">
            <v>12312.994218759542</v>
          </cell>
          <cell r="I163">
            <v>44143.383915912142</v>
          </cell>
          <cell r="J163">
            <v>0</v>
          </cell>
          <cell r="K163">
            <v>1.0649999999999999</v>
          </cell>
          <cell r="L163">
            <v>0</v>
          </cell>
          <cell r="M163" t="str">
            <v xml:space="preserve"> </v>
          </cell>
        </row>
        <row r="164">
          <cell r="A164">
            <v>40878</v>
          </cell>
          <cell r="C164">
            <v>0.92</v>
          </cell>
          <cell r="D164">
            <v>0.92</v>
          </cell>
          <cell r="E164">
            <v>0</v>
          </cell>
          <cell r="F164">
            <v>15815.170127662554</v>
          </cell>
          <cell r="G164">
            <v>16144.120072432122</v>
          </cell>
          <cell r="H164">
            <v>12363.540414001454</v>
          </cell>
          <cell r="I164">
            <v>44322.830614096136</v>
          </cell>
          <cell r="J164">
            <v>0</v>
          </cell>
          <cell r="K164">
            <v>1.0649999999999999</v>
          </cell>
          <cell r="L164">
            <v>0</v>
          </cell>
          <cell r="M164">
            <v>0</v>
          </cell>
        </row>
        <row r="165">
          <cell r="A165">
            <v>40909</v>
          </cell>
          <cell r="C165">
            <v>0.92</v>
          </cell>
          <cell r="D165">
            <v>0.92</v>
          </cell>
          <cell r="E165">
            <v>0</v>
          </cell>
          <cell r="F165">
            <v>0</v>
          </cell>
          <cell r="G165">
            <v>16192.267607931277</v>
          </cell>
          <cell r="H165">
            <v>12400.412909888972</v>
          </cell>
          <cell r="I165">
            <v>28592.680517820248</v>
          </cell>
          <cell r="J165">
            <v>0</v>
          </cell>
          <cell r="K165">
            <v>1.0649999999999999</v>
          </cell>
          <cell r="L165">
            <v>0</v>
          </cell>
          <cell r="M165" t="str">
            <v xml:space="preserve"> </v>
          </cell>
        </row>
        <row r="166">
          <cell r="A166">
            <v>40940</v>
          </cell>
          <cell r="C166">
            <v>0.92</v>
          </cell>
          <cell r="D166">
            <v>0.92</v>
          </cell>
          <cell r="E166">
            <v>0</v>
          </cell>
          <cell r="F166">
            <v>15907.07286645792</v>
          </cell>
          <cell r="G166">
            <v>16240.558736587831</v>
          </cell>
          <cell r="H166">
            <v>12437.395372736395</v>
          </cell>
          <cell r="I166">
            <v>44585.026975782152</v>
          </cell>
          <cell r="J166">
            <v>0</v>
          </cell>
          <cell r="K166">
            <v>1.0649999999999999</v>
          </cell>
          <cell r="L166">
            <v>0</v>
          </cell>
          <cell r="M166" t="str">
            <v xml:space="preserve"> </v>
          </cell>
        </row>
        <row r="167">
          <cell r="A167">
            <v>40969</v>
          </cell>
          <cell r="C167">
            <v>0.92</v>
          </cell>
          <cell r="D167">
            <v>0.92</v>
          </cell>
          <cell r="E167">
            <v>0</v>
          </cell>
          <cell r="F167">
            <v>15953.229902989424</v>
          </cell>
          <cell r="G167">
            <v>16288.993886647899</v>
          </cell>
          <cell r="H167">
            <v>12474.488130504495</v>
          </cell>
          <cell r="I167">
            <v>44716.711920141817</v>
          </cell>
          <cell r="J167">
            <v>0</v>
          </cell>
          <cell r="K167">
            <v>1.0649999999999999</v>
          </cell>
          <cell r="L167">
            <v>0</v>
          </cell>
          <cell r="M167" t="str">
            <v xml:space="preserve"> </v>
          </cell>
        </row>
        <row r="168">
          <cell r="A168">
            <v>41000</v>
          </cell>
          <cell r="C168">
            <v>0.92</v>
          </cell>
          <cell r="D168">
            <v>0.92</v>
          </cell>
          <cell r="E168">
            <v>0</v>
          </cell>
          <cell r="F168">
            <v>15999.524596299061</v>
          </cell>
          <cell r="G168">
            <v>16337.573487634769</v>
          </cell>
          <cell r="H168">
            <v>12511.69151213214</v>
          </cell>
          <cell r="I168">
            <v>44848.789596065966</v>
          </cell>
          <cell r="J168">
            <v>0</v>
          </cell>
          <cell r="K168">
            <v>1.0649999999999999</v>
          </cell>
          <cell r="L168">
            <v>0</v>
          </cell>
          <cell r="M168" t="str">
            <v xml:space="preserve"> </v>
          </cell>
        </row>
        <row r="169">
          <cell r="A169">
            <v>41030</v>
          </cell>
          <cell r="C169">
            <v>0.92</v>
          </cell>
          <cell r="D169">
            <v>0.92</v>
          </cell>
          <cell r="E169">
            <v>0</v>
          </cell>
          <cell r="F169">
            <v>15328.185402847359</v>
          </cell>
          <cell r="G169">
            <v>16816.663827356777</v>
          </cell>
          <cell r="H169">
            <v>12855.078870692923</v>
          </cell>
          <cell r="I169">
            <v>44999.928100897057</v>
          </cell>
          <cell r="J169">
            <v>0</v>
          </cell>
          <cell r="K169">
            <v>1.0649999999999999</v>
          </cell>
          <cell r="L169">
            <v>0</v>
          </cell>
          <cell r="M169" t="str">
            <v xml:space="preserve"> </v>
          </cell>
        </row>
        <row r="170">
          <cell r="A170">
            <v>41061</v>
          </cell>
          <cell r="C170">
            <v>0.92</v>
          </cell>
          <cell r="D170">
            <v>0.92</v>
          </cell>
          <cell r="E170">
            <v>0</v>
          </cell>
          <cell r="F170">
            <v>15371.210026162056</v>
          </cell>
          <cell r="G170">
            <v>16866.817128680868</v>
          </cell>
          <cell r="H170">
            <v>12893.417309919974</v>
          </cell>
          <cell r="I170">
            <v>45131.444464762899</v>
          </cell>
          <cell r="J170">
            <v>0</v>
          </cell>
          <cell r="K170">
            <v>1.0649999999999999</v>
          </cell>
          <cell r="L170">
            <v>0</v>
          </cell>
          <cell r="M170" t="str">
            <v xml:space="preserve"> </v>
          </cell>
        </row>
        <row r="171">
          <cell r="A171">
            <v>41091</v>
          </cell>
          <cell r="C171">
            <v>0.92</v>
          </cell>
          <cell r="D171">
            <v>0.92</v>
          </cell>
          <cell r="E171">
            <v>0</v>
          </cell>
          <cell r="F171">
            <v>15414.362964279238</v>
          </cell>
          <cell r="G171">
            <v>16917.120005072858</v>
          </cell>
          <cell r="H171">
            <v>12931.870088073851</v>
          </cell>
          <cell r="I171">
            <v>45263.353057425949</v>
          </cell>
          <cell r="J171">
            <v>0</v>
          </cell>
          <cell r="K171">
            <v>1.0649999999999999</v>
          </cell>
          <cell r="L171">
            <v>0</v>
          </cell>
          <cell r="M171" t="str">
            <v xml:space="preserve"> </v>
          </cell>
        </row>
        <row r="172">
          <cell r="A172">
            <v>41122</v>
          </cell>
          <cell r="C172">
            <v>0.92</v>
          </cell>
          <cell r="D172">
            <v>0.92</v>
          </cell>
          <cell r="E172">
            <v>0</v>
          </cell>
          <cell r="F172">
            <v>15457.644599879501</v>
          </cell>
          <cell r="G172">
            <v>16967.572902619042</v>
          </cell>
          <cell r="H172">
            <v>12970.437546154097</v>
          </cell>
          <cell r="I172">
            <v>45395.655048652639</v>
          </cell>
          <cell r="J172">
            <v>0</v>
          </cell>
          <cell r="K172">
            <v>1.0649999999999999</v>
          </cell>
          <cell r="L172">
            <v>0</v>
          </cell>
          <cell r="M172" t="str">
            <v xml:space="preserve"> </v>
          </cell>
        </row>
        <row r="173">
          <cell r="A173">
            <v>41153</v>
          </cell>
          <cell r="C173">
            <v>0.92</v>
          </cell>
          <cell r="D173">
            <v>0.92</v>
          </cell>
          <cell r="E173">
            <v>0</v>
          </cell>
          <cell r="F173">
            <v>15501.055316784732</v>
          </cell>
          <cell r="G173">
            <v>17018.176268736115</v>
          </cell>
          <cell r="H173">
            <v>13009.120026177234</v>
          </cell>
          <cell r="I173">
            <v>45528.351611698083</v>
          </cell>
          <cell r="J173">
            <v>0</v>
          </cell>
          <cell r="K173">
            <v>1.0649999999999999</v>
          </cell>
          <cell r="L173">
            <v>0</v>
          </cell>
          <cell r="M173" t="str">
            <v xml:space="preserve"> </v>
          </cell>
        </row>
        <row r="174">
          <cell r="A174">
            <v>41183</v>
          </cell>
          <cell r="C174">
            <v>0.92</v>
          </cell>
          <cell r="D174">
            <v>0.92</v>
          </cell>
          <cell r="E174">
            <v>0</v>
          </cell>
          <cell r="F174">
            <v>15544.595499961515</v>
          </cell>
          <cell r="G174">
            <v>17068.930552175138</v>
          </cell>
          <cell r="H174">
            <v>13047.917871179809</v>
          </cell>
          <cell r="I174">
            <v>45661.443923316459</v>
          </cell>
          <cell r="J174">
            <v>0</v>
          </cell>
          <cell r="K174">
            <v>1.0649999999999999</v>
          </cell>
          <cell r="L174">
            <v>0</v>
          </cell>
          <cell r="M174" t="str">
            <v xml:space="preserve"> </v>
          </cell>
        </row>
        <row r="175">
          <cell r="A175">
            <v>41214</v>
          </cell>
          <cell r="C175">
            <v>0.92</v>
          </cell>
          <cell r="D175">
            <v>0.92</v>
          </cell>
          <cell r="E175">
            <v>0</v>
          </cell>
          <cell r="F175">
            <v>15588.265535524537</v>
          </cell>
          <cell r="G175">
            <v>17119.836203025494</v>
          </cell>
          <cell r="H175">
            <v>13086.831425221408</v>
          </cell>
          <cell r="I175">
            <v>45794.933163771435</v>
          </cell>
          <cell r="J175">
            <v>0</v>
          </cell>
          <cell r="K175">
            <v>1.0649999999999999</v>
          </cell>
          <cell r="L175">
            <v>0</v>
          </cell>
          <cell r="M175" t="str">
            <v xml:space="preserve"> </v>
          </cell>
        </row>
        <row r="176">
          <cell r="A176">
            <v>41244</v>
          </cell>
          <cell r="C176">
            <v>0.92</v>
          </cell>
          <cell r="D176">
            <v>0.92</v>
          </cell>
          <cell r="E176">
            <v>0</v>
          </cell>
          <cell r="F176">
            <v>15632.065810740023</v>
          </cell>
          <cell r="G176">
            <v>17170.893672718903</v>
          </cell>
          <cell r="H176">
            <v>13125.861033387744</v>
          </cell>
          <cell r="I176">
            <v>45928.820516846667</v>
          </cell>
          <cell r="J176">
            <v>0</v>
          </cell>
          <cell r="K176">
            <v>1.0649999999999999</v>
          </cell>
          <cell r="L176">
            <v>0</v>
          </cell>
          <cell r="M176">
            <v>0</v>
          </cell>
        </row>
        <row r="177">
          <cell r="A177">
            <v>41275</v>
          </cell>
          <cell r="C177">
            <v>0.92</v>
          </cell>
          <cell r="D177">
            <v>0.92</v>
          </cell>
          <cell r="E177">
            <v>0</v>
          </cell>
          <cell r="F177">
            <v>15674.478675320524</v>
          </cell>
          <cell r="G177">
            <v>17220.33385402543</v>
          </cell>
          <cell r="H177">
            <v>13163.65434581889</v>
          </cell>
          <cell r="I177">
            <v>46058.466875164842</v>
          </cell>
          <cell r="J177">
            <v>0</v>
          </cell>
          <cell r="K177">
            <v>1.0649999999999999</v>
          </cell>
          <cell r="L177">
            <v>0</v>
          </cell>
          <cell r="M177" t="str">
            <v xml:space="preserve"> </v>
          </cell>
        </row>
        <row r="178">
          <cell r="A178">
            <v>41306</v>
          </cell>
          <cell r="C178">
            <v>0.92</v>
          </cell>
          <cell r="D178">
            <v>0.92</v>
          </cell>
          <cell r="E178">
            <v>0</v>
          </cell>
          <cell r="F178">
            <v>15717.013659329088</v>
          </cell>
          <cell r="G178">
            <v>17269.916388524187</v>
          </cell>
          <cell r="H178">
            <v>13201.556476594284</v>
          </cell>
          <cell r="I178">
            <v>46188.486524447559</v>
          </cell>
          <cell r="J178">
            <v>0</v>
          </cell>
          <cell r="K178">
            <v>1.0649999999999999</v>
          </cell>
          <cell r="L178">
            <v>0</v>
          </cell>
          <cell r="M178" t="str">
            <v xml:space="preserve"> </v>
          </cell>
        </row>
        <row r="179">
          <cell r="A179">
            <v>41334</v>
          </cell>
          <cell r="C179">
            <v>0.92</v>
          </cell>
          <cell r="D179">
            <v>0.92</v>
          </cell>
          <cell r="E179">
            <v>0</v>
          </cell>
          <cell r="F179">
            <v>15759.671114384375</v>
          </cell>
          <cell r="G179">
            <v>17319.641686092935</v>
          </cell>
          <cell r="H179">
            <v>13239.567739034761</v>
          </cell>
          <cell r="I179">
            <v>46318.880539512073</v>
          </cell>
          <cell r="J179">
            <v>0</v>
          </cell>
          <cell r="K179">
            <v>1.0649999999999999</v>
          </cell>
          <cell r="L179">
            <v>0</v>
          </cell>
          <cell r="M179" t="str">
            <v xml:space="preserve"> </v>
          </cell>
        </row>
        <row r="180">
          <cell r="A180">
            <v>41365</v>
          </cell>
          <cell r="C180">
            <v>0.92</v>
          </cell>
          <cell r="D180">
            <v>0.92</v>
          </cell>
          <cell r="E180">
            <v>0</v>
          </cell>
          <cell r="F180">
            <v>15802.451393117459</v>
          </cell>
          <cell r="G180">
            <v>17369.510157789609</v>
          </cell>
          <cell r="H180">
            <v>13277.688447363296</v>
          </cell>
          <cell r="I180">
            <v>46449.649998270368</v>
          </cell>
          <cell r="J180">
            <v>0</v>
          </cell>
          <cell r="K180">
            <v>1.0649999999999999</v>
          </cell>
          <cell r="L180">
            <v>0</v>
          </cell>
          <cell r="M180" t="str">
            <v xml:space="preserve"> </v>
          </cell>
        </row>
        <row r="181">
          <cell r="A181">
            <v>41395</v>
          </cell>
          <cell r="C181">
            <v>0.92</v>
          </cell>
          <cell r="D181">
            <v>0.92</v>
          </cell>
          <cell r="E181">
            <v>0</v>
          </cell>
          <cell r="F181">
            <v>15737.71079329</v>
          </cell>
          <cell r="G181">
            <v>17879.811298642475</v>
          </cell>
          <cell r="H181">
            <v>13615.983814377014</v>
          </cell>
          <cell r="I181">
            <v>47233.505906309496</v>
          </cell>
          <cell r="J181">
            <v>0</v>
          </cell>
          <cell r="K181">
            <v>1.0649999999999999</v>
          </cell>
          <cell r="L181">
            <v>0</v>
          </cell>
          <cell r="M181" t="str">
            <v xml:space="preserve"> </v>
          </cell>
        </row>
        <row r="182">
          <cell r="A182">
            <v>41426</v>
          </cell>
          <cell r="C182">
            <v>0.92</v>
          </cell>
          <cell r="D182">
            <v>0.92</v>
          </cell>
          <cell r="E182">
            <v>0</v>
          </cell>
          <cell r="F182">
            <v>15780.088663912149</v>
          </cell>
          <cell r="G182">
            <v>17931.292667590435</v>
          </cell>
          <cell r="H182">
            <v>13655.188338106558</v>
          </cell>
          <cell r="I182">
            <v>47366.56966960914</v>
          </cell>
          <cell r="J182">
            <v>0</v>
          </cell>
          <cell r="K182">
            <v>1.0649999999999999</v>
          </cell>
          <cell r="L182">
            <v>0</v>
          </cell>
          <cell r="M182" t="str">
            <v xml:space="preserve"> </v>
          </cell>
        </row>
        <row r="183">
          <cell r="A183">
            <v>41456</v>
          </cell>
          <cell r="C183">
            <v>0.92</v>
          </cell>
          <cell r="D183">
            <v>0.92</v>
          </cell>
          <cell r="E183">
            <v>0</v>
          </cell>
          <cell r="F183">
            <v>15822.588553204198</v>
          </cell>
          <cell r="G183">
            <v>17982.922266925423</v>
          </cell>
          <cell r="H183">
            <v>13694.505743483274</v>
          </cell>
          <cell r="I183">
            <v>47500.016563612895</v>
          </cell>
          <cell r="J183">
            <v>0</v>
          </cell>
          <cell r="K183">
            <v>1.0649999999999999</v>
          </cell>
          <cell r="L183">
            <v>0</v>
          </cell>
          <cell r="M183" t="str">
            <v xml:space="preserve"> </v>
          </cell>
        </row>
        <row r="184">
          <cell r="A184">
            <v>41487</v>
          </cell>
          <cell r="C184">
            <v>0.92</v>
          </cell>
          <cell r="D184">
            <v>0.92</v>
          </cell>
          <cell r="E184">
            <v>0</v>
          </cell>
          <cell r="F184">
            <v>15865.210812494697</v>
          </cell>
          <cell r="G184">
            <v>18034.700523447424</v>
          </cell>
          <cell r="H184">
            <v>13733.936355527474</v>
          </cell>
          <cell r="I184">
            <v>47633.847691469593</v>
          </cell>
          <cell r="J184">
            <v>0</v>
          </cell>
          <cell r="K184">
            <v>1.0649999999999999</v>
          </cell>
          <cell r="L184">
            <v>0</v>
          </cell>
          <cell r="M184" t="str">
            <v xml:space="preserve"> </v>
          </cell>
        </row>
        <row r="185">
          <cell r="A185">
            <v>41518</v>
          </cell>
          <cell r="C185">
            <v>0.92</v>
          </cell>
          <cell r="D185">
            <v>0.92</v>
          </cell>
          <cell r="E185">
            <v>0</v>
          </cell>
          <cell r="F185">
            <v>15907.955794123773</v>
          </cell>
          <cell r="G185">
            <v>18086.627865185314</v>
          </cell>
          <cell r="H185">
            <v>13773.480500195285</v>
          </cell>
          <cell r="I185">
            <v>47768.064159504371</v>
          </cell>
          <cell r="J185">
            <v>0</v>
          </cell>
          <cell r="K185">
            <v>1.0649999999999999</v>
          </cell>
          <cell r="L185">
            <v>0</v>
          </cell>
          <cell r="M185" t="str">
            <v xml:space="preserve"> </v>
          </cell>
        </row>
        <row r="186">
          <cell r="A186">
            <v>41548</v>
          </cell>
          <cell r="C186">
            <v>0.92</v>
          </cell>
          <cell r="D186">
            <v>0.92</v>
          </cell>
          <cell r="E186">
            <v>0</v>
          </cell>
          <cell r="F186">
            <v>15950.823851446055</v>
          </cell>
          <cell r="G186">
            <v>18138.704721400387</v>
          </cell>
          <cell r="H186">
            <v>13813.138504381379</v>
          </cell>
          <cell r="I186">
            <v>47902.667077227823</v>
          </cell>
          <cell r="J186">
            <v>0</v>
          </cell>
          <cell r="K186">
            <v>1.0649999999999999</v>
          </cell>
          <cell r="L186">
            <v>0</v>
          </cell>
          <cell r="M186" t="str">
            <v xml:space="preserve"> </v>
          </cell>
        </row>
        <row r="187">
          <cell r="A187">
            <v>41579</v>
          </cell>
          <cell r="C187">
            <v>0.92</v>
          </cell>
          <cell r="D187">
            <v>0.92</v>
          </cell>
          <cell r="E187">
            <v>0</v>
          </cell>
          <cell r="F187">
            <v>15993.815338833572</v>
          </cell>
          <cell r="G187">
            <v>18190.931522589919</v>
          </cell>
          <cell r="H187">
            <v>13852.910695921639</v>
          </cell>
          <cell r="I187">
            <v>48037.657557345126</v>
          </cell>
          <cell r="J187">
            <v>0</v>
          </cell>
          <cell r="K187">
            <v>1.0649999999999999</v>
          </cell>
          <cell r="L187">
            <v>0</v>
          </cell>
          <cell r="M187" t="str">
            <v xml:space="preserve"> </v>
          </cell>
        </row>
        <row r="188">
          <cell r="A188">
            <v>41609</v>
          </cell>
          <cell r="C188">
            <v>0.92</v>
          </cell>
          <cell r="D188">
            <v>0.92</v>
          </cell>
          <cell r="E188">
            <v>0</v>
          </cell>
          <cell r="F188">
            <v>16036.93061167873</v>
          </cell>
          <cell r="G188">
            <v>18243.308700490721</v>
          </cell>
          <cell r="H188">
            <v>13892.797403595909</v>
          </cell>
          <cell r="I188">
            <v>48173.036715765353</v>
          </cell>
          <cell r="J188">
            <v>0</v>
          </cell>
          <cell r="K188">
            <v>1.0649999999999999</v>
          </cell>
          <cell r="L188">
            <v>0</v>
          </cell>
          <cell r="M188">
            <v>0</v>
          </cell>
        </row>
        <row r="189">
          <cell r="A189">
            <v>41640</v>
          </cell>
          <cell r="C189">
            <v>0.92</v>
          </cell>
          <cell r="D189">
            <v>0.92</v>
          </cell>
          <cell r="E189">
            <v>0</v>
          </cell>
          <cell r="F189">
            <v>16078.725797542431</v>
          </cell>
          <cell r="G189">
            <v>18294.082213933212</v>
          </cell>
          <cell r="H189">
            <v>13931.462875265877</v>
          </cell>
          <cell r="I189">
            <v>48304.27088674152</v>
          </cell>
          <cell r="J189">
            <v>0</v>
          </cell>
          <cell r="K189">
            <v>1.0649999999999999</v>
          </cell>
          <cell r="L189">
            <v>0</v>
          </cell>
          <cell r="M189" t="str">
            <v xml:space="preserve"> </v>
          </cell>
        </row>
        <row r="190">
          <cell r="A190">
            <v>41671</v>
          </cell>
          <cell r="C190">
            <v>0.92</v>
          </cell>
          <cell r="D190">
            <v>0.92</v>
          </cell>
          <cell r="E190">
            <v>0</v>
          </cell>
          <cell r="F190">
            <v>16120.637304873148</v>
          </cell>
          <cell r="G190">
            <v>18344.997036702294</v>
          </cell>
          <cell r="H190">
            <v>13970.235957999046</v>
          </cell>
          <cell r="I190">
            <v>48435.870299574482</v>
          </cell>
          <cell r="J190">
            <v>0</v>
          </cell>
          <cell r="K190">
            <v>1.0649999999999999</v>
          </cell>
          <cell r="L190">
            <v>0</v>
          </cell>
          <cell r="M190" t="str">
            <v xml:space="preserve"> </v>
          </cell>
        </row>
        <row r="191">
          <cell r="A191">
            <v>41699</v>
          </cell>
          <cell r="C191">
            <v>0.92</v>
          </cell>
          <cell r="D191">
            <v>0.92</v>
          </cell>
          <cell r="E191">
            <v>0</v>
          </cell>
          <cell r="F191">
            <v>16162.665457408737</v>
          </cell>
          <cell r="G191">
            <v>18396.053562080306</v>
          </cell>
          <cell r="H191">
            <v>14009.116951291075</v>
          </cell>
          <cell r="I191">
            <v>48567.835970780114</v>
          </cell>
          <cell r="J191">
            <v>0</v>
          </cell>
          <cell r="K191">
            <v>1.0649999999999999</v>
          </cell>
          <cell r="L191">
            <v>0</v>
          </cell>
          <cell r="M191" t="str">
            <v xml:space="preserve"> </v>
          </cell>
        </row>
        <row r="192">
          <cell r="A192">
            <v>41730</v>
          </cell>
          <cell r="C192">
            <v>0.92</v>
          </cell>
          <cell r="D192">
            <v>0.92</v>
          </cell>
          <cell r="E192">
            <v>0</v>
          </cell>
          <cell r="F192">
            <v>16204.810579788043</v>
          </cell>
          <cell r="G192">
            <v>18447.252184444129</v>
          </cell>
          <cell r="H192">
            <v>14048.106155471165</v>
          </cell>
          <cell r="I192">
            <v>48700.168919703334</v>
          </cell>
          <cell r="J192">
            <v>0</v>
          </cell>
          <cell r="K192">
            <v>1.0649999999999999</v>
          </cell>
          <cell r="L192">
            <v>0</v>
          </cell>
          <cell r="M192" t="str">
            <v xml:space="preserve"> </v>
          </cell>
        </row>
        <row r="193">
          <cell r="A193">
            <v>41760</v>
          </cell>
          <cell r="C193">
            <v>0.92</v>
          </cell>
          <cell r="D193">
            <v>0.92</v>
          </cell>
          <cell r="E193">
            <v>0</v>
          </cell>
          <cell r="F193">
            <v>10679.009344969078</v>
          </cell>
          <cell r="G193">
            <v>18939.677017251324</v>
          </cell>
          <cell r="H193">
            <v>14297.519499559317</v>
          </cell>
          <cell r="I193">
            <v>43916.205861779723</v>
          </cell>
          <cell r="J193">
            <v>0</v>
          </cell>
          <cell r="K193">
            <v>1.0649999999999999</v>
          </cell>
          <cell r="L193">
            <v>0</v>
          </cell>
          <cell r="M193" t="str">
            <v xml:space="preserve"> </v>
          </cell>
        </row>
        <row r="194">
          <cell r="A194">
            <v>41791</v>
          </cell>
          <cell r="C194">
            <v>0.92</v>
          </cell>
          <cell r="D194">
            <v>0.92</v>
          </cell>
          <cell r="E194">
            <v>0</v>
          </cell>
          <cell r="F194">
            <v>10705.906890441098</v>
          </cell>
          <cell r="G194">
            <v>18992.388614770145</v>
          </cell>
          <cell r="H194">
            <v>14337.311365740128</v>
          </cell>
          <cell r="I194">
            <v>44035.606870951371</v>
          </cell>
          <cell r="J194">
            <v>0</v>
          </cell>
          <cell r="K194">
            <v>1.0649999999999999</v>
          </cell>
          <cell r="L194">
            <v>0</v>
          </cell>
          <cell r="M194" t="str">
            <v xml:space="preserve"> </v>
          </cell>
        </row>
        <row r="195">
          <cell r="A195">
            <v>41821</v>
          </cell>
          <cell r="C195">
            <v>0.92</v>
          </cell>
          <cell r="D195">
            <v>0.92</v>
          </cell>
          <cell r="E195">
            <v>0</v>
          </cell>
          <cell r="F195">
            <v>10732.879295299046</v>
          </cell>
          <cell r="G195">
            <v>19045.246915556945</v>
          </cell>
          <cell r="H195">
            <v>14377.213977887342</v>
          </cell>
          <cell r="I195">
            <v>44155.340188743328</v>
          </cell>
          <cell r="J195">
            <v>0</v>
          </cell>
          <cell r="K195">
            <v>1.0649999999999999</v>
          </cell>
          <cell r="L195">
            <v>0</v>
          </cell>
          <cell r="M195" t="str">
            <v xml:space="preserve"> </v>
          </cell>
        </row>
        <row r="196">
          <cell r="A196">
            <v>41852</v>
          </cell>
          <cell r="C196">
            <v>0.92</v>
          </cell>
          <cell r="D196">
            <v>0.92</v>
          </cell>
          <cell r="E196">
            <v>0</v>
          </cell>
          <cell r="F196">
            <v>10759.926767886378</v>
          </cell>
          <cell r="G196">
            <v>19098.25232790611</v>
          </cell>
          <cell r="H196">
            <v>14417.227644221462</v>
          </cell>
          <cell r="I196">
            <v>44275.406740013954</v>
          </cell>
          <cell r="J196">
            <v>0</v>
          </cell>
          <cell r="K196">
            <v>1.0649999999999999</v>
          </cell>
          <cell r="L196">
            <v>0</v>
          </cell>
          <cell r="M196" t="str">
            <v xml:space="preserve"> </v>
          </cell>
        </row>
        <row r="197">
          <cell r="A197">
            <v>41883</v>
          </cell>
          <cell r="C197">
            <v>0.92</v>
          </cell>
          <cell r="D197">
            <v>0.92</v>
          </cell>
          <cell r="E197">
            <v>0</v>
          </cell>
          <cell r="F197">
            <v>10787.049517126406</v>
          </cell>
          <cell r="G197">
            <v>19151.405261248347</v>
          </cell>
          <cell r="H197">
            <v>14457.352673820817</v>
          </cell>
          <cell r="I197">
            <v>44395.807452195571</v>
          </cell>
          <cell r="J197">
            <v>0</v>
          </cell>
          <cell r="K197">
            <v>1.0649999999999999</v>
          </cell>
          <cell r="L197">
            <v>0</v>
          </cell>
          <cell r="M197" t="str">
            <v xml:space="preserve"> </v>
          </cell>
        </row>
        <row r="198">
          <cell r="A198">
            <v>41913</v>
          </cell>
          <cell r="C198">
            <v>0.92</v>
          </cell>
          <cell r="D198">
            <v>0.92</v>
          </cell>
          <cell r="E198">
            <v>0</v>
          </cell>
          <cell r="F198">
            <v>10814.24775252389</v>
          </cell>
          <cell r="G198">
            <v>19204.706126153869</v>
          </cell>
          <cell r="H198">
            <v>14497.589376623928</v>
          </cell>
          <cell r="I198">
            <v>44516.543255301687</v>
          </cell>
          <cell r="J198">
            <v>0</v>
          </cell>
          <cell r="K198">
            <v>1.0649999999999999</v>
          </cell>
          <cell r="L198">
            <v>0</v>
          </cell>
          <cell r="M198" t="str">
            <v xml:space="preserve"> </v>
          </cell>
        </row>
        <row r="199">
          <cell r="A199">
            <v>41944</v>
          </cell>
          <cell r="C199">
            <v>0.92</v>
          </cell>
          <cell r="D199">
            <v>0.92</v>
          </cell>
          <cell r="E199">
            <v>0</v>
          </cell>
          <cell r="F199">
            <v>10841.521684166679</v>
          </cell>
          <cell r="G199">
            <v>19258.155334335555</v>
          </cell>
          <cell r="H199">
            <v>14537.938063431924</v>
          </cell>
          <cell r="I199">
            <v>44637.615081934156</v>
          </cell>
          <cell r="J199">
            <v>0</v>
          </cell>
          <cell r="K199">
            <v>1.0649999999999999</v>
          </cell>
          <cell r="L199">
            <v>0</v>
          </cell>
          <cell r="M199" t="str">
            <v xml:space="preserve"> </v>
          </cell>
        </row>
        <row r="200">
          <cell r="A200">
            <v>41974</v>
          </cell>
          <cell r="C200">
            <v>0.92</v>
          </cell>
          <cell r="D200">
            <v>0.92</v>
          </cell>
          <cell r="E200">
            <v>0</v>
          </cell>
          <cell r="F200">
            <v>10868.871522727317</v>
          </cell>
          <cell r="G200">
            <v>19311.75329865214</v>
          </cell>
          <cell r="H200">
            <v>14578.399045910926</v>
          </cell>
          <cell r="I200">
            <v>44759.02386729038</v>
          </cell>
          <cell r="J200">
            <v>0</v>
          </cell>
          <cell r="K200">
            <v>1.0649999999999999</v>
          </cell>
          <cell r="L200">
            <v>0</v>
          </cell>
          <cell r="M200">
            <v>0</v>
          </cell>
        </row>
        <row r="201">
          <cell r="A201">
            <v>42005</v>
          </cell>
          <cell r="C201">
            <v>0.92</v>
          </cell>
          <cell r="D201">
            <v>0.92</v>
          </cell>
          <cell r="E201">
            <v>0</v>
          </cell>
          <cell r="F201">
            <v>10895.411044981995</v>
          </cell>
          <cell r="G201">
            <v>19363.763271714011</v>
          </cell>
          <cell r="H201">
            <v>14617.66125737031</v>
          </cell>
          <cell r="I201">
            <v>44876.835574066317</v>
          </cell>
          <cell r="J201">
            <v>0</v>
          </cell>
          <cell r="K201">
            <v>1.0649999999999999</v>
          </cell>
          <cell r="L201">
            <v>0</v>
          </cell>
          <cell r="M201" t="str">
            <v xml:space="preserve"> </v>
          </cell>
        </row>
        <row r="202">
          <cell r="A202">
            <v>42036</v>
          </cell>
          <cell r="C202">
            <v>0.92</v>
          </cell>
          <cell r="D202">
            <v>0.92</v>
          </cell>
          <cell r="E202">
            <v>0</v>
          </cell>
          <cell r="F202">
            <v>10922.022042872064</v>
          </cell>
          <cell r="G202">
            <v>19415.913316847858</v>
          </cell>
          <cell r="H202">
            <v>14657.029208921165</v>
          </cell>
          <cell r="I202">
            <v>44994.964568641088</v>
          </cell>
          <cell r="J202">
            <v>0</v>
          </cell>
          <cell r="K202">
            <v>1.0649999999999999</v>
          </cell>
          <cell r="L202">
            <v>0</v>
          </cell>
          <cell r="M202" t="str">
            <v xml:space="preserve"> </v>
          </cell>
        </row>
        <row r="203">
          <cell r="A203">
            <v>42064</v>
          </cell>
          <cell r="C203">
            <v>0.92</v>
          </cell>
          <cell r="D203">
            <v>0.92</v>
          </cell>
          <cell r="E203">
            <v>0</v>
          </cell>
          <cell r="F203">
            <v>10948.704708894076</v>
          </cell>
          <cell r="G203">
            <v>19468.203811292573</v>
          </cell>
          <cell r="H203">
            <v>14696.5031853403</v>
          </cell>
          <cell r="I203">
            <v>45113.411705526945</v>
          </cell>
          <cell r="J203">
            <v>0</v>
          </cell>
          <cell r="K203">
            <v>1.0649999999999999</v>
          </cell>
          <cell r="L203">
            <v>0</v>
          </cell>
          <cell r="M203" t="str">
            <v xml:space="preserve"> </v>
          </cell>
        </row>
        <row r="204">
          <cell r="A204">
            <v>42095</v>
          </cell>
          <cell r="C204">
            <v>0.92</v>
          </cell>
          <cell r="D204">
            <v>0.92</v>
          </cell>
          <cell r="E204">
            <v>0</v>
          </cell>
          <cell r="F204">
            <v>10975.459236063003</v>
          </cell>
          <cell r="G204">
            <v>19520.635133303043</v>
          </cell>
          <cell r="H204">
            <v>14736.083472171462</v>
          </cell>
          <cell r="I204">
            <v>45232.177841537508</v>
          </cell>
          <cell r="J204">
            <v>0</v>
          </cell>
          <cell r="K204">
            <v>1.0649999999999999</v>
          </cell>
          <cell r="L204">
            <v>0</v>
          </cell>
          <cell r="M204" t="str">
            <v xml:space="preserve"> </v>
          </cell>
        </row>
        <row r="205">
          <cell r="A205">
            <v>42125</v>
          </cell>
          <cell r="C205">
            <v>0.92</v>
          </cell>
          <cell r="D205">
            <v>0.92</v>
          </cell>
          <cell r="E205">
            <v>0</v>
          </cell>
          <cell r="F205">
            <v>6322.1026356271441</v>
          </cell>
          <cell r="G205">
            <v>20067.519650566384</v>
          </cell>
          <cell r="H205">
            <v>15113.763490774796</v>
          </cell>
          <cell r="I205">
            <v>41503.385776968324</v>
          </cell>
          <cell r="J205">
            <v>0</v>
          </cell>
          <cell r="K205">
            <v>1.0649999999999999</v>
          </cell>
          <cell r="L205">
            <v>0</v>
          </cell>
          <cell r="M205" t="str">
            <v xml:space="preserve"> </v>
          </cell>
        </row>
        <row r="206">
          <cell r="A206">
            <v>42156</v>
          </cell>
          <cell r="C206">
            <v>0.92</v>
          </cell>
          <cell r="D206">
            <v>0.92</v>
          </cell>
          <cell r="E206">
            <v>0</v>
          </cell>
          <cell r="F206">
            <v>6333.3788983913128</v>
          </cell>
          <cell r="G206">
            <v>20121.565036311727</v>
          </cell>
          <cell r="H206">
            <v>15154.467533533752</v>
          </cell>
          <cell r="I206">
            <v>41609.411468236794</v>
          </cell>
          <cell r="J206">
            <v>0</v>
          </cell>
          <cell r="K206">
            <v>1.0649999999999999</v>
          </cell>
          <cell r="L206">
            <v>0</v>
          </cell>
          <cell r="M206" t="str">
            <v xml:space="preserve"> </v>
          </cell>
        </row>
        <row r="207">
          <cell r="A207">
            <v>42186</v>
          </cell>
          <cell r="C207">
            <v>0.92</v>
          </cell>
          <cell r="D207">
            <v>0.92</v>
          </cell>
          <cell r="E207">
            <v>0</v>
          </cell>
          <cell r="F207">
            <v>6344.6855301289006</v>
          </cell>
          <cell r="G207">
            <v>20175.755975856009</v>
          </cell>
          <cell r="H207">
            <v>15195.281199491319</v>
          </cell>
          <cell r="I207">
            <v>41715.722705476226</v>
          </cell>
          <cell r="J207">
            <v>0</v>
          </cell>
          <cell r="K207">
            <v>1.0649999999999999</v>
          </cell>
          <cell r="L207">
            <v>0</v>
          </cell>
          <cell r="M207" t="str">
            <v xml:space="preserve"> </v>
          </cell>
        </row>
        <row r="208">
          <cell r="A208">
            <v>42217</v>
          </cell>
          <cell r="C208">
            <v>0.92</v>
          </cell>
          <cell r="D208">
            <v>0.92</v>
          </cell>
          <cell r="E208">
            <v>0</v>
          </cell>
          <cell r="F208">
            <v>6356.0226126289335</v>
          </cell>
          <cell r="G208">
            <v>20230.092861201396</v>
          </cell>
          <cell r="H208">
            <v>15236.204783882193</v>
          </cell>
          <cell r="I208">
            <v>41822.320257712519</v>
          </cell>
          <cell r="J208">
            <v>0</v>
          </cell>
          <cell r="K208">
            <v>1.0649999999999999</v>
          </cell>
          <cell r="L208">
            <v>0</v>
          </cell>
          <cell r="M208" t="str">
            <v xml:space="preserve"> </v>
          </cell>
        </row>
        <row r="209">
          <cell r="A209">
            <v>42248</v>
          </cell>
          <cell r="C209">
            <v>0.92</v>
          </cell>
          <cell r="D209">
            <v>0.92</v>
          </cell>
          <cell r="E209">
            <v>0</v>
          </cell>
          <cell r="F209">
            <v>6367.3902279007089</v>
          </cell>
          <cell r="G209">
            <v>20284.576085405781</v>
          </cell>
          <cell r="H209">
            <v>15277.23858273619</v>
          </cell>
          <cell r="I209">
            <v>41929.204896042676</v>
          </cell>
          <cell r="J209">
            <v>0</v>
          </cell>
          <cell r="K209">
            <v>1.0649999999999999</v>
          </cell>
          <cell r="L209">
            <v>0</v>
          </cell>
          <cell r="M209" t="str">
            <v xml:space="preserve"> </v>
          </cell>
        </row>
        <row r="210">
          <cell r="A210">
            <v>42278</v>
          </cell>
          <cell r="C210">
            <v>0.92</v>
          </cell>
          <cell r="D210">
            <v>0.92</v>
          </cell>
          <cell r="E210">
            <v>0</v>
          </cell>
          <cell r="F210">
            <v>6378.788458174392</v>
          </cell>
          <cell r="G210">
            <v>20339.206042585643</v>
          </cell>
          <cell r="H210">
            <v>15318.382892880381</v>
          </cell>
          <cell r="I210">
            <v>42036.377393640418</v>
          </cell>
          <cell r="J210">
            <v>0</v>
          </cell>
          <cell r="K210">
            <v>1.0649999999999999</v>
          </cell>
          <cell r="L210">
            <v>0</v>
          </cell>
          <cell r="M210" t="str">
            <v xml:space="preserve"> </v>
          </cell>
        </row>
        <row r="211">
          <cell r="A211">
            <v>42309</v>
          </cell>
          <cell r="C211">
            <v>0.92</v>
          </cell>
          <cell r="D211">
            <v>0.92</v>
          </cell>
          <cell r="E211">
            <v>0</v>
          </cell>
          <cell r="F211">
            <v>6390.2173859016048</v>
          </cell>
          <cell r="G211">
            <v>20393.983127918884</v>
          </cell>
          <cell r="H211">
            <v>15359.638011941262</v>
          </cell>
          <cell r="I211">
            <v>42143.838525761748</v>
          </cell>
          <cell r="J211">
            <v>0</v>
          </cell>
          <cell r="K211">
            <v>1.0649999999999999</v>
          </cell>
          <cell r="L211">
            <v>0</v>
          </cell>
          <cell r="M211" t="str">
            <v xml:space="preserve"> </v>
          </cell>
        </row>
        <row r="212">
          <cell r="A212">
            <v>42339</v>
          </cell>
          <cell r="C212">
            <v>0.92</v>
          </cell>
          <cell r="D212">
            <v>0.92</v>
          </cell>
          <cell r="E212">
            <v>0</v>
          </cell>
          <cell r="F212">
            <v>6401.677093756025</v>
          </cell>
          <cell r="G212">
            <v>20448.90773764766</v>
          </cell>
          <cell r="H212">
            <v>15401.004238346844</v>
          </cell>
          <cell r="I212">
            <v>42251.589069750531</v>
          </cell>
          <cell r="J212">
            <v>0</v>
          </cell>
          <cell r="K212">
            <v>1.0649999999999999</v>
          </cell>
          <cell r="L212">
            <v>0</v>
          </cell>
          <cell r="M212">
            <v>0</v>
          </cell>
        </row>
        <row r="213">
          <cell r="A213">
            <v>42370</v>
          </cell>
          <cell r="C213">
            <v>0.92</v>
          </cell>
          <cell r="D213">
            <v>0.92</v>
          </cell>
          <cell r="E213">
            <v>0</v>
          </cell>
          <cell r="F213">
            <v>6412.8079075505793</v>
          </cell>
          <cell r="G213">
            <v>20502.256008947072</v>
          </cell>
          <cell r="H213">
            <v>15441.183252450272</v>
          </cell>
          <cell r="I213">
            <v>42356.247168947928</v>
          </cell>
          <cell r="J213">
            <v>0</v>
          </cell>
          <cell r="K213">
            <v>1.0649999999999999</v>
          </cell>
          <cell r="L213">
            <v>0</v>
          </cell>
          <cell r="M213" t="str">
            <v xml:space="preserve"> </v>
          </cell>
        </row>
        <row r="214">
          <cell r="A214">
            <v>42401</v>
          </cell>
          <cell r="C214">
            <v>0.92</v>
          </cell>
          <cell r="D214">
            <v>0.92</v>
          </cell>
          <cell r="E214">
            <v>0</v>
          </cell>
          <cell r="F214">
            <v>6423.9677600440064</v>
          </cell>
          <cell r="G214">
            <v>20555.743458244986</v>
          </cell>
          <cell r="H214">
            <v>15481.467087846477</v>
          </cell>
          <cell r="I214">
            <v>42461.178306135465</v>
          </cell>
          <cell r="J214">
            <v>0</v>
          </cell>
          <cell r="K214">
            <v>1.0649999999999999</v>
          </cell>
          <cell r="L214">
            <v>0</v>
          </cell>
          <cell r="M214" t="str">
            <v xml:space="preserve"> </v>
          </cell>
        </row>
        <row r="215">
          <cell r="A215">
            <v>42430</v>
          </cell>
          <cell r="C215">
            <v>0.92</v>
          </cell>
          <cell r="D215">
            <v>0.92</v>
          </cell>
          <cell r="E215">
            <v>0</v>
          </cell>
          <cell r="F215">
            <v>6435.1567269941152</v>
          </cell>
          <cell r="G215">
            <v>20609.370448636873</v>
          </cell>
          <cell r="H215">
            <v>15521.856017999198</v>
          </cell>
          <cell r="I215">
            <v>42566.383193630187</v>
          </cell>
          <cell r="J215">
            <v>0</v>
          </cell>
          <cell r="K215">
            <v>1.0649999999999999</v>
          </cell>
          <cell r="L215">
            <v>0</v>
          </cell>
          <cell r="M215" t="str">
            <v xml:space="preserve"> </v>
          </cell>
        </row>
        <row r="216">
          <cell r="A216">
            <v>42461</v>
          </cell>
          <cell r="C216">
            <v>0.92</v>
          </cell>
          <cell r="D216">
            <v>0.92</v>
          </cell>
          <cell r="E216">
            <v>0</v>
          </cell>
          <cell r="F216">
            <v>6446.3748843563499</v>
          </cell>
          <cell r="G216">
            <v>20663.137344165461</v>
          </cell>
          <cell r="H216">
            <v>15562.350317085598</v>
          </cell>
          <cell r="I216">
            <v>42671.862545607408</v>
          </cell>
          <cell r="J216">
            <v>0</v>
          </cell>
          <cell r="K216">
            <v>1.0649999999999999</v>
          </cell>
          <cell r="L216">
            <v>0</v>
          </cell>
          <cell r="M216" t="str">
            <v xml:space="preserve"> </v>
          </cell>
        </row>
        <row r="217">
          <cell r="A217">
            <v>42491</v>
          </cell>
          <cell r="C217">
            <v>0.92</v>
          </cell>
          <cell r="D217">
            <v>0.92</v>
          </cell>
          <cell r="E217">
            <v>0</v>
          </cell>
          <cell r="F217">
            <v>6716.2185632255632</v>
          </cell>
          <cell r="G217">
            <v>21215.197622087391</v>
          </cell>
          <cell r="H217">
            <v>15919.240084369752</v>
          </cell>
          <cell r="I217">
            <v>43850.65626968271</v>
          </cell>
          <cell r="J217">
            <v>0</v>
          </cell>
          <cell r="K217">
            <v>1.0649999999999999</v>
          </cell>
          <cell r="L217">
            <v>0</v>
          </cell>
          <cell r="M217" t="str">
            <v xml:space="preserve"> </v>
          </cell>
        </row>
        <row r="218">
          <cell r="A218">
            <v>42522</v>
          </cell>
          <cell r="C218">
            <v>0.92</v>
          </cell>
          <cell r="D218">
            <v>0.92</v>
          </cell>
          <cell r="E218">
            <v>0</v>
          </cell>
          <cell r="F218">
            <v>6727.7615004726549</v>
          </cell>
          <cell r="G218">
            <v>21270.545033936189</v>
          </cell>
          <cell r="H218">
            <v>15960.771101566224</v>
          </cell>
          <cell r="I218">
            <v>43959.077635975067</v>
          </cell>
          <cell r="J218">
            <v>0</v>
          </cell>
          <cell r="K218">
            <v>1.0649999999999999</v>
          </cell>
          <cell r="L218">
            <v>0</v>
          </cell>
          <cell r="M218" t="str">
            <v xml:space="preserve"> </v>
          </cell>
        </row>
        <row r="219">
          <cell r="A219">
            <v>42552</v>
          </cell>
          <cell r="C219">
            <v>0.92</v>
          </cell>
          <cell r="D219">
            <v>0.92</v>
          </cell>
          <cell r="E219">
            <v>0</v>
          </cell>
          <cell r="F219">
            <v>6739.3345515896781</v>
          </cell>
          <cell r="G219">
            <v>21326.036839254841</v>
          </cell>
          <cell r="H219">
            <v>16002.410467237893</v>
          </cell>
          <cell r="I219">
            <v>44067.78185808241</v>
          </cell>
          <cell r="J219">
            <v>0</v>
          </cell>
          <cell r="K219">
            <v>1.0649999999999999</v>
          </cell>
          <cell r="L219">
            <v>0</v>
          </cell>
          <cell r="M219" t="str">
            <v xml:space="preserve"> </v>
          </cell>
        </row>
        <row r="220">
          <cell r="A220">
            <v>42583</v>
          </cell>
          <cell r="C220">
            <v>0.92</v>
          </cell>
          <cell r="D220">
            <v>0.92</v>
          </cell>
          <cell r="E220">
            <v>0</v>
          </cell>
          <cell r="F220">
            <v>6750.9377951394063</v>
          </cell>
          <cell r="G220">
            <v>21381.673414745233</v>
          </cell>
          <cell r="H220">
            <v>16044.158464050408</v>
          </cell>
          <cell r="I220">
            <v>44176.76967393505</v>
          </cell>
          <cell r="J220">
            <v>0</v>
          </cell>
          <cell r="K220">
            <v>1.0649999999999999</v>
          </cell>
          <cell r="L220">
            <v>0</v>
          </cell>
          <cell r="M220" t="str">
            <v xml:space="preserve"> </v>
          </cell>
        </row>
        <row r="221">
          <cell r="A221">
            <v>42614</v>
          </cell>
          <cell r="C221">
            <v>0.92</v>
          </cell>
          <cell r="D221">
            <v>0.92</v>
          </cell>
          <cell r="E221">
            <v>0</v>
          </cell>
          <cell r="F221">
            <v>6762.5713098895712</v>
          </cell>
          <cell r="G221">
            <v>21437.455138092013</v>
          </cell>
          <cell r="H221">
            <v>16086.015375406852</v>
          </cell>
          <cell r="I221">
            <v>44286.041823388441</v>
          </cell>
          <cell r="J221">
            <v>0</v>
          </cell>
          <cell r="K221">
            <v>1.0649999999999999</v>
          </cell>
          <cell r="L221">
            <v>0</v>
          </cell>
          <cell r="M221" t="str">
            <v xml:space="preserve"> </v>
          </cell>
        </row>
        <row r="222">
          <cell r="A222">
            <v>42644</v>
          </cell>
          <cell r="C222">
            <v>0.92</v>
          </cell>
          <cell r="D222">
            <v>0.92</v>
          </cell>
          <cell r="E222">
            <v>0</v>
          </cell>
          <cell r="F222">
            <v>6774.2351748133988</v>
          </cell>
          <cell r="G222">
            <v>21493.382387965128</v>
          </cell>
          <cell r="H222">
            <v>16127.981485449676</v>
          </cell>
          <cell r="I222">
            <v>44395.599048228207</v>
          </cell>
          <cell r="J222">
            <v>0</v>
          </cell>
          <cell r="K222">
            <v>1.0649999999999999</v>
          </cell>
          <cell r="L222">
            <v>0</v>
          </cell>
          <cell r="M222" t="str">
            <v xml:space="preserve"> </v>
          </cell>
        </row>
        <row r="223">
          <cell r="A223">
            <v>42675</v>
          </cell>
          <cell r="C223">
            <v>0.92</v>
          </cell>
          <cell r="D223">
            <v>0.92</v>
          </cell>
          <cell r="E223">
            <v>0</v>
          </cell>
          <cell r="F223">
            <v>6785.9294690901452</v>
          </cell>
          <cell r="G223">
            <v>21549.455544022461</v>
          </cell>
          <cell r="H223">
            <v>16170.057079062604</v>
          </cell>
          <cell r="I223">
            <v>44505.44209217521</v>
          </cell>
          <cell r="J223">
            <v>0</v>
          </cell>
          <cell r="K223">
            <v>1.0649999999999999</v>
          </cell>
          <cell r="L223">
            <v>0</v>
          </cell>
          <cell r="M223" t="str">
            <v xml:space="preserve"> </v>
          </cell>
        </row>
        <row r="224">
          <cell r="A224">
            <v>42705</v>
          </cell>
          <cell r="C224">
            <v>0.92</v>
          </cell>
          <cell r="D224">
            <v>0.92</v>
          </cell>
          <cell r="E224">
            <v>0</v>
          </cell>
          <cell r="F224">
            <v>6797.654272105633</v>
          </cell>
          <cell r="G224">
            <v>21605.674986912334</v>
          </cell>
          <cell r="H224">
            <v>16212.242441872597</v>
          </cell>
          <cell r="I224">
            <v>44615.571700890563</v>
          </cell>
          <cell r="J224">
            <v>0</v>
          </cell>
          <cell r="K224">
            <v>1.0649999999999999</v>
          </cell>
          <cell r="L224">
            <v>0</v>
          </cell>
          <cell r="M224">
            <v>0</v>
          </cell>
        </row>
        <row r="225">
          <cell r="A225">
            <v>42736</v>
          </cell>
          <cell r="C225">
            <v>0.92</v>
          </cell>
          <cell r="D225">
            <v>0.92</v>
          </cell>
          <cell r="E225">
            <v>0</v>
          </cell>
          <cell r="F225">
            <v>6809.0527902460417</v>
          </cell>
          <cell r="G225">
            <v>21660.329921308869</v>
          </cell>
          <cell r="H225">
            <v>16253.253845016352</v>
          </cell>
          <cell r="I225">
            <v>44722.636556571262</v>
          </cell>
          <cell r="J225">
            <v>0</v>
          </cell>
          <cell r="K225">
            <v>1.0649999999999999</v>
          </cell>
          <cell r="L225">
            <v>0</v>
          </cell>
          <cell r="M225" t="str">
            <v xml:space="preserve"> </v>
          </cell>
        </row>
        <row r="226">
          <cell r="A226">
            <v>42767</v>
          </cell>
          <cell r="C226">
            <v>0.92</v>
          </cell>
          <cell r="D226">
            <v>0.92</v>
          </cell>
          <cell r="E226">
            <v>0</v>
          </cell>
          <cell r="F226">
            <v>6820.4801427210186</v>
          </cell>
          <cell r="G226">
            <v>21715.123113910973</v>
          </cell>
          <cell r="H226">
            <v>16294.368992919284</v>
          </cell>
          <cell r="I226">
            <v>44829.972249551276</v>
          </cell>
          <cell r="J226">
            <v>0</v>
          </cell>
          <cell r="K226">
            <v>1.0649999999999999</v>
          </cell>
          <cell r="L226">
            <v>0</v>
          </cell>
          <cell r="M226" t="str">
            <v xml:space="preserve"> </v>
          </cell>
        </row>
        <row r="227">
          <cell r="A227">
            <v>42795</v>
          </cell>
          <cell r="C227">
            <v>0.92</v>
          </cell>
          <cell r="D227">
            <v>0.92</v>
          </cell>
          <cell r="E227">
            <v>0</v>
          </cell>
          <cell r="F227">
            <v>6831.9364024715251</v>
          </cell>
          <cell r="G227">
            <v>21770.05491446441</v>
          </cell>
          <cell r="H227">
            <v>16335.588148019988</v>
          </cell>
          <cell r="I227">
            <v>44937.579464955925</v>
          </cell>
          <cell r="J227">
            <v>0</v>
          </cell>
          <cell r="K227">
            <v>1.0649999999999999</v>
          </cell>
          <cell r="L227">
            <v>0</v>
          </cell>
          <cell r="M227" t="str">
            <v xml:space="preserve"> </v>
          </cell>
        </row>
        <row r="228">
          <cell r="A228">
            <v>42826</v>
          </cell>
          <cell r="C228">
            <v>0.92</v>
          </cell>
          <cell r="D228">
            <v>0.92</v>
          </cell>
          <cell r="E228">
            <v>0</v>
          </cell>
          <cell r="F228">
            <v>6843.421642623036</v>
          </cell>
          <cell r="G228">
            <v>21825.125673599676</v>
          </cell>
          <cell r="H228">
            <v>16376.911573420941</v>
          </cell>
          <cell r="I228">
            <v>45045.458889643654</v>
          </cell>
          <cell r="J228">
            <v>0</v>
          </cell>
          <cell r="K228">
            <v>1.0649999999999999</v>
          </cell>
          <cell r="L228">
            <v>0</v>
          </cell>
          <cell r="M228" t="str">
            <v xml:space="preserve"> </v>
          </cell>
        </row>
        <row r="229">
          <cell r="A229">
            <v>42856</v>
          </cell>
          <cell r="C229">
            <v>0.92</v>
          </cell>
          <cell r="D229">
            <v>0.92</v>
          </cell>
          <cell r="E229">
            <v>0</v>
          </cell>
          <cell r="F229">
            <v>6523.8138821964603</v>
          </cell>
          <cell r="G229">
            <v>22341.058885631868</v>
          </cell>
          <cell r="H229">
            <v>16589.129802559408</v>
          </cell>
          <cell r="I229">
            <v>45454.002570387733</v>
          </cell>
          <cell r="J229">
            <v>0</v>
          </cell>
          <cell r="K229">
            <v>1.0649999999999999</v>
          </cell>
          <cell r="L229">
            <v>0</v>
          </cell>
          <cell r="M229" t="str">
            <v xml:space="preserve"> </v>
          </cell>
        </row>
        <row r="230">
          <cell r="A230">
            <v>42887</v>
          </cell>
          <cell r="C230">
            <v>0.92</v>
          </cell>
          <cell r="D230">
            <v>0.92</v>
          </cell>
          <cell r="E230">
            <v>0</v>
          </cell>
          <cell r="F230">
            <v>6533.8531716672042</v>
          </cell>
          <cell r="G230">
            <v>22397.574088627513</v>
          </cell>
          <cell r="H230">
            <v>16631.094601234003</v>
          </cell>
          <cell r="I230">
            <v>45562.521861528716</v>
          </cell>
          <cell r="J230">
            <v>0</v>
          </cell>
          <cell r="K230">
            <v>1.0649999999999999</v>
          </cell>
          <cell r="L230">
            <v>0</v>
          </cell>
          <cell r="M230" t="str">
            <v xml:space="preserve"> </v>
          </cell>
        </row>
        <row r="231">
          <cell r="A231">
            <v>42917</v>
          </cell>
          <cell r="C231">
            <v>0.92</v>
          </cell>
          <cell r="D231">
            <v>0.92</v>
          </cell>
          <cell r="E231">
            <v>0</v>
          </cell>
          <cell r="F231">
            <v>6543.9178570909899</v>
          </cell>
          <cell r="G231">
            <v>22454.232255669136</v>
          </cell>
          <cell r="H231">
            <v>16673.165556430897</v>
          </cell>
          <cell r="I231">
            <v>45671.315669191026</v>
          </cell>
          <cell r="J231">
            <v>0</v>
          </cell>
          <cell r="K231">
            <v>1.0649999999999999</v>
          </cell>
          <cell r="L231">
            <v>0</v>
          </cell>
          <cell r="M231" t="str">
            <v xml:space="preserve"> </v>
          </cell>
        </row>
        <row r="232">
          <cell r="A232">
            <v>42948</v>
          </cell>
          <cell r="C232">
            <v>0.92</v>
          </cell>
          <cell r="D232">
            <v>0.92</v>
          </cell>
          <cell r="E232">
            <v>0</v>
          </cell>
          <cell r="F232">
            <v>6554.0080027108543</v>
          </cell>
          <cell r="G232">
            <v>22511.033748406648</v>
          </cell>
          <cell r="H232">
            <v>16715.342936689616</v>
          </cell>
          <cell r="I232">
            <v>45780.38468780712</v>
          </cell>
          <cell r="J232">
            <v>0</v>
          </cell>
          <cell r="K232">
            <v>1.0649999999999999</v>
          </cell>
          <cell r="L232">
            <v>0</v>
          </cell>
          <cell r="M232" t="str">
            <v xml:space="preserve"> </v>
          </cell>
        </row>
        <row r="233">
          <cell r="A233">
            <v>42979</v>
          </cell>
          <cell r="C233">
            <v>0.92</v>
          </cell>
          <cell r="D233">
            <v>0.92</v>
          </cell>
          <cell r="E233">
            <v>0</v>
          </cell>
          <cell r="F233">
            <v>6564.1236729323446</v>
          </cell>
          <cell r="G233">
            <v>22567.978929404821</v>
          </cell>
          <cell r="H233">
            <v>16757.627011229</v>
          </cell>
          <cell r="I233">
            <v>45889.729613566167</v>
          </cell>
          <cell r="J233">
            <v>0</v>
          </cell>
          <cell r="K233">
            <v>1.0649999999999999</v>
          </cell>
          <cell r="L233">
            <v>0</v>
          </cell>
          <cell r="M233" t="str">
            <v xml:space="preserve"> </v>
          </cell>
        </row>
        <row r="234">
          <cell r="A234">
            <v>43009</v>
          </cell>
          <cell r="C234">
            <v>0.92</v>
          </cell>
          <cell r="D234">
            <v>0.92</v>
          </cell>
          <cell r="E234">
            <v>0</v>
          </cell>
          <cell r="F234">
            <v>6574.264932323933</v>
          </cell>
          <cell r="G234">
            <v>22625.068162145581</v>
          </cell>
          <cell r="H234">
            <v>16800.018049948929</v>
          </cell>
          <cell r="I234">
            <v>45999.351144418441</v>
          </cell>
          <cell r="J234">
            <v>0</v>
          </cell>
          <cell r="K234">
            <v>1.0649999999999999</v>
          </cell>
          <cell r="L234">
            <v>0</v>
          </cell>
          <cell r="M234" t="str">
            <v xml:space="preserve"> </v>
          </cell>
        </row>
        <row r="235">
          <cell r="A235">
            <v>43040</v>
          </cell>
          <cell r="C235">
            <v>0.92</v>
          </cell>
          <cell r="D235">
            <v>0.92</v>
          </cell>
          <cell r="E235">
            <v>0</v>
          </cell>
          <cell r="F235">
            <v>6584.4318456174278</v>
          </cell>
          <cell r="G235">
            <v>22682.301811030338</v>
          </cell>
          <cell r="H235">
            <v>16842.516323432017</v>
          </cell>
          <cell r="I235">
            <v>46109.249980079781</v>
          </cell>
          <cell r="J235">
            <v>0</v>
          </cell>
          <cell r="K235">
            <v>1.0649999999999999</v>
          </cell>
          <cell r="L235">
            <v>0</v>
          </cell>
          <cell r="M235" t="str">
            <v xml:space="preserve"> </v>
          </cell>
        </row>
        <row r="236">
          <cell r="A236">
            <v>43070</v>
          </cell>
          <cell r="C236">
            <v>0.92</v>
          </cell>
          <cell r="D236">
            <v>0.92</v>
          </cell>
          <cell r="E236">
            <v>0</v>
          </cell>
          <cell r="F236">
            <v>6594.6244777083921</v>
          </cell>
          <cell r="G236">
            <v>22739.680241382353</v>
          </cell>
          <cell r="H236">
            <v>16885.122102945399</v>
          </cell>
          <cell r="I236">
            <v>46219.426822036141</v>
          </cell>
          <cell r="J236">
            <v>0</v>
          </cell>
          <cell r="K236">
            <v>1.0649999999999999</v>
          </cell>
          <cell r="L236">
            <v>0</v>
          </cell>
          <cell r="M236">
            <v>0</v>
          </cell>
        </row>
        <row r="237">
          <cell r="A237">
            <v>43101</v>
          </cell>
          <cell r="C237">
            <v>0.92</v>
          </cell>
          <cell r="D237">
            <v>0.92</v>
          </cell>
          <cell r="E237">
            <v>0</v>
          </cell>
          <cell r="F237">
            <v>6604.5418217544493</v>
          </cell>
          <cell r="G237">
            <v>22795.508964478136</v>
          </cell>
          <cell r="H237">
            <v>16926.57716283706</v>
          </cell>
          <cell r="I237">
            <v>46326.627949069647</v>
          </cell>
          <cell r="J237">
            <v>0</v>
          </cell>
          <cell r="K237">
            <v>1.0649999999999999</v>
          </cell>
          <cell r="L237">
            <v>0</v>
          </cell>
          <cell r="M237" t="str">
            <v xml:space="preserve"> </v>
          </cell>
        </row>
        <row r="238">
          <cell r="A238">
            <v>43132</v>
          </cell>
          <cell r="C238">
            <v>0.92</v>
          </cell>
          <cell r="D238">
            <v>0.92</v>
          </cell>
          <cell r="E238">
            <v>0</v>
          </cell>
          <cell r="F238">
            <v>6614.4835141048234</v>
          </cell>
          <cell r="G238">
            <v>22851.474753983359</v>
          </cell>
          <cell r="H238">
            <v>16968.134000020011</v>
          </cell>
          <cell r="I238">
            <v>46434.092268108194</v>
          </cell>
          <cell r="J238">
            <v>0</v>
          </cell>
          <cell r="K238">
            <v>1.0649999999999999</v>
          </cell>
          <cell r="L238">
            <v>0</v>
          </cell>
          <cell r="M238" t="str">
            <v xml:space="preserve"> </v>
          </cell>
        </row>
        <row r="239">
          <cell r="A239">
            <v>43160</v>
          </cell>
          <cell r="C239">
            <v>0.92</v>
          </cell>
          <cell r="D239">
            <v>0.92</v>
          </cell>
          <cell r="E239">
            <v>0</v>
          </cell>
          <cell r="F239">
            <v>6624.4496145376079</v>
          </cell>
          <cell r="G239">
            <v>22907.577946412985</v>
          </cell>
          <cell r="H239">
            <v>17009.792864370062</v>
          </cell>
          <cell r="I239">
            <v>46541.82042532065</v>
          </cell>
          <cell r="J239">
            <v>0</v>
          </cell>
          <cell r="K239">
            <v>1.0649999999999999</v>
          </cell>
          <cell r="L239">
            <v>0</v>
          </cell>
          <cell r="M239" t="str">
            <v xml:space="preserve"> </v>
          </cell>
        </row>
        <row r="240">
          <cell r="A240">
            <v>43191</v>
          </cell>
          <cell r="C240">
            <v>0.92</v>
          </cell>
          <cell r="D240">
            <v>0.92</v>
          </cell>
          <cell r="E240">
            <v>0</v>
          </cell>
          <cell r="F240">
            <v>6634.4401829776607</v>
          </cell>
          <cell r="G240">
            <v>22963.818879108159</v>
          </cell>
          <cell r="H240">
            <v>17051.554006376507</v>
          </cell>
          <cell r="I240">
            <v>46649.813068462332</v>
          </cell>
          <cell r="J240">
            <v>0</v>
          </cell>
          <cell r="K240">
            <v>1.0649999999999999</v>
          </cell>
          <cell r="L240">
            <v>0</v>
          </cell>
          <cell r="M240" t="str">
            <v xml:space="preserve"> </v>
          </cell>
        </row>
        <row r="241">
          <cell r="A241">
            <v>43221</v>
          </cell>
          <cell r="C241">
            <v>0.92</v>
          </cell>
          <cell r="D241">
            <v>0.92</v>
          </cell>
          <cell r="E241">
            <v>0</v>
          </cell>
          <cell r="F241">
            <v>4317.714254207558</v>
          </cell>
          <cell r="G241">
            <v>23566.827965775101</v>
          </cell>
          <cell r="H241">
            <v>17477.700026784027</v>
          </cell>
          <cell r="I241">
            <v>45362.242246766684</v>
          </cell>
          <cell r="J241">
            <v>0</v>
          </cell>
          <cell r="K241">
            <v>1.0649999999999999</v>
          </cell>
          <cell r="L241">
            <v>0</v>
          </cell>
          <cell r="M241" t="str">
            <v xml:space="preserve"> </v>
          </cell>
        </row>
        <row r="242">
          <cell r="A242">
            <v>43252</v>
          </cell>
          <cell r="C242">
            <v>0.92</v>
          </cell>
          <cell r="D242">
            <v>0.92</v>
          </cell>
          <cell r="E242">
            <v>0</v>
          </cell>
          <cell r="F242">
            <v>4323.143604392104</v>
          </cell>
          <cell r="G242">
            <v>23624.687438678015</v>
          </cell>
          <cell r="H242">
            <v>17520.609938655645</v>
          </cell>
          <cell r="I242">
            <v>45468.440981725762</v>
          </cell>
          <cell r="J242">
            <v>0</v>
          </cell>
          <cell r="K242">
            <v>1.0649999999999999</v>
          </cell>
          <cell r="L242">
            <v>0</v>
          </cell>
          <cell r="M242" t="str">
            <v xml:space="preserve"> </v>
          </cell>
        </row>
        <row r="243">
          <cell r="A243">
            <v>43282</v>
          </cell>
          <cell r="C243">
            <v>0.92</v>
          </cell>
          <cell r="D243">
            <v>0.92</v>
          </cell>
          <cell r="E243">
            <v>0</v>
          </cell>
          <cell r="F243">
            <v>4328.5862843018194</v>
          </cell>
          <cell r="G243">
            <v>23682.688963731925</v>
          </cell>
          <cell r="H243">
            <v>17563.625199659818</v>
          </cell>
          <cell r="I243">
            <v>45574.900447693566</v>
          </cell>
          <cell r="J243">
            <v>0</v>
          </cell>
          <cell r="K243">
            <v>1.0649999999999999</v>
          </cell>
          <cell r="L243">
            <v>0</v>
          </cell>
          <cell r="M243" t="str">
            <v xml:space="preserve"> </v>
          </cell>
        </row>
        <row r="244">
          <cell r="A244">
            <v>43313</v>
          </cell>
          <cell r="C244">
            <v>0.92</v>
          </cell>
          <cell r="D244">
            <v>0.92</v>
          </cell>
          <cell r="E244">
            <v>0</v>
          </cell>
          <cell r="F244">
            <v>4334.0423266628231</v>
          </cell>
          <cell r="G244">
            <v>23740.832889692399</v>
          </cell>
          <cell r="H244">
            <v>17606.746068441673</v>
          </cell>
          <cell r="I244">
            <v>45681.6212847969</v>
          </cell>
          <cell r="J244">
            <v>0</v>
          </cell>
          <cell r="K244">
            <v>1.0649999999999999</v>
          </cell>
          <cell r="L244">
            <v>0</v>
          </cell>
          <cell r="M244" t="str">
            <v xml:space="preserve"> </v>
          </cell>
        </row>
        <row r="245">
          <cell r="A245">
            <v>43344</v>
          </cell>
          <cell r="C245">
            <v>0.92</v>
          </cell>
          <cell r="D245">
            <v>0.92</v>
          </cell>
          <cell r="E245">
            <v>0</v>
          </cell>
          <cell r="F245">
            <v>4339.5117642815858</v>
          </cell>
          <cell r="G245">
            <v>23799.119566171248</v>
          </cell>
          <cell r="H245">
            <v>17649.97280428134</v>
          </cell>
          <cell r="I245">
            <v>45788.604134734174</v>
          </cell>
          <cell r="J245">
            <v>0</v>
          </cell>
          <cell r="K245">
            <v>1.0649999999999999</v>
          </cell>
          <cell r="L245">
            <v>0</v>
          </cell>
          <cell r="M245" t="str">
            <v xml:space="preserve"> </v>
          </cell>
        </row>
        <row r="246">
          <cell r="A246">
            <v>43374</v>
          </cell>
          <cell r="C246">
            <v>0.92</v>
          </cell>
          <cell r="D246">
            <v>0.92</v>
          </cell>
          <cell r="E246">
            <v>0</v>
          </cell>
          <cell r="F246">
            <v>4344.9946300451193</v>
          </cell>
          <cell r="G246">
            <v>23857.54934363862</v>
          </cell>
          <cell r="H246">
            <v>17693.30566709553</v>
          </cell>
          <cell r="I246">
            <v>45895.84964077927</v>
          </cell>
          <cell r="J246">
            <v>0</v>
          </cell>
          <cell r="K246">
            <v>1.0649999999999999</v>
          </cell>
          <cell r="L246">
            <v>0</v>
          </cell>
          <cell r="M246" t="str">
            <v xml:space="preserve"> </v>
          </cell>
        </row>
        <row r="247">
          <cell r="A247">
            <v>43405</v>
          </cell>
          <cell r="C247">
            <v>0.92</v>
          </cell>
          <cell r="D247">
            <v>0.92</v>
          </cell>
          <cell r="E247">
            <v>0</v>
          </cell>
          <cell r="F247">
            <v>4350.4909569211759</v>
          </cell>
          <cell r="G247">
            <v>23916.12257342512</v>
          </cell>
          <cell r="H247">
            <v>17736.74491743906</v>
          </cell>
          <cell r="I247">
            <v>46003.358447785358</v>
          </cell>
          <cell r="J247">
            <v>0</v>
          </cell>
          <cell r="K247">
            <v>1.0649999999999999</v>
          </cell>
          <cell r="L247">
            <v>0</v>
          </cell>
          <cell r="M247" t="str">
            <v xml:space="preserve"> </v>
          </cell>
        </row>
        <row r="248">
          <cell r="A248">
            <v>43435</v>
          </cell>
          <cell r="C248">
            <v>0.92</v>
          </cell>
          <cell r="D248">
            <v>0.92</v>
          </cell>
          <cell r="E248">
            <v>0</v>
          </cell>
          <cell r="F248">
            <v>4356.0007779584521</v>
          </cell>
          <cell r="G248">
            <v>23974.839607723919</v>
          </cell>
          <cell r="H248">
            <v>17780.290816506484</v>
          </cell>
          <cell r="I248">
            <v>46111.131202188859</v>
          </cell>
          <cell r="J248">
            <v>0</v>
          </cell>
          <cell r="K248">
            <v>1.0649999999999999</v>
          </cell>
          <cell r="L248">
            <v>0</v>
          </cell>
          <cell r="M248">
            <v>0</v>
          </cell>
        </row>
        <row r="249">
          <cell r="A249">
            <v>43466</v>
          </cell>
          <cell r="C249">
            <v>0.92</v>
          </cell>
          <cell r="D249">
            <v>0.92</v>
          </cell>
          <cell r="E249">
            <v>0</v>
          </cell>
          <cell r="F249">
            <v>4361.5492023388933</v>
          </cell>
          <cell r="G249">
            <v>24033.968029944277</v>
          </cell>
          <cell r="H249">
            <v>17824.141810290002</v>
          </cell>
          <cell r="I249">
            <v>46219.65904257317</v>
          </cell>
          <cell r="J249">
            <v>0</v>
          </cell>
          <cell r="K249">
            <v>1.0649999999999999</v>
          </cell>
          <cell r="L249">
            <v>0</v>
          </cell>
          <cell r="M249" t="str">
            <v xml:space="preserve"> </v>
          </cell>
        </row>
        <row r="250">
          <cell r="A250">
            <v>43497</v>
          </cell>
          <cell r="C250">
            <v>0.92</v>
          </cell>
          <cell r="D250">
            <v>0.92</v>
          </cell>
          <cell r="E250">
            <v>0</v>
          </cell>
          <cell r="F250">
            <v>4367.1113106306675</v>
          </cell>
          <cell r="G250">
            <v>24093.242278805035</v>
          </cell>
          <cell r="H250">
            <v>17868.10095245397</v>
          </cell>
          <cell r="I250">
            <v>46328.454541889674</v>
          </cell>
          <cell r="J250">
            <v>0</v>
          </cell>
          <cell r="K250">
            <v>1.0649999999999999</v>
          </cell>
          <cell r="L250">
            <v>0</v>
          </cell>
          <cell r="M250" t="str">
            <v xml:space="preserve"> </v>
          </cell>
        </row>
        <row r="251">
          <cell r="A251">
            <v>43525</v>
          </cell>
          <cell r="C251">
            <v>0.92</v>
          </cell>
          <cell r="D251">
            <v>0.92</v>
          </cell>
          <cell r="E251">
            <v>0</v>
          </cell>
          <cell r="F251">
            <v>4372.6871365819925</v>
          </cell>
          <cell r="G251">
            <v>24152.662713954043</v>
          </cell>
          <cell r="H251">
            <v>17912.168509721472</v>
          </cell>
          <cell r="I251">
            <v>46437.518360257513</v>
          </cell>
          <cell r="J251">
            <v>0</v>
          </cell>
          <cell r="K251">
            <v>1.0649999999999999</v>
          </cell>
          <cell r="L251">
            <v>0</v>
          </cell>
          <cell r="M251" t="str">
            <v xml:space="preserve"> </v>
          </cell>
        </row>
        <row r="252">
          <cell r="A252">
            <v>43556</v>
          </cell>
          <cell r="C252">
            <v>0.92</v>
          </cell>
          <cell r="D252">
            <v>0.92</v>
          </cell>
          <cell r="E252">
            <v>0</v>
          </cell>
          <cell r="F252">
            <v>4378.2767140243168</v>
          </cell>
          <cell r="G252">
            <v>24212.229695926115</v>
          </cell>
          <cell r="H252">
            <v>17956.34474947341</v>
          </cell>
          <cell r="I252">
            <v>46546.851159423837</v>
          </cell>
          <cell r="J252">
            <v>0</v>
          </cell>
          <cell r="K252">
            <v>1.0649999999999999</v>
          </cell>
          <cell r="L252">
            <v>0</v>
          </cell>
          <cell r="M252" t="str">
            <v xml:space="preserve"> </v>
          </cell>
        </row>
        <row r="253">
          <cell r="A253">
            <v>43586</v>
          </cell>
          <cell r="C253">
            <v>0</v>
          </cell>
          <cell r="D253">
            <v>0</v>
          </cell>
          <cell r="E253">
            <v>0.92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1.0649999999999999</v>
          </cell>
          <cell r="L253">
            <v>0</v>
          </cell>
          <cell r="M253" t="str">
            <v xml:space="preserve"> </v>
          </cell>
        </row>
        <row r="254">
          <cell r="A254">
            <v>43617</v>
          </cell>
          <cell r="C254">
            <v>0</v>
          </cell>
          <cell r="D254">
            <v>0</v>
          </cell>
          <cell r="E254">
            <v>0.92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1.0649999999999999</v>
          </cell>
          <cell r="L254">
            <v>0</v>
          </cell>
          <cell r="M254" t="str">
            <v xml:space="preserve"> </v>
          </cell>
        </row>
        <row r="255">
          <cell r="A255">
            <v>43647</v>
          </cell>
          <cell r="C255">
            <v>0</v>
          </cell>
          <cell r="D255">
            <v>0</v>
          </cell>
          <cell r="E255">
            <v>0.92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1.0649999999999999</v>
          </cell>
          <cell r="L255">
            <v>0</v>
          </cell>
          <cell r="M255" t="str">
            <v xml:space="preserve"> </v>
          </cell>
        </row>
        <row r="256">
          <cell r="A256">
            <v>43678</v>
          </cell>
          <cell r="C256">
            <v>0</v>
          </cell>
          <cell r="D256">
            <v>0</v>
          </cell>
          <cell r="E256">
            <v>0.92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1.0649999999999999</v>
          </cell>
          <cell r="L256">
            <v>0</v>
          </cell>
          <cell r="M256" t="str">
            <v xml:space="preserve"> </v>
          </cell>
        </row>
        <row r="257">
          <cell r="A257">
            <v>43709</v>
          </cell>
          <cell r="C257">
            <v>0</v>
          </cell>
          <cell r="D257">
            <v>0</v>
          </cell>
          <cell r="E257">
            <v>0.92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1.0649999999999999</v>
          </cell>
          <cell r="L257">
            <v>0</v>
          </cell>
          <cell r="M257" t="str">
            <v xml:space="preserve"> </v>
          </cell>
        </row>
        <row r="258">
          <cell r="A258">
            <v>43739</v>
          </cell>
          <cell r="C258">
            <v>0</v>
          </cell>
          <cell r="D258">
            <v>0</v>
          </cell>
          <cell r="E258">
            <v>0.92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1.0649999999999999</v>
          </cell>
          <cell r="L258">
            <v>0</v>
          </cell>
          <cell r="M258" t="str">
            <v xml:space="preserve"> </v>
          </cell>
        </row>
        <row r="259">
          <cell r="A259">
            <v>43770</v>
          </cell>
          <cell r="C259">
            <v>0</v>
          </cell>
          <cell r="D259">
            <v>0</v>
          </cell>
          <cell r="E259">
            <v>0.92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1.0649999999999999</v>
          </cell>
          <cell r="L259">
            <v>0</v>
          </cell>
          <cell r="M259" t="str">
            <v xml:space="preserve"> </v>
          </cell>
        </row>
        <row r="260">
          <cell r="A260">
            <v>43800</v>
          </cell>
          <cell r="C260">
            <v>0</v>
          </cell>
          <cell r="D260">
            <v>0</v>
          </cell>
          <cell r="E260">
            <v>0.92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1.0649999999999999</v>
          </cell>
          <cell r="L260">
            <v>0</v>
          </cell>
          <cell r="M260">
            <v>0</v>
          </cell>
        </row>
        <row r="261">
          <cell r="A261">
            <v>43831</v>
          </cell>
          <cell r="C261">
            <v>0</v>
          </cell>
          <cell r="D261">
            <v>0</v>
          </cell>
          <cell r="E261">
            <v>0.92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1.0649999999999999</v>
          </cell>
          <cell r="L261">
            <v>0</v>
          </cell>
          <cell r="M261" t="str">
            <v xml:space="preserve"> </v>
          </cell>
        </row>
        <row r="262">
          <cell r="A262">
            <v>43862</v>
          </cell>
          <cell r="C262">
            <v>0</v>
          </cell>
          <cell r="D262">
            <v>0</v>
          </cell>
          <cell r="E262">
            <v>0.92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1.0649999999999999</v>
          </cell>
          <cell r="L262">
            <v>0</v>
          </cell>
          <cell r="M262" t="str">
            <v xml:space="preserve"> </v>
          </cell>
        </row>
        <row r="263">
          <cell r="A263">
            <v>43891</v>
          </cell>
          <cell r="C263">
            <v>0</v>
          </cell>
          <cell r="D263">
            <v>0</v>
          </cell>
          <cell r="E263">
            <v>0.92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1.0649999999999999</v>
          </cell>
          <cell r="L263">
            <v>0</v>
          </cell>
          <cell r="M263" t="str">
            <v xml:space="preserve"> </v>
          </cell>
        </row>
        <row r="264">
          <cell r="A264">
            <v>43922</v>
          </cell>
          <cell r="C264">
            <v>0</v>
          </cell>
          <cell r="D264">
            <v>0</v>
          </cell>
          <cell r="E264">
            <v>0.92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1.0649999999999999</v>
          </cell>
          <cell r="L264">
            <v>0</v>
          </cell>
          <cell r="M264" t="str">
            <v xml:space="preserve"> </v>
          </cell>
        </row>
        <row r="265">
          <cell r="A265">
            <v>43952</v>
          </cell>
          <cell r="C265">
            <v>0</v>
          </cell>
          <cell r="D265">
            <v>0</v>
          </cell>
          <cell r="E265">
            <v>0.92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1.0649999999999999</v>
          </cell>
          <cell r="L265">
            <v>0</v>
          </cell>
          <cell r="M265" t="str">
            <v xml:space="preserve"> </v>
          </cell>
        </row>
        <row r="266">
          <cell r="A266">
            <v>43983</v>
          </cell>
          <cell r="C266">
            <v>0</v>
          </cell>
          <cell r="D266">
            <v>0</v>
          </cell>
          <cell r="E266">
            <v>0.92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1.0649999999999999</v>
          </cell>
          <cell r="L266">
            <v>0</v>
          </cell>
          <cell r="M266" t="str">
            <v xml:space="preserve"> </v>
          </cell>
        </row>
        <row r="267">
          <cell r="A267">
            <v>44013</v>
          </cell>
        </row>
      </sheetData>
      <sheetData sheetId="21" refreshError="1"/>
      <sheetData sheetId="22" refreshError="1"/>
      <sheetData sheetId="23" refreshError="1">
        <row r="12">
          <cell r="A12">
            <v>36251</v>
          </cell>
          <cell r="C12">
            <v>9586.8761904761886</v>
          </cell>
          <cell r="D12">
            <v>1.0458060039912167</v>
          </cell>
          <cell r="E12">
            <v>10026.012679520441</v>
          </cell>
          <cell r="F12">
            <v>150</v>
          </cell>
          <cell r="G12">
            <v>1503.9019019280663</v>
          </cell>
          <cell r="H12">
            <v>1.665</v>
          </cell>
          <cell r="I12">
            <v>903.24438554238213</v>
          </cell>
          <cell r="J12" t="str">
            <v xml:space="preserve"> </v>
          </cell>
          <cell r="L12">
            <v>0.17</v>
          </cell>
          <cell r="M12">
            <v>1.0458060039912167</v>
          </cell>
          <cell r="N12">
            <v>0.17778702067850685</v>
          </cell>
          <cell r="O12">
            <v>9360</v>
          </cell>
          <cell r="P12">
            <v>1664.0865135508241</v>
          </cell>
          <cell r="Q12">
            <v>1.665</v>
          </cell>
          <cell r="R12">
            <v>999.45135948998438</v>
          </cell>
          <cell r="S12" t="str">
            <v xml:space="preserve"> </v>
          </cell>
        </row>
        <row r="13">
          <cell r="A13">
            <v>36281</v>
          </cell>
          <cell r="C13">
            <v>9586.8761904761886</v>
          </cell>
          <cell r="D13">
            <v>1.1347786591515447</v>
          </cell>
          <cell r="E13">
            <v>10878.982508880439</v>
          </cell>
          <cell r="F13">
            <v>150</v>
          </cell>
          <cell r="G13">
            <v>1631.8473763320658</v>
          </cell>
          <cell r="H13">
            <v>1.7210000000000001</v>
          </cell>
          <cell r="I13">
            <v>948.19719717145017</v>
          </cell>
          <cell r="J13" t="str">
            <v xml:space="preserve"> </v>
          </cell>
          <cell r="L13">
            <v>0.17</v>
          </cell>
          <cell r="M13">
            <v>1.1347786591515447</v>
          </cell>
          <cell r="N13">
            <v>0.19291237205576262</v>
          </cell>
          <cell r="O13">
            <v>9360</v>
          </cell>
          <cell r="P13">
            <v>1805.6598024419382</v>
          </cell>
          <cell r="Q13">
            <v>1.7210000000000001</v>
          </cell>
          <cell r="R13">
            <v>1049.1922152480756</v>
          </cell>
          <cell r="S13" t="str">
            <v xml:space="preserve"> </v>
          </cell>
        </row>
        <row r="14">
          <cell r="A14">
            <v>36312</v>
          </cell>
          <cell r="C14">
            <v>9586.8761904761886</v>
          </cell>
          <cell r="D14">
            <v>1.1347786591515447</v>
          </cell>
          <cell r="E14">
            <v>10878.982508880439</v>
          </cell>
          <cell r="F14">
            <v>150</v>
          </cell>
          <cell r="G14">
            <v>1631.8473763320658</v>
          </cell>
          <cell r="H14">
            <v>1.7524999999999999</v>
          </cell>
          <cell r="I14">
            <v>931.15399505396056</v>
          </cell>
          <cell r="J14" t="str">
            <v xml:space="preserve"> </v>
          </cell>
          <cell r="L14">
            <v>0.17</v>
          </cell>
          <cell r="M14">
            <v>1.1347786591515447</v>
          </cell>
          <cell r="N14">
            <v>0.19291237205576262</v>
          </cell>
          <cell r="O14">
            <v>11700</v>
          </cell>
          <cell r="P14">
            <v>2257.0747530524227</v>
          </cell>
          <cell r="Q14">
            <v>1.7524999999999999</v>
          </cell>
          <cell r="R14">
            <v>1287.9171201440358</v>
          </cell>
          <cell r="S14" t="str">
            <v xml:space="preserve"> </v>
          </cell>
        </row>
        <row r="15">
          <cell r="A15">
            <v>36342</v>
          </cell>
          <cell r="C15">
            <v>9586.8761904761886</v>
          </cell>
          <cell r="D15">
            <v>1.1347786591515447</v>
          </cell>
          <cell r="E15">
            <v>10878.982508880439</v>
          </cell>
          <cell r="F15">
            <v>150</v>
          </cell>
          <cell r="G15">
            <v>1631.8473763320658</v>
          </cell>
          <cell r="H15">
            <v>1.8009999999999999</v>
          </cell>
          <cell r="I15">
            <v>906.07849879626087</v>
          </cell>
          <cell r="J15" t="str">
            <v xml:space="preserve"> </v>
          </cell>
          <cell r="L15">
            <v>0.17</v>
          </cell>
          <cell r="M15">
            <v>1.1347786591515447</v>
          </cell>
          <cell r="N15">
            <v>0.19291237205576262</v>
          </cell>
          <cell r="O15">
            <v>11700</v>
          </cell>
          <cell r="P15">
            <v>2257.0747530524227</v>
          </cell>
          <cell r="Q15">
            <v>1.8009999999999999</v>
          </cell>
          <cell r="R15">
            <v>1253.2341771529277</v>
          </cell>
          <cell r="S15" t="str">
            <v xml:space="preserve"> </v>
          </cell>
        </row>
        <row r="16">
          <cell r="A16">
            <v>36373</v>
          </cell>
          <cell r="C16">
            <v>9586.8761904761886</v>
          </cell>
          <cell r="D16">
            <v>1.1347786591515447</v>
          </cell>
          <cell r="E16">
            <v>10878.982508880439</v>
          </cell>
          <cell r="F16">
            <v>150</v>
          </cell>
          <cell r="G16">
            <v>1631.8473763320658</v>
          </cell>
          <cell r="H16">
            <v>1.919</v>
          </cell>
          <cell r="I16">
            <v>850.36340611363505</v>
          </cell>
          <cell r="J16" t="str">
            <v xml:space="preserve"> </v>
          </cell>
          <cell r="L16">
            <v>0.17</v>
          </cell>
          <cell r="M16">
            <v>1.1347786591515447</v>
          </cell>
          <cell r="N16">
            <v>0.19291237205576262</v>
          </cell>
          <cell r="O16">
            <v>14040</v>
          </cell>
          <cell r="P16">
            <v>2708.4897036629072</v>
          </cell>
          <cell r="Q16">
            <v>1.919</v>
          </cell>
          <cell r="R16">
            <v>1411.4068283808792</v>
          </cell>
          <cell r="S16" t="str">
            <v xml:space="preserve"> </v>
          </cell>
        </row>
        <row r="17">
          <cell r="A17">
            <v>36404</v>
          </cell>
          <cell r="C17">
            <v>9586.8761904761886</v>
          </cell>
          <cell r="D17">
            <v>1.1347786591515447</v>
          </cell>
          <cell r="E17">
            <v>10878.982508880439</v>
          </cell>
          <cell r="F17">
            <v>150</v>
          </cell>
          <cell r="G17">
            <v>1631.8473763320658</v>
          </cell>
          <cell r="H17">
            <v>1.9375</v>
          </cell>
          <cell r="I17">
            <v>842.24380713913069</v>
          </cell>
          <cell r="J17" t="str">
            <v xml:space="preserve"> </v>
          </cell>
          <cell r="L17">
            <v>0.17</v>
          </cell>
          <cell r="M17">
            <v>1.1347786591515447</v>
          </cell>
          <cell r="N17">
            <v>0.19291237205576262</v>
          </cell>
          <cell r="O17">
            <v>16640</v>
          </cell>
          <cell r="P17">
            <v>3210.0618710078897</v>
          </cell>
          <cell r="Q17">
            <v>1.9375</v>
          </cell>
          <cell r="R17">
            <v>1656.8061269718141</v>
          </cell>
          <cell r="S17" t="str">
            <v xml:space="preserve"> </v>
          </cell>
        </row>
        <row r="18">
          <cell r="A18">
            <v>36434</v>
          </cell>
          <cell r="C18">
            <v>9586.8761904761886</v>
          </cell>
          <cell r="D18">
            <v>1.1347786591515447</v>
          </cell>
          <cell r="E18">
            <v>10878.982508880439</v>
          </cell>
          <cell r="F18">
            <v>150</v>
          </cell>
          <cell r="G18">
            <v>1631.8473763320658</v>
          </cell>
          <cell r="H18">
            <v>1.9490000000000001</v>
          </cell>
          <cell r="I18">
            <v>837.27417974964897</v>
          </cell>
          <cell r="J18" t="str">
            <v xml:space="preserve"> </v>
          </cell>
          <cell r="L18">
            <v>0.17</v>
          </cell>
          <cell r="M18">
            <v>1.1347786591515447</v>
          </cell>
          <cell r="N18">
            <v>0.19291237205576262</v>
          </cell>
          <cell r="O18">
            <v>14040</v>
          </cell>
          <cell r="P18">
            <v>2708.4897036629072</v>
          </cell>
          <cell r="Q18">
            <v>1.9490000000000001</v>
          </cell>
          <cell r="R18">
            <v>1389.681736102056</v>
          </cell>
          <cell r="S18" t="str">
            <v xml:space="preserve"> </v>
          </cell>
        </row>
        <row r="19">
          <cell r="A19">
            <v>36465</v>
          </cell>
          <cell r="C19">
            <v>9586.8761904761886</v>
          </cell>
          <cell r="D19">
            <v>1.1347786591515447</v>
          </cell>
          <cell r="E19">
            <v>10878.982508880439</v>
          </cell>
          <cell r="F19">
            <v>150</v>
          </cell>
          <cell r="G19">
            <v>1631.8473763320658</v>
          </cell>
          <cell r="H19">
            <v>1.923</v>
          </cell>
          <cell r="I19">
            <v>848.59457947585327</v>
          </cell>
          <cell r="J19" t="str">
            <v xml:space="preserve"> </v>
          </cell>
          <cell r="L19">
            <v>0.17</v>
          </cell>
          <cell r="M19">
            <v>1.1347786591515447</v>
          </cell>
          <cell r="N19">
            <v>0.19291237205576262</v>
          </cell>
          <cell r="O19">
            <v>11700</v>
          </cell>
          <cell r="P19">
            <v>2257.0747530524227</v>
          </cell>
          <cell r="Q19">
            <v>1.923</v>
          </cell>
          <cell r="R19">
            <v>1173.7258206200845</v>
          </cell>
          <cell r="S19" t="str">
            <v xml:space="preserve"> </v>
          </cell>
        </row>
        <row r="20">
          <cell r="A20">
            <v>36495</v>
          </cell>
          <cell r="C20">
            <v>9586.8761904761886</v>
          </cell>
          <cell r="D20">
            <v>1.1347786591515447</v>
          </cell>
          <cell r="E20">
            <v>10878.982508880439</v>
          </cell>
          <cell r="F20">
            <v>150</v>
          </cell>
          <cell r="G20">
            <v>1631.8473763320658</v>
          </cell>
          <cell r="H20">
            <v>1.7989999999999999</v>
          </cell>
          <cell r="I20">
            <v>907.0858123024268</v>
          </cell>
          <cell r="J20">
            <v>7974.2358613447486</v>
          </cell>
          <cell r="L20">
            <v>0.17</v>
          </cell>
          <cell r="M20">
            <v>1.1347786591515447</v>
          </cell>
          <cell r="N20">
            <v>0.19291237205576262</v>
          </cell>
          <cell r="O20">
            <v>9360</v>
          </cell>
          <cell r="P20">
            <v>1805.6598024419382</v>
          </cell>
          <cell r="Q20">
            <v>1.7989999999999999</v>
          </cell>
          <cell r="R20">
            <v>1003.7019468826783</v>
          </cell>
          <cell r="S20">
            <v>11225.117330992536</v>
          </cell>
        </row>
        <row r="21">
          <cell r="A21">
            <v>36526</v>
          </cell>
          <cell r="C21">
            <v>9586.8761904761886</v>
          </cell>
          <cell r="D21">
            <v>1.1347786591515447</v>
          </cell>
          <cell r="E21">
            <v>10878.982508880439</v>
          </cell>
          <cell r="F21">
            <v>150</v>
          </cell>
          <cell r="G21">
            <v>1631.8473763320658</v>
          </cell>
          <cell r="H21">
            <v>1.8218579938008568</v>
          </cell>
          <cell r="I21">
            <v>895.70503402826648</v>
          </cell>
          <cell r="J21" t="str">
            <v xml:space="preserve"> </v>
          </cell>
          <cell r="L21">
            <v>0.17</v>
          </cell>
          <cell r="M21">
            <v>1.1347786591515447</v>
          </cell>
          <cell r="N21">
            <v>0.19291237205576262</v>
          </cell>
          <cell r="O21">
            <v>9360</v>
          </cell>
          <cell r="P21">
            <v>1805.6598024419382</v>
          </cell>
          <cell r="Q21">
            <v>1.8218579938008568</v>
          </cell>
          <cell r="R21">
            <v>991.10897149281925</v>
          </cell>
          <cell r="S21" t="str">
            <v xml:space="preserve"> </v>
          </cell>
        </row>
        <row r="22">
          <cell r="A22">
            <v>36557</v>
          </cell>
          <cell r="C22">
            <v>9586.8761904761886</v>
          </cell>
          <cell r="D22">
            <v>1.1347786591515447</v>
          </cell>
          <cell r="E22">
            <v>10878.982508880439</v>
          </cell>
          <cell r="F22">
            <v>150</v>
          </cell>
          <cell r="G22">
            <v>1631.8473763320658</v>
          </cell>
          <cell r="H22">
            <v>1.8450064199978227</v>
          </cell>
          <cell r="I22">
            <v>884.46704501656507</v>
          </cell>
          <cell r="J22" t="str">
            <v xml:space="preserve"> </v>
          </cell>
          <cell r="L22">
            <v>0.17</v>
          </cell>
          <cell r="M22">
            <v>1.1347786591515447</v>
          </cell>
          <cell r="N22">
            <v>0.19291237205576262</v>
          </cell>
          <cell r="O22">
            <v>9360</v>
          </cell>
          <cell r="P22">
            <v>1805.6598024419382</v>
          </cell>
          <cell r="Q22">
            <v>1.8450064199978227</v>
          </cell>
          <cell r="R22">
            <v>978.67399423145048</v>
          </cell>
          <cell r="S22" t="str">
            <v xml:space="preserve"> </v>
          </cell>
        </row>
        <row r="23">
          <cell r="A23">
            <v>36586</v>
          </cell>
          <cell r="C23">
            <v>9586.8761904761886</v>
          </cell>
          <cell r="D23">
            <v>1.1347786591515447</v>
          </cell>
          <cell r="E23">
            <v>10878.982508880439</v>
          </cell>
          <cell r="F23">
            <v>150</v>
          </cell>
          <cell r="G23">
            <v>1631.8473763320658</v>
          </cell>
          <cell r="H23">
            <v>1.8684489688087462</v>
          </cell>
          <cell r="I23">
            <v>873.37005375772776</v>
          </cell>
          <cell r="J23" t="str">
            <v xml:space="preserve"> </v>
          </cell>
          <cell r="L23">
            <v>0.17</v>
          </cell>
          <cell r="M23">
            <v>1.1347786591515447</v>
          </cell>
          <cell r="N23">
            <v>0.19291237205576262</v>
          </cell>
          <cell r="O23">
            <v>9360</v>
          </cell>
          <cell r="P23">
            <v>1805.6598024419382</v>
          </cell>
          <cell r="Q23">
            <v>1.8684489688087462</v>
          </cell>
          <cell r="R23">
            <v>966.39503277050153</v>
          </cell>
          <cell r="S23" t="str">
            <v xml:space="preserve"> </v>
          </cell>
        </row>
        <row r="24">
          <cell r="A24">
            <v>36617</v>
          </cell>
          <cell r="C24">
            <v>9586.8761904761886</v>
          </cell>
          <cell r="D24">
            <v>1.1347786591515447</v>
          </cell>
          <cell r="E24">
            <v>10878.982508880439</v>
          </cell>
          <cell r="F24">
            <v>150</v>
          </cell>
          <cell r="G24">
            <v>1631.8473763320658</v>
          </cell>
          <cell r="H24">
            <v>1.8921893773391785</v>
          </cell>
          <cell r="I24">
            <v>862.41229121938682</v>
          </cell>
          <cell r="J24" t="str">
            <v xml:space="preserve"> </v>
          </cell>
          <cell r="L24">
            <v>0.17</v>
          </cell>
          <cell r="M24">
            <v>1.1347786591515447</v>
          </cell>
          <cell r="N24">
            <v>0.19291237205576262</v>
          </cell>
          <cell r="O24">
            <v>9360</v>
          </cell>
          <cell r="P24">
            <v>1805.6598024419382</v>
          </cell>
          <cell r="Q24">
            <v>1.8921893773391785</v>
          </cell>
          <cell r="R24">
            <v>954.27012965323831</v>
          </cell>
          <cell r="S24" t="str">
            <v xml:space="preserve"> </v>
          </cell>
        </row>
        <row r="25">
          <cell r="A25">
            <v>36647</v>
          </cell>
          <cell r="C25">
            <v>9586.8761904761886</v>
          </cell>
          <cell r="D25">
            <v>1.321863327204986</v>
          </cell>
          <cell r="E25">
            <v>12672.540058645116</v>
          </cell>
          <cell r="F25">
            <v>150</v>
          </cell>
          <cell r="G25">
            <v>1900.8810087967672</v>
          </cell>
          <cell r="H25">
            <v>1.9162314301781258</v>
          </cell>
          <cell r="I25">
            <v>991.98926541981848</v>
          </cell>
          <cell r="J25" t="str">
            <v xml:space="preserve"> </v>
          </cell>
          <cell r="L25">
            <v>0.17</v>
          </cell>
          <cell r="M25">
            <v>1.321863327204986</v>
          </cell>
          <cell r="N25">
            <v>0.22471676562484763</v>
          </cell>
          <cell r="O25">
            <v>9360</v>
          </cell>
          <cell r="P25">
            <v>2103.3489262485737</v>
          </cell>
          <cell r="Q25">
            <v>1.9162314301781258</v>
          </cell>
          <cell r="R25">
            <v>1097.64869374523</v>
          </cell>
          <cell r="S25" t="str">
            <v xml:space="preserve"> </v>
          </cell>
        </row>
        <row r="26">
          <cell r="A26">
            <v>36678</v>
          </cell>
          <cell r="C26">
            <v>9586.8761904761886</v>
          </cell>
          <cell r="D26">
            <v>1.321863327204986</v>
          </cell>
          <cell r="E26">
            <v>12672.540058645116</v>
          </cell>
          <cell r="F26">
            <v>150</v>
          </cell>
          <cell r="G26">
            <v>1900.8810087967672</v>
          </cell>
          <cell r="H26">
            <v>1.9405789600013714</v>
          </cell>
          <cell r="I26">
            <v>979.54324352533627</v>
          </cell>
          <cell r="J26" t="str">
            <v xml:space="preserve"> </v>
          </cell>
          <cell r="L26">
            <v>0.17</v>
          </cell>
          <cell r="M26">
            <v>1.321863327204986</v>
          </cell>
          <cell r="N26">
            <v>0.22471676562484763</v>
          </cell>
          <cell r="O26">
            <v>90417.600000000006</v>
          </cell>
          <cell r="P26">
            <v>20318.350627561224</v>
          </cell>
          <cell r="Q26">
            <v>1.9405789600013714</v>
          </cell>
          <cell r="R26">
            <v>10470.251943547231</v>
          </cell>
          <cell r="S26" t="str">
            <v xml:space="preserve"> </v>
          </cell>
        </row>
        <row r="27">
          <cell r="A27">
            <v>36708</v>
          </cell>
          <cell r="C27">
            <v>9586.8761904761886</v>
          </cell>
          <cell r="D27">
            <v>1.321863327204986</v>
          </cell>
          <cell r="E27">
            <v>12672.540058645116</v>
          </cell>
          <cell r="F27">
            <v>150</v>
          </cell>
          <cell r="G27">
            <v>1900.8810087967672</v>
          </cell>
          <cell r="H27">
            <v>1.9652358481824634</v>
          </cell>
          <cell r="I27">
            <v>967.2533760030816</v>
          </cell>
          <cell r="J27" t="str">
            <v xml:space="preserve"> </v>
          </cell>
          <cell r="L27">
            <v>0.17</v>
          </cell>
          <cell r="M27">
            <v>1.321863327204986</v>
          </cell>
          <cell r="N27">
            <v>0.22471676562484763</v>
          </cell>
          <cell r="O27">
            <v>93431.52</v>
          </cell>
          <cell r="P27">
            <v>20995.628981813265</v>
          </cell>
          <cell r="Q27">
            <v>1.9652358481824634</v>
          </cell>
          <cell r="R27">
            <v>10683.516180122067</v>
          </cell>
          <cell r="S27" t="str">
            <v xml:space="preserve"> </v>
          </cell>
        </row>
        <row r="28">
          <cell r="A28">
            <v>36739</v>
          </cell>
          <cell r="C28">
            <v>9586.8761904761886</v>
          </cell>
          <cell r="D28">
            <v>1.321863327204986</v>
          </cell>
          <cell r="E28">
            <v>12672.540058645116</v>
          </cell>
          <cell r="F28">
            <v>150</v>
          </cell>
          <cell r="G28">
            <v>1900.8810087967672</v>
          </cell>
          <cell r="H28">
            <v>1.9902060254114664</v>
          </cell>
          <cell r="I28">
            <v>955.11770365772475</v>
          </cell>
          <cell r="J28" t="str">
            <v xml:space="preserve"> </v>
          </cell>
          <cell r="L28">
            <v>0.17</v>
          </cell>
          <cell r="M28">
            <v>1.321863327204986</v>
          </cell>
          <cell r="N28">
            <v>0.22471676562484763</v>
          </cell>
          <cell r="O28">
            <v>93431.52</v>
          </cell>
          <cell r="P28">
            <v>20995.628981813265</v>
          </cell>
          <cell r="Q28">
            <v>1.9902060254114664</v>
          </cell>
          <cell r="R28">
            <v>10549.475136611803</v>
          </cell>
          <cell r="S28" t="str">
            <v xml:space="preserve"> </v>
          </cell>
        </row>
        <row r="29">
          <cell r="A29">
            <v>36770</v>
          </cell>
          <cell r="C29">
            <v>9586.8761904761886</v>
          </cell>
          <cell r="D29">
            <v>1.321863327204986</v>
          </cell>
          <cell r="E29">
            <v>12672.540058645116</v>
          </cell>
          <cell r="F29">
            <v>150</v>
          </cell>
          <cell r="G29">
            <v>1900.8810087967672</v>
          </cell>
          <cell r="H29">
            <v>2.0154934723215741</v>
          </cell>
          <cell r="I29">
            <v>943.13429187503698</v>
          </cell>
          <cell r="J29" t="str">
            <v xml:space="preserve"> </v>
          </cell>
          <cell r="L29">
            <v>0.17</v>
          </cell>
          <cell r="M29">
            <v>1.321863327204986</v>
          </cell>
          <cell r="N29">
            <v>0.22471676562484763</v>
          </cell>
          <cell r="O29">
            <v>90417.600000000006</v>
          </cell>
          <cell r="P29">
            <v>20318.350627561224</v>
          </cell>
          <cell r="Q29">
            <v>2.0154934723215741</v>
          </cell>
          <cell r="R29">
            <v>10081.079847982464</v>
          </cell>
          <cell r="S29" t="str">
            <v xml:space="preserve"> </v>
          </cell>
        </row>
        <row r="30">
          <cell r="A30">
            <v>36800</v>
          </cell>
          <cell r="C30">
            <v>9586.8761904761886</v>
          </cell>
          <cell r="D30">
            <v>1.321863327204986</v>
          </cell>
          <cell r="E30">
            <v>12672.540058645116</v>
          </cell>
          <cell r="F30">
            <v>150</v>
          </cell>
          <cell r="G30">
            <v>1900.8810087967672</v>
          </cell>
          <cell r="H30">
            <v>2.0411022201236833</v>
          </cell>
          <cell r="I30">
            <v>931.30123031348273</v>
          </cell>
          <cell r="J30" t="str">
            <v xml:space="preserve"> </v>
          </cell>
          <cell r="L30">
            <v>0.17</v>
          </cell>
          <cell r="M30">
            <v>1.321863327204986</v>
          </cell>
          <cell r="N30">
            <v>0.22471676562484763</v>
          </cell>
          <cell r="O30">
            <v>93431.52</v>
          </cell>
          <cell r="P30">
            <v>20995.628981813265</v>
          </cell>
          <cell r="Q30">
            <v>2.0411022201236833</v>
          </cell>
          <cell r="R30">
            <v>10286.417198909816</v>
          </cell>
          <cell r="S30" t="str">
            <v xml:space="preserve"> </v>
          </cell>
        </row>
        <row r="31">
          <cell r="A31">
            <v>36831</v>
          </cell>
          <cell r="C31">
            <v>9586.8761904761886</v>
          </cell>
          <cell r="D31">
            <v>1.321863327204986</v>
          </cell>
          <cell r="E31">
            <v>12672.540058645116</v>
          </cell>
          <cell r="F31">
            <v>150</v>
          </cell>
          <cell r="G31">
            <v>1900.8810087967672</v>
          </cell>
          <cell r="H31">
            <v>2.067036351249032</v>
          </cell>
          <cell r="I31">
            <v>919.61663259968145</v>
          </cell>
          <cell r="J31" t="str">
            <v xml:space="preserve"> </v>
          </cell>
          <cell r="L31">
            <v>0.17</v>
          </cell>
          <cell r="M31">
            <v>1.321863327204986</v>
          </cell>
          <cell r="N31">
            <v>0.22471676562484763</v>
          </cell>
          <cell r="O31">
            <v>90417.600000000006</v>
          </cell>
          <cell r="P31">
            <v>20318.350627561224</v>
          </cell>
          <cell r="Q31">
            <v>2.067036351249032</v>
          </cell>
          <cell r="R31">
            <v>9829.7016476191202</v>
          </cell>
          <cell r="S31" t="str">
            <v xml:space="preserve"> </v>
          </cell>
        </row>
        <row r="32">
          <cell r="A32">
            <v>36861</v>
          </cell>
          <cell r="C32">
            <v>9586.8761904761886</v>
          </cell>
          <cell r="D32">
            <v>1.321863327204986</v>
          </cell>
          <cell r="E32">
            <v>12672.540058645116</v>
          </cell>
          <cell r="F32">
            <v>150</v>
          </cell>
          <cell r="G32">
            <v>1900.8810087967672</v>
          </cell>
          <cell r="H32">
            <v>2.0932999999999997</v>
          </cell>
          <cell r="I32">
            <v>908.07863602769191</v>
          </cell>
          <cell r="J32">
            <v>11111.988803443801</v>
          </cell>
          <cell r="L32">
            <v>0.17</v>
          </cell>
          <cell r="M32">
            <v>1.321863327204986</v>
          </cell>
          <cell r="N32">
            <v>0.22471676562484763</v>
          </cell>
          <cell r="O32">
            <v>93431.52</v>
          </cell>
          <cell r="P32">
            <v>20995.628981813265</v>
          </cell>
          <cell r="Q32">
            <v>2.0932999999999997</v>
          </cell>
          <cell r="R32">
            <v>10029.918779827673</v>
          </cell>
          <cell r="S32">
            <v>76918.457556513415</v>
          </cell>
        </row>
        <row r="33">
          <cell r="A33">
            <v>36892</v>
          </cell>
          <cell r="C33">
            <v>9586.8761904761886</v>
          </cell>
          <cell r="D33">
            <v>1.321863327204986</v>
          </cell>
          <cell r="E33">
            <v>12672.540058645116</v>
          </cell>
          <cell r="F33">
            <v>150</v>
          </cell>
          <cell r="G33">
            <v>1900.8810087967672</v>
          </cell>
          <cell r="H33">
            <v>2.0976055866291317</v>
          </cell>
          <cell r="I33">
            <v>906.21469589595142</v>
          </cell>
          <cell r="J33" t="str">
            <v xml:space="preserve"> </v>
          </cell>
          <cell r="L33">
            <v>0.17</v>
          </cell>
          <cell r="M33">
            <v>1.321863327204986</v>
          </cell>
          <cell r="N33">
            <v>0.22471676562484763</v>
          </cell>
          <cell r="O33">
            <v>93431.52</v>
          </cell>
          <cell r="P33">
            <v>20995.628981813265</v>
          </cell>
          <cell r="Q33">
            <v>2.0976055866291317</v>
          </cell>
          <cell r="R33">
            <v>10009.331170572157</v>
          </cell>
          <cell r="S33" t="str">
            <v xml:space="preserve"> </v>
          </cell>
        </row>
        <row r="34">
          <cell r="A34">
            <v>36923</v>
          </cell>
          <cell r="C34">
            <v>9586.8761904761886</v>
          </cell>
          <cell r="D34">
            <v>1.321863327204986</v>
          </cell>
          <cell r="E34">
            <v>12672.540058645116</v>
          </cell>
          <cell r="F34">
            <v>150</v>
          </cell>
          <cell r="G34">
            <v>1900.8810087967672</v>
          </cell>
          <cell r="H34">
            <v>2.101920029168177</v>
          </cell>
          <cell r="I34">
            <v>904.35458172451501</v>
          </cell>
          <cell r="J34" t="str">
            <v xml:space="preserve"> </v>
          </cell>
          <cell r="L34">
            <v>0.17</v>
          </cell>
          <cell r="M34">
            <v>1.321863327204986</v>
          </cell>
          <cell r="N34">
            <v>0.22471676562484763</v>
          </cell>
          <cell r="O34">
            <v>84389.759999999995</v>
          </cell>
          <cell r="P34">
            <v>18963.793919057141</v>
          </cell>
          <cell r="Q34">
            <v>2.101920029168177</v>
          </cell>
          <cell r="R34">
            <v>9022.1291276062275</v>
          </cell>
          <cell r="S34" t="str">
            <v xml:space="preserve"> </v>
          </cell>
        </row>
        <row r="35">
          <cell r="A35">
            <v>36951</v>
          </cell>
          <cell r="C35">
            <v>9984.454545454546</v>
          </cell>
          <cell r="D35">
            <v>1.321863327204986</v>
          </cell>
          <cell r="E35">
            <v>13198.084305781493</v>
          </cell>
          <cell r="F35">
            <v>150</v>
          </cell>
          <cell r="G35">
            <v>1979.712645867224</v>
          </cell>
          <cell r="H35">
            <v>2.1062433458323397</v>
          </cell>
          <cell r="I35">
            <v>939.92588737883295</v>
          </cell>
          <cell r="J35" t="str">
            <v xml:space="preserve"> </v>
          </cell>
          <cell r="L35">
            <v>7.4550000000000005E-2</v>
          </cell>
          <cell r="M35">
            <v>1.321863327204986</v>
          </cell>
          <cell r="N35">
            <v>9.8544911043131719E-2</v>
          </cell>
          <cell r="O35">
            <v>12600</v>
          </cell>
          <cell r="P35">
            <v>1241.6658791434597</v>
          </cell>
          <cell r="Q35">
            <v>2.1062433458323397</v>
          </cell>
          <cell r="R35">
            <v>589.51681988710641</v>
          </cell>
          <cell r="S35" t="str">
            <v xml:space="preserve"> </v>
          </cell>
        </row>
        <row r="36">
          <cell r="A36">
            <v>36982</v>
          </cell>
          <cell r="C36">
            <v>9984.454545454546</v>
          </cell>
          <cell r="D36">
            <v>1.321863327204986</v>
          </cell>
          <cell r="E36">
            <v>13198.084305781493</v>
          </cell>
          <cell r="F36">
            <v>237.77937158469945</v>
          </cell>
          <cell r="G36">
            <v>3138.2321923506079</v>
          </cell>
          <cell r="H36">
            <v>2.1105755548742899</v>
          </cell>
          <cell r="I36">
            <v>1486.9082441057303</v>
          </cell>
          <cell r="J36" t="str">
            <v xml:space="preserve"> </v>
          </cell>
          <cell r="L36">
            <v>7.4550000000000005E-2</v>
          </cell>
          <cell r="M36">
            <v>1.321863327204986</v>
          </cell>
          <cell r="N36">
            <v>9.8544911043131719E-2</v>
          </cell>
          <cell r="O36">
            <v>70200</v>
          </cell>
          <cell r="P36">
            <v>6917.8527552278465</v>
          </cell>
          <cell r="Q36">
            <v>2.1105755548742899</v>
          </cell>
          <cell r="R36">
            <v>3277.7091250068456</v>
          </cell>
          <cell r="S36" t="str">
            <v xml:space="preserve"> </v>
          </cell>
        </row>
        <row r="37">
          <cell r="A37">
            <v>37012</v>
          </cell>
          <cell r="C37">
            <v>9984.454545454546</v>
          </cell>
          <cell r="D37">
            <v>1.5113271894523959</v>
          </cell>
          <cell r="E37">
            <v>15089.777626397017</v>
          </cell>
          <cell r="F37">
            <v>237.77937158469945</v>
          </cell>
          <cell r="G37">
            <v>3588.0378413575404</v>
          </cell>
          <cell r="H37">
            <v>2.1149166745842405</v>
          </cell>
          <cell r="I37">
            <v>1696.538631746753</v>
          </cell>
          <cell r="J37" t="str">
            <v xml:space="preserve"> </v>
          </cell>
          <cell r="L37">
            <v>7.4550000000000005E-2</v>
          </cell>
          <cell r="M37">
            <v>1.5113271894523959</v>
          </cell>
          <cell r="N37">
            <v>0.11266944197367612</v>
          </cell>
          <cell r="O37">
            <v>146880</v>
          </cell>
          <cell r="P37">
            <v>16548.88763709355</v>
          </cell>
          <cell r="Q37">
            <v>2.1149166745842405</v>
          </cell>
          <cell r="R37">
            <v>7824.8414398391378</v>
          </cell>
          <cell r="S37" t="str">
            <v xml:space="preserve"> </v>
          </cell>
        </row>
        <row r="38">
          <cell r="A38">
            <v>37043</v>
          </cell>
          <cell r="C38">
            <v>9984.454545454546</v>
          </cell>
          <cell r="D38">
            <v>1.5113271894523959</v>
          </cell>
          <cell r="E38">
            <v>15089.777626397017</v>
          </cell>
          <cell r="F38">
            <v>237.77937158469945</v>
          </cell>
          <cell r="G38">
            <v>3588.0378413575404</v>
          </cell>
          <cell r="H38">
            <v>2.1192667232900249</v>
          </cell>
          <cell r="I38">
            <v>1693.0562830653723</v>
          </cell>
          <cell r="J38" t="str">
            <v xml:space="preserve"> </v>
          </cell>
          <cell r="L38">
            <v>7.4550000000000005E-2</v>
          </cell>
          <cell r="M38">
            <v>1.5113271894523959</v>
          </cell>
          <cell r="N38">
            <v>0.11266944197367612</v>
          </cell>
          <cell r="O38">
            <v>232128</v>
          </cell>
          <cell r="P38">
            <v>26153.73222646549</v>
          </cell>
          <cell r="Q38">
            <v>2.1192667232900249</v>
          </cell>
          <cell r="R38">
            <v>12340.934691723705</v>
          </cell>
          <cell r="S38" t="str">
            <v xml:space="preserve"> </v>
          </cell>
        </row>
        <row r="39">
          <cell r="A39">
            <v>37073</v>
          </cell>
          <cell r="C39">
            <v>9984.454545454546</v>
          </cell>
          <cell r="D39">
            <v>1.5113271894523959</v>
          </cell>
          <cell r="E39">
            <v>15089.777626397017</v>
          </cell>
          <cell r="F39">
            <v>237.77937158469945</v>
          </cell>
          <cell r="G39">
            <v>3588.0378413575404</v>
          </cell>
          <cell r="H39">
            <v>2.1236257193571735</v>
          </cell>
          <cell r="I39">
            <v>1689.5810823216286</v>
          </cell>
          <cell r="J39" t="str">
            <v xml:space="preserve"> </v>
          </cell>
          <cell r="L39">
            <v>7.4550000000000005E-2</v>
          </cell>
          <cell r="M39">
            <v>1.5113271894523959</v>
          </cell>
          <cell r="N39">
            <v>0.11266944197367612</v>
          </cell>
          <cell r="O39">
            <v>234410</v>
          </cell>
          <cell r="P39">
            <v>26410.843893049419</v>
          </cell>
          <cell r="Q39">
            <v>2.1236257193571735</v>
          </cell>
          <cell r="R39">
            <v>12436.675470781191</v>
          </cell>
          <cell r="S39" t="str">
            <v xml:space="preserve"> </v>
          </cell>
        </row>
        <row r="40">
          <cell r="A40">
            <v>37104</v>
          </cell>
          <cell r="C40">
            <v>8415.2278409090904</v>
          </cell>
          <cell r="D40">
            <v>1.5113271894523959</v>
          </cell>
          <cell r="E40">
            <v>12718.162641402689</v>
          </cell>
          <cell r="F40">
            <v>480</v>
          </cell>
          <cell r="G40">
            <v>6104.7180678732911</v>
          </cell>
          <cell r="H40">
            <v>2.1279936811889919</v>
          </cell>
          <cell r="I40">
            <v>2868.7670089613944</v>
          </cell>
          <cell r="J40" t="str">
            <v xml:space="preserve"> </v>
          </cell>
          <cell r="L40">
            <v>7.4550000000000005E-2</v>
          </cell>
          <cell r="M40">
            <v>1.5113271894523959</v>
          </cell>
          <cell r="N40">
            <v>0.11266944197367612</v>
          </cell>
          <cell r="O40">
            <v>298980.864</v>
          </cell>
          <cell r="P40">
            <v>33686.007107687554</v>
          </cell>
          <cell r="Q40">
            <v>2.1279936811889919</v>
          </cell>
          <cell r="R40">
            <v>15829.937563003423</v>
          </cell>
          <cell r="S40" t="str">
            <v xml:space="preserve"> </v>
          </cell>
        </row>
        <row r="41">
          <cell r="A41">
            <v>37135</v>
          </cell>
          <cell r="C41">
            <v>9237.4240837696343</v>
          </cell>
          <cell r="D41">
            <v>1.5113271894523959</v>
          </cell>
          <cell r="E41">
            <v>13960.770178303434</v>
          </cell>
          <cell r="F41">
            <v>480</v>
          </cell>
          <cell r="G41">
            <v>6701.169685585648</v>
          </cell>
          <cell r="H41">
            <v>2.1323706272266381</v>
          </cell>
          <cell r="I41">
            <v>3142.5914426054496</v>
          </cell>
          <cell r="J41" t="str">
            <v xml:space="preserve"> </v>
          </cell>
          <cell r="L41">
            <v>0.19</v>
          </cell>
          <cell r="M41">
            <v>1.5113271894523959</v>
          </cell>
          <cell r="N41">
            <v>0.28715216599595522</v>
          </cell>
          <cell r="O41">
            <v>289336.32000000001</v>
          </cell>
          <cell r="P41">
            <v>83083.550989298819</v>
          </cell>
          <cell r="Q41">
            <v>2.1323706272266381</v>
          </cell>
          <cell r="R41">
            <v>38962.997299093971</v>
          </cell>
          <cell r="S41" t="str">
            <v xml:space="preserve"> </v>
          </cell>
        </row>
        <row r="42">
          <cell r="A42">
            <v>37165</v>
          </cell>
          <cell r="C42">
            <v>9237.4240837696343</v>
          </cell>
          <cell r="D42">
            <v>1.5113271894523959</v>
          </cell>
          <cell r="E42">
            <v>13960.770178303434</v>
          </cell>
          <cell r="F42">
            <v>480</v>
          </cell>
          <cell r="G42">
            <v>6701.169685585648</v>
          </cell>
          <cell r="H42">
            <v>2.1367565759492009</v>
          </cell>
          <cell r="I42">
            <v>3136.1408973826701</v>
          </cell>
          <cell r="J42" t="str">
            <v xml:space="preserve"> </v>
          </cell>
          <cell r="L42">
            <v>0.19</v>
          </cell>
          <cell r="M42">
            <v>1.5113271894523959</v>
          </cell>
          <cell r="N42">
            <v>0.28715216599595522</v>
          </cell>
          <cell r="O42">
            <v>298980.864</v>
          </cell>
          <cell r="P42">
            <v>85853.002688942113</v>
          </cell>
          <cell r="Q42">
            <v>2.1367565759492009</v>
          </cell>
          <cell r="R42">
            <v>40179.121784522438</v>
          </cell>
          <cell r="S42" t="str">
            <v xml:space="preserve"> </v>
          </cell>
        </row>
        <row r="43">
          <cell r="A43">
            <v>37196</v>
          </cell>
          <cell r="C43">
            <v>9237.4240837696343</v>
          </cell>
          <cell r="D43">
            <v>1.5113271894523959</v>
          </cell>
          <cell r="E43">
            <v>13960.770178303434</v>
          </cell>
          <cell r="F43">
            <v>480</v>
          </cell>
          <cell r="G43">
            <v>6701.169685585648</v>
          </cell>
          <cell r="H43">
            <v>2.141151545873778</v>
          </cell>
          <cell r="I43">
            <v>3129.7035926763333</v>
          </cell>
          <cell r="J43" t="str">
            <v xml:space="preserve"> </v>
          </cell>
          <cell r="L43">
            <v>0.19</v>
          </cell>
          <cell r="M43">
            <v>1.5113271894523959</v>
          </cell>
          <cell r="N43">
            <v>0.28715216599595522</v>
          </cell>
          <cell r="O43">
            <v>289336.32000000001</v>
          </cell>
          <cell r="P43">
            <v>83083.550989298819</v>
          </cell>
          <cell r="Q43">
            <v>2.141151545873778</v>
          </cell>
          <cell r="R43">
            <v>38803.209025260017</v>
          </cell>
          <cell r="S43" t="str">
            <v xml:space="preserve"> </v>
          </cell>
        </row>
        <row r="44">
          <cell r="A44">
            <v>37226</v>
          </cell>
          <cell r="C44">
            <v>9237.4240837696343</v>
          </cell>
          <cell r="D44">
            <v>1.5113271894523959</v>
          </cell>
          <cell r="E44">
            <v>13960.770178303434</v>
          </cell>
          <cell r="F44">
            <v>480</v>
          </cell>
          <cell r="G44">
            <v>6701.169685585648</v>
          </cell>
          <cell r="H44">
            <v>2.1455555555555557</v>
          </cell>
          <cell r="I44">
            <v>3123.2795013086911</v>
          </cell>
          <cell r="J44">
            <v>24717.061849173322</v>
          </cell>
          <cell r="L44">
            <v>0.19</v>
          </cell>
          <cell r="M44">
            <v>1.5113271894523959</v>
          </cell>
          <cell r="N44">
            <v>0.28715216599595522</v>
          </cell>
          <cell r="O44">
            <v>298980.864</v>
          </cell>
          <cell r="P44">
            <v>85853.002688942113</v>
          </cell>
          <cell r="Q44">
            <v>2.1455555555555557</v>
          </cell>
          <cell r="R44">
            <v>40014.346152277525</v>
          </cell>
          <cell r="S44">
            <v>229290.74966957376</v>
          </cell>
        </row>
        <row r="45">
          <cell r="A45">
            <v>37257</v>
          </cell>
          <cell r="C45">
            <v>9237.4240837696343</v>
          </cell>
          <cell r="D45">
            <v>1.5113271894523959</v>
          </cell>
          <cell r="E45">
            <v>13960.770178303434</v>
          </cell>
          <cell r="F45">
            <v>480</v>
          </cell>
          <cell r="G45">
            <v>6701.169685585648</v>
          </cell>
          <cell r="H45">
            <v>2.1581067168510648</v>
          </cell>
          <cell r="I45">
            <v>3105.115068342614</v>
          </cell>
          <cell r="J45" t="str">
            <v xml:space="preserve"> </v>
          </cell>
          <cell r="L45">
            <v>0.19</v>
          </cell>
          <cell r="M45">
            <v>1.5113271894523959</v>
          </cell>
          <cell r="N45">
            <v>0.28715216599595522</v>
          </cell>
          <cell r="O45">
            <v>298980.864</v>
          </cell>
          <cell r="P45">
            <v>85853.002688942113</v>
          </cell>
          <cell r="Q45">
            <v>2.1581067168510648</v>
          </cell>
          <cell r="R45">
            <v>39781.629897437087</v>
          </cell>
          <cell r="S45" t="str">
            <v xml:space="preserve"> </v>
          </cell>
        </row>
        <row r="46">
          <cell r="A46">
            <v>37288</v>
          </cell>
          <cell r="C46">
            <v>9237.4240837696343</v>
          </cell>
          <cell r="D46">
            <v>1.5113271894523959</v>
          </cell>
          <cell r="E46">
            <v>13960.770178303434</v>
          </cell>
          <cell r="F46">
            <v>480</v>
          </cell>
          <cell r="G46">
            <v>6701.169685585648</v>
          </cell>
          <cell r="H46">
            <v>2.1707313004587849</v>
          </cell>
          <cell r="I46">
            <v>3087.0562764582392</v>
          </cell>
          <cell r="J46" t="str">
            <v xml:space="preserve"> </v>
          </cell>
          <cell r="L46">
            <v>0.19</v>
          </cell>
          <cell r="M46">
            <v>1.5113271894523959</v>
          </cell>
          <cell r="N46">
            <v>0.28715216599595522</v>
          </cell>
          <cell r="O46">
            <v>270047.23200000002</v>
          </cell>
          <cell r="P46">
            <v>77544.647590012231</v>
          </cell>
          <cell r="Q46">
            <v>2.1707313004587849</v>
          </cell>
          <cell r="R46">
            <v>35722.821877412069</v>
          </cell>
          <cell r="S46" t="str">
            <v xml:space="preserve"> </v>
          </cell>
        </row>
        <row r="47">
          <cell r="A47">
            <v>37316</v>
          </cell>
          <cell r="C47">
            <v>9237.4240837696343</v>
          </cell>
          <cell r="D47">
            <v>1.5113271894523959</v>
          </cell>
          <cell r="E47">
            <v>13960.770178303434</v>
          </cell>
          <cell r="F47">
            <v>480</v>
          </cell>
          <cell r="G47">
            <v>6701.169685585648</v>
          </cell>
          <cell r="H47">
            <v>2.1834297358876515</v>
          </cell>
          <cell r="I47">
            <v>3069.1025112659991</v>
          </cell>
          <cell r="J47" t="str">
            <v xml:space="preserve"> </v>
          </cell>
          <cell r="L47">
            <v>0.19</v>
          </cell>
          <cell r="M47">
            <v>1.5113271894523959</v>
          </cell>
          <cell r="N47">
            <v>0.28715216599595522</v>
          </cell>
          <cell r="O47">
            <v>298980.864</v>
          </cell>
          <cell r="P47">
            <v>85853.002688942113</v>
          </cell>
          <cell r="Q47">
            <v>2.1834297358876515</v>
          </cell>
          <cell r="R47">
            <v>39320.249824315702</v>
          </cell>
          <cell r="S47" t="str">
            <v xml:space="preserve"> </v>
          </cell>
        </row>
        <row r="48">
          <cell r="A48">
            <v>37347</v>
          </cell>
          <cell r="C48">
            <v>9237.4240837696343</v>
          </cell>
          <cell r="D48">
            <v>1.5113271894523959</v>
          </cell>
          <cell r="E48">
            <v>13960.770178303434</v>
          </cell>
          <cell r="F48">
            <v>480</v>
          </cell>
          <cell r="G48">
            <v>6701.169685585648</v>
          </cell>
          <cell r="H48">
            <v>2.1962024551591601</v>
          </cell>
          <cell r="I48">
            <v>3051.2531619495026</v>
          </cell>
          <cell r="J48" t="str">
            <v xml:space="preserve"> </v>
          </cell>
          <cell r="L48">
            <v>0.19</v>
          </cell>
          <cell r="M48">
            <v>1.5113271894523959</v>
          </cell>
          <cell r="N48">
            <v>0.28715216599595522</v>
          </cell>
          <cell r="O48">
            <v>289336.32000000001</v>
          </cell>
          <cell r="P48">
            <v>83083.550989298819</v>
          </cell>
          <cell r="Q48">
            <v>2.1962024551591601</v>
          </cell>
          <cell r="R48">
            <v>37830.551912062998</v>
          </cell>
          <cell r="S48" t="str">
            <v xml:space="preserve"> </v>
          </cell>
        </row>
        <row r="49">
          <cell r="A49">
            <v>37377</v>
          </cell>
          <cell r="C49">
            <v>9179.8860103626939</v>
          </cell>
          <cell r="D49">
            <v>1.7178604361855312</v>
          </cell>
          <cell r="E49">
            <v>15769.762985895113</v>
          </cell>
          <cell r="F49">
            <v>480</v>
          </cell>
          <cell r="G49">
            <v>7569.4862332296543</v>
          </cell>
          <cell r="H49">
            <v>2.2090498928220632</v>
          </cell>
          <cell r="I49">
            <v>3426.5800233056884</v>
          </cell>
          <cell r="J49" t="str">
            <v xml:space="preserve"> </v>
          </cell>
          <cell r="L49">
            <v>0.19</v>
          </cell>
          <cell r="M49">
            <v>1.7178604361855312</v>
          </cell>
          <cell r="N49">
            <v>0.32639348287525094</v>
          </cell>
          <cell r="O49">
            <v>298980.864</v>
          </cell>
          <cell r="P49">
            <v>97585.405514011727</v>
          </cell>
          <cell r="Q49">
            <v>2.2090498928220632</v>
          </cell>
          <cell r="R49">
            <v>44175.283605453697</v>
          </cell>
          <cell r="S49" t="str">
            <v xml:space="preserve"> </v>
          </cell>
        </row>
        <row r="50">
          <cell r="A50">
            <v>37408</v>
          </cell>
          <cell r="C50">
            <v>9179.8860103626939</v>
          </cell>
          <cell r="D50">
            <v>1.7178604361855312</v>
          </cell>
          <cell r="E50">
            <v>15769.762985895113</v>
          </cell>
          <cell r="F50">
            <v>480</v>
          </cell>
          <cell r="G50">
            <v>7569.4862332296543</v>
          </cell>
          <cell r="H50">
            <v>2.2219724859671555</v>
          </cell>
          <cell r="I50">
            <v>3406.6516489446503</v>
          </cell>
          <cell r="J50" t="str">
            <v xml:space="preserve"> </v>
          </cell>
          <cell r="L50">
            <v>0.19</v>
          </cell>
          <cell r="M50">
            <v>1.7178604361855312</v>
          </cell>
          <cell r="N50">
            <v>0.32639348287525094</v>
          </cell>
          <cell r="O50">
            <v>289336.32000000001</v>
          </cell>
          <cell r="P50">
            <v>94437.489207108127</v>
          </cell>
          <cell r="Q50">
            <v>2.2219724859671555</v>
          </cell>
          <cell r="R50">
            <v>42501.64653411648</v>
          </cell>
          <cell r="S50" t="str">
            <v xml:space="preserve"> </v>
          </cell>
        </row>
        <row r="51">
          <cell r="A51">
            <v>37438</v>
          </cell>
          <cell r="C51">
            <v>9179.8860103626939</v>
          </cell>
          <cell r="D51">
            <v>1.7178604361855312</v>
          </cell>
          <cell r="E51">
            <v>15769.762985895113</v>
          </cell>
          <cell r="F51">
            <v>480</v>
          </cell>
          <cell r="G51">
            <v>7569.4862332296543</v>
          </cell>
          <cell r="H51">
            <v>2.2349706742421431</v>
          </cell>
          <cell r="I51">
            <v>3386.8391744318496</v>
          </cell>
          <cell r="J51" t="str">
            <v xml:space="preserve"> </v>
          </cell>
          <cell r="L51">
            <v>0.19</v>
          </cell>
          <cell r="M51">
            <v>1.7178604361855312</v>
          </cell>
          <cell r="N51">
            <v>0.32639348287525094</v>
          </cell>
          <cell r="O51">
            <v>298980.864</v>
          </cell>
          <cell r="P51">
            <v>97585.405514011727</v>
          </cell>
          <cell r="Q51">
            <v>2.2349706742421431</v>
          </cell>
          <cell r="R51">
            <v>43662.946739604085</v>
          </cell>
          <cell r="S51" t="str">
            <v xml:space="preserve"> </v>
          </cell>
        </row>
        <row r="52">
          <cell r="A52">
            <v>37469</v>
          </cell>
          <cell r="C52">
            <v>9179.8860103626939</v>
          </cell>
          <cell r="D52">
            <v>1.7178604361855312</v>
          </cell>
          <cell r="E52">
            <v>15769.762985895113</v>
          </cell>
          <cell r="F52">
            <v>480</v>
          </cell>
          <cell r="G52">
            <v>7569.4862332296543</v>
          </cell>
          <cell r="H52">
            <v>2.2480448998666027</v>
          </cell>
          <cell r="I52">
            <v>3367.1419257145717</v>
          </cell>
          <cell r="J52" t="str">
            <v xml:space="preserve"> </v>
          </cell>
          <cell r="L52">
            <v>0.19</v>
          </cell>
          <cell r="M52">
            <v>1.7178604361855312</v>
          </cell>
          <cell r="N52">
            <v>0.32639348287525094</v>
          </cell>
          <cell r="O52">
            <v>298980.864</v>
          </cell>
          <cell r="P52">
            <v>97585.405514011727</v>
          </cell>
          <cell r="Q52">
            <v>2.2480448998666027</v>
          </cell>
          <cell r="R52">
            <v>43409.010878653877</v>
          </cell>
          <cell r="S52" t="str">
            <v xml:space="preserve"> </v>
          </cell>
        </row>
        <row r="53">
          <cell r="A53">
            <v>37500</v>
          </cell>
          <cell r="C53">
            <v>9179.8860103626939</v>
          </cell>
          <cell r="D53">
            <v>1.7178604361855312</v>
          </cell>
          <cell r="E53">
            <v>15769.762985895113</v>
          </cell>
          <cell r="F53">
            <v>480</v>
          </cell>
          <cell r="G53">
            <v>7569.4862332296543</v>
          </cell>
          <cell r="H53">
            <v>2.2611956076470245</v>
          </cell>
          <cell r="I53">
            <v>3347.5592326602737</v>
          </cell>
          <cell r="J53" t="str">
            <v xml:space="preserve"> </v>
          </cell>
          <cell r="L53">
            <v>0.19</v>
          </cell>
          <cell r="M53">
            <v>1.7178604361855312</v>
          </cell>
          <cell r="N53">
            <v>0.32639348287525094</v>
          </cell>
          <cell r="O53">
            <v>289336.32000000001</v>
          </cell>
          <cell r="P53">
            <v>94437.489207108127</v>
          </cell>
          <cell r="Q53">
            <v>2.2611956076470245</v>
          </cell>
          <cell r="R53">
            <v>41764.405028797461</v>
          </cell>
          <cell r="S53" t="str">
            <v xml:space="preserve"> </v>
          </cell>
        </row>
        <row r="54">
          <cell r="A54">
            <v>37530</v>
          </cell>
          <cell r="C54">
            <v>9179.8860103626939</v>
          </cell>
          <cell r="D54">
            <v>1.7178604361855312</v>
          </cell>
          <cell r="E54">
            <v>15769.762985895113</v>
          </cell>
          <cell r="F54">
            <v>480</v>
          </cell>
          <cell r="G54">
            <v>7569.4862332296543</v>
          </cell>
          <cell r="H54">
            <v>2.2744232449919477</v>
          </cell>
          <cell r="I54">
            <v>3328.0904290337803</v>
          </cell>
          <cell r="J54" t="str">
            <v xml:space="preserve"> </v>
          </cell>
          <cell r="L54">
            <v>0.19</v>
          </cell>
          <cell r="M54">
            <v>1.7178604361855312</v>
          </cell>
          <cell r="N54">
            <v>0.32639348287525094</v>
          </cell>
          <cell r="O54">
            <v>298980.864</v>
          </cell>
          <cell r="P54">
            <v>97585.405514011727</v>
          </cell>
          <cell r="Q54">
            <v>2.2744232449919477</v>
          </cell>
          <cell r="R54">
            <v>42905.561103846885</v>
          </cell>
          <cell r="S54" t="str">
            <v xml:space="preserve"> </v>
          </cell>
        </row>
        <row r="55">
          <cell r="A55">
            <v>37561</v>
          </cell>
          <cell r="C55">
            <v>9179.8860103626939</v>
          </cell>
          <cell r="D55">
            <v>1.7178604361855312</v>
          </cell>
          <cell r="E55">
            <v>15769.762985895113</v>
          </cell>
          <cell r="F55">
            <v>480</v>
          </cell>
          <cell r="G55">
            <v>7569.4862332296543</v>
          </cell>
          <cell r="H55">
            <v>2.2877282619271804</v>
          </cell>
          <cell r="I55">
            <v>3308.7348524746226</v>
          </cell>
          <cell r="J55" t="str">
            <v xml:space="preserve"> </v>
          </cell>
          <cell r="L55">
            <v>0.19</v>
          </cell>
          <cell r="M55">
            <v>1.7178604361855312</v>
          </cell>
          <cell r="N55">
            <v>0.32639348287525094</v>
          </cell>
          <cell r="O55">
            <v>289336.32000000001</v>
          </cell>
          <cell r="P55">
            <v>94437.489207108127</v>
          </cell>
          <cell r="Q55">
            <v>2.2877282619271804</v>
          </cell>
          <cell r="R55">
            <v>41280.029092071476</v>
          </cell>
          <cell r="S55" t="str">
            <v xml:space="preserve"> </v>
          </cell>
        </row>
        <row r="56">
          <cell r="A56">
            <v>37591</v>
          </cell>
          <cell r="C56">
            <v>9179.8860103626939</v>
          </cell>
          <cell r="D56">
            <v>1.7178604361855312</v>
          </cell>
          <cell r="E56">
            <v>15769.762985895113</v>
          </cell>
          <cell r="F56">
            <v>480</v>
          </cell>
          <cell r="G56">
            <v>7569.4862332296543</v>
          </cell>
          <cell r="H56">
            <v>2.3011111111111111</v>
          </cell>
          <cell r="I56">
            <v>3289.4918444744999</v>
          </cell>
          <cell r="J56">
            <v>39173.616149056288</v>
          </cell>
          <cell r="L56">
            <v>0.19</v>
          </cell>
          <cell r="M56">
            <v>1.7178604361855312</v>
          </cell>
          <cell r="N56">
            <v>0.32639348287525094</v>
          </cell>
          <cell r="O56">
            <v>298980.864</v>
          </cell>
          <cell r="P56">
            <v>97585.405514011727</v>
          </cell>
          <cell r="Q56">
            <v>2.3011111111111111</v>
          </cell>
          <cell r="R56">
            <v>42407.950247518376</v>
          </cell>
          <cell r="S56">
            <v>494762.08674129017</v>
          </cell>
        </row>
        <row r="57">
          <cell r="A57">
            <v>37622</v>
          </cell>
          <cell r="C57">
            <v>9179.8860103626939</v>
          </cell>
          <cell r="D57">
            <v>1.7178604361855312</v>
          </cell>
          <cell r="E57">
            <v>15769.762985895113</v>
          </cell>
          <cell r="F57">
            <v>480</v>
          </cell>
          <cell r="G57">
            <v>7569.4862332296543</v>
          </cell>
          <cell r="H57">
            <v>2.311321189078249</v>
          </cell>
          <cell r="I57">
            <v>3274.9607752474908</v>
          </cell>
          <cell r="J57" t="str">
            <v xml:space="preserve"> </v>
          </cell>
          <cell r="L57">
            <v>0.19</v>
          </cell>
          <cell r="M57">
            <v>1.7178604361855312</v>
          </cell>
          <cell r="N57">
            <v>0.32639348287525094</v>
          </cell>
          <cell r="O57">
            <v>298980.864</v>
          </cell>
          <cell r="P57">
            <v>97585.405514011727</v>
          </cell>
          <cell r="Q57">
            <v>2.311321189078249</v>
          </cell>
          <cell r="R57">
            <v>42220.616492045672</v>
          </cell>
          <cell r="S57" t="str">
            <v xml:space="preserve"> </v>
          </cell>
        </row>
        <row r="58">
          <cell r="A58">
            <v>37653</v>
          </cell>
          <cell r="C58">
            <v>9179.8860103626939</v>
          </cell>
          <cell r="D58">
            <v>1.7178604361855312</v>
          </cell>
          <cell r="E58">
            <v>15769.762985895113</v>
          </cell>
          <cell r="F58">
            <v>480</v>
          </cell>
          <cell r="G58">
            <v>7569.4862332296543</v>
          </cell>
          <cell r="H58">
            <v>2.3215765693741583</v>
          </cell>
          <cell r="I58">
            <v>3260.4938958658631</v>
          </cell>
          <cell r="J58" t="str">
            <v xml:space="preserve"> </v>
          </cell>
          <cell r="L58">
            <v>0.19</v>
          </cell>
          <cell r="M58">
            <v>1.7178604361855312</v>
          </cell>
          <cell r="N58">
            <v>0.32639348287525094</v>
          </cell>
          <cell r="O58">
            <v>270047.23200000002</v>
          </cell>
          <cell r="P58">
            <v>88141.656593300926</v>
          </cell>
          <cell r="Q58">
            <v>2.3215765693741583</v>
          </cell>
          <cell r="R58">
            <v>37966.293145809017</v>
          </cell>
          <cell r="S58" t="str">
            <v xml:space="preserve"> </v>
          </cell>
        </row>
        <row r="59">
          <cell r="A59">
            <v>37681</v>
          </cell>
          <cell r="C59">
            <v>9179.8860103626939</v>
          </cell>
          <cell r="D59">
            <v>1.7178604361855312</v>
          </cell>
          <cell r="E59">
            <v>15769.762985895113</v>
          </cell>
          <cell r="F59">
            <v>480</v>
          </cell>
          <cell r="G59">
            <v>7569.4862332296543</v>
          </cell>
          <cell r="H59">
            <v>2.3318774530062161</v>
          </cell>
          <cell r="I59">
            <v>3246.0909227760676</v>
          </cell>
          <cell r="J59" t="str">
            <v xml:space="preserve"> </v>
          </cell>
          <cell r="L59">
            <v>0.19</v>
          </cell>
          <cell r="M59">
            <v>1.7178604361855312</v>
          </cell>
          <cell r="N59">
            <v>0.32639348287525094</v>
          </cell>
          <cell r="O59">
            <v>298980.864</v>
          </cell>
          <cell r="P59">
            <v>97585.405514011727</v>
          </cell>
          <cell r="Q59">
            <v>2.3318774530062161</v>
          </cell>
          <cell r="R59">
            <v>41848.427921547212</v>
          </cell>
          <cell r="S59" t="str">
            <v xml:space="preserve"> </v>
          </cell>
        </row>
        <row r="60">
          <cell r="A60">
            <v>37712</v>
          </cell>
          <cell r="C60">
            <v>9179.8860103626939</v>
          </cell>
          <cell r="D60">
            <v>1.7178604361855312</v>
          </cell>
          <cell r="E60">
            <v>15769.762985895113</v>
          </cell>
          <cell r="F60">
            <v>480</v>
          </cell>
          <cell r="G60">
            <v>7569.4862332296543</v>
          </cell>
          <cell r="H60">
            <v>2.3422240418736733</v>
          </cell>
          <cell r="I60">
            <v>3231.7515736771311</v>
          </cell>
          <cell r="J60" t="str">
            <v xml:space="preserve"> </v>
          </cell>
          <cell r="L60">
            <v>0.19</v>
          </cell>
          <cell r="M60">
            <v>1.7178604361855312</v>
          </cell>
          <cell r="N60">
            <v>0.32639348287525094</v>
          </cell>
          <cell r="O60">
            <v>289336.32000000001</v>
          </cell>
          <cell r="P60">
            <v>94437.489207108127</v>
          </cell>
          <cell r="Q60">
            <v>2.3422240418736733</v>
          </cell>
          <cell r="R60">
            <v>40319.579817634527</v>
          </cell>
          <cell r="S60" t="str">
            <v xml:space="preserve"> </v>
          </cell>
        </row>
        <row r="61">
          <cell r="A61">
            <v>37742</v>
          </cell>
          <cell r="C61">
            <v>9798.4359454443475</v>
          </cell>
          <cell r="D61">
            <v>1.9383149588888393</v>
          </cell>
          <cell r="E61">
            <v>18992.454966768884</v>
          </cell>
          <cell r="F61">
            <v>480</v>
          </cell>
          <cell r="G61">
            <v>9116.3783840490651</v>
          </cell>
          <cell r="H61">
            <v>2.352616538771612</v>
          </cell>
          <cell r="I61">
            <v>3874.9954503036279</v>
          </cell>
          <cell r="J61" t="str">
            <v xml:space="preserve"> </v>
          </cell>
          <cell r="L61">
            <v>0.19</v>
          </cell>
          <cell r="M61">
            <v>1.9383149588888393</v>
          </cell>
          <cell r="N61">
            <v>0.36827984218887949</v>
          </cell>
          <cell r="O61">
            <v>298980.864</v>
          </cell>
          <cell r="P61">
            <v>110108.62541141485</v>
          </cell>
          <cell r="Q61">
            <v>2.352616538771612</v>
          </cell>
          <cell r="R61">
            <v>46802.623205610304</v>
          </cell>
          <cell r="S61" t="str">
            <v xml:space="preserve"> </v>
          </cell>
        </row>
        <row r="62">
          <cell r="A62">
            <v>37773</v>
          </cell>
          <cell r="C62">
            <v>9798.4359454443475</v>
          </cell>
          <cell r="D62">
            <v>1.9383149588888393</v>
          </cell>
          <cell r="E62">
            <v>18992.454966768884</v>
          </cell>
          <cell r="F62">
            <v>480</v>
          </cell>
          <cell r="G62">
            <v>9116.3783840490651</v>
          </cell>
          <cell r="H62">
            <v>2.3630551473949208</v>
          </cell>
          <cell r="I62">
            <v>3857.8779653530905</v>
          </cell>
          <cell r="J62" t="str">
            <v xml:space="preserve"> </v>
          </cell>
          <cell r="L62">
            <v>0.19</v>
          </cell>
          <cell r="M62">
            <v>1.9383149588888393</v>
          </cell>
          <cell r="N62">
            <v>0.36827984218887949</v>
          </cell>
          <cell r="O62">
            <v>289336.32000000001</v>
          </cell>
          <cell r="P62">
            <v>106556.73426911114</v>
          </cell>
          <cell r="Q62">
            <v>2.3630551473949208</v>
          </cell>
          <cell r="R62">
            <v>45092.783546156934</v>
          </cell>
          <cell r="S62" t="str">
            <v xml:space="preserve"> </v>
          </cell>
        </row>
        <row r="63">
          <cell r="A63">
            <v>37803</v>
          </cell>
          <cell r="C63">
            <v>9798.4359454443475</v>
          </cell>
          <cell r="D63">
            <v>1.9383149588888393</v>
          </cell>
          <cell r="E63">
            <v>18992.454966768884</v>
          </cell>
          <cell r="F63">
            <v>480</v>
          </cell>
          <cell r="G63">
            <v>9116.3783840490651</v>
          </cell>
          <cell r="H63">
            <v>2.3735400723422861</v>
          </cell>
          <cell r="I63">
            <v>3840.8360955341814</v>
          </cell>
          <cell r="J63" t="str">
            <v xml:space="preserve"> </v>
          </cell>
          <cell r="L63">
            <v>0.19</v>
          </cell>
          <cell r="M63">
            <v>1.9383149588888393</v>
          </cell>
          <cell r="N63">
            <v>0.36827984218887949</v>
          </cell>
          <cell r="O63">
            <v>298980.864</v>
          </cell>
          <cell r="P63">
            <v>110108.62541141485</v>
          </cell>
          <cell r="Q63">
            <v>2.3735400723422861</v>
          </cell>
          <cell r="R63">
            <v>46390.04274436205</v>
          </cell>
          <cell r="S63" t="str">
            <v xml:space="preserve"> </v>
          </cell>
        </row>
        <row r="64">
          <cell r="A64">
            <v>37834</v>
          </cell>
          <cell r="C64">
            <v>9798.4359454443475</v>
          </cell>
          <cell r="D64">
            <v>1.9383149588888393</v>
          </cell>
          <cell r="E64">
            <v>18992.454966768884</v>
          </cell>
          <cell r="F64">
            <v>480</v>
          </cell>
          <cell r="G64">
            <v>9116.3783840490651</v>
          </cell>
          <cell r="H64">
            <v>2.3840715191202033</v>
          </cell>
          <cell r="I64">
            <v>3823.8695068230559</v>
          </cell>
          <cell r="J64" t="str">
            <v xml:space="preserve"> </v>
          </cell>
          <cell r="L64">
            <v>0.19</v>
          </cell>
          <cell r="M64">
            <v>1.9383149588888393</v>
          </cell>
          <cell r="N64">
            <v>0.36827984218887949</v>
          </cell>
          <cell r="O64">
            <v>298980.864</v>
          </cell>
          <cell r="P64">
            <v>110108.62541141485</v>
          </cell>
          <cell r="Q64">
            <v>2.3840715191202033</v>
          </cell>
          <cell r="R64">
            <v>46185.118411233052</v>
          </cell>
          <cell r="S64" t="str">
            <v xml:space="preserve"> </v>
          </cell>
        </row>
        <row r="65">
          <cell r="A65">
            <v>37865</v>
          </cell>
          <cell r="C65">
            <v>9798.4359454443475</v>
          </cell>
          <cell r="D65">
            <v>1.9383149588888393</v>
          </cell>
          <cell r="E65">
            <v>18992.454966768884</v>
          </cell>
          <cell r="F65">
            <v>480</v>
          </cell>
          <cell r="G65">
            <v>9116.3783840490651</v>
          </cell>
          <cell r="H65">
            <v>2.3946496941470041</v>
          </cell>
          <cell r="I65">
            <v>3806.9778666713928</v>
          </cell>
          <cell r="J65" t="str">
            <v xml:space="preserve"> </v>
          </cell>
          <cell r="L65">
            <v>0.19</v>
          </cell>
          <cell r="M65">
            <v>1.9383149588888393</v>
          </cell>
          <cell r="N65">
            <v>0.36827984218887949</v>
          </cell>
          <cell r="O65">
            <v>289336.32000000001</v>
          </cell>
          <cell r="P65">
            <v>106556.73426911114</v>
          </cell>
          <cell r="Q65">
            <v>2.3946496941470041</v>
          </cell>
          <cell r="R65">
            <v>44497.838046857876</v>
          </cell>
          <cell r="S65" t="str">
            <v xml:space="preserve"> </v>
          </cell>
        </row>
        <row r="66">
          <cell r="A66">
            <v>37895</v>
          </cell>
          <cell r="C66">
            <v>9798.4359454443475</v>
          </cell>
          <cell r="D66">
            <v>1.9383149588888393</v>
          </cell>
          <cell r="E66">
            <v>18992.454966768884</v>
          </cell>
          <cell r="F66">
            <v>480</v>
          </cell>
          <cell r="G66">
            <v>9116.3783840490651</v>
          </cell>
          <cell r="H66">
            <v>2.4052748047569033</v>
          </cell>
          <cell r="I66">
            <v>3790.1608439998777</v>
          </cell>
          <cell r="J66" t="str">
            <v xml:space="preserve"> </v>
          </cell>
          <cell r="L66">
            <v>0.19</v>
          </cell>
          <cell r="M66">
            <v>1.9383149588888393</v>
          </cell>
          <cell r="N66">
            <v>0.36827984218887949</v>
          </cell>
          <cell r="O66">
            <v>298980.864</v>
          </cell>
          <cell r="P66">
            <v>110108.62541141485</v>
          </cell>
          <cell r="Q66">
            <v>2.4052748047569033</v>
          </cell>
          <cell r="R66">
            <v>45777.981457109774</v>
          </cell>
          <cell r="S66" t="str">
            <v xml:space="preserve"> </v>
          </cell>
        </row>
        <row r="67">
          <cell r="A67">
            <v>37926</v>
          </cell>
          <cell r="C67">
            <v>9798.4359454443475</v>
          </cell>
          <cell r="D67">
            <v>1.9383149588888393</v>
          </cell>
          <cell r="E67">
            <v>18992.454966768884</v>
          </cell>
          <cell r="F67">
            <v>480</v>
          </cell>
          <cell r="G67">
            <v>9116.3783840490651</v>
          </cell>
          <cell r="H67">
            <v>2.4159470592040613</v>
          </cell>
          <cell r="I67">
            <v>3773.4181091917117</v>
          </cell>
          <cell r="J67" t="str">
            <v xml:space="preserve"> </v>
          </cell>
          <cell r="L67">
            <v>0.19</v>
          </cell>
          <cell r="M67">
            <v>1.9383149588888393</v>
          </cell>
          <cell r="N67">
            <v>0.36827984218887949</v>
          </cell>
          <cell r="O67">
            <v>289336.32000000001</v>
          </cell>
          <cell r="P67">
            <v>106556.73426911114</v>
          </cell>
          <cell r="Q67">
            <v>2.4159470592040613</v>
          </cell>
          <cell r="R67">
            <v>44105.575022085322</v>
          </cell>
          <cell r="S67" t="str">
            <v xml:space="preserve"> </v>
          </cell>
        </row>
        <row r="68">
          <cell r="A68">
            <v>37956</v>
          </cell>
          <cell r="C68">
            <v>9798.4359454443475</v>
          </cell>
          <cell r="D68">
            <v>1.9383149588888393</v>
          </cell>
          <cell r="E68">
            <v>18992.454966768884</v>
          </cell>
          <cell r="F68">
            <v>480</v>
          </cell>
          <cell r="G68">
            <v>9116.3783840490651</v>
          </cell>
          <cell r="H68">
            <v>2.4266666666666667</v>
          </cell>
          <cell r="I68">
            <v>3756.7493340861529</v>
          </cell>
          <cell r="J68">
            <v>43538.182339529645</v>
          </cell>
          <cell r="L68">
            <v>0.19</v>
          </cell>
          <cell r="M68">
            <v>1.9383149588888393</v>
          </cell>
          <cell r="N68">
            <v>0.36827984218887949</v>
          </cell>
          <cell r="O68">
            <v>298980.864</v>
          </cell>
          <cell r="P68">
            <v>110108.62541141485</v>
          </cell>
          <cell r="Q68">
            <v>2.4266666666666667</v>
          </cell>
          <cell r="R68">
            <v>45374.433548659959</v>
          </cell>
          <cell r="S68">
            <v>526581.31335911178</v>
          </cell>
        </row>
        <row r="69">
          <cell r="A69">
            <v>37987</v>
          </cell>
          <cell r="C69">
            <v>9798.4359454443475</v>
          </cell>
          <cell r="D69">
            <v>1.9383149588888393</v>
          </cell>
          <cell r="E69">
            <v>18992.454966768884</v>
          </cell>
          <cell r="F69">
            <v>480</v>
          </cell>
          <cell r="G69">
            <v>9116.3783840490651</v>
          </cell>
          <cell r="H69">
            <v>2.4352923182831923</v>
          </cell>
          <cell r="I69">
            <v>3743.4431651621344</v>
          </cell>
          <cell r="J69" t="str">
            <v xml:space="preserve"> </v>
          </cell>
          <cell r="L69">
            <v>0.19</v>
          </cell>
          <cell r="M69">
            <v>1.9383149588888393</v>
          </cell>
          <cell r="N69">
            <v>0.36827984218887949</v>
          </cell>
          <cell r="O69">
            <v>298980.864</v>
          </cell>
          <cell r="P69">
            <v>110108.62541141485</v>
          </cell>
          <cell r="Q69">
            <v>2.4352923182831923</v>
          </cell>
          <cell r="R69">
            <v>45213.720170167544</v>
          </cell>
          <cell r="S69" t="str">
            <v xml:space="preserve"> </v>
          </cell>
        </row>
        <row r="70">
          <cell r="A70">
            <v>38018</v>
          </cell>
          <cell r="C70">
            <v>9798.4359454443475</v>
          </cell>
          <cell r="D70">
            <v>1.9383149588888393</v>
          </cell>
          <cell r="E70">
            <v>18992.454966768884</v>
          </cell>
          <cell r="F70">
            <v>480</v>
          </cell>
          <cell r="G70">
            <v>9116.3783840490651</v>
          </cell>
          <cell r="H70">
            <v>2.4439486300092543</v>
          </cell>
          <cell r="I70">
            <v>3730.1841258482364</v>
          </cell>
          <cell r="J70" t="str">
            <v xml:space="preserve"> </v>
          </cell>
          <cell r="L70">
            <v>0.19</v>
          </cell>
          <cell r="M70">
            <v>1.9383149588888393</v>
          </cell>
          <cell r="N70">
            <v>0.36827984218887949</v>
          </cell>
          <cell r="O70">
            <v>279691.77600000001</v>
          </cell>
          <cell r="P70">
            <v>103004.84312680743</v>
          </cell>
          <cell r="Q70">
            <v>2.4439486300092543</v>
          </cell>
          <cell r="R70">
            <v>42146.893703906288</v>
          </cell>
          <cell r="S70" t="str">
            <v xml:space="preserve"> </v>
          </cell>
        </row>
        <row r="71">
          <cell r="A71">
            <v>38047</v>
          </cell>
          <cell r="C71">
            <v>9798.4359454443475</v>
          </cell>
          <cell r="D71">
            <v>1.9383149588888393</v>
          </cell>
          <cell r="E71">
            <v>18992.454966768884</v>
          </cell>
          <cell r="F71">
            <v>480</v>
          </cell>
          <cell r="G71">
            <v>9116.3783840490651</v>
          </cell>
          <cell r="H71">
            <v>2.4526357108270336</v>
          </cell>
          <cell r="I71">
            <v>3716.9720492143551</v>
          </cell>
          <cell r="J71" t="str">
            <v xml:space="preserve"> </v>
          </cell>
          <cell r="L71">
            <v>0.19</v>
          </cell>
          <cell r="M71">
            <v>1.9383149588888393</v>
          </cell>
          <cell r="N71">
            <v>0.36827984218887949</v>
          </cell>
          <cell r="O71">
            <v>298980.864</v>
          </cell>
          <cell r="P71">
            <v>110108.62541141485</v>
          </cell>
          <cell r="Q71">
            <v>2.4526357108270336</v>
          </cell>
          <cell r="R71">
            <v>44893.999106897943</v>
          </cell>
          <cell r="S71" t="str">
            <v xml:space="preserve"> </v>
          </cell>
        </row>
        <row r="72">
          <cell r="A72">
            <v>38078</v>
          </cell>
          <cell r="C72">
            <v>9798.4359454443475</v>
          </cell>
          <cell r="D72">
            <v>1.9383149588888393</v>
          </cell>
          <cell r="E72">
            <v>18992.454966768884</v>
          </cell>
          <cell r="F72">
            <v>480</v>
          </cell>
          <cell r="G72">
            <v>9116.3783840490651</v>
          </cell>
          <cell r="H72">
            <v>2.4613536701060896</v>
          </cell>
          <cell r="I72">
            <v>3703.8067689216437</v>
          </cell>
          <cell r="J72" t="str">
            <v xml:space="preserve"> </v>
          </cell>
          <cell r="L72">
            <v>0.19</v>
          </cell>
          <cell r="M72">
            <v>1.9383149588888393</v>
          </cell>
          <cell r="N72">
            <v>0.36827984218887949</v>
          </cell>
          <cell r="O72">
            <v>289336.32000000001</v>
          </cell>
          <cell r="P72">
            <v>106556.73426911114</v>
          </cell>
          <cell r="Q72">
            <v>2.4613536701060896</v>
          </cell>
          <cell r="R72">
            <v>43291.923287285375</v>
          </cell>
          <cell r="S72" t="str">
            <v xml:space="preserve"> </v>
          </cell>
        </row>
        <row r="73">
          <cell r="A73">
            <v>38108</v>
          </cell>
          <cell r="C73">
            <v>9794.8934010152279</v>
          </cell>
          <cell r="D73">
            <v>2.1773690060032798</v>
          </cell>
          <cell r="E73">
            <v>21327.097308476612</v>
          </cell>
          <cell r="F73">
            <v>480</v>
          </cell>
          <cell r="G73">
            <v>10237.006708068773</v>
          </cell>
          <cell r="H73">
            <v>2.4701026176047396</v>
          </cell>
          <cell r="I73">
            <v>4144.3649486901104</v>
          </cell>
          <cell r="J73" t="str">
            <v xml:space="preserve"> </v>
          </cell>
          <cell r="L73">
            <v>0.19</v>
          </cell>
          <cell r="M73">
            <v>2.1773690060032798</v>
          </cell>
          <cell r="N73">
            <v>0.41370011114062316</v>
          </cell>
          <cell r="O73">
            <v>298980.864</v>
          </cell>
          <cell r="P73">
            <v>123688.41666571955</v>
          </cell>
          <cell r="Q73">
            <v>2.4701026176047396</v>
          </cell>
          <cell r="R73">
            <v>50074.201688697576</v>
          </cell>
          <cell r="S73" t="str">
            <v xml:space="preserve"> </v>
          </cell>
        </row>
        <row r="74">
          <cell r="A74">
            <v>38139</v>
          </cell>
          <cell r="C74">
            <v>9794.8934010152279</v>
          </cell>
          <cell r="D74">
            <v>2.1773690060032798</v>
          </cell>
          <cell r="E74">
            <v>21327.097308476612</v>
          </cell>
          <cell r="F74">
            <v>480</v>
          </cell>
          <cell r="G74">
            <v>10237.006708068773</v>
          </cell>
          <cell r="H74">
            <v>2.4788826634714396</v>
          </cell>
          <cell r="I74">
            <v>4129.6858697348825</v>
          </cell>
          <cell r="J74" t="str">
            <v xml:space="preserve"> </v>
          </cell>
          <cell r="L74">
            <v>0.19</v>
          </cell>
          <cell r="M74">
            <v>2.1773690060032798</v>
          </cell>
          <cell r="N74">
            <v>0.41370011114062316</v>
          </cell>
          <cell r="O74">
            <v>289336.32000000001</v>
          </cell>
          <cell r="P74">
            <v>119698.46774101892</v>
          </cell>
          <cell r="Q74">
            <v>2.4788826634714396</v>
          </cell>
          <cell r="R74">
            <v>48287.266478919417</v>
          </cell>
          <cell r="S74" t="str">
            <v xml:space="preserve"> </v>
          </cell>
        </row>
        <row r="75">
          <cell r="A75">
            <v>38169</v>
          </cell>
          <cell r="C75">
            <v>9794.8934010152279</v>
          </cell>
          <cell r="D75">
            <v>2.1773690060032798</v>
          </cell>
          <cell r="E75">
            <v>21327.097308476612</v>
          </cell>
          <cell r="F75">
            <v>480</v>
          </cell>
          <cell r="G75">
            <v>10237.006708068773</v>
          </cell>
          <cell r="H75">
            <v>2.4876939182461713</v>
          </cell>
          <cell r="I75">
            <v>4115.0587831504135</v>
          </cell>
          <cell r="J75" t="str">
            <v xml:space="preserve"> </v>
          </cell>
          <cell r="L75">
            <v>0.19</v>
          </cell>
          <cell r="M75">
            <v>2.1773690060032798</v>
          </cell>
          <cell r="N75">
            <v>0.41370011114062316</v>
          </cell>
          <cell r="O75">
            <v>298980.864</v>
          </cell>
          <cell r="P75">
            <v>123688.41666571955</v>
          </cell>
          <cell r="Q75">
            <v>2.4876939182461713</v>
          </cell>
          <cell r="R75">
            <v>49720.110564454051</v>
          </cell>
          <cell r="S75" t="str">
            <v xml:space="preserve"> </v>
          </cell>
        </row>
        <row r="76">
          <cell r="A76">
            <v>38200</v>
          </cell>
          <cell r="C76">
            <v>9794.8934010152279</v>
          </cell>
          <cell r="D76">
            <v>2.1773690060032798</v>
          </cell>
          <cell r="E76">
            <v>21327.097308476612</v>
          </cell>
          <cell r="F76">
            <v>480</v>
          </cell>
          <cell r="G76">
            <v>10237.006708068773</v>
          </cell>
          <cell r="H76">
            <v>2.4965364928618334</v>
          </cell>
          <cell r="I76">
            <v>4100.4835047830093</v>
          </cell>
          <cell r="J76" t="str">
            <v xml:space="preserve"> </v>
          </cell>
          <cell r="L76">
            <v>0.19</v>
          </cell>
          <cell r="M76">
            <v>2.1773690060032798</v>
          </cell>
          <cell r="N76">
            <v>0.41370011114062316</v>
          </cell>
          <cell r="O76">
            <v>298980.864</v>
          </cell>
          <cell r="P76">
            <v>123688.41666571955</v>
          </cell>
          <cell r="Q76">
            <v>2.4965364928618334</v>
          </cell>
          <cell r="R76">
            <v>49544.005072376436</v>
          </cell>
          <cell r="S76" t="str">
            <v xml:space="preserve"> </v>
          </cell>
        </row>
        <row r="77">
          <cell r="A77">
            <v>38231</v>
          </cell>
          <cell r="C77">
            <v>9794.8934010152279</v>
          </cell>
          <cell r="D77">
            <v>2.1773690060032798</v>
          </cell>
          <cell r="E77">
            <v>21327.097308476612</v>
          </cell>
          <cell r="F77">
            <v>480</v>
          </cell>
          <cell r="G77">
            <v>10237.006708068773</v>
          </cell>
          <cell r="H77">
            <v>2.5054104986456389</v>
          </cell>
          <cell r="I77">
            <v>4085.959851131237</v>
          </cell>
          <cell r="J77" t="str">
            <v xml:space="preserve"> </v>
          </cell>
          <cell r="L77">
            <v>0.19</v>
          </cell>
          <cell r="M77">
            <v>2.1773690060032798</v>
          </cell>
          <cell r="N77">
            <v>0.41370011114062316</v>
          </cell>
          <cell r="O77">
            <v>289336.32000000001</v>
          </cell>
          <cell r="P77">
            <v>119698.46774101892</v>
          </cell>
          <cell r="Q77">
            <v>2.5054104986456389</v>
          </cell>
          <cell r="R77">
            <v>47775.990324030674</v>
          </cell>
          <cell r="S77" t="str">
            <v xml:space="preserve"> </v>
          </cell>
        </row>
        <row r="78">
          <cell r="A78">
            <v>38261</v>
          </cell>
          <cell r="C78">
            <v>9794.8934010152279</v>
          </cell>
          <cell r="D78">
            <v>2.1773690060032798</v>
          </cell>
          <cell r="E78">
            <v>21327.097308476612</v>
          </cell>
          <cell r="F78">
            <v>480</v>
          </cell>
          <cell r="G78">
            <v>10237.006708068773</v>
          </cell>
          <cell r="H78">
            <v>2.5143160473205164</v>
          </cell>
          <cell r="I78">
            <v>4071.487639343613</v>
          </cell>
          <cell r="J78" t="str">
            <v xml:space="preserve"> </v>
          </cell>
          <cell r="L78">
            <v>0.19</v>
          </cell>
          <cell r="M78">
            <v>2.1773690060032798</v>
          </cell>
          <cell r="N78">
            <v>0.41370011114062316</v>
          </cell>
          <cell r="O78">
            <v>298980.864</v>
          </cell>
          <cell r="P78">
            <v>123688.41666571955</v>
          </cell>
          <cell r="Q78">
            <v>2.5143160473205164</v>
          </cell>
          <cell r="R78">
            <v>49193.663142520672</v>
          </cell>
          <cell r="S78" t="str">
            <v xml:space="preserve"> </v>
          </cell>
        </row>
        <row r="79">
          <cell r="A79">
            <v>38292</v>
          </cell>
          <cell r="C79">
            <v>9794.8934010152279</v>
          </cell>
          <cell r="D79">
            <v>2.1773690060032798</v>
          </cell>
          <cell r="E79">
            <v>21327.097308476612</v>
          </cell>
          <cell r="F79">
            <v>480</v>
          </cell>
          <cell r="G79">
            <v>10237.006708068773</v>
          </cell>
          <cell r="H79">
            <v>2.523253251006516</v>
          </cell>
          <cell r="I79">
            <v>4057.0666872163033</v>
          </cell>
          <cell r="J79" t="str">
            <v xml:space="preserve"> </v>
          </cell>
          <cell r="L79">
            <v>0.19</v>
          </cell>
          <cell r="M79">
            <v>2.1773690060032798</v>
          </cell>
          <cell r="N79">
            <v>0.41370011114062316</v>
          </cell>
          <cell r="O79">
            <v>289336.32000000001</v>
          </cell>
          <cell r="P79">
            <v>119698.46774101892</v>
          </cell>
          <cell r="Q79">
            <v>2.523253251006516</v>
          </cell>
          <cell r="R79">
            <v>47438.150607067153</v>
          </cell>
          <cell r="S79" t="str">
            <v xml:space="preserve"> </v>
          </cell>
        </row>
        <row r="80">
          <cell r="A80">
            <v>38322</v>
          </cell>
          <cell r="C80">
            <v>9794.8934010152279</v>
          </cell>
          <cell r="D80">
            <v>2.1773690060032798</v>
          </cell>
          <cell r="E80">
            <v>21327.097308476612</v>
          </cell>
          <cell r="F80">
            <v>480</v>
          </cell>
          <cell r="G80">
            <v>10237.006708068773</v>
          </cell>
          <cell r="H80">
            <v>2.5322222222222224</v>
          </cell>
          <cell r="I80">
            <v>4042.696813190827</v>
          </cell>
          <cell r="J80">
            <v>47641.210206386771</v>
          </cell>
          <cell r="L80">
            <v>0.19</v>
          </cell>
          <cell r="M80">
            <v>2.1773690060032798</v>
          </cell>
          <cell r="N80">
            <v>0.41370011114062316</v>
          </cell>
          <cell r="O80">
            <v>298980.864</v>
          </cell>
          <cell r="P80">
            <v>123688.41666571955</v>
          </cell>
          <cell r="Q80">
            <v>2.5322222222222224</v>
          </cell>
          <cell r="R80">
            <v>48845.79859550135</v>
          </cell>
          <cell r="S80">
            <v>566425.72274182457</v>
          </cell>
        </row>
        <row r="81">
          <cell r="A81">
            <v>38353</v>
          </cell>
          <cell r="C81">
            <v>9794.8934010152279</v>
          </cell>
          <cell r="D81">
            <v>2.1773690060032798</v>
          </cell>
          <cell r="E81">
            <v>21327.097308476612</v>
          </cell>
          <cell r="F81">
            <v>480</v>
          </cell>
          <cell r="G81">
            <v>10237.006708068773</v>
          </cell>
          <cell r="H81">
            <v>2.5424546781367625</v>
          </cell>
          <cell r="I81">
            <v>4026.4264280104935</v>
          </cell>
          <cell r="J81" t="str">
            <v xml:space="preserve"> </v>
          </cell>
          <cell r="L81">
            <v>0.19</v>
          </cell>
          <cell r="M81">
            <v>2.1773690060032798</v>
          </cell>
          <cell r="N81">
            <v>0.41370011114062316</v>
          </cell>
          <cell r="O81">
            <v>298980.864</v>
          </cell>
          <cell r="P81">
            <v>123688.41666571955</v>
          </cell>
          <cell r="Q81">
            <v>2.5424546781367625</v>
          </cell>
          <cell r="R81">
            <v>48649.212011269592</v>
          </cell>
          <cell r="S81" t="str">
            <v xml:space="preserve"> </v>
          </cell>
        </row>
        <row r="82">
          <cell r="A82">
            <v>38384</v>
          </cell>
          <cell r="C82">
            <v>9794.8934010152279</v>
          </cell>
          <cell r="D82">
            <v>2.1773690060032798</v>
          </cell>
          <cell r="E82">
            <v>21327.097308476612</v>
          </cell>
          <cell r="F82">
            <v>480</v>
          </cell>
          <cell r="G82">
            <v>10237.006708068773</v>
          </cell>
          <cell r="H82">
            <v>2.5527284823789196</v>
          </cell>
          <cell r="I82">
            <v>4010.221525216336</v>
          </cell>
          <cell r="J82" t="str">
            <v xml:space="preserve"> </v>
          </cell>
          <cell r="L82">
            <v>0.19</v>
          </cell>
          <cell r="M82">
            <v>2.1773690060032798</v>
          </cell>
          <cell r="N82">
            <v>0.41370011114062316</v>
          </cell>
          <cell r="O82">
            <v>270047.23200000002</v>
          </cell>
          <cell r="P82">
            <v>111718.56989161765</v>
          </cell>
          <cell r="Q82">
            <v>2.5527284823789196</v>
          </cell>
          <cell r="R82">
            <v>43764.376298847776</v>
          </cell>
          <cell r="S82" t="str">
            <v xml:space="preserve"> </v>
          </cell>
        </row>
        <row r="83">
          <cell r="A83">
            <v>38412</v>
          </cell>
          <cell r="C83">
            <v>9794.8934010152279</v>
          </cell>
          <cell r="D83">
            <v>2.1773690060032798</v>
          </cell>
          <cell r="E83">
            <v>21327.097308476612</v>
          </cell>
          <cell r="F83">
            <v>480</v>
          </cell>
          <cell r="G83">
            <v>10237.006708068773</v>
          </cell>
          <cell r="H83">
            <v>2.5630438020331363</v>
          </cell>
          <cell r="I83">
            <v>3994.0818412655531</v>
          </cell>
          <cell r="J83" t="str">
            <v xml:space="preserve"> </v>
          </cell>
          <cell r="L83">
            <v>0.19</v>
          </cell>
          <cell r="M83">
            <v>2.1773690060032798</v>
          </cell>
          <cell r="N83">
            <v>0.41370011114062316</v>
          </cell>
          <cell r="O83">
            <v>298980.864</v>
          </cell>
          <cell r="P83">
            <v>123688.41666571955</v>
          </cell>
          <cell r="Q83">
            <v>2.5630438020331363</v>
          </cell>
          <cell r="R83">
            <v>48258.409227186683</v>
          </cell>
          <cell r="S83" t="str">
            <v xml:space="preserve"> </v>
          </cell>
        </row>
        <row r="84">
          <cell r="A84">
            <v>38443</v>
          </cell>
          <cell r="C84">
            <v>9794.8934010152279</v>
          </cell>
          <cell r="D84">
            <v>2.1773690060032798</v>
          </cell>
          <cell r="E84">
            <v>21327.097308476612</v>
          </cell>
          <cell r="F84">
            <v>480</v>
          </cell>
          <cell r="G84">
            <v>10237.006708068773</v>
          </cell>
          <cell r="H84">
            <v>2.5734008048590273</v>
          </cell>
          <cell r="I84">
            <v>3978.0071136760071</v>
          </cell>
          <cell r="J84" t="str">
            <v xml:space="preserve"> </v>
          </cell>
          <cell r="L84">
            <v>0.19</v>
          </cell>
          <cell r="M84">
            <v>2.1773690060032798</v>
          </cell>
          <cell r="N84">
            <v>0.41370011114062316</v>
          </cell>
          <cell r="O84">
            <v>289336.32000000001</v>
          </cell>
          <cell r="P84">
            <v>119698.46774101892</v>
          </cell>
          <cell r="Q84">
            <v>2.5734008048590273</v>
          </cell>
          <cell r="R84">
            <v>46513.729037080986</v>
          </cell>
          <cell r="S84" t="str">
            <v xml:space="preserve"> </v>
          </cell>
        </row>
        <row r="85">
          <cell r="A85">
            <v>38473</v>
          </cell>
          <cell r="C85">
            <v>9710.486815415823</v>
          </cell>
          <cell r="D85">
            <v>2.4350189247261906</v>
          </cell>
          <cell r="E85">
            <v>23645.219163841688</v>
          </cell>
          <cell r="F85">
            <v>480</v>
          </cell>
          <cell r="G85">
            <v>11349.705198644011</v>
          </cell>
          <cell r="H85">
            <v>2.5837996592941068</v>
          </cell>
          <cell r="I85">
            <v>4392.6413403679862</v>
          </cell>
          <cell r="J85" t="str">
            <v xml:space="preserve"> </v>
          </cell>
          <cell r="L85">
            <v>0.19</v>
          </cell>
          <cell r="M85">
            <v>2.4350189247261906</v>
          </cell>
          <cell r="N85">
            <v>0.46265359569797621</v>
          </cell>
          <cell r="O85">
            <v>298980.864</v>
          </cell>
          <cell r="P85">
            <v>138324.57177448762</v>
          </cell>
          <cell r="Q85">
            <v>2.5837996592941068</v>
          </cell>
          <cell r="R85">
            <v>53535.331687549588</v>
          </cell>
          <cell r="S85" t="str">
            <v xml:space="preserve"> </v>
          </cell>
        </row>
        <row r="86">
          <cell r="A86">
            <v>38504</v>
          </cell>
          <cell r="C86">
            <v>9710.486815415823</v>
          </cell>
          <cell r="D86">
            <v>2.4350189247261906</v>
          </cell>
          <cell r="E86">
            <v>23645.219163841688</v>
          </cell>
          <cell r="F86">
            <v>480</v>
          </cell>
          <cell r="G86">
            <v>11349.705198644011</v>
          </cell>
          <cell r="H86">
            <v>2.594240534456528</v>
          </cell>
          <cell r="I86">
            <v>4374.9625556682158</v>
          </cell>
          <cell r="J86" t="str">
            <v xml:space="preserve"> </v>
          </cell>
          <cell r="L86">
            <v>0.19</v>
          </cell>
          <cell r="M86">
            <v>2.4350189247261906</v>
          </cell>
          <cell r="N86">
            <v>0.46265359569797621</v>
          </cell>
          <cell r="O86">
            <v>289336.32000000001</v>
          </cell>
          <cell r="P86">
            <v>133862.48881402027</v>
          </cell>
          <cell r="Q86">
            <v>2.594240534456528</v>
          </cell>
          <cell r="R86">
            <v>51599.875584421607</v>
          </cell>
          <cell r="S86" t="str">
            <v xml:space="preserve"> </v>
          </cell>
        </row>
        <row r="87">
          <cell r="A87">
            <v>38534</v>
          </cell>
          <cell r="C87">
            <v>9710.486815415823</v>
          </cell>
          <cell r="D87">
            <v>2.4350189247261906</v>
          </cell>
          <cell r="E87">
            <v>23645.219163841688</v>
          </cell>
          <cell r="F87">
            <v>480</v>
          </cell>
          <cell r="G87">
            <v>11349.705198644011</v>
          </cell>
          <cell r="H87">
            <v>2.6047236001478336</v>
          </cell>
          <cell r="I87">
            <v>4357.3549216507454</v>
          </cell>
          <cell r="J87" t="str">
            <v xml:space="preserve"> </v>
          </cell>
          <cell r="L87">
            <v>0.19</v>
          </cell>
          <cell r="M87">
            <v>2.4350189247261906</v>
          </cell>
          <cell r="N87">
            <v>0.46265359569797621</v>
          </cell>
          <cell r="O87">
            <v>298980.864</v>
          </cell>
          <cell r="P87">
            <v>138324.57177448762</v>
          </cell>
          <cell r="Q87">
            <v>2.6047236001478336</v>
          </cell>
          <cell r="R87">
            <v>53105.278336110932</v>
          </cell>
          <cell r="S87" t="str">
            <v xml:space="preserve"> </v>
          </cell>
        </row>
        <row r="88">
          <cell r="A88">
            <v>38565</v>
          </cell>
          <cell r="C88">
            <v>9710.486815415823</v>
          </cell>
          <cell r="D88">
            <v>2.4350189247261906</v>
          </cell>
          <cell r="E88">
            <v>23645.219163841688</v>
          </cell>
          <cell r="F88">
            <v>480</v>
          </cell>
          <cell r="G88">
            <v>11349.705198644011</v>
          </cell>
          <cell r="H88">
            <v>2.6152490268557176</v>
          </cell>
          <cell r="I88">
            <v>4339.8181519599393</v>
          </cell>
          <cell r="J88" t="str">
            <v xml:space="preserve"> </v>
          </cell>
          <cell r="L88">
            <v>0.19</v>
          </cell>
          <cell r="M88">
            <v>2.4350189247261906</v>
          </cell>
          <cell r="N88">
            <v>0.46265359569797621</v>
          </cell>
          <cell r="O88">
            <v>298980.864</v>
          </cell>
          <cell r="P88">
            <v>138324.57177448762</v>
          </cell>
          <cell r="Q88">
            <v>2.6152490268557176</v>
          </cell>
          <cell r="R88">
            <v>52891.548894215091</v>
          </cell>
          <cell r="S88" t="str">
            <v xml:space="preserve"> </v>
          </cell>
        </row>
        <row r="89">
          <cell r="A89">
            <v>38596</v>
          </cell>
          <cell r="C89">
            <v>9710.486815415823</v>
          </cell>
          <cell r="D89">
            <v>2.4350189247261906</v>
          </cell>
          <cell r="E89">
            <v>23645.219163841688</v>
          </cell>
          <cell r="F89">
            <v>480</v>
          </cell>
          <cell r="G89">
            <v>11349.705198644011</v>
          </cell>
          <cell r="H89">
            <v>2.6258169857567975</v>
          </cell>
          <cell r="I89">
            <v>4322.3519613926428</v>
          </cell>
          <cell r="J89" t="str">
            <v xml:space="preserve"> </v>
          </cell>
          <cell r="L89">
            <v>0.19</v>
          </cell>
          <cell r="M89">
            <v>2.4350189247261906</v>
          </cell>
          <cell r="N89">
            <v>0.46265359569797621</v>
          </cell>
          <cell r="O89">
            <v>289336.32000000001</v>
          </cell>
          <cell r="P89">
            <v>133862.48881402027</v>
          </cell>
          <cell r="Q89">
            <v>2.6258169857567975</v>
          </cell>
          <cell r="R89">
            <v>50979.367389322913</v>
          </cell>
          <cell r="S89" t="str">
            <v xml:space="preserve"> </v>
          </cell>
        </row>
        <row r="90">
          <cell r="A90">
            <v>38626</v>
          </cell>
          <cell r="C90">
            <v>9710.486815415823</v>
          </cell>
          <cell r="D90">
            <v>2.4350189247261906</v>
          </cell>
          <cell r="E90">
            <v>23645.219163841688</v>
          </cell>
          <cell r="F90">
            <v>480</v>
          </cell>
          <cell r="G90">
            <v>11349.705198644011</v>
          </cell>
          <cell r="H90">
            <v>2.6364276487193981</v>
          </cell>
          <cell r="I90">
            <v>4304.9560658935379</v>
          </cell>
          <cell r="J90" t="str">
            <v xml:space="preserve"> </v>
          </cell>
          <cell r="L90">
            <v>0.19</v>
          </cell>
          <cell r="M90">
            <v>2.4350189247261906</v>
          </cell>
          <cell r="N90">
            <v>0.46265359569797621</v>
          </cell>
          <cell r="O90">
            <v>298980.864</v>
          </cell>
          <cell r="P90">
            <v>138324.57177448762</v>
          </cell>
          <cell r="Q90">
            <v>2.6364276487193981</v>
          </cell>
          <cell r="R90">
            <v>52466.667098441532</v>
          </cell>
          <cell r="S90" t="str">
            <v xml:space="preserve"> </v>
          </cell>
        </row>
        <row r="91">
          <cell r="A91">
            <v>38657</v>
          </cell>
          <cell r="C91">
            <v>9710.486815415823</v>
          </cell>
          <cell r="D91">
            <v>2.4350189247261906</v>
          </cell>
          <cell r="E91">
            <v>23645.219163841688</v>
          </cell>
          <cell r="F91">
            <v>480</v>
          </cell>
          <cell r="G91">
            <v>11349.705198644011</v>
          </cell>
          <cell r="H91">
            <v>2.647081188306347</v>
          </cell>
          <cell r="I91">
            <v>4287.6301825505279</v>
          </cell>
          <cell r="J91" t="str">
            <v xml:space="preserve"> </v>
          </cell>
          <cell r="L91">
            <v>0.19</v>
          </cell>
          <cell r="M91">
            <v>2.4350189247261906</v>
          </cell>
          <cell r="N91">
            <v>0.46265359569797621</v>
          </cell>
          <cell r="O91">
            <v>289336.32000000001</v>
          </cell>
          <cell r="P91">
            <v>133862.48881402027</v>
          </cell>
          <cell r="Q91">
            <v>2.647081188306347</v>
          </cell>
          <cell r="R91">
            <v>50569.846291593363</v>
          </cell>
          <cell r="S91" t="str">
            <v xml:space="preserve"> </v>
          </cell>
        </row>
        <row r="92">
          <cell r="A92">
            <v>38687</v>
          </cell>
          <cell r="C92">
            <v>9710.486815415823</v>
          </cell>
          <cell r="D92">
            <v>2.4350189247261906</v>
          </cell>
          <cell r="E92">
            <v>23645.219163841688</v>
          </cell>
          <cell r="F92">
            <v>480</v>
          </cell>
          <cell r="G92">
            <v>11349.705198644011</v>
          </cell>
          <cell r="H92">
            <v>2.657777777777778</v>
          </cell>
          <cell r="I92">
            <v>4270.374029590138</v>
          </cell>
          <cell r="J92">
            <v>50658.826117242119</v>
          </cell>
          <cell r="L92">
            <v>0.19</v>
          </cell>
          <cell r="M92">
            <v>2.4350189247261906</v>
          </cell>
          <cell r="N92">
            <v>0.46265359569797621</v>
          </cell>
          <cell r="O92">
            <v>298980.864</v>
          </cell>
          <cell r="P92">
            <v>138324.57177448762</v>
          </cell>
          <cell r="Q92">
            <v>2.657777777777778</v>
          </cell>
          <cell r="R92">
            <v>52045.198410133293</v>
          </cell>
          <cell r="S92">
            <v>604378.84026617324</v>
          </cell>
        </row>
        <row r="93">
          <cell r="A93">
            <v>38718</v>
          </cell>
          <cell r="C93">
            <v>9710.486815415823</v>
          </cell>
          <cell r="D93">
            <v>2.4350189247261906</v>
          </cell>
          <cell r="E93">
            <v>23645.219163841688</v>
          </cell>
          <cell r="F93">
            <v>480</v>
          </cell>
          <cell r="G93">
            <v>11349.705198644011</v>
          </cell>
          <cell r="H93">
            <v>2.6680208066486504</v>
          </cell>
          <cell r="I93">
            <v>4253.9792682128982</v>
          </cell>
          <cell r="J93" t="str">
            <v xml:space="preserve"> </v>
          </cell>
          <cell r="L93">
            <v>0.19</v>
          </cell>
          <cell r="M93">
            <v>2.4350189247261906</v>
          </cell>
          <cell r="N93">
            <v>0.46265359569797621</v>
          </cell>
          <cell r="O93">
            <v>298980.864</v>
          </cell>
          <cell r="P93">
            <v>138324.57177448762</v>
          </cell>
          <cell r="Q93">
            <v>2.6680208066486504</v>
          </cell>
          <cell r="R93">
            <v>51845.387198550241</v>
          </cell>
          <cell r="S93" t="str">
            <v xml:space="preserve"> </v>
          </cell>
        </row>
        <row r="94">
          <cell r="A94">
            <v>38749</v>
          </cell>
          <cell r="C94">
            <v>9710.486815415823</v>
          </cell>
          <cell r="D94">
            <v>2.4350189247261906</v>
          </cell>
          <cell r="E94">
            <v>23645.219163841688</v>
          </cell>
          <cell r="F94">
            <v>480</v>
          </cell>
          <cell r="G94">
            <v>11349.705198644011</v>
          </cell>
          <cell r="H94">
            <v>2.6783033119728694</v>
          </cell>
          <cell r="I94">
            <v>4237.6474493785718</v>
          </cell>
          <cell r="J94" t="str">
            <v xml:space="preserve"> </v>
          </cell>
          <cell r="L94">
            <v>0.19</v>
          </cell>
          <cell r="M94">
            <v>2.4350189247261906</v>
          </cell>
          <cell r="N94">
            <v>0.46265359569797621</v>
          </cell>
          <cell r="O94">
            <v>270047.23200000002</v>
          </cell>
          <cell r="P94">
            <v>124938.32289308558</v>
          </cell>
          <cell r="Q94">
            <v>2.6783033119728694</v>
          </cell>
          <cell r="R94">
            <v>46648.309896258375</v>
          </cell>
          <cell r="S94" t="str">
            <v xml:space="preserve"> </v>
          </cell>
        </row>
        <row r="95">
          <cell r="A95">
            <v>38777</v>
          </cell>
          <cell r="C95">
            <v>9710.486815415823</v>
          </cell>
          <cell r="D95">
            <v>2.4350189247261906</v>
          </cell>
          <cell r="E95">
            <v>23645.219163841688</v>
          </cell>
          <cell r="F95">
            <v>480</v>
          </cell>
          <cell r="G95">
            <v>11349.705198644011</v>
          </cell>
          <cell r="H95">
            <v>2.6886254458919923</v>
          </cell>
          <cell r="I95">
            <v>4221.378331439013</v>
          </cell>
          <cell r="J95" t="str">
            <v xml:space="preserve"> </v>
          </cell>
          <cell r="L95">
            <v>0.19</v>
          </cell>
          <cell r="M95">
            <v>2.4350189247261906</v>
          </cell>
          <cell r="N95">
            <v>0.46265359569797621</v>
          </cell>
          <cell r="O95">
            <v>298980.864</v>
          </cell>
          <cell r="P95">
            <v>138324.57177448762</v>
          </cell>
          <cell r="Q95">
            <v>2.6886254458919923</v>
          </cell>
          <cell r="R95">
            <v>51448.063167681707</v>
          </cell>
          <cell r="S95" t="str">
            <v xml:space="preserve"> </v>
          </cell>
        </row>
        <row r="96">
          <cell r="A96">
            <v>38808</v>
          </cell>
          <cell r="C96">
            <v>9710.486815415823</v>
          </cell>
          <cell r="D96">
            <v>2.4350189247261906</v>
          </cell>
          <cell r="E96">
            <v>23645.219163841688</v>
          </cell>
          <cell r="F96">
            <v>480</v>
          </cell>
          <cell r="G96">
            <v>11349.705198644011</v>
          </cell>
          <cell r="H96">
            <v>2.6989873611339283</v>
          </cell>
          <cell r="I96">
            <v>4205.1716736738063</v>
          </cell>
          <cell r="J96" t="str">
            <v xml:space="preserve"> </v>
          </cell>
          <cell r="L96">
            <v>0.19</v>
          </cell>
          <cell r="M96">
            <v>2.4350189247261906</v>
          </cell>
          <cell r="N96">
            <v>0.46265359569797621</v>
          </cell>
          <cell r="O96">
            <v>289336.32000000001</v>
          </cell>
          <cell r="P96">
            <v>133862.48881402027</v>
          </cell>
          <cell r="Q96">
            <v>2.6989873611339283</v>
          </cell>
          <cell r="R96">
            <v>49597.301099542936</v>
          </cell>
          <cell r="S96" t="str">
            <v xml:space="preserve"> </v>
          </cell>
        </row>
        <row r="97">
          <cell r="A97">
            <v>38838</v>
          </cell>
          <cell r="C97">
            <v>9508.3383991894625</v>
          </cell>
          <cell r="D97">
            <v>2.71098165472173</v>
          </cell>
          <cell r="E97">
            <v>25776.930967088814</v>
          </cell>
          <cell r="F97">
            <v>480</v>
          </cell>
          <cell r="G97">
            <v>12372.926864202631</v>
          </cell>
          <cell r="H97">
            <v>2.7093892110151963</v>
          </cell>
          <cell r="I97">
            <v>4566.6849243732504</v>
          </cell>
          <cell r="J97" t="str">
            <v xml:space="preserve"> </v>
          </cell>
          <cell r="L97">
            <v>0.19</v>
          </cell>
          <cell r="M97">
            <v>2.71098165472173</v>
          </cell>
          <cell r="N97">
            <v>0.51508651439712871</v>
          </cell>
          <cell r="O97">
            <v>298980.864</v>
          </cell>
          <cell r="P97">
            <v>154001.01110920199</v>
          </cell>
          <cell r="Q97">
            <v>2.7093892110151963</v>
          </cell>
          <cell r="R97">
            <v>56839.752104681371</v>
          </cell>
          <cell r="S97" t="str">
            <v xml:space="preserve"> </v>
          </cell>
        </row>
        <row r="98">
          <cell r="A98">
            <v>38869</v>
          </cell>
          <cell r="C98">
            <v>9508.3383991894625</v>
          </cell>
          <cell r="D98">
            <v>2.71098165472173</v>
          </cell>
          <cell r="E98">
            <v>25776.930967088814</v>
          </cell>
          <cell r="F98">
            <v>480</v>
          </cell>
          <cell r="G98">
            <v>12372.926864202631</v>
          </cell>
          <cell r="H98">
            <v>2.7198311494431953</v>
          </cell>
          <cell r="I98">
            <v>4549.1525702746731</v>
          </cell>
          <cell r="J98" t="str">
            <v xml:space="preserve"> </v>
          </cell>
          <cell r="L98">
            <v>0.19</v>
          </cell>
          <cell r="M98">
            <v>2.71098165472173</v>
          </cell>
          <cell r="N98">
            <v>0.51508651439712871</v>
          </cell>
          <cell r="O98">
            <v>289336.32000000001</v>
          </cell>
          <cell r="P98">
            <v>149033.23655729226</v>
          </cell>
          <cell r="Q98">
            <v>2.7198311494431953</v>
          </cell>
          <cell r="R98">
            <v>54795.032620978105</v>
          </cell>
          <cell r="S98" t="str">
            <v xml:space="preserve"> </v>
          </cell>
        </row>
        <row r="99">
          <cell r="A99">
            <v>38899</v>
          </cell>
          <cell r="C99">
            <v>9508.3383991894625</v>
          </cell>
          <cell r="D99">
            <v>2.71098165472173</v>
          </cell>
          <cell r="E99">
            <v>25776.930967088814</v>
          </cell>
          <cell r="F99">
            <v>480</v>
          </cell>
          <cell r="G99">
            <v>12372.926864202631</v>
          </cell>
          <cell r="H99">
            <v>2.7303133309184795</v>
          </cell>
          <cell r="I99">
            <v>4531.6875261493778</v>
          </cell>
          <cell r="J99" t="str">
            <v xml:space="preserve"> </v>
          </cell>
          <cell r="L99">
            <v>0.19</v>
          </cell>
          <cell r="M99">
            <v>2.71098165472173</v>
          </cell>
          <cell r="N99">
            <v>0.51508651439712871</v>
          </cell>
          <cell r="O99">
            <v>298980.864</v>
          </cell>
          <cell r="P99">
            <v>154001.01110920199</v>
          </cell>
          <cell r="Q99">
            <v>2.7303133309184795</v>
          </cell>
          <cell r="R99">
            <v>56404.153093079593</v>
          </cell>
          <cell r="S99" t="str">
            <v xml:space="preserve"> </v>
          </cell>
        </row>
        <row r="100">
          <cell r="A100">
            <v>38930</v>
          </cell>
          <cell r="C100">
            <v>9508.3383991894625</v>
          </cell>
          <cell r="D100">
            <v>2.71098165472173</v>
          </cell>
          <cell r="E100">
            <v>25776.930967088814</v>
          </cell>
          <cell r="F100">
            <v>480</v>
          </cell>
          <cell r="G100">
            <v>12372.926864202631</v>
          </cell>
          <cell r="H100">
            <v>2.7408359105370468</v>
          </cell>
          <cell r="I100">
            <v>4514.2895335818357</v>
          </cell>
          <cell r="J100" t="str">
            <v xml:space="preserve"> </v>
          </cell>
          <cell r="L100">
            <v>0.19</v>
          </cell>
          <cell r="M100">
            <v>2.71098165472173</v>
          </cell>
          <cell r="N100">
            <v>0.51508651439712871</v>
          </cell>
          <cell r="O100">
            <v>298980.864</v>
          </cell>
          <cell r="P100">
            <v>154001.01110920199</v>
          </cell>
          <cell r="Q100">
            <v>2.7408359105370468</v>
          </cell>
          <cell r="R100">
            <v>56187.60704249041</v>
          </cell>
          <cell r="S100" t="str">
            <v xml:space="preserve"> </v>
          </cell>
        </row>
        <row r="101">
          <cell r="A101">
            <v>38961</v>
          </cell>
          <cell r="C101">
            <v>9508.3383991894625</v>
          </cell>
          <cell r="D101">
            <v>2.71098165472173</v>
          </cell>
          <cell r="E101">
            <v>25776.930967088814</v>
          </cell>
          <cell r="F101">
            <v>480</v>
          </cell>
          <cell r="G101">
            <v>12372.926864202631</v>
          </cell>
          <cell r="H101">
            <v>2.7513990439926319</v>
          </cell>
          <cell r="I101">
            <v>4496.9583351486272</v>
          </cell>
          <cell r="J101" t="str">
            <v xml:space="preserve"> </v>
          </cell>
          <cell r="L101">
            <v>0.19</v>
          </cell>
          <cell r="M101">
            <v>2.71098165472173</v>
          </cell>
          <cell r="N101">
            <v>0.51508651439712871</v>
          </cell>
          <cell r="O101">
            <v>289336.32000000001</v>
          </cell>
          <cell r="P101">
            <v>149033.23655729226</v>
          </cell>
          <cell r="Q101">
            <v>2.7513990439926319</v>
          </cell>
          <cell r="R101">
            <v>54166.347437929602</v>
          </cell>
          <cell r="S101" t="str">
            <v xml:space="preserve"> </v>
          </cell>
        </row>
        <row r="102">
          <cell r="A102">
            <v>38991</v>
          </cell>
          <cell r="C102">
            <v>9508.3383991894625</v>
          </cell>
          <cell r="D102">
            <v>2.71098165472173</v>
          </cell>
          <cell r="E102">
            <v>25776.930967088814</v>
          </cell>
          <cell r="F102">
            <v>480</v>
          </cell>
          <cell r="G102">
            <v>12372.926864202631</v>
          </cell>
          <cell r="H102">
            <v>2.7620028875790101</v>
          </cell>
          <cell r="I102">
            <v>4479.6936744146287</v>
          </cell>
          <cell r="J102" t="str">
            <v xml:space="preserve"> </v>
          </cell>
          <cell r="L102">
            <v>0.19</v>
          </cell>
          <cell r="M102">
            <v>2.71098165472173</v>
          </cell>
          <cell r="N102">
            <v>0.51508651439712871</v>
          </cell>
          <cell r="O102">
            <v>298980.864</v>
          </cell>
          <cell r="P102">
            <v>154001.01110920199</v>
          </cell>
          <cell r="Q102">
            <v>2.7620028875790101</v>
          </cell>
          <cell r="R102">
            <v>55757.005831441813</v>
          </cell>
          <cell r="S102" t="str">
            <v xml:space="preserve"> </v>
          </cell>
        </row>
        <row r="103">
          <cell r="A103">
            <v>39022</v>
          </cell>
          <cell r="C103">
            <v>9508.3383991894625</v>
          </cell>
          <cell r="D103">
            <v>2.71098165472173</v>
          </cell>
          <cell r="E103">
            <v>25776.930967088814</v>
          </cell>
          <cell r="F103">
            <v>480</v>
          </cell>
          <cell r="G103">
            <v>12372.926864202631</v>
          </cell>
          <cell r="H103">
            <v>2.7726475981923104</v>
          </cell>
          <cell r="I103">
            <v>4462.4952959292186</v>
          </cell>
          <cell r="J103" t="str">
            <v xml:space="preserve"> </v>
          </cell>
          <cell r="L103">
            <v>0.19</v>
          </cell>
          <cell r="M103">
            <v>2.71098165472173</v>
          </cell>
          <cell r="N103">
            <v>0.51508651439712871</v>
          </cell>
          <cell r="O103">
            <v>289336.32000000001</v>
          </cell>
          <cell r="P103">
            <v>149033.23655729226</v>
          </cell>
          <cell r="Q103">
            <v>2.7726475981923104</v>
          </cell>
          <cell r="R103">
            <v>53751.236419102737</v>
          </cell>
          <cell r="S103" t="str">
            <v xml:space="preserve"> </v>
          </cell>
        </row>
        <row r="104">
          <cell r="A104">
            <v>39052</v>
          </cell>
          <cell r="C104">
            <v>9508.3383991894625</v>
          </cell>
          <cell r="D104">
            <v>2.71098165472173</v>
          </cell>
          <cell r="E104">
            <v>25776.930967088814</v>
          </cell>
          <cell r="F104">
            <v>480</v>
          </cell>
          <cell r="G104">
            <v>12372.926864202631</v>
          </cell>
          <cell r="H104">
            <v>2.7833333333333337</v>
          </cell>
          <cell r="I104">
            <v>4445.3629452225014</v>
          </cell>
          <cell r="J104">
            <v>52964.501527798398</v>
          </cell>
          <cell r="L104">
            <v>0.19</v>
          </cell>
          <cell r="M104">
            <v>2.71098165472173</v>
          </cell>
          <cell r="N104">
            <v>0.51508651439712871</v>
          </cell>
          <cell r="O104">
            <v>298980.864</v>
          </cell>
          <cell r="P104">
            <v>154001.01110920199</v>
          </cell>
          <cell r="Q104">
            <v>2.7833333333333337</v>
          </cell>
          <cell r="R104">
            <v>55329.704590132445</v>
          </cell>
          <cell r="S104">
            <v>642769.90050186939</v>
          </cell>
        </row>
        <row r="105">
          <cell r="A105">
            <v>39083</v>
          </cell>
          <cell r="C105">
            <v>9508.3383991894625</v>
          </cell>
          <cell r="D105">
            <v>2.71098165472173</v>
          </cell>
          <cell r="E105">
            <v>25776.930967088814</v>
          </cell>
          <cell r="F105">
            <v>480</v>
          </cell>
          <cell r="G105">
            <v>12372.926864202631</v>
          </cell>
          <cell r="H105">
            <v>2.7935860076676287</v>
          </cell>
          <cell r="I105">
            <v>4429.0481231801468</v>
          </cell>
          <cell r="J105" t="str">
            <v xml:space="preserve"> </v>
          </cell>
          <cell r="L105">
            <v>0.19</v>
          </cell>
          <cell r="M105">
            <v>2.71098165472173</v>
          </cell>
          <cell r="N105">
            <v>0.51508651439712871</v>
          </cell>
          <cell r="O105">
            <v>298980.864</v>
          </cell>
          <cell r="P105">
            <v>154001.01110920199</v>
          </cell>
          <cell r="Q105">
            <v>2.7935860076676287</v>
          </cell>
          <cell r="R105">
            <v>55126.64034202326</v>
          </cell>
          <cell r="S105" t="str">
            <v xml:space="preserve"> </v>
          </cell>
        </row>
        <row r="106">
          <cell r="A106">
            <v>39114</v>
          </cell>
          <cell r="C106">
            <v>9508.3383991894625</v>
          </cell>
          <cell r="D106">
            <v>2.71098165472173</v>
          </cell>
          <cell r="E106">
            <v>25776.930967088814</v>
          </cell>
          <cell r="F106">
            <v>480</v>
          </cell>
          <cell r="G106">
            <v>12372.926864202631</v>
          </cell>
          <cell r="H106">
            <v>2.8038764487076739</v>
          </cell>
          <cell r="I106">
            <v>4412.793177782637</v>
          </cell>
          <cell r="J106" t="str">
            <v xml:space="preserve"> </v>
          </cell>
          <cell r="L106">
            <v>0.19</v>
          </cell>
          <cell r="M106">
            <v>2.71098165472173</v>
          </cell>
          <cell r="N106">
            <v>0.51508651439712871</v>
          </cell>
          <cell r="O106">
            <v>270047.23200000002</v>
          </cell>
          <cell r="P106">
            <v>139097.68745347275</v>
          </cell>
          <cell r="Q106">
            <v>2.8038764487076739</v>
          </cell>
          <cell r="R106">
            <v>49609.064449891805</v>
          </cell>
          <cell r="S106" t="str">
            <v xml:space="preserve"> </v>
          </cell>
        </row>
        <row r="107">
          <cell r="A107">
            <v>39142</v>
          </cell>
          <cell r="C107">
            <v>9508.3383991894625</v>
          </cell>
          <cell r="D107">
            <v>2.71098165472173</v>
          </cell>
          <cell r="E107">
            <v>25776.930967088814</v>
          </cell>
          <cell r="F107">
            <v>480</v>
          </cell>
          <cell r="G107">
            <v>12372.926864202631</v>
          </cell>
          <cell r="H107">
            <v>2.8142047955707397</v>
          </cell>
          <cell r="I107">
            <v>4396.5978892781031</v>
          </cell>
          <cell r="J107" t="str">
            <v xml:space="preserve"> </v>
          </cell>
          <cell r="L107">
            <v>0.19</v>
          </cell>
          <cell r="M107">
            <v>2.71098165472173</v>
          </cell>
          <cell r="N107">
            <v>0.51508651439712871</v>
          </cell>
          <cell r="O107">
            <v>298980.864</v>
          </cell>
          <cell r="P107">
            <v>154001.01110920199</v>
          </cell>
          <cell r="Q107">
            <v>2.8142047955707397</v>
          </cell>
          <cell r="R107">
            <v>54722.744894608695</v>
          </cell>
          <cell r="S107" t="str">
            <v xml:space="preserve"> </v>
          </cell>
        </row>
        <row r="108">
          <cell r="A108">
            <v>39173</v>
          </cell>
          <cell r="C108">
            <v>9508.3383991894625</v>
          </cell>
          <cell r="D108">
            <v>2.71098165472173</v>
          </cell>
          <cell r="E108">
            <v>25776.930967088814</v>
          </cell>
          <cell r="F108">
            <v>480</v>
          </cell>
          <cell r="G108">
            <v>12372.926864202631</v>
          </cell>
          <cell r="H108">
            <v>2.8245711878865474</v>
          </cell>
          <cell r="I108">
            <v>4380.4620387211871</v>
          </cell>
          <cell r="J108" t="str">
            <v xml:space="preserve"> </v>
          </cell>
          <cell r="L108">
            <v>0.19</v>
          </cell>
          <cell r="M108">
            <v>2.71098165472173</v>
          </cell>
          <cell r="N108">
            <v>0.51508651439712871</v>
          </cell>
          <cell r="O108">
            <v>289336.32000000001</v>
          </cell>
          <cell r="P108">
            <v>149033.23655729226</v>
          </cell>
          <cell r="Q108">
            <v>2.8245711878865474</v>
          </cell>
          <cell r="R108">
            <v>52763.137001622061</v>
          </cell>
          <cell r="S108" t="str">
            <v xml:space="preserve"> </v>
          </cell>
        </row>
        <row r="109">
          <cell r="A109">
            <v>39203</v>
          </cell>
          <cell r="C109">
            <v>8615.7128412537932</v>
          </cell>
          <cell r="D109">
            <v>3.0046645327161503</v>
          </cell>
          <cell r="E109">
            <v>25887.326798182363</v>
          </cell>
          <cell r="F109">
            <v>480</v>
          </cell>
          <cell r="G109">
            <v>12425.916863127533</v>
          </cell>
          <cell r="H109">
            <v>2.8349757657991583</v>
          </cell>
          <cell r="I109">
            <v>4383.0769253947255</v>
          </cell>
          <cell r="J109" t="str">
            <v xml:space="preserve"> </v>
          </cell>
          <cell r="L109">
            <v>0.19</v>
          </cell>
          <cell r="M109">
            <v>3.0046645327161503</v>
          </cell>
          <cell r="N109">
            <v>0.57088626121606856</v>
          </cell>
          <cell r="O109">
            <v>298980.864</v>
          </cell>
          <cell r="P109">
            <v>170684.06762410986</v>
          </cell>
          <cell r="Q109">
            <v>2.8349757657991583</v>
          </cell>
          <cell r="R109">
            <v>60206.534984610458</v>
          </cell>
          <cell r="S109" t="str">
            <v xml:space="preserve"> </v>
          </cell>
        </row>
        <row r="110">
          <cell r="A110">
            <v>39234</v>
          </cell>
          <cell r="C110">
            <v>8615.7128412537932</v>
          </cell>
          <cell r="D110">
            <v>3.0046645327161503</v>
          </cell>
          <cell r="E110">
            <v>25887.326798182363</v>
          </cell>
          <cell r="F110">
            <v>480</v>
          </cell>
          <cell r="G110">
            <v>12425.916863127533</v>
          </cell>
          <cell r="H110">
            <v>2.8454186699688675</v>
          </cell>
          <cell r="I110">
            <v>4366.9906978095032</v>
          </cell>
          <cell r="J110" t="str">
            <v xml:space="preserve"> </v>
          </cell>
          <cell r="L110">
            <v>0.19</v>
          </cell>
          <cell r="M110">
            <v>3.0046645327161503</v>
          </cell>
          <cell r="N110">
            <v>0.57088626121606856</v>
          </cell>
          <cell r="O110">
            <v>289336.32000000001</v>
          </cell>
          <cell r="P110">
            <v>165178.12995881602</v>
          </cell>
          <cell r="Q110">
            <v>2.8454186699688675</v>
          </cell>
          <cell r="R110">
            <v>58050.553931532078</v>
          </cell>
          <cell r="S110" t="str">
            <v xml:space="preserve"> </v>
          </cell>
        </row>
        <row r="111">
          <cell r="A111">
            <v>39264</v>
          </cell>
          <cell r="C111">
            <v>8615.7128412537932</v>
          </cell>
          <cell r="D111">
            <v>3.0046645327161503</v>
          </cell>
          <cell r="E111">
            <v>25887.326798182363</v>
          </cell>
          <cell r="F111">
            <v>480</v>
          </cell>
          <cell r="G111">
            <v>12425.916863127533</v>
          </cell>
          <cell r="H111">
            <v>2.855900041574106</v>
          </cell>
          <cell r="I111">
            <v>4350.9635079099808</v>
          </cell>
          <cell r="J111" t="str">
            <v xml:space="preserve"> </v>
          </cell>
          <cell r="L111">
            <v>0.19</v>
          </cell>
          <cell r="M111">
            <v>3.0046645327161503</v>
          </cell>
          <cell r="N111">
            <v>0.57088626121606856</v>
          </cell>
          <cell r="O111">
            <v>298980.864</v>
          </cell>
          <cell r="P111">
            <v>170684.06762410986</v>
          </cell>
          <cell r="Q111">
            <v>2.855900041574106</v>
          </cell>
          <cell r="R111">
            <v>59765.420756824788</v>
          </cell>
          <cell r="S111" t="str">
            <v xml:space="preserve"> </v>
          </cell>
        </row>
        <row r="112">
          <cell r="A112">
            <v>39295</v>
          </cell>
          <cell r="C112">
            <v>8615.7128412537932</v>
          </cell>
          <cell r="D112">
            <v>3.0046645327161503</v>
          </cell>
          <cell r="E112">
            <v>25887.326798182363</v>
          </cell>
          <cell r="F112">
            <v>480</v>
          </cell>
          <cell r="G112">
            <v>12425.916863127533</v>
          </cell>
          <cell r="H112">
            <v>2.8664200223133487</v>
          </cell>
          <cell r="I112">
            <v>4334.9951390233373</v>
          </cell>
          <cell r="J112" t="str">
            <v xml:space="preserve"> </v>
          </cell>
          <cell r="L112">
            <v>0.19</v>
          </cell>
          <cell r="M112">
            <v>3.0046645327161503</v>
          </cell>
          <cell r="N112">
            <v>0.57088626121606856</v>
          </cell>
          <cell r="O112">
            <v>298980.864</v>
          </cell>
          <cell r="P112">
            <v>170684.06762410986</v>
          </cell>
          <cell r="Q112">
            <v>2.8664200223133487</v>
          </cell>
          <cell r="R112">
            <v>59546.077091088351</v>
          </cell>
          <cell r="S112" t="str">
            <v xml:space="preserve"> </v>
          </cell>
        </row>
        <row r="113">
          <cell r="A113">
            <v>39326</v>
          </cell>
          <cell r="C113">
            <v>8615.7128412537932</v>
          </cell>
          <cell r="D113">
            <v>3.0046645327161503</v>
          </cell>
          <cell r="E113">
            <v>25887.326798182363</v>
          </cell>
          <cell r="F113">
            <v>480</v>
          </cell>
          <cell r="G113">
            <v>12425.916863127533</v>
          </cell>
          <cell r="H113">
            <v>2.8769787544070309</v>
          </cell>
          <cell r="I113">
            <v>4319.0853752719549</v>
          </cell>
          <cell r="J113" t="str">
            <v xml:space="preserve"> </v>
          </cell>
          <cell r="L113">
            <v>0.19</v>
          </cell>
          <cell r="M113">
            <v>3.0046645327161503</v>
          </cell>
          <cell r="N113">
            <v>0.57088626121606856</v>
          </cell>
          <cell r="O113">
            <v>289336.32000000001</v>
          </cell>
          <cell r="P113">
            <v>165178.12995881602</v>
          </cell>
          <cell r="Q113">
            <v>2.8769787544070309</v>
          </cell>
          <cell r="R113">
            <v>57413.746871015945</v>
          </cell>
          <cell r="S113" t="str">
            <v xml:space="preserve"> </v>
          </cell>
        </row>
        <row r="114">
          <cell r="A114">
            <v>39356</v>
          </cell>
          <cell r="C114">
            <v>8615.7128412537932</v>
          </cell>
          <cell r="D114">
            <v>3.0046645327161503</v>
          </cell>
          <cell r="E114">
            <v>25887.326798182363</v>
          </cell>
          <cell r="F114">
            <v>480</v>
          </cell>
          <cell r="G114">
            <v>12425.916863127533</v>
          </cell>
          <cell r="H114">
            <v>2.8875763805994699</v>
          </cell>
          <cell r="I114">
            <v>4303.2340015705058</v>
          </cell>
          <cell r="J114" t="str">
            <v xml:space="preserve"> </v>
          </cell>
          <cell r="L114">
            <v>0.19</v>
          </cell>
          <cell r="M114">
            <v>3.0046645327161503</v>
          </cell>
          <cell r="N114">
            <v>0.57088626121606856</v>
          </cell>
          <cell r="O114">
            <v>298980.864</v>
          </cell>
          <cell r="P114">
            <v>170684.06762410986</v>
          </cell>
          <cell r="Q114">
            <v>2.8875763805994699</v>
          </cell>
          <cell r="R114">
            <v>59109.801829268086</v>
          </cell>
          <cell r="S114" t="str">
            <v xml:space="preserve"> </v>
          </cell>
        </row>
        <row r="115">
          <cell r="A115">
            <v>39387</v>
          </cell>
          <cell r="C115">
            <v>8615.7128412537932</v>
          </cell>
          <cell r="D115">
            <v>3.0046645327161503</v>
          </cell>
          <cell r="E115">
            <v>25887.326798182363</v>
          </cell>
          <cell r="F115">
            <v>480</v>
          </cell>
          <cell r="G115">
            <v>12425.916863127533</v>
          </cell>
          <cell r="H115">
            <v>2.8982130441607952</v>
          </cell>
          <cell r="I115">
            <v>4287.4408036230388</v>
          </cell>
          <cell r="J115" t="str">
            <v xml:space="preserve"> </v>
          </cell>
          <cell r="L115">
            <v>0.19</v>
          </cell>
          <cell r="M115">
            <v>3.0046645327161503</v>
          </cell>
          <cell r="N115">
            <v>0.57088626121606856</v>
          </cell>
          <cell r="O115">
            <v>289336.32000000001</v>
          </cell>
          <cell r="P115">
            <v>165178.12995881602</v>
          </cell>
          <cell r="Q115">
            <v>2.8982130441607952</v>
          </cell>
          <cell r="R115">
            <v>56993.094517882448</v>
          </cell>
          <cell r="S115" t="str">
            <v xml:space="preserve"> </v>
          </cell>
        </row>
        <row r="116">
          <cell r="A116">
            <v>39417</v>
          </cell>
          <cell r="C116">
            <v>8615.7128412537932</v>
          </cell>
          <cell r="D116">
            <v>3.0046645327161503</v>
          </cell>
          <cell r="E116">
            <v>25887.326798182363</v>
          </cell>
          <cell r="F116">
            <v>480</v>
          </cell>
          <cell r="G116">
            <v>12425.916863127533</v>
          </cell>
          <cell r="H116">
            <v>2.9088888888888893</v>
          </cell>
          <cell r="I116">
            <v>4271.705567920083</v>
          </cell>
          <cell r="J116">
            <v>52236.393247485204</v>
          </cell>
          <cell r="L116">
            <v>0.19</v>
          </cell>
          <cell r="M116">
            <v>3.0046645327161503</v>
          </cell>
          <cell r="N116">
            <v>0.57088626121606856</v>
          </cell>
          <cell r="O116">
            <v>298980.864</v>
          </cell>
          <cell r="P116">
            <v>170684.06762410986</v>
          </cell>
          <cell r="Q116">
            <v>2.9088888888888893</v>
          </cell>
          <cell r="R116">
            <v>58676.723018219578</v>
          </cell>
          <cell r="S116">
            <v>681983.53968858754</v>
          </cell>
        </row>
        <row r="117">
          <cell r="A117">
            <v>39448</v>
          </cell>
          <cell r="C117">
            <v>8615.7128412537932</v>
          </cell>
          <cell r="D117">
            <v>3.0046645327161503</v>
          </cell>
          <cell r="E117">
            <v>25887.326798182363</v>
          </cell>
          <cell r="F117">
            <v>480</v>
          </cell>
          <cell r="G117">
            <v>12425.916863127533</v>
          </cell>
          <cell r="H117">
            <v>2.9191503981216136</v>
          </cell>
          <cell r="I117">
            <v>4256.6895049748864</v>
          </cell>
          <cell r="J117" t="str">
            <v xml:space="preserve"> </v>
          </cell>
          <cell r="L117">
            <v>0.19</v>
          </cell>
          <cell r="M117">
            <v>3.0046645327161503</v>
          </cell>
          <cell r="N117">
            <v>0.57088626121606856</v>
          </cell>
          <cell r="O117">
            <v>298980.864</v>
          </cell>
          <cell r="P117">
            <v>170684.06762410986</v>
          </cell>
          <cell r="Q117">
            <v>2.9191503981216136</v>
          </cell>
          <cell r="R117">
            <v>58470.460355156749</v>
          </cell>
          <cell r="S117" t="str">
            <v xml:space="preserve"> </v>
          </cell>
        </row>
        <row r="118">
          <cell r="A118">
            <v>39479</v>
          </cell>
          <cell r="C118">
            <v>8615.7128412537932</v>
          </cell>
          <cell r="D118">
            <v>3.0046645327161503</v>
          </cell>
          <cell r="E118">
            <v>25887.326798182363</v>
          </cell>
          <cell r="F118">
            <v>480</v>
          </cell>
          <cell r="G118">
            <v>12425.916863127533</v>
          </cell>
          <cell r="H118">
            <v>2.9294481062521833</v>
          </cell>
          <cell r="I118">
            <v>4241.7262270690107</v>
          </cell>
          <cell r="J118" t="str">
            <v xml:space="preserve"> </v>
          </cell>
          <cell r="L118">
            <v>0.19</v>
          </cell>
          <cell r="M118">
            <v>3.0046645327161503</v>
          </cell>
          <cell r="N118">
            <v>0.57088626121606856</v>
          </cell>
          <cell r="O118">
            <v>279691.77600000001</v>
          </cell>
          <cell r="P118">
            <v>159672.19229352215</v>
          </cell>
          <cell r="Q118">
            <v>2.9294481062521833</v>
          </cell>
          <cell r="R118">
            <v>54505.895480019361</v>
          </cell>
          <cell r="S118" t="str">
            <v xml:space="preserve"> </v>
          </cell>
        </row>
        <row r="119">
          <cell r="A119">
            <v>39508</v>
          </cell>
          <cell r="C119">
            <v>8615.7128412537932</v>
          </cell>
          <cell r="D119">
            <v>3.0046645327161503</v>
          </cell>
          <cell r="E119">
            <v>25887.326798182363</v>
          </cell>
          <cell r="F119">
            <v>480</v>
          </cell>
          <cell r="G119">
            <v>12425.916863127533</v>
          </cell>
          <cell r="H119">
            <v>2.9397821409772344</v>
          </cell>
          <cell r="I119">
            <v>4226.8155486504666</v>
          </cell>
          <cell r="J119" t="str">
            <v xml:space="preserve"> </v>
          </cell>
          <cell r="L119">
            <v>0.19</v>
          </cell>
          <cell r="M119">
            <v>3.0046645327161503</v>
          </cell>
          <cell r="N119">
            <v>0.57088626121606856</v>
          </cell>
          <cell r="O119">
            <v>298980.864</v>
          </cell>
          <cell r="P119">
            <v>170684.06762410986</v>
          </cell>
          <cell r="Q119">
            <v>2.9397821409772344</v>
          </cell>
          <cell r="R119">
            <v>58060.107667492506</v>
          </cell>
          <cell r="S119" t="str">
            <v xml:space="preserve"> </v>
          </cell>
        </row>
        <row r="120">
          <cell r="A120">
            <v>39539</v>
          </cell>
          <cell r="C120">
            <v>8615.7128412537932</v>
          </cell>
          <cell r="D120">
            <v>3.0046645327161503</v>
          </cell>
          <cell r="E120">
            <v>25887.326798182363</v>
          </cell>
          <cell r="F120">
            <v>480</v>
          </cell>
          <cell r="G120">
            <v>12425.916863127533</v>
          </cell>
          <cell r="H120">
            <v>2.9501526304438701</v>
          </cell>
          <cell r="I120">
            <v>4211.9572848195221</v>
          </cell>
          <cell r="J120" t="str">
            <v xml:space="preserve"> </v>
          </cell>
          <cell r="L120">
            <v>0.19</v>
          </cell>
          <cell r="M120">
            <v>3.0046645327161503</v>
          </cell>
          <cell r="N120">
            <v>0.57088626121606856</v>
          </cell>
          <cell r="O120">
            <v>289336.32000000001</v>
          </cell>
          <cell r="P120">
            <v>165178.12995881602</v>
          </cell>
          <cell r="Q120">
            <v>2.9501526304438701</v>
          </cell>
          <cell r="R120">
            <v>55989.689568693218</v>
          </cell>
          <cell r="S120" t="str">
            <v xml:space="preserve"> </v>
          </cell>
        </row>
        <row r="121">
          <cell r="A121">
            <v>39569</v>
          </cell>
          <cell r="C121">
            <v>7894.5932028836251</v>
          </cell>
          <cell r="D121">
            <v>3.3151389621812921</v>
          </cell>
          <cell r="E121">
            <v>26171.673517451105</v>
          </cell>
          <cell r="F121">
            <v>480</v>
          </cell>
          <cell r="G121">
            <v>12562.40328837653</v>
          </cell>
          <cell r="H121">
            <v>2.9605597032512501</v>
          </cell>
          <cell r="I121">
            <v>4243.2528128315244</v>
          </cell>
          <cell r="J121" t="str">
            <v xml:space="preserve"> </v>
          </cell>
          <cell r="L121">
            <v>0.19</v>
          </cell>
          <cell r="M121">
            <v>3.3151389621812921</v>
          </cell>
          <cell r="N121">
            <v>0.62987640281444546</v>
          </cell>
          <cell r="O121">
            <v>298980.864</v>
          </cell>
          <cell r="P121">
            <v>188320.99112667493</v>
          </cell>
          <cell r="Q121">
            <v>2.9605597032512501</v>
          </cell>
          <cell r="R121">
            <v>63609.928527995275</v>
          </cell>
          <cell r="S121" t="str">
            <v xml:space="preserve"> </v>
          </cell>
        </row>
        <row r="122">
          <cell r="A122">
            <v>39600</v>
          </cell>
          <cell r="C122">
            <v>7894.5932028836251</v>
          </cell>
          <cell r="D122">
            <v>3.3151389621812921</v>
          </cell>
          <cell r="E122">
            <v>26171.673517451105</v>
          </cell>
          <cell r="F122">
            <v>480</v>
          </cell>
          <cell r="G122">
            <v>12562.40328837653</v>
          </cell>
          <cell r="H122">
            <v>2.9710034884521859</v>
          </cell>
          <cell r="I122">
            <v>4228.3367681002655</v>
          </cell>
          <cell r="J122" t="str">
            <v xml:space="preserve"> </v>
          </cell>
          <cell r="L122">
            <v>0.19</v>
          </cell>
          <cell r="M122">
            <v>3.3151389621812921</v>
          </cell>
          <cell r="N122">
            <v>0.62987640281444546</v>
          </cell>
          <cell r="O122">
            <v>289336.32000000001</v>
          </cell>
          <cell r="P122">
            <v>182246.1204451693</v>
          </cell>
          <cell r="Q122">
            <v>2.9710034884521859</v>
          </cell>
          <cell r="R122">
            <v>61341.604327807341</v>
          </cell>
          <cell r="S122" t="str">
            <v xml:space="preserve"> </v>
          </cell>
        </row>
        <row r="123">
          <cell r="A123">
            <v>39630</v>
          </cell>
          <cell r="C123">
            <v>7894.5932028836251</v>
          </cell>
          <cell r="D123">
            <v>3.3151389621812921</v>
          </cell>
          <cell r="E123">
            <v>26171.673517451105</v>
          </cell>
          <cell r="F123">
            <v>480</v>
          </cell>
          <cell r="G123">
            <v>12562.40328837653</v>
          </cell>
          <cell r="H123">
            <v>2.98148411555474</v>
          </cell>
          <cell r="I123">
            <v>4213.4731568204743</v>
          </cell>
          <cell r="J123" t="str">
            <v xml:space="preserve"> </v>
          </cell>
          <cell r="L123">
            <v>0.19</v>
          </cell>
          <cell r="M123">
            <v>3.3151389621812921</v>
          </cell>
          <cell r="N123">
            <v>0.62987640281444546</v>
          </cell>
          <cell r="O123">
            <v>298980.864</v>
          </cell>
          <cell r="P123">
            <v>188320.99112667493</v>
          </cell>
          <cell r="Q123">
            <v>2.98148411555474</v>
          </cell>
          <cell r="R123">
            <v>63163.506437677468</v>
          </cell>
          <cell r="S123" t="str">
            <v xml:space="preserve"> </v>
          </cell>
        </row>
        <row r="124">
          <cell r="A124">
            <v>39661</v>
          </cell>
          <cell r="C124">
            <v>7894.5932028836251</v>
          </cell>
          <cell r="D124">
            <v>3.3151389621812921</v>
          </cell>
          <cell r="E124">
            <v>26171.673517451105</v>
          </cell>
          <cell r="F124">
            <v>480</v>
          </cell>
          <cell r="G124">
            <v>12562.40328837653</v>
          </cell>
          <cell r="H124">
            <v>2.9920017145238336</v>
          </cell>
          <cell r="I124">
            <v>4198.6617946760744</v>
          </cell>
          <cell r="J124" t="str">
            <v xml:space="preserve"> </v>
          </cell>
          <cell r="L124">
            <v>0.19</v>
          </cell>
          <cell r="M124">
            <v>3.3151389621812921</v>
          </cell>
          <cell r="N124">
            <v>0.62987640281444546</v>
          </cell>
          <cell r="O124">
            <v>298980.864</v>
          </cell>
          <cell r="P124">
            <v>188320.99112667493</v>
          </cell>
          <cell r="Q124">
            <v>2.9920017145238336</v>
          </cell>
          <cell r="R124">
            <v>62941.471661771939</v>
          </cell>
          <cell r="S124" t="str">
            <v xml:space="preserve"> </v>
          </cell>
        </row>
        <row r="125">
          <cell r="A125">
            <v>39692</v>
          </cell>
          <cell r="C125">
            <v>7894.5932028836251</v>
          </cell>
          <cell r="D125">
            <v>3.3151389621812921</v>
          </cell>
          <cell r="E125">
            <v>26171.673517451105</v>
          </cell>
          <cell r="F125">
            <v>480</v>
          </cell>
          <cell r="G125">
            <v>12562.40328837653</v>
          </cell>
          <cell r="H125">
            <v>3.0025564157828564</v>
          </cell>
          <cell r="I125">
            <v>4183.9024979989044</v>
          </cell>
          <cell r="J125" t="str">
            <v xml:space="preserve"> </v>
          </cell>
          <cell r="L125">
            <v>0.19</v>
          </cell>
          <cell r="M125">
            <v>3.3151389621812921</v>
          </cell>
          <cell r="N125">
            <v>0.62987640281444546</v>
          </cell>
          <cell r="O125">
            <v>289336.32000000001</v>
          </cell>
          <cell r="P125">
            <v>182246.1204451693</v>
          </cell>
          <cell r="Q125">
            <v>3.0025564157828564</v>
          </cell>
          <cell r="R125">
            <v>60696.984571945934</v>
          </cell>
          <cell r="S125" t="str">
            <v xml:space="preserve"> </v>
          </cell>
        </row>
        <row r="126">
          <cell r="A126">
            <v>39722</v>
          </cell>
          <cell r="C126">
            <v>7894.5932028836251</v>
          </cell>
          <cell r="D126">
            <v>3.3151389621812921</v>
          </cell>
          <cell r="E126">
            <v>26171.673517451105</v>
          </cell>
          <cell r="F126">
            <v>480</v>
          </cell>
          <cell r="G126">
            <v>12562.40328837653</v>
          </cell>
          <cell r="H126">
            <v>3.0131483502152849</v>
          </cell>
          <cell r="I126">
            <v>4169.1950837664417</v>
          </cell>
          <cell r="J126" t="str">
            <v xml:space="preserve"> </v>
          </cell>
          <cell r="L126">
            <v>0.19</v>
          </cell>
          <cell r="M126">
            <v>3.3151389621812921</v>
          </cell>
          <cell r="N126">
            <v>0.62987640281444546</v>
          </cell>
          <cell r="O126">
            <v>298980.864</v>
          </cell>
          <cell r="P126">
            <v>188320.99112667493</v>
          </cell>
          <cell r="Q126">
            <v>3.0131483502152849</v>
          </cell>
          <cell r="R126">
            <v>62499.740881732447</v>
          </cell>
          <cell r="S126" t="str">
            <v xml:space="preserve"> </v>
          </cell>
        </row>
        <row r="127">
          <cell r="A127">
            <v>39753</v>
          </cell>
          <cell r="C127">
            <v>7894.5932028836251</v>
          </cell>
          <cell r="D127">
            <v>3.3151389621812921</v>
          </cell>
          <cell r="E127">
            <v>26171.673517451105</v>
          </cell>
          <cell r="F127">
            <v>480</v>
          </cell>
          <cell r="G127">
            <v>12562.40328837653</v>
          </cell>
          <cell r="H127">
            <v>3.0237776491663055</v>
          </cell>
          <cell r="I127">
            <v>4154.5393695995299</v>
          </cell>
          <cell r="J127" t="str">
            <v xml:space="preserve"> </v>
          </cell>
          <cell r="L127">
            <v>0.19</v>
          </cell>
          <cell r="M127">
            <v>3.3151389621812921</v>
          </cell>
          <cell r="N127">
            <v>0.62987640281444546</v>
          </cell>
          <cell r="O127">
            <v>289336.32000000001</v>
          </cell>
          <cell r="P127">
            <v>182246.1204451693</v>
          </cell>
          <cell r="Q127">
            <v>3.0237776491663055</v>
          </cell>
          <cell r="R127">
            <v>60271.005870890309</v>
          </cell>
          <cell r="S127" t="str">
            <v xml:space="preserve"> </v>
          </cell>
        </row>
        <row r="128">
          <cell r="A128">
            <v>39783</v>
          </cell>
          <cell r="C128">
            <v>7894.5932028836251</v>
          </cell>
          <cell r="D128">
            <v>3.3151389621812921</v>
          </cell>
          <cell r="E128">
            <v>26171.673517451105</v>
          </cell>
          <cell r="F128">
            <v>480</v>
          </cell>
          <cell r="G128">
            <v>12562.40328837653</v>
          </cell>
          <cell r="H128">
            <v>3.0344444444444449</v>
          </cell>
          <cell r="I128">
            <v>4139.9351737601155</v>
          </cell>
          <cell r="J128">
            <v>50468.485223067211</v>
          </cell>
          <cell r="L128">
            <v>0.19</v>
          </cell>
          <cell r="M128">
            <v>3.3151389621812921</v>
          </cell>
          <cell r="N128">
            <v>0.62987640281444546</v>
          </cell>
          <cell r="O128">
            <v>298980.864</v>
          </cell>
          <cell r="P128">
            <v>188320.99112667493</v>
          </cell>
          <cell r="Q128">
            <v>3.0344444444444449</v>
          </cell>
          <cell r="R128">
            <v>62061.110221167117</v>
          </cell>
          <cell r="S128">
            <v>723611.50557234965</v>
          </cell>
        </row>
        <row r="129">
          <cell r="A129">
            <v>39814</v>
          </cell>
          <cell r="C129">
            <v>7894.5932028836251</v>
          </cell>
          <cell r="D129">
            <v>3.3151389621812921</v>
          </cell>
          <cell r="E129">
            <v>26171.673517451105</v>
          </cell>
          <cell r="F129">
            <v>480</v>
          </cell>
          <cell r="G129">
            <v>12562.40328837653</v>
          </cell>
          <cell r="H129">
            <v>3.0447140760747278</v>
          </cell>
          <cell r="I129">
            <v>4125.9714293343732</v>
          </cell>
          <cell r="J129" t="str">
            <v xml:space="preserve"> </v>
          </cell>
          <cell r="L129">
            <v>0.19</v>
          </cell>
          <cell r="M129">
            <v>3.3151389621812921</v>
          </cell>
          <cell r="N129">
            <v>0.62987640281444546</v>
          </cell>
          <cell r="O129">
            <v>298980.864</v>
          </cell>
          <cell r="P129">
            <v>188320.99112667493</v>
          </cell>
          <cell r="Q129">
            <v>3.0447140760747278</v>
          </cell>
          <cell r="R129">
            <v>61851.781947768315</v>
          </cell>
          <cell r="S129" t="str">
            <v xml:space="preserve"> </v>
          </cell>
        </row>
        <row r="130">
          <cell r="A130">
            <v>39845</v>
          </cell>
          <cell r="C130">
            <v>7894.5932028836251</v>
          </cell>
          <cell r="D130">
            <v>3.3151389621812921</v>
          </cell>
          <cell r="E130">
            <v>26171.673517451105</v>
          </cell>
          <cell r="F130">
            <v>480</v>
          </cell>
          <cell r="G130">
            <v>12562.40328837653</v>
          </cell>
          <cell r="H130">
            <v>3.0550184637652227</v>
          </cell>
          <cell r="I130">
            <v>4112.0547837520198</v>
          </cell>
          <cell r="J130" t="str">
            <v xml:space="preserve"> </v>
          </cell>
          <cell r="L130">
            <v>0.19</v>
          </cell>
          <cell r="M130">
            <v>3.3151389621812921</v>
          </cell>
          <cell r="N130">
            <v>0.62987640281444546</v>
          </cell>
          <cell r="O130">
            <v>270047.23200000002</v>
          </cell>
          <cell r="P130">
            <v>170096.379082158</v>
          </cell>
          <cell r="Q130">
            <v>3.0550184637652227</v>
          </cell>
          <cell r="R130">
            <v>55677.692655421495</v>
          </cell>
          <cell r="S130" t="str">
            <v xml:space="preserve"> </v>
          </cell>
        </row>
        <row r="131">
          <cell r="A131">
            <v>39873</v>
          </cell>
          <cell r="C131">
            <v>7894.5932028836251</v>
          </cell>
          <cell r="D131">
            <v>3.3151389621812921</v>
          </cell>
          <cell r="E131">
            <v>26171.673517451105</v>
          </cell>
          <cell r="F131">
            <v>480</v>
          </cell>
          <cell r="G131">
            <v>12562.40328837653</v>
          </cell>
          <cell r="H131">
            <v>3.0653577251427118</v>
          </cell>
          <cell r="I131">
            <v>4098.1850781515786</v>
          </cell>
          <cell r="J131" t="str">
            <v xml:space="preserve"> </v>
          </cell>
          <cell r="L131">
            <v>0.19</v>
          </cell>
          <cell r="M131">
            <v>3.3151389621812921</v>
          </cell>
          <cell r="N131">
            <v>0.62987640281444546</v>
          </cell>
          <cell r="O131">
            <v>298980.864</v>
          </cell>
          <cell r="P131">
            <v>188320.99112667493</v>
          </cell>
          <cell r="Q131">
            <v>3.0653577251427118</v>
          </cell>
          <cell r="R131">
            <v>61435.241173330724</v>
          </cell>
          <cell r="S131" t="str">
            <v xml:space="preserve"> </v>
          </cell>
        </row>
        <row r="132">
          <cell r="A132">
            <v>39904</v>
          </cell>
          <cell r="C132">
            <v>7894.5932028836251</v>
          </cell>
          <cell r="D132">
            <v>3.3151389621812921</v>
          </cell>
          <cell r="E132">
            <v>26171.673517451105</v>
          </cell>
          <cell r="F132">
            <v>480</v>
          </cell>
          <cell r="G132">
            <v>12562.40328837653</v>
          </cell>
          <cell r="H132">
            <v>3.075731978232068</v>
          </cell>
          <cell r="I132">
            <v>4084.3621542074043</v>
          </cell>
          <cell r="J132" t="str">
            <v xml:space="preserve"> </v>
          </cell>
          <cell r="L132">
            <v>0.19</v>
          </cell>
          <cell r="M132">
            <v>3.3151389621812921</v>
          </cell>
          <cell r="N132">
            <v>0.62987640281444546</v>
          </cell>
          <cell r="O132">
            <v>289336.32000000001</v>
          </cell>
          <cell r="P132">
            <v>182246.1204451693</v>
          </cell>
          <cell r="Q132">
            <v>3.075731978232068</v>
          </cell>
          <cell r="R132">
            <v>59252.926371667942</v>
          </cell>
          <cell r="S132" t="str">
            <v xml:space="preserve"> </v>
          </cell>
        </row>
        <row r="133">
          <cell r="A133">
            <v>39934</v>
          </cell>
          <cell r="C133">
            <v>7730.9607438016528</v>
          </cell>
          <cell r="D133">
            <v>3.6466528583994222</v>
          </cell>
          <cell r="E133">
            <v>28192.130094558019</v>
          </cell>
          <cell r="F133">
            <v>480</v>
          </cell>
          <cell r="G133">
            <v>13532.22244538785</v>
          </cell>
          <cell r="H133">
            <v>3.0861413414576013</v>
          </cell>
          <cell r="I133">
            <v>4384.8356080141511</v>
          </cell>
          <cell r="J133" t="str">
            <v xml:space="preserve"> </v>
          </cell>
          <cell r="L133">
            <v>0.19</v>
          </cell>
          <cell r="M133">
            <v>3.6466528583994222</v>
          </cell>
          <cell r="N133">
            <v>0.69286404309589023</v>
          </cell>
          <cell r="O133">
            <v>298980.864</v>
          </cell>
          <cell r="P133">
            <v>207153.09023934251</v>
          </cell>
          <cell r="Q133">
            <v>3.0861413414576013</v>
          </cell>
          <cell r="R133">
            <v>67123.656151633986</v>
          </cell>
          <cell r="S133" t="str">
            <v xml:space="preserve"> </v>
          </cell>
        </row>
        <row r="134">
          <cell r="A134">
            <v>39965</v>
          </cell>
          <cell r="C134">
            <v>7730.9607438016528</v>
          </cell>
          <cell r="D134">
            <v>3.6466528583994222</v>
          </cell>
          <cell r="E134">
            <v>28192.130094558019</v>
          </cell>
          <cell r="F134">
            <v>480</v>
          </cell>
          <cell r="G134">
            <v>13532.22244538785</v>
          </cell>
          <cell r="H134">
            <v>3.0965859336444121</v>
          </cell>
          <cell r="I134">
            <v>4370.0458296216575</v>
          </cell>
          <cell r="J134" t="str">
            <v xml:space="preserve"> </v>
          </cell>
          <cell r="L134">
            <v>0.19</v>
          </cell>
          <cell r="M134">
            <v>3.6466528583994222</v>
          </cell>
          <cell r="N134">
            <v>0.69286404309589023</v>
          </cell>
          <cell r="O134">
            <v>289336.32000000001</v>
          </cell>
          <cell r="P134">
            <v>200470.73248968628</v>
          </cell>
          <cell r="Q134">
            <v>3.0965859336444121</v>
          </cell>
          <cell r="R134">
            <v>64739.276346757048</v>
          </cell>
          <cell r="S134" t="str">
            <v xml:space="preserve"> </v>
          </cell>
        </row>
        <row r="135">
          <cell r="A135">
            <v>39995</v>
          </cell>
          <cell r="C135">
            <v>7730.9607438016528</v>
          </cell>
          <cell r="D135">
            <v>3.6466528583994222</v>
          </cell>
          <cell r="E135">
            <v>28192.130094558019</v>
          </cell>
          <cell r="F135">
            <v>480</v>
          </cell>
          <cell r="G135">
            <v>13532.22244538785</v>
          </cell>
          <cell r="H135">
            <v>3.1070658740197468</v>
          </cell>
          <cell r="I135">
            <v>4355.3059362338599</v>
          </cell>
          <cell r="J135" t="str">
            <v xml:space="preserve"> </v>
          </cell>
          <cell r="L135">
            <v>0.19</v>
          </cell>
          <cell r="M135">
            <v>3.6466528583994222</v>
          </cell>
          <cell r="N135">
            <v>0.69286404309589023</v>
          </cell>
          <cell r="O135">
            <v>298980.864</v>
          </cell>
          <cell r="P135">
            <v>207153.09023934251</v>
          </cell>
          <cell r="Q135">
            <v>3.1070658740197468</v>
          </cell>
          <cell r="R135">
            <v>66671.611944725038</v>
          </cell>
          <cell r="S135" t="str">
            <v xml:space="preserve"> </v>
          </cell>
        </row>
        <row r="136">
          <cell r="A136">
            <v>40026</v>
          </cell>
          <cell r="C136">
            <v>7730.9607438016528</v>
          </cell>
          <cell r="D136">
            <v>3.6466528583994222</v>
          </cell>
          <cell r="E136">
            <v>28192.130094558019</v>
          </cell>
          <cell r="F136">
            <v>480</v>
          </cell>
          <cell r="G136">
            <v>13532.22244538785</v>
          </cell>
          <cell r="H136">
            <v>3.1175812822143585</v>
          </cell>
          <cell r="I136">
            <v>4340.6157595917339</v>
          </cell>
          <cell r="J136" t="str">
            <v xml:space="preserve"> </v>
          </cell>
          <cell r="L136">
            <v>0.19</v>
          </cell>
          <cell r="M136">
            <v>3.6466528583994222</v>
          </cell>
          <cell r="N136">
            <v>0.69286404309589023</v>
          </cell>
          <cell r="O136">
            <v>298980.864</v>
          </cell>
          <cell r="P136">
            <v>207153.09023934251</v>
          </cell>
          <cell r="Q136">
            <v>3.1175812822143585</v>
          </cell>
          <cell r="R136">
            <v>66446.732735130368</v>
          </cell>
          <cell r="S136" t="str">
            <v xml:space="preserve"> </v>
          </cell>
        </row>
        <row r="137">
          <cell r="A137">
            <v>40057</v>
          </cell>
          <cell r="C137">
            <v>7730.9607438016528</v>
          </cell>
          <cell r="D137">
            <v>3.6466528583994222</v>
          </cell>
          <cell r="E137">
            <v>28192.130094558019</v>
          </cell>
          <cell r="F137">
            <v>480</v>
          </cell>
          <cell r="G137">
            <v>13532.22244538785</v>
          </cell>
          <cell r="H137">
            <v>3.1281322782638736</v>
          </cell>
          <cell r="I137">
            <v>4325.9751320037813</v>
          </cell>
          <cell r="J137" t="str">
            <v xml:space="preserve"> </v>
          </cell>
          <cell r="L137">
            <v>0.19</v>
          </cell>
          <cell r="M137">
            <v>3.6466528583994222</v>
          </cell>
          <cell r="N137">
            <v>0.69286404309589023</v>
          </cell>
          <cell r="O137">
            <v>289336.32000000001</v>
          </cell>
          <cell r="P137">
            <v>200470.73248968628</v>
          </cell>
          <cell r="Q137">
            <v>3.1281322782638736</v>
          </cell>
          <cell r="R137">
            <v>64086.39873789109</v>
          </cell>
          <cell r="S137" t="str">
            <v xml:space="preserve"> </v>
          </cell>
        </row>
        <row r="138">
          <cell r="A138">
            <v>40087</v>
          </cell>
          <cell r="C138">
            <v>7730.9607438016528</v>
          </cell>
          <cell r="D138">
            <v>3.6466528583994222</v>
          </cell>
          <cell r="E138">
            <v>28192.130094558019</v>
          </cell>
          <cell r="F138">
            <v>480</v>
          </cell>
          <cell r="G138">
            <v>13532.22244538785</v>
          </cell>
          <cell r="H138">
            <v>3.1387189826101611</v>
          </cell>
          <cell r="I138">
            <v>4311.3838863441169</v>
          </cell>
          <cell r="J138" t="str">
            <v xml:space="preserve"> </v>
          </cell>
          <cell r="L138">
            <v>0.19</v>
          </cell>
          <cell r="M138">
            <v>3.6466528583994222</v>
          </cell>
          <cell r="N138">
            <v>0.69286404309589023</v>
          </cell>
          <cell r="O138">
            <v>298980.864</v>
          </cell>
          <cell r="P138">
            <v>207153.09023934251</v>
          </cell>
          <cell r="Q138">
            <v>3.1387189826101611</v>
          </cell>
          <cell r="R138">
            <v>65999.247268410705</v>
          </cell>
          <cell r="S138" t="str">
            <v xml:space="preserve"> </v>
          </cell>
        </row>
        <row r="139">
          <cell r="A139">
            <v>40118</v>
          </cell>
          <cell r="C139">
            <v>7730.9607438016528</v>
          </cell>
          <cell r="D139">
            <v>3.6466528583994222</v>
          </cell>
          <cell r="E139">
            <v>28192.130094558019</v>
          </cell>
          <cell r="F139">
            <v>480</v>
          </cell>
          <cell r="G139">
            <v>13532.22244538785</v>
          </cell>
          <cell r="H139">
            <v>3.1493415161027074</v>
          </cell>
          <cell r="I139">
            <v>4296.8418560505625</v>
          </cell>
          <cell r="J139" t="str">
            <v xml:space="preserve"> </v>
          </cell>
          <cell r="L139">
            <v>0.19</v>
          </cell>
          <cell r="M139">
            <v>3.6466528583994222</v>
          </cell>
          <cell r="N139">
            <v>0.69286404309589023</v>
          </cell>
          <cell r="O139">
            <v>289336.32000000001</v>
          </cell>
          <cell r="P139">
            <v>200470.73248968628</v>
          </cell>
          <cell r="Q139">
            <v>3.1493415161027074</v>
          </cell>
          <cell r="R139">
            <v>63654.808938526206</v>
          </cell>
          <cell r="S139" t="str">
            <v xml:space="preserve"> </v>
          </cell>
        </row>
        <row r="140">
          <cell r="A140">
            <v>40148</v>
          </cell>
          <cell r="C140">
            <v>7730.9607438016528</v>
          </cell>
          <cell r="D140">
            <v>3.6466528583994222</v>
          </cell>
          <cell r="E140">
            <v>28192.130094558019</v>
          </cell>
          <cell r="F140">
            <v>480</v>
          </cell>
          <cell r="G140">
            <v>13532.22244538785</v>
          </cell>
          <cell r="H140">
            <v>3.16</v>
          </cell>
          <cell r="I140">
            <v>4282.3488751227369</v>
          </cell>
          <cell r="J140">
            <v>51087.926328427973</v>
          </cell>
          <cell r="L140">
            <v>0.19</v>
          </cell>
          <cell r="M140">
            <v>3.6466528583994222</v>
          </cell>
          <cell r="N140">
            <v>0.69286404309589023</v>
          </cell>
          <cell r="O140">
            <v>298980.864</v>
          </cell>
          <cell r="P140">
            <v>207153.09023934251</v>
          </cell>
          <cell r="Q140">
            <v>3.16</v>
          </cell>
          <cell r="R140">
            <v>65554.775392197</v>
          </cell>
          <cell r="S140">
            <v>762494.14966345998</v>
          </cell>
        </row>
        <row r="141">
          <cell r="A141">
            <v>40179</v>
          </cell>
          <cell r="C141">
            <v>7730.9607438016528</v>
          </cell>
          <cell r="D141">
            <v>3.6466528583994222</v>
          </cell>
          <cell r="E141">
            <v>28192.130094558019</v>
          </cell>
          <cell r="F141">
            <v>480</v>
          </cell>
          <cell r="G141">
            <v>13532.22244538785</v>
          </cell>
          <cell r="H141">
            <v>3.1702771243842323</v>
          </cell>
          <cell r="I141">
            <v>4268.4667347546892</v>
          </cell>
          <cell r="J141" t="str">
            <v xml:space="preserve"> </v>
          </cell>
          <cell r="L141">
            <v>0.19</v>
          </cell>
          <cell r="M141">
            <v>3.6466528583994222</v>
          </cell>
          <cell r="N141">
            <v>0.69286404309589023</v>
          </cell>
          <cell r="O141">
            <v>298980.864</v>
          </cell>
          <cell r="P141">
            <v>207153.09023934251</v>
          </cell>
          <cell r="Q141">
            <v>3.1702771243842323</v>
          </cell>
          <cell r="R141">
            <v>65342.265711101885</v>
          </cell>
          <cell r="S141" t="str">
            <v xml:space="preserve"> </v>
          </cell>
        </row>
        <row r="142">
          <cell r="A142">
            <v>40210</v>
          </cell>
          <cell r="C142">
            <v>7730.9607438016528</v>
          </cell>
          <cell r="D142">
            <v>3.6466528583994222</v>
          </cell>
          <cell r="E142">
            <v>28192.130094558019</v>
          </cell>
          <cell r="F142">
            <v>480</v>
          </cell>
          <cell r="G142">
            <v>13532.22244538785</v>
          </cell>
          <cell r="H142">
            <v>3.180587672593024</v>
          </cell>
          <cell r="I142">
            <v>4254.6295962832219</v>
          </cell>
          <cell r="J142" t="str">
            <v xml:space="preserve"> </v>
          </cell>
          <cell r="L142">
            <v>0.19</v>
          </cell>
          <cell r="M142">
            <v>3.6466528583994222</v>
          </cell>
          <cell r="N142">
            <v>0.69286404309589023</v>
          </cell>
          <cell r="O142">
            <v>270047.23200000002</v>
          </cell>
          <cell r="P142">
            <v>187106.01699037387</v>
          </cell>
          <cell r="Q142">
            <v>3.180587672593024</v>
          </cell>
          <cell r="R142">
            <v>58827.498642045844</v>
          </cell>
          <cell r="S142" t="str">
            <v xml:space="preserve"> </v>
          </cell>
        </row>
        <row r="143">
          <cell r="A143">
            <v>40238</v>
          </cell>
          <cell r="C143">
            <v>7730.9607438016528</v>
          </cell>
          <cell r="D143">
            <v>3.6466528583994222</v>
          </cell>
          <cell r="E143">
            <v>28192.130094558019</v>
          </cell>
          <cell r="F143">
            <v>480</v>
          </cell>
          <cell r="G143">
            <v>13532.22244538785</v>
          </cell>
          <cell r="H143">
            <v>3.1909317533291612</v>
          </cell>
          <cell r="I143">
            <v>4240.8373138251609</v>
          </cell>
          <cell r="J143" t="str">
            <v xml:space="preserve"> </v>
          </cell>
          <cell r="L143">
            <v>0.19</v>
          </cell>
          <cell r="M143">
            <v>3.6466528583994222</v>
          </cell>
          <cell r="N143">
            <v>0.69286404309589023</v>
          </cell>
          <cell r="O143">
            <v>298980.864</v>
          </cell>
          <cell r="P143">
            <v>207153.09023934251</v>
          </cell>
          <cell r="Q143">
            <v>3.1909317533291612</v>
          </cell>
          <cell r="R143">
            <v>64919.310801058549</v>
          </cell>
          <cell r="S143" t="str">
            <v xml:space="preserve"> </v>
          </cell>
        </row>
        <row r="144">
          <cell r="A144">
            <v>40269</v>
          </cell>
          <cell r="C144">
            <v>7730.9607438016528</v>
          </cell>
          <cell r="D144">
            <v>3.6466528583994222</v>
          </cell>
          <cell r="E144">
            <v>28192.130094558019</v>
          </cell>
          <cell r="F144">
            <v>480</v>
          </cell>
          <cell r="G144">
            <v>13532.22244538785</v>
          </cell>
          <cell r="H144">
            <v>3.2013094756489586</v>
          </cell>
          <cell r="I144">
            <v>4227.0897419702424</v>
          </cell>
          <cell r="J144" t="str">
            <v xml:space="preserve"> </v>
          </cell>
          <cell r="L144">
            <v>0.19</v>
          </cell>
          <cell r="M144">
            <v>3.6466528583994222</v>
          </cell>
          <cell r="N144">
            <v>0.69286404309589023</v>
          </cell>
          <cell r="O144">
            <v>289336.32000000001</v>
          </cell>
          <cell r="P144">
            <v>200470.73248968628</v>
          </cell>
          <cell r="Q144">
            <v>3.2013094756489586</v>
          </cell>
          <cell r="R144">
            <v>62621.478496404205</v>
          </cell>
          <cell r="S144" t="str">
            <v xml:space="preserve"> </v>
          </cell>
        </row>
        <row r="145">
          <cell r="A145">
            <v>40299</v>
          </cell>
          <cell r="C145">
            <v>7728.3891213389124</v>
          </cell>
          <cell r="D145">
            <v>3.9991256126642227</v>
          </cell>
          <cell r="E145">
            <v>30906.798879781993</v>
          </cell>
          <cell r="F145">
            <v>480</v>
          </cell>
          <cell r="G145">
            <v>14835.263462295357</v>
          </cell>
          <cell r="H145">
            <v>3.2117209489634098</v>
          </cell>
          <cell r="I145">
            <v>4619.1010047381205</v>
          </cell>
          <cell r="J145" t="str">
            <v xml:space="preserve"> </v>
          </cell>
          <cell r="L145">
            <v>0.19</v>
          </cell>
          <cell r="M145">
            <v>3.9991256126642227</v>
          </cell>
          <cell r="N145">
            <v>0.75983386640620232</v>
          </cell>
          <cell r="O145">
            <v>298980.864</v>
          </cell>
          <cell r="P145">
            <v>227175.78587458693</v>
          </cell>
          <cell r="Q145">
            <v>3.2117209489634098</v>
          </cell>
          <cell r="R145">
            <v>70733.351210947643</v>
          </cell>
          <cell r="S145" t="str">
            <v xml:space="preserve"> </v>
          </cell>
        </row>
        <row r="146">
          <cell r="A146">
            <v>40330</v>
          </cell>
          <cell r="C146">
            <v>7728.3891213389124</v>
          </cell>
          <cell r="D146">
            <v>3.9991256126642227</v>
          </cell>
          <cell r="E146">
            <v>30906.798879781993</v>
          </cell>
          <cell r="F146">
            <v>480</v>
          </cell>
          <cell r="G146">
            <v>14835.263462295357</v>
          </cell>
          <cell r="H146">
            <v>3.2221662830393405</v>
          </cell>
          <cell r="I146">
            <v>4604.1272110580985</v>
          </cell>
          <cell r="J146" t="str">
            <v xml:space="preserve"> </v>
          </cell>
          <cell r="L146">
            <v>0.19</v>
          </cell>
          <cell r="M146">
            <v>3.9991256126642227</v>
          </cell>
          <cell r="N146">
            <v>0.75983386640620232</v>
          </cell>
          <cell r="O146">
            <v>289336.32000000001</v>
          </cell>
          <cell r="P146">
            <v>219847.53471734221</v>
          </cell>
          <cell r="Q146">
            <v>3.2221662830393405</v>
          </cell>
          <cell r="R146">
            <v>68229.729754967469</v>
          </cell>
          <cell r="S146" t="str">
            <v xml:space="preserve"> </v>
          </cell>
        </row>
        <row r="147">
          <cell r="A147">
            <v>40360</v>
          </cell>
          <cell r="C147">
            <v>7728.3891213389124</v>
          </cell>
          <cell r="D147">
            <v>3.9991256126642227</v>
          </cell>
          <cell r="E147">
            <v>30906.798879781993</v>
          </cell>
          <cell r="F147">
            <v>480</v>
          </cell>
          <cell r="G147">
            <v>14835.263462295357</v>
          </cell>
          <cell r="H147">
            <v>3.2326455880005667</v>
          </cell>
          <cell r="I147">
            <v>4589.2019580999477</v>
          </cell>
          <cell r="J147" t="str">
            <v xml:space="preserve"> </v>
          </cell>
          <cell r="L147">
            <v>0.19</v>
          </cell>
          <cell r="M147">
            <v>3.9991256126642227</v>
          </cell>
          <cell r="N147">
            <v>0.75983386640620232</v>
          </cell>
          <cell r="O147">
            <v>298980.864</v>
          </cell>
          <cell r="P147">
            <v>227175.78587458693</v>
          </cell>
          <cell r="Q147">
            <v>3.2326455880005667</v>
          </cell>
          <cell r="R147">
            <v>70275.500264505681</v>
          </cell>
          <cell r="S147" t="str">
            <v xml:space="preserve"> </v>
          </cell>
        </row>
        <row r="148">
          <cell r="A148">
            <v>40391</v>
          </cell>
          <cell r="C148">
            <v>7728.3891213389124</v>
          </cell>
          <cell r="D148">
            <v>3.9991256126642227</v>
          </cell>
          <cell r="E148">
            <v>30906.798879781993</v>
          </cell>
          <cell r="F148">
            <v>480</v>
          </cell>
          <cell r="G148">
            <v>14835.263462295357</v>
          </cell>
          <cell r="H148">
            <v>3.2431589743290545</v>
          </cell>
          <cell r="I148">
            <v>4574.3250885086445</v>
          </cell>
          <cell r="J148" t="str">
            <v xml:space="preserve"> </v>
          </cell>
          <cell r="L148">
            <v>0.19</v>
          </cell>
          <cell r="M148">
            <v>3.9991256126642227</v>
          </cell>
          <cell r="N148">
            <v>0.75983386640620232</v>
          </cell>
          <cell r="O148">
            <v>298980.864</v>
          </cell>
          <cell r="P148">
            <v>227175.78587458693</v>
          </cell>
          <cell r="Q148">
            <v>3.2431589743290545</v>
          </cell>
          <cell r="R148">
            <v>70047.687354452035</v>
          </cell>
          <cell r="S148" t="str">
            <v xml:space="preserve"> </v>
          </cell>
        </row>
        <row r="149">
          <cell r="A149">
            <v>40422</v>
          </cell>
          <cell r="C149">
            <v>7728.3891213389124</v>
          </cell>
          <cell r="D149">
            <v>3.9991256126642227</v>
          </cell>
          <cell r="E149">
            <v>30906.798879781993</v>
          </cell>
          <cell r="F149">
            <v>480</v>
          </cell>
          <cell r="G149">
            <v>14835.263462295357</v>
          </cell>
          <cell r="H149">
            <v>3.2537065528660856</v>
          </cell>
          <cell r="I149">
            <v>4559.4964454392639</v>
          </cell>
          <cell r="J149" t="str">
            <v xml:space="preserve"> </v>
          </cell>
          <cell r="L149">
            <v>0.19</v>
          </cell>
          <cell r="M149">
            <v>3.9991256126642227</v>
          </cell>
          <cell r="N149">
            <v>0.75983386640620232</v>
          </cell>
          <cell r="O149">
            <v>289336.32000000001</v>
          </cell>
          <cell r="P149">
            <v>219847.53471734221</v>
          </cell>
          <cell r="Q149">
            <v>3.2537065528660856</v>
          </cell>
          <cell r="R149">
            <v>67568.335111132124</v>
          </cell>
          <cell r="S149" t="str">
            <v xml:space="preserve"> </v>
          </cell>
        </row>
        <row r="150">
          <cell r="A150">
            <v>40452</v>
          </cell>
          <cell r="C150">
            <v>7728.3891213389124</v>
          </cell>
          <cell r="D150">
            <v>3.9991256126642227</v>
          </cell>
          <cell r="E150">
            <v>30906.798879781993</v>
          </cell>
          <cell r="F150">
            <v>480</v>
          </cell>
          <cell r="G150">
            <v>14835.263462295357</v>
          </cell>
          <cell r="H150">
            <v>3.2642884348134262</v>
          </cell>
          <cell r="I150">
            <v>4544.7158725553254</v>
          </cell>
          <cell r="J150" t="str">
            <v xml:space="preserve"> </v>
          </cell>
          <cell r="L150">
            <v>0.19</v>
          </cell>
          <cell r="M150">
            <v>3.9991256126642227</v>
          </cell>
          <cell r="N150">
            <v>0.75983386640620232</v>
          </cell>
          <cell r="O150">
            <v>298980.864</v>
          </cell>
          <cell r="P150">
            <v>227175.78587458693</v>
          </cell>
          <cell r="Q150">
            <v>3.2642884348134262</v>
          </cell>
          <cell r="R150">
            <v>69594.274651642845</v>
          </cell>
          <cell r="S150" t="str">
            <v xml:space="preserve"> </v>
          </cell>
        </row>
        <row r="151">
          <cell r="A151">
            <v>40483</v>
          </cell>
          <cell r="C151">
            <v>7728.3891213389124</v>
          </cell>
          <cell r="D151">
            <v>3.9991256126642227</v>
          </cell>
          <cell r="E151">
            <v>30906.798879781993</v>
          </cell>
          <cell r="F151">
            <v>480</v>
          </cell>
          <cell r="G151">
            <v>14835.263462295357</v>
          </cell>
          <cell r="H151">
            <v>3.2749047317344986</v>
          </cell>
          <cell r="I151">
            <v>4529.9832140271474</v>
          </cell>
          <cell r="J151" t="str">
            <v xml:space="preserve"> </v>
          </cell>
          <cell r="L151">
            <v>0.19</v>
          </cell>
          <cell r="M151">
            <v>3.9991256126642227</v>
          </cell>
          <cell r="N151">
            <v>0.75983386640620232</v>
          </cell>
          <cell r="O151">
            <v>289336.32000000001</v>
          </cell>
          <cell r="P151">
            <v>219847.53471734221</v>
          </cell>
          <cell r="Q151">
            <v>3.2749047317344986</v>
          </cell>
          <cell r="R151">
            <v>67130.971043821366</v>
          </cell>
          <cell r="S151" t="str">
            <v xml:space="preserve"> </v>
          </cell>
        </row>
        <row r="152">
          <cell r="A152">
            <v>40513</v>
          </cell>
          <cell r="C152">
            <v>7728.3891213389124</v>
          </cell>
          <cell r="D152">
            <v>3.9991256126642227</v>
          </cell>
          <cell r="E152">
            <v>30906.798879781993</v>
          </cell>
          <cell r="F152">
            <v>480</v>
          </cell>
          <cell r="G152">
            <v>14835.263462295357</v>
          </cell>
          <cell r="H152">
            <v>3.2855555555555562</v>
          </cell>
          <cell r="I152">
            <v>4515.298314530206</v>
          </cell>
          <cell r="J152">
            <v>53527.272495790065</v>
          </cell>
          <cell r="L152">
            <v>0.19</v>
          </cell>
          <cell r="M152">
            <v>3.9991256126642227</v>
          </cell>
          <cell r="N152">
            <v>0.75983386640620232</v>
          </cell>
          <cell r="O152">
            <v>298980.864</v>
          </cell>
          <cell r="P152">
            <v>227175.78587458693</v>
          </cell>
          <cell r="Q152">
            <v>3.2855555555555562</v>
          </cell>
          <cell r="R152">
            <v>69143.796850567538</v>
          </cell>
          <cell r="S152">
            <v>804434.19989264722</v>
          </cell>
        </row>
        <row r="153">
          <cell r="A153">
            <v>40544</v>
          </cell>
          <cell r="C153">
            <v>7728.3891213389124</v>
          </cell>
          <cell r="D153">
            <v>3.9991256126642227</v>
          </cell>
          <cell r="E153">
            <v>30906.798879781993</v>
          </cell>
          <cell r="F153">
            <v>480</v>
          </cell>
          <cell r="G153">
            <v>14835.263462295357</v>
          </cell>
          <cell r="H153">
            <v>3.299043122400688</v>
          </cell>
          <cell r="I153">
            <v>4496.8382988276462</v>
          </cell>
          <cell r="J153" t="str">
            <v xml:space="preserve"> </v>
          </cell>
          <cell r="L153">
            <v>0.19</v>
          </cell>
          <cell r="M153">
            <v>3.9991256126642227</v>
          </cell>
          <cell r="N153">
            <v>0.75983386640620232</v>
          </cell>
          <cell r="O153">
            <v>298980.864</v>
          </cell>
          <cell r="P153">
            <v>227175.78587458693</v>
          </cell>
          <cell r="Q153">
            <v>3.299043122400688</v>
          </cell>
          <cell r="R153">
            <v>68861.114403764717</v>
          </cell>
          <cell r="S153" t="str">
            <v xml:space="preserve"> </v>
          </cell>
        </row>
        <row r="154">
          <cell r="A154">
            <v>40575</v>
          </cell>
          <cell r="C154">
            <v>7728.3891213389124</v>
          </cell>
          <cell r="D154">
            <v>3.9991256126642227</v>
          </cell>
          <cell r="E154">
            <v>30906.798879781993</v>
          </cell>
          <cell r="F154">
            <v>480</v>
          </cell>
          <cell r="G154">
            <v>14835.263462295357</v>
          </cell>
          <cell r="H154">
            <v>3.3125860571908525</v>
          </cell>
          <cell r="I154">
            <v>4478.453753704438</v>
          </cell>
          <cell r="J154" t="str">
            <v xml:space="preserve"> </v>
          </cell>
          <cell r="L154">
            <v>0.19</v>
          </cell>
          <cell r="M154">
            <v>3.9991256126642227</v>
          </cell>
          <cell r="N154">
            <v>0.75983386640620232</v>
          </cell>
          <cell r="O154">
            <v>270047.23200000002</v>
          </cell>
          <cell r="P154">
            <v>205191.03240285272</v>
          </cell>
          <cell r="Q154">
            <v>3.3125860571908525</v>
          </cell>
          <cell r="R154">
            <v>61942.853366007141</v>
          </cell>
          <cell r="S154" t="str">
            <v xml:space="preserve"> </v>
          </cell>
        </row>
        <row r="155">
          <cell r="A155">
            <v>40603</v>
          </cell>
          <cell r="C155">
            <v>7728.3891213389124</v>
          </cell>
          <cell r="D155">
            <v>3.9991256126642227</v>
          </cell>
          <cell r="E155">
            <v>30906.798879781993</v>
          </cell>
          <cell r="F155">
            <v>480</v>
          </cell>
          <cell r="G155">
            <v>14835.263462295357</v>
          </cell>
          <cell r="H155">
            <v>3.3261845872175528</v>
          </cell>
          <cell r="I155">
            <v>4460.1443706121772</v>
          </cell>
          <cell r="J155" t="str">
            <v xml:space="preserve"> </v>
          </cell>
          <cell r="L155">
            <v>0.19</v>
          </cell>
          <cell r="M155">
            <v>3.9991256126642227</v>
          </cell>
          <cell r="N155">
            <v>0.75983386640620232</v>
          </cell>
          <cell r="O155">
            <v>298980.864</v>
          </cell>
          <cell r="P155">
            <v>227175.78587458693</v>
          </cell>
          <cell r="Q155">
            <v>3.3261845872175528</v>
          </cell>
          <cell r="R155">
            <v>68299.211880067625</v>
          </cell>
          <cell r="S155" t="str">
            <v xml:space="preserve"> </v>
          </cell>
        </row>
        <row r="156">
          <cell r="A156">
            <v>40634</v>
          </cell>
          <cell r="C156">
            <v>7728.3891213389124</v>
          </cell>
          <cell r="D156">
            <v>3.9991256126642227</v>
          </cell>
          <cell r="E156">
            <v>30906.798879781993</v>
          </cell>
          <cell r="F156">
            <v>480</v>
          </cell>
          <cell r="G156">
            <v>14835.263462295357</v>
          </cell>
          <cell r="H156">
            <v>3.3398389407053477</v>
          </cell>
          <cell r="I156">
            <v>4441.9098422639108</v>
          </cell>
          <cell r="J156" t="str">
            <v xml:space="preserve"> </v>
          </cell>
          <cell r="L156">
            <v>0.19</v>
          </cell>
          <cell r="M156">
            <v>3.9991256126642227</v>
          </cell>
          <cell r="N156">
            <v>0.75983386640620232</v>
          </cell>
          <cell r="O156">
            <v>289336.32000000001</v>
          </cell>
          <cell r="P156">
            <v>219847.53471734221</v>
          </cell>
          <cell r="Q156">
            <v>3.3398389407053477</v>
          </cell>
          <cell r="R156">
            <v>65825.789392979568</v>
          </cell>
          <cell r="S156" t="str">
            <v xml:space="preserve"> </v>
          </cell>
        </row>
        <row r="157">
          <cell r="A157">
            <v>40664</v>
          </cell>
          <cell r="C157">
            <v>7277.2784810126586</v>
          </cell>
          <cell r="D157">
            <v>4.3590469178040054</v>
          </cell>
          <cell r="E157">
            <v>31721.998332659645</v>
          </cell>
          <cell r="F157">
            <v>480</v>
          </cell>
          <cell r="G157">
            <v>15226.559199676629</v>
          </cell>
          <cell r="H157">
            <v>3.3535493468156838</v>
          </cell>
          <cell r="I157">
            <v>4540.430935997646</v>
          </cell>
          <cell r="J157" t="str">
            <v xml:space="preserve"> </v>
          </cell>
          <cell r="L157">
            <v>0.19</v>
          </cell>
          <cell r="M157">
            <v>4.3590469178040054</v>
          </cell>
          <cell r="N157">
            <v>0.82821891438276107</v>
          </cell>
          <cell r="O157">
            <v>298980.864</v>
          </cell>
          <cell r="P157">
            <v>247621.60660329994</v>
          </cell>
          <cell r="Q157">
            <v>3.3535493468156838</v>
          </cell>
          <cell r="R157">
            <v>73838.664947162804</v>
          </cell>
          <cell r="S157" t="str">
            <v xml:space="preserve"> </v>
          </cell>
        </row>
        <row r="158">
          <cell r="A158">
            <v>40695</v>
          </cell>
          <cell r="C158">
            <v>7277.2784810126586</v>
          </cell>
          <cell r="D158">
            <v>4.3590469178040054</v>
          </cell>
          <cell r="E158">
            <v>31721.998332659645</v>
          </cell>
          <cell r="F158">
            <v>480</v>
          </cell>
          <cell r="G158">
            <v>15226.559199676629</v>
          </cell>
          <cell r="H158">
            <v>3.3673160356507403</v>
          </cell>
          <cell r="I158">
            <v>4521.8681699218851</v>
          </cell>
          <cell r="J158" t="str">
            <v xml:space="preserve"> </v>
          </cell>
          <cell r="L158">
            <v>0.19</v>
          </cell>
          <cell r="M158">
            <v>4.3590469178040054</v>
          </cell>
          <cell r="N158">
            <v>0.82821891438276107</v>
          </cell>
          <cell r="O158">
            <v>289336.32000000001</v>
          </cell>
          <cell r="P158">
            <v>239633.81284190316</v>
          </cell>
          <cell r="Q158">
            <v>3.3673160356507403</v>
          </cell>
          <cell r="R158">
            <v>71164.633881949674</v>
          </cell>
          <cell r="S158" t="str">
            <v xml:space="preserve"> </v>
          </cell>
        </row>
        <row r="159">
          <cell r="A159">
            <v>40725</v>
          </cell>
          <cell r="C159">
            <v>7277.2784810126586</v>
          </cell>
          <cell r="D159">
            <v>4.3590469178040054</v>
          </cell>
          <cell r="E159">
            <v>31721.998332659645</v>
          </cell>
          <cell r="F159">
            <v>480</v>
          </cell>
          <cell r="G159">
            <v>15226.559199676629</v>
          </cell>
          <cell r="H159">
            <v>3.3811392382572913</v>
          </cell>
          <cell r="I159">
            <v>4503.381294502592</v>
          </cell>
          <cell r="J159" t="str">
            <v xml:space="preserve"> </v>
          </cell>
          <cell r="L159">
            <v>0.19</v>
          </cell>
          <cell r="M159">
            <v>4.3590469178040054</v>
          </cell>
          <cell r="N159">
            <v>0.82821891438276107</v>
          </cell>
          <cell r="O159">
            <v>298980.864</v>
          </cell>
          <cell r="P159">
            <v>247621.60660329994</v>
          </cell>
          <cell r="Q159">
            <v>3.3811392382572913</v>
          </cell>
          <cell r="R159">
            <v>73236.145912443753</v>
          </cell>
          <cell r="S159" t="str">
            <v xml:space="preserve"> </v>
          </cell>
        </row>
        <row r="160">
          <cell r="A160">
            <v>40756</v>
          </cell>
          <cell r="C160">
            <v>7277.2784810126586</v>
          </cell>
          <cell r="D160">
            <v>4.3590469178040054</v>
          </cell>
          <cell r="E160">
            <v>31721.998332659645</v>
          </cell>
          <cell r="F160">
            <v>480</v>
          </cell>
          <cell r="G160">
            <v>15226.559199676629</v>
          </cell>
          <cell r="H160">
            <v>3.3950191866305834</v>
          </cell>
          <cell r="I160">
            <v>4484.9699994739531</v>
          </cell>
          <cell r="J160" t="str">
            <v xml:space="preserve"> </v>
          </cell>
          <cell r="L160">
            <v>0.19</v>
          </cell>
          <cell r="M160">
            <v>4.3590469178040054</v>
          </cell>
          <cell r="N160">
            <v>0.82821891438276107</v>
          </cell>
          <cell r="O160">
            <v>298980.864</v>
          </cell>
          <cell r="P160">
            <v>247621.60660329994</v>
          </cell>
          <cell r="Q160">
            <v>3.3950191866305834</v>
          </cell>
          <cell r="R160">
            <v>72936.73260475861</v>
          </cell>
          <cell r="S160" t="str">
            <v xml:space="preserve"> </v>
          </cell>
        </row>
        <row r="161">
          <cell r="A161">
            <v>40787</v>
          </cell>
          <cell r="C161">
            <v>7277.2784810126586</v>
          </cell>
          <cell r="D161">
            <v>4.3590469178040054</v>
          </cell>
          <cell r="E161">
            <v>31721.998332659645</v>
          </cell>
          <cell r="F161">
            <v>480</v>
          </cell>
          <cell r="G161">
            <v>15226.559199676629</v>
          </cell>
          <cell r="H161">
            <v>3.4089561137182285</v>
          </cell>
          <cell r="I161">
            <v>4466.6339758386221</v>
          </cell>
          <cell r="J161" t="str">
            <v xml:space="preserve"> </v>
          </cell>
          <cell r="L161">
            <v>0.19</v>
          </cell>
          <cell r="M161">
            <v>4.3590469178040054</v>
          </cell>
          <cell r="N161">
            <v>0.82821891438276107</v>
          </cell>
          <cell r="O161">
            <v>289336.32000000001</v>
          </cell>
          <cell r="P161">
            <v>239633.81284190316</v>
          </cell>
          <cell r="Q161">
            <v>3.4089561137182285</v>
          </cell>
          <cell r="R161">
            <v>70295.364577318935</v>
          </cell>
          <cell r="S161" t="str">
            <v xml:space="preserve"> </v>
          </cell>
        </row>
        <row r="162">
          <cell r="A162">
            <v>40817</v>
          </cell>
          <cell r="C162">
            <v>7277.2784810126586</v>
          </cell>
          <cell r="D162">
            <v>4.3590469178040054</v>
          </cell>
          <cell r="E162">
            <v>31721.998332659645</v>
          </cell>
          <cell r="F162">
            <v>480</v>
          </cell>
          <cell r="G162">
            <v>15226.559199676629</v>
          </cell>
          <cell r="H162">
            <v>3.4229502534241147</v>
          </cell>
          <cell r="I162">
            <v>4448.3729158625338</v>
          </cell>
          <cell r="J162" t="str">
            <v xml:space="preserve"> </v>
          </cell>
          <cell r="L162">
            <v>0.19</v>
          </cell>
          <cell r="M162">
            <v>4.3590469178040054</v>
          </cell>
          <cell r="N162">
            <v>0.82821891438276107</v>
          </cell>
          <cell r="O162">
            <v>298980.864</v>
          </cell>
          <cell r="P162">
            <v>247621.60660329994</v>
          </cell>
          <cell r="Q162">
            <v>3.4229502534241147</v>
          </cell>
          <cell r="R162">
            <v>72341.573283337697</v>
          </cell>
          <cell r="S162" t="str">
            <v xml:space="preserve"> </v>
          </cell>
        </row>
        <row r="163">
          <cell r="A163">
            <v>40848</v>
          </cell>
          <cell r="C163">
            <v>7277.2784810126586</v>
          </cell>
          <cell r="D163">
            <v>4.3590469178040054</v>
          </cell>
          <cell r="E163">
            <v>31721.998332659645</v>
          </cell>
          <cell r="F163">
            <v>480</v>
          </cell>
          <cell r="G163">
            <v>15226.559199676629</v>
          </cell>
          <cell r="H163">
            <v>3.4370018406123317</v>
          </cell>
          <cell r="I163">
            <v>4430.1865130697415</v>
          </cell>
          <cell r="J163" t="str">
            <v xml:space="preserve"> </v>
          </cell>
          <cell r="L163">
            <v>0.19</v>
          </cell>
          <cell r="M163">
            <v>4.3590469178040054</v>
          </cell>
          <cell r="N163">
            <v>0.82821891438276107</v>
          </cell>
          <cell r="O163">
            <v>289336.32000000001</v>
          </cell>
          <cell r="P163">
            <v>239633.81284190316</v>
          </cell>
          <cell r="Q163">
            <v>3.4370018406123317</v>
          </cell>
          <cell r="R163">
            <v>69721.758659055689</v>
          </cell>
          <cell r="S163" t="str">
            <v xml:space="preserve"> </v>
          </cell>
        </row>
        <row r="164">
          <cell r="A164">
            <v>40878</v>
          </cell>
          <cell r="C164">
            <v>7277.2784810126586</v>
          </cell>
          <cell r="D164">
            <v>4.3590469178040054</v>
          </cell>
          <cell r="E164">
            <v>31721.998332659645</v>
          </cell>
          <cell r="F164">
            <v>480</v>
          </cell>
          <cell r="G164">
            <v>15226.559199676629</v>
          </cell>
          <cell r="H164">
            <v>3.4511111111111119</v>
          </cell>
          <cell r="I164">
            <v>4412.0744622372704</v>
          </cell>
          <cell r="J164">
            <v>53685.264532312423</v>
          </cell>
          <cell r="L164">
            <v>0.19</v>
          </cell>
          <cell r="M164">
            <v>4.3590469178040054</v>
          </cell>
          <cell r="N164">
            <v>0.82821891438276107</v>
          </cell>
          <cell r="O164">
            <v>298980.864</v>
          </cell>
          <cell r="P164">
            <v>247621.60660329994</v>
          </cell>
          <cell r="Q164">
            <v>3.4511111111111119</v>
          </cell>
          <cell r="R164">
            <v>71751.270425940078</v>
          </cell>
          <cell r="S164">
            <v>840215.11333478626</v>
          </cell>
        </row>
        <row r="165">
          <cell r="A165">
            <v>40909</v>
          </cell>
          <cell r="C165">
            <v>7277.2784810126586</v>
          </cell>
          <cell r="D165">
            <v>4.3590469178040054</v>
          </cell>
          <cell r="E165">
            <v>31721.998332659645</v>
          </cell>
          <cell r="F165">
            <v>480</v>
          </cell>
          <cell r="G165">
            <v>15226.559199676629</v>
          </cell>
          <cell r="H165">
            <v>3.4614035577720785</v>
          </cell>
          <cell r="I165">
            <v>4398.9552057539213</v>
          </cell>
          <cell r="J165" t="str">
            <v xml:space="preserve"> </v>
          </cell>
          <cell r="L165">
            <v>0.19</v>
          </cell>
          <cell r="M165">
            <v>4.3590469178040054</v>
          </cell>
          <cell r="N165">
            <v>0.82821891438276107</v>
          </cell>
          <cell r="O165">
            <v>298980.864</v>
          </cell>
          <cell r="P165">
            <v>247621.60660329994</v>
          </cell>
          <cell r="Q165">
            <v>3.4614035577720785</v>
          </cell>
          <cell r="R165">
            <v>71537.918786528549</v>
          </cell>
          <cell r="S165" t="str">
            <v xml:space="preserve"> </v>
          </cell>
        </row>
        <row r="166">
          <cell r="A166">
            <v>40940</v>
          </cell>
          <cell r="C166">
            <v>7277.2784810126586</v>
          </cell>
          <cell r="D166">
            <v>4.3590469178040054</v>
          </cell>
          <cell r="E166">
            <v>31721.998332659645</v>
          </cell>
          <cell r="F166">
            <v>480</v>
          </cell>
          <cell r="G166">
            <v>15226.559199676629</v>
          </cell>
          <cell r="H166">
            <v>3.4717267001872121</v>
          </cell>
          <cell r="I166">
            <v>4385.8749592401791</v>
          </cell>
          <cell r="J166" t="str">
            <v xml:space="preserve"> </v>
          </cell>
          <cell r="L166">
            <v>0.19</v>
          </cell>
          <cell r="M166">
            <v>4.3590469178040054</v>
          </cell>
          <cell r="N166">
            <v>0.82821891438276107</v>
          </cell>
          <cell r="O166">
            <v>279691.77600000001</v>
          </cell>
          <cell r="P166">
            <v>231646.0190805064</v>
          </cell>
          <cell r="Q166">
            <v>3.4717267001872121</v>
          </cell>
          <cell r="R166">
            <v>66723.575639757284</v>
          </cell>
          <cell r="S166" t="str">
            <v xml:space="preserve"> </v>
          </cell>
        </row>
        <row r="167">
          <cell r="A167">
            <v>40969</v>
          </cell>
          <cell r="C167">
            <v>7277.2784810126586</v>
          </cell>
          <cell r="D167">
            <v>4.3590469178040054</v>
          </cell>
          <cell r="E167">
            <v>31721.998332659645</v>
          </cell>
          <cell r="F167">
            <v>480</v>
          </cell>
          <cell r="G167">
            <v>15226.559199676629</v>
          </cell>
          <cell r="H167">
            <v>3.4820806299022209</v>
          </cell>
          <cell r="I167">
            <v>4372.8336067003138</v>
          </cell>
          <cell r="J167" t="str">
            <v xml:space="preserve"> </v>
          </cell>
          <cell r="L167">
            <v>0.19</v>
          </cell>
          <cell r="M167">
            <v>4.3590469178040054</v>
          </cell>
          <cell r="N167">
            <v>0.82821891438276107</v>
          </cell>
          <cell r="O167">
            <v>298980.864</v>
          </cell>
          <cell r="P167">
            <v>247621.60660329994</v>
          </cell>
          <cell r="Q167">
            <v>3.4820806299022209</v>
          </cell>
          <cell r="R167">
            <v>71113.116817818576</v>
          </cell>
          <cell r="S167" t="str">
            <v xml:space="preserve"> </v>
          </cell>
        </row>
        <row r="168">
          <cell r="A168">
            <v>41000</v>
          </cell>
          <cell r="C168">
            <v>7277.2784810126586</v>
          </cell>
          <cell r="D168">
            <v>4.3590469178040054</v>
          </cell>
          <cell r="E168">
            <v>31721.998332659645</v>
          </cell>
          <cell r="F168">
            <v>480</v>
          </cell>
          <cell r="G168">
            <v>15226.559199676629</v>
          </cell>
          <cell r="H168">
            <v>3.4924654387358358</v>
          </cell>
          <cell r="I168">
            <v>4359.8310324835084</v>
          </cell>
          <cell r="J168" t="str">
            <v xml:space="preserve"> </v>
          </cell>
          <cell r="L168">
            <v>0.19</v>
          </cell>
          <cell r="M168">
            <v>4.3590469178040054</v>
          </cell>
          <cell r="N168">
            <v>0.82821891438276107</v>
          </cell>
          <cell r="O168">
            <v>289336.32000000001</v>
          </cell>
          <cell r="P168">
            <v>239633.81284190316</v>
          </cell>
          <cell r="Q168">
            <v>3.4924654387358358</v>
          </cell>
          <cell r="R168">
            <v>68614.512311006052</v>
          </cell>
          <cell r="S168" t="str">
            <v xml:space="preserve"> </v>
          </cell>
        </row>
        <row r="169">
          <cell r="A169">
            <v>41030</v>
          </cell>
          <cell r="C169">
            <v>6768.8424437299027</v>
          </cell>
          <cell r="D169">
            <v>4.7513611404063685</v>
          </cell>
          <cell r="E169">
            <v>32161.21495267154</v>
          </cell>
          <cell r="F169">
            <v>480</v>
          </cell>
          <cell r="G169">
            <v>15437.38317728234</v>
          </cell>
          <cell r="H169">
            <v>3.5028812187806242</v>
          </cell>
          <cell r="I169">
            <v>4407.0529981191294</v>
          </cell>
          <cell r="J169" t="str">
            <v xml:space="preserve"> </v>
          </cell>
          <cell r="L169">
            <v>0.19</v>
          </cell>
          <cell r="M169">
            <v>4.7513611404063685</v>
          </cell>
          <cell r="N169">
            <v>0.90275861667721002</v>
          </cell>
          <cell r="O169">
            <v>298980.864</v>
          </cell>
          <cell r="P169">
            <v>269907.55119759706</v>
          </cell>
          <cell r="Q169">
            <v>3.5028812187806242</v>
          </cell>
          <cell r="R169">
            <v>77053.012745762942</v>
          </cell>
          <cell r="S169" t="str">
            <v xml:space="preserve"> </v>
          </cell>
        </row>
        <row r="170">
          <cell r="A170">
            <v>41061</v>
          </cell>
          <cell r="C170">
            <v>6768.8424437299027</v>
          </cell>
          <cell r="D170">
            <v>4.7513611404063685</v>
          </cell>
          <cell r="E170">
            <v>32161.21495267154</v>
          </cell>
          <cell r="F170">
            <v>480</v>
          </cell>
          <cell r="G170">
            <v>15437.38317728234</v>
          </cell>
          <cell r="H170">
            <v>3.5133280624038057</v>
          </cell>
          <cell r="I170">
            <v>4393.9486729059226</v>
          </cell>
          <cell r="J170" t="str">
            <v xml:space="preserve"> </v>
          </cell>
          <cell r="L170">
            <v>0.19</v>
          </cell>
          <cell r="M170">
            <v>4.7513611404063685</v>
          </cell>
          <cell r="N170">
            <v>0.90275861667721002</v>
          </cell>
          <cell r="O170">
            <v>289336.32000000001</v>
          </cell>
          <cell r="P170">
            <v>261200.85599767457</v>
          </cell>
          <cell r="Q170">
            <v>3.5133280624038057</v>
          </cell>
          <cell r="R170">
            <v>74345.706224474226</v>
          </cell>
          <cell r="S170" t="str">
            <v xml:space="preserve"> </v>
          </cell>
        </row>
        <row r="171">
          <cell r="A171">
            <v>41091</v>
          </cell>
          <cell r="C171">
            <v>6768.8424437299027</v>
          </cell>
          <cell r="D171">
            <v>4.7513611404063685</v>
          </cell>
          <cell r="E171">
            <v>32161.21495267154</v>
          </cell>
          <cell r="F171">
            <v>480</v>
          </cell>
          <cell r="G171">
            <v>15437.38317728234</v>
          </cell>
          <cell r="H171">
            <v>3.523806062248072</v>
          </cell>
          <cell r="I171">
            <v>4380.8833132643513</v>
          </cell>
          <cell r="J171" t="str">
            <v xml:space="preserve"> </v>
          </cell>
          <cell r="L171">
            <v>0.19</v>
          </cell>
          <cell r="M171">
            <v>4.7513611404063685</v>
          </cell>
          <cell r="N171">
            <v>0.90275861667721002</v>
          </cell>
          <cell r="O171">
            <v>298980.864</v>
          </cell>
          <cell r="P171">
            <v>269907.55119759706</v>
          </cell>
          <cell r="Q171">
            <v>3.523806062248072</v>
          </cell>
          <cell r="R171">
            <v>76595.461393072503</v>
          </cell>
          <cell r="S171" t="str">
            <v xml:space="preserve"> </v>
          </cell>
        </row>
        <row r="172">
          <cell r="A172">
            <v>41122</v>
          </cell>
          <cell r="C172">
            <v>6768.8424437299027</v>
          </cell>
          <cell r="D172">
            <v>4.7513611404063685</v>
          </cell>
          <cell r="E172">
            <v>32161.21495267154</v>
          </cell>
          <cell r="F172">
            <v>480</v>
          </cell>
          <cell r="G172">
            <v>15437.38317728234</v>
          </cell>
          <cell r="H172">
            <v>3.5343153112324091</v>
          </cell>
          <cell r="I172">
            <v>4367.8568033307001</v>
          </cell>
          <cell r="J172" t="str">
            <v xml:space="preserve"> </v>
          </cell>
          <cell r="L172">
            <v>0.19</v>
          </cell>
          <cell r="M172">
            <v>4.7513611404063685</v>
          </cell>
          <cell r="N172">
            <v>0.90275861667721002</v>
          </cell>
          <cell r="O172">
            <v>298980.864</v>
          </cell>
          <cell r="P172">
            <v>269907.55119759706</v>
          </cell>
          <cell r="Q172">
            <v>3.5343153112324091</v>
          </cell>
          <cell r="R172">
            <v>76367.705603346636</v>
          </cell>
          <cell r="S172" t="str">
            <v xml:space="preserve"> </v>
          </cell>
        </row>
        <row r="173">
          <cell r="A173">
            <v>41153</v>
          </cell>
          <cell r="C173">
            <v>6768.8424437299027</v>
          </cell>
          <cell r="D173">
            <v>4.7513611404063685</v>
          </cell>
          <cell r="E173">
            <v>32161.21495267154</v>
          </cell>
          <cell r="F173">
            <v>480</v>
          </cell>
          <cell r="G173">
            <v>15437.38317728234</v>
          </cell>
          <cell r="H173">
            <v>3.54485590255292</v>
          </cell>
          <cell r="I173">
            <v>4354.869027585778</v>
          </cell>
          <cell r="J173" t="str">
            <v xml:space="preserve"> </v>
          </cell>
          <cell r="L173">
            <v>0.19</v>
          </cell>
          <cell r="M173">
            <v>4.7513611404063685</v>
          </cell>
          <cell r="N173">
            <v>0.90275861667721002</v>
          </cell>
          <cell r="O173">
            <v>289336.32000000001</v>
          </cell>
          <cell r="P173">
            <v>261200.85599767457</v>
          </cell>
          <cell r="Q173">
            <v>3.54485590255292</v>
          </cell>
          <cell r="R173">
            <v>73684.477783586073</v>
          </cell>
          <cell r="S173" t="str">
            <v xml:space="preserve"> </v>
          </cell>
        </row>
        <row r="174">
          <cell r="A174">
            <v>41183</v>
          </cell>
          <cell r="C174">
            <v>6768.8424437299027</v>
          </cell>
          <cell r="D174">
            <v>4.7513611404063685</v>
          </cell>
          <cell r="E174">
            <v>32161.21495267154</v>
          </cell>
          <cell r="F174">
            <v>480</v>
          </cell>
          <cell r="G174">
            <v>15437.38317728234</v>
          </cell>
          <cell r="H174">
            <v>3.5554279296836526</v>
          </cell>
          <cell r="I174">
            <v>4341.9198708538843</v>
          </cell>
          <cell r="J174" t="str">
            <v xml:space="preserve"> </v>
          </cell>
          <cell r="L174">
            <v>0.19</v>
          </cell>
          <cell r="M174">
            <v>4.7513611404063685</v>
          </cell>
          <cell r="N174">
            <v>0.90275861667721002</v>
          </cell>
          <cell r="O174">
            <v>298980.864</v>
          </cell>
          <cell r="P174">
            <v>269907.55119759706</v>
          </cell>
          <cell r="Q174">
            <v>3.5554279296836526</v>
          </cell>
          <cell r="R174">
            <v>75914.22369841492</v>
          </cell>
          <cell r="S174" t="str">
            <v xml:space="preserve"> </v>
          </cell>
        </row>
        <row r="175">
          <cell r="A175">
            <v>41214</v>
          </cell>
          <cell r="C175">
            <v>6768.8424437299027</v>
          </cell>
          <cell r="D175">
            <v>4.7513611404063685</v>
          </cell>
          <cell r="E175">
            <v>32161.21495267154</v>
          </cell>
          <cell r="F175">
            <v>480</v>
          </cell>
          <cell r="G175">
            <v>15437.38317728234</v>
          </cell>
          <cell r="H175">
            <v>3.5660314863774265</v>
          </cell>
          <cell r="I175">
            <v>4329.0092183017978</v>
          </cell>
          <cell r="J175" t="str">
            <v xml:space="preserve"> </v>
          </cell>
          <cell r="L175">
            <v>0.19</v>
          </cell>
          <cell r="M175">
            <v>4.7513611404063685</v>
          </cell>
          <cell r="N175">
            <v>0.90275861667721002</v>
          </cell>
          <cell r="O175">
            <v>289336.32000000001</v>
          </cell>
          <cell r="P175">
            <v>261200.85599767457</v>
          </cell>
          <cell r="Q175">
            <v>3.5660314863774265</v>
          </cell>
          <cell r="R175">
            <v>73246.929253285125</v>
          </cell>
          <cell r="S175" t="str">
            <v xml:space="preserve"> </v>
          </cell>
        </row>
        <row r="176">
          <cell r="A176">
            <v>41244</v>
          </cell>
          <cell r="C176">
            <v>6768.8424437299027</v>
          </cell>
          <cell r="D176">
            <v>4.7513611404063685</v>
          </cell>
          <cell r="E176">
            <v>32161.21495267154</v>
          </cell>
          <cell r="F176">
            <v>480</v>
          </cell>
          <cell r="G176">
            <v>15437.38317728234</v>
          </cell>
          <cell r="H176">
            <v>3.5766666666666675</v>
          </cell>
          <cell r="I176">
            <v>4316.1369554377452</v>
          </cell>
          <cell r="J176">
            <v>52409.171663977228</v>
          </cell>
          <cell r="L176">
            <v>0.19</v>
          </cell>
          <cell r="M176">
            <v>4.7513611404063685</v>
          </cell>
          <cell r="N176">
            <v>0.90275861667721002</v>
          </cell>
          <cell r="O176">
            <v>298980.864</v>
          </cell>
          <cell r="P176">
            <v>269907.55119759706</v>
          </cell>
          <cell r="Q176">
            <v>3.5766666666666675</v>
          </cell>
          <cell r="R176">
            <v>75463.434631201395</v>
          </cell>
          <cell r="S176">
            <v>880660.0748882544</v>
          </cell>
        </row>
        <row r="177">
          <cell r="A177">
            <v>41275</v>
          </cell>
          <cell r="C177">
            <v>6768.8424437299027</v>
          </cell>
          <cell r="D177">
            <v>4.7513611404063685</v>
          </cell>
          <cell r="E177">
            <v>32161.21495267154</v>
          </cell>
          <cell r="F177">
            <v>480</v>
          </cell>
          <cell r="G177">
            <v>15437.38317728234</v>
          </cell>
          <cell r="H177">
            <v>3.5869649686562708</v>
          </cell>
          <cell r="I177">
            <v>4303.7451751488416</v>
          </cell>
          <cell r="J177" t="str">
            <v xml:space="preserve"> </v>
          </cell>
          <cell r="L177">
            <v>0.19</v>
          </cell>
          <cell r="M177">
            <v>4.7513611404063685</v>
          </cell>
          <cell r="N177">
            <v>0.90275861667721002</v>
          </cell>
          <cell r="O177">
            <v>298980.864</v>
          </cell>
          <cell r="P177">
            <v>269907.55119759706</v>
          </cell>
          <cell r="Q177">
            <v>3.5869649686562708</v>
          </cell>
          <cell r="R177">
            <v>75246.776468717042</v>
          </cell>
          <cell r="S177" t="str">
            <v xml:space="preserve"> </v>
          </cell>
        </row>
        <row r="178">
          <cell r="A178">
            <v>41306</v>
          </cell>
          <cell r="C178">
            <v>6768.8424437299027</v>
          </cell>
          <cell r="D178">
            <v>4.7513611404063685</v>
          </cell>
          <cell r="E178">
            <v>32161.21495267154</v>
          </cell>
          <cell r="F178">
            <v>480</v>
          </cell>
          <cell r="G178">
            <v>15437.38317728234</v>
          </cell>
          <cell r="H178">
            <v>3.5972929225630788</v>
          </cell>
          <cell r="I178">
            <v>4291.388972094931</v>
          </cell>
          <cell r="J178" t="str">
            <v xml:space="preserve"> </v>
          </cell>
          <cell r="L178">
            <v>0.19</v>
          </cell>
          <cell r="M178">
            <v>4.7513611404063685</v>
          </cell>
          <cell r="N178">
            <v>0.90275861667721002</v>
          </cell>
          <cell r="O178">
            <v>270047.23200000002</v>
          </cell>
          <cell r="P178">
            <v>243787.46559782961</v>
          </cell>
          <cell r="Q178">
            <v>3.5972929225630788</v>
          </cell>
          <cell r="R178">
            <v>67769.700951717474</v>
          </cell>
          <cell r="S178" t="str">
            <v xml:space="preserve"> </v>
          </cell>
        </row>
        <row r="179">
          <cell r="A179">
            <v>41334</v>
          </cell>
          <cell r="C179">
            <v>6768.8424437299027</v>
          </cell>
          <cell r="D179">
            <v>4.7513611404063685</v>
          </cell>
          <cell r="E179">
            <v>32161.21495267154</v>
          </cell>
          <cell r="F179">
            <v>480</v>
          </cell>
          <cell r="G179">
            <v>15437.38317728234</v>
          </cell>
          <cell r="H179">
            <v>3.6076506137639037</v>
          </cell>
          <cell r="I179">
            <v>4279.0682441325271</v>
          </cell>
          <cell r="J179" t="str">
            <v xml:space="preserve"> </v>
          </cell>
          <cell r="L179">
            <v>0.19</v>
          </cell>
          <cell r="M179">
            <v>4.7513611404063685</v>
          </cell>
          <cell r="N179">
            <v>0.90275861667721002</v>
          </cell>
          <cell r="O179">
            <v>298980.864</v>
          </cell>
          <cell r="P179">
            <v>269907.55119759706</v>
          </cell>
          <cell r="Q179">
            <v>3.6076506137639037</v>
          </cell>
          <cell r="R179">
            <v>74815.324457375711</v>
          </cell>
          <cell r="S179" t="str">
            <v xml:space="preserve"> </v>
          </cell>
        </row>
        <row r="180">
          <cell r="A180">
            <v>41365</v>
          </cell>
          <cell r="C180">
            <v>6768.8424437299027</v>
          </cell>
          <cell r="D180">
            <v>4.7513611404063685</v>
          </cell>
          <cell r="E180">
            <v>32161.21495267154</v>
          </cell>
          <cell r="F180">
            <v>480</v>
          </cell>
          <cell r="G180">
            <v>15437.38317728234</v>
          </cell>
          <cell r="H180">
            <v>3.6180381278813831</v>
          </cell>
          <cell r="I180">
            <v>4266.7828894114</v>
          </cell>
          <cell r="J180" t="str">
            <v xml:space="preserve"> </v>
          </cell>
          <cell r="L180">
            <v>0.19</v>
          </cell>
          <cell r="M180">
            <v>4.7513611404063685</v>
          </cell>
          <cell r="N180">
            <v>0.90275861667721002</v>
          </cell>
          <cell r="O180">
            <v>289336.32000000001</v>
          </cell>
          <cell r="P180">
            <v>261200.85599767457</v>
          </cell>
          <cell r="Q180">
            <v>3.6180381278813831</v>
          </cell>
          <cell r="R180">
            <v>72194.058427633572</v>
          </cell>
          <cell r="S180" t="str">
            <v xml:space="preserve"> </v>
          </cell>
        </row>
        <row r="181">
          <cell r="A181">
            <v>41395</v>
          </cell>
          <cell r="C181">
            <v>6530.3842049092846</v>
          </cell>
          <cell r="D181">
            <v>5.1630970903405968</v>
          </cell>
          <cell r="E181">
            <v>33717.007687173318</v>
          </cell>
          <cell r="F181">
            <v>480</v>
          </cell>
          <cell r="G181">
            <v>16184.163689843193</v>
          </cell>
          <cell r="H181">
            <v>3.6284555507846883</v>
          </cell>
          <cell r="I181">
            <v>4460.3450320187094</v>
          </cell>
          <cell r="J181" t="str">
            <v xml:space="preserve"> </v>
          </cell>
          <cell r="L181">
            <v>0.19</v>
          </cell>
          <cell r="M181">
            <v>5.1630970903405968</v>
          </cell>
          <cell r="N181">
            <v>0.98098844716471345</v>
          </cell>
          <cell r="O181">
            <v>298980.864</v>
          </cell>
          <cell r="P181">
            <v>293296.7735073244</v>
          </cell>
          <cell r="Q181">
            <v>3.6284555507846883</v>
          </cell>
          <cell r="R181">
            <v>80832.400838945425</v>
          </cell>
          <cell r="S181" t="str">
            <v xml:space="preserve"> </v>
          </cell>
        </row>
        <row r="182">
          <cell r="A182">
            <v>41426</v>
          </cell>
          <cell r="C182">
            <v>6530.3842049092846</v>
          </cell>
          <cell r="D182">
            <v>5.1630970903405968</v>
          </cell>
          <cell r="E182">
            <v>33717.007687173318</v>
          </cell>
          <cell r="F182">
            <v>480</v>
          </cell>
          <cell r="G182">
            <v>16184.163689843193</v>
          </cell>
          <cell r="H182">
            <v>3.6389029685902332</v>
          </cell>
          <cell r="I182">
            <v>4447.5392252938218</v>
          </cell>
          <cell r="J182" t="str">
            <v xml:space="preserve"> </v>
          </cell>
          <cell r="L182">
            <v>0.19</v>
          </cell>
          <cell r="M182">
            <v>5.1630970903405968</v>
          </cell>
          <cell r="N182">
            <v>0.98098844716471345</v>
          </cell>
          <cell r="O182">
            <v>289336.32000000001</v>
          </cell>
          <cell r="P182">
            <v>283835.58726515266</v>
          </cell>
          <cell r="Q182">
            <v>3.6389029685902332</v>
          </cell>
          <cell r="R182">
            <v>78000.317599871298</v>
          </cell>
          <cell r="S182" t="str">
            <v xml:space="preserve"> </v>
          </cell>
        </row>
        <row r="183">
          <cell r="A183">
            <v>41456</v>
          </cell>
          <cell r="C183">
            <v>6530.3842049092846</v>
          </cell>
          <cell r="D183">
            <v>5.1630970903405968</v>
          </cell>
          <cell r="E183">
            <v>33717.007687173318</v>
          </cell>
          <cell r="F183">
            <v>480</v>
          </cell>
          <cell r="G183">
            <v>16184.163689843193</v>
          </cell>
          <cell r="H183">
            <v>3.6493804676623878</v>
          </cell>
          <cell r="I183">
            <v>4434.7701844883186</v>
          </cell>
          <cell r="J183" t="str">
            <v xml:space="preserve"> </v>
          </cell>
          <cell r="L183">
            <v>0.19</v>
          </cell>
          <cell r="M183">
            <v>5.1630970903405968</v>
          </cell>
          <cell r="N183">
            <v>0.98098844716471345</v>
          </cell>
          <cell r="O183">
            <v>298980.864</v>
          </cell>
          <cell r="P183">
            <v>293296.7735073244</v>
          </cell>
          <cell r="Q183">
            <v>3.6493804676623878</v>
          </cell>
          <cell r="R183">
            <v>80368.921822830875</v>
          </cell>
          <cell r="S183" t="str">
            <v xml:space="preserve"> </v>
          </cell>
        </row>
        <row r="184">
          <cell r="A184">
            <v>41487</v>
          </cell>
          <cell r="C184">
            <v>6530.3842049092846</v>
          </cell>
          <cell r="D184">
            <v>5.1630970903405968</v>
          </cell>
          <cell r="E184">
            <v>33717.007687173318</v>
          </cell>
          <cell r="F184">
            <v>480</v>
          </cell>
          <cell r="G184">
            <v>16184.163689843193</v>
          </cell>
          <cell r="H184">
            <v>3.65988813461419</v>
          </cell>
          <cell r="I184">
            <v>4422.0378040459591</v>
          </cell>
          <cell r="J184" t="str">
            <v xml:space="preserve"> </v>
          </cell>
          <cell r="L184">
            <v>0.19</v>
          </cell>
          <cell r="M184">
            <v>5.1630970903405968</v>
          </cell>
          <cell r="N184">
            <v>0.98098844716471345</v>
          </cell>
          <cell r="O184">
            <v>298980.864</v>
          </cell>
          <cell r="P184">
            <v>293296.7735073244</v>
          </cell>
          <cell r="Q184">
            <v>3.65988813461419</v>
          </cell>
          <cell r="R184">
            <v>80138.179834898838</v>
          </cell>
          <cell r="S184" t="str">
            <v xml:space="preserve"> </v>
          </cell>
        </row>
        <row r="185">
          <cell r="A185">
            <v>41518</v>
          </cell>
          <cell r="C185">
            <v>6530.3842049092846</v>
          </cell>
          <cell r="D185">
            <v>5.1630970903405968</v>
          </cell>
          <cell r="E185">
            <v>33717.007687173318</v>
          </cell>
          <cell r="F185">
            <v>480</v>
          </cell>
          <cell r="G185">
            <v>16184.163689843193</v>
          </cell>
          <cell r="H185">
            <v>3.670426056308064</v>
          </cell>
          <cell r="I185">
            <v>4409.3419787135563</v>
          </cell>
          <cell r="J185" t="str">
            <v xml:space="preserve"> </v>
          </cell>
          <cell r="L185">
            <v>0.19</v>
          </cell>
          <cell r="M185">
            <v>5.1630970903405968</v>
          </cell>
          <cell r="N185">
            <v>0.98098844716471345</v>
          </cell>
          <cell r="O185">
            <v>289336.32000000001</v>
          </cell>
          <cell r="P185">
            <v>283835.58726515266</v>
          </cell>
          <cell r="Q185">
            <v>3.670426056308064</v>
          </cell>
          <cell r="R185">
            <v>77330.419659959487</v>
          </cell>
          <cell r="S185" t="str">
            <v xml:space="preserve"> </v>
          </cell>
        </row>
        <row r="186">
          <cell r="A186">
            <v>41548</v>
          </cell>
          <cell r="C186">
            <v>6530.3842049092846</v>
          </cell>
          <cell r="D186">
            <v>5.1630970903405968</v>
          </cell>
          <cell r="E186">
            <v>33717.007687173318</v>
          </cell>
          <cell r="F186">
            <v>480</v>
          </cell>
          <cell r="G186">
            <v>16184.163689843193</v>
          </cell>
          <cell r="H186">
            <v>3.680994319856536</v>
          </cell>
          <cell r="I186">
            <v>4396.6826035401109</v>
          </cell>
          <cell r="J186" t="str">
            <v xml:space="preserve"> </v>
          </cell>
          <cell r="L186">
            <v>0.19</v>
          </cell>
          <cell r="M186">
            <v>5.1630970903405968</v>
          </cell>
          <cell r="N186">
            <v>0.98098844716471345</v>
          </cell>
          <cell r="O186">
            <v>298980.864</v>
          </cell>
          <cell r="P186">
            <v>293296.7735073244</v>
          </cell>
          <cell r="Q186">
            <v>3.680994319856536</v>
          </cell>
          <cell r="R186">
            <v>79678.681362039002</v>
          </cell>
          <cell r="S186" t="str">
            <v xml:space="preserve"> </v>
          </cell>
        </row>
        <row r="187">
          <cell r="A187">
            <v>41579</v>
          </cell>
          <cell r="C187">
            <v>6530.3842049092846</v>
          </cell>
          <cell r="D187">
            <v>5.1630970903405968</v>
          </cell>
          <cell r="E187">
            <v>33717.007687173318</v>
          </cell>
          <cell r="F187">
            <v>480</v>
          </cell>
          <cell r="G187">
            <v>16184.163689843193</v>
          </cell>
          <cell r="H187">
            <v>3.6915930126229561</v>
          </cell>
          <cell r="I187">
            <v>4384.0595738759393</v>
          </cell>
          <cell r="J187" t="str">
            <v xml:space="preserve"> </v>
          </cell>
          <cell r="L187">
            <v>0.19</v>
          </cell>
          <cell r="M187">
            <v>5.1630970903405968</v>
          </cell>
          <cell r="N187">
            <v>0.98098844716471345</v>
          </cell>
          <cell r="O187">
            <v>289336.32000000001</v>
          </cell>
          <cell r="P187">
            <v>283835.58726515266</v>
          </cell>
          <cell r="Q187">
            <v>3.6915930126229561</v>
          </cell>
          <cell r="R187">
            <v>76887.020398676439</v>
          </cell>
          <cell r="S187" t="str">
            <v xml:space="preserve"> </v>
          </cell>
        </row>
        <row r="188">
          <cell r="A188">
            <v>41609</v>
          </cell>
          <cell r="C188">
            <v>6530.3842049092846</v>
          </cell>
          <cell r="D188">
            <v>5.1630970903405968</v>
          </cell>
          <cell r="E188">
            <v>33717.007687173318</v>
          </cell>
          <cell r="F188">
            <v>480</v>
          </cell>
          <cell r="G188">
            <v>16184.163689843193</v>
          </cell>
          <cell r="H188">
            <v>3.7022222222222227</v>
          </cell>
          <cell r="I188">
            <v>4371.4727853718105</v>
          </cell>
          <cell r="J188">
            <v>52467.234468135925</v>
          </cell>
          <cell r="L188">
            <v>0.19</v>
          </cell>
          <cell r="M188">
            <v>5.1630970903405968</v>
          </cell>
          <cell r="N188">
            <v>0.98098844716471345</v>
          </cell>
          <cell r="O188">
            <v>298980.864</v>
          </cell>
          <cell r="P188">
            <v>293296.7735073244</v>
          </cell>
          <cell r="Q188">
            <v>3.7022222222222227</v>
          </cell>
          <cell r="R188">
            <v>79221.817574007175</v>
          </cell>
          <cell r="S188">
            <v>922483.61939667235</v>
          </cell>
        </row>
        <row r="189">
          <cell r="A189">
            <v>41640</v>
          </cell>
          <cell r="C189">
            <v>6530.3842049092846</v>
          </cell>
          <cell r="D189">
            <v>5.1630970903405968</v>
          </cell>
          <cell r="E189">
            <v>33717.007687173318</v>
          </cell>
          <cell r="F189">
            <v>480</v>
          </cell>
          <cell r="G189">
            <v>16184.163689843193</v>
          </cell>
          <cell r="H189">
            <v>3.7125259907355534</v>
          </cell>
          <cell r="I189">
            <v>4359.3401716863582</v>
          </cell>
          <cell r="J189" t="str">
            <v xml:space="preserve"> </v>
          </cell>
          <cell r="L189">
            <v>0.19</v>
          </cell>
          <cell r="M189">
            <v>5.1630970903405968</v>
          </cell>
          <cell r="N189">
            <v>0.98098844716471345</v>
          </cell>
          <cell r="O189">
            <v>298980.864</v>
          </cell>
          <cell r="P189">
            <v>293296.7735073244</v>
          </cell>
          <cell r="Q189">
            <v>3.7125259907355534</v>
          </cell>
          <cell r="R189">
            <v>79001.944831964458</v>
          </cell>
          <cell r="S189" t="str">
            <v xml:space="preserve"> </v>
          </cell>
        </row>
        <row r="190">
          <cell r="A190">
            <v>41671</v>
          </cell>
          <cell r="C190">
            <v>6530.3842049092846</v>
          </cell>
          <cell r="D190">
            <v>5.1630970903405968</v>
          </cell>
          <cell r="E190">
            <v>33717.007687173318</v>
          </cell>
          <cell r="F190">
            <v>480</v>
          </cell>
          <cell r="G190">
            <v>16184.163689843193</v>
          </cell>
          <cell r="H190">
            <v>3.7228584359838837</v>
          </cell>
          <cell r="I190">
            <v>4347.2412309349638</v>
          </cell>
          <cell r="J190" t="str">
            <v xml:space="preserve"> </v>
          </cell>
          <cell r="L190">
            <v>0.19</v>
          </cell>
          <cell r="M190">
            <v>5.1630970903405968</v>
          </cell>
          <cell r="N190">
            <v>0.98098844716471345</v>
          </cell>
          <cell r="O190">
            <v>270047.23200000002</v>
          </cell>
          <cell r="P190">
            <v>264913.21478080912</v>
          </cell>
          <cell r="Q190">
            <v>3.7228584359838837</v>
          </cell>
          <cell r="R190">
            <v>71158.551778452835</v>
          </cell>
          <cell r="S190" t="str">
            <v xml:space="preserve"> </v>
          </cell>
        </row>
        <row r="191">
          <cell r="A191">
            <v>41699</v>
          </cell>
          <cell r="C191">
            <v>6530.3842049092846</v>
          </cell>
          <cell r="D191">
            <v>5.1630970903405968</v>
          </cell>
          <cell r="E191">
            <v>33717.007687173318</v>
          </cell>
          <cell r="F191">
            <v>480</v>
          </cell>
          <cell r="G191">
            <v>16184.163689843193</v>
          </cell>
          <cell r="H191">
            <v>3.7332196377783164</v>
          </cell>
          <cell r="I191">
            <v>4335.1758696615507</v>
          </cell>
          <cell r="J191" t="str">
            <v xml:space="preserve"> </v>
          </cell>
          <cell r="L191">
            <v>0.19</v>
          </cell>
          <cell r="M191">
            <v>5.1630970903405968</v>
          </cell>
          <cell r="N191">
            <v>0.98098844716471345</v>
          </cell>
          <cell r="O191">
            <v>298980.864</v>
          </cell>
          <cell r="P191">
            <v>293296.7735073244</v>
          </cell>
          <cell r="Q191">
            <v>3.7332196377783164</v>
          </cell>
          <cell r="R191">
            <v>78564.028362892903</v>
          </cell>
          <cell r="S191" t="str">
            <v xml:space="preserve"> </v>
          </cell>
        </row>
        <row r="192">
          <cell r="A192">
            <v>41730</v>
          </cell>
          <cell r="C192">
            <v>6530.3842049092846</v>
          </cell>
          <cell r="D192">
            <v>5.1630970903405968</v>
          </cell>
          <cell r="E192">
            <v>33717.007687173318</v>
          </cell>
          <cell r="F192">
            <v>480</v>
          </cell>
          <cell r="G192">
            <v>16184.163689843193</v>
          </cell>
          <cell r="H192">
            <v>3.7436096761520798</v>
          </cell>
          <cell r="I192">
            <v>4323.143994669419</v>
          </cell>
          <cell r="J192" t="str">
            <v xml:space="preserve"> </v>
          </cell>
          <cell r="L192">
            <v>0.19</v>
          </cell>
          <cell r="M192">
            <v>5.1630970903405968</v>
          </cell>
          <cell r="N192">
            <v>0.98098844716471345</v>
          </cell>
          <cell r="O192">
            <v>289336.32000000001</v>
          </cell>
          <cell r="P192">
            <v>283835.58726515266</v>
          </cell>
          <cell r="Q192">
            <v>3.7436096761520798</v>
          </cell>
          <cell r="R192">
            <v>75818.691535410529</v>
          </cell>
          <cell r="S192" t="str">
            <v xml:space="preserve"> </v>
          </cell>
        </row>
        <row r="193">
          <cell r="A193">
            <v>41760</v>
          </cell>
          <cell r="C193">
            <v>4167.6561693340209</v>
          </cell>
          <cell r="D193">
            <v>5.5761448575678436</v>
          </cell>
          <cell r="E193">
            <v>23239.454516742797</v>
          </cell>
          <cell r="F193">
            <v>480</v>
          </cell>
          <cell r="G193">
            <v>11154.938168036542</v>
          </cell>
          <cell r="H193">
            <v>3.7540286313611442</v>
          </cell>
          <cell r="I193">
            <v>2971.4579358421033</v>
          </cell>
          <cell r="J193" t="str">
            <v xml:space="preserve"> </v>
          </cell>
          <cell r="L193">
            <v>0.19</v>
          </cell>
          <cell r="M193">
            <v>5.5761448575678436</v>
          </cell>
          <cell r="N193">
            <v>1.0594675229378903</v>
          </cell>
          <cell r="O193">
            <v>298980.864</v>
          </cell>
          <cell r="P193">
            <v>316760.51538791024</v>
          </cell>
          <cell r="Q193">
            <v>3.7540286313611442</v>
          </cell>
          <cell r="R193">
            <v>84378.822458010531</v>
          </cell>
          <cell r="S193" t="str">
            <v xml:space="preserve"> </v>
          </cell>
        </row>
        <row r="194">
          <cell r="A194">
            <v>41791</v>
          </cell>
          <cell r="C194">
            <v>4167.6561693340209</v>
          </cell>
          <cell r="D194">
            <v>5.5761448575678436</v>
          </cell>
          <cell r="E194">
            <v>23239.454516742797</v>
          </cell>
          <cell r="F194">
            <v>480</v>
          </cell>
          <cell r="G194">
            <v>11154.938168036542</v>
          </cell>
          <cell r="H194">
            <v>3.7644765838848429</v>
          </cell>
          <cell r="I194">
            <v>2963.2109323748091</v>
          </cell>
          <cell r="J194" t="str">
            <v xml:space="preserve"> </v>
          </cell>
          <cell r="L194">
            <v>0.19</v>
          </cell>
          <cell r="M194">
            <v>5.5761448575678436</v>
          </cell>
          <cell r="N194">
            <v>1.0594675229378903</v>
          </cell>
          <cell r="O194">
            <v>289336.32000000001</v>
          </cell>
          <cell r="P194">
            <v>306542.43424636475</v>
          </cell>
          <cell r="Q194">
            <v>3.7644765838848429</v>
          </cell>
          <cell r="R194">
            <v>81430.29380462259</v>
          </cell>
          <cell r="S194" t="str">
            <v xml:space="preserve"> </v>
          </cell>
        </row>
        <row r="195">
          <cell r="A195">
            <v>41821</v>
          </cell>
          <cell r="C195">
            <v>4167.6561693340209</v>
          </cell>
          <cell r="D195">
            <v>5.5761448575678436</v>
          </cell>
          <cell r="E195">
            <v>23239.454516742797</v>
          </cell>
          <cell r="F195">
            <v>480</v>
          </cell>
          <cell r="G195">
            <v>11154.938168036542</v>
          </cell>
          <cell r="H195">
            <v>3.7749536144264946</v>
          </cell>
          <cell r="I195">
            <v>2954.9868176939822</v>
          </cell>
          <cell r="J195" t="str">
            <v xml:space="preserve"> </v>
          </cell>
          <cell r="L195">
            <v>0.19</v>
          </cell>
          <cell r="M195">
            <v>5.5761448575678436</v>
          </cell>
          <cell r="N195">
            <v>1.0594675229378903</v>
          </cell>
          <cell r="O195">
            <v>298980.864</v>
          </cell>
          <cell r="P195">
            <v>316760.51538791024</v>
          </cell>
          <cell r="Q195">
            <v>3.7749536144264946</v>
          </cell>
          <cell r="R195">
            <v>83911.101364892849</v>
          </cell>
          <cell r="S195" t="str">
            <v xml:space="preserve"> </v>
          </cell>
        </row>
        <row r="196">
          <cell r="A196">
            <v>41852</v>
          </cell>
          <cell r="C196">
            <v>4167.6561693340209</v>
          </cell>
          <cell r="D196">
            <v>5.5761448575678436</v>
          </cell>
          <cell r="E196">
            <v>23239.454516742797</v>
          </cell>
          <cell r="F196">
            <v>480</v>
          </cell>
          <cell r="G196">
            <v>11154.938168036542</v>
          </cell>
          <cell r="H196">
            <v>3.7854598039140246</v>
          </cell>
          <cell r="I196">
            <v>2946.785528273937</v>
          </cell>
          <cell r="J196" t="str">
            <v xml:space="preserve"> </v>
          </cell>
          <cell r="L196">
            <v>0.19</v>
          </cell>
          <cell r="M196">
            <v>5.5761448575678436</v>
          </cell>
          <cell r="N196">
            <v>1.0594675229378903</v>
          </cell>
          <cell r="O196">
            <v>298980.864</v>
          </cell>
          <cell r="P196">
            <v>316760.51538791024</v>
          </cell>
          <cell r="Q196">
            <v>3.7854598039140246</v>
          </cell>
          <cell r="R196">
            <v>83678.213954455845</v>
          </cell>
          <cell r="S196" t="str">
            <v xml:space="preserve"> </v>
          </cell>
        </row>
        <row r="197">
          <cell r="A197">
            <v>41883</v>
          </cell>
          <cell r="C197">
            <v>4167.6561693340209</v>
          </cell>
          <cell r="D197">
            <v>5.5761448575678436</v>
          </cell>
          <cell r="E197">
            <v>23239.454516742797</v>
          </cell>
          <cell r="F197">
            <v>480</v>
          </cell>
          <cell r="G197">
            <v>11154.938168036542</v>
          </cell>
          <cell r="H197">
            <v>3.7959952335005922</v>
          </cell>
          <cell r="I197">
            <v>2938.6070007652979</v>
          </cell>
          <cell r="J197" t="str">
            <v xml:space="preserve"> </v>
          </cell>
          <cell r="L197">
            <v>0.19</v>
          </cell>
          <cell r="M197">
            <v>5.5761448575678436</v>
          </cell>
          <cell r="N197">
            <v>1.0594675229378903</v>
          </cell>
          <cell r="O197">
            <v>289336.32000000001</v>
          </cell>
          <cell r="P197">
            <v>306542.43424636475</v>
          </cell>
          <cell r="Q197">
            <v>3.7959952335005922</v>
          </cell>
          <cell r="R197">
            <v>80754.167323776463</v>
          </cell>
          <cell r="S197" t="str">
            <v xml:space="preserve"> </v>
          </cell>
        </row>
        <row r="198">
          <cell r="A198">
            <v>41913</v>
          </cell>
          <cell r="C198">
            <v>4167.6561693340209</v>
          </cell>
          <cell r="D198">
            <v>5.5761448575678436</v>
          </cell>
          <cell r="E198">
            <v>23239.454516742797</v>
          </cell>
          <cell r="F198">
            <v>480</v>
          </cell>
          <cell r="G198">
            <v>11154.938168036542</v>
          </cell>
          <cell r="H198">
            <v>3.806559984565216</v>
          </cell>
          <cell r="I198">
            <v>2930.4511719945103</v>
          </cell>
          <cell r="J198" t="str">
            <v xml:space="preserve"> </v>
          </cell>
          <cell r="L198">
            <v>0.19</v>
          </cell>
          <cell r="M198">
            <v>5.5761448575678436</v>
          </cell>
          <cell r="N198">
            <v>1.0594675229378903</v>
          </cell>
          <cell r="O198">
            <v>298980.864</v>
          </cell>
          <cell r="P198">
            <v>316760.51538791024</v>
          </cell>
          <cell r="Q198">
            <v>3.806559984565216</v>
          </cell>
          <cell r="R198">
            <v>83214.376411328383</v>
          </cell>
          <cell r="S198" t="str">
            <v xml:space="preserve"> </v>
          </cell>
        </row>
        <row r="199">
          <cell r="A199">
            <v>41944</v>
          </cell>
          <cell r="C199">
            <v>4167.6561693340209</v>
          </cell>
          <cell r="D199">
            <v>5.5761448575678436</v>
          </cell>
          <cell r="E199">
            <v>23239.454516742797</v>
          </cell>
          <cell r="F199">
            <v>480</v>
          </cell>
          <cell r="G199">
            <v>11154.938168036542</v>
          </cell>
          <cell r="H199">
            <v>3.8171541387134034</v>
          </cell>
          <cell r="I199">
            <v>2922.3179789633505</v>
          </cell>
          <cell r="J199" t="str">
            <v xml:space="preserve"> </v>
          </cell>
          <cell r="L199">
            <v>0.19</v>
          </cell>
          <cell r="M199">
            <v>5.5761448575678436</v>
          </cell>
          <cell r="N199">
            <v>1.0594675229378903</v>
          </cell>
          <cell r="O199">
            <v>289336.32000000001</v>
          </cell>
          <cell r="P199">
            <v>306542.43424636475</v>
          </cell>
          <cell r="Q199">
            <v>3.8171541387134034</v>
          </cell>
          <cell r="R199">
            <v>80306.538092718169</v>
          </cell>
          <cell r="S199" t="str">
            <v xml:space="preserve"> </v>
          </cell>
        </row>
        <row r="200">
          <cell r="A200">
            <v>41974</v>
          </cell>
          <cell r="C200">
            <v>4167.6561693340209</v>
          </cell>
          <cell r="D200">
            <v>5.5761448575678436</v>
          </cell>
          <cell r="E200">
            <v>23239.454516742797</v>
          </cell>
          <cell r="F200">
            <v>480</v>
          </cell>
          <cell r="G200">
            <v>11154.938168036542</v>
          </cell>
          <cell r="H200">
            <v>3.8277777777777784</v>
          </cell>
          <cell r="I200">
            <v>2914.2073588484432</v>
          </cell>
          <cell r="J200">
            <v>40906.925991708718</v>
          </cell>
          <cell r="L200">
            <v>0.19</v>
          </cell>
          <cell r="M200">
            <v>5.5761448575678436</v>
          </cell>
          <cell r="N200">
            <v>1.0594675229378903</v>
          </cell>
          <cell r="O200">
            <v>298980.864</v>
          </cell>
          <cell r="P200">
            <v>316760.51538791024</v>
          </cell>
          <cell r="Q200">
            <v>3.8277777777777784</v>
          </cell>
          <cell r="R200">
            <v>82753.109970716745</v>
          </cell>
          <cell r="S200">
            <v>964969.83988924231</v>
          </cell>
        </row>
        <row r="201">
          <cell r="A201">
            <v>42005</v>
          </cell>
          <cell r="C201">
            <v>4167.6561693340209</v>
          </cell>
          <cell r="D201">
            <v>5.5761448575678436</v>
          </cell>
          <cell r="E201">
            <v>23239.454516742797</v>
          </cell>
          <cell r="F201">
            <v>480</v>
          </cell>
          <cell r="G201">
            <v>11154.938168036542</v>
          </cell>
          <cell r="H201">
            <v>3.8380866614938394</v>
          </cell>
          <cell r="I201">
            <v>2906.3799626908053</v>
          </cell>
          <cell r="J201" t="str">
            <v xml:space="preserve"> </v>
          </cell>
          <cell r="L201">
            <v>0.19</v>
          </cell>
          <cell r="M201">
            <v>5.5761448575678436</v>
          </cell>
          <cell r="N201">
            <v>1.0594675229378903</v>
          </cell>
          <cell r="O201">
            <v>298980.864</v>
          </cell>
          <cell r="P201">
            <v>316760.51538791024</v>
          </cell>
          <cell r="Q201">
            <v>3.8380866614938394</v>
          </cell>
          <cell r="R201">
            <v>82530.839797302135</v>
          </cell>
          <cell r="S201" t="str">
            <v xml:space="preserve"> </v>
          </cell>
        </row>
        <row r="202">
          <cell r="A202">
            <v>42036</v>
          </cell>
          <cell r="C202">
            <v>4167.6561693340209</v>
          </cell>
          <cell r="D202">
            <v>5.5761448575678436</v>
          </cell>
          <cell r="E202">
            <v>23239.454516742797</v>
          </cell>
          <cell r="F202">
            <v>480</v>
          </cell>
          <cell r="G202">
            <v>11154.938168036542</v>
          </cell>
          <cell r="H202">
            <v>3.8484233088601543</v>
          </cell>
          <cell r="I202">
            <v>2898.5735904765811</v>
          </cell>
          <cell r="J202" t="str">
            <v xml:space="preserve"> </v>
          </cell>
          <cell r="L202">
            <v>0.19</v>
          </cell>
          <cell r="M202">
            <v>5.5761448575678436</v>
          </cell>
          <cell r="N202">
            <v>1.0594675229378903</v>
          </cell>
          <cell r="O202">
            <v>270047.23200000002</v>
          </cell>
          <cell r="P202">
            <v>286106.27196327382</v>
          </cell>
          <cell r="Q202">
            <v>3.8484233088601543</v>
          </cell>
          <cell r="R202">
            <v>74343.763406841608</v>
          </cell>
          <cell r="S202" t="str">
            <v xml:space="preserve"> </v>
          </cell>
        </row>
        <row r="203">
          <cell r="A203">
            <v>42064</v>
          </cell>
          <cell r="C203">
            <v>4167.6561693340209</v>
          </cell>
          <cell r="D203">
            <v>5.5761448575678436</v>
          </cell>
          <cell r="E203">
            <v>23239.454516742797</v>
          </cell>
          <cell r="F203">
            <v>480</v>
          </cell>
          <cell r="G203">
            <v>11154.938168036542</v>
          </cell>
          <cell r="H203">
            <v>3.8587877946491518</v>
          </cell>
          <cell r="I203">
            <v>2890.7881857366478</v>
          </cell>
          <cell r="J203" t="str">
            <v xml:space="preserve"> </v>
          </cell>
          <cell r="L203">
            <v>0.19</v>
          </cell>
          <cell r="M203">
            <v>5.5761448575678436</v>
          </cell>
          <cell r="N203">
            <v>1.0594675229378903</v>
          </cell>
          <cell r="O203">
            <v>298980.864</v>
          </cell>
          <cell r="P203">
            <v>316760.51538791024</v>
          </cell>
          <cell r="Q203">
            <v>3.8587877946491518</v>
          </cell>
          <cell r="R203">
            <v>82088.08886229794</v>
          </cell>
          <cell r="S203" t="str">
            <v xml:space="preserve"> </v>
          </cell>
        </row>
        <row r="204">
          <cell r="A204">
            <v>42095</v>
          </cell>
          <cell r="C204">
            <v>4167.6561693340209</v>
          </cell>
          <cell r="D204">
            <v>5.5761448575678436</v>
          </cell>
          <cell r="E204">
            <v>23239.454516742797</v>
          </cell>
          <cell r="F204">
            <v>480</v>
          </cell>
          <cell r="G204">
            <v>11154.938168036542</v>
          </cell>
          <cell r="H204">
            <v>3.8691801938346364</v>
          </cell>
          <cell r="I204">
            <v>2883.0236921535552</v>
          </cell>
          <cell r="J204" t="str">
            <v xml:space="preserve"> </v>
          </cell>
          <cell r="L204">
            <v>0.19</v>
          </cell>
          <cell r="M204">
            <v>5.5761448575678436</v>
          </cell>
          <cell r="N204">
            <v>1.0594675229378903</v>
          </cell>
          <cell r="O204">
            <v>289336.32000000001</v>
          </cell>
          <cell r="P204">
            <v>306542.43424636475</v>
          </cell>
          <cell r="Q204">
            <v>3.8691801938346364</v>
          </cell>
          <cell r="R204">
            <v>79226.714417391631</v>
          </cell>
          <cell r="S204" t="str">
            <v xml:space="preserve"> </v>
          </cell>
        </row>
        <row r="205">
          <cell r="A205">
            <v>42125</v>
          </cell>
          <cell r="C205">
            <v>2290.3249630723781</v>
          </cell>
          <cell r="D205">
            <v>6.0129284924723612</v>
          </cell>
          <cell r="E205">
            <v>13771.560227478611</v>
          </cell>
          <cell r="F205">
            <v>480</v>
          </cell>
          <cell r="G205">
            <v>6610.3489091897327</v>
          </cell>
          <cell r="H205">
            <v>3.8796005815923302</v>
          </cell>
          <cell r="I205">
            <v>1703.8735741390685</v>
          </cell>
          <cell r="J205" t="str">
            <v xml:space="preserve"> </v>
          </cell>
          <cell r="L205">
            <v>0.19</v>
          </cell>
          <cell r="M205">
            <v>6.0129284924723612</v>
          </cell>
          <cell r="N205">
            <v>1.1424564135697486</v>
          </cell>
          <cell r="O205">
            <v>298980.864</v>
          </cell>
          <cell r="P205">
            <v>341572.60561142478</v>
          </cell>
          <cell r="Q205">
            <v>3.8796005815923302</v>
          </cell>
          <cell r="R205">
            <v>88043.240129433863</v>
          </cell>
          <cell r="S205" t="str">
            <v xml:space="preserve"> </v>
          </cell>
        </row>
        <row r="206">
          <cell r="A206">
            <v>42156</v>
          </cell>
          <cell r="C206">
            <v>2290.3249630723781</v>
          </cell>
          <cell r="D206">
            <v>6.0129284924723612</v>
          </cell>
          <cell r="E206">
            <v>13771.560227478611</v>
          </cell>
          <cell r="F206">
            <v>480</v>
          </cell>
          <cell r="G206">
            <v>6610.3489091897327</v>
          </cell>
          <cell r="H206">
            <v>3.890049033300417</v>
          </cell>
          <cell r="I206">
            <v>1699.2970660787132</v>
          </cell>
          <cell r="J206" t="str">
            <v xml:space="preserve"> </v>
          </cell>
          <cell r="L206">
            <v>0.19</v>
          </cell>
          <cell r="M206">
            <v>6.0129284924723612</v>
          </cell>
          <cell r="N206">
            <v>1.1424564135697486</v>
          </cell>
          <cell r="O206">
            <v>289336.32000000001</v>
          </cell>
          <cell r="P206">
            <v>330554.13446266914</v>
          </cell>
          <cell r="Q206">
            <v>3.890049033300417</v>
          </cell>
          <cell r="R206">
            <v>84974.28480540734</v>
          </cell>
          <cell r="S206" t="str">
            <v xml:space="preserve"> </v>
          </cell>
        </row>
        <row r="207">
          <cell r="A207">
            <v>42186</v>
          </cell>
          <cell r="C207">
            <v>2290.3249630723781</v>
          </cell>
          <cell r="D207">
            <v>6.0129284924723612</v>
          </cell>
          <cell r="E207">
            <v>13771.560227478611</v>
          </cell>
          <cell r="F207">
            <v>480</v>
          </cell>
          <cell r="G207">
            <v>6610.3489091897327</v>
          </cell>
          <cell r="H207">
            <v>3.9005256245400868</v>
          </cell>
          <cell r="I207">
            <v>1694.7328502601908</v>
          </cell>
          <cell r="J207" t="str">
            <v xml:space="preserve"> </v>
          </cell>
          <cell r="L207">
            <v>0.19</v>
          </cell>
          <cell r="M207">
            <v>6.0129284924723612</v>
          </cell>
          <cell r="N207">
            <v>1.1424564135697486</v>
          </cell>
          <cell r="O207">
            <v>298980.864</v>
          </cell>
          <cell r="P207">
            <v>341572.60561142478</v>
          </cell>
          <cell r="Q207">
            <v>3.9005256245400868</v>
          </cell>
          <cell r="R207">
            <v>87570.916971401719</v>
          </cell>
          <cell r="S207" t="str">
            <v xml:space="preserve"> </v>
          </cell>
        </row>
        <row r="208">
          <cell r="A208">
            <v>42217</v>
          </cell>
          <cell r="C208">
            <v>2290.3249630723781</v>
          </cell>
          <cell r="D208">
            <v>6.0129284924723612</v>
          </cell>
          <cell r="E208">
            <v>13771.560227478611</v>
          </cell>
          <cell r="F208">
            <v>480</v>
          </cell>
          <cell r="G208">
            <v>6610.3489091897327</v>
          </cell>
          <cell r="H208">
            <v>3.9110304310960839</v>
          </cell>
          <cell r="I208">
            <v>1690.1808936672355</v>
          </cell>
          <cell r="J208" t="str">
            <v xml:space="preserve"> </v>
          </cell>
          <cell r="L208">
            <v>0.19</v>
          </cell>
          <cell r="M208">
            <v>6.0129284924723612</v>
          </cell>
          <cell r="N208">
            <v>1.1424564135697486</v>
          </cell>
          <cell r="O208">
            <v>298980.864</v>
          </cell>
          <cell r="P208">
            <v>341572.60561142478</v>
          </cell>
          <cell r="Q208">
            <v>3.9110304310960839</v>
          </cell>
          <cell r="R208">
            <v>87335.706440846465</v>
          </cell>
          <cell r="S208" t="str">
            <v xml:space="preserve"> </v>
          </cell>
        </row>
        <row r="209">
          <cell r="A209">
            <v>42248</v>
          </cell>
          <cell r="C209">
            <v>2290.3249630723781</v>
          </cell>
          <cell r="D209">
            <v>6.0129284924723612</v>
          </cell>
          <cell r="E209">
            <v>13771.560227478611</v>
          </cell>
          <cell r="F209">
            <v>480</v>
          </cell>
          <cell r="G209">
            <v>6610.3489091897327</v>
          </cell>
          <cell r="H209">
            <v>3.9215635289572539</v>
          </cell>
          <cell r="I209">
            <v>1685.6411633722605</v>
          </cell>
          <cell r="J209" t="str">
            <v xml:space="preserve"> </v>
          </cell>
          <cell r="L209">
            <v>0.19</v>
          </cell>
          <cell r="M209">
            <v>6.0129284924723612</v>
          </cell>
          <cell r="N209">
            <v>1.1424564135697486</v>
          </cell>
          <cell r="O209">
            <v>289336.32000000001</v>
          </cell>
          <cell r="P209">
            <v>330554.13446266914</v>
          </cell>
          <cell r="Q209">
            <v>3.9215635289572539</v>
          </cell>
          <cell r="R209">
            <v>84291.413876588063</v>
          </cell>
          <cell r="S209" t="str">
            <v xml:space="preserve"> </v>
          </cell>
        </row>
        <row r="210">
          <cell r="A210">
            <v>42278</v>
          </cell>
          <cell r="C210">
            <v>2290.3249630723781</v>
          </cell>
          <cell r="D210">
            <v>6.0129284924723612</v>
          </cell>
          <cell r="E210">
            <v>13771.560227478611</v>
          </cell>
          <cell r="F210">
            <v>480</v>
          </cell>
          <cell r="G210">
            <v>6610.3489091897327</v>
          </cell>
          <cell r="H210">
            <v>3.9321249943170939</v>
          </cell>
          <cell r="I210">
            <v>1681.1136265361206</v>
          </cell>
          <cell r="J210" t="str">
            <v xml:space="preserve"> </v>
          </cell>
          <cell r="L210">
            <v>0.19</v>
          </cell>
          <cell r="M210">
            <v>6.0129284924723612</v>
          </cell>
          <cell r="N210">
            <v>1.1424564135697486</v>
          </cell>
          <cell r="O210">
            <v>298980.864</v>
          </cell>
          <cell r="P210">
            <v>341572.60561142478</v>
          </cell>
          <cell r="Q210">
            <v>3.9321249943170939</v>
          </cell>
          <cell r="R210">
            <v>86867.178969407832</v>
          </cell>
          <cell r="S210" t="str">
            <v xml:space="preserve"> </v>
          </cell>
        </row>
        <row r="211">
          <cell r="A211">
            <v>42309</v>
          </cell>
          <cell r="C211">
            <v>2290.3249630723781</v>
          </cell>
          <cell r="D211">
            <v>6.0129284924723612</v>
          </cell>
          <cell r="E211">
            <v>13771.560227478611</v>
          </cell>
          <cell r="F211">
            <v>480</v>
          </cell>
          <cell r="G211">
            <v>6610.3489091897327</v>
          </cell>
          <cell r="H211">
            <v>3.9427149035743039</v>
          </cell>
          <cell r="I211">
            <v>1676.5982504078754</v>
          </cell>
          <cell r="J211" t="str">
            <v xml:space="preserve"> </v>
          </cell>
          <cell r="L211">
            <v>0.19</v>
          </cell>
          <cell r="M211">
            <v>6.0129284924723612</v>
          </cell>
          <cell r="N211">
            <v>1.1424564135697486</v>
          </cell>
          <cell r="O211">
            <v>289336.32000000001</v>
          </cell>
          <cell r="P211">
            <v>330554.13446266914</v>
          </cell>
          <cell r="Q211">
            <v>3.9427149035743039</v>
          </cell>
          <cell r="R211">
            <v>83839.218038058578</v>
          </cell>
          <cell r="S211" t="str">
            <v xml:space="preserve"> </v>
          </cell>
        </row>
        <row r="212">
          <cell r="A212">
            <v>42339</v>
          </cell>
          <cell r="C212">
            <v>2290.3249630723781</v>
          </cell>
          <cell r="D212">
            <v>6.0129284924723612</v>
          </cell>
          <cell r="E212">
            <v>13771.560227478611</v>
          </cell>
          <cell r="F212">
            <v>480</v>
          </cell>
          <cell r="G212">
            <v>6610.3489091897327</v>
          </cell>
          <cell r="H212">
            <v>3.953333333333334</v>
          </cell>
          <cell r="I212">
            <v>1672.0950023245528</v>
          </cell>
          <cell r="J212">
            <v>25082.297857843605</v>
          </cell>
          <cell r="L212">
            <v>0.19</v>
          </cell>
          <cell r="M212">
            <v>6.0129284924723612</v>
          </cell>
          <cell r="N212">
            <v>1.1424564135697486</v>
          </cell>
          <cell r="O212">
            <v>298980.864</v>
          </cell>
          <cell r="P212">
            <v>341572.60561142478</v>
          </cell>
          <cell r="Q212">
            <v>3.953333333333334</v>
          </cell>
          <cell r="R212">
            <v>86401.164994458188</v>
          </cell>
          <cell r="S212">
            <v>1007512.5307094355</v>
          </cell>
        </row>
        <row r="213">
          <cell r="A213">
            <v>42370</v>
          </cell>
          <cell r="C213">
            <v>2290.3249630723781</v>
          </cell>
          <cell r="D213">
            <v>6.0129284924723612</v>
          </cell>
          <cell r="E213">
            <v>13771.560227478611</v>
          </cell>
          <cell r="F213">
            <v>480</v>
          </cell>
          <cell r="G213">
            <v>6610.3489091897327</v>
          </cell>
          <cell r="H213">
            <v>3.9636470137464626</v>
          </cell>
          <cell r="I213">
            <v>1667.7440968542735</v>
          </cell>
          <cell r="J213" t="str">
            <v xml:space="preserve"> </v>
          </cell>
          <cell r="L213">
            <v>0.19</v>
          </cell>
          <cell r="M213">
            <v>6.0129284924723612</v>
          </cell>
          <cell r="N213">
            <v>1.1424564135697486</v>
          </cell>
          <cell r="O213">
            <v>298980.864</v>
          </cell>
          <cell r="P213">
            <v>341572.60561142478</v>
          </cell>
          <cell r="Q213">
            <v>3.9636470137464626</v>
          </cell>
          <cell r="R213">
            <v>86176.343258318637</v>
          </cell>
          <cell r="S213" t="str">
            <v xml:space="preserve"> </v>
          </cell>
        </row>
        <row r="214">
          <cell r="A214">
            <v>42401</v>
          </cell>
          <cell r="C214">
            <v>2290.3249630723781</v>
          </cell>
          <cell r="D214">
            <v>6.0129284924723612</v>
          </cell>
          <cell r="E214">
            <v>13771.560227478611</v>
          </cell>
          <cell r="F214">
            <v>480</v>
          </cell>
          <cell r="G214">
            <v>6610.3489091897327</v>
          </cell>
          <cell r="H214">
            <v>3.9739876010745148</v>
          </cell>
          <cell r="I214">
            <v>1663.4045127373774</v>
          </cell>
          <cell r="J214" t="str">
            <v xml:space="preserve"> </v>
          </cell>
          <cell r="L214">
            <v>0.19</v>
          </cell>
          <cell r="M214">
            <v>6.0129284924723612</v>
          </cell>
          <cell r="N214">
            <v>1.1424564135697486</v>
          </cell>
          <cell r="O214">
            <v>279691.77600000001</v>
          </cell>
          <cell r="P214">
            <v>319535.66331391351</v>
          </cell>
          <cell r="Q214">
            <v>3.9739876010745148</v>
          </cell>
          <cell r="R214">
            <v>80406.809328623771</v>
          </cell>
          <cell r="S214" t="str">
            <v xml:space="preserve"> </v>
          </cell>
        </row>
        <row r="215">
          <cell r="A215">
            <v>42430</v>
          </cell>
          <cell r="C215">
            <v>2290.3249630723781</v>
          </cell>
          <cell r="D215">
            <v>6.0129284924723612</v>
          </cell>
          <cell r="E215">
            <v>13771.560227478611</v>
          </cell>
          <cell r="F215">
            <v>480</v>
          </cell>
          <cell r="G215">
            <v>6610.3489091897327</v>
          </cell>
          <cell r="H215">
            <v>3.9843551655137777</v>
          </cell>
          <cell r="I215">
            <v>1659.076220514929</v>
          </cell>
          <cell r="J215" t="str">
            <v xml:space="preserve"> </v>
          </cell>
          <cell r="L215">
            <v>0.19</v>
          </cell>
          <cell r="M215">
            <v>6.0129284924723612</v>
          </cell>
          <cell r="N215">
            <v>1.1424564135697486</v>
          </cell>
          <cell r="O215">
            <v>298980.864</v>
          </cell>
          <cell r="P215">
            <v>341572.60561142478</v>
          </cell>
          <cell r="Q215">
            <v>3.9843551655137777</v>
          </cell>
          <cell r="R215">
            <v>85728.453268392157</v>
          </cell>
          <cell r="S215" t="str">
            <v xml:space="preserve"> </v>
          </cell>
        </row>
        <row r="216">
          <cell r="A216">
            <v>42461</v>
          </cell>
          <cell r="C216">
            <v>2290.3249630723781</v>
          </cell>
          <cell r="D216">
            <v>6.0129284924723612</v>
          </cell>
          <cell r="E216">
            <v>13771.560227478611</v>
          </cell>
          <cell r="F216">
            <v>480</v>
          </cell>
          <cell r="G216">
            <v>6610.3489091897327</v>
          </cell>
          <cell r="H216">
            <v>3.99474977744367</v>
          </cell>
          <cell r="I216">
            <v>1654.7591908046475</v>
          </cell>
          <cell r="J216" t="str">
            <v xml:space="preserve"> </v>
          </cell>
          <cell r="L216">
            <v>0.19</v>
          </cell>
          <cell r="M216">
            <v>6.0129284924723612</v>
          </cell>
          <cell r="N216">
            <v>1.1424564135697486</v>
          </cell>
          <cell r="O216">
            <v>289336.32000000001</v>
          </cell>
          <cell r="P216">
            <v>330554.13446266914</v>
          </cell>
          <cell r="Q216">
            <v>3.99474977744367</v>
          </cell>
          <cell r="R216">
            <v>82747.143845940242</v>
          </cell>
          <cell r="S216" t="str">
            <v xml:space="preserve"> </v>
          </cell>
        </row>
        <row r="217">
          <cell r="A217">
            <v>42491</v>
          </cell>
          <cell r="C217">
            <v>2290.3249630723781</v>
          </cell>
          <cell r="D217">
            <v>6.4538610043644749</v>
          </cell>
          <cell r="E217">
            <v>14781.438966495327</v>
          </cell>
          <cell r="F217">
            <v>480</v>
          </cell>
          <cell r="G217">
            <v>7095.0907039177564</v>
          </cell>
          <cell r="H217">
            <v>4.0051715074272209</v>
          </cell>
          <cell r="I217">
            <v>1771.4823674243576</v>
          </cell>
          <cell r="J217" t="str">
            <v xml:space="preserve"> </v>
          </cell>
          <cell r="L217">
            <v>0.19</v>
          </cell>
          <cell r="M217">
            <v>6.4538610043644749</v>
          </cell>
          <cell r="N217">
            <v>1.2262335908292503</v>
          </cell>
          <cell r="O217">
            <v>298980.864</v>
          </cell>
          <cell r="P217">
            <v>366620.37845195172</v>
          </cell>
          <cell r="Q217">
            <v>4.0051715074272209</v>
          </cell>
          <cell r="R217">
            <v>91536.748868828232</v>
          </cell>
          <cell r="S217" t="str">
            <v xml:space="preserve"> </v>
          </cell>
        </row>
        <row r="218">
          <cell r="A218">
            <v>42522</v>
          </cell>
          <cell r="C218">
            <v>2290.3249630723781</v>
          </cell>
          <cell r="D218">
            <v>6.4538610043644749</v>
          </cell>
          <cell r="E218">
            <v>14781.438966495327</v>
          </cell>
          <cell r="F218">
            <v>480</v>
          </cell>
          <cell r="G218">
            <v>7095.0907039177564</v>
          </cell>
          <cell r="H218">
            <v>4.015620426211548</v>
          </cell>
          <cell r="I218">
            <v>1766.8728492377625</v>
          </cell>
          <cell r="J218" t="str">
            <v xml:space="preserve"> </v>
          </cell>
          <cell r="L218">
            <v>0.19</v>
          </cell>
          <cell r="M218">
            <v>6.4538610043644749</v>
          </cell>
          <cell r="N218">
            <v>1.2262335908292503</v>
          </cell>
          <cell r="O218">
            <v>289336.32000000001</v>
          </cell>
          <cell r="P218">
            <v>354793.91463092103</v>
          </cell>
          <cell r="Q218">
            <v>4.015620426211548</v>
          </cell>
          <cell r="R218">
            <v>88353.449024972666</v>
          </cell>
          <cell r="S218" t="str">
            <v xml:space="preserve"> </v>
          </cell>
        </row>
        <row r="219">
          <cell r="A219">
            <v>42552</v>
          </cell>
          <cell r="C219">
            <v>2290.3249630723781</v>
          </cell>
          <cell r="D219">
            <v>6.4538610043644749</v>
          </cell>
          <cell r="E219">
            <v>14781.438966495327</v>
          </cell>
          <cell r="F219">
            <v>480</v>
          </cell>
          <cell r="G219">
            <v>7095.0907039177564</v>
          </cell>
          <cell r="H219">
            <v>4.0260966047283384</v>
          </cell>
          <cell r="I219">
            <v>1762.2753253325125</v>
          </cell>
          <cell r="J219" t="str">
            <v xml:space="preserve"> </v>
          </cell>
          <cell r="L219">
            <v>0.19</v>
          </cell>
          <cell r="M219">
            <v>6.4538610043644749</v>
          </cell>
          <cell r="N219">
            <v>1.2262335908292503</v>
          </cell>
          <cell r="O219">
            <v>298980.864</v>
          </cell>
          <cell r="P219">
            <v>366620.37845195172</v>
          </cell>
          <cell r="Q219">
            <v>4.0260966047283384</v>
          </cell>
          <cell r="R219">
            <v>91060.998889441573</v>
          </cell>
          <cell r="S219" t="str">
            <v xml:space="preserve"> </v>
          </cell>
        </row>
        <row r="220">
          <cell r="A220">
            <v>42583</v>
          </cell>
          <cell r="C220">
            <v>2290.3249630723781</v>
          </cell>
          <cell r="D220">
            <v>6.4538610043644749</v>
          </cell>
          <cell r="E220">
            <v>14781.438966495327</v>
          </cell>
          <cell r="F220">
            <v>480</v>
          </cell>
          <cell r="G220">
            <v>7095.0907039177564</v>
          </cell>
          <cell r="H220">
            <v>4.0366001140943295</v>
          </cell>
          <cell r="I220">
            <v>1757.6897644986675</v>
          </cell>
          <cell r="J220" t="str">
            <v xml:space="preserve"> </v>
          </cell>
          <cell r="L220">
            <v>0.19</v>
          </cell>
          <cell r="M220">
            <v>6.4538610043644749</v>
          </cell>
          <cell r="N220">
            <v>1.2262335908292503</v>
          </cell>
          <cell r="O220">
            <v>298980.864</v>
          </cell>
          <cell r="P220">
            <v>366620.37845195172</v>
          </cell>
          <cell r="Q220">
            <v>4.0366001140943295</v>
          </cell>
          <cell r="R220">
            <v>90824.05194704514</v>
          </cell>
          <cell r="S220" t="str">
            <v xml:space="preserve"> </v>
          </cell>
        </row>
        <row r="221">
          <cell r="A221">
            <v>42614</v>
          </cell>
          <cell r="C221">
            <v>2290.3249630723781</v>
          </cell>
          <cell r="D221">
            <v>6.4538610043644749</v>
          </cell>
          <cell r="E221">
            <v>14781.438966495327</v>
          </cell>
          <cell r="F221">
            <v>480</v>
          </cell>
          <cell r="G221">
            <v>7095.0907039177564</v>
          </cell>
          <cell r="H221">
            <v>4.0471310256117921</v>
          </cell>
          <cell r="I221">
            <v>1753.1161356074983</v>
          </cell>
          <cell r="J221" t="str">
            <v xml:space="preserve"> </v>
          </cell>
          <cell r="L221">
            <v>0.19</v>
          </cell>
          <cell r="M221">
            <v>6.4538610043644749</v>
          </cell>
          <cell r="N221">
            <v>1.2262335908292503</v>
          </cell>
          <cell r="O221">
            <v>289336.32000000001</v>
          </cell>
          <cell r="P221">
            <v>354793.91463092103</v>
          </cell>
          <cell r="Q221">
            <v>4.0471310256117921</v>
          </cell>
          <cell r="R221">
            <v>87665.536990438297</v>
          </cell>
          <cell r="S221" t="str">
            <v xml:space="preserve"> </v>
          </cell>
        </row>
        <row r="222">
          <cell r="A222">
            <v>42644</v>
          </cell>
          <cell r="C222">
            <v>2290.3249630723781</v>
          </cell>
          <cell r="D222">
            <v>6.4538610043644749</v>
          </cell>
          <cell r="E222">
            <v>14781.438966495327</v>
          </cell>
          <cell r="F222">
            <v>480</v>
          </cell>
          <cell r="G222">
            <v>7095.0907039177564</v>
          </cell>
          <cell r="H222">
            <v>4.0576894107690142</v>
          </cell>
          <cell r="I222">
            <v>1748.5544076112749</v>
          </cell>
          <cell r="J222" t="str">
            <v xml:space="preserve"> </v>
          </cell>
          <cell r="L222">
            <v>0.19</v>
          </cell>
          <cell r="M222">
            <v>6.4538610043644749</v>
          </cell>
          <cell r="N222">
            <v>1.2262335908292503</v>
          </cell>
          <cell r="O222">
            <v>298980.864</v>
          </cell>
          <cell r="P222">
            <v>366620.37845195172</v>
          </cell>
          <cell r="Q222">
            <v>4.0576894107690142</v>
          </cell>
          <cell r="R222">
            <v>90352.006114354066</v>
          </cell>
          <cell r="S222" t="str">
            <v xml:space="preserve"> </v>
          </cell>
        </row>
        <row r="223">
          <cell r="A223">
            <v>42675</v>
          </cell>
          <cell r="C223">
            <v>2290.3249630723781</v>
          </cell>
          <cell r="D223">
            <v>6.4538610043644749</v>
          </cell>
          <cell r="E223">
            <v>14781.438966495327</v>
          </cell>
          <cell r="F223">
            <v>480</v>
          </cell>
          <cell r="G223">
            <v>7095.0907039177564</v>
          </cell>
          <cell r="H223">
            <v>4.0682753412407866</v>
          </cell>
          <cell r="I223">
            <v>1744.004549543055</v>
          </cell>
          <cell r="J223" t="str">
            <v xml:space="preserve"> </v>
          </cell>
          <cell r="L223">
            <v>0.19</v>
          </cell>
          <cell r="M223">
            <v>6.4538610043644749</v>
          </cell>
          <cell r="N223">
            <v>1.2262335908292503</v>
          </cell>
          <cell r="O223">
            <v>289336.32000000001</v>
          </cell>
          <cell r="P223">
            <v>354793.91463092103</v>
          </cell>
          <cell r="Q223">
            <v>4.0682753412407866</v>
          </cell>
          <cell r="R223">
            <v>87209.907115753915</v>
          </cell>
          <cell r="S223" t="str">
            <v xml:space="preserve"> </v>
          </cell>
        </row>
        <row r="224">
          <cell r="A224">
            <v>42705</v>
          </cell>
          <cell r="C224">
            <v>2290.3249630723781</v>
          </cell>
          <cell r="D224">
            <v>6.4538610043644749</v>
          </cell>
          <cell r="E224">
            <v>14781.438966495327</v>
          </cell>
          <cell r="F224">
            <v>480</v>
          </cell>
          <cell r="G224">
            <v>7095.0907039177564</v>
          </cell>
          <cell r="H224">
            <v>4.0788888888888906</v>
          </cell>
          <cell r="I224">
            <v>1739.4665305164747</v>
          </cell>
          <cell r="J224">
            <v>20688.445950682828</v>
          </cell>
          <cell r="L224">
            <v>0.19</v>
          </cell>
          <cell r="M224">
            <v>6.4538610043644749</v>
          </cell>
          <cell r="N224">
            <v>1.2262335908292503</v>
          </cell>
          <cell r="O224">
            <v>298980.864</v>
          </cell>
          <cell r="P224">
            <v>366620.37845195172</v>
          </cell>
          <cell r="Q224">
            <v>4.0788888888888906</v>
          </cell>
          <cell r="R224">
            <v>89882.413676588505</v>
          </cell>
          <cell r="S224">
            <v>1051943.8623286975</v>
          </cell>
        </row>
        <row r="225">
          <cell r="A225">
            <v>42736</v>
          </cell>
          <cell r="C225">
            <v>2290.3249630723781</v>
          </cell>
          <cell r="D225">
            <v>6.4538610043644749</v>
          </cell>
          <cell r="E225">
            <v>14781.438966495327</v>
          </cell>
          <cell r="F225">
            <v>480</v>
          </cell>
          <cell r="G225">
            <v>7095.0907039177564</v>
          </cell>
          <cell r="H225">
            <v>4.0892070763451036</v>
          </cell>
          <cell r="I225">
            <v>1735.0773808841407</v>
          </cell>
          <cell r="J225" t="str">
            <v xml:space="preserve"> </v>
          </cell>
          <cell r="L225">
            <v>0.19</v>
          </cell>
          <cell r="M225">
            <v>6.4538610043644749</v>
          </cell>
          <cell r="N225">
            <v>1.2262335908292503</v>
          </cell>
          <cell r="O225">
            <v>298980.864</v>
          </cell>
          <cell r="P225">
            <v>366620.37845195172</v>
          </cell>
          <cell r="Q225">
            <v>4.0892070763451036</v>
          </cell>
          <cell r="R225">
            <v>89655.615772736492</v>
          </cell>
          <cell r="S225" t="str">
            <v xml:space="preserve"> </v>
          </cell>
        </row>
        <row r="226">
          <cell r="A226">
            <v>42767</v>
          </cell>
          <cell r="C226">
            <v>2290.3249630723781</v>
          </cell>
          <cell r="D226">
            <v>6.4538610043644749</v>
          </cell>
          <cell r="E226">
            <v>14781.438966495327</v>
          </cell>
          <cell r="F226">
            <v>480</v>
          </cell>
          <cell r="G226">
            <v>7095.0907039177564</v>
          </cell>
          <cell r="H226">
            <v>4.0995513652704378</v>
          </cell>
          <cell r="I226">
            <v>1730.6993062763368</v>
          </cell>
          <cell r="J226" t="str">
            <v xml:space="preserve"> </v>
          </cell>
          <cell r="L226">
            <v>0.19</v>
          </cell>
          <cell r="M226">
            <v>6.4538610043644749</v>
          </cell>
          <cell r="N226">
            <v>1.2262335908292503</v>
          </cell>
          <cell r="O226">
            <v>270047.23200000002</v>
          </cell>
          <cell r="P226">
            <v>331140.98698885966</v>
          </cell>
          <cell r="Q226">
            <v>4.0995513652704378</v>
          </cell>
          <cell r="R226">
            <v>80774.93303148674</v>
          </cell>
          <cell r="S226" t="str">
            <v xml:space="preserve"> </v>
          </cell>
        </row>
        <row r="227">
          <cell r="A227">
            <v>42795</v>
          </cell>
          <cell r="C227">
            <v>2290.3249630723781</v>
          </cell>
          <cell r="D227">
            <v>6.4538610043644749</v>
          </cell>
          <cell r="E227">
            <v>14781.438966495327</v>
          </cell>
          <cell r="F227">
            <v>480</v>
          </cell>
          <cell r="G227">
            <v>7095.0907039177564</v>
          </cell>
          <cell r="H227">
            <v>4.1099218216926419</v>
          </cell>
          <cell r="I227">
            <v>1726.3322787477487</v>
          </cell>
          <cell r="J227" t="str">
            <v xml:space="preserve"> </v>
          </cell>
          <cell r="L227">
            <v>0.19</v>
          </cell>
          <cell r="M227">
            <v>6.4538610043644749</v>
          </cell>
          <cell r="N227">
            <v>1.2262335908292503</v>
          </cell>
          <cell r="O227">
            <v>298980.864</v>
          </cell>
          <cell r="P227">
            <v>366620.37845195172</v>
          </cell>
          <cell r="Q227">
            <v>4.1099218216926419</v>
          </cell>
          <cell r="R227">
            <v>89203.735340387022</v>
          </cell>
          <cell r="S227" t="str">
            <v xml:space="preserve"> </v>
          </cell>
        </row>
        <row r="228">
          <cell r="A228">
            <v>42826</v>
          </cell>
          <cell r="C228">
            <v>2290.3249630723781</v>
          </cell>
          <cell r="D228">
            <v>6.4538610043644749</v>
          </cell>
          <cell r="E228">
            <v>14781.438966495327</v>
          </cell>
          <cell r="F228">
            <v>480</v>
          </cell>
          <cell r="G228">
            <v>7095.0907039177564</v>
          </cell>
          <cell r="H228">
            <v>4.1203185118064924</v>
          </cell>
          <cell r="I228">
            <v>1721.9762704235745</v>
          </cell>
          <cell r="J228" t="str">
            <v xml:space="preserve"> </v>
          </cell>
          <cell r="L228">
            <v>0.19</v>
          </cell>
          <cell r="M228">
            <v>6.4538610043644749</v>
          </cell>
          <cell r="N228">
            <v>1.2262335908292503</v>
          </cell>
          <cell r="O228">
            <v>289336.32000000001</v>
          </cell>
          <cell r="P228">
            <v>354793.91463092103</v>
          </cell>
          <cell r="Q228">
            <v>4.1203185118064924</v>
          </cell>
          <cell r="R228">
            <v>86108.370897609784</v>
          </cell>
          <cell r="S228" t="str">
            <v xml:space="preserve"> </v>
          </cell>
        </row>
        <row r="229">
          <cell r="A229">
            <v>42856</v>
          </cell>
          <cell r="C229">
            <v>2089.0491283676706</v>
          </cell>
          <cell r="D229">
            <v>6.9056312746699868</v>
          </cell>
          <cell r="E229">
            <v>14426.202995177862</v>
          </cell>
          <cell r="F229">
            <v>480</v>
          </cell>
          <cell r="G229">
            <v>6924.5774376853742</v>
          </cell>
          <cell r="H229">
            <v>4.1307415019742155</v>
          </cell>
          <cell r="I229">
            <v>1676.3521596245841</v>
          </cell>
          <cell r="J229" t="str">
            <v xml:space="preserve"> </v>
          </cell>
          <cell r="L229">
            <v>0.19</v>
          </cell>
          <cell r="M229">
            <v>6.9056312746699868</v>
          </cell>
          <cell r="N229">
            <v>1.3120699421872974</v>
          </cell>
          <cell r="O229">
            <v>298980.864</v>
          </cell>
          <cell r="P229">
            <v>392283.80494358821</v>
          </cell>
          <cell r="Q229">
            <v>4.1307415019742155</v>
          </cell>
          <cell r="R229">
            <v>94966.921739378522</v>
          </cell>
          <cell r="S229" t="str">
            <v xml:space="preserve"> </v>
          </cell>
        </row>
        <row r="230">
          <cell r="A230">
            <v>42887</v>
          </cell>
          <cell r="C230">
            <v>2089.0491283676706</v>
          </cell>
          <cell r="D230">
            <v>6.9056312746699868</v>
          </cell>
          <cell r="E230">
            <v>14426.202995177862</v>
          </cell>
          <cell r="F230">
            <v>480</v>
          </cell>
          <cell r="G230">
            <v>6924.5774376853742</v>
          </cell>
          <cell r="H230">
            <v>4.1411908587259116</v>
          </cell>
          <cell r="I230">
            <v>1672.1222648056857</v>
          </cell>
          <cell r="J230" t="str">
            <v xml:space="preserve"> </v>
          </cell>
          <cell r="L230">
            <v>0.19</v>
          </cell>
          <cell r="M230">
            <v>6.9056312746699868</v>
          </cell>
          <cell r="N230">
            <v>1.3120699421872974</v>
          </cell>
          <cell r="O230">
            <v>289336.32000000001</v>
          </cell>
          <cell r="P230">
            <v>379629.48865508538</v>
          </cell>
          <cell r="Q230">
            <v>4.1411908587259116</v>
          </cell>
          <cell r="R230">
            <v>91671.575062802847</v>
          </cell>
          <cell r="S230" t="str">
            <v xml:space="preserve"> </v>
          </cell>
        </row>
        <row r="231">
          <cell r="A231">
            <v>42917</v>
          </cell>
          <cell r="C231">
            <v>2089.0491283676706</v>
          </cell>
          <cell r="D231">
            <v>6.9056312746699868</v>
          </cell>
          <cell r="E231">
            <v>14426.202995177862</v>
          </cell>
          <cell r="F231">
            <v>480</v>
          </cell>
          <cell r="G231">
            <v>6924.5774376853742</v>
          </cell>
          <cell r="H231">
            <v>4.1516666487599787</v>
          </cell>
          <cell r="I231">
            <v>1667.9030431678827</v>
          </cell>
          <cell r="J231" t="str">
            <v xml:space="preserve"> </v>
          </cell>
          <cell r="L231">
            <v>0.19</v>
          </cell>
          <cell r="M231">
            <v>6.9056312746699868</v>
          </cell>
          <cell r="N231">
            <v>1.3120699421872974</v>
          </cell>
          <cell r="O231">
            <v>298980.864</v>
          </cell>
          <cell r="P231">
            <v>392283.80494358821</v>
          </cell>
          <cell r="Q231">
            <v>4.1516666487599787</v>
          </cell>
          <cell r="R231">
            <v>94488.271369464521</v>
          </cell>
          <cell r="S231" t="str">
            <v xml:space="preserve"> </v>
          </cell>
        </row>
        <row r="232">
          <cell r="A232">
            <v>42948</v>
          </cell>
          <cell r="C232">
            <v>2089.0491283676706</v>
          </cell>
          <cell r="D232">
            <v>6.9056312746699868</v>
          </cell>
          <cell r="E232">
            <v>14426.202995177862</v>
          </cell>
          <cell r="F232">
            <v>480</v>
          </cell>
          <cell r="G232">
            <v>6924.5774376853742</v>
          </cell>
          <cell r="H232">
            <v>4.1621689389435401</v>
          </cell>
          <cell r="I232">
            <v>1663.6944677798208</v>
          </cell>
          <cell r="J232" t="str">
            <v xml:space="preserve"> </v>
          </cell>
          <cell r="L232">
            <v>0.19</v>
          </cell>
          <cell r="M232">
            <v>6.9056312746699868</v>
          </cell>
          <cell r="N232">
            <v>1.3120699421872974</v>
          </cell>
          <cell r="O232">
            <v>298980.864</v>
          </cell>
          <cell r="P232">
            <v>392283.80494358821</v>
          </cell>
          <cell r="Q232">
            <v>4.1621689389435401</v>
          </cell>
          <cell r="R232">
            <v>94249.851627396798</v>
          </cell>
          <cell r="S232" t="str">
            <v xml:space="preserve"> </v>
          </cell>
        </row>
        <row r="233">
          <cell r="A233">
            <v>42979</v>
          </cell>
          <cell r="C233">
            <v>2089.0491283676706</v>
          </cell>
          <cell r="D233">
            <v>6.9056312746699868</v>
          </cell>
          <cell r="E233">
            <v>14426.202995177862</v>
          </cell>
          <cell r="F233">
            <v>480</v>
          </cell>
          <cell r="G233">
            <v>6924.5774376853742</v>
          </cell>
          <cell r="H233">
            <v>4.1726977963128684</v>
          </cell>
          <cell r="I233">
            <v>1659.496511778101</v>
          </cell>
          <cell r="J233" t="str">
            <v xml:space="preserve"> </v>
          </cell>
          <cell r="L233">
            <v>0.19</v>
          </cell>
          <cell r="M233">
            <v>6.9056312746699868</v>
          </cell>
          <cell r="N233">
            <v>1.3120699421872974</v>
          </cell>
          <cell r="O233">
            <v>289336.32000000001</v>
          </cell>
          <cell r="P233">
            <v>379629.48865508538</v>
          </cell>
          <cell r="Q233">
            <v>4.1726977963128684</v>
          </cell>
          <cell r="R233">
            <v>90979.387242119075</v>
          </cell>
          <cell r="S233" t="str">
            <v xml:space="preserve"> </v>
          </cell>
        </row>
        <row r="234">
          <cell r="A234">
            <v>43009</v>
          </cell>
          <cell r="C234">
            <v>2089.0491283676706</v>
          </cell>
          <cell r="D234">
            <v>6.9056312746699868</v>
          </cell>
          <cell r="E234">
            <v>14426.202995177862</v>
          </cell>
          <cell r="F234">
            <v>480</v>
          </cell>
          <cell r="G234">
            <v>6924.5774376853742</v>
          </cell>
          <cell r="H234">
            <v>4.1832532880738151</v>
          </cell>
          <cell r="I234">
            <v>1655.3091483671087</v>
          </cell>
          <cell r="J234" t="str">
            <v xml:space="preserve"> </v>
          </cell>
          <cell r="L234">
            <v>0.19</v>
          </cell>
          <cell r="M234">
            <v>6.9056312746699868</v>
          </cell>
          <cell r="N234">
            <v>1.3120699421872974</v>
          </cell>
          <cell r="O234">
            <v>298980.864</v>
          </cell>
          <cell r="P234">
            <v>392283.80494358821</v>
          </cell>
          <cell r="Q234">
            <v>4.1832532880738151</v>
          </cell>
          <cell r="R234">
            <v>93774.815419846564</v>
          </cell>
          <cell r="S234" t="str">
            <v xml:space="preserve"> </v>
          </cell>
        </row>
        <row r="235">
          <cell r="A235">
            <v>43040</v>
          </cell>
          <cell r="C235">
            <v>2089.0491283676706</v>
          </cell>
          <cell r="D235">
            <v>6.9056312746699868</v>
          </cell>
          <cell r="E235">
            <v>14426.202995177862</v>
          </cell>
          <cell r="F235">
            <v>480</v>
          </cell>
          <cell r="G235">
            <v>6924.5774376853742</v>
          </cell>
          <cell r="H235">
            <v>4.1938354816022407</v>
          </cell>
          <cell r="I235">
            <v>1651.1323508188411</v>
          </cell>
          <cell r="J235" t="str">
            <v xml:space="preserve"> </v>
          </cell>
          <cell r="L235">
            <v>0.19</v>
          </cell>
          <cell r="M235">
            <v>6.9056312746699868</v>
          </cell>
          <cell r="N235">
            <v>1.3120699421872974</v>
          </cell>
          <cell r="O235">
            <v>289336.32000000001</v>
          </cell>
          <cell r="P235">
            <v>379629.48865508538</v>
          </cell>
          <cell r="Q235">
            <v>4.1938354816022407</v>
          </cell>
          <cell r="R235">
            <v>90520.834763420236</v>
          </cell>
          <cell r="S235" t="str">
            <v xml:space="preserve"> </v>
          </cell>
        </row>
        <row r="236">
          <cell r="A236">
            <v>43070</v>
          </cell>
          <cell r="C236">
            <v>2089.0491283676706</v>
          </cell>
          <cell r="D236">
            <v>6.9056312746699868</v>
          </cell>
          <cell r="E236">
            <v>14426.202995177862</v>
          </cell>
          <cell r="F236">
            <v>480</v>
          </cell>
          <cell r="G236">
            <v>6924.5774376853742</v>
          </cell>
          <cell r="H236">
            <v>4.2044444444444462</v>
          </cell>
          <cell r="I236">
            <v>1646.9660924727364</v>
          </cell>
          <cell r="J236">
            <v>20207.06127514656</v>
          </cell>
          <cell r="L236">
            <v>0.19</v>
          </cell>
          <cell r="M236">
            <v>6.9056312746699868</v>
          </cell>
          <cell r="N236">
            <v>1.3120699421872974</v>
          </cell>
          <cell r="O236">
            <v>298980.864</v>
          </cell>
          <cell r="P236">
            <v>392283.80494358821</v>
          </cell>
          <cell r="Q236">
            <v>4.2044444444444462</v>
          </cell>
          <cell r="R236">
            <v>93302.173480240293</v>
          </cell>
          <cell r="S236">
            <v>1089696.4857468891</v>
          </cell>
        </row>
        <row r="237">
          <cell r="A237">
            <v>43101</v>
          </cell>
          <cell r="C237">
            <v>2089.0491283676706</v>
          </cell>
          <cell r="D237">
            <v>6.9056312746699868</v>
          </cell>
          <cell r="E237">
            <v>14426.202995177862</v>
          </cell>
          <cell r="F237">
            <v>480</v>
          </cell>
          <cell r="G237">
            <v>6924.5774376853742</v>
          </cell>
          <cell r="H237">
            <v>4.2147668747587179</v>
          </cell>
          <cell r="I237">
            <v>1642.9324903246954</v>
          </cell>
          <cell r="J237" t="str">
            <v xml:space="preserve"> </v>
          </cell>
          <cell r="L237">
            <v>0.19</v>
          </cell>
          <cell r="M237">
            <v>6.9056312746699868</v>
          </cell>
          <cell r="N237">
            <v>1.3120699421872974</v>
          </cell>
          <cell r="O237">
            <v>298980.864</v>
          </cell>
          <cell r="P237">
            <v>392283.80494358821</v>
          </cell>
          <cell r="Q237">
            <v>4.2147668747587179</v>
          </cell>
          <cell r="R237">
            <v>93073.666136290209</v>
          </cell>
          <cell r="S237" t="str">
            <v xml:space="preserve"> </v>
          </cell>
        </row>
        <row r="238">
          <cell r="A238">
            <v>43132</v>
          </cell>
          <cell r="C238">
            <v>2089.0491283676706</v>
          </cell>
          <cell r="D238">
            <v>6.9056312746699868</v>
          </cell>
          <cell r="E238">
            <v>14426.202995177862</v>
          </cell>
          <cell r="F238">
            <v>480</v>
          </cell>
          <cell r="G238">
            <v>6924.5774376853742</v>
          </cell>
          <cell r="H238">
            <v>4.2251146479141193</v>
          </cell>
          <cell r="I238">
            <v>1638.9087669145126</v>
          </cell>
          <cell r="J238" t="str">
            <v xml:space="preserve"> </v>
          </cell>
          <cell r="L238">
            <v>0.19</v>
          </cell>
          <cell r="M238">
            <v>6.9056312746699868</v>
          </cell>
          <cell r="N238">
            <v>1.3120699421872974</v>
          </cell>
          <cell r="O238">
            <v>270047.23200000002</v>
          </cell>
          <cell r="P238">
            <v>354320.85607807973</v>
          </cell>
          <cell r="Q238">
            <v>4.2251146479141193</v>
          </cell>
          <cell r="R238">
            <v>83860.648906415605</v>
          </cell>
          <cell r="S238" t="str">
            <v xml:space="preserve"> </v>
          </cell>
        </row>
        <row r="239">
          <cell r="A239">
            <v>43160</v>
          </cell>
          <cell r="C239">
            <v>2089.0491283676706</v>
          </cell>
          <cell r="D239">
            <v>6.9056312746699868</v>
          </cell>
          <cell r="E239">
            <v>14426.202995177862</v>
          </cell>
          <cell r="F239">
            <v>480</v>
          </cell>
          <cell r="G239">
            <v>6924.5774376853742</v>
          </cell>
          <cell r="H239">
            <v>4.2354878261304547</v>
          </cell>
          <cell r="I239">
            <v>1634.8948980480659</v>
          </cell>
          <cell r="J239" t="str">
            <v xml:space="preserve"> </v>
          </cell>
          <cell r="L239">
            <v>0.19</v>
          </cell>
          <cell r="M239">
            <v>6.9056312746699868</v>
          </cell>
          <cell r="N239">
            <v>1.3120699421872974</v>
          </cell>
          <cell r="O239">
            <v>298980.864</v>
          </cell>
          <cell r="P239">
            <v>392283.80494358821</v>
          </cell>
          <cell r="Q239">
            <v>4.2354878261304547</v>
          </cell>
          <cell r="R239">
            <v>92618.328997058896</v>
          </cell>
          <cell r="S239" t="str">
            <v xml:space="preserve"> </v>
          </cell>
        </row>
        <row r="240">
          <cell r="A240">
            <v>43191</v>
          </cell>
          <cell r="C240">
            <v>2089.0491283676706</v>
          </cell>
          <cell r="D240">
            <v>6.9056312746699868</v>
          </cell>
          <cell r="E240">
            <v>14426.202995177862</v>
          </cell>
          <cell r="F240">
            <v>480</v>
          </cell>
          <cell r="G240">
            <v>6924.5774376853742</v>
          </cell>
          <cell r="H240">
            <v>4.2458864717802856</v>
          </cell>
          <cell r="I240">
            <v>1630.8908595904879</v>
          </cell>
          <cell r="J240" t="str">
            <v xml:space="preserve"> </v>
          </cell>
          <cell r="L240">
            <v>0.19</v>
          </cell>
          <cell r="M240">
            <v>6.9056312746699868</v>
          </cell>
          <cell r="N240">
            <v>1.3120699421872974</v>
          </cell>
          <cell r="O240">
            <v>289336.32000000001</v>
          </cell>
          <cell r="P240">
            <v>379629.48865508538</v>
          </cell>
          <cell r="Q240">
            <v>4.2458864717802856</v>
          </cell>
          <cell r="R240">
            <v>89411.125610221046</v>
          </cell>
          <cell r="S240" t="str">
            <v xml:space="preserve"> </v>
          </cell>
        </row>
        <row r="241">
          <cell r="A241">
            <v>43221</v>
          </cell>
          <cell r="C241">
            <v>1291.0185185185185</v>
          </cell>
          <cell r="D241">
            <v>7.3890254638968846</v>
          </cell>
          <cell r="E241">
            <v>9539.3687076957649</v>
          </cell>
          <cell r="F241">
            <v>480</v>
          </cell>
          <cell r="G241">
            <v>4578.8969796939673</v>
          </cell>
          <cell r="H241">
            <v>4.2563106473893066</v>
          </cell>
          <cell r="I241">
            <v>1075.7901288296532</v>
          </cell>
          <cell r="J241" t="str">
            <v xml:space="preserve"> </v>
          </cell>
          <cell r="L241">
            <v>0.19</v>
          </cell>
          <cell r="M241">
            <v>7.3890254638968846</v>
          </cell>
          <cell r="N241">
            <v>1.4039148381404081</v>
          </cell>
          <cell r="O241">
            <v>298980.864</v>
          </cell>
          <cell r="P241">
            <v>419743.67128963937</v>
          </cell>
          <cell r="Q241">
            <v>4.2563106473893066</v>
          </cell>
          <cell r="R241">
            <v>98616.784831506026</v>
          </cell>
          <cell r="S241" t="str">
            <v xml:space="preserve"> </v>
          </cell>
        </row>
        <row r="242">
          <cell r="A242">
            <v>43252</v>
          </cell>
          <cell r="C242">
            <v>1291.0185185185185</v>
          </cell>
          <cell r="D242">
            <v>7.3890254638968846</v>
          </cell>
          <cell r="E242">
            <v>9539.3687076957649</v>
          </cell>
          <cell r="F242">
            <v>480</v>
          </cell>
          <cell r="G242">
            <v>4578.8969796939673</v>
          </cell>
          <cell r="H242">
            <v>4.2667604156367203</v>
          </cell>
          <cell r="I242">
            <v>1073.1553998001239</v>
          </cell>
          <cell r="J242" t="str">
            <v xml:space="preserve"> </v>
          </cell>
          <cell r="L242">
            <v>0.19</v>
          </cell>
          <cell r="M242">
            <v>7.3890254638968846</v>
          </cell>
          <cell r="N242">
            <v>1.4039148381404081</v>
          </cell>
          <cell r="O242">
            <v>289336.32000000001</v>
          </cell>
          <cell r="P242">
            <v>406203.55286094133</v>
          </cell>
          <cell r="Q242">
            <v>4.2667604156367203</v>
          </cell>
          <cell r="R242">
            <v>95201.865886890766</v>
          </cell>
          <cell r="S242" t="str">
            <v xml:space="preserve"> </v>
          </cell>
        </row>
        <row r="243">
          <cell r="A243">
            <v>43282</v>
          </cell>
          <cell r="C243">
            <v>1291.0185185185185</v>
          </cell>
          <cell r="D243">
            <v>7.3890254638968846</v>
          </cell>
          <cell r="E243">
            <v>9539.3687076957649</v>
          </cell>
          <cell r="F243">
            <v>480</v>
          </cell>
          <cell r="G243">
            <v>4578.8969796939673</v>
          </cell>
          <cell r="H243">
            <v>4.2772358393556145</v>
          </cell>
          <cell r="I243">
            <v>1070.5271235134417</v>
          </cell>
          <cell r="J243" t="str">
            <v xml:space="preserve"> </v>
          </cell>
          <cell r="L243">
            <v>0.19</v>
          </cell>
          <cell r="M243">
            <v>7.3890254638968846</v>
          </cell>
          <cell r="N243">
            <v>1.4039148381404081</v>
          </cell>
          <cell r="O243">
            <v>298980.864</v>
          </cell>
          <cell r="P243">
            <v>419743.67128963937</v>
          </cell>
          <cell r="Q243">
            <v>4.2772358393556145</v>
          </cell>
          <cell r="R243">
            <v>98134.329518962346</v>
          </cell>
          <cell r="S243" t="str">
            <v xml:space="preserve"> </v>
          </cell>
        </row>
        <row r="244">
          <cell r="A244">
            <v>43313</v>
          </cell>
          <cell r="C244">
            <v>1291.0185185185185</v>
          </cell>
          <cell r="D244">
            <v>7.3890254638968846</v>
          </cell>
          <cell r="E244">
            <v>9539.3687076957649</v>
          </cell>
          <cell r="F244">
            <v>480</v>
          </cell>
          <cell r="G244">
            <v>4578.8969796939673</v>
          </cell>
          <cell r="H244">
            <v>4.2877369815333388</v>
          </cell>
          <cell r="I244">
            <v>1067.905284166126</v>
          </cell>
          <cell r="J244" t="str">
            <v xml:space="preserve"> </v>
          </cell>
          <cell r="L244">
            <v>0.19</v>
          </cell>
          <cell r="M244">
            <v>7.3890254638968846</v>
          </cell>
          <cell r="N244">
            <v>1.4039148381404081</v>
          </cell>
          <cell r="O244">
            <v>298980.864</v>
          </cell>
          <cell r="P244">
            <v>419743.67128963937</v>
          </cell>
          <cell r="Q244">
            <v>4.2877369815333388</v>
          </cell>
          <cell r="R244">
            <v>97893.987690339796</v>
          </cell>
          <cell r="S244" t="str">
            <v xml:space="preserve"> </v>
          </cell>
        </row>
        <row r="245">
          <cell r="A245">
            <v>43344</v>
          </cell>
          <cell r="C245">
            <v>1291.0185185185185</v>
          </cell>
          <cell r="D245">
            <v>7.3890254638968846</v>
          </cell>
          <cell r="E245">
            <v>9539.3687076957649</v>
          </cell>
          <cell r="F245">
            <v>480</v>
          </cell>
          <cell r="G245">
            <v>4578.8969796939673</v>
          </cell>
          <cell r="H245">
            <v>4.2982639053118863</v>
          </cell>
          <cell r="I245">
            <v>1065.2898659933999</v>
          </cell>
          <cell r="J245" t="str">
            <v xml:space="preserve"> </v>
          </cell>
          <cell r="L245">
            <v>0.19</v>
          </cell>
          <cell r="M245">
            <v>7.3890254638968846</v>
          </cell>
          <cell r="N245">
            <v>1.4039148381404081</v>
          </cell>
          <cell r="O245">
            <v>289336.32000000001</v>
          </cell>
          <cell r="P245">
            <v>406203.55286094133</v>
          </cell>
          <cell r="Q245">
            <v>4.2982639053118863</v>
          </cell>
          <cell r="R245">
            <v>94504.097889137585</v>
          </cell>
          <cell r="S245" t="str">
            <v xml:space="preserve"> </v>
          </cell>
        </row>
        <row r="246">
          <cell r="A246">
            <v>43374</v>
          </cell>
          <cell r="C246">
            <v>1291.0185185185185</v>
          </cell>
          <cell r="D246">
            <v>7.3890254638968846</v>
          </cell>
          <cell r="E246">
            <v>9539.3687076957649</v>
          </cell>
          <cell r="F246">
            <v>480</v>
          </cell>
          <cell r="G246">
            <v>4578.8969796939673</v>
          </cell>
          <cell r="H246">
            <v>4.3088166739882707</v>
          </cell>
          <cell r="I246">
            <v>1062.6808532690968</v>
          </cell>
          <cell r="J246" t="str">
            <v xml:space="preserve"> </v>
          </cell>
          <cell r="L246">
            <v>0.19</v>
          </cell>
          <cell r="M246">
            <v>7.3890254638968846</v>
          </cell>
          <cell r="N246">
            <v>1.4039148381404081</v>
          </cell>
          <cell r="O246">
            <v>298980.864</v>
          </cell>
          <cell r="P246">
            <v>419743.67128963937</v>
          </cell>
          <cell r="Q246">
            <v>4.3088166739882707</v>
          </cell>
          <cell r="R246">
            <v>97415.068462664873</v>
          </cell>
          <cell r="S246" t="str">
            <v xml:space="preserve"> </v>
          </cell>
        </row>
        <row r="247">
          <cell r="A247">
            <v>43405</v>
          </cell>
          <cell r="C247">
            <v>1291.0185185185185</v>
          </cell>
          <cell r="D247">
            <v>7.3890254638968846</v>
          </cell>
          <cell r="E247">
            <v>9539.3687076957649</v>
          </cell>
          <cell r="F247">
            <v>480</v>
          </cell>
          <cell r="G247">
            <v>4578.8969796939673</v>
          </cell>
          <cell r="H247">
            <v>4.3193953510149079</v>
          </cell>
          <cell r="I247">
            <v>1060.0782303055648</v>
          </cell>
          <cell r="J247" t="str">
            <v xml:space="preserve"> </v>
          </cell>
          <cell r="L247">
            <v>0.19</v>
          </cell>
          <cell r="M247">
            <v>7.3890254638968846</v>
          </cell>
          <cell r="N247">
            <v>1.4039148381404081</v>
          </cell>
          <cell r="O247">
            <v>289336.32000000001</v>
          </cell>
          <cell r="P247">
            <v>406203.55286094133</v>
          </cell>
          <cell r="Q247">
            <v>4.3193953510149079</v>
          </cell>
          <cell r="R247">
            <v>94041.762758645738</v>
          </cell>
          <cell r="S247" t="str">
            <v xml:space="preserve"> </v>
          </cell>
        </row>
        <row r="248">
          <cell r="A248">
            <v>43435</v>
          </cell>
          <cell r="C248">
            <v>1291.0185185185185</v>
          </cell>
          <cell r="D248">
            <v>7.3890254638968846</v>
          </cell>
          <cell r="E248">
            <v>9539.3687076957649</v>
          </cell>
          <cell r="F248">
            <v>480</v>
          </cell>
          <cell r="G248">
            <v>4578.8969796939673</v>
          </cell>
          <cell r="H248">
            <v>4.33</v>
          </cell>
          <cell r="I248">
            <v>1057.4819814535722</v>
          </cell>
          <cell r="J248">
            <v>15080.535882208744</v>
          </cell>
          <cell r="L248">
            <v>0.19</v>
          </cell>
          <cell r="M248">
            <v>7.3890254638968846</v>
          </cell>
          <cell r="N248">
            <v>1.4039148381404081</v>
          </cell>
          <cell r="O248">
            <v>298980.864</v>
          </cell>
          <cell r="P248">
            <v>419743.67128963937</v>
          </cell>
          <cell r="Q248">
            <v>4.33</v>
          </cell>
          <cell r="R248">
            <v>96938.492214697311</v>
          </cell>
          <cell r="S248">
            <v>1131710.1589028302</v>
          </cell>
        </row>
        <row r="249">
          <cell r="A249">
            <v>43466</v>
          </cell>
          <cell r="C249">
            <v>1291.0185185185185</v>
          </cell>
          <cell r="D249">
            <v>7.3890254638968846</v>
          </cell>
          <cell r="E249">
            <v>9539.3687076957649</v>
          </cell>
          <cell r="F249">
            <v>480</v>
          </cell>
          <cell r="G249">
            <v>4578.8969796939673</v>
          </cell>
          <cell r="H249">
            <v>4.3406789481140748</v>
          </cell>
          <cell r="I249">
            <v>1054.8803619036125</v>
          </cell>
          <cell r="J249" t="str">
            <v xml:space="preserve"> </v>
          </cell>
          <cell r="L249">
            <v>0.19</v>
          </cell>
          <cell r="M249">
            <v>7.3890254638968846</v>
          </cell>
          <cell r="N249">
            <v>1.4039148381404081</v>
          </cell>
          <cell r="O249">
            <v>298980.864</v>
          </cell>
          <cell r="P249">
            <v>419743.67128963937</v>
          </cell>
          <cell r="Q249">
            <v>4.3406789481140748</v>
          </cell>
          <cell r="R249">
            <v>96700.003918052578</v>
          </cell>
          <cell r="S249" t="str">
            <v xml:space="preserve"> </v>
          </cell>
        </row>
        <row r="250">
          <cell r="A250">
            <v>43497</v>
          </cell>
          <cell r="C250">
            <v>1291.0185185185185</v>
          </cell>
          <cell r="D250">
            <v>7.3890254638968846</v>
          </cell>
          <cell r="E250">
            <v>9539.3687076957649</v>
          </cell>
          <cell r="F250">
            <v>480</v>
          </cell>
          <cell r="G250">
            <v>4578.8969796939673</v>
          </cell>
          <cell r="H250">
            <v>4.3513842333950832</v>
          </cell>
          <cell r="I250">
            <v>1052.2851428639231</v>
          </cell>
          <cell r="J250" t="str">
            <v xml:space="preserve"> </v>
          </cell>
          <cell r="L250">
            <v>0.19</v>
          </cell>
          <cell r="M250">
            <v>7.3890254638968846</v>
          </cell>
          <cell r="N250">
            <v>1.4039148381404081</v>
          </cell>
          <cell r="O250">
            <v>270047.23200000002</v>
          </cell>
          <cell r="P250">
            <v>379123.31600354525</v>
          </cell>
          <cell r="Q250">
            <v>4.3513842333950832</v>
          </cell>
          <cell r="R250">
            <v>87127.060187866155</v>
          </cell>
          <cell r="S250" t="str">
            <v xml:space="preserve"> </v>
          </cell>
        </row>
        <row r="251">
          <cell r="A251">
            <v>43525</v>
          </cell>
          <cell r="C251">
            <v>1291.0185185185185</v>
          </cell>
          <cell r="D251">
            <v>7.3890254638968846</v>
          </cell>
          <cell r="E251">
            <v>9539.3687076957649</v>
          </cell>
          <cell r="F251">
            <v>480</v>
          </cell>
          <cell r="G251">
            <v>4578.8969796939673</v>
          </cell>
          <cell r="H251">
            <v>4.3621159207975841</v>
          </cell>
          <cell r="I251">
            <v>1049.6963085879538</v>
          </cell>
          <cell r="J251" t="str">
            <v xml:space="preserve"> </v>
          </cell>
          <cell r="L251">
            <v>0.19</v>
          </cell>
          <cell r="M251">
            <v>7.3890254638968846</v>
          </cell>
          <cell r="N251">
            <v>1.4039148381404081</v>
          </cell>
          <cell r="O251">
            <v>298980.864</v>
          </cell>
          <cell r="P251">
            <v>419743.67128963937</v>
          </cell>
          <cell r="Q251">
            <v>4.3621159207975841</v>
          </cell>
          <cell r="R251">
            <v>96224.786069621914</v>
          </cell>
          <cell r="S251" t="str">
            <v xml:space="preserve"> </v>
          </cell>
        </row>
        <row r="252">
          <cell r="A252">
            <v>43556</v>
          </cell>
          <cell r="C252">
            <v>1291.0185185185185</v>
          </cell>
          <cell r="D252">
            <v>7.3890254638968846</v>
          </cell>
          <cell r="E252">
            <v>9539.3687076957649</v>
          </cell>
          <cell r="F252">
            <v>480</v>
          </cell>
          <cell r="G252">
            <v>4578.8969796939673</v>
          </cell>
          <cell r="H252">
            <v>4.3728740754363322</v>
          </cell>
          <cell r="I252">
            <v>1047.1138433678948</v>
          </cell>
          <cell r="J252" t="str">
            <v xml:space="preserve"> </v>
          </cell>
          <cell r="L252">
            <v>0.19</v>
          </cell>
          <cell r="M252">
            <v>7.3890254638968846</v>
          </cell>
          <cell r="N252">
            <v>1.4039148381404081</v>
          </cell>
          <cell r="O252">
            <v>289336.32000000001</v>
          </cell>
          <cell r="P252">
            <v>406203.55286094133</v>
          </cell>
          <cell r="Q252">
            <v>4.3728740754363322</v>
          </cell>
          <cell r="R252">
            <v>92891.664807523572</v>
          </cell>
          <cell r="S252" t="str">
            <v xml:space="preserve"> </v>
          </cell>
        </row>
        <row r="253">
          <cell r="A253">
            <v>43586</v>
          </cell>
          <cell r="C253">
            <v>0</v>
          </cell>
          <cell r="D253">
            <v>7.9062572463696652</v>
          </cell>
          <cell r="E253">
            <v>0</v>
          </cell>
          <cell r="F253">
            <v>0</v>
          </cell>
          <cell r="G253">
            <v>0</v>
          </cell>
          <cell r="H253">
            <v>4.3836587625866716</v>
          </cell>
          <cell r="I253">
            <v>0</v>
          </cell>
          <cell r="J253" t="str">
            <v xml:space="preserve"> </v>
          </cell>
          <cell r="L253">
            <v>0</v>
          </cell>
          <cell r="M253">
            <v>7.9062572463696652</v>
          </cell>
          <cell r="N253">
            <v>0</v>
          </cell>
          <cell r="O253">
            <v>0</v>
          </cell>
          <cell r="P253">
            <v>0</v>
          </cell>
          <cell r="Q253">
            <v>4.3836587625866716</v>
          </cell>
          <cell r="R253">
            <v>0</v>
          </cell>
          <cell r="S253" t="str">
            <v xml:space="preserve"> </v>
          </cell>
        </row>
        <row r="254">
          <cell r="A254">
            <v>43617</v>
          </cell>
          <cell r="C254">
            <v>0</v>
          </cell>
          <cell r="D254">
            <v>7.9062572463696652</v>
          </cell>
          <cell r="E254">
            <v>0</v>
          </cell>
          <cell r="F254">
            <v>0</v>
          </cell>
          <cell r="G254">
            <v>0</v>
          </cell>
          <cell r="H254">
            <v>4.3836587625866716</v>
          </cell>
          <cell r="I254">
            <v>0</v>
          </cell>
          <cell r="J254" t="str">
            <v xml:space="preserve"> </v>
          </cell>
          <cell r="L254">
            <v>0</v>
          </cell>
          <cell r="M254">
            <v>7.9062572463696652</v>
          </cell>
          <cell r="N254">
            <v>0</v>
          </cell>
          <cell r="O254">
            <v>0</v>
          </cell>
          <cell r="P254">
            <v>0</v>
          </cell>
          <cell r="Q254">
            <v>4.3836587625866716</v>
          </cell>
          <cell r="R254">
            <v>0</v>
          </cell>
          <cell r="S254" t="str">
            <v xml:space="preserve"> </v>
          </cell>
        </row>
        <row r="255">
          <cell r="A255">
            <v>43647</v>
          </cell>
          <cell r="C255">
            <v>0</v>
          </cell>
          <cell r="D255">
            <v>7.9062572463696652</v>
          </cell>
          <cell r="E255">
            <v>0</v>
          </cell>
          <cell r="F255">
            <v>0</v>
          </cell>
          <cell r="G255">
            <v>0</v>
          </cell>
          <cell r="H255">
            <v>4.3836587625866716</v>
          </cell>
          <cell r="I255">
            <v>0</v>
          </cell>
          <cell r="J255" t="str">
            <v xml:space="preserve"> </v>
          </cell>
          <cell r="L255">
            <v>0</v>
          </cell>
          <cell r="M255">
            <v>7.9062572463696652</v>
          </cell>
          <cell r="N255">
            <v>0</v>
          </cell>
          <cell r="O255">
            <v>0</v>
          </cell>
          <cell r="P255">
            <v>0</v>
          </cell>
          <cell r="Q255">
            <v>4.3836587625866716</v>
          </cell>
          <cell r="R255">
            <v>0</v>
          </cell>
          <cell r="S255" t="str">
            <v xml:space="preserve"> </v>
          </cell>
        </row>
        <row r="256">
          <cell r="A256">
            <v>43678</v>
          </cell>
          <cell r="C256">
            <v>0</v>
          </cell>
          <cell r="D256">
            <v>7.9062572463696652</v>
          </cell>
          <cell r="E256">
            <v>0</v>
          </cell>
          <cell r="F256">
            <v>0</v>
          </cell>
          <cell r="G256">
            <v>0</v>
          </cell>
          <cell r="H256">
            <v>4.3836587625866716</v>
          </cell>
          <cell r="I256">
            <v>0</v>
          </cell>
          <cell r="J256" t="str">
            <v xml:space="preserve"> </v>
          </cell>
          <cell r="L256">
            <v>0</v>
          </cell>
          <cell r="M256">
            <v>7.9062572463696652</v>
          </cell>
          <cell r="N256">
            <v>0</v>
          </cell>
          <cell r="O256">
            <v>0</v>
          </cell>
          <cell r="P256">
            <v>0</v>
          </cell>
          <cell r="Q256">
            <v>4.3836587625866716</v>
          </cell>
          <cell r="R256">
            <v>0</v>
          </cell>
          <cell r="S256" t="str">
            <v xml:space="preserve"> </v>
          </cell>
        </row>
        <row r="257">
          <cell r="A257">
            <v>43709</v>
          </cell>
          <cell r="C257">
            <v>0</v>
          </cell>
          <cell r="D257">
            <v>7.9062572463696652</v>
          </cell>
          <cell r="E257">
            <v>0</v>
          </cell>
          <cell r="F257">
            <v>0</v>
          </cell>
          <cell r="G257">
            <v>0</v>
          </cell>
          <cell r="H257">
            <v>4.3836587625866716</v>
          </cell>
          <cell r="I257">
            <v>0</v>
          </cell>
          <cell r="J257" t="str">
            <v xml:space="preserve"> </v>
          </cell>
          <cell r="L257">
            <v>0</v>
          </cell>
          <cell r="M257">
            <v>7.9062572463696652</v>
          </cell>
          <cell r="N257">
            <v>0</v>
          </cell>
          <cell r="O257">
            <v>0</v>
          </cell>
          <cell r="P257">
            <v>0</v>
          </cell>
          <cell r="Q257">
            <v>4.3836587625866716</v>
          </cell>
          <cell r="R257">
            <v>0</v>
          </cell>
          <cell r="S257" t="str">
            <v xml:space="preserve"> </v>
          </cell>
        </row>
        <row r="258">
          <cell r="A258">
            <v>43739</v>
          </cell>
          <cell r="C258">
            <v>0</v>
          </cell>
          <cell r="D258">
            <v>7.9062572463696652</v>
          </cell>
          <cell r="E258">
            <v>0</v>
          </cell>
          <cell r="F258">
            <v>0</v>
          </cell>
          <cell r="G258">
            <v>0</v>
          </cell>
          <cell r="H258">
            <v>4.3836587625866716</v>
          </cell>
          <cell r="I258">
            <v>0</v>
          </cell>
          <cell r="J258" t="str">
            <v xml:space="preserve"> </v>
          </cell>
          <cell r="L258">
            <v>0</v>
          </cell>
          <cell r="M258">
            <v>7.9062572463696652</v>
          </cell>
          <cell r="N258">
            <v>0</v>
          </cell>
          <cell r="O258">
            <v>0</v>
          </cell>
          <cell r="P258">
            <v>0</v>
          </cell>
          <cell r="Q258">
            <v>4.3836587625866716</v>
          </cell>
          <cell r="R258">
            <v>0</v>
          </cell>
          <cell r="S258" t="str">
            <v xml:space="preserve"> </v>
          </cell>
        </row>
        <row r="259">
          <cell r="A259">
            <v>43770</v>
          </cell>
          <cell r="C259">
            <v>0</v>
          </cell>
          <cell r="D259">
            <v>7.9062572463696652</v>
          </cell>
          <cell r="E259">
            <v>0</v>
          </cell>
          <cell r="F259">
            <v>0</v>
          </cell>
          <cell r="G259">
            <v>0</v>
          </cell>
          <cell r="H259">
            <v>4.3836587625866716</v>
          </cell>
          <cell r="I259">
            <v>0</v>
          </cell>
          <cell r="J259" t="str">
            <v xml:space="preserve"> </v>
          </cell>
          <cell r="L259">
            <v>0</v>
          </cell>
          <cell r="M259">
            <v>7.9062572463696652</v>
          </cell>
          <cell r="N259">
            <v>0</v>
          </cell>
          <cell r="O259">
            <v>0</v>
          </cell>
          <cell r="P259">
            <v>0</v>
          </cell>
          <cell r="Q259">
            <v>4.3836587625866716</v>
          </cell>
          <cell r="R259">
            <v>0</v>
          </cell>
          <cell r="S259" t="str">
            <v xml:space="preserve"> </v>
          </cell>
        </row>
        <row r="260">
          <cell r="A260">
            <v>43800</v>
          </cell>
          <cell r="C260">
            <v>0</v>
          </cell>
          <cell r="D260">
            <v>7.9062572463696652</v>
          </cell>
          <cell r="E260">
            <v>0</v>
          </cell>
          <cell r="F260">
            <v>0</v>
          </cell>
          <cell r="G260">
            <v>0</v>
          </cell>
          <cell r="H260">
            <v>4.3836587625866716</v>
          </cell>
          <cell r="I260">
            <v>0</v>
          </cell>
          <cell r="J260">
            <v>4203.9756567233844</v>
          </cell>
          <cell r="L260">
            <v>0</v>
          </cell>
          <cell r="M260">
            <v>7.9062572463696652</v>
          </cell>
          <cell r="N260">
            <v>0</v>
          </cell>
          <cell r="O260">
            <v>0</v>
          </cell>
          <cell r="P260">
            <v>0</v>
          </cell>
          <cell r="Q260">
            <v>4.3836587625866716</v>
          </cell>
          <cell r="R260">
            <v>0</v>
          </cell>
          <cell r="S260">
            <v>372943.51498306426</v>
          </cell>
        </row>
        <row r="261">
          <cell r="A261">
            <v>43831</v>
          </cell>
          <cell r="C261">
            <v>0</v>
          </cell>
          <cell r="D261">
            <v>7.9062572463696652</v>
          </cell>
          <cell r="E261">
            <v>0</v>
          </cell>
          <cell r="F261">
            <v>0</v>
          </cell>
          <cell r="G261">
            <v>0</v>
          </cell>
          <cell r="H261">
            <v>4.3836587625866716</v>
          </cell>
          <cell r="I261">
            <v>0</v>
          </cell>
          <cell r="J261" t="str">
            <v xml:space="preserve"> </v>
          </cell>
          <cell r="L261">
            <v>0</v>
          </cell>
          <cell r="M261">
            <v>7.9062572463696652</v>
          </cell>
          <cell r="N261">
            <v>0</v>
          </cell>
          <cell r="O261">
            <v>0</v>
          </cell>
          <cell r="P261">
            <v>0</v>
          </cell>
          <cell r="Q261">
            <v>4.3836587625866716</v>
          </cell>
          <cell r="R261">
            <v>0</v>
          </cell>
          <cell r="S261" t="str">
            <v xml:space="preserve"> </v>
          </cell>
        </row>
        <row r="262">
          <cell r="A262">
            <v>43862</v>
          </cell>
          <cell r="C262">
            <v>0</v>
          </cell>
          <cell r="D262">
            <v>7.9062572463696652</v>
          </cell>
          <cell r="E262">
            <v>0</v>
          </cell>
          <cell r="F262">
            <v>0</v>
          </cell>
          <cell r="G262">
            <v>0</v>
          </cell>
          <cell r="H262">
            <v>4.3836587625866716</v>
          </cell>
          <cell r="I262">
            <v>0</v>
          </cell>
          <cell r="J262" t="str">
            <v xml:space="preserve"> </v>
          </cell>
          <cell r="L262">
            <v>0</v>
          </cell>
          <cell r="M262">
            <v>7.9062572463696652</v>
          </cell>
          <cell r="N262">
            <v>0</v>
          </cell>
          <cell r="O262">
            <v>0</v>
          </cell>
          <cell r="P262">
            <v>0</v>
          </cell>
          <cell r="Q262">
            <v>4.3836587625866716</v>
          </cell>
          <cell r="R262">
            <v>0</v>
          </cell>
          <cell r="S262" t="str">
            <v xml:space="preserve"> </v>
          </cell>
        </row>
        <row r="263">
          <cell r="A263">
            <v>43891</v>
          </cell>
          <cell r="C263">
            <v>0</v>
          </cell>
          <cell r="D263">
            <v>7.9062572463696652</v>
          </cell>
          <cell r="E263">
            <v>0</v>
          </cell>
          <cell r="F263">
            <v>0</v>
          </cell>
          <cell r="G263">
            <v>0</v>
          </cell>
          <cell r="H263">
            <v>4.3836587625866716</v>
          </cell>
          <cell r="I263">
            <v>0</v>
          </cell>
          <cell r="J263" t="str">
            <v xml:space="preserve"> </v>
          </cell>
          <cell r="L263">
            <v>0</v>
          </cell>
          <cell r="M263">
            <v>7.9062572463696652</v>
          </cell>
          <cell r="N263">
            <v>0</v>
          </cell>
          <cell r="O263">
            <v>0</v>
          </cell>
          <cell r="P263">
            <v>0</v>
          </cell>
          <cell r="Q263">
            <v>4.3836587625866716</v>
          </cell>
          <cell r="R263">
            <v>0</v>
          </cell>
          <cell r="S263" t="str">
            <v xml:space="preserve"> </v>
          </cell>
        </row>
        <row r="264">
          <cell r="A264">
            <v>43922</v>
          </cell>
          <cell r="C264">
            <v>0</v>
          </cell>
          <cell r="D264">
            <v>7.9062572463696652</v>
          </cell>
          <cell r="E264">
            <v>0</v>
          </cell>
          <cell r="F264">
            <v>0</v>
          </cell>
          <cell r="G264">
            <v>0</v>
          </cell>
          <cell r="H264">
            <v>4.3836587625866716</v>
          </cell>
          <cell r="I264">
            <v>0</v>
          </cell>
          <cell r="J264" t="str">
            <v xml:space="preserve"> </v>
          </cell>
          <cell r="L264">
            <v>0</v>
          </cell>
          <cell r="M264">
            <v>7.9062572463696652</v>
          </cell>
          <cell r="N264">
            <v>0</v>
          </cell>
          <cell r="O264">
            <v>0</v>
          </cell>
          <cell r="P264">
            <v>0</v>
          </cell>
          <cell r="Q264">
            <v>4.3836587625866716</v>
          </cell>
          <cell r="R264">
            <v>0</v>
          </cell>
          <cell r="S264" t="str">
            <v xml:space="preserve"> </v>
          </cell>
        </row>
        <row r="265">
          <cell r="A265">
            <v>43952</v>
          </cell>
          <cell r="C265">
            <v>0</v>
          </cell>
          <cell r="D265">
            <v>7.9062572463696652</v>
          </cell>
          <cell r="E265">
            <v>0</v>
          </cell>
          <cell r="F265">
            <v>0</v>
          </cell>
          <cell r="G265">
            <v>0</v>
          </cell>
          <cell r="H265">
            <v>4.3836587625866716</v>
          </cell>
          <cell r="I265">
            <v>0</v>
          </cell>
          <cell r="J265" t="str">
            <v xml:space="preserve"> </v>
          </cell>
          <cell r="L265">
            <v>0</v>
          </cell>
          <cell r="M265">
            <v>7.9062572463696652</v>
          </cell>
          <cell r="N265">
            <v>0</v>
          </cell>
          <cell r="O265">
            <v>0</v>
          </cell>
          <cell r="P265">
            <v>0</v>
          </cell>
          <cell r="Q265">
            <v>4.3836587625866716</v>
          </cell>
          <cell r="R265">
            <v>0</v>
          </cell>
          <cell r="S265" t="str">
            <v xml:space="preserve"> </v>
          </cell>
        </row>
        <row r="266">
          <cell r="A266">
            <v>43983</v>
          </cell>
          <cell r="C266">
            <v>0</v>
          </cell>
          <cell r="D266">
            <v>7.9062572463696652</v>
          </cell>
          <cell r="E266">
            <v>0</v>
          </cell>
          <cell r="F266">
            <v>0</v>
          </cell>
          <cell r="G266">
            <v>0</v>
          </cell>
          <cell r="H266">
            <v>4.3836587625866716</v>
          </cell>
          <cell r="I266">
            <v>0</v>
          </cell>
          <cell r="J266" t="str">
            <v xml:space="preserve"> </v>
          </cell>
          <cell r="L266">
            <v>0</v>
          </cell>
          <cell r="M266">
            <v>7.9062572463696652</v>
          </cell>
          <cell r="N266">
            <v>0</v>
          </cell>
          <cell r="O266">
            <v>0</v>
          </cell>
          <cell r="P266">
            <v>0</v>
          </cell>
          <cell r="Q266">
            <v>4.3836587625866716</v>
          </cell>
          <cell r="R266">
            <v>0</v>
          </cell>
          <cell r="S266" t="str">
            <v xml:space="preserve"> </v>
          </cell>
        </row>
      </sheetData>
      <sheetData sheetId="24" refreshError="1">
        <row r="12">
          <cell r="A12">
            <v>36951</v>
          </cell>
          <cell r="C12">
            <v>11645.56</v>
          </cell>
          <cell r="D12">
            <v>1.924882629107981</v>
          </cell>
          <cell r="E12">
            <v>22416.33615023474</v>
          </cell>
          <cell r="F12">
            <v>150</v>
          </cell>
          <cell r="G12">
            <v>3362.4504225352107</v>
          </cell>
          <cell r="H12">
            <v>2.1062433458323397</v>
          </cell>
          <cell r="I12">
            <v>1596.4206743672567</v>
          </cell>
          <cell r="J12" t="str">
            <v xml:space="preserve"> </v>
          </cell>
          <cell r="L12">
            <v>9025.02</v>
          </cell>
          <cell r="M12">
            <v>1.924882629107981</v>
          </cell>
          <cell r="N12">
            <v>17372.104225352112</v>
          </cell>
          <cell r="O12">
            <v>150</v>
          </cell>
          <cell r="P12">
            <v>2605.8156338028166</v>
          </cell>
          <cell r="Q12">
            <v>2.1062433458323397</v>
          </cell>
          <cell r="R12">
            <v>1237.1864053405743</v>
          </cell>
          <cell r="S12" t="str">
            <v xml:space="preserve"> </v>
          </cell>
          <cell r="U12">
            <v>3.2801999999999998</v>
          </cell>
          <cell r="V12">
            <v>1.924882629107981</v>
          </cell>
          <cell r="W12">
            <v>6.3139999999999992</v>
          </cell>
          <cell r="X12">
            <v>12600</v>
          </cell>
          <cell r="Y12">
            <v>79.556399999999996</v>
          </cell>
          <cell r="Z12">
            <v>2.1062433458323397</v>
          </cell>
          <cell r="AA12">
            <v>2.1062433458323397</v>
          </cell>
          <cell r="AB12">
            <v>2.9977542777730886</v>
          </cell>
          <cell r="AC12">
            <v>37.771703899940917</v>
          </cell>
          <cell r="AD12" t="str">
            <v xml:space="preserve"> </v>
          </cell>
        </row>
        <row r="13">
          <cell r="A13">
            <v>36982</v>
          </cell>
          <cell r="C13">
            <v>11645.56</v>
          </cell>
          <cell r="D13">
            <v>1.924882629107981</v>
          </cell>
          <cell r="E13">
            <v>22416.33615023474</v>
          </cell>
          <cell r="F13">
            <v>237.77937158469945</v>
          </cell>
          <cell r="G13">
            <v>5330.142323034197</v>
          </cell>
          <cell r="H13">
            <v>2.1105755548742899</v>
          </cell>
          <cell r="I13">
            <v>2525.4449245962537</v>
          </cell>
          <cell r="J13" t="str">
            <v xml:space="preserve"> </v>
          </cell>
          <cell r="L13">
            <v>9025.02</v>
          </cell>
          <cell r="M13">
            <v>1.924882629107981</v>
          </cell>
          <cell r="N13">
            <v>17372.104225352112</v>
          </cell>
          <cell r="O13">
            <v>237.77937158469945</v>
          </cell>
          <cell r="P13">
            <v>4130.7280258081273</v>
          </cell>
          <cell r="Q13">
            <v>2.1105755548742899</v>
          </cell>
          <cell r="R13">
            <v>1957.1571443004616</v>
          </cell>
          <cell r="S13" t="str">
            <v xml:space="preserve"> </v>
          </cell>
          <cell r="U13">
            <v>3.2801999999999998</v>
          </cell>
          <cell r="V13">
            <v>1.924882629107981</v>
          </cell>
          <cell r="W13">
            <v>6.3139999999999992</v>
          </cell>
          <cell r="X13">
            <v>70200</v>
          </cell>
          <cell r="Y13">
            <v>443.24279999999993</v>
          </cell>
          <cell r="Z13">
            <v>2.1105755548742899</v>
          </cell>
          <cell r="AA13">
            <v>2.1105755548742899</v>
          </cell>
          <cell r="AB13">
            <v>2.9916010281736032</v>
          </cell>
          <cell r="AC13">
            <v>210.01039217778694</v>
          </cell>
          <cell r="AD13" t="str">
            <v xml:space="preserve"> </v>
          </cell>
        </row>
        <row r="14">
          <cell r="A14">
            <v>37012</v>
          </cell>
          <cell r="C14">
            <v>11645.56</v>
          </cell>
          <cell r="D14">
            <v>1.924882629107981</v>
          </cell>
          <cell r="E14">
            <v>22416.33615023474</v>
          </cell>
          <cell r="F14">
            <v>237.77937158469945</v>
          </cell>
          <cell r="G14">
            <v>5330.142323034197</v>
          </cell>
          <cell r="H14">
            <v>2.1149166745842405</v>
          </cell>
          <cell r="I14">
            <v>2520.2611464974239</v>
          </cell>
          <cell r="J14" t="str">
            <v xml:space="preserve"> </v>
          </cell>
          <cell r="L14">
            <v>9025.02</v>
          </cell>
          <cell r="M14">
            <v>1.924882629107981</v>
          </cell>
          <cell r="N14">
            <v>17372.104225352112</v>
          </cell>
          <cell r="O14">
            <v>237.77937158469945</v>
          </cell>
          <cell r="P14">
            <v>4130.7280258081273</v>
          </cell>
          <cell r="Q14">
            <v>2.1149166745842405</v>
          </cell>
          <cell r="R14">
            <v>1953.1398449161898</v>
          </cell>
          <cell r="S14" t="str">
            <v xml:space="preserve"> </v>
          </cell>
          <cell r="U14">
            <v>3.2801999999999998</v>
          </cell>
          <cell r="V14">
            <v>1.924882629107981</v>
          </cell>
          <cell r="W14">
            <v>6.3139999999999992</v>
          </cell>
          <cell r="X14">
            <v>146880</v>
          </cell>
          <cell r="Y14">
            <v>927.40031999999985</v>
          </cell>
          <cell r="Z14">
            <v>2.1149166745842405</v>
          </cell>
          <cell r="AA14">
            <v>2.1149166745842405</v>
          </cell>
          <cell r="AB14">
            <v>2.9854604088556975</v>
          </cell>
          <cell r="AC14">
            <v>438.50442485272487</v>
          </cell>
          <cell r="AD14" t="str">
            <v xml:space="preserve"> </v>
          </cell>
        </row>
        <row r="15">
          <cell r="A15">
            <v>37043</v>
          </cell>
          <cell r="C15">
            <v>11645.56</v>
          </cell>
          <cell r="D15">
            <v>1.924882629107981</v>
          </cell>
          <cell r="E15">
            <v>22416.33615023474</v>
          </cell>
          <cell r="F15">
            <v>237.77937158469945</v>
          </cell>
          <cell r="G15">
            <v>5330.142323034197</v>
          </cell>
          <cell r="H15">
            <v>2.1192667232900249</v>
          </cell>
          <cell r="I15">
            <v>2515.0880087238356</v>
          </cell>
          <cell r="J15" t="str">
            <v xml:space="preserve"> </v>
          </cell>
          <cell r="L15">
            <v>9025.02</v>
          </cell>
          <cell r="M15">
            <v>1.924882629107981</v>
          </cell>
          <cell r="N15">
            <v>17372.104225352112</v>
          </cell>
          <cell r="O15">
            <v>237.77937158469945</v>
          </cell>
          <cell r="P15">
            <v>4130.7280258081273</v>
          </cell>
          <cell r="Q15">
            <v>2.1192667232900249</v>
          </cell>
          <cell r="R15">
            <v>1949.1307915199266</v>
          </cell>
          <cell r="S15" t="str">
            <v xml:space="preserve"> </v>
          </cell>
          <cell r="U15">
            <v>3.2801999999999998</v>
          </cell>
          <cell r="V15">
            <v>1.924882629107981</v>
          </cell>
          <cell r="W15">
            <v>6.3139999999999992</v>
          </cell>
          <cell r="X15">
            <v>232128</v>
          </cell>
          <cell r="Y15">
            <v>1465.6561919999999</v>
          </cell>
          <cell r="Z15">
            <v>2.1192667232900249</v>
          </cell>
          <cell r="AA15">
            <v>2.1192667232900249</v>
          </cell>
          <cell r="AB15">
            <v>2.979332393894206</v>
          </cell>
          <cell r="AC15">
            <v>691.58646992987428</v>
          </cell>
          <cell r="AD15" t="str">
            <v xml:space="preserve"> </v>
          </cell>
        </row>
        <row r="16">
          <cell r="A16">
            <v>37073</v>
          </cell>
          <cell r="C16">
            <v>11645.56</v>
          </cell>
          <cell r="D16">
            <v>1.924882629107981</v>
          </cell>
          <cell r="E16">
            <v>22416.33615023474</v>
          </cell>
          <cell r="F16">
            <v>237.77937158469945</v>
          </cell>
          <cell r="G16">
            <v>5330.142323034197</v>
          </cell>
          <cell r="H16">
            <v>2.1236257193571735</v>
          </cell>
          <cell r="I16">
            <v>2509.9254894349478</v>
          </cell>
          <cell r="J16" t="str">
            <v xml:space="preserve"> </v>
          </cell>
          <cell r="L16">
            <v>9025.02</v>
          </cell>
          <cell r="M16">
            <v>1.924882629107981</v>
          </cell>
          <cell r="N16">
            <v>17372.104225352112</v>
          </cell>
          <cell r="O16">
            <v>237.77937158469945</v>
          </cell>
          <cell r="P16">
            <v>4130.7280258081273</v>
          </cell>
          <cell r="Q16">
            <v>2.1236257193571735</v>
          </cell>
          <cell r="R16">
            <v>1945.1299671857942</v>
          </cell>
          <cell r="S16" t="str">
            <v xml:space="preserve"> </v>
          </cell>
          <cell r="U16">
            <v>3.2801999999999998</v>
          </cell>
          <cell r="V16">
            <v>1.924882629107981</v>
          </cell>
          <cell r="W16">
            <v>6.3139999999999992</v>
          </cell>
          <cell r="X16">
            <v>234410</v>
          </cell>
          <cell r="Y16">
            <v>1480.0647399999998</v>
          </cell>
          <cell r="Z16">
            <v>2.1236257193571735</v>
          </cell>
          <cell r="AA16">
            <v>2.1236257193571735</v>
          </cell>
          <cell r="AB16">
            <v>2.973216957417177</v>
          </cell>
          <cell r="AC16">
            <v>696.95178698816051</v>
          </cell>
          <cell r="AD16" t="str">
            <v xml:space="preserve"> </v>
          </cell>
        </row>
        <row r="17">
          <cell r="A17">
            <v>37104</v>
          </cell>
          <cell r="C17">
            <v>11645.56</v>
          </cell>
          <cell r="D17">
            <v>1.924882629107981</v>
          </cell>
          <cell r="E17">
            <v>22416.33615023474</v>
          </cell>
          <cell r="F17">
            <v>480</v>
          </cell>
          <cell r="G17">
            <v>10759.841352112675</v>
          </cell>
          <cell r="H17">
            <v>2.1279936811889919</v>
          </cell>
          <cell r="I17">
            <v>5056.3314389640191</v>
          </cell>
          <cell r="J17" t="str">
            <v xml:space="preserve"> </v>
          </cell>
          <cell r="L17">
            <v>9025.02</v>
          </cell>
          <cell r="M17">
            <v>1.924882629107981</v>
          </cell>
          <cell r="N17">
            <v>17372.104225352112</v>
          </cell>
          <cell r="O17">
            <v>480</v>
          </cell>
          <cell r="P17">
            <v>8338.6100281690142</v>
          </cell>
          <cell r="Q17">
            <v>2.1279936811889919</v>
          </cell>
          <cell r="R17">
            <v>3918.5313856335852</v>
          </cell>
          <cell r="S17" t="str">
            <v xml:space="preserve"> </v>
          </cell>
          <cell r="U17">
            <v>3.2801999999999998</v>
          </cell>
          <cell r="V17">
            <v>1.924882629107981</v>
          </cell>
          <cell r="W17">
            <v>6.3139999999999992</v>
          </cell>
          <cell r="X17">
            <v>298980.864</v>
          </cell>
          <cell r="Y17">
            <v>1887.7651752959998</v>
          </cell>
          <cell r="Z17">
            <v>2.1279936811889919</v>
          </cell>
          <cell r="AA17">
            <v>2.1279936811889919</v>
          </cell>
          <cell r="AB17">
            <v>2.967114073605766</v>
          </cell>
          <cell r="AC17">
            <v>887.11032931321154</v>
          </cell>
          <cell r="AD17" t="str">
            <v xml:space="preserve"> </v>
          </cell>
        </row>
        <row r="18">
          <cell r="A18">
            <v>37135</v>
          </cell>
          <cell r="C18">
            <v>7427.29</v>
          </cell>
          <cell r="D18">
            <v>1.924882629107981</v>
          </cell>
          <cell r="E18">
            <v>14296.661502347417</v>
          </cell>
          <cell r="F18">
            <v>480</v>
          </cell>
          <cell r="G18">
            <v>6862.3975211267598</v>
          </cell>
          <cell r="H18">
            <v>2.1323706272266381</v>
          </cell>
          <cell r="I18">
            <v>3218.2011107759427</v>
          </cell>
          <cell r="J18" t="str">
            <v xml:space="preserve"> </v>
          </cell>
          <cell r="L18">
            <v>6126.75</v>
          </cell>
          <cell r="M18">
            <v>1.924882629107981</v>
          </cell>
          <cell r="N18">
            <v>11793.274647887323</v>
          </cell>
          <cell r="O18">
            <v>480</v>
          </cell>
          <cell r="P18">
            <v>5660.7718309859147</v>
          </cell>
          <cell r="Q18">
            <v>2.1323706272266381</v>
          </cell>
          <cell r="R18">
            <v>2654.6847713562424</v>
          </cell>
          <cell r="S18" t="str">
            <v xml:space="preserve"> </v>
          </cell>
          <cell r="U18">
            <v>2.36</v>
          </cell>
          <cell r="V18">
            <v>1.924882629107981</v>
          </cell>
          <cell r="W18">
            <v>4.5427230046948353</v>
          </cell>
          <cell r="X18">
            <v>289336.32000000001</v>
          </cell>
          <cell r="Y18">
            <v>1314.3747569577463</v>
          </cell>
          <cell r="Z18">
            <v>2.1323706272266381</v>
          </cell>
          <cell r="AA18">
            <v>2.1323706272266381</v>
          </cell>
          <cell r="AB18">
            <v>2.1303627740375988</v>
          </cell>
          <cell r="AC18">
            <v>616.39132530503036</v>
          </cell>
          <cell r="AD18" t="str">
            <v xml:space="preserve"> </v>
          </cell>
        </row>
        <row r="19">
          <cell r="A19">
            <v>37165</v>
          </cell>
          <cell r="C19">
            <v>7427.29</v>
          </cell>
          <cell r="D19">
            <v>1.924882629107981</v>
          </cell>
          <cell r="E19">
            <v>14296.661502347417</v>
          </cell>
          <cell r="F19">
            <v>480</v>
          </cell>
          <cell r="G19">
            <v>6862.3975211267598</v>
          </cell>
          <cell r="H19">
            <v>2.1367565759492009</v>
          </cell>
          <cell r="I19">
            <v>3211.5953676559111</v>
          </cell>
          <cell r="J19" t="str">
            <v xml:space="preserve"> </v>
          </cell>
          <cell r="L19">
            <v>6126.75</v>
          </cell>
          <cell r="M19">
            <v>1.924882629107981</v>
          </cell>
          <cell r="N19">
            <v>11793.274647887323</v>
          </cell>
          <cell r="O19">
            <v>480</v>
          </cell>
          <cell r="P19">
            <v>5660.7718309859147</v>
          </cell>
          <cell r="Q19">
            <v>2.1367565759492009</v>
          </cell>
          <cell r="R19">
            <v>2649.2357129970492</v>
          </cell>
          <cell r="S19" t="str">
            <v xml:space="preserve"> </v>
          </cell>
          <cell r="U19">
            <v>2.36</v>
          </cell>
          <cell r="V19">
            <v>1.924882629107981</v>
          </cell>
          <cell r="W19">
            <v>4.5427230046948353</v>
          </cell>
          <cell r="X19">
            <v>298980.864</v>
          </cell>
          <cell r="Y19">
            <v>1358.1872488563379</v>
          </cell>
          <cell r="Z19">
            <v>2.1367565759492009</v>
          </cell>
          <cell r="AA19">
            <v>2.1367565759492009</v>
          </cell>
          <cell r="AB19">
            <v>2.1259899493590391</v>
          </cell>
          <cell r="AC19">
            <v>635.63031191468178</v>
          </cell>
          <cell r="AD19" t="str">
            <v xml:space="preserve"> </v>
          </cell>
        </row>
        <row r="20">
          <cell r="A20">
            <v>37196</v>
          </cell>
          <cell r="C20">
            <v>7427.29</v>
          </cell>
          <cell r="D20">
            <v>1.924882629107981</v>
          </cell>
          <cell r="E20">
            <v>14296.661502347417</v>
          </cell>
          <cell r="F20">
            <v>480</v>
          </cell>
          <cell r="G20">
            <v>6862.3975211267598</v>
          </cell>
          <cell r="H20">
            <v>2.141151545873778</v>
          </cell>
          <cell r="I20">
            <v>3205.0031836145904</v>
          </cell>
          <cell r="J20" t="str">
            <v xml:space="preserve"> </v>
          </cell>
          <cell r="L20">
            <v>6126.75</v>
          </cell>
          <cell r="M20">
            <v>1.924882629107981</v>
          </cell>
          <cell r="N20">
            <v>11793.274647887323</v>
          </cell>
          <cell r="O20">
            <v>480</v>
          </cell>
          <cell r="P20">
            <v>5660.7718309859147</v>
          </cell>
          <cell r="Q20">
            <v>2.141151545873778</v>
          </cell>
          <cell r="R20">
            <v>2643.7978394825959</v>
          </cell>
          <cell r="S20" t="str">
            <v xml:space="preserve"> </v>
          </cell>
          <cell r="U20">
            <v>2.36</v>
          </cell>
          <cell r="V20">
            <v>1.924882629107981</v>
          </cell>
          <cell r="W20">
            <v>4.5427230046948353</v>
          </cell>
          <cell r="X20">
            <v>289336.32000000001</v>
          </cell>
          <cell r="Y20">
            <v>1314.3747569577463</v>
          </cell>
          <cell r="Z20">
            <v>2.141151545873778</v>
          </cell>
          <cell r="AA20">
            <v>2.141151545873778</v>
          </cell>
          <cell r="AB20">
            <v>2.1216261004267238</v>
          </cell>
          <cell r="AC20">
            <v>613.86348831341866</v>
          </cell>
          <cell r="AD20" t="str">
            <v xml:space="preserve"> </v>
          </cell>
        </row>
        <row r="21">
          <cell r="A21">
            <v>37226</v>
          </cell>
          <cell r="C21">
            <v>7427.29</v>
          </cell>
          <cell r="D21">
            <v>1.924882629107981</v>
          </cell>
          <cell r="E21">
            <v>14296.661502347417</v>
          </cell>
          <cell r="F21">
            <v>480</v>
          </cell>
          <cell r="G21">
            <v>6862.3975211267598</v>
          </cell>
          <cell r="H21">
            <v>2.1455555555555557</v>
          </cell>
          <cell r="I21">
            <v>3198.4245308203435</v>
          </cell>
          <cell r="J21">
            <v>29556.695875450521</v>
          </cell>
          <cell r="L21">
            <v>6126.75</v>
          </cell>
          <cell r="M21">
            <v>1.924882629107981</v>
          </cell>
          <cell r="N21">
            <v>11793.274647887323</v>
          </cell>
          <cell r="O21">
            <v>480</v>
          </cell>
          <cell r="P21">
            <v>5660.7718309859147</v>
          </cell>
          <cell r="Q21">
            <v>2.1455555555555557</v>
          </cell>
          <cell r="R21">
            <v>2638.3711278546466</v>
          </cell>
          <cell r="S21">
            <v>23546.364990587062</v>
          </cell>
          <cell r="U21">
            <v>2.36</v>
          </cell>
          <cell r="V21">
            <v>1.924882629107981</v>
          </cell>
          <cell r="W21">
            <v>4.5427230046948353</v>
          </cell>
          <cell r="X21">
            <v>298980.864</v>
          </cell>
          <cell r="Y21">
            <v>1358.1872488563379</v>
          </cell>
          <cell r="Z21">
            <v>2.1455555555555557</v>
          </cell>
          <cell r="AA21">
            <v>2.1455555555555557</v>
          </cell>
          <cell r="AB21">
            <v>2.1172712088168573</v>
          </cell>
          <cell r="AC21">
            <v>633.0235753343884</v>
          </cell>
          <cell r="AD21">
            <v>5460.843808029219</v>
          </cell>
        </row>
        <row r="22">
          <cell r="A22">
            <v>37257</v>
          </cell>
          <cell r="C22">
            <v>7427.29</v>
          </cell>
          <cell r="D22">
            <v>2.2007777914731235</v>
          </cell>
          <cell r="E22">
            <v>16345.814882830415</v>
          </cell>
          <cell r="F22">
            <v>480</v>
          </cell>
          <cell r="G22">
            <v>7845.9911437585988</v>
          </cell>
          <cell r="H22">
            <v>2.1581067168510648</v>
          </cell>
          <cell r="I22">
            <v>3635.5899745341767</v>
          </cell>
          <cell r="J22" t="str">
            <v xml:space="preserve"> </v>
          </cell>
          <cell r="L22">
            <v>6126.75</v>
          </cell>
          <cell r="M22">
            <v>2.2007777914731235</v>
          </cell>
          <cell r="N22">
            <v>13483.615333907959</v>
          </cell>
          <cell r="O22">
            <v>480</v>
          </cell>
          <cell r="P22">
            <v>6472.1353602758209</v>
          </cell>
          <cell r="Q22">
            <v>2.1581067168510648</v>
          </cell>
          <cell r="R22">
            <v>2998.9876356621689</v>
          </cell>
          <cell r="S22" t="str">
            <v xml:space="preserve"> </v>
          </cell>
          <cell r="U22">
            <v>2.36</v>
          </cell>
          <cell r="V22">
            <v>2.2007777914731235</v>
          </cell>
          <cell r="W22">
            <v>5.1938355878765714</v>
          </cell>
          <cell r="X22">
            <v>298980.864</v>
          </cell>
          <cell r="Y22">
            <v>1552.8574515372852</v>
          </cell>
          <cell r="Z22">
            <v>2.1581067168510648</v>
          </cell>
          <cell r="AA22">
            <v>2.1581067168510648</v>
          </cell>
          <cell r="AB22">
            <v>2.4066630011026504</v>
          </cell>
          <cell r="AC22">
            <v>719.54618342650338</v>
          </cell>
          <cell r="AD22" t="str">
            <v xml:space="preserve"> </v>
          </cell>
        </row>
        <row r="23">
          <cell r="A23">
            <v>37288</v>
          </cell>
          <cell r="C23">
            <v>7427.29</v>
          </cell>
          <cell r="D23">
            <v>2.2007777914731235</v>
          </cell>
          <cell r="E23">
            <v>16345.814882830415</v>
          </cell>
          <cell r="F23">
            <v>480</v>
          </cell>
          <cell r="G23">
            <v>7845.9911437585988</v>
          </cell>
          <cell r="H23">
            <v>2.1707313004587849</v>
          </cell>
          <cell r="I23">
            <v>3614.4460358130668</v>
          </cell>
          <cell r="J23" t="str">
            <v xml:space="preserve"> </v>
          </cell>
          <cell r="L23">
            <v>6126.75</v>
          </cell>
          <cell r="M23">
            <v>2.2007777914731235</v>
          </cell>
          <cell r="N23">
            <v>13483.615333907959</v>
          </cell>
          <cell r="O23">
            <v>480</v>
          </cell>
          <cell r="P23">
            <v>6472.1353602758209</v>
          </cell>
          <cell r="Q23">
            <v>2.1707313004587849</v>
          </cell>
          <cell r="R23">
            <v>2981.5460618769039</v>
          </cell>
          <cell r="S23" t="str">
            <v xml:space="preserve"> </v>
          </cell>
          <cell r="U23">
            <v>2.36</v>
          </cell>
          <cell r="V23">
            <v>2.2007777914731235</v>
          </cell>
          <cell r="W23">
            <v>5.1938355878765714</v>
          </cell>
          <cell r="X23">
            <v>270047.23200000002</v>
          </cell>
          <cell r="Y23">
            <v>1402.5809239691609</v>
          </cell>
          <cell r="Z23">
            <v>2.1707313004587849</v>
          </cell>
          <cell r="AA23">
            <v>2.1707313004587849</v>
          </cell>
          <cell r="AB23">
            <v>2.3926662810725823</v>
          </cell>
          <cell r="AC23">
            <v>646.13290630338486</v>
          </cell>
          <cell r="AD23" t="str">
            <v xml:space="preserve"> </v>
          </cell>
        </row>
        <row r="24">
          <cell r="A24">
            <v>37316</v>
          </cell>
          <cell r="C24">
            <v>7427.29</v>
          </cell>
          <cell r="D24">
            <v>2.2007777914731235</v>
          </cell>
          <cell r="E24">
            <v>16345.814882830415</v>
          </cell>
          <cell r="F24">
            <v>480</v>
          </cell>
          <cell r="G24">
            <v>7845.9911437585988</v>
          </cell>
          <cell r="H24">
            <v>2.1834297358876515</v>
          </cell>
          <cell r="I24">
            <v>3593.4250664443248</v>
          </cell>
          <cell r="J24" t="str">
            <v xml:space="preserve"> </v>
          </cell>
          <cell r="L24">
            <v>6126.75</v>
          </cell>
          <cell r="M24">
            <v>2.2007777914731235</v>
          </cell>
          <cell r="N24">
            <v>13483.615333907959</v>
          </cell>
          <cell r="O24">
            <v>480</v>
          </cell>
          <cell r="P24">
            <v>6472.1353602758209</v>
          </cell>
          <cell r="Q24">
            <v>2.1834297358876515</v>
          </cell>
          <cell r="R24">
            <v>2964.2059251540963</v>
          </cell>
          <cell r="S24" t="str">
            <v xml:space="preserve"> </v>
          </cell>
          <cell r="U24">
            <v>2.36</v>
          </cell>
          <cell r="V24">
            <v>2.2007777914731235</v>
          </cell>
          <cell r="W24">
            <v>5.1938355878765714</v>
          </cell>
          <cell r="X24">
            <v>298980.864</v>
          </cell>
          <cell r="Y24">
            <v>1552.8574515372852</v>
          </cell>
          <cell r="Z24">
            <v>2.1834297358876515</v>
          </cell>
          <cell r="AA24">
            <v>2.1834297358876515</v>
          </cell>
          <cell r="AB24">
            <v>2.3787509634538662</v>
          </cell>
          <cell r="AC24">
            <v>711.20101829426926</v>
          </cell>
          <cell r="AD24" t="str">
            <v xml:space="preserve"> </v>
          </cell>
        </row>
        <row r="25">
          <cell r="A25">
            <v>37347</v>
          </cell>
          <cell r="C25">
            <v>7427.29</v>
          </cell>
          <cell r="D25">
            <v>2.2007777914731235</v>
          </cell>
          <cell r="E25">
            <v>16345.814882830415</v>
          </cell>
          <cell r="F25">
            <v>480</v>
          </cell>
          <cell r="G25">
            <v>7845.9911437585988</v>
          </cell>
          <cell r="H25">
            <v>2.1962024551591601</v>
          </cell>
          <cell r="I25">
            <v>3572.5263512602692</v>
          </cell>
          <cell r="J25" t="str">
            <v xml:space="preserve"> </v>
          </cell>
          <cell r="L25">
            <v>6126.75</v>
          </cell>
          <cell r="M25">
            <v>2.2007777914731235</v>
          </cell>
          <cell r="N25">
            <v>13483.615333907959</v>
          </cell>
          <cell r="O25">
            <v>480</v>
          </cell>
          <cell r="P25">
            <v>6472.1353602758209</v>
          </cell>
          <cell r="Q25">
            <v>2.1962024551591601</v>
          </cell>
          <cell r="R25">
            <v>2946.9666355539985</v>
          </cell>
          <cell r="S25" t="str">
            <v xml:space="preserve"> </v>
          </cell>
          <cell r="U25">
            <v>2.36</v>
          </cell>
          <cell r="V25">
            <v>2.2007777914731235</v>
          </cell>
          <cell r="W25">
            <v>5.1938355878765714</v>
          </cell>
          <cell r="X25">
            <v>289336.32000000001</v>
          </cell>
          <cell r="Y25">
            <v>1502.7652756812438</v>
          </cell>
          <cell r="Z25">
            <v>2.1962024551591601</v>
          </cell>
          <cell r="AA25">
            <v>2.1962024551591601</v>
          </cell>
          <cell r="AB25">
            <v>2.3649165748246879</v>
          </cell>
          <cell r="AC25">
            <v>684.25625886677983</v>
          </cell>
          <cell r="AD25" t="str">
            <v xml:space="preserve"> </v>
          </cell>
        </row>
        <row r="26">
          <cell r="A26">
            <v>37377</v>
          </cell>
          <cell r="C26">
            <v>7420.08</v>
          </cell>
          <cell r="D26">
            <v>2.5015292010840469</v>
          </cell>
          <cell r="E26">
            <v>18561.546794379716</v>
          </cell>
          <cell r="F26">
            <v>480</v>
          </cell>
          <cell r="G26">
            <v>8909.5424613022642</v>
          </cell>
          <cell r="H26">
            <v>2.2090498928220632</v>
          </cell>
          <cell r="I26">
            <v>4033.2011016375532</v>
          </cell>
          <cell r="J26" t="str">
            <v xml:space="preserve"> </v>
          </cell>
          <cell r="L26">
            <v>6103.17</v>
          </cell>
          <cell r="M26">
            <v>2.5015292010840469</v>
          </cell>
          <cell r="N26">
            <v>15267.257974180122</v>
          </cell>
          <cell r="O26">
            <v>480</v>
          </cell>
          <cell r="P26">
            <v>7328.2838276064585</v>
          </cell>
          <cell r="Q26">
            <v>2.2090498928220632</v>
          </cell>
          <cell r="R26">
            <v>3317.3917218522256</v>
          </cell>
          <cell r="S26" t="str">
            <v xml:space="preserve"> </v>
          </cell>
          <cell r="U26">
            <v>2.2999999999999998</v>
          </cell>
          <cell r="V26">
            <v>2.5015292010840469</v>
          </cell>
          <cell r="W26">
            <v>5.7535171624933072</v>
          </cell>
          <cell r="X26">
            <v>298980.864</v>
          </cell>
          <cell r="Y26">
            <v>1720.1915322810776</v>
          </cell>
          <cell r="Z26">
            <v>2.2090498928220632</v>
          </cell>
          <cell r="AA26">
            <v>2.2090498928220632</v>
          </cell>
          <cell r="AB26">
            <v>2.6045211478420636</v>
          </cell>
          <cell r="AC26">
            <v>778.70198308809199</v>
          </cell>
          <cell r="AD26" t="str">
            <v xml:space="preserve"> </v>
          </cell>
        </row>
        <row r="27">
          <cell r="A27">
            <v>37408</v>
          </cell>
          <cell r="C27">
            <v>7420.08</v>
          </cell>
          <cell r="D27">
            <v>2.5015292010840469</v>
          </cell>
          <cell r="E27">
            <v>18561.546794379716</v>
          </cell>
          <cell r="F27">
            <v>480</v>
          </cell>
          <cell r="G27">
            <v>8909.5424613022642</v>
          </cell>
          <cell r="H27">
            <v>2.2219724859671555</v>
          </cell>
          <cell r="I27">
            <v>4009.7447279704807</v>
          </cell>
          <cell r="J27" t="str">
            <v xml:space="preserve"> </v>
          </cell>
          <cell r="L27">
            <v>6103.17</v>
          </cell>
          <cell r="M27">
            <v>2.5015292010840469</v>
          </cell>
          <cell r="N27">
            <v>15267.257974180122</v>
          </cell>
          <cell r="O27">
            <v>480</v>
          </cell>
          <cell r="P27">
            <v>7328.2838276064585</v>
          </cell>
          <cell r="Q27">
            <v>2.2219724859671555</v>
          </cell>
          <cell r="R27">
            <v>3298.0983670536698</v>
          </cell>
          <cell r="S27" t="str">
            <v xml:space="preserve"> </v>
          </cell>
          <cell r="U27">
            <v>2.2999999999999998</v>
          </cell>
          <cell r="V27">
            <v>2.5015292010840469</v>
          </cell>
          <cell r="W27">
            <v>5.7535171624933072</v>
          </cell>
          <cell r="X27">
            <v>289336.32000000001</v>
          </cell>
          <cell r="Y27">
            <v>1664.7014828526558</v>
          </cell>
          <cell r="Z27">
            <v>2.2219724859671555</v>
          </cell>
          <cell r="AA27">
            <v>2.2219724859671555</v>
          </cell>
          <cell r="AB27">
            <v>2.5893737203451375</v>
          </cell>
          <cell r="AC27">
            <v>749.1998633493713</v>
          </cell>
          <cell r="AD27" t="str">
            <v xml:space="preserve"> </v>
          </cell>
        </row>
        <row r="28">
          <cell r="A28">
            <v>37438</v>
          </cell>
          <cell r="C28">
            <v>7420.08</v>
          </cell>
          <cell r="D28">
            <v>2.5015292010840469</v>
          </cell>
          <cell r="E28">
            <v>18561.546794379716</v>
          </cell>
          <cell r="F28">
            <v>480</v>
          </cell>
          <cell r="G28">
            <v>8909.5424613022642</v>
          </cell>
          <cell r="H28">
            <v>2.2349706742421431</v>
          </cell>
          <cell r="I28">
            <v>3986.4247723623503</v>
          </cell>
          <cell r="J28" t="str">
            <v xml:space="preserve"> </v>
          </cell>
          <cell r="L28">
            <v>6103.17</v>
          </cell>
          <cell r="M28">
            <v>2.5015292010840469</v>
          </cell>
          <cell r="N28">
            <v>15267.257974180122</v>
          </cell>
          <cell r="O28">
            <v>480</v>
          </cell>
          <cell r="P28">
            <v>7328.2838276064585</v>
          </cell>
          <cell r="Q28">
            <v>2.2349706742421431</v>
          </cell>
          <cell r="R28">
            <v>3278.917218943559</v>
          </cell>
          <cell r="S28" t="str">
            <v xml:space="preserve"> </v>
          </cell>
          <cell r="U28">
            <v>2.2999999999999998</v>
          </cell>
          <cell r="V28">
            <v>2.5015292010840469</v>
          </cell>
          <cell r="W28">
            <v>5.7535171624933072</v>
          </cell>
          <cell r="X28">
            <v>298980.864</v>
          </cell>
          <cell r="Y28">
            <v>1720.1915322810776</v>
          </cell>
          <cell r="Z28">
            <v>2.2349706742421431</v>
          </cell>
          <cell r="AA28">
            <v>2.2349706742421431</v>
          </cell>
          <cell r="AB28">
            <v>2.574314387567644</v>
          </cell>
          <cell r="AC28">
            <v>769.67073980260511</v>
          </cell>
          <cell r="AD28" t="str">
            <v xml:space="preserve"> </v>
          </cell>
        </row>
        <row r="29">
          <cell r="A29">
            <v>37469</v>
          </cell>
          <cell r="C29">
            <v>7420.08</v>
          </cell>
          <cell r="D29">
            <v>2.5015292010840469</v>
          </cell>
          <cell r="E29">
            <v>18561.546794379716</v>
          </cell>
          <cell r="F29">
            <v>480</v>
          </cell>
          <cell r="G29">
            <v>8909.5424613022642</v>
          </cell>
          <cell r="H29">
            <v>2.2480448998666027</v>
          </cell>
          <cell r="I29">
            <v>3963.2404414302177</v>
          </cell>
          <cell r="J29" t="str">
            <v xml:space="preserve"> </v>
          </cell>
          <cell r="L29">
            <v>6103.17</v>
          </cell>
          <cell r="M29">
            <v>2.5015292010840469</v>
          </cell>
          <cell r="N29">
            <v>15267.257974180122</v>
          </cell>
          <cell r="O29">
            <v>480</v>
          </cell>
          <cell r="P29">
            <v>7328.2838276064585</v>
          </cell>
          <cell r="Q29">
            <v>2.2480448998666027</v>
          </cell>
          <cell r="R29">
            <v>3259.8476249479331</v>
          </cell>
          <cell r="S29" t="str">
            <v xml:space="preserve"> </v>
          </cell>
          <cell r="U29">
            <v>2.2999999999999998</v>
          </cell>
          <cell r="V29">
            <v>2.5015292010840469</v>
          </cell>
          <cell r="W29">
            <v>5.7535171624933072</v>
          </cell>
          <cell r="X29">
            <v>298980.864</v>
          </cell>
          <cell r="Y29">
            <v>1720.1915322810776</v>
          </cell>
          <cell r="Z29">
            <v>2.2480448998666027</v>
          </cell>
          <cell r="AA29">
            <v>2.2480448998666027</v>
          </cell>
          <cell r="AB29">
            <v>2.5593426371665071</v>
          </cell>
          <cell r="AC29">
            <v>765.19447293208088</v>
          </cell>
          <cell r="AD29" t="str">
            <v xml:space="preserve"> </v>
          </cell>
        </row>
        <row r="30">
          <cell r="A30">
            <v>37500</v>
          </cell>
          <cell r="C30">
            <v>7420.08</v>
          </cell>
          <cell r="D30">
            <v>2.5015292010840469</v>
          </cell>
          <cell r="E30">
            <v>18561.546794379716</v>
          </cell>
          <cell r="F30">
            <v>480</v>
          </cell>
          <cell r="G30">
            <v>8909.5424613022642</v>
          </cell>
          <cell r="H30">
            <v>2.2611956076470245</v>
          </cell>
          <cell r="I30">
            <v>3940.1909464053119</v>
          </cell>
          <cell r="J30" t="str">
            <v xml:space="preserve"> </v>
          </cell>
          <cell r="L30">
            <v>6103.17</v>
          </cell>
          <cell r="M30">
            <v>2.5015292010840469</v>
          </cell>
          <cell r="N30">
            <v>15267.257974180122</v>
          </cell>
          <cell r="O30">
            <v>480</v>
          </cell>
          <cell r="P30">
            <v>7328.2838276064585</v>
          </cell>
          <cell r="Q30">
            <v>2.2611956076470245</v>
          </cell>
          <cell r="R30">
            <v>3240.8889362880864</v>
          </cell>
          <cell r="S30" t="str">
            <v xml:space="preserve"> </v>
          </cell>
          <cell r="U30">
            <v>2.2999999999999998</v>
          </cell>
          <cell r="V30">
            <v>2.5015292010840469</v>
          </cell>
          <cell r="W30">
            <v>5.7535171624933072</v>
          </cell>
          <cell r="X30">
            <v>289336.32000000001</v>
          </cell>
          <cell r="Y30">
            <v>1664.7014828526558</v>
          </cell>
          <cell r="Z30">
            <v>2.2611956076470245</v>
          </cell>
          <cell r="AA30">
            <v>2.2611956076470245</v>
          </cell>
          <cell r="AB30">
            <v>2.544457959778347</v>
          </cell>
          <cell r="AC30">
            <v>736.20410247697498</v>
          </cell>
          <cell r="AD30" t="str">
            <v xml:space="preserve"> </v>
          </cell>
        </row>
        <row r="31">
          <cell r="A31">
            <v>37530</v>
          </cell>
          <cell r="C31">
            <v>7420.08</v>
          </cell>
          <cell r="D31">
            <v>2.5015292010840469</v>
          </cell>
          <cell r="E31">
            <v>18561.546794379716</v>
          </cell>
          <cell r="F31">
            <v>480</v>
          </cell>
          <cell r="G31">
            <v>8909.5424613022642</v>
          </cell>
          <cell r="H31">
            <v>2.2744232449919477</v>
          </cell>
          <cell r="I31">
            <v>3917.2755031061984</v>
          </cell>
          <cell r="J31" t="str">
            <v xml:space="preserve"> </v>
          </cell>
          <cell r="L31">
            <v>6103.17</v>
          </cell>
          <cell r="M31">
            <v>2.5015292010840469</v>
          </cell>
          <cell r="N31">
            <v>15267.257974180122</v>
          </cell>
          <cell r="O31">
            <v>480</v>
          </cell>
          <cell r="P31">
            <v>7328.2838276064585</v>
          </cell>
          <cell r="Q31">
            <v>2.2744232449919477</v>
          </cell>
          <cell r="R31">
            <v>3222.0405079584925</v>
          </cell>
          <cell r="S31" t="str">
            <v xml:space="preserve"> </v>
          </cell>
          <cell r="U31">
            <v>2.2999999999999998</v>
          </cell>
          <cell r="V31">
            <v>2.5015292010840469</v>
          </cell>
          <cell r="W31">
            <v>5.7535171624933072</v>
          </cell>
          <cell r="X31">
            <v>298980.864</v>
          </cell>
          <cell r="Y31">
            <v>1720.1915322810776</v>
          </cell>
          <cell r="Z31">
            <v>2.2744232449919477</v>
          </cell>
          <cell r="AA31">
            <v>2.2744232449919477</v>
          </cell>
          <cell r="AB31">
            <v>2.5296598490021487</v>
          </cell>
          <cell r="AC31">
            <v>756.31988728077204</v>
          </cell>
          <cell r="AD31" t="str">
            <v xml:space="preserve"> </v>
          </cell>
        </row>
        <row r="32">
          <cell r="A32">
            <v>37561</v>
          </cell>
          <cell r="C32">
            <v>7420.08</v>
          </cell>
          <cell r="D32">
            <v>2.5015292010840469</v>
          </cell>
          <cell r="E32">
            <v>18561.546794379716</v>
          </cell>
          <cell r="F32">
            <v>480</v>
          </cell>
          <cell r="G32">
            <v>8909.5424613022642</v>
          </cell>
          <cell r="H32">
            <v>2.2877282619271804</v>
          </cell>
          <cell r="I32">
            <v>3894.493331912101</v>
          </cell>
          <cell r="J32" t="str">
            <v xml:space="preserve"> </v>
          </cell>
          <cell r="L32">
            <v>6103.17</v>
          </cell>
          <cell r="M32">
            <v>2.5015292010840469</v>
          </cell>
          <cell r="N32">
            <v>15267.257974180122</v>
          </cell>
          <cell r="O32">
            <v>480</v>
          </cell>
          <cell r="P32">
            <v>7328.2838276064585</v>
          </cell>
          <cell r="Q32">
            <v>2.2877282619271804</v>
          </cell>
          <cell r="R32">
            <v>3203.3016987048622</v>
          </cell>
          <cell r="S32" t="str">
            <v xml:space="preserve"> </v>
          </cell>
          <cell r="U32">
            <v>2.2999999999999998</v>
          </cell>
          <cell r="V32">
            <v>2.5015292010840469</v>
          </cell>
          <cell r="W32">
            <v>5.7535171624933072</v>
          </cell>
          <cell r="X32">
            <v>289336.32000000001</v>
          </cell>
          <cell r="Y32">
            <v>1664.7014828526558</v>
          </cell>
          <cell r="Z32">
            <v>2.2877282619271804</v>
          </cell>
          <cell r="AA32">
            <v>2.2877282619271804</v>
          </cell>
          <cell r="AB32">
            <v>2.5149478013820352</v>
          </cell>
          <cell r="AC32">
            <v>727.66574184396916</v>
          </cell>
          <cell r="AD32" t="str">
            <v xml:space="preserve"> </v>
          </cell>
        </row>
        <row r="33">
          <cell r="A33">
            <v>37591</v>
          </cell>
          <cell r="C33">
            <v>7420.08</v>
          </cell>
          <cell r="D33">
            <v>2.5015292010840469</v>
          </cell>
          <cell r="E33">
            <v>18561.546794379716</v>
          </cell>
          <cell r="F33">
            <v>480</v>
          </cell>
          <cell r="G33">
            <v>8909.5424613022642</v>
          </cell>
          <cell r="H33">
            <v>2.3011111111111111</v>
          </cell>
          <cell r="I33">
            <v>3871.8436577363773</v>
          </cell>
          <cell r="J33">
            <v>46032.401910612418</v>
          </cell>
          <cell r="L33">
            <v>6103.17</v>
          </cell>
          <cell r="M33">
            <v>2.5015292010840469</v>
          </cell>
          <cell r="N33">
            <v>15267.257974180122</v>
          </cell>
          <cell r="O33">
            <v>480</v>
          </cell>
          <cell r="P33">
            <v>7328.2838276064585</v>
          </cell>
          <cell r="Q33">
            <v>2.3011111111111111</v>
          </cell>
          <cell r="R33">
            <v>3184.6718710023238</v>
          </cell>
          <cell r="S33">
            <v>37896.864204998325</v>
          </cell>
          <cell r="U33">
            <v>2.2999999999999998</v>
          </cell>
          <cell r="V33">
            <v>2.5015292010840469</v>
          </cell>
          <cell r="W33">
            <v>5.7535171624933072</v>
          </cell>
          <cell r="X33">
            <v>298980.864</v>
          </cell>
          <cell r="Y33">
            <v>1720.1915322810776</v>
          </cell>
          <cell r="Z33">
            <v>2.3011111111111111</v>
          </cell>
          <cell r="AA33">
            <v>2.3011111111111111</v>
          </cell>
          <cell r="AB33">
            <v>2.5003213163901385</v>
          </cell>
          <cell r="AC33">
            <v>747.54822745194099</v>
          </cell>
          <cell r="AD33">
            <v>8791.6413851167435</v>
          </cell>
        </row>
        <row r="34">
          <cell r="A34">
            <v>37622</v>
          </cell>
          <cell r="C34">
            <v>7420.08</v>
          </cell>
          <cell r="D34">
            <v>2.5015292010840469</v>
          </cell>
          <cell r="E34">
            <v>18561.546794379716</v>
          </cell>
          <cell r="F34">
            <v>480</v>
          </cell>
          <cell r="G34">
            <v>8909.5424613022642</v>
          </cell>
          <cell r="H34">
            <v>2.311321189078249</v>
          </cell>
          <cell r="I34">
            <v>3854.7400955794355</v>
          </cell>
          <cell r="J34" t="str">
            <v xml:space="preserve"> </v>
          </cell>
          <cell r="L34">
            <v>6103.17</v>
          </cell>
          <cell r="M34">
            <v>2.5015292010840469</v>
          </cell>
          <cell r="N34">
            <v>15267.257974180122</v>
          </cell>
          <cell r="O34">
            <v>480</v>
          </cell>
          <cell r="P34">
            <v>7328.2838276064585</v>
          </cell>
          <cell r="Q34">
            <v>2.311321189078249</v>
          </cell>
          <cell r="R34">
            <v>3170.6038356914669</v>
          </cell>
          <cell r="S34" t="str">
            <v xml:space="preserve"> </v>
          </cell>
          <cell r="U34">
            <v>2.2999999999999998</v>
          </cell>
          <cell r="V34">
            <v>2.5015292010840469</v>
          </cell>
          <cell r="W34">
            <v>5.7535171624933072</v>
          </cell>
          <cell r="X34">
            <v>298980.864</v>
          </cell>
          <cell r="Y34">
            <v>1720.1915322810776</v>
          </cell>
          <cell r="Z34">
            <v>2.311321189078249</v>
          </cell>
          <cell r="AA34">
            <v>2.311321189078249</v>
          </cell>
          <cell r="AB34">
            <v>2.4892763453563114</v>
          </cell>
          <cell r="AC34">
            <v>744.24599246939238</v>
          </cell>
          <cell r="AD34" t="str">
            <v xml:space="preserve"> </v>
          </cell>
        </row>
        <row r="35">
          <cell r="A35">
            <v>37653</v>
          </cell>
          <cell r="C35">
            <v>7420.08</v>
          </cell>
          <cell r="D35">
            <v>2.5015292010840469</v>
          </cell>
          <cell r="E35">
            <v>18561.546794379716</v>
          </cell>
          <cell r="F35">
            <v>480</v>
          </cell>
          <cell r="G35">
            <v>8909.5424613022642</v>
          </cell>
          <cell r="H35">
            <v>2.3215765693741583</v>
          </cell>
          <cell r="I35">
            <v>3837.7120870512854</v>
          </cell>
          <cell r="J35" t="str">
            <v xml:space="preserve"> </v>
          </cell>
          <cell r="L35">
            <v>6103.17</v>
          </cell>
          <cell r="M35">
            <v>2.5015292010840469</v>
          </cell>
          <cell r="N35">
            <v>15267.257974180122</v>
          </cell>
          <cell r="O35">
            <v>480</v>
          </cell>
          <cell r="P35">
            <v>7328.2838276064585</v>
          </cell>
          <cell r="Q35">
            <v>2.3215765693741583</v>
          </cell>
          <cell r="R35">
            <v>3156.5979448104049</v>
          </cell>
          <cell r="S35" t="str">
            <v xml:space="preserve"> </v>
          </cell>
          <cell r="U35">
            <v>2.2999999999999998</v>
          </cell>
          <cell r="V35">
            <v>2.5015292010840469</v>
          </cell>
          <cell r="W35">
            <v>5.7535171624933072</v>
          </cell>
          <cell r="X35">
            <v>270047.23200000002</v>
          </cell>
          <cell r="Y35">
            <v>1553.7213839958119</v>
          </cell>
          <cell r="Z35">
            <v>2.3215765693741583</v>
          </cell>
          <cell r="AA35">
            <v>2.3215765693741583</v>
          </cell>
          <cell r="AB35">
            <v>2.478280164605692</v>
          </cell>
          <cell r="AC35">
            <v>669.25269857227158</v>
          </cell>
          <cell r="AD35" t="str">
            <v xml:space="preserve"> </v>
          </cell>
        </row>
        <row r="36">
          <cell r="A36">
            <v>37681</v>
          </cell>
          <cell r="C36">
            <v>7420.08</v>
          </cell>
          <cell r="D36">
            <v>2.5015292010840469</v>
          </cell>
          <cell r="E36">
            <v>18561.546794379716</v>
          </cell>
          <cell r="F36">
            <v>480</v>
          </cell>
          <cell r="G36">
            <v>8909.5424613022642</v>
          </cell>
          <cell r="H36">
            <v>2.3318774530062161</v>
          </cell>
          <cell r="I36">
            <v>3820.7592983997665</v>
          </cell>
          <cell r="J36" t="str">
            <v xml:space="preserve"> </v>
          </cell>
          <cell r="L36">
            <v>6103.17</v>
          </cell>
          <cell r="M36">
            <v>2.5015292010840469</v>
          </cell>
          <cell r="N36">
            <v>15267.257974180122</v>
          </cell>
          <cell r="O36">
            <v>480</v>
          </cell>
          <cell r="P36">
            <v>7328.2838276064585</v>
          </cell>
          <cell r="Q36">
            <v>2.3318774530062161</v>
          </cell>
          <cell r="R36">
            <v>3142.6539238410501</v>
          </cell>
          <cell r="S36" t="str">
            <v xml:space="preserve"> </v>
          </cell>
          <cell r="U36">
            <v>2.2999999999999998</v>
          </cell>
          <cell r="V36">
            <v>2.5015292010840469</v>
          </cell>
          <cell r="W36">
            <v>5.7535171624933072</v>
          </cell>
          <cell r="X36">
            <v>298980.864</v>
          </cell>
          <cell r="Y36">
            <v>1720.1915322810776</v>
          </cell>
          <cell r="Z36">
            <v>2.3318774530062161</v>
          </cell>
          <cell r="AA36">
            <v>2.3318774530062161</v>
          </cell>
          <cell r="AB36">
            <v>2.4673325586110764</v>
          </cell>
          <cell r="AC36">
            <v>737.68522014887037</v>
          </cell>
          <cell r="AD36" t="str">
            <v xml:space="preserve"> </v>
          </cell>
        </row>
        <row r="37">
          <cell r="A37">
            <v>37712</v>
          </cell>
          <cell r="C37">
            <v>7420.08</v>
          </cell>
          <cell r="D37">
            <v>2.5015292010840469</v>
          </cell>
          <cell r="E37">
            <v>18561.546794379716</v>
          </cell>
          <cell r="F37">
            <v>480</v>
          </cell>
          <cell r="G37">
            <v>8909.5424613022642</v>
          </cell>
          <cell r="H37">
            <v>2.3422240418736733</v>
          </cell>
          <cell r="I37">
            <v>3803.8813973470419</v>
          </cell>
          <cell r="J37" t="str">
            <v xml:space="preserve"> </v>
          </cell>
          <cell r="L37">
            <v>6103.17</v>
          </cell>
          <cell r="M37">
            <v>2.5015292010840469</v>
          </cell>
          <cell r="N37">
            <v>15267.257974180122</v>
          </cell>
          <cell r="O37">
            <v>480</v>
          </cell>
          <cell r="P37">
            <v>7328.2838276064585</v>
          </cell>
          <cell r="Q37">
            <v>2.3422240418736733</v>
          </cell>
          <cell r="R37">
            <v>3128.7714994779762</v>
          </cell>
          <cell r="S37" t="str">
            <v xml:space="preserve"> </v>
          </cell>
          <cell r="U37">
            <v>2.2999999999999998</v>
          </cell>
          <cell r="V37">
            <v>2.5015292010840469</v>
          </cell>
          <cell r="W37">
            <v>5.7535171624933072</v>
          </cell>
          <cell r="X37">
            <v>289336.32000000001</v>
          </cell>
          <cell r="Y37">
            <v>1664.7014828526558</v>
          </cell>
          <cell r="Z37">
            <v>2.3422240418736733</v>
          </cell>
          <cell r="AA37">
            <v>2.3422240418736733</v>
          </cell>
          <cell r="AB37">
            <v>2.4564333127973335</v>
          </cell>
          <cell r="AC37">
            <v>710.73537505018942</v>
          </cell>
          <cell r="AD37" t="str">
            <v xml:space="preserve"> </v>
          </cell>
        </row>
        <row r="38">
          <cell r="A38">
            <v>37742</v>
          </cell>
          <cell r="C38">
            <v>7428.1</v>
          </cell>
          <cell r="D38">
            <v>2.8225526174437046</v>
          </cell>
          <cell r="E38">
            <v>20966.203097633585</v>
          </cell>
          <cell r="F38">
            <v>480</v>
          </cell>
          <cell r="G38">
            <v>10063.777486864119</v>
          </cell>
          <cell r="H38">
            <v>2.352616538771612</v>
          </cell>
          <cell r="I38">
            <v>4277.6956299553976</v>
          </cell>
          <cell r="J38" t="str">
            <v xml:space="preserve"> </v>
          </cell>
          <cell r="L38">
            <v>6129.36</v>
          </cell>
          <cell r="M38">
            <v>2.8225526174437046</v>
          </cell>
          <cell r="N38">
            <v>17300.441111254742</v>
          </cell>
          <cell r="O38">
            <v>480</v>
          </cell>
          <cell r="P38">
            <v>8304.2117334022769</v>
          </cell>
          <cell r="Q38">
            <v>2.352616538771612</v>
          </cell>
          <cell r="R38">
            <v>3529.7769936354407</v>
          </cell>
          <cell r="S38" t="str">
            <v xml:space="preserve"> </v>
          </cell>
          <cell r="U38">
            <v>2.31</v>
          </cell>
          <cell r="V38">
            <v>2.8225526174437046</v>
          </cell>
          <cell r="W38">
            <v>6.5200965462949574</v>
          </cell>
          <cell r="X38">
            <v>298980.864</v>
          </cell>
          <cell r="Y38">
            <v>1949.3840987746823</v>
          </cell>
          <cell r="Z38">
            <v>2.352616538771612</v>
          </cell>
          <cell r="AA38">
            <v>2.352616538771612</v>
          </cell>
          <cell r="AB38">
            <v>2.7714234082955738</v>
          </cell>
          <cell r="AC38">
            <v>828.60256512203546</v>
          </cell>
          <cell r="AD38" t="str">
            <v xml:space="preserve"> </v>
          </cell>
        </row>
        <row r="39">
          <cell r="A39">
            <v>37773</v>
          </cell>
          <cell r="C39">
            <v>7428.1</v>
          </cell>
          <cell r="D39">
            <v>2.8225526174437046</v>
          </cell>
          <cell r="E39">
            <v>20966.203097633585</v>
          </cell>
          <cell r="F39">
            <v>480</v>
          </cell>
          <cell r="G39">
            <v>10063.777486864119</v>
          </cell>
          <cell r="H39">
            <v>2.3630551473949208</v>
          </cell>
          <cell r="I39">
            <v>4258.7992489124208</v>
          </cell>
          <cell r="J39" t="str">
            <v xml:space="preserve"> </v>
          </cell>
          <cell r="L39">
            <v>6129.36</v>
          </cell>
          <cell r="M39">
            <v>2.8225526174437046</v>
          </cell>
          <cell r="N39">
            <v>17300.441111254742</v>
          </cell>
          <cell r="O39">
            <v>480</v>
          </cell>
          <cell r="P39">
            <v>8304.2117334022769</v>
          </cell>
          <cell r="Q39">
            <v>2.3630551473949208</v>
          </cell>
          <cell r="R39">
            <v>3514.1844838267975</v>
          </cell>
          <cell r="S39" t="str">
            <v xml:space="preserve"> </v>
          </cell>
          <cell r="U39">
            <v>2.31</v>
          </cell>
          <cell r="V39">
            <v>2.8225526174437046</v>
          </cell>
          <cell r="W39">
            <v>6.5200965462949574</v>
          </cell>
          <cell r="X39">
            <v>289336.32000000001</v>
          </cell>
          <cell r="Y39">
            <v>1886.5007407496926</v>
          </cell>
          <cell r="Z39">
            <v>2.3630551473949208</v>
          </cell>
          <cell r="AA39">
            <v>2.3630551473949208</v>
          </cell>
          <cell r="AB39">
            <v>2.7591808652806269</v>
          </cell>
          <cell r="AC39">
            <v>798.33123777471235</v>
          </cell>
          <cell r="AD39" t="str">
            <v xml:space="preserve"> </v>
          </cell>
        </row>
        <row r="40">
          <cell r="A40">
            <v>37803</v>
          </cell>
          <cell r="C40">
            <v>7428.1</v>
          </cell>
          <cell r="D40">
            <v>2.8225526174437046</v>
          </cell>
          <cell r="E40">
            <v>20966.203097633585</v>
          </cell>
          <cell r="F40">
            <v>480</v>
          </cell>
          <cell r="G40">
            <v>10063.777486864119</v>
          </cell>
          <cell r="H40">
            <v>2.3735400723422861</v>
          </cell>
          <cell r="I40">
            <v>4239.9863411334181</v>
          </cell>
          <cell r="J40" t="str">
            <v xml:space="preserve"> </v>
          </cell>
          <cell r="L40">
            <v>6129.36</v>
          </cell>
          <cell r="M40">
            <v>2.8225526174437046</v>
          </cell>
          <cell r="N40">
            <v>17300.441111254742</v>
          </cell>
          <cell r="O40">
            <v>480</v>
          </cell>
          <cell r="P40">
            <v>8304.2117334022769</v>
          </cell>
          <cell r="Q40">
            <v>2.3735400723422861</v>
          </cell>
          <cell r="R40">
            <v>3498.6608526930881</v>
          </cell>
          <cell r="S40" t="str">
            <v xml:space="preserve"> </v>
          </cell>
          <cell r="U40">
            <v>2.31</v>
          </cell>
          <cell r="V40">
            <v>2.8225526174437046</v>
          </cell>
          <cell r="W40">
            <v>6.5200965462949574</v>
          </cell>
          <cell r="X40">
            <v>298980.864</v>
          </cell>
          <cell r="Y40">
            <v>1949.3840987746823</v>
          </cell>
          <cell r="Z40">
            <v>2.3735400723422861</v>
          </cell>
          <cell r="AA40">
            <v>2.3735400723422861</v>
          </cell>
          <cell r="AB40">
            <v>2.7469924027280967</v>
          </cell>
          <cell r="AC40">
            <v>821.29816196908234</v>
          </cell>
          <cell r="AD40" t="str">
            <v xml:space="preserve"> </v>
          </cell>
        </row>
        <row r="41">
          <cell r="A41">
            <v>37834</v>
          </cell>
          <cell r="C41">
            <v>7428.1</v>
          </cell>
          <cell r="D41">
            <v>2.8225526174437046</v>
          </cell>
          <cell r="E41">
            <v>20966.203097633585</v>
          </cell>
          <cell r="F41">
            <v>480</v>
          </cell>
          <cell r="G41">
            <v>10063.777486864119</v>
          </cell>
          <cell r="H41">
            <v>2.3840715191202033</v>
          </cell>
          <cell r="I41">
            <v>4221.2565378818699</v>
          </cell>
          <cell r="J41" t="str">
            <v xml:space="preserve"> </v>
          </cell>
          <cell r="L41">
            <v>6129.36</v>
          </cell>
          <cell r="M41">
            <v>2.8225526174437046</v>
          </cell>
          <cell r="N41">
            <v>17300.441111254742</v>
          </cell>
          <cell r="O41">
            <v>480</v>
          </cell>
          <cell r="P41">
            <v>8304.2117334022769</v>
          </cell>
          <cell r="Q41">
            <v>2.3840715191202033</v>
          </cell>
          <cell r="R41">
            <v>3483.2057959682306</v>
          </cell>
          <cell r="S41" t="str">
            <v xml:space="preserve"> </v>
          </cell>
          <cell r="U41">
            <v>2.31</v>
          </cell>
          <cell r="V41">
            <v>2.8225526174437046</v>
          </cell>
          <cell r="W41">
            <v>6.5200965462949574</v>
          </cell>
          <cell r="X41">
            <v>298980.864</v>
          </cell>
          <cell r="Y41">
            <v>1949.3840987746823</v>
          </cell>
          <cell r="Z41">
            <v>2.3840715191202033</v>
          </cell>
          <cell r="AA41">
            <v>2.3840715191202033</v>
          </cell>
          <cell r="AB41">
            <v>2.7348577817418316</v>
          </cell>
          <cell r="AC41">
            <v>817.67014250229613</v>
          </cell>
          <cell r="AD41" t="str">
            <v xml:space="preserve"> </v>
          </cell>
        </row>
        <row r="42">
          <cell r="A42">
            <v>37865</v>
          </cell>
          <cell r="C42">
            <v>7428.1</v>
          </cell>
          <cell r="D42">
            <v>2.8225526174437046</v>
          </cell>
          <cell r="E42">
            <v>20966.203097633585</v>
          </cell>
          <cell r="F42">
            <v>480</v>
          </cell>
          <cell r="G42">
            <v>10063.777486864119</v>
          </cell>
          <cell r="H42">
            <v>2.3946496941470041</v>
          </cell>
          <cell r="I42">
            <v>4202.6094720501187</v>
          </cell>
          <cell r="J42" t="str">
            <v xml:space="preserve"> </v>
          </cell>
          <cell r="L42">
            <v>6129.36</v>
          </cell>
          <cell r="M42">
            <v>2.8225526174437046</v>
          </cell>
          <cell r="N42">
            <v>17300.441111254742</v>
          </cell>
          <cell r="O42">
            <v>480</v>
          </cell>
          <cell r="P42">
            <v>8304.2117334022769</v>
          </cell>
          <cell r="Q42">
            <v>2.3946496941470041</v>
          </cell>
          <cell r="R42">
            <v>3467.8190107302153</v>
          </cell>
          <cell r="S42" t="str">
            <v xml:space="preserve"> </v>
          </cell>
          <cell r="U42">
            <v>2.31</v>
          </cell>
          <cell r="V42">
            <v>2.8225526174437046</v>
          </cell>
          <cell r="W42">
            <v>6.5200965462949574</v>
          </cell>
          <cell r="X42">
            <v>289336.32000000001</v>
          </cell>
          <cell r="Y42">
            <v>1886.5007407496926</v>
          </cell>
          <cell r="Z42">
            <v>2.3946496941470041</v>
          </cell>
          <cell r="AA42">
            <v>2.3946496941470041</v>
          </cell>
          <cell r="AB42">
            <v>2.7227767644809839</v>
          </cell>
          <cell r="AC42">
            <v>787.79820921643454</v>
          </cell>
          <cell r="AD42" t="str">
            <v xml:space="preserve"> </v>
          </cell>
        </row>
        <row r="43">
          <cell r="A43">
            <v>37895</v>
          </cell>
          <cell r="C43">
            <v>7428.1</v>
          </cell>
          <cell r="D43">
            <v>2.8225526174437046</v>
          </cell>
          <cell r="E43">
            <v>20966.203097633585</v>
          </cell>
          <cell r="F43">
            <v>480</v>
          </cell>
          <cell r="G43">
            <v>10063.777486864119</v>
          </cell>
          <cell r="H43">
            <v>2.4052748047569033</v>
          </cell>
          <cell r="I43">
            <v>4184.0447781521771</v>
          </cell>
          <cell r="J43" t="str">
            <v xml:space="preserve"> </v>
          </cell>
          <cell r="L43">
            <v>6129.36</v>
          </cell>
          <cell r="M43">
            <v>2.8225526174437046</v>
          </cell>
          <cell r="N43">
            <v>17300.441111254742</v>
          </cell>
          <cell r="O43">
            <v>480</v>
          </cell>
          <cell r="P43">
            <v>8304.2117334022769</v>
          </cell>
          <cell r="Q43">
            <v>2.4052748047569033</v>
          </cell>
          <cell r="R43">
            <v>3452.5001953951655</v>
          </cell>
          <cell r="S43" t="str">
            <v xml:space="preserve"> </v>
          </cell>
          <cell r="U43">
            <v>2.31</v>
          </cell>
          <cell r="V43">
            <v>2.8225526174437046</v>
          </cell>
          <cell r="W43">
            <v>6.5200965462949574</v>
          </cell>
          <cell r="X43">
            <v>298980.864</v>
          </cell>
          <cell r="Y43">
            <v>1949.3840987746823</v>
          </cell>
          <cell r="Z43">
            <v>2.4052748047569033</v>
          </cell>
          <cell r="AA43">
            <v>2.4052748047569033</v>
          </cell>
          <cell r="AB43">
            <v>2.7107491141553499</v>
          </cell>
          <cell r="AC43">
            <v>810.46211223740113</v>
          </cell>
          <cell r="AD43" t="str">
            <v xml:space="preserve"> </v>
          </cell>
        </row>
        <row r="44">
          <cell r="A44">
            <v>37926</v>
          </cell>
          <cell r="C44">
            <v>7428.1</v>
          </cell>
          <cell r="D44">
            <v>2.8225526174437046</v>
          </cell>
          <cell r="E44">
            <v>20966.203097633585</v>
          </cell>
          <cell r="F44">
            <v>480</v>
          </cell>
          <cell r="G44">
            <v>10063.777486864119</v>
          </cell>
          <cell r="H44">
            <v>2.4159470592040613</v>
          </cell>
          <cell r="I44">
            <v>4165.5620923165643</v>
          </cell>
          <cell r="J44" t="str">
            <v xml:space="preserve"> </v>
          </cell>
          <cell r="L44">
            <v>6129.36</v>
          </cell>
          <cell r="M44">
            <v>2.8225526174437046</v>
          </cell>
          <cell r="N44">
            <v>17300.441111254742</v>
          </cell>
          <cell r="O44">
            <v>480</v>
          </cell>
          <cell r="P44">
            <v>8304.2117334022769</v>
          </cell>
          <cell r="Q44">
            <v>2.4159470592040613</v>
          </cell>
          <cell r="R44">
            <v>3437.2490497114272</v>
          </cell>
          <cell r="S44" t="str">
            <v xml:space="preserve"> </v>
          </cell>
          <cell r="U44">
            <v>2.31</v>
          </cell>
          <cell r="V44">
            <v>2.8225526174437046</v>
          </cell>
          <cell r="W44">
            <v>6.5200965462949574</v>
          </cell>
          <cell r="X44">
            <v>289336.32000000001</v>
          </cell>
          <cell r="Y44">
            <v>1886.5007407496926</v>
          </cell>
          <cell r="Z44">
            <v>2.4159470592040613</v>
          </cell>
          <cell r="AA44">
            <v>2.4159470592040613</v>
          </cell>
          <cell r="AB44">
            <v>2.6987745950207271</v>
          </cell>
          <cell r="AC44">
            <v>780.85350983278749</v>
          </cell>
          <cell r="AD44" t="str">
            <v xml:space="preserve"> </v>
          </cell>
        </row>
        <row r="45">
          <cell r="A45">
            <v>37956</v>
          </cell>
          <cell r="C45">
            <v>7428.1</v>
          </cell>
          <cell r="D45">
            <v>2.8225526174437046</v>
          </cell>
          <cell r="E45">
            <v>20966.203097633585</v>
          </cell>
          <cell r="F45">
            <v>480</v>
          </cell>
          <cell r="G45">
            <v>10063.777486864119</v>
          </cell>
          <cell r="H45">
            <v>2.4266666666666667</v>
          </cell>
          <cell r="I45">
            <v>4147.1610522791698</v>
          </cell>
          <cell r="J45">
            <v>49014.208031058661</v>
          </cell>
          <cell r="L45">
            <v>6129.36</v>
          </cell>
          <cell r="M45">
            <v>2.8225526174437046</v>
          </cell>
          <cell r="N45">
            <v>17300.441111254742</v>
          </cell>
          <cell r="O45">
            <v>480</v>
          </cell>
          <cell r="P45">
            <v>8304.2117334022769</v>
          </cell>
          <cell r="Q45">
            <v>2.4266666666666667</v>
          </cell>
          <cell r="R45">
            <v>3422.0652747536856</v>
          </cell>
          <cell r="S45">
            <v>40404.088860534946</v>
          </cell>
          <cell r="U45">
            <v>2.31</v>
          </cell>
          <cell r="V45">
            <v>2.8225526174437046</v>
          </cell>
          <cell r="W45">
            <v>6.5200965462949574</v>
          </cell>
          <cell r="X45">
            <v>298980.864</v>
          </cell>
          <cell r="Y45">
            <v>1949.3840987746823</v>
          </cell>
          <cell r="Z45">
            <v>2.4266666666666667</v>
          </cell>
          <cell r="AA45">
            <v>2.4266666666666667</v>
          </cell>
          <cell r="AB45">
            <v>2.6868529723742953</v>
          </cell>
          <cell r="AC45">
            <v>803.31762312143496</v>
          </cell>
          <cell r="AD45">
            <v>9310.2528480169094</v>
          </cell>
        </row>
        <row r="46">
          <cell r="A46">
            <v>37987</v>
          </cell>
          <cell r="C46">
            <v>7428.1</v>
          </cell>
          <cell r="D46">
            <v>2.8225526174437046</v>
          </cell>
          <cell r="E46">
            <v>20966.203097633585</v>
          </cell>
          <cell r="F46">
            <v>480</v>
          </cell>
          <cell r="G46">
            <v>10063.777486864119</v>
          </cell>
          <cell r="H46">
            <v>2.4352923182831923</v>
          </cell>
          <cell r="I46">
            <v>4132.4720697015864</v>
          </cell>
          <cell r="J46" t="str">
            <v xml:space="preserve"> </v>
          </cell>
          <cell r="L46">
            <v>6129.36</v>
          </cell>
          <cell r="M46">
            <v>2.8225526174437046</v>
          </cell>
          <cell r="N46">
            <v>17300.441111254742</v>
          </cell>
          <cell r="O46">
            <v>480</v>
          </cell>
          <cell r="P46">
            <v>8304.2117334022769</v>
          </cell>
          <cell r="Q46">
            <v>2.4352923182831923</v>
          </cell>
          <cell r="R46">
            <v>3409.9445356344308</v>
          </cell>
          <cell r="S46" t="str">
            <v xml:space="preserve"> </v>
          </cell>
          <cell r="U46">
            <v>2.31</v>
          </cell>
          <cell r="V46">
            <v>2.8225526174437046</v>
          </cell>
          <cell r="W46">
            <v>6.5200965462949574</v>
          </cell>
          <cell r="X46">
            <v>298980.864</v>
          </cell>
          <cell r="Y46">
            <v>1949.3840987746823</v>
          </cell>
          <cell r="Z46">
            <v>2.4352923182831923</v>
          </cell>
          <cell r="AA46">
            <v>2.4352923182831923</v>
          </cell>
          <cell r="AB46">
            <v>2.677336308805601</v>
          </cell>
          <cell r="AC46">
            <v>800.47232282526943</v>
          </cell>
          <cell r="AD46" t="str">
            <v xml:space="preserve"> </v>
          </cell>
        </row>
        <row r="47">
          <cell r="A47">
            <v>38018</v>
          </cell>
          <cell r="C47">
            <v>7428.1</v>
          </cell>
          <cell r="D47">
            <v>2.8225526174437046</v>
          </cell>
          <cell r="E47">
            <v>20966.203097633585</v>
          </cell>
          <cell r="F47">
            <v>480</v>
          </cell>
          <cell r="G47">
            <v>10063.777486864119</v>
          </cell>
          <cell r="H47">
            <v>2.4439486300092543</v>
          </cell>
          <cell r="I47">
            <v>4117.8351145727684</v>
          </cell>
          <cell r="J47" t="str">
            <v xml:space="preserve"> </v>
          </cell>
          <cell r="L47">
            <v>6129.36</v>
          </cell>
          <cell r="M47">
            <v>2.8225526174437046</v>
          </cell>
          <cell r="N47">
            <v>17300.441111254742</v>
          </cell>
          <cell r="O47">
            <v>480</v>
          </cell>
          <cell r="P47">
            <v>8304.2117334022769</v>
          </cell>
          <cell r="Q47">
            <v>2.4439486300092543</v>
          </cell>
          <cell r="R47">
            <v>3397.866727407782</v>
          </cell>
          <cell r="S47" t="str">
            <v xml:space="preserve"> </v>
          </cell>
          <cell r="U47">
            <v>2.31</v>
          </cell>
          <cell r="V47">
            <v>2.8225526174437046</v>
          </cell>
          <cell r="W47">
            <v>6.5200965462949574</v>
          </cell>
          <cell r="X47">
            <v>279691.77600000001</v>
          </cell>
          <cell r="Y47">
            <v>1823.6173827247028</v>
          </cell>
          <cell r="Z47">
            <v>2.4439486300092543</v>
          </cell>
          <cell r="AA47">
            <v>2.4439486300092543</v>
          </cell>
          <cell r="AB47">
            <v>2.6678533526583448</v>
          </cell>
          <cell r="AC47">
            <v>746.17664231256674</v>
          </cell>
          <cell r="AD47" t="str">
            <v xml:space="preserve"> </v>
          </cell>
        </row>
        <row r="48">
          <cell r="A48">
            <v>38047</v>
          </cell>
          <cell r="C48">
            <v>7428.1</v>
          </cell>
          <cell r="D48">
            <v>2.8225526174437046</v>
          </cell>
          <cell r="E48">
            <v>20966.203097633585</v>
          </cell>
          <cell r="F48">
            <v>480</v>
          </cell>
          <cell r="G48">
            <v>10063.777486864119</v>
          </cell>
          <cell r="H48">
            <v>2.4526357108270336</v>
          </cell>
          <cell r="I48">
            <v>4103.2500026147763</v>
          </cell>
          <cell r="J48" t="str">
            <v xml:space="preserve"> </v>
          </cell>
          <cell r="L48">
            <v>6129.36</v>
          </cell>
          <cell r="M48">
            <v>2.8225526174437046</v>
          </cell>
          <cell r="N48">
            <v>17300.441111254742</v>
          </cell>
          <cell r="O48">
            <v>480</v>
          </cell>
          <cell r="P48">
            <v>8304.2117334022769</v>
          </cell>
          <cell r="Q48">
            <v>2.4526357108270336</v>
          </cell>
          <cell r="R48">
            <v>3385.8316980152263</v>
          </cell>
          <cell r="S48" t="str">
            <v xml:space="preserve"> </v>
          </cell>
          <cell r="U48">
            <v>2.31</v>
          </cell>
          <cell r="V48">
            <v>2.8225526174437046</v>
          </cell>
          <cell r="W48">
            <v>6.5200965462949574</v>
          </cell>
          <cell r="X48">
            <v>298980.864</v>
          </cell>
          <cell r="Y48">
            <v>1949.3840987746823</v>
          </cell>
          <cell r="Z48">
            <v>2.4526357108270336</v>
          </cell>
          <cell r="AA48">
            <v>2.4526357108270336</v>
          </cell>
          <cell r="AB48">
            <v>2.6584039845429666</v>
          </cell>
          <cell r="AC48">
            <v>794.81192015969884</v>
          </cell>
          <cell r="AD48" t="str">
            <v xml:space="preserve"> </v>
          </cell>
        </row>
        <row r="49">
          <cell r="A49">
            <v>38078</v>
          </cell>
          <cell r="C49">
            <v>7428.1</v>
          </cell>
          <cell r="D49">
            <v>2.8225526174437046</v>
          </cell>
          <cell r="E49">
            <v>20966.203097633585</v>
          </cell>
          <cell r="F49">
            <v>480</v>
          </cell>
          <cell r="G49">
            <v>10063.777486864119</v>
          </cell>
          <cell r="H49">
            <v>2.4613536701060896</v>
          </cell>
          <cell r="I49">
            <v>4088.7165502023722</v>
          </cell>
          <cell r="J49" t="str">
            <v xml:space="preserve"> </v>
          </cell>
          <cell r="L49">
            <v>6129.36</v>
          </cell>
          <cell r="M49">
            <v>2.8225526174437046</v>
          </cell>
          <cell r="N49">
            <v>17300.441111254742</v>
          </cell>
          <cell r="O49">
            <v>480</v>
          </cell>
          <cell r="P49">
            <v>8304.2117334022769</v>
          </cell>
          <cell r="Q49">
            <v>2.4613536701060896</v>
          </cell>
          <cell r="R49">
            <v>3373.8392959368362</v>
          </cell>
          <cell r="S49" t="str">
            <v xml:space="preserve"> </v>
          </cell>
          <cell r="U49">
            <v>2.31</v>
          </cell>
          <cell r="V49">
            <v>2.8225526174437046</v>
          </cell>
          <cell r="W49">
            <v>6.5200965462949574</v>
          </cell>
          <cell r="X49">
            <v>289336.32000000001</v>
          </cell>
          <cell r="Y49">
            <v>1886.5007407496926</v>
          </cell>
          <cell r="Z49">
            <v>2.4613536701060896</v>
          </cell>
          <cell r="AA49">
            <v>2.4613536701060896</v>
          </cell>
          <cell r="AB49">
            <v>2.6489880854927796</v>
          </cell>
          <cell r="AC49">
            <v>766.4484643803263</v>
          </cell>
          <cell r="AD49" t="str">
            <v xml:space="preserve"> </v>
          </cell>
        </row>
        <row r="50">
          <cell r="A50">
            <v>38108</v>
          </cell>
          <cell r="C50">
            <v>7432.1</v>
          </cell>
          <cell r="D50">
            <v>3.1706604537368213</v>
          </cell>
          <cell r="E50">
            <v>23564.665558217432</v>
          </cell>
          <cell r="F50">
            <v>480</v>
          </cell>
          <cell r="G50">
            <v>11311.039467944367</v>
          </cell>
          <cell r="H50">
            <v>2.4701026176047396</v>
          </cell>
          <cell r="I50">
            <v>4579.1779610001349</v>
          </cell>
          <cell r="J50" t="str">
            <v xml:space="preserve"> </v>
          </cell>
          <cell r="L50">
            <v>6142.46</v>
          </cell>
          <cell r="M50">
            <v>3.1706604537368213</v>
          </cell>
          <cell r="N50">
            <v>19475.655010660274</v>
          </cell>
          <cell r="O50">
            <v>480</v>
          </cell>
          <cell r="P50">
            <v>9348.3144051169311</v>
          </cell>
          <cell r="Q50">
            <v>2.4701026176047396</v>
          </cell>
          <cell r="R50">
            <v>3784.585441305268</v>
          </cell>
          <cell r="S50" t="str">
            <v xml:space="preserve"> </v>
          </cell>
          <cell r="U50">
            <v>2.31</v>
          </cell>
          <cell r="V50">
            <v>3.1706604537368213</v>
          </cell>
          <cell r="W50">
            <v>7.3242256481320576</v>
          </cell>
          <cell r="X50">
            <v>298980.864</v>
          </cell>
          <cell r="Y50">
            <v>2189.8033124094823</v>
          </cell>
          <cell r="Z50">
            <v>2.4701026176047396</v>
          </cell>
          <cell r="AA50">
            <v>2.4701026176047396</v>
          </cell>
          <cell r="AB50">
            <v>2.9651503528360958</v>
          </cell>
          <cell r="AC50">
            <v>886.52321438084061</v>
          </cell>
          <cell r="AD50" t="str">
            <v xml:space="preserve"> </v>
          </cell>
        </row>
        <row r="51">
          <cell r="A51">
            <v>38139</v>
          </cell>
          <cell r="C51">
            <v>7432.1</v>
          </cell>
          <cell r="D51">
            <v>3.1706604537368213</v>
          </cell>
          <cell r="E51">
            <v>23564.665558217432</v>
          </cell>
          <cell r="F51">
            <v>480</v>
          </cell>
          <cell r="G51">
            <v>11311.039467944367</v>
          </cell>
          <cell r="H51">
            <v>2.4788826634714396</v>
          </cell>
          <cell r="I51">
            <v>4562.958801811269</v>
          </cell>
          <cell r="J51" t="str">
            <v xml:space="preserve"> </v>
          </cell>
          <cell r="L51">
            <v>6142.46</v>
          </cell>
          <cell r="M51">
            <v>3.1706604537368213</v>
          </cell>
          <cell r="N51">
            <v>19475.655010660274</v>
          </cell>
          <cell r="O51">
            <v>480</v>
          </cell>
          <cell r="P51">
            <v>9348.3144051169311</v>
          </cell>
          <cell r="Q51">
            <v>2.4788826634714396</v>
          </cell>
          <cell r="R51">
            <v>3771.1806786471711</v>
          </cell>
          <cell r="S51" t="str">
            <v xml:space="preserve"> </v>
          </cell>
          <cell r="U51">
            <v>2.31</v>
          </cell>
          <cell r="V51">
            <v>3.1706604537368213</v>
          </cell>
          <cell r="W51">
            <v>7.3242256481320576</v>
          </cell>
          <cell r="X51">
            <v>289336.32000000001</v>
          </cell>
          <cell r="Y51">
            <v>2119.1644958801448</v>
          </cell>
          <cell r="Z51">
            <v>2.4788826634714396</v>
          </cell>
          <cell r="AA51">
            <v>2.4788826634714396</v>
          </cell>
          <cell r="AB51">
            <v>2.9546479775187002</v>
          </cell>
          <cell r="AC51">
            <v>854.88697271070362</v>
          </cell>
          <cell r="AD51" t="str">
            <v xml:space="preserve"> </v>
          </cell>
        </row>
        <row r="52">
          <cell r="A52">
            <v>38169</v>
          </cell>
          <cell r="C52">
            <v>7432.1</v>
          </cell>
          <cell r="D52">
            <v>3.1706604537368213</v>
          </cell>
          <cell r="E52">
            <v>23564.665558217432</v>
          </cell>
          <cell r="F52">
            <v>480</v>
          </cell>
          <cell r="G52">
            <v>11311.039467944367</v>
          </cell>
          <cell r="H52">
            <v>2.4876939182461713</v>
          </cell>
          <cell r="I52">
            <v>4546.7970898601025</v>
          </cell>
          <cell r="J52" t="str">
            <v xml:space="preserve"> </v>
          </cell>
          <cell r="L52">
            <v>6142.46</v>
          </cell>
          <cell r="M52">
            <v>3.1706604537368213</v>
          </cell>
          <cell r="N52">
            <v>19475.655010660274</v>
          </cell>
          <cell r="O52">
            <v>480</v>
          </cell>
          <cell r="P52">
            <v>9348.3144051169311</v>
          </cell>
          <cell r="Q52">
            <v>2.4876939182461713</v>
          </cell>
          <cell r="R52">
            <v>3757.823394811975</v>
          </cell>
          <cell r="S52" t="str">
            <v xml:space="preserve"> </v>
          </cell>
          <cell r="U52">
            <v>2.31</v>
          </cell>
          <cell r="V52">
            <v>3.1706604537368213</v>
          </cell>
          <cell r="W52">
            <v>7.3242256481320576</v>
          </cell>
          <cell r="X52">
            <v>298980.864</v>
          </cell>
          <cell r="Y52">
            <v>2189.8033124094823</v>
          </cell>
          <cell r="Z52">
            <v>2.4876939182461713</v>
          </cell>
          <cell r="AA52">
            <v>2.4876939182461713</v>
          </cell>
          <cell r="AB52">
            <v>2.9441828009515132</v>
          </cell>
          <cell r="AC52">
            <v>880.25431760242338</v>
          </cell>
          <cell r="AD52" t="str">
            <v xml:space="preserve"> </v>
          </cell>
        </row>
        <row r="53">
          <cell r="A53">
            <v>38200</v>
          </cell>
          <cell r="C53">
            <v>7432.1</v>
          </cell>
          <cell r="D53">
            <v>3.1706604537368213</v>
          </cell>
          <cell r="E53">
            <v>23564.665558217432</v>
          </cell>
          <cell r="F53">
            <v>480</v>
          </cell>
          <cell r="G53">
            <v>11311.039467944367</v>
          </cell>
          <cell r="H53">
            <v>2.4965364928618334</v>
          </cell>
          <cell r="I53">
            <v>4530.6926216721467</v>
          </cell>
          <cell r="J53" t="str">
            <v xml:space="preserve"> </v>
          </cell>
          <cell r="L53">
            <v>6142.46</v>
          </cell>
          <cell r="M53">
            <v>3.1706604537368213</v>
          </cell>
          <cell r="N53">
            <v>19475.655010660274</v>
          </cell>
          <cell r="O53">
            <v>480</v>
          </cell>
          <cell r="P53">
            <v>9348.3144051169311</v>
          </cell>
          <cell r="Q53">
            <v>2.4965364928618334</v>
          </cell>
          <cell r="R53">
            <v>3744.5134216326865</v>
          </cell>
          <cell r="S53" t="str">
            <v xml:space="preserve"> </v>
          </cell>
          <cell r="U53">
            <v>2.31</v>
          </cell>
          <cell r="V53">
            <v>3.1706604537368213</v>
          </cell>
          <cell r="W53">
            <v>7.3242256481320576</v>
          </cell>
          <cell r="X53">
            <v>298980.864</v>
          </cell>
          <cell r="Y53">
            <v>2189.8033124094823</v>
          </cell>
          <cell r="Z53">
            <v>2.4965364928618334</v>
          </cell>
          <cell r="AA53">
            <v>2.4965364928618334</v>
          </cell>
          <cell r="AB53">
            <v>2.9337546913789114</v>
          </cell>
          <cell r="AC53">
            <v>877.1365123925201</v>
          </cell>
          <cell r="AD53" t="str">
            <v xml:space="preserve"> </v>
          </cell>
        </row>
        <row r="54">
          <cell r="A54">
            <v>38231</v>
          </cell>
          <cell r="C54">
            <v>7432.1</v>
          </cell>
          <cell r="D54">
            <v>3.1706604537368213</v>
          </cell>
          <cell r="E54">
            <v>23564.665558217432</v>
          </cell>
          <cell r="F54">
            <v>480</v>
          </cell>
          <cell r="G54">
            <v>11311.039467944367</v>
          </cell>
          <cell r="H54">
            <v>2.5054104986456389</v>
          </cell>
          <cell r="I54">
            <v>4514.645194493608</v>
          </cell>
          <cell r="J54" t="str">
            <v xml:space="preserve"> </v>
          </cell>
          <cell r="L54">
            <v>6142.46</v>
          </cell>
          <cell r="M54">
            <v>3.1706604537368213</v>
          </cell>
          <cell r="N54">
            <v>19475.655010660274</v>
          </cell>
          <cell r="O54">
            <v>480</v>
          </cell>
          <cell r="P54">
            <v>9348.3144051169311</v>
          </cell>
          <cell r="Q54">
            <v>2.5054104986456389</v>
          </cell>
          <cell r="R54">
            <v>3731.2505915379502</v>
          </cell>
          <cell r="S54" t="str">
            <v xml:space="preserve"> </v>
          </cell>
          <cell r="U54">
            <v>2.31</v>
          </cell>
          <cell r="V54">
            <v>3.1706604537368213</v>
          </cell>
          <cell r="W54">
            <v>7.3242256481320576</v>
          </cell>
          <cell r="X54">
            <v>289336.32000000001</v>
          </cell>
          <cell r="Y54">
            <v>2119.1644958801448</v>
          </cell>
          <cell r="Z54">
            <v>2.5054104986456389</v>
          </cell>
          <cell r="AA54">
            <v>2.5054104986456389</v>
          </cell>
          <cell r="AB54">
            <v>2.9233635175119397</v>
          </cell>
          <cell r="AC54">
            <v>845.83524217916033</v>
          </cell>
          <cell r="AD54" t="str">
            <v xml:space="preserve"> </v>
          </cell>
        </row>
        <row r="55">
          <cell r="A55">
            <v>38261</v>
          </cell>
          <cell r="C55">
            <v>7432.1</v>
          </cell>
          <cell r="D55">
            <v>3.1706604537368213</v>
          </cell>
          <cell r="E55">
            <v>23564.665558217432</v>
          </cell>
          <cell r="F55">
            <v>480</v>
          </cell>
          <cell r="G55">
            <v>11311.039467944367</v>
          </cell>
          <cell r="H55">
            <v>2.5143160473205164</v>
          </cell>
          <cell r="I55">
            <v>4498.654606288831</v>
          </cell>
          <cell r="J55" t="str">
            <v xml:space="preserve"> </v>
          </cell>
          <cell r="L55">
            <v>6142.46</v>
          </cell>
          <cell r="M55">
            <v>3.1706604537368213</v>
          </cell>
          <cell r="N55">
            <v>19475.655010660274</v>
          </cell>
          <cell r="O55">
            <v>480</v>
          </cell>
          <cell r="P55">
            <v>9348.3144051169311</v>
          </cell>
          <cell r="Q55">
            <v>2.5143160473205164</v>
          </cell>
          <cell r="R55">
            <v>3718.0347375499368</v>
          </cell>
          <cell r="S55" t="str">
            <v xml:space="preserve"> </v>
          </cell>
          <cell r="U55">
            <v>2.31</v>
          </cell>
          <cell r="V55">
            <v>3.1706604537368213</v>
          </cell>
          <cell r="W55">
            <v>7.3242256481320576</v>
          </cell>
          <cell r="X55">
            <v>298980.864</v>
          </cell>
          <cell r="Y55">
            <v>2189.8033124094823</v>
          </cell>
          <cell r="Z55">
            <v>2.5143160473205164</v>
          </cell>
          <cell r="AA55">
            <v>2.5143160473205164</v>
          </cell>
          <cell r="AB55">
            <v>2.9130091485266609</v>
          </cell>
          <cell r="AC55">
            <v>870.93399206640538</v>
          </cell>
          <cell r="AD55" t="str">
            <v xml:space="preserve"> </v>
          </cell>
        </row>
        <row r="56">
          <cell r="A56">
            <v>38292</v>
          </cell>
          <cell r="C56">
            <v>7432.1</v>
          </cell>
          <cell r="D56">
            <v>3.1706604537368213</v>
          </cell>
          <cell r="E56">
            <v>23564.665558217432</v>
          </cell>
          <cell r="F56">
            <v>480</v>
          </cell>
          <cell r="G56">
            <v>11311.039467944367</v>
          </cell>
          <cell r="H56">
            <v>2.523253251006516</v>
          </cell>
          <cell r="I56">
            <v>4482.7206557377613</v>
          </cell>
          <cell r="J56" t="str">
            <v xml:space="preserve"> </v>
          </cell>
          <cell r="L56">
            <v>6142.46</v>
          </cell>
          <cell r="M56">
            <v>3.1706604537368213</v>
          </cell>
          <cell r="N56">
            <v>19475.655010660274</v>
          </cell>
          <cell r="O56">
            <v>480</v>
          </cell>
          <cell r="P56">
            <v>9348.3144051169311</v>
          </cell>
          <cell r="Q56">
            <v>2.523253251006516</v>
          </cell>
          <cell r="R56">
            <v>3704.8656932822437</v>
          </cell>
          <cell r="S56" t="str">
            <v xml:space="preserve"> </v>
          </cell>
          <cell r="U56">
            <v>2.31</v>
          </cell>
          <cell r="V56">
            <v>3.1706604537368213</v>
          </cell>
          <cell r="W56">
            <v>7.3242256481320576</v>
          </cell>
          <cell r="X56">
            <v>289336.32000000001</v>
          </cell>
          <cell r="Y56">
            <v>2119.1644958801448</v>
          </cell>
          <cell r="Z56">
            <v>2.523253251006516</v>
          </cell>
          <cell r="AA56">
            <v>2.523253251006516</v>
          </cell>
          <cell r="AB56">
            <v>2.9026914540625093</v>
          </cell>
          <cell r="AC56">
            <v>839.85406341389569</v>
          </cell>
          <cell r="AD56" t="str">
            <v xml:space="preserve"> </v>
          </cell>
        </row>
        <row r="57">
          <cell r="A57">
            <v>38322</v>
          </cell>
          <cell r="C57">
            <v>7432.1</v>
          </cell>
          <cell r="D57">
            <v>3.1706604537368213</v>
          </cell>
          <cell r="E57">
            <v>23564.665558217432</v>
          </cell>
          <cell r="F57">
            <v>480</v>
          </cell>
          <cell r="G57">
            <v>11311.039467944367</v>
          </cell>
          <cell r="H57">
            <v>2.5322222222222224</v>
          </cell>
          <cell r="I57">
            <v>4466.8431422334052</v>
          </cell>
          <cell r="J57">
            <v>52624.76381018875</v>
          </cell>
          <cell r="L57">
            <v>6142.46</v>
          </cell>
          <cell r="M57">
            <v>3.1706604537368213</v>
          </cell>
          <cell r="N57">
            <v>19475.655010660274</v>
          </cell>
          <cell r="O57">
            <v>480</v>
          </cell>
          <cell r="P57">
            <v>9348.3144051169311</v>
          </cell>
          <cell r="Q57">
            <v>2.5322222222222224</v>
          </cell>
          <cell r="R57">
            <v>3691.743292937796</v>
          </cell>
          <cell r="S57">
            <v>43471.479508699304</v>
          </cell>
          <cell r="U57">
            <v>2.31</v>
          </cell>
          <cell r="V57">
            <v>3.1706604537368213</v>
          </cell>
          <cell r="W57">
            <v>7.3242256481320576</v>
          </cell>
          <cell r="X57">
            <v>298980.864</v>
          </cell>
          <cell r="Y57">
            <v>2189.8033124094823</v>
          </cell>
          <cell r="Z57">
            <v>2.5322222222222224</v>
          </cell>
          <cell r="AA57">
            <v>2.5322222222222224</v>
          </cell>
          <cell r="AB57">
            <v>2.8924103042206455</v>
          </cell>
          <cell r="AC57">
            <v>864.77533179839133</v>
          </cell>
          <cell r="AD57">
            <v>10028.108996222201</v>
          </cell>
        </row>
        <row r="58">
          <cell r="A58">
            <v>38353</v>
          </cell>
          <cell r="C58">
            <v>7432.1</v>
          </cell>
          <cell r="D58">
            <v>3.1706604537368213</v>
          </cell>
          <cell r="E58">
            <v>23564.665558217432</v>
          </cell>
          <cell r="F58">
            <v>480</v>
          </cell>
          <cell r="G58">
            <v>11311.039467944367</v>
          </cell>
          <cell r="H58">
            <v>2.5424546781367625</v>
          </cell>
          <cell r="I58">
            <v>4448.8657222529764</v>
          </cell>
          <cell r="J58" t="str">
            <v xml:space="preserve"> </v>
          </cell>
          <cell r="L58">
            <v>6142.46</v>
          </cell>
          <cell r="M58">
            <v>3.1706604537368213</v>
          </cell>
          <cell r="N58">
            <v>19475.655010660274</v>
          </cell>
          <cell r="O58">
            <v>480</v>
          </cell>
          <cell r="P58">
            <v>9348.3144051169311</v>
          </cell>
          <cell r="Q58">
            <v>2.5424546781367625</v>
          </cell>
          <cell r="R58">
            <v>3676.885368107266</v>
          </cell>
          <cell r="S58" t="str">
            <v xml:space="preserve"> </v>
          </cell>
          <cell r="U58">
            <v>2.31</v>
          </cell>
          <cell r="V58">
            <v>3.1706604537368213</v>
          </cell>
          <cell r="W58">
            <v>7.3242256481320576</v>
          </cell>
          <cell r="X58">
            <v>298980.864</v>
          </cell>
          <cell r="Y58">
            <v>2189.8033124094823</v>
          </cell>
          <cell r="Z58">
            <v>2.5424546781367625</v>
          </cell>
          <cell r="AA58">
            <v>2.5424546781367625</v>
          </cell>
          <cell r="AB58">
            <v>2.8807694041176046</v>
          </cell>
          <cell r="AC58">
            <v>861.29492542784647</v>
          </cell>
          <cell r="AD58" t="str">
            <v xml:space="preserve"> </v>
          </cell>
        </row>
        <row r="59">
          <cell r="A59">
            <v>38384</v>
          </cell>
          <cell r="C59">
            <v>7432.1</v>
          </cell>
          <cell r="D59">
            <v>3.1706604537368213</v>
          </cell>
          <cell r="E59">
            <v>23564.665558217432</v>
          </cell>
          <cell r="F59">
            <v>480</v>
          </cell>
          <cell r="G59">
            <v>11311.039467944367</v>
          </cell>
          <cell r="H59">
            <v>2.5527284823789196</v>
          </cell>
          <cell r="I59">
            <v>4430.9606548532993</v>
          </cell>
          <cell r="J59" t="str">
            <v xml:space="preserve"> </v>
          </cell>
          <cell r="L59">
            <v>6142.46</v>
          </cell>
          <cell r="M59">
            <v>3.1706604537368213</v>
          </cell>
          <cell r="N59">
            <v>19475.655010660274</v>
          </cell>
          <cell r="O59">
            <v>480</v>
          </cell>
          <cell r="P59">
            <v>9348.3144051169311</v>
          </cell>
          <cell r="Q59">
            <v>2.5527284823789196</v>
          </cell>
          <cell r="R59">
            <v>3662.0872410234247</v>
          </cell>
          <cell r="S59" t="str">
            <v xml:space="preserve"> </v>
          </cell>
          <cell r="U59">
            <v>2.31</v>
          </cell>
          <cell r="V59">
            <v>3.1706604537368213</v>
          </cell>
          <cell r="W59">
            <v>7.3242256481320576</v>
          </cell>
          <cell r="X59">
            <v>270047.23200000002</v>
          </cell>
          <cell r="Y59">
            <v>1977.8868628214682</v>
          </cell>
          <cell r="Z59">
            <v>2.5527284823789196</v>
          </cell>
          <cell r="AA59">
            <v>2.5527284823789196</v>
          </cell>
          <cell r="AB59">
            <v>2.8691753544060901</v>
          </cell>
          <cell r="AC59">
            <v>774.81286257998374</v>
          </cell>
          <cell r="AD59" t="str">
            <v xml:space="preserve"> </v>
          </cell>
        </row>
        <row r="60">
          <cell r="A60">
            <v>38412</v>
          </cell>
          <cell r="C60">
            <v>7432.1</v>
          </cell>
          <cell r="D60">
            <v>3.1706604537368213</v>
          </cell>
          <cell r="E60">
            <v>23564.665558217432</v>
          </cell>
          <cell r="F60">
            <v>480</v>
          </cell>
          <cell r="G60">
            <v>11311.039467944367</v>
          </cell>
          <cell r="H60">
            <v>2.5630438020331363</v>
          </cell>
          <cell r="I60">
            <v>4413.127648841536</v>
          </cell>
          <cell r="J60" t="str">
            <v xml:space="preserve"> </v>
          </cell>
          <cell r="L60">
            <v>6142.46</v>
          </cell>
          <cell r="M60">
            <v>3.1706604537368213</v>
          </cell>
          <cell r="N60">
            <v>19475.655010660274</v>
          </cell>
          <cell r="O60">
            <v>480</v>
          </cell>
          <cell r="P60">
            <v>9348.3144051169311</v>
          </cell>
          <cell r="Q60">
            <v>2.5630438020331363</v>
          </cell>
          <cell r="R60">
            <v>3647.3486710220768</v>
          </cell>
          <cell r="S60" t="str">
            <v xml:space="preserve"> </v>
          </cell>
          <cell r="U60">
            <v>2.31</v>
          </cell>
          <cell r="V60">
            <v>3.1706604537368213</v>
          </cell>
          <cell r="W60">
            <v>7.3242256481320576</v>
          </cell>
          <cell r="X60">
            <v>298980.864</v>
          </cell>
          <cell r="Y60">
            <v>2189.8033124094823</v>
          </cell>
          <cell r="Z60">
            <v>2.5630438020331363</v>
          </cell>
          <cell r="AA60">
            <v>2.5630438020331363</v>
          </cell>
          <cell r="AB60">
            <v>2.8576279665303068</v>
          </cell>
          <cell r="AC60">
            <v>854.37607842379407</v>
          </cell>
          <cell r="AD60" t="str">
            <v xml:space="preserve"> </v>
          </cell>
        </row>
        <row r="61">
          <cell r="A61">
            <v>38443</v>
          </cell>
          <cell r="C61">
            <v>7432.1</v>
          </cell>
          <cell r="D61">
            <v>3.1706604537368213</v>
          </cell>
          <cell r="E61">
            <v>23564.665558217432</v>
          </cell>
          <cell r="F61">
            <v>480</v>
          </cell>
          <cell r="G61">
            <v>11311.039467944367</v>
          </cell>
          <cell r="H61">
            <v>2.5734008048590273</v>
          </cell>
          <cell r="I61">
            <v>4395.3664141967938</v>
          </cell>
          <cell r="J61" t="str">
            <v xml:space="preserve"> </v>
          </cell>
          <cell r="L61">
            <v>6142.46</v>
          </cell>
          <cell r="M61">
            <v>3.1706604537368213</v>
          </cell>
          <cell r="N61">
            <v>19475.655010660274</v>
          </cell>
          <cell r="O61">
            <v>480</v>
          </cell>
          <cell r="P61">
            <v>9348.3144051169311</v>
          </cell>
          <cell r="Q61">
            <v>2.5734008048590273</v>
          </cell>
          <cell r="R61">
            <v>3632.669418407615</v>
          </cell>
          <cell r="S61" t="str">
            <v xml:space="preserve"> </v>
          </cell>
          <cell r="U61">
            <v>2.31</v>
          </cell>
          <cell r="V61">
            <v>3.1706604537368213</v>
          </cell>
          <cell r="W61">
            <v>7.3242256481320576</v>
          </cell>
          <cell r="X61">
            <v>289336.32000000001</v>
          </cell>
          <cell r="Y61">
            <v>2119.1644958801448</v>
          </cell>
          <cell r="Z61">
            <v>2.5734008048590273</v>
          </cell>
          <cell r="AA61">
            <v>2.5734008048590273</v>
          </cell>
          <cell r="AB61">
            <v>2.8461270526933262</v>
          </cell>
          <cell r="AC61">
            <v>823.48792767873329</v>
          </cell>
          <cell r="AD61" t="str">
            <v xml:space="preserve"> </v>
          </cell>
        </row>
        <row r="62">
          <cell r="A62">
            <v>38473</v>
          </cell>
          <cell r="C62">
            <v>7420.61</v>
          </cell>
          <cell r="D62">
            <v>3.5458473907929138</v>
          </cell>
          <cell r="E62">
            <v>26312.350606591805</v>
          </cell>
          <cell r="F62">
            <v>480</v>
          </cell>
          <cell r="G62">
            <v>12629.928291164066</v>
          </cell>
          <cell r="H62">
            <v>2.5837996592941068</v>
          </cell>
          <cell r="I62">
            <v>4888.1221288706874</v>
          </cell>
          <cell r="J62" t="str">
            <v xml:space="preserve"> </v>
          </cell>
          <cell r="L62">
            <v>6104.93</v>
          </cell>
          <cell r="M62">
            <v>3.5458473907929138</v>
          </cell>
          <cell r="N62">
            <v>21647.150111473384</v>
          </cell>
          <cell r="O62">
            <v>480</v>
          </cell>
          <cell r="P62">
            <v>10390.632053507225</v>
          </cell>
          <cell r="Q62">
            <v>2.5837996592941068</v>
          </cell>
          <cell r="R62">
            <v>4021.4542238719628</v>
          </cell>
          <cell r="S62" t="str">
            <v xml:space="preserve"> </v>
          </cell>
          <cell r="U62">
            <v>2.2999999999999998</v>
          </cell>
          <cell r="V62">
            <v>3.5458473907929138</v>
          </cell>
          <cell r="W62">
            <v>8.1554489988237009</v>
          </cell>
          <cell r="X62">
            <v>298980.864</v>
          </cell>
          <cell r="Y62">
            <v>2438.3231879762452</v>
          </cell>
          <cell r="Z62">
            <v>2.5837996592941068</v>
          </cell>
          <cell r="AA62">
            <v>2.5837996592941068</v>
          </cell>
          <cell r="AB62">
            <v>3.1563782313725386</v>
          </cell>
          <cell r="AC62">
            <v>943.69669072655358</v>
          </cell>
          <cell r="AD62" t="str">
            <v xml:space="preserve"> </v>
          </cell>
        </row>
        <row r="63">
          <cell r="A63">
            <v>38504</v>
          </cell>
          <cell r="C63">
            <v>7420.61</v>
          </cell>
          <cell r="D63">
            <v>3.5458473907929138</v>
          </cell>
          <cell r="E63">
            <v>26312.350606591805</v>
          </cell>
          <cell r="F63">
            <v>480</v>
          </cell>
          <cell r="G63">
            <v>12629.928291164066</v>
          </cell>
          <cell r="H63">
            <v>2.594240534456528</v>
          </cell>
          <cell r="I63">
            <v>4868.449214101086</v>
          </cell>
          <cell r="J63" t="str">
            <v xml:space="preserve"> </v>
          </cell>
          <cell r="L63">
            <v>6104.93</v>
          </cell>
          <cell r="M63">
            <v>3.5458473907929138</v>
          </cell>
          <cell r="N63">
            <v>21647.150111473384</v>
          </cell>
          <cell r="O63">
            <v>480</v>
          </cell>
          <cell r="P63">
            <v>10390.632053507225</v>
          </cell>
          <cell r="Q63">
            <v>2.594240534456528</v>
          </cell>
          <cell r="R63">
            <v>4005.2693323921008</v>
          </cell>
          <cell r="S63" t="str">
            <v xml:space="preserve"> </v>
          </cell>
          <cell r="U63">
            <v>2.2999999999999998</v>
          </cell>
          <cell r="V63">
            <v>3.5458473907929138</v>
          </cell>
          <cell r="W63">
            <v>8.1554489988237009</v>
          </cell>
          <cell r="X63">
            <v>289336.32000000001</v>
          </cell>
          <cell r="Y63">
            <v>2359.6676012673342</v>
          </cell>
          <cell r="Z63">
            <v>2.594240534456528</v>
          </cell>
          <cell r="AA63">
            <v>2.594240534456528</v>
          </cell>
          <cell r="AB63">
            <v>3.1436749563132551</v>
          </cell>
          <cell r="AC63">
            <v>909.57934313583803</v>
          </cell>
          <cell r="AD63" t="str">
            <v xml:space="preserve"> </v>
          </cell>
        </row>
        <row r="64">
          <cell r="A64">
            <v>38534</v>
          </cell>
          <cell r="C64">
            <v>7420.61</v>
          </cell>
          <cell r="D64">
            <v>3.5458473907929138</v>
          </cell>
          <cell r="E64">
            <v>26312.350606591805</v>
          </cell>
          <cell r="F64">
            <v>480</v>
          </cell>
          <cell r="G64">
            <v>12629.928291164066</v>
          </cell>
          <cell r="H64">
            <v>2.6047236001478336</v>
          </cell>
          <cell r="I64">
            <v>4848.8554756624626</v>
          </cell>
          <cell r="J64" t="str">
            <v xml:space="preserve"> </v>
          </cell>
          <cell r="L64">
            <v>6104.93</v>
          </cell>
          <cell r="M64">
            <v>3.5458473907929138</v>
          </cell>
          <cell r="N64">
            <v>21647.150111473384</v>
          </cell>
          <cell r="O64">
            <v>480</v>
          </cell>
          <cell r="P64">
            <v>10390.632053507225</v>
          </cell>
          <cell r="Q64">
            <v>2.6047236001478336</v>
          </cell>
          <cell r="R64">
            <v>3989.1495792173473</v>
          </cell>
          <cell r="S64" t="str">
            <v xml:space="preserve"> </v>
          </cell>
          <cell r="U64">
            <v>2.2999999999999998</v>
          </cell>
          <cell r="V64">
            <v>3.5458473907929138</v>
          </cell>
          <cell r="W64">
            <v>8.1554489988237009</v>
          </cell>
          <cell r="X64">
            <v>298980.864</v>
          </cell>
          <cell r="Y64">
            <v>2438.3231879762452</v>
          </cell>
          <cell r="Z64">
            <v>2.6047236001478336</v>
          </cell>
          <cell r="AA64">
            <v>2.6047236001478336</v>
          </cell>
          <cell r="AB64">
            <v>3.1310228073185309</v>
          </cell>
          <cell r="AC64">
            <v>936.11590413579995</v>
          </cell>
          <cell r="AD64" t="str">
            <v xml:space="preserve"> </v>
          </cell>
        </row>
        <row r="65">
          <cell r="A65">
            <v>38565</v>
          </cell>
          <cell r="C65">
            <v>7420.61</v>
          </cell>
          <cell r="D65">
            <v>3.5458473907929138</v>
          </cell>
          <cell r="E65">
            <v>26312.350606591805</v>
          </cell>
          <cell r="F65">
            <v>480</v>
          </cell>
          <cell r="G65">
            <v>12629.928291164066</v>
          </cell>
          <cell r="H65">
            <v>2.6152490268557176</v>
          </cell>
          <cell r="I65">
            <v>4829.3405948988639</v>
          </cell>
          <cell r="J65" t="str">
            <v xml:space="preserve"> </v>
          </cell>
          <cell r="L65">
            <v>6104.93</v>
          </cell>
          <cell r="M65">
            <v>3.5458473907929138</v>
          </cell>
          <cell r="N65">
            <v>21647.150111473384</v>
          </cell>
          <cell r="O65">
            <v>480</v>
          </cell>
          <cell r="P65">
            <v>10390.632053507225</v>
          </cell>
          <cell r="Q65">
            <v>2.6152490268557176</v>
          </cell>
          <cell r="R65">
            <v>3973.0947021897018</v>
          </cell>
          <cell r="S65" t="str">
            <v xml:space="preserve"> </v>
          </cell>
          <cell r="U65">
            <v>2.2999999999999998</v>
          </cell>
          <cell r="V65">
            <v>3.5458473907929138</v>
          </cell>
          <cell r="W65">
            <v>8.1554489988237009</v>
          </cell>
          <cell r="X65">
            <v>298980.864</v>
          </cell>
          <cell r="Y65">
            <v>2438.3231879762452</v>
          </cell>
          <cell r="Z65">
            <v>2.6152490268557176</v>
          </cell>
          <cell r="AA65">
            <v>2.6152490268557176</v>
          </cell>
          <cell r="AB65">
            <v>3.1184215786245408</v>
          </cell>
          <cell r="AC65">
            <v>932.34837789340918</v>
          </cell>
          <cell r="AD65" t="str">
            <v xml:space="preserve"> </v>
          </cell>
        </row>
        <row r="66">
          <cell r="A66">
            <v>38596</v>
          </cell>
          <cell r="C66">
            <v>7420.61</v>
          </cell>
          <cell r="D66">
            <v>3.5458473907929138</v>
          </cell>
          <cell r="E66">
            <v>26312.350606591805</v>
          </cell>
          <cell r="F66">
            <v>480</v>
          </cell>
          <cell r="G66">
            <v>12629.928291164066</v>
          </cell>
          <cell r="H66">
            <v>2.6258169857567975</v>
          </cell>
          <cell r="I66">
            <v>4809.9042544368122</v>
          </cell>
          <cell r="J66" t="str">
            <v xml:space="preserve"> </v>
          </cell>
          <cell r="L66">
            <v>6104.93</v>
          </cell>
          <cell r="M66">
            <v>3.5458473907929138</v>
          </cell>
          <cell r="N66">
            <v>21647.150111473384</v>
          </cell>
          <cell r="O66">
            <v>480</v>
          </cell>
          <cell r="P66">
            <v>10390.632053507225</v>
          </cell>
          <cell r="Q66">
            <v>2.6258169857567975</v>
          </cell>
          <cell r="R66">
            <v>3957.1044402062539</v>
          </cell>
          <cell r="S66" t="str">
            <v xml:space="preserve"> </v>
          </cell>
          <cell r="U66">
            <v>2.2999999999999998</v>
          </cell>
          <cell r="V66">
            <v>3.5458473907929138</v>
          </cell>
          <cell r="W66">
            <v>8.1554489988237009</v>
          </cell>
          <cell r="X66">
            <v>289336.32000000001</v>
          </cell>
          <cell r="Y66">
            <v>2359.6676012673342</v>
          </cell>
          <cell r="Z66">
            <v>2.6258169857567975</v>
          </cell>
          <cell r="AA66">
            <v>2.6258169857567975</v>
          </cell>
          <cell r="AB66">
            <v>3.1058710652955828</v>
          </cell>
          <cell r="AC66">
            <v>898.64130442710382</v>
          </cell>
          <cell r="AD66" t="str">
            <v xml:space="preserve"> </v>
          </cell>
        </row>
        <row r="67">
          <cell r="A67">
            <v>38626</v>
          </cell>
          <cell r="C67">
            <v>7420.61</v>
          </cell>
          <cell r="D67">
            <v>3.5458473907929138</v>
          </cell>
          <cell r="E67">
            <v>26312.350606591805</v>
          </cell>
          <cell r="F67">
            <v>480</v>
          </cell>
          <cell r="G67">
            <v>12629.928291164066</v>
          </cell>
          <cell r="H67">
            <v>2.6364276487193981</v>
          </cell>
          <cell r="I67">
            <v>4790.5461381801424</v>
          </cell>
          <cell r="J67" t="str">
            <v xml:space="preserve"> </v>
          </cell>
          <cell r="L67">
            <v>6104.93</v>
          </cell>
          <cell r="M67">
            <v>3.5458473907929138</v>
          </cell>
          <cell r="N67">
            <v>21647.150111473384</v>
          </cell>
          <cell r="O67">
            <v>480</v>
          </cell>
          <cell r="P67">
            <v>10390.632053507225</v>
          </cell>
          <cell r="Q67">
            <v>2.6364276487193981</v>
          </cell>
          <cell r="R67">
            <v>3941.1785332149379</v>
          </cell>
          <cell r="S67" t="str">
            <v xml:space="preserve"> </v>
          </cell>
          <cell r="U67">
            <v>2.2999999999999998</v>
          </cell>
          <cell r="V67">
            <v>3.5458473907929138</v>
          </cell>
          <cell r="W67">
            <v>8.1554489988237009</v>
          </cell>
          <cell r="X67">
            <v>298980.864</v>
          </cell>
          <cell r="Y67">
            <v>2438.3231879762452</v>
          </cell>
          <cell r="Z67">
            <v>2.6364276487193981</v>
          </cell>
          <cell r="AA67">
            <v>2.6364276487193981</v>
          </cell>
          <cell r="AB67">
            <v>3.0933710632207481</v>
          </cell>
          <cell r="AC67">
            <v>924.85875315433793</v>
          </cell>
          <cell r="AD67" t="str">
            <v xml:space="preserve"> </v>
          </cell>
        </row>
        <row r="68">
          <cell r="A68">
            <v>38657</v>
          </cell>
          <cell r="C68">
            <v>7420.61</v>
          </cell>
          <cell r="D68">
            <v>3.5458473907929138</v>
          </cell>
          <cell r="E68">
            <v>26312.350606591805</v>
          </cell>
          <cell r="F68">
            <v>480</v>
          </cell>
          <cell r="G68">
            <v>12629.928291164066</v>
          </cell>
          <cell r="H68">
            <v>2.647081188306347</v>
          </cell>
          <cell r="I68">
            <v>4771.2659313048625</v>
          </cell>
          <cell r="J68" t="str">
            <v xml:space="preserve"> </v>
          </cell>
          <cell r="L68">
            <v>6104.93</v>
          </cell>
          <cell r="M68">
            <v>3.5458473907929138</v>
          </cell>
          <cell r="N68">
            <v>21647.150111473384</v>
          </cell>
          <cell r="O68">
            <v>480</v>
          </cell>
          <cell r="P68">
            <v>10390.632053507225</v>
          </cell>
          <cell r="Q68">
            <v>2.647081188306347</v>
          </cell>
          <cell r="R68">
            <v>3925.3167222103034</v>
          </cell>
          <cell r="S68" t="str">
            <v xml:space="preserve"> </v>
          </cell>
          <cell r="U68">
            <v>2.2999999999999998</v>
          </cell>
          <cell r="V68">
            <v>3.5458473907929138</v>
          </cell>
          <cell r="W68">
            <v>8.1554489988237009</v>
          </cell>
          <cell r="X68">
            <v>289336.32000000001</v>
          </cell>
          <cell r="Y68">
            <v>2359.6676012673342</v>
          </cell>
          <cell r="Z68">
            <v>2.647081188306347</v>
          </cell>
          <cell r="AA68">
            <v>2.647081188306347</v>
          </cell>
          <cell r="AB68">
            <v>3.0809213691105986</v>
          </cell>
          <cell r="AC68">
            <v>891.42245114782236</v>
          </cell>
          <cell r="AD68" t="str">
            <v xml:space="preserve"> </v>
          </cell>
        </row>
        <row r="69">
          <cell r="A69">
            <v>38687</v>
          </cell>
          <cell r="C69">
            <v>7420.61</v>
          </cell>
          <cell r="D69">
            <v>3.5458473907929138</v>
          </cell>
          <cell r="E69">
            <v>26312.350606591805</v>
          </cell>
          <cell r="F69">
            <v>480</v>
          </cell>
          <cell r="G69">
            <v>12629.928291164066</v>
          </cell>
          <cell r="H69">
            <v>2.657777777777778</v>
          </cell>
          <cell r="I69">
            <v>4752.0633202540375</v>
          </cell>
          <cell r="J69">
            <v>56246.867497853556</v>
          </cell>
          <cell r="L69">
            <v>6104.93</v>
          </cell>
          <cell r="M69">
            <v>3.5458473907929138</v>
          </cell>
          <cell r="N69">
            <v>21647.150111473384</v>
          </cell>
          <cell r="O69">
            <v>480</v>
          </cell>
          <cell r="P69">
            <v>10390.632053507225</v>
          </cell>
          <cell r="Q69">
            <v>2.657777777777778</v>
          </cell>
          <cell r="R69">
            <v>3909.5187492293066</v>
          </cell>
          <cell r="S69">
            <v>46341.076981092294</v>
          </cell>
          <cell r="U69">
            <v>2.2999999999999998</v>
          </cell>
          <cell r="V69">
            <v>3.5458473907929138</v>
          </cell>
          <cell r="W69">
            <v>8.1554489988237009</v>
          </cell>
          <cell r="X69">
            <v>298980.864</v>
          </cell>
          <cell r="Y69">
            <v>2438.3231879762452</v>
          </cell>
          <cell r="Z69">
            <v>2.657777777777778</v>
          </cell>
          <cell r="AA69">
            <v>2.657777777777778</v>
          </cell>
          <cell r="AB69">
            <v>3.0685217804938669</v>
          </cell>
          <cell r="AC69">
            <v>917.4292931348748</v>
          </cell>
          <cell r="AD69">
            <v>10668.063911866097</v>
          </cell>
        </row>
        <row r="70">
          <cell r="A70">
            <v>38718</v>
          </cell>
          <cell r="C70">
            <v>7420.61</v>
          </cell>
          <cell r="D70">
            <v>3.5458473907929138</v>
          </cell>
          <cell r="E70">
            <v>26312.350606591805</v>
          </cell>
          <cell r="F70">
            <v>480</v>
          </cell>
          <cell r="G70">
            <v>12629.928291164066</v>
          </cell>
          <cell r="H70">
            <v>2.6680208066486504</v>
          </cell>
          <cell r="I70">
            <v>4733.8192639617191</v>
          </cell>
          <cell r="J70" t="str">
            <v xml:space="preserve"> </v>
          </cell>
          <cell r="L70">
            <v>6104.93</v>
          </cell>
          <cell r="M70">
            <v>3.5458473907929138</v>
          </cell>
          <cell r="N70">
            <v>21647.150111473384</v>
          </cell>
          <cell r="O70">
            <v>480</v>
          </cell>
          <cell r="P70">
            <v>10390.632053507225</v>
          </cell>
          <cell r="Q70">
            <v>2.6680208066486504</v>
          </cell>
          <cell r="R70">
            <v>3894.509378492849</v>
          </cell>
          <cell r="S70" t="str">
            <v xml:space="preserve"> </v>
          </cell>
          <cell r="U70">
            <v>2.2999999999999998</v>
          </cell>
          <cell r="V70">
            <v>3.5458473907929138</v>
          </cell>
          <cell r="W70">
            <v>8.1554489988237009</v>
          </cell>
          <cell r="X70">
            <v>298980.864</v>
          </cell>
          <cell r="Y70">
            <v>2438.3231879762452</v>
          </cell>
          <cell r="Z70">
            <v>2.6680208066486504</v>
          </cell>
          <cell r="AA70">
            <v>2.6680208066486504</v>
          </cell>
          <cell r="AB70">
            <v>3.056741153779797</v>
          </cell>
          <cell r="AC70">
            <v>913.90711118144065</v>
          </cell>
          <cell r="AD70" t="str">
            <v xml:space="preserve"> </v>
          </cell>
        </row>
        <row r="71">
          <cell r="A71">
            <v>38749</v>
          </cell>
          <cell r="C71">
            <v>7420.61</v>
          </cell>
          <cell r="D71">
            <v>3.5458473907929138</v>
          </cell>
          <cell r="E71">
            <v>26312.350606591805</v>
          </cell>
          <cell r="F71">
            <v>480</v>
          </cell>
          <cell r="G71">
            <v>12629.928291164066</v>
          </cell>
          <cell r="H71">
            <v>2.6783033119728694</v>
          </cell>
          <cell r="I71">
            <v>4715.6452499999759</v>
          </cell>
          <cell r="J71" t="str">
            <v xml:space="preserve"> </v>
          </cell>
          <cell r="L71">
            <v>6104.93</v>
          </cell>
          <cell r="M71">
            <v>3.5458473907929138</v>
          </cell>
          <cell r="N71">
            <v>21647.150111473384</v>
          </cell>
          <cell r="O71">
            <v>480</v>
          </cell>
          <cell r="P71">
            <v>10390.632053507225</v>
          </cell>
          <cell r="Q71">
            <v>2.6783033119728694</v>
          </cell>
          <cell r="R71">
            <v>3879.5576315265666</v>
          </cell>
          <cell r="S71" t="str">
            <v xml:space="preserve"> </v>
          </cell>
          <cell r="U71">
            <v>2.2999999999999998</v>
          </cell>
          <cell r="V71">
            <v>3.5458473907929138</v>
          </cell>
          <cell r="W71">
            <v>8.1554489988237009</v>
          </cell>
          <cell r="X71">
            <v>270047.23200000002</v>
          </cell>
          <cell r="Y71">
            <v>2202.3564278495114</v>
          </cell>
          <cell r="Z71">
            <v>2.6783033119728694</v>
          </cell>
          <cell r="AA71">
            <v>2.6783033119728694</v>
          </cell>
          <cell r="AB71">
            <v>3.0450057550861565</v>
          </cell>
          <cell r="AC71">
            <v>822.29537558508639</v>
          </cell>
          <cell r="AD71" t="str">
            <v xml:space="preserve"> </v>
          </cell>
        </row>
        <row r="72">
          <cell r="A72">
            <v>38777</v>
          </cell>
          <cell r="C72">
            <v>7420.61</v>
          </cell>
          <cell r="D72">
            <v>3.5458473907929138</v>
          </cell>
          <cell r="E72">
            <v>26312.350606591805</v>
          </cell>
          <cell r="F72">
            <v>480</v>
          </cell>
          <cell r="G72">
            <v>12629.928291164066</v>
          </cell>
          <cell r="H72">
            <v>2.6886254458919923</v>
          </cell>
          <cell r="I72">
            <v>4697.5410094632562</v>
          </cell>
          <cell r="J72" t="str">
            <v xml:space="preserve"> </v>
          </cell>
          <cell r="L72">
            <v>6104.93</v>
          </cell>
          <cell r="M72">
            <v>3.5458473907929138</v>
          </cell>
          <cell r="N72">
            <v>21647.150111473384</v>
          </cell>
          <cell r="O72">
            <v>480</v>
          </cell>
          <cell r="P72">
            <v>10390.632053507225</v>
          </cell>
          <cell r="Q72">
            <v>2.6886254458919923</v>
          </cell>
          <cell r="R72">
            <v>3864.6632871020734</v>
          </cell>
          <cell r="S72" t="str">
            <v xml:space="preserve"> </v>
          </cell>
          <cell r="U72">
            <v>2.2999999999999998</v>
          </cell>
          <cell r="V72">
            <v>3.5458473907929138</v>
          </cell>
          <cell r="W72">
            <v>8.1554489988237009</v>
          </cell>
          <cell r="X72">
            <v>298980.864</v>
          </cell>
          <cell r="Y72">
            <v>2438.3231879762452</v>
          </cell>
          <cell r="Z72">
            <v>2.6886254458919923</v>
          </cell>
          <cell r="AA72">
            <v>2.6886254458919923</v>
          </cell>
          <cell r="AB72">
            <v>3.0333154107741502</v>
          </cell>
          <cell r="AC72">
            <v>906.90326229777031</v>
          </cell>
          <cell r="AD72" t="str">
            <v xml:space="preserve"> </v>
          </cell>
        </row>
        <row r="73">
          <cell r="A73">
            <v>38808</v>
          </cell>
          <cell r="C73">
            <v>7420.61</v>
          </cell>
          <cell r="D73">
            <v>3.5458473907929138</v>
          </cell>
          <cell r="E73">
            <v>26312.350606591805</v>
          </cell>
          <cell r="F73">
            <v>480</v>
          </cell>
          <cell r="G73">
            <v>12629.928291164066</v>
          </cell>
          <cell r="H73">
            <v>2.6989873611339283</v>
          </cell>
          <cell r="I73">
            <v>4679.5062744783809</v>
          </cell>
          <cell r="J73" t="str">
            <v xml:space="preserve"> </v>
          </cell>
          <cell r="L73">
            <v>6104.93</v>
          </cell>
          <cell r="M73">
            <v>3.5458473907929138</v>
          </cell>
          <cell r="N73">
            <v>21647.150111473384</v>
          </cell>
          <cell r="O73">
            <v>480</v>
          </cell>
          <cell r="P73">
            <v>10390.632053507225</v>
          </cell>
          <cell r="Q73">
            <v>2.6989873611339283</v>
          </cell>
          <cell r="R73">
            <v>3849.8261248403169</v>
          </cell>
          <cell r="S73" t="str">
            <v xml:space="preserve"> </v>
          </cell>
          <cell r="U73">
            <v>2.2999999999999998</v>
          </cell>
          <cell r="V73">
            <v>3.5458473907929138</v>
          </cell>
          <cell r="W73">
            <v>8.1554489988237009</v>
          </cell>
          <cell r="X73">
            <v>289336.32000000001</v>
          </cell>
          <cell r="Y73">
            <v>2359.6676012673342</v>
          </cell>
          <cell r="Z73">
            <v>2.6989873611339283</v>
          </cell>
          <cell r="AA73">
            <v>2.6989873611339283</v>
          </cell>
          <cell r="AB73">
            <v>3.0216699478716134</v>
          </cell>
          <cell r="AC73">
            <v>874.27886297176462</v>
          </cell>
          <cell r="AD73" t="str">
            <v xml:space="preserve"> </v>
          </cell>
        </row>
        <row r="74">
          <cell r="A74">
            <v>38838</v>
          </cell>
          <cell r="C74">
            <v>7429.43</v>
          </cell>
          <cell r="D74">
            <v>3.9477012393090205</v>
          </cell>
          <cell r="E74">
            <v>29329.170018359619</v>
          </cell>
          <cell r="F74">
            <v>480</v>
          </cell>
          <cell r="G74">
            <v>14078.001608812618</v>
          </cell>
          <cell r="H74">
            <v>2.7093892110151963</v>
          </cell>
          <cell r="I74">
            <v>5196.0056353578129</v>
          </cell>
          <cell r="J74" t="str">
            <v xml:space="preserve"> </v>
          </cell>
          <cell r="L74">
            <v>6133.73</v>
          </cell>
          <cell r="M74">
            <v>3.9477012393090205</v>
          </cell>
          <cell r="N74">
            <v>24214.133522586915</v>
          </cell>
          <cell r="O74">
            <v>480</v>
          </cell>
          <cell r="P74">
            <v>11622.78409084172</v>
          </cell>
          <cell r="Q74">
            <v>2.7093892110151963</v>
          </cell>
          <cell r="R74">
            <v>4289.8170715335191</v>
          </cell>
          <cell r="S74" t="str">
            <v xml:space="preserve"> </v>
          </cell>
          <cell r="U74">
            <v>2.31</v>
          </cell>
          <cell r="V74">
            <v>3.9477012393090205</v>
          </cell>
          <cell r="W74">
            <v>9.1191898628038377</v>
          </cell>
          <cell r="X74">
            <v>298980.864</v>
          </cell>
          <cell r="Y74">
            <v>2726.4632641611329</v>
          </cell>
          <cell r="Z74">
            <v>2.7093892110151963</v>
          </cell>
          <cell r="AA74">
            <v>2.7093892110151963</v>
          </cell>
          <cell r="AB74">
            <v>3.3657732989151889</v>
          </cell>
          <cell r="AC74">
            <v>1006.3018089377935</v>
          </cell>
          <cell r="AD74" t="str">
            <v xml:space="preserve"> </v>
          </cell>
        </row>
        <row r="75">
          <cell r="A75">
            <v>38869</v>
          </cell>
          <cell r="C75">
            <v>7429.43</v>
          </cell>
          <cell r="D75">
            <v>3.9477012393090205</v>
          </cell>
          <cell r="E75">
            <v>29329.170018359619</v>
          </cell>
          <cell r="F75">
            <v>480</v>
          </cell>
          <cell r="G75">
            <v>14078.001608812618</v>
          </cell>
          <cell r="H75">
            <v>2.7198311494431953</v>
          </cell>
          <cell r="I75">
            <v>5176.0572018210287</v>
          </cell>
          <cell r="J75" t="str">
            <v xml:space="preserve"> </v>
          </cell>
          <cell r="L75">
            <v>6133.73</v>
          </cell>
          <cell r="M75">
            <v>3.9477012393090205</v>
          </cell>
          <cell r="N75">
            <v>24214.133522586915</v>
          </cell>
          <cell r="O75">
            <v>480</v>
          </cell>
          <cell r="P75">
            <v>11622.78409084172</v>
          </cell>
          <cell r="Q75">
            <v>2.7198311494431953</v>
          </cell>
          <cell r="R75">
            <v>4273.3476646964427</v>
          </cell>
          <cell r="S75" t="str">
            <v xml:space="preserve"> </v>
          </cell>
          <cell r="U75">
            <v>2.31</v>
          </cell>
          <cell r="V75">
            <v>3.9477012393090205</v>
          </cell>
          <cell r="W75">
            <v>9.1191898628038377</v>
          </cell>
          <cell r="X75">
            <v>289336.32000000001</v>
          </cell>
          <cell r="Y75">
            <v>2638.5128362849673</v>
          </cell>
          <cell r="Z75">
            <v>2.7198311494431953</v>
          </cell>
          <cell r="AA75">
            <v>2.7198311494431953</v>
          </cell>
          <cell r="AB75">
            <v>3.3528514682504174</v>
          </cell>
          <cell r="AC75">
            <v>970.10170533017265</v>
          </cell>
          <cell r="AD75" t="str">
            <v xml:space="preserve"> </v>
          </cell>
        </row>
        <row r="76">
          <cell r="A76">
            <v>38899</v>
          </cell>
          <cell r="C76">
            <v>7429.43</v>
          </cell>
          <cell r="D76">
            <v>3.9477012393090205</v>
          </cell>
          <cell r="E76">
            <v>29329.170018359619</v>
          </cell>
          <cell r="F76">
            <v>480</v>
          </cell>
          <cell r="G76">
            <v>14078.001608812618</v>
          </cell>
          <cell r="H76">
            <v>2.7303133309184795</v>
          </cell>
          <cell r="I76">
            <v>5156.1853540365519</v>
          </cell>
          <cell r="J76" t="str">
            <v xml:space="preserve"> </v>
          </cell>
          <cell r="L76">
            <v>6133.73</v>
          </cell>
          <cell r="M76">
            <v>3.9477012393090205</v>
          </cell>
          <cell r="N76">
            <v>24214.133522586915</v>
          </cell>
          <cell r="O76">
            <v>480</v>
          </cell>
          <cell r="P76">
            <v>11622.78409084172</v>
          </cell>
          <cell r="Q76">
            <v>2.7303133309184795</v>
          </cell>
          <cell r="R76">
            <v>4256.9414869801067</v>
          </cell>
          <cell r="S76" t="str">
            <v xml:space="preserve"> </v>
          </cell>
          <cell r="U76">
            <v>2.31</v>
          </cell>
          <cell r="V76">
            <v>3.9477012393090205</v>
          </cell>
          <cell r="W76">
            <v>9.1191898628038377</v>
          </cell>
          <cell r="X76">
            <v>298980.864</v>
          </cell>
          <cell r="Y76">
            <v>2726.4632641611329</v>
          </cell>
          <cell r="Z76">
            <v>2.7303133309184795</v>
          </cell>
          <cell r="AA76">
            <v>2.7303133309184795</v>
          </cell>
          <cell r="AB76">
            <v>3.339979246900624</v>
          </cell>
          <cell r="AC76">
            <v>998.58988098041789</v>
          </cell>
          <cell r="AD76" t="str">
            <v xml:space="preserve"> </v>
          </cell>
        </row>
        <row r="77">
          <cell r="A77">
            <v>38930</v>
          </cell>
          <cell r="C77">
            <v>7429.43</v>
          </cell>
          <cell r="D77">
            <v>3.9477012393090205</v>
          </cell>
          <cell r="E77">
            <v>29329.170018359619</v>
          </cell>
          <cell r="F77">
            <v>480</v>
          </cell>
          <cell r="G77">
            <v>14078.001608812618</v>
          </cell>
          <cell r="H77">
            <v>2.7408359105370468</v>
          </cell>
          <cell r="I77">
            <v>5136.3897979774119</v>
          </cell>
          <cell r="J77" t="str">
            <v xml:space="preserve"> </v>
          </cell>
          <cell r="L77">
            <v>6133.73</v>
          </cell>
          <cell r="M77">
            <v>3.9477012393090205</v>
          </cell>
          <cell r="N77">
            <v>24214.133522586915</v>
          </cell>
          <cell r="O77">
            <v>480</v>
          </cell>
          <cell r="P77">
            <v>11622.78409084172</v>
          </cell>
          <cell r="Q77">
            <v>2.7408359105370468</v>
          </cell>
          <cell r="R77">
            <v>4240.5982956361368</v>
          </cell>
          <cell r="S77" t="str">
            <v xml:space="preserve"> </v>
          </cell>
          <cell r="U77">
            <v>2.31</v>
          </cell>
          <cell r="V77">
            <v>3.9477012393090205</v>
          </cell>
          <cell r="W77">
            <v>9.1191898628038377</v>
          </cell>
          <cell r="X77">
            <v>298980.864</v>
          </cell>
          <cell r="Y77">
            <v>2726.4632641611329</v>
          </cell>
          <cell r="Z77">
            <v>2.7408359105370468</v>
          </cell>
          <cell r="AA77">
            <v>2.7408359105370468</v>
          </cell>
          <cell r="AB77">
            <v>3.3271564444064072</v>
          </cell>
          <cell r="AC77">
            <v>994.75610841179559</v>
          </cell>
          <cell r="AD77" t="str">
            <v xml:space="preserve"> </v>
          </cell>
        </row>
        <row r="78">
          <cell r="A78">
            <v>38961</v>
          </cell>
          <cell r="C78">
            <v>7429.43</v>
          </cell>
          <cell r="D78">
            <v>3.9477012393090205</v>
          </cell>
          <cell r="E78">
            <v>29329.170018359619</v>
          </cell>
          <cell r="F78">
            <v>480</v>
          </cell>
          <cell r="G78">
            <v>14078.001608812618</v>
          </cell>
          <cell r="H78">
            <v>2.7513990439926319</v>
          </cell>
          <cell r="I78">
            <v>5116.6702407454632</v>
          </cell>
          <cell r="J78" t="str">
            <v xml:space="preserve"> </v>
          </cell>
          <cell r="L78">
            <v>6133.73</v>
          </cell>
          <cell r="M78">
            <v>3.9477012393090205</v>
          </cell>
          <cell r="N78">
            <v>24214.133522586915</v>
          </cell>
          <cell r="O78">
            <v>480</v>
          </cell>
          <cell r="P78">
            <v>11622.78409084172</v>
          </cell>
          <cell r="Q78">
            <v>2.7513990439926319</v>
          </cell>
          <cell r="R78">
            <v>4224.3178488481171</v>
          </cell>
          <cell r="S78" t="str">
            <v xml:space="preserve"> </v>
          </cell>
          <cell r="U78">
            <v>2.31</v>
          </cell>
          <cell r="V78">
            <v>3.9477012393090205</v>
          </cell>
          <cell r="W78">
            <v>9.1191898628038377</v>
          </cell>
          <cell r="X78">
            <v>289336.32000000001</v>
          </cell>
          <cell r="Y78">
            <v>2638.5128362849673</v>
          </cell>
          <cell r="Z78">
            <v>2.7513990439926319</v>
          </cell>
          <cell r="AA78">
            <v>2.7513990439926319</v>
          </cell>
          <cell r="AB78">
            <v>3.3143828710395735</v>
          </cell>
          <cell r="AC78">
            <v>958.97134297762489</v>
          </cell>
          <cell r="AD78" t="str">
            <v xml:space="preserve"> </v>
          </cell>
        </row>
        <row r="79">
          <cell r="A79">
            <v>38991</v>
          </cell>
          <cell r="C79">
            <v>7429.43</v>
          </cell>
          <cell r="D79">
            <v>3.9477012393090205</v>
          </cell>
          <cell r="E79">
            <v>29329.170018359619</v>
          </cell>
          <cell r="F79">
            <v>480</v>
          </cell>
          <cell r="G79">
            <v>14078.001608812618</v>
          </cell>
          <cell r="H79">
            <v>2.7620028875790101</v>
          </cell>
          <cell r="I79">
            <v>5097.0263905670517</v>
          </cell>
          <cell r="J79" t="str">
            <v xml:space="preserve"> </v>
          </cell>
          <cell r="L79">
            <v>6133.73</v>
          </cell>
          <cell r="M79">
            <v>3.9477012393090205</v>
          </cell>
          <cell r="N79">
            <v>24214.133522586915</v>
          </cell>
          <cell r="O79">
            <v>480</v>
          </cell>
          <cell r="P79">
            <v>11622.78409084172</v>
          </cell>
          <cell r="Q79">
            <v>2.7620028875790101</v>
          </cell>
          <cell r="R79">
            <v>4208.0999057280087</v>
          </cell>
          <cell r="S79" t="str">
            <v xml:space="preserve"> </v>
          </cell>
          <cell r="U79">
            <v>2.31</v>
          </cell>
          <cell r="V79">
            <v>3.9477012393090205</v>
          </cell>
          <cell r="W79">
            <v>9.1191898628038377</v>
          </cell>
          <cell r="X79">
            <v>298980.864</v>
          </cell>
          <cell r="Y79">
            <v>2726.4632641611329</v>
          </cell>
          <cell r="Z79">
            <v>2.7620028875790101</v>
          </cell>
          <cell r="AA79">
            <v>2.7620028875790101</v>
          </cell>
          <cell r="AB79">
            <v>3.3016583378003341</v>
          </cell>
          <cell r="AC79">
            <v>987.1326624683478</v>
          </cell>
          <cell r="AD79" t="str">
            <v xml:space="preserve"> </v>
          </cell>
        </row>
        <row r="80">
          <cell r="A80">
            <v>39022</v>
          </cell>
          <cell r="C80">
            <v>7429.43</v>
          </cell>
          <cell r="D80">
            <v>3.9477012393090205</v>
          </cell>
          <cell r="E80">
            <v>29329.170018359619</v>
          </cell>
          <cell r="F80">
            <v>480</v>
          </cell>
          <cell r="G80">
            <v>14078.001608812618</v>
          </cell>
          <cell r="H80">
            <v>2.7726475981923104</v>
          </cell>
          <cell r="I80">
            <v>5077.4579567886976</v>
          </cell>
          <cell r="J80" t="str">
            <v xml:space="preserve"> </v>
          </cell>
          <cell r="L80">
            <v>6133.73</v>
          </cell>
          <cell r="M80">
            <v>3.9477012393090205</v>
          </cell>
          <cell r="N80">
            <v>24214.133522586915</v>
          </cell>
          <cell r="O80">
            <v>480</v>
          </cell>
          <cell r="P80">
            <v>11622.78409084172</v>
          </cell>
          <cell r="Q80">
            <v>2.7726475981923104</v>
          </cell>
          <cell r="R80">
            <v>4191.9442263125884</v>
          </cell>
          <cell r="S80" t="str">
            <v xml:space="preserve"> </v>
          </cell>
          <cell r="U80">
            <v>2.31</v>
          </cell>
          <cell r="V80">
            <v>3.9477012393090205</v>
          </cell>
          <cell r="W80">
            <v>9.1191898628038377</v>
          </cell>
          <cell r="X80">
            <v>289336.32000000001</v>
          </cell>
          <cell r="Y80">
            <v>2638.5128362849673</v>
          </cell>
          <cell r="Z80">
            <v>2.7726475981923104</v>
          </cell>
          <cell r="AA80">
            <v>2.7726475981923104</v>
          </cell>
          <cell r="AB80">
            <v>3.2889826564145035</v>
          </cell>
          <cell r="AC80">
            <v>951.62213835079683</v>
          </cell>
          <cell r="AD80" t="str">
            <v xml:space="preserve"> </v>
          </cell>
        </row>
        <row r="81">
          <cell r="A81">
            <v>39052</v>
          </cell>
          <cell r="C81">
            <v>7429.43</v>
          </cell>
          <cell r="D81">
            <v>3.9477012393090205</v>
          </cell>
          <cell r="E81">
            <v>29329.170018359619</v>
          </cell>
          <cell r="F81">
            <v>480</v>
          </cell>
          <cell r="G81">
            <v>14078.001608812618</v>
          </cell>
          <cell r="H81">
            <v>2.7833333333333337</v>
          </cell>
          <cell r="I81">
            <v>5057.9646498727961</v>
          </cell>
          <cell r="J81">
            <v>59840.269025070149</v>
          </cell>
          <cell r="L81">
            <v>6133.73</v>
          </cell>
          <cell r="M81">
            <v>3.9477012393090205</v>
          </cell>
          <cell r="N81">
            <v>24214.133522586915</v>
          </cell>
          <cell r="O81">
            <v>480</v>
          </cell>
          <cell r="P81">
            <v>11622.78409084172</v>
          </cell>
          <cell r="Q81">
            <v>2.7833333333333337</v>
          </cell>
          <cell r="R81">
            <v>4175.8505715598985</v>
          </cell>
          <cell r="S81">
            <v>49349.473493256621</v>
          </cell>
          <cell r="U81">
            <v>2.31</v>
          </cell>
          <cell r="V81">
            <v>3.9477012393090205</v>
          </cell>
          <cell r="W81">
            <v>9.1191898628038377</v>
          </cell>
          <cell r="X81">
            <v>298980.864</v>
          </cell>
          <cell r="Y81">
            <v>2726.4632641611329</v>
          </cell>
          <cell r="Z81">
            <v>2.7833333333333337</v>
          </cell>
          <cell r="AA81">
            <v>2.7833333333333337</v>
          </cell>
          <cell r="AB81">
            <v>3.2763556393307196</v>
          </cell>
          <cell r="AC81">
            <v>979.56763981837094</v>
          </cell>
          <cell r="AD81">
            <v>11364.427899311384</v>
          </cell>
        </row>
        <row r="82">
          <cell r="A82">
            <v>39083</v>
          </cell>
          <cell r="C82">
            <v>7429.43</v>
          </cell>
          <cell r="D82">
            <v>3.9477012393090205</v>
          </cell>
          <cell r="E82">
            <v>29329.170018359619</v>
          </cell>
          <cell r="F82">
            <v>480</v>
          </cell>
          <cell r="G82">
            <v>14078.001608812618</v>
          </cell>
          <cell r="H82">
            <v>2.7935860076676287</v>
          </cell>
          <cell r="I82">
            <v>5039.4015327154266</v>
          </cell>
          <cell r="J82" t="str">
            <v xml:space="preserve"> </v>
          </cell>
          <cell r="L82">
            <v>6133.73</v>
          </cell>
          <cell r="M82">
            <v>3.9477012393090205</v>
          </cell>
          <cell r="N82">
            <v>24214.133522586915</v>
          </cell>
          <cell r="O82">
            <v>480</v>
          </cell>
          <cell r="P82">
            <v>11622.78409084172</v>
          </cell>
          <cell r="Q82">
            <v>2.7935860076676287</v>
          </cell>
          <cell r="R82">
            <v>4160.5248805443471</v>
          </cell>
          <cell r="S82" t="str">
            <v xml:space="preserve"> </v>
          </cell>
          <cell r="U82">
            <v>2.31</v>
          </cell>
          <cell r="V82">
            <v>3.9477012393090205</v>
          </cell>
          <cell r="W82">
            <v>9.1191898628038377</v>
          </cell>
          <cell r="X82">
            <v>298980.864</v>
          </cell>
          <cell r="Y82">
            <v>2726.4632641611329</v>
          </cell>
          <cell r="Z82">
            <v>2.7935860076676287</v>
          </cell>
          <cell r="AA82">
            <v>2.7935860076676287</v>
          </cell>
          <cell r="AB82">
            <v>3.2643311635203491</v>
          </cell>
          <cell r="AC82">
            <v>975.97255165143929</v>
          </cell>
          <cell r="AD82" t="str">
            <v xml:space="preserve"> </v>
          </cell>
        </row>
        <row r="83">
          <cell r="A83">
            <v>39114</v>
          </cell>
          <cell r="C83">
            <v>7429.43</v>
          </cell>
          <cell r="D83">
            <v>3.9477012393090205</v>
          </cell>
          <cell r="E83">
            <v>29329.170018359619</v>
          </cell>
          <cell r="F83">
            <v>480</v>
          </cell>
          <cell r="G83">
            <v>14078.001608812618</v>
          </cell>
          <cell r="H83">
            <v>2.8038764487076739</v>
          </cell>
          <cell r="I83">
            <v>5020.906543617949</v>
          </cell>
          <cell r="J83" t="str">
            <v xml:space="preserve"> </v>
          </cell>
          <cell r="L83">
            <v>6133.73</v>
          </cell>
          <cell r="M83">
            <v>3.9477012393090205</v>
          </cell>
          <cell r="N83">
            <v>24214.133522586915</v>
          </cell>
          <cell r="O83">
            <v>480</v>
          </cell>
          <cell r="P83">
            <v>11622.78409084172</v>
          </cell>
          <cell r="Q83">
            <v>2.8038764487076739</v>
          </cell>
          <cell r="R83">
            <v>4145.2554359871101</v>
          </cell>
          <cell r="S83" t="str">
            <v xml:space="preserve"> </v>
          </cell>
          <cell r="U83">
            <v>2.31</v>
          </cell>
          <cell r="V83">
            <v>3.9477012393090205</v>
          </cell>
          <cell r="W83">
            <v>9.1191898628038377</v>
          </cell>
          <cell r="X83">
            <v>270047.23200000002</v>
          </cell>
          <cell r="Y83">
            <v>2462.6119805326366</v>
          </cell>
          <cell r="Z83">
            <v>2.8038764487076739</v>
          </cell>
          <cell r="AA83">
            <v>2.8038764487076739</v>
          </cell>
          <cell r="AB83">
            <v>3.2523508184559757</v>
          </cell>
          <cell r="AC83">
            <v>878.2883360169709</v>
          </cell>
          <cell r="AD83" t="str">
            <v xml:space="preserve"> </v>
          </cell>
        </row>
        <row r="84">
          <cell r="A84">
            <v>39142</v>
          </cell>
          <cell r="C84">
            <v>7429.43</v>
          </cell>
          <cell r="D84">
            <v>3.9477012393090205</v>
          </cell>
          <cell r="E84">
            <v>29329.170018359619</v>
          </cell>
          <cell r="F84">
            <v>480</v>
          </cell>
          <cell r="G84">
            <v>14078.001608812618</v>
          </cell>
          <cell r="H84">
            <v>2.8142047955707397</v>
          </cell>
          <cell r="I84">
            <v>5002.479432545173</v>
          </cell>
          <cell r="J84" t="str">
            <v xml:space="preserve"> </v>
          </cell>
          <cell r="L84">
            <v>6133.73</v>
          </cell>
          <cell r="M84">
            <v>3.9477012393090205</v>
          </cell>
          <cell r="N84">
            <v>24214.133522586915</v>
          </cell>
          <cell r="O84">
            <v>480</v>
          </cell>
          <cell r="P84">
            <v>11622.78409084172</v>
          </cell>
          <cell r="Q84">
            <v>2.8142047955707397</v>
          </cell>
          <cell r="R84">
            <v>4130.0420314593848</v>
          </cell>
          <cell r="S84" t="str">
            <v xml:space="preserve"> </v>
          </cell>
          <cell r="U84">
            <v>2.31</v>
          </cell>
          <cell r="V84">
            <v>3.9477012393090205</v>
          </cell>
          <cell r="W84">
            <v>9.1191898628038377</v>
          </cell>
          <cell r="X84">
            <v>298980.864</v>
          </cell>
          <cell r="Y84">
            <v>2726.4632641611329</v>
          </cell>
          <cell r="Z84">
            <v>2.8142047955707397</v>
          </cell>
          <cell r="AA84">
            <v>2.8142047955707397</v>
          </cell>
          <cell r="AB84">
            <v>3.240414442174385</v>
          </cell>
          <cell r="AC84">
            <v>968.82190963937569</v>
          </cell>
          <cell r="AD84" t="str">
            <v xml:space="preserve"> </v>
          </cell>
        </row>
        <row r="85">
          <cell r="A85">
            <v>39173</v>
          </cell>
          <cell r="C85">
            <v>7429.43</v>
          </cell>
          <cell r="D85">
            <v>3.9477012393090205</v>
          </cell>
          <cell r="E85">
            <v>29329.170018359619</v>
          </cell>
          <cell r="F85">
            <v>480</v>
          </cell>
          <cell r="G85">
            <v>14078.001608812618</v>
          </cell>
          <cell r="H85">
            <v>2.8245711878865474</v>
          </cell>
          <cell r="I85">
            <v>4984.1199503795542</v>
          </cell>
          <cell r="J85" t="str">
            <v xml:space="preserve"> </v>
          </cell>
          <cell r="L85">
            <v>6133.73</v>
          </cell>
          <cell r="M85">
            <v>3.9477012393090205</v>
          </cell>
          <cell r="N85">
            <v>24214.133522586915</v>
          </cell>
          <cell r="O85">
            <v>480</v>
          </cell>
          <cell r="P85">
            <v>11622.78409084172</v>
          </cell>
          <cell r="Q85">
            <v>2.8245711878865474</v>
          </cell>
          <cell r="R85">
            <v>4114.8844612899748</v>
          </cell>
          <cell r="S85" t="str">
            <v xml:space="preserve"> </v>
          </cell>
          <cell r="U85">
            <v>2.31</v>
          </cell>
          <cell r="V85">
            <v>3.9477012393090205</v>
          </cell>
          <cell r="W85">
            <v>9.1191898628038377</v>
          </cell>
          <cell r="X85">
            <v>289336.32000000001</v>
          </cell>
          <cell r="Y85">
            <v>2638.5128362849673</v>
          </cell>
          <cell r="Z85">
            <v>2.8245711878865474</v>
          </cell>
          <cell r="AA85">
            <v>2.8245711878865474</v>
          </cell>
          <cell r="AB85">
            <v>3.2285218733067818</v>
          </cell>
          <cell r="AC85">
            <v>934.1286378620905</v>
          </cell>
          <cell r="AD85" t="str">
            <v xml:space="preserve"> </v>
          </cell>
        </row>
        <row r="86">
          <cell r="A86">
            <v>39203</v>
          </cell>
          <cell r="C86">
            <v>7433.43</v>
          </cell>
          <cell r="D86">
            <v>4.3753589696382269</v>
          </cell>
          <cell r="E86">
            <v>32523.924625677886</v>
          </cell>
          <cell r="F86">
            <v>480</v>
          </cell>
          <cell r="G86">
            <v>15611.483820325386</v>
          </cell>
          <cell r="H86">
            <v>2.8349757657991583</v>
          </cell>
          <cell r="I86">
            <v>5506.7433057667167</v>
          </cell>
          <cell r="J86" t="str">
            <v xml:space="preserve"> </v>
          </cell>
          <cell r="L86">
            <v>6146.82</v>
          </cell>
          <cell r="M86">
            <v>4.3753589696382269</v>
          </cell>
          <cell r="N86">
            <v>26894.544021751644</v>
          </cell>
          <cell r="O86">
            <v>480</v>
          </cell>
          <cell r="P86">
            <v>12909.38113044079</v>
          </cell>
          <cell r="Q86">
            <v>2.8349757657991583</v>
          </cell>
          <cell r="R86">
            <v>4553.612516261398</v>
          </cell>
          <cell r="S86" t="str">
            <v xml:space="preserve"> </v>
          </cell>
          <cell r="U86">
            <v>2.3199999999999998</v>
          </cell>
          <cell r="V86">
            <v>4.3753589696382269</v>
          </cell>
          <cell r="W86">
            <v>10.150832809560686</v>
          </cell>
          <cell r="X86">
            <v>298980.864</v>
          </cell>
          <cell r="Y86">
            <v>3034.9047637220015</v>
          </cell>
          <cell r="Z86">
            <v>2.8349757657991583</v>
          </cell>
          <cell r="AA86">
            <v>2.8349757657991583</v>
          </cell>
          <cell r="AB86">
            <v>3.580571281073806</v>
          </cell>
          <cell r="AC86">
            <v>1070.5222952290333</v>
          </cell>
          <cell r="AD86" t="str">
            <v xml:space="preserve"> </v>
          </cell>
        </row>
        <row r="87">
          <cell r="A87">
            <v>39234</v>
          </cell>
          <cell r="C87">
            <v>7433.43</v>
          </cell>
          <cell r="D87">
            <v>4.3753589696382269</v>
          </cell>
          <cell r="E87">
            <v>32523.924625677886</v>
          </cell>
          <cell r="F87">
            <v>480</v>
          </cell>
          <cell r="G87">
            <v>15611.483820325386</v>
          </cell>
          <cell r="H87">
            <v>2.8454186699688675</v>
          </cell>
          <cell r="I87">
            <v>5486.5331366143719</v>
          </cell>
          <cell r="J87" t="str">
            <v xml:space="preserve"> </v>
          </cell>
          <cell r="L87">
            <v>6146.82</v>
          </cell>
          <cell r="M87">
            <v>4.3753589696382269</v>
          </cell>
          <cell r="N87">
            <v>26894.544021751644</v>
          </cell>
          <cell r="O87">
            <v>480</v>
          </cell>
          <cell r="P87">
            <v>12909.38113044079</v>
          </cell>
          <cell r="Q87">
            <v>2.8454186699688675</v>
          </cell>
          <cell r="R87">
            <v>4536.9004100131369</v>
          </cell>
          <cell r="S87" t="str">
            <v xml:space="preserve"> </v>
          </cell>
          <cell r="U87">
            <v>2.3199999999999998</v>
          </cell>
          <cell r="V87">
            <v>4.3753589696382269</v>
          </cell>
          <cell r="W87">
            <v>10.150832809560686</v>
          </cell>
          <cell r="X87">
            <v>289336.32000000001</v>
          </cell>
          <cell r="Y87">
            <v>2937.0046100535501</v>
          </cell>
          <cell r="Z87">
            <v>2.8454186699688675</v>
          </cell>
          <cell r="AA87">
            <v>2.8454186699688675</v>
          </cell>
          <cell r="AB87">
            <v>3.5674303105882657</v>
          </cell>
          <cell r="AC87">
            <v>1032.1871579220658</v>
          </cell>
          <cell r="AD87" t="str">
            <v xml:space="preserve"> </v>
          </cell>
        </row>
        <row r="88">
          <cell r="A88">
            <v>39264</v>
          </cell>
          <cell r="C88">
            <v>7433.43</v>
          </cell>
          <cell r="D88">
            <v>4.3753589696382269</v>
          </cell>
          <cell r="E88">
            <v>32523.924625677886</v>
          </cell>
          <cell r="F88">
            <v>480</v>
          </cell>
          <cell r="G88">
            <v>15611.483820325386</v>
          </cell>
          <cell r="H88">
            <v>2.855900041574106</v>
          </cell>
          <cell r="I88">
            <v>5466.3971403287269</v>
          </cell>
          <cell r="J88" t="str">
            <v xml:space="preserve"> </v>
          </cell>
          <cell r="L88">
            <v>6146.82</v>
          </cell>
          <cell r="M88">
            <v>4.3753589696382269</v>
          </cell>
          <cell r="N88">
            <v>26894.544021751644</v>
          </cell>
          <cell r="O88">
            <v>480</v>
          </cell>
          <cell r="P88">
            <v>12909.38113044079</v>
          </cell>
          <cell r="Q88">
            <v>2.855900041574106</v>
          </cell>
          <cell r="R88">
            <v>4520.2496384731439</v>
          </cell>
          <cell r="S88" t="str">
            <v xml:space="preserve"> </v>
          </cell>
          <cell r="U88">
            <v>2.3199999999999998</v>
          </cell>
          <cell r="V88">
            <v>4.3753589696382269</v>
          </cell>
          <cell r="W88">
            <v>10.150832809560686</v>
          </cell>
          <cell r="X88">
            <v>298980.864</v>
          </cell>
          <cell r="Y88">
            <v>3034.9047637220015</v>
          </cell>
          <cell r="Z88">
            <v>2.855900041574106</v>
          </cell>
          <cell r="AA88">
            <v>2.855900041574106</v>
          </cell>
          <cell r="AB88">
            <v>3.5543375684695819</v>
          </cell>
          <cell r="AC88">
            <v>1062.6789171686949</v>
          </cell>
          <cell r="AD88" t="str">
            <v xml:space="preserve"> </v>
          </cell>
        </row>
        <row r="89">
          <cell r="A89">
            <v>39295</v>
          </cell>
          <cell r="C89">
            <v>7433.43</v>
          </cell>
          <cell r="D89">
            <v>4.3753589696382269</v>
          </cell>
          <cell r="E89">
            <v>32523.924625677886</v>
          </cell>
          <cell r="F89">
            <v>480</v>
          </cell>
          <cell r="G89">
            <v>15611.483820325386</v>
          </cell>
          <cell r="H89">
            <v>2.8664200223133487</v>
          </cell>
          <cell r="I89">
            <v>5446.3350446896875</v>
          </cell>
          <cell r="J89" t="str">
            <v xml:space="preserve"> </v>
          </cell>
          <cell r="L89">
            <v>6146.82</v>
          </cell>
          <cell r="M89">
            <v>4.3753589696382269</v>
          </cell>
          <cell r="N89">
            <v>26894.544021751644</v>
          </cell>
          <cell r="O89">
            <v>480</v>
          </cell>
          <cell r="P89">
            <v>12909.38113044079</v>
          </cell>
          <cell r="Q89">
            <v>2.8664200223133487</v>
          </cell>
          <cell r="R89">
            <v>4503.6599765383489</v>
          </cell>
          <cell r="S89" t="str">
            <v xml:space="preserve"> </v>
          </cell>
          <cell r="U89">
            <v>2.3199999999999998</v>
          </cell>
          <cell r="V89">
            <v>4.3753589696382269</v>
          </cell>
          <cell r="W89">
            <v>10.150832809560686</v>
          </cell>
          <cell r="X89">
            <v>298980.864</v>
          </cell>
          <cell r="Y89">
            <v>3034.9047637220015</v>
          </cell>
          <cell r="Z89">
            <v>2.8664200223133487</v>
          </cell>
          <cell r="AA89">
            <v>2.8664200223133487</v>
          </cell>
          <cell r="AB89">
            <v>3.5412928777159607</v>
          </cell>
          <cell r="AC89">
            <v>1058.7788042565642</v>
          </cell>
          <cell r="AD89" t="str">
            <v xml:space="preserve"> </v>
          </cell>
        </row>
        <row r="90">
          <cell r="A90">
            <v>39326</v>
          </cell>
          <cell r="C90">
            <v>7433.43</v>
          </cell>
          <cell r="D90">
            <v>4.3753589696382269</v>
          </cell>
          <cell r="E90">
            <v>32523.924625677886</v>
          </cell>
          <cell r="F90">
            <v>480</v>
          </cell>
          <cell r="G90">
            <v>15611.483820325386</v>
          </cell>
          <cell r="H90">
            <v>2.8769787544070309</v>
          </cell>
          <cell r="I90">
            <v>5426.3465784762257</v>
          </cell>
          <cell r="J90" t="str">
            <v xml:space="preserve"> </v>
          </cell>
          <cell r="L90">
            <v>6146.82</v>
          </cell>
          <cell r="M90">
            <v>4.3753589696382269</v>
          </cell>
          <cell r="N90">
            <v>26894.544021751644</v>
          </cell>
          <cell r="O90">
            <v>480</v>
          </cell>
          <cell r="P90">
            <v>12909.38113044079</v>
          </cell>
          <cell r="Q90">
            <v>2.8769787544070309</v>
          </cell>
          <cell r="R90">
            <v>4487.1311999318259</v>
          </cell>
          <cell r="S90" t="str">
            <v xml:space="preserve"> </v>
          </cell>
          <cell r="U90">
            <v>2.3199999999999998</v>
          </cell>
          <cell r="V90">
            <v>4.3753589696382269</v>
          </cell>
          <cell r="W90">
            <v>10.150832809560686</v>
          </cell>
          <cell r="X90">
            <v>289336.32000000001</v>
          </cell>
          <cell r="Y90">
            <v>2937.0046100535501</v>
          </cell>
          <cell r="Z90">
            <v>2.8769787544070309</v>
          </cell>
          <cell r="AA90">
            <v>2.8769787544070309</v>
          </cell>
          <cell r="AB90">
            <v>3.5282960619752148</v>
          </cell>
          <cell r="AC90">
            <v>1020.8641984424007</v>
          </cell>
          <cell r="AD90" t="str">
            <v xml:space="preserve"> </v>
          </cell>
        </row>
        <row r="91">
          <cell r="A91">
            <v>39356</v>
          </cell>
          <cell r="C91">
            <v>7433.43</v>
          </cell>
          <cell r="D91">
            <v>4.3753589696382269</v>
          </cell>
          <cell r="E91">
            <v>32523.924625677886</v>
          </cell>
          <cell r="F91">
            <v>480</v>
          </cell>
          <cell r="G91">
            <v>15611.483820325386</v>
          </cell>
          <cell r="H91">
            <v>2.8875763805994699</v>
          </cell>
          <cell r="I91">
            <v>5406.4314714627199</v>
          </cell>
          <cell r="J91" t="str">
            <v xml:space="preserve"> </v>
          </cell>
          <cell r="L91">
            <v>6146.82</v>
          </cell>
          <cell r="M91">
            <v>4.3753589696382269</v>
          </cell>
          <cell r="N91">
            <v>26894.544021751644</v>
          </cell>
          <cell r="O91">
            <v>480</v>
          </cell>
          <cell r="P91">
            <v>12909.38113044079</v>
          </cell>
          <cell r="Q91">
            <v>2.8875763805994699</v>
          </cell>
          <cell r="R91">
            <v>4470.6630851997625</v>
          </cell>
          <cell r="S91" t="str">
            <v xml:space="preserve"> </v>
          </cell>
          <cell r="U91">
            <v>2.3199999999999998</v>
          </cell>
          <cell r="V91">
            <v>4.3753589696382269</v>
          </cell>
          <cell r="W91">
            <v>10.150832809560686</v>
          </cell>
          <cell r="X91">
            <v>298980.864</v>
          </cell>
          <cell r="Y91">
            <v>3034.9047637220015</v>
          </cell>
          <cell r="Z91">
            <v>2.8875763805994699</v>
          </cell>
          <cell r="AA91">
            <v>2.8875763805994699</v>
          </cell>
          <cell r="AB91">
            <v>3.5153469455423867</v>
          </cell>
          <cell r="AC91">
            <v>1051.0214670380237</v>
          </cell>
          <cell r="AD91" t="str">
            <v xml:space="preserve"> </v>
          </cell>
        </row>
        <row r="92">
          <cell r="A92">
            <v>39387</v>
          </cell>
          <cell r="C92">
            <v>7433.43</v>
          </cell>
          <cell r="D92">
            <v>4.3753589696382269</v>
          </cell>
          <cell r="E92">
            <v>32523.924625677886</v>
          </cell>
          <cell r="F92">
            <v>480</v>
          </cell>
          <cell r="G92">
            <v>15611.483820325386</v>
          </cell>
          <cell r="H92">
            <v>2.8982130441607952</v>
          </cell>
          <cell r="I92">
            <v>5386.5894544152943</v>
          </cell>
          <cell r="J92" t="str">
            <v xml:space="preserve"> </v>
          </cell>
          <cell r="L92">
            <v>6146.82</v>
          </cell>
          <cell r="M92">
            <v>4.3753589696382269</v>
          </cell>
          <cell r="N92">
            <v>26894.544021751644</v>
          </cell>
          <cell r="O92">
            <v>480</v>
          </cell>
          <cell r="P92">
            <v>12909.38113044079</v>
          </cell>
          <cell r="Q92">
            <v>2.8982130441607952</v>
          </cell>
          <cell r="R92">
            <v>4454.2554097084403</v>
          </cell>
          <cell r="S92" t="str">
            <v xml:space="preserve"> </v>
          </cell>
          <cell r="U92">
            <v>2.3199999999999998</v>
          </cell>
          <cell r="V92">
            <v>4.3753589696382269</v>
          </cell>
          <cell r="W92">
            <v>10.150832809560686</v>
          </cell>
          <cell r="X92">
            <v>289336.32000000001</v>
          </cell>
          <cell r="Y92">
            <v>2937.0046100535501</v>
          </cell>
          <cell r="Z92">
            <v>2.8982130441607952</v>
          </cell>
          <cell r="AA92">
            <v>2.8982130441607952</v>
          </cell>
          <cell r="AB92">
            <v>3.5024453533573667</v>
          </cell>
          <cell r="AC92">
            <v>1013.3846495415203</v>
          </cell>
          <cell r="AD92" t="str">
            <v xml:space="preserve"> </v>
          </cell>
        </row>
        <row r="93">
          <cell r="A93">
            <v>39417</v>
          </cell>
          <cell r="C93">
            <v>7433.43</v>
          </cell>
          <cell r="D93">
            <v>4.3753589696382269</v>
          </cell>
          <cell r="E93">
            <v>32523.924625677886</v>
          </cell>
          <cell r="F93">
            <v>480</v>
          </cell>
          <cell r="G93">
            <v>15611.483820325386</v>
          </cell>
          <cell r="H93">
            <v>2.9088888888888893</v>
          </cell>
          <cell r="I93">
            <v>5366.8202590881765</v>
          </cell>
          <cell r="J93">
            <v>63539.103850100022</v>
          </cell>
          <cell r="L93">
            <v>6146.82</v>
          </cell>
          <cell r="M93">
            <v>4.3753589696382269</v>
          </cell>
          <cell r="N93">
            <v>26894.544021751644</v>
          </cell>
          <cell r="O93">
            <v>480</v>
          </cell>
          <cell r="P93">
            <v>12909.38113044079</v>
          </cell>
          <cell r="Q93">
            <v>2.9088888888888893</v>
          </cell>
          <cell r="R93">
            <v>4437.9079516412185</v>
          </cell>
          <cell r="S93">
            <v>52515.086997048093</v>
          </cell>
          <cell r="U93">
            <v>2.3199999999999998</v>
          </cell>
          <cell r="V93">
            <v>4.3753589696382269</v>
          </cell>
          <cell r="W93">
            <v>10.150832809560686</v>
          </cell>
          <cell r="X93">
            <v>298980.864</v>
          </cell>
          <cell r="Y93">
            <v>3034.9047637220015</v>
          </cell>
          <cell r="Z93">
            <v>2.9088888888888893</v>
          </cell>
          <cell r="AA93">
            <v>2.9088888888888893</v>
          </cell>
          <cell r="AB93">
            <v>3.4895911110025271</v>
          </cell>
          <cell r="AC93">
            <v>1043.3209653742556</v>
          </cell>
          <cell r="AD93">
            <v>12109.969890142434</v>
          </cell>
        </row>
        <row r="94">
          <cell r="A94">
            <v>39448</v>
          </cell>
          <cell r="C94">
            <v>7433.43</v>
          </cell>
          <cell r="D94">
            <v>4.3753589696382269</v>
          </cell>
          <cell r="E94">
            <v>32523.924625677886</v>
          </cell>
          <cell r="F94">
            <v>480</v>
          </cell>
          <cell r="G94">
            <v>15611.483820325386</v>
          </cell>
          <cell r="H94">
            <v>2.9191503981216136</v>
          </cell>
          <cell r="I94">
            <v>5347.9546070565293</v>
          </cell>
          <cell r="J94" t="str">
            <v xml:space="preserve"> </v>
          </cell>
          <cell r="L94">
            <v>6146.82</v>
          </cell>
          <cell r="M94">
            <v>4.3753589696382269</v>
          </cell>
          <cell r="N94">
            <v>26894.544021751644</v>
          </cell>
          <cell r="O94">
            <v>480</v>
          </cell>
          <cell r="P94">
            <v>12909.38113044079</v>
          </cell>
          <cell r="Q94">
            <v>2.9191503981216136</v>
          </cell>
          <cell r="R94">
            <v>4422.3076477140721</v>
          </cell>
          <cell r="S94" t="str">
            <v xml:space="preserve"> </v>
          </cell>
          <cell r="U94">
            <v>2.3199999999999998</v>
          </cell>
          <cell r="V94">
            <v>4.3753589696382269</v>
          </cell>
          <cell r="W94">
            <v>10.150832809560686</v>
          </cell>
          <cell r="X94">
            <v>298980.864</v>
          </cell>
          <cell r="Y94">
            <v>3034.9047637220015</v>
          </cell>
          <cell r="Z94">
            <v>2.9191503981216136</v>
          </cell>
          <cell r="AA94">
            <v>2.9191503981216136</v>
          </cell>
          <cell r="AB94">
            <v>3.4773243667378169</v>
          </cell>
          <cell r="AC94">
            <v>1039.6534435755254</v>
          </cell>
          <cell r="AD94" t="str">
            <v xml:space="preserve"> </v>
          </cell>
        </row>
        <row r="95">
          <cell r="A95">
            <v>39479</v>
          </cell>
          <cell r="C95">
            <v>7433.43</v>
          </cell>
          <cell r="D95">
            <v>4.3753589696382269</v>
          </cell>
          <cell r="E95">
            <v>32523.924625677886</v>
          </cell>
          <cell r="F95">
            <v>480</v>
          </cell>
          <cell r="G95">
            <v>15611.483820325386</v>
          </cell>
          <cell r="H95">
            <v>2.9294481062521833</v>
          </cell>
          <cell r="I95">
            <v>5329.1552722871347</v>
          </cell>
          <cell r="J95" t="str">
            <v xml:space="preserve"> </v>
          </cell>
          <cell r="L95">
            <v>6146.82</v>
          </cell>
          <cell r="M95">
            <v>4.3753589696382269</v>
          </cell>
          <cell r="N95">
            <v>26894.544021751644</v>
          </cell>
          <cell r="O95">
            <v>480</v>
          </cell>
          <cell r="P95">
            <v>12909.38113044079</v>
          </cell>
          <cell r="Q95">
            <v>2.9294481062521833</v>
          </cell>
          <cell r="R95">
            <v>4406.7621825725146</v>
          </cell>
          <cell r="S95" t="str">
            <v xml:space="preserve"> </v>
          </cell>
          <cell r="U95">
            <v>2.3199999999999998</v>
          </cell>
          <cell r="V95">
            <v>4.3753589696382269</v>
          </cell>
          <cell r="W95">
            <v>10.150832809560686</v>
          </cell>
          <cell r="X95">
            <v>279691.77600000001</v>
          </cell>
          <cell r="Y95">
            <v>2839.1044563850983</v>
          </cell>
          <cell r="Z95">
            <v>2.9294481062521833</v>
          </cell>
          <cell r="AA95">
            <v>2.9294481062521833</v>
          </cell>
          <cell r="AB95">
            <v>3.4651007430021514</v>
          </cell>
          <cell r="AC95">
            <v>969.1601808291914</v>
          </cell>
          <cell r="AD95" t="str">
            <v xml:space="preserve"> </v>
          </cell>
        </row>
        <row r="96">
          <cell r="A96">
            <v>39508</v>
          </cell>
          <cell r="C96">
            <v>7433.43</v>
          </cell>
          <cell r="D96">
            <v>4.3753589696382269</v>
          </cell>
          <cell r="E96">
            <v>32523.924625677886</v>
          </cell>
          <cell r="F96">
            <v>480</v>
          </cell>
          <cell r="G96">
            <v>15611.483820325386</v>
          </cell>
          <cell r="H96">
            <v>2.9397821409772344</v>
          </cell>
          <cell r="I96">
            <v>5310.4220216590129</v>
          </cell>
          <cell r="J96" t="str">
            <v xml:space="preserve"> </v>
          </cell>
          <cell r="L96">
            <v>6146.82</v>
          </cell>
          <cell r="M96">
            <v>4.3753589696382269</v>
          </cell>
          <cell r="N96">
            <v>26894.544021751644</v>
          </cell>
          <cell r="O96">
            <v>480</v>
          </cell>
          <cell r="P96">
            <v>12909.38113044079</v>
          </cell>
          <cell r="Q96">
            <v>2.9397821409772344</v>
          </cell>
          <cell r="R96">
            <v>4391.2713634451457</v>
          </cell>
          <cell r="S96" t="str">
            <v xml:space="preserve"> </v>
          </cell>
          <cell r="U96">
            <v>2.3199999999999998</v>
          </cell>
          <cell r="V96">
            <v>4.3753589696382269</v>
          </cell>
          <cell r="W96">
            <v>10.150832809560686</v>
          </cell>
          <cell r="X96">
            <v>298980.864</v>
          </cell>
          <cell r="Y96">
            <v>3034.9047637220015</v>
          </cell>
          <cell r="Z96">
            <v>2.9397821409772344</v>
          </cell>
          <cell r="AA96">
            <v>2.9397821409772344</v>
          </cell>
          <cell r="AB96">
            <v>3.452920088216596</v>
          </cell>
          <cell r="AC96">
            <v>1032.3570312979541</v>
          </cell>
          <cell r="AD96" t="str">
            <v xml:space="preserve"> </v>
          </cell>
        </row>
        <row r="97">
          <cell r="A97">
            <v>39539</v>
          </cell>
          <cell r="C97">
            <v>7433.43</v>
          </cell>
          <cell r="D97">
            <v>4.3753589696382269</v>
          </cell>
          <cell r="E97">
            <v>32523.924625677886</v>
          </cell>
          <cell r="F97">
            <v>480</v>
          </cell>
          <cell r="G97">
            <v>15611.483820325386</v>
          </cell>
          <cell r="H97">
            <v>2.9501526304438701</v>
          </cell>
          <cell r="I97">
            <v>5291.7546228706597</v>
          </cell>
          <cell r="J97" t="str">
            <v xml:space="preserve"> </v>
          </cell>
          <cell r="L97">
            <v>6146.82</v>
          </cell>
          <cell r="M97">
            <v>4.3753589696382269</v>
          </cell>
          <cell r="N97">
            <v>26894.544021751644</v>
          </cell>
          <cell r="O97">
            <v>480</v>
          </cell>
          <cell r="P97">
            <v>12909.38113044079</v>
          </cell>
          <cell r="Q97">
            <v>2.9501526304438701</v>
          </cell>
          <cell r="R97">
            <v>4375.834998238206</v>
          </cell>
          <cell r="S97" t="str">
            <v xml:space="preserve"> </v>
          </cell>
          <cell r="U97">
            <v>2.3199999999999998</v>
          </cell>
          <cell r="V97">
            <v>4.3753589696382269</v>
          </cell>
          <cell r="W97">
            <v>10.150832809560686</v>
          </cell>
          <cell r="X97">
            <v>289336.32000000001</v>
          </cell>
          <cell r="Y97">
            <v>2937.0046100535501</v>
          </cell>
          <cell r="Z97">
            <v>2.9501526304438701</v>
          </cell>
          <cell r="AA97">
            <v>2.9501526304438701</v>
          </cell>
          <cell r="AB97">
            <v>3.4407822513350523</v>
          </cell>
          <cell r="AC97">
            <v>995.54327452259929</v>
          </cell>
          <cell r="AD97" t="str">
            <v xml:space="preserve"> </v>
          </cell>
        </row>
        <row r="98">
          <cell r="A98">
            <v>39569</v>
          </cell>
          <cell r="C98">
            <v>7424.62</v>
          </cell>
          <cell r="D98">
            <v>4.8274683698765362</v>
          </cell>
          <cell r="E98">
            <v>35842.118208352724</v>
          </cell>
          <cell r="F98">
            <v>480</v>
          </cell>
          <cell r="G98">
            <v>17204.216740009309</v>
          </cell>
          <cell r="H98">
            <v>2.9605597032512501</v>
          </cell>
          <cell r="I98">
            <v>5811.1365635071816</v>
          </cell>
          <cell r="J98" t="str">
            <v xml:space="preserve"> </v>
          </cell>
          <cell r="L98">
            <v>6118.02</v>
          </cell>
          <cell r="M98">
            <v>4.8274683698765362</v>
          </cell>
          <cell r="N98">
            <v>29534.548036272048</v>
          </cell>
          <cell r="O98">
            <v>480</v>
          </cell>
          <cell r="P98">
            <v>14176.583057410582</v>
          </cell>
          <cell r="Q98">
            <v>2.9605597032512501</v>
          </cell>
          <cell r="R98">
            <v>4788.4807193187271</v>
          </cell>
          <cell r="S98" t="str">
            <v xml:space="preserve"> </v>
          </cell>
          <cell r="U98">
            <v>2.31</v>
          </cell>
          <cell r="V98">
            <v>4.8274683698765362</v>
          </cell>
          <cell r="W98">
            <v>11.1514519344148</v>
          </cell>
          <cell r="X98">
            <v>298980.864</v>
          </cell>
          <cell r="Y98">
            <v>3334.0707342058081</v>
          </cell>
          <cell r="Z98">
            <v>2.9605597032512501</v>
          </cell>
          <cell r="AA98">
            <v>2.9605597032512501</v>
          </cell>
          <cell r="AB98">
            <v>3.7666701746188105</v>
          </cell>
          <cell r="AC98">
            <v>1126.1623032105629</v>
          </cell>
          <cell r="AD98" t="str">
            <v xml:space="preserve"> </v>
          </cell>
        </row>
        <row r="99">
          <cell r="A99">
            <v>39600</v>
          </cell>
          <cell r="C99">
            <v>7424.62</v>
          </cell>
          <cell r="D99">
            <v>4.8274683698765362</v>
          </cell>
          <cell r="E99">
            <v>35842.118208352724</v>
          </cell>
          <cell r="F99">
            <v>480</v>
          </cell>
          <cell r="G99">
            <v>17204.216740009309</v>
          </cell>
          <cell r="H99">
            <v>2.9710034884521859</v>
          </cell>
          <cell r="I99">
            <v>5790.7090337925692</v>
          </cell>
          <cell r="J99" t="str">
            <v xml:space="preserve"> </v>
          </cell>
          <cell r="L99">
            <v>6118.02</v>
          </cell>
          <cell r="M99">
            <v>4.8274683698765362</v>
          </cell>
          <cell r="N99">
            <v>29534.548036272048</v>
          </cell>
          <cell r="O99">
            <v>480</v>
          </cell>
          <cell r="P99">
            <v>14176.583057410582</v>
          </cell>
          <cell r="Q99">
            <v>2.9710034884521859</v>
          </cell>
          <cell r="R99">
            <v>4771.6480685777342</v>
          </cell>
          <cell r="S99" t="str">
            <v xml:space="preserve"> </v>
          </cell>
          <cell r="U99">
            <v>2.31</v>
          </cell>
          <cell r="V99">
            <v>4.8274683698765362</v>
          </cell>
          <cell r="W99">
            <v>11.1514519344148</v>
          </cell>
          <cell r="X99">
            <v>289336.32000000001</v>
          </cell>
          <cell r="Y99">
            <v>3226.5200653604593</v>
          </cell>
          <cell r="Z99">
            <v>2.9710034884521859</v>
          </cell>
          <cell r="AA99">
            <v>2.9710034884521859</v>
          </cell>
          <cell r="AB99">
            <v>3.753429431422314</v>
          </cell>
          <cell r="AC99">
            <v>1086.0034590674247</v>
          </cell>
          <cell r="AD99" t="str">
            <v xml:space="preserve"> </v>
          </cell>
        </row>
        <row r="100">
          <cell r="A100">
            <v>39630</v>
          </cell>
          <cell r="C100">
            <v>7424.62</v>
          </cell>
          <cell r="D100">
            <v>4.8274683698765362</v>
          </cell>
          <cell r="E100">
            <v>35842.118208352724</v>
          </cell>
          <cell r="F100">
            <v>480</v>
          </cell>
          <cell r="G100">
            <v>17204.216740009309</v>
          </cell>
          <cell r="H100">
            <v>2.98148411555474</v>
          </cell>
          <cell r="I100">
            <v>5770.3533117124334</v>
          </cell>
          <cell r="J100" t="str">
            <v xml:space="preserve"> </v>
          </cell>
          <cell r="L100">
            <v>6118.02</v>
          </cell>
          <cell r="M100">
            <v>4.8274683698765362</v>
          </cell>
          <cell r="N100">
            <v>29534.548036272048</v>
          </cell>
          <cell r="O100">
            <v>480</v>
          </cell>
          <cell r="P100">
            <v>14176.583057410582</v>
          </cell>
          <cell r="Q100">
            <v>2.98148411555474</v>
          </cell>
          <cell r="R100">
            <v>4754.8745886150273</v>
          </cell>
          <cell r="S100" t="str">
            <v xml:space="preserve"> </v>
          </cell>
          <cell r="U100">
            <v>2.31</v>
          </cell>
          <cell r="V100">
            <v>4.8274683698765362</v>
          </cell>
          <cell r="W100">
            <v>11.1514519344148</v>
          </cell>
          <cell r="X100">
            <v>298980.864</v>
          </cell>
          <cell r="Y100">
            <v>3334.0707342058081</v>
          </cell>
          <cell r="Z100">
            <v>2.98148411555474</v>
          </cell>
          <cell r="AA100">
            <v>2.98148411555474</v>
          </cell>
          <cell r="AB100">
            <v>3.7402352325931951</v>
          </cell>
          <cell r="AC100">
            <v>1118.2587614039544</v>
          </cell>
          <cell r="AD100" t="str">
            <v xml:space="preserve"> </v>
          </cell>
        </row>
        <row r="101">
          <cell r="A101">
            <v>39661</v>
          </cell>
          <cell r="C101">
            <v>7424.62</v>
          </cell>
          <cell r="D101">
            <v>4.8274683698765362</v>
          </cell>
          <cell r="E101">
            <v>35842.118208352724</v>
          </cell>
          <cell r="F101">
            <v>480</v>
          </cell>
          <cell r="G101">
            <v>17204.216740009309</v>
          </cell>
          <cell r="H101">
            <v>2.9920017145238336</v>
          </cell>
          <cell r="I101">
            <v>5750.0691448458274</v>
          </cell>
          <cell r="J101" t="str">
            <v xml:space="preserve"> </v>
          </cell>
          <cell r="L101">
            <v>6118.02</v>
          </cell>
          <cell r="M101">
            <v>4.8274683698765362</v>
          </cell>
          <cell r="N101">
            <v>29534.548036272048</v>
          </cell>
          <cell r="O101">
            <v>480</v>
          </cell>
          <cell r="P101">
            <v>14176.583057410582</v>
          </cell>
          <cell r="Q101">
            <v>2.9920017145238336</v>
          </cell>
          <cell r="R101">
            <v>4738.1600714312208</v>
          </cell>
          <cell r="S101" t="str">
            <v xml:space="preserve"> </v>
          </cell>
          <cell r="U101">
            <v>2.31</v>
          </cell>
          <cell r="V101">
            <v>4.8274683698765362</v>
          </cell>
          <cell r="W101">
            <v>11.1514519344148</v>
          </cell>
          <cell r="X101">
            <v>298980.864</v>
          </cell>
          <cell r="Y101">
            <v>3334.0707342058081</v>
          </cell>
          <cell r="Z101">
            <v>2.9920017145238336</v>
          </cell>
          <cell r="AA101">
            <v>2.9920017145238336</v>
          </cell>
          <cell r="AB101">
            <v>3.7270874145169111</v>
          </cell>
          <cell r="AC101">
            <v>1114.3278153957922</v>
          </cell>
          <cell r="AD101" t="str">
            <v xml:space="preserve"> </v>
          </cell>
        </row>
        <row r="102">
          <cell r="A102">
            <v>39692</v>
          </cell>
          <cell r="C102">
            <v>7424.62</v>
          </cell>
          <cell r="D102">
            <v>4.8274683698765362</v>
          </cell>
          <cell r="E102">
            <v>35842.118208352724</v>
          </cell>
          <cell r="F102">
            <v>480</v>
          </cell>
          <cell r="G102">
            <v>17204.216740009309</v>
          </cell>
          <cell r="H102">
            <v>3.0025564157828564</v>
          </cell>
          <cell r="I102">
            <v>5729.8562816591257</v>
          </cell>
          <cell r="J102" t="str">
            <v xml:space="preserve"> </v>
          </cell>
          <cell r="L102">
            <v>6118.02</v>
          </cell>
          <cell r="M102">
            <v>4.8274683698765362</v>
          </cell>
          <cell r="N102">
            <v>29534.548036272048</v>
          </cell>
          <cell r="O102">
            <v>480</v>
          </cell>
          <cell r="P102">
            <v>14176.583057410582</v>
          </cell>
          <cell r="Q102">
            <v>3.0025564157828564</v>
          </cell>
          <cell r="R102">
            <v>4721.5043097580974</v>
          </cell>
          <cell r="S102" t="str">
            <v xml:space="preserve"> </v>
          </cell>
          <cell r="U102">
            <v>2.31</v>
          </cell>
          <cell r="V102">
            <v>4.8274683698765362</v>
          </cell>
          <cell r="W102">
            <v>11.1514519344148</v>
          </cell>
          <cell r="X102">
            <v>289336.32000000001</v>
          </cell>
          <cell r="Y102">
            <v>3226.5200653604593</v>
          </cell>
          <cell r="Z102">
            <v>3.0025564157828564</v>
          </cell>
          <cell r="AA102">
            <v>3.0025564157828564</v>
          </cell>
          <cell r="AB102">
            <v>3.7139858141540638</v>
          </cell>
          <cell r="AC102">
            <v>1074.5909879995406</v>
          </cell>
          <cell r="AD102" t="str">
            <v xml:space="preserve"> </v>
          </cell>
        </row>
        <row r="103">
          <cell r="A103">
            <v>39722</v>
          </cell>
          <cell r="C103">
            <v>7424.62</v>
          </cell>
          <cell r="D103">
            <v>4.8274683698765362</v>
          </cell>
          <cell r="E103">
            <v>35842.118208352724</v>
          </cell>
          <cell r="F103">
            <v>480</v>
          </cell>
          <cell r="G103">
            <v>17204.216740009309</v>
          </cell>
          <cell r="H103">
            <v>3.0131483502152849</v>
          </cell>
          <cell r="I103">
            <v>5709.7144715029026</v>
          </cell>
          <cell r="J103" t="str">
            <v xml:space="preserve"> </v>
          </cell>
          <cell r="L103">
            <v>6118.02</v>
          </cell>
          <cell r="M103">
            <v>4.8274683698765362</v>
          </cell>
          <cell r="N103">
            <v>29534.548036272048</v>
          </cell>
          <cell r="O103">
            <v>480</v>
          </cell>
          <cell r="P103">
            <v>14176.583057410582</v>
          </cell>
          <cell r="Q103">
            <v>3.0131483502152849</v>
          </cell>
          <cell r="R103">
            <v>4704.9070970560369</v>
          </cell>
          <cell r="S103" t="str">
            <v xml:space="preserve"> </v>
          </cell>
          <cell r="U103">
            <v>2.31</v>
          </cell>
          <cell r="V103">
            <v>4.8274683698765362</v>
          </cell>
          <cell r="W103">
            <v>11.1514519344148</v>
          </cell>
          <cell r="X103">
            <v>298980.864</v>
          </cell>
          <cell r="Y103">
            <v>3334.0707342058081</v>
          </cell>
          <cell r="Z103">
            <v>3.0131483502152849</v>
          </cell>
          <cell r="AA103">
            <v>3.0131483502152849</v>
          </cell>
          <cell r="AB103">
            <v>3.7009302690383783</v>
          </cell>
          <cell r="AC103">
            <v>1106.5073294408467</v>
          </cell>
          <cell r="AD103" t="str">
            <v xml:space="preserve"> </v>
          </cell>
        </row>
        <row r="104">
          <cell r="A104">
            <v>39753</v>
          </cell>
          <cell r="C104">
            <v>7424.62</v>
          </cell>
          <cell r="D104">
            <v>4.8274683698765362</v>
          </cell>
          <cell r="E104">
            <v>35842.118208352724</v>
          </cell>
          <cell r="F104">
            <v>480</v>
          </cell>
          <cell r="G104">
            <v>17204.216740009309</v>
          </cell>
          <cell r="H104">
            <v>3.0237776491663055</v>
          </cell>
          <cell r="I104">
            <v>5689.6434646088255</v>
          </cell>
          <cell r="J104" t="str">
            <v xml:space="preserve"> </v>
          </cell>
          <cell r="L104">
            <v>6118.02</v>
          </cell>
          <cell r="M104">
            <v>4.8274683698765362</v>
          </cell>
          <cell r="N104">
            <v>29534.548036272048</v>
          </cell>
          <cell r="O104">
            <v>480</v>
          </cell>
          <cell r="P104">
            <v>14176.583057410582</v>
          </cell>
          <cell r="Q104">
            <v>3.0237776491663055</v>
          </cell>
          <cell r="R104">
            <v>4688.3682275114534</v>
          </cell>
          <cell r="S104" t="str">
            <v xml:space="preserve"> </v>
          </cell>
          <cell r="U104">
            <v>2.31</v>
          </cell>
          <cell r="V104">
            <v>4.8274683698765362</v>
          </cell>
          <cell r="W104">
            <v>11.1514519344148</v>
          </cell>
          <cell r="X104">
            <v>289336.32000000001</v>
          </cell>
          <cell r="Y104">
            <v>3226.5200653604593</v>
          </cell>
          <cell r="Z104">
            <v>3.0237776491663055</v>
          </cell>
          <cell r="AA104">
            <v>3.0237776491663055</v>
          </cell>
          <cell r="AB104">
            <v>3.6879206172746857</v>
          </cell>
          <cell r="AC104">
            <v>1067.049379854386</v>
          </cell>
          <cell r="AD104" t="str">
            <v xml:space="preserve"> </v>
          </cell>
        </row>
        <row r="105">
          <cell r="A105">
            <v>39783</v>
          </cell>
          <cell r="C105">
            <v>7424.62</v>
          </cell>
          <cell r="D105">
            <v>4.8274683698765362</v>
          </cell>
          <cell r="E105">
            <v>35842.118208352724</v>
          </cell>
          <cell r="F105">
            <v>480</v>
          </cell>
          <cell r="G105">
            <v>17204.216740009309</v>
          </cell>
          <cell r="H105">
            <v>3.0344444444444449</v>
          </cell>
          <cell r="I105">
            <v>5669.6430120865525</v>
          </cell>
          <cell r="J105">
            <v>67200.411807588738</v>
          </cell>
          <cell r="L105">
            <v>6118.02</v>
          </cell>
          <cell r="M105">
            <v>4.8274683698765362</v>
          </cell>
          <cell r="N105">
            <v>29534.548036272048</v>
          </cell>
          <cell r="O105">
            <v>480</v>
          </cell>
          <cell r="P105">
            <v>14176.583057410582</v>
          </cell>
          <cell r="Q105">
            <v>3.0344444444444449</v>
          </cell>
          <cell r="R105">
            <v>4671.8874960342446</v>
          </cell>
          <cell r="S105">
            <v>55436.006770272485</v>
          </cell>
          <cell r="U105">
            <v>2.31</v>
          </cell>
          <cell r="V105">
            <v>4.8274683698765362</v>
          </cell>
          <cell r="W105">
            <v>11.1514519344148</v>
          </cell>
          <cell r="X105">
            <v>298980.864</v>
          </cell>
          <cell r="Y105">
            <v>3334.0707342058081</v>
          </cell>
          <cell r="Z105">
            <v>3.0344444444444449</v>
          </cell>
          <cell r="AA105">
            <v>3.0344444444444449</v>
          </cell>
          <cell r="AB105">
            <v>3.6749566975369161</v>
          </cell>
          <cell r="AC105">
            <v>1098.7417285921738</v>
          </cell>
          <cell r="AD105">
            <v>12828.355695189952</v>
          </cell>
        </row>
        <row r="106">
          <cell r="A106">
            <v>39814</v>
          </cell>
          <cell r="C106">
            <v>7424.62</v>
          </cell>
          <cell r="D106">
            <v>4.8274683698765362</v>
          </cell>
          <cell r="E106">
            <v>35842.118208352724</v>
          </cell>
          <cell r="F106">
            <v>480</v>
          </cell>
          <cell r="G106">
            <v>17204.216740009309</v>
          </cell>
          <cell r="H106">
            <v>3.0447140760747278</v>
          </cell>
          <cell r="I106">
            <v>5650.5196580524689</v>
          </cell>
          <cell r="J106" t="str">
            <v xml:space="preserve"> </v>
          </cell>
          <cell r="L106">
            <v>6118.02</v>
          </cell>
          <cell r="M106">
            <v>4.8274683698765362</v>
          </cell>
          <cell r="N106">
            <v>29534.548036272048</v>
          </cell>
          <cell r="O106">
            <v>480</v>
          </cell>
          <cell r="P106">
            <v>14176.583057410582</v>
          </cell>
          <cell r="Q106">
            <v>3.0447140760747278</v>
          </cell>
          <cell r="R106">
            <v>4656.1295094372726</v>
          </cell>
          <cell r="S106" t="str">
            <v xml:space="preserve"> </v>
          </cell>
          <cell r="U106">
            <v>2.31</v>
          </cell>
          <cell r="V106">
            <v>4.8274683698765362</v>
          </cell>
          <cell r="W106">
            <v>11.1514519344148</v>
          </cell>
          <cell r="X106">
            <v>298980.864</v>
          </cell>
          <cell r="Y106">
            <v>3334.0707342058081</v>
          </cell>
          <cell r="Z106">
            <v>3.0447140760747278</v>
          </cell>
          <cell r="AA106">
            <v>3.0447140760747278</v>
          </cell>
          <cell r="AB106">
            <v>3.6625612966559244</v>
          </cell>
          <cell r="AC106">
            <v>1095.0357409271485</v>
          </cell>
          <cell r="AD106" t="str">
            <v xml:space="preserve"> </v>
          </cell>
        </row>
        <row r="107">
          <cell r="A107">
            <v>39845</v>
          </cell>
          <cell r="C107">
            <v>7424.62</v>
          </cell>
          <cell r="D107">
            <v>4.8274683698765362</v>
          </cell>
          <cell r="E107">
            <v>35842.118208352724</v>
          </cell>
          <cell r="F107">
            <v>480</v>
          </cell>
          <cell r="G107">
            <v>17204.216740009309</v>
          </cell>
          <cell r="H107">
            <v>3.0550184637652227</v>
          </cell>
          <cell r="I107">
            <v>5631.4608059047887</v>
          </cell>
          <cell r="J107" t="str">
            <v xml:space="preserve"> </v>
          </cell>
          <cell r="L107">
            <v>6118.02</v>
          </cell>
          <cell r="M107">
            <v>4.8274683698765362</v>
          </cell>
          <cell r="N107">
            <v>29534.548036272048</v>
          </cell>
          <cell r="O107">
            <v>480</v>
          </cell>
          <cell r="P107">
            <v>14176.583057410582</v>
          </cell>
          <cell r="Q107">
            <v>3.0550184637652227</v>
          </cell>
          <cell r="R107">
            <v>4640.424673551187</v>
          </cell>
          <cell r="S107" t="str">
            <v xml:space="preserve"> </v>
          </cell>
          <cell r="U107">
            <v>2.31</v>
          </cell>
          <cell r="V107">
            <v>4.8274683698765362</v>
          </cell>
          <cell r="W107">
            <v>11.1514519344148</v>
          </cell>
          <cell r="X107">
            <v>270047.23200000002</v>
          </cell>
          <cell r="Y107">
            <v>3011.4187276697626</v>
          </cell>
          <cell r="Z107">
            <v>3.0550184637652227</v>
          </cell>
          <cell r="AA107">
            <v>3.0550184637652227</v>
          </cell>
          <cell r="AB107">
            <v>3.6502077046928725</v>
          </cell>
          <cell r="AC107">
            <v>985.72848687738383</v>
          </cell>
          <cell r="AD107" t="str">
            <v xml:space="preserve"> </v>
          </cell>
        </row>
        <row r="108">
          <cell r="A108">
            <v>39873</v>
          </cell>
          <cell r="C108">
            <v>7424.62</v>
          </cell>
          <cell r="D108">
            <v>4.8274683698765362</v>
          </cell>
          <cell r="E108">
            <v>35842.118208352724</v>
          </cell>
          <cell r="F108">
            <v>480</v>
          </cell>
          <cell r="G108">
            <v>17204.216740009309</v>
          </cell>
          <cell r="H108">
            <v>3.0653577251427118</v>
          </cell>
          <cell r="I108">
            <v>5612.4662380826512</v>
          </cell>
          <cell r="J108" t="str">
            <v xml:space="preserve"> </v>
          </cell>
          <cell r="L108">
            <v>6118.02</v>
          </cell>
          <cell r="M108">
            <v>4.8274683698765362</v>
          </cell>
          <cell r="N108">
            <v>29534.548036272048</v>
          </cell>
          <cell r="O108">
            <v>480</v>
          </cell>
          <cell r="P108">
            <v>14176.583057410582</v>
          </cell>
          <cell r="Q108">
            <v>3.0653577251427118</v>
          </cell>
          <cell r="R108">
            <v>4624.7728091019371</v>
          </cell>
          <cell r="S108" t="str">
            <v xml:space="preserve"> </v>
          </cell>
          <cell r="U108">
            <v>2.31</v>
          </cell>
          <cell r="V108">
            <v>4.8274683698765362</v>
          </cell>
          <cell r="W108">
            <v>11.1514519344148</v>
          </cell>
          <cell r="X108">
            <v>298980.864</v>
          </cell>
          <cell r="Y108">
            <v>3334.0707342058081</v>
          </cell>
          <cell r="Z108">
            <v>3.0653577251427118</v>
          </cell>
          <cell r="AA108">
            <v>3.0653577251427118</v>
          </cell>
          <cell r="AB108">
            <v>3.6378957806288756</v>
          </cell>
          <cell r="AC108">
            <v>1087.6612236343756</v>
          </cell>
          <cell r="AD108" t="str">
            <v xml:space="preserve"> </v>
          </cell>
        </row>
        <row r="109">
          <cell r="A109">
            <v>39904</v>
          </cell>
          <cell r="C109">
            <v>7424.62</v>
          </cell>
          <cell r="D109">
            <v>4.8274683698765362</v>
          </cell>
          <cell r="E109">
            <v>35842.118208352724</v>
          </cell>
          <cell r="F109">
            <v>480</v>
          </cell>
          <cell r="G109">
            <v>17204.216740009309</v>
          </cell>
          <cell r="H109">
            <v>3.075731978232068</v>
          </cell>
          <cell r="I109">
            <v>5593.5357377590162</v>
          </cell>
          <cell r="J109" t="str">
            <v xml:space="preserve"> </v>
          </cell>
          <cell r="L109">
            <v>6118.02</v>
          </cell>
          <cell r="M109">
            <v>4.8274683698765362</v>
          </cell>
          <cell r="N109">
            <v>29534.548036272048</v>
          </cell>
          <cell r="O109">
            <v>480</v>
          </cell>
          <cell r="P109">
            <v>14176.583057410582</v>
          </cell>
          <cell r="Q109">
            <v>3.075731978232068</v>
          </cell>
          <cell r="R109">
            <v>4609.173737420153</v>
          </cell>
          <cell r="S109" t="str">
            <v xml:space="preserve"> </v>
          </cell>
          <cell r="U109">
            <v>2.31</v>
          </cell>
          <cell r="V109">
            <v>4.8274683698765362</v>
          </cell>
          <cell r="W109">
            <v>11.1514519344148</v>
          </cell>
          <cell r="X109">
            <v>289336.32000000001</v>
          </cell>
          <cell r="Y109">
            <v>3226.5200653604593</v>
          </cell>
          <cell r="Z109">
            <v>3.075731978232068</v>
          </cell>
          <cell r="AA109">
            <v>3.075731978232068</v>
          </cell>
          <cell r="AB109">
            <v>3.6256253839206947</v>
          </cell>
          <cell r="AC109">
            <v>1049.025106282201</v>
          </cell>
          <cell r="AD109" t="str">
            <v xml:space="preserve"> </v>
          </cell>
        </row>
        <row r="110">
          <cell r="A110">
            <v>39934</v>
          </cell>
          <cell r="C110">
            <v>7431.57</v>
          </cell>
          <cell r="D110">
            <v>5.310215206864191</v>
          </cell>
          <cell r="E110">
            <v>39463.236024875718</v>
          </cell>
          <cell r="F110">
            <v>480</v>
          </cell>
          <cell r="G110">
            <v>18942.353291940348</v>
          </cell>
          <cell r="H110">
            <v>3.0861413414576013</v>
          </cell>
          <cell r="I110">
            <v>6137.8761359626424</v>
          </cell>
          <cell r="J110" t="str">
            <v xml:space="preserve"> </v>
          </cell>
          <cell r="L110">
            <v>6140.72</v>
          </cell>
          <cell r="M110">
            <v>5.310215206864191</v>
          </cell>
          <cell r="N110">
            <v>32608.544725095075</v>
          </cell>
          <cell r="O110">
            <v>480</v>
          </cell>
          <cell r="P110">
            <v>15652.101468045636</v>
          </cell>
          <cell r="Q110">
            <v>3.0861413414576013</v>
          </cell>
          <cell r="R110">
            <v>5071.7383736718493</v>
          </cell>
          <cell r="S110" t="str">
            <v xml:space="preserve"> </v>
          </cell>
          <cell r="U110">
            <v>2.31</v>
          </cell>
          <cell r="V110">
            <v>5.310215206864191</v>
          </cell>
          <cell r="W110">
            <v>12.266597127856281</v>
          </cell>
          <cell r="X110">
            <v>298980.864</v>
          </cell>
          <cell r="Y110">
            <v>3667.4778076263892</v>
          </cell>
          <cell r="Z110">
            <v>3.0861413414576013</v>
          </cell>
          <cell r="AA110">
            <v>3.0861413414576013</v>
          </cell>
          <cell r="AB110">
            <v>3.9747360119490511</v>
          </cell>
          <cell r="AC110">
            <v>1188.3700070244415</v>
          </cell>
          <cell r="AD110" t="str">
            <v xml:space="preserve"> </v>
          </cell>
        </row>
        <row r="111">
          <cell r="A111">
            <v>39965</v>
          </cell>
          <cell r="C111">
            <v>7431.57</v>
          </cell>
          <cell r="D111">
            <v>5.310215206864191</v>
          </cell>
          <cell r="E111">
            <v>39463.236024875718</v>
          </cell>
          <cell r="F111">
            <v>480</v>
          </cell>
          <cell r="G111">
            <v>18942.353291940348</v>
          </cell>
          <cell r="H111">
            <v>3.0965859336444121</v>
          </cell>
          <cell r="I111">
            <v>6117.1734606592518</v>
          </cell>
          <cell r="J111" t="str">
            <v xml:space="preserve"> </v>
          </cell>
          <cell r="L111">
            <v>6140.72</v>
          </cell>
          <cell r="M111">
            <v>5.310215206864191</v>
          </cell>
          <cell r="N111">
            <v>32608.544725095075</v>
          </cell>
          <cell r="O111">
            <v>480</v>
          </cell>
          <cell r="P111">
            <v>15652.101468045636</v>
          </cell>
          <cell r="Q111">
            <v>3.0965859336444121</v>
          </cell>
          <cell r="R111">
            <v>5054.6317148784801</v>
          </cell>
          <cell r="S111" t="str">
            <v xml:space="preserve"> </v>
          </cell>
          <cell r="U111">
            <v>2.31</v>
          </cell>
          <cell r="V111">
            <v>5.310215206864191</v>
          </cell>
          <cell r="W111">
            <v>12.266597127856281</v>
          </cell>
          <cell r="X111">
            <v>289336.32000000001</v>
          </cell>
          <cell r="Y111">
            <v>3549.1720718965062</v>
          </cell>
          <cell r="Z111">
            <v>3.0965859336444121</v>
          </cell>
          <cell r="AA111">
            <v>3.0965859336444121</v>
          </cell>
          <cell r="AB111">
            <v>3.9613294740441982</v>
          </cell>
          <cell r="AC111">
            <v>1146.1564923274839</v>
          </cell>
          <cell r="AD111" t="str">
            <v xml:space="preserve"> </v>
          </cell>
        </row>
        <row r="112">
          <cell r="A112">
            <v>39995</v>
          </cell>
          <cell r="C112">
            <v>7431.57</v>
          </cell>
          <cell r="D112">
            <v>5.310215206864191</v>
          </cell>
          <cell r="E112">
            <v>39463.236024875718</v>
          </cell>
          <cell r="F112">
            <v>480</v>
          </cell>
          <cell r="G112">
            <v>18942.353291940348</v>
          </cell>
          <cell r="H112">
            <v>3.1070658740197468</v>
          </cell>
          <cell r="I112">
            <v>6096.5406141948961</v>
          </cell>
          <cell r="J112" t="str">
            <v xml:space="preserve"> </v>
          </cell>
          <cell r="L112">
            <v>6140.72</v>
          </cell>
          <cell r="M112">
            <v>5.310215206864191</v>
          </cell>
          <cell r="N112">
            <v>32608.544725095075</v>
          </cell>
          <cell r="O112">
            <v>480</v>
          </cell>
          <cell r="P112">
            <v>15652.101468045636</v>
          </cell>
          <cell r="Q112">
            <v>3.1070658740197468</v>
          </cell>
          <cell r="R112">
            <v>5037.5827557836192</v>
          </cell>
          <cell r="S112" t="str">
            <v xml:space="preserve"> </v>
          </cell>
          <cell r="U112">
            <v>2.31</v>
          </cell>
          <cell r="V112">
            <v>5.310215206864191</v>
          </cell>
          <cell r="W112">
            <v>12.266597127856281</v>
          </cell>
          <cell r="X112">
            <v>298980.864</v>
          </cell>
          <cell r="Y112">
            <v>3667.4778076263892</v>
          </cell>
          <cell r="Z112">
            <v>3.1070658740197468</v>
          </cell>
          <cell r="AA112">
            <v>3.1070658740197468</v>
          </cell>
          <cell r="AB112">
            <v>3.9479681555597175</v>
          </cell>
          <cell r="AC112">
            <v>1180.3669301937307</v>
          </cell>
          <cell r="AD112" t="str">
            <v xml:space="preserve"> </v>
          </cell>
        </row>
        <row r="113">
          <cell r="A113">
            <v>40026</v>
          </cell>
          <cell r="C113">
            <v>7431.57</v>
          </cell>
          <cell r="D113">
            <v>5.310215206864191</v>
          </cell>
          <cell r="E113">
            <v>39463.236024875718</v>
          </cell>
          <cell r="F113">
            <v>480</v>
          </cell>
          <cell r="G113">
            <v>18942.353291940348</v>
          </cell>
          <cell r="H113">
            <v>3.1175812822143585</v>
          </cell>
          <cell r="I113">
            <v>6075.9773610412349</v>
          </cell>
          <cell r="J113" t="str">
            <v xml:space="preserve"> </v>
          </cell>
          <cell r="L113">
            <v>6140.72</v>
          </cell>
          <cell r="M113">
            <v>5.310215206864191</v>
          </cell>
          <cell r="N113">
            <v>32608.544725095075</v>
          </cell>
          <cell r="O113">
            <v>480</v>
          </cell>
          <cell r="P113">
            <v>15652.101468045636</v>
          </cell>
          <cell r="Q113">
            <v>3.1175812822143585</v>
          </cell>
          <cell r="R113">
            <v>5020.591301769764</v>
          </cell>
          <cell r="S113" t="str">
            <v xml:space="preserve"> </v>
          </cell>
          <cell r="U113">
            <v>2.31</v>
          </cell>
          <cell r="V113">
            <v>5.310215206864191</v>
          </cell>
          <cell r="W113">
            <v>12.266597127856281</v>
          </cell>
          <cell r="X113">
            <v>298980.864</v>
          </cell>
          <cell r="Y113">
            <v>3667.4778076263892</v>
          </cell>
          <cell r="Z113">
            <v>3.1175812822143585</v>
          </cell>
          <cell r="AA113">
            <v>3.1175812822143585</v>
          </cell>
          <cell r="AB113">
            <v>3.9346519039733105</v>
          </cell>
          <cell r="AC113">
            <v>1176.3856257891855</v>
          </cell>
          <cell r="AD113" t="str">
            <v xml:space="preserve"> </v>
          </cell>
        </row>
        <row r="114">
          <cell r="A114">
            <v>40057</v>
          </cell>
          <cell r="C114">
            <v>7431.57</v>
          </cell>
          <cell r="D114">
            <v>5.310215206864191</v>
          </cell>
          <cell r="E114">
            <v>39463.236024875718</v>
          </cell>
          <cell r="F114">
            <v>480</v>
          </cell>
          <cell r="G114">
            <v>18942.353291940348</v>
          </cell>
          <cell r="H114">
            <v>3.1281322782638736</v>
          </cell>
          <cell r="I114">
            <v>6055.4834664643504</v>
          </cell>
          <cell r="J114" t="str">
            <v xml:space="preserve"> </v>
          </cell>
          <cell r="L114">
            <v>6140.72</v>
          </cell>
          <cell r="M114">
            <v>5.310215206864191</v>
          </cell>
          <cell r="N114">
            <v>32608.544725095075</v>
          </cell>
          <cell r="O114">
            <v>480</v>
          </cell>
          <cell r="P114">
            <v>15652.101468045636</v>
          </cell>
          <cell r="Q114">
            <v>3.1281322782638736</v>
          </cell>
          <cell r="R114">
            <v>5003.6571588758443</v>
          </cell>
          <cell r="S114" t="str">
            <v xml:space="preserve"> </v>
          </cell>
          <cell r="U114">
            <v>2.31</v>
          </cell>
          <cell r="V114">
            <v>5.310215206864191</v>
          </cell>
          <cell r="W114">
            <v>12.266597127856281</v>
          </cell>
          <cell r="X114">
            <v>289336.32000000001</v>
          </cell>
          <cell r="Y114">
            <v>3549.1720718965062</v>
          </cell>
          <cell r="Z114">
            <v>3.1281322782638736</v>
          </cell>
          <cell r="AA114">
            <v>3.1281322782638736</v>
          </cell>
          <cell r="AB114">
            <v>3.9213805672771271</v>
          </cell>
          <cell r="AC114">
            <v>1134.5978226554764</v>
          </cell>
          <cell r="AD114" t="str">
            <v xml:space="preserve"> </v>
          </cell>
        </row>
        <row r="115">
          <cell r="A115">
            <v>40087</v>
          </cell>
          <cell r="C115">
            <v>7431.57</v>
          </cell>
          <cell r="D115">
            <v>5.310215206864191</v>
          </cell>
          <cell r="E115">
            <v>39463.236024875718</v>
          </cell>
          <cell r="F115">
            <v>480</v>
          </cell>
          <cell r="G115">
            <v>18942.353291940348</v>
          </cell>
          <cell r="H115">
            <v>3.1387189826101611</v>
          </cell>
          <cell r="I115">
            <v>6035.0586965220673</v>
          </cell>
          <cell r="J115" t="str">
            <v xml:space="preserve"> </v>
          </cell>
          <cell r="L115">
            <v>6140.72</v>
          </cell>
          <cell r="M115">
            <v>5.310215206864191</v>
          </cell>
          <cell r="N115">
            <v>32608.544725095075</v>
          </cell>
          <cell r="O115">
            <v>480</v>
          </cell>
          <cell r="P115">
            <v>15652.101468045636</v>
          </cell>
          <cell r="Q115">
            <v>3.1387189826101611</v>
          </cell>
          <cell r="R115">
            <v>4986.7801337950095</v>
          </cell>
          <cell r="S115" t="str">
            <v xml:space="preserve"> </v>
          </cell>
          <cell r="U115">
            <v>2.31</v>
          </cell>
          <cell r="V115">
            <v>5.310215206864191</v>
          </cell>
          <cell r="W115">
            <v>12.266597127856281</v>
          </cell>
          <cell r="X115">
            <v>298980.864</v>
          </cell>
          <cell r="Y115">
            <v>3667.4778076263892</v>
          </cell>
          <cell r="Z115">
            <v>3.1387189826101611</v>
          </cell>
          <cell r="AA115">
            <v>3.1387189826101611</v>
          </cell>
          <cell r="AB115">
            <v>3.9081539939760295</v>
          </cell>
          <cell r="AC115">
            <v>1168.4632577640041</v>
          </cell>
          <cell r="AD115" t="str">
            <v xml:space="preserve"> </v>
          </cell>
        </row>
        <row r="116">
          <cell r="A116">
            <v>40118</v>
          </cell>
          <cell r="C116">
            <v>7431.57</v>
          </cell>
          <cell r="D116">
            <v>5.310215206864191</v>
          </cell>
          <cell r="E116">
            <v>39463.236024875718</v>
          </cell>
          <cell r="F116">
            <v>480</v>
          </cell>
          <cell r="G116">
            <v>18942.353291940348</v>
          </cell>
          <cell r="H116">
            <v>3.1493415161027074</v>
          </cell>
          <cell r="I116">
            <v>6014.7028180612833</v>
          </cell>
          <cell r="J116" t="str">
            <v xml:space="preserve"> </v>
          </cell>
          <cell r="L116">
            <v>6140.72</v>
          </cell>
          <cell r="M116">
            <v>5.310215206864191</v>
          </cell>
          <cell r="N116">
            <v>32608.544725095075</v>
          </cell>
          <cell r="O116">
            <v>480</v>
          </cell>
          <cell r="P116">
            <v>15652.101468045636</v>
          </cell>
          <cell r="Q116">
            <v>3.1493415161027074</v>
          </cell>
          <cell r="R116">
            <v>4969.9600338724213</v>
          </cell>
          <cell r="S116" t="str">
            <v xml:space="preserve"> </v>
          </cell>
          <cell r="U116">
            <v>2.31</v>
          </cell>
          <cell r="V116">
            <v>5.310215206864191</v>
          </cell>
          <cell r="W116">
            <v>12.266597127856281</v>
          </cell>
          <cell r="X116">
            <v>289336.32000000001</v>
          </cell>
          <cell r="Y116">
            <v>3549.1720718965062</v>
          </cell>
          <cell r="Z116">
            <v>3.1493415161027074</v>
          </cell>
          <cell r="AA116">
            <v>3.1493415161027074</v>
          </cell>
          <cell r="AB116">
            <v>3.8949720330858644</v>
          </cell>
          <cell r="AC116">
            <v>1126.9568745559823</v>
          </cell>
          <cell r="AD116" t="str">
            <v xml:space="preserve"> </v>
          </cell>
        </row>
        <row r="117">
          <cell r="A117">
            <v>40148</v>
          </cell>
          <cell r="C117">
            <v>7431.57</v>
          </cell>
          <cell r="D117">
            <v>5.310215206864191</v>
          </cell>
          <cell r="E117">
            <v>39463.236024875718</v>
          </cell>
          <cell r="F117">
            <v>480</v>
          </cell>
          <cell r="G117">
            <v>18942.353291940348</v>
          </cell>
          <cell r="H117">
            <v>3.16</v>
          </cell>
          <cell r="I117">
            <v>5994.4155987152999</v>
          </cell>
          <cell r="J117">
            <v>71015.210591419949</v>
          </cell>
          <cell r="L117">
            <v>6140.72</v>
          </cell>
          <cell r="M117">
            <v>5.310215206864191</v>
          </cell>
          <cell r="N117">
            <v>32608.544725095075</v>
          </cell>
          <cell r="O117">
            <v>480</v>
          </cell>
          <cell r="P117">
            <v>15652.101468045636</v>
          </cell>
          <cell r="Q117">
            <v>3.16</v>
          </cell>
          <cell r="R117">
            <v>4953.1966671030486</v>
          </cell>
          <cell r="S117">
            <v>58628.638869260576</v>
          </cell>
          <cell r="U117">
            <v>2.31</v>
          </cell>
          <cell r="V117">
            <v>5.310215206864191</v>
          </cell>
          <cell r="W117">
            <v>12.266597127856281</v>
          </cell>
          <cell r="X117">
            <v>298980.864</v>
          </cell>
          <cell r="Y117">
            <v>3667.4778076263892</v>
          </cell>
          <cell r="Z117">
            <v>3.16</v>
          </cell>
          <cell r="AA117">
            <v>3.16</v>
          </cell>
          <cell r="AB117">
            <v>3.8818345341317344</v>
          </cell>
          <cell r="AC117">
            <v>1160.5942429197435</v>
          </cell>
          <cell r="AD117">
            <v>13499.341810951157</v>
          </cell>
        </row>
        <row r="118">
          <cell r="A118">
            <v>40179</v>
          </cell>
          <cell r="C118">
            <v>7431.57</v>
          </cell>
          <cell r="D118">
            <v>5.310215206864191</v>
          </cell>
          <cell r="E118">
            <v>39463.236024875718</v>
          </cell>
          <cell r="F118">
            <v>480</v>
          </cell>
          <cell r="G118">
            <v>18942.353291940348</v>
          </cell>
          <cell r="H118">
            <v>3.1702771243842323</v>
          </cell>
          <cell r="I118">
            <v>5974.9834316517517</v>
          </cell>
          <cell r="J118" t="str">
            <v xml:space="preserve"> </v>
          </cell>
          <cell r="L118">
            <v>6140.72</v>
          </cell>
          <cell r="M118">
            <v>5.310215206864191</v>
          </cell>
          <cell r="N118">
            <v>32608.544725095075</v>
          </cell>
          <cell r="O118">
            <v>480</v>
          </cell>
          <cell r="P118">
            <v>15652.101468045636</v>
          </cell>
          <cell r="Q118">
            <v>3.1702771243842323</v>
          </cell>
          <cell r="R118">
            <v>4937.1398316119657</v>
          </cell>
          <cell r="S118" t="str">
            <v xml:space="preserve"> </v>
          </cell>
          <cell r="U118">
            <v>2.31</v>
          </cell>
          <cell r="V118">
            <v>5.310215206864191</v>
          </cell>
          <cell r="W118">
            <v>12.266597127856281</v>
          </cell>
          <cell r="X118">
            <v>298980.864</v>
          </cell>
          <cell r="Y118">
            <v>3667.4778076263892</v>
          </cell>
          <cell r="Z118">
            <v>3.1702771243842323</v>
          </cell>
          <cell r="AA118">
            <v>3.1702771243842323</v>
          </cell>
          <cell r="AB118">
            <v>3.8692507457810463</v>
          </cell>
          <cell r="AC118">
            <v>1156.8319310062616</v>
          </cell>
          <cell r="AD118" t="str">
            <v xml:space="preserve"> </v>
          </cell>
        </row>
        <row r="119">
          <cell r="A119">
            <v>40210</v>
          </cell>
          <cell r="C119">
            <v>7431.57</v>
          </cell>
          <cell r="D119">
            <v>5.310215206864191</v>
          </cell>
          <cell r="E119">
            <v>39463.236024875718</v>
          </cell>
          <cell r="F119">
            <v>480</v>
          </cell>
          <cell r="G119">
            <v>18942.353291940348</v>
          </cell>
          <cell r="H119">
            <v>3.180587672593024</v>
          </cell>
          <cell r="I119">
            <v>5955.6142580711503</v>
          </cell>
          <cell r="J119" t="str">
            <v xml:space="preserve"> </v>
          </cell>
          <cell r="L119">
            <v>6140.72</v>
          </cell>
          <cell r="M119">
            <v>5.310215206864191</v>
          </cell>
          <cell r="N119">
            <v>32608.544725095075</v>
          </cell>
          <cell r="O119">
            <v>480</v>
          </cell>
          <cell r="P119">
            <v>15652.101468045636</v>
          </cell>
          <cell r="Q119">
            <v>3.180587672593024</v>
          </cell>
          <cell r="R119">
            <v>4921.1350477520446</v>
          </cell>
          <cell r="S119" t="str">
            <v xml:space="preserve"> </v>
          </cell>
          <cell r="U119">
            <v>2.31</v>
          </cell>
          <cell r="V119">
            <v>5.310215206864191</v>
          </cell>
          <cell r="W119">
            <v>12.266597127856281</v>
          </cell>
          <cell r="X119">
            <v>270047.23200000002</v>
          </cell>
          <cell r="Y119">
            <v>3312.5606004367392</v>
          </cell>
          <cell r="Z119">
            <v>3.180587672593024</v>
          </cell>
          <cell r="AA119">
            <v>3.180587672593024</v>
          </cell>
          <cell r="AB119">
            <v>3.8567077504440381</v>
          </cell>
          <cell r="AC119">
            <v>1041.4932526403595</v>
          </cell>
          <cell r="AD119" t="str">
            <v xml:space="preserve"> </v>
          </cell>
        </row>
        <row r="120">
          <cell r="A120">
            <v>40238</v>
          </cell>
          <cell r="C120">
            <v>7431.57</v>
          </cell>
          <cell r="D120">
            <v>5.310215206864191</v>
          </cell>
          <cell r="E120">
            <v>39463.236024875718</v>
          </cell>
          <cell r="F120">
            <v>480</v>
          </cell>
          <cell r="G120">
            <v>18942.353291940348</v>
          </cell>
          <cell r="H120">
            <v>3.1909317533291612</v>
          </cell>
          <cell r="I120">
            <v>5936.3078737667838</v>
          </cell>
          <cell r="J120" t="str">
            <v xml:space="preserve"> </v>
          </cell>
          <cell r="L120">
            <v>6140.72</v>
          </cell>
          <cell r="M120">
            <v>5.310215206864191</v>
          </cell>
          <cell r="N120">
            <v>32608.544725095075</v>
          </cell>
          <cell r="O120">
            <v>480</v>
          </cell>
          <cell r="P120">
            <v>15652.101468045636</v>
          </cell>
          <cell r="Q120">
            <v>3.1909317533291612</v>
          </cell>
          <cell r="R120">
            <v>4905.182146786904</v>
          </cell>
          <cell r="S120" t="str">
            <v xml:space="preserve"> </v>
          </cell>
          <cell r="U120">
            <v>2.31</v>
          </cell>
          <cell r="V120">
            <v>5.310215206864191</v>
          </cell>
          <cell r="W120">
            <v>12.266597127856281</v>
          </cell>
          <cell r="X120">
            <v>298980.864</v>
          </cell>
          <cell r="Y120">
            <v>3667.4778076263892</v>
          </cell>
          <cell r="Z120">
            <v>3.1909317533291612</v>
          </cell>
          <cell r="AA120">
            <v>3.1909317533291612</v>
          </cell>
          <cell r="AB120">
            <v>3.8442054158815218</v>
          </cell>
          <cell r="AC120">
            <v>1149.3438566337366</v>
          </cell>
          <cell r="AD120" t="str">
            <v xml:space="preserve"> </v>
          </cell>
        </row>
        <row r="121">
          <cell r="A121">
            <v>40269</v>
          </cell>
          <cell r="C121">
            <v>7431.57</v>
          </cell>
          <cell r="D121">
            <v>5.310215206864191</v>
          </cell>
          <cell r="E121">
            <v>39463.236024875718</v>
          </cell>
          <cell r="F121">
            <v>480</v>
          </cell>
          <cell r="G121">
            <v>18942.353291940348</v>
          </cell>
          <cell r="H121">
            <v>3.2013094756489586</v>
          </cell>
          <cell r="I121">
            <v>5917.0640751939227</v>
          </cell>
          <cell r="J121" t="str">
            <v xml:space="preserve"> </v>
          </cell>
          <cell r="L121">
            <v>6140.72</v>
          </cell>
          <cell r="M121">
            <v>5.310215206864191</v>
          </cell>
          <cell r="N121">
            <v>32608.544725095075</v>
          </cell>
          <cell r="O121">
            <v>480</v>
          </cell>
          <cell r="P121">
            <v>15652.101468045636</v>
          </cell>
          <cell r="Q121">
            <v>3.2013094756489586</v>
          </cell>
          <cell r="R121">
            <v>4889.2809605271586</v>
          </cell>
          <cell r="S121" t="str">
            <v xml:space="preserve"> </v>
          </cell>
          <cell r="U121">
            <v>2.31</v>
          </cell>
          <cell r="V121">
            <v>5.310215206864191</v>
          </cell>
          <cell r="W121">
            <v>12.266597127856281</v>
          </cell>
          <cell r="X121">
            <v>289336.32000000001</v>
          </cell>
          <cell r="Y121">
            <v>3549.1720718965062</v>
          </cell>
          <cell r="Z121">
            <v>3.2013094756489586</v>
          </cell>
          <cell r="AA121">
            <v>3.2013094756489586</v>
          </cell>
          <cell r="AB121">
            <v>3.8317436102829885</v>
          </cell>
          <cell r="AC121">
            <v>1108.6625953827941</v>
          </cell>
          <cell r="AD121" t="str">
            <v xml:space="preserve"> </v>
          </cell>
        </row>
        <row r="122">
          <cell r="A122">
            <v>40299</v>
          </cell>
          <cell r="C122">
            <v>7434.78</v>
          </cell>
          <cell r="D122">
            <v>5.8234820991023986</v>
          </cell>
          <cell r="E122">
            <v>43296.308240764527</v>
          </cell>
          <cell r="F122">
            <v>480</v>
          </cell>
          <cell r="G122">
            <v>20782.227955566974</v>
          </cell>
          <cell r="H122">
            <v>3.2117209489634098</v>
          </cell>
          <cell r="I122">
            <v>6470.7452128661689</v>
          </cell>
          <cell r="J122" t="str">
            <v xml:space="preserve"> </v>
          </cell>
          <cell r="L122">
            <v>6151.18</v>
          </cell>
          <cell r="M122">
            <v>5.8234820991023986</v>
          </cell>
          <cell r="N122">
            <v>35821.286618356695</v>
          </cell>
          <cell r="O122">
            <v>480</v>
          </cell>
          <cell r="P122">
            <v>17194.217576811214</v>
          </cell>
          <cell r="Q122">
            <v>3.2117209489634098</v>
          </cell>
          <cell r="R122">
            <v>5353.5839040937499</v>
          </cell>
          <cell r="S122" t="str">
            <v xml:space="preserve"> </v>
          </cell>
          <cell r="U122">
            <v>2.3199999999999998</v>
          </cell>
          <cell r="V122">
            <v>5.8234820991023986</v>
          </cell>
          <cell r="W122">
            <v>13.510478469917564</v>
          </cell>
          <cell r="X122">
            <v>298980.864</v>
          </cell>
          <cell r="Y122">
            <v>4039.3745259893512</v>
          </cell>
          <cell r="Z122">
            <v>3.2117209489634098</v>
          </cell>
          <cell r="AA122">
            <v>3.2117209489634098</v>
          </cell>
          <cell r="AB122">
            <v>4.2066165412901455</v>
          </cell>
          <cell r="AC122">
            <v>1257.6978480316195</v>
          </cell>
          <cell r="AD122" t="str">
            <v xml:space="preserve"> </v>
          </cell>
        </row>
        <row r="123">
          <cell r="A123">
            <v>40330</v>
          </cell>
          <cell r="C123">
            <v>7434.78</v>
          </cell>
          <cell r="D123">
            <v>5.8234820991023986</v>
          </cell>
          <cell r="E123">
            <v>43296.308240764527</v>
          </cell>
          <cell r="F123">
            <v>480</v>
          </cell>
          <cell r="G123">
            <v>20782.227955566974</v>
          </cell>
          <cell r="H123">
            <v>3.2221662830393405</v>
          </cell>
          <cell r="I123">
            <v>6449.7689225287068</v>
          </cell>
          <cell r="J123" t="str">
            <v xml:space="preserve"> </v>
          </cell>
          <cell r="L123">
            <v>6151.18</v>
          </cell>
          <cell r="M123">
            <v>5.8234820991023986</v>
          </cell>
          <cell r="N123">
            <v>35821.286618356695</v>
          </cell>
          <cell r="O123">
            <v>480</v>
          </cell>
          <cell r="P123">
            <v>17194.217576811214</v>
          </cell>
          <cell r="Q123">
            <v>3.2221662830393405</v>
          </cell>
          <cell r="R123">
            <v>5336.2291286198288</v>
          </cell>
          <cell r="S123" t="str">
            <v xml:space="preserve"> </v>
          </cell>
          <cell r="U123">
            <v>2.3199999999999998</v>
          </cell>
          <cell r="V123">
            <v>5.8234820991023986</v>
          </cell>
          <cell r="W123">
            <v>13.510478469917564</v>
          </cell>
          <cell r="X123">
            <v>289336.32000000001</v>
          </cell>
          <cell r="Y123">
            <v>3909.0721219251786</v>
          </cell>
          <cell r="Z123">
            <v>3.2221662830393405</v>
          </cell>
          <cell r="AA123">
            <v>3.2221662830393405</v>
          </cell>
          <cell r="AB123">
            <v>4.1929799033132671</v>
          </cell>
          <cell r="AC123">
            <v>1213.1813750586166</v>
          </cell>
          <cell r="AD123" t="str">
            <v xml:space="preserve"> </v>
          </cell>
        </row>
        <row r="124">
          <cell r="A124">
            <v>40360</v>
          </cell>
          <cell r="C124">
            <v>7434.78</v>
          </cell>
          <cell r="D124">
            <v>5.8234820991023986</v>
          </cell>
          <cell r="E124">
            <v>43296.308240764527</v>
          </cell>
          <cell r="F124">
            <v>480</v>
          </cell>
          <cell r="G124">
            <v>20782.227955566974</v>
          </cell>
          <cell r="H124">
            <v>3.2326455880005667</v>
          </cell>
          <cell r="I124">
            <v>6428.8606312766415</v>
          </cell>
          <cell r="J124" t="str">
            <v xml:space="preserve"> </v>
          </cell>
          <cell r="L124">
            <v>6151.18</v>
          </cell>
          <cell r="M124">
            <v>5.8234820991023986</v>
          </cell>
          <cell r="N124">
            <v>35821.286618356695</v>
          </cell>
          <cell r="O124">
            <v>480</v>
          </cell>
          <cell r="P124">
            <v>17194.217576811214</v>
          </cell>
          <cell r="Q124">
            <v>3.2326455880005667</v>
          </cell>
          <cell r="R124">
            <v>5318.9306123242732</v>
          </cell>
          <cell r="S124" t="str">
            <v xml:space="preserve"> </v>
          </cell>
          <cell r="U124">
            <v>2.3199999999999998</v>
          </cell>
          <cell r="V124">
            <v>5.8234820991023986</v>
          </cell>
          <cell r="W124">
            <v>13.510478469917564</v>
          </cell>
          <cell r="X124">
            <v>298980.864</v>
          </cell>
          <cell r="Y124">
            <v>4039.3745259893512</v>
          </cell>
          <cell r="Z124">
            <v>3.2326455880005667</v>
          </cell>
          <cell r="AA124">
            <v>3.2326455880005667</v>
          </cell>
          <cell r="AB124">
            <v>4.1793874713849997</v>
          </cell>
          <cell r="AC124">
            <v>1249.5568771854626</v>
          </cell>
          <cell r="AD124" t="str">
            <v xml:space="preserve"> </v>
          </cell>
        </row>
        <row r="125">
          <cell r="A125">
            <v>40391</v>
          </cell>
          <cell r="C125">
            <v>7434.78</v>
          </cell>
          <cell r="D125">
            <v>5.8234820991023986</v>
          </cell>
          <cell r="E125">
            <v>43296.308240764527</v>
          </cell>
          <cell r="F125">
            <v>480</v>
          </cell>
          <cell r="G125">
            <v>20782.227955566974</v>
          </cell>
          <cell r="H125">
            <v>3.2431589743290545</v>
          </cell>
          <cell r="I125">
            <v>6408.0201186765462</v>
          </cell>
          <cell r="J125" t="str">
            <v xml:space="preserve"> </v>
          </cell>
          <cell r="L125">
            <v>6151.18</v>
          </cell>
          <cell r="M125">
            <v>5.8234820991023986</v>
          </cell>
          <cell r="N125">
            <v>35821.286618356695</v>
          </cell>
          <cell r="O125">
            <v>480</v>
          </cell>
          <cell r="P125">
            <v>17194.217576811214</v>
          </cell>
          <cell r="Q125">
            <v>3.2431589743290545</v>
          </cell>
          <cell r="R125">
            <v>5301.6881728310454</v>
          </cell>
          <cell r="S125" t="str">
            <v xml:space="preserve"> </v>
          </cell>
          <cell r="U125">
            <v>2.3199999999999998</v>
          </cell>
          <cell r="V125">
            <v>5.8234820991023986</v>
          </cell>
          <cell r="W125">
            <v>13.510478469917564</v>
          </cell>
          <cell r="X125">
            <v>298980.864</v>
          </cell>
          <cell r="Y125">
            <v>4039.3745259893512</v>
          </cell>
          <cell r="Z125">
            <v>3.2431589743290545</v>
          </cell>
          <cell r="AA125">
            <v>3.2431589743290545</v>
          </cell>
          <cell r="AB125">
            <v>4.1658391022020789</v>
          </cell>
          <cell r="AC125">
            <v>1245.5061740613619</v>
          </cell>
          <cell r="AD125" t="str">
            <v xml:space="preserve"> </v>
          </cell>
        </row>
        <row r="126">
          <cell r="A126">
            <v>40422</v>
          </cell>
          <cell r="C126">
            <v>7434.78</v>
          </cell>
          <cell r="D126">
            <v>5.8234820991023986</v>
          </cell>
          <cell r="E126">
            <v>43296.308240764527</v>
          </cell>
          <cell r="F126">
            <v>480</v>
          </cell>
          <cell r="G126">
            <v>20782.227955566974</v>
          </cell>
          <cell r="H126">
            <v>3.2537065528660856</v>
          </cell>
          <cell r="I126">
            <v>6387.2471650095722</v>
          </cell>
          <cell r="J126" t="str">
            <v xml:space="preserve"> </v>
          </cell>
          <cell r="L126">
            <v>6151.18</v>
          </cell>
          <cell r="M126">
            <v>5.8234820991023986</v>
          </cell>
          <cell r="N126">
            <v>35821.286618356695</v>
          </cell>
          <cell r="O126">
            <v>480</v>
          </cell>
          <cell r="P126">
            <v>17194.217576811214</v>
          </cell>
          <cell r="Q126">
            <v>3.2537065528660856</v>
          </cell>
          <cell r="R126">
            <v>5284.5016283553232</v>
          </cell>
          <cell r="S126" t="str">
            <v xml:space="preserve"> </v>
          </cell>
          <cell r="U126">
            <v>2.3199999999999998</v>
          </cell>
          <cell r="V126">
            <v>5.8234820991023986</v>
          </cell>
          <cell r="W126">
            <v>13.510478469917564</v>
          </cell>
          <cell r="X126">
            <v>289336.32000000001</v>
          </cell>
          <cell r="Y126">
            <v>3909.0721219251786</v>
          </cell>
          <cell r="Z126">
            <v>3.2537065528660856</v>
          </cell>
          <cell r="AA126">
            <v>3.2537065528660856</v>
          </cell>
          <cell r="AB126">
            <v>4.1523346529257896</v>
          </cell>
          <cell r="AC126">
            <v>1201.4212278860252</v>
          </cell>
          <cell r="AD126" t="str">
            <v xml:space="preserve"> </v>
          </cell>
        </row>
        <row r="127">
          <cell r="A127">
            <v>40452</v>
          </cell>
          <cell r="C127">
            <v>7434.78</v>
          </cell>
          <cell r="D127">
            <v>5.8234820991023986</v>
          </cell>
          <cell r="E127">
            <v>43296.308240764527</v>
          </cell>
          <cell r="F127">
            <v>480</v>
          </cell>
          <cell r="G127">
            <v>20782.227955566974</v>
          </cell>
          <cell r="H127">
            <v>3.2642884348134262</v>
          </cell>
          <cell r="I127">
            <v>6366.541551269137</v>
          </cell>
          <cell r="J127" t="str">
            <v xml:space="preserve"> </v>
          </cell>
          <cell r="L127">
            <v>6151.18</v>
          </cell>
          <cell r="M127">
            <v>5.8234820991023986</v>
          </cell>
          <cell r="N127">
            <v>35821.286618356695</v>
          </cell>
          <cell r="O127">
            <v>480</v>
          </cell>
          <cell r="P127">
            <v>17194.217576811214</v>
          </cell>
          <cell r="Q127">
            <v>3.2642884348134262</v>
          </cell>
          <cell r="R127">
            <v>5267.370797701572</v>
          </cell>
          <cell r="S127" t="str">
            <v xml:space="preserve"> </v>
          </cell>
          <cell r="U127">
            <v>2.3199999999999998</v>
          </cell>
          <cell r="V127">
            <v>5.8234820991023986</v>
          </cell>
          <cell r="W127">
            <v>13.510478469917564</v>
          </cell>
          <cell r="X127">
            <v>298980.864</v>
          </cell>
          <cell r="Y127">
            <v>4039.3745259893512</v>
          </cell>
          <cell r="Z127">
            <v>3.2642884348134262</v>
          </cell>
          <cell r="AA127">
            <v>3.2642884348134262</v>
          </cell>
          <cell r="AB127">
            <v>4.1388739811804554</v>
          </cell>
          <cell r="AC127">
            <v>1237.4441188804524</v>
          </cell>
          <cell r="AD127" t="str">
            <v xml:space="preserve"> </v>
          </cell>
        </row>
        <row r="128">
          <cell r="A128">
            <v>40483</v>
          </cell>
          <cell r="C128">
            <v>7434.78</v>
          </cell>
          <cell r="D128">
            <v>5.8234820991023986</v>
          </cell>
          <cell r="E128">
            <v>43296.308240764527</v>
          </cell>
          <cell r="F128">
            <v>480</v>
          </cell>
          <cell r="G128">
            <v>20782.227955566974</v>
          </cell>
          <cell r="H128">
            <v>3.2749047317344986</v>
          </cell>
          <cell r="I128">
            <v>6345.9030591586134</v>
          </cell>
          <cell r="J128" t="str">
            <v xml:space="preserve"> </v>
          </cell>
          <cell r="L128">
            <v>6151.18</v>
          </cell>
          <cell r="M128">
            <v>5.8234820991023986</v>
          </cell>
          <cell r="N128">
            <v>35821.286618356695</v>
          </cell>
          <cell r="O128">
            <v>480</v>
          </cell>
          <cell r="P128">
            <v>17194.217576811214</v>
          </cell>
          <cell r="Q128">
            <v>3.2749047317344986</v>
          </cell>
          <cell r="R128">
            <v>5250.2955002616472</v>
          </cell>
          <cell r="S128" t="str">
            <v xml:space="preserve"> </v>
          </cell>
          <cell r="U128">
            <v>2.3199999999999998</v>
          </cell>
          <cell r="V128">
            <v>5.8234820991023986</v>
          </cell>
          <cell r="W128">
            <v>13.510478469917564</v>
          </cell>
          <cell r="X128">
            <v>289336.32000000001</v>
          </cell>
          <cell r="Y128">
            <v>3909.0721219251786</v>
          </cell>
          <cell r="Z128">
            <v>3.2749047317344986</v>
          </cell>
          <cell r="AA128">
            <v>3.2749047317344986</v>
          </cell>
          <cell r="AB128">
            <v>4.1254569450519449</v>
          </cell>
          <cell r="AC128">
            <v>1193.6445307997719</v>
          </cell>
          <cell r="AD128" t="str">
            <v xml:space="preserve"> </v>
          </cell>
        </row>
        <row r="129">
          <cell r="A129">
            <v>40513</v>
          </cell>
          <cell r="C129">
            <v>7434.78</v>
          </cell>
          <cell r="D129">
            <v>5.8234820991023986</v>
          </cell>
          <cell r="E129">
            <v>43296.308240764527</v>
          </cell>
          <cell r="F129">
            <v>480</v>
          </cell>
          <cell r="G129">
            <v>20782.227955566974</v>
          </cell>
          <cell r="H129">
            <v>3.2855555555555562</v>
          </cell>
          <cell r="I129">
            <v>6325.3314710890336</v>
          </cell>
          <cell r="J129">
            <v>74966.387770558038</v>
          </cell>
          <cell r="L129">
            <v>6151.18</v>
          </cell>
          <cell r="M129">
            <v>5.8234820991023986</v>
          </cell>
          <cell r="N129">
            <v>35821.286618356695</v>
          </cell>
          <cell r="O129">
            <v>480</v>
          </cell>
          <cell r="P129">
            <v>17194.217576811214</v>
          </cell>
          <cell r="Q129">
            <v>3.2855555555555562</v>
          </cell>
          <cell r="R129">
            <v>5233.2755560128808</v>
          </cell>
          <cell r="S129">
            <v>61998.613286878397</v>
          </cell>
          <cell r="U129">
            <v>2.3199999999999998</v>
          </cell>
          <cell r="V129">
            <v>5.8234820991023986</v>
          </cell>
          <cell r="W129">
            <v>13.510478469917564</v>
          </cell>
          <cell r="X129">
            <v>298980.864</v>
          </cell>
          <cell r="Y129">
            <v>4039.3745259893512</v>
          </cell>
          <cell r="Z129">
            <v>3.2855555555555562</v>
          </cell>
          <cell r="AA129">
            <v>3.2855555555555562</v>
          </cell>
          <cell r="AB129">
            <v>4.1120834030861699</v>
          </cell>
          <cell r="AC129">
            <v>1229.4342486947635</v>
          </cell>
          <cell r="AD129">
            <v>14284.218036261223</v>
          </cell>
        </row>
        <row r="130">
          <cell r="A130">
            <v>40544</v>
          </cell>
          <cell r="C130">
            <v>7434.78</v>
          </cell>
          <cell r="D130">
            <v>5.8234820991023986</v>
          </cell>
          <cell r="E130">
            <v>43296.308240764527</v>
          </cell>
          <cell r="F130">
            <v>480</v>
          </cell>
          <cell r="G130">
            <v>20782.227955566974</v>
          </cell>
          <cell r="H130">
            <v>3.299043122400688</v>
          </cell>
          <cell r="I130">
            <v>6299.4714480858038</v>
          </cell>
          <cell r="J130" t="str">
            <v xml:space="preserve"> </v>
          </cell>
          <cell r="L130">
            <v>6151.18</v>
          </cell>
          <cell r="M130">
            <v>5.8234820991023986</v>
          </cell>
          <cell r="N130">
            <v>35821.286618356695</v>
          </cell>
          <cell r="O130">
            <v>480</v>
          </cell>
          <cell r="P130">
            <v>17194.217576811214</v>
          </cell>
          <cell r="Q130">
            <v>3.299043122400688</v>
          </cell>
          <cell r="R130">
            <v>5211.8802146178423</v>
          </cell>
          <cell r="S130" t="str">
            <v xml:space="preserve"> </v>
          </cell>
          <cell r="U130">
            <v>2.3199999999999998</v>
          </cell>
          <cell r="V130">
            <v>5.8234820991023986</v>
          </cell>
          <cell r="W130">
            <v>13.510478469917564</v>
          </cell>
          <cell r="X130">
            <v>298980.864</v>
          </cell>
          <cell r="Y130">
            <v>4039.3745259893512</v>
          </cell>
          <cell r="Z130">
            <v>3.299043122400688</v>
          </cell>
          <cell r="AA130">
            <v>3.299043122400688</v>
          </cell>
          <cell r="AB130">
            <v>4.0952718617652062</v>
          </cell>
          <cell r="AC130">
            <v>1224.4079195454499</v>
          </cell>
          <cell r="AD130" t="str">
            <v xml:space="preserve"> </v>
          </cell>
        </row>
        <row r="131">
          <cell r="A131">
            <v>40575</v>
          </cell>
          <cell r="C131">
            <v>7434.78</v>
          </cell>
          <cell r="D131">
            <v>5.8234820991023986</v>
          </cell>
          <cell r="E131">
            <v>43296.308240764527</v>
          </cell>
          <cell r="F131">
            <v>480</v>
          </cell>
          <cell r="G131">
            <v>20782.227955566974</v>
          </cell>
          <cell r="H131">
            <v>3.3125860571908525</v>
          </cell>
          <cell r="I131">
            <v>6273.7171493110645</v>
          </cell>
          <cell r="J131" t="str">
            <v xml:space="preserve"> </v>
          </cell>
          <cell r="L131">
            <v>6151.18</v>
          </cell>
          <cell r="M131">
            <v>5.8234820991023986</v>
          </cell>
          <cell r="N131">
            <v>35821.286618356695</v>
          </cell>
          <cell r="O131">
            <v>480</v>
          </cell>
          <cell r="P131">
            <v>17194.217576811214</v>
          </cell>
          <cell r="Q131">
            <v>3.3125860571908525</v>
          </cell>
          <cell r="R131">
            <v>5190.572344373235</v>
          </cell>
          <cell r="S131" t="str">
            <v xml:space="preserve"> </v>
          </cell>
          <cell r="U131">
            <v>2.3199999999999998</v>
          </cell>
          <cell r="V131">
            <v>5.8234820991023986</v>
          </cell>
          <cell r="W131">
            <v>13.510478469917564</v>
          </cell>
          <cell r="X131">
            <v>270047.23200000002</v>
          </cell>
          <cell r="Y131">
            <v>3648.4673137968334</v>
          </cell>
          <cell r="Z131">
            <v>3.3125860571908525</v>
          </cell>
          <cell r="AA131">
            <v>3.3125860571908525</v>
          </cell>
          <cell r="AB131">
            <v>4.0785290515213823</v>
          </cell>
          <cell r="AC131">
            <v>1101.3954809949348</v>
          </cell>
          <cell r="AD131" t="str">
            <v xml:space="preserve"> </v>
          </cell>
        </row>
        <row r="132">
          <cell r="A132">
            <v>40603</v>
          </cell>
          <cell r="C132">
            <v>7434.78</v>
          </cell>
          <cell r="D132">
            <v>5.8234820991023986</v>
          </cell>
          <cell r="E132">
            <v>43296.308240764527</v>
          </cell>
          <cell r="F132">
            <v>480</v>
          </cell>
          <cell r="G132">
            <v>20782.227955566974</v>
          </cell>
          <cell r="H132">
            <v>3.3261845872175528</v>
          </cell>
          <cell r="I132">
            <v>6248.0681425296043</v>
          </cell>
          <cell r="J132" t="str">
            <v xml:space="preserve"> </v>
          </cell>
          <cell r="L132">
            <v>6151.18</v>
          </cell>
          <cell r="M132">
            <v>5.8234820991023986</v>
          </cell>
          <cell r="N132">
            <v>35821.286618356695</v>
          </cell>
          <cell r="O132">
            <v>480</v>
          </cell>
          <cell r="P132">
            <v>17194.217576811214</v>
          </cell>
          <cell r="Q132">
            <v>3.3261845872175528</v>
          </cell>
          <cell r="R132">
            <v>5169.3515876683987</v>
          </cell>
          <cell r="S132" t="str">
            <v xml:space="preserve"> </v>
          </cell>
          <cell r="U132">
            <v>2.3199999999999998</v>
          </cell>
          <cell r="V132">
            <v>5.8234820991023986</v>
          </cell>
          <cell r="W132">
            <v>13.510478469917564</v>
          </cell>
          <cell r="X132">
            <v>298980.864</v>
          </cell>
          <cell r="Y132">
            <v>4039.3745259893512</v>
          </cell>
          <cell r="Z132">
            <v>3.3261845872175528</v>
          </cell>
          <cell r="AA132">
            <v>3.3261845872175528</v>
          </cell>
          <cell r="AB132">
            <v>4.0618546913595859</v>
          </cell>
          <cell r="AC132">
            <v>1214.4168250651423</v>
          </cell>
          <cell r="AD132" t="str">
            <v xml:space="preserve"> </v>
          </cell>
        </row>
        <row r="133">
          <cell r="A133">
            <v>40634</v>
          </cell>
          <cell r="C133">
            <v>7434.78</v>
          </cell>
          <cell r="D133">
            <v>5.8234820991023986</v>
          </cell>
          <cell r="E133">
            <v>43296.308240764527</v>
          </cell>
          <cell r="F133">
            <v>480</v>
          </cell>
          <cell r="G133">
            <v>20782.227955566974</v>
          </cell>
          <cell r="H133">
            <v>3.3398389407053477</v>
          </cell>
          <cell r="I133">
            <v>6222.5239972733325</v>
          </cell>
          <cell r="J133" t="str">
            <v xml:space="preserve"> </v>
          </cell>
          <cell r="L133">
            <v>6151.18</v>
          </cell>
          <cell r="M133">
            <v>5.8234820991023986</v>
          </cell>
          <cell r="N133">
            <v>35821.286618356695</v>
          </cell>
          <cell r="O133">
            <v>480</v>
          </cell>
          <cell r="P133">
            <v>17194.217576811214</v>
          </cell>
          <cell r="Q133">
            <v>3.3398389407053477</v>
          </cell>
          <cell r="R133">
            <v>5148.2175883547034</v>
          </cell>
          <cell r="S133" t="str">
            <v xml:space="preserve"> </v>
          </cell>
          <cell r="U133">
            <v>2.3199999999999998</v>
          </cell>
          <cell r="V133">
            <v>5.8234820991023986</v>
          </cell>
          <cell r="W133">
            <v>13.510478469917564</v>
          </cell>
          <cell r="X133">
            <v>289336.32000000001</v>
          </cell>
          <cell r="Y133">
            <v>3909.0721219251786</v>
          </cell>
          <cell r="Z133">
            <v>3.3398389407053477</v>
          </cell>
          <cell r="AA133">
            <v>3.3398389407053477</v>
          </cell>
          <cell r="AB133">
            <v>4.0452485014335027</v>
          </cell>
          <cell r="AC133">
            <v>1170.4373148902844</v>
          </cell>
          <cell r="AD133" t="str">
            <v xml:space="preserve"> </v>
          </cell>
        </row>
        <row r="134">
          <cell r="A134">
            <v>40664</v>
          </cell>
          <cell r="C134">
            <v>7420.61</v>
          </cell>
          <cell r="D134">
            <v>6.3475954880216188</v>
          </cell>
          <cell r="E134">
            <v>47103.030554368102</v>
          </cell>
          <cell r="F134">
            <v>480</v>
          </cell>
          <cell r="G134">
            <v>22609.454666096688</v>
          </cell>
          <cell r="H134">
            <v>3.3535493468156838</v>
          </cell>
          <cell r="I134">
            <v>6741.9478074969084</v>
          </cell>
          <cell r="J134" t="str">
            <v xml:space="preserve"> </v>
          </cell>
          <cell r="L134">
            <v>6104.93</v>
          </cell>
          <cell r="M134">
            <v>6.3475954880216188</v>
          </cell>
          <cell r="N134">
            <v>38751.62612268782</v>
          </cell>
          <cell r="O134">
            <v>480</v>
          </cell>
          <cell r="P134">
            <v>18600.780538890154</v>
          </cell>
          <cell r="Q134">
            <v>3.3535493468156838</v>
          </cell>
          <cell r="R134">
            <v>5546.5951489732115</v>
          </cell>
          <cell r="S134" t="str">
            <v xml:space="preserve"> </v>
          </cell>
          <cell r="U134">
            <v>2.2999999999999998</v>
          </cell>
          <cell r="V134">
            <v>6.3475954880216188</v>
          </cell>
          <cell r="W134">
            <v>14.599469622449723</v>
          </cell>
          <cell r="X134">
            <v>298980.864</v>
          </cell>
          <cell r="Y134">
            <v>4364.9620416617718</v>
          </cell>
          <cell r="Z134">
            <v>3.3535493468156838</v>
          </cell>
          <cell r="AA134">
            <v>3.3535493468156838</v>
          </cell>
          <cell r="AB134">
            <v>4.3534381375101718</v>
          </cell>
          <cell r="AC134">
            <v>1301.5946957233418</v>
          </cell>
          <cell r="AD134" t="str">
            <v xml:space="preserve"> </v>
          </cell>
        </row>
        <row r="135">
          <cell r="A135">
            <v>40695</v>
          </cell>
          <cell r="C135">
            <v>7420.61</v>
          </cell>
          <cell r="D135">
            <v>6.3475954880216188</v>
          </cell>
          <cell r="E135">
            <v>47103.030554368102</v>
          </cell>
          <cell r="F135">
            <v>480</v>
          </cell>
          <cell r="G135">
            <v>22609.454666096688</v>
          </cell>
          <cell r="H135">
            <v>3.3673160356507403</v>
          </cell>
          <cell r="I135">
            <v>6714.3845207054846</v>
          </cell>
          <cell r="J135" t="str">
            <v xml:space="preserve"> </v>
          </cell>
          <cell r="L135">
            <v>6104.93</v>
          </cell>
          <cell r="M135">
            <v>6.3475954880216188</v>
          </cell>
          <cell r="N135">
            <v>38751.62612268782</v>
          </cell>
          <cell r="O135">
            <v>480</v>
          </cell>
          <cell r="P135">
            <v>18600.780538890154</v>
          </cell>
          <cell r="Q135">
            <v>3.3673160356507403</v>
          </cell>
          <cell r="R135">
            <v>5523.91885464814</v>
          </cell>
          <cell r="S135" t="str">
            <v xml:space="preserve"> </v>
          </cell>
          <cell r="U135">
            <v>2.2999999999999998</v>
          </cell>
          <cell r="V135">
            <v>6.3475954880216188</v>
          </cell>
          <cell r="W135">
            <v>14.599469622449723</v>
          </cell>
          <cell r="X135">
            <v>289336.32000000001</v>
          </cell>
          <cell r="Y135">
            <v>4224.1568145113924</v>
          </cell>
          <cell r="Z135">
            <v>3.3673160356507403</v>
          </cell>
          <cell r="AA135">
            <v>3.3673160356507403</v>
          </cell>
          <cell r="AB135">
            <v>4.3356398591284426</v>
          </cell>
          <cell r="AC135">
            <v>1254.4580816855421</v>
          </cell>
          <cell r="AD135" t="str">
            <v xml:space="preserve"> </v>
          </cell>
        </row>
        <row r="136">
          <cell r="A136">
            <v>40725</v>
          </cell>
          <cell r="C136">
            <v>7420.61</v>
          </cell>
          <cell r="D136">
            <v>6.3475954880216188</v>
          </cell>
          <cell r="E136">
            <v>47103.030554368102</v>
          </cell>
          <cell r="F136">
            <v>480</v>
          </cell>
          <cell r="G136">
            <v>22609.454666096688</v>
          </cell>
          <cell r="H136">
            <v>3.3811392382572913</v>
          </cell>
          <cell r="I136">
            <v>6686.9339216417675</v>
          </cell>
          <cell r="J136" t="str">
            <v xml:space="preserve"> </v>
          </cell>
          <cell r="L136">
            <v>6104.93</v>
          </cell>
          <cell r="M136">
            <v>6.3475954880216188</v>
          </cell>
          <cell r="N136">
            <v>38751.62612268782</v>
          </cell>
          <cell r="O136">
            <v>480</v>
          </cell>
          <cell r="P136">
            <v>18600.780538890154</v>
          </cell>
          <cell r="Q136">
            <v>3.3811392382572913</v>
          </cell>
          <cell r="R136">
            <v>5501.3352684278625</v>
          </cell>
          <cell r="S136" t="str">
            <v xml:space="preserve"> </v>
          </cell>
          <cell r="U136">
            <v>2.2999999999999998</v>
          </cell>
          <cell r="V136">
            <v>6.3475954880216188</v>
          </cell>
          <cell r="W136">
            <v>14.599469622449723</v>
          </cell>
          <cell r="X136">
            <v>298980.864</v>
          </cell>
          <cell r="Y136">
            <v>4364.9620416617718</v>
          </cell>
          <cell r="Z136">
            <v>3.3811392382572913</v>
          </cell>
          <cell r="AA136">
            <v>3.3811392382572913</v>
          </cell>
          <cell r="AB136">
            <v>4.3179143459275551</v>
          </cell>
          <cell r="AC136">
            <v>1290.9737618234151</v>
          </cell>
          <cell r="AD136" t="str">
            <v xml:space="preserve"> </v>
          </cell>
        </row>
        <row r="137">
          <cell r="A137">
            <v>40756</v>
          </cell>
          <cell r="C137">
            <v>7420.61</v>
          </cell>
          <cell r="D137">
            <v>6.3475954880216188</v>
          </cell>
          <cell r="E137">
            <v>47103.030554368102</v>
          </cell>
          <cell r="F137">
            <v>480</v>
          </cell>
          <cell r="G137">
            <v>22609.454666096688</v>
          </cell>
          <cell r="H137">
            <v>3.3950191866305834</v>
          </cell>
          <cell r="I137">
            <v>6659.5955496014849</v>
          </cell>
          <cell r="J137" t="str">
            <v xml:space="preserve"> </v>
          </cell>
          <cell r="L137">
            <v>6104.93</v>
          </cell>
          <cell r="M137">
            <v>6.3475954880216188</v>
          </cell>
          <cell r="N137">
            <v>38751.62612268782</v>
          </cell>
          <cell r="O137">
            <v>480</v>
          </cell>
          <cell r="P137">
            <v>18600.780538890154</v>
          </cell>
          <cell r="Q137">
            <v>3.3950191866305834</v>
          </cell>
          <cell r="R137">
            <v>5478.8440112913358</v>
          </cell>
          <cell r="S137" t="str">
            <v xml:space="preserve"> </v>
          </cell>
          <cell r="U137">
            <v>2.2999999999999998</v>
          </cell>
          <cell r="V137">
            <v>6.3475954880216188</v>
          </cell>
          <cell r="W137">
            <v>14.599469622449723</v>
          </cell>
          <cell r="X137">
            <v>298980.864</v>
          </cell>
          <cell r="Y137">
            <v>4364.9620416617718</v>
          </cell>
          <cell r="Z137">
            <v>3.3950191866305834</v>
          </cell>
          <cell r="AA137">
            <v>3.3950191866305834</v>
          </cell>
          <cell r="AB137">
            <v>4.3002613004196579</v>
          </cell>
          <cell r="AC137">
            <v>1285.695839025233</v>
          </cell>
          <cell r="AD137" t="str">
            <v xml:space="preserve"> </v>
          </cell>
        </row>
        <row r="138">
          <cell r="A138">
            <v>40787</v>
          </cell>
          <cell r="C138">
            <v>7420.61</v>
          </cell>
          <cell r="D138">
            <v>6.3475954880216188</v>
          </cell>
          <cell r="E138">
            <v>47103.030554368102</v>
          </cell>
          <cell r="F138">
            <v>480</v>
          </cell>
          <cell r="G138">
            <v>22609.454666096688</v>
          </cell>
          <cell r="H138">
            <v>3.4089561137182285</v>
          </cell>
          <cell r="I138">
            <v>6632.3689457638766</v>
          </cell>
          <cell r="J138" t="str">
            <v xml:space="preserve"> </v>
          </cell>
          <cell r="L138">
            <v>6104.93</v>
          </cell>
          <cell r="M138">
            <v>6.3475954880216188</v>
          </cell>
          <cell r="N138">
            <v>38751.62612268782</v>
          </cell>
          <cell r="O138">
            <v>480</v>
          </cell>
          <cell r="P138">
            <v>18600.780538890154</v>
          </cell>
          <cell r="Q138">
            <v>3.4089561137182285</v>
          </cell>
          <cell r="R138">
            <v>5456.4447057670823</v>
          </cell>
          <cell r="S138" t="str">
            <v xml:space="preserve"> </v>
          </cell>
          <cell r="U138">
            <v>2.2999999999999998</v>
          </cell>
          <cell r="V138">
            <v>6.3475954880216188</v>
          </cell>
          <cell r="W138">
            <v>14.599469622449723</v>
          </cell>
          <cell r="X138">
            <v>289336.32000000001</v>
          </cell>
          <cell r="Y138">
            <v>4224.1568145113924</v>
          </cell>
          <cell r="Z138">
            <v>3.4089561137182285</v>
          </cell>
          <cell r="AA138">
            <v>3.4089561137182285</v>
          </cell>
          <cell r="AB138">
            <v>4.2826804263331333</v>
          </cell>
          <cell r="AC138">
            <v>1239.1349942912598</v>
          </cell>
          <cell r="AD138" t="str">
            <v xml:space="preserve"> </v>
          </cell>
        </row>
        <row r="139">
          <cell r="A139">
            <v>40817</v>
          </cell>
          <cell r="C139">
            <v>7420.61</v>
          </cell>
          <cell r="D139">
            <v>6.3475954880216188</v>
          </cell>
          <cell r="E139">
            <v>47103.030554368102</v>
          </cell>
          <cell r="F139">
            <v>480</v>
          </cell>
          <cell r="G139">
            <v>22609.454666096688</v>
          </cell>
          <cell r="H139">
            <v>3.4229502534241147</v>
          </cell>
          <cell r="I139">
            <v>6605.2536531839869</v>
          </cell>
          <cell r="J139" t="str">
            <v xml:space="preserve"> </v>
          </cell>
          <cell r="L139">
            <v>6104.93</v>
          </cell>
          <cell r="M139">
            <v>6.3475954880216188</v>
          </cell>
          <cell r="N139">
            <v>38751.62612268782</v>
          </cell>
          <cell r="O139">
            <v>480</v>
          </cell>
          <cell r="P139">
            <v>18600.780538890154</v>
          </cell>
          <cell r="Q139">
            <v>3.4229502534241147</v>
          </cell>
          <cell r="R139">
            <v>5434.1369759268473</v>
          </cell>
          <cell r="S139" t="str">
            <v xml:space="preserve"> </v>
          </cell>
          <cell r="U139">
            <v>2.2999999999999998</v>
          </cell>
          <cell r="V139">
            <v>6.3475954880216188</v>
          </cell>
          <cell r="W139">
            <v>14.599469622449723</v>
          </cell>
          <cell r="X139">
            <v>298980.864</v>
          </cell>
          <cell r="Y139">
            <v>4364.9620416617718</v>
          </cell>
          <cell r="Z139">
            <v>3.4229502534241147</v>
          </cell>
          <cell r="AA139">
            <v>3.4229502534241147</v>
          </cell>
          <cell r="AB139">
            <v>4.265171428607613</v>
          </cell>
          <cell r="AC139">
            <v>1275.2046388332185</v>
          </cell>
          <cell r="AD139" t="str">
            <v xml:space="preserve"> </v>
          </cell>
        </row>
        <row r="140">
          <cell r="A140">
            <v>40848</v>
          </cell>
          <cell r="C140">
            <v>7420.61</v>
          </cell>
          <cell r="D140">
            <v>6.3475954880216188</v>
          </cell>
          <cell r="E140">
            <v>47103.030554368102</v>
          </cell>
          <cell r="F140">
            <v>480</v>
          </cell>
          <cell r="G140">
            <v>22609.454666096688</v>
          </cell>
          <cell r="H140">
            <v>3.4370018406123317</v>
          </cell>
          <cell r="I140">
            <v>6578.2492167850041</v>
          </cell>
          <cell r="J140" t="str">
            <v xml:space="preserve"> </v>
          </cell>
          <cell r="L140">
            <v>6104.93</v>
          </cell>
          <cell r="M140">
            <v>6.3475954880216188</v>
          </cell>
          <cell r="N140">
            <v>38751.62612268782</v>
          </cell>
          <cell r="O140">
            <v>480</v>
          </cell>
          <cell r="P140">
            <v>18600.780538890154</v>
          </cell>
          <cell r="Q140">
            <v>3.4370018406123317</v>
          </cell>
          <cell r="R140">
            <v>5411.9204473792961</v>
          </cell>
          <cell r="S140" t="str">
            <v xml:space="preserve"> </v>
          </cell>
          <cell r="U140">
            <v>2.2999999999999998</v>
          </cell>
          <cell r="V140">
            <v>6.3475954880216188</v>
          </cell>
          <cell r="W140">
            <v>14.599469622449723</v>
          </cell>
          <cell r="X140">
            <v>289336.32000000001</v>
          </cell>
          <cell r="Y140">
            <v>4224.1568145113924</v>
          </cell>
          <cell r="Z140">
            <v>3.4370018406123317</v>
          </cell>
          <cell r="AA140">
            <v>3.4370018406123317</v>
          </cell>
          <cell r="AB140">
            <v>4.247734013389036</v>
          </cell>
          <cell r="AC140">
            <v>1229.0237277728145</v>
          </cell>
          <cell r="AD140" t="str">
            <v xml:space="preserve"> </v>
          </cell>
        </row>
        <row r="141">
          <cell r="A141">
            <v>40878</v>
          </cell>
          <cell r="C141">
            <v>7420.61</v>
          </cell>
          <cell r="D141">
            <v>6.3475954880216188</v>
          </cell>
          <cell r="E141">
            <v>47103.030554368102</v>
          </cell>
          <cell r="F141">
            <v>480</v>
          </cell>
          <cell r="G141">
            <v>22609.454666096688</v>
          </cell>
          <cell r="H141">
            <v>3.4511111111111119</v>
          </cell>
          <cell r="I141">
            <v>6551.3551833506162</v>
          </cell>
          <cell r="J141">
            <v>78213.86953572894</v>
          </cell>
          <cell r="L141">
            <v>6104.93</v>
          </cell>
          <cell r="M141">
            <v>6.3475954880216188</v>
          </cell>
          <cell r="N141">
            <v>38751.62612268782</v>
          </cell>
          <cell r="O141">
            <v>480</v>
          </cell>
          <cell r="P141">
            <v>18600.780538890154</v>
          </cell>
          <cell r="Q141">
            <v>3.4511111111111119</v>
          </cell>
          <cell r="R141">
            <v>5389.794747263727</v>
          </cell>
          <cell r="S141">
            <v>64463.011894691685</v>
          </cell>
          <cell r="U141">
            <v>2.2999999999999998</v>
          </cell>
          <cell r="V141">
            <v>6.3475954880216188</v>
          </cell>
          <cell r="W141">
            <v>14.599469622449723</v>
          </cell>
          <cell r="X141">
            <v>298980.864</v>
          </cell>
          <cell r="Y141">
            <v>4364.9620416617718</v>
          </cell>
          <cell r="Z141">
            <v>3.4511111111111119</v>
          </cell>
          <cell r="AA141">
            <v>3.4511111111111119</v>
          </cell>
          <cell r="AB141">
            <v>4.2303678880247091</v>
          </cell>
          <cell r="AC141">
            <v>1264.7990461994827</v>
          </cell>
          <cell r="AD141">
            <v>14851.54232585012</v>
          </cell>
        </row>
        <row r="142">
          <cell r="A142">
            <v>40909</v>
          </cell>
          <cell r="C142">
            <v>7420.61</v>
          </cell>
          <cell r="D142">
            <v>6.3475954880216188</v>
          </cell>
          <cell r="E142">
            <v>47103.030554368102</v>
          </cell>
          <cell r="F142">
            <v>480</v>
          </cell>
          <cell r="G142">
            <v>22609.454666096688</v>
          </cell>
          <cell r="H142">
            <v>3.4614035577720785</v>
          </cell>
          <cell r="I142">
            <v>6531.8747983980211</v>
          </cell>
          <cell r="J142" t="str">
            <v xml:space="preserve"> </v>
          </cell>
          <cell r="L142">
            <v>6104.93</v>
          </cell>
          <cell r="M142">
            <v>6.3475954880216188</v>
          </cell>
          <cell r="N142">
            <v>38751.62612268782</v>
          </cell>
          <cell r="O142">
            <v>480</v>
          </cell>
          <cell r="P142">
            <v>18600.780538890154</v>
          </cell>
          <cell r="Q142">
            <v>3.4614035577720785</v>
          </cell>
          <cell r="R142">
            <v>5373.7682499126131</v>
          </cell>
          <cell r="S142" t="str">
            <v xml:space="preserve"> </v>
          </cell>
          <cell r="U142">
            <v>2.2999999999999998</v>
          </cell>
          <cell r="V142">
            <v>6.3475954880216188</v>
          </cell>
          <cell r="W142">
            <v>14.599469622449723</v>
          </cell>
          <cell r="X142">
            <v>298980.864</v>
          </cell>
          <cell r="Y142">
            <v>4364.9620416617718</v>
          </cell>
          <cell r="Z142">
            <v>3.4614035577720785</v>
          </cell>
          <cell r="AA142">
            <v>3.4614035577720785</v>
          </cell>
          <cell r="AB142">
            <v>4.2177889341070145</v>
          </cell>
          <cell r="AC142">
            <v>1261.0381796889542</v>
          </cell>
          <cell r="AD142" t="str">
            <v xml:space="preserve"> </v>
          </cell>
        </row>
        <row r="143">
          <cell r="A143">
            <v>40940</v>
          </cell>
          <cell r="C143">
            <v>7420.61</v>
          </cell>
          <cell r="D143">
            <v>6.3475954880216188</v>
          </cell>
          <cell r="E143">
            <v>47103.030554368102</v>
          </cell>
          <cell r="F143">
            <v>480</v>
          </cell>
          <cell r="G143">
            <v>22609.454666096688</v>
          </cell>
          <cell r="H143">
            <v>3.4717267001872121</v>
          </cell>
          <cell r="I143">
            <v>6512.4523381628742</v>
          </cell>
          <cell r="J143" t="str">
            <v xml:space="preserve"> </v>
          </cell>
          <cell r="L143">
            <v>6104.93</v>
          </cell>
          <cell r="M143">
            <v>6.3475954880216188</v>
          </cell>
          <cell r="N143">
            <v>38751.62612268782</v>
          </cell>
          <cell r="O143">
            <v>480</v>
          </cell>
          <cell r="P143">
            <v>18600.780538890154</v>
          </cell>
          <cell r="Q143">
            <v>3.4717267001872121</v>
          </cell>
          <cell r="R143">
            <v>5357.7894071809023</v>
          </cell>
          <cell r="S143" t="str">
            <v xml:space="preserve"> </v>
          </cell>
          <cell r="U143">
            <v>2.2999999999999998</v>
          </cell>
          <cell r="V143">
            <v>6.3475954880216188</v>
          </cell>
          <cell r="W143">
            <v>14.599469622449723</v>
          </cell>
          <cell r="X143">
            <v>279691.77600000001</v>
          </cell>
          <cell r="Y143">
            <v>4083.3515873610127</v>
          </cell>
          <cell r="Z143">
            <v>3.4717267001872121</v>
          </cell>
          <cell r="AA143">
            <v>3.4717267001872121</v>
          </cell>
          <cell r="AB143">
            <v>4.2052473835749948</v>
          </cell>
          <cell r="AC143">
            <v>1176.1731092314435</v>
          </cell>
          <cell r="AD143" t="str">
            <v xml:space="preserve"> </v>
          </cell>
        </row>
        <row r="144">
          <cell r="A144">
            <v>40969</v>
          </cell>
          <cell r="C144">
            <v>7420.61</v>
          </cell>
          <cell r="D144">
            <v>6.3475954880216188</v>
          </cell>
          <cell r="E144">
            <v>47103.030554368102</v>
          </cell>
          <cell r="F144">
            <v>480</v>
          </cell>
          <cell r="G144">
            <v>22609.454666096688</v>
          </cell>
          <cell r="H144">
            <v>3.4820806299022209</v>
          </cell>
          <cell r="I144">
            <v>6493.0876304066451</v>
          </cell>
          <cell r="J144" t="str">
            <v xml:space="preserve"> </v>
          </cell>
          <cell r="L144">
            <v>6104.93</v>
          </cell>
          <cell r="M144">
            <v>6.3475954880216188</v>
          </cell>
          <cell r="N144">
            <v>38751.62612268782</v>
          </cell>
          <cell r="O144">
            <v>480</v>
          </cell>
          <cell r="P144">
            <v>18600.780538890154</v>
          </cell>
          <cell r="Q144">
            <v>3.4820806299022209</v>
          </cell>
          <cell r="R144">
            <v>5341.8580773680924</v>
          </cell>
          <cell r="S144" t="str">
            <v xml:space="preserve"> </v>
          </cell>
          <cell r="U144">
            <v>2.2999999999999998</v>
          </cell>
          <cell r="V144">
            <v>6.3475954880216188</v>
          </cell>
          <cell r="W144">
            <v>14.599469622449723</v>
          </cell>
          <cell r="X144">
            <v>298980.864</v>
          </cell>
          <cell r="Y144">
            <v>4364.9620416617718</v>
          </cell>
          <cell r="Z144">
            <v>3.4820806299022209</v>
          </cell>
          <cell r="AA144">
            <v>3.4820806299022209</v>
          </cell>
          <cell r="AB144">
            <v>4.1927431252100806</v>
          </cell>
          <cell r="AC144">
            <v>1253.54996210537</v>
          </cell>
          <cell r="AD144" t="str">
            <v xml:space="preserve"> </v>
          </cell>
        </row>
        <row r="145">
          <cell r="A145">
            <v>41000</v>
          </cell>
          <cell r="C145">
            <v>7420.61</v>
          </cell>
          <cell r="D145">
            <v>6.3475954880216188</v>
          </cell>
          <cell r="E145">
            <v>47103.030554368102</v>
          </cell>
          <cell r="F145">
            <v>480</v>
          </cell>
          <cell r="G145">
            <v>22609.454666096688</v>
          </cell>
          <cell r="H145">
            <v>3.4924654387358358</v>
          </cell>
          <cell r="I145">
            <v>6473.7805034029516</v>
          </cell>
          <cell r="J145" t="str">
            <v xml:space="preserve"> </v>
          </cell>
          <cell r="L145">
            <v>6104.93</v>
          </cell>
          <cell r="M145">
            <v>6.3475954880216188</v>
          </cell>
          <cell r="N145">
            <v>38751.62612268782</v>
          </cell>
          <cell r="O145">
            <v>480</v>
          </cell>
          <cell r="P145">
            <v>18600.780538890154</v>
          </cell>
          <cell r="Q145">
            <v>3.4924654387358358</v>
          </cell>
          <cell r="R145">
            <v>5325.9741191950234</v>
          </cell>
          <cell r="S145" t="str">
            <v xml:space="preserve"> </v>
          </cell>
          <cell r="U145">
            <v>2.2999999999999998</v>
          </cell>
          <cell r="V145">
            <v>6.3475954880216188</v>
          </cell>
          <cell r="W145">
            <v>14.599469622449723</v>
          </cell>
          <cell r="X145">
            <v>289336.32000000001</v>
          </cell>
          <cell r="Y145">
            <v>4224.1568145113924</v>
          </cell>
          <cell r="Z145">
            <v>3.4924654387358358</v>
          </cell>
          <cell r="AA145">
            <v>3.4924654387358358</v>
          </cell>
          <cell r="AB145">
            <v>4.1802760481244094</v>
          </cell>
          <cell r="AC145">
            <v>1209.5056883484597</v>
          </cell>
          <cell r="AD145" t="str">
            <v xml:space="preserve"> </v>
          </cell>
        </row>
        <row r="146">
          <cell r="A146">
            <v>41030</v>
          </cell>
          <cell r="C146">
            <v>7429.43</v>
          </cell>
          <cell r="D146">
            <v>6.3475954880216188</v>
          </cell>
          <cell r="E146">
            <v>47159.016346572454</v>
          </cell>
          <cell r="F146">
            <v>480</v>
          </cell>
          <cell r="G146">
            <v>22636.327846354779</v>
          </cell>
          <cell r="H146">
            <v>3.5028812187806242</v>
          </cell>
          <cell r="I146">
            <v>6462.2025220240366</v>
          </cell>
          <cell r="J146" t="str">
            <v xml:space="preserve"> </v>
          </cell>
          <cell r="L146">
            <v>6133.73</v>
          </cell>
          <cell r="M146">
            <v>6.3475954880216188</v>
          </cell>
          <cell r="N146">
            <v>38934.436872742837</v>
          </cell>
          <cell r="O146">
            <v>480</v>
          </cell>
          <cell r="P146">
            <v>18688.529698916562</v>
          </cell>
          <cell r="Q146">
            <v>3.5028812187806242</v>
          </cell>
          <cell r="R146">
            <v>5335.1879586205787</v>
          </cell>
          <cell r="S146" t="str">
            <v xml:space="preserve"> </v>
          </cell>
          <cell r="U146">
            <v>2.31</v>
          </cell>
          <cell r="V146">
            <v>6.3475954880216188</v>
          </cell>
          <cell r="W146">
            <v>14.662945577329939</v>
          </cell>
          <cell r="X146">
            <v>298980.864</v>
          </cell>
          <cell r="Y146">
            <v>4383.9401374950839</v>
          </cell>
          <cell r="Z146">
            <v>3.5028812187806242</v>
          </cell>
          <cell r="AA146">
            <v>3.5028812187806242</v>
          </cell>
          <cell r="AB146">
            <v>4.1859671115066259</v>
          </cell>
          <cell r="AC146">
            <v>1251.5240636738354</v>
          </cell>
          <cell r="AD146" t="str">
            <v xml:space="preserve"> </v>
          </cell>
        </row>
        <row r="147">
          <cell r="A147">
            <v>41061</v>
          </cell>
          <cell r="C147">
            <v>7429.43</v>
          </cell>
          <cell r="D147">
            <v>6.3475954880216188</v>
          </cell>
          <cell r="E147">
            <v>47159.016346572454</v>
          </cell>
          <cell r="F147">
            <v>480</v>
          </cell>
          <cell r="G147">
            <v>22636.327846354779</v>
          </cell>
          <cell r="H147">
            <v>3.5133280624038057</v>
          </cell>
          <cell r="I147">
            <v>6442.9872315616012</v>
          </cell>
          <cell r="J147" t="str">
            <v xml:space="preserve"> </v>
          </cell>
          <cell r="L147">
            <v>6133.73</v>
          </cell>
          <cell r="M147">
            <v>6.3475954880216188</v>
          </cell>
          <cell r="N147">
            <v>38934.436872742837</v>
          </cell>
          <cell r="O147">
            <v>480</v>
          </cell>
          <cell r="P147">
            <v>18688.529698916562</v>
          </cell>
          <cell r="Q147">
            <v>3.5133280624038057</v>
          </cell>
          <cell r="R147">
            <v>5319.3238339746558</v>
          </cell>
          <cell r="S147" t="str">
            <v xml:space="preserve"> </v>
          </cell>
          <cell r="U147">
            <v>2.31</v>
          </cell>
          <cell r="V147">
            <v>6.3475954880216188</v>
          </cell>
          <cell r="W147">
            <v>14.662945577329939</v>
          </cell>
          <cell r="X147">
            <v>289336.32000000001</v>
          </cell>
          <cell r="Y147">
            <v>4242.5227137049205</v>
          </cell>
          <cell r="Z147">
            <v>3.5133280624038057</v>
          </cell>
          <cell r="AA147">
            <v>3.5133280624038057</v>
          </cell>
          <cell r="AB147">
            <v>4.1735201828256274</v>
          </cell>
          <cell r="AC147">
            <v>1207.5509711444945</v>
          </cell>
          <cell r="AD147" t="str">
            <v xml:space="preserve"> </v>
          </cell>
        </row>
        <row r="148">
          <cell r="A148">
            <v>41091</v>
          </cell>
          <cell r="C148">
            <v>7429.43</v>
          </cell>
          <cell r="D148">
            <v>6.3475954880216188</v>
          </cell>
          <cell r="E148">
            <v>47159.016346572454</v>
          </cell>
          <cell r="F148">
            <v>480</v>
          </cell>
          <cell r="G148">
            <v>22636.327846354779</v>
          </cell>
          <cell r="H148">
            <v>3.523806062248072</v>
          </cell>
          <cell r="I148">
            <v>6423.8290775609676</v>
          </cell>
          <cell r="J148" t="str">
            <v xml:space="preserve"> </v>
          </cell>
          <cell r="L148">
            <v>6133.73</v>
          </cell>
          <cell r="M148">
            <v>6.3475954880216188</v>
          </cell>
          <cell r="N148">
            <v>38934.436872742837</v>
          </cell>
          <cell r="O148">
            <v>480</v>
          </cell>
          <cell r="P148">
            <v>18688.529698916562</v>
          </cell>
          <cell r="Q148">
            <v>3.523806062248072</v>
          </cell>
          <cell r="R148">
            <v>5303.5068811346264</v>
          </cell>
          <cell r="S148" t="str">
            <v xml:space="preserve"> </v>
          </cell>
          <cell r="U148">
            <v>2.31</v>
          </cell>
          <cell r="V148">
            <v>6.3475954880216188</v>
          </cell>
          <cell r="W148">
            <v>14.662945577329939</v>
          </cell>
          <cell r="X148">
            <v>298980.864</v>
          </cell>
          <cell r="Y148">
            <v>4383.9401374950839</v>
          </cell>
          <cell r="Z148">
            <v>3.523806062248072</v>
          </cell>
          <cell r="AA148">
            <v>3.523806062248072</v>
          </cell>
          <cell r="AB148">
            <v>4.1611102649546678</v>
          </cell>
          <cell r="AC148">
            <v>1244.0923422154153</v>
          </cell>
          <cell r="AD148" t="str">
            <v xml:space="preserve"> </v>
          </cell>
        </row>
        <row r="149">
          <cell r="A149">
            <v>41122</v>
          </cell>
          <cell r="C149">
            <v>7429.43</v>
          </cell>
          <cell r="D149">
            <v>6.3475954880216188</v>
          </cell>
          <cell r="E149">
            <v>47159.016346572454</v>
          </cell>
          <cell r="F149">
            <v>480</v>
          </cell>
          <cell r="G149">
            <v>22636.327846354779</v>
          </cell>
          <cell r="H149">
            <v>3.5343153112324091</v>
          </cell>
          <cell r="I149">
            <v>6404.7278901274758</v>
          </cell>
          <cell r="J149" t="str">
            <v xml:space="preserve"> </v>
          </cell>
          <cell r="L149">
            <v>6133.73</v>
          </cell>
          <cell r="M149">
            <v>6.3475954880216188</v>
          </cell>
          <cell r="N149">
            <v>38934.436872742837</v>
          </cell>
          <cell r="O149">
            <v>480</v>
          </cell>
          <cell r="P149">
            <v>18688.529698916562</v>
          </cell>
          <cell r="Q149">
            <v>3.5343153112324091</v>
          </cell>
          <cell r="R149">
            <v>5287.7369598356254</v>
          </cell>
          <cell r="S149" t="str">
            <v xml:space="preserve"> </v>
          </cell>
          <cell r="U149">
            <v>2.31</v>
          </cell>
          <cell r="V149">
            <v>6.3475954880216188</v>
          </cell>
          <cell r="W149">
            <v>14.662945577329939</v>
          </cell>
          <cell r="X149">
            <v>298980.864</v>
          </cell>
          <cell r="Y149">
            <v>4383.9401374950839</v>
          </cell>
          <cell r="Z149">
            <v>3.5343153112324091</v>
          </cell>
          <cell r="AA149">
            <v>3.5343153112324091</v>
          </cell>
          <cell r="AB149">
            <v>4.1487372478424955</v>
          </cell>
          <cell r="AC149">
            <v>1240.3930468689316</v>
          </cell>
          <cell r="AD149" t="str">
            <v xml:space="preserve"> </v>
          </cell>
        </row>
        <row r="150">
          <cell r="A150">
            <v>41153</v>
          </cell>
          <cell r="C150">
            <v>7429.43</v>
          </cell>
          <cell r="D150">
            <v>6.3475954880216188</v>
          </cell>
          <cell r="E150">
            <v>47159.016346572454</v>
          </cell>
          <cell r="F150">
            <v>480</v>
          </cell>
          <cell r="G150">
            <v>22636.327846354779</v>
          </cell>
          <cell r="H150">
            <v>3.54485590255292</v>
          </cell>
          <cell r="I150">
            <v>6385.6834998716422</v>
          </cell>
          <cell r="J150" t="str">
            <v xml:space="preserve"> </v>
          </cell>
          <cell r="L150">
            <v>6133.73</v>
          </cell>
          <cell r="M150">
            <v>6.3475954880216188</v>
          </cell>
          <cell r="N150">
            <v>38934.436872742837</v>
          </cell>
          <cell r="O150">
            <v>480</v>
          </cell>
          <cell r="P150">
            <v>18688.529698916562</v>
          </cell>
          <cell r="Q150">
            <v>3.54485590255292</v>
          </cell>
          <cell r="R150">
            <v>5272.0139302298667</v>
          </cell>
          <cell r="S150" t="str">
            <v xml:space="preserve"> </v>
          </cell>
          <cell r="U150">
            <v>2.31</v>
          </cell>
          <cell r="V150">
            <v>6.3475954880216188</v>
          </cell>
          <cell r="W150">
            <v>14.662945577329939</v>
          </cell>
          <cell r="X150">
            <v>289336.32000000001</v>
          </cell>
          <cell r="Y150">
            <v>4242.5227137049205</v>
          </cell>
          <cell r="Z150">
            <v>3.54485590255292</v>
          </cell>
          <cell r="AA150">
            <v>3.54485590255292</v>
          </cell>
          <cell r="AB150">
            <v>4.1364010217650984</v>
          </cell>
          <cell r="AC150">
            <v>1196.8110496817537</v>
          </cell>
          <cell r="AD150" t="str">
            <v xml:space="preserve"> </v>
          </cell>
        </row>
        <row r="151">
          <cell r="A151">
            <v>41183</v>
          </cell>
          <cell r="C151">
            <v>7429.43</v>
          </cell>
          <cell r="D151">
            <v>6.3475954880216188</v>
          </cell>
          <cell r="E151">
            <v>47159.016346572454</v>
          </cell>
          <cell r="F151">
            <v>480</v>
          </cell>
          <cell r="G151">
            <v>22636.327846354779</v>
          </cell>
          <cell r="H151">
            <v>3.5554279296836526</v>
          </cell>
          <cell r="I151">
            <v>6366.6957379076639</v>
          </cell>
          <cell r="J151" t="str">
            <v xml:space="preserve"> </v>
          </cell>
          <cell r="L151">
            <v>6133.73</v>
          </cell>
          <cell r="M151">
            <v>6.3475954880216188</v>
          </cell>
          <cell r="N151">
            <v>38934.436872742837</v>
          </cell>
          <cell r="O151">
            <v>480</v>
          </cell>
          <cell r="P151">
            <v>18688.529698916562</v>
          </cell>
          <cell r="Q151">
            <v>3.5554279296836526</v>
          </cell>
          <cell r="R151">
            <v>5256.3376528853987</v>
          </cell>
          <cell r="S151" t="str">
            <v xml:space="preserve"> </v>
          </cell>
          <cell r="U151">
            <v>2.31</v>
          </cell>
          <cell r="V151">
            <v>6.3475954880216188</v>
          </cell>
          <cell r="W151">
            <v>14.662945577329939</v>
          </cell>
          <cell r="X151">
            <v>298980.864</v>
          </cell>
          <cell r="Y151">
            <v>4383.9401374950839</v>
          </cell>
          <cell r="Z151">
            <v>3.5554279296836526</v>
          </cell>
          <cell r="AA151">
            <v>3.5554279296836526</v>
          </cell>
          <cell r="AB151">
            <v>4.1241014773247251</v>
          </cell>
          <cell r="AC151">
            <v>1233.0274229142226</v>
          </cell>
          <cell r="AD151" t="str">
            <v xml:space="preserve"> </v>
          </cell>
        </row>
        <row r="152">
          <cell r="A152">
            <v>41214</v>
          </cell>
          <cell r="C152">
            <v>7429.43</v>
          </cell>
          <cell r="D152">
            <v>6.3475954880216188</v>
          </cell>
          <cell r="E152">
            <v>47159.016346572454</v>
          </cell>
          <cell r="F152">
            <v>480</v>
          </cell>
          <cell r="G152">
            <v>22636.327846354779</v>
          </cell>
          <cell r="H152">
            <v>3.5660314863774265</v>
          </cell>
          <cell r="I152">
            <v>6347.7644358519174</v>
          </cell>
          <cell r="J152" t="str">
            <v xml:space="preserve"> </v>
          </cell>
          <cell r="L152">
            <v>6133.73</v>
          </cell>
          <cell r="M152">
            <v>6.3475954880216188</v>
          </cell>
          <cell r="N152">
            <v>38934.436872742837</v>
          </cell>
          <cell r="O152">
            <v>480</v>
          </cell>
          <cell r="P152">
            <v>18688.529698916562</v>
          </cell>
          <cell r="Q152">
            <v>3.5660314863774265</v>
          </cell>
          <cell r="R152">
            <v>5240.7079887848695</v>
          </cell>
          <cell r="S152" t="str">
            <v xml:space="preserve"> </v>
          </cell>
          <cell r="U152">
            <v>2.31</v>
          </cell>
          <cell r="V152">
            <v>6.3475954880216188</v>
          </cell>
          <cell r="W152">
            <v>14.662945577329939</v>
          </cell>
          <cell r="X152">
            <v>289336.32000000001</v>
          </cell>
          <cell r="Y152">
            <v>4242.5227137049205</v>
          </cell>
          <cell r="Z152">
            <v>3.5660314863774265</v>
          </cell>
          <cell r="AA152">
            <v>3.5660314863774265</v>
          </cell>
          <cell r="AB152">
            <v>4.111838505448917</v>
          </cell>
          <cell r="AC152">
            <v>1189.7042216008899</v>
          </cell>
          <cell r="AD152" t="str">
            <v xml:space="preserve"> </v>
          </cell>
        </row>
        <row r="153">
          <cell r="A153">
            <v>41244</v>
          </cell>
          <cell r="C153">
            <v>7429.43</v>
          </cell>
          <cell r="D153">
            <v>6.3475954880216188</v>
          </cell>
          <cell r="E153">
            <v>47159.016346572454</v>
          </cell>
          <cell r="F153">
            <v>480</v>
          </cell>
          <cell r="G153">
            <v>22636.327846354779</v>
          </cell>
          <cell r="H153">
            <v>3.5766666666666675</v>
          </cell>
          <cell r="I153">
            <v>6328.889425821465</v>
          </cell>
          <cell r="J153">
            <v>77173.975091097265</v>
          </cell>
          <cell r="L153">
            <v>6133.73</v>
          </cell>
          <cell r="M153">
            <v>6.3475954880216188</v>
          </cell>
          <cell r="N153">
            <v>38934.436872742837</v>
          </cell>
          <cell r="O153">
            <v>480</v>
          </cell>
          <cell r="P153">
            <v>18688.529698916562</v>
          </cell>
          <cell r="Q153">
            <v>3.5766666666666675</v>
          </cell>
          <cell r="R153">
            <v>5225.1247993242941</v>
          </cell>
          <cell r="S153">
            <v>63639.329858446545</v>
          </cell>
          <cell r="U153">
            <v>2.31</v>
          </cell>
          <cell r="V153">
            <v>6.3475954880216188</v>
          </cell>
          <cell r="W153">
            <v>14.662945577329939</v>
          </cell>
          <cell r="X153">
            <v>298980.864</v>
          </cell>
          <cell r="Y153">
            <v>4383.9401374950839</v>
          </cell>
          <cell r="Z153">
            <v>3.5766666666666675</v>
          </cell>
          <cell r="AA153">
            <v>3.5766666666666675</v>
          </cell>
          <cell r="AB153">
            <v>4.0996119973895437</v>
          </cell>
          <cell r="AC153">
            <v>1225.7055370442915</v>
          </cell>
          <cell r="AD153">
            <v>14689.075594518064</v>
          </cell>
        </row>
        <row r="154">
          <cell r="A154">
            <v>41275</v>
          </cell>
          <cell r="C154">
            <v>7429.43</v>
          </cell>
          <cell r="D154">
            <v>6.3475954880216188</v>
          </cell>
          <cell r="E154">
            <v>47159.016346572454</v>
          </cell>
          <cell r="F154">
            <v>480</v>
          </cell>
          <cell r="G154">
            <v>22636.327846354779</v>
          </cell>
          <cell r="H154">
            <v>3.5869649686562708</v>
          </cell>
          <cell r="I154">
            <v>6310.7189627320713</v>
          </cell>
          <cell r="J154" t="str">
            <v xml:space="preserve"> </v>
          </cell>
          <cell r="L154">
            <v>6133.73</v>
          </cell>
          <cell r="M154">
            <v>6.3475954880216188</v>
          </cell>
          <cell r="N154">
            <v>38934.436872742837</v>
          </cell>
          <cell r="O154">
            <v>480</v>
          </cell>
          <cell r="P154">
            <v>18688.529698916562</v>
          </cell>
          <cell r="Q154">
            <v>3.5869649686562708</v>
          </cell>
          <cell r="R154">
            <v>5210.1232831157413</v>
          </cell>
          <cell r="S154" t="str">
            <v xml:space="preserve"> </v>
          </cell>
          <cell r="U154">
            <v>2.31</v>
          </cell>
          <cell r="V154">
            <v>6.3475954880216188</v>
          </cell>
          <cell r="W154">
            <v>14.662945577329939</v>
          </cell>
          <cell r="X154">
            <v>298980.864</v>
          </cell>
          <cell r="Y154">
            <v>4383.9401374950839</v>
          </cell>
          <cell r="Z154">
            <v>3.5869649686562708</v>
          </cell>
          <cell r="AA154">
            <v>3.5869649686562708</v>
          </cell>
          <cell r="AB154">
            <v>4.0878418678348263</v>
          </cell>
          <cell r="AC154">
            <v>1222.1864935406302</v>
          </cell>
          <cell r="AD154" t="str">
            <v xml:space="preserve"> </v>
          </cell>
        </row>
        <row r="155">
          <cell r="A155">
            <v>41306</v>
          </cell>
          <cell r="C155">
            <v>7429.43</v>
          </cell>
          <cell r="D155">
            <v>6.3475954880216188</v>
          </cell>
          <cell r="E155">
            <v>47159.016346572454</v>
          </cell>
          <cell r="F155">
            <v>480</v>
          </cell>
          <cell r="G155">
            <v>22636.327846354779</v>
          </cell>
          <cell r="H155">
            <v>3.5972929225630788</v>
          </cell>
          <cell r="I155">
            <v>6292.6006676782799</v>
          </cell>
          <cell r="J155" t="str">
            <v xml:space="preserve"> </v>
          </cell>
          <cell r="L155">
            <v>6133.73</v>
          </cell>
          <cell r="M155">
            <v>6.3475954880216188</v>
          </cell>
          <cell r="N155">
            <v>38934.436872742837</v>
          </cell>
          <cell r="O155">
            <v>480</v>
          </cell>
          <cell r="P155">
            <v>18688.529698916562</v>
          </cell>
          <cell r="Q155">
            <v>3.5972929225630788</v>
          </cell>
          <cell r="R155">
            <v>5195.1648367853641</v>
          </cell>
          <cell r="S155" t="str">
            <v xml:space="preserve"> </v>
          </cell>
          <cell r="U155">
            <v>2.31</v>
          </cell>
          <cell r="V155">
            <v>6.3475954880216188</v>
          </cell>
          <cell r="W155">
            <v>14.662945577329939</v>
          </cell>
          <cell r="X155">
            <v>270047.23200000002</v>
          </cell>
          <cell r="Y155">
            <v>3959.6878661245923</v>
          </cell>
          <cell r="Z155">
            <v>3.5972929225630788</v>
          </cell>
          <cell r="AA155">
            <v>3.5972929225630788</v>
          </cell>
          <cell r="AB155">
            <v>4.0761055307340834</v>
          </cell>
          <cell r="AC155">
            <v>1100.7410159146302</v>
          </cell>
          <cell r="AD155" t="str">
            <v xml:space="preserve"> </v>
          </cell>
        </row>
        <row r="156">
          <cell r="A156">
            <v>41334</v>
          </cell>
          <cell r="C156">
            <v>7429.43</v>
          </cell>
          <cell r="D156">
            <v>6.3475954880216188</v>
          </cell>
          <cell r="E156">
            <v>47159.016346572454</v>
          </cell>
          <cell r="F156">
            <v>480</v>
          </cell>
          <cell r="G156">
            <v>22636.327846354779</v>
          </cell>
          <cell r="H156">
            <v>3.6076506137639037</v>
          </cell>
          <cell r="I156">
            <v>6274.5343908838322</v>
          </cell>
          <cell r="J156" t="str">
            <v xml:space="preserve"> </v>
          </cell>
          <cell r="L156">
            <v>6133.73</v>
          </cell>
          <cell r="M156">
            <v>6.3475954880216188</v>
          </cell>
          <cell r="N156">
            <v>38934.436872742837</v>
          </cell>
          <cell r="O156">
            <v>480</v>
          </cell>
          <cell r="P156">
            <v>18688.529698916562</v>
          </cell>
          <cell r="Q156">
            <v>3.6076506137639037</v>
          </cell>
          <cell r="R156">
            <v>5180.2493366780336</v>
          </cell>
          <cell r="S156" t="str">
            <v xml:space="preserve"> </v>
          </cell>
          <cell r="U156">
            <v>2.31</v>
          </cell>
          <cell r="V156">
            <v>6.3475954880216188</v>
          </cell>
          <cell r="W156">
            <v>14.662945577329939</v>
          </cell>
          <cell r="X156">
            <v>298980.864</v>
          </cell>
          <cell r="Y156">
            <v>4383.9401374950839</v>
          </cell>
          <cell r="Z156">
            <v>3.6076506137639037</v>
          </cell>
          <cell r="AA156">
            <v>3.6076506137639037</v>
          </cell>
          <cell r="AB156">
            <v>4.0644028890679955</v>
          </cell>
          <cell r="AC156">
            <v>1215.1786874176455</v>
          </cell>
          <cell r="AD156" t="str">
            <v xml:space="preserve"> </v>
          </cell>
        </row>
        <row r="157">
          <cell r="A157">
            <v>41365</v>
          </cell>
          <cell r="C157">
            <v>7429.43</v>
          </cell>
          <cell r="D157">
            <v>6.3475954880216188</v>
          </cell>
          <cell r="E157">
            <v>47159.016346572454</v>
          </cell>
          <cell r="F157">
            <v>480</v>
          </cell>
          <cell r="G157">
            <v>22636.327846354779</v>
          </cell>
          <cell r="H157">
            <v>3.6180381278813831</v>
          </cell>
          <cell r="I157">
            <v>6256.5199830024867</v>
          </cell>
          <cell r="J157" t="str">
            <v xml:space="preserve"> </v>
          </cell>
          <cell r="L157">
            <v>6133.73</v>
          </cell>
          <cell r="M157">
            <v>6.3475954880216188</v>
          </cell>
          <cell r="N157">
            <v>38934.436872742837</v>
          </cell>
          <cell r="O157">
            <v>480</v>
          </cell>
          <cell r="P157">
            <v>18688.529698916562</v>
          </cell>
          <cell r="Q157">
            <v>3.6180381278813831</v>
          </cell>
          <cell r="R157">
            <v>5165.3766594936396</v>
          </cell>
          <cell r="S157" t="str">
            <v xml:space="preserve"> </v>
          </cell>
          <cell r="U157">
            <v>2.31</v>
          </cell>
          <cell r="V157">
            <v>6.3475954880216188</v>
          </cell>
          <cell r="W157">
            <v>14.662945577329939</v>
          </cell>
          <cell r="X157">
            <v>289336.32000000001</v>
          </cell>
          <cell r="Y157">
            <v>4242.5227137049205</v>
          </cell>
          <cell r="Z157">
            <v>3.6180381278813831</v>
          </cell>
          <cell r="AA157">
            <v>3.6180381278813831</v>
          </cell>
          <cell r="AB157">
            <v>4.0527338460957925</v>
          </cell>
          <cell r="AC157">
            <v>1172.6030969688031</v>
          </cell>
          <cell r="AD157" t="str">
            <v xml:space="preserve"> </v>
          </cell>
        </row>
        <row r="158">
          <cell r="A158">
            <v>41395</v>
          </cell>
          <cell r="C158">
            <v>7433.43</v>
          </cell>
          <cell r="D158">
            <v>6.8976553931365716</v>
          </cell>
          <cell r="E158">
            <v>51273.238529003189</v>
          </cell>
          <cell r="F158">
            <v>480</v>
          </cell>
          <cell r="G158">
            <v>24611.154493921531</v>
          </cell>
          <cell r="H158">
            <v>3.6284555507846883</v>
          </cell>
          <cell r="I158">
            <v>6782.8182402838402</v>
          </cell>
          <cell r="J158" t="str">
            <v xml:space="preserve"> </v>
          </cell>
          <cell r="L158">
            <v>6146.82</v>
          </cell>
          <cell r="M158">
            <v>6.8976553931365716</v>
          </cell>
          <cell r="N158">
            <v>42398.646123639737</v>
          </cell>
          <cell r="O158">
            <v>480</v>
          </cell>
          <cell r="P158">
            <v>20351.350139347072</v>
          </cell>
          <cell r="Q158">
            <v>3.6284555507846883</v>
          </cell>
          <cell r="R158">
            <v>5608.8189188223341</v>
          </cell>
          <cell r="S158" t="str">
            <v xml:space="preserve"> </v>
          </cell>
          <cell r="U158">
            <v>2.3199999999999998</v>
          </cell>
          <cell r="V158">
            <v>6.8976553931365716</v>
          </cell>
          <cell r="W158">
            <v>16.002560512076844</v>
          </cell>
          <cell r="X158">
            <v>298980.864</v>
          </cell>
          <cell r="Y158">
            <v>4784.4593681130173</v>
          </cell>
          <cell r="Z158">
            <v>3.6284555507846883</v>
          </cell>
          <cell r="AA158">
            <v>3.6284555507846883</v>
          </cell>
          <cell r="AB158">
            <v>4.4102953138329442</v>
          </cell>
          <cell r="AC158">
            <v>1318.5939034249247</v>
          </cell>
          <cell r="AD158" t="str">
            <v xml:space="preserve"> </v>
          </cell>
        </row>
        <row r="159">
          <cell r="A159">
            <v>41426</v>
          </cell>
          <cell r="C159">
            <v>7433.43</v>
          </cell>
          <cell r="D159">
            <v>6.8976553931365716</v>
          </cell>
          <cell r="E159">
            <v>51273.238529003189</v>
          </cell>
          <cell r="F159">
            <v>480</v>
          </cell>
          <cell r="G159">
            <v>24611.154493921531</v>
          </cell>
          <cell r="H159">
            <v>3.6389029685902332</v>
          </cell>
          <cell r="I159">
            <v>6763.3445316779826</v>
          </cell>
          <cell r="J159" t="str">
            <v xml:space="preserve"> </v>
          </cell>
          <cell r="L159">
            <v>6146.82</v>
          </cell>
          <cell r="M159">
            <v>6.8976553931365716</v>
          </cell>
          <cell r="N159">
            <v>42398.646123639737</v>
          </cell>
          <cell r="O159">
            <v>480</v>
          </cell>
          <cell r="P159">
            <v>20351.350139347072</v>
          </cell>
          <cell r="Q159">
            <v>3.6389029685902332</v>
          </cell>
          <cell r="R159">
            <v>5592.7158033651822</v>
          </cell>
          <cell r="S159" t="str">
            <v xml:space="preserve"> </v>
          </cell>
          <cell r="U159">
            <v>2.3199999999999998</v>
          </cell>
          <cell r="V159">
            <v>6.8976553931365716</v>
          </cell>
          <cell r="W159">
            <v>16.002560512076844</v>
          </cell>
          <cell r="X159">
            <v>289336.32000000001</v>
          </cell>
          <cell r="Y159">
            <v>4630.12196914163</v>
          </cell>
          <cell r="Z159">
            <v>3.6389029685902332</v>
          </cell>
          <cell r="AA159">
            <v>3.6389029685902332</v>
          </cell>
          <cell r="AB159">
            <v>4.397633201600998</v>
          </cell>
          <cell r="AC159">
            <v>1272.395007261051</v>
          </cell>
          <cell r="AD159" t="str">
            <v xml:space="preserve"> </v>
          </cell>
        </row>
        <row r="160">
          <cell r="A160">
            <v>41456</v>
          </cell>
          <cell r="C160">
            <v>7433.43</v>
          </cell>
          <cell r="D160">
            <v>6.8976553931365716</v>
          </cell>
          <cell r="E160">
            <v>51273.238529003189</v>
          </cell>
          <cell r="F160">
            <v>480</v>
          </cell>
          <cell r="G160">
            <v>24611.154493921531</v>
          </cell>
          <cell r="H160">
            <v>3.6493804676623878</v>
          </cell>
          <cell r="I160">
            <v>6743.926732771225</v>
          </cell>
          <cell r="J160" t="str">
            <v xml:space="preserve"> </v>
          </cell>
          <cell r="L160">
            <v>6146.82</v>
          </cell>
          <cell r="M160">
            <v>6.8976553931365716</v>
          </cell>
          <cell r="N160">
            <v>42398.646123639737</v>
          </cell>
          <cell r="O160">
            <v>480</v>
          </cell>
          <cell r="P160">
            <v>20351.350139347072</v>
          </cell>
          <cell r="Q160">
            <v>3.6493804676623878</v>
          </cell>
          <cell r="R160">
            <v>5576.6589205162099</v>
          </cell>
          <cell r="S160" t="str">
            <v xml:space="preserve"> </v>
          </cell>
          <cell r="U160">
            <v>2.3199999999999998</v>
          </cell>
          <cell r="V160">
            <v>6.8976553931365716</v>
          </cell>
          <cell r="W160">
            <v>16.002560512076844</v>
          </cell>
          <cell r="X160">
            <v>298980.864</v>
          </cell>
          <cell r="Y160">
            <v>4784.4593681130173</v>
          </cell>
          <cell r="Z160">
            <v>3.6493804676623878</v>
          </cell>
          <cell r="AA160">
            <v>3.6493804676623878</v>
          </cell>
          <cell r="AB160">
            <v>4.3850074427365175</v>
          </cell>
          <cell r="AC160">
            <v>1311.0333138757946</v>
          </cell>
          <cell r="AD160" t="str">
            <v xml:space="preserve"> </v>
          </cell>
        </row>
        <row r="161">
          <cell r="A161">
            <v>41487</v>
          </cell>
          <cell r="C161">
            <v>7433.43</v>
          </cell>
          <cell r="D161">
            <v>6.8976553931365716</v>
          </cell>
          <cell r="E161">
            <v>51273.238529003189</v>
          </cell>
          <cell r="F161">
            <v>480</v>
          </cell>
          <cell r="G161">
            <v>24611.154493921531</v>
          </cell>
          <cell r="H161">
            <v>3.65988813461419</v>
          </cell>
          <cell r="I161">
            <v>6724.5646830448641</v>
          </cell>
          <cell r="J161" t="str">
            <v xml:space="preserve"> </v>
          </cell>
          <cell r="L161">
            <v>6146.82</v>
          </cell>
          <cell r="M161">
            <v>6.8976553931365716</v>
          </cell>
          <cell r="N161">
            <v>42398.646123639737</v>
          </cell>
          <cell r="O161">
            <v>480</v>
          </cell>
          <cell r="P161">
            <v>20351.350139347072</v>
          </cell>
          <cell r="Q161">
            <v>3.65988813461419</v>
          </cell>
          <cell r="R161">
            <v>5560.6481375399817</v>
          </cell>
          <cell r="S161" t="str">
            <v xml:space="preserve"> </v>
          </cell>
          <cell r="U161">
            <v>2.3199999999999998</v>
          </cell>
          <cell r="V161">
            <v>6.8976553931365716</v>
          </cell>
          <cell r="W161">
            <v>16.002560512076844</v>
          </cell>
          <cell r="X161">
            <v>298980.864</v>
          </cell>
          <cell r="Y161">
            <v>4784.4593681130173</v>
          </cell>
          <cell r="Z161">
            <v>3.65988813461419</v>
          </cell>
          <cell r="AA161">
            <v>3.65988813461419</v>
          </cell>
          <cell r="AB161">
            <v>4.3724179328677124</v>
          </cell>
          <cell r="AC161">
            <v>1307.2692913378826</v>
          </cell>
          <cell r="AD161" t="str">
            <v xml:space="preserve"> </v>
          </cell>
        </row>
        <row r="162">
          <cell r="A162">
            <v>41518</v>
          </cell>
          <cell r="C162">
            <v>7433.43</v>
          </cell>
          <cell r="D162">
            <v>6.8976553931365716</v>
          </cell>
          <cell r="E162">
            <v>51273.238529003189</v>
          </cell>
          <cell r="F162">
            <v>480</v>
          </cell>
          <cell r="G162">
            <v>24611.154493921531</v>
          </cell>
          <cell r="H162">
            <v>3.670426056308064</v>
          </cell>
          <cell r="I162">
            <v>6705.2582224410526</v>
          </cell>
          <cell r="J162" t="str">
            <v xml:space="preserve"> </v>
          </cell>
          <cell r="L162">
            <v>6146.82</v>
          </cell>
          <cell r="M162">
            <v>6.8976553931365716</v>
          </cell>
          <cell r="N162">
            <v>42398.646123639737</v>
          </cell>
          <cell r="O162">
            <v>480</v>
          </cell>
          <cell r="P162">
            <v>20351.350139347072</v>
          </cell>
          <cell r="Q162">
            <v>3.670426056308064</v>
          </cell>
          <cell r="R162">
            <v>5544.6833220821482</v>
          </cell>
          <cell r="S162" t="str">
            <v xml:space="preserve"> </v>
          </cell>
          <cell r="U162">
            <v>2.3199999999999998</v>
          </cell>
          <cell r="V162">
            <v>6.8976553931365716</v>
          </cell>
          <cell r="W162">
            <v>16.002560512076844</v>
          </cell>
          <cell r="X162">
            <v>289336.32000000001</v>
          </cell>
          <cell r="Y162">
            <v>4630.12196914163</v>
          </cell>
          <cell r="Z162">
            <v>3.670426056308064</v>
          </cell>
          <cell r="AA162">
            <v>3.670426056308064</v>
          </cell>
          <cell r="AB162">
            <v>4.3598645679224459</v>
          </cell>
          <cell r="AC162">
            <v>1261.4671697810707</v>
          </cell>
          <cell r="AD162" t="str">
            <v xml:space="preserve"> </v>
          </cell>
        </row>
        <row r="163">
          <cell r="A163">
            <v>41548</v>
          </cell>
          <cell r="C163">
            <v>7433.43</v>
          </cell>
          <cell r="D163">
            <v>6.8976553931365716</v>
          </cell>
          <cell r="E163">
            <v>51273.238529003189</v>
          </cell>
          <cell r="F163">
            <v>480</v>
          </cell>
          <cell r="G163">
            <v>24611.154493921531</v>
          </cell>
          <cell r="H163">
            <v>3.680994319856536</v>
          </cell>
          <cell r="I163">
            <v>6686.007191361472</v>
          </cell>
          <cell r="J163" t="str">
            <v xml:space="preserve"> </v>
          </cell>
          <cell r="L163">
            <v>6146.82</v>
          </cell>
          <cell r="M163">
            <v>6.8976553931365716</v>
          </cell>
          <cell r="N163">
            <v>42398.646123639737</v>
          </cell>
          <cell r="O163">
            <v>480</v>
          </cell>
          <cell r="P163">
            <v>20351.350139347072</v>
          </cell>
          <cell r="Q163">
            <v>3.680994319856536</v>
          </cell>
          <cell r="R163">
            <v>5528.7643421683551</v>
          </cell>
          <cell r="S163" t="str">
            <v xml:space="preserve"> </v>
          </cell>
          <cell r="U163">
            <v>2.3199999999999998</v>
          </cell>
          <cell r="V163">
            <v>6.8976553931365716</v>
          </cell>
          <cell r="W163">
            <v>16.002560512076844</v>
          </cell>
          <cell r="X163">
            <v>298980.864</v>
          </cell>
          <cell r="Y163">
            <v>4784.4593681130173</v>
          </cell>
          <cell r="Z163">
            <v>3.680994319856536</v>
          </cell>
          <cell r="AA163">
            <v>3.680994319856536</v>
          </cell>
          <cell r="AB163">
            <v>4.3473472441273779</v>
          </cell>
          <cell r="AC163">
            <v>1299.7736351572223</v>
          </cell>
          <cell r="AD163" t="str">
            <v xml:space="preserve"> </v>
          </cell>
        </row>
        <row r="164">
          <cell r="A164">
            <v>41579</v>
          </cell>
          <cell r="C164">
            <v>7433.43</v>
          </cell>
          <cell r="D164">
            <v>6.8976553931365716</v>
          </cell>
          <cell r="E164">
            <v>51273.238529003189</v>
          </cell>
          <cell r="F164">
            <v>480</v>
          </cell>
          <cell r="G164">
            <v>24611.154493921531</v>
          </cell>
          <cell r="H164">
            <v>3.6915930126229561</v>
          </cell>
          <cell r="I164">
            <v>6666.8114306660191</v>
          </cell>
          <cell r="J164" t="str">
            <v xml:space="preserve"> </v>
          </cell>
          <cell r="L164">
            <v>6146.82</v>
          </cell>
          <cell r="M164">
            <v>6.8976553931365716</v>
          </cell>
          <cell r="N164">
            <v>42398.646123639737</v>
          </cell>
          <cell r="O164">
            <v>480</v>
          </cell>
          <cell r="P164">
            <v>20351.350139347072</v>
          </cell>
          <cell r="Q164">
            <v>3.6915930126229561</v>
          </cell>
          <cell r="R164">
            <v>5512.8910662031512</v>
          </cell>
          <cell r="S164" t="str">
            <v xml:space="preserve"> </v>
          </cell>
          <cell r="U164">
            <v>2.3199999999999998</v>
          </cell>
          <cell r="V164">
            <v>6.8976553931365716</v>
          </cell>
          <cell r="W164">
            <v>16.002560512076844</v>
          </cell>
          <cell r="X164">
            <v>289336.32000000001</v>
          </cell>
          <cell r="Y164">
            <v>4630.12196914163</v>
          </cell>
          <cell r="Z164">
            <v>3.6915930126229561</v>
          </cell>
          <cell r="AA164">
            <v>3.6915930126229561</v>
          </cell>
          <cell r="AB164">
            <v>4.3348658580071051</v>
          </cell>
          <cell r="AC164">
            <v>1254.2341350494185</v>
          </cell>
          <cell r="AD164" t="str">
            <v xml:space="preserve"> </v>
          </cell>
        </row>
        <row r="165">
          <cell r="A165">
            <v>41609</v>
          </cell>
          <cell r="C165">
            <v>7433.43</v>
          </cell>
          <cell r="D165">
            <v>6.8976553931365716</v>
          </cell>
          <cell r="E165">
            <v>51273.238529003189</v>
          </cell>
          <cell r="F165">
            <v>480</v>
          </cell>
          <cell r="G165">
            <v>24611.154493921531</v>
          </cell>
          <cell r="H165">
            <v>3.7022222222222227</v>
          </cell>
          <cell r="I165">
            <v>6647.6707816714807</v>
          </cell>
          <cell r="J165">
            <v>78854.775818214592</v>
          </cell>
          <cell r="L165">
            <v>6146.82</v>
          </cell>
          <cell r="M165">
            <v>6.8976553931365716</v>
          </cell>
          <cell r="N165">
            <v>42398.646123639737</v>
          </cell>
          <cell r="O165">
            <v>480</v>
          </cell>
          <cell r="P165">
            <v>20351.350139347072</v>
          </cell>
          <cell r="Q165">
            <v>3.7022222222222227</v>
          </cell>
          <cell r="R165">
            <v>5497.0633629688964</v>
          </cell>
          <cell r="S165">
            <v>65173.157989739033</v>
          </cell>
          <cell r="U165">
            <v>2.3199999999999998</v>
          </cell>
          <cell r="V165">
            <v>6.8976553931365716</v>
          </cell>
          <cell r="W165">
            <v>16.002560512076844</v>
          </cell>
          <cell r="X165">
            <v>298980.864</v>
          </cell>
          <cell r="Y165">
            <v>4784.4593681130173</v>
          </cell>
          <cell r="Z165">
            <v>3.7022222222222227</v>
          </cell>
          <cell r="AA165">
            <v>3.7022222222222227</v>
          </cell>
          <cell r="AB165">
            <v>4.3224203063833002</v>
          </cell>
          <cell r="AC165">
            <v>1292.3209577736238</v>
          </cell>
          <cell r="AD165">
            <v>15027.796707502697</v>
          </cell>
        </row>
        <row r="166">
          <cell r="A166">
            <v>41640</v>
          </cell>
          <cell r="C166">
            <v>7433.43</v>
          </cell>
          <cell r="D166">
            <v>6.8976553931365716</v>
          </cell>
          <cell r="E166">
            <v>51273.238529003189</v>
          </cell>
          <cell r="F166">
            <v>480</v>
          </cell>
          <cell r="G166">
            <v>24611.154493921531</v>
          </cell>
          <cell r="H166">
            <v>3.7125259907355534</v>
          </cell>
          <cell r="I166">
            <v>6629.2207934267917</v>
          </cell>
          <cell r="J166" t="str">
            <v xml:space="preserve"> </v>
          </cell>
          <cell r="L166">
            <v>6146.82</v>
          </cell>
          <cell r="M166">
            <v>6.8976553931365716</v>
          </cell>
          <cell r="N166">
            <v>42398.646123639737</v>
          </cell>
          <cell r="O166">
            <v>480</v>
          </cell>
          <cell r="P166">
            <v>20351.350139347072</v>
          </cell>
          <cell r="Q166">
            <v>3.7125259907355534</v>
          </cell>
          <cell r="R166">
            <v>5481.8067779546809</v>
          </cell>
          <cell r="S166" t="str">
            <v xml:space="preserve"> </v>
          </cell>
          <cell r="U166">
            <v>2.3199999999999998</v>
          </cell>
          <cell r="V166">
            <v>6.8976553931365716</v>
          </cell>
          <cell r="W166">
            <v>16.002560512076844</v>
          </cell>
          <cell r="X166">
            <v>298980.864</v>
          </cell>
          <cell r="Y166">
            <v>4784.4593681130173</v>
          </cell>
          <cell r="Z166">
            <v>3.7125259907355534</v>
          </cell>
          <cell r="AA166">
            <v>3.7125259907355534</v>
          </cell>
          <cell r="AB166">
            <v>4.3104238332635338</v>
          </cell>
          <cell r="AC166">
            <v>1288.7342418753233</v>
          </cell>
          <cell r="AD166" t="str">
            <v xml:space="preserve"> </v>
          </cell>
        </row>
        <row r="167">
          <cell r="A167">
            <v>41671</v>
          </cell>
          <cell r="C167">
            <v>7433.43</v>
          </cell>
          <cell r="D167">
            <v>6.8976553931365716</v>
          </cell>
          <cell r="E167">
            <v>51273.238529003189</v>
          </cell>
          <cell r="F167">
            <v>480</v>
          </cell>
          <cell r="G167">
            <v>24611.154493921531</v>
          </cell>
          <cell r="H167">
            <v>3.7228584359838837</v>
          </cell>
          <cell r="I167">
            <v>6610.8220113981452</v>
          </cell>
          <cell r="J167" t="str">
            <v xml:space="preserve"> </v>
          </cell>
          <cell r="L167">
            <v>6146.82</v>
          </cell>
          <cell r="M167">
            <v>6.8976553931365716</v>
          </cell>
          <cell r="N167">
            <v>42398.646123639737</v>
          </cell>
          <cell r="O167">
            <v>480</v>
          </cell>
          <cell r="P167">
            <v>20351.350139347072</v>
          </cell>
          <cell r="Q167">
            <v>3.7228584359838837</v>
          </cell>
          <cell r="R167">
            <v>5466.5925361646423</v>
          </cell>
          <cell r="S167" t="str">
            <v xml:space="preserve"> </v>
          </cell>
          <cell r="U167">
            <v>2.3199999999999998</v>
          </cell>
          <cell r="V167">
            <v>6.8976553931365716</v>
          </cell>
          <cell r="W167">
            <v>16.002560512076844</v>
          </cell>
          <cell r="X167">
            <v>270047.23200000002</v>
          </cell>
          <cell r="Y167">
            <v>4321.4471711988544</v>
          </cell>
          <cell r="Z167">
            <v>3.7228584359838837</v>
          </cell>
          <cell r="AA167">
            <v>3.7228584359838837</v>
          </cell>
          <cell r="AB167">
            <v>4.2984606552324243</v>
          </cell>
          <cell r="AC167">
            <v>1160.7874018064226</v>
          </cell>
          <cell r="AD167" t="str">
            <v xml:space="preserve"> </v>
          </cell>
        </row>
        <row r="168">
          <cell r="A168">
            <v>41699</v>
          </cell>
          <cell r="C168">
            <v>7433.43</v>
          </cell>
          <cell r="D168">
            <v>6.8976553931365716</v>
          </cell>
          <cell r="E168">
            <v>51273.238529003189</v>
          </cell>
          <cell r="F168">
            <v>480</v>
          </cell>
          <cell r="G168">
            <v>24611.154493921531</v>
          </cell>
          <cell r="H168">
            <v>3.7332196377783164</v>
          </cell>
          <cell r="I168">
            <v>6592.4742934674805</v>
          </cell>
          <cell r="J168" t="str">
            <v xml:space="preserve"> </v>
          </cell>
          <cell r="L168">
            <v>6146.82</v>
          </cell>
          <cell r="M168">
            <v>6.8976553931365716</v>
          </cell>
          <cell r="N168">
            <v>42398.646123639737</v>
          </cell>
          <cell r="O168">
            <v>480</v>
          </cell>
          <cell r="P168">
            <v>20351.350139347072</v>
          </cell>
          <cell r="Q168">
            <v>3.7332196377783164</v>
          </cell>
          <cell r="R168">
            <v>5451.4205200791248</v>
          </cell>
          <cell r="S168" t="str">
            <v xml:space="preserve"> </v>
          </cell>
          <cell r="U168">
            <v>2.3199999999999998</v>
          </cell>
          <cell r="V168">
            <v>6.8976553931365716</v>
          </cell>
          <cell r="W168">
            <v>16.002560512076844</v>
          </cell>
          <cell r="X168">
            <v>298980.864</v>
          </cell>
          <cell r="Y168">
            <v>4784.4593681130173</v>
          </cell>
          <cell r="Z168">
            <v>3.7332196377783164</v>
          </cell>
          <cell r="AA168">
            <v>3.7332196377783164</v>
          </cell>
          <cell r="AB168">
            <v>4.2865306798825689</v>
          </cell>
          <cell r="AC168">
            <v>1281.5906462337978</v>
          </cell>
          <cell r="AD168" t="str">
            <v xml:space="preserve"> </v>
          </cell>
        </row>
        <row r="169">
          <cell r="A169">
            <v>41730</v>
          </cell>
          <cell r="C169">
            <v>7433.43</v>
          </cell>
          <cell r="D169">
            <v>6.8976553931365716</v>
          </cell>
          <cell r="E169">
            <v>51273.238529003189</v>
          </cell>
          <cell r="F169">
            <v>480</v>
          </cell>
          <cell r="G169">
            <v>24611.154493921531</v>
          </cell>
          <cell r="H169">
            <v>3.7436096761520798</v>
          </cell>
          <cell r="I169">
            <v>6574.1774979111715</v>
          </cell>
          <cell r="J169" t="str">
            <v xml:space="preserve"> </v>
          </cell>
          <cell r="L169">
            <v>6146.82</v>
          </cell>
          <cell r="M169">
            <v>6.8976553931365716</v>
          </cell>
          <cell r="N169">
            <v>42398.646123639737</v>
          </cell>
          <cell r="O169">
            <v>480</v>
          </cell>
          <cell r="P169">
            <v>20351.350139347072</v>
          </cell>
          <cell r="Q169">
            <v>3.7436096761520798</v>
          </cell>
          <cell r="R169">
            <v>5436.2906125046356</v>
          </cell>
          <cell r="S169" t="str">
            <v xml:space="preserve"> </v>
          </cell>
          <cell r="U169">
            <v>2.3199999999999998</v>
          </cell>
          <cell r="V169">
            <v>6.8976553931365716</v>
          </cell>
          <cell r="W169">
            <v>16.002560512076844</v>
          </cell>
          <cell r="X169">
            <v>289336.32000000001</v>
          </cell>
          <cell r="Y169">
            <v>4630.12196914163</v>
          </cell>
          <cell r="Z169">
            <v>3.7436096761520798</v>
          </cell>
          <cell r="AA169">
            <v>3.7436096761520798</v>
          </cell>
          <cell r="AB169">
            <v>4.274633815063031</v>
          </cell>
          <cell r="AC169">
            <v>1236.8068173978982</v>
          </cell>
          <cell r="AD169" t="str">
            <v xml:space="preserve"> </v>
          </cell>
        </row>
        <row r="170">
          <cell r="A170">
            <v>41760</v>
          </cell>
          <cell r="C170">
            <v>7424.62</v>
          </cell>
          <cell r="D170">
            <v>7.4494678245874963</v>
          </cell>
          <cell r="E170">
            <v>55309.467799788814</v>
          </cell>
          <cell r="F170">
            <v>480</v>
          </cell>
          <cell r="G170">
            <v>26548.544543898632</v>
          </cell>
          <cell r="H170">
            <v>3.7540286313611442</v>
          </cell>
          <cell r="I170">
            <v>7072.0144013053523</v>
          </cell>
          <cell r="J170" t="str">
            <v xml:space="preserve"> </v>
          </cell>
          <cell r="L170">
            <v>6118.02</v>
          </cell>
          <cell r="M170">
            <v>7.4494678245874963</v>
          </cell>
          <cell r="N170">
            <v>45575.9931401828</v>
          </cell>
          <cell r="O170">
            <v>480</v>
          </cell>
          <cell r="P170">
            <v>21876.476707287744</v>
          </cell>
          <cell r="Q170">
            <v>3.7540286313611442</v>
          </cell>
          <cell r="R170">
            <v>5827.466664620435</v>
          </cell>
          <cell r="S170" t="str">
            <v xml:space="preserve"> </v>
          </cell>
          <cell r="U170">
            <v>2.31</v>
          </cell>
          <cell r="V170">
            <v>7.4494678245874963</v>
          </cell>
          <cell r="W170">
            <v>17.208270674797117</v>
          </cell>
          <cell r="X170">
            <v>298980.864</v>
          </cell>
          <cell r="Y170">
            <v>5144.9436342967047</v>
          </cell>
          <cell r="Z170">
            <v>3.7540286313611442</v>
          </cell>
          <cell r="AA170">
            <v>3.7540286313611442</v>
          </cell>
          <cell r="AB170">
            <v>4.5839476372234547</v>
          </cell>
          <cell r="AC170">
            <v>1370.512625107827</v>
          </cell>
          <cell r="AD170" t="str">
            <v xml:space="preserve"> </v>
          </cell>
        </row>
        <row r="171">
          <cell r="A171">
            <v>41791</v>
          </cell>
          <cell r="C171">
            <v>7424.62</v>
          </cell>
          <cell r="D171">
            <v>7.4494678245874963</v>
          </cell>
          <cell r="E171">
            <v>55309.467799788814</v>
          </cell>
          <cell r="F171">
            <v>480</v>
          </cell>
          <cell r="G171">
            <v>26548.544543898632</v>
          </cell>
          <cell r="H171">
            <v>3.7644765838848429</v>
          </cell>
          <cell r="I171">
            <v>7052.3866870493903</v>
          </cell>
          <cell r="J171" t="str">
            <v xml:space="preserve"> </v>
          </cell>
          <cell r="L171">
            <v>6118.02</v>
          </cell>
          <cell r="M171">
            <v>7.4494678245874963</v>
          </cell>
          <cell r="N171">
            <v>45575.9931401828</v>
          </cell>
          <cell r="O171">
            <v>480</v>
          </cell>
          <cell r="P171">
            <v>21876.476707287744</v>
          </cell>
          <cell r="Q171">
            <v>3.7644765838848429</v>
          </cell>
          <cell r="R171">
            <v>5811.2930761576908</v>
          </cell>
          <cell r="S171" t="str">
            <v xml:space="preserve"> </v>
          </cell>
          <cell r="U171">
            <v>2.31</v>
          </cell>
          <cell r="V171">
            <v>7.4494678245874963</v>
          </cell>
          <cell r="W171">
            <v>17.208270674797117</v>
          </cell>
          <cell r="X171">
            <v>289336.32000000001</v>
          </cell>
          <cell r="Y171">
            <v>4978.9777106097144</v>
          </cell>
          <cell r="Z171">
            <v>3.7644765838848429</v>
          </cell>
          <cell r="AA171">
            <v>3.7644765838848429</v>
          </cell>
          <cell r="AB171">
            <v>4.5712253194675538</v>
          </cell>
          <cell r="AC171">
            <v>1322.6215118255664</v>
          </cell>
          <cell r="AD171" t="str">
            <v xml:space="preserve"> </v>
          </cell>
        </row>
        <row r="172">
          <cell r="A172">
            <v>41821</v>
          </cell>
          <cell r="C172">
            <v>7424.62</v>
          </cell>
          <cell r="D172">
            <v>7.4494678245874963</v>
          </cell>
          <cell r="E172">
            <v>55309.467799788814</v>
          </cell>
          <cell r="F172">
            <v>480</v>
          </cell>
          <cell r="G172">
            <v>26548.544543898632</v>
          </cell>
          <cell r="H172">
            <v>3.7749536144264946</v>
          </cell>
          <cell r="I172">
            <v>7032.8134476778168</v>
          </cell>
          <cell r="J172" t="str">
            <v xml:space="preserve"> </v>
          </cell>
          <cell r="L172">
            <v>6118.02</v>
          </cell>
          <cell r="M172">
            <v>7.4494678245874963</v>
          </cell>
          <cell r="N172">
            <v>45575.9931401828</v>
          </cell>
          <cell r="O172">
            <v>480</v>
          </cell>
          <cell r="P172">
            <v>21876.476707287744</v>
          </cell>
          <cell r="Q172">
            <v>3.7749536144264946</v>
          </cell>
          <cell r="R172">
            <v>5795.1643759763929</v>
          </cell>
          <cell r="S172" t="str">
            <v xml:space="preserve"> </v>
          </cell>
          <cell r="U172">
            <v>2.31</v>
          </cell>
          <cell r="V172">
            <v>7.4494678245874963</v>
          </cell>
          <cell r="W172">
            <v>17.208270674797117</v>
          </cell>
          <cell r="X172">
            <v>298980.864</v>
          </cell>
          <cell r="Y172">
            <v>5144.9436342967047</v>
          </cell>
          <cell r="Z172">
            <v>3.7749536144264946</v>
          </cell>
          <cell r="AA172">
            <v>3.7749536144264946</v>
          </cell>
          <cell r="AB172">
            <v>4.5585383113141811</v>
          </cell>
          <cell r="AC172">
            <v>1362.9157228938147</v>
          </cell>
          <cell r="AD172" t="str">
            <v xml:space="preserve"> </v>
          </cell>
        </row>
        <row r="173">
          <cell r="A173">
            <v>41852</v>
          </cell>
          <cell r="C173">
            <v>7424.62</v>
          </cell>
          <cell r="D173">
            <v>7.4494678245874963</v>
          </cell>
          <cell r="E173">
            <v>55309.467799788814</v>
          </cell>
          <cell r="F173">
            <v>480</v>
          </cell>
          <cell r="G173">
            <v>26548.544543898632</v>
          </cell>
          <cell r="H173">
            <v>3.7854598039140246</v>
          </cell>
          <cell r="I173">
            <v>7013.2945320006893</v>
          </cell>
          <cell r="J173" t="str">
            <v xml:space="preserve"> </v>
          </cell>
          <cell r="L173">
            <v>6118.02</v>
          </cell>
          <cell r="M173">
            <v>7.4494678245874963</v>
          </cell>
          <cell r="N173">
            <v>45575.9931401828</v>
          </cell>
          <cell r="O173">
            <v>480</v>
          </cell>
          <cell r="P173">
            <v>21876.476707287744</v>
          </cell>
          <cell r="Q173">
            <v>3.7854598039140246</v>
          </cell>
          <cell r="R173">
            <v>5779.0804394933166</v>
          </cell>
          <cell r="S173" t="str">
            <v xml:space="preserve"> </v>
          </cell>
          <cell r="U173">
            <v>2.31</v>
          </cell>
          <cell r="V173">
            <v>7.4494678245874963</v>
          </cell>
          <cell r="W173">
            <v>17.208270674797117</v>
          </cell>
          <cell r="X173">
            <v>298980.864</v>
          </cell>
          <cell r="Y173">
            <v>5144.9436342967047</v>
          </cell>
          <cell r="Z173">
            <v>3.7854598039140246</v>
          </cell>
          <cell r="AA173">
            <v>3.7854598039140246</v>
          </cell>
          <cell r="AB173">
            <v>4.5458865147648391</v>
          </cell>
          <cell r="AC173">
            <v>1359.1330778303402</v>
          </cell>
          <cell r="AD173" t="str">
            <v xml:space="preserve"> </v>
          </cell>
        </row>
        <row r="174">
          <cell r="A174">
            <v>41883</v>
          </cell>
          <cell r="C174">
            <v>7424.62</v>
          </cell>
          <cell r="D174">
            <v>7.4494678245874963</v>
          </cell>
          <cell r="E174">
            <v>55309.467799788814</v>
          </cell>
          <cell r="F174">
            <v>480</v>
          </cell>
          <cell r="G174">
            <v>26548.544543898632</v>
          </cell>
          <cell r="H174">
            <v>3.7959952335005922</v>
          </cell>
          <cell r="I174">
            <v>6993.8297892476767</v>
          </cell>
          <cell r="J174" t="str">
            <v xml:space="preserve"> </v>
          </cell>
          <cell r="L174">
            <v>6118.02</v>
          </cell>
          <cell r="M174">
            <v>7.4494678245874963</v>
          </cell>
          <cell r="N174">
            <v>45575.9931401828</v>
          </cell>
          <cell r="O174">
            <v>480</v>
          </cell>
          <cell r="P174">
            <v>21876.476707287744</v>
          </cell>
          <cell r="Q174">
            <v>3.7959952335005922</v>
          </cell>
          <cell r="R174">
            <v>5763.0411424710055</v>
          </cell>
          <cell r="S174" t="str">
            <v xml:space="preserve"> </v>
          </cell>
          <cell r="U174">
            <v>2.31</v>
          </cell>
          <cell r="V174">
            <v>7.4494678245874963</v>
          </cell>
          <cell r="W174">
            <v>17.208270674797117</v>
          </cell>
          <cell r="X174">
            <v>289336.32000000001</v>
          </cell>
          <cell r="Y174">
            <v>4978.9777106097144</v>
          </cell>
          <cell r="Z174">
            <v>3.7959952335005922</v>
          </cell>
          <cell r="AA174">
            <v>3.7959952335005922</v>
          </cell>
          <cell r="AB174">
            <v>4.5332698320930156</v>
          </cell>
          <cell r="AC174">
            <v>1311.6396107848109</v>
          </cell>
          <cell r="AD174" t="str">
            <v xml:space="preserve"> </v>
          </cell>
        </row>
        <row r="175">
          <cell r="A175">
            <v>41913</v>
          </cell>
          <cell r="C175">
            <v>7424.62</v>
          </cell>
          <cell r="D175">
            <v>7.4494678245874963</v>
          </cell>
          <cell r="E175">
            <v>55309.467799788814</v>
          </cell>
          <cell r="F175">
            <v>480</v>
          </cell>
          <cell r="G175">
            <v>26548.544543898632</v>
          </cell>
          <cell r="H175">
            <v>3.806559984565216</v>
          </cell>
          <cell r="I175">
            <v>6974.4190690668956</v>
          </cell>
          <cell r="J175" t="str">
            <v xml:space="preserve"> </v>
          </cell>
          <cell r="L175">
            <v>6118.02</v>
          </cell>
          <cell r="M175">
            <v>7.4494678245874963</v>
          </cell>
          <cell r="N175">
            <v>45575.9931401828</v>
          </cell>
          <cell r="O175">
            <v>480</v>
          </cell>
          <cell r="P175">
            <v>21876.476707287744</v>
          </cell>
          <cell r="Q175">
            <v>3.806559984565216</v>
          </cell>
          <cell r="R175">
            <v>5747.0463610168135</v>
          </cell>
          <cell r="S175" t="str">
            <v xml:space="preserve"> </v>
          </cell>
          <cell r="U175">
            <v>2.31</v>
          </cell>
          <cell r="V175">
            <v>7.4494678245874963</v>
          </cell>
          <cell r="W175">
            <v>17.208270674797117</v>
          </cell>
          <cell r="X175">
            <v>298980.864</v>
          </cell>
          <cell r="Y175">
            <v>5144.9436342967047</v>
          </cell>
          <cell r="Z175">
            <v>3.806559984565216</v>
          </cell>
          <cell r="AA175">
            <v>3.806559984565216</v>
          </cell>
          <cell r="AB175">
            <v>4.5206881658434286</v>
          </cell>
          <cell r="AC175">
            <v>1351.5992536984436</v>
          </cell>
          <cell r="AD175" t="str">
            <v xml:space="preserve"> </v>
          </cell>
        </row>
        <row r="176">
          <cell r="A176">
            <v>41944</v>
          </cell>
          <cell r="C176">
            <v>7424.62</v>
          </cell>
          <cell r="D176">
            <v>7.4494678245874963</v>
          </cell>
          <cell r="E176">
            <v>55309.467799788814</v>
          </cell>
          <cell r="F176">
            <v>480</v>
          </cell>
          <cell r="G176">
            <v>26548.544543898632</v>
          </cell>
          <cell r="H176">
            <v>3.8171541387134034</v>
          </cell>
          <cell r="I176">
            <v>6955.0622215237527</v>
          </cell>
          <cell r="J176" t="str">
            <v xml:space="preserve"> </v>
          </cell>
          <cell r="L176">
            <v>6118.02</v>
          </cell>
          <cell r="M176">
            <v>7.4494678245874963</v>
          </cell>
          <cell r="N176">
            <v>45575.9931401828</v>
          </cell>
          <cell r="O176">
            <v>480</v>
          </cell>
          <cell r="P176">
            <v>21876.476707287744</v>
          </cell>
          <cell r="Q176">
            <v>3.8171541387134034</v>
          </cell>
          <cell r="R176">
            <v>5731.0959715819472</v>
          </cell>
          <cell r="S176" t="str">
            <v xml:space="preserve"> </v>
          </cell>
          <cell r="U176">
            <v>2.31</v>
          </cell>
          <cell r="V176">
            <v>7.4494678245874963</v>
          </cell>
          <cell r="W176">
            <v>17.208270674797117</v>
          </cell>
          <cell r="X176">
            <v>289336.32000000001</v>
          </cell>
          <cell r="Y176">
            <v>4978.9777106097144</v>
          </cell>
          <cell r="Z176">
            <v>3.8171541387134034</v>
          </cell>
          <cell r="AA176">
            <v>3.8171541387134034</v>
          </cell>
          <cell r="AB176">
            <v>4.5081414188312756</v>
          </cell>
          <cell r="AC176">
            <v>1304.36904816422</v>
          </cell>
          <cell r="AD176" t="str">
            <v xml:space="preserve"> </v>
          </cell>
        </row>
        <row r="177">
          <cell r="A177">
            <v>41974</v>
          </cell>
          <cell r="C177">
            <v>7424.62</v>
          </cell>
          <cell r="D177">
            <v>7.4494678245874963</v>
          </cell>
          <cell r="E177">
            <v>55309.467799788814</v>
          </cell>
          <cell r="F177">
            <v>480</v>
          </cell>
          <cell r="G177">
            <v>26548.544543898632</v>
          </cell>
          <cell r="H177">
            <v>3.8277777777777784</v>
          </cell>
          <cell r="I177">
            <v>6935.7590970997862</v>
          </cell>
          <cell r="J177">
            <v>82436.273841174945</v>
          </cell>
          <cell r="L177">
            <v>6118.02</v>
          </cell>
          <cell r="M177">
            <v>7.4494678245874963</v>
          </cell>
          <cell r="N177">
            <v>45575.9931401828</v>
          </cell>
          <cell r="O177">
            <v>480</v>
          </cell>
          <cell r="P177">
            <v>21876.476707287744</v>
          </cell>
          <cell r="Q177">
            <v>3.8277777777777784</v>
          </cell>
          <cell r="R177">
            <v>5715.1898509605126</v>
          </cell>
          <cell r="S177">
            <v>68005.488328981199</v>
          </cell>
          <cell r="U177">
            <v>2.31</v>
          </cell>
          <cell r="V177">
            <v>7.4494678245874963</v>
          </cell>
          <cell r="W177">
            <v>17.208270674797117</v>
          </cell>
          <cell r="X177">
            <v>298980.864</v>
          </cell>
          <cell r="Y177">
            <v>5144.9436342967047</v>
          </cell>
          <cell r="Z177">
            <v>3.8277777777777784</v>
          </cell>
          <cell r="AA177">
            <v>3.8277777777777784</v>
          </cell>
          <cell r="AB177">
            <v>4.4956294941414807</v>
          </cell>
          <cell r="AC177">
            <v>1344.1071903823029</v>
          </cell>
          <cell r="AD177">
            <v>15694.817148000768</v>
          </cell>
        </row>
        <row r="178">
          <cell r="A178">
            <v>42005</v>
          </cell>
          <cell r="C178">
            <v>7424.62</v>
          </cell>
          <cell r="D178">
            <v>7.4494678245874963</v>
          </cell>
          <cell r="E178">
            <v>55309.467799788814</v>
          </cell>
          <cell r="F178">
            <v>480</v>
          </cell>
          <cell r="G178">
            <v>26548.544543898632</v>
          </cell>
          <cell r="H178">
            <v>3.8380866614938394</v>
          </cell>
          <cell r="I178">
            <v>6917.1300404054846</v>
          </cell>
          <cell r="J178" t="str">
            <v xml:space="preserve"> </v>
          </cell>
          <cell r="L178">
            <v>6118.02</v>
          </cell>
          <cell r="M178">
            <v>7.4494678245874963</v>
          </cell>
          <cell r="N178">
            <v>45575.9931401828</v>
          </cell>
          <cell r="O178">
            <v>480</v>
          </cell>
          <cell r="P178">
            <v>21876.476707287744</v>
          </cell>
          <cell r="Q178">
            <v>3.8380866614938394</v>
          </cell>
          <cell r="R178">
            <v>5699.8391742340436</v>
          </cell>
          <cell r="S178" t="str">
            <v xml:space="preserve"> </v>
          </cell>
          <cell r="U178">
            <v>2.31</v>
          </cell>
          <cell r="V178">
            <v>7.4494678245874963</v>
          </cell>
          <cell r="W178">
            <v>17.208270674797117</v>
          </cell>
          <cell r="X178">
            <v>298980.864</v>
          </cell>
          <cell r="Y178">
            <v>5144.9436342967047</v>
          </cell>
          <cell r="Z178">
            <v>3.8380866614938394</v>
          </cell>
          <cell r="AA178">
            <v>3.8380866614938394</v>
          </cell>
          <cell r="AB178">
            <v>4.4835544875631879</v>
          </cell>
          <cell r="AC178">
            <v>1340.4969944827189</v>
          </cell>
          <cell r="AD178" t="str">
            <v xml:space="preserve"> </v>
          </cell>
        </row>
        <row r="179">
          <cell r="A179">
            <v>42036</v>
          </cell>
          <cell r="C179">
            <v>7424.62</v>
          </cell>
          <cell r="D179">
            <v>7.4494678245874963</v>
          </cell>
          <cell r="E179">
            <v>55309.467799788814</v>
          </cell>
          <cell r="F179">
            <v>480</v>
          </cell>
          <cell r="G179">
            <v>26548.544543898632</v>
          </cell>
          <cell r="H179">
            <v>3.8484233088601543</v>
          </cell>
          <cell r="I179">
            <v>6898.5510203039266</v>
          </cell>
          <cell r="J179" t="str">
            <v xml:space="preserve"> </v>
          </cell>
          <cell r="L179">
            <v>6118.02</v>
          </cell>
          <cell r="M179">
            <v>7.4494678245874963</v>
          </cell>
          <cell r="N179">
            <v>45575.9931401828</v>
          </cell>
          <cell r="O179">
            <v>480</v>
          </cell>
          <cell r="P179">
            <v>21876.476707287744</v>
          </cell>
          <cell r="Q179">
            <v>3.8484233088601543</v>
          </cell>
          <cell r="R179">
            <v>5684.5297285571296</v>
          </cell>
          <cell r="S179" t="str">
            <v xml:space="preserve"> </v>
          </cell>
          <cell r="U179">
            <v>2.31</v>
          </cell>
          <cell r="V179">
            <v>7.4494678245874963</v>
          </cell>
          <cell r="W179">
            <v>17.208270674797117</v>
          </cell>
          <cell r="X179">
            <v>270047.23200000002</v>
          </cell>
          <cell r="Y179">
            <v>4647.0458632357331</v>
          </cell>
          <cell r="Z179">
            <v>3.8484233088601543</v>
          </cell>
          <cell r="AA179">
            <v>3.8484233088601543</v>
          </cell>
          <cell r="AB179">
            <v>4.4715119137696808</v>
          </cell>
          <cell r="AC179">
            <v>1207.519415168525</v>
          </cell>
          <cell r="AD179" t="str">
            <v xml:space="preserve"> </v>
          </cell>
        </row>
        <row r="180">
          <cell r="A180">
            <v>42064</v>
          </cell>
          <cell r="C180">
            <v>7424.62</v>
          </cell>
          <cell r="D180">
            <v>7.4494678245874963</v>
          </cell>
          <cell r="E180">
            <v>55309.467799788814</v>
          </cell>
          <cell r="F180">
            <v>480</v>
          </cell>
          <cell r="G180">
            <v>26548.544543898632</v>
          </cell>
          <cell r="H180">
            <v>3.8587877946491518</v>
          </cell>
          <cell r="I180">
            <v>6880.021902399656</v>
          </cell>
          <cell r="J180" t="str">
            <v xml:space="preserve"> </v>
          </cell>
          <cell r="L180">
            <v>6118.02</v>
          </cell>
          <cell r="M180">
            <v>7.4494678245874963</v>
          </cell>
          <cell r="N180">
            <v>45575.9931401828</v>
          </cell>
          <cell r="O180">
            <v>480</v>
          </cell>
          <cell r="P180">
            <v>21876.476707287744</v>
          </cell>
          <cell r="Q180">
            <v>3.8587877946491518</v>
          </cell>
          <cell r="R180">
            <v>5669.2614031855037</v>
          </cell>
          <cell r="S180" t="str">
            <v xml:space="preserve"> </v>
          </cell>
          <cell r="U180">
            <v>2.31</v>
          </cell>
          <cell r="V180">
            <v>7.4494678245874963</v>
          </cell>
          <cell r="W180">
            <v>17.208270674797117</v>
          </cell>
          <cell r="X180">
            <v>298980.864</v>
          </cell>
          <cell r="Y180">
            <v>5144.9436342967047</v>
          </cell>
          <cell r="Z180">
            <v>3.8587877946491518</v>
          </cell>
          <cell r="AA180">
            <v>3.8587877946491518</v>
          </cell>
          <cell r="AB180">
            <v>4.4595016856483358</v>
          </cell>
          <cell r="AC180">
            <v>1333.3056669845957</v>
          </cell>
          <cell r="AD180" t="str">
            <v xml:space="preserve"> </v>
          </cell>
        </row>
        <row r="181">
          <cell r="A181">
            <v>42095</v>
          </cell>
          <cell r="C181">
            <v>7424.62</v>
          </cell>
          <cell r="D181">
            <v>7.4494678245874963</v>
          </cell>
          <cell r="E181">
            <v>55309.467799788814</v>
          </cell>
          <cell r="F181">
            <v>480</v>
          </cell>
          <cell r="G181">
            <v>26548.544543898632</v>
          </cell>
          <cell r="H181">
            <v>3.8691801938346364</v>
          </cell>
          <cell r="I181">
            <v>6861.542552658193</v>
          </cell>
          <cell r="J181" t="str">
            <v xml:space="preserve"> </v>
          </cell>
          <cell r="L181">
            <v>6118.02</v>
          </cell>
          <cell r="M181">
            <v>7.4494678245874963</v>
          </cell>
          <cell r="N181">
            <v>45575.9931401828</v>
          </cell>
          <cell r="O181">
            <v>480</v>
          </cell>
          <cell r="P181">
            <v>21876.476707287744</v>
          </cell>
          <cell r="Q181">
            <v>3.8691801938346364</v>
          </cell>
          <cell r="R181">
            <v>5654.0340876723494</v>
          </cell>
          <cell r="S181" t="str">
            <v xml:space="preserve"> </v>
          </cell>
          <cell r="U181">
            <v>2.31</v>
          </cell>
          <cell r="V181">
            <v>7.4494678245874963</v>
          </cell>
          <cell r="W181">
            <v>17.208270674797117</v>
          </cell>
          <cell r="X181">
            <v>289336.32000000001</v>
          </cell>
          <cell r="Y181">
            <v>4978.9777106097144</v>
          </cell>
          <cell r="Z181">
            <v>3.8691801938346364</v>
          </cell>
          <cell r="AA181">
            <v>3.8691801938346364</v>
          </cell>
          <cell r="AB181">
            <v>4.4475237163205055</v>
          </cell>
          <cell r="AC181">
            <v>1286.830145192899</v>
          </cell>
          <cell r="AD181" t="str">
            <v xml:space="preserve"> </v>
          </cell>
        </row>
        <row r="182">
          <cell r="A182">
            <v>42125</v>
          </cell>
          <cell r="C182">
            <v>7431.57</v>
          </cell>
          <cell r="D182">
            <v>8.0329902612601316</v>
          </cell>
          <cell r="E182">
            <v>59697.729435872956</v>
          </cell>
          <cell r="F182">
            <v>480</v>
          </cell>
          <cell r="G182">
            <v>28654.910129219017</v>
          </cell>
          <cell r="H182">
            <v>3.8796005815923302</v>
          </cell>
          <cell r="I182">
            <v>7386.0464567355002</v>
          </cell>
          <cell r="J182" t="str">
            <v xml:space="preserve"> </v>
          </cell>
          <cell r="L182">
            <v>6140.72</v>
          </cell>
          <cell r="M182">
            <v>8.0329902612601316</v>
          </cell>
          <cell r="N182">
            <v>49328.343957125318</v>
          </cell>
          <cell r="O182">
            <v>480</v>
          </cell>
          <cell r="P182">
            <v>23677.605099420154</v>
          </cell>
          <cell r="Q182">
            <v>3.8796005815923302</v>
          </cell>
          <cell r="R182">
            <v>6103.1038122233704</v>
          </cell>
          <cell r="S182" t="str">
            <v xml:space="preserve"> </v>
          </cell>
          <cell r="U182">
            <v>2.31</v>
          </cell>
          <cell r="V182">
            <v>8.0329902612601316</v>
          </cell>
          <cell r="W182">
            <v>18.556207503510905</v>
          </cell>
          <cell r="X182">
            <v>298980.864</v>
          </cell>
          <cell r="Y182">
            <v>5547.9509519629728</v>
          </cell>
          <cell r="Z182">
            <v>3.8796005815923302</v>
          </cell>
          <cell r="AA182">
            <v>3.8796005815923302</v>
          </cell>
          <cell r="AB182">
            <v>4.7830200849940994</v>
          </cell>
          <cell r="AC182">
            <v>1430.0314775408892</v>
          </cell>
          <cell r="AD182" t="str">
            <v xml:space="preserve"> </v>
          </cell>
        </row>
        <row r="183">
          <cell r="A183">
            <v>42156</v>
          </cell>
          <cell r="C183">
            <v>7431.57</v>
          </cell>
          <cell r="D183">
            <v>8.0329902612601316</v>
          </cell>
          <cell r="E183">
            <v>59697.729435872956</v>
          </cell>
          <cell r="F183">
            <v>480</v>
          </cell>
          <cell r="G183">
            <v>28654.910129219017</v>
          </cell>
          <cell r="H183">
            <v>3.890049033300417</v>
          </cell>
          <cell r="I183">
            <v>7366.2079536584815</v>
          </cell>
          <cell r="J183" t="str">
            <v xml:space="preserve"> </v>
          </cell>
          <cell r="L183">
            <v>6140.72</v>
          </cell>
          <cell r="M183">
            <v>8.0329902612601316</v>
          </cell>
          <cell r="N183">
            <v>49328.343957125318</v>
          </cell>
          <cell r="O183">
            <v>480</v>
          </cell>
          <cell r="P183">
            <v>23677.605099420154</v>
          </cell>
          <cell r="Q183">
            <v>3.890049033300417</v>
          </cell>
          <cell r="R183">
            <v>6086.7112205347885</v>
          </cell>
          <cell r="S183" t="str">
            <v xml:space="preserve"> </v>
          </cell>
          <cell r="U183">
            <v>2.31</v>
          </cell>
          <cell r="V183">
            <v>8.0329902612601316</v>
          </cell>
          <cell r="W183">
            <v>18.556207503510905</v>
          </cell>
          <cell r="X183">
            <v>289336.32000000001</v>
          </cell>
          <cell r="Y183">
            <v>5368.9847922222325</v>
          </cell>
          <cell r="Z183">
            <v>3.890049033300417</v>
          </cell>
          <cell r="AA183">
            <v>3.890049033300417</v>
          </cell>
          <cell r="AB183">
            <v>4.7701731635416804</v>
          </cell>
          <cell r="AC183">
            <v>1380.1843489019079</v>
          </cell>
          <cell r="AD183" t="str">
            <v xml:space="preserve"> </v>
          </cell>
        </row>
        <row r="184">
          <cell r="A184">
            <v>42186</v>
          </cell>
          <cell r="C184">
            <v>7431.57</v>
          </cell>
          <cell r="D184">
            <v>8.0329902612601316</v>
          </cell>
          <cell r="E184">
            <v>59697.729435872956</v>
          </cell>
          <cell r="F184">
            <v>480</v>
          </cell>
          <cell r="G184">
            <v>28654.910129219017</v>
          </cell>
          <cell r="H184">
            <v>3.9005256245400868</v>
          </cell>
          <cell r="I184">
            <v>7346.4227356787933</v>
          </cell>
          <cell r="J184" t="str">
            <v xml:space="preserve"> </v>
          </cell>
          <cell r="L184">
            <v>6140.72</v>
          </cell>
          <cell r="M184">
            <v>8.0329902612601316</v>
          </cell>
          <cell r="N184">
            <v>49328.343957125318</v>
          </cell>
          <cell r="O184">
            <v>480</v>
          </cell>
          <cell r="P184">
            <v>23677.605099420154</v>
          </cell>
          <cell r="Q184">
            <v>3.9005256245400868</v>
          </cell>
          <cell r="R184">
            <v>6070.3626584204258</v>
          </cell>
          <cell r="S184" t="str">
            <v xml:space="preserve"> </v>
          </cell>
          <cell r="U184">
            <v>2.31</v>
          </cell>
          <cell r="V184">
            <v>8.0329902612601316</v>
          </cell>
          <cell r="W184">
            <v>18.556207503510905</v>
          </cell>
          <cell r="X184">
            <v>298980.864</v>
          </cell>
          <cell r="Y184">
            <v>5547.9509519629728</v>
          </cell>
          <cell r="Z184">
            <v>3.9005256245400868</v>
          </cell>
          <cell r="AA184">
            <v>3.9005256245400868</v>
          </cell>
          <cell r="AB184">
            <v>4.7573607481937454</v>
          </cell>
          <cell r="AC184">
            <v>1422.3598268546525</v>
          </cell>
          <cell r="AD184" t="str">
            <v xml:space="preserve"> </v>
          </cell>
        </row>
        <row r="185">
          <cell r="A185">
            <v>42217</v>
          </cell>
          <cell r="C185">
            <v>7431.57</v>
          </cell>
          <cell r="D185">
            <v>8.0329902612601316</v>
          </cell>
          <cell r="E185">
            <v>59697.729435872956</v>
          </cell>
          <cell r="F185">
            <v>480</v>
          </cell>
          <cell r="G185">
            <v>28654.910129219017</v>
          </cell>
          <cell r="H185">
            <v>3.9110304310960839</v>
          </cell>
          <cell r="I185">
            <v>7326.690659675678</v>
          </cell>
          <cell r="J185" t="str">
            <v xml:space="preserve"> </v>
          </cell>
          <cell r="L185">
            <v>6140.72</v>
          </cell>
          <cell r="M185">
            <v>8.0329902612601316</v>
          </cell>
          <cell r="N185">
            <v>49328.343957125318</v>
          </cell>
          <cell r="O185">
            <v>480</v>
          </cell>
          <cell r="P185">
            <v>23677.605099420154</v>
          </cell>
          <cell r="Q185">
            <v>3.9110304310960839</v>
          </cell>
          <cell r="R185">
            <v>6054.0580076193364</v>
          </cell>
          <cell r="S185" t="str">
            <v xml:space="preserve"> </v>
          </cell>
          <cell r="U185">
            <v>2.31</v>
          </cell>
          <cell r="V185">
            <v>8.0329902612601316</v>
          </cell>
          <cell r="W185">
            <v>18.556207503510905</v>
          </cell>
          <cell r="X185">
            <v>298980.864</v>
          </cell>
          <cell r="Y185">
            <v>5547.9509519629728</v>
          </cell>
          <cell r="Z185">
            <v>3.9110304310960839</v>
          </cell>
          <cell r="AA185">
            <v>3.9110304310960839</v>
          </cell>
          <cell r="AB185">
            <v>4.7445827462688506</v>
          </cell>
          <cell r="AC185">
            <v>1418.5394487989536</v>
          </cell>
          <cell r="AD185" t="str">
            <v xml:space="preserve"> </v>
          </cell>
        </row>
        <row r="186">
          <cell r="A186">
            <v>42248</v>
          </cell>
          <cell r="C186">
            <v>7431.57</v>
          </cell>
          <cell r="D186">
            <v>8.0329902612601316</v>
          </cell>
          <cell r="E186">
            <v>59697.729435872956</v>
          </cell>
          <cell r="F186">
            <v>480</v>
          </cell>
          <cell r="G186">
            <v>28654.910129219017</v>
          </cell>
          <cell r="H186">
            <v>3.9215635289572539</v>
          </cell>
          <cell r="I186">
            <v>7307.0115829127917</v>
          </cell>
          <cell r="J186" t="str">
            <v xml:space="preserve"> </v>
          </cell>
          <cell r="L186">
            <v>6140.72</v>
          </cell>
          <cell r="M186">
            <v>8.0329902612601316</v>
          </cell>
          <cell r="N186">
            <v>49328.343957125318</v>
          </cell>
          <cell r="O186">
            <v>480</v>
          </cell>
          <cell r="P186">
            <v>23677.605099420154</v>
          </cell>
          <cell r="Q186">
            <v>3.9215635289572539</v>
          </cell>
          <cell r="R186">
            <v>6037.7971501882166</v>
          </cell>
          <cell r="S186" t="str">
            <v xml:space="preserve"> </v>
          </cell>
          <cell r="U186">
            <v>2.31</v>
          </cell>
          <cell r="V186">
            <v>8.0329902612601316</v>
          </cell>
          <cell r="W186">
            <v>18.556207503510905</v>
          </cell>
          <cell r="X186">
            <v>289336.32000000001</v>
          </cell>
          <cell r="Y186">
            <v>5368.9847922222325</v>
          </cell>
          <cell r="Z186">
            <v>3.9215635289572539</v>
          </cell>
          <cell r="AA186">
            <v>3.9215635289572539</v>
          </cell>
          <cell r="AB186">
            <v>4.7318390653344871</v>
          </cell>
          <cell r="AC186">
            <v>1369.0929019961202</v>
          </cell>
          <cell r="AD186" t="str">
            <v xml:space="preserve"> </v>
          </cell>
        </row>
        <row r="187">
          <cell r="A187">
            <v>42278</v>
          </cell>
          <cell r="C187">
            <v>7431.57</v>
          </cell>
          <cell r="D187">
            <v>8.0329902612601316</v>
          </cell>
          <cell r="E187">
            <v>59697.729435872956</v>
          </cell>
          <cell r="F187">
            <v>480</v>
          </cell>
          <cell r="G187">
            <v>28654.910129219017</v>
          </cell>
          <cell r="H187">
            <v>3.9321249943170939</v>
          </cell>
          <cell r="I187">
            <v>7287.3853630371732</v>
          </cell>
          <cell r="J187" t="str">
            <v xml:space="preserve"> </v>
          </cell>
          <cell r="L187">
            <v>6140.72</v>
          </cell>
          <cell r="M187">
            <v>8.0329902612601316</v>
          </cell>
          <cell r="N187">
            <v>49328.343957125318</v>
          </cell>
          <cell r="O187">
            <v>480</v>
          </cell>
          <cell r="P187">
            <v>23677.605099420154</v>
          </cell>
          <cell r="Q187">
            <v>3.9321249943170939</v>
          </cell>
          <cell r="R187">
            <v>6021.5799685005504</v>
          </cell>
          <cell r="S187" t="str">
            <v xml:space="preserve"> </v>
          </cell>
          <cell r="U187">
            <v>2.31</v>
          </cell>
          <cell r="V187">
            <v>8.0329902612601316</v>
          </cell>
          <cell r="W187">
            <v>18.556207503510905</v>
          </cell>
          <cell r="X187">
            <v>298980.864</v>
          </cell>
          <cell r="Y187">
            <v>5547.9509519629728</v>
          </cell>
          <cell r="Z187">
            <v>3.9321249943170939</v>
          </cell>
          <cell r="AA187">
            <v>3.9321249943170939</v>
          </cell>
          <cell r="AB187">
            <v>4.7191296132064151</v>
          </cell>
          <cell r="AC187">
            <v>1410.9294490844397</v>
          </cell>
          <cell r="AD187" t="str">
            <v xml:space="preserve"> </v>
          </cell>
        </row>
        <row r="188">
          <cell r="A188">
            <v>42309</v>
          </cell>
          <cell r="C188">
            <v>7431.57</v>
          </cell>
          <cell r="D188">
            <v>8.0329902612601316</v>
          </cell>
          <cell r="E188">
            <v>59697.729435872956</v>
          </cell>
          <cell r="F188">
            <v>480</v>
          </cell>
          <cell r="G188">
            <v>28654.910129219017</v>
          </cell>
          <cell r="H188">
            <v>3.9427149035743039</v>
          </cell>
          <cell r="I188">
            <v>7267.8118580782111</v>
          </cell>
          <cell r="J188" t="str">
            <v xml:space="preserve"> </v>
          </cell>
          <cell r="L188">
            <v>6140.72</v>
          </cell>
          <cell r="M188">
            <v>8.0329902612601316</v>
          </cell>
          <cell r="N188">
            <v>49328.343957125318</v>
          </cell>
          <cell r="O188">
            <v>480</v>
          </cell>
          <cell r="P188">
            <v>23677.605099420154</v>
          </cell>
          <cell r="Q188">
            <v>3.9427149035743039</v>
          </cell>
          <cell r="R188">
            <v>6005.4063452457613</v>
          </cell>
          <cell r="S188" t="str">
            <v xml:space="preserve"> </v>
          </cell>
          <cell r="U188">
            <v>2.31</v>
          </cell>
          <cell r="V188">
            <v>8.0329902612601316</v>
          </cell>
          <cell r="W188">
            <v>18.556207503510905</v>
          </cell>
          <cell r="X188">
            <v>289336.32000000001</v>
          </cell>
          <cell r="Y188">
            <v>5368.9847922222325</v>
          </cell>
          <cell r="Z188">
            <v>3.9427149035743039</v>
          </cell>
          <cell r="AA188">
            <v>3.9427149035743039</v>
          </cell>
          <cell r="AB188">
            <v>4.7064542979479969</v>
          </cell>
          <cell r="AC188">
            <v>1361.7481668164571</v>
          </cell>
          <cell r="AD188" t="str">
            <v xml:space="preserve"> </v>
          </cell>
        </row>
        <row r="189">
          <cell r="A189">
            <v>42339</v>
          </cell>
          <cell r="C189">
            <v>7431.57</v>
          </cell>
          <cell r="D189">
            <v>8.0329902612601316</v>
          </cell>
          <cell r="E189">
            <v>59697.729435872956</v>
          </cell>
          <cell r="F189">
            <v>480</v>
          </cell>
          <cell r="G189">
            <v>28654.910129219017</v>
          </cell>
          <cell r="H189">
            <v>3.953333333333334</v>
          </cell>
          <cell r="I189">
            <v>7248.2909264466307</v>
          </cell>
          <cell r="J189">
            <v>86093.113051990527</v>
          </cell>
          <cell r="L189">
            <v>6140.72</v>
          </cell>
          <cell r="M189">
            <v>8.0329902612601316</v>
          </cell>
          <cell r="N189">
            <v>49328.343957125318</v>
          </cell>
          <cell r="O189">
            <v>480</v>
          </cell>
          <cell r="P189">
            <v>23677.605099420154</v>
          </cell>
          <cell r="Q189">
            <v>3.953333333333334</v>
          </cell>
          <cell r="R189">
            <v>5989.2761634283688</v>
          </cell>
          <cell r="S189">
            <v>71075.959719809834</v>
          </cell>
          <cell r="U189">
            <v>2.31</v>
          </cell>
          <cell r="V189">
            <v>8.0329902612601316</v>
          </cell>
          <cell r="W189">
            <v>18.556207503510905</v>
          </cell>
          <cell r="X189">
            <v>298980.864</v>
          </cell>
          <cell r="Y189">
            <v>5547.9509519629728</v>
          </cell>
          <cell r="Z189">
            <v>3.953333333333334</v>
          </cell>
          <cell r="AA189">
            <v>3.953333333333334</v>
          </cell>
          <cell r="AB189">
            <v>4.6938130278695365</v>
          </cell>
          <cell r="AC189">
            <v>1403.36027452689</v>
          </cell>
          <cell r="AD189">
            <v>16364.39811634905</v>
          </cell>
        </row>
        <row r="190">
          <cell r="A190">
            <v>42370</v>
          </cell>
          <cell r="C190">
            <v>7431.57</v>
          </cell>
          <cell r="D190">
            <v>8.0329902612601316</v>
          </cell>
          <cell r="E190">
            <v>59697.729435872956</v>
          </cell>
          <cell r="F190">
            <v>480</v>
          </cell>
          <cell r="G190">
            <v>28654.910129219017</v>
          </cell>
          <cell r="H190">
            <v>3.9636470137464626</v>
          </cell>
          <cell r="I190">
            <v>7229.4303780936907</v>
          </cell>
          <cell r="J190" t="str">
            <v xml:space="preserve"> </v>
          </cell>
          <cell r="L190">
            <v>6140.72</v>
          </cell>
          <cell r="M190">
            <v>8.0329902612601316</v>
          </cell>
          <cell r="N190">
            <v>49328.343957125318</v>
          </cell>
          <cell r="O190">
            <v>480</v>
          </cell>
          <cell r="P190">
            <v>23677.605099420154</v>
          </cell>
          <cell r="Q190">
            <v>3.9636470137464626</v>
          </cell>
          <cell r="R190">
            <v>5973.6916575323248</v>
          </cell>
          <cell r="S190" t="str">
            <v xml:space="preserve"> </v>
          </cell>
          <cell r="U190">
            <v>2.31</v>
          </cell>
          <cell r="V190">
            <v>8.0329902612601316</v>
          </cell>
          <cell r="W190">
            <v>18.556207503510905</v>
          </cell>
          <cell r="X190">
            <v>298980.864</v>
          </cell>
          <cell r="Y190">
            <v>5547.9509519629728</v>
          </cell>
          <cell r="Z190">
            <v>3.9636470137464626</v>
          </cell>
          <cell r="AA190">
            <v>3.9636470137464626</v>
          </cell>
          <cell r="AB190">
            <v>4.6815994055866916</v>
          </cell>
          <cell r="AC190">
            <v>1399.7086351841954</v>
          </cell>
          <cell r="AD190" t="str">
            <v xml:space="preserve"> </v>
          </cell>
        </row>
        <row r="191">
          <cell r="A191">
            <v>42401</v>
          </cell>
          <cell r="C191">
            <v>7431.57</v>
          </cell>
          <cell r="D191">
            <v>8.0329902612601316</v>
          </cell>
          <cell r="E191">
            <v>59697.729435872956</v>
          </cell>
          <cell r="F191">
            <v>480</v>
          </cell>
          <cell r="G191">
            <v>28654.910129219017</v>
          </cell>
          <cell r="H191">
            <v>3.9739876010745148</v>
          </cell>
          <cell r="I191">
            <v>7210.6189061765317</v>
          </cell>
          <cell r="J191" t="str">
            <v xml:space="preserve"> </v>
          </cell>
          <cell r="L191">
            <v>6140.72</v>
          </cell>
          <cell r="M191">
            <v>8.0329902612601316</v>
          </cell>
          <cell r="N191">
            <v>49328.343957125318</v>
          </cell>
          <cell r="O191">
            <v>480</v>
          </cell>
          <cell r="P191">
            <v>23677.605099420154</v>
          </cell>
          <cell r="Q191">
            <v>3.9739876010745148</v>
          </cell>
          <cell r="R191">
            <v>5958.1477035856969</v>
          </cell>
          <cell r="S191" t="str">
            <v xml:space="preserve"> </v>
          </cell>
          <cell r="U191">
            <v>2.31</v>
          </cell>
          <cell r="V191">
            <v>8.0329902612601316</v>
          </cell>
          <cell r="W191">
            <v>18.556207503510905</v>
          </cell>
          <cell r="X191">
            <v>279691.77600000001</v>
          </cell>
          <cell r="Y191">
            <v>5190.0186324814913</v>
          </cell>
          <cell r="Z191">
            <v>3.9739876010745148</v>
          </cell>
          <cell r="AA191">
            <v>3.9739876010745148</v>
          </cell>
          <cell r="AB191">
            <v>4.6694175639837292</v>
          </cell>
          <cell r="AC191">
            <v>1305.9976913562029</v>
          </cell>
          <cell r="AD191" t="str">
            <v xml:space="preserve"> </v>
          </cell>
        </row>
        <row r="192">
          <cell r="A192">
            <v>42430</v>
          </cell>
          <cell r="C192">
            <v>7431.57</v>
          </cell>
          <cell r="D192">
            <v>8.0329902612601316</v>
          </cell>
          <cell r="E192">
            <v>59697.729435872956</v>
          </cell>
          <cell r="F192">
            <v>480</v>
          </cell>
          <cell r="G192">
            <v>28654.910129219017</v>
          </cell>
          <cell r="H192">
            <v>3.9843551655137777</v>
          </cell>
          <cell r="I192">
            <v>7191.8563829949135</v>
          </cell>
          <cell r="J192" t="str">
            <v xml:space="preserve"> </v>
          </cell>
          <cell r="L192">
            <v>6140.72</v>
          </cell>
          <cell r="M192">
            <v>8.0329902612601316</v>
          </cell>
          <cell r="N192">
            <v>49328.343957125318</v>
          </cell>
          <cell r="O192">
            <v>480</v>
          </cell>
          <cell r="P192">
            <v>23677.605099420154</v>
          </cell>
          <cell r="Q192">
            <v>3.9843551655137777</v>
          </cell>
          <cell r="R192">
            <v>5942.6441960695429</v>
          </cell>
          <cell r="S192" t="str">
            <v xml:space="preserve"> </v>
          </cell>
          <cell r="U192">
            <v>2.31</v>
          </cell>
          <cell r="V192">
            <v>8.0329902612601316</v>
          </cell>
          <cell r="W192">
            <v>18.556207503510905</v>
          </cell>
          <cell r="X192">
            <v>298980.864</v>
          </cell>
          <cell r="Y192">
            <v>5547.9509519629728</v>
          </cell>
          <cell r="Z192">
            <v>3.9843551655137777</v>
          </cell>
          <cell r="AA192">
            <v>3.9843551655137777</v>
          </cell>
          <cell r="AB192">
            <v>4.6572674203651481</v>
          </cell>
          <cell r="AC192">
            <v>1392.4338372198231</v>
          </cell>
          <cell r="AD192" t="str">
            <v xml:space="preserve"> </v>
          </cell>
        </row>
        <row r="193">
          <cell r="A193">
            <v>42461</v>
          </cell>
          <cell r="C193">
            <v>7431.57</v>
          </cell>
          <cell r="D193">
            <v>8.0329902612601316</v>
          </cell>
          <cell r="E193">
            <v>59697.729435872956</v>
          </cell>
          <cell r="F193">
            <v>480</v>
          </cell>
          <cell r="G193">
            <v>28654.910129219017</v>
          </cell>
          <cell r="H193">
            <v>3.99474977744367</v>
          </cell>
          <cell r="I193">
            <v>7173.1426811808815</v>
          </cell>
          <cell r="J193" t="str">
            <v xml:space="preserve"> </v>
          </cell>
          <cell r="L193">
            <v>6140.72</v>
          </cell>
          <cell r="M193">
            <v>8.0329902612601316</v>
          </cell>
          <cell r="N193">
            <v>49328.343957125318</v>
          </cell>
          <cell r="O193">
            <v>480</v>
          </cell>
          <cell r="P193">
            <v>23677.605099420154</v>
          </cell>
          <cell r="Q193">
            <v>3.99474977744367</v>
          </cell>
          <cell r="R193">
            <v>5927.1810297394859</v>
          </cell>
          <cell r="S193" t="str">
            <v xml:space="preserve"> </v>
          </cell>
          <cell r="U193">
            <v>2.31</v>
          </cell>
          <cell r="V193">
            <v>8.0329902612601316</v>
          </cell>
          <cell r="W193">
            <v>18.556207503510905</v>
          </cell>
          <cell r="X193">
            <v>289336.32000000001</v>
          </cell>
          <cell r="Y193">
            <v>5368.9847922222325</v>
          </cell>
          <cell r="Z193">
            <v>3.99474977744367</v>
          </cell>
          <cell r="AA193">
            <v>3.99474977744367</v>
          </cell>
          <cell r="AB193">
            <v>4.6451488922506279</v>
          </cell>
          <cell r="AC193">
            <v>1344.0102863358732</v>
          </cell>
          <cell r="AD193" t="str">
            <v xml:space="preserve"> </v>
          </cell>
        </row>
        <row r="194">
          <cell r="A194">
            <v>42491</v>
          </cell>
          <cell r="C194">
            <v>7434.78</v>
          </cell>
          <cell r="D194">
            <v>8.6220554028690142</v>
          </cell>
          <cell r="E194">
            <v>64103.085068142485</v>
          </cell>
          <cell r="F194">
            <v>480</v>
          </cell>
          <cell r="G194">
            <v>30769.480832708392</v>
          </cell>
          <cell r="H194">
            <v>4.0051715074272209</v>
          </cell>
          <cell r="I194">
            <v>7682.4377621905151</v>
          </cell>
          <cell r="J194" t="str">
            <v xml:space="preserve"> </v>
          </cell>
          <cell r="L194">
            <v>6151.18</v>
          </cell>
          <cell r="M194">
            <v>8.6220554028690142</v>
          </cell>
          <cell r="N194">
            <v>53035.814753019826</v>
          </cell>
          <cell r="O194">
            <v>480</v>
          </cell>
          <cell r="P194">
            <v>25457.191081449517</v>
          </cell>
          <cell r="Q194">
            <v>4.0051715074272209</v>
          </cell>
          <cell r="R194">
            <v>6356.0801414475027</v>
          </cell>
          <cell r="S194" t="str">
            <v xml:space="preserve"> </v>
          </cell>
          <cell r="U194">
            <v>2.3199999999999998</v>
          </cell>
          <cell r="V194">
            <v>8.6220554028690142</v>
          </cell>
          <cell r="W194">
            <v>20.003168534656112</v>
          </cell>
          <cell r="X194">
            <v>298980.864</v>
          </cell>
          <cell r="Y194">
            <v>5980.5646112290988</v>
          </cell>
          <cell r="Z194">
            <v>4.0051715074272209</v>
          </cell>
          <cell r="AA194">
            <v>4.0051715074272209</v>
          </cell>
          <cell r="AB194">
            <v>4.9943350734324561</v>
          </cell>
          <cell r="AC194">
            <v>1493.2106153603395</v>
          </cell>
          <cell r="AD194" t="str">
            <v xml:space="preserve"> </v>
          </cell>
        </row>
        <row r="195">
          <cell r="A195">
            <v>42522</v>
          </cell>
          <cell r="C195">
            <v>7434.78</v>
          </cell>
          <cell r="D195">
            <v>8.6220554028690142</v>
          </cell>
          <cell r="E195">
            <v>64103.085068142485</v>
          </cell>
          <cell r="F195">
            <v>480</v>
          </cell>
          <cell r="G195">
            <v>30769.480832708392</v>
          </cell>
          <cell r="H195">
            <v>4.015620426211548</v>
          </cell>
          <cell r="I195">
            <v>7662.4475341005291</v>
          </cell>
          <cell r="J195" t="str">
            <v xml:space="preserve"> </v>
          </cell>
          <cell r="L195">
            <v>6151.18</v>
          </cell>
          <cell r="M195">
            <v>8.6220554028690142</v>
          </cell>
          <cell r="N195">
            <v>53035.814753019826</v>
          </cell>
          <cell r="O195">
            <v>480</v>
          </cell>
          <cell r="P195">
            <v>25457.191081449517</v>
          </cell>
          <cell r="Q195">
            <v>4.015620426211548</v>
          </cell>
          <cell r="R195">
            <v>6339.5411865325541</v>
          </cell>
          <cell r="S195" t="str">
            <v xml:space="preserve"> </v>
          </cell>
          <cell r="U195">
            <v>2.3199999999999998</v>
          </cell>
          <cell r="V195">
            <v>8.6220554028690142</v>
          </cell>
          <cell r="W195">
            <v>20.003168534656112</v>
          </cell>
          <cell r="X195">
            <v>289336.32000000001</v>
          </cell>
          <cell r="Y195">
            <v>5787.6431721571917</v>
          </cell>
          <cell r="Z195">
            <v>4.015620426211548</v>
          </cell>
          <cell r="AA195">
            <v>4.015620426211548</v>
          </cell>
          <cell r="AB195">
            <v>4.9813394722487949</v>
          </cell>
          <cell r="AC195">
            <v>1441.2824315712082</v>
          </cell>
          <cell r="AD195" t="str">
            <v xml:space="preserve"> </v>
          </cell>
        </row>
        <row r="196">
          <cell r="A196">
            <v>42552</v>
          </cell>
          <cell r="C196">
            <v>7434.78</v>
          </cell>
          <cell r="D196">
            <v>8.6220554028690142</v>
          </cell>
          <cell r="E196">
            <v>64103.085068142485</v>
          </cell>
          <cell r="F196">
            <v>480</v>
          </cell>
          <cell r="G196">
            <v>30769.480832708392</v>
          </cell>
          <cell r="H196">
            <v>4.0260966047283384</v>
          </cell>
          <cell r="I196">
            <v>7642.5093219502041</v>
          </cell>
          <cell r="J196" t="str">
            <v xml:space="preserve"> </v>
          </cell>
          <cell r="L196">
            <v>6151.18</v>
          </cell>
          <cell r="M196">
            <v>8.6220554028690142</v>
          </cell>
          <cell r="N196">
            <v>53035.814753019826</v>
          </cell>
          <cell r="O196">
            <v>480</v>
          </cell>
          <cell r="P196">
            <v>25457.191081449517</v>
          </cell>
          <cell r="Q196">
            <v>4.0260966047283384</v>
          </cell>
          <cell r="R196">
            <v>6323.0452671085977</v>
          </cell>
          <cell r="S196" t="str">
            <v xml:space="preserve"> </v>
          </cell>
          <cell r="U196">
            <v>2.3199999999999998</v>
          </cell>
          <cell r="V196">
            <v>8.6220554028690142</v>
          </cell>
          <cell r="W196">
            <v>20.003168534656112</v>
          </cell>
          <cell r="X196">
            <v>298980.864</v>
          </cell>
          <cell r="Y196">
            <v>5980.5646112290988</v>
          </cell>
          <cell r="Z196">
            <v>4.0260966047283384</v>
          </cell>
          <cell r="AA196">
            <v>4.0260966047283384</v>
          </cell>
          <cell r="AB196">
            <v>4.9683776865075568</v>
          </cell>
          <cell r="AC196">
            <v>1485.4498533903507</v>
          </cell>
          <cell r="AD196" t="str">
            <v xml:space="preserve"> </v>
          </cell>
        </row>
        <row r="197">
          <cell r="A197">
            <v>42583</v>
          </cell>
          <cell r="C197">
            <v>7434.78</v>
          </cell>
          <cell r="D197">
            <v>8.6220554028690142</v>
          </cell>
          <cell r="E197">
            <v>64103.085068142485</v>
          </cell>
          <cell r="F197">
            <v>480</v>
          </cell>
          <cell r="G197">
            <v>30769.480832708392</v>
          </cell>
          <cell r="H197">
            <v>4.0366001140943295</v>
          </cell>
          <cell r="I197">
            <v>7622.6229903905096</v>
          </cell>
          <cell r="J197" t="str">
            <v xml:space="preserve"> </v>
          </cell>
          <cell r="L197">
            <v>6151.18</v>
          </cell>
          <cell r="M197">
            <v>8.6220554028690142</v>
          </cell>
          <cell r="N197">
            <v>53035.814753019826</v>
          </cell>
          <cell r="O197">
            <v>480</v>
          </cell>
          <cell r="P197">
            <v>25457.191081449517</v>
          </cell>
          <cell r="Q197">
            <v>4.0366001140943295</v>
          </cell>
          <cell r="R197">
            <v>6306.5922711943467</v>
          </cell>
          <cell r="S197" t="str">
            <v xml:space="preserve"> </v>
          </cell>
          <cell r="U197">
            <v>2.3199999999999998</v>
          </cell>
          <cell r="V197">
            <v>8.6220554028690142</v>
          </cell>
          <cell r="W197">
            <v>20.003168534656112</v>
          </cell>
          <cell r="X197">
            <v>298980.864</v>
          </cell>
          <cell r="Y197">
            <v>5980.5646112290988</v>
          </cell>
          <cell r="Z197">
            <v>4.0366001140943295</v>
          </cell>
          <cell r="AA197">
            <v>4.0366001140943295</v>
          </cell>
          <cell r="AB197">
            <v>4.955449628218652</v>
          </cell>
          <cell r="AC197">
            <v>1481.5846113532914</v>
          </cell>
          <cell r="AD197" t="str">
            <v xml:space="preserve"> </v>
          </cell>
        </row>
        <row r="198">
          <cell r="A198">
            <v>42614</v>
          </cell>
          <cell r="C198">
            <v>7434.78</v>
          </cell>
          <cell r="D198">
            <v>8.6220554028690142</v>
          </cell>
          <cell r="E198">
            <v>64103.085068142485</v>
          </cell>
          <cell r="F198">
            <v>480</v>
          </cell>
          <cell r="G198">
            <v>30769.480832708392</v>
          </cell>
          <cell r="H198">
            <v>4.0471310256117921</v>
          </cell>
          <cell r="I198">
            <v>7602.7884044246048</v>
          </cell>
          <cell r="J198" t="str">
            <v xml:space="preserve"> </v>
          </cell>
          <cell r="L198">
            <v>6151.18</v>
          </cell>
          <cell r="M198">
            <v>8.6220554028690142</v>
          </cell>
          <cell r="N198">
            <v>53035.814753019826</v>
          </cell>
          <cell r="O198">
            <v>480</v>
          </cell>
          <cell r="P198">
            <v>25457.191081449517</v>
          </cell>
          <cell r="Q198">
            <v>4.0471310256117921</v>
          </cell>
          <cell r="R198">
            <v>6290.1820870998936</v>
          </cell>
          <cell r="S198" t="str">
            <v xml:space="preserve"> </v>
          </cell>
          <cell r="U198">
            <v>2.3199999999999998</v>
          </cell>
          <cell r="V198">
            <v>8.6220554028690142</v>
          </cell>
          <cell r="W198">
            <v>20.003168534656112</v>
          </cell>
          <cell r="X198">
            <v>289336.32000000001</v>
          </cell>
          <cell r="Y198">
            <v>5787.6431721571917</v>
          </cell>
          <cell r="Z198">
            <v>4.0471310256117921</v>
          </cell>
          <cell r="AA198">
            <v>4.0471310256117921</v>
          </cell>
          <cell r="AB198">
            <v>4.9425552096209424</v>
          </cell>
          <cell r="AC198">
            <v>1430.0607357485521</v>
          </cell>
          <cell r="AD198" t="str">
            <v xml:space="preserve"> </v>
          </cell>
        </row>
        <row r="199">
          <cell r="A199">
            <v>42644</v>
          </cell>
          <cell r="C199">
            <v>7434.78</v>
          </cell>
          <cell r="D199">
            <v>8.6220554028690142</v>
          </cell>
          <cell r="E199">
            <v>64103.085068142485</v>
          </cell>
          <cell r="F199">
            <v>480</v>
          </cell>
          <cell r="G199">
            <v>30769.480832708392</v>
          </cell>
          <cell r="H199">
            <v>4.0576894107690142</v>
          </cell>
          <cell r="I199">
            <v>7583.0054294069178</v>
          </cell>
          <cell r="J199" t="str">
            <v xml:space="preserve"> </v>
          </cell>
          <cell r="L199">
            <v>6151.18</v>
          </cell>
          <cell r="M199">
            <v>8.6220554028690142</v>
          </cell>
          <cell r="N199">
            <v>53035.814753019826</v>
          </cell>
          <cell r="O199">
            <v>480</v>
          </cell>
          <cell r="P199">
            <v>25457.191081449517</v>
          </cell>
          <cell r="Q199">
            <v>4.0576894107690142</v>
          </cell>
          <cell r="R199">
            <v>6273.8146034259589</v>
          </cell>
          <cell r="S199" t="str">
            <v xml:space="preserve"> </v>
          </cell>
          <cell r="U199">
            <v>2.3199999999999998</v>
          </cell>
          <cell r="V199">
            <v>8.6220554028690142</v>
          </cell>
          <cell r="W199">
            <v>20.003168534656112</v>
          </cell>
          <cell r="X199">
            <v>298980.864</v>
          </cell>
          <cell r="Y199">
            <v>5980.5646112290988</v>
          </cell>
          <cell r="Z199">
            <v>4.0576894107690142</v>
          </cell>
          <cell r="AA199">
            <v>4.0576894107690142</v>
          </cell>
          <cell r="AB199">
            <v>4.9296943431816551</v>
          </cell>
          <cell r="AC199">
            <v>1473.8842739803638</v>
          </cell>
          <cell r="AD199" t="str">
            <v xml:space="preserve"> </v>
          </cell>
        </row>
        <row r="200">
          <cell r="A200">
            <v>42675</v>
          </cell>
          <cell r="C200">
            <v>7434.78</v>
          </cell>
          <cell r="D200">
            <v>8.6220554028690142</v>
          </cell>
          <cell r="E200">
            <v>64103.085068142485</v>
          </cell>
          <cell r="F200">
            <v>480</v>
          </cell>
          <cell r="G200">
            <v>30769.480832708392</v>
          </cell>
          <cell r="H200">
            <v>4.0682753412407866</v>
          </cell>
          <cell r="I200">
            <v>7563.2739310422348</v>
          </cell>
          <cell r="J200" t="str">
            <v xml:space="preserve"> </v>
          </cell>
          <cell r="L200">
            <v>6151.18</v>
          </cell>
          <cell r="M200">
            <v>8.6220554028690142</v>
          </cell>
          <cell r="N200">
            <v>53035.814753019826</v>
          </cell>
          <cell r="O200">
            <v>480</v>
          </cell>
          <cell r="P200">
            <v>25457.191081449517</v>
          </cell>
          <cell r="Q200">
            <v>4.0682753412407866</v>
          </cell>
          <cell r="R200">
            <v>6257.4897090631302</v>
          </cell>
          <cell r="S200" t="str">
            <v xml:space="preserve"> </v>
          </cell>
          <cell r="U200">
            <v>2.3199999999999998</v>
          </cell>
          <cell r="V200">
            <v>8.6220554028690142</v>
          </cell>
          <cell r="W200">
            <v>20.003168534656112</v>
          </cell>
          <cell r="X200">
            <v>289336.32000000001</v>
          </cell>
          <cell r="Y200">
            <v>5787.6431721571917</v>
          </cell>
          <cell r="Z200">
            <v>4.0682753412407866</v>
          </cell>
          <cell r="AA200">
            <v>4.0682753412407866</v>
          </cell>
          <cell r="AB200">
            <v>4.9168669415957797</v>
          </cell>
          <cell r="AC200">
            <v>1422.6281868109777</v>
          </cell>
          <cell r="AD200" t="str">
            <v xml:space="preserve"> </v>
          </cell>
        </row>
        <row r="201">
          <cell r="A201">
            <v>42705</v>
          </cell>
          <cell r="C201">
            <v>7434.78</v>
          </cell>
          <cell r="D201">
            <v>8.6220554028690142</v>
          </cell>
          <cell r="E201">
            <v>64103.085068142485</v>
          </cell>
          <cell r="F201">
            <v>480</v>
          </cell>
          <cell r="G201">
            <v>30769.480832708392</v>
          </cell>
          <cell r="H201">
            <v>4.0788888888888906</v>
          </cell>
          <cell r="I201">
            <v>7543.5937753847838</v>
          </cell>
          <cell r="J201">
            <v>89707.727497336309</v>
          </cell>
          <cell r="L201">
            <v>6151.18</v>
          </cell>
          <cell r="M201">
            <v>8.6220554028690142</v>
          </cell>
          <cell r="N201">
            <v>53035.814753019826</v>
          </cell>
          <cell r="O201">
            <v>480</v>
          </cell>
          <cell r="P201">
            <v>25457.191081449517</v>
          </cell>
          <cell r="Q201">
            <v>4.0788888888888906</v>
          </cell>
          <cell r="R201">
            <v>6241.207293191108</v>
          </cell>
          <cell r="S201">
            <v>74189.617145990138</v>
          </cell>
          <cell r="U201">
            <v>2.3199999999999998</v>
          </cell>
          <cell r="V201">
            <v>8.6220554028690142</v>
          </cell>
          <cell r="W201">
            <v>20.003168534656112</v>
          </cell>
          <cell r="X201">
            <v>298980.864</v>
          </cell>
          <cell r="Y201">
            <v>5980.5646112290988</v>
          </cell>
          <cell r="Z201">
            <v>4.0788888888888906</v>
          </cell>
          <cell r="AA201">
            <v>4.0788888888888906</v>
          </cell>
          <cell r="AB201">
            <v>4.9040729177854789</v>
          </cell>
          <cell r="AC201">
            <v>1466.2239580785035</v>
          </cell>
          <cell r="AD201">
            <v>17136.47511638968</v>
          </cell>
        </row>
        <row r="202">
          <cell r="A202">
            <v>42736</v>
          </cell>
          <cell r="C202">
            <v>7434.78</v>
          </cell>
          <cell r="D202">
            <v>8.6220554028690142</v>
          </cell>
          <cell r="E202">
            <v>64103.085068142485</v>
          </cell>
          <cell r="F202">
            <v>480</v>
          </cell>
          <cell r="G202">
            <v>30769.480832708392</v>
          </cell>
          <cell r="H202">
            <v>4.0892070763451036</v>
          </cell>
          <cell r="I202">
            <v>7524.5592258462675</v>
          </cell>
          <cell r="J202" t="str">
            <v xml:space="preserve"> </v>
          </cell>
          <cell r="L202">
            <v>6151.18</v>
          </cell>
          <cell r="M202">
            <v>8.6220554028690142</v>
          </cell>
          <cell r="N202">
            <v>53035.814753019826</v>
          </cell>
          <cell r="O202">
            <v>480</v>
          </cell>
          <cell r="P202">
            <v>25457.191081449517</v>
          </cell>
          <cell r="Q202">
            <v>4.0892070763451036</v>
          </cell>
          <cell r="R202">
            <v>6225.4590208238915</v>
          </cell>
          <cell r="S202" t="str">
            <v xml:space="preserve"> </v>
          </cell>
          <cell r="U202">
            <v>2.3199999999999998</v>
          </cell>
          <cell r="V202">
            <v>8.6220554028690142</v>
          </cell>
          <cell r="W202">
            <v>20.003168534656112</v>
          </cell>
          <cell r="X202">
            <v>298980.864</v>
          </cell>
          <cell r="Y202">
            <v>5980.5646112290988</v>
          </cell>
          <cell r="Z202">
            <v>4.0892070763451036</v>
          </cell>
          <cell r="AA202">
            <v>4.0892070763451036</v>
          </cell>
          <cell r="AB202">
            <v>4.8916986010243244</v>
          </cell>
          <cell r="AC202">
            <v>1462.524274161844</v>
          </cell>
          <cell r="AD202" t="str">
            <v xml:space="preserve"> </v>
          </cell>
        </row>
        <row r="203">
          <cell r="A203">
            <v>42767</v>
          </cell>
          <cell r="C203">
            <v>7434.78</v>
          </cell>
          <cell r="D203">
            <v>8.6220554028690142</v>
          </cell>
          <cell r="E203">
            <v>64103.085068142485</v>
          </cell>
          <cell r="F203">
            <v>480</v>
          </cell>
          <cell r="G203">
            <v>30769.480832708392</v>
          </cell>
          <cell r="H203">
            <v>4.0995513652704378</v>
          </cell>
          <cell r="I203">
            <v>7505.5727056803453</v>
          </cell>
          <cell r="J203" t="str">
            <v xml:space="preserve"> </v>
          </cell>
          <cell r="L203">
            <v>6151.18</v>
          </cell>
          <cell r="M203">
            <v>8.6220554028690142</v>
          </cell>
          <cell r="N203">
            <v>53035.814753019826</v>
          </cell>
          <cell r="O203">
            <v>480</v>
          </cell>
          <cell r="P203">
            <v>25457.191081449517</v>
          </cell>
          <cell r="Q203">
            <v>4.0995513652704378</v>
          </cell>
          <cell r="R203">
            <v>6209.750485653487</v>
          </cell>
          <cell r="S203" t="str">
            <v xml:space="preserve"> </v>
          </cell>
          <cell r="U203">
            <v>2.3199999999999998</v>
          </cell>
          <cell r="V203">
            <v>8.6220554028690142</v>
          </cell>
          <cell r="W203">
            <v>20.003168534656112</v>
          </cell>
          <cell r="X203">
            <v>270047.23200000002</v>
          </cell>
          <cell r="Y203">
            <v>5401.8002940133792</v>
          </cell>
          <cell r="Z203">
            <v>4.0995513652704378</v>
          </cell>
          <cell r="AA203">
            <v>4.0995513652704378</v>
          </cell>
          <cell r="AB203">
            <v>4.8793555080475368</v>
          </cell>
          <cell r="AC203">
            <v>1317.6564488921911</v>
          </cell>
          <cell r="AD203" t="str">
            <v xml:space="preserve"> </v>
          </cell>
        </row>
        <row r="204">
          <cell r="A204">
            <v>42795</v>
          </cell>
          <cell r="C204">
            <v>7434.78</v>
          </cell>
          <cell r="D204">
            <v>8.6220554028690142</v>
          </cell>
          <cell r="E204">
            <v>64103.085068142485</v>
          </cell>
          <cell r="F204">
            <v>480</v>
          </cell>
          <cell r="G204">
            <v>30769.480832708392</v>
          </cell>
          <cell r="H204">
            <v>4.1099218216926419</v>
          </cell>
          <cell r="I204">
            <v>7486.6340936957777</v>
          </cell>
          <cell r="J204" t="str">
            <v xml:space="preserve"> </v>
          </cell>
          <cell r="L204">
            <v>6151.18</v>
          </cell>
          <cell r="M204">
            <v>8.6220554028690142</v>
          </cell>
          <cell r="N204">
            <v>53035.814753019826</v>
          </cell>
          <cell r="O204">
            <v>480</v>
          </cell>
          <cell r="P204">
            <v>25457.191081449517</v>
          </cell>
          <cell r="Q204">
            <v>4.1099218216926419</v>
          </cell>
          <cell r="R204">
            <v>6194.0815874120826</v>
          </cell>
          <cell r="S204" t="str">
            <v xml:space="preserve"> </v>
          </cell>
          <cell r="U204">
            <v>2.3199999999999998</v>
          </cell>
          <cell r="V204">
            <v>8.6220554028690142</v>
          </cell>
          <cell r="W204">
            <v>20.003168534656112</v>
          </cell>
          <cell r="X204">
            <v>298980.864</v>
          </cell>
          <cell r="Y204">
            <v>5980.5646112290988</v>
          </cell>
          <cell r="Z204">
            <v>4.1099218216926419</v>
          </cell>
          <cell r="AA204">
            <v>4.1099218216926419</v>
          </cell>
          <cell r="AB204">
            <v>4.8670435600689723</v>
          </cell>
          <cell r="AC204">
            <v>1455.1528887150573</v>
          </cell>
          <cell r="AD204" t="str">
            <v xml:space="preserve"> </v>
          </cell>
        </row>
        <row r="205">
          <cell r="A205">
            <v>42826</v>
          </cell>
          <cell r="C205">
            <v>7434.78</v>
          </cell>
          <cell r="D205">
            <v>8.6220554028690142</v>
          </cell>
          <cell r="E205">
            <v>64103.085068142485</v>
          </cell>
          <cell r="F205">
            <v>480</v>
          </cell>
          <cell r="G205">
            <v>30769.480832708392</v>
          </cell>
          <cell r="H205">
            <v>4.1203185118064924</v>
          </cell>
          <cell r="I205">
            <v>7467.7432690071255</v>
          </cell>
          <cell r="J205" t="str">
            <v xml:space="preserve"> </v>
          </cell>
          <cell r="L205">
            <v>6151.18</v>
          </cell>
          <cell r="M205">
            <v>8.6220554028690142</v>
          </cell>
          <cell r="N205">
            <v>53035.814753019826</v>
          </cell>
          <cell r="O205">
            <v>480</v>
          </cell>
          <cell r="P205">
            <v>25457.191081449517</v>
          </cell>
          <cell r="Q205">
            <v>4.1203185118064924</v>
          </cell>
          <cell r="R205">
            <v>6178.4522260848689</v>
          </cell>
          <cell r="S205" t="str">
            <v xml:space="preserve"> </v>
          </cell>
          <cell r="U205">
            <v>2.3199999999999998</v>
          </cell>
          <cell r="V205">
            <v>8.6220554028690142</v>
          </cell>
          <cell r="W205">
            <v>20.003168534656112</v>
          </cell>
          <cell r="X205">
            <v>289336.32000000001</v>
          </cell>
          <cell r="Y205">
            <v>5787.6431721571917</v>
          </cell>
          <cell r="Z205">
            <v>4.1203185118064924</v>
          </cell>
          <cell r="AA205">
            <v>4.1203185118064924</v>
          </cell>
          <cell r="AB205">
            <v>4.8547626785012836</v>
          </cell>
          <cell r="AC205">
            <v>1404.6591678709046</v>
          </cell>
          <cell r="AD205" t="str">
            <v xml:space="preserve"> </v>
          </cell>
        </row>
        <row r="206">
          <cell r="A206">
            <v>42856</v>
          </cell>
          <cell r="C206">
            <v>7420.61</v>
          </cell>
          <cell r="D206">
            <v>9.2255992810698437</v>
          </cell>
          <cell r="E206">
            <v>68459.574281099689</v>
          </cell>
          <cell r="F206">
            <v>480</v>
          </cell>
          <cell r="G206">
            <v>32860.595654927849</v>
          </cell>
          <cell r="H206">
            <v>4.1307415019742155</v>
          </cell>
          <cell r="I206">
            <v>7955.1324233730684</v>
          </cell>
          <cell r="J206" t="str">
            <v xml:space="preserve"> </v>
          </cell>
          <cell r="L206">
            <v>6104.93</v>
          </cell>
          <cell r="M206">
            <v>9.2255992810698437</v>
          </cell>
          <cell r="N206">
            <v>56321.637818981726</v>
          </cell>
          <cell r="O206">
            <v>480</v>
          </cell>
          <cell r="P206">
            <v>27034.386153111227</v>
          </cell>
          <cell r="Q206">
            <v>4.1307415019742155</v>
          </cell>
          <cell r="R206">
            <v>6544.6811765370976</v>
          </cell>
          <cell r="S206" t="str">
            <v xml:space="preserve"> </v>
          </cell>
          <cell r="U206">
            <v>2.2999999999999998</v>
          </cell>
          <cell r="V206">
            <v>9.2255992810698437</v>
          </cell>
          <cell r="W206">
            <v>21.218878346460638</v>
          </cell>
          <cell r="X206">
            <v>298980.864</v>
          </cell>
          <cell r="Y206">
            <v>6344.0385811356928</v>
          </cell>
          <cell r="Z206">
            <v>4.1307415019742155</v>
          </cell>
          <cell r="AA206">
            <v>4.1307415019742155</v>
          </cell>
          <cell r="AB206">
            <v>5.1368206740410765</v>
          </cell>
          <cell r="AC206">
            <v>1535.8110833378635</v>
          </cell>
          <cell r="AD206" t="str">
            <v xml:space="preserve"> </v>
          </cell>
        </row>
        <row r="207">
          <cell r="A207">
            <v>42887</v>
          </cell>
          <cell r="C207">
            <v>7420.61</v>
          </cell>
          <cell r="D207">
            <v>9.2255992810698437</v>
          </cell>
          <cell r="E207">
            <v>68459.574281099689</v>
          </cell>
          <cell r="F207">
            <v>480</v>
          </cell>
          <cell r="G207">
            <v>32860.595654927849</v>
          </cell>
          <cell r="H207">
            <v>4.1411908587259116</v>
          </cell>
          <cell r="I207">
            <v>7935.0594493096642</v>
          </cell>
          <cell r="J207" t="str">
            <v xml:space="preserve"> </v>
          </cell>
          <cell r="L207">
            <v>6104.93</v>
          </cell>
          <cell r="M207">
            <v>9.2255992810698437</v>
          </cell>
          <cell r="N207">
            <v>56321.637818981726</v>
          </cell>
          <cell r="O207">
            <v>480</v>
          </cell>
          <cell r="P207">
            <v>27034.386153111227</v>
          </cell>
          <cell r="Q207">
            <v>4.1411908587259116</v>
          </cell>
          <cell r="R207">
            <v>6528.1671565914467</v>
          </cell>
          <cell r="S207" t="str">
            <v xml:space="preserve"> </v>
          </cell>
          <cell r="U207">
            <v>2.2999999999999998</v>
          </cell>
          <cell r="V207">
            <v>9.2255992810698437</v>
          </cell>
          <cell r="W207">
            <v>21.218878346460638</v>
          </cell>
          <cell r="X207">
            <v>289336.32000000001</v>
          </cell>
          <cell r="Y207">
            <v>6139.3921752926062</v>
          </cell>
          <cell r="Z207">
            <v>4.1411908587259116</v>
          </cell>
          <cell r="AA207">
            <v>4.1411908587259116</v>
          </cell>
          <cell r="AB207">
            <v>5.1238590710568905</v>
          </cell>
          <cell r="AC207">
            <v>1482.5185278182194</v>
          </cell>
          <cell r="AD207" t="str">
            <v xml:space="preserve"> </v>
          </cell>
        </row>
        <row r="208">
          <cell r="A208">
            <v>42917</v>
          </cell>
          <cell r="C208">
            <v>7420.61</v>
          </cell>
          <cell r="D208">
            <v>9.2255992810698437</v>
          </cell>
          <cell r="E208">
            <v>68459.574281099689</v>
          </cell>
          <cell r="F208">
            <v>480</v>
          </cell>
          <cell r="G208">
            <v>32860.595654927849</v>
          </cell>
          <cell r="H208">
            <v>4.1516666487599787</v>
          </cell>
          <cell r="I208">
            <v>7915.0371248478396</v>
          </cell>
          <cell r="J208" t="str">
            <v xml:space="preserve"> </v>
          </cell>
          <cell r="L208">
            <v>6104.93</v>
          </cell>
          <cell r="M208">
            <v>9.2255992810698437</v>
          </cell>
          <cell r="N208">
            <v>56321.637818981726</v>
          </cell>
          <cell r="O208">
            <v>480</v>
          </cell>
          <cell r="P208">
            <v>27034.386153111227</v>
          </cell>
          <cell r="Q208">
            <v>4.1516666487599787</v>
          </cell>
          <cell r="R208">
            <v>6511.6948060331069</v>
          </cell>
          <cell r="S208" t="str">
            <v xml:space="preserve"> </v>
          </cell>
          <cell r="U208">
            <v>2.2999999999999998</v>
          </cell>
          <cell r="V208">
            <v>9.2255992810698437</v>
          </cell>
          <cell r="W208">
            <v>21.218878346460638</v>
          </cell>
          <cell r="X208">
            <v>298980.864</v>
          </cell>
          <cell r="Y208">
            <v>6344.0385811356928</v>
          </cell>
          <cell r="Z208">
            <v>4.1516666487599787</v>
          </cell>
          <cell r="AA208">
            <v>4.1516666487599787</v>
          </cell>
          <cell r="AB208">
            <v>5.1109301737407797</v>
          </cell>
          <cell r="AC208">
            <v>1528.0703191886882</v>
          </cell>
          <cell r="AD208" t="str">
            <v xml:space="preserve"> </v>
          </cell>
        </row>
        <row r="209">
          <cell r="A209">
            <v>42948</v>
          </cell>
          <cell r="C209">
            <v>7420.61</v>
          </cell>
          <cell r="D209">
            <v>9.2255992810698437</v>
          </cell>
          <cell r="E209">
            <v>68459.574281099689</v>
          </cell>
          <cell r="F209">
            <v>480</v>
          </cell>
          <cell r="G209">
            <v>32860.595654927849</v>
          </cell>
          <cell r="H209">
            <v>4.1621689389435401</v>
          </cell>
          <cell r="I209">
            <v>7895.0653221848006</v>
          </cell>
          <cell r="J209" t="str">
            <v xml:space="preserve"> </v>
          </cell>
          <cell r="L209">
            <v>6104.93</v>
          </cell>
          <cell r="M209">
            <v>9.2255992810698437</v>
          </cell>
          <cell r="N209">
            <v>56321.637818981726</v>
          </cell>
          <cell r="O209">
            <v>480</v>
          </cell>
          <cell r="P209">
            <v>27034.386153111227</v>
          </cell>
          <cell r="Q209">
            <v>4.1621689389435401</v>
          </cell>
          <cell r="R209">
            <v>6495.2640197188184</v>
          </cell>
          <cell r="S209" t="str">
            <v xml:space="preserve"> </v>
          </cell>
          <cell r="U209">
            <v>2.2999999999999998</v>
          </cell>
          <cell r="V209">
            <v>9.2255992810698437</v>
          </cell>
          <cell r="W209">
            <v>21.218878346460638</v>
          </cell>
          <cell r="X209">
            <v>298980.864</v>
          </cell>
          <cell r="Y209">
            <v>6344.0385811356928</v>
          </cell>
          <cell r="Z209">
            <v>4.1621689389435401</v>
          </cell>
          <cell r="AA209">
            <v>4.1621689389435401</v>
          </cell>
          <cell r="AB209">
            <v>5.0980338995673984</v>
          </cell>
          <cell r="AC209">
            <v>1524.2145799939501</v>
          </cell>
          <cell r="AD209" t="str">
            <v xml:space="preserve"> </v>
          </cell>
        </row>
        <row r="210">
          <cell r="A210">
            <v>42979</v>
          </cell>
          <cell r="C210">
            <v>7420.61</v>
          </cell>
          <cell r="D210">
            <v>9.2255992810698437</v>
          </cell>
          <cell r="E210">
            <v>68459.574281099689</v>
          </cell>
          <cell r="F210">
            <v>480</v>
          </cell>
          <cell r="G210">
            <v>32860.595654927849</v>
          </cell>
          <cell r="H210">
            <v>4.1726977963128684</v>
          </cell>
          <cell r="I210">
            <v>7875.1439138402357</v>
          </cell>
          <cell r="J210" t="str">
            <v xml:space="preserve"> </v>
          </cell>
          <cell r="L210">
            <v>6104.93</v>
          </cell>
          <cell r="M210">
            <v>9.2255992810698437</v>
          </cell>
          <cell r="N210">
            <v>56321.637818981726</v>
          </cell>
          <cell r="O210">
            <v>480</v>
          </cell>
          <cell r="P210">
            <v>27034.386153111227</v>
          </cell>
          <cell r="Q210">
            <v>4.1726977963128684</v>
          </cell>
          <cell r="R210">
            <v>6478.8746927706316</v>
          </cell>
          <cell r="S210" t="str">
            <v xml:space="preserve"> </v>
          </cell>
          <cell r="U210">
            <v>2.2999999999999998</v>
          </cell>
          <cell r="V210">
            <v>9.2255992810698437</v>
          </cell>
          <cell r="W210">
            <v>21.218878346460638</v>
          </cell>
          <cell r="X210">
            <v>289336.32000000001</v>
          </cell>
          <cell r="Y210">
            <v>6139.3921752926062</v>
          </cell>
          <cell r="Z210">
            <v>4.1726977963128684</v>
          </cell>
          <cell r="AA210">
            <v>4.1726977963128684</v>
          </cell>
          <cell r="AB210">
            <v>5.0851701662196405</v>
          </cell>
          <cell r="AC210">
            <v>1471.3244224677792</v>
          </cell>
          <cell r="AD210" t="str">
            <v xml:space="preserve"> </v>
          </cell>
        </row>
        <row r="211">
          <cell r="A211">
            <v>43009</v>
          </cell>
          <cell r="C211">
            <v>7420.61</v>
          </cell>
          <cell r="D211">
            <v>9.2255992810698437</v>
          </cell>
          <cell r="E211">
            <v>68459.574281099689</v>
          </cell>
          <cell r="F211">
            <v>480</v>
          </cell>
          <cell r="G211">
            <v>32860.595654927849</v>
          </cell>
          <cell r="H211">
            <v>4.1832532880738151</v>
          </cell>
          <cell r="I211">
            <v>7855.2727726555031</v>
          </cell>
          <cell r="J211" t="str">
            <v xml:space="preserve"> </v>
          </cell>
          <cell r="L211">
            <v>6104.93</v>
          </cell>
          <cell r="M211">
            <v>9.2255992810698437</v>
          </cell>
          <cell r="N211">
            <v>56321.637818981726</v>
          </cell>
          <cell r="O211">
            <v>480</v>
          </cell>
          <cell r="P211">
            <v>27034.386153111227</v>
          </cell>
          <cell r="Q211">
            <v>4.1832532880738151</v>
          </cell>
          <cell r="R211">
            <v>6462.5267205752316</v>
          </cell>
          <cell r="S211" t="str">
            <v xml:space="preserve"> </v>
          </cell>
          <cell r="U211">
            <v>2.2999999999999998</v>
          </cell>
          <cell r="V211">
            <v>9.2255992810698437</v>
          </cell>
          <cell r="W211">
            <v>21.218878346460638</v>
          </cell>
          <cell r="X211">
            <v>298980.864</v>
          </cell>
          <cell r="Y211">
            <v>6344.0385811356928</v>
          </cell>
          <cell r="Z211">
            <v>4.1832532880738151</v>
          </cell>
          <cell r="AA211">
            <v>4.1832532880738151</v>
          </cell>
          <cell r="AB211">
            <v>5.0723388915881067</v>
          </cell>
          <cell r="AC211">
            <v>1516.5322643078143</v>
          </cell>
          <cell r="AD211" t="str">
            <v xml:space="preserve"> </v>
          </cell>
        </row>
        <row r="212">
          <cell r="A212">
            <v>43040</v>
          </cell>
          <cell r="C212">
            <v>7420.61</v>
          </cell>
          <cell r="D212">
            <v>9.2255992810698437</v>
          </cell>
          <cell r="E212">
            <v>68459.574281099689</v>
          </cell>
          <cell r="F212">
            <v>480</v>
          </cell>
          <cell r="G212">
            <v>32860.595654927849</v>
          </cell>
          <cell r="H212">
            <v>4.1938354816022407</v>
          </cell>
          <cell r="I212">
            <v>7835.4517717928147</v>
          </cell>
          <cell r="J212" t="str">
            <v xml:space="preserve"> </v>
          </cell>
          <cell r="L212">
            <v>6104.93</v>
          </cell>
          <cell r="M212">
            <v>9.2255992810698437</v>
          </cell>
          <cell r="N212">
            <v>56321.637818981726</v>
          </cell>
          <cell r="O212">
            <v>480</v>
          </cell>
          <cell r="P212">
            <v>27034.386153111227</v>
          </cell>
          <cell r="Q212">
            <v>4.1938354816022407</v>
          </cell>
          <cell r="R212">
            <v>6446.2199987832691</v>
          </cell>
          <cell r="S212" t="str">
            <v xml:space="preserve"> </v>
          </cell>
          <cell r="U212">
            <v>2.2999999999999998</v>
          </cell>
          <cell r="V212">
            <v>9.2255992810698437</v>
          </cell>
          <cell r="W212">
            <v>21.218878346460638</v>
          </cell>
          <cell r="X212">
            <v>289336.32000000001</v>
          </cell>
          <cell r="Y212">
            <v>6139.3921752926062</v>
          </cell>
          <cell r="Z212">
            <v>4.1938354816022407</v>
          </cell>
          <cell r="AA212">
            <v>4.1938354816022407</v>
          </cell>
          <cell r="AB212">
            <v>5.0595399937705796</v>
          </cell>
          <cell r="AC212">
            <v>1463.9086826904027</v>
          </cell>
          <cell r="AD212" t="str">
            <v xml:space="preserve"> </v>
          </cell>
        </row>
        <row r="213">
          <cell r="A213">
            <v>43070</v>
          </cell>
          <cell r="C213">
            <v>7420.61</v>
          </cell>
          <cell r="D213">
            <v>9.2255992810698437</v>
          </cell>
          <cell r="E213">
            <v>68459.574281099689</v>
          </cell>
          <cell r="F213">
            <v>480</v>
          </cell>
          <cell r="G213">
            <v>32860.595654927849</v>
          </cell>
          <cell r="H213">
            <v>4.2044444444444462</v>
          </cell>
          <cell r="I213">
            <v>7815.6807847344216</v>
          </cell>
          <cell r="J213">
            <v>93066.35285696786</v>
          </cell>
          <cell r="L213">
            <v>6104.93</v>
          </cell>
          <cell r="M213">
            <v>9.2255992810698437</v>
          </cell>
          <cell r="N213">
            <v>56321.637818981726</v>
          </cell>
          <cell r="O213">
            <v>480</v>
          </cell>
          <cell r="P213">
            <v>27034.386153111227</v>
          </cell>
          <cell r="Q213">
            <v>4.2044444444444462</v>
          </cell>
          <cell r="R213">
            <v>6429.9544233086926</v>
          </cell>
          <cell r="S213">
            <v>76705.126314292618</v>
          </cell>
          <cell r="U213">
            <v>2.2999999999999998</v>
          </cell>
          <cell r="V213">
            <v>9.2255992810698437</v>
          </cell>
          <cell r="W213">
            <v>21.218878346460638</v>
          </cell>
          <cell r="X213">
            <v>298980.864</v>
          </cell>
          <cell r="Y213">
            <v>6344.0385811356928</v>
          </cell>
          <cell r="Z213">
            <v>4.2044444444444462</v>
          </cell>
          <cell r="AA213">
            <v>4.2044444444444462</v>
          </cell>
          <cell r="AB213">
            <v>5.0467733910715031</v>
          </cell>
          <cell r="AC213">
            <v>1508.8886688747677</v>
          </cell>
          <cell r="AD213">
            <v>17671.261328319481</v>
          </cell>
        </row>
        <row r="214">
          <cell r="A214">
            <v>43101</v>
          </cell>
          <cell r="C214">
            <v>7420.61</v>
          </cell>
          <cell r="D214">
            <v>9.2255992810698437</v>
          </cell>
          <cell r="E214">
            <v>68459.574281099689</v>
          </cell>
          <cell r="F214">
            <v>480</v>
          </cell>
          <cell r="G214">
            <v>32860.595654927849</v>
          </cell>
          <cell r="H214">
            <v>4.2147668747587179</v>
          </cell>
          <cell r="I214">
            <v>7796.539317921116</v>
          </cell>
          <cell r="J214" t="str">
            <v xml:space="preserve"> </v>
          </cell>
          <cell r="L214">
            <v>6104.93</v>
          </cell>
          <cell r="M214">
            <v>9.2255992810698437</v>
          </cell>
          <cell r="N214">
            <v>56321.637818981726</v>
          </cell>
          <cell r="O214">
            <v>480</v>
          </cell>
          <cell r="P214">
            <v>27034.386153111227</v>
          </cell>
          <cell r="Q214">
            <v>4.2147668747587179</v>
          </cell>
          <cell r="R214">
            <v>6414.2067536437253</v>
          </cell>
          <cell r="S214" t="str">
            <v xml:space="preserve"> </v>
          </cell>
          <cell r="U214">
            <v>2.2999999999999998</v>
          </cell>
          <cell r="V214">
            <v>9.2255992810698437</v>
          </cell>
          <cell r="W214">
            <v>21.218878346460638</v>
          </cell>
          <cell r="X214">
            <v>298980.864</v>
          </cell>
          <cell r="Y214">
            <v>6344.0385811356928</v>
          </cell>
          <cell r="Z214">
            <v>4.2147668747587179</v>
          </cell>
          <cell r="AA214">
            <v>4.2147668747587179</v>
          </cell>
          <cell r="AB214">
            <v>5.0344132847621266</v>
          </cell>
          <cell r="AC214">
            <v>1505.1932336112584</v>
          </cell>
          <cell r="AD214" t="str">
            <v xml:space="preserve"> </v>
          </cell>
        </row>
        <row r="215">
          <cell r="A215">
            <v>43132</v>
          </cell>
          <cell r="C215">
            <v>7420.61</v>
          </cell>
          <cell r="D215">
            <v>9.2255992810698437</v>
          </cell>
          <cell r="E215">
            <v>68459.574281099689</v>
          </cell>
          <cell r="F215">
            <v>480</v>
          </cell>
          <cell r="G215">
            <v>32860.595654927849</v>
          </cell>
          <cell r="H215">
            <v>4.2251146479141193</v>
          </cell>
          <cell r="I215">
            <v>7777.4447306774673</v>
          </cell>
          <cell r="J215" t="str">
            <v xml:space="preserve"> </v>
          </cell>
          <cell r="L215">
            <v>6104.93</v>
          </cell>
          <cell r="M215">
            <v>9.2255992810698437</v>
          </cell>
          <cell r="N215">
            <v>56321.637818981726</v>
          </cell>
          <cell r="O215">
            <v>480</v>
          </cell>
          <cell r="P215">
            <v>27034.386153111227</v>
          </cell>
          <cell r="Q215">
            <v>4.2251146479141193</v>
          </cell>
          <cell r="R215">
            <v>6398.497651763776</v>
          </cell>
          <cell r="S215" t="str">
            <v xml:space="preserve"> </v>
          </cell>
          <cell r="U215">
            <v>2.2999999999999998</v>
          </cell>
          <cell r="V215">
            <v>9.2255992810698437</v>
          </cell>
          <cell r="W215">
            <v>21.218878346460638</v>
          </cell>
          <cell r="X215">
            <v>270047.23200000002</v>
          </cell>
          <cell r="Y215">
            <v>5730.0993636064322</v>
          </cell>
          <cell r="Z215">
            <v>4.2251146479141193</v>
          </cell>
          <cell r="AA215">
            <v>4.2251146479141193</v>
          </cell>
          <cell r="AB215">
            <v>5.0220834497203777</v>
          </cell>
          <cell r="AC215">
            <v>1356.1997344699992</v>
          </cell>
          <cell r="AD215" t="str">
            <v xml:space="preserve"> </v>
          </cell>
        </row>
        <row r="216">
          <cell r="A216">
            <v>43160</v>
          </cell>
          <cell r="C216">
            <v>7420.61</v>
          </cell>
          <cell r="D216">
            <v>9.2255992810698437</v>
          </cell>
          <cell r="E216">
            <v>68459.574281099689</v>
          </cell>
          <cell r="F216">
            <v>480</v>
          </cell>
          <cell r="G216">
            <v>32860.595654927849</v>
          </cell>
          <cell r="H216">
            <v>4.2354878261304547</v>
          </cell>
          <cell r="I216">
            <v>7758.3969081902233</v>
          </cell>
          <cell r="J216" t="str">
            <v xml:space="preserve"> </v>
          </cell>
          <cell r="L216">
            <v>6104.93</v>
          </cell>
          <cell r="M216">
            <v>9.2255992810698437</v>
          </cell>
          <cell r="N216">
            <v>56321.637818981726</v>
          </cell>
          <cell r="O216">
            <v>480</v>
          </cell>
          <cell r="P216">
            <v>27034.386153111227</v>
          </cell>
          <cell r="Q216">
            <v>4.2354878261304547</v>
          </cell>
          <cell r="R216">
            <v>6382.827023212074</v>
          </cell>
          <cell r="S216" t="str">
            <v xml:space="preserve"> </v>
          </cell>
          <cell r="U216">
            <v>2.2999999999999998</v>
          </cell>
          <cell r="V216">
            <v>9.2255992810698437</v>
          </cell>
          <cell r="W216">
            <v>21.218878346460638</v>
          </cell>
          <cell r="X216">
            <v>298980.864</v>
          </cell>
          <cell r="Y216">
            <v>6344.0385811356928</v>
          </cell>
          <cell r="Z216">
            <v>4.2354878261304547</v>
          </cell>
          <cell r="AA216">
            <v>4.2354878261304547</v>
          </cell>
          <cell r="AB216">
            <v>5.0097838118085738</v>
          </cell>
          <cell r="AC216">
            <v>1497.8294925077407</v>
          </cell>
          <cell r="AD216" t="str">
            <v xml:space="preserve"> </v>
          </cell>
        </row>
        <row r="217">
          <cell r="A217">
            <v>43191</v>
          </cell>
          <cell r="C217">
            <v>7420.61</v>
          </cell>
          <cell r="D217">
            <v>9.2255992810698437</v>
          </cell>
          <cell r="E217">
            <v>68459.574281099689</v>
          </cell>
          <cell r="F217">
            <v>480</v>
          </cell>
          <cell r="G217">
            <v>32860.595654927849</v>
          </cell>
          <cell r="H217">
            <v>4.2458864717802856</v>
          </cell>
          <cell r="I217">
            <v>7739.3957359273236</v>
          </cell>
          <cell r="J217" t="str">
            <v xml:space="preserve"> </v>
          </cell>
          <cell r="L217">
            <v>6104.93</v>
          </cell>
          <cell r="M217">
            <v>9.2255992810698437</v>
          </cell>
          <cell r="N217">
            <v>56321.637818981726</v>
          </cell>
          <cell r="O217">
            <v>480</v>
          </cell>
          <cell r="P217">
            <v>27034.386153111227</v>
          </cell>
          <cell r="Q217">
            <v>4.2458864717802856</v>
          </cell>
          <cell r="R217">
            <v>6367.1947737631808</v>
          </cell>
          <cell r="S217" t="str">
            <v xml:space="preserve"> </v>
          </cell>
          <cell r="U217">
            <v>2.2999999999999998</v>
          </cell>
          <cell r="V217">
            <v>9.2255992810698437</v>
          </cell>
          <cell r="W217">
            <v>21.218878346460638</v>
          </cell>
          <cell r="X217">
            <v>289336.32000000001</v>
          </cell>
          <cell r="Y217">
            <v>6139.3921752926062</v>
          </cell>
          <cell r="Z217">
            <v>4.2458864717802856</v>
          </cell>
          <cell r="AA217">
            <v>4.2458864717802856</v>
          </cell>
          <cell r="AB217">
            <v>4.9975142970706035</v>
          </cell>
          <cell r="AC217">
            <v>1445.9623958617951</v>
          </cell>
          <cell r="AD217" t="str">
            <v xml:space="preserve"> </v>
          </cell>
        </row>
        <row r="218">
          <cell r="A218">
            <v>43221</v>
          </cell>
          <cell r="C218">
            <v>7429.43</v>
          </cell>
          <cell r="D218">
            <v>9.2255992810698437</v>
          </cell>
          <cell r="E218">
            <v>68540.944066758733</v>
          </cell>
          <cell r="F218">
            <v>480</v>
          </cell>
          <cell r="G218">
            <v>32899.653152044193</v>
          </cell>
          <cell r="H218">
            <v>4.2563106473893066</v>
          </cell>
          <cell r="I218">
            <v>7729.6174733448679</v>
          </cell>
          <cell r="J218" t="str">
            <v xml:space="preserve"> </v>
          </cell>
          <cell r="L218">
            <v>6133.73</v>
          </cell>
          <cell r="M218">
            <v>9.2255992810698437</v>
          </cell>
          <cell r="N218">
            <v>56587.335078276526</v>
          </cell>
          <cell r="O218">
            <v>480</v>
          </cell>
          <cell r="P218">
            <v>27161.920837572732</v>
          </cell>
          <cell r="Q218">
            <v>4.2563106473893066</v>
          </cell>
          <cell r="R218">
            <v>6381.5644786719313</v>
          </cell>
          <cell r="S218" t="str">
            <v xml:space="preserve"> </v>
          </cell>
          <cell r="U218">
            <v>2.31</v>
          </cell>
          <cell r="V218">
            <v>9.2255992810698437</v>
          </cell>
          <cell r="W218">
            <v>21.311134339271341</v>
          </cell>
          <cell r="X218">
            <v>298980.864</v>
          </cell>
          <cell r="Y218">
            <v>6371.6213575754145</v>
          </cell>
          <cell r="Z218">
            <v>4.2563106473893066</v>
          </cell>
          <cell r="AA218">
            <v>4.2563106473893066</v>
          </cell>
          <cell r="AB218">
            <v>5.0069499396955326</v>
          </cell>
          <cell r="AC218">
            <v>1496.9822189749182</v>
          </cell>
          <cell r="AD218" t="str">
            <v xml:space="preserve"> </v>
          </cell>
        </row>
        <row r="219">
          <cell r="A219">
            <v>43252</v>
          </cell>
          <cell r="C219">
            <v>7429.43</v>
          </cell>
          <cell r="D219">
            <v>9.2255992810698437</v>
          </cell>
          <cell r="E219">
            <v>68540.944066758733</v>
          </cell>
          <cell r="F219">
            <v>480</v>
          </cell>
          <cell r="G219">
            <v>32899.653152044193</v>
          </cell>
          <cell r="H219">
            <v>4.2667604156367203</v>
          </cell>
          <cell r="I219">
            <v>7710.6867851014886</v>
          </cell>
          <cell r="J219" t="str">
            <v xml:space="preserve"> </v>
          </cell>
          <cell r="L219">
            <v>6133.73</v>
          </cell>
          <cell r="M219">
            <v>9.2255992810698437</v>
          </cell>
          <cell r="N219">
            <v>56587.335078276526</v>
          </cell>
          <cell r="O219">
            <v>480</v>
          </cell>
          <cell r="P219">
            <v>27161.920837572732</v>
          </cell>
          <cell r="Q219">
            <v>4.2667604156367203</v>
          </cell>
          <cell r="R219">
            <v>6365.9353213342802</v>
          </cell>
          <cell r="S219" t="str">
            <v xml:space="preserve"> </v>
          </cell>
          <cell r="U219">
            <v>2.31</v>
          </cell>
          <cell r="V219">
            <v>9.2255992810698437</v>
          </cell>
          <cell r="W219">
            <v>21.311134339271341</v>
          </cell>
          <cell r="X219">
            <v>289336.32000000001</v>
          </cell>
          <cell r="Y219">
            <v>6166.0851847504018</v>
          </cell>
          <cell r="Z219">
            <v>4.2667604156367203</v>
          </cell>
          <cell r="AA219">
            <v>4.2667604156367203</v>
          </cell>
          <cell r="AB219">
            <v>4.9946873654238502</v>
          </cell>
          <cell r="AC219">
            <v>1445.144461862232</v>
          </cell>
          <cell r="AD219" t="str">
            <v xml:space="preserve"> </v>
          </cell>
        </row>
        <row r="220">
          <cell r="A220">
            <v>43282</v>
          </cell>
          <cell r="C220">
            <v>7429.43</v>
          </cell>
          <cell r="D220">
            <v>9.2255992810698437</v>
          </cell>
          <cell r="E220">
            <v>68540.944066758733</v>
          </cell>
          <cell r="F220">
            <v>480</v>
          </cell>
          <cell r="G220">
            <v>32899.653152044193</v>
          </cell>
          <cell r="H220">
            <v>4.2772358393556145</v>
          </cell>
          <cell r="I220">
            <v>7691.8024602077303</v>
          </cell>
          <cell r="J220" t="str">
            <v xml:space="preserve"> </v>
          </cell>
          <cell r="L220">
            <v>6133.73</v>
          </cell>
          <cell r="M220">
            <v>9.2255992810698437</v>
          </cell>
          <cell r="N220">
            <v>56587.335078276526</v>
          </cell>
          <cell r="O220">
            <v>480</v>
          </cell>
          <cell r="P220">
            <v>27161.920837572732</v>
          </cell>
          <cell r="Q220">
            <v>4.2772358393556145</v>
          </cell>
          <cell r="R220">
            <v>6350.3444415318472</v>
          </cell>
          <cell r="S220" t="str">
            <v xml:space="preserve"> </v>
          </cell>
          <cell r="U220">
            <v>2.31</v>
          </cell>
          <cell r="V220">
            <v>9.2255992810698437</v>
          </cell>
          <cell r="W220">
            <v>21.311134339271341</v>
          </cell>
          <cell r="X220">
            <v>298980.864</v>
          </cell>
          <cell r="Y220">
            <v>6371.6213575754145</v>
          </cell>
          <cell r="Z220">
            <v>4.2772358393556145</v>
          </cell>
          <cell r="AA220">
            <v>4.2772358393556145</v>
          </cell>
          <cell r="AB220">
            <v>4.9824548235530459</v>
          </cell>
          <cell r="AC220">
            <v>1489.6586479868572</v>
          </cell>
          <cell r="AD220" t="str">
            <v xml:space="preserve"> </v>
          </cell>
        </row>
        <row r="221">
          <cell r="A221">
            <v>43313</v>
          </cell>
          <cell r="C221">
            <v>7429.43</v>
          </cell>
          <cell r="D221">
            <v>9.2255992810698437</v>
          </cell>
          <cell r="E221">
            <v>68540.944066758733</v>
          </cell>
          <cell r="F221">
            <v>480</v>
          </cell>
          <cell r="G221">
            <v>32899.653152044193</v>
          </cell>
          <cell r="H221">
            <v>4.2877369815333388</v>
          </cell>
          <cell r="I221">
            <v>7672.9643851146247</v>
          </cell>
          <cell r="J221" t="str">
            <v xml:space="preserve"> </v>
          </cell>
          <cell r="L221">
            <v>6133.73</v>
          </cell>
          <cell r="M221">
            <v>9.2255992810698437</v>
          </cell>
          <cell r="N221">
            <v>56587.335078276526</v>
          </cell>
          <cell r="O221">
            <v>480</v>
          </cell>
          <cell r="P221">
            <v>27161.920837572732</v>
          </cell>
          <cell r="Q221">
            <v>4.2877369815333388</v>
          </cell>
          <cell r="R221">
            <v>6334.7917455187162</v>
          </cell>
          <cell r="S221" t="str">
            <v xml:space="preserve"> </v>
          </cell>
          <cell r="U221">
            <v>2.31</v>
          </cell>
          <cell r="V221">
            <v>9.2255992810698437</v>
          </cell>
          <cell r="W221">
            <v>21.311134339271341</v>
          </cell>
          <cell r="X221">
            <v>298980.864</v>
          </cell>
          <cell r="Y221">
            <v>6371.6213575754145</v>
          </cell>
          <cell r="Z221">
            <v>4.2877369815333388</v>
          </cell>
          <cell r="AA221">
            <v>4.2877369815333388</v>
          </cell>
          <cell r="AB221">
            <v>4.9702522405304492</v>
          </cell>
          <cell r="AC221">
            <v>1486.0103091717294</v>
          </cell>
          <cell r="AD221" t="str">
            <v xml:space="preserve"> </v>
          </cell>
        </row>
        <row r="222">
          <cell r="A222">
            <v>43344</v>
          </cell>
          <cell r="C222">
            <v>7429.43</v>
          </cell>
          <cell r="D222">
            <v>9.2255992810698437</v>
          </cell>
          <cell r="E222">
            <v>68540.944066758733</v>
          </cell>
          <cell r="F222">
            <v>480</v>
          </cell>
          <cell r="G222">
            <v>32899.653152044193</v>
          </cell>
          <cell r="H222">
            <v>4.2982639053118863</v>
          </cell>
          <cell r="I222">
            <v>7654.1724465512925</v>
          </cell>
          <cell r="J222" t="str">
            <v xml:space="preserve"> </v>
          </cell>
          <cell r="L222">
            <v>6133.73</v>
          </cell>
          <cell r="M222">
            <v>9.2255992810698437</v>
          </cell>
          <cell r="N222">
            <v>56587.335078276526</v>
          </cell>
          <cell r="O222">
            <v>480</v>
          </cell>
          <cell r="P222">
            <v>27161.920837572732</v>
          </cell>
          <cell r="Q222">
            <v>4.2982639053118863</v>
          </cell>
          <cell r="R222">
            <v>6319.2771397785627</v>
          </cell>
          <cell r="S222" t="str">
            <v xml:space="preserve"> </v>
          </cell>
          <cell r="U222">
            <v>2.31</v>
          </cell>
          <cell r="V222">
            <v>9.2255992810698437</v>
          </cell>
          <cell r="W222">
            <v>21.311134339271341</v>
          </cell>
          <cell r="X222">
            <v>289336.32000000001</v>
          </cell>
          <cell r="Y222">
            <v>6166.0851847504018</v>
          </cell>
          <cell r="Z222">
            <v>4.2982639053118863</v>
          </cell>
          <cell r="AA222">
            <v>4.2982639053118863</v>
          </cell>
          <cell r="AB222">
            <v>4.9580795429835254</v>
          </cell>
          <cell r="AC222">
            <v>1434.5524892341352</v>
          </cell>
          <cell r="AD222" t="str">
            <v xml:space="preserve"> </v>
          </cell>
        </row>
        <row r="223">
          <cell r="A223">
            <v>43374</v>
          </cell>
          <cell r="C223">
            <v>7429.43</v>
          </cell>
          <cell r="D223">
            <v>9.2255992810698437</v>
          </cell>
          <cell r="E223">
            <v>68540.944066758733</v>
          </cell>
          <cell r="F223">
            <v>480</v>
          </cell>
          <cell r="G223">
            <v>32899.653152044193</v>
          </cell>
          <cell r="H223">
            <v>4.3088166739882707</v>
          </cell>
          <cell r="I223">
            <v>7635.4265315242674</v>
          </cell>
          <cell r="J223" t="str">
            <v xml:space="preserve"> </v>
          </cell>
          <cell r="L223">
            <v>6133.73</v>
          </cell>
          <cell r="M223">
            <v>9.2255992810698437</v>
          </cell>
          <cell r="N223">
            <v>56587.335078276526</v>
          </cell>
          <cell r="O223">
            <v>480</v>
          </cell>
          <cell r="P223">
            <v>27161.920837572732</v>
          </cell>
          <cell r="Q223">
            <v>4.3088166739882707</v>
          </cell>
          <cell r="R223">
            <v>6303.8005310240942</v>
          </cell>
          <cell r="S223" t="str">
            <v xml:space="preserve"> </v>
          </cell>
          <cell r="U223">
            <v>2.31</v>
          </cell>
          <cell r="V223">
            <v>9.2255992810698437</v>
          </cell>
          <cell r="W223">
            <v>21.311134339271341</v>
          </cell>
          <cell r="X223">
            <v>298980.864</v>
          </cell>
          <cell r="Y223">
            <v>6371.6213575754145</v>
          </cell>
          <cell r="Z223">
            <v>4.3088166739882707</v>
          </cell>
          <cell r="AA223">
            <v>4.3088166739882707</v>
          </cell>
          <cell r="AB223">
            <v>4.9459366577194395</v>
          </cell>
          <cell r="AC223">
            <v>1478.7404152142303</v>
          </cell>
          <cell r="AD223" t="str">
            <v xml:space="preserve"> </v>
          </cell>
        </row>
        <row r="224">
          <cell r="A224">
            <v>43405</v>
          </cell>
          <cell r="C224">
            <v>7429.43</v>
          </cell>
          <cell r="D224">
            <v>9.2255992810698437</v>
          </cell>
          <cell r="E224">
            <v>68540.944066758733</v>
          </cell>
          <cell r="F224">
            <v>480</v>
          </cell>
          <cell r="G224">
            <v>32899.653152044193</v>
          </cell>
          <cell r="H224">
            <v>4.3193953510149079</v>
          </cell>
          <cell r="I224">
            <v>7616.7265273168196</v>
          </cell>
          <cell r="J224" t="str">
            <v xml:space="preserve"> </v>
          </cell>
          <cell r="L224">
            <v>6133.73</v>
          </cell>
          <cell r="M224">
            <v>9.2255992810698437</v>
          </cell>
          <cell r="N224">
            <v>56587.335078276526</v>
          </cell>
          <cell r="O224">
            <v>480</v>
          </cell>
          <cell r="P224">
            <v>27161.920837572732</v>
          </cell>
          <cell r="Q224">
            <v>4.3193953510149079</v>
          </cell>
          <cell r="R224">
            <v>6288.3618261964893</v>
          </cell>
          <cell r="S224" t="str">
            <v xml:space="preserve"> </v>
          </cell>
          <cell r="U224">
            <v>2.31</v>
          </cell>
          <cell r="V224">
            <v>9.2255992810698437</v>
          </cell>
          <cell r="W224">
            <v>21.311134339271341</v>
          </cell>
          <cell r="X224">
            <v>289336.32000000001</v>
          </cell>
          <cell r="Y224">
            <v>6166.0851847504018</v>
          </cell>
          <cell r="Z224">
            <v>4.3193953510149079</v>
          </cell>
          <cell r="AA224">
            <v>4.3193953510149079</v>
          </cell>
          <cell r="AB224">
            <v>4.9338235117246132</v>
          </cell>
          <cell r="AC224">
            <v>1427.5343384118764</v>
          </cell>
          <cell r="AD224" t="str">
            <v xml:space="preserve"> </v>
          </cell>
        </row>
        <row r="225">
          <cell r="A225">
            <v>43435</v>
          </cell>
          <cell r="C225">
            <v>7429.43</v>
          </cell>
          <cell r="D225">
            <v>9.2255992810698437</v>
          </cell>
          <cell r="E225">
            <v>68540.944066758733</v>
          </cell>
          <cell r="F225">
            <v>480</v>
          </cell>
          <cell r="G225">
            <v>32899.653152044193</v>
          </cell>
          <cell r="H225">
            <v>4.33</v>
          </cell>
          <cell r="I225">
            <v>7598.0723214882664</v>
          </cell>
          <cell r="J225">
            <v>92381.245623365481</v>
          </cell>
          <cell r="L225">
            <v>6133.73</v>
          </cell>
          <cell r="M225">
            <v>9.2255992810698437</v>
          </cell>
          <cell r="N225">
            <v>56587.335078276526</v>
          </cell>
          <cell r="O225">
            <v>480</v>
          </cell>
          <cell r="P225">
            <v>27161.920837572732</v>
          </cell>
          <cell r="Q225">
            <v>4.33</v>
          </cell>
          <cell r="R225">
            <v>6272.9609324648345</v>
          </cell>
          <cell r="S225">
            <v>76179.762618903507</v>
          </cell>
          <cell r="U225">
            <v>2.31</v>
          </cell>
          <cell r="V225">
            <v>9.2255992810698437</v>
          </cell>
          <cell r="W225">
            <v>21.311134339271341</v>
          </cell>
          <cell r="X225">
            <v>298980.864</v>
          </cell>
          <cell r="Y225">
            <v>6371.6213575754145</v>
          </cell>
          <cell r="Z225">
            <v>4.33</v>
          </cell>
          <cell r="AA225">
            <v>4.33</v>
          </cell>
          <cell r="AB225">
            <v>4.9217400321642817</v>
          </cell>
          <cell r="AC225">
            <v>1471.5060871998649</v>
          </cell>
          <cell r="AD225">
            <v>17535.313824506637</v>
          </cell>
        </row>
        <row r="226">
          <cell r="A226">
            <v>43466</v>
          </cell>
          <cell r="C226">
            <v>7429.43</v>
          </cell>
          <cell r="D226">
            <v>9.2255992810698437</v>
          </cell>
          <cell r="E226">
            <v>68540.944066758733</v>
          </cell>
          <cell r="F226">
            <v>480</v>
          </cell>
          <cell r="G226">
            <v>32899.653152044193</v>
          </cell>
          <cell r="H226">
            <v>4.3406789481140748</v>
          </cell>
          <cell r="I226">
            <v>7579.3795268683334</v>
          </cell>
          <cell r="J226" t="str">
            <v xml:space="preserve"> </v>
          </cell>
          <cell r="L226">
            <v>6133.73</v>
          </cell>
          <cell r="M226">
            <v>9.2255992810698437</v>
          </cell>
          <cell r="N226">
            <v>56587.335078276526</v>
          </cell>
          <cell r="O226">
            <v>480</v>
          </cell>
          <cell r="P226">
            <v>27161.920837572732</v>
          </cell>
          <cell r="Q226">
            <v>4.3406789481140748</v>
          </cell>
          <cell r="R226">
            <v>6257.5281798654933</v>
          </cell>
          <cell r="S226" t="str">
            <v xml:space="preserve"> </v>
          </cell>
          <cell r="U226">
            <v>2.31</v>
          </cell>
          <cell r="V226">
            <v>9.2255992810698437</v>
          </cell>
          <cell r="W226">
            <v>21.311134339271341</v>
          </cell>
          <cell r="X226">
            <v>298980.864</v>
          </cell>
          <cell r="Y226">
            <v>6371.6213575754145</v>
          </cell>
          <cell r="Z226">
            <v>4.3406789481140748</v>
          </cell>
          <cell r="AA226">
            <v>4.3406789481140748</v>
          </cell>
          <cell r="AB226">
            <v>4.9096315562639203</v>
          </cell>
          <cell r="AC226">
            <v>1467.8858846134515</v>
          </cell>
          <cell r="AD226" t="str">
            <v xml:space="preserve"> </v>
          </cell>
        </row>
        <row r="227">
          <cell r="A227">
            <v>43497</v>
          </cell>
          <cell r="C227">
            <v>7429.43</v>
          </cell>
          <cell r="D227">
            <v>9.2255992810698437</v>
          </cell>
          <cell r="E227">
            <v>68540.944066758733</v>
          </cell>
          <cell r="F227">
            <v>480</v>
          </cell>
          <cell r="G227">
            <v>32899.653152044193</v>
          </cell>
          <cell r="H227">
            <v>4.3513842333950832</v>
          </cell>
          <cell r="I227">
            <v>7560.7327203037821</v>
          </cell>
          <cell r="J227" t="str">
            <v xml:space="preserve"> </v>
          </cell>
          <cell r="L227">
            <v>6133.73</v>
          </cell>
          <cell r="M227">
            <v>9.2255992810698437</v>
          </cell>
          <cell r="N227">
            <v>56587.335078276526</v>
          </cell>
          <cell r="O227">
            <v>480</v>
          </cell>
          <cell r="P227">
            <v>27161.920837572732</v>
          </cell>
          <cell r="Q227">
            <v>4.3513842333950832</v>
          </cell>
          <cell r="R227">
            <v>6242.1333949588197</v>
          </cell>
          <cell r="S227" t="str">
            <v xml:space="preserve"> </v>
          </cell>
          <cell r="U227">
            <v>2.31</v>
          </cell>
          <cell r="V227">
            <v>9.2255992810698437</v>
          </cell>
          <cell r="W227">
            <v>21.311134339271341</v>
          </cell>
          <cell r="X227">
            <v>270047.23200000002</v>
          </cell>
          <cell r="Y227">
            <v>5755.0128391003745</v>
          </cell>
          <cell r="Z227">
            <v>4.3513842333950832</v>
          </cell>
          <cell r="AA227">
            <v>4.3513842333950832</v>
          </cell>
          <cell r="AB227">
            <v>4.8975528696632109</v>
          </cell>
          <cell r="AC227">
            <v>1322.5705960262069</v>
          </cell>
          <cell r="AD227" t="str">
            <v xml:space="preserve"> </v>
          </cell>
        </row>
        <row r="228">
          <cell r="A228">
            <v>43525</v>
          </cell>
          <cell r="C228">
            <v>7429.43</v>
          </cell>
          <cell r="D228">
            <v>9.2255992810698437</v>
          </cell>
          <cell r="E228">
            <v>68540.944066758733</v>
          </cell>
          <cell r="F228">
            <v>480</v>
          </cell>
          <cell r="G228">
            <v>32899.653152044193</v>
          </cell>
          <cell r="H228">
            <v>4.3621159207975841</v>
          </cell>
          <cell r="I228">
            <v>7542.1317886546922</v>
          </cell>
          <cell r="J228" t="str">
            <v xml:space="preserve"> </v>
          </cell>
          <cell r="L228">
            <v>6133.73</v>
          </cell>
          <cell r="M228">
            <v>9.2255992810698437</v>
          </cell>
          <cell r="N228">
            <v>56587.335078276526</v>
          </cell>
          <cell r="O228">
            <v>480</v>
          </cell>
          <cell r="P228">
            <v>27161.920837572732</v>
          </cell>
          <cell r="Q228">
            <v>4.3621159207975841</v>
          </cell>
          <cell r="R228">
            <v>6226.7764843366094</v>
          </cell>
          <cell r="S228" t="str">
            <v xml:space="preserve"> </v>
          </cell>
          <cell r="U228">
            <v>2.31</v>
          </cell>
          <cell r="V228">
            <v>9.2255992810698437</v>
          </cell>
          <cell r="W228">
            <v>21.311134339271341</v>
          </cell>
          <cell r="X228">
            <v>298980.864</v>
          </cell>
          <cell r="Y228">
            <v>6371.6213575754145</v>
          </cell>
          <cell r="Z228">
            <v>4.3621159207975841</v>
          </cell>
          <cell r="AA228">
            <v>4.3621159207975841</v>
          </cell>
          <cell r="AB228">
            <v>4.8855038990744521</v>
          </cell>
          <cell r="AC228">
            <v>1460.6721768206485</v>
          </cell>
          <cell r="AD228" t="str">
            <v xml:space="preserve"> </v>
          </cell>
        </row>
        <row r="229">
          <cell r="A229">
            <v>43556</v>
          </cell>
          <cell r="C229">
            <v>7429.43</v>
          </cell>
          <cell r="D229">
            <v>9.2255992810698437</v>
          </cell>
          <cell r="E229">
            <v>68540.944066758733</v>
          </cell>
          <cell r="F229">
            <v>480</v>
          </cell>
          <cell r="G229">
            <v>32899.653152044193</v>
          </cell>
          <cell r="H229">
            <v>4.3728740754363322</v>
          </cell>
          <cell r="I229">
            <v>7523.5766190594941</v>
          </cell>
          <cell r="J229" t="str">
            <v xml:space="preserve"> </v>
          </cell>
          <cell r="L229">
            <v>6133.73</v>
          </cell>
          <cell r="M229">
            <v>9.2255992810698437</v>
          </cell>
          <cell r="N229">
            <v>56587.335078276526</v>
          </cell>
          <cell r="O229">
            <v>480</v>
          </cell>
          <cell r="P229">
            <v>27161.920837572732</v>
          </cell>
          <cell r="Q229">
            <v>4.3728740754363322</v>
          </cell>
          <cell r="R229">
            <v>6211.4573548204617</v>
          </cell>
          <cell r="S229" t="str">
            <v xml:space="preserve"> </v>
          </cell>
          <cell r="U229">
            <v>2.31</v>
          </cell>
          <cell r="V229">
            <v>9.2255992810698437</v>
          </cell>
          <cell r="W229">
            <v>21.311134339271341</v>
          </cell>
          <cell r="X229">
            <v>289336.32000000001</v>
          </cell>
          <cell r="Y229">
            <v>6166.0851847504018</v>
          </cell>
          <cell r="Z229">
            <v>4.3728740754363322</v>
          </cell>
          <cell r="AA229">
            <v>4.3728740754363322</v>
          </cell>
          <cell r="AB229">
            <v>4.8734845713902439</v>
          </cell>
          <cell r="AC229">
            <v>1410.0760914628304</v>
          </cell>
          <cell r="AD229" t="str">
            <v xml:space="preserve"> </v>
          </cell>
        </row>
        <row r="230">
          <cell r="A230">
            <v>43586</v>
          </cell>
          <cell r="C230">
            <v>0</v>
          </cell>
          <cell r="D230">
            <v>9.2255992810698437</v>
          </cell>
          <cell r="E230">
            <v>0</v>
          </cell>
          <cell r="F230">
            <v>0</v>
          </cell>
          <cell r="G230">
            <v>0</v>
          </cell>
          <cell r="H230">
            <v>4.3836587625866716</v>
          </cell>
          <cell r="I230">
            <v>0</v>
          </cell>
          <cell r="J230" t="str">
            <v xml:space="preserve"> </v>
          </cell>
          <cell r="L230">
            <v>0</v>
          </cell>
          <cell r="M230">
            <v>9.2255992810698437</v>
          </cell>
          <cell r="N230">
            <v>0</v>
          </cell>
          <cell r="O230">
            <v>0</v>
          </cell>
          <cell r="P230">
            <v>0</v>
          </cell>
          <cell r="Q230">
            <v>4.3836587625866716</v>
          </cell>
          <cell r="R230">
            <v>0</v>
          </cell>
          <cell r="S230" t="str">
            <v xml:space="preserve"> </v>
          </cell>
          <cell r="U230">
            <v>0</v>
          </cell>
          <cell r="V230">
            <v>9.2255992810698437</v>
          </cell>
          <cell r="W230">
            <v>0</v>
          </cell>
          <cell r="X230">
            <v>0</v>
          </cell>
          <cell r="Y230">
            <v>0</v>
          </cell>
          <cell r="Z230">
            <v>4.3836587625866716</v>
          </cell>
          <cell r="AA230">
            <v>4.3836587625866716</v>
          </cell>
          <cell r="AB230">
            <v>0</v>
          </cell>
          <cell r="AC230">
            <v>0</v>
          </cell>
          <cell r="AD230" t="str">
            <v xml:space="preserve"> </v>
          </cell>
        </row>
        <row r="231">
          <cell r="A231">
            <v>43617</v>
          </cell>
          <cell r="C231">
            <v>0</v>
          </cell>
          <cell r="D231">
            <v>9.2255992810698437</v>
          </cell>
          <cell r="E231">
            <v>0</v>
          </cell>
          <cell r="F231">
            <v>0</v>
          </cell>
          <cell r="G231">
            <v>0</v>
          </cell>
          <cell r="H231">
            <v>4.3836587625866716</v>
          </cell>
          <cell r="I231">
            <v>0</v>
          </cell>
          <cell r="J231" t="str">
            <v xml:space="preserve"> </v>
          </cell>
          <cell r="L231">
            <v>0</v>
          </cell>
          <cell r="M231">
            <v>9.2255992810698437</v>
          </cell>
          <cell r="N231">
            <v>0</v>
          </cell>
          <cell r="O231">
            <v>0</v>
          </cell>
          <cell r="P231">
            <v>0</v>
          </cell>
          <cell r="Q231">
            <v>4.3836587625866716</v>
          </cell>
          <cell r="R231">
            <v>0</v>
          </cell>
          <cell r="S231" t="str">
            <v xml:space="preserve"> </v>
          </cell>
          <cell r="U231">
            <v>0</v>
          </cell>
          <cell r="V231">
            <v>9.2255992810698437</v>
          </cell>
          <cell r="W231">
            <v>0</v>
          </cell>
          <cell r="X231">
            <v>0</v>
          </cell>
          <cell r="Y231">
            <v>0</v>
          </cell>
          <cell r="Z231">
            <v>4.3836587625866716</v>
          </cell>
          <cell r="AA231">
            <v>4.3836587625866716</v>
          </cell>
          <cell r="AB231">
            <v>0</v>
          </cell>
          <cell r="AC231">
            <v>0</v>
          </cell>
          <cell r="AD231" t="str">
            <v xml:space="preserve"> </v>
          </cell>
        </row>
        <row r="232">
          <cell r="A232">
            <v>43647</v>
          </cell>
          <cell r="C232">
            <v>0</v>
          </cell>
          <cell r="D232">
            <v>9.2255992810698437</v>
          </cell>
          <cell r="E232">
            <v>0</v>
          </cell>
          <cell r="F232">
            <v>0</v>
          </cell>
          <cell r="G232">
            <v>0</v>
          </cell>
          <cell r="H232">
            <v>4.3836587625866716</v>
          </cell>
          <cell r="I232">
            <v>0</v>
          </cell>
          <cell r="J232" t="str">
            <v xml:space="preserve"> </v>
          </cell>
          <cell r="L232">
            <v>0</v>
          </cell>
          <cell r="M232">
            <v>9.2255992810698437</v>
          </cell>
          <cell r="N232">
            <v>0</v>
          </cell>
          <cell r="O232">
            <v>0</v>
          </cell>
          <cell r="P232">
            <v>0</v>
          </cell>
          <cell r="Q232">
            <v>4.3836587625866716</v>
          </cell>
          <cell r="R232">
            <v>0</v>
          </cell>
          <cell r="S232" t="str">
            <v xml:space="preserve"> </v>
          </cell>
          <cell r="U232">
            <v>0</v>
          </cell>
          <cell r="V232">
            <v>9.2255992810698437</v>
          </cell>
          <cell r="W232">
            <v>0</v>
          </cell>
          <cell r="X232">
            <v>0</v>
          </cell>
          <cell r="Y232">
            <v>0</v>
          </cell>
          <cell r="Z232">
            <v>4.3836587625866716</v>
          </cell>
          <cell r="AA232">
            <v>4.3836587625866716</v>
          </cell>
          <cell r="AB232">
            <v>0</v>
          </cell>
          <cell r="AC232">
            <v>0</v>
          </cell>
          <cell r="AD232" t="str">
            <v xml:space="preserve"> </v>
          </cell>
        </row>
        <row r="233">
          <cell r="A233">
            <v>43678</v>
          </cell>
          <cell r="C233">
            <v>0</v>
          </cell>
          <cell r="D233">
            <v>9.2255992810698437</v>
          </cell>
          <cell r="E233">
            <v>0</v>
          </cell>
          <cell r="F233">
            <v>0</v>
          </cell>
          <cell r="G233">
            <v>0</v>
          </cell>
          <cell r="H233">
            <v>4.3836587625866716</v>
          </cell>
          <cell r="I233">
            <v>0</v>
          </cell>
          <cell r="J233" t="str">
            <v xml:space="preserve"> </v>
          </cell>
          <cell r="L233">
            <v>0</v>
          </cell>
          <cell r="M233">
            <v>9.2255992810698437</v>
          </cell>
          <cell r="N233">
            <v>0</v>
          </cell>
          <cell r="O233">
            <v>0</v>
          </cell>
          <cell r="P233">
            <v>0</v>
          </cell>
          <cell r="Q233">
            <v>4.3836587625866716</v>
          </cell>
          <cell r="R233">
            <v>0</v>
          </cell>
          <cell r="S233" t="str">
            <v xml:space="preserve"> </v>
          </cell>
          <cell r="U233">
            <v>0</v>
          </cell>
          <cell r="V233">
            <v>9.2255992810698437</v>
          </cell>
          <cell r="W233">
            <v>0</v>
          </cell>
          <cell r="X233">
            <v>0</v>
          </cell>
          <cell r="Y233">
            <v>0</v>
          </cell>
          <cell r="Z233">
            <v>4.3836587625866716</v>
          </cell>
          <cell r="AA233">
            <v>4.3836587625866716</v>
          </cell>
          <cell r="AB233">
            <v>0</v>
          </cell>
          <cell r="AC233">
            <v>0</v>
          </cell>
          <cell r="AD233" t="str">
            <v xml:space="preserve"> </v>
          </cell>
        </row>
        <row r="234">
          <cell r="A234">
            <v>43709</v>
          </cell>
          <cell r="C234">
            <v>0</v>
          </cell>
          <cell r="D234">
            <v>9.2255992810698437</v>
          </cell>
          <cell r="E234">
            <v>0</v>
          </cell>
          <cell r="F234">
            <v>0</v>
          </cell>
          <cell r="G234">
            <v>0</v>
          </cell>
          <cell r="H234">
            <v>4.3836587625866716</v>
          </cell>
          <cell r="I234">
            <v>0</v>
          </cell>
          <cell r="J234" t="str">
            <v xml:space="preserve"> </v>
          </cell>
          <cell r="L234">
            <v>0</v>
          </cell>
          <cell r="M234">
            <v>9.2255992810698437</v>
          </cell>
          <cell r="N234">
            <v>0</v>
          </cell>
          <cell r="O234">
            <v>0</v>
          </cell>
          <cell r="P234">
            <v>0</v>
          </cell>
          <cell r="Q234">
            <v>4.3836587625866716</v>
          </cell>
          <cell r="R234">
            <v>0</v>
          </cell>
          <cell r="S234" t="str">
            <v xml:space="preserve"> </v>
          </cell>
          <cell r="U234">
            <v>0</v>
          </cell>
          <cell r="V234">
            <v>9.2255992810698437</v>
          </cell>
          <cell r="W234">
            <v>0</v>
          </cell>
          <cell r="X234">
            <v>0</v>
          </cell>
          <cell r="Y234">
            <v>0</v>
          </cell>
          <cell r="Z234">
            <v>4.3836587625866716</v>
          </cell>
          <cell r="AA234">
            <v>4.3836587625866716</v>
          </cell>
          <cell r="AB234">
            <v>0</v>
          </cell>
          <cell r="AC234">
            <v>0</v>
          </cell>
          <cell r="AD234" t="str">
            <v xml:space="preserve"> </v>
          </cell>
        </row>
        <row r="235">
          <cell r="A235">
            <v>43739</v>
          </cell>
          <cell r="C235">
            <v>0</v>
          </cell>
          <cell r="D235">
            <v>9.2255992810698437</v>
          </cell>
          <cell r="E235">
            <v>0</v>
          </cell>
          <cell r="F235">
            <v>0</v>
          </cell>
          <cell r="G235">
            <v>0</v>
          </cell>
          <cell r="H235">
            <v>4.3836587625866716</v>
          </cell>
          <cell r="I235">
            <v>0</v>
          </cell>
          <cell r="J235" t="str">
            <v xml:space="preserve"> </v>
          </cell>
          <cell r="L235">
            <v>0</v>
          </cell>
          <cell r="M235">
            <v>9.2255992810698437</v>
          </cell>
          <cell r="N235">
            <v>0</v>
          </cell>
          <cell r="O235">
            <v>0</v>
          </cell>
          <cell r="P235">
            <v>0</v>
          </cell>
          <cell r="Q235">
            <v>4.3836587625866716</v>
          </cell>
          <cell r="R235">
            <v>0</v>
          </cell>
          <cell r="S235" t="str">
            <v xml:space="preserve"> </v>
          </cell>
          <cell r="U235">
            <v>0</v>
          </cell>
          <cell r="V235">
            <v>9.2255992810698437</v>
          </cell>
          <cell r="W235">
            <v>0</v>
          </cell>
          <cell r="X235">
            <v>0</v>
          </cell>
          <cell r="Y235">
            <v>0</v>
          </cell>
          <cell r="Z235">
            <v>4.3836587625866716</v>
          </cell>
          <cell r="AA235">
            <v>4.3836587625866716</v>
          </cell>
          <cell r="AB235">
            <v>0</v>
          </cell>
          <cell r="AC235">
            <v>0</v>
          </cell>
          <cell r="AD235" t="str">
            <v xml:space="preserve"> </v>
          </cell>
        </row>
        <row r="236">
          <cell r="A236">
            <v>43770</v>
          </cell>
          <cell r="C236">
            <v>0</v>
          </cell>
          <cell r="D236">
            <v>9.2255992810698437</v>
          </cell>
          <cell r="E236">
            <v>0</v>
          </cell>
          <cell r="F236">
            <v>0</v>
          </cell>
          <cell r="G236">
            <v>0</v>
          </cell>
          <cell r="H236">
            <v>4.3836587625866716</v>
          </cell>
          <cell r="I236">
            <v>0</v>
          </cell>
          <cell r="J236" t="str">
            <v xml:space="preserve"> </v>
          </cell>
          <cell r="L236">
            <v>0</v>
          </cell>
          <cell r="M236">
            <v>9.2255992810698437</v>
          </cell>
          <cell r="N236">
            <v>0</v>
          </cell>
          <cell r="O236">
            <v>0</v>
          </cell>
          <cell r="P236">
            <v>0</v>
          </cell>
          <cell r="Q236">
            <v>4.3836587625866716</v>
          </cell>
          <cell r="R236">
            <v>0</v>
          </cell>
          <cell r="S236" t="str">
            <v xml:space="preserve"> </v>
          </cell>
          <cell r="U236">
            <v>0</v>
          </cell>
          <cell r="V236">
            <v>9.2255992810698437</v>
          </cell>
          <cell r="W236">
            <v>0</v>
          </cell>
          <cell r="X236">
            <v>0</v>
          </cell>
          <cell r="Y236">
            <v>0</v>
          </cell>
          <cell r="Z236">
            <v>4.3836587625866716</v>
          </cell>
          <cell r="AA236">
            <v>4.3836587625866716</v>
          </cell>
          <cell r="AB236">
            <v>0</v>
          </cell>
          <cell r="AC236">
            <v>0</v>
          </cell>
          <cell r="AD236" t="str">
            <v xml:space="preserve"> </v>
          </cell>
        </row>
        <row r="237">
          <cell r="A237">
            <v>43800</v>
          </cell>
          <cell r="C237">
            <v>0</v>
          </cell>
          <cell r="D237">
            <v>9.2255992810698437</v>
          </cell>
          <cell r="E237">
            <v>0</v>
          </cell>
          <cell r="F237">
            <v>0</v>
          </cell>
          <cell r="G237">
            <v>0</v>
          </cell>
          <cell r="H237">
            <v>4.3836587625866716</v>
          </cell>
          <cell r="I237">
            <v>0</v>
          </cell>
          <cell r="J237">
            <v>30205.820654886302</v>
          </cell>
          <cell r="L237">
            <v>0</v>
          </cell>
          <cell r="M237">
            <v>9.2255992810698437</v>
          </cell>
          <cell r="N237">
            <v>0</v>
          </cell>
          <cell r="O237">
            <v>0</v>
          </cell>
          <cell r="P237">
            <v>0</v>
          </cell>
          <cell r="Q237">
            <v>4.3836587625866716</v>
          </cell>
          <cell r="R237">
            <v>0</v>
          </cell>
          <cell r="S237">
            <v>24937.895413981383</v>
          </cell>
          <cell r="U237">
            <v>0</v>
          </cell>
          <cell r="V237">
            <v>9.2255992810698437</v>
          </cell>
          <cell r="W237">
            <v>0</v>
          </cell>
          <cell r="X237">
            <v>0</v>
          </cell>
          <cell r="Y237">
            <v>0</v>
          </cell>
          <cell r="Z237">
            <v>4.3836587625866716</v>
          </cell>
          <cell r="AA237">
            <v>4.3836587625866716</v>
          </cell>
          <cell r="AB237">
            <v>0</v>
          </cell>
          <cell r="AC237">
            <v>0</v>
          </cell>
          <cell r="AD237">
            <v>5661.2047489231372</v>
          </cell>
        </row>
        <row r="238">
          <cell r="A238">
            <v>43831</v>
          </cell>
          <cell r="C238">
            <v>0</v>
          </cell>
          <cell r="D238">
            <v>9.2255992810698437</v>
          </cell>
          <cell r="E238">
            <v>0</v>
          </cell>
          <cell r="F238">
            <v>0</v>
          </cell>
          <cell r="G238">
            <v>0</v>
          </cell>
          <cell r="H238">
            <v>4.3836587625866716</v>
          </cell>
          <cell r="I238">
            <v>0</v>
          </cell>
          <cell r="J238" t="str">
            <v xml:space="preserve"> </v>
          </cell>
          <cell r="L238">
            <v>0</v>
          </cell>
          <cell r="M238">
            <v>9.2255992810698437</v>
          </cell>
          <cell r="N238">
            <v>0</v>
          </cell>
          <cell r="O238">
            <v>0</v>
          </cell>
          <cell r="P238">
            <v>0</v>
          </cell>
          <cell r="Q238">
            <v>4.3836587625866716</v>
          </cell>
          <cell r="R238">
            <v>0</v>
          </cell>
          <cell r="S238" t="str">
            <v xml:space="preserve"> </v>
          </cell>
          <cell r="U238">
            <v>0</v>
          </cell>
          <cell r="V238">
            <v>9.2255992810698437</v>
          </cell>
          <cell r="W238">
            <v>0</v>
          </cell>
          <cell r="X238">
            <v>0</v>
          </cell>
          <cell r="Y238">
            <v>0</v>
          </cell>
          <cell r="Z238">
            <v>4.3836587625866716</v>
          </cell>
          <cell r="AA238">
            <v>4.3836587625866716</v>
          </cell>
          <cell r="AB238">
            <v>0</v>
          </cell>
          <cell r="AC238">
            <v>0</v>
          </cell>
          <cell r="AD238" t="str">
            <v xml:space="preserve"> </v>
          </cell>
        </row>
        <row r="239">
          <cell r="A239">
            <v>43862</v>
          </cell>
          <cell r="C239">
            <v>0</v>
          </cell>
          <cell r="D239">
            <v>9.2255992810698437</v>
          </cell>
          <cell r="E239">
            <v>0</v>
          </cell>
          <cell r="F239">
            <v>0</v>
          </cell>
          <cell r="G239">
            <v>0</v>
          </cell>
          <cell r="H239">
            <v>4.3836587625866716</v>
          </cell>
          <cell r="I239">
            <v>0</v>
          </cell>
          <cell r="J239" t="str">
            <v xml:space="preserve"> </v>
          </cell>
          <cell r="L239">
            <v>0</v>
          </cell>
          <cell r="M239">
            <v>9.2255992810698437</v>
          </cell>
          <cell r="N239">
            <v>0</v>
          </cell>
          <cell r="O239">
            <v>0</v>
          </cell>
          <cell r="P239">
            <v>0</v>
          </cell>
          <cell r="Q239">
            <v>4.3836587625866716</v>
          </cell>
          <cell r="R239">
            <v>0</v>
          </cell>
          <cell r="S239" t="str">
            <v xml:space="preserve"> </v>
          </cell>
          <cell r="U239">
            <v>0</v>
          </cell>
          <cell r="V239">
            <v>9.2255992810698437</v>
          </cell>
          <cell r="W239">
            <v>0</v>
          </cell>
          <cell r="X239">
            <v>0</v>
          </cell>
          <cell r="Y239">
            <v>0</v>
          </cell>
          <cell r="Z239">
            <v>4.3836587625866716</v>
          </cell>
          <cell r="AA239">
            <v>4.3836587625866716</v>
          </cell>
          <cell r="AB239">
            <v>0</v>
          </cell>
          <cell r="AC239">
            <v>0</v>
          </cell>
          <cell r="AD239" t="str">
            <v xml:space="preserve"> </v>
          </cell>
        </row>
        <row r="240">
          <cell r="A240">
            <v>43891</v>
          </cell>
          <cell r="C240">
            <v>0</v>
          </cell>
          <cell r="D240">
            <v>9.2255992810698437</v>
          </cell>
          <cell r="E240">
            <v>0</v>
          </cell>
          <cell r="F240">
            <v>0</v>
          </cell>
          <cell r="G240">
            <v>0</v>
          </cell>
          <cell r="H240">
            <v>4.3836587625866716</v>
          </cell>
          <cell r="I240">
            <v>0</v>
          </cell>
          <cell r="J240" t="str">
            <v xml:space="preserve"> </v>
          </cell>
          <cell r="L240">
            <v>0</v>
          </cell>
          <cell r="M240">
            <v>9.2255992810698437</v>
          </cell>
          <cell r="N240">
            <v>0</v>
          </cell>
          <cell r="O240">
            <v>0</v>
          </cell>
          <cell r="P240">
            <v>0</v>
          </cell>
          <cell r="Q240">
            <v>4.3836587625866716</v>
          </cell>
          <cell r="R240">
            <v>0</v>
          </cell>
          <cell r="S240" t="str">
            <v xml:space="preserve"> </v>
          </cell>
          <cell r="U240">
            <v>0</v>
          </cell>
          <cell r="V240">
            <v>9.2255992810698437</v>
          </cell>
          <cell r="W240">
            <v>0</v>
          </cell>
          <cell r="X240">
            <v>0</v>
          </cell>
          <cell r="Y240">
            <v>0</v>
          </cell>
          <cell r="Z240">
            <v>4.3836587625866716</v>
          </cell>
          <cell r="AA240">
            <v>4.3836587625866716</v>
          </cell>
          <cell r="AB240">
            <v>0</v>
          </cell>
          <cell r="AC240">
            <v>0</v>
          </cell>
          <cell r="AD240" t="str">
            <v xml:space="preserve"> </v>
          </cell>
        </row>
        <row r="241">
          <cell r="A241">
            <v>43922</v>
          </cell>
          <cell r="C241">
            <v>0</v>
          </cell>
          <cell r="D241">
            <v>9.2255992810698437</v>
          </cell>
          <cell r="E241">
            <v>0</v>
          </cell>
          <cell r="F241">
            <v>0</v>
          </cell>
          <cell r="G241">
            <v>0</v>
          </cell>
          <cell r="H241">
            <v>4.3836587625866716</v>
          </cell>
          <cell r="I241">
            <v>0</v>
          </cell>
          <cell r="J241" t="str">
            <v xml:space="preserve"> </v>
          </cell>
          <cell r="L241">
            <v>0</v>
          </cell>
          <cell r="M241">
            <v>9.2255992810698437</v>
          </cell>
          <cell r="N241">
            <v>0</v>
          </cell>
          <cell r="O241">
            <v>0</v>
          </cell>
          <cell r="P241">
            <v>0</v>
          </cell>
          <cell r="Q241">
            <v>4.3836587625866716</v>
          </cell>
          <cell r="R241">
            <v>0</v>
          </cell>
          <cell r="S241" t="str">
            <v xml:space="preserve"> </v>
          </cell>
          <cell r="U241">
            <v>0</v>
          </cell>
          <cell r="V241">
            <v>9.2255992810698437</v>
          </cell>
          <cell r="W241">
            <v>0</v>
          </cell>
          <cell r="X241">
            <v>0</v>
          </cell>
          <cell r="Y241">
            <v>0</v>
          </cell>
          <cell r="Z241">
            <v>4.3836587625866716</v>
          </cell>
          <cell r="AA241">
            <v>4.3836587625866716</v>
          </cell>
          <cell r="AB241">
            <v>0</v>
          </cell>
          <cell r="AC241">
            <v>0</v>
          </cell>
          <cell r="AD241" t="str">
            <v xml:space="preserve"> </v>
          </cell>
        </row>
        <row r="242">
          <cell r="A242">
            <v>43952</v>
          </cell>
          <cell r="C242">
            <v>0</v>
          </cell>
          <cell r="D242">
            <v>9.2255992810698437</v>
          </cell>
          <cell r="E242">
            <v>0</v>
          </cell>
          <cell r="F242">
            <v>0</v>
          </cell>
          <cell r="G242">
            <v>0</v>
          </cell>
          <cell r="H242">
            <v>4.3836587625866716</v>
          </cell>
          <cell r="I242">
            <v>0</v>
          </cell>
          <cell r="J242" t="str">
            <v xml:space="preserve"> </v>
          </cell>
          <cell r="L242">
            <v>0</v>
          </cell>
          <cell r="M242">
            <v>9.2255992810698437</v>
          </cell>
          <cell r="N242">
            <v>0</v>
          </cell>
          <cell r="O242">
            <v>0</v>
          </cell>
          <cell r="P242">
            <v>0</v>
          </cell>
          <cell r="Q242">
            <v>4.3836587625866716</v>
          </cell>
          <cell r="R242">
            <v>0</v>
          </cell>
          <cell r="S242" t="str">
            <v xml:space="preserve"> </v>
          </cell>
          <cell r="U242">
            <v>0</v>
          </cell>
          <cell r="V242">
            <v>9.2255992810698437</v>
          </cell>
          <cell r="W242">
            <v>0</v>
          </cell>
          <cell r="X242">
            <v>0</v>
          </cell>
          <cell r="Y242">
            <v>0</v>
          </cell>
          <cell r="Z242">
            <v>4.3836587625866716</v>
          </cell>
          <cell r="AA242">
            <v>4.3836587625866716</v>
          </cell>
          <cell r="AB242">
            <v>0</v>
          </cell>
          <cell r="AC242">
            <v>0</v>
          </cell>
          <cell r="AD242" t="str">
            <v xml:space="preserve"> </v>
          </cell>
        </row>
        <row r="243">
          <cell r="A243">
            <v>43983</v>
          </cell>
          <cell r="C243">
            <v>0</v>
          </cell>
          <cell r="D243">
            <v>9.2255992810698437</v>
          </cell>
          <cell r="E243">
            <v>0</v>
          </cell>
          <cell r="F243">
            <v>0</v>
          </cell>
          <cell r="G243">
            <v>0</v>
          </cell>
          <cell r="H243">
            <v>4.3836587625866716</v>
          </cell>
          <cell r="I243">
            <v>0</v>
          </cell>
          <cell r="J243" t="str">
            <v xml:space="preserve"> </v>
          </cell>
          <cell r="L243">
            <v>0</v>
          </cell>
          <cell r="M243">
            <v>9.2255992810698437</v>
          </cell>
          <cell r="N243">
            <v>0</v>
          </cell>
          <cell r="O243">
            <v>0</v>
          </cell>
          <cell r="P243">
            <v>0</v>
          </cell>
          <cell r="Q243">
            <v>4.3836587625866716</v>
          </cell>
          <cell r="R243">
            <v>0</v>
          </cell>
          <cell r="S243" t="str">
            <v xml:space="preserve"> </v>
          </cell>
          <cell r="U243">
            <v>0</v>
          </cell>
          <cell r="V243">
            <v>9.2255992810698437</v>
          </cell>
          <cell r="W243">
            <v>0</v>
          </cell>
          <cell r="X243">
            <v>0</v>
          </cell>
          <cell r="Y243">
            <v>0</v>
          </cell>
          <cell r="Z243">
            <v>4.3836587625866716</v>
          </cell>
          <cell r="AA243">
            <v>4.3836587625866716</v>
          </cell>
          <cell r="AB243">
            <v>0</v>
          </cell>
          <cell r="AC243">
            <v>0</v>
          </cell>
          <cell r="AD243" t="str">
            <v xml:space="preserve"> </v>
          </cell>
        </row>
        <row r="244">
          <cell r="A244">
            <v>44013</v>
          </cell>
          <cell r="C244">
            <v>0</v>
          </cell>
          <cell r="D244">
            <v>9.2255992810698437</v>
          </cell>
          <cell r="E244">
            <v>0</v>
          </cell>
          <cell r="F244">
            <v>0</v>
          </cell>
          <cell r="G244">
            <v>0</v>
          </cell>
          <cell r="H244">
            <v>4.3836587625866716</v>
          </cell>
          <cell r="I244">
            <v>0</v>
          </cell>
          <cell r="J244" t="str">
            <v xml:space="preserve"> </v>
          </cell>
          <cell r="L244">
            <v>0</v>
          </cell>
          <cell r="M244">
            <v>9.2255992810698437</v>
          </cell>
          <cell r="N244">
            <v>0</v>
          </cell>
          <cell r="O244">
            <v>0</v>
          </cell>
          <cell r="P244">
            <v>0</v>
          </cell>
          <cell r="Q244">
            <v>4.3836587625866716</v>
          </cell>
          <cell r="R244">
            <v>0</v>
          </cell>
          <cell r="S244" t="str">
            <v xml:space="preserve"> </v>
          </cell>
          <cell r="U244">
            <v>0</v>
          </cell>
          <cell r="V244">
            <v>9.2255992810698437</v>
          </cell>
          <cell r="W244">
            <v>0</v>
          </cell>
          <cell r="X244">
            <v>0</v>
          </cell>
          <cell r="Y244">
            <v>0</v>
          </cell>
          <cell r="Z244">
            <v>4.3836587625866716</v>
          </cell>
          <cell r="AA244">
            <v>4.3836587625866716</v>
          </cell>
          <cell r="AB244">
            <v>0</v>
          </cell>
          <cell r="AC244">
            <v>0</v>
          </cell>
          <cell r="AD244" t="str">
            <v xml:space="preserve"> </v>
          </cell>
        </row>
        <row r="245">
          <cell r="A245">
            <v>44044</v>
          </cell>
          <cell r="C245">
            <v>0</v>
          </cell>
          <cell r="D245">
            <v>9.2255992810698437</v>
          </cell>
          <cell r="E245">
            <v>0</v>
          </cell>
          <cell r="F245">
            <v>0</v>
          </cell>
          <cell r="G245">
            <v>0</v>
          </cell>
          <cell r="H245">
            <v>4.3836587625866716</v>
          </cell>
          <cell r="I245">
            <v>0</v>
          </cell>
          <cell r="J245" t="str">
            <v xml:space="preserve"> </v>
          </cell>
          <cell r="L245">
            <v>0</v>
          </cell>
          <cell r="M245">
            <v>9.2255992810698437</v>
          </cell>
          <cell r="N245">
            <v>0</v>
          </cell>
          <cell r="O245">
            <v>0</v>
          </cell>
          <cell r="P245">
            <v>0</v>
          </cell>
          <cell r="Q245">
            <v>4.3836587625866716</v>
          </cell>
          <cell r="R245">
            <v>0</v>
          </cell>
          <cell r="S245" t="str">
            <v xml:space="preserve"> </v>
          </cell>
          <cell r="U245">
            <v>0</v>
          </cell>
          <cell r="V245">
            <v>9.2255992810698437</v>
          </cell>
          <cell r="W245">
            <v>0</v>
          </cell>
          <cell r="X245">
            <v>0</v>
          </cell>
          <cell r="Y245">
            <v>0</v>
          </cell>
          <cell r="Z245">
            <v>4.3836587625866716</v>
          </cell>
          <cell r="AA245">
            <v>4.3836587625866716</v>
          </cell>
          <cell r="AB245">
            <v>0</v>
          </cell>
          <cell r="AC245">
            <v>0</v>
          </cell>
          <cell r="AD245" t="str">
            <v xml:space="preserve"> </v>
          </cell>
        </row>
        <row r="246">
          <cell r="A246">
            <v>44075</v>
          </cell>
          <cell r="C246">
            <v>0</v>
          </cell>
          <cell r="D246">
            <v>9.2255992810698437</v>
          </cell>
          <cell r="E246">
            <v>0</v>
          </cell>
          <cell r="F246">
            <v>0</v>
          </cell>
          <cell r="G246">
            <v>0</v>
          </cell>
          <cell r="H246">
            <v>4.3836587625866716</v>
          </cell>
          <cell r="I246">
            <v>0</v>
          </cell>
          <cell r="J246" t="str">
            <v xml:space="preserve"> </v>
          </cell>
          <cell r="L246">
            <v>0</v>
          </cell>
          <cell r="M246">
            <v>9.2255992810698437</v>
          </cell>
          <cell r="N246">
            <v>0</v>
          </cell>
          <cell r="O246">
            <v>0</v>
          </cell>
          <cell r="P246">
            <v>0</v>
          </cell>
          <cell r="Q246">
            <v>4.3836587625866716</v>
          </cell>
          <cell r="R246">
            <v>0</v>
          </cell>
          <cell r="S246" t="str">
            <v xml:space="preserve"> </v>
          </cell>
          <cell r="U246">
            <v>0</v>
          </cell>
          <cell r="V246">
            <v>9.2255992810698437</v>
          </cell>
          <cell r="W246">
            <v>0</v>
          </cell>
          <cell r="X246">
            <v>0</v>
          </cell>
          <cell r="Y246">
            <v>0</v>
          </cell>
          <cell r="Z246">
            <v>4.3836587625866716</v>
          </cell>
          <cell r="AA246">
            <v>4.3836587625866716</v>
          </cell>
          <cell r="AB246">
            <v>0</v>
          </cell>
          <cell r="AC246">
            <v>0</v>
          </cell>
          <cell r="AD246" t="str">
            <v xml:space="preserve"> </v>
          </cell>
        </row>
        <row r="247">
          <cell r="A247">
            <v>44105</v>
          </cell>
          <cell r="C247">
            <v>0</v>
          </cell>
          <cell r="D247">
            <v>9.2255992810698437</v>
          </cell>
          <cell r="E247">
            <v>0</v>
          </cell>
          <cell r="F247">
            <v>0</v>
          </cell>
          <cell r="G247">
            <v>0</v>
          </cell>
          <cell r="H247">
            <v>4.3836587625866716</v>
          </cell>
          <cell r="I247">
            <v>0</v>
          </cell>
          <cell r="J247" t="str">
            <v xml:space="preserve"> </v>
          </cell>
          <cell r="L247">
            <v>0</v>
          </cell>
          <cell r="M247">
            <v>9.2255992810698437</v>
          </cell>
          <cell r="N247">
            <v>0</v>
          </cell>
          <cell r="O247">
            <v>0</v>
          </cell>
          <cell r="P247">
            <v>0</v>
          </cell>
          <cell r="Q247">
            <v>4.3836587625866716</v>
          </cell>
          <cell r="R247">
            <v>0</v>
          </cell>
          <cell r="S247" t="str">
            <v xml:space="preserve"> </v>
          </cell>
          <cell r="U247">
            <v>0</v>
          </cell>
          <cell r="V247">
            <v>9.2255992810698437</v>
          </cell>
          <cell r="W247">
            <v>0</v>
          </cell>
          <cell r="X247">
            <v>0</v>
          </cell>
          <cell r="Y247">
            <v>0</v>
          </cell>
          <cell r="Z247">
            <v>4.3836587625866716</v>
          </cell>
          <cell r="AA247">
            <v>4.3836587625866716</v>
          </cell>
          <cell r="AB247">
            <v>0</v>
          </cell>
          <cell r="AC247">
            <v>0</v>
          </cell>
          <cell r="AD247" t="str">
            <v xml:space="preserve"> </v>
          </cell>
        </row>
        <row r="248">
          <cell r="A248">
            <v>44136</v>
          </cell>
          <cell r="C248">
            <v>0</v>
          </cell>
          <cell r="D248">
            <v>9.2255992810698437</v>
          </cell>
          <cell r="E248">
            <v>0</v>
          </cell>
          <cell r="F248">
            <v>0</v>
          </cell>
          <cell r="G248">
            <v>0</v>
          </cell>
          <cell r="H248">
            <v>4.3836587625866716</v>
          </cell>
          <cell r="I248">
            <v>0</v>
          </cell>
          <cell r="J248" t="str">
            <v xml:space="preserve"> </v>
          </cell>
          <cell r="L248">
            <v>0</v>
          </cell>
          <cell r="M248">
            <v>9.2255992810698437</v>
          </cell>
          <cell r="N248">
            <v>0</v>
          </cell>
          <cell r="O248">
            <v>0</v>
          </cell>
          <cell r="P248">
            <v>0</v>
          </cell>
          <cell r="Q248">
            <v>4.3836587625866716</v>
          </cell>
          <cell r="R248">
            <v>0</v>
          </cell>
          <cell r="S248" t="str">
            <v xml:space="preserve"> </v>
          </cell>
          <cell r="U248">
            <v>0</v>
          </cell>
          <cell r="V248">
            <v>9.2255992810698437</v>
          </cell>
          <cell r="W248">
            <v>0</v>
          </cell>
          <cell r="X248">
            <v>0</v>
          </cell>
          <cell r="Y248">
            <v>0</v>
          </cell>
          <cell r="Z248">
            <v>4.3836587625866716</v>
          </cell>
          <cell r="AA248">
            <v>4.3836587625866716</v>
          </cell>
          <cell r="AB248">
            <v>0</v>
          </cell>
          <cell r="AC248">
            <v>0</v>
          </cell>
          <cell r="AD248" t="str">
            <v xml:space="preserve"> </v>
          </cell>
        </row>
        <row r="249">
          <cell r="A249">
            <v>44166</v>
          </cell>
          <cell r="C249">
            <v>0</v>
          </cell>
          <cell r="D249">
            <v>9.2255992810698437</v>
          </cell>
          <cell r="E249">
            <v>0</v>
          </cell>
          <cell r="F249">
            <v>0</v>
          </cell>
          <cell r="G249">
            <v>0</v>
          </cell>
          <cell r="H249">
            <v>4.3836587625866716</v>
          </cell>
          <cell r="I249">
            <v>0</v>
          </cell>
          <cell r="J249">
            <v>0</v>
          </cell>
          <cell r="L249">
            <v>0</v>
          </cell>
          <cell r="M249">
            <v>9.2255992810698437</v>
          </cell>
          <cell r="N249">
            <v>0</v>
          </cell>
          <cell r="O249">
            <v>0</v>
          </cell>
          <cell r="P249">
            <v>0</v>
          </cell>
          <cell r="Q249">
            <v>4.3836587625866716</v>
          </cell>
          <cell r="R249">
            <v>0</v>
          </cell>
          <cell r="S249">
            <v>0</v>
          </cell>
          <cell r="U249">
            <v>0</v>
          </cell>
          <cell r="V249">
            <v>9.2255992810698437</v>
          </cell>
          <cell r="W249">
            <v>0</v>
          </cell>
          <cell r="X249">
            <v>0</v>
          </cell>
          <cell r="Y249">
            <v>0</v>
          </cell>
          <cell r="Z249">
            <v>4.3836587625866716</v>
          </cell>
          <cell r="AA249">
            <v>4.3836587625866716</v>
          </cell>
          <cell r="AB249">
            <v>0</v>
          </cell>
          <cell r="AC249">
            <v>0</v>
          </cell>
          <cell r="AD249">
            <v>0</v>
          </cell>
        </row>
        <row r="250">
          <cell r="A250">
            <v>44197</v>
          </cell>
          <cell r="C250">
            <v>0</v>
          </cell>
          <cell r="D250">
            <v>9.2255992810698437</v>
          </cell>
          <cell r="E250">
            <v>0</v>
          </cell>
          <cell r="F250">
            <v>0</v>
          </cell>
          <cell r="G250">
            <v>0</v>
          </cell>
          <cell r="H250">
            <v>4.3836587625866716</v>
          </cell>
          <cell r="I250">
            <v>0</v>
          </cell>
          <cell r="J250" t="str">
            <v xml:space="preserve"> </v>
          </cell>
          <cell r="L250">
            <v>0</v>
          </cell>
          <cell r="M250">
            <v>9.2255992810698437</v>
          </cell>
          <cell r="N250">
            <v>0</v>
          </cell>
          <cell r="O250">
            <v>0</v>
          </cell>
          <cell r="P250">
            <v>0</v>
          </cell>
          <cell r="Q250">
            <v>4.3836587625866716</v>
          </cell>
          <cell r="R250">
            <v>0</v>
          </cell>
          <cell r="S250" t="str">
            <v xml:space="preserve"> </v>
          </cell>
          <cell r="U250">
            <v>0</v>
          </cell>
          <cell r="V250">
            <v>9.2255992810698437</v>
          </cell>
          <cell r="W250">
            <v>0</v>
          </cell>
          <cell r="X250">
            <v>0</v>
          </cell>
          <cell r="Y250">
            <v>0</v>
          </cell>
          <cell r="Z250">
            <v>4.3836587625866716</v>
          </cell>
          <cell r="AA250">
            <v>4.3836587625866716</v>
          </cell>
          <cell r="AB250">
            <v>0</v>
          </cell>
          <cell r="AC250">
            <v>0</v>
          </cell>
          <cell r="AD250" t="str">
            <v xml:space="preserve"> </v>
          </cell>
        </row>
        <row r="251">
          <cell r="A251">
            <v>44228</v>
          </cell>
          <cell r="C251">
            <v>0</v>
          </cell>
          <cell r="D251">
            <v>9.2255992810698437</v>
          </cell>
          <cell r="E251">
            <v>0</v>
          </cell>
          <cell r="F251">
            <v>0</v>
          </cell>
          <cell r="G251">
            <v>0</v>
          </cell>
          <cell r="H251">
            <v>4.3836587625866716</v>
          </cell>
          <cell r="I251">
            <v>0</v>
          </cell>
          <cell r="J251" t="str">
            <v xml:space="preserve"> </v>
          </cell>
          <cell r="L251">
            <v>0</v>
          </cell>
          <cell r="M251">
            <v>9.2255992810698437</v>
          </cell>
          <cell r="N251">
            <v>0</v>
          </cell>
          <cell r="O251">
            <v>0</v>
          </cell>
          <cell r="P251">
            <v>0</v>
          </cell>
          <cell r="Q251">
            <v>4.3836587625866716</v>
          </cell>
          <cell r="R251">
            <v>0</v>
          </cell>
          <cell r="S251" t="str">
            <v xml:space="preserve"> </v>
          </cell>
          <cell r="U251">
            <v>0</v>
          </cell>
          <cell r="V251">
            <v>9.2255992810698437</v>
          </cell>
          <cell r="W251">
            <v>0</v>
          </cell>
          <cell r="X251">
            <v>0</v>
          </cell>
          <cell r="Y251">
            <v>0</v>
          </cell>
          <cell r="Z251">
            <v>4.3836587625866716</v>
          </cell>
          <cell r="AA251">
            <v>4.3836587625866716</v>
          </cell>
          <cell r="AB251">
            <v>0</v>
          </cell>
          <cell r="AC251">
            <v>0</v>
          </cell>
          <cell r="AD251" t="str">
            <v xml:space="preserve"> </v>
          </cell>
        </row>
        <row r="252">
          <cell r="A252">
            <v>44256</v>
          </cell>
          <cell r="C252">
            <v>0</v>
          </cell>
          <cell r="D252">
            <v>9.2255992810698437</v>
          </cell>
          <cell r="E252">
            <v>0</v>
          </cell>
          <cell r="F252">
            <v>0</v>
          </cell>
          <cell r="G252">
            <v>0</v>
          </cell>
          <cell r="H252">
            <v>4.3836587625866716</v>
          </cell>
          <cell r="I252">
            <v>0</v>
          </cell>
          <cell r="J252" t="str">
            <v xml:space="preserve"> </v>
          </cell>
          <cell r="L252">
            <v>0</v>
          </cell>
          <cell r="M252">
            <v>9.2255992810698437</v>
          </cell>
          <cell r="N252">
            <v>0</v>
          </cell>
          <cell r="O252">
            <v>0</v>
          </cell>
          <cell r="P252">
            <v>0</v>
          </cell>
          <cell r="Q252">
            <v>4.3836587625866716</v>
          </cell>
          <cell r="R252">
            <v>0</v>
          </cell>
          <cell r="S252" t="str">
            <v xml:space="preserve"> </v>
          </cell>
          <cell r="U252">
            <v>0</v>
          </cell>
          <cell r="V252">
            <v>9.2255992810698437</v>
          </cell>
          <cell r="W252">
            <v>0</v>
          </cell>
          <cell r="X252">
            <v>0</v>
          </cell>
          <cell r="Y252">
            <v>0</v>
          </cell>
          <cell r="Z252">
            <v>4.3836587625866716</v>
          </cell>
          <cell r="AA252">
            <v>4.3836587625866716</v>
          </cell>
          <cell r="AB252">
            <v>0</v>
          </cell>
          <cell r="AC252">
            <v>0</v>
          </cell>
          <cell r="AD252" t="str">
            <v xml:space="preserve"> </v>
          </cell>
        </row>
        <row r="253">
          <cell r="A253">
            <v>44287</v>
          </cell>
          <cell r="C253">
            <v>0</v>
          </cell>
          <cell r="D253">
            <v>9.2255992810698437</v>
          </cell>
          <cell r="E253">
            <v>0</v>
          </cell>
          <cell r="F253">
            <v>0</v>
          </cell>
          <cell r="G253">
            <v>0</v>
          </cell>
          <cell r="H253">
            <v>4.3836587625866716</v>
          </cell>
          <cell r="I253">
            <v>0</v>
          </cell>
          <cell r="J253" t="str">
            <v xml:space="preserve"> </v>
          </cell>
          <cell r="L253">
            <v>0</v>
          </cell>
          <cell r="M253">
            <v>9.2255992810698437</v>
          </cell>
          <cell r="N253">
            <v>0</v>
          </cell>
          <cell r="O253">
            <v>0</v>
          </cell>
          <cell r="P253">
            <v>0</v>
          </cell>
          <cell r="Q253">
            <v>4.3836587625866716</v>
          </cell>
          <cell r="R253">
            <v>0</v>
          </cell>
          <cell r="S253" t="str">
            <v xml:space="preserve"> </v>
          </cell>
          <cell r="U253">
            <v>0</v>
          </cell>
          <cell r="V253">
            <v>9.2255992810698437</v>
          </cell>
          <cell r="W253">
            <v>0</v>
          </cell>
          <cell r="X253">
            <v>0</v>
          </cell>
          <cell r="Y253">
            <v>0</v>
          </cell>
          <cell r="Z253">
            <v>4.3836587625866716</v>
          </cell>
          <cell r="AA253">
            <v>4.3836587625866716</v>
          </cell>
          <cell r="AB253">
            <v>0</v>
          </cell>
          <cell r="AC253">
            <v>0</v>
          </cell>
          <cell r="AD253" t="str">
            <v xml:space="preserve"> </v>
          </cell>
        </row>
        <row r="254">
          <cell r="A254">
            <v>44317</v>
          </cell>
          <cell r="C254">
            <v>0</v>
          </cell>
          <cell r="D254">
            <v>9.2255992810698437</v>
          </cell>
          <cell r="E254">
            <v>0</v>
          </cell>
          <cell r="F254">
            <v>0</v>
          </cell>
          <cell r="G254">
            <v>0</v>
          </cell>
          <cell r="H254">
            <v>4.3836587625866716</v>
          </cell>
          <cell r="I254">
            <v>0</v>
          </cell>
          <cell r="J254" t="str">
            <v xml:space="preserve"> </v>
          </cell>
          <cell r="L254">
            <v>0</v>
          </cell>
          <cell r="M254">
            <v>9.2255992810698437</v>
          </cell>
          <cell r="N254">
            <v>0</v>
          </cell>
          <cell r="O254">
            <v>0</v>
          </cell>
          <cell r="P254">
            <v>0</v>
          </cell>
          <cell r="Q254">
            <v>4.3836587625866716</v>
          </cell>
          <cell r="R254">
            <v>0</v>
          </cell>
          <cell r="S254" t="str">
            <v xml:space="preserve"> </v>
          </cell>
          <cell r="U254">
            <v>0</v>
          </cell>
          <cell r="V254">
            <v>9.2255992810698437</v>
          </cell>
          <cell r="W254">
            <v>0</v>
          </cell>
          <cell r="X254">
            <v>0</v>
          </cell>
          <cell r="Y254">
            <v>0</v>
          </cell>
          <cell r="Z254">
            <v>4.3836587625866716</v>
          </cell>
          <cell r="AA254">
            <v>4.3836587625866716</v>
          </cell>
          <cell r="AB254">
            <v>0</v>
          </cell>
          <cell r="AC254">
            <v>0</v>
          </cell>
          <cell r="AD254" t="str">
            <v xml:space="preserve"> </v>
          </cell>
        </row>
        <row r="255">
          <cell r="A255">
            <v>44348</v>
          </cell>
          <cell r="C255">
            <v>0</v>
          </cell>
          <cell r="D255">
            <v>9.2255992810698437</v>
          </cell>
          <cell r="E255">
            <v>0</v>
          </cell>
          <cell r="F255">
            <v>0</v>
          </cell>
          <cell r="G255">
            <v>0</v>
          </cell>
          <cell r="H255">
            <v>4.3836587625866716</v>
          </cell>
          <cell r="I255">
            <v>0</v>
          </cell>
          <cell r="J255" t="str">
            <v xml:space="preserve"> </v>
          </cell>
          <cell r="L255">
            <v>0</v>
          </cell>
          <cell r="M255">
            <v>9.2255992810698437</v>
          </cell>
          <cell r="N255">
            <v>0</v>
          </cell>
          <cell r="O255">
            <v>0</v>
          </cell>
          <cell r="P255">
            <v>0</v>
          </cell>
          <cell r="Q255">
            <v>4.3836587625866716</v>
          </cell>
          <cell r="R255">
            <v>0</v>
          </cell>
          <cell r="S255" t="str">
            <v xml:space="preserve"> </v>
          </cell>
          <cell r="U255">
            <v>0</v>
          </cell>
          <cell r="V255">
            <v>9.2255992810698437</v>
          </cell>
          <cell r="W255">
            <v>0</v>
          </cell>
          <cell r="X255">
            <v>0</v>
          </cell>
          <cell r="Y255">
            <v>0</v>
          </cell>
          <cell r="Z255">
            <v>4.3836587625866716</v>
          </cell>
          <cell r="AA255">
            <v>4.3836587625866716</v>
          </cell>
          <cell r="AB255">
            <v>0</v>
          </cell>
          <cell r="AC255">
            <v>0</v>
          </cell>
          <cell r="AD255" t="str">
            <v xml:space="preserve"> </v>
          </cell>
        </row>
        <row r="256">
          <cell r="A256">
            <v>44378</v>
          </cell>
          <cell r="C256">
            <v>0</v>
          </cell>
          <cell r="D256">
            <v>9.2255992810698437</v>
          </cell>
          <cell r="E256">
            <v>0</v>
          </cell>
          <cell r="F256">
            <v>0</v>
          </cell>
          <cell r="G256">
            <v>0</v>
          </cell>
          <cell r="H256">
            <v>4.3836587625866716</v>
          </cell>
          <cell r="I256">
            <v>0</v>
          </cell>
          <cell r="J256" t="str">
            <v xml:space="preserve"> </v>
          </cell>
          <cell r="L256">
            <v>0</v>
          </cell>
          <cell r="M256">
            <v>9.2255992810698437</v>
          </cell>
          <cell r="N256">
            <v>0</v>
          </cell>
          <cell r="O256">
            <v>0</v>
          </cell>
          <cell r="P256">
            <v>0</v>
          </cell>
          <cell r="Q256">
            <v>4.3836587625866716</v>
          </cell>
          <cell r="R256">
            <v>0</v>
          </cell>
          <cell r="S256" t="str">
            <v xml:space="preserve"> </v>
          </cell>
          <cell r="U256">
            <v>0</v>
          </cell>
          <cell r="V256">
            <v>9.2255992810698437</v>
          </cell>
          <cell r="W256">
            <v>0</v>
          </cell>
          <cell r="X256">
            <v>0</v>
          </cell>
          <cell r="Y256">
            <v>0</v>
          </cell>
          <cell r="Z256">
            <v>4.3836587625866716</v>
          </cell>
          <cell r="AA256">
            <v>4.3836587625866716</v>
          </cell>
          <cell r="AB256">
            <v>0</v>
          </cell>
          <cell r="AC256">
            <v>0</v>
          </cell>
          <cell r="AD256" t="str">
            <v xml:space="preserve"> </v>
          </cell>
        </row>
        <row r="257">
          <cell r="A257">
            <v>44409</v>
          </cell>
          <cell r="C257">
            <v>0</v>
          </cell>
          <cell r="D257">
            <v>9.2255992810698437</v>
          </cell>
          <cell r="E257">
            <v>0</v>
          </cell>
          <cell r="F257">
            <v>0</v>
          </cell>
          <cell r="G257">
            <v>0</v>
          </cell>
          <cell r="H257">
            <v>4.3836587625866716</v>
          </cell>
          <cell r="I257">
            <v>0</v>
          </cell>
          <cell r="J257" t="str">
            <v xml:space="preserve"> </v>
          </cell>
          <cell r="L257">
            <v>0</v>
          </cell>
          <cell r="M257">
            <v>9.2255992810698437</v>
          </cell>
          <cell r="N257">
            <v>0</v>
          </cell>
          <cell r="O257">
            <v>0</v>
          </cell>
          <cell r="P257">
            <v>0</v>
          </cell>
          <cell r="Q257">
            <v>4.3836587625866716</v>
          </cell>
          <cell r="R257">
            <v>0</v>
          </cell>
          <cell r="S257" t="str">
            <v xml:space="preserve"> </v>
          </cell>
          <cell r="U257">
            <v>0</v>
          </cell>
          <cell r="V257">
            <v>9.2255992810698437</v>
          </cell>
          <cell r="W257">
            <v>0</v>
          </cell>
          <cell r="X257">
            <v>0</v>
          </cell>
          <cell r="Y257">
            <v>0</v>
          </cell>
          <cell r="Z257">
            <v>4.3836587625866716</v>
          </cell>
          <cell r="AA257">
            <v>4.3836587625866716</v>
          </cell>
          <cell r="AB257">
            <v>0</v>
          </cell>
          <cell r="AC257">
            <v>0</v>
          </cell>
          <cell r="AD257" t="str">
            <v xml:space="preserve"> </v>
          </cell>
        </row>
        <row r="258">
          <cell r="A258">
            <v>44440</v>
          </cell>
          <cell r="C258">
            <v>0</v>
          </cell>
          <cell r="D258">
            <v>9.2255992810698437</v>
          </cell>
          <cell r="E258">
            <v>0</v>
          </cell>
          <cell r="F258">
            <v>0</v>
          </cell>
          <cell r="G258">
            <v>0</v>
          </cell>
          <cell r="H258">
            <v>4.3836587625866716</v>
          </cell>
          <cell r="I258">
            <v>0</v>
          </cell>
          <cell r="J258" t="str">
            <v xml:space="preserve"> </v>
          </cell>
          <cell r="L258">
            <v>0</v>
          </cell>
          <cell r="M258">
            <v>9.2255992810698437</v>
          </cell>
          <cell r="N258">
            <v>0</v>
          </cell>
          <cell r="O258">
            <v>0</v>
          </cell>
          <cell r="P258">
            <v>0</v>
          </cell>
          <cell r="Q258">
            <v>4.3836587625866716</v>
          </cell>
          <cell r="R258">
            <v>0</v>
          </cell>
          <cell r="S258" t="str">
            <v xml:space="preserve"> </v>
          </cell>
          <cell r="U258">
            <v>0</v>
          </cell>
          <cell r="V258">
            <v>9.2255992810698437</v>
          </cell>
          <cell r="W258">
            <v>0</v>
          </cell>
          <cell r="X258">
            <v>0</v>
          </cell>
          <cell r="Y258">
            <v>0</v>
          </cell>
          <cell r="Z258">
            <v>4.3836587625866716</v>
          </cell>
          <cell r="AA258">
            <v>4.3836587625866716</v>
          </cell>
          <cell r="AB258">
            <v>0</v>
          </cell>
          <cell r="AC258">
            <v>0</v>
          </cell>
          <cell r="AD258" t="str">
            <v xml:space="preserve"> </v>
          </cell>
        </row>
        <row r="259">
          <cell r="A259">
            <v>44470</v>
          </cell>
          <cell r="C259">
            <v>0</v>
          </cell>
          <cell r="D259">
            <v>9.2255992810698437</v>
          </cell>
          <cell r="E259">
            <v>0</v>
          </cell>
          <cell r="F259">
            <v>0</v>
          </cell>
          <cell r="G259">
            <v>0</v>
          </cell>
          <cell r="H259">
            <v>4.3836587625866716</v>
          </cell>
          <cell r="I259">
            <v>0</v>
          </cell>
          <cell r="J259" t="str">
            <v xml:space="preserve"> </v>
          </cell>
          <cell r="L259">
            <v>0</v>
          </cell>
          <cell r="M259">
            <v>9.2255992810698437</v>
          </cell>
          <cell r="N259">
            <v>0</v>
          </cell>
          <cell r="O259">
            <v>0</v>
          </cell>
          <cell r="P259">
            <v>0</v>
          </cell>
          <cell r="Q259">
            <v>4.3836587625866716</v>
          </cell>
          <cell r="R259">
            <v>0</v>
          </cell>
          <cell r="S259" t="str">
            <v xml:space="preserve"> </v>
          </cell>
          <cell r="U259">
            <v>0</v>
          </cell>
          <cell r="V259">
            <v>9.2255992810698437</v>
          </cell>
          <cell r="W259">
            <v>0</v>
          </cell>
          <cell r="X259">
            <v>0</v>
          </cell>
          <cell r="Y259">
            <v>0</v>
          </cell>
          <cell r="Z259">
            <v>4.3836587625866716</v>
          </cell>
          <cell r="AA259">
            <v>4.3836587625866716</v>
          </cell>
          <cell r="AB259">
            <v>0</v>
          </cell>
          <cell r="AC259">
            <v>0</v>
          </cell>
          <cell r="AD259" t="str">
            <v xml:space="preserve"> </v>
          </cell>
        </row>
        <row r="260">
          <cell r="A260">
            <v>44501</v>
          </cell>
          <cell r="C260">
            <v>0</v>
          </cell>
          <cell r="D260">
            <v>9.2255992810698437</v>
          </cell>
          <cell r="E260">
            <v>0</v>
          </cell>
          <cell r="F260">
            <v>0</v>
          </cell>
          <cell r="G260">
            <v>0</v>
          </cell>
          <cell r="H260">
            <v>4.3836587625866716</v>
          </cell>
          <cell r="I260">
            <v>0</v>
          </cell>
          <cell r="J260" t="str">
            <v xml:space="preserve"> </v>
          </cell>
          <cell r="L260">
            <v>0</v>
          </cell>
          <cell r="M260">
            <v>9.2255992810698437</v>
          </cell>
          <cell r="N260">
            <v>0</v>
          </cell>
          <cell r="O260">
            <v>0</v>
          </cell>
          <cell r="P260">
            <v>0</v>
          </cell>
          <cell r="Q260">
            <v>4.3836587625866716</v>
          </cell>
          <cell r="R260">
            <v>0</v>
          </cell>
          <cell r="S260" t="str">
            <v xml:space="preserve"> </v>
          </cell>
          <cell r="U260">
            <v>0</v>
          </cell>
          <cell r="V260">
            <v>9.2255992810698437</v>
          </cell>
          <cell r="W260">
            <v>0</v>
          </cell>
          <cell r="X260">
            <v>0</v>
          </cell>
          <cell r="Y260">
            <v>0</v>
          </cell>
          <cell r="Z260">
            <v>4.3836587625866716</v>
          </cell>
          <cell r="AA260">
            <v>4.3836587625866716</v>
          </cell>
          <cell r="AB260">
            <v>0</v>
          </cell>
          <cell r="AC260">
            <v>0</v>
          </cell>
          <cell r="AD260" t="str">
            <v xml:space="preserve"> </v>
          </cell>
        </row>
        <row r="261">
          <cell r="A261">
            <v>44531</v>
          </cell>
          <cell r="C261">
            <v>0</v>
          </cell>
          <cell r="D261">
            <v>9.2255992810698437</v>
          </cell>
          <cell r="E261">
            <v>0</v>
          </cell>
          <cell r="F261">
            <v>0</v>
          </cell>
          <cell r="G261">
            <v>0</v>
          </cell>
          <cell r="H261">
            <v>4.3836587625866716</v>
          </cell>
          <cell r="I261">
            <v>0</v>
          </cell>
          <cell r="J261">
            <v>0</v>
          </cell>
          <cell r="L261">
            <v>0</v>
          </cell>
          <cell r="M261">
            <v>9.2255992810698437</v>
          </cell>
          <cell r="N261">
            <v>0</v>
          </cell>
          <cell r="O261">
            <v>0</v>
          </cell>
          <cell r="P261">
            <v>0</v>
          </cell>
          <cell r="Q261">
            <v>4.3836587625866716</v>
          </cell>
          <cell r="R261">
            <v>0</v>
          </cell>
          <cell r="S261">
            <v>0</v>
          </cell>
          <cell r="U261">
            <v>0</v>
          </cell>
          <cell r="V261">
            <v>9.2255992810698437</v>
          </cell>
          <cell r="W261">
            <v>0</v>
          </cell>
          <cell r="X261">
            <v>0</v>
          </cell>
          <cell r="Y261">
            <v>0</v>
          </cell>
          <cell r="Z261">
            <v>4.3836587625866716</v>
          </cell>
          <cell r="AA261">
            <v>4.3836587625866716</v>
          </cell>
          <cell r="AB261">
            <v>0</v>
          </cell>
          <cell r="AC261">
            <v>0</v>
          </cell>
          <cell r="AD261">
            <v>0</v>
          </cell>
        </row>
        <row r="262">
          <cell r="A262">
            <v>44562</v>
          </cell>
          <cell r="C262">
            <v>0</v>
          </cell>
          <cell r="D262">
            <v>9.2255992810698437</v>
          </cell>
          <cell r="E262">
            <v>0</v>
          </cell>
          <cell r="F262">
            <v>0</v>
          </cell>
          <cell r="G262">
            <v>0</v>
          </cell>
          <cell r="H262">
            <v>4.3836587625866716</v>
          </cell>
          <cell r="I262">
            <v>0</v>
          </cell>
          <cell r="J262" t="str">
            <v xml:space="preserve"> </v>
          </cell>
          <cell r="L262">
            <v>0</v>
          </cell>
          <cell r="M262">
            <v>9.2255992810698437</v>
          </cell>
          <cell r="N262">
            <v>0</v>
          </cell>
          <cell r="O262">
            <v>0</v>
          </cell>
          <cell r="P262">
            <v>0</v>
          </cell>
          <cell r="Q262">
            <v>4.3836587625866716</v>
          </cell>
          <cell r="R262">
            <v>0</v>
          </cell>
          <cell r="S262" t="str">
            <v xml:space="preserve"> </v>
          </cell>
          <cell r="U262">
            <v>0</v>
          </cell>
          <cell r="V262">
            <v>9.2255992810698437</v>
          </cell>
          <cell r="W262">
            <v>0</v>
          </cell>
          <cell r="X262">
            <v>0</v>
          </cell>
          <cell r="Y262">
            <v>0</v>
          </cell>
          <cell r="Z262">
            <v>4.3836587625866716</v>
          </cell>
          <cell r="AA262">
            <v>4.3836587625866716</v>
          </cell>
          <cell r="AB262">
            <v>0</v>
          </cell>
          <cell r="AC262">
            <v>0</v>
          </cell>
          <cell r="AD262" t="str">
            <v xml:space="preserve"> </v>
          </cell>
        </row>
        <row r="263">
          <cell r="A263">
            <v>44593</v>
          </cell>
          <cell r="C263">
            <v>0</v>
          </cell>
          <cell r="D263">
            <v>9.2255992810698437</v>
          </cell>
          <cell r="E263">
            <v>0</v>
          </cell>
          <cell r="F263">
            <v>0</v>
          </cell>
          <cell r="G263">
            <v>0</v>
          </cell>
          <cell r="H263">
            <v>4.3836587625866716</v>
          </cell>
          <cell r="I263">
            <v>0</v>
          </cell>
          <cell r="J263" t="str">
            <v xml:space="preserve"> </v>
          </cell>
          <cell r="L263">
            <v>0</v>
          </cell>
          <cell r="M263">
            <v>9.2255992810698437</v>
          </cell>
          <cell r="N263">
            <v>0</v>
          </cell>
          <cell r="O263">
            <v>0</v>
          </cell>
          <cell r="P263">
            <v>0</v>
          </cell>
          <cell r="Q263">
            <v>4.3836587625866716</v>
          </cell>
          <cell r="R263">
            <v>0</v>
          </cell>
          <cell r="S263" t="str">
            <v xml:space="preserve"> </v>
          </cell>
          <cell r="U263">
            <v>0</v>
          </cell>
          <cell r="V263">
            <v>9.2255992810698437</v>
          </cell>
          <cell r="W263">
            <v>0</v>
          </cell>
          <cell r="X263">
            <v>0</v>
          </cell>
          <cell r="Y263">
            <v>0</v>
          </cell>
          <cell r="Z263">
            <v>4.3836587625866716</v>
          </cell>
          <cell r="AA263">
            <v>4.3836587625866716</v>
          </cell>
          <cell r="AB263">
            <v>0</v>
          </cell>
          <cell r="AC263">
            <v>0</v>
          </cell>
          <cell r="AD263" t="str">
            <v xml:space="preserve"> </v>
          </cell>
        </row>
        <row r="264">
          <cell r="A264">
            <v>44621</v>
          </cell>
          <cell r="C264">
            <v>0</v>
          </cell>
          <cell r="D264">
            <v>9.2255992810698437</v>
          </cell>
          <cell r="E264">
            <v>0</v>
          </cell>
          <cell r="F264">
            <v>0</v>
          </cell>
          <cell r="G264">
            <v>0</v>
          </cell>
          <cell r="H264">
            <v>4.3836587625866716</v>
          </cell>
          <cell r="I264">
            <v>0</v>
          </cell>
          <cell r="J264" t="str">
            <v xml:space="preserve"> </v>
          </cell>
          <cell r="L264">
            <v>0</v>
          </cell>
          <cell r="M264">
            <v>9.2255992810698437</v>
          </cell>
          <cell r="N264">
            <v>0</v>
          </cell>
          <cell r="O264">
            <v>0</v>
          </cell>
          <cell r="P264">
            <v>0</v>
          </cell>
          <cell r="Q264">
            <v>4.3836587625866716</v>
          </cell>
          <cell r="R264">
            <v>0</v>
          </cell>
          <cell r="S264" t="str">
            <v xml:space="preserve"> </v>
          </cell>
          <cell r="U264">
            <v>0</v>
          </cell>
          <cell r="V264">
            <v>9.2255992810698437</v>
          </cell>
          <cell r="W264">
            <v>0</v>
          </cell>
          <cell r="X264">
            <v>0</v>
          </cell>
          <cell r="Y264">
            <v>0</v>
          </cell>
          <cell r="Z264">
            <v>4.3836587625866716</v>
          </cell>
          <cell r="AA264">
            <v>4.3836587625866716</v>
          </cell>
          <cell r="AB264">
            <v>0</v>
          </cell>
          <cell r="AC264">
            <v>0</v>
          </cell>
          <cell r="AD264" t="str">
            <v xml:space="preserve"> </v>
          </cell>
        </row>
        <row r="265">
          <cell r="A265">
            <v>44652</v>
          </cell>
          <cell r="C265">
            <v>0</v>
          </cell>
          <cell r="D265">
            <v>9.2255992810698437</v>
          </cell>
          <cell r="E265">
            <v>0</v>
          </cell>
          <cell r="F265">
            <v>0</v>
          </cell>
          <cell r="G265">
            <v>0</v>
          </cell>
          <cell r="H265">
            <v>4.3836587625866716</v>
          </cell>
          <cell r="I265">
            <v>0</v>
          </cell>
          <cell r="J265" t="str">
            <v xml:space="preserve"> </v>
          </cell>
          <cell r="L265">
            <v>0</v>
          </cell>
          <cell r="M265">
            <v>9.2255992810698437</v>
          </cell>
          <cell r="N265">
            <v>0</v>
          </cell>
          <cell r="O265">
            <v>0</v>
          </cell>
          <cell r="P265">
            <v>0</v>
          </cell>
          <cell r="Q265">
            <v>4.3836587625866716</v>
          </cell>
          <cell r="R265">
            <v>0</v>
          </cell>
          <cell r="S265" t="str">
            <v xml:space="preserve"> </v>
          </cell>
          <cell r="U265">
            <v>0</v>
          </cell>
          <cell r="V265">
            <v>9.2255992810698437</v>
          </cell>
          <cell r="W265">
            <v>0</v>
          </cell>
          <cell r="X265">
            <v>0</v>
          </cell>
          <cell r="Y265">
            <v>0</v>
          </cell>
          <cell r="Z265">
            <v>4.3836587625866716</v>
          </cell>
          <cell r="AA265">
            <v>4.3836587625866716</v>
          </cell>
          <cell r="AB265">
            <v>0</v>
          </cell>
          <cell r="AC265">
            <v>0</v>
          </cell>
          <cell r="AD265" t="str">
            <v xml:space="preserve"> </v>
          </cell>
        </row>
        <row r="266">
          <cell r="A266">
            <v>44682</v>
          </cell>
          <cell r="C266">
            <v>0</v>
          </cell>
          <cell r="D266">
            <v>9.2255992810698437</v>
          </cell>
          <cell r="E266">
            <v>0</v>
          </cell>
          <cell r="F266">
            <v>0</v>
          </cell>
          <cell r="G266">
            <v>0</v>
          </cell>
          <cell r="H266">
            <v>4.3836587625866716</v>
          </cell>
          <cell r="I266">
            <v>0</v>
          </cell>
          <cell r="J266" t="str">
            <v xml:space="preserve"> </v>
          </cell>
          <cell r="L266">
            <v>0</v>
          </cell>
          <cell r="M266">
            <v>9.2255992810698437</v>
          </cell>
          <cell r="N266">
            <v>0</v>
          </cell>
          <cell r="O266">
            <v>0</v>
          </cell>
          <cell r="P266">
            <v>0</v>
          </cell>
          <cell r="Q266">
            <v>4.3836587625866716</v>
          </cell>
          <cell r="R266">
            <v>0</v>
          </cell>
          <cell r="S266" t="str">
            <v xml:space="preserve"> </v>
          </cell>
          <cell r="U266">
            <v>0</v>
          </cell>
          <cell r="V266">
            <v>9.2255992810698437</v>
          </cell>
          <cell r="W266">
            <v>0</v>
          </cell>
          <cell r="X266">
            <v>0</v>
          </cell>
          <cell r="Y266">
            <v>0</v>
          </cell>
          <cell r="Z266">
            <v>4.3836587625866716</v>
          </cell>
          <cell r="AA266">
            <v>4.3836587625866716</v>
          </cell>
          <cell r="AB266">
            <v>0</v>
          </cell>
          <cell r="AC266">
            <v>0</v>
          </cell>
          <cell r="AD266" t="str">
            <v xml:space="preserve"> </v>
          </cell>
        </row>
      </sheetData>
      <sheetData sheetId="25" refreshError="1">
        <row r="12">
          <cell r="A12">
            <v>36951</v>
          </cell>
          <cell r="C12">
            <v>1.21</v>
          </cell>
          <cell r="D12">
            <v>1.0614881076923077</v>
          </cell>
          <cell r="E12">
            <v>1.2844006103076924</v>
          </cell>
          <cell r="F12">
            <v>0.25</v>
          </cell>
          <cell r="G12">
            <v>1.5344006103076924</v>
          </cell>
          <cell r="H12">
            <v>127260</v>
          </cell>
          <cell r="I12">
            <v>195.26782166775695</v>
          </cell>
          <cell r="J12" t="str">
            <v xml:space="preserve"> </v>
          </cell>
          <cell r="L12">
            <v>1.25</v>
          </cell>
          <cell r="M12">
            <v>127260</v>
          </cell>
          <cell r="N12">
            <v>159.07499999999999</v>
          </cell>
          <cell r="O12">
            <v>0</v>
          </cell>
          <cell r="P12">
            <v>1.0593478512579282</v>
          </cell>
          <cell r="Q12">
            <v>168.5157594388549</v>
          </cell>
          <cell r="R12" t="str">
            <v xml:space="preserve"> </v>
          </cell>
        </row>
        <row r="13">
          <cell r="A13">
            <v>36982</v>
          </cell>
          <cell r="C13">
            <v>1.21</v>
          </cell>
          <cell r="D13">
            <v>1.0614881076923077</v>
          </cell>
          <cell r="E13">
            <v>1.2844006103076924</v>
          </cell>
          <cell r="F13">
            <v>0.25</v>
          </cell>
          <cell r="G13">
            <v>1.5344006103076924</v>
          </cell>
          <cell r="H13">
            <v>709020</v>
          </cell>
          <cell r="I13">
            <v>1087.9207207203601</v>
          </cell>
          <cell r="J13" t="str">
            <v xml:space="preserve"> </v>
          </cell>
          <cell r="L13">
            <v>1.25</v>
          </cell>
          <cell r="M13">
            <v>709020</v>
          </cell>
          <cell r="N13">
            <v>886.27499999999998</v>
          </cell>
          <cell r="O13">
            <v>0</v>
          </cell>
          <cell r="P13">
            <v>1.0593478512579282</v>
          </cell>
          <cell r="Q13">
            <v>938.87351687362025</v>
          </cell>
          <cell r="R13" t="str">
            <v xml:space="preserve"> </v>
          </cell>
        </row>
        <row r="14">
          <cell r="A14">
            <v>37012</v>
          </cell>
          <cell r="C14">
            <v>1.21</v>
          </cell>
          <cell r="D14">
            <v>1.0857101633466444</v>
          </cell>
          <cell r="E14">
            <v>1.3137092976494398</v>
          </cell>
          <cell r="F14">
            <v>0.25</v>
          </cell>
          <cell r="G14">
            <v>1.5637092976494398</v>
          </cell>
          <cell r="H14">
            <v>1483488</v>
          </cell>
          <cell r="I14">
            <v>2319.743978551372</v>
          </cell>
          <cell r="J14" t="str">
            <v xml:space="preserve"> </v>
          </cell>
          <cell r="L14">
            <v>1.25</v>
          </cell>
          <cell r="M14">
            <v>1483488</v>
          </cell>
          <cell r="N14">
            <v>1854.36</v>
          </cell>
          <cell r="O14">
            <v>0</v>
          </cell>
          <cell r="P14">
            <v>1.0861694381124589</v>
          </cell>
          <cell r="Q14">
            <v>2014.1491592582192</v>
          </cell>
          <cell r="R14" t="str">
            <v xml:space="preserve"> </v>
          </cell>
        </row>
        <row r="15">
          <cell r="A15">
            <v>37043</v>
          </cell>
          <cell r="C15">
            <v>1.21</v>
          </cell>
          <cell r="D15">
            <v>1.0857101633466444</v>
          </cell>
          <cell r="E15">
            <v>1.3137092976494398</v>
          </cell>
          <cell r="F15">
            <v>0.25</v>
          </cell>
          <cell r="G15">
            <v>1.5637092976494398</v>
          </cell>
          <cell r="H15">
            <v>2344492.7999999998</v>
          </cell>
          <cell r="I15">
            <v>3666.1051896321678</v>
          </cell>
          <cell r="J15" t="str">
            <v xml:space="preserve"> </v>
          </cell>
          <cell r="L15">
            <v>1.25</v>
          </cell>
          <cell r="M15">
            <v>2344492.7999999998</v>
          </cell>
          <cell r="N15">
            <v>2930.616</v>
          </cell>
          <cell r="O15">
            <v>0</v>
          </cell>
          <cell r="P15">
            <v>1.0861694381124589</v>
          </cell>
          <cell r="Q15">
            <v>3183.1455340433818</v>
          </cell>
          <cell r="R15" t="str">
            <v xml:space="preserve"> </v>
          </cell>
        </row>
        <row r="16">
          <cell r="A16">
            <v>37073</v>
          </cell>
          <cell r="C16">
            <v>1.21</v>
          </cell>
          <cell r="D16">
            <v>1.0857101633466444</v>
          </cell>
          <cell r="E16">
            <v>1.3137092976494398</v>
          </cell>
          <cell r="F16">
            <v>0.25</v>
          </cell>
          <cell r="G16">
            <v>1.5637092976494398</v>
          </cell>
          <cell r="H16">
            <v>2367541</v>
          </cell>
          <cell r="I16">
            <v>3702.1458742662526</v>
          </cell>
          <cell r="J16" t="str">
            <v xml:space="preserve"> </v>
          </cell>
          <cell r="L16">
            <v>1.25</v>
          </cell>
          <cell r="M16">
            <v>2367541</v>
          </cell>
          <cell r="N16">
            <v>2959.42625</v>
          </cell>
          <cell r="O16">
            <v>0</v>
          </cell>
          <cell r="P16">
            <v>1.0861694381124589</v>
          </cell>
          <cell r="Q16">
            <v>3214.4383470977614</v>
          </cell>
          <cell r="R16" t="str">
            <v xml:space="preserve"> </v>
          </cell>
        </row>
        <row r="17">
          <cell r="A17">
            <v>37104</v>
          </cell>
          <cell r="C17">
            <v>1.21</v>
          </cell>
          <cell r="D17">
            <v>1.0857101633466444</v>
          </cell>
          <cell r="E17">
            <v>1.3137092976494398</v>
          </cell>
          <cell r="F17">
            <v>0.25</v>
          </cell>
          <cell r="G17">
            <v>1.5637092976494398</v>
          </cell>
          <cell r="H17">
            <v>2092866.048</v>
          </cell>
          <cell r="I17">
            <v>3272.6340979924389</v>
          </cell>
          <cell r="J17" t="str">
            <v xml:space="preserve"> </v>
          </cell>
          <cell r="L17">
            <v>0</v>
          </cell>
          <cell r="M17">
            <v>2092866.048</v>
          </cell>
          <cell r="N17">
            <v>0</v>
          </cell>
          <cell r="O17">
            <v>3258.8013700000001</v>
          </cell>
          <cell r="P17">
            <v>1.0861694381124589</v>
          </cell>
          <cell r="Q17">
            <v>3539.6104529730114</v>
          </cell>
          <cell r="R17" t="str">
            <v xml:space="preserve"> </v>
          </cell>
        </row>
        <row r="18">
          <cell r="A18">
            <v>37135</v>
          </cell>
          <cell r="C18">
            <v>1.21</v>
          </cell>
          <cell r="D18">
            <v>1.0857101633466444</v>
          </cell>
          <cell r="E18">
            <v>1.3137092976494398</v>
          </cell>
          <cell r="F18">
            <v>0.25</v>
          </cell>
          <cell r="G18">
            <v>1.5637092976494398</v>
          </cell>
          <cell r="H18">
            <v>2025354.24</v>
          </cell>
          <cell r="I18">
            <v>3167.0652561217153</v>
          </cell>
          <cell r="J18" t="str">
            <v xml:space="preserve"> </v>
          </cell>
          <cell r="L18">
            <v>0</v>
          </cell>
          <cell r="M18">
            <v>2025354.24</v>
          </cell>
          <cell r="N18">
            <v>0</v>
          </cell>
          <cell r="O18">
            <v>3258.8013700000001</v>
          </cell>
          <cell r="P18">
            <v>1.0861694381124589</v>
          </cell>
          <cell r="Q18">
            <v>3539.6104529730114</v>
          </cell>
          <cell r="R18" t="str">
            <v xml:space="preserve"> </v>
          </cell>
        </row>
        <row r="19">
          <cell r="A19">
            <v>37165</v>
          </cell>
          <cell r="C19">
            <v>1.21</v>
          </cell>
          <cell r="D19">
            <v>1.0857101633466444</v>
          </cell>
          <cell r="E19">
            <v>1.3137092976494398</v>
          </cell>
          <cell r="F19">
            <v>0.25</v>
          </cell>
          <cell r="G19">
            <v>1.5637092976494398</v>
          </cell>
          <cell r="H19">
            <v>2092866.048</v>
          </cell>
          <cell r="I19">
            <v>3272.6340979924389</v>
          </cell>
          <cell r="J19" t="str">
            <v xml:space="preserve"> </v>
          </cell>
          <cell r="L19">
            <v>0</v>
          </cell>
          <cell r="M19">
            <v>2092866.048</v>
          </cell>
          <cell r="N19">
            <v>0</v>
          </cell>
          <cell r="O19">
            <v>3258.8013700000001</v>
          </cell>
          <cell r="P19">
            <v>1.0861694381124589</v>
          </cell>
          <cell r="Q19">
            <v>3539.6104529730114</v>
          </cell>
          <cell r="R19" t="str">
            <v xml:space="preserve"> </v>
          </cell>
        </row>
        <row r="20">
          <cell r="A20">
            <v>37196</v>
          </cell>
          <cell r="C20">
            <v>1.21</v>
          </cell>
          <cell r="D20">
            <v>1.0857101633466444</v>
          </cell>
          <cell r="E20">
            <v>1.3137092976494398</v>
          </cell>
          <cell r="F20">
            <v>0.25</v>
          </cell>
          <cell r="G20">
            <v>1.5637092976494398</v>
          </cell>
          <cell r="H20">
            <v>2025354.24</v>
          </cell>
          <cell r="I20">
            <v>3167.0652561217153</v>
          </cell>
          <cell r="J20" t="str">
            <v xml:space="preserve"> </v>
          </cell>
          <cell r="L20">
            <v>0</v>
          </cell>
          <cell r="M20">
            <v>2025354.24</v>
          </cell>
          <cell r="N20">
            <v>0</v>
          </cell>
          <cell r="O20">
            <v>3258.8013700000001</v>
          </cell>
          <cell r="P20">
            <v>1.0861694381124589</v>
          </cell>
          <cell r="Q20">
            <v>3539.6104529730114</v>
          </cell>
          <cell r="R20" t="str">
            <v xml:space="preserve"> </v>
          </cell>
        </row>
        <row r="21">
          <cell r="A21">
            <v>37226</v>
          </cell>
          <cell r="C21">
            <v>1.21</v>
          </cell>
          <cell r="D21">
            <v>1.0857101633466444</v>
          </cell>
          <cell r="E21">
            <v>1.3137092976494398</v>
          </cell>
          <cell r="F21">
            <v>0.25</v>
          </cell>
          <cell r="G21">
            <v>1.5637092976494398</v>
          </cell>
          <cell r="H21">
            <v>2092866.048</v>
          </cell>
          <cell r="I21">
            <v>3272.6340979924389</v>
          </cell>
          <cell r="J21">
            <v>27123.216391058653</v>
          </cell>
          <cell r="L21">
            <v>0</v>
          </cell>
          <cell r="M21">
            <v>2092866.048</v>
          </cell>
          <cell r="N21">
            <v>0</v>
          </cell>
          <cell r="O21">
            <v>3258.8013700000001</v>
          </cell>
          <cell r="P21">
            <v>1.0861694381124589</v>
          </cell>
          <cell r="Q21">
            <v>3539.6104529730114</v>
          </cell>
          <cell r="R21">
            <v>27217.174581576892</v>
          </cell>
        </row>
        <row r="22">
          <cell r="A22">
            <v>37257</v>
          </cell>
          <cell r="C22">
            <v>1.21</v>
          </cell>
          <cell r="D22">
            <v>1.0857101633466444</v>
          </cell>
          <cell r="E22">
            <v>1.3137092976494398</v>
          </cell>
          <cell r="F22">
            <v>0.25</v>
          </cell>
          <cell r="G22">
            <v>1.5637092976494398</v>
          </cell>
          <cell r="H22">
            <v>2092866.048</v>
          </cell>
          <cell r="I22">
            <v>3272.6340979924389</v>
          </cell>
          <cell r="J22" t="str">
            <v xml:space="preserve"> </v>
          </cell>
          <cell r="L22">
            <v>0</v>
          </cell>
          <cell r="M22">
            <v>2092866.048</v>
          </cell>
          <cell r="N22">
            <v>0</v>
          </cell>
          <cell r="O22">
            <v>3258.8013700000001</v>
          </cell>
          <cell r="P22">
            <v>1.0861694381124589</v>
          </cell>
          <cell r="Q22">
            <v>3539.6104529730114</v>
          </cell>
          <cell r="R22" t="str">
            <v xml:space="preserve"> </v>
          </cell>
        </row>
        <row r="23">
          <cell r="A23">
            <v>37288</v>
          </cell>
          <cell r="C23">
            <v>1.21</v>
          </cell>
          <cell r="D23">
            <v>1.0857101633466444</v>
          </cell>
          <cell r="E23">
            <v>1.3137092976494398</v>
          </cell>
          <cell r="F23">
            <v>0.25</v>
          </cell>
          <cell r="G23">
            <v>1.5637092976494398</v>
          </cell>
          <cell r="H23">
            <v>1890330.6240000003</v>
          </cell>
          <cell r="I23">
            <v>2955.9275723802675</v>
          </cell>
          <cell r="J23" t="str">
            <v xml:space="preserve"> </v>
          </cell>
          <cell r="L23">
            <v>0</v>
          </cell>
          <cell r="M23">
            <v>1890330.6240000003</v>
          </cell>
          <cell r="N23">
            <v>0</v>
          </cell>
          <cell r="O23">
            <v>3258.8013700000001</v>
          </cell>
          <cell r="P23">
            <v>1.0861694381124589</v>
          </cell>
          <cell r="Q23">
            <v>3539.6104529730114</v>
          </cell>
          <cell r="R23" t="str">
            <v xml:space="preserve"> </v>
          </cell>
        </row>
        <row r="24">
          <cell r="A24">
            <v>37316</v>
          </cell>
          <cell r="C24">
            <v>1.21</v>
          </cell>
          <cell r="D24">
            <v>1.0857101633466444</v>
          </cell>
          <cell r="E24">
            <v>1.3137092976494398</v>
          </cell>
          <cell r="F24">
            <v>0.25</v>
          </cell>
          <cell r="G24">
            <v>1.5637092976494398</v>
          </cell>
          <cell r="H24">
            <v>2092866.048</v>
          </cell>
          <cell r="I24">
            <v>3272.6340979924389</v>
          </cell>
          <cell r="J24" t="str">
            <v xml:space="preserve"> </v>
          </cell>
          <cell r="L24">
            <v>0</v>
          </cell>
          <cell r="M24">
            <v>2092866.048</v>
          </cell>
          <cell r="N24">
            <v>0</v>
          </cell>
          <cell r="O24">
            <v>3258.8013700000001</v>
          </cell>
          <cell r="P24">
            <v>1.0861694381124589</v>
          </cell>
          <cell r="Q24">
            <v>3539.6104529730114</v>
          </cell>
          <cell r="R24" t="str">
            <v xml:space="preserve"> </v>
          </cell>
        </row>
        <row r="25">
          <cell r="A25">
            <v>37347</v>
          </cell>
          <cell r="C25">
            <v>1.21</v>
          </cell>
          <cell r="D25">
            <v>1.0857101633466444</v>
          </cell>
          <cell r="E25">
            <v>1.3137092976494398</v>
          </cell>
          <cell r="F25">
            <v>0.25</v>
          </cell>
          <cell r="G25">
            <v>1.5637092976494398</v>
          </cell>
          <cell r="H25">
            <v>2025354.24</v>
          </cell>
          <cell r="I25">
            <v>3167.0652561217153</v>
          </cell>
          <cell r="J25" t="str">
            <v xml:space="preserve"> </v>
          </cell>
          <cell r="L25">
            <v>0</v>
          </cell>
          <cell r="M25">
            <v>2025354.24</v>
          </cell>
          <cell r="N25">
            <v>0</v>
          </cell>
          <cell r="O25">
            <v>3258.8013700000001</v>
          </cell>
          <cell r="P25">
            <v>1.0861694381124589</v>
          </cell>
          <cell r="Q25">
            <v>3539.6104529730114</v>
          </cell>
          <cell r="R25" t="str">
            <v xml:space="preserve"> </v>
          </cell>
        </row>
        <row r="26">
          <cell r="A26">
            <v>37377</v>
          </cell>
          <cell r="C26">
            <v>1.21</v>
          </cell>
          <cell r="D26">
            <v>1.1108959123439139</v>
          </cell>
          <cell r="E26">
            <v>1.3441840539361358</v>
          </cell>
          <cell r="F26">
            <v>0.25</v>
          </cell>
          <cell r="G26">
            <v>1.5941840539361358</v>
          </cell>
          <cell r="H26">
            <v>2092866.048</v>
          </cell>
          <cell r="I26">
            <v>3336.4136807459395</v>
          </cell>
          <cell r="J26" t="str">
            <v xml:space="preserve"> </v>
          </cell>
          <cell r="L26">
            <v>0</v>
          </cell>
          <cell r="M26">
            <v>2092866.048</v>
          </cell>
          <cell r="N26">
            <v>0</v>
          </cell>
          <cell r="O26">
            <v>3255.63789</v>
          </cell>
          <cell r="P26">
            <v>1.1140812647260947</v>
          </cell>
          <cell r="Q26">
            <v>3627.0451779813943</v>
          </cell>
          <cell r="R26" t="str">
            <v xml:space="preserve"> </v>
          </cell>
        </row>
        <row r="27">
          <cell r="A27">
            <v>37408</v>
          </cell>
          <cell r="C27">
            <v>1.21</v>
          </cell>
          <cell r="D27">
            <v>1.1108959123439139</v>
          </cell>
          <cell r="E27">
            <v>1.3441840539361358</v>
          </cell>
          <cell r="F27">
            <v>0.25</v>
          </cell>
          <cell r="G27">
            <v>1.5941840539361358</v>
          </cell>
          <cell r="H27">
            <v>2025354.24</v>
          </cell>
          <cell r="I27">
            <v>3228.7874329799415</v>
          </cell>
          <cell r="J27" t="str">
            <v xml:space="preserve"> </v>
          </cell>
          <cell r="L27">
            <v>0</v>
          </cell>
          <cell r="M27">
            <v>2025354.24</v>
          </cell>
          <cell r="N27">
            <v>0</v>
          </cell>
          <cell r="O27">
            <v>3255.63789</v>
          </cell>
          <cell r="P27">
            <v>1.1140812647260947</v>
          </cell>
          <cell r="Q27">
            <v>3627.0451779813943</v>
          </cell>
          <cell r="R27" t="str">
            <v xml:space="preserve"> </v>
          </cell>
        </row>
        <row r="28">
          <cell r="A28">
            <v>37438</v>
          </cell>
          <cell r="C28">
            <v>1.21</v>
          </cell>
          <cell r="D28">
            <v>1.1108959123439139</v>
          </cell>
          <cell r="E28">
            <v>1.3441840539361358</v>
          </cell>
          <cell r="F28">
            <v>0.25</v>
          </cell>
          <cell r="G28">
            <v>1.5941840539361358</v>
          </cell>
          <cell r="H28">
            <v>2092866.048</v>
          </cell>
          <cell r="I28">
            <v>3336.4136807459395</v>
          </cell>
          <cell r="J28" t="str">
            <v xml:space="preserve"> </v>
          </cell>
          <cell r="L28">
            <v>0</v>
          </cell>
          <cell r="M28">
            <v>2092866.048</v>
          </cell>
          <cell r="N28">
            <v>0</v>
          </cell>
          <cell r="O28">
            <v>3255.63789</v>
          </cell>
          <cell r="P28">
            <v>1.1140812647260947</v>
          </cell>
          <cell r="Q28">
            <v>3627.0451779813943</v>
          </cell>
          <cell r="R28" t="str">
            <v xml:space="preserve"> </v>
          </cell>
        </row>
        <row r="29">
          <cell r="A29">
            <v>37469</v>
          </cell>
          <cell r="C29">
            <v>1.21</v>
          </cell>
          <cell r="D29">
            <v>1.1108959123439139</v>
          </cell>
          <cell r="E29">
            <v>1.3441840539361358</v>
          </cell>
          <cell r="F29">
            <v>0.25</v>
          </cell>
          <cell r="G29">
            <v>1.5941840539361358</v>
          </cell>
          <cell r="H29">
            <v>2092866.048</v>
          </cell>
          <cell r="I29">
            <v>3336.4136807459395</v>
          </cell>
          <cell r="J29" t="str">
            <v xml:space="preserve"> </v>
          </cell>
          <cell r="L29">
            <v>0</v>
          </cell>
          <cell r="M29">
            <v>2092866.048</v>
          </cell>
          <cell r="N29">
            <v>0</v>
          </cell>
          <cell r="O29">
            <v>3255.63789</v>
          </cell>
          <cell r="P29">
            <v>1.1140812647260947</v>
          </cell>
          <cell r="Q29">
            <v>3627.0451779813943</v>
          </cell>
          <cell r="R29" t="str">
            <v xml:space="preserve"> </v>
          </cell>
        </row>
        <row r="30">
          <cell r="A30">
            <v>37500</v>
          </cell>
          <cell r="C30">
            <v>1.21</v>
          </cell>
          <cell r="D30">
            <v>1.1108959123439139</v>
          </cell>
          <cell r="E30">
            <v>1.3441840539361358</v>
          </cell>
          <cell r="F30">
            <v>0.25</v>
          </cell>
          <cell r="G30">
            <v>1.5941840539361358</v>
          </cell>
          <cell r="H30">
            <v>2025354.24</v>
          </cell>
          <cell r="I30">
            <v>3228.7874329799415</v>
          </cell>
          <cell r="J30" t="str">
            <v xml:space="preserve"> </v>
          </cell>
          <cell r="L30">
            <v>0</v>
          </cell>
          <cell r="M30">
            <v>2025354.24</v>
          </cell>
          <cell r="N30">
            <v>0</v>
          </cell>
          <cell r="O30">
            <v>3255.63789</v>
          </cell>
          <cell r="P30">
            <v>1.1140812647260947</v>
          </cell>
          <cell r="Q30">
            <v>3627.0451779813943</v>
          </cell>
          <cell r="R30" t="str">
            <v xml:space="preserve"> </v>
          </cell>
        </row>
        <row r="31">
          <cell r="A31">
            <v>37530</v>
          </cell>
          <cell r="C31">
            <v>1.21</v>
          </cell>
          <cell r="D31">
            <v>1.1108959123439139</v>
          </cell>
          <cell r="E31">
            <v>1.3441840539361358</v>
          </cell>
          <cell r="F31">
            <v>0.25</v>
          </cell>
          <cell r="G31">
            <v>1.5941840539361358</v>
          </cell>
          <cell r="H31">
            <v>2092866.048</v>
          </cell>
          <cell r="I31">
            <v>3336.4136807459395</v>
          </cell>
          <cell r="J31" t="str">
            <v xml:space="preserve"> </v>
          </cell>
          <cell r="L31">
            <v>0</v>
          </cell>
          <cell r="M31">
            <v>2092866.048</v>
          </cell>
          <cell r="N31">
            <v>0</v>
          </cell>
          <cell r="O31">
            <v>3255.63789</v>
          </cell>
          <cell r="P31">
            <v>1.1140812647260947</v>
          </cell>
          <cell r="Q31">
            <v>3627.0451779813943</v>
          </cell>
          <cell r="R31" t="str">
            <v xml:space="preserve"> </v>
          </cell>
        </row>
        <row r="32">
          <cell r="A32">
            <v>37561</v>
          </cell>
          <cell r="C32">
            <v>1.21</v>
          </cell>
          <cell r="D32">
            <v>1.1108959123439139</v>
          </cell>
          <cell r="E32">
            <v>1.3441840539361358</v>
          </cell>
          <cell r="F32">
            <v>0.25</v>
          </cell>
          <cell r="G32">
            <v>1.5941840539361358</v>
          </cell>
          <cell r="H32">
            <v>2025354.24</v>
          </cell>
          <cell r="I32">
            <v>3228.7874329799415</v>
          </cell>
          <cell r="J32" t="str">
            <v xml:space="preserve"> </v>
          </cell>
          <cell r="L32">
            <v>0</v>
          </cell>
          <cell r="M32">
            <v>2025354.24</v>
          </cell>
          <cell r="N32">
            <v>0</v>
          </cell>
          <cell r="O32">
            <v>3255.63789</v>
          </cell>
          <cell r="P32">
            <v>1.1140812647260947</v>
          </cell>
          <cell r="Q32">
            <v>3627.0451779813943</v>
          </cell>
          <cell r="R32" t="str">
            <v xml:space="preserve"> </v>
          </cell>
        </row>
        <row r="33">
          <cell r="A33">
            <v>37591</v>
          </cell>
          <cell r="C33">
            <v>1.21</v>
          </cell>
          <cell r="D33">
            <v>1.1108959123439139</v>
          </cell>
          <cell r="E33">
            <v>1.3441840539361358</v>
          </cell>
          <cell r="F33">
            <v>0.25</v>
          </cell>
          <cell r="G33">
            <v>1.5941840539361358</v>
          </cell>
          <cell r="H33">
            <v>2092866.048</v>
          </cell>
          <cell r="I33">
            <v>3336.4136807459395</v>
          </cell>
          <cell r="J33">
            <v>39036.69172715638</v>
          </cell>
          <cell r="L33">
            <v>0</v>
          </cell>
          <cell r="M33">
            <v>2092866.048</v>
          </cell>
          <cell r="N33">
            <v>0</v>
          </cell>
          <cell r="O33">
            <v>3255.63789</v>
          </cell>
          <cell r="P33">
            <v>1.1140812647260947</v>
          </cell>
          <cell r="Q33">
            <v>3627.0451779813943</v>
          </cell>
          <cell r="R33">
            <v>43174.803235743209</v>
          </cell>
        </row>
        <row r="34">
          <cell r="A34">
            <v>37622</v>
          </cell>
          <cell r="C34">
            <v>1.21</v>
          </cell>
          <cell r="D34">
            <v>1.1108959123439139</v>
          </cell>
          <cell r="E34">
            <v>1.3441840539361358</v>
          </cell>
          <cell r="F34">
            <v>0.25</v>
          </cell>
          <cell r="G34">
            <v>1.5941840539361358</v>
          </cell>
          <cell r="H34">
            <v>2092866.048</v>
          </cell>
          <cell r="I34">
            <v>3336.4136807459395</v>
          </cell>
          <cell r="J34" t="str">
            <v xml:space="preserve"> </v>
          </cell>
          <cell r="L34">
            <v>0</v>
          </cell>
          <cell r="M34">
            <v>2092866.048</v>
          </cell>
          <cell r="N34">
            <v>0</v>
          </cell>
          <cell r="O34">
            <v>3255.63789</v>
          </cell>
          <cell r="P34">
            <v>1.1140812647260947</v>
          </cell>
          <cell r="Q34">
            <v>3627.0451779813943</v>
          </cell>
          <cell r="R34" t="str">
            <v xml:space="preserve"> </v>
          </cell>
        </row>
        <row r="35">
          <cell r="A35">
            <v>37653</v>
          </cell>
          <cell r="C35">
            <v>1.21</v>
          </cell>
          <cell r="D35">
            <v>1.1108959123439139</v>
          </cell>
          <cell r="E35">
            <v>1.3441840539361358</v>
          </cell>
          <cell r="F35">
            <v>0.25</v>
          </cell>
          <cell r="G35">
            <v>1.5941840539361358</v>
          </cell>
          <cell r="H35">
            <v>1890330.6240000003</v>
          </cell>
          <cell r="I35">
            <v>3013.5349374479456</v>
          </cell>
          <cell r="J35" t="str">
            <v xml:space="preserve"> </v>
          </cell>
          <cell r="L35">
            <v>0</v>
          </cell>
          <cell r="M35">
            <v>1890330.6240000003</v>
          </cell>
          <cell r="N35">
            <v>0</v>
          </cell>
          <cell r="O35">
            <v>3255.63789</v>
          </cell>
          <cell r="P35">
            <v>1.1140812647260947</v>
          </cell>
          <cell r="Q35">
            <v>3627.0451779813943</v>
          </cell>
          <cell r="R35" t="str">
            <v xml:space="preserve"> </v>
          </cell>
        </row>
        <row r="36">
          <cell r="A36">
            <v>37681</v>
          </cell>
          <cell r="C36">
            <v>1.21</v>
          </cell>
          <cell r="D36">
            <v>1.1108959123439139</v>
          </cell>
          <cell r="E36">
            <v>1.3441840539361358</v>
          </cell>
          <cell r="F36">
            <v>0.25</v>
          </cell>
          <cell r="G36">
            <v>1.5941840539361358</v>
          </cell>
          <cell r="H36">
            <v>2092866.048</v>
          </cell>
          <cell r="I36">
            <v>3336.4136807459395</v>
          </cell>
          <cell r="J36" t="str">
            <v xml:space="preserve"> </v>
          </cell>
          <cell r="L36">
            <v>0</v>
          </cell>
          <cell r="M36">
            <v>2092866.048</v>
          </cell>
          <cell r="N36">
            <v>0</v>
          </cell>
          <cell r="O36">
            <v>3255.63789</v>
          </cell>
          <cell r="P36">
            <v>1.1140812647260947</v>
          </cell>
          <cell r="Q36">
            <v>3627.0451779813943</v>
          </cell>
          <cell r="R36" t="str">
            <v xml:space="preserve"> </v>
          </cell>
        </row>
        <row r="37">
          <cell r="A37">
            <v>37712</v>
          </cell>
          <cell r="C37">
            <v>1.21</v>
          </cell>
          <cell r="D37">
            <v>1.1108959123439139</v>
          </cell>
          <cell r="E37">
            <v>1.3441840539361358</v>
          </cell>
          <cell r="F37">
            <v>0.25</v>
          </cell>
          <cell r="G37">
            <v>1.5941840539361358</v>
          </cell>
          <cell r="H37">
            <v>2025354.24</v>
          </cell>
          <cell r="I37">
            <v>3228.7874329799415</v>
          </cell>
          <cell r="J37" t="str">
            <v xml:space="preserve"> </v>
          </cell>
          <cell r="L37">
            <v>0</v>
          </cell>
          <cell r="M37">
            <v>2025354.24</v>
          </cell>
          <cell r="N37">
            <v>0</v>
          </cell>
          <cell r="O37">
            <v>3255.63789</v>
          </cell>
          <cell r="P37">
            <v>1.1140812647260947</v>
          </cell>
          <cell r="Q37">
            <v>3627.0451779813943</v>
          </cell>
          <cell r="R37" t="str">
            <v xml:space="preserve"> </v>
          </cell>
        </row>
        <row r="38">
          <cell r="A38">
            <v>37742</v>
          </cell>
          <cell r="C38">
            <v>1.21</v>
          </cell>
          <cell r="D38">
            <v>1.1375926212671885</v>
          </cell>
          <cell r="E38">
            <v>1.376487071733298</v>
          </cell>
          <cell r="F38">
            <v>0.25</v>
          </cell>
          <cell r="G38">
            <v>1.626487071733298</v>
          </cell>
          <cell r="H38">
            <v>2092866.048</v>
          </cell>
          <cell r="I38">
            <v>3404.0195699415599</v>
          </cell>
          <cell r="J38" t="str">
            <v xml:space="preserve"> </v>
          </cell>
          <cell r="L38">
            <v>0</v>
          </cell>
          <cell r="M38">
            <v>2092866.048</v>
          </cell>
          <cell r="N38">
            <v>0</v>
          </cell>
          <cell r="O38">
            <v>3259.1565099999998</v>
          </cell>
          <cell r="P38">
            <v>1.1436397262200175</v>
          </cell>
          <cell r="Q38">
            <v>3727.3008588045877</v>
          </cell>
          <cell r="R38" t="str">
            <v xml:space="preserve"> </v>
          </cell>
        </row>
        <row r="39">
          <cell r="A39">
            <v>37773</v>
          </cell>
          <cell r="C39">
            <v>1.21</v>
          </cell>
          <cell r="D39">
            <v>1.1375926212671885</v>
          </cell>
          <cell r="E39">
            <v>1.376487071733298</v>
          </cell>
          <cell r="F39">
            <v>0.25</v>
          </cell>
          <cell r="G39">
            <v>1.626487071733298</v>
          </cell>
          <cell r="H39">
            <v>2025354.24</v>
          </cell>
          <cell r="I39">
            <v>3294.2124870402195</v>
          </cell>
          <cell r="J39" t="str">
            <v xml:space="preserve"> </v>
          </cell>
          <cell r="L39">
            <v>0</v>
          </cell>
          <cell r="M39">
            <v>2025354.24</v>
          </cell>
          <cell r="N39">
            <v>0</v>
          </cell>
          <cell r="O39">
            <v>3259.1565099999998</v>
          </cell>
          <cell r="P39">
            <v>1.1436397262200175</v>
          </cell>
          <cell r="Q39">
            <v>3727.3008588045877</v>
          </cell>
          <cell r="R39" t="str">
            <v xml:space="preserve"> </v>
          </cell>
        </row>
        <row r="40">
          <cell r="A40">
            <v>37803</v>
          </cell>
          <cell r="C40">
            <v>1.21</v>
          </cell>
          <cell r="D40">
            <v>1.1375926212671885</v>
          </cell>
          <cell r="E40">
            <v>1.376487071733298</v>
          </cell>
          <cell r="F40">
            <v>0.25</v>
          </cell>
          <cell r="G40">
            <v>1.626487071733298</v>
          </cell>
          <cell r="H40">
            <v>2092866.048</v>
          </cell>
          <cell r="I40">
            <v>3404.0195699415599</v>
          </cell>
          <cell r="J40" t="str">
            <v xml:space="preserve"> </v>
          </cell>
          <cell r="L40">
            <v>0</v>
          </cell>
          <cell r="M40">
            <v>2092866.048</v>
          </cell>
          <cell r="N40">
            <v>0</v>
          </cell>
          <cell r="O40">
            <v>3259.1565099999998</v>
          </cell>
          <cell r="P40">
            <v>1.1436397262200175</v>
          </cell>
          <cell r="Q40">
            <v>3727.3008588045877</v>
          </cell>
          <cell r="R40" t="str">
            <v xml:space="preserve"> </v>
          </cell>
        </row>
        <row r="41">
          <cell r="A41">
            <v>37834</v>
          </cell>
          <cell r="C41">
            <v>1.21</v>
          </cell>
          <cell r="D41">
            <v>1.1375926212671885</v>
          </cell>
          <cell r="E41">
            <v>1.376487071733298</v>
          </cell>
          <cell r="F41">
            <v>0.25</v>
          </cell>
          <cell r="G41">
            <v>1.626487071733298</v>
          </cell>
          <cell r="H41">
            <v>2092866.048</v>
          </cell>
          <cell r="I41">
            <v>3404.0195699415599</v>
          </cell>
          <cell r="J41" t="str">
            <v xml:space="preserve"> </v>
          </cell>
          <cell r="L41">
            <v>0</v>
          </cell>
          <cell r="M41">
            <v>2092866.048</v>
          </cell>
          <cell r="N41">
            <v>0</v>
          </cell>
          <cell r="O41">
            <v>3259.1565099999998</v>
          </cell>
          <cell r="P41">
            <v>1.1436397262200175</v>
          </cell>
          <cell r="Q41">
            <v>3727.3008588045877</v>
          </cell>
          <cell r="R41" t="str">
            <v xml:space="preserve"> </v>
          </cell>
        </row>
        <row r="42">
          <cell r="A42">
            <v>37865</v>
          </cell>
          <cell r="C42">
            <v>1.21</v>
          </cell>
          <cell r="D42">
            <v>1.1375926212671885</v>
          </cell>
          <cell r="E42">
            <v>1.376487071733298</v>
          </cell>
          <cell r="F42">
            <v>0.25</v>
          </cell>
          <cell r="G42">
            <v>1.626487071733298</v>
          </cell>
          <cell r="H42">
            <v>2025354.24</v>
          </cell>
          <cell r="I42">
            <v>3294.2124870402195</v>
          </cell>
          <cell r="J42" t="str">
            <v xml:space="preserve"> </v>
          </cell>
          <cell r="L42">
            <v>0</v>
          </cell>
          <cell r="M42">
            <v>2025354.24</v>
          </cell>
          <cell r="N42">
            <v>0</v>
          </cell>
          <cell r="O42">
            <v>3259.1565099999998</v>
          </cell>
          <cell r="P42">
            <v>1.1436397262200175</v>
          </cell>
          <cell r="Q42">
            <v>3727.3008588045877</v>
          </cell>
          <cell r="R42" t="str">
            <v xml:space="preserve"> </v>
          </cell>
        </row>
        <row r="43">
          <cell r="A43">
            <v>37895</v>
          </cell>
          <cell r="C43">
            <v>1.21</v>
          </cell>
          <cell r="D43">
            <v>1.1375926212671885</v>
          </cell>
          <cell r="E43">
            <v>1.376487071733298</v>
          </cell>
          <cell r="F43">
            <v>0.25</v>
          </cell>
          <cell r="G43">
            <v>1.626487071733298</v>
          </cell>
          <cell r="H43">
            <v>2092866.048</v>
          </cell>
          <cell r="I43">
            <v>3404.0195699415599</v>
          </cell>
          <cell r="J43" t="str">
            <v xml:space="preserve"> </v>
          </cell>
          <cell r="L43">
            <v>0</v>
          </cell>
          <cell r="M43">
            <v>2092866.048</v>
          </cell>
          <cell r="N43">
            <v>0</v>
          </cell>
          <cell r="O43">
            <v>3259.1565099999998</v>
          </cell>
          <cell r="P43">
            <v>1.1436397262200175</v>
          </cell>
          <cell r="Q43">
            <v>3727.3008588045877</v>
          </cell>
          <cell r="R43" t="str">
            <v xml:space="preserve"> </v>
          </cell>
        </row>
        <row r="44">
          <cell r="A44">
            <v>37926</v>
          </cell>
          <cell r="C44">
            <v>1.21</v>
          </cell>
          <cell r="D44">
            <v>1.1375926212671885</v>
          </cell>
          <cell r="E44">
            <v>1.376487071733298</v>
          </cell>
          <cell r="F44">
            <v>0.25</v>
          </cell>
          <cell r="G44">
            <v>1.626487071733298</v>
          </cell>
          <cell r="H44">
            <v>2025354.24</v>
          </cell>
          <cell r="I44">
            <v>3294.2124870402195</v>
          </cell>
          <cell r="J44" t="str">
            <v xml:space="preserve"> </v>
          </cell>
          <cell r="L44">
            <v>0</v>
          </cell>
          <cell r="M44">
            <v>2025354.24</v>
          </cell>
          <cell r="N44">
            <v>0</v>
          </cell>
          <cell r="O44">
            <v>3259.1565099999998</v>
          </cell>
          <cell r="P44">
            <v>1.1436397262200175</v>
          </cell>
          <cell r="Q44">
            <v>3727.3008588045877</v>
          </cell>
          <cell r="R44" t="str">
            <v xml:space="preserve"> </v>
          </cell>
        </row>
        <row r="45">
          <cell r="A45">
            <v>37956</v>
          </cell>
          <cell r="C45">
            <v>1.21</v>
          </cell>
          <cell r="D45">
            <v>1.1375926212671885</v>
          </cell>
          <cell r="E45">
            <v>1.376487071733298</v>
          </cell>
          <cell r="F45">
            <v>0.25</v>
          </cell>
          <cell r="G45">
            <v>1.626487071733298</v>
          </cell>
          <cell r="H45">
            <v>2092866.048</v>
          </cell>
          <cell r="I45">
            <v>3404.0195699415599</v>
          </cell>
          <cell r="J45">
            <v>39817.885042748225</v>
          </cell>
          <cell r="L45">
            <v>0</v>
          </cell>
          <cell r="M45">
            <v>2092866.048</v>
          </cell>
          <cell r="N45">
            <v>0</v>
          </cell>
          <cell r="O45">
            <v>3259.1565099999998</v>
          </cell>
          <cell r="P45">
            <v>1.1436397262200175</v>
          </cell>
          <cell r="Q45">
            <v>3727.3008588045877</v>
          </cell>
          <cell r="R45">
            <v>44326.58758236227</v>
          </cell>
        </row>
        <row r="46">
          <cell r="A46">
            <v>37987</v>
          </cell>
          <cell r="C46">
            <v>1.21</v>
          </cell>
          <cell r="D46">
            <v>1.1375926212671885</v>
          </cell>
          <cell r="E46">
            <v>1.376487071733298</v>
          </cell>
          <cell r="F46">
            <v>0.25</v>
          </cell>
          <cell r="G46">
            <v>1.626487071733298</v>
          </cell>
          <cell r="H46">
            <v>2092866.048</v>
          </cell>
          <cell r="I46">
            <v>3404.0195699415599</v>
          </cell>
          <cell r="J46" t="str">
            <v xml:space="preserve"> </v>
          </cell>
          <cell r="L46">
            <v>0</v>
          </cell>
          <cell r="M46">
            <v>2092866.048</v>
          </cell>
          <cell r="N46">
            <v>0</v>
          </cell>
          <cell r="O46">
            <v>3259.1565099999998</v>
          </cell>
          <cell r="P46">
            <v>1.1436397262200175</v>
          </cell>
          <cell r="Q46">
            <v>3727.3008588045877</v>
          </cell>
          <cell r="R46" t="str">
            <v xml:space="preserve"> </v>
          </cell>
        </row>
        <row r="47">
          <cell r="A47">
            <v>38018</v>
          </cell>
          <cell r="C47">
            <v>1.21</v>
          </cell>
          <cell r="D47">
            <v>1.1375926212671885</v>
          </cell>
          <cell r="E47">
            <v>1.376487071733298</v>
          </cell>
          <cell r="F47">
            <v>0.25</v>
          </cell>
          <cell r="G47">
            <v>1.626487071733298</v>
          </cell>
          <cell r="H47">
            <v>1957842.432</v>
          </cell>
          <cell r="I47">
            <v>3184.4054041388786</v>
          </cell>
          <cell r="J47" t="str">
            <v xml:space="preserve"> </v>
          </cell>
          <cell r="L47">
            <v>0</v>
          </cell>
          <cell r="M47">
            <v>1957842.432</v>
          </cell>
          <cell r="N47">
            <v>0</v>
          </cell>
          <cell r="O47">
            <v>3259.1565099999998</v>
          </cell>
          <cell r="P47">
            <v>1.1436397262200175</v>
          </cell>
          <cell r="Q47">
            <v>3727.3008588045877</v>
          </cell>
          <cell r="R47" t="str">
            <v xml:space="preserve"> </v>
          </cell>
        </row>
        <row r="48">
          <cell r="A48">
            <v>38047</v>
          </cell>
          <cell r="C48">
            <v>1.21</v>
          </cell>
          <cell r="D48">
            <v>1.1375926212671885</v>
          </cell>
          <cell r="E48">
            <v>1.376487071733298</v>
          </cell>
          <cell r="F48">
            <v>0.25</v>
          </cell>
          <cell r="G48">
            <v>1.626487071733298</v>
          </cell>
          <cell r="H48">
            <v>2092866.048</v>
          </cell>
          <cell r="I48">
            <v>3404.0195699415599</v>
          </cell>
          <cell r="J48" t="str">
            <v xml:space="preserve"> </v>
          </cell>
          <cell r="L48">
            <v>0</v>
          </cell>
          <cell r="M48">
            <v>2092866.048</v>
          </cell>
          <cell r="N48">
            <v>0</v>
          </cell>
          <cell r="O48">
            <v>3259.1565099999998</v>
          </cell>
          <cell r="P48">
            <v>1.1436397262200175</v>
          </cell>
          <cell r="Q48">
            <v>3727.3008588045877</v>
          </cell>
          <cell r="R48" t="str">
            <v xml:space="preserve"> </v>
          </cell>
        </row>
        <row r="49">
          <cell r="A49">
            <v>38078</v>
          </cell>
          <cell r="C49">
            <v>1.21</v>
          </cell>
          <cell r="D49">
            <v>1.1375926212671885</v>
          </cell>
          <cell r="E49">
            <v>1.376487071733298</v>
          </cell>
          <cell r="F49">
            <v>0.25</v>
          </cell>
          <cell r="G49">
            <v>1.626487071733298</v>
          </cell>
          <cell r="H49">
            <v>2025354.24</v>
          </cell>
          <cell r="I49">
            <v>3294.2124870402195</v>
          </cell>
          <cell r="J49" t="str">
            <v xml:space="preserve"> </v>
          </cell>
          <cell r="L49">
            <v>0</v>
          </cell>
          <cell r="M49">
            <v>2025354.24</v>
          </cell>
          <cell r="N49">
            <v>0</v>
          </cell>
          <cell r="O49">
            <v>3259.1565099999998</v>
          </cell>
          <cell r="P49">
            <v>1.1436397262200175</v>
          </cell>
          <cell r="Q49">
            <v>3727.3008588045877</v>
          </cell>
          <cell r="R49" t="str">
            <v xml:space="preserve"> </v>
          </cell>
        </row>
        <row r="50">
          <cell r="A50">
            <v>38108</v>
          </cell>
          <cell r="C50">
            <v>1.21</v>
          </cell>
          <cell r="D50">
            <v>1.1652569428674255</v>
          </cell>
          <cell r="E50">
            <v>1.4099609008695848</v>
          </cell>
          <cell r="F50">
            <v>0.25</v>
          </cell>
          <cell r="G50">
            <v>1.6599609008695848</v>
          </cell>
          <cell r="H50">
            <v>2092866.048</v>
          </cell>
          <cell r="I50">
            <v>3474.0758104374477</v>
          </cell>
          <cell r="J50" t="str">
            <v xml:space="preserve"> </v>
          </cell>
          <cell r="L50">
            <v>0</v>
          </cell>
          <cell r="M50">
            <v>2092866.048</v>
          </cell>
          <cell r="N50">
            <v>0</v>
          </cell>
          <cell r="O50">
            <v>3260.9134800000002</v>
          </cell>
          <cell r="P50">
            <v>1.1743102024639052</v>
          </cell>
          <cell r="Q50">
            <v>3829.3239689160778</v>
          </cell>
          <cell r="R50" t="str">
            <v xml:space="preserve"> </v>
          </cell>
        </row>
        <row r="51">
          <cell r="A51">
            <v>38139</v>
          </cell>
          <cell r="C51">
            <v>1.21</v>
          </cell>
          <cell r="D51">
            <v>1.1652569428674255</v>
          </cell>
          <cell r="E51">
            <v>1.4099609008695848</v>
          </cell>
          <cell r="F51">
            <v>0.25</v>
          </cell>
          <cell r="G51">
            <v>1.6599609008695848</v>
          </cell>
          <cell r="H51">
            <v>2025354.24</v>
          </cell>
          <cell r="I51">
            <v>3362.0088488104334</v>
          </cell>
          <cell r="J51" t="str">
            <v xml:space="preserve"> </v>
          </cell>
          <cell r="L51">
            <v>0</v>
          </cell>
          <cell r="M51">
            <v>2025354.24</v>
          </cell>
          <cell r="N51">
            <v>0</v>
          </cell>
          <cell r="O51">
            <v>3260.9134800000002</v>
          </cell>
          <cell r="P51">
            <v>1.1743102024639052</v>
          </cell>
          <cell r="Q51">
            <v>3829.3239689160778</v>
          </cell>
          <cell r="R51" t="str">
            <v xml:space="preserve"> </v>
          </cell>
        </row>
        <row r="52">
          <cell r="A52">
            <v>38169</v>
          </cell>
          <cell r="C52">
            <v>1.21</v>
          </cell>
          <cell r="D52">
            <v>1.1652569428674255</v>
          </cell>
          <cell r="E52">
            <v>1.4099609008695848</v>
          </cell>
          <cell r="F52">
            <v>0.25</v>
          </cell>
          <cell r="G52">
            <v>1.6599609008695848</v>
          </cell>
          <cell r="H52">
            <v>2092866.048</v>
          </cell>
          <cell r="I52">
            <v>3474.0758104374477</v>
          </cell>
          <cell r="J52" t="str">
            <v xml:space="preserve"> </v>
          </cell>
          <cell r="L52">
            <v>0</v>
          </cell>
          <cell r="M52">
            <v>2092866.048</v>
          </cell>
          <cell r="N52">
            <v>0</v>
          </cell>
          <cell r="O52">
            <v>3260.9134800000002</v>
          </cell>
          <cell r="P52">
            <v>1.1743102024639052</v>
          </cell>
          <cell r="Q52">
            <v>3829.3239689160778</v>
          </cell>
          <cell r="R52" t="str">
            <v xml:space="preserve"> </v>
          </cell>
        </row>
        <row r="53">
          <cell r="A53">
            <v>38200</v>
          </cell>
          <cell r="C53">
            <v>1.21</v>
          </cell>
          <cell r="D53">
            <v>1.1652569428674255</v>
          </cell>
          <cell r="E53">
            <v>1.4099609008695848</v>
          </cell>
          <cell r="F53">
            <v>0.25</v>
          </cell>
          <cell r="G53">
            <v>1.6599609008695848</v>
          </cell>
          <cell r="H53">
            <v>2092866.048</v>
          </cell>
          <cell r="I53">
            <v>3474.0758104374477</v>
          </cell>
          <cell r="J53" t="str">
            <v xml:space="preserve"> </v>
          </cell>
          <cell r="L53">
            <v>0</v>
          </cell>
          <cell r="M53">
            <v>2092866.048</v>
          </cell>
          <cell r="N53">
            <v>0</v>
          </cell>
          <cell r="O53">
            <v>3260.9134800000002</v>
          </cell>
          <cell r="P53">
            <v>1.1743102024639052</v>
          </cell>
          <cell r="Q53">
            <v>3829.3239689160778</v>
          </cell>
          <cell r="R53" t="str">
            <v xml:space="preserve"> </v>
          </cell>
        </row>
        <row r="54">
          <cell r="A54">
            <v>38231</v>
          </cell>
          <cell r="C54">
            <v>1.21</v>
          </cell>
          <cell r="D54">
            <v>1.1652569428674255</v>
          </cell>
          <cell r="E54">
            <v>1.4099609008695848</v>
          </cell>
          <cell r="F54">
            <v>0.25</v>
          </cell>
          <cell r="G54">
            <v>1.6599609008695848</v>
          </cell>
          <cell r="H54">
            <v>2025354.24</v>
          </cell>
          <cell r="I54">
            <v>3362.0088488104334</v>
          </cell>
          <cell r="J54" t="str">
            <v xml:space="preserve"> </v>
          </cell>
          <cell r="L54">
            <v>0</v>
          </cell>
          <cell r="M54">
            <v>2025354.24</v>
          </cell>
          <cell r="N54">
            <v>0</v>
          </cell>
          <cell r="O54">
            <v>3260.9134800000002</v>
          </cell>
          <cell r="P54">
            <v>1.1743102024639052</v>
          </cell>
          <cell r="Q54">
            <v>3829.3239689160778</v>
          </cell>
          <cell r="R54" t="str">
            <v xml:space="preserve"> </v>
          </cell>
        </row>
        <row r="55">
          <cell r="A55">
            <v>38261</v>
          </cell>
          <cell r="C55">
            <v>1.21</v>
          </cell>
          <cell r="D55">
            <v>1.1652569428674255</v>
          </cell>
          <cell r="E55">
            <v>1.4099609008695848</v>
          </cell>
          <cell r="F55">
            <v>0.25</v>
          </cell>
          <cell r="G55">
            <v>1.6599609008695848</v>
          </cell>
          <cell r="H55">
            <v>2092866.048</v>
          </cell>
          <cell r="I55">
            <v>3474.0758104374477</v>
          </cell>
          <cell r="J55" t="str">
            <v xml:space="preserve"> </v>
          </cell>
          <cell r="L55">
            <v>0</v>
          </cell>
          <cell r="M55">
            <v>2092866.048</v>
          </cell>
          <cell r="N55">
            <v>0</v>
          </cell>
          <cell r="O55">
            <v>3260.9134800000002</v>
          </cell>
          <cell r="P55">
            <v>1.1743102024639052</v>
          </cell>
          <cell r="Q55">
            <v>3829.3239689160778</v>
          </cell>
          <cell r="R55" t="str">
            <v xml:space="preserve"> </v>
          </cell>
        </row>
        <row r="56">
          <cell r="A56">
            <v>38292</v>
          </cell>
          <cell r="C56">
            <v>1.21</v>
          </cell>
          <cell r="D56">
            <v>1.1652569428674255</v>
          </cell>
          <cell r="E56">
            <v>1.4099609008695848</v>
          </cell>
          <cell r="F56">
            <v>0.25</v>
          </cell>
          <cell r="G56">
            <v>1.6599609008695848</v>
          </cell>
          <cell r="H56">
            <v>2025354.24</v>
          </cell>
          <cell r="I56">
            <v>3362.0088488104334</v>
          </cell>
          <cell r="J56" t="str">
            <v xml:space="preserve"> </v>
          </cell>
          <cell r="L56">
            <v>0</v>
          </cell>
          <cell r="M56">
            <v>2025354.24</v>
          </cell>
          <cell r="N56">
            <v>0</v>
          </cell>
          <cell r="O56">
            <v>3260.9134800000002</v>
          </cell>
          <cell r="P56">
            <v>1.1743102024639052</v>
          </cell>
          <cell r="Q56">
            <v>3829.3239689160778</v>
          </cell>
          <cell r="R56" t="str">
            <v xml:space="preserve"> </v>
          </cell>
        </row>
        <row r="57">
          <cell r="A57">
            <v>38322</v>
          </cell>
          <cell r="C57">
            <v>1.21</v>
          </cell>
          <cell r="D57">
            <v>1.1652569428674255</v>
          </cell>
          <cell r="E57">
            <v>1.4099609008695848</v>
          </cell>
          <cell r="F57">
            <v>0.25</v>
          </cell>
          <cell r="G57">
            <v>1.6599609008695848</v>
          </cell>
          <cell r="H57">
            <v>2092866.048</v>
          </cell>
          <cell r="I57">
            <v>3474.0758104374477</v>
          </cell>
          <cell r="J57">
            <v>40743.062629680753</v>
          </cell>
          <cell r="L57">
            <v>0</v>
          </cell>
          <cell r="M57">
            <v>2092866.048</v>
          </cell>
          <cell r="N57">
            <v>0</v>
          </cell>
          <cell r="O57">
            <v>3260.9134800000002</v>
          </cell>
          <cell r="P57">
            <v>1.1743102024639052</v>
          </cell>
          <cell r="Q57">
            <v>3829.3239689160778</v>
          </cell>
          <cell r="R57">
            <v>45543.795186546966</v>
          </cell>
        </row>
        <row r="58">
          <cell r="A58">
            <v>38353</v>
          </cell>
          <cell r="C58">
            <v>1.21</v>
          </cell>
          <cell r="D58">
            <v>1.1652569428674255</v>
          </cell>
          <cell r="E58">
            <v>1.4099609008695848</v>
          </cell>
          <cell r="F58">
            <v>0.25</v>
          </cell>
          <cell r="G58">
            <v>1.6599609008695848</v>
          </cell>
          <cell r="H58">
            <v>2092866.048</v>
          </cell>
          <cell r="I58">
            <v>3474.0758104374477</v>
          </cell>
          <cell r="J58" t="str">
            <v xml:space="preserve"> </v>
          </cell>
          <cell r="L58">
            <v>0</v>
          </cell>
          <cell r="M58">
            <v>2092866.048</v>
          </cell>
          <cell r="N58">
            <v>0</v>
          </cell>
          <cell r="O58">
            <v>3260.9134800000002</v>
          </cell>
          <cell r="P58">
            <v>1.1743102024639052</v>
          </cell>
          <cell r="Q58">
            <v>3829.3239689160778</v>
          </cell>
          <cell r="R58" t="str">
            <v xml:space="preserve"> </v>
          </cell>
        </row>
        <row r="59">
          <cell r="A59">
            <v>38384</v>
          </cell>
          <cell r="C59">
            <v>1.21</v>
          </cell>
          <cell r="D59">
            <v>1.1652569428674255</v>
          </cell>
          <cell r="E59">
            <v>1.4099609008695848</v>
          </cell>
          <cell r="F59">
            <v>0.25</v>
          </cell>
          <cell r="G59">
            <v>1.6599609008695848</v>
          </cell>
          <cell r="H59">
            <v>1890330.6240000003</v>
          </cell>
          <cell r="I59">
            <v>3137.8749255564048</v>
          </cell>
          <cell r="J59" t="str">
            <v xml:space="preserve"> </v>
          </cell>
          <cell r="L59">
            <v>0</v>
          </cell>
          <cell r="M59">
            <v>1890330.6240000003</v>
          </cell>
          <cell r="N59">
            <v>0</v>
          </cell>
          <cell r="O59">
            <v>3260.9134800000002</v>
          </cell>
          <cell r="P59">
            <v>1.1743102024639052</v>
          </cell>
          <cell r="Q59">
            <v>3829.3239689160778</v>
          </cell>
          <cell r="R59" t="str">
            <v xml:space="preserve"> </v>
          </cell>
        </row>
        <row r="60">
          <cell r="A60">
            <v>38412</v>
          </cell>
          <cell r="C60">
            <v>1.21</v>
          </cell>
          <cell r="D60">
            <v>1.1652569428674255</v>
          </cell>
          <cell r="E60">
            <v>1.4099609008695848</v>
          </cell>
          <cell r="F60">
            <v>0.25</v>
          </cell>
          <cell r="G60">
            <v>1.6599609008695848</v>
          </cell>
          <cell r="H60">
            <v>2092866.048</v>
          </cell>
          <cell r="I60">
            <v>3474.0758104374477</v>
          </cell>
          <cell r="J60" t="str">
            <v xml:space="preserve"> </v>
          </cell>
          <cell r="L60">
            <v>0</v>
          </cell>
          <cell r="M60">
            <v>2092866.048</v>
          </cell>
          <cell r="N60">
            <v>0</v>
          </cell>
          <cell r="O60">
            <v>3260.9134800000002</v>
          </cell>
          <cell r="P60">
            <v>1.1743102024639052</v>
          </cell>
          <cell r="Q60">
            <v>3829.3239689160778</v>
          </cell>
          <cell r="R60" t="str">
            <v xml:space="preserve"> </v>
          </cell>
        </row>
        <row r="61">
          <cell r="A61">
            <v>38443</v>
          </cell>
          <cell r="C61">
            <v>1.21</v>
          </cell>
          <cell r="D61">
            <v>1.1652569428674255</v>
          </cell>
          <cell r="E61">
            <v>1.4099609008695848</v>
          </cell>
          <cell r="F61">
            <v>0.25</v>
          </cell>
          <cell r="G61">
            <v>1.6599609008695848</v>
          </cell>
          <cell r="H61">
            <v>2025354.24</v>
          </cell>
          <cell r="I61">
            <v>3362.0088488104334</v>
          </cell>
          <cell r="J61" t="str">
            <v xml:space="preserve"> </v>
          </cell>
          <cell r="L61">
            <v>0</v>
          </cell>
          <cell r="M61">
            <v>2025354.24</v>
          </cell>
          <cell r="N61">
            <v>0</v>
          </cell>
          <cell r="O61">
            <v>3260.9134800000002</v>
          </cell>
          <cell r="P61">
            <v>1.1743102024639052</v>
          </cell>
          <cell r="Q61">
            <v>3829.3239689160778</v>
          </cell>
          <cell r="R61" t="str">
            <v xml:space="preserve"> </v>
          </cell>
        </row>
        <row r="62">
          <cell r="A62">
            <v>38473</v>
          </cell>
          <cell r="C62">
            <v>1.21</v>
          </cell>
          <cell r="D62">
            <v>1.1934122561974052</v>
          </cell>
          <cell r="E62">
            <v>1.4440288299988602</v>
          </cell>
          <cell r="F62">
            <v>0.25</v>
          </cell>
          <cell r="G62">
            <v>1.6940288299988602</v>
          </cell>
          <cell r="H62">
            <v>2092866.048</v>
          </cell>
          <cell r="I62">
            <v>3545.3754226377782</v>
          </cell>
          <cell r="J62" t="str">
            <v xml:space="preserve"> </v>
          </cell>
          <cell r="L62">
            <v>0</v>
          </cell>
          <cell r="M62">
            <v>2092866.048</v>
          </cell>
          <cell r="N62">
            <v>0</v>
          </cell>
          <cell r="O62">
            <v>3255.8715299999999</v>
          </cell>
          <cell r="P62">
            <v>1.2056200390725051</v>
          </cell>
          <cell r="Q62">
            <v>3925.3439612136572</v>
          </cell>
          <cell r="R62" t="str">
            <v xml:space="preserve"> </v>
          </cell>
        </row>
        <row r="63">
          <cell r="A63">
            <v>38504</v>
          </cell>
          <cell r="C63">
            <v>1.21</v>
          </cell>
          <cell r="D63">
            <v>1.1934122561974052</v>
          </cell>
          <cell r="E63">
            <v>1.4440288299988602</v>
          </cell>
          <cell r="F63">
            <v>0.25</v>
          </cell>
          <cell r="G63">
            <v>1.6940288299988602</v>
          </cell>
          <cell r="H63">
            <v>2025354.24</v>
          </cell>
          <cell r="I63">
            <v>3431.0084735204309</v>
          </cell>
          <cell r="J63" t="str">
            <v xml:space="preserve"> </v>
          </cell>
          <cell r="L63">
            <v>0</v>
          </cell>
          <cell r="M63">
            <v>2025354.24</v>
          </cell>
          <cell r="N63">
            <v>0</v>
          </cell>
          <cell r="O63">
            <v>3255.8715299999999</v>
          </cell>
          <cell r="P63">
            <v>1.2056200390725051</v>
          </cell>
          <cell r="Q63">
            <v>3925.3439612136572</v>
          </cell>
          <cell r="R63" t="str">
            <v xml:space="preserve"> </v>
          </cell>
        </row>
        <row r="64">
          <cell r="A64">
            <v>38534</v>
          </cell>
          <cell r="C64">
            <v>1.21</v>
          </cell>
          <cell r="D64">
            <v>1.1934122561974052</v>
          </cell>
          <cell r="E64">
            <v>1.4440288299988602</v>
          </cell>
          <cell r="F64">
            <v>0.25</v>
          </cell>
          <cell r="G64">
            <v>1.6940288299988602</v>
          </cell>
          <cell r="H64">
            <v>2092866.048</v>
          </cell>
          <cell r="I64">
            <v>3545.3754226377782</v>
          </cell>
          <cell r="J64" t="str">
            <v xml:space="preserve"> </v>
          </cell>
          <cell r="L64">
            <v>0</v>
          </cell>
          <cell r="M64">
            <v>2092866.048</v>
          </cell>
          <cell r="N64">
            <v>0</v>
          </cell>
          <cell r="O64">
            <v>3255.8715299999999</v>
          </cell>
          <cell r="P64">
            <v>1.2056200390725051</v>
          </cell>
          <cell r="Q64">
            <v>3925.3439612136572</v>
          </cell>
          <cell r="R64" t="str">
            <v xml:space="preserve"> </v>
          </cell>
        </row>
        <row r="65">
          <cell r="A65">
            <v>38565</v>
          </cell>
          <cell r="C65">
            <v>1.21</v>
          </cell>
          <cell r="D65">
            <v>1.1934122561974052</v>
          </cell>
          <cell r="E65">
            <v>1.4440288299988602</v>
          </cell>
          <cell r="F65">
            <v>0.25</v>
          </cell>
          <cell r="G65">
            <v>1.6940288299988602</v>
          </cell>
          <cell r="H65">
            <v>2092866.048</v>
          </cell>
          <cell r="I65">
            <v>3545.3754226377782</v>
          </cell>
          <cell r="J65" t="str">
            <v xml:space="preserve"> </v>
          </cell>
          <cell r="L65">
            <v>0</v>
          </cell>
          <cell r="M65">
            <v>2092866.048</v>
          </cell>
          <cell r="N65">
            <v>0</v>
          </cell>
          <cell r="O65">
            <v>3255.8715299999999</v>
          </cell>
          <cell r="P65">
            <v>1.2056200390725051</v>
          </cell>
          <cell r="Q65">
            <v>3925.3439612136572</v>
          </cell>
          <cell r="R65" t="str">
            <v xml:space="preserve"> </v>
          </cell>
        </row>
        <row r="66">
          <cell r="A66">
            <v>38596</v>
          </cell>
          <cell r="C66">
            <v>1.21</v>
          </cell>
          <cell r="D66">
            <v>1.1934122561974052</v>
          </cell>
          <cell r="E66">
            <v>1.4440288299988602</v>
          </cell>
          <cell r="F66">
            <v>0.25</v>
          </cell>
          <cell r="G66">
            <v>1.6940288299988602</v>
          </cell>
          <cell r="H66">
            <v>2025354.24</v>
          </cell>
          <cell r="I66">
            <v>3431.0084735204309</v>
          </cell>
          <cell r="J66" t="str">
            <v xml:space="preserve"> </v>
          </cell>
          <cell r="L66">
            <v>0</v>
          </cell>
          <cell r="M66">
            <v>2025354.24</v>
          </cell>
          <cell r="N66">
            <v>0</v>
          </cell>
          <cell r="O66">
            <v>3255.8715299999999</v>
          </cell>
          <cell r="P66">
            <v>1.2056200390725051</v>
          </cell>
          <cell r="Q66">
            <v>3925.3439612136572</v>
          </cell>
          <cell r="R66" t="str">
            <v xml:space="preserve"> </v>
          </cell>
        </row>
        <row r="67">
          <cell r="A67">
            <v>38626</v>
          </cell>
          <cell r="C67">
            <v>1.21</v>
          </cell>
          <cell r="D67">
            <v>1.1934122561974052</v>
          </cell>
          <cell r="E67">
            <v>1.4440288299988602</v>
          </cell>
          <cell r="F67">
            <v>0.25</v>
          </cell>
          <cell r="G67">
            <v>1.6940288299988602</v>
          </cell>
          <cell r="H67">
            <v>2092866.048</v>
          </cell>
          <cell r="I67">
            <v>3545.3754226377782</v>
          </cell>
          <cell r="J67" t="str">
            <v xml:space="preserve"> </v>
          </cell>
          <cell r="L67">
            <v>0</v>
          </cell>
          <cell r="M67">
            <v>2092866.048</v>
          </cell>
          <cell r="N67">
            <v>0</v>
          </cell>
          <cell r="O67">
            <v>3255.8715299999999</v>
          </cell>
          <cell r="P67">
            <v>1.2056200390725051</v>
          </cell>
          <cell r="Q67">
            <v>3925.3439612136572</v>
          </cell>
          <cell r="R67" t="str">
            <v xml:space="preserve"> </v>
          </cell>
        </row>
        <row r="68">
          <cell r="A68">
            <v>38657</v>
          </cell>
          <cell r="C68">
            <v>1.21</v>
          </cell>
          <cell r="D68">
            <v>1.1934122561974052</v>
          </cell>
          <cell r="E68">
            <v>1.4440288299988602</v>
          </cell>
          <cell r="F68">
            <v>0.25</v>
          </cell>
          <cell r="G68">
            <v>1.6940288299988602</v>
          </cell>
          <cell r="H68">
            <v>2025354.24</v>
          </cell>
          <cell r="I68">
            <v>3431.0084735204309</v>
          </cell>
          <cell r="J68" t="str">
            <v xml:space="preserve"> </v>
          </cell>
          <cell r="L68">
            <v>0</v>
          </cell>
          <cell r="M68">
            <v>2025354.24</v>
          </cell>
          <cell r="N68">
            <v>0</v>
          </cell>
          <cell r="O68">
            <v>3255.8715299999999</v>
          </cell>
          <cell r="P68">
            <v>1.2056200390725051</v>
          </cell>
          <cell r="Q68">
            <v>3925.3439612136572</v>
          </cell>
          <cell r="R68" t="str">
            <v xml:space="preserve"> </v>
          </cell>
        </row>
        <row r="69">
          <cell r="A69">
            <v>38687</v>
          </cell>
          <cell r="C69">
            <v>1.21</v>
          </cell>
          <cell r="D69">
            <v>1.1934122561974052</v>
          </cell>
          <cell r="E69">
            <v>1.4440288299988602</v>
          </cell>
          <cell r="F69">
            <v>0.25</v>
          </cell>
          <cell r="G69">
            <v>1.6940288299988602</v>
          </cell>
          <cell r="H69">
            <v>2092866.048</v>
          </cell>
          <cell r="I69">
            <v>3545.3754226377782</v>
          </cell>
          <cell r="J69">
            <v>41467.937928991916</v>
          </cell>
          <cell r="L69">
            <v>0</v>
          </cell>
          <cell r="M69">
            <v>2092866.048</v>
          </cell>
          <cell r="N69">
            <v>0</v>
          </cell>
          <cell r="O69">
            <v>3255.8715299999999</v>
          </cell>
          <cell r="P69">
            <v>1.2056200390725051</v>
          </cell>
          <cell r="Q69">
            <v>3925.3439612136572</v>
          </cell>
          <cell r="R69">
            <v>46720.04756537357</v>
          </cell>
        </row>
        <row r="70">
          <cell r="A70">
            <v>38718</v>
          </cell>
          <cell r="C70">
            <v>1.21</v>
          </cell>
          <cell r="D70">
            <v>1.1934122561974052</v>
          </cell>
          <cell r="E70">
            <v>1.4440288299988602</v>
          </cell>
          <cell r="F70">
            <v>0.25</v>
          </cell>
          <cell r="G70">
            <v>1.6940288299988602</v>
          </cell>
          <cell r="H70">
            <v>2092866.048</v>
          </cell>
          <cell r="I70">
            <v>3545.3754226377782</v>
          </cell>
          <cell r="J70" t="str">
            <v xml:space="preserve"> </v>
          </cell>
          <cell r="L70">
            <v>0</v>
          </cell>
          <cell r="M70">
            <v>2092866.048</v>
          </cell>
          <cell r="N70">
            <v>0</v>
          </cell>
          <cell r="O70">
            <v>3255.8715299999999</v>
          </cell>
          <cell r="P70">
            <v>1.2056200390725051</v>
          </cell>
          <cell r="Q70">
            <v>3925.3439612136572</v>
          </cell>
          <cell r="R70" t="str">
            <v xml:space="preserve"> </v>
          </cell>
        </row>
        <row r="71">
          <cell r="A71">
            <v>38749</v>
          </cell>
          <cell r="C71">
            <v>1.21</v>
          </cell>
          <cell r="D71">
            <v>1.1934122561974052</v>
          </cell>
          <cell r="E71">
            <v>1.4440288299988602</v>
          </cell>
          <cell r="F71">
            <v>0.25</v>
          </cell>
          <cell r="G71">
            <v>1.6940288299988602</v>
          </cell>
          <cell r="H71">
            <v>1890330.6240000003</v>
          </cell>
          <cell r="I71">
            <v>3202.2745752857359</v>
          </cell>
          <cell r="J71" t="str">
            <v xml:space="preserve"> </v>
          </cell>
          <cell r="L71">
            <v>0</v>
          </cell>
          <cell r="M71">
            <v>1890330.6240000003</v>
          </cell>
          <cell r="N71">
            <v>0</v>
          </cell>
          <cell r="O71">
            <v>3255.8715299999999</v>
          </cell>
          <cell r="P71">
            <v>1.2056200390725051</v>
          </cell>
          <cell r="Q71">
            <v>3925.3439612136572</v>
          </cell>
          <cell r="R71" t="str">
            <v xml:space="preserve"> </v>
          </cell>
        </row>
        <row r="72">
          <cell r="A72">
            <v>38777</v>
          </cell>
          <cell r="C72">
            <v>1.21</v>
          </cell>
          <cell r="D72">
            <v>1.1934122561974052</v>
          </cell>
          <cell r="E72">
            <v>1.4440288299988602</v>
          </cell>
          <cell r="F72">
            <v>0.25</v>
          </cell>
          <cell r="G72">
            <v>1.6940288299988602</v>
          </cell>
          <cell r="H72">
            <v>2092866.048</v>
          </cell>
          <cell r="I72">
            <v>3545.3754226377782</v>
          </cell>
          <cell r="J72" t="str">
            <v xml:space="preserve"> </v>
          </cell>
          <cell r="L72">
            <v>0</v>
          </cell>
          <cell r="M72">
            <v>2092866.048</v>
          </cell>
          <cell r="N72">
            <v>0</v>
          </cell>
          <cell r="O72">
            <v>3255.8715299999999</v>
          </cell>
          <cell r="P72">
            <v>1.2056200390725051</v>
          </cell>
          <cell r="Q72">
            <v>3925.3439612136572</v>
          </cell>
          <cell r="R72" t="str">
            <v xml:space="preserve"> </v>
          </cell>
        </row>
        <row r="73">
          <cell r="A73">
            <v>38808</v>
          </cell>
          <cell r="C73">
            <v>1.21</v>
          </cell>
          <cell r="D73">
            <v>1.1934122561974052</v>
          </cell>
          <cell r="E73">
            <v>1.4440288299988602</v>
          </cell>
          <cell r="F73">
            <v>0.25</v>
          </cell>
          <cell r="G73">
            <v>1.6940288299988602</v>
          </cell>
          <cell r="H73">
            <v>2025354.24</v>
          </cell>
          <cell r="I73">
            <v>3431.0084735204309</v>
          </cell>
          <cell r="J73" t="str">
            <v xml:space="preserve"> </v>
          </cell>
          <cell r="L73">
            <v>0</v>
          </cell>
          <cell r="M73">
            <v>2025354.24</v>
          </cell>
          <cell r="N73">
            <v>0</v>
          </cell>
          <cell r="O73">
            <v>3255.8715299999999</v>
          </cell>
          <cell r="P73">
            <v>1.2056200390725051</v>
          </cell>
          <cell r="Q73">
            <v>3925.3439612136572</v>
          </cell>
          <cell r="R73" t="str">
            <v xml:space="preserve"> </v>
          </cell>
        </row>
        <row r="74">
          <cell r="A74">
            <v>38838</v>
          </cell>
          <cell r="C74">
            <v>1.21</v>
          </cell>
          <cell r="D74">
            <v>1.2217508261579626</v>
          </cell>
          <cell r="E74">
            <v>1.4783184996511347</v>
          </cell>
          <cell r="F74">
            <v>0.25</v>
          </cell>
          <cell r="G74">
            <v>1.7283184996511347</v>
          </cell>
          <cell r="H74">
            <v>2092866.048</v>
          </cell>
          <cell r="I74">
            <v>3617.1391080501598</v>
          </cell>
          <cell r="J74" t="str">
            <v xml:space="preserve"> </v>
          </cell>
          <cell r="L74">
            <v>0</v>
          </cell>
          <cell r="M74">
            <v>2092866.048</v>
          </cell>
          <cell r="N74">
            <v>0</v>
          </cell>
          <cell r="O74">
            <v>3259.7406099999998</v>
          </cell>
          <cell r="P74">
            <v>1.2372625431228619</v>
          </cell>
          <cell r="Q74">
            <v>4033.154957049469</v>
          </cell>
          <cell r="R74" t="str">
            <v xml:space="preserve"> </v>
          </cell>
        </row>
        <row r="75">
          <cell r="A75">
            <v>38869</v>
          </cell>
          <cell r="C75">
            <v>1.21</v>
          </cell>
          <cell r="D75">
            <v>1.2217508261579626</v>
          </cell>
          <cell r="E75">
            <v>1.4783184996511347</v>
          </cell>
          <cell r="F75">
            <v>0.25</v>
          </cell>
          <cell r="G75">
            <v>1.7283184996511347</v>
          </cell>
          <cell r="H75">
            <v>2025354.24</v>
          </cell>
          <cell r="I75">
            <v>3500.4572013388643</v>
          </cell>
          <cell r="J75" t="str">
            <v xml:space="preserve"> </v>
          </cell>
          <cell r="L75">
            <v>0</v>
          </cell>
          <cell r="M75">
            <v>2025354.24</v>
          </cell>
          <cell r="N75">
            <v>0</v>
          </cell>
          <cell r="O75">
            <v>3259.7406099999998</v>
          </cell>
          <cell r="P75">
            <v>1.2372625431228619</v>
          </cell>
          <cell r="Q75">
            <v>4033.154957049469</v>
          </cell>
          <cell r="R75" t="str">
            <v xml:space="preserve"> </v>
          </cell>
        </row>
        <row r="76">
          <cell r="A76">
            <v>38899</v>
          </cell>
          <cell r="C76">
            <v>1.21</v>
          </cell>
          <cell r="D76">
            <v>1.2217508261579626</v>
          </cell>
          <cell r="E76">
            <v>1.4783184996511347</v>
          </cell>
          <cell r="F76">
            <v>0.25</v>
          </cell>
          <cell r="G76">
            <v>1.7283184996511347</v>
          </cell>
          <cell r="H76">
            <v>2092866.048</v>
          </cell>
          <cell r="I76">
            <v>3617.1391080501598</v>
          </cell>
          <cell r="J76" t="str">
            <v xml:space="preserve"> </v>
          </cell>
          <cell r="L76">
            <v>0</v>
          </cell>
          <cell r="M76">
            <v>2092866.048</v>
          </cell>
          <cell r="N76">
            <v>0</v>
          </cell>
          <cell r="O76">
            <v>3259.7406099999998</v>
          </cell>
          <cell r="P76">
            <v>1.2372625431228619</v>
          </cell>
          <cell r="Q76">
            <v>4033.154957049469</v>
          </cell>
          <cell r="R76" t="str">
            <v xml:space="preserve"> </v>
          </cell>
        </row>
        <row r="77">
          <cell r="A77">
            <v>38930</v>
          </cell>
          <cell r="C77">
            <v>1.21</v>
          </cell>
          <cell r="D77">
            <v>1.2217508261579626</v>
          </cell>
          <cell r="E77">
            <v>1.4783184996511347</v>
          </cell>
          <cell r="F77">
            <v>0.25</v>
          </cell>
          <cell r="G77">
            <v>1.7283184996511347</v>
          </cell>
          <cell r="H77">
            <v>2092866.048</v>
          </cell>
          <cell r="I77">
            <v>3617.1391080501598</v>
          </cell>
          <cell r="J77" t="str">
            <v xml:space="preserve"> </v>
          </cell>
          <cell r="L77">
            <v>0</v>
          </cell>
          <cell r="M77">
            <v>2092866.048</v>
          </cell>
          <cell r="N77">
            <v>0</v>
          </cell>
          <cell r="O77">
            <v>3259.7406099999998</v>
          </cell>
          <cell r="P77">
            <v>1.2372625431228619</v>
          </cell>
          <cell r="Q77">
            <v>4033.154957049469</v>
          </cell>
          <cell r="R77" t="str">
            <v xml:space="preserve"> </v>
          </cell>
        </row>
        <row r="78">
          <cell r="A78">
            <v>38961</v>
          </cell>
          <cell r="C78">
            <v>1.21</v>
          </cell>
          <cell r="D78">
            <v>1.2217508261579626</v>
          </cell>
          <cell r="E78">
            <v>1.4783184996511347</v>
          </cell>
          <cell r="F78">
            <v>0.25</v>
          </cell>
          <cell r="G78">
            <v>1.7283184996511347</v>
          </cell>
          <cell r="H78">
            <v>2025354.24</v>
          </cell>
          <cell r="I78">
            <v>3500.4572013388643</v>
          </cell>
          <cell r="J78" t="str">
            <v xml:space="preserve"> </v>
          </cell>
          <cell r="L78">
            <v>0</v>
          </cell>
          <cell r="M78">
            <v>2025354.24</v>
          </cell>
          <cell r="N78">
            <v>0</v>
          </cell>
          <cell r="O78">
            <v>3259.7406099999998</v>
          </cell>
          <cell r="P78">
            <v>1.2372625431228619</v>
          </cell>
          <cell r="Q78">
            <v>4033.154957049469</v>
          </cell>
          <cell r="R78" t="str">
            <v xml:space="preserve"> </v>
          </cell>
        </row>
        <row r="79">
          <cell r="A79">
            <v>38991</v>
          </cell>
          <cell r="C79">
            <v>1.21</v>
          </cell>
          <cell r="D79">
            <v>1.2217508261579626</v>
          </cell>
          <cell r="E79">
            <v>1.4783184996511347</v>
          </cell>
          <cell r="F79">
            <v>0.25</v>
          </cell>
          <cell r="G79">
            <v>1.7283184996511347</v>
          </cell>
          <cell r="H79">
            <v>2092866.048</v>
          </cell>
          <cell r="I79">
            <v>3617.1391080501598</v>
          </cell>
          <cell r="J79" t="str">
            <v xml:space="preserve"> </v>
          </cell>
          <cell r="L79">
            <v>0</v>
          </cell>
          <cell r="M79">
            <v>2092866.048</v>
          </cell>
          <cell r="N79">
            <v>0</v>
          </cell>
          <cell r="O79">
            <v>3259.7406099999998</v>
          </cell>
          <cell r="P79">
            <v>1.2372625431228619</v>
          </cell>
          <cell r="Q79">
            <v>4033.154957049469</v>
          </cell>
          <cell r="R79" t="str">
            <v xml:space="preserve"> </v>
          </cell>
        </row>
        <row r="80">
          <cell r="A80">
            <v>39022</v>
          </cell>
          <cell r="C80">
            <v>1.21</v>
          </cell>
          <cell r="D80">
            <v>1.2217508261579626</v>
          </cell>
          <cell r="E80">
            <v>1.4783184996511347</v>
          </cell>
          <cell r="F80">
            <v>0.25</v>
          </cell>
          <cell r="G80">
            <v>1.7283184996511347</v>
          </cell>
          <cell r="H80">
            <v>2025354.24</v>
          </cell>
          <cell r="I80">
            <v>3500.4572013388643</v>
          </cell>
          <cell r="J80" t="str">
            <v xml:space="preserve"> </v>
          </cell>
          <cell r="L80">
            <v>0</v>
          </cell>
          <cell r="M80">
            <v>2025354.24</v>
          </cell>
          <cell r="N80">
            <v>0</v>
          </cell>
          <cell r="O80">
            <v>3259.7406099999998</v>
          </cell>
          <cell r="P80">
            <v>1.2372625431228619</v>
          </cell>
          <cell r="Q80">
            <v>4033.154957049469</v>
          </cell>
          <cell r="R80" t="str">
            <v xml:space="preserve"> </v>
          </cell>
        </row>
        <row r="81">
          <cell r="A81">
            <v>39052</v>
          </cell>
          <cell r="C81">
            <v>1.21</v>
          </cell>
          <cell r="D81">
            <v>1.2217508261579626</v>
          </cell>
          <cell r="E81">
            <v>1.4783184996511347</v>
          </cell>
          <cell r="F81">
            <v>0.25</v>
          </cell>
          <cell r="G81">
            <v>1.7283184996511347</v>
          </cell>
          <cell r="H81">
            <v>2092866.048</v>
          </cell>
          <cell r="I81">
            <v>3617.1391080501598</v>
          </cell>
          <cell r="J81">
            <v>42311.101038349123</v>
          </cell>
          <cell r="L81">
            <v>0</v>
          </cell>
          <cell r="M81">
            <v>2092866.048</v>
          </cell>
          <cell r="N81">
            <v>0</v>
          </cell>
          <cell r="O81">
            <v>3259.7406099999998</v>
          </cell>
          <cell r="P81">
            <v>1.2372625431228619</v>
          </cell>
          <cell r="Q81">
            <v>4033.154957049469</v>
          </cell>
          <cell r="R81">
            <v>47966.615501250373</v>
          </cell>
        </row>
        <row r="82">
          <cell r="A82">
            <v>39083</v>
          </cell>
          <cell r="C82">
            <v>1.21</v>
          </cell>
          <cell r="D82">
            <v>1.2217508261579626</v>
          </cell>
          <cell r="E82">
            <v>1.4783184996511347</v>
          </cell>
          <cell r="F82">
            <v>0.25</v>
          </cell>
          <cell r="G82">
            <v>1.7283184996511347</v>
          </cell>
          <cell r="H82">
            <v>2092866.048</v>
          </cell>
          <cell r="I82">
            <v>3617.1391080501598</v>
          </cell>
          <cell r="J82" t="str">
            <v xml:space="preserve"> </v>
          </cell>
          <cell r="L82">
            <v>0</v>
          </cell>
          <cell r="M82">
            <v>2092866.048</v>
          </cell>
          <cell r="N82">
            <v>0</v>
          </cell>
          <cell r="O82">
            <v>3259.7406099999998</v>
          </cell>
          <cell r="P82">
            <v>1.2372625431228619</v>
          </cell>
          <cell r="Q82">
            <v>4033.154957049469</v>
          </cell>
          <cell r="R82" t="str">
            <v xml:space="preserve"> </v>
          </cell>
        </row>
        <row r="83">
          <cell r="A83">
            <v>39114</v>
          </cell>
          <cell r="C83">
            <v>1.21</v>
          </cell>
          <cell r="D83">
            <v>1.2217508261579626</v>
          </cell>
          <cell r="E83">
            <v>1.4783184996511347</v>
          </cell>
          <cell r="F83">
            <v>0.25</v>
          </cell>
          <cell r="G83">
            <v>1.7283184996511347</v>
          </cell>
          <cell r="H83">
            <v>1890330.6240000003</v>
          </cell>
          <cell r="I83">
            <v>3267.093387916274</v>
          </cell>
          <cell r="J83" t="str">
            <v xml:space="preserve"> </v>
          </cell>
          <cell r="L83">
            <v>0</v>
          </cell>
          <cell r="M83">
            <v>1890330.6240000003</v>
          </cell>
          <cell r="N83">
            <v>0</v>
          </cell>
          <cell r="O83">
            <v>3259.7406099999998</v>
          </cell>
          <cell r="P83">
            <v>1.2372625431228619</v>
          </cell>
          <cell r="Q83">
            <v>4033.154957049469</v>
          </cell>
          <cell r="R83" t="str">
            <v xml:space="preserve"> </v>
          </cell>
        </row>
        <row r="84">
          <cell r="A84">
            <v>39142</v>
          </cell>
          <cell r="C84">
            <v>1.21</v>
          </cell>
          <cell r="D84">
            <v>1.2217508261579626</v>
          </cell>
          <cell r="E84">
            <v>1.4783184996511347</v>
          </cell>
          <cell r="F84">
            <v>0.25</v>
          </cell>
          <cell r="G84">
            <v>1.7283184996511347</v>
          </cell>
          <cell r="H84">
            <v>2092866.048</v>
          </cell>
          <cell r="I84">
            <v>3617.1391080501598</v>
          </cell>
          <cell r="J84" t="str">
            <v xml:space="preserve"> </v>
          </cell>
          <cell r="L84">
            <v>0</v>
          </cell>
          <cell r="M84">
            <v>2092866.048</v>
          </cell>
          <cell r="N84">
            <v>0</v>
          </cell>
          <cell r="O84">
            <v>3259.7406099999998</v>
          </cell>
          <cell r="P84">
            <v>1.2372625431228619</v>
          </cell>
          <cell r="Q84">
            <v>4033.154957049469</v>
          </cell>
          <cell r="R84" t="str">
            <v xml:space="preserve"> </v>
          </cell>
        </row>
        <row r="85">
          <cell r="A85">
            <v>39173</v>
          </cell>
          <cell r="C85">
            <v>1.21</v>
          </cell>
          <cell r="D85">
            <v>1.2217508261579626</v>
          </cell>
          <cell r="E85">
            <v>1.4783184996511347</v>
          </cell>
          <cell r="F85">
            <v>0.25</v>
          </cell>
          <cell r="G85">
            <v>1.7283184996511347</v>
          </cell>
          <cell r="H85">
            <v>2025354.24</v>
          </cell>
          <cell r="I85">
            <v>3500.4572013388643</v>
          </cell>
          <cell r="J85" t="str">
            <v xml:space="preserve"> </v>
          </cell>
          <cell r="L85">
            <v>0</v>
          </cell>
          <cell r="M85">
            <v>2025354.24</v>
          </cell>
          <cell r="N85">
            <v>0</v>
          </cell>
          <cell r="O85">
            <v>3259.7406099999998</v>
          </cell>
          <cell r="P85">
            <v>1.2372625431228619</v>
          </cell>
          <cell r="Q85">
            <v>4033.154957049469</v>
          </cell>
          <cell r="R85" t="str">
            <v xml:space="preserve"> </v>
          </cell>
        </row>
        <row r="86">
          <cell r="A86">
            <v>39203</v>
          </cell>
          <cell r="C86">
            <v>1.21</v>
          </cell>
          <cell r="D86">
            <v>1.2500544304848722</v>
          </cell>
          <cell r="E86">
            <v>1.5125658608866952</v>
          </cell>
          <cell r="F86">
            <v>0.25</v>
          </cell>
          <cell r="G86">
            <v>1.7625658608866952</v>
          </cell>
          <cell r="H86">
            <v>2092866.048</v>
          </cell>
          <cell r="I86">
            <v>3688.8142476136554</v>
          </cell>
          <cell r="J86" t="str">
            <v xml:space="preserve"> </v>
          </cell>
          <cell r="L86">
            <v>0</v>
          </cell>
          <cell r="M86">
            <v>2092866.048</v>
          </cell>
          <cell r="N86">
            <v>0</v>
          </cell>
          <cell r="O86">
            <v>3261.4795800000002</v>
          </cell>
          <cell r="P86">
            <v>1.2690186549043863</v>
          </cell>
          <cell r="Q86">
            <v>4138.8784296097228</v>
          </cell>
          <cell r="R86" t="str">
            <v xml:space="preserve"> </v>
          </cell>
        </row>
        <row r="87">
          <cell r="A87">
            <v>39234</v>
          </cell>
          <cell r="C87">
            <v>1.21</v>
          </cell>
          <cell r="D87">
            <v>1.2500544304848722</v>
          </cell>
          <cell r="E87">
            <v>1.5125658608866952</v>
          </cell>
          <cell r="F87">
            <v>0.25</v>
          </cell>
          <cell r="G87">
            <v>1.7625658608866952</v>
          </cell>
          <cell r="H87">
            <v>2025354.24</v>
          </cell>
          <cell r="I87">
            <v>3569.8202396261186</v>
          </cell>
          <cell r="J87" t="str">
            <v xml:space="preserve"> </v>
          </cell>
          <cell r="L87">
            <v>0</v>
          </cell>
          <cell r="M87">
            <v>2025354.24</v>
          </cell>
          <cell r="N87">
            <v>0</v>
          </cell>
          <cell r="O87">
            <v>3261.4795800000002</v>
          </cell>
          <cell r="P87">
            <v>1.2690186549043863</v>
          </cell>
          <cell r="Q87">
            <v>4138.8784296097228</v>
          </cell>
          <cell r="R87" t="str">
            <v xml:space="preserve"> </v>
          </cell>
        </row>
        <row r="88">
          <cell r="A88">
            <v>39264</v>
          </cell>
          <cell r="C88">
            <v>1.21</v>
          </cell>
          <cell r="D88">
            <v>1.2500544304848722</v>
          </cell>
          <cell r="E88">
            <v>1.5125658608866952</v>
          </cell>
          <cell r="F88">
            <v>0.25</v>
          </cell>
          <cell r="G88">
            <v>1.7625658608866952</v>
          </cell>
          <cell r="H88">
            <v>2092866.048</v>
          </cell>
          <cell r="I88">
            <v>3688.8142476136554</v>
          </cell>
          <cell r="J88" t="str">
            <v xml:space="preserve"> </v>
          </cell>
          <cell r="L88">
            <v>0</v>
          </cell>
          <cell r="M88">
            <v>2092866.048</v>
          </cell>
          <cell r="N88">
            <v>0</v>
          </cell>
          <cell r="O88">
            <v>3261.4795800000002</v>
          </cell>
          <cell r="P88">
            <v>1.2690186549043863</v>
          </cell>
          <cell r="Q88">
            <v>4138.8784296097228</v>
          </cell>
          <cell r="R88" t="str">
            <v xml:space="preserve"> </v>
          </cell>
        </row>
        <row r="89">
          <cell r="A89">
            <v>39295</v>
          </cell>
          <cell r="C89">
            <v>1.21</v>
          </cell>
          <cell r="D89">
            <v>1.2500544304848722</v>
          </cell>
          <cell r="E89">
            <v>1.5125658608866952</v>
          </cell>
          <cell r="F89">
            <v>0.25</v>
          </cell>
          <cell r="G89">
            <v>1.7625658608866952</v>
          </cell>
          <cell r="H89">
            <v>2092866.048</v>
          </cell>
          <cell r="I89">
            <v>3688.8142476136554</v>
          </cell>
          <cell r="J89" t="str">
            <v xml:space="preserve"> </v>
          </cell>
          <cell r="L89">
            <v>0</v>
          </cell>
          <cell r="M89">
            <v>2092866.048</v>
          </cell>
          <cell r="N89">
            <v>0</v>
          </cell>
          <cell r="O89">
            <v>3261.4795800000002</v>
          </cell>
          <cell r="P89">
            <v>1.2690186549043863</v>
          </cell>
          <cell r="Q89">
            <v>4138.8784296097228</v>
          </cell>
          <cell r="R89" t="str">
            <v xml:space="preserve"> </v>
          </cell>
        </row>
        <row r="90">
          <cell r="A90">
            <v>39326</v>
          </cell>
          <cell r="C90">
            <v>1.21</v>
          </cell>
          <cell r="D90">
            <v>1.2500544304848722</v>
          </cell>
          <cell r="E90">
            <v>1.5125658608866952</v>
          </cell>
          <cell r="F90">
            <v>0.25</v>
          </cell>
          <cell r="G90">
            <v>1.7625658608866952</v>
          </cell>
          <cell r="H90">
            <v>2025354.24</v>
          </cell>
          <cell r="I90">
            <v>3569.8202396261186</v>
          </cell>
          <cell r="J90" t="str">
            <v xml:space="preserve"> </v>
          </cell>
          <cell r="L90">
            <v>0</v>
          </cell>
          <cell r="M90">
            <v>2025354.24</v>
          </cell>
          <cell r="N90">
            <v>0</v>
          </cell>
          <cell r="O90">
            <v>3261.4795800000002</v>
          </cell>
          <cell r="P90">
            <v>1.2690186549043863</v>
          </cell>
          <cell r="Q90">
            <v>4138.8784296097228</v>
          </cell>
          <cell r="R90" t="str">
            <v xml:space="preserve"> </v>
          </cell>
        </row>
        <row r="91">
          <cell r="A91">
            <v>39356</v>
          </cell>
          <cell r="C91">
            <v>1.21</v>
          </cell>
          <cell r="D91">
            <v>1.2500544304848722</v>
          </cell>
          <cell r="E91">
            <v>1.5125658608866952</v>
          </cell>
          <cell r="F91">
            <v>0.25</v>
          </cell>
          <cell r="G91">
            <v>1.7625658608866952</v>
          </cell>
          <cell r="H91">
            <v>2092866.048</v>
          </cell>
          <cell r="I91">
            <v>3688.8142476136554</v>
          </cell>
          <cell r="J91" t="str">
            <v xml:space="preserve"> </v>
          </cell>
          <cell r="L91">
            <v>0</v>
          </cell>
          <cell r="M91">
            <v>2092866.048</v>
          </cell>
          <cell r="N91">
            <v>0</v>
          </cell>
          <cell r="O91">
            <v>3261.4795800000002</v>
          </cell>
          <cell r="P91">
            <v>1.2690186549043863</v>
          </cell>
          <cell r="Q91">
            <v>4138.8784296097228</v>
          </cell>
          <cell r="R91" t="str">
            <v xml:space="preserve"> </v>
          </cell>
        </row>
        <row r="92">
          <cell r="A92">
            <v>39387</v>
          </cell>
          <cell r="C92">
            <v>1.21</v>
          </cell>
          <cell r="D92">
            <v>1.2500544304848722</v>
          </cell>
          <cell r="E92">
            <v>1.5125658608866952</v>
          </cell>
          <cell r="F92">
            <v>0.25</v>
          </cell>
          <cell r="G92">
            <v>1.7625658608866952</v>
          </cell>
          <cell r="H92">
            <v>2025354.24</v>
          </cell>
          <cell r="I92">
            <v>3569.8202396261186</v>
          </cell>
          <cell r="J92" t="str">
            <v xml:space="preserve"> </v>
          </cell>
          <cell r="L92">
            <v>0</v>
          </cell>
          <cell r="M92">
            <v>2025354.24</v>
          </cell>
          <cell r="N92">
            <v>0</v>
          </cell>
          <cell r="O92">
            <v>3261.4795800000002</v>
          </cell>
          <cell r="P92">
            <v>1.2690186549043863</v>
          </cell>
          <cell r="Q92">
            <v>4138.8784296097228</v>
          </cell>
          <cell r="R92" t="str">
            <v xml:space="preserve"> </v>
          </cell>
        </row>
        <row r="93">
          <cell r="A93">
            <v>39417</v>
          </cell>
          <cell r="C93">
            <v>1.21</v>
          </cell>
          <cell r="D93">
            <v>1.2500544304848722</v>
          </cell>
          <cell r="E93">
            <v>1.5125658608866952</v>
          </cell>
          <cell r="F93">
            <v>0.25</v>
          </cell>
          <cell r="G93">
            <v>1.7625658608866952</v>
          </cell>
          <cell r="H93">
            <v>2092866.048</v>
          </cell>
          <cell r="I93">
            <v>3688.8142476136554</v>
          </cell>
          <cell r="J93">
            <v>43155.360762302094</v>
          </cell>
          <cell r="L93">
            <v>0</v>
          </cell>
          <cell r="M93">
            <v>2092866.048</v>
          </cell>
          <cell r="N93">
            <v>0</v>
          </cell>
          <cell r="O93">
            <v>3261.4795800000002</v>
          </cell>
          <cell r="P93">
            <v>1.2690186549043863</v>
          </cell>
          <cell r="Q93">
            <v>4138.8784296097228</v>
          </cell>
          <cell r="R93">
            <v>49243.647265075655</v>
          </cell>
        </row>
        <row r="94">
          <cell r="A94">
            <v>39448</v>
          </cell>
          <cell r="C94">
            <v>1.21</v>
          </cell>
          <cell r="D94">
            <v>1.2500544304848722</v>
          </cell>
          <cell r="E94">
            <v>1.5125658608866952</v>
          </cell>
          <cell r="F94">
            <v>0.25</v>
          </cell>
          <cell r="G94">
            <v>1.7625658608866952</v>
          </cell>
          <cell r="H94">
            <v>2092866.048</v>
          </cell>
          <cell r="I94">
            <v>3688.8142476136554</v>
          </cell>
          <cell r="J94" t="str">
            <v xml:space="preserve"> </v>
          </cell>
          <cell r="L94">
            <v>0</v>
          </cell>
          <cell r="M94">
            <v>2092866.048</v>
          </cell>
          <cell r="N94">
            <v>0</v>
          </cell>
          <cell r="O94">
            <v>3261.4795800000002</v>
          </cell>
          <cell r="P94">
            <v>1.2690186549043863</v>
          </cell>
          <cell r="Q94">
            <v>4138.8784296097228</v>
          </cell>
          <cell r="R94" t="str">
            <v xml:space="preserve"> </v>
          </cell>
        </row>
        <row r="95">
          <cell r="A95">
            <v>39479</v>
          </cell>
          <cell r="C95">
            <v>1.21</v>
          </cell>
          <cell r="D95">
            <v>1.2500544304848722</v>
          </cell>
          <cell r="E95">
            <v>1.5125658608866952</v>
          </cell>
          <cell r="F95">
            <v>0.25</v>
          </cell>
          <cell r="G95">
            <v>1.7625658608866952</v>
          </cell>
          <cell r="H95">
            <v>1957842.432</v>
          </cell>
          <cell r="I95">
            <v>3450.8262316385812</v>
          </cell>
          <cell r="J95" t="str">
            <v xml:space="preserve"> </v>
          </cell>
          <cell r="L95">
            <v>0</v>
          </cell>
          <cell r="M95">
            <v>1957842.432</v>
          </cell>
          <cell r="N95">
            <v>0</v>
          </cell>
          <cell r="O95">
            <v>3261.4795800000002</v>
          </cell>
          <cell r="P95">
            <v>1.2690186549043863</v>
          </cell>
          <cell r="Q95">
            <v>4138.8784296097228</v>
          </cell>
          <cell r="R95" t="str">
            <v xml:space="preserve"> </v>
          </cell>
        </row>
        <row r="96">
          <cell r="A96">
            <v>39508</v>
          </cell>
          <cell r="C96">
            <v>1.21</v>
          </cell>
          <cell r="D96">
            <v>1.2500544304848722</v>
          </cell>
          <cell r="E96">
            <v>1.5125658608866952</v>
          </cell>
          <cell r="F96">
            <v>0.25</v>
          </cell>
          <cell r="G96">
            <v>1.7625658608866952</v>
          </cell>
          <cell r="H96">
            <v>2092866.048</v>
          </cell>
          <cell r="I96">
            <v>3688.8142476136554</v>
          </cell>
          <cell r="J96" t="str">
            <v xml:space="preserve"> </v>
          </cell>
          <cell r="L96">
            <v>0</v>
          </cell>
          <cell r="M96">
            <v>2092866.048</v>
          </cell>
          <cell r="N96">
            <v>0</v>
          </cell>
          <cell r="O96">
            <v>3261.4795800000002</v>
          </cell>
          <cell r="P96">
            <v>1.2690186549043863</v>
          </cell>
          <cell r="Q96">
            <v>4138.8784296097228</v>
          </cell>
          <cell r="R96" t="str">
            <v xml:space="preserve"> </v>
          </cell>
        </row>
        <row r="97">
          <cell r="A97">
            <v>39539</v>
          </cell>
          <cell r="C97">
            <v>1.21</v>
          </cell>
          <cell r="D97">
            <v>1.2500544304848722</v>
          </cell>
          <cell r="E97">
            <v>1.5125658608866952</v>
          </cell>
          <cell r="F97">
            <v>0.25</v>
          </cell>
          <cell r="G97">
            <v>1.7625658608866952</v>
          </cell>
          <cell r="H97">
            <v>2025354.24</v>
          </cell>
          <cell r="I97">
            <v>3569.8202396261186</v>
          </cell>
          <cell r="J97" t="str">
            <v xml:space="preserve"> </v>
          </cell>
          <cell r="L97">
            <v>0</v>
          </cell>
          <cell r="M97">
            <v>2025354.24</v>
          </cell>
          <cell r="N97">
            <v>0</v>
          </cell>
          <cell r="O97">
            <v>3261.4795800000002</v>
          </cell>
          <cell r="P97">
            <v>1.2690186549043863</v>
          </cell>
          <cell r="Q97">
            <v>4138.8784296097228</v>
          </cell>
          <cell r="R97" t="str">
            <v xml:space="preserve"> </v>
          </cell>
        </row>
        <row r="98">
          <cell r="A98">
            <v>39569</v>
          </cell>
          <cell r="C98">
            <v>1.21</v>
          </cell>
          <cell r="D98">
            <v>1.2781532311084181</v>
          </cell>
          <cell r="E98">
            <v>1.5465654096411858</v>
          </cell>
          <cell r="F98">
            <v>0.25</v>
          </cell>
          <cell r="G98">
            <v>1.7965654096411858</v>
          </cell>
          <cell r="H98">
            <v>2092866.048</v>
          </cell>
          <cell r="I98">
            <v>3759.9707488492495</v>
          </cell>
          <cell r="J98" t="str">
            <v xml:space="preserve"> </v>
          </cell>
          <cell r="L98">
            <v>0</v>
          </cell>
          <cell r="M98">
            <v>2092866.048</v>
          </cell>
          <cell r="N98">
            <v>0</v>
          </cell>
          <cell r="O98">
            <v>3257.6284999999998</v>
          </cell>
          <cell r="P98">
            <v>1.3007162811718898</v>
          </cell>
          <cell r="Q98">
            <v>4237.2504279595614</v>
          </cell>
          <cell r="R98" t="str">
            <v xml:space="preserve"> </v>
          </cell>
        </row>
        <row r="99">
          <cell r="A99">
            <v>39600</v>
          </cell>
          <cell r="C99">
            <v>1.21</v>
          </cell>
          <cell r="D99">
            <v>1.2781532311084181</v>
          </cell>
          <cell r="E99">
            <v>1.5465654096411858</v>
          </cell>
          <cell r="F99">
            <v>0.25</v>
          </cell>
          <cell r="G99">
            <v>1.7965654096411858</v>
          </cell>
          <cell r="H99">
            <v>2025354.24</v>
          </cell>
          <cell r="I99">
            <v>3638.6813698541127</v>
          </cell>
          <cell r="J99" t="str">
            <v xml:space="preserve"> </v>
          </cell>
          <cell r="L99">
            <v>0</v>
          </cell>
          <cell r="M99">
            <v>2025354.24</v>
          </cell>
          <cell r="N99">
            <v>0</v>
          </cell>
          <cell r="O99">
            <v>3257.6284999999998</v>
          </cell>
          <cell r="P99">
            <v>1.3007162811718898</v>
          </cell>
          <cell r="Q99">
            <v>4237.2504279595614</v>
          </cell>
          <cell r="R99" t="str">
            <v xml:space="preserve"> </v>
          </cell>
        </row>
        <row r="100">
          <cell r="A100">
            <v>39630</v>
          </cell>
          <cell r="C100">
            <v>1.21</v>
          </cell>
          <cell r="D100">
            <v>1.2781532311084181</v>
          </cell>
          <cell r="E100">
            <v>1.5465654096411858</v>
          </cell>
          <cell r="F100">
            <v>0.25</v>
          </cell>
          <cell r="G100">
            <v>1.7965654096411858</v>
          </cell>
          <cell r="H100">
            <v>2092866.048</v>
          </cell>
          <cell r="I100">
            <v>3759.9707488492495</v>
          </cell>
          <cell r="J100" t="str">
            <v xml:space="preserve"> </v>
          </cell>
          <cell r="L100">
            <v>0</v>
          </cell>
          <cell r="M100">
            <v>2092866.048</v>
          </cell>
          <cell r="N100">
            <v>0</v>
          </cell>
          <cell r="O100">
            <v>3257.6284999999998</v>
          </cell>
          <cell r="P100">
            <v>1.3007162811718898</v>
          </cell>
          <cell r="Q100">
            <v>4237.2504279595614</v>
          </cell>
          <cell r="R100" t="str">
            <v xml:space="preserve"> </v>
          </cell>
        </row>
        <row r="101">
          <cell r="A101">
            <v>39661</v>
          </cell>
          <cell r="C101">
            <v>1.21</v>
          </cell>
          <cell r="D101">
            <v>1.2781532311084181</v>
          </cell>
          <cell r="E101">
            <v>1.5465654096411858</v>
          </cell>
          <cell r="F101">
            <v>0.25</v>
          </cell>
          <cell r="G101">
            <v>1.7965654096411858</v>
          </cell>
          <cell r="H101">
            <v>2092866.048</v>
          </cell>
          <cell r="I101">
            <v>3759.9707488492495</v>
          </cell>
          <cell r="J101" t="str">
            <v xml:space="preserve"> </v>
          </cell>
          <cell r="L101">
            <v>0</v>
          </cell>
          <cell r="M101">
            <v>2092866.048</v>
          </cell>
          <cell r="N101">
            <v>0</v>
          </cell>
          <cell r="O101">
            <v>3257.6284999999998</v>
          </cell>
          <cell r="P101">
            <v>1.3007162811718898</v>
          </cell>
          <cell r="Q101">
            <v>4237.2504279595614</v>
          </cell>
          <cell r="R101" t="str">
            <v xml:space="preserve"> </v>
          </cell>
        </row>
        <row r="102">
          <cell r="A102">
            <v>39692</v>
          </cell>
          <cell r="C102">
            <v>1.21</v>
          </cell>
          <cell r="D102">
            <v>1.2781532311084181</v>
          </cell>
          <cell r="E102">
            <v>1.5465654096411858</v>
          </cell>
          <cell r="F102">
            <v>0.25</v>
          </cell>
          <cell r="G102">
            <v>1.7965654096411858</v>
          </cell>
          <cell r="H102">
            <v>2025354.24</v>
          </cell>
          <cell r="I102">
            <v>3638.6813698541127</v>
          </cell>
          <cell r="J102" t="str">
            <v xml:space="preserve"> </v>
          </cell>
          <cell r="L102">
            <v>0</v>
          </cell>
          <cell r="M102">
            <v>2025354.24</v>
          </cell>
          <cell r="N102">
            <v>0</v>
          </cell>
          <cell r="O102">
            <v>3257.6284999999998</v>
          </cell>
          <cell r="P102">
            <v>1.3007162811718898</v>
          </cell>
          <cell r="Q102">
            <v>4237.2504279595614</v>
          </cell>
          <cell r="R102" t="str">
            <v xml:space="preserve"> </v>
          </cell>
        </row>
        <row r="103">
          <cell r="A103">
            <v>39722</v>
          </cell>
          <cell r="C103">
            <v>1.21</v>
          </cell>
          <cell r="D103">
            <v>1.2781532311084181</v>
          </cell>
          <cell r="E103">
            <v>1.5465654096411858</v>
          </cell>
          <cell r="F103">
            <v>0.25</v>
          </cell>
          <cell r="G103">
            <v>1.7965654096411858</v>
          </cell>
          <cell r="H103">
            <v>2092866.048</v>
          </cell>
          <cell r="I103">
            <v>3759.9707488492495</v>
          </cell>
          <cell r="J103" t="str">
            <v xml:space="preserve"> </v>
          </cell>
          <cell r="L103">
            <v>0</v>
          </cell>
          <cell r="M103">
            <v>2092866.048</v>
          </cell>
          <cell r="N103">
            <v>0</v>
          </cell>
          <cell r="O103">
            <v>3257.6284999999998</v>
          </cell>
          <cell r="P103">
            <v>1.3007162811718898</v>
          </cell>
          <cell r="Q103">
            <v>4237.2504279595614</v>
          </cell>
          <cell r="R103" t="str">
            <v xml:space="preserve"> </v>
          </cell>
        </row>
        <row r="104">
          <cell r="A104">
            <v>39753</v>
          </cell>
          <cell r="C104">
            <v>1.21</v>
          </cell>
          <cell r="D104">
            <v>1.2781532311084181</v>
          </cell>
          <cell r="E104">
            <v>1.5465654096411858</v>
          </cell>
          <cell r="F104">
            <v>0.25</v>
          </cell>
          <cell r="G104">
            <v>1.7965654096411858</v>
          </cell>
          <cell r="H104">
            <v>2025354.24</v>
          </cell>
          <cell r="I104">
            <v>3638.6813698541127</v>
          </cell>
          <cell r="J104" t="str">
            <v xml:space="preserve"> </v>
          </cell>
          <cell r="L104">
            <v>0</v>
          </cell>
          <cell r="M104">
            <v>2025354.24</v>
          </cell>
          <cell r="N104">
            <v>0</v>
          </cell>
          <cell r="O104">
            <v>3257.6284999999998</v>
          </cell>
          <cell r="P104">
            <v>1.3007162811718898</v>
          </cell>
          <cell r="Q104">
            <v>4237.2504279595614</v>
          </cell>
          <cell r="R104" t="str">
            <v xml:space="preserve"> </v>
          </cell>
        </row>
        <row r="105">
          <cell r="A105">
            <v>39783</v>
          </cell>
          <cell r="C105">
            <v>1.21</v>
          </cell>
          <cell r="D105">
            <v>1.2781532311084181</v>
          </cell>
          <cell r="E105">
            <v>1.5465654096411858</v>
          </cell>
          <cell r="F105">
            <v>0.25</v>
          </cell>
          <cell r="G105">
            <v>1.7965654096411858</v>
          </cell>
          <cell r="H105">
            <v>2092866.048</v>
          </cell>
          <cell r="I105">
            <v>3759.9707488492495</v>
          </cell>
          <cell r="J105">
            <v>44114.172820300599</v>
          </cell>
          <cell r="L105">
            <v>0</v>
          </cell>
          <cell r="M105">
            <v>2092866.048</v>
          </cell>
          <cell r="N105">
            <v>0</v>
          </cell>
          <cell r="O105">
            <v>3257.6284999999998</v>
          </cell>
          <cell r="P105">
            <v>1.3007162811718898</v>
          </cell>
          <cell r="Q105">
            <v>4237.2504279595614</v>
          </cell>
          <cell r="R105">
            <v>50453.517142115372</v>
          </cell>
        </row>
        <row r="106">
          <cell r="A106">
            <v>39814</v>
          </cell>
          <cell r="C106">
            <v>1.21</v>
          </cell>
          <cell r="D106">
            <v>1.2781532311084181</v>
          </cell>
          <cell r="E106">
            <v>1.5465654096411858</v>
          </cell>
          <cell r="F106">
            <v>0.25</v>
          </cell>
          <cell r="G106">
            <v>1.7965654096411858</v>
          </cell>
          <cell r="H106">
            <v>2092866.048</v>
          </cell>
          <cell r="I106">
            <v>3759.9707488492495</v>
          </cell>
          <cell r="J106" t="str">
            <v xml:space="preserve"> </v>
          </cell>
          <cell r="L106">
            <v>0</v>
          </cell>
          <cell r="M106">
            <v>2092866.048</v>
          </cell>
          <cell r="N106">
            <v>0</v>
          </cell>
          <cell r="O106">
            <v>3257.6284999999998</v>
          </cell>
          <cell r="P106">
            <v>1.3007162811718898</v>
          </cell>
          <cell r="Q106">
            <v>4237.2504279595614</v>
          </cell>
          <cell r="R106" t="str">
            <v xml:space="preserve"> </v>
          </cell>
        </row>
        <row r="107">
          <cell r="A107">
            <v>39845</v>
          </cell>
          <cell r="C107">
            <v>1.21</v>
          </cell>
          <cell r="D107">
            <v>1.2781532311084181</v>
          </cell>
          <cell r="E107">
            <v>1.5465654096411858</v>
          </cell>
          <cell r="F107">
            <v>0.25</v>
          </cell>
          <cell r="G107">
            <v>1.7965654096411858</v>
          </cell>
          <cell r="H107">
            <v>1890330.6240000003</v>
          </cell>
          <cell r="I107">
            <v>3396.1026118638388</v>
          </cell>
          <cell r="J107" t="str">
            <v xml:space="preserve"> </v>
          </cell>
          <cell r="L107">
            <v>0</v>
          </cell>
          <cell r="M107">
            <v>1890330.6240000003</v>
          </cell>
          <cell r="N107">
            <v>0</v>
          </cell>
          <cell r="O107">
            <v>3257.6284999999998</v>
          </cell>
          <cell r="P107">
            <v>1.3007162811718898</v>
          </cell>
          <cell r="Q107">
            <v>4237.2504279595614</v>
          </cell>
          <cell r="R107" t="str">
            <v xml:space="preserve"> </v>
          </cell>
        </row>
        <row r="108">
          <cell r="A108">
            <v>39873</v>
          </cell>
          <cell r="C108">
            <v>1.21</v>
          </cell>
          <cell r="D108">
            <v>1.2781532311084181</v>
          </cell>
          <cell r="E108">
            <v>1.5465654096411858</v>
          </cell>
          <cell r="F108">
            <v>0.25</v>
          </cell>
          <cell r="G108">
            <v>1.7965654096411858</v>
          </cell>
          <cell r="H108">
            <v>2092866.048</v>
          </cell>
          <cell r="I108">
            <v>3759.9707488492495</v>
          </cell>
          <cell r="J108" t="str">
            <v xml:space="preserve"> </v>
          </cell>
          <cell r="L108">
            <v>0</v>
          </cell>
          <cell r="M108">
            <v>2092866.048</v>
          </cell>
          <cell r="N108">
            <v>0</v>
          </cell>
          <cell r="O108">
            <v>3257.6284999999998</v>
          </cell>
          <cell r="P108">
            <v>1.3007162811718898</v>
          </cell>
          <cell r="Q108">
            <v>4237.2504279595614</v>
          </cell>
          <cell r="R108" t="str">
            <v xml:space="preserve"> </v>
          </cell>
        </row>
        <row r="109">
          <cell r="A109">
            <v>39904</v>
          </cell>
          <cell r="C109">
            <v>1.21</v>
          </cell>
          <cell r="D109">
            <v>1.2781532311084181</v>
          </cell>
          <cell r="E109">
            <v>1.5465654096411858</v>
          </cell>
          <cell r="F109">
            <v>0.25</v>
          </cell>
          <cell r="G109">
            <v>1.7965654096411858</v>
          </cell>
          <cell r="H109">
            <v>2025354.24</v>
          </cell>
          <cell r="I109">
            <v>3638.6813698541127</v>
          </cell>
          <cell r="J109" t="str">
            <v xml:space="preserve"> </v>
          </cell>
          <cell r="L109">
            <v>0</v>
          </cell>
          <cell r="M109">
            <v>2025354.24</v>
          </cell>
          <cell r="N109">
            <v>0</v>
          </cell>
          <cell r="O109">
            <v>3257.6284999999998</v>
          </cell>
          <cell r="P109">
            <v>1.3007162811718898</v>
          </cell>
          <cell r="Q109">
            <v>4237.2504279595614</v>
          </cell>
          <cell r="R109" t="str">
            <v xml:space="preserve"> </v>
          </cell>
        </row>
        <row r="110">
          <cell r="A110">
            <v>39934</v>
          </cell>
          <cell r="C110">
            <v>1.21</v>
          </cell>
          <cell r="D110">
            <v>1.3059085853552959</v>
          </cell>
          <cell r="E110">
            <v>1.580149388279908</v>
          </cell>
          <cell r="F110">
            <v>0.25</v>
          </cell>
          <cell r="G110">
            <v>1.830149388279908</v>
          </cell>
          <cell r="H110">
            <v>2092866.048</v>
          </cell>
          <cell r="I110">
            <v>3830.2575174989888</v>
          </cell>
          <cell r="J110" t="str">
            <v xml:space="preserve"> </v>
          </cell>
          <cell r="L110">
            <v>0</v>
          </cell>
          <cell r="M110">
            <v>2092866.048</v>
          </cell>
          <cell r="N110">
            <v>0</v>
          </cell>
          <cell r="O110">
            <v>3260.6798399999998</v>
          </cell>
          <cell r="P110">
            <v>1.3322133872876669</v>
          </cell>
          <cell r="Q110">
            <v>4343.9213345070075</v>
          </cell>
          <cell r="R110" t="str">
            <v xml:space="preserve"> </v>
          </cell>
        </row>
        <row r="111">
          <cell r="A111">
            <v>39965</v>
          </cell>
          <cell r="C111">
            <v>1.21</v>
          </cell>
          <cell r="D111">
            <v>1.3059085853552959</v>
          </cell>
          <cell r="E111">
            <v>1.580149388279908</v>
          </cell>
          <cell r="F111">
            <v>0.25</v>
          </cell>
          <cell r="G111">
            <v>1.830149388279908</v>
          </cell>
          <cell r="H111">
            <v>2025354.24</v>
          </cell>
          <cell r="I111">
            <v>3706.7008233861179</v>
          </cell>
          <cell r="J111" t="str">
            <v xml:space="preserve"> </v>
          </cell>
          <cell r="L111">
            <v>0</v>
          </cell>
          <cell r="M111">
            <v>2025354.24</v>
          </cell>
          <cell r="N111">
            <v>0</v>
          </cell>
          <cell r="O111">
            <v>3260.6798399999998</v>
          </cell>
          <cell r="P111">
            <v>1.3322133872876669</v>
          </cell>
          <cell r="Q111">
            <v>4343.9213345070075</v>
          </cell>
          <cell r="R111" t="str">
            <v xml:space="preserve"> </v>
          </cell>
        </row>
        <row r="112">
          <cell r="A112">
            <v>39995</v>
          </cell>
          <cell r="C112">
            <v>1.21</v>
          </cell>
          <cell r="D112">
            <v>1.3059085853552959</v>
          </cell>
          <cell r="E112">
            <v>1.580149388279908</v>
          </cell>
          <cell r="F112">
            <v>0.25</v>
          </cell>
          <cell r="G112">
            <v>1.830149388279908</v>
          </cell>
          <cell r="H112">
            <v>2092866.048</v>
          </cell>
          <cell r="I112">
            <v>3830.2575174989888</v>
          </cell>
          <cell r="J112" t="str">
            <v xml:space="preserve"> </v>
          </cell>
          <cell r="L112">
            <v>0</v>
          </cell>
          <cell r="M112">
            <v>2092866.048</v>
          </cell>
          <cell r="N112">
            <v>0</v>
          </cell>
          <cell r="O112">
            <v>3260.6798399999998</v>
          </cell>
          <cell r="P112">
            <v>1.3322133872876669</v>
          </cell>
          <cell r="Q112">
            <v>4343.9213345070075</v>
          </cell>
          <cell r="R112" t="str">
            <v xml:space="preserve"> </v>
          </cell>
        </row>
        <row r="113">
          <cell r="A113">
            <v>40026</v>
          </cell>
          <cell r="C113">
            <v>1.21</v>
          </cell>
          <cell r="D113">
            <v>1.3059085853552959</v>
          </cell>
          <cell r="E113">
            <v>1.580149388279908</v>
          </cell>
          <cell r="F113">
            <v>0.25</v>
          </cell>
          <cell r="G113">
            <v>1.830149388279908</v>
          </cell>
          <cell r="H113">
            <v>2092866.048</v>
          </cell>
          <cell r="I113">
            <v>3830.2575174989888</v>
          </cell>
          <cell r="J113" t="str">
            <v xml:space="preserve"> </v>
          </cell>
          <cell r="L113">
            <v>0</v>
          </cell>
          <cell r="M113">
            <v>2092866.048</v>
          </cell>
          <cell r="N113">
            <v>0</v>
          </cell>
          <cell r="O113">
            <v>3260.6798399999998</v>
          </cell>
          <cell r="P113">
            <v>1.3322133872876669</v>
          </cell>
          <cell r="Q113">
            <v>4343.9213345070075</v>
          </cell>
          <cell r="R113" t="str">
            <v xml:space="preserve"> </v>
          </cell>
        </row>
        <row r="114">
          <cell r="A114">
            <v>40057</v>
          </cell>
          <cell r="C114">
            <v>1.21</v>
          </cell>
          <cell r="D114">
            <v>1.3059085853552959</v>
          </cell>
          <cell r="E114">
            <v>1.580149388279908</v>
          </cell>
          <cell r="F114">
            <v>0.25</v>
          </cell>
          <cell r="G114">
            <v>1.830149388279908</v>
          </cell>
          <cell r="H114">
            <v>2025354.24</v>
          </cell>
          <cell r="I114">
            <v>3706.7008233861179</v>
          </cell>
          <cell r="J114" t="str">
            <v xml:space="preserve"> </v>
          </cell>
          <cell r="L114">
            <v>0</v>
          </cell>
          <cell r="M114">
            <v>2025354.24</v>
          </cell>
          <cell r="N114">
            <v>0</v>
          </cell>
          <cell r="O114">
            <v>3260.6798399999998</v>
          </cell>
          <cell r="P114">
            <v>1.3322133872876669</v>
          </cell>
          <cell r="Q114">
            <v>4343.9213345070075</v>
          </cell>
          <cell r="R114" t="str">
            <v xml:space="preserve"> </v>
          </cell>
        </row>
        <row r="115">
          <cell r="A115">
            <v>40087</v>
          </cell>
          <cell r="C115">
            <v>1.21</v>
          </cell>
          <cell r="D115">
            <v>1.3059085853552959</v>
          </cell>
          <cell r="E115">
            <v>1.580149388279908</v>
          </cell>
          <cell r="F115">
            <v>0.25</v>
          </cell>
          <cell r="G115">
            <v>1.830149388279908</v>
          </cell>
          <cell r="H115">
            <v>2092866.048</v>
          </cell>
          <cell r="I115">
            <v>3830.2575174989888</v>
          </cell>
          <cell r="J115" t="str">
            <v xml:space="preserve"> </v>
          </cell>
          <cell r="L115">
            <v>0</v>
          </cell>
          <cell r="M115">
            <v>2092866.048</v>
          </cell>
          <cell r="N115">
            <v>0</v>
          </cell>
          <cell r="O115">
            <v>3260.6798399999998</v>
          </cell>
          <cell r="P115">
            <v>1.3322133872876669</v>
          </cell>
          <cell r="Q115">
            <v>4343.9213345070075</v>
          </cell>
          <cell r="R115" t="str">
            <v xml:space="preserve"> </v>
          </cell>
        </row>
        <row r="116">
          <cell r="A116">
            <v>40118</v>
          </cell>
          <cell r="C116">
            <v>1.21</v>
          </cell>
          <cell r="D116">
            <v>1.3059085853552959</v>
          </cell>
          <cell r="E116">
            <v>1.580149388279908</v>
          </cell>
          <cell r="F116">
            <v>0.25</v>
          </cell>
          <cell r="G116">
            <v>1.830149388279908</v>
          </cell>
          <cell r="H116">
            <v>2025354.24</v>
          </cell>
          <cell r="I116">
            <v>3706.7008233861179</v>
          </cell>
          <cell r="J116" t="str">
            <v xml:space="preserve"> </v>
          </cell>
          <cell r="L116">
            <v>0</v>
          </cell>
          <cell r="M116">
            <v>2025354.24</v>
          </cell>
          <cell r="N116">
            <v>0</v>
          </cell>
          <cell r="O116">
            <v>3260.6798399999998</v>
          </cell>
          <cell r="P116">
            <v>1.3322133872876669</v>
          </cell>
          <cell r="Q116">
            <v>4343.9213345070075</v>
          </cell>
          <cell r="R116" t="str">
            <v xml:space="preserve"> </v>
          </cell>
        </row>
        <row r="117">
          <cell r="A117">
            <v>40148</v>
          </cell>
          <cell r="C117">
            <v>1.21</v>
          </cell>
          <cell r="D117">
            <v>1.3059085853552959</v>
          </cell>
          <cell r="E117">
            <v>1.580149388279908</v>
          </cell>
          <cell r="F117">
            <v>0.25</v>
          </cell>
          <cell r="G117">
            <v>1.830149388279908</v>
          </cell>
          <cell r="H117">
            <v>2092866.048</v>
          </cell>
          <cell r="I117">
            <v>3830.2575174989888</v>
          </cell>
          <cell r="J117">
            <v>44826.11553706976</v>
          </cell>
          <cell r="L117">
            <v>0</v>
          </cell>
          <cell r="M117">
            <v>2092866.048</v>
          </cell>
          <cell r="N117">
            <v>0</v>
          </cell>
          <cell r="O117">
            <v>3260.6798399999998</v>
          </cell>
          <cell r="P117">
            <v>1.3322133872876669</v>
          </cell>
          <cell r="Q117">
            <v>4343.9213345070075</v>
          </cell>
          <cell r="R117">
            <v>51700.37238789432</v>
          </cell>
        </row>
        <row r="118">
          <cell r="A118">
            <v>40179</v>
          </cell>
          <cell r="C118">
            <v>1.21</v>
          </cell>
          <cell r="D118">
            <v>1.3059085853552959</v>
          </cell>
          <cell r="E118">
            <v>1.580149388279908</v>
          </cell>
          <cell r="F118">
            <v>0.25</v>
          </cell>
          <cell r="G118">
            <v>1.830149388279908</v>
          </cell>
          <cell r="H118">
            <v>2092866.048</v>
          </cell>
          <cell r="I118">
            <v>3830.2575174989888</v>
          </cell>
          <cell r="J118" t="str">
            <v xml:space="preserve"> </v>
          </cell>
          <cell r="L118">
            <v>0</v>
          </cell>
          <cell r="M118">
            <v>2092866.048</v>
          </cell>
          <cell r="N118">
            <v>0</v>
          </cell>
          <cell r="O118">
            <v>3260.6798399999998</v>
          </cell>
          <cell r="P118">
            <v>1.3322133872876669</v>
          </cell>
          <cell r="Q118">
            <v>4343.9213345070075</v>
          </cell>
          <cell r="R118" t="str">
            <v xml:space="preserve"> </v>
          </cell>
        </row>
        <row r="119">
          <cell r="A119">
            <v>40210</v>
          </cell>
          <cell r="C119">
            <v>1.21</v>
          </cell>
          <cell r="D119">
            <v>1.3059085853552959</v>
          </cell>
          <cell r="E119">
            <v>1.580149388279908</v>
          </cell>
          <cell r="F119">
            <v>0.25</v>
          </cell>
          <cell r="G119">
            <v>1.830149388279908</v>
          </cell>
          <cell r="H119">
            <v>1890330.6240000003</v>
          </cell>
          <cell r="I119">
            <v>3459.5874351603775</v>
          </cell>
          <cell r="J119" t="str">
            <v xml:space="preserve"> </v>
          </cell>
          <cell r="L119">
            <v>0</v>
          </cell>
          <cell r="M119">
            <v>1890330.6240000003</v>
          </cell>
          <cell r="N119">
            <v>0</v>
          </cell>
          <cell r="O119">
            <v>3260.6798399999998</v>
          </cell>
          <cell r="P119">
            <v>1.3322133872876669</v>
          </cell>
          <cell r="Q119">
            <v>4343.9213345070075</v>
          </cell>
          <cell r="R119" t="str">
            <v xml:space="preserve"> </v>
          </cell>
        </row>
        <row r="120">
          <cell r="A120">
            <v>40238</v>
          </cell>
          <cell r="C120">
            <v>1.21</v>
          </cell>
          <cell r="D120">
            <v>1.3059085853552959</v>
          </cell>
          <cell r="E120">
            <v>1.580149388279908</v>
          </cell>
          <cell r="F120">
            <v>0.25</v>
          </cell>
          <cell r="G120">
            <v>1.830149388279908</v>
          </cell>
          <cell r="H120">
            <v>2092866.048</v>
          </cell>
          <cell r="I120">
            <v>3830.2575174989888</v>
          </cell>
          <cell r="J120" t="str">
            <v xml:space="preserve"> </v>
          </cell>
          <cell r="L120">
            <v>0</v>
          </cell>
          <cell r="M120">
            <v>2092866.048</v>
          </cell>
          <cell r="N120">
            <v>0</v>
          </cell>
          <cell r="O120">
            <v>3260.6798399999998</v>
          </cell>
          <cell r="P120">
            <v>1.3322133872876669</v>
          </cell>
          <cell r="Q120">
            <v>4343.9213345070075</v>
          </cell>
          <cell r="R120" t="str">
            <v xml:space="preserve"> </v>
          </cell>
        </row>
        <row r="121">
          <cell r="A121">
            <v>40269</v>
          </cell>
          <cell r="C121">
            <v>1.21</v>
          </cell>
          <cell r="D121">
            <v>1.3059085853552959</v>
          </cell>
          <cell r="E121">
            <v>1.580149388279908</v>
          </cell>
          <cell r="F121">
            <v>0.25</v>
          </cell>
          <cell r="G121">
            <v>1.830149388279908</v>
          </cell>
          <cell r="H121">
            <v>2025354.24</v>
          </cell>
          <cell r="I121">
            <v>3706.7008233861179</v>
          </cell>
          <cell r="J121" t="str">
            <v xml:space="preserve"> </v>
          </cell>
          <cell r="L121">
            <v>0</v>
          </cell>
          <cell r="M121">
            <v>2025354.24</v>
          </cell>
          <cell r="N121">
            <v>0</v>
          </cell>
          <cell r="O121">
            <v>3260.6798399999998</v>
          </cell>
          <cell r="P121">
            <v>1.3322133872876669</v>
          </cell>
          <cell r="Q121">
            <v>4343.9213345070075</v>
          </cell>
          <cell r="R121" t="str">
            <v xml:space="preserve"> </v>
          </cell>
        </row>
        <row r="122">
          <cell r="A122">
            <v>40299</v>
          </cell>
          <cell r="C122">
            <v>1.21</v>
          </cell>
          <cell r="D122">
            <v>1.3342940135015613</v>
          </cell>
          <cell r="E122">
            <v>1.6144957563368891</v>
          </cell>
          <cell r="F122">
            <v>0.25</v>
          </cell>
          <cell r="G122">
            <v>1.8644957563368891</v>
          </cell>
          <cell r="H122">
            <v>2092866.048</v>
          </cell>
          <cell r="I122">
            <v>3902.1398650775559</v>
          </cell>
          <cell r="J122" t="str">
            <v xml:space="preserve"> </v>
          </cell>
          <cell r="L122">
            <v>0</v>
          </cell>
          <cell r="M122">
            <v>2092866.048</v>
          </cell>
          <cell r="N122">
            <v>0</v>
          </cell>
          <cell r="O122">
            <v>3262.08635</v>
          </cell>
          <cell r="P122">
            <v>1.3645011140881118</v>
          </cell>
          <cell r="Q122">
            <v>4451.1204588266219</v>
          </cell>
          <cell r="R122" t="str">
            <v xml:space="preserve"> </v>
          </cell>
        </row>
        <row r="123">
          <cell r="A123">
            <v>40330</v>
          </cell>
          <cell r="C123">
            <v>1.21</v>
          </cell>
          <cell r="D123">
            <v>1.3342940135015613</v>
          </cell>
          <cell r="E123">
            <v>1.6144957563368891</v>
          </cell>
          <cell r="F123">
            <v>0.25</v>
          </cell>
          <cell r="G123">
            <v>1.8644957563368891</v>
          </cell>
          <cell r="H123">
            <v>2025354.24</v>
          </cell>
          <cell r="I123">
            <v>3776.2643855589249</v>
          </cell>
          <cell r="J123" t="str">
            <v xml:space="preserve"> </v>
          </cell>
          <cell r="L123">
            <v>0</v>
          </cell>
          <cell r="M123">
            <v>2025354.24</v>
          </cell>
          <cell r="N123">
            <v>0</v>
          </cell>
          <cell r="O123">
            <v>3262.08635</v>
          </cell>
          <cell r="P123">
            <v>1.3645011140881118</v>
          </cell>
          <cell r="Q123">
            <v>4451.1204588266219</v>
          </cell>
          <cell r="R123" t="str">
            <v xml:space="preserve"> </v>
          </cell>
        </row>
        <row r="124">
          <cell r="A124">
            <v>40360</v>
          </cell>
          <cell r="C124">
            <v>1.21</v>
          </cell>
          <cell r="D124">
            <v>1.3342940135015613</v>
          </cell>
          <cell r="E124">
            <v>1.6144957563368891</v>
          </cell>
          <cell r="F124">
            <v>0.25</v>
          </cell>
          <cell r="G124">
            <v>1.8644957563368891</v>
          </cell>
          <cell r="H124">
            <v>2092866.048</v>
          </cell>
          <cell r="I124">
            <v>3902.1398650775559</v>
          </cell>
          <cell r="J124" t="str">
            <v xml:space="preserve"> </v>
          </cell>
          <cell r="L124">
            <v>0</v>
          </cell>
          <cell r="M124">
            <v>2092866.048</v>
          </cell>
          <cell r="N124">
            <v>0</v>
          </cell>
          <cell r="O124">
            <v>3262.08635</v>
          </cell>
          <cell r="P124">
            <v>1.3645011140881118</v>
          </cell>
          <cell r="Q124">
            <v>4451.1204588266219</v>
          </cell>
          <cell r="R124" t="str">
            <v xml:space="preserve"> </v>
          </cell>
        </row>
        <row r="125">
          <cell r="A125">
            <v>40391</v>
          </cell>
          <cell r="C125">
            <v>1.21</v>
          </cell>
          <cell r="D125">
            <v>1.3342940135015613</v>
          </cell>
          <cell r="E125">
            <v>1.6144957563368891</v>
          </cell>
          <cell r="F125">
            <v>0.25</v>
          </cell>
          <cell r="G125">
            <v>1.8644957563368891</v>
          </cell>
          <cell r="H125">
            <v>2092866.048</v>
          </cell>
          <cell r="I125">
            <v>3902.1398650775559</v>
          </cell>
          <cell r="J125" t="str">
            <v xml:space="preserve"> </v>
          </cell>
          <cell r="L125">
            <v>0</v>
          </cell>
          <cell r="M125">
            <v>2092866.048</v>
          </cell>
          <cell r="N125">
            <v>0</v>
          </cell>
          <cell r="O125">
            <v>3262.08635</v>
          </cell>
          <cell r="P125">
            <v>1.3645011140881118</v>
          </cell>
          <cell r="Q125">
            <v>4451.1204588266219</v>
          </cell>
          <cell r="R125" t="str">
            <v xml:space="preserve"> </v>
          </cell>
        </row>
        <row r="126">
          <cell r="A126">
            <v>40422</v>
          </cell>
          <cell r="C126">
            <v>1.21</v>
          </cell>
          <cell r="D126">
            <v>1.3342940135015613</v>
          </cell>
          <cell r="E126">
            <v>1.6144957563368891</v>
          </cell>
          <cell r="F126">
            <v>0.25</v>
          </cell>
          <cell r="G126">
            <v>1.8644957563368891</v>
          </cell>
          <cell r="H126">
            <v>2025354.24</v>
          </cell>
          <cell r="I126">
            <v>3776.2643855589249</v>
          </cell>
          <cell r="J126" t="str">
            <v xml:space="preserve"> </v>
          </cell>
          <cell r="L126">
            <v>0</v>
          </cell>
          <cell r="M126">
            <v>2025354.24</v>
          </cell>
          <cell r="N126">
            <v>0</v>
          </cell>
          <cell r="O126">
            <v>3262.08635</v>
          </cell>
          <cell r="P126">
            <v>1.3645011140881118</v>
          </cell>
          <cell r="Q126">
            <v>4451.1204588266219</v>
          </cell>
          <cell r="R126" t="str">
            <v xml:space="preserve"> </v>
          </cell>
        </row>
        <row r="127">
          <cell r="A127">
            <v>40452</v>
          </cell>
          <cell r="C127">
            <v>1.21</v>
          </cell>
          <cell r="D127">
            <v>1.3342940135015613</v>
          </cell>
          <cell r="E127">
            <v>1.6144957563368891</v>
          </cell>
          <cell r="F127">
            <v>0.25</v>
          </cell>
          <cell r="G127">
            <v>1.8644957563368891</v>
          </cell>
          <cell r="H127">
            <v>2092866.048</v>
          </cell>
          <cell r="I127">
            <v>3902.1398650775559</v>
          </cell>
          <cell r="J127" t="str">
            <v xml:space="preserve"> </v>
          </cell>
          <cell r="L127">
            <v>0</v>
          </cell>
          <cell r="M127">
            <v>2092866.048</v>
          </cell>
          <cell r="N127">
            <v>0</v>
          </cell>
          <cell r="O127">
            <v>3262.08635</v>
          </cell>
          <cell r="P127">
            <v>1.3645011140881118</v>
          </cell>
          <cell r="Q127">
            <v>4451.1204588266219</v>
          </cell>
          <cell r="R127" t="str">
            <v xml:space="preserve"> </v>
          </cell>
        </row>
        <row r="128">
          <cell r="A128">
            <v>40483</v>
          </cell>
          <cell r="C128">
            <v>1.21</v>
          </cell>
          <cell r="D128">
            <v>1.3342940135015613</v>
          </cell>
          <cell r="E128">
            <v>1.6144957563368891</v>
          </cell>
          <cell r="F128">
            <v>0.25</v>
          </cell>
          <cell r="G128">
            <v>1.8644957563368891</v>
          </cell>
          <cell r="H128">
            <v>2025354.24</v>
          </cell>
          <cell r="I128">
            <v>3776.2643855589249</v>
          </cell>
          <cell r="J128" t="str">
            <v xml:space="preserve"> </v>
          </cell>
          <cell r="L128">
            <v>0</v>
          </cell>
          <cell r="M128">
            <v>2025354.24</v>
          </cell>
          <cell r="N128">
            <v>0</v>
          </cell>
          <cell r="O128">
            <v>3262.08635</v>
          </cell>
          <cell r="P128">
            <v>1.3645011140881118</v>
          </cell>
          <cell r="Q128">
            <v>4451.1204588266219</v>
          </cell>
          <cell r="R128" t="str">
            <v xml:space="preserve"> </v>
          </cell>
        </row>
        <row r="129">
          <cell r="A129">
            <v>40513</v>
          </cell>
          <cell r="C129">
            <v>1.21</v>
          </cell>
          <cell r="D129">
            <v>1.3342940135015613</v>
          </cell>
          <cell r="E129">
            <v>1.6144957563368891</v>
          </cell>
          <cell r="F129">
            <v>0.25</v>
          </cell>
          <cell r="G129">
            <v>1.8644957563368891</v>
          </cell>
          <cell r="H129">
            <v>2092866.048</v>
          </cell>
          <cell r="I129">
            <v>3902.1398650775559</v>
          </cell>
          <cell r="J129">
            <v>45666.29577560904</v>
          </cell>
          <cell r="L129">
            <v>0</v>
          </cell>
          <cell r="M129">
            <v>2092866.048</v>
          </cell>
          <cell r="N129">
            <v>0</v>
          </cell>
          <cell r="O129">
            <v>3262.08635</v>
          </cell>
          <cell r="P129">
            <v>1.3645011140881118</v>
          </cell>
          <cell r="Q129">
            <v>4451.1204588266219</v>
          </cell>
          <cell r="R129">
            <v>52984.649008640998</v>
          </cell>
        </row>
        <row r="130">
          <cell r="A130">
            <v>40544</v>
          </cell>
          <cell r="C130">
            <v>1.21</v>
          </cell>
          <cell r="D130">
            <v>1.3342940135015613</v>
          </cell>
          <cell r="E130">
            <v>1.6144957563368891</v>
          </cell>
          <cell r="F130">
            <v>0.25</v>
          </cell>
          <cell r="G130">
            <v>1.8644957563368891</v>
          </cell>
          <cell r="H130">
            <v>2092866.048</v>
          </cell>
          <cell r="I130">
            <v>3902.1398650775559</v>
          </cell>
          <cell r="J130" t="str">
            <v xml:space="preserve"> </v>
          </cell>
          <cell r="L130">
            <v>0</v>
          </cell>
          <cell r="M130">
            <v>2092866.048</v>
          </cell>
          <cell r="N130">
            <v>0</v>
          </cell>
          <cell r="O130">
            <v>3262.08635</v>
          </cell>
          <cell r="P130">
            <v>1.3645011140881118</v>
          </cell>
          <cell r="Q130">
            <v>4451.1204588266219</v>
          </cell>
          <cell r="R130" t="str">
            <v xml:space="preserve"> </v>
          </cell>
        </row>
        <row r="131">
          <cell r="A131">
            <v>40575</v>
          </cell>
          <cell r="C131">
            <v>1.21</v>
          </cell>
          <cell r="D131">
            <v>1.3342940135015613</v>
          </cell>
          <cell r="E131">
            <v>1.6144957563368891</v>
          </cell>
          <cell r="F131">
            <v>0.25</v>
          </cell>
          <cell r="G131">
            <v>1.8644957563368891</v>
          </cell>
          <cell r="H131">
            <v>1890330.6240000003</v>
          </cell>
          <cell r="I131">
            <v>3524.5134265216639</v>
          </cell>
          <cell r="J131" t="str">
            <v xml:space="preserve"> </v>
          </cell>
          <cell r="L131">
            <v>0</v>
          </cell>
          <cell r="M131">
            <v>1890330.6240000003</v>
          </cell>
          <cell r="N131">
            <v>0</v>
          </cell>
          <cell r="O131">
            <v>3262.08635</v>
          </cell>
          <cell r="P131">
            <v>1.3645011140881118</v>
          </cell>
          <cell r="Q131">
            <v>4451.1204588266219</v>
          </cell>
          <cell r="R131" t="str">
            <v xml:space="preserve"> </v>
          </cell>
        </row>
        <row r="132">
          <cell r="A132">
            <v>40603</v>
          </cell>
          <cell r="C132">
            <v>1.21</v>
          </cell>
          <cell r="D132">
            <v>1.3342940135015613</v>
          </cell>
          <cell r="E132">
            <v>1.6144957563368891</v>
          </cell>
          <cell r="F132">
            <v>0.25</v>
          </cell>
          <cell r="G132">
            <v>1.8644957563368891</v>
          </cell>
          <cell r="H132">
            <v>2092866.048</v>
          </cell>
          <cell r="I132">
            <v>3902.1398650775559</v>
          </cell>
          <cell r="J132" t="str">
            <v xml:space="preserve"> </v>
          </cell>
          <cell r="L132">
            <v>0</v>
          </cell>
          <cell r="M132">
            <v>2092866.048</v>
          </cell>
          <cell r="N132">
            <v>0</v>
          </cell>
          <cell r="O132">
            <v>3262.08635</v>
          </cell>
          <cell r="P132">
            <v>1.3645011140881118</v>
          </cell>
          <cell r="Q132">
            <v>4451.1204588266219</v>
          </cell>
          <cell r="R132" t="str">
            <v xml:space="preserve"> </v>
          </cell>
        </row>
        <row r="133">
          <cell r="A133">
            <v>40634</v>
          </cell>
          <cell r="C133">
            <v>1.21</v>
          </cell>
          <cell r="D133">
            <v>1.3342940135015613</v>
          </cell>
          <cell r="E133">
            <v>1.6144957563368891</v>
          </cell>
          <cell r="F133">
            <v>0.25</v>
          </cell>
          <cell r="G133">
            <v>1.8644957563368891</v>
          </cell>
          <cell r="H133">
            <v>2025354.24</v>
          </cell>
          <cell r="I133">
            <v>3776.2643855589249</v>
          </cell>
          <cell r="J133" t="str">
            <v xml:space="preserve"> </v>
          </cell>
          <cell r="L133">
            <v>0</v>
          </cell>
          <cell r="M133">
            <v>2025354.24</v>
          </cell>
          <cell r="N133">
            <v>0</v>
          </cell>
          <cell r="O133">
            <v>3262.08635</v>
          </cell>
          <cell r="P133">
            <v>1.3645011140881118</v>
          </cell>
          <cell r="Q133">
            <v>4451.1204588266219</v>
          </cell>
          <cell r="R133" t="str">
            <v xml:space="preserve"> </v>
          </cell>
        </row>
        <row r="134">
          <cell r="A134">
            <v>40664</v>
          </cell>
          <cell r="C134">
            <v>1.21</v>
          </cell>
          <cell r="D134">
            <v>1.3643988949802408</v>
          </cell>
          <cell r="E134">
            <v>1.6509226629260914</v>
          </cell>
          <cell r="F134">
            <v>0.25</v>
          </cell>
          <cell r="G134">
            <v>1.9009226629260914</v>
          </cell>
          <cell r="H134">
            <v>2092866.048</v>
          </cell>
          <cell r="I134">
            <v>3978.3765011117648</v>
          </cell>
          <cell r="J134" t="str">
            <v xml:space="preserve"> </v>
          </cell>
          <cell r="L134">
            <v>0</v>
          </cell>
          <cell r="M134">
            <v>2092866.048</v>
          </cell>
          <cell r="N134">
            <v>0</v>
          </cell>
          <cell r="O134">
            <v>3255.8715299999999</v>
          </cell>
          <cell r="P134">
            <v>1.3986987931792914</v>
          </cell>
          <cell r="Q134">
            <v>4553.9835797578125</v>
          </cell>
          <cell r="R134" t="str">
            <v xml:space="preserve"> </v>
          </cell>
        </row>
        <row r="135">
          <cell r="A135">
            <v>40695</v>
          </cell>
          <cell r="C135">
            <v>1.21</v>
          </cell>
          <cell r="D135">
            <v>1.3643988949802408</v>
          </cell>
          <cell r="E135">
            <v>1.6509226629260914</v>
          </cell>
          <cell r="F135">
            <v>0.25</v>
          </cell>
          <cell r="G135">
            <v>1.9009226629260914</v>
          </cell>
          <cell r="H135">
            <v>2025354.24</v>
          </cell>
          <cell r="I135">
            <v>3850.0417752694498</v>
          </cell>
          <cell r="J135" t="str">
            <v xml:space="preserve"> </v>
          </cell>
          <cell r="L135">
            <v>0</v>
          </cell>
          <cell r="M135">
            <v>2025354.24</v>
          </cell>
          <cell r="N135">
            <v>0</v>
          </cell>
          <cell r="O135">
            <v>3255.8715299999999</v>
          </cell>
          <cell r="P135">
            <v>1.3986987931792914</v>
          </cell>
          <cell r="Q135">
            <v>4553.9835797578125</v>
          </cell>
          <cell r="R135" t="str">
            <v xml:space="preserve"> </v>
          </cell>
        </row>
        <row r="136">
          <cell r="A136">
            <v>40725</v>
          </cell>
          <cell r="C136">
            <v>1.21</v>
          </cell>
          <cell r="D136">
            <v>1.3643988949802408</v>
          </cell>
          <cell r="E136">
            <v>1.6509226629260914</v>
          </cell>
          <cell r="F136">
            <v>0.25</v>
          </cell>
          <cell r="G136">
            <v>1.9009226629260914</v>
          </cell>
          <cell r="H136">
            <v>2092866.048</v>
          </cell>
          <cell r="I136">
            <v>3978.3765011117648</v>
          </cell>
          <cell r="J136" t="str">
            <v xml:space="preserve"> </v>
          </cell>
          <cell r="L136">
            <v>0</v>
          </cell>
          <cell r="M136">
            <v>2092866.048</v>
          </cell>
          <cell r="N136">
            <v>0</v>
          </cell>
          <cell r="O136">
            <v>3255.8715299999999</v>
          </cell>
          <cell r="P136">
            <v>1.3986987931792914</v>
          </cell>
          <cell r="Q136">
            <v>4553.9835797578125</v>
          </cell>
          <cell r="R136" t="str">
            <v xml:space="preserve"> </v>
          </cell>
        </row>
        <row r="137">
          <cell r="A137">
            <v>40756</v>
          </cell>
          <cell r="C137">
            <v>1.21</v>
          </cell>
          <cell r="D137">
            <v>1.3643988949802408</v>
          </cell>
          <cell r="E137">
            <v>1.6509226629260914</v>
          </cell>
          <cell r="F137">
            <v>0.25</v>
          </cell>
          <cell r="G137">
            <v>1.9009226629260914</v>
          </cell>
          <cell r="H137">
            <v>2092866.048</v>
          </cell>
          <cell r="I137">
            <v>3978.3765011117648</v>
          </cell>
          <cell r="J137" t="str">
            <v xml:space="preserve"> </v>
          </cell>
          <cell r="L137">
            <v>0</v>
          </cell>
          <cell r="M137">
            <v>2092866.048</v>
          </cell>
          <cell r="N137">
            <v>0</v>
          </cell>
          <cell r="O137">
            <v>3255.8715299999999</v>
          </cell>
          <cell r="P137">
            <v>1.3986987931792914</v>
          </cell>
          <cell r="Q137">
            <v>4553.9835797578125</v>
          </cell>
          <cell r="R137" t="str">
            <v xml:space="preserve"> </v>
          </cell>
        </row>
        <row r="138">
          <cell r="A138">
            <v>40787</v>
          </cell>
          <cell r="C138">
            <v>1.21</v>
          </cell>
          <cell r="D138">
            <v>1.3643988949802408</v>
          </cell>
          <cell r="E138">
            <v>1.6509226629260914</v>
          </cell>
          <cell r="F138">
            <v>0.25</v>
          </cell>
          <cell r="G138">
            <v>1.9009226629260914</v>
          </cell>
          <cell r="H138">
            <v>2025354.24</v>
          </cell>
          <cell r="I138">
            <v>3850.0417752694498</v>
          </cell>
          <cell r="J138" t="str">
            <v xml:space="preserve"> </v>
          </cell>
          <cell r="L138">
            <v>0</v>
          </cell>
          <cell r="M138">
            <v>2025354.24</v>
          </cell>
          <cell r="N138">
            <v>0</v>
          </cell>
          <cell r="O138">
            <v>3255.8715299999999</v>
          </cell>
          <cell r="P138">
            <v>1.3986987931792914</v>
          </cell>
          <cell r="Q138">
            <v>4553.9835797578125</v>
          </cell>
          <cell r="R138" t="str">
            <v xml:space="preserve"> </v>
          </cell>
        </row>
        <row r="139">
          <cell r="A139">
            <v>40817</v>
          </cell>
          <cell r="C139">
            <v>1.21</v>
          </cell>
          <cell r="D139">
            <v>1.3643988949802408</v>
          </cell>
          <cell r="E139">
            <v>1.6509226629260914</v>
          </cell>
          <cell r="F139">
            <v>0.25</v>
          </cell>
          <cell r="G139">
            <v>1.9009226629260914</v>
          </cell>
          <cell r="H139">
            <v>2092866.048</v>
          </cell>
          <cell r="I139">
            <v>3978.3765011117648</v>
          </cell>
          <cell r="J139" t="str">
            <v xml:space="preserve"> </v>
          </cell>
          <cell r="L139">
            <v>0</v>
          </cell>
          <cell r="M139">
            <v>2092866.048</v>
          </cell>
          <cell r="N139">
            <v>0</v>
          </cell>
          <cell r="O139">
            <v>3255.8715299999999</v>
          </cell>
          <cell r="P139">
            <v>1.3986987931792914</v>
          </cell>
          <cell r="Q139">
            <v>4553.9835797578125</v>
          </cell>
          <cell r="R139" t="str">
            <v xml:space="preserve"> </v>
          </cell>
        </row>
        <row r="140">
          <cell r="A140">
            <v>40848</v>
          </cell>
          <cell r="C140">
            <v>1.21</v>
          </cell>
          <cell r="D140">
            <v>1.3643988949802408</v>
          </cell>
          <cell r="E140">
            <v>1.6509226629260914</v>
          </cell>
          <cell r="F140">
            <v>0.25</v>
          </cell>
          <cell r="G140">
            <v>1.9009226629260914</v>
          </cell>
          <cell r="H140">
            <v>2025354.24</v>
          </cell>
          <cell r="I140">
            <v>3850.0417752694498</v>
          </cell>
          <cell r="J140" t="str">
            <v xml:space="preserve"> </v>
          </cell>
          <cell r="L140">
            <v>0</v>
          </cell>
          <cell r="M140">
            <v>2025354.24</v>
          </cell>
          <cell r="N140">
            <v>0</v>
          </cell>
          <cell r="O140">
            <v>3255.8715299999999</v>
          </cell>
          <cell r="P140">
            <v>1.3986987931792914</v>
          </cell>
          <cell r="Q140">
            <v>4553.9835797578125</v>
          </cell>
          <cell r="R140" t="str">
            <v xml:space="preserve"> </v>
          </cell>
        </row>
        <row r="141">
          <cell r="A141">
            <v>40878</v>
          </cell>
          <cell r="C141">
            <v>1.21</v>
          </cell>
          <cell r="D141">
            <v>1.3643988949802408</v>
          </cell>
          <cell r="E141">
            <v>1.6509226629260914</v>
          </cell>
          <cell r="F141">
            <v>0.25</v>
          </cell>
          <cell r="G141">
            <v>1.9009226629260914</v>
          </cell>
          <cell r="H141">
            <v>2092866.048</v>
          </cell>
          <cell r="I141">
            <v>3978.3765011117648</v>
          </cell>
          <cell r="J141">
            <v>46547.065373602869</v>
          </cell>
          <cell r="L141">
            <v>0</v>
          </cell>
          <cell r="M141">
            <v>2092866.048</v>
          </cell>
          <cell r="N141">
            <v>0</v>
          </cell>
          <cell r="O141">
            <v>3255.8715299999999</v>
          </cell>
          <cell r="P141">
            <v>1.3986987931792914</v>
          </cell>
          <cell r="Q141">
            <v>4553.9835797578125</v>
          </cell>
          <cell r="R141">
            <v>54236.350473368992</v>
          </cell>
        </row>
        <row r="142">
          <cell r="A142">
            <v>40909</v>
          </cell>
          <cell r="C142">
            <v>1.21</v>
          </cell>
          <cell r="D142">
            <v>1.3643988949802408</v>
          </cell>
          <cell r="E142">
            <v>1.6509226629260914</v>
          </cell>
          <cell r="F142">
            <v>0.25</v>
          </cell>
          <cell r="G142">
            <v>1.9009226629260914</v>
          </cell>
          <cell r="H142">
            <v>2092866.048</v>
          </cell>
          <cell r="I142">
            <v>3978.3765011117648</v>
          </cell>
          <cell r="J142" t="str">
            <v xml:space="preserve"> </v>
          </cell>
          <cell r="L142">
            <v>0</v>
          </cell>
          <cell r="M142">
            <v>2092866.048</v>
          </cell>
          <cell r="N142">
            <v>0</v>
          </cell>
          <cell r="O142">
            <v>3255.8715299999999</v>
          </cell>
          <cell r="P142">
            <v>1.3986987931792914</v>
          </cell>
          <cell r="Q142">
            <v>4553.9835797578125</v>
          </cell>
          <cell r="R142" t="str">
            <v xml:space="preserve"> </v>
          </cell>
        </row>
        <row r="143">
          <cell r="A143">
            <v>40940</v>
          </cell>
          <cell r="C143">
            <v>1.21</v>
          </cell>
          <cell r="D143">
            <v>1.3643988949802408</v>
          </cell>
          <cell r="E143">
            <v>1.6509226629260914</v>
          </cell>
          <cell r="F143">
            <v>0.25</v>
          </cell>
          <cell r="G143">
            <v>1.9009226629260914</v>
          </cell>
          <cell r="H143">
            <v>1957842.432</v>
          </cell>
          <cell r="I143">
            <v>3721.7070494271347</v>
          </cell>
          <cell r="J143" t="str">
            <v xml:space="preserve"> </v>
          </cell>
          <cell r="L143">
            <v>0</v>
          </cell>
          <cell r="M143">
            <v>1957842.432</v>
          </cell>
          <cell r="N143">
            <v>0</v>
          </cell>
          <cell r="O143">
            <v>3255.8715299999999</v>
          </cell>
          <cell r="P143">
            <v>1.3986987931792914</v>
          </cell>
          <cell r="Q143">
            <v>4553.9835797578125</v>
          </cell>
          <cell r="R143" t="str">
            <v xml:space="preserve"> </v>
          </cell>
        </row>
        <row r="144">
          <cell r="A144">
            <v>40969</v>
          </cell>
          <cell r="C144">
            <v>1.21</v>
          </cell>
          <cell r="D144">
            <v>1.3643988949802408</v>
          </cell>
          <cell r="E144">
            <v>1.6509226629260914</v>
          </cell>
          <cell r="F144">
            <v>0.25</v>
          </cell>
          <cell r="G144">
            <v>1.9009226629260914</v>
          </cell>
          <cell r="H144">
            <v>2092866.048</v>
          </cell>
          <cell r="I144">
            <v>3978.3765011117648</v>
          </cell>
          <cell r="J144" t="str">
            <v xml:space="preserve"> </v>
          </cell>
          <cell r="L144">
            <v>0</v>
          </cell>
          <cell r="M144">
            <v>2092866.048</v>
          </cell>
          <cell r="N144">
            <v>0</v>
          </cell>
          <cell r="O144">
            <v>3255.8715299999999</v>
          </cell>
          <cell r="P144">
            <v>1.3986987931792914</v>
          </cell>
          <cell r="Q144">
            <v>4553.9835797578125</v>
          </cell>
          <cell r="R144" t="str">
            <v xml:space="preserve"> </v>
          </cell>
        </row>
        <row r="145">
          <cell r="A145">
            <v>41000</v>
          </cell>
          <cell r="C145">
            <v>1.21</v>
          </cell>
          <cell r="D145">
            <v>1.3643988949802408</v>
          </cell>
          <cell r="E145">
            <v>1.6509226629260914</v>
          </cell>
          <cell r="F145">
            <v>0.25</v>
          </cell>
          <cell r="G145">
            <v>1.9009226629260914</v>
          </cell>
          <cell r="H145">
            <v>2025354.24</v>
          </cell>
          <cell r="I145">
            <v>3850.0417752694498</v>
          </cell>
          <cell r="J145" t="str">
            <v xml:space="preserve"> </v>
          </cell>
          <cell r="L145">
            <v>0</v>
          </cell>
          <cell r="M145">
            <v>2025354.24</v>
          </cell>
          <cell r="N145">
            <v>0</v>
          </cell>
          <cell r="O145">
            <v>3255.8715299999999</v>
          </cell>
          <cell r="P145">
            <v>1.3986987931792914</v>
          </cell>
          <cell r="Q145">
            <v>4553.9835797578125</v>
          </cell>
          <cell r="R145" t="str">
            <v xml:space="preserve"> </v>
          </cell>
        </row>
        <row r="146">
          <cell r="A146">
            <v>41030</v>
          </cell>
          <cell r="C146">
            <v>1.21</v>
          </cell>
          <cell r="D146">
            <v>1.3951598323870149</v>
          </cell>
          <cell r="E146">
            <v>1.688143397188288</v>
          </cell>
          <cell r="F146">
            <v>0.25</v>
          </cell>
          <cell r="G146">
            <v>1.938143397188288</v>
          </cell>
          <cell r="H146">
            <v>2092866.048</v>
          </cell>
          <cell r="I146">
            <v>4056.2745121307466</v>
          </cell>
          <cell r="J146" t="str">
            <v xml:space="preserve"> </v>
          </cell>
          <cell r="L146">
            <v>0</v>
          </cell>
          <cell r="M146">
            <v>2092866.048</v>
          </cell>
          <cell r="N146">
            <v>0</v>
          </cell>
          <cell r="O146">
            <v>3259.7406099999998</v>
          </cell>
          <cell r="P146">
            <v>1.4337297829604512</v>
          </cell>
          <cell r="Q146">
            <v>4673.5871972826681</v>
          </cell>
          <cell r="R146" t="str">
            <v xml:space="preserve"> </v>
          </cell>
        </row>
        <row r="147">
          <cell r="A147">
            <v>41061</v>
          </cell>
          <cell r="C147">
            <v>1.21</v>
          </cell>
          <cell r="D147">
            <v>1.3951598323870149</v>
          </cell>
          <cell r="E147">
            <v>1.688143397188288</v>
          </cell>
          <cell r="F147">
            <v>0.25</v>
          </cell>
          <cell r="G147">
            <v>1.938143397188288</v>
          </cell>
          <cell r="H147">
            <v>2025354.24</v>
          </cell>
          <cell r="I147">
            <v>3925.4269472233027</v>
          </cell>
          <cell r="J147" t="str">
            <v xml:space="preserve"> </v>
          </cell>
          <cell r="L147">
            <v>0</v>
          </cell>
          <cell r="M147">
            <v>2025354.24</v>
          </cell>
          <cell r="N147">
            <v>0</v>
          </cell>
          <cell r="O147">
            <v>3259.7406099999998</v>
          </cell>
          <cell r="P147">
            <v>1.4337297829604512</v>
          </cell>
          <cell r="Q147">
            <v>4673.5871972826681</v>
          </cell>
          <cell r="R147" t="str">
            <v xml:space="preserve"> </v>
          </cell>
        </row>
        <row r="148">
          <cell r="A148">
            <v>41091</v>
          </cell>
          <cell r="C148">
            <v>1.21</v>
          </cell>
          <cell r="D148">
            <v>1.3951598323870149</v>
          </cell>
          <cell r="E148">
            <v>1.688143397188288</v>
          </cell>
          <cell r="F148">
            <v>0.25</v>
          </cell>
          <cell r="G148">
            <v>1.938143397188288</v>
          </cell>
          <cell r="H148">
            <v>2092866.048</v>
          </cell>
          <cell r="I148">
            <v>4056.2745121307466</v>
          </cell>
          <cell r="J148" t="str">
            <v xml:space="preserve"> </v>
          </cell>
          <cell r="L148">
            <v>0</v>
          </cell>
          <cell r="M148">
            <v>2092866.048</v>
          </cell>
          <cell r="N148">
            <v>0</v>
          </cell>
          <cell r="O148">
            <v>3259.7406099999998</v>
          </cell>
          <cell r="P148">
            <v>1.4337297829604512</v>
          </cell>
          <cell r="Q148">
            <v>4673.5871972826681</v>
          </cell>
          <cell r="R148" t="str">
            <v xml:space="preserve"> </v>
          </cell>
        </row>
        <row r="149">
          <cell r="A149">
            <v>41122</v>
          </cell>
          <cell r="C149">
            <v>1.21</v>
          </cell>
          <cell r="D149">
            <v>1.3951598323870149</v>
          </cell>
          <cell r="E149">
            <v>1.688143397188288</v>
          </cell>
          <cell r="F149">
            <v>0.25</v>
          </cell>
          <cell r="G149">
            <v>1.938143397188288</v>
          </cell>
          <cell r="H149">
            <v>2092866.048</v>
          </cell>
          <cell r="I149">
            <v>4056.2745121307466</v>
          </cell>
          <cell r="J149" t="str">
            <v xml:space="preserve"> </v>
          </cell>
          <cell r="L149">
            <v>0</v>
          </cell>
          <cell r="M149">
            <v>2092866.048</v>
          </cell>
          <cell r="N149">
            <v>0</v>
          </cell>
          <cell r="O149">
            <v>3259.7406099999998</v>
          </cell>
          <cell r="P149">
            <v>1.4337297829604512</v>
          </cell>
          <cell r="Q149">
            <v>4673.5871972826681</v>
          </cell>
          <cell r="R149" t="str">
            <v xml:space="preserve"> </v>
          </cell>
        </row>
        <row r="150">
          <cell r="A150">
            <v>41153</v>
          </cell>
          <cell r="C150">
            <v>1.21</v>
          </cell>
          <cell r="D150">
            <v>1.3951598323870149</v>
          </cell>
          <cell r="E150">
            <v>1.688143397188288</v>
          </cell>
          <cell r="F150">
            <v>0.25</v>
          </cell>
          <cell r="G150">
            <v>1.938143397188288</v>
          </cell>
          <cell r="H150">
            <v>2025354.24</v>
          </cell>
          <cell r="I150">
            <v>3925.4269472233027</v>
          </cell>
          <cell r="J150" t="str">
            <v xml:space="preserve"> </v>
          </cell>
          <cell r="L150">
            <v>0</v>
          </cell>
          <cell r="M150">
            <v>2025354.24</v>
          </cell>
          <cell r="N150">
            <v>0</v>
          </cell>
          <cell r="O150">
            <v>3259.7406099999998</v>
          </cell>
          <cell r="P150">
            <v>1.4337297829604512</v>
          </cell>
          <cell r="Q150">
            <v>4673.5871972826681</v>
          </cell>
          <cell r="R150" t="str">
            <v xml:space="preserve"> </v>
          </cell>
        </row>
        <row r="151">
          <cell r="A151">
            <v>41183</v>
          </cell>
          <cell r="C151">
            <v>1.21</v>
          </cell>
          <cell r="D151">
            <v>1.3951598323870149</v>
          </cell>
          <cell r="E151">
            <v>1.688143397188288</v>
          </cell>
          <cell r="F151">
            <v>0.25</v>
          </cell>
          <cell r="G151">
            <v>1.938143397188288</v>
          </cell>
          <cell r="H151">
            <v>2092866.048</v>
          </cell>
          <cell r="I151">
            <v>4056.2745121307466</v>
          </cell>
          <cell r="J151" t="str">
            <v xml:space="preserve"> </v>
          </cell>
          <cell r="L151">
            <v>0</v>
          </cell>
          <cell r="M151">
            <v>2092866.048</v>
          </cell>
          <cell r="N151">
            <v>0</v>
          </cell>
          <cell r="O151">
            <v>3259.7406099999998</v>
          </cell>
          <cell r="P151">
            <v>1.4337297829604512</v>
          </cell>
          <cell r="Q151">
            <v>4673.5871972826681</v>
          </cell>
          <cell r="R151" t="str">
            <v xml:space="preserve"> </v>
          </cell>
        </row>
        <row r="152">
          <cell r="A152">
            <v>41214</v>
          </cell>
          <cell r="C152">
            <v>1.21</v>
          </cell>
          <cell r="D152">
            <v>1.3951598323870149</v>
          </cell>
          <cell r="E152">
            <v>1.688143397188288</v>
          </cell>
          <cell r="F152">
            <v>0.25</v>
          </cell>
          <cell r="G152">
            <v>1.938143397188288</v>
          </cell>
          <cell r="H152">
            <v>2025354.24</v>
          </cell>
          <cell r="I152">
            <v>3925.4269472233027</v>
          </cell>
          <cell r="J152" t="str">
            <v xml:space="preserve"> </v>
          </cell>
          <cell r="L152">
            <v>0</v>
          </cell>
          <cell r="M152">
            <v>2025354.24</v>
          </cell>
          <cell r="N152">
            <v>0</v>
          </cell>
          <cell r="O152">
            <v>3259.7406099999998</v>
          </cell>
          <cell r="P152">
            <v>1.4337297829604512</v>
          </cell>
          <cell r="Q152">
            <v>4673.5871972826681</v>
          </cell>
          <cell r="R152" t="str">
            <v xml:space="preserve"> </v>
          </cell>
        </row>
        <row r="153">
          <cell r="A153">
            <v>41244</v>
          </cell>
          <cell r="C153">
            <v>1.21</v>
          </cell>
          <cell r="D153">
            <v>1.3951598323870149</v>
          </cell>
          <cell r="E153">
            <v>1.688143397188288</v>
          </cell>
          <cell r="F153">
            <v>0.25</v>
          </cell>
          <cell r="G153">
            <v>1.938143397188288</v>
          </cell>
          <cell r="H153">
            <v>2092866.048</v>
          </cell>
          <cell r="I153">
            <v>4056.2745121307466</v>
          </cell>
          <cell r="J153">
            <v>47586.155229243748</v>
          </cell>
          <cell r="L153">
            <v>0</v>
          </cell>
          <cell r="M153">
            <v>2092866.048</v>
          </cell>
          <cell r="N153">
            <v>0</v>
          </cell>
          <cell r="O153">
            <v>3259.7406099999998</v>
          </cell>
          <cell r="P153">
            <v>1.4337297829604512</v>
          </cell>
          <cell r="Q153">
            <v>4673.5871972826681</v>
          </cell>
          <cell r="R153">
            <v>55604.631897292609</v>
          </cell>
        </row>
        <row r="154">
          <cell r="A154">
            <v>41275</v>
          </cell>
          <cell r="C154">
            <v>1.21</v>
          </cell>
          <cell r="D154">
            <v>1.3951598323870149</v>
          </cell>
          <cell r="E154">
            <v>1.688143397188288</v>
          </cell>
          <cell r="F154">
            <v>0.25</v>
          </cell>
          <cell r="G154">
            <v>1.938143397188288</v>
          </cell>
          <cell r="H154">
            <v>2092866.048</v>
          </cell>
          <cell r="I154">
            <v>4056.2745121307466</v>
          </cell>
          <cell r="J154" t="str">
            <v xml:space="preserve"> </v>
          </cell>
          <cell r="L154">
            <v>0</v>
          </cell>
          <cell r="M154">
            <v>2092866.048</v>
          </cell>
          <cell r="N154">
            <v>0</v>
          </cell>
          <cell r="O154">
            <v>3259.7406099999998</v>
          </cell>
          <cell r="P154">
            <v>1.4337297829604512</v>
          </cell>
          <cell r="Q154">
            <v>4673.5871972826681</v>
          </cell>
          <cell r="R154" t="str">
            <v xml:space="preserve"> </v>
          </cell>
        </row>
        <row r="155">
          <cell r="A155">
            <v>41306</v>
          </cell>
          <cell r="C155">
            <v>1.21</v>
          </cell>
          <cell r="D155">
            <v>1.3951598323870149</v>
          </cell>
          <cell r="E155">
            <v>1.688143397188288</v>
          </cell>
          <cell r="F155">
            <v>0.25</v>
          </cell>
          <cell r="G155">
            <v>1.938143397188288</v>
          </cell>
          <cell r="H155">
            <v>1890330.6240000003</v>
          </cell>
          <cell r="I155">
            <v>3663.7318174084171</v>
          </cell>
          <cell r="J155" t="str">
            <v xml:space="preserve"> </v>
          </cell>
          <cell r="L155">
            <v>0</v>
          </cell>
          <cell r="M155">
            <v>1890330.6240000003</v>
          </cell>
          <cell r="N155">
            <v>0</v>
          </cell>
          <cell r="O155">
            <v>3259.7406099999998</v>
          </cell>
          <cell r="P155">
            <v>1.4337297829604512</v>
          </cell>
          <cell r="Q155">
            <v>4673.5871972826681</v>
          </cell>
          <cell r="R155" t="str">
            <v xml:space="preserve"> </v>
          </cell>
        </row>
        <row r="156">
          <cell r="A156">
            <v>41334</v>
          </cell>
          <cell r="C156">
            <v>1.21</v>
          </cell>
          <cell r="D156">
            <v>1.3951598323870149</v>
          </cell>
          <cell r="E156">
            <v>1.688143397188288</v>
          </cell>
          <cell r="F156">
            <v>0.25</v>
          </cell>
          <cell r="G156">
            <v>1.938143397188288</v>
          </cell>
          <cell r="H156">
            <v>2092866.048</v>
          </cell>
          <cell r="I156">
            <v>4056.2745121307466</v>
          </cell>
          <cell r="J156" t="str">
            <v xml:space="preserve"> </v>
          </cell>
          <cell r="L156">
            <v>0</v>
          </cell>
          <cell r="M156">
            <v>2092866.048</v>
          </cell>
          <cell r="N156">
            <v>0</v>
          </cell>
          <cell r="O156">
            <v>3259.7406099999998</v>
          </cell>
          <cell r="P156">
            <v>1.4337297829604512</v>
          </cell>
          <cell r="Q156">
            <v>4673.5871972826681</v>
          </cell>
          <cell r="R156" t="str">
            <v xml:space="preserve"> </v>
          </cell>
        </row>
        <row r="157">
          <cell r="A157">
            <v>41365</v>
          </cell>
          <cell r="C157">
            <v>1.21</v>
          </cell>
          <cell r="D157">
            <v>1.3951598323870149</v>
          </cell>
          <cell r="E157">
            <v>1.688143397188288</v>
          </cell>
          <cell r="F157">
            <v>0.25</v>
          </cell>
          <cell r="G157">
            <v>1.938143397188288</v>
          </cell>
          <cell r="H157">
            <v>2025354.24</v>
          </cell>
          <cell r="I157">
            <v>3925.4269472233027</v>
          </cell>
          <cell r="J157" t="str">
            <v xml:space="preserve"> </v>
          </cell>
          <cell r="L157">
            <v>0</v>
          </cell>
          <cell r="M157">
            <v>2025354.24</v>
          </cell>
          <cell r="N157">
            <v>0</v>
          </cell>
          <cell r="O157">
            <v>3259.7406099999998</v>
          </cell>
          <cell r="P157">
            <v>1.4337297829604512</v>
          </cell>
          <cell r="Q157">
            <v>4673.5871972826681</v>
          </cell>
          <cell r="R157" t="str">
            <v xml:space="preserve"> </v>
          </cell>
        </row>
        <row r="158">
          <cell r="A158">
            <v>41395</v>
          </cell>
          <cell r="C158">
            <v>1.21</v>
          </cell>
          <cell r="D158">
            <v>1.4277666995449754</v>
          </cell>
          <cell r="E158">
            <v>1.7275977064494201</v>
          </cell>
          <cell r="F158">
            <v>0.25</v>
          </cell>
          <cell r="G158">
            <v>1.9775977064494201</v>
          </cell>
          <cell r="H158">
            <v>2092866.048</v>
          </cell>
          <cell r="I158">
            <v>4138.8470964306625</v>
          </cell>
          <cell r="J158" t="str">
            <v xml:space="preserve"> </v>
          </cell>
          <cell r="L158">
            <v>0</v>
          </cell>
          <cell r="M158">
            <v>2092866.048</v>
          </cell>
          <cell r="N158">
            <v>0</v>
          </cell>
          <cell r="O158">
            <v>3261.4795800000002</v>
          </cell>
          <cell r="P158">
            <v>1.4708224091107258</v>
          </cell>
          <cell r="Q158">
            <v>4797.0572531210382</v>
          </cell>
          <cell r="R158" t="str">
            <v xml:space="preserve"> </v>
          </cell>
        </row>
        <row r="159">
          <cell r="A159">
            <v>41426</v>
          </cell>
          <cell r="C159">
            <v>1.21</v>
          </cell>
          <cell r="D159">
            <v>1.4277666995449754</v>
          </cell>
          <cell r="E159">
            <v>1.7275977064494201</v>
          </cell>
          <cell r="F159">
            <v>0.25</v>
          </cell>
          <cell r="G159">
            <v>1.9775977064494201</v>
          </cell>
          <cell r="H159">
            <v>2025354.24</v>
          </cell>
          <cell r="I159">
            <v>4005.3358997716086</v>
          </cell>
          <cell r="J159" t="str">
            <v xml:space="preserve"> </v>
          </cell>
          <cell r="L159">
            <v>0</v>
          </cell>
          <cell r="M159">
            <v>2025354.24</v>
          </cell>
          <cell r="N159">
            <v>0</v>
          </cell>
          <cell r="O159">
            <v>3261.4795800000002</v>
          </cell>
          <cell r="P159">
            <v>1.4708224091107258</v>
          </cell>
          <cell r="Q159">
            <v>4797.0572531210382</v>
          </cell>
          <cell r="R159" t="str">
            <v xml:space="preserve"> </v>
          </cell>
        </row>
        <row r="160">
          <cell r="A160">
            <v>41456</v>
          </cell>
          <cell r="C160">
            <v>1.21</v>
          </cell>
          <cell r="D160">
            <v>1.4277666995449754</v>
          </cell>
          <cell r="E160">
            <v>1.7275977064494201</v>
          </cell>
          <cell r="F160">
            <v>0.25</v>
          </cell>
          <cell r="G160">
            <v>1.9775977064494201</v>
          </cell>
          <cell r="H160">
            <v>2092866.048</v>
          </cell>
          <cell r="I160">
            <v>4138.8470964306625</v>
          </cell>
          <cell r="J160" t="str">
            <v xml:space="preserve"> </v>
          </cell>
          <cell r="L160">
            <v>0</v>
          </cell>
          <cell r="M160">
            <v>2092866.048</v>
          </cell>
          <cell r="N160">
            <v>0</v>
          </cell>
          <cell r="O160">
            <v>3261.4795800000002</v>
          </cell>
          <cell r="P160">
            <v>1.4708224091107258</v>
          </cell>
          <cell r="Q160">
            <v>4797.0572531210382</v>
          </cell>
          <cell r="R160" t="str">
            <v xml:space="preserve"> </v>
          </cell>
        </row>
        <row r="161">
          <cell r="A161">
            <v>41487</v>
          </cell>
          <cell r="C161">
            <v>1.21</v>
          </cell>
          <cell r="D161">
            <v>1.4277666995449754</v>
          </cell>
          <cell r="E161">
            <v>1.7275977064494201</v>
          </cell>
          <cell r="F161">
            <v>0.25</v>
          </cell>
          <cell r="G161">
            <v>1.9775977064494201</v>
          </cell>
          <cell r="H161">
            <v>2092866.048</v>
          </cell>
          <cell r="I161">
            <v>4138.8470964306625</v>
          </cell>
          <cell r="J161" t="str">
            <v xml:space="preserve"> </v>
          </cell>
          <cell r="L161">
            <v>0</v>
          </cell>
          <cell r="M161">
            <v>2092866.048</v>
          </cell>
          <cell r="N161">
            <v>0</v>
          </cell>
          <cell r="O161">
            <v>3261.4795800000002</v>
          </cell>
          <cell r="P161">
            <v>1.4708224091107258</v>
          </cell>
          <cell r="Q161">
            <v>4797.0572531210382</v>
          </cell>
          <cell r="R161" t="str">
            <v xml:space="preserve"> </v>
          </cell>
        </row>
        <row r="162">
          <cell r="A162">
            <v>41518</v>
          </cell>
          <cell r="C162">
            <v>1.21</v>
          </cell>
          <cell r="D162">
            <v>1.4277666995449754</v>
          </cell>
          <cell r="E162">
            <v>1.7275977064494201</v>
          </cell>
          <cell r="F162">
            <v>0.25</v>
          </cell>
          <cell r="G162">
            <v>1.9775977064494201</v>
          </cell>
          <cell r="H162">
            <v>2025354.24</v>
          </cell>
          <cell r="I162">
            <v>4005.3358997716086</v>
          </cell>
          <cell r="J162" t="str">
            <v xml:space="preserve"> </v>
          </cell>
          <cell r="L162">
            <v>0</v>
          </cell>
          <cell r="M162">
            <v>2025354.24</v>
          </cell>
          <cell r="N162">
            <v>0</v>
          </cell>
          <cell r="O162">
            <v>3261.4795800000002</v>
          </cell>
          <cell r="P162">
            <v>1.4708224091107258</v>
          </cell>
          <cell r="Q162">
            <v>4797.0572531210382</v>
          </cell>
          <cell r="R162" t="str">
            <v xml:space="preserve"> </v>
          </cell>
        </row>
        <row r="163">
          <cell r="A163">
            <v>41548</v>
          </cell>
          <cell r="C163">
            <v>1.21</v>
          </cell>
          <cell r="D163">
            <v>1.4277666995449754</v>
          </cell>
          <cell r="E163">
            <v>1.7275977064494201</v>
          </cell>
          <cell r="F163">
            <v>0.25</v>
          </cell>
          <cell r="G163">
            <v>1.9775977064494201</v>
          </cell>
          <cell r="H163">
            <v>2092866.048</v>
          </cell>
          <cell r="I163">
            <v>4138.8470964306625</v>
          </cell>
          <cell r="J163" t="str">
            <v xml:space="preserve"> </v>
          </cell>
          <cell r="L163">
            <v>0</v>
          </cell>
          <cell r="M163">
            <v>2092866.048</v>
          </cell>
          <cell r="N163">
            <v>0</v>
          </cell>
          <cell r="O163">
            <v>3261.4795800000002</v>
          </cell>
          <cell r="P163">
            <v>1.4708224091107258</v>
          </cell>
          <cell r="Q163">
            <v>4797.0572531210382</v>
          </cell>
          <cell r="R163" t="str">
            <v xml:space="preserve"> </v>
          </cell>
        </row>
        <row r="164">
          <cell r="A164">
            <v>41579</v>
          </cell>
          <cell r="C164">
            <v>1.21</v>
          </cell>
          <cell r="D164">
            <v>1.4277666995449754</v>
          </cell>
          <cell r="E164">
            <v>1.7275977064494201</v>
          </cell>
          <cell r="F164">
            <v>0.25</v>
          </cell>
          <cell r="G164">
            <v>1.9775977064494201</v>
          </cell>
          <cell r="H164">
            <v>2025354.24</v>
          </cell>
          <cell r="I164">
            <v>4005.3358997716086</v>
          </cell>
          <cell r="J164" t="str">
            <v xml:space="preserve"> </v>
          </cell>
          <cell r="L164">
            <v>0</v>
          </cell>
          <cell r="M164">
            <v>2025354.24</v>
          </cell>
          <cell r="N164">
            <v>0</v>
          </cell>
          <cell r="O164">
            <v>3261.4795800000002</v>
          </cell>
          <cell r="P164">
            <v>1.4708224091107258</v>
          </cell>
          <cell r="Q164">
            <v>4797.0572531210382</v>
          </cell>
          <cell r="R164" t="str">
            <v xml:space="preserve"> </v>
          </cell>
        </row>
        <row r="165">
          <cell r="A165">
            <v>41609</v>
          </cell>
          <cell r="C165">
            <v>1.21</v>
          </cell>
          <cell r="D165">
            <v>1.4277666995449754</v>
          </cell>
          <cell r="E165">
            <v>1.7275977064494201</v>
          </cell>
          <cell r="F165">
            <v>0.25</v>
          </cell>
          <cell r="G165">
            <v>1.9775977064494201</v>
          </cell>
          <cell r="H165">
            <v>2092866.048</v>
          </cell>
          <cell r="I165">
            <v>4138.8470964306625</v>
          </cell>
          <cell r="J165">
            <v>48411.950970361344</v>
          </cell>
          <cell r="L165">
            <v>0</v>
          </cell>
          <cell r="M165">
            <v>2092866.048</v>
          </cell>
          <cell r="N165">
            <v>0</v>
          </cell>
          <cell r="O165">
            <v>3261.4795800000002</v>
          </cell>
          <cell r="P165">
            <v>1.4708224091107258</v>
          </cell>
          <cell r="Q165">
            <v>4797.0572531210382</v>
          </cell>
          <cell r="R165">
            <v>57070.806814098964</v>
          </cell>
        </row>
        <row r="166">
          <cell r="A166">
            <v>41640</v>
          </cell>
          <cell r="C166">
            <v>1.21</v>
          </cell>
          <cell r="D166">
            <v>1.4277666995449754</v>
          </cell>
          <cell r="E166">
            <v>1.7275977064494201</v>
          </cell>
          <cell r="F166">
            <v>0.25</v>
          </cell>
          <cell r="G166">
            <v>1.9775977064494201</v>
          </cell>
          <cell r="H166">
            <v>2092866.048</v>
          </cell>
          <cell r="I166">
            <v>4138.8470964306625</v>
          </cell>
          <cell r="J166" t="str">
            <v xml:space="preserve"> </v>
          </cell>
          <cell r="L166">
            <v>0</v>
          </cell>
          <cell r="M166">
            <v>2092866.048</v>
          </cell>
          <cell r="N166">
            <v>0</v>
          </cell>
          <cell r="O166">
            <v>3261.4795800000002</v>
          </cell>
          <cell r="P166">
            <v>1.4708224091107258</v>
          </cell>
          <cell r="Q166">
            <v>4797.0572531210382</v>
          </cell>
          <cell r="R166" t="str">
            <v xml:space="preserve"> </v>
          </cell>
        </row>
        <row r="167">
          <cell r="A167">
            <v>41671</v>
          </cell>
          <cell r="C167">
            <v>1.21</v>
          </cell>
          <cell r="D167">
            <v>1.4277666995449754</v>
          </cell>
          <cell r="E167">
            <v>1.7275977064494201</v>
          </cell>
          <cell r="F167">
            <v>0.25</v>
          </cell>
          <cell r="G167">
            <v>1.9775977064494201</v>
          </cell>
          <cell r="H167">
            <v>1890330.6240000003</v>
          </cell>
          <cell r="I167">
            <v>3738.3135064535022</v>
          </cell>
          <cell r="J167" t="str">
            <v xml:space="preserve"> </v>
          </cell>
          <cell r="L167">
            <v>0</v>
          </cell>
          <cell r="M167">
            <v>1890330.6240000003</v>
          </cell>
          <cell r="N167">
            <v>0</v>
          </cell>
          <cell r="O167">
            <v>3261.4795800000002</v>
          </cell>
          <cell r="P167">
            <v>1.4708224091107258</v>
          </cell>
          <cell r="Q167">
            <v>4797.0572531210382</v>
          </cell>
          <cell r="R167" t="str">
            <v xml:space="preserve"> </v>
          </cell>
        </row>
        <row r="168">
          <cell r="A168">
            <v>41699</v>
          </cell>
          <cell r="C168">
            <v>1.21</v>
          </cell>
          <cell r="D168">
            <v>1.4277666995449754</v>
          </cell>
          <cell r="E168">
            <v>1.7275977064494201</v>
          </cell>
          <cell r="F168">
            <v>0.25</v>
          </cell>
          <cell r="G168">
            <v>1.9775977064494201</v>
          </cell>
          <cell r="H168">
            <v>2092866.048</v>
          </cell>
          <cell r="I168">
            <v>4138.8470964306625</v>
          </cell>
          <cell r="J168" t="str">
            <v xml:space="preserve"> </v>
          </cell>
          <cell r="L168">
            <v>0</v>
          </cell>
          <cell r="M168">
            <v>2092866.048</v>
          </cell>
          <cell r="N168">
            <v>0</v>
          </cell>
          <cell r="O168">
            <v>3261.4795800000002</v>
          </cell>
          <cell r="P168">
            <v>1.4708224091107258</v>
          </cell>
          <cell r="Q168">
            <v>4797.0572531210382</v>
          </cell>
          <cell r="R168" t="str">
            <v xml:space="preserve"> </v>
          </cell>
        </row>
        <row r="169">
          <cell r="A169">
            <v>41730</v>
          </cell>
          <cell r="C169">
            <v>1.21</v>
          </cell>
          <cell r="D169">
            <v>1.4277666995449754</v>
          </cell>
          <cell r="E169">
            <v>1.7275977064494201</v>
          </cell>
          <cell r="F169">
            <v>0.25</v>
          </cell>
          <cell r="G169">
            <v>1.9775977064494201</v>
          </cell>
          <cell r="H169">
            <v>2025354.24</v>
          </cell>
          <cell r="I169">
            <v>4005.3358997716086</v>
          </cell>
          <cell r="J169" t="str">
            <v xml:space="preserve"> </v>
          </cell>
          <cell r="L169">
            <v>0</v>
          </cell>
          <cell r="M169">
            <v>2025354.24</v>
          </cell>
          <cell r="N169">
            <v>0</v>
          </cell>
          <cell r="O169">
            <v>3261.4795800000002</v>
          </cell>
          <cell r="P169">
            <v>1.4708224091107258</v>
          </cell>
          <cell r="Q169">
            <v>4797.0572531210382</v>
          </cell>
          <cell r="R169" t="str">
            <v xml:space="preserve"> </v>
          </cell>
        </row>
        <row r="170">
          <cell r="A170">
            <v>41760</v>
          </cell>
          <cell r="C170">
            <v>1.21</v>
          </cell>
          <cell r="D170">
            <v>1.459975777377116</v>
          </cell>
          <cell r="E170">
            <v>1.7665706906263103</v>
          </cell>
          <cell r="F170">
            <v>0.25</v>
          </cell>
          <cell r="G170">
            <v>2.0165706906263106</v>
          </cell>
          <cell r="H170">
            <v>2092866.048</v>
          </cell>
          <cell r="I170">
            <v>4220.4123318037164</v>
          </cell>
          <cell r="J170" t="str">
            <v xml:space="preserve"> </v>
          </cell>
          <cell r="L170">
            <v>0</v>
          </cell>
          <cell r="M170">
            <v>2092866.048</v>
          </cell>
          <cell r="N170">
            <v>0</v>
          </cell>
          <cell r="O170">
            <v>3257.6284999999998</v>
          </cell>
          <cell r="P170">
            <v>1.5076798393973105</v>
          </cell>
          <cell r="Q170">
            <v>4911.4608136961015</v>
          </cell>
          <cell r="R170" t="str">
            <v xml:space="preserve"> </v>
          </cell>
        </row>
        <row r="171">
          <cell r="A171">
            <v>41791</v>
          </cell>
          <cell r="C171">
            <v>1.21</v>
          </cell>
          <cell r="D171">
            <v>1.459975777377116</v>
          </cell>
          <cell r="E171">
            <v>1.7665706906263103</v>
          </cell>
          <cell r="F171">
            <v>0.25</v>
          </cell>
          <cell r="G171">
            <v>2.0165706906263106</v>
          </cell>
          <cell r="H171">
            <v>2025354.24</v>
          </cell>
          <cell r="I171">
            <v>4084.269998519726</v>
          </cell>
          <cell r="J171" t="str">
            <v xml:space="preserve"> </v>
          </cell>
          <cell r="L171">
            <v>0</v>
          </cell>
          <cell r="M171">
            <v>2025354.24</v>
          </cell>
          <cell r="N171">
            <v>0</v>
          </cell>
          <cell r="O171">
            <v>3257.6284999999998</v>
          </cell>
          <cell r="P171">
            <v>1.5076798393973105</v>
          </cell>
          <cell r="Q171">
            <v>4911.4608136961015</v>
          </cell>
          <cell r="R171" t="str">
            <v xml:space="preserve"> </v>
          </cell>
        </row>
        <row r="172">
          <cell r="A172">
            <v>41821</v>
          </cell>
          <cell r="C172">
            <v>1.21</v>
          </cell>
          <cell r="D172">
            <v>1.459975777377116</v>
          </cell>
          <cell r="E172">
            <v>1.7665706906263103</v>
          </cell>
          <cell r="F172">
            <v>0.25</v>
          </cell>
          <cell r="G172">
            <v>2.0165706906263106</v>
          </cell>
          <cell r="H172">
            <v>2092866.048</v>
          </cell>
          <cell r="I172">
            <v>4220.4123318037164</v>
          </cell>
          <cell r="J172" t="str">
            <v xml:space="preserve"> </v>
          </cell>
          <cell r="L172">
            <v>0</v>
          </cell>
          <cell r="M172">
            <v>2092866.048</v>
          </cell>
          <cell r="N172">
            <v>0</v>
          </cell>
          <cell r="O172">
            <v>3257.6284999999998</v>
          </cell>
          <cell r="P172">
            <v>1.5076798393973105</v>
          </cell>
          <cell r="Q172">
            <v>4911.4608136961015</v>
          </cell>
          <cell r="R172" t="str">
            <v xml:space="preserve"> </v>
          </cell>
        </row>
        <row r="173">
          <cell r="A173">
            <v>41852</v>
          </cell>
          <cell r="C173">
            <v>1.21</v>
          </cell>
          <cell r="D173">
            <v>1.459975777377116</v>
          </cell>
          <cell r="E173">
            <v>1.7665706906263103</v>
          </cell>
          <cell r="F173">
            <v>0.25</v>
          </cell>
          <cell r="G173">
            <v>2.0165706906263106</v>
          </cell>
          <cell r="H173">
            <v>2092866.048</v>
          </cell>
          <cell r="I173">
            <v>4220.4123318037164</v>
          </cell>
          <cell r="J173" t="str">
            <v xml:space="preserve"> </v>
          </cell>
          <cell r="L173">
            <v>0</v>
          </cell>
          <cell r="M173">
            <v>2092866.048</v>
          </cell>
          <cell r="N173">
            <v>0</v>
          </cell>
          <cell r="O173">
            <v>3257.6284999999998</v>
          </cell>
          <cell r="P173">
            <v>1.5076798393973105</v>
          </cell>
          <cell r="Q173">
            <v>4911.4608136961015</v>
          </cell>
          <cell r="R173" t="str">
            <v xml:space="preserve"> </v>
          </cell>
        </row>
        <row r="174">
          <cell r="A174">
            <v>41883</v>
          </cell>
          <cell r="C174">
            <v>1.21</v>
          </cell>
          <cell r="D174">
            <v>1.459975777377116</v>
          </cell>
          <cell r="E174">
            <v>1.7665706906263103</v>
          </cell>
          <cell r="F174">
            <v>0.25</v>
          </cell>
          <cell r="G174">
            <v>2.0165706906263106</v>
          </cell>
          <cell r="H174">
            <v>2025354.24</v>
          </cell>
          <cell r="I174">
            <v>4084.269998519726</v>
          </cell>
          <cell r="J174" t="str">
            <v xml:space="preserve"> </v>
          </cell>
          <cell r="L174">
            <v>0</v>
          </cell>
          <cell r="M174">
            <v>2025354.24</v>
          </cell>
          <cell r="N174">
            <v>0</v>
          </cell>
          <cell r="O174">
            <v>3257.6284999999998</v>
          </cell>
          <cell r="P174">
            <v>1.5076798393973105</v>
          </cell>
          <cell r="Q174">
            <v>4911.4608136961015</v>
          </cell>
          <cell r="R174" t="str">
            <v xml:space="preserve"> </v>
          </cell>
        </row>
        <row r="175">
          <cell r="A175">
            <v>41913</v>
          </cell>
          <cell r="C175">
            <v>1.21</v>
          </cell>
          <cell r="D175">
            <v>1.459975777377116</v>
          </cell>
          <cell r="E175">
            <v>1.7665706906263103</v>
          </cell>
          <cell r="F175">
            <v>0.25</v>
          </cell>
          <cell r="G175">
            <v>2.0165706906263106</v>
          </cell>
          <cell r="H175">
            <v>2092866.048</v>
          </cell>
          <cell r="I175">
            <v>4220.4123318037164</v>
          </cell>
          <cell r="J175" t="str">
            <v xml:space="preserve"> </v>
          </cell>
          <cell r="L175">
            <v>0</v>
          </cell>
          <cell r="M175">
            <v>2092866.048</v>
          </cell>
          <cell r="N175">
            <v>0</v>
          </cell>
          <cell r="O175">
            <v>3257.6284999999998</v>
          </cell>
          <cell r="P175">
            <v>1.5076798393973105</v>
          </cell>
          <cell r="Q175">
            <v>4911.4608136961015</v>
          </cell>
          <cell r="R175" t="str">
            <v xml:space="preserve"> </v>
          </cell>
        </row>
        <row r="176">
          <cell r="A176">
            <v>41944</v>
          </cell>
          <cell r="C176">
            <v>1.21</v>
          </cell>
          <cell r="D176">
            <v>1.459975777377116</v>
          </cell>
          <cell r="E176">
            <v>1.7665706906263103</v>
          </cell>
          <cell r="F176">
            <v>0.25</v>
          </cell>
          <cell r="G176">
            <v>2.0165706906263106</v>
          </cell>
          <cell r="H176">
            <v>2025354.24</v>
          </cell>
          <cell r="I176">
            <v>4084.269998519726</v>
          </cell>
          <cell r="J176" t="str">
            <v xml:space="preserve"> </v>
          </cell>
          <cell r="L176">
            <v>0</v>
          </cell>
          <cell r="M176">
            <v>2025354.24</v>
          </cell>
          <cell r="N176">
            <v>0</v>
          </cell>
          <cell r="O176">
            <v>3257.6284999999998</v>
          </cell>
          <cell r="P176">
            <v>1.5076798393973105</v>
          </cell>
          <cell r="Q176">
            <v>4911.4608136961015</v>
          </cell>
          <cell r="R176" t="str">
            <v xml:space="preserve"> </v>
          </cell>
        </row>
        <row r="177">
          <cell r="A177">
            <v>41974</v>
          </cell>
          <cell r="C177">
            <v>1.21</v>
          </cell>
          <cell r="D177">
            <v>1.459975777377116</v>
          </cell>
          <cell r="E177">
            <v>1.7665706906263103</v>
          </cell>
          <cell r="F177">
            <v>0.25</v>
          </cell>
          <cell r="G177">
            <v>2.0165706906263106</v>
          </cell>
          <cell r="H177">
            <v>2092866.048</v>
          </cell>
          <cell r="I177">
            <v>4220.4123318037164</v>
          </cell>
          <cell r="J177">
            <v>49376.215253664195</v>
          </cell>
          <cell r="L177">
            <v>0</v>
          </cell>
          <cell r="M177">
            <v>2092866.048</v>
          </cell>
          <cell r="N177">
            <v>0</v>
          </cell>
          <cell r="O177">
            <v>3257.6284999999998</v>
          </cell>
          <cell r="P177">
            <v>1.5076798393973105</v>
          </cell>
          <cell r="Q177">
            <v>4911.4608136961015</v>
          </cell>
          <cell r="R177">
            <v>58479.915522052979</v>
          </cell>
        </row>
        <row r="178">
          <cell r="A178">
            <v>42005</v>
          </cell>
          <cell r="C178">
            <v>1.21</v>
          </cell>
          <cell r="D178">
            <v>1.459975777377116</v>
          </cell>
          <cell r="E178">
            <v>1.7665706906263103</v>
          </cell>
          <cell r="F178">
            <v>0.25</v>
          </cell>
          <cell r="G178">
            <v>2.0165706906263106</v>
          </cell>
          <cell r="H178">
            <v>2092866.048</v>
          </cell>
          <cell r="I178">
            <v>4220.4123318037164</v>
          </cell>
          <cell r="J178" t="str">
            <v xml:space="preserve"> </v>
          </cell>
          <cell r="L178">
            <v>0</v>
          </cell>
          <cell r="M178">
            <v>2092866.048</v>
          </cell>
          <cell r="N178">
            <v>0</v>
          </cell>
          <cell r="O178">
            <v>3257.6284999999998</v>
          </cell>
          <cell r="P178">
            <v>1.5076798393973105</v>
          </cell>
          <cell r="Q178">
            <v>4911.4608136961015</v>
          </cell>
          <cell r="R178" t="str">
            <v xml:space="preserve"> </v>
          </cell>
        </row>
        <row r="179">
          <cell r="A179">
            <v>42036</v>
          </cell>
          <cell r="C179">
            <v>1.21</v>
          </cell>
          <cell r="D179">
            <v>1.459975777377116</v>
          </cell>
          <cell r="E179">
            <v>1.7665706906263103</v>
          </cell>
          <cell r="F179">
            <v>0.25</v>
          </cell>
          <cell r="G179">
            <v>2.0165706906263106</v>
          </cell>
          <cell r="H179">
            <v>1890330.6240000003</v>
          </cell>
          <cell r="I179">
            <v>3811.9853319517451</v>
          </cell>
          <cell r="J179" t="str">
            <v xml:space="preserve"> </v>
          </cell>
          <cell r="L179">
            <v>0</v>
          </cell>
          <cell r="M179">
            <v>1890330.6240000003</v>
          </cell>
          <cell r="N179">
            <v>0</v>
          </cell>
          <cell r="O179">
            <v>3257.6284999999998</v>
          </cell>
          <cell r="P179">
            <v>1.5076798393973105</v>
          </cell>
          <cell r="Q179">
            <v>4911.4608136961015</v>
          </cell>
          <cell r="R179" t="str">
            <v xml:space="preserve"> </v>
          </cell>
        </row>
        <row r="180">
          <cell r="A180">
            <v>42064</v>
          </cell>
          <cell r="C180">
            <v>1.21</v>
          </cell>
          <cell r="D180">
            <v>1.459975777377116</v>
          </cell>
          <cell r="E180">
            <v>1.7665706906263103</v>
          </cell>
          <cell r="F180">
            <v>0.25</v>
          </cell>
          <cell r="G180">
            <v>2.0165706906263106</v>
          </cell>
          <cell r="H180">
            <v>2092866.048</v>
          </cell>
          <cell r="I180">
            <v>4220.4123318037164</v>
          </cell>
          <cell r="J180" t="str">
            <v xml:space="preserve"> </v>
          </cell>
          <cell r="L180">
            <v>0</v>
          </cell>
          <cell r="M180">
            <v>2092866.048</v>
          </cell>
          <cell r="N180">
            <v>0</v>
          </cell>
          <cell r="O180">
            <v>3257.6284999999998</v>
          </cell>
          <cell r="P180">
            <v>1.5076798393973105</v>
          </cell>
          <cell r="Q180">
            <v>4911.4608136961015</v>
          </cell>
          <cell r="R180" t="str">
            <v xml:space="preserve"> </v>
          </cell>
        </row>
        <row r="181">
          <cell r="A181">
            <v>42095</v>
          </cell>
          <cell r="C181">
            <v>1.21</v>
          </cell>
          <cell r="D181">
            <v>1.459975777377116</v>
          </cell>
          <cell r="E181">
            <v>1.7665706906263103</v>
          </cell>
          <cell r="F181">
            <v>0.25</v>
          </cell>
          <cell r="G181">
            <v>2.0165706906263106</v>
          </cell>
          <cell r="H181">
            <v>2025354.24</v>
          </cell>
          <cell r="I181">
            <v>4084.269998519726</v>
          </cell>
          <cell r="J181" t="str">
            <v xml:space="preserve"> </v>
          </cell>
          <cell r="L181">
            <v>0</v>
          </cell>
          <cell r="M181">
            <v>2025354.24</v>
          </cell>
          <cell r="N181">
            <v>0</v>
          </cell>
          <cell r="O181">
            <v>3257.6284999999998</v>
          </cell>
          <cell r="P181">
            <v>1.5076798393973105</v>
          </cell>
          <cell r="Q181">
            <v>4911.4608136961015</v>
          </cell>
          <cell r="R181" t="str">
            <v xml:space="preserve"> </v>
          </cell>
        </row>
        <row r="182">
          <cell r="A182">
            <v>42125</v>
          </cell>
          <cell r="C182">
            <v>1.21</v>
          </cell>
          <cell r="D182">
            <v>1.4917969769592103</v>
          </cell>
          <cell r="E182">
            <v>1.8050743421206443</v>
          </cell>
          <cell r="F182">
            <v>0.25</v>
          </cell>
          <cell r="G182">
            <v>2.0550743421206441</v>
          </cell>
          <cell r="H182">
            <v>2092866.048</v>
          </cell>
          <cell r="I182">
            <v>4300.9953167402327</v>
          </cell>
          <cell r="J182" t="str">
            <v xml:space="preserve"> </v>
          </cell>
          <cell r="L182">
            <v>0</v>
          </cell>
          <cell r="M182">
            <v>2092866.048</v>
          </cell>
          <cell r="N182">
            <v>0</v>
          </cell>
          <cell r="O182">
            <v>3260.6798399999998</v>
          </cell>
          <cell r="P182">
            <v>1.5443099821831983</v>
          </cell>
          <cell r="Q182">
            <v>5035.5004256155134</v>
          </cell>
          <cell r="R182" t="str">
            <v xml:space="preserve"> </v>
          </cell>
        </row>
        <row r="183">
          <cell r="A183">
            <v>42156</v>
          </cell>
          <cell r="C183">
            <v>1.21</v>
          </cell>
          <cell r="D183">
            <v>1.4917969769592103</v>
          </cell>
          <cell r="E183">
            <v>1.8050743421206443</v>
          </cell>
          <cell r="F183">
            <v>0.25</v>
          </cell>
          <cell r="G183">
            <v>2.0550743421206441</v>
          </cell>
          <cell r="H183">
            <v>2025354.24</v>
          </cell>
          <cell r="I183">
            <v>4162.2535323292568</v>
          </cell>
          <cell r="J183" t="str">
            <v xml:space="preserve"> </v>
          </cell>
          <cell r="L183">
            <v>0</v>
          </cell>
          <cell r="M183">
            <v>2025354.24</v>
          </cell>
          <cell r="N183">
            <v>0</v>
          </cell>
          <cell r="O183">
            <v>3260.6798399999998</v>
          </cell>
          <cell r="P183">
            <v>1.5443099821831983</v>
          </cell>
          <cell r="Q183">
            <v>5035.5004256155134</v>
          </cell>
          <cell r="R183" t="str">
            <v xml:space="preserve"> </v>
          </cell>
        </row>
        <row r="184">
          <cell r="A184">
            <v>42186</v>
          </cell>
          <cell r="C184">
            <v>1.21</v>
          </cell>
          <cell r="D184">
            <v>1.4917969769592103</v>
          </cell>
          <cell r="E184">
            <v>1.8050743421206443</v>
          </cell>
          <cell r="F184">
            <v>0.25</v>
          </cell>
          <cell r="G184">
            <v>2.0550743421206441</v>
          </cell>
          <cell r="H184">
            <v>2092866.048</v>
          </cell>
          <cell r="I184">
            <v>4300.9953167402327</v>
          </cell>
          <cell r="J184" t="str">
            <v xml:space="preserve"> </v>
          </cell>
          <cell r="L184">
            <v>0</v>
          </cell>
          <cell r="M184">
            <v>2092866.048</v>
          </cell>
          <cell r="N184">
            <v>0</v>
          </cell>
          <cell r="O184">
            <v>3260.6798399999998</v>
          </cell>
          <cell r="P184">
            <v>1.5443099821831983</v>
          </cell>
          <cell r="Q184">
            <v>5035.5004256155134</v>
          </cell>
          <cell r="R184" t="str">
            <v xml:space="preserve"> </v>
          </cell>
        </row>
        <row r="185">
          <cell r="A185">
            <v>42217</v>
          </cell>
          <cell r="C185">
            <v>1.21</v>
          </cell>
          <cell r="D185">
            <v>1.4917969769592103</v>
          </cell>
          <cell r="E185">
            <v>1.8050743421206443</v>
          </cell>
          <cell r="F185">
            <v>0.25</v>
          </cell>
          <cell r="G185">
            <v>2.0550743421206441</v>
          </cell>
          <cell r="H185">
            <v>2092866.048</v>
          </cell>
          <cell r="I185">
            <v>4300.9953167402327</v>
          </cell>
          <cell r="J185" t="str">
            <v xml:space="preserve"> </v>
          </cell>
          <cell r="L185">
            <v>0</v>
          </cell>
          <cell r="M185">
            <v>2092866.048</v>
          </cell>
          <cell r="N185">
            <v>0</v>
          </cell>
          <cell r="O185">
            <v>3260.6798399999998</v>
          </cell>
          <cell r="P185">
            <v>1.5443099821831983</v>
          </cell>
          <cell r="Q185">
            <v>5035.5004256155134</v>
          </cell>
          <cell r="R185" t="str">
            <v xml:space="preserve"> </v>
          </cell>
        </row>
        <row r="186">
          <cell r="A186">
            <v>42248</v>
          </cell>
          <cell r="C186">
            <v>1.21</v>
          </cell>
          <cell r="D186">
            <v>1.4917969769592103</v>
          </cell>
          <cell r="E186">
            <v>1.8050743421206443</v>
          </cell>
          <cell r="F186">
            <v>0.25</v>
          </cell>
          <cell r="G186">
            <v>2.0550743421206441</v>
          </cell>
          <cell r="H186">
            <v>2025354.24</v>
          </cell>
          <cell r="I186">
            <v>4162.2535323292568</v>
          </cell>
          <cell r="J186" t="str">
            <v xml:space="preserve"> </v>
          </cell>
          <cell r="L186">
            <v>0</v>
          </cell>
          <cell r="M186">
            <v>2025354.24</v>
          </cell>
          <cell r="N186">
            <v>0</v>
          </cell>
          <cell r="O186">
            <v>3260.6798399999998</v>
          </cell>
          <cell r="P186">
            <v>1.5443099821831983</v>
          </cell>
          <cell r="Q186">
            <v>5035.5004256155134</v>
          </cell>
          <cell r="R186" t="str">
            <v xml:space="preserve"> </v>
          </cell>
        </row>
        <row r="187">
          <cell r="A187">
            <v>42278</v>
          </cell>
          <cell r="C187">
            <v>1.21</v>
          </cell>
          <cell r="D187">
            <v>1.4917969769592103</v>
          </cell>
          <cell r="E187">
            <v>1.8050743421206443</v>
          </cell>
          <cell r="F187">
            <v>0.25</v>
          </cell>
          <cell r="G187">
            <v>2.0550743421206441</v>
          </cell>
          <cell r="H187">
            <v>2092866.048</v>
          </cell>
          <cell r="I187">
            <v>4300.9953167402327</v>
          </cell>
          <cell r="J187" t="str">
            <v xml:space="preserve"> </v>
          </cell>
          <cell r="L187">
            <v>0</v>
          </cell>
          <cell r="M187">
            <v>2092866.048</v>
          </cell>
          <cell r="N187">
            <v>0</v>
          </cell>
          <cell r="O187">
            <v>3260.6798399999998</v>
          </cell>
          <cell r="P187">
            <v>1.5443099821831983</v>
          </cell>
          <cell r="Q187">
            <v>5035.5004256155134</v>
          </cell>
          <cell r="R187" t="str">
            <v xml:space="preserve"> </v>
          </cell>
        </row>
        <row r="188">
          <cell r="A188">
            <v>42309</v>
          </cell>
          <cell r="C188">
            <v>1.21</v>
          </cell>
          <cell r="D188">
            <v>1.4917969769592103</v>
          </cell>
          <cell r="E188">
            <v>1.8050743421206443</v>
          </cell>
          <cell r="F188">
            <v>0.25</v>
          </cell>
          <cell r="G188">
            <v>2.0550743421206441</v>
          </cell>
          <cell r="H188">
            <v>2025354.24</v>
          </cell>
          <cell r="I188">
            <v>4162.2535323292568</v>
          </cell>
          <cell r="J188" t="str">
            <v xml:space="preserve"> </v>
          </cell>
          <cell r="L188">
            <v>0</v>
          </cell>
          <cell r="M188">
            <v>2025354.24</v>
          </cell>
          <cell r="N188">
            <v>0</v>
          </cell>
          <cell r="O188">
            <v>3260.6798399999998</v>
          </cell>
          <cell r="P188">
            <v>1.5443099821831983</v>
          </cell>
          <cell r="Q188">
            <v>5035.5004256155134</v>
          </cell>
          <cell r="R188" t="str">
            <v xml:space="preserve"> </v>
          </cell>
        </row>
        <row r="189">
          <cell r="A189">
            <v>42339</v>
          </cell>
          <cell r="C189">
            <v>1.21</v>
          </cell>
          <cell r="D189">
            <v>1.4917969769592103</v>
          </cell>
          <cell r="E189">
            <v>1.8050743421206443</v>
          </cell>
          <cell r="F189">
            <v>0.25</v>
          </cell>
          <cell r="G189">
            <v>2.0550743421206441</v>
          </cell>
          <cell r="H189">
            <v>2092866.048</v>
          </cell>
          <cell r="I189">
            <v>4300.9953167402327</v>
          </cell>
          <cell r="J189">
            <v>50328.817174767835</v>
          </cell>
          <cell r="L189">
            <v>0</v>
          </cell>
          <cell r="M189">
            <v>2092866.048</v>
          </cell>
          <cell r="N189">
            <v>0</v>
          </cell>
          <cell r="O189">
            <v>3260.6798399999998</v>
          </cell>
          <cell r="P189">
            <v>1.5443099821831983</v>
          </cell>
          <cell r="Q189">
            <v>5035.5004256155134</v>
          </cell>
          <cell r="R189">
            <v>59929.846659708528</v>
          </cell>
        </row>
        <row r="190">
          <cell r="A190">
            <v>42370</v>
          </cell>
          <cell r="C190">
            <v>1.21</v>
          </cell>
          <cell r="D190">
            <v>1.4917969769592103</v>
          </cell>
          <cell r="E190">
            <v>1.8050743421206443</v>
          </cell>
          <cell r="F190">
            <v>0.25</v>
          </cell>
          <cell r="G190">
            <v>2.0550743421206441</v>
          </cell>
          <cell r="H190">
            <v>2092866.048</v>
          </cell>
          <cell r="I190">
            <v>4300.9953167402327</v>
          </cell>
          <cell r="J190" t="str">
            <v xml:space="preserve"> </v>
          </cell>
          <cell r="L190">
            <v>0</v>
          </cell>
          <cell r="M190">
            <v>2092866.048</v>
          </cell>
          <cell r="N190">
            <v>0</v>
          </cell>
          <cell r="O190">
            <v>3260.6798399999998</v>
          </cell>
          <cell r="P190">
            <v>1.5443099821831983</v>
          </cell>
          <cell r="Q190">
            <v>5035.5004256155134</v>
          </cell>
          <cell r="R190" t="str">
            <v xml:space="preserve"> </v>
          </cell>
        </row>
        <row r="191">
          <cell r="A191">
            <v>42401</v>
          </cell>
          <cell r="C191">
            <v>1.21</v>
          </cell>
          <cell r="D191">
            <v>1.4917969769592103</v>
          </cell>
          <cell r="E191">
            <v>1.8050743421206443</v>
          </cell>
          <cell r="F191">
            <v>0.25</v>
          </cell>
          <cell r="G191">
            <v>2.0550743421206441</v>
          </cell>
          <cell r="H191">
            <v>1957842.432</v>
          </cell>
          <cell r="I191">
            <v>4023.5117479182823</v>
          </cell>
          <cell r="J191" t="str">
            <v xml:space="preserve"> </v>
          </cell>
          <cell r="L191">
            <v>0</v>
          </cell>
          <cell r="M191">
            <v>1957842.432</v>
          </cell>
          <cell r="N191">
            <v>0</v>
          </cell>
          <cell r="O191">
            <v>3260.6798399999998</v>
          </cell>
          <cell r="P191">
            <v>1.5443099821831983</v>
          </cell>
          <cell r="Q191">
            <v>5035.5004256155134</v>
          </cell>
          <cell r="R191" t="str">
            <v xml:space="preserve"> </v>
          </cell>
        </row>
        <row r="192">
          <cell r="A192">
            <v>42430</v>
          </cell>
          <cell r="C192">
            <v>1.21</v>
          </cell>
          <cell r="D192">
            <v>1.4917969769592103</v>
          </cell>
          <cell r="E192">
            <v>1.8050743421206443</v>
          </cell>
          <cell r="F192">
            <v>0.25</v>
          </cell>
          <cell r="G192">
            <v>2.0550743421206441</v>
          </cell>
          <cell r="H192">
            <v>2092866.048</v>
          </cell>
          <cell r="I192">
            <v>4300.9953167402327</v>
          </cell>
          <cell r="J192" t="str">
            <v xml:space="preserve"> </v>
          </cell>
          <cell r="L192">
            <v>0</v>
          </cell>
          <cell r="M192">
            <v>2092866.048</v>
          </cell>
          <cell r="N192">
            <v>0</v>
          </cell>
          <cell r="O192">
            <v>3260.6798399999998</v>
          </cell>
          <cell r="P192">
            <v>1.5443099821831983</v>
          </cell>
          <cell r="Q192">
            <v>5035.5004256155134</v>
          </cell>
          <cell r="R192" t="str">
            <v xml:space="preserve"> </v>
          </cell>
        </row>
        <row r="193">
          <cell r="A193">
            <v>42461</v>
          </cell>
          <cell r="C193">
            <v>1.21</v>
          </cell>
          <cell r="D193">
            <v>1.4917969769592103</v>
          </cell>
          <cell r="E193">
            <v>1.8050743421206443</v>
          </cell>
          <cell r="F193">
            <v>0.25</v>
          </cell>
          <cell r="G193">
            <v>2.0550743421206441</v>
          </cell>
          <cell r="H193">
            <v>2025354.24</v>
          </cell>
          <cell r="I193">
            <v>4162.2535323292568</v>
          </cell>
          <cell r="J193" t="str">
            <v xml:space="preserve"> </v>
          </cell>
          <cell r="L193">
            <v>0</v>
          </cell>
          <cell r="M193">
            <v>2025354.24</v>
          </cell>
          <cell r="N193">
            <v>0</v>
          </cell>
          <cell r="O193">
            <v>3260.6798399999998</v>
          </cell>
          <cell r="P193">
            <v>1.5443099821831983</v>
          </cell>
          <cell r="Q193">
            <v>5035.5004256155134</v>
          </cell>
          <cell r="R193" t="str">
            <v xml:space="preserve"> </v>
          </cell>
        </row>
        <row r="194">
          <cell r="A194">
            <v>42491</v>
          </cell>
          <cell r="C194">
            <v>1.21</v>
          </cell>
          <cell r="D194">
            <v>1.5232790132434417</v>
          </cell>
          <cell r="E194">
            <v>1.8431676060245645</v>
          </cell>
          <cell r="F194">
            <v>0.25</v>
          </cell>
          <cell r="G194">
            <v>2.0931676060245645</v>
          </cell>
          <cell r="H194">
            <v>2092866.048</v>
          </cell>
          <cell r="I194">
            <v>4380.7194154222516</v>
          </cell>
          <cell r="J194" t="str">
            <v xml:space="preserve"> </v>
          </cell>
          <cell r="L194">
            <v>0</v>
          </cell>
          <cell r="M194">
            <v>2092866.048</v>
          </cell>
          <cell r="N194">
            <v>0</v>
          </cell>
          <cell r="O194">
            <v>3262.08635</v>
          </cell>
          <cell r="P194">
            <v>1.5807609980656034</v>
          </cell>
          <cell r="Q194">
            <v>5156.5788744021811</v>
          </cell>
          <cell r="R194" t="str">
            <v xml:space="preserve"> </v>
          </cell>
        </row>
        <row r="195">
          <cell r="A195">
            <v>42522</v>
          </cell>
          <cell r="C195">
            <v>1.21</v>
          </cell>
          <cell r="D195">
            <v>1.5232790132434417</v>
          </cell>
          <cell r="E195">
            <v>1.8431676060245645</v>
          </cell>
          <cell r="F195">
            <v>0.25</v>
          </cell>
          <cell r="G195">
            <v>2.0931676060245645</v>
          </cell>
          <cell r="H195">
            <v>2025354.24</v>
          </cell>
          <cell r="I195">
            <v>4239.4058858925009</v>
          </cell>
          <cell r="J195" t="str">
            <v xml:space="preserve"> </v>
          </cell>
          <cell r="L195">
            <v>0</v>
          </cell>
          <cell r="M195">
            <v>2025354.24</v>
          </cell>
          <cell r="N195">
            <v>0</v>
          </cell>
          <cell r="O195">
            <v>3262.08635</v>
          </cell>
          <cell r="P195">
            <v>1.5807609980656034</v>
          </cell>
          <cell r="Q195">
            <v>5156.5788744021811</v>
          </cell>
          <cell r="R195" t="str">
            <v xml:space="preserve"> </v>
          </cell>
        </row>
        <row r="196">
          <cell r="A196">
            <v>42552</v>
          </cell>
          <cell r="C196">
            <v>1.21</v>
          </cell>
          <cell r="D196">
            <v>1.5232790132434417</v>
          </cell>
          <cell r="E196">
            <v>1.8431676060245645</v>
          </cell>
          <cell r="F196">
            <v>0.25</v>
          </cell>
          <cell r="G196">
            <v>2.0931676060245645</v>
          </cell>
          <cell r="H196">
            <v>2092866.048</v>
          </cell>
          <cell r="I196">
            <v>4380.7194154222516</v>
          </cell>
          <cell r="J196" t="str">
            <v xml:space="preserve"> </v>
          </cell>
          <cell r="L196">
            <v>0</v>
          </cell>
          <cell r="M196">
            <v>2092866.048</v>
          </cell>
          <cell r="N196">
            <v>0</v>
          </cell>
          <cell r="O196">
            <v>3262.08635</v>
          </cell>
          <cell r="P196">
            <v>1.5807609980656034</v>
          </cell>
          <cell r="Q196">
            <v>5156.5788744021811</v>
          </cell>
          <cell r="R196" t="str">
            <v xml:space="preserve"> </v>
          </cell>
        </row>
        <row r="197">
          <cell r="A197">
            <v>42583</v>
          </cell>
          <cell r="C197">
            <v>1.21</v>
          </cell>
          <cell r="D197">
            <v>1.5232790132434417</v>
          </cell>
          <cell r="E197">
            <v>1.8431676060245645</v>
          </cell>
          <cell r="F197">
            <v>0.25</v>
          </cell>
          <cell r="G197">
            <v>2.0931676060245645</v>
          </cell>
          <cell r="H197">
            <v>2092866.048</v>
          </cell>
          <cell r="I197">
            <v>4380.7194154222516</v>
          </cell>
          <cell r="J197" t="str">
            <v xml:space="preserve"> </v>
          </cell>
          <cell r="L197">
            <v>0</v>
          </cell>
          <cell r="M197">
            <v>2092866.048</v>
          </cell>
          <cell r="N197">
            <v>0</v>
          </cell>
          <cell r="O197">
            <v>3262.08635</v>
          </cell>
          <cell r="P197">
            <v>1.5807609980656034</v>
          </cell>
          <cell r="Q197">
            <v>5156.5788744021811</v>
          </cell>
          <cell r="R197" t="str">
            <v xml:space="preserve"> </v>
          </cell>
        </row>
        <row r="198">
          <cell r="A198">
            <v>42614</v>
          </cell>
          <cell r="C198">
            <v>1.21</v>
          </cell>
          <cell r="D198">
            <v>1.5232790132434417</v>
          </cell>
          <cell r="E198">
            <v>1.8431676060245645</v>
          </cell>
          <cell r="F198">
            <v>0.25</v>
          </cell>
          <cell r="G198">
            <v>2.0931676060245645</v>
          </cell>
          <cell r="H198">
            <v>2025354.24</v>
          </cell>
          <cell r="I198">
            <v>4239.4058858925009</v>
          </cell>
          <cell r="J198" t="str">
            <v xml:space="preserve"> </v>
          </cell>
          <cell r="L198">
            <v>0</v>
          </cell>
          <cell r="M198">
            <v>2025354.24</v>
          </cell>
          <cell r="N198">
            <v>0</v>
          </cell>
          <cell r="O198">
            <v>3262.08635</v>
          </cell>
          <cell r="P198">
            <v>1.5807609980656034</v>
          </cell>
          <cell r="Q198">
            <v>5156.5788744021811</v>
          </cell>
          <cell r="R198" t="str">
            <v xml:space="preserve"> </v>
          </cell>
        </row>
        <row r="199">
          <cell r="A199">
            <v>42644</v>
          </cell>
          <cell r="C199">
            <v>1.21</v>
          </cell>
          <cell r="D199">
            <v>1.5232790132434417</v>
          </cell>
          <cell r="E199">
            <v>1.8431676060245645</v>
          </cell>
          <cell r="F199">
            <v>0.25</v>
          </cell>
          <cell r="G199">
            <v>2.0931676060245645</v>
          </cell>
          <cell r="H199">
            <v>2092866.048</v>
          </cell>
          <cell r="I199">
            <v>4380.7194154222516</v>
          </cell>
          <cell r="J199" t="str">
            <v xml:space="preserve"> </v>
          </cell>
          <cell r="L199">
            <v>0</v>
          </cell>
          <cell r="M199">
            <v>2092866.048</v>
          </cell>
          <cell r="N199">
            <v>0</v>
          </cell>
          <cell r="O199">
            <v>3262.08635</v>
          </cell>
          <cell r="P199">
            <v>1.5807609980656034</v>
          </cell>
          <cell r="Q199">
            <v>5156.5788744021811</v>
          </cell>
          <cell r="R199" t="str">
            <v xml:space="preserve"> </v>
          </cell>
        </row>
        <row r="200">
          <cell r="A200">
            <v>42675</v>
          </cell>
          <cell r="C200">
            <v>1.21</v>
          </cell>
          <cell r="D200">
            <v>1.5232790132434417</v>
          </cell>
          <cell r="E200">
            <v>1.8431676060245645</v>
          </cell>
          <cell r="F200">
            <v>0.25</v>
          </cell>
          <cell r="G200">
            <v>2.0931676060245645</v>
          </cell>
          <cell r="H200">
            <v>2025354.24</v>
          </cell>
          <cell r="I200">
            <v>4239.4058858925009</v>
          </cell>
          <cell r="J200" t="str">
            <v xml:space="preserve"> </v>
          </cell>
          <cell r="L200">
            <v>0</v>
          </cell>
          <cell r="M200">
            <v>2025354.24</v>
          </cell>
          <cell r="N200">
            <v>0</v>
          </cell>
          <cell r="O200">
            <v>3262.08635</v>
          </cell>
          <cell r="P200">
            <v>1.5807609980656034</v>
          </cell>
          <cell r="Q200">
            <v>5156.5788744021811</v>
          </cell>
          <cell r="R200" t="str">
            <v xml:space="preserve"> </v>
          </cell>
        </row>
        <row r="201">
          <cell r="A201">
            <v>42705</v>
          </cell>
          <cell r="C201">
            <v>1.21</v>
          </cell>
          <cell r="D201">
            <v>1.5232790132434417</v>
          </cell>
          <cell r="E201">
            <v>1.8431676060245645</v>
          </cell>
          <cell r="F201">
            <v>0.25</v>
          </cell>
          <cell r="G201">
            <v>2.0931676060245645</v>
          </cell>
          <cell r="H201">
            <v>2092866.048</v>
          </cell>
          <cell r="I201">
            <v>4380.7194154222516</v>
          </cell>
          <cell r="J201">
            <v>51409.570648516761</v>
          </cell>
          <cell r="L201">
            <v>0</v>
          </cell>
          <cell r="M201">
            <v>2092866.048</v>
          </cell>
          <cell r="N201">
            <v>0</v>
          </cell>
          <cell r="O201">
            <v>3262.08635</v>
          </cell>
          <cell r="P201">
            <v>1.5807609980656034</v>
          </cell>
          <cell r="Q201">
            <v>5156.5788744021811</v>
          </cell>
          <cell r="R201">
            <v>61394.632697679524</v>
          </cell>
        </row>
        <row r="202">
          <cell r="A202">
            <v>42736</v>
          </cell>
          <cell r="C202">
            <v>1.21</v>
          </cell>
          <cell r="D202">
            <v>1.5232790132434417</v>
          </cell>
          <cell r="E202">
            <v>1.8431676060245645</v>
          </cell>
          <cell r="F202">
            <v>0.25</v>
          </cell>
          <cell r="G202">
            <v>2.0931676060245645</v>
          </cell>
          <cell r="H202">
            <v>2092866.048</v>
          </cell>
          <cell r="I202">
            <v>4380.7194154222516</v>
          </cell>
          <cell r="J202" t="str">
            <v xml:space="preserve"> </v>
          </cell>
          <cell r="L202">
            <v>0</v>
          </cell>
          <cell r="M202">
            <v>2092866.048</v>
          </cell>
          <cell r="N202">
            <v>0</v>
          </cell>
          <cell r="O202">
            <v>3262.08635</v>
          </cell>
          <cell r="P202">
            <v>1.5807609980656034</v>
          </cell>
          <cell r="Q202">
            <v>5156.5788744021811</v>
          </cell>
          <cell r="R202" t="str">
            <v xml:space="preserve"> </v>
          </cell>
        </row>
        <row r="203">
          <cell r="A203">
            <v>42767</v>
          </cell>
          <cell r="C203">
            <v>1.21</v>
          </cell>
          <cell r="D203">
            <v>1.5232790132434417</v>
          </cell>
          <cell r="E203">
            <v>1.8431676060245645</v>
          </cell>
          <cell r="F203">
            <v>0.25</v>
          </cell>
          <cell r="G203">
            <v>2.0931676060245645</v>
          </cell>
          <cell r="H203">
            <v>1890330.6240000003</v>
          </cell>
          <cell r="I203">
            <v>3956.7788268330019</v>
          </cell>
          <cell r="J203" t="str">
            <v xml:space="preserve"> </v>
          </cell>
          <cell r="L203">
            <v>0</v>
          </cell>
          <cell r="M203">
            <v>1890330.6240000003</v>
          </cell>
          <cell r="N203">
            <v>0</v>
          </cell>
          <cell r="O203">
            <v>3262.08635</v>
          </cell>
          <cell r="P203">
            <v>1.5807609980656034</v>
          </cell>
          <cell r="Q203">
            <v>5156.5788744021811</v>
          </cell>
          <cell r="R203" t="str">
            <v xml:space="preserve"> </v>
          </cell>
        </row>
        <row r="204">
          <cell r="A204">
            <v>42795</v>
          </cell>
          <cell r="C204">
            <v>1.21</v>
          </cell>
          <cell r="D204">
            <v>1.5232790132434417</v>
          </cell>
          <cell r="E204">
            <v>1.8431676060245645</v>
          </cell>
          <cell r="F204">
            <v>0.25</v>
          </cell>
          <cell r="G204">
            <v>2.0931676060245645</v>
          </cell>
          <cell r="H204">
            <v>2092866.048</v>
          </cell>
          <cell r="I204">
            <v>4380.7194154222516</v>
          </cell>
          <cell r="J204" t="str">
            <v xml:space="preserve"> </v>
          </cell>
          <cell r="L204">
            <v>0</v>
          </cell>
          <cell r="M204">
            <v>2092866.048</v>
          </cell>
          <cell r="N204">
            <v>0</v>
          </cell>
          <cell r="O204">
            <v>3262.08635</v>
          </cell>
          <cell r="P204">
            <v>1.5807609980656034</v>
          </cell>
          <cell r="Q204">
            <v>5156.5788744021811</v>
          </cell>
          <cell r="R204" t="str">
            <v xml:space="preserve"> </v>
          </cell>
        </row>
        <row r="205">
          <cell r="A205">
            <v>42826</v>
          </cell>
          <cell r="C205">
            <v>1.21</v>
          </cell>
          <cell r="D205">
            <v>1.5232790132434417</v>
          </cell>
          <cell r="E205">
            <v>1.8431676060245645</v>
          </cell>
          <cell r="F205">
            <v>0.25</v>
          </cell>
          <cell r="G205">
            <v>2.0931676060245645</v>
          </cell>
          <cell r="H205">
            <v>2025354.24</v>
          </cell>
          <cell r="I205">
            <v>4239.4058858925009</v>
          </cell>
          <cell r="J205" t="str">
            <v xml:space="preserve"> </v>
          </cell>
          <cell r="L205">
            <v>0</v>
          </cell>
          <cell r="M205">
            <v>2025354.24</v>
          </cell>
          <cell r="N205">
            <v>0</v>
          </cell>
          <cell r="O205">
            <v>3262.08635</v>
          </cell>
          <cell r="P205">
            <v>1.5807609980656034</v>
          </cell>
          <cell r="Q205">
            <v>5156.5788744021811</v>
          </cell>
          <cell r="R205" t="str">
            <v xml:space="preserve"> </v>
          </cell>
        </row>
        <row r="206">
          <cell r="A206">
            <v>42856</v>
          </cell>
          <cell r="C206">
            <v>1.21</v>
          </cell>
          <cell r="D206">
            <v>1.5545157507140561</v>
          </cell>
          <cell r="E206">
            <v>1.8809640583640079</v>
          </cell>
          <cell r="F206">
            <v>0.25</v>
          </cell>
          <cell r="G206">
            <v>2.1309640583640079</v>
          </cell>
          <cell r="H206">
            <v>2092866.048</v>
          </cell>
          <cell r="I206">
            <v>4459.8223272583227</v>
          </cell>
          <cell r="J206" t="str">
            <v xml:space="preserve"> </v>
          </cell>
          <cell r="L206">
            <v>0</v>
          </cell>
          <cell r="M206">
            <v>2092866.048</v>
          </cell>
          <cell r="N206">
            <v>0</v>
          </cell>
          <cell r="O206">
            <v>3255.8715299999999</v>
          </cell>
          <cell r="P206">
            <v>1.617128377877181</v>
          </cell>
          <cell r="Q206">
            <v>5265.1622458853954</v>
          </cell>
          <cell r="R206" t="str">
            <v xml:space="preserve"> </v>
          </cell>
        </row>
        <row r="207">
          <cell r="A207">
            <v>42887</v>
          </cell>
          <cell r="C207">
            <v>1.21</v>
          </cell>
          <cell r="D207">
            <v>1.5545157507140561</v>
          </cell>
          <cell r="E207">
            <v>1.8809640583640079</v>
          </cell>
          <cell r="F207">
            <v>0.25</v>
          </cell>
          <cell r="G207">
            <v>2.1309640583640079</v>
          </cell>
          <cell r="H207">
            <v>2025354.24</v>
          </cell>
          <cell r="I207">
            <v>4315.9570908951509</v>
          </cell>
          <cell r="J207" t="str">
            <v xml:space="preserve"> </v>
          </cell>
          <cell r="L207">
            <v>0</v>
          </cell>
          <cell r="M207">
            <v>2025354.24</v>
          </cell>
          <cell r="N207">
            <v>0</v>
          </cell>
          <cell r="O207">
            <v>3255.8715299999999</v>
          </cell>
          <cell r="P207">
            <v>1.617128377877181</v>
          </cell>
          <cell r="Q207">
            <v>5265.1622458853954</v>
          </cell>
          <cell r="R207" t="str">
            <v xml:space="preserve"> </v>
          </cell>
        </row>
        <row r="208">
          <cell r="A208">
            <v>42917</v>
          </cell>
          <cell r="C208">
            <v>1.21</v>
          </cell>
          <cell r="D208">
            <v>1.5545157507140561</v>
          </cell>
          <cell r="E208">
            <v>1.8809640583640079</v>
          </cell>
          <cell r="F208">
            <v>0.25</v>
          </cell>
          <cell r="G208">
            <v>2.1309640583640079</v>
          </cell>
          <cell r="H208">
            <v>2092866.048</v>
          </cell>
          <cell r="I208">
            <v>4459.8223272583227</v>
          </cell>
          <cell r="J208" t="str">
            <v xml:space="preserve"> </v>
          </cell>
          <cell r="L208">
            <v>0</v>
          </cell>
          <cell r="M208">
            <v>2092866.048</v>
          </cell>
          <cell r="N208">
            <v>0</v>
          </cell>
          <cell r="O208">
            <v>3255.8715299999999</v>
          </cell>
          <cell r="P208">
            <v>1.617128377877181</v>
          </cell>
          <cell r="Q208">
            <v>5265.1622458853954</v>
          </cell>
          <cell r="R208" t="str">
            <v xml:space="preserve"> </v>
          </cell>
        </row>
        <row r="209">
          <cell r="A209">
            <v>42948</v>
          </cell>
          <cell r="C209">
            <v>1.21</v>
          </cell>
          <cell r="D209">
            <v>1.5545157507140561</v>
          </cell>
          <cell r="E209">
            <v>1.8809640583640079</v>
          </cell>
          <cell r="F209">
            <v>0.25</v>
          </cell>
          <cell r="G209">
            <v>2.1309640583640079</v>
          </cell>
          <cell r="H209">
            <v>2092866.048</v>
          </cell>
          <cell r="I209">
            <v>4459.8223272583227</v>
          </cell>
          <cell r="J209" t="str">
            <v xml:space="preserve"> </v>
          </cell>
          <cell r="L209">
            <v>0</v>
          </cell>
          <cell r="M209">
            <v>2092866.048</v>
          </cell>
          <cell r="N209">
            <v>0</v>
          </cell>
          <cell r="O209">
            <v>3255.8715299999999</v>
          </cell>
          <cell r="P209">
            <v>1.617128377877181</v>
          </cell>
          <cell r="Q209">
            <v>5265.1622458853954</v>
          </cell>
          <cell r="R209" t="str">
            <v xml:space="preserve"> </v>
          </cell>
        </row>
        <row r="210">
          <cell r="A210">
            <v>42979</v>
          </cell>
          <cell r="C210">
            <v>1.21</v>
          </cell>
          <cell r="D210">
            <v>1.5545157507140561</v>
          </cell>
          <cell r="E210">
            <v>1.8809640583640079</v>
          </cell>
          <cell r="F210">
            <v>0.25</v>
          </cell>
          <cell r="G210">
            <v>2.1309640583640079</v>
          </cell>
          <cell r="H210">
            <v>2025354.24</v>
          </cell>
          <cell r="I210">
            <v>4315.9570908951509</v>
          </cell>
          <cell r="J210" t="str">
            <v xml:space="preserve"> </v>
          </cell>
          <cell r="L210">
            <v>0</v>
          </cell>
          <cell r="M210">
            <v>2025354.24</v>
          </cell>
          <cell r="N210">
            <v>0</v>
          </cell>
          <cell r="O210">
            <v>3255.8715299999999</v>
          </cell>
          <cell r="P210">
            <v>1.617128377877181</v>
          </cell>
          <cell r="Q210">
            <v>5265.1622458853954</v>
          </cell>
          <cell r="R210" t="str">
            <v xml:space="preserve"> </v>
          </cell>
        </row>
        <row r="211">
          <cell r="A211">
            <v>43009</v>
          </cell>
          <cell r="C211">
            <v>1.21</v>
          </cell>
          <cell r="D211">
            <v>1.5545157507140561</v>
          </cell>
          <cell r="E211">
            <v>1.8809640583640079</v>
          </cell>
          <cell r="F211">
            <v>0.25</v>
          </cell>
          <cell r="G211">
            <v>2.1309640583640079</v>
          </cell>
          <cell r="H211">
            <v>2092866.048</v>
          </cell>
          <cell r="I211">
            <v>4459.8223272583227</v>
          </cell>
          <cell r="J211" t="str">
            <v xml:space="preserve"> </v>
          </cell>
          <cell r="L211">
            <v>0</v>
          </cell>
          <cell r="M211">
            <v>2092866.048</v>
          </cell>
          <cell r="N211">
            <v>0</v>
          </cell>
          <cell r="O211">
            <v>3255.8715299999999</v>
          </cell>
          <cell r="P211">
            <v>1.617128377877181</v>
          </cell>
          <cell r="Q211">
            <v>5265.1622458853954</v>
          </cell>
          <cell r="R211" t="str">
            <v xml:space="preserve"> </v>
          </cell>
        </row>
        <row r="212">
          <cell r="A212">
            <v>43040</v>
          </cell>
          <cell r="C212">
            <v>1.21</v>
          </cell>
          <cell r="D212">
            <v>1.5545157507140561</v>
          </cell>
          <cell r="E212">
            <v>1.8809640583640079</v>
          </cell>
          <cell r="F212">
            <v>0.25</v>
          </cell>
          <cell r="G212">
            <v>2.1309640583640079</v>
          </cell>
          <cell r="H212">
            <v>2025354.24</v>
          </cell>
          <cell r="I212">
            <v>4315.9570908951509</v>
          </cell>
          <cell r="J212" t="str">
            <v xml:space="preserve"> </v>
          </cell>
          <cell r="L212">
            <v>0</v>
          </cell>
          <cell r="M212">
            <v>2025354.24</v>
          </cell>
          <cell r="N212">
            <v>0</v>
          </cell>
          <cell r="O212">
            <v>3255.8715299999999</v>
          </cell>
          <cell r="P212">
            <v>1.617128377877181</v>
          </cell>
          <cell r="Q212">
            <v>5265.1622458853954</v>
          </cell>
          <cell r="R212" t="str">
            <v xml:space="preserve"> </v>
          </cell>
        </row>
        <row r="213">
          <cell r="A213">
            <v>43070</v>
          </cell>
          <cell r="C213">
            <v>1.21</v>
          </cell>
          <cell r="D213">
            <v>1.5545157507140561</v>
          </cell>
          <cell r="E213">
            <v>1.8809640583640079</v>
          </cell>
          <cell r="F213">
            <v>0.25</v>
          </cell>
          <cell r="G213">
            <v>2.1309640583640079</v>
          </cell>
          <cell r="H213">
            <v>2092866.048</v>
          </cell>
          <cell r="I213">
            <v>4459.8223272583227</v>
          </cell>
          <cell r="J213">
            <v>52204.606452547065</v>
          </cell>
          <cell r="L213">
            <v>0</v>
          </cell>
          <cell r="M213">
            <v>2092866.048</v>
          </cell>
          <cell r="N213">
            <v>0</v>
          </cell>
          <cell r="O213">
            <v>3255.8715299999999</v>
          </cell>
          <cell r="P213">
            <v>1.617128377877181</v>
          </cell>
          <cell r="Q213">
            <v>5265.1622458853954</v>
          </cell>
          <cell r="R213">
            <v>62747.613464691894</v>
          </cell>
        </row>
        <row r="214">
          <cell r="A214">
            <v>43101</v>
          </cell>
          <cell r="C214">
            <v>1.21</v>
          </cell>
          <cell r="D214">
            <v>1.5545157507140561</v>
          </cell>
          <cell r="E214">
            <v>1.8809640583640079</v>
          </cell>
          <cell r="F214">
            <v>0.25</v>
          </cell>
          <cell r="G214">
            <v>2.1309640583640079</v>
          </cell>
          <cell r="H214">
            <v>2092866.048</v>
          </cell>
          <cell r="I214">
            <v>4459.8223272583227</v>
          </cell>
          <cell r="J214" t="str">
            <v xml:space="preserve"> </v>
          </cell>
          <cell r="L214">
            <v>0</v>
          </cell>
          <cell r="M214">
            <v>2092866.048</v>
          </cell>
          <cell r="N214">
            <v>0</v>
          </cell>
          <cell r="O214">
            <v>3255.8715299999999</v>
          </cell>
          <cell r="P214">
            <v>1.617128377877181</v>
          </cell>
          <cell r="Q214">
            <v>5265.1622458853954</v>
          </cell>
          <cell r="R214" t="str">
            <v xml:space="preserve"> </v>
          </cell>
        </row>
        <row r="215">
          <cell r="A215">
            <v>43132</v>
          </cell>
          <cell r="C215">
            <v>1.21</v>
          </cell>
          <cell r="D215">
            <v>1.5545157507140561</v>
          </cell>
          <cell r="E215">
            <v>1.8809640583640079</v>
          </cell>
          <cell r="F215">
            <v>0.25</v>
          </cell>
          <cell r="G215">
            <v>2.1309640583640079</v>
          </cell>
          <cell r="H215">
            <v>1890330.6240000003</v>
          </cell>
          <cell r="I215">
            <v>4028.2266181688083</v>
          </cell>
          <cell r="J215" t="str">
            <v xml:space="preserve"> </v>
          </cell>
          <cell r="L215">
            <v>0</v>
          </cell>
          <cell r="M215">
            <v>1890330.6240000003</v>
          </cell>
          <cell r="N215">
            <v>0</v>
          </cell>
          <cell r="O215">
            <v>3255.8715299999999</v>
          </cell>
          <cell r="P215">
            <v>1.617128377877181</v>
          </cell>
          <cell r="Q215">
            <v>5265.1622458853954</v>
          </cell>
          <cell r="R215" t="str">
            <v xml:space="preserve"> </v>
          </cell>
        </row>
        <row r="216">
          <cell r="A216">
            <v>43160</v>
          </cell>
          <cell r="C216">
            <v>1.21</v>
          </cell>
          <cell r="D216">
            <v>1.5545157507140561</v>
          </cell>
          <cell r="E216">
            <v>1.8809640583640079</v>
          </cell>
          <cell r="F216">
            <v>0.25</v>
          </cell>
          <cell r="G216">
            <v>2.1309640583640079</v>
          </cell>
          <cell r="H216">
            <v>2092866.048</v>
          </cell>
          <cell r="I216">
            <v>4459.8223272583227</v>
          </cell>
          <cell r="J216" t="str">
            <v xml:space="preserve"> </v>
          </cell>
          <cell r="L216">
            <v>0</v>
          </cell>
          <cell r="M216">
            <v>2092866.048</v>
          </cell>
          <cell r="N216">
            <v>0</v>
          </cell>
          <cell r="O216">
            <v>3255.8715299999999</v>
          </cell>
          <cell r="P216">
            <v>1.617128377877181</v>
          </cell>
          <cell r="Q216">
            <v>5265.1622458853954</v>
          </cell>
          <cell r="R216" t="str">
            <v xml:space="preserve"> </v>
          </cell>
        </row>
        <row r="217">
          <cell r="A217">
            <v>43191</v>
          </cell>
          <cell r="C217">
            <v>1.21</v>
          </cell>
          <cell r="D217">
            <v>1.5545157507140561</v>
          </cell>
          <cell r="E217">
            <v>1.8809640583640079</v>
          </cell>
          <cell r="F217">
            <v>0.25</v>
          </cell>
          <cell r="G217">
            <v>2.1309640583640079</v>
          </cell>
          <cell r="H217">
            <v>2025354.24</v>
          </cell>
          <cell r="I217">
            <v>4315.9570908951509</v>
          </cell>
          <cell r="J217" t="str">
            <v xml:space="preserve"> </v>
          </cell>
          <cell r="L217">
            <v>0</v>
          </cell>
          <cell r="M217">
            <v>2025354.24</v>
          </cell>
          <cell r="N217">
            <v>0</v>
          </cell>
          <cell r="O217">
            <v>3255.8715299999999</v>
          </cell>
          <cell r="P217">
            <v>1.617128377877181</v>
          </cell>
          <cell r="Q217">
            <v>5265.1622458853954</v>
          </cell>
          <cell r="R217" t="str">
            <v xml:space="preserve"> </v>
          </cell>
        </row>
        <row r="218">
          <cell r="A218">
            <v>43221</v>
          </cell>
          <cell r="C218">
            <v>1.21</v>
          </cell>
          <cell r="D218">
            <v>1.5856531856853437</v>
          </cell>
          <cell r="E218">
            <v>1.9186403546792659</v>
          </cell>
          <cell r="F218">
            <v>0.25</v>
          </cell>
          <cell r="G218">
            <v>2.1686403546792659</v>
          </cell>
          <cell r="H218">
            <v>2092866.048</v>
          </cell>
          <cell r="I218">
            <v>4538.6737686309134</v>
          </cell>
          <cell r="J218" t="str">
            <v xml:space="preserve"> </v>
          </cell>
          <cell r="L218">
            <v>0</v>
          </cell>
          <cell r="M218">
            <v>2092866.048</v>
          </cell>
          <cell r="N218">
            <v>0</v>
          </cell>
          <cell r="O218">
            <v>3259.7406099999998</v>
          </cell>
          <cell r="P218">
            <v>1.6535627842292557</v>
          </cell>
          <cell r="Q218">
            <v>5390.1857589367719</v>
          </cell>
          <cell r="R218" t="str">
            <v xml:space="preserve"> </v>
          </cell>
        </row>
        <row r="219">
          <cell r="A219">
            <v>43252</v>
          </cell>
          <cell r="C219">
            <v>1.21</v>
          </cell>
          <cell r="D219">
            <v>1.5856531856853437</v>
          </cell>
          <cell r="E219">
            <v>1.9186403546792659</v>
          </cell>
          <cell r="F219">
            <v>0.25</v>
          </cell>
          <cell r="G219">
            <v>2.1686403546792659</v>
          </cell>
          <cell r="H219">
            <v>2025354.24</v>
          </cell>
          <cell r="I219">
            <v>4392.2649373847553</v>
          </cell>
          <cell r="J219" t="str">
            <v xml:space="preserve"> </v>
          </cell>
          <cell r="L219">
            <v>0</v>
          </cell>
          <cell r="M219">
            <v>2025354.24</v>
          </cell>
          <cell r="N219">
            <v>0</v>
          </cell>
          <cell r="O219">
            <v>3259.7406099999998</v>
          </cell>
          <cell r="P219">
            <v>1.6535627842292557</v>
          </cell>
          <cell r="Q219">
            <v>5390.1857589367719</v>
          </cell>
          <cell r="R219" t="str">
            <v xml:space="preserve"> </v>
          </cell>
        </row>
        <row r="220">
          <cell r="A220">
            <v>43282</v>
          </cell>
          <cell r="C220">
            <v>1.21</v>
          </cell>
          <cell r="D220">
            <v>1.5856531856853437</v>
          </cell>
          <cell r="E220">
            <v>1.9186403546792659</v>
          </cell>
          <cell r="F220">
            <v>0.25</v>
          </cell>
          <cell r="G220">
            <v>2.1686403546792659</v>
          </cell>
          <cell r="H220">
            <v>2092866.048</v>
          </cell>
          <cell r="I220">
            <v>4538.6737686309134</v>
          </cell>
          <cell r="J220" t="str">
            <v xml:space="preserve"> </v>
          </cell>
          <cell r="L220">
            <v>0</v>
          </cell>
          <cell r="M220">
            <v>2092866.048</v>
          </cell>
          <cell r="N220">
            <v>0</v>
          </cell>
          <cell r="O220">
            <v>3259.7406099999998</v>
          </cell>
          <cell r="P220">
            <v>1.6535627842292557</v>
          </cell>
          <cell r="Q220">
            <v>5390.1857589367719</v>
          </cell>
          <cell r="R220" t="str">
            <v xml:space="preserve"> </v>
          </cell>
        </row>
        <row r="221">
          <cell r="A221">
            <v>43313</v>
          </cell>
          <cell r="C221">
            <v>1.21</v>
          </cell>
          <cell r="D221">
            <v>1.5856531856853437</v>
          </cell>
          <cell r="E221">
            <v>1.9186403546792659</v>
          </cell>
          <cell r="F221">
            <v>0.25</v>
          </cell>
          <cell r="G221">
            <v>2.1686403546792659</v>
          </cell>
          <cell r="H221">
            <v>2092866.048</v>
          </cell>
          <cell r="I221">
            <v>4538.6737686309134</v>
          </cell>
          <cell r="J221" t="str">
            <v xml:space="preserve"> </v>
          </cell>
          <cell r="L221">
            <v>0</v>
          </cell>
          <cell r="M221">
            <v>2092866.048</v>
          </cell>
          <cell r="N221">
            <v>0</v>
          </cell>
          <cell r="O221">
            <v>3259.7406099999998</v>
          </cell>
          <cell r="P221">
            <v>1.6535627842292557</v>
          </cell>
          <cell r="Q221">
            <v>5390.1857589367719</v>
          </cell>
          <cell r="R221" t="str">
            <v xml:space="preserve"> </v>
          </cell>
        </row>
        <row r="222">
          <cell r="A222">
            <v>43344</v>
          </cell>
          <cell r="C222">
            <v>1.21</v>
          </cell>
          <cell r="D222">
            <v>1.5856531856853437</v>
          </cell>
          <cell r="E222">
            <v>1.9186403546792659</v>
          </cell>
          <cell r="F222">
            <v>0.25</v>
          </cell>
          <cell r="G222">
            <v>2.1686403546792659</v>
          </cell>
          <cell r="H222">
            <v>2025354.24</v>
          </cell>
          <cell r="I222">
            <v>4392.2649373847553</v>
          </cell>
          <cell r="J222" t="str">
            <v xml:space="preserve"> </v>
          </cell>
          <cell r="L222">
            <v>0</v>
          </cell>
          <cell r="M222">
            <v>2025354.24</v>
          </cell>
          <cell r="N222">
            <v>0</v>
          </cell>
          <cell r="O222">
            <v>3259.7406099999998</v>
          </cell>
          <cell r="P222">
            <v>1.6535627842292557</v>
          </cell>
          <cell r="Q222">
            <v>5390.1857589367719</v>
          </cell>
          <cell r="R222" t="str">
            <v xml:space="preserve"> </v>
          </cell>
        </row>
        <row r="223">
          <cell r="A223">
            <v>43374</v>
          </cell>
          <cell r="C223">
            <v>1.21</v>
          </cell>
          <cell r="D223">
            <v>1.5856531856853437</v>
          </cell>
          <cell r="E223">
            <v>1.9186403546792659</v>
          </cell>
          <cell r="F223">
            <v>0.25</v>
          </cell>
          <cell r="G223">
            <v>2.1686403546792659</v>
          </cell>
          <cell r="H223">
            <v>2092866.048</v>
          </cell>
          <cell r="I223">
            <v>4538.6737686309134</v>
          </cell>
          <cell r="J223" t="str">
            <v xml:space="preserve"> </v>
          </cell>
          <cell r="L223">
            <v>0</v>
          </cell>
          <cell r="M223">
            <v>2092866.048</v>
          </cell>
          <cell r="N223">
            <v>0</v>
          </cell>
          <cell r="O223">
            <v>3259.7406099999998</v>
          </cell>
          <cell r="P223">
            <v>1.6535627842292557</v>
          </cell>
          <cell r="Q223">
            <v>5390.1857589367719</v>
          </cell>
          <cell r="R223" t="str">
            <v xml:space="preserve"> </v>
          </cell>
        </row>
        <row r="224">
          <cell r="A224">
            <v>43405</v>
          </cell>
          <cell r="C224">
            <v>1.21</v>
          </cell>
          <cell r="D224">
            <v>1.5856531856853437</v>
          </cell>
          <cell r="E224">
            <v>1.9186403546792659</v>
          </cell>
          <cell r="F224">
            <v>0.25</v>
          </cell>
          <cell r="G224">
            <v>2.1686403546792659</v>
          </cell>
          <cell r="H224">
            <v>2025354.24</v>
          </cell>
          <cell r="I224">
            <v>4392.2649373847553</v>
          </cell>
          <cell r="J224" t="str">
            <v xml:space="preserve"> </v>
          </cell>
          <cell r="L224">
            <v>0</v>
          </cell>
          <cell r="M224">
            <v>2025354.24</v>
          </cell>
          <cell r="N224">
            <v>0</v>
          </cell>
          <cell r="O224">
            <v>3259.7406099999998</v>
          </cell>
          <cell r="P224">
            <v>1.6535627842292557</v>
          </cell>
          <cell r="Q224">
            <v>5390.1857589367719</v>
          </cell>
          <cell r="R224" t="str">
            <v xml:space="preserve"> </v>
          </cell>
        </row>
        <row r="225">
          <cell r="A225">
            <v>43435</v>
          </cell>
          <cell r="C225">
            <v>1.21</v>
          </cell>
          <cell r="D225">
            <v>1.5856531856853437</v>
          </cell>
          <cell r="E225">
            <v>1.9186403546792659</v>
          </cell>
          <cell r="F225">
            <v>0.25</v>
          </cell>
          <cell r="G225">
            <v>2.1686403546792659</v>
          </cell>
          <cell r="H225">
            <v>2092866.048</v>
          </cell>
          <cell r="I225">
            <v>4538.6737686309134</v>
          </cell>
          <cell r="J225">
            <v>53133.992018889432</v>
          </cell>
          <cell r="L225">
            <v>0</v>
          </cell>
          <cell r="M225">
            <v>2092866.048</v>
          </cell>
          <cell r="N225">
            <v>0</v>
          </cell>
          <cell r="O225">
            <v>3259.7406099999998</v>
          </cell>
          <cell r="P225">
            <v>1.6535627842292557</v>
          </cell>
          <cell r="Q225">
            <v>5390.1857589367719</v>
          </cell>
          <cell r="R225">
            <v>64182.13505503576</v>
          </cell>
        </row>
        <row r="226">
          <cell r="A226">
            <v>43466</v>
          </cell>
          <cell r="C226">
            <v>1.21</v>
          </cell>
          <cell r="D226">
            <v>1.5856531856853437</v>
          </cell>
          <cell r="E226">
            <v>1.9186403546792659</v>
          </cell>
          <cell r="F226">
            <v>0.25</v>
          </cell>
          <cell r="G226">
            <v>2.1686403546792659</v>
          </cell>
          <cell r="H226">
            <v>2092866.048</v>
          </cell>
          <cell r="I226">
            <v>4538.6737686309134</v>
          </cell>
          <cell r="J226" t="str">
            <v xml:space="preserve"> </v>
          </cell>
          <cell r="L226">
            <v>0</v>
          </cell>
          <cell r="M226">
            <v>2092866.048</v>
          </cell>
          <cell r="N226">
            <v>0</v>
          </cell>
          <cell r="O226">
            <v>3259.7406099999998</v>
          </cell>
          <cell r="P226">
            <v>1.6535627842292557</v>
          </cell>
          <cell r="Q226">
            <v>5390.1857589367719</v>
          </cell>
          <cell r="R226" t="str">
            <v xml:space="preserve"> </v>
          </cell>
        </row>
        <row r="227">
          <cell r="A227">
            <v>43497</v>
          </cell>
          <cell r="C227">
            <v>1.21</v>
          </cell>
          <cell r="D227">
            <v>1.5856531856853437</v>
          </cell>
          <cell r="E227">
            <v>1.9186403546792659</v>
          </cell>
          <cell r="F227">
            <v>0.25</v>
          </cell>
          <cell r="G227">
            <v>2.1686403546792659</v>
          </cell>
          <cell r="H227">
            <v>1890330.6240000003</v>
          </cell>
          <cell r="I227">
            <v>4099.4472748924391</v>
          </cell>
          <cell r="J227" t="str">
            <v xml:space="preserve"> </v>
          </cell>
          <cell r="L227">
            <v>0</v>
          </cell>
          <cell r="M227">
            <v>1890330.6240000003</v>
          </cell>
          <cell r="N227">
            <v>0</v>
          </cell>
          <cell r="O227">
            <v>3259.7406099999998</v>
          </cell>
          <cell r="P227">
            <v>1.6535627842292557</v>
          </cell>
          <cell r="Q227">
            <v>5390.1857589367719</v>
          </cell>
          <cell r="R227" t="str">
            <v xml:space="preserve"> </v>
          </cell>
        </row>
        <row r="228">
          <cell r="A228">
            <v>43525</v>
          </cell>
          <cell r="C228">
            <v>1.21</v>
          </cell>
          <cell r="D228">
            <v>1.5856531856853437</v>
          </cell>
          <cell r="E228">
            <v>1.9186403546792659</v>
          </cell>
          <cell r="F228">
            <v>0.25</v>
          </cell>
          <cell r="G228">
            <v>2.1686403546792659</v>
          </cell>
          <cell r="H228">
            <v>2092866.048</v>
          </cell>
          <cell r="I228">
            <v>4538.6737686309134</v>
          </cell>
          <cell r="J228" t="str">
            <v xml:space="preserve"> </v>
          </cell>
          <cell r="L228">
            <v>0</v>
          </cell>
          <cell r="M228">
            <v>2092866.048</v>
          </cell>
          <cell r="N228">
            <v>0</v>
          </cell>
          <cell r="O228">
            <v>3259.7406099999998</v>
          </cell>
          <cell r="P228">
            <v>1.6535627842292557</v>
          </cell>
          <cell r="Q228">
            <v>5390.1857589367719</v>
          </cell>
          <cell r="R228" t="str">
            <v xml:space="preserve"> </v>
          </cell>
        </row>
        <row r="229">
          <cell r="A229">
            <v>43556</v>
          </cell>
          <cell r="C229">
            <v>1.21</v>
          </cell>
          <cell r="D229">
            <v>1.5856531856853437</v>
          </cell>
          <cell r="E229">
            <v>1.9186403546792659</v>
          </cell>
          <cell r="F229">
            <v>0.25</v>
          </cell>
          <cell r="G229">
            <v>2.1686403546792659</v>
          </cell>
          <cell r="H229">
            <v>2025354.24</v>
          </cell>
          <cell r="I229">
            <v>4392.2649373847553</v>
          </cell>
          <cell r="J229" t="str">
            <v xml:space="preserve"> </v>
          </cell>
          <cell r="L229">
            <v>0</v>
          </cell>
          <cell r="M229">
            <v>2025354.24</v>
          </cell>
          <cell r="N229">
            <v>0</v>
          </cell>
          <cell r="O229">
            <v>3259.7406099999998</v>
          </cell>
          <cell r="P229">
            <v>1.6535627842292557</v>
          </cell>
          <cell r="Q229">
            <v>5390.1857589367719</v>
          </cell>
          <cell r="R229" t="str">
            <v xml:space="preserve"> </v>
          </cell>
        </row>
        <row r="230">
          <cell r="A230">
            <v>43586</v>
          </cell>
          <cell r="C230">
            <v>0</v>
          </cell>
          <cell r="D230">
            <v>1.6173662493990506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 t="str">
            <v xml:space="preserve"> 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1.6906047938822724</v>
          </cell>
          <cell r="Q230">
            <v>0</v>
          </cell>
          <cell r="R230" t="str">
            <v xml:space="preserve"> </v>
          </cell>
        </row>
        <row r="231">
          <cell r="A231">
            <v>43617</v>
          </cell>
          <cell r="C231">
            <v>0</v>
          </cell>
          <cell r="D231">
            <v>1.6173662493990506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 t="str">
            <v xml:space="preserve"> 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1.6906047938822724</v>
          </cell>
          <cell r="Q231">
            <v>0</v>
          </cell>
          <cell r="R231" t="str">
            <v xml:space="preserve"> </v>
          </cell>
        </row>
        <row r="232">
          <cell r="A232">
            <v>43647</v>
          </cell>
          <cell r="C232">
            <v>0</v>
          </cell>
          <cell r="D232">
            <v>1.6173662493990506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 t="str">
            <v xml:space="preserve"> 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1.6906047938822724</v>
          </cell>
          <cell r="Q232">
            <v>0</v>
          </cell>
          <cell r="R232" t="str">
            <v xml:space="preserve"> </v>
          </cell>
        </row>
        <row r="233">
          <cell r="A233">
            <v>43678</v>
          </cell>
          <cell r="C233">
            <v>0</v>
          </cell>
          <cell r="D233">
            <v>1.6173662493990506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 t="str">
            <v xml:space="preserve"> 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1.6906047938822724</v>
          </cell>
          <cell r="Q233">
            <v>0</v>
          </cell>
          <cell r="R233" t="str">
            <v xml:space="preserve"> </v>
          </cell>
        </row>
        <row r="234">
          <cell r="A234">
            <v>43709</v>
          </cell>
          <cell r="C234">
            <v>0</v>
          </cell>
          <cell r="D234">
            <v>1.6173662493990506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 t="str">
            <v xml:space="preserve"> 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1.6906047938822724</v>
          </cell>
          <cell r="Q234">
            <v>0</v>
          </cell>
          <cell r="R234" t="str">
            <v xml:space="preserve"> </v>
          </cell>
        </row>
        <row r="235">
          <cell r="A235">
            <v>43739</v>
          </cell>
          <cell r="C235">
            <v>0</v>
          </cell>
          <cell r="D235">
            <v>1.6173662493990506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 t="str">
            <v xml:space="preserve"> 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1.6906047938822724</v>
          </cell>
          <cell r="Q235">
            <v>0</v>
          </cell>
          <cell r="R235" t="str">
            <v xml:space="preserve"> </v>
          </cell>
        </row>
        <row r="236">
          <cell r="A236">
            <v>43770</v>
          </cell>
          <cell r="C236">
            <v>0</v>
          </cell>
          <cell r="D236">
            <v>1.6173662493990506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 t="str">
            <v xml:space="preserve"> 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1.6906047938822724</v>
          </cell>
          <cell r="Q236">
            <v>0</v>
          </cell>
          <cell r="R236" t="str">
            <v xml:space="preserve"> </v>
          </cell>
        </row>
        <row r="237">
          <cell r="A237">
            <v>43800</v>
          </cell>
          <cell r="C237">
            <v>0</v>
          </cell>
          <cell r="D237">
            <v>1.6173662493990506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17569.059749539021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1.6906047938822724</v>
          </cell>
          <cell r="Q237">
            <v>0</v>
          </cell>
          <cell r="R237">
            <v>21560.743035747088</v>
          </cell>
        </row>
        <row r="238">
          <cell r="A238">
            <v>43831</v>
          </cell>
          <cell r="C238">
            <v>0</v>
          </cell>
          <cell r="D238">
            <v>1.6173662493990506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 t="str">
            <v xml:space="preserve"> 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1.6906047938822724</v>
          </cell>
          <cell r="Q238">
            <v>0</v>
          </cell>
          <cell r="R238" t="str">
            <v xml:space="preserve"> </v>
          </cell>
        </row>
        <row r="239">
          <cell r="A239">
            <v>43862</v>
          </cell>
          <cell r="C239">
            <v>0</v>
          </cell>
          <cell r="D239">
            <v>1.6173662493990506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 t="str">
            <v xml:space="preserve"> 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1.6906047938822724</v>
          </cell>
          <cell r="Q239">
            <v>0</v>
          </cell>
          <cell r="R239" t="str">
            <v xml:space="preserve"> </v>
          </cell>
        </row>
        <row r="240">
          <cell r="A240">
            <v>43891</v>
          </cell>
          <cell r="C240">
            <v>0</v>
          </cell>
          <cell r="D240">
            <v>1.6173662493990506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 t="str">
            <v xml:space="preserve"> 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1.6906047938822724</v>
          </cell>
          <cell r="Q240">
            <v>0</v>
          </cell>
          <cell r="R240" t="str">
            <v xml:space="preserve"> </v>
          </cell>
        </row>
        <row r="241">
          <cell r="A241">
            <v>43922</v>
          </cell>
          <cell r="C241">
            <v>0</v>
          </cell>
          <cell r="D241">
            <v>1.6173662493990506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 t="str">
            <v xml:space="preserve"> 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1.6906047938822724</v>
          </cell>
          <cell r="Q241">
            <v>0</v>
          </cell>
          <cell r="R241" t="str">
            <v xml:space="preserve"> </v>
          </cell>
        </row>
        <row r="242">
          <cell r="A242">
            <v>43952</v>
          </cell>
          <cell r="C242">
            <v>0</v>
          </cell>
          <cell r="D242">
            <v>1.6173662493990506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 t="str">
            <v xml:space="preserve"> 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1.6906047938822724</v>
          </cell>
          <cell r="Q242">
            <v>0</v>
          </cell>
          <cell r="R242" t="str">
            <v xml:space="preserve"> </v>
          </cell>
        </row>
        <row r="243">
          <cell r="A243">
            <v>43983</v>
          </cell>
          <cell r="C243">
            <v>0</v>
          </cell>
          <cell r="D243">
            <v>1.6173662493990506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 t="str">
            <v xml:space="preserve"> 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1.6906047938822724</v>
          </cell>
          <cell r="Q243">
            <v>0</v>
          </cell>
          <cell r="R243" t="str">
            <v xml:space="preserve"> </v>
          </cell>
        </row>
        <row r="244">
          <cell r="A244">
            <v>44013</v>
          </cell>
          <cell r="C244">
            <v>0</v>
          </cell>
          <cell r="D244">
            <v>1.6173662493990506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 t="str">
            <v xml:space="preserve"> 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1.6906047938822724</v>
          </cell>
          <cell r="Q244">
            <v>0</v>
          </cell>
          <cell r="R244" t="str">
            <v xml:space="preserve"> </v>
          </cell>
        </row>
        <row r="245">
          <cell r="A245">
            <v>44044</v>
          </cell>
          <cell r="C245">
            <v>0</v>
          </cell>
          <cell r="D245">
            <v>1.6173662493990506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 t="str">
            <v xml:space="preserve"> 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1.6906047938822724</v>
          </cell>
          <cell r="Q245">
            <v>0</v>
          </cell>
          <cell r="R245" t="str">
            <v xml:space="preserve"> </v>
          </cell>
        </row>
        <row r="246">
          <cell r="A246">
            <v>44075</v>
          </cell>
          <cell r="C246">
            <v>0</v>
          </cell>
          <cell r="D246">
            <v>1.6173662493990506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 t="str">
            <v xml:space="preserve"> 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1.6906047938822724</v>
          </cell>
          <cell r="Q246">
            <v>0</v>
          </cell>
          <cell r="R246" t="str">
            <v xml:space="preserve"> </v>
          </cell>
        </row>
        <row r="247">
          <cell r="A247">
            <v>44105</v>
          </cell>
          <cell r="C247">
            <v>0</v>
          </cell>
          <cell r="D247">
            <v>1.6173662493990506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 t="str">
            <v xml:space="preserve"> 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1.6906047938822724</v>
          </cell>
          <cell r="Q247">
            <v>0</v>
          </cell>
          <cell r="R247" t="str">
            <v xml:space="preserve"> </v>
          </cell>
        </row>
        <row r="248">
          <cell r="A248">
            <v>44136</v>
          </cell>
          <cell r="C248">
            <v>0</v>
          </cell>
          <cell r="D248">
            <v>1.6173662493990506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 t="str">
            <v xml:space="preserve"> 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1.6906047938822724</v>
          </cell>
          <cell r="Q248">
            <v>0</v>
          </cell>
          <cell r="R248" t="str">
            <v xml:space="preserve"> </v>
          </cell>
        </row>
        <row r="249">
          <cell r="A249">
            <v>44166</v>
          </cell>
          <cell r="C249">
            <v>0</v>
          </cell>
          <cell r="D249">
            <v>1.6173662493990506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1.6906047938822724</v>
          </cell>
          <cell r="Q249">
            <v>0</v>
          </cell>
          <cell r="R249">
            <v>0</v>
          </cell>
        </row>
        <row r="250">
          <cell r="A250">
            <v>44197</v>
          </cell>
          <cell r="C250">
            <v>0</v>
          </cell>
          <cell r="D250">
            <v>1.6173662493990506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 t="str">
            <v xml:space="preserve"> 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1.6906047938822724</v>
          </cell>
          <cell r="Q250">
            <v>0</v>
          </cell>
          <cell r="R250" t="str">
            <v xml:space="preserve"> </v>
          </cell>
        </row>
        <row r="251">
          <cell r="A251">
            <v>44228</v>
          </cell>
          <cell r="C251">
            <v>0</v>
          </cell>
          <cell r="D251">
            <v>1.6173662493990506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 t="str">
            <v xml:space="preserve"> 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1.6906047938822724</v>
          </cell>
          <cell r="Q251">
            <v>0</v>
          </cell>
          <cell r="R251" t="str">
            <v xml:space="preserve"> </v>
          </cell>
        </row>
        <row r="252">
          <cell r="A252">
            <v>44256</v>
          </cell>
          <cell r="C252">
            <v>0</v>
          </cell>
          <cell r="D252">
            <v>1.6173662493990506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 t="str">
            <v xml:space="preserve"> 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1.6906047938822724</v>
          </cell>
          <cell r="Q252">
            <v>0</v>
          </cell>
          <cell r="R252" t="str">
            <v xml:space="preserve"> </v>
          </cell>
        </row>
        <row r="253">
          <cell r="A253">
            <v>44287</v>
          </cell>
          <cell r="C253">
            <v>0</v>
          </cell>
          <cell r="D253">
            <v>1.6173662493990506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 t="str">
            <v xml:space="preserve"> 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1.6906047938822724</v>
          </cell>
          <cell r="Q253">
            <v>0</v>
          </cell>
          <cell r="R253" t="str">
            <v xml:space="preserve"> </v>
          </cell>
        </row>
        <row r="254">
          <cell r="A254">
            <v>44317</v>
          </cell>
          <cell r="C254">
            <v>0</v>
          </cell>
          <cell r="D254">
            <v>1.6173662493990506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 t="str">
            <v xml:space="preserve"> 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1.6906047938822724</v>
          </cell>
          <cell r="Q254">
            <v>0</v>
          </cell>
          <cell r="R254" t="str">
            <v xml:space="preserve"> </v>
          </cell>
        </row>
        <row r="255">
          <cell r="A255">
            <v>44348</v>
          </cell>
          <cell r="C255">
            <v>0</v>
          </cell>
          <cell r="D255">
            <v>1.6173662493990506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 t="str">
            <v xml:space="preserve"> 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1.6906047938822724</v>
          </cell>
          <cell r="Q255">
            <v>0</v>
          </cell>
          <cell r="R255" t="str">
            <v xml:space="preserve"> </v>
          </cell>
        </row>
        <row r="256">
          <cell r="A256">
            <v>44378</v>
          </cell>
          <cell r="C256">
            <v>0</v>
          </cell>
          <cell r="D256">
            <v>1.6173662493990506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 t="str">
            <v xml:space="preserve"> 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1.6906047938822724</v>
          </cell>
          <cell r="Q256">
            <v>0</v>
          </cell>
          <cell r="R256" t="str">
            <v xml:space="preserve"> </v>
          </cell>
        </row>
        <row r="257">
          <cell r="A257">
            <v>44409</v>
          </cell>
          <cell r="C257">
            <v>0</v>
          </cell>
          <cell r="D257">
            <v>1.6173662493990506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 t="str">
            <v xml:space="preserve"> 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1.6906047938822724</v>
          </cell>
          <cell r="Q257">
            <v>0</v>
          </cell>
          <cell r="R257" t="str">
            <v xml:space="preserve"> </v>
          </cell>
        </row>
        <row r="258">
          <cell r="A258">
            <v>44440</v>
          </cell>
          <cell r="C258">
            <v>0</v>
          </cell>
          <cell r="D258">
            <v>1.6173662493990506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 t="str">
            <v xml:space="preserve"> 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1.6906047938822724</v>
          </cell>
          <cell r="Q258">
            <v>0</v>
          </cell>
          <cell r="R258" t="str">
            <v xml:space="preserve"> </v>
          </cell>
        </row>
        <row r="259">
          <cell r="A259">
            <v>44470</v>
          </cell>
          <cell r="C259">
            <v>0</v>
          </cell>
          <cell r="D259">
            <v>1.6173662493990506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 t="str">
            <v xml:space="preserve"> 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1.6906047938822724</v>
          </cell>
          <cell r="Q259">
            <v>0</v>
          </cell>
          <cell r="R259" t="str">
            <v xml:space="preserve"> </v>
          </cell>
        </row>
        <row r="260">
          <cell r="A260">
            <v>44501</v>
          </cell>
          <cell r="C260">
            <v>0</v>
          </cell>
          <cell r="D260">
            <v>1.6173662493990506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 t="str">
            <v xml:space="preserve"> 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1.6906047938822724</v>
          </cell>
          <cell r="Q260">
            <v>0</v>
          </cell>
          <cell r="R260" t="str">
            <v xml:space="preserve"> </v>
          </cell>
        </row>
        <row r="261">
          <cell r="A261">
            <v>44531</v>
          </cell>
          <cell r="C261">
            <v>0</v>
          </cell>
          <cell r="D261">
            <v>1.6173662493990506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1.6906047938822724</v>
          </cell>
          <cell r="Q261">
            <v>0</v>
          </cell>
          <cell r="R261">
            <v>0</v>
          </cell>
        </row>
        <row r="262">
          <cell r="A262">
            <v>44562</v>
          </cell>
          <cell r="C262">
            <v>0</v>
          </cell>
          <cell r="D262">
            <v>1.6173662493990506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 t="str">
            <v xml:space="preserve"> 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1.6906047938822724</v>
          </cell>
          <cell r="Q262">
            <v>0</v>
          </cell>
          <cell r="R262" t="str">
            <v xml:space="preserve"> </v>
          </cell>
        </row>
        <row r="263">
          <cell r="A263">
            <v>44593</v>
          </cell>
          <cell r="C263">
            <v>0</v>
          </cell>
          <cell r="D263">
            <v>1.6173662493990506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 t="str">
            <v xml:space="preserve"> 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1.6906047938822724</v>
          </cell>
          <cell r="Q263">
            <v>0</v>
          </cell>
          <cell r="R263" t="str">
            <v xml:space="preserve"> </v>
          </cell>
        </row>
        <row r="264">
          <cell r="A264">
            <v>44621</v>
          </cell>
          <cell r="C264">
            <v>0</v>
          </cell>
          <cell r="D264">
            <v>1.6173662493990506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 t="str">
            <v xml:space="preserve"> 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1.6906047938822724</v>
          </cell>
          <cell r="Q264">
            <v>0</v>
          </cell>
          <cell r="R264" t="str">
            <v xml:space="preserve"> </v>
          </cell>
        </row>
        <row r="265">
          <cell r="A265">
            <v>44652</v>
          </cell>
          <cell r="C265">
            <v>0</v>
          </cell>
          <cell r="D265">
            <v>1.6173662493990506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 t="str">
            <v xml:space="preserve"> 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1.6906047938822724</v>
          </cell>
          <cell r="Q265">
            <v>0</v>
          </cell>
          <cell r="R265" t="str">
            <v xml:space="preserve"> </v>
          </cell>
        </row>
        <row r="266">
          <cell r="A266">
            <v>44682</v>
          </cell>
          <cell r="C266">
            <v>0</v>
          </cell>
          <cell r="D266">
            <v>1.6173662493990506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 t="str">
            <v xml:space="preserve"> 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1.6906047938822724</v>
          </cell>
          <cell r="Q266">
            <v>0</v>
          </cell>
          <cell r="R266" t="str">
            <v xml:space="preserve"> </v>
          </cell>
        </row>
      </sheetData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C"/>
      <sheetName val="Assm"/>
      <sheetName val="NPVs"/>
      <sheetName val="SCG Commodity-Old"/>
      <sheetName val="BS"/>
      <sheetName val="SCG Commodity-Old@75%"/>
      <sheetName val="SCG Commodity-New"/>
      <sheetName val="Transportation-19yrs"/>
      <sheetName val="Transportation-10yrs"/>
      <sheetName val="Yabog Resale"/>
      <sheetName val="Escalation"/>
      <sheetName val="Netback"/>
      <sheetName val="Alternatives"/>
      <sheetName val="Cashflow"/>
      <sheetName val="Returns"/>
      <sheetName val="Common Size"/>
      <sheetName val="EINC"/>
      <sheetName val="Ref1"/>
      <sheetName val="MMBTU"/>
      <sheetName val="EPE Revenues"/>
      <sheetName val="PPA Revenue (Annex 12-Gas)"/>
      <sheetName val="XNPV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>
        <row r="7">
          <cell r="E7">
            <v>1999</v>
          </cell>
          <cell r="F7">
            <v>2000</v>
          </cell>
          <cell r="G7">
            <v>2001</v>
          </cell>
          <cell r="H7">
            <v>2002</v>
          </cell>
          <cell r="I7">
            <v>2003</v>
          </cell>
          <cell r="J7">
            <v>2004</v>
          </cell>
          <cell r="K7">
            <v>2005</v>
          </cell>
          <cell r="L7">
            <v>2006</v>
          </cell>
          <cell r="M7">
            <v>2007</v>
          </cell>
          <cell r="N7">
            <v>2008</v>
          </cell>
          <cell r="O7">
            <v>2009</v>
          </cell>
          <cell r="P7">
            <v>2010</v>
          </cell>
          <cell r="Q7">
            <v>2011</v>
          </cell>
          <cell r="R7">
            <v>2012</v>
          </cell>
          <cell r="S7">
            <v>2013</v>
          </cell>
          <cell r="T7">
            <v>2014</v>
          </cell>
          <cell r="U7">
            <v>2015</v>
          </cell>
          <cell r="V7">
            <v>2016</v>
          </cell>
          <cell r="W7">
            <v>2017</v>
          </cell>
          <cell r="X7">
            <v>2018</v>
          </cell>
          <cell r="Y7">
            <v>2019</v>
          </cell>
        </row>
        <row r="9">
          <cell r="E9">
            <v>0</v>
          </cell>
          <cell r="F9">
            <v>0</v>
          </cell>
          <cell r="G9">
            <v>2</v>
          </cell>
          <cell r="H9">
            <v>12</v>
          </cell>
          <cell r="I9">
            <v>12</v>
          </cell>
          <cell r="J9">
            <v>12</v>
          </cell>
          <cell r="K9">
            <v>12</v>
          </cell>
          <cell r="L9">
            <v>12</v>
          </cell>
          <cell r="M9">
            <v>12</v>
          </cell>
          <cell r="N9">
            <v>12</v>
          </cell>
          <cell r="O9">
            <v>12</v>
          </cell>
          <cell r="P9">
            <v>12</v>
          </cell>
          <cell r="Q9">
            <v>12</v>
          </cell>
          <cell r="R9">
            <v>12</v>
          </cell>
          <cell r="S9">
            <v>12</v>
          </cell>
          <cell r="T9">
            <v>12</v>
          </cell>
          <cell r="U9">
            <v>12</v>
          </cell>
          <cell r="V9">
            <v>12</v>
          </cell>
          <cell r="W9">
            <v>12</v>
          </cell>
          <cell r="X9">
            <v>12</v>
          </cell>
          <cell r="Y9">
            <v>4</v>
          </cell>
        </row>
        <row r="12">
          <cell r="E12">
            <v>0</v>
          </cell>
          <cell r="F12">
            <v>0</v>
          </cell>
          <cell r="G12">
            <v>10145.196057917754</v>
          </cell>
          <cell r="H12">
            <v>33157.624073943218</v>
          </cell>
          <cell r="I12">
            <v>34003.470039952379</v>
          </cell>
          <cell r="J12">
            <v>34987.336529550128</v>
          </cell>
          <cell r="K12">
            <v>35800.446733732024</v>
          </cell>
          <cell r="L12">
            <v>36710.750987012696</v>
          </cell>
          <cell r="M12">
            <v>37619.694373858947</v>
          </cell>
          <cell r="N12">
            <v>38633.789388725861</v>
          </cell>
          <cell r="O12">
            <v>39443.742084332145</v>
          </cell>
          <cell r="P12">
            <v>40362.627772072607</v>
          </cell>
          <cell r="Q12">
            <v>41288.596332966656</v>
          </cell>
          <cell r="R12">
            <v>42339.724397106489</v>
          </cell>
          <cell r="S12">
            <v>43180.526458801898</v>
          </cell>
          <cell r="T12">
            <v>44166.13782332922</v>
          </cell>
          <cell r="U12">
            <v>45190.960176999062</v>
          </cell>
          <cell r="V12">
            <v>46384.423078998392</v>
          </cell>
          <cell r="W12">
            <v>47377.344368762104</v>
          </cell>
          <cell r="X12">
            <v>48541.944740234685</v>
          </cell>
          <cell r="Y12">
            <v>16086.477684902982</v>
          </cell>
        </row>
        <row r="13">
          <cell r="E13">
            <v>0</v>
          </cell>
          <cell r="F13">
            <v>0</v>
          </cell>
          <cell r="G13">
            <v>1634.3186744044801</v>
          </cell>
          <cell r="H13">
            <v>5253.8802930432012</v>
          </cell>
          <cell r="I13">
            <v>5253.8802930432012</v>
          </cell>
          <cell r="J13">
            <v>5268.274485626881</v>
          </cell>
          <cell r="K13">
            <v>5253.8802930432012</v>
          </cell>
          <cell r="L13">
            <v>5253.8802930432012</v>
          </cell>
          <cell r="M13">
            <v>5253.8802930432012</v>
          </cell>
          <cell r="N13">
            <v>5268.274485626881</v>
          </cell>
          <cell r="O13">
            <v>5253.8802930432012</v>
          </cell>
          <cell r="P13">
            <v>5253.8802930432012</v>
          </cell>
          <cell r="Q13">
            <v>5253.8802930432012</v>
          </cell>
          <cell r="R13">
            <v>5268.274485626881</v>
          </cell>
          <cell r="S13">
            <v>5253.8802930432012</v>
          </cell>
          <cell r="T13">
            <v>5253.8802930432012</v>
          </cell>
          <cell r="U13">
            <v>5253.8802930432012</v>
          </cell>
          <cell r="V13">
            <v>5268.274485626881</v>
          </cell>
          <cell r="W13">
            <v>5253.8802930432012</v>
          </cell>
          <cell r="X13">
            <v>5253.8802930432012</v>
          </cell>
          <cell r="Y13">
            <v>1727.3031100416001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</row>
        <row r="15">
          <cell r="E15">
            <v>0</v>
          </cell>
          <cell r="F15">
            <v>0</v>
          </cell>
          <cell r="G15">
            <v>90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</row>
        <row r="16">
          <cell r="E16">
            <v>0</v>
          </cell>
          <cell r="F16">
            <v>0</v>
          </cell>
          <cell r="G16">
            <v>11869.514732322234</v>
          </cell>
          <cell r="H16">
            <v>38411.504366986417</v>
          </cell>
          <cell r="I16">
            <v>39257.350332995578</v>
          </cell>
          <cell r="J16">
            <v>40255.611015177012</v>
          </cell>
          <cell r="K16">
            <v>41054.327026775223</v>
          </cell>
          <cell r="L16">
            <v>41964.631280055895</v>
          </cell>
          <cell r="M16">
            <v>42873.574666902146</v>
          </cell>
          <cell r="N16">
            <v>43902.063874352745</v>
          </cell>
          <cell r="O16">
            <v>44697.622377375345</v>
          </cell>
          <cell r="P16">
            <v>45616.508065115806</v>
          </cell>
          <cell r="Q16">
            <v>46542.476626009855</v>
          </cell>
          <cell r="R16">
            <v>47607.998882733373</v>
          </cell>
          <cell r="S16">
            <v>48434.406751845097</v>
          </cell>
          <cell r="T16">
            <v>49420.018116372419</v>
          </cell>
          <cell r="U16">
            <v>50444.840470042262</v>
          </cell>
          <cell r="V16">
            <v>51652.697564625276</v>
          </cell>
          <cell r="W16">
            <v>52631.224661805303</v>
          </cell>
          <cell r="X16">
            <v>53795.825033277884</v>
          </cell>
          <cell r="Y16">
            <v>17813.780794944581</v>
          </cell>
        </row>
        <row r="17">
          <cell r="E17">
            <v>0</v>
          </cell>
          <cell r="F17">
            <v>0</v>
          </cell>
          <cell r="G17">
            <v>10499.149809678222</v>
          </cell>
          <cell r="H17">
            <v>43602.657031513387</v>
          </cell>
          <cell r="I17">
            <v>44842.118217363823</v>
          </cell>
          <cell r="J17">
            <v>46160.766591590269</v>
          </cell>
          <cell r="K17">
            <v>47435.169364262569</v>
          </cell>
          <cell r="L17">
            <v>48774.282758828944</v>
          </cell>
          <cell r="M17">
            <v>50141.441267601193</v>
          </cell>
          <cell r="N17">
            <v>51448.173858213449</v>
          </cell>
          <cell r="O17">
            <v>52809.921446248372</v>
          </cell>
          <cell r="P17">
            <v>54204.624989943455</v>
          </cell>
          <cell r="Q17">
            <v>55520.391294594083</v>
          </cell>
          <cell r="R17">
            <v>56929.287381653077</v>
          </cell>
          <cell r="S17">
            <v>58402.485784658274</v>
          </cell>
          <cell r="T17">
            <v>59844.402689177354</v>
          </cell>
          <cell r="U17">
            <v>61397.399922655066</v>
          </cell>
          <cell r="V17">
            <v>63040.365802017375</v>
          </cell>
          <cell r="W17">
            <v>64647.139390149707</v>
          </cell>
          <cell r="X17">
            <v>66409.337288353767</v>
          </cell>
          <cell r="Y17">
            <v>22342.256979868158</v>
          </cell>
        </row>
        <row r="19">
          <cell r="E19">
            <v>0</v>
          </cell>
          <cell r="F19">
            <v>0</v>
          </cell>
          <cell r="G19">
            <v>22368.664542000457</v>
          </cell>
          <cell r="H19">
            <v>82014.161398499797</v>
          </cell>
          <cell r="I19">
            <v>84099.468550359394</v>
          </cell>
          <cell r="J19">
            <v>86416.377606767288</v>
          </cell>
          <cell r="K19">
            <v>88489.496391037799</v>
          </cell>
          <cell r="L19">
            <v>90738.914038884832</v>
          </cell>
          <cell r="M19">
            <v>93015.015934503346</v>
          </cell>
          <cell r="N19">
            <v>95350.237732566195</v>
          </cell>
          <cell r="O19">
            <v>97507.54382362371</v>
          </cell>
          <cell r="P19">
            <v>99821.133055059268</v>
          </cell>
          <cell r="Q19">
            <v>102062.86792060394</v>
          </cell>
          <cell r="R19">
            <v>104537.28626438645</v>
          </cell>
          <cell r="S19">
            <v>106836.89253650338</v>
          </cell>
          <cell r="T19">
            <v>109264.42080554977</v>
          </cell>
          <cell r="U19">
            <v>111842.24039269733</v>
          </cell>
          <cell r="V19">
            <v>114693.06336664266</v>
          </cell>
          <cell r="W19">
            <v>117278.36405195501</v>
          </cell>
          <cell r="X19">
            <v>120205.16232163165</v>
          </cell>
          <cell r="Y19">
            <v>40156.037774812736</v>
          </cell>
        </row>
        <row r="22">
          <cell r="E22">
            <v>0</v>
          </cell>
          <cell r="F22">
            <v>0</v>
          </cell>
          <cell r="G22">
            <v>7868.7362655093702</v>
          </cell>
          <cell r="H22">
            <v>17525.533215654625</v>
          </cell>
          <cell r="I22">
            <v>17876.04387996771</v>
          </cell>
          <cell r="J22">
            <v>18282.857984811093</v>
          </cell>
          <cell r="K22">
            <v>17832.016454771856</v>
          </cell>
          <cell r="L22">
            <v>17279.657071502548</v>
          </cell>
          <cell r="M22">
            <v>16935.932057088987</v>
          </cell>
          <cell r="N22">
            <v>16761.240011523452</v>
          </cell>
          <cell r="O22">
            <v>16774.289723537713</v>
          </cell>
          <cell r="P22">
            <v>17058.978331633556</v>
          </cell>
          <cell r="Q22">
            <v>17400.157898266225</v>
          </cell>
          <cell r="R22">
            <v>17796.142026916146</v>
          </cell>
          <cell r="S22">
            <v>18103.124277356183</v>
          </cell>
          <cell r="T22">
            <v>18465.186762903304</v>
          </cell>
          <cell r="U22">
            <v>18834.490498161373</v>
          </cell>
          <cell r="V22">
            <v>19263.116453861621</v>
          </cell>
          <cell r="W22">
            <v>19595.403914287097</v>
          </cell>
          <cell r="X22">
            <v>19987.311992572839</v>
          </cell>
          <cell r="Y22">
            <v>6613.8064014352931</v>
          </cell>
        </row>
        <row r="23">
          <cell r="E23">
            <v>0</v>
          </cell>
          <cell r="F23">
            <v>0</v>
          </cell>
          <cell r="G23">
            <v>2846.7738936539818</v>
          </cell>
          <cell r="H23">
            <v>17262.650217419799</v>
          </cell>
          <cell r="I23">
            <v>17607.903221768196</v>
          </cell>
          <cell r="J23">
            <v>17980.574422428475</v>
          </cell>
          <cell r="K23">
            <v>17313.627551192072</v>
          </cell>
          <cell r="L23">
            <v>16673.105843686535</v>
          </cell>
          <cell r="M23">
            <v>16341.44627875852</v>
          </cell>
          <cell r="N23">
            <v>16297.454675198271</v>
          </cell>
          <cell r="O23">
            <v>16473.621232018679</v>
          </cell>
          <cell r="P23">
            <v>16803.093656659054</v>
          </cell>
          <cell r="Q23">
            <v>17139.155529792231</v>
          </cell>
          <cell r="R23">
            <v>17529.199896512404</v>
          </cell>
          <cell r="S23">
            <v>17831.577413195842</v>
          </cell>
          <cell r="T23">
            <v>18188.208961459761</v>
          </cell>
          <cell r="U23">
            <v>18551.973140688955</v>
          </cell>
          <cell r="V23">
            <v>18974.169707053697</v>
          </cell>
          <cell r="W23">
            <v>19301.472855572782</v>
          </cell>
          <cell r="X23">
            <v>19687.502312684242</v>
          </cell>
          <cell r="Y23">
            <v>6514.5993054137643</v>
          </cell>
        </row>
        <row r="24">
          <cell r="E24">
            <v>0</v>
          </cell>
          <cell r="F24">
            <v>0</v>
          </cell>
          <cell r="G24">
            <v>10715.510159163352</v>
          </cell>
          <cell r="H24">
            <v>34788.183433074424</v>
          </cell>
          <cell r="I24">
            <v>35483.947101735903</v>
          </cell>
          <cell r="J24">
            <v>36263.432407239568</v>
          </cell>
          <cell r="K24">
            <v>35145.644005963928</v>
          </cell>
          <cell r="L24">
            <v>33952.762915189087</v>
          </cell>
          <cell r="M24">
            <v>33277.378335847505</v>
          </cell>
          <cell r="N24">
            <v>33058.694686721719</v>
          </cell>
          <cell r="O24">
            <v>33247.910955556392</v>
          </cell>
          <cell r="P24">
            <v>33862.071988292606</v>
          </cell>
          <cell r="Q24">
            <v>34539.313428058456</v>
          </cell>
          <cell r="R24">
            <v>35325.341923428554</v>
          </cell>
          <cell r="S24">
            <v>35934.701690552029</v>
          </cell>
          <cell r="T24">
            <v>36653.395724363065</v>
          </cell>
          <cell r="U24">
            <v>37386.463638850328</v>
          </cell>
          <cell r="V24">
            <v>38237.286160915319</v>
          </cell>
          <cell r="W24">
            <v>38896.876769859882</v>
          </cell>
          <cell r="X24">
            <v>39674.814305257081</v>
          </cell>
          <cell r="Y24">
            <v>13128.405706849058</v>
          </cell>
        </row>
        <row r="27">
          <cell r="E27">
            <v>0</v>
          </cell>
          <cell r="F27">
            <v>0</v>
          </cell>
          <cell r="G27">
            <v>2689.1620350207954</v>
          </cell>
          <cell r="H27">
            <v>13331.38570394431</v>
          </cell>
          <cell r="I27">
            <v>13703.678671617823</v>
          </cell>
          <cell r="J27">
            <v>14133.989513432532</v>
          </cell>
          <cell r="K27">
            <v>14498.266220318392</v>
          </cell>
          <cell r="L27">
            <v>14903.89065843686</v>
          </cell>
          <cell r="M27">
            <v>15311.038791488923</v>
          </cell>
          <cell r="N27">
            <v>15762.818800998937</v>
          </cell>
          <cell r="O27">
            <v>16133.175743735635</v>
          </cell>
          <cell r="P27">
            <v>16549.889830533459</v>
          </cell>
          <cell r="Q27">
            <v>16971.401934448095</v>
          </cell>
          <cell r="R27">
            <v>17446.310585526397</v>
          </cell>
          <cell r="S27">
            <v>17836.293009852969</v>
          </cell>
          <cell r="T27">
            <v>18287.505195836762</v>
          </cell>
          <cell r="U27">
            <v>18756.950352644853</v>
          </cell>
          <cell r="V27">
            <v>19298.620320151796</v>
          </cell>
          <cell r="W27">
            <v>19758.960672429479</v>
          </cell>
          <cell r="X27">
            <v>20293.453345828013</v>
          </cell>
          <cell r="Y27">
            <v>6745.7171322834147</v>
          </cell>
        </row>
        <row r="28">
          <cell r="E28">
            <v>0</v>
          </cell>
          <cell r="F28">
            <v>0</v>
          </cell>
          <cell r="G28">
            <v>6240.8691022757948</v>
          </cell>
          <cell r="H28">
            <v>30950.67702172467</v>
          </cell>
          <cell r="I28">
            <v>31815.007231337702</v>
          </cell>
          <cell r="J28">
            <v>32814.034052684045</v>
          </cell>
          <cell r="K28">
            <v>33659.753391374084</v>
          </cell>
          <cell r="L28">
            <v>34601.467272820693</v>
          </cell>
          <cell r="M28">
            <v>35546.718625226196</v>
          </cell>
          <cell r="N28">
            <v>36595.589122992918</v>
          </cell>
          <cell r="O28">
            <v>37455.424579858089</v>
          </cell>
          <cell r="P28">
            <v>38422.884632196576</v>
          </cell>
          <cell r="Q28">
            <v>39401.483952532006</v>
          </cell>
          <cell r="R28">
            <v>40504.05082748174</v>
          </cell>
          <cell r="S28">
            <v>41409.449585535069</v>
          </cell>
          <cell r="T28">
            <v>42457.001801545048</v>
          </cell>
          <cell r="U28">
            <v>43546.884410183513</v>
          </cell>
          <cell r="V28">
            <v>44804.447021376669</v>
          </cell>
          <cell r="W28">
            <v>45873.191552502045</v>
          </cell>
          <cell r="X28">
            <v>47114.091071292627</v>
          </cell>
          <cell r="Y28">
            <v>15661.126073296822</v>
          </cell>
        </row>
        <row r="29">
          <cell r="E29">
            <v>0</v>
          </cell>
          <cell r="F29">
            <v>0</v>
          </cell>
          <cell r="G29">
            <v>1114.2524318201254</v>
          </cell>
          <cell r="H29">
            <v>4274.328849999999</v>
          </cell>
          <cell r="I29">
            <v>4274.328849999999</v>
          </cell>
          <cell r="J29">
            <v>4286.0393399999994</v>
          </cell>
          <cell r="K29">
            <v>4274.328849999999</v>
          </cell>
          <cell r="L29">
            <v>4274.328849999999</v>
          </cell>
          <cell r="M29">
            <v>4274.328849999999</v>
          </cell>
          <cell r="N29">
            <v>4286.0393399999994</v>
          </cell>
          <cell r="O29">
            <v>4274.328849999999</v>
          </cell>
          <cell r="P29">
            <v>4274.328849999999</v>
          </cell>
          <cell r="Q29">
            <v>4274.328849999999</v>
          </cell>
          <cell r="R29">
            <v>4286.0393399999994</v>
          </cell>
          <cell r="S29">
            <v>4274.328849999999</v>
          </cell>
          <cell r="T29">
            <v>4274.328849999999</v>
          </cell>
          <cell r="U29">
            <v>4274.328849999999</v>
          </cell>
          <cell r="V29">
            <v>4286.0393399999994</v>
          </cell>
          <cell r="W29">
            <v>4274.328849999999</v>
          </cell>
          <cell r="X29">
            <v>4274.328849999999</v>
          </cell>
          <cell r="Y29">
            <v>1405.2587999999998</v>
          </cell>
        </row>
        <row r="30">
          <cell r="E30">
            <v>0</v>
          </cell>
          <cell r="F30">
            <v>0</v>
          </cell>
          <cell r="G30">
            <v>1298.4648066511656</v>
          </cell>
          <cell r="H30">
            <v>3140.3453983902987</v>
          </cell>
          <cell r="I30">
            <v>3140.3453983902987</v>
          </cell>
          <cell r="J30">
            <v>3148.9490844132856</v>
          </cell>
          <cell r="K30">
            <v>3140.3453983902987</v>
          </cell>
          <cell r="L30">
            <v>3140.3453983902987</v>
          </cell>
          <cell r="M30">
            <v>3140.3453983902987</v>
          </cell>
          <cell r="N30">
            <v>3148.9490844132856</v>
          </cell>
          <cell r="O30">
            <v>3140.3453983902987</v>
          </cell>
          <cell r="P30">
            <v>3140.3453983902987</v>
          </cell>
          <cell r="Q30">
            <v>3140.3453983902987</v>
          </cell>
          <cell r="R30">
            <v>3148.9490844132856</v>
          </cell>
          <cell r="S30">
            <v>3140.3453983902987</v>
          </cell>
          <cell r="T30">
            <v>3140.3453983902987</v>
          </cell>
          <cell r="U30">
            <v>3140.3453983902987</v>
          </cell>
          <cell r="V30">
            <v>3148.9490844132856</v>
          </cell>
          <cell r="W30">
            <v>3140.3453983902987</v>
          </cell>
          <cell r="X30">
            <v>3140.3453983902987</v>
          </cell>
          <cell r="Y30">
            <v>1032.4423227584543</v>
          </cell>
        </row>
        <row r="31">
          <cell r="E31">
            <v>0</v>
          </cell>
          <cell r="F31">
            <v>0</v>
          </cell>
          <cell r="G31">
            <v>122.59070111617199</v>
          </cell>
          <cell r="H31">
            <v>299.30000000000007</v>
          </cell>
          <cell r="I31">
            <v>299.30000000000007</v>
          </cell>
          <cell r="J31">
            <v>300.12000000000006</v>
          </cell>
          <cell r="K31">
            <v>299.30000000000007</v>
          </cell>
          <cell r="L31">
            <v>299.30000000000007</v>
          </cell>
          <cell r="M31">
            <v>299.30000000000007</v>
          </cell>
          <cell r="N31">
            <v>300.12000000000006</v>
          </cell>
          <cell r="O31">
            <v>299.30000000000007</v>
          </cell>
          <cell r="P31">
            <v>299.30000000000007</v>
          </cell>
          <cell r="Q31">
            <v>299.30000000000007</v>
          </cell>
          <cell r="R31">
            <v>300.12000000000006</v>
          </cell>
          <cell r="S31">
            <v>299.30000000000007</v>
          </cell>
          <cell r="T31">
            <v>299.30000000000007</v>
          </cell>
          <cell r="U31">
            <v>299.30000000000007</v>
          </cell>
          <cell r="V31">
            <v>49.2</v>
          </cell>
          <cell r="W31">
            <v>0</v>
          </cell>
          <cell r="X31">
            <v>0</v>
          </cell>
          <cell r="Y31">
            <v>0</v>
          </cell>
        </row>
        <row r="32">
          <cell r="E32">
            <v>0</v>
          </cell>
          <cell r="F32">
            <v>0</v>
          </cell>
          <cell r="G32">
            <v>11465.339076884053</v>
          </cell>
          <cell r="H32">
            <v>51996.03697405928</v>
          </cell>
          <cell r="I32">
            <v>53232.66015134583</v>
          </cell>
          <cell r="J32">
            <v>54683.131990529873</v>
          </cell>
          <cell r="K32">
            <v>55871.993860082781</v>
          </cell>
          <cell r="L32">
            <v>57219.332179647856</v>
          </cell>
          <cell r="M32">
            <v>58571.731665105421</v>
          </cell>
          <cell r="N32">
            <v>60093.516348405145</v>
          </cell>
          <cell r="O32">
            <v>61302.574571984027</v>
          </cell>
          <cell r="P32">
            <v>62686.748711120337</v>
          </cell>
          <cell r="Q32">
            <v>64086.860135370407</v>
          </cell>
          <cell r="R32">
            <v>65685.469837421435</v>
          </cell>
          <cell r="S32">
            <v>66959.71684377834</v>
          </cell>
          <cell r="T32">
            <v>68458.481245772113</v>
          </cell>
          <cell r="U32">
            <v>70017.809011218676</v>
          </cell>
          <cell r="V32">
            <v>71587.255765941751</v>
          </cell>
          <cell r="W32">
            <v>73046.826473321824</v>
          </cell>
          <cell r="X32">
            <v>74822.21866551094</v>
          </cell>
          <cell r="Y32">
            <v>24844.544328338692</v>
          </cell>
        </row>
        <row r="35">
          <cell r="E35">
            <v>0</v>
          </cell>
          <cell r="F35">
            <v>0</v>
          </cell>
          <cell r="G35">
            <v>83.333333333333329</v>
          </cell>
          <cell r="H35">
            <v>500</v>
          </cell>
          <cell r="I35">
            <v>500</v>
          </cell>
          <cell r="J35">
            <v>500</v>
          </cell>
          <cell r="K35">
            <v>500</v>
          </cell>
          <cell r="L35">
            <v>500</v>
          </cell>
          <cell r="M35">
            <v>500</v>
          </cell>
          <cell r="N35">
            <v>500</v>
          </cell>
          <cell r="O35">
            <v>500</v>
          </cell>
          <cell r="P35">
            <v>500</v>
          </cell>
          <cell r="Q35">
            <v>500</v>
          </cell>
          <cell r="R35">
            <v>500</v>
          </cell>
          <cell r="S35">
            <v>500</v>
          </cell>
          <cell r="T35">
            <v>500</v>
          </cell>
          <cell r="U35">
            <v>500</v>
          </cell>
          <cell r="V35">
            <v>500</v>
          </cell>
          <cell r="W35">
            <v>500</v>
          </cell>
          <cell r="X35">
            <v>500</v>
          </cell>
          <cell r="Y35">
            <v>166.66666666666666</v>
          </cell>
        </row>
        <row r="36">
          <cell r="E36">
            <v>1</v>
          </cell>
          <cell r="F36">
            <v>1.0239182232989172</v>
          </cell>
          <cell r="G36">
            <v>1.0562006705956688</v>
          </cell>
          <cell r="H36">
            <v>1.0850700413833936</v>
          </cell>
          <cell r="I36">
            <v>1.1158135753397518</v>
          </cell>
          <cell r="J36">
            <v>1.1479861699659433</v>
          </cell>
          <cell r="K36">
            <v>1.1805124137684029</v>
          </cell>
          <cell r="L36">
            <v>1.2132518763472171</v>
          </cell>
          <cell r="M36">
            <v>1.2460500859198937</v>
          </cell>
          <cell r="N36">
            <v>1.2791119144781287</v>
          </cell>
          <cell r="O36">
            <v>1.3124540762181958</v>
          </cell>
          <cell r="P36">
            <v>1.3461403747571892</v>
          </cell>
          <cell r="Q36">
            <v>1.3802425917490933</v>
          </cell>
          <cell r="R36">
            <v>1.4149326829041129</v>
          </cell>
          <cell r="S36">
            <v>1.4504474794430284</v>
          </cell>
          <cell r="T36">
            <v>1.4873371685261949</v>
          </cell>
          <cell r="U36">
            <v>1.525760019606343</v>
          </cell>
          <cell r="V36">
            <v>1.5658874486632794</v>
          </cell>
          <cell r="W36">
            <v>1.6079054014275567</v>
          </cell>
          <cell r="X36">
            <v>1.6516404126941158</v>
          </cell>
          <cell r="Y36">
            <v>1.6973356831770652</v>
          </cell>
        </row>
        <row r="37">
          <cell r="E37">
            <v>0</v>
          </cell>
          <cell r="F37">
            <v>0</v>
          </cell>
          <cell r="G37">
            <v>88.016722549639056</v>
          </cell>
          <cell r="H37">
            <v>542.53502069169679</v>
          </cell>
          <cell r="I37">
            <v>557.90678766987594</v>
          </cell>
          <cell r="J37">
            <v>573.9930849829716</v>
          </cell>
          <cell r="K37">
            <v>590.25620688420145</v>
          </cell>
          <cell r="L37">
            <v>606.62593817360857</v>
          </cell>
          <cell r="M37">
            <v>623.02504295994686</v>
          </cell>
          <cell r="N37">
            <v>639.55595723906436</v>
          </cell>
          <cell r="O37">
            <v>656.22703810909786</v>
          </cell>
          <cell r="P37">
            <v>673.0701873785946</v>
          </cell>
          <cell r="Q37">
            <v>690.1212958745466</v>
          </cell>
          <cell r="R37">
            <v>707.46634145205644</v>
          </cell>
          <cell r="S37">
            <v>725.22373972151422</v>
          </cell>
          <cell r="T37">
            <v>743.6685842630975</v>
          </cell>
          <cell r="U37">
            <v>762.88000980317145</v>
          </cell>
          <cell r="V37">
            <v>782.94372433163971</v>
          </cell>
          <cell r="W37">
            <v>803.95270071377831</v>
          </cell>
          <cell r="X37">
            <v>825.82020634705793</v>
          </cell>
          <cell r="Y37">
            <v>282.88928052951087</v>
          </cell>
        </row>
        <row r="39">
          <cell r="E39">
            <v>0</v>
          </cell>
          <cell r="F39">
            <v>0</v>
          </cell>
          <cell r="G39">
            <v>99.798583403413247</v>
          </cell>
          <cell r="H39">
            <v>-5312.5940293256035</v>
          </cell>
          <cell r="I39">
            <v>-5175.0454903922146</v>
          </cell>
          <cell r="J39">
            <v>-5104.1798759851254</v>
          </cell>
          <cell r="K39">
            <v>-3118.3976818931114</v>
          </cell>
          <cell r="L39">
            <v>-1039.8069941257195</v>
          </cell>
          <cell r="M39">
            <v>542.88089059047388</v>
          </cell>
          <cell r="N39">
            <v>1558.4707402002664</v>
          </cell>
          <cell r="O39">
            <v>2300.8312579741928</v>
          </cell>
          <cell r="P39">
            <v>2599.2421682677304</v>
          </cell>
          <cell r="Q39">
            <v>2746.5730613005353</v>
          </cell>
          <cell r="R39">
            <v>2819.0081620844048</v>
          </cell>
          <cell r="S39">
            <v>3217.2502624514964</v>
          </cell>
          <cell r="T39">
            <v>3408.8752511514904</v>
          </cell>
          <cell r="U39">
            <v>3675.087732825159</v>
          </cell>
          <cell r="V39">
            <v>4085.5777154539492</v>
          </cell>
          <cell r="W39">
            <v>4530.7081080595253</v>
          </cell>
          <cell r="X39">
            <v>4882.3091445165719</v>
          </cell>
          <cell r="Y39">
            <v>1900.1984590954744</v>
          </cell>
        </row>
        <row r="40">
          <cell r="E40">
            <v>0</v>
          </cell>
          <cell r="F40">
            <v>0</v>
          </cell>
          <cell r="G40">
            <v>-36.925475859262903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-200.86592951847533</v>
          </cell>
          <cell r="N40">
            <v>-576.63417387409856</v>
          </cell>
          <cell r="O40">
            <v>-851.30756545045131</v>
          </cell>
          <cell r="P40">
            <v>-961.71960225906025</v>
          </cell>
          <cell r="Q40">
            <v>-1016.232032681198</v>
          </cell>
          <cell r="R40">
            <v>-1043.0330199712298</v>
          </cell>
          <cell r="S40">
            <v>-1190.3825971070537</v>
          </cell>
          <cell r="T40">
            <v>-1261.2838429260514</v>
          </cell>
          <cell r="U40">
            <v>-1359.7824611453088</v>
          </cell>
          <cell r="V40">
            <v>-1511.6637547179612</v>
          </cell>
          <cell r="W40">
            <v>-1676.3619999820244</v>
          </cell>
          <cell r="X40">
            <v>-1806.4543834711317</v>
          </cell>
          <cell r="Y40">
            <v>-703.07342986532547</v>
          </cell>
        </row>
        <row r="41">
          <cell r="E41">
            <v>0</v>
          </cell>
          <cell r="F41">
            <v>0</v>
          </cell>
          <cell r="G41">
            <v>62.873107544150344</v>
          </cell>
          <cell r="H41">
            <v>-5312.5940293256035</v>
          </cell>
          <cell r="I41">
            <v>-5175.0454903922146</v>
          </cell>
          <cell r="J41">
            <v>-5104.1798759851254</v>
          </cell>
          <cell r="K41">
            <v>-3118.3976818931114</v>
          </cell>
          <cell r="L41">
            <v>-1039.8069941257195</v>
          </cell>
          <cell r="M41">
            <v>342.01496107199853</v>
          </cell>
          <cell r="N41">
            <v>981.83656632616783</v>
          </cell>
          <cell r="O41">
            <v>1449.5236925237414</v>
          </cell>
          <cell r="P41">
            <v>1637.5225660086703</v>
          </cell>
          <cell r="Q41">
            <v>1730.3410286193373</v>
          </cell>
          <cell r="R41">
            <v>1775.975142113175</v>
          </cell>
          <cell r="S41">
            <v>2026.8676653444427</v>
          </cell>
          <cell r="T41">
            <v>2147.591408225439</v>
          </cell>
          <cell r="U41">
            <v>2315.3052716798502</v>
          </cell>
          <cell r="V41">
            <v>2573.913960735988</v>
          </cell>
          <cell r="W41">
            <v>2854.346108077501</v>
          </cell>
          <cell r="X41">
            <v>3075.8547610454402</v>
          </cell>
          <cell r="Y41">
            <v>1197.1250292301488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12">
          <cell r="A12">
            <v>36251</v>
          </cell>
          <cell r="C12">
            <v>1.21</v>
          </cell>
          <cell r="D12">
            <v>1.02</v>
          </cell>
          <cell r="E12">
            <v>1.2342</v>
          </cell>
          <cell r="F12">
            <v>0</v>
          </cell>
          <cell r="G12">
            <v>0</v>
          </cell>
          <cell r="H12" t="str">
            <v xml:space="preserve"> </v>
          </cell>
          <cell r="I12">
            <v>0.21321000000000001</v>
          </cell>
          <cell r="J12">
            <v>0</v>
          </cell>
          <cell r="K12">
            <v>0</v>
          </cell>
          <cell r="L12" t="str">
            <v xml:space="preserve"> </v>
          </cell>
          <cell r="N12">
            <v>1.25</v>
          </cell>
          <cell r="O12">
            <v>0</v>
          </cell>
          <cell r="P12">
            <v>0</v>
          </cell>
          <cell r="Q12">
            <v>0</v>
          </cell>
          <cell r="R12">
            <v>1.0143570536828965</v>
          </cell>
          <cell r="S12">
            <v>0</v>
          </cell>
          <cell r="T12" t="str">
            <v xml:space="preserve"> </v>
          </cell>
        </row>
        <row r="13">
          <cell r="A13">
            <v>36281</v>
          </cell>
          <cell r="C13">
            <v>1.21</v>
          </cell>
          <cell r="D13">
            <v>1.0406746153846154</v>
          </cell>
          <cell r="E13">
            <v>1.2592162846153845</v>
          </cell>
          <cell r="F13">
            <v>0</v>
          </cell>
          <cell r="G13">
            <v>0</v>
          </cell>
          <cell r="H13" t="str">
            <v xml:space="preserve"> </v>
          </cell>
          <cell r="I13">
            <v>0.21321000000000001</v>
          </cell>
          <cell r="J13">
            <v>0</v>
          </cell>
          <cell r="K13">
            <v>0</v>
          </cell>
          <cell r="L13" t="str">
            <v xml:space="preserve"> </v>
          </cell>
          <cell r="N13">
            <v>1.25</v>
          </cell>
          <cell r="O13">
            <v>0</v>
          </cell>
          <cell r="P13">
            <v>0</v>
          </cell>
          <cell r="Q13">
            <v>0</v>
          </cell>
          <cell r="R13">
            <v>1.0374531835205993</v>
          </cell>
          <cell r="S13">
            <v>0</v>
          </cell>
          <cell r="T13" t="str">
            <v xml:space="preserve"> </v>
          </cell>
        </row>
        <row r="14">
          <cell r="A14">
            <v>36312</v>
          </cell>
          <cell r="C14">
            <v>1.21</v>
          </cell>
          <cell r="D14">
            <v>1.0406746153846154</v>
          </cell>
          <cell r="E14">
            <v>1.2592162846153845</v>
          </cell>
          <cell r="F14">
            <v>0</v>
          </cell>
          <cell r="G14">
            <v>0</v>
          </cell>
          <cell r="H14" t="str">
            <v xml:space="preserve"> </v>
          </cell>
          <cell r="I14">
            <v>0.21321000000000001</v>
          </cell>
          <cell r="J14">
            <v>0</v>
          </cell>
          <cell r="K14">
            <v>0</v>
          </cell>
          <cell r="L14" t="str">
            <v xml:space="preserve"> </v>
          </cell>
          <cell r="N14">
            <v>1.25</v>
          </cell>
          <cell r="O14">
            <v>0</v>
          </cell>
          <cell r="P14">
            <v>0</v>
          </cell>
          <cell r="Q14">
            <v>0</v>
          </cell>
          <cell r="R14">
            <v>1.0374531835205993</v>
          </cell>
          <cell r="S14">
            <v>0</v>
          </cell>
          <cell r="T14" t="str">
            <v xml:space="preserve"> </v>
          </cell>
        </row>
        <row r="15">
          <cell r="A15">
            <v>36342</v>
          </cell>
          <cell r="C15">
            <v>1.21</v>
          </cell>
          <cell r="D15">
            <v>1.0406746153846154</v>
          </cell>
          <cell r="E15">
            <v>1.2592162846153845</v>
          </cell>
          <cell r="F15">
            <v>0</v>
          </cell>
          <cell r="G15">
            <v>0</v>
          </cell>
          <cell r="H15" t="str">
            <v xml:space="preserve"> </v>
          </cell>
          <cell r="I15">
            <v>0.21321000000000001</v>
          </cell>
          <cell r="J15">
            <v>0</v>
          </cell>
          <cell r="K15">
            <v>0</v>
          </cell>
          <cell r="L15" t="str">
            <v xml:space="preserve"> </v>
          </cell>
          <cell r="N15">
            <v>1.25</v>
          </cell>
          <cell r="O15">
            <v>0</v>
          </cell>
          <cell r="P15">
            <v>0</v>
          </cell>
          <cell r="Q15">
            <v>0</v>
          </cell>
          <cell r="R15">
            <v>1.0374531835205993</v>
          </cell>
          <cell r="S15">
            <v>0</v>
          </cell>
          <cell r="T15" t="str">
            <v xml:space="preserve"> </v>
          </cell>
        </row>
        <row r="16">
          <cell r="A16">
            <v>36373</v>
          </cell>
          <cell r="C16">
            <v>1.21</v>
          </cell>
          <cell r="D16">
            <v>1.0406746153846154</v>
          </cell>
          <cell r="E16">
            <v>1.2592162846153845</v>
          </cell>
          <cell r="F16">
            <v>0</v>
          </cell>
          <cell r="G16">
            <v>0</v>
          </cell>
          <cell r="H16" t="str">
            <v xml:space="preserve"> </v>
          </cell>
          <cell r="I16">
            <v>0.21321000000000001</v>
          </cell>
          <cell r="J16">
            <v>0</v>
          </cell>
          <cell r="K16">
            <v>0</v>
          </cell>
          <cell r="L16" t="str">
            <v xml:space="preserve"> </v>
          </cell>
          <cell r="N16">
            <v>1.25</v>
          </cell>
          <cell r="O16">
            <v>0</v>
          </cell>
          <cell r="P16">
            <v>0</v>
          </cell>
          <cell r="Q16">
            <v>0</v>
          </cell>
          <cell r="R16">
            <v>1.0374531835205993</v>
          </cell>
          <cell r="S16">
            <v>0</v>
          </cell>
          <cell r="T16" t="str">
            <v xml:space="preserve"> </v>
          </cell>
        </row>
        <row r="17">
          <cell r="A17">
            <v>36404</v>
          </cell>
          <cell r="C17">
            <v>1.21</v>
          </cell>
          <cell r="D17">
            <v>1.0406746153846154</v>
          </cell>
          <cell r="E17">
            <v>1.2592162846153845</v>
          </cell>
          <cell r="F17">
            <v>0</v>
          </cell>
          <cell r="G17">
            <v>0</v>
          </cell>
          <cell r="H17" t="str">
            <v xml:space="preserve"> </v>
          </cell>
          <cell r="I17">
            <v>0.21321000000000001</v>
          </cell>
          <cell r="J17">
            <v>0</v>
          </cell>
          <cell r="K17">
            <v>0</v>
          </cell>
          <cell r="L17" t="str">
            <v xml:space="preserve"> </v>
          </cell>
          <cell r="N17">
            <v>1.25</v>
          </cell>
          <cell r="O17">
            <v>0</v>
          </cell>
          <cell r="P17">
            <v>0</v>
          </cell>
          <cell r="Q17">
            <v>0</v>
          </cell>
          <cell r="R17">
            <v>1.0374531835205993</v>
          </cell>
          <cell r="S17">
            <v>0</v>
          </cell>
          <cell r="T17" t="str">
            <v xml:space="preserve"> </v>
          </cell>
        </row>
        <row r="18">
          <cell r="A18">
            <v>36434</v>
          </cell>
          <cell r="C18">
            <v>1.21</v>
          </cell>
          <cell r="D18">
            <v>1.0406746153846154</v>
          </cell>
          <cell r="E18">
            <v>1.2592162846153845</v>
          </cell>
          <cell r="F18">
            <v>0</v>
          </cell>
          <cell r="G18">
            <v>0</v>
          </cell>
          <cell r="H18" t="str">
            <v xml:space="preserve"> </v>
          </cell>
          <cell r="I18">
            <v>0.21321000000000001</v>
          </cell>
          <cell r="J18">
            <v>0</v>
          </cell>
          <cell r="K18">
            <v>0</v>
          </cell>
          <cell r="L18" t="str">
            <v xml:space="preserve"> </v>
          </cell>
          <cell r="N18">
            <v>1.25</v>
          </cell>
          <cell r="O18">
            <v>0</v>
          </cell>
          <cell r="P18">
            <v>0</v>
          </cell>
          <cell r="Q18">
            <v>0</v>
          </cell>
          <cell r="R18">
            <v>1.0374531835205993</v>
          </cell>
          <cell r="S18">
            <v>0</v>
          </cell>
          <cell r="T18" t="str">
            <v xml:space="preserve"> </v>
          </cell>
        </row>
        <row r="19">
          <cell r="A19">
            <v>36465</v>
          </cell>
          <cell r="C19">
            <v>1.21</v>
          </cell>
          <cell r="D19">
            <v>1.0406746153846154</v>
          </cell>
          <cell r="E19">
            <v>1.2592162846153845</v>
          </cell>
          <cell r="F19">
            <v>0</v>
          </cell>
          <cell r="G19">
            <v>0</v>
          </cell>
          <cell r="H19" t="str">
            <v xml:space="preserve"> </v>
          </cell>
          <cell r="I19">
            <v>0.21321000000000001</v>
          </cell>
          <cell r="J19">
            <v>0</v>
          </cell>
          <cell r="K19">
            <v>0</v>
          </cell>
          <cell r="L19" t="str">
            <v xml:space="preserve"> </v>
          </cell>
          <cell r="N19">
            <v>1.25</v>
          </cell>
          <cell r="O19">
            <v>0</v>
          </cell>
          <cell r="P19">
            <v>0</v>
          </cell>
          <cell r="Q19">
            <v>0</v>
          </cell>
          <cell r="R19">
            <v>1.0374531835205993</v>
          </cell>
          <cell r="S19">
            <v>0</v>
          </cell>
          <cell r="T19" t="str">
            <v xml:space="preserve"> </v>
          </cell>
        </row>
        <row r="20">
          <cell r="A20">
            <v>36495</v>
          </cell>
          <cell r="C20">
            <v>1.21</v>
          </cell>
          <cell r="D20">
            <v>1.0406746153846154</v>
          </cell>
          <cell r="E20">
            <v>1.2592162846153845</v>
          </cell>
          <cell r="F20">
            <v>0</v>
          </cell>
          <cell r="G20">
            <v>0</v>
          </cell>
          <cell r="H20">
            <v>0</v>
          </cell>
          <cell r="I20">
            <v>0.21321000000000001</v>
          </cell>
          <cell r="J20">
            <v>0</v>
          </cell>
          <cell r="K20">
            <v>0</v>
          </cell>
          <cell r="L20">
            <v>0</v>
          </cell>
          <cell r="N20">
            <v>1.25</v>
          </cell>
          <cell r="O20">
            <v>0</v>
          </cell>
          <cell r="P20">
            <v>0</v>
          </cell>
          <cell r="Q20">
            <v>0</v>
          </cell>
          <cell r="R20">
            <v>1.0374531835205993</v>
          </cell>
          <cell r="S20">
            <v>0</v>
          </cell>
          <cell r="T20">
            <v>0</v>
          </cell>
        </row>
        <row r="21">
          <cell r="A21">
            <v>36526</v>
          </cell>
          <cell r="C21">
            <v>1.21</v>
          </cell>
          <cell r="D21">
            <v>1.0406746153846154</v>
          </cell>
          <cell r="E21">
            <v>1.2592162846153845</v>
          </cell>
          <cell r="F21">
            <v>0</v>
          </cell>
          <cell r="G21">
            <v>0</v>
          </cell>
          <cell r="H21" t="str">
            <v xml:space="preserve"> </v>
          </cell>
          <cell r="I21">
            <v>0.21321000000000001</v>
          </cell>
          <cell r="J21">
            <v>0</v>
          </cell>
          <cell r="K21">
            <v>0</v>
          </cell>
          <cell r="L21" t="str">
            <v xml:space="preserve"> </v>
          </cell>
          <cell r="N21">
            <v>1.25</v>
          </cell>
          <cell r="O21">
            <v>0</v>
          </cell>
          <cell r="P21">
            <v>0</v>
          </cell>
          <cell r="Q21">
            <v>0</v>
          </cell>
          <cell r="R21">
            <v>1.0374531835205993</v>
          </cell>
          <cell r="S21">
            <v>0</v>
          </cell>
          <cell r="T21" t="str">
            <v xml:space="preserve"> </v>
          </cell>
        </row>
        <row r="22">
          <cell r="A22">
            <v>36557</v>
          </cell>
          <cell r="C22">
            <v>1.21</v>
          </cell>
          <cell r="D22">
            <v>1.0406746153846154</v>
          </cell>
          <cell r="E22">
            <v>1.2592162846153845</v>
          </cell>
          <cell r="F22">
            <v>0</v>
          </cell>
          <cell r="G22">
            <v>0</v>
          </cell>
          <cell r="H22" t="str">
            <v xml:space="preserve"> </v>
          </cell>
          <cell r="I22">
            <v>0.21321000000000001</v>
          </cell>
          <cell r="J22">
            <v>0</v>
          </cell>
          <cell r="K22">
            <v>0</v>
          </cell>
          <cell r="L22" t="str">
            <v xml:space="preserve"> </v>
          </cell>
          <cell r="N22">
            <v>1.25</v>
          </cell>
          <cell r="O22">
            <v>0</v>
          </cell>
          <cell r="P22">
            <v>0</v>
          </cell>
          <cell r="Q22">
            <v>0</v>
          </cell>
          <cell r="R22">
            <v>1.0374531835205993</v>
          </cell>
          <cell r="S22">
            <v>0</v>
          </cell>
          <cell r="T22" t="str">
            <v xml:space="preserve"> </v>
          </cell>
        </row>
        <row r="23">
          <cell r="A23">
            <v>36586</v>
          </cell>
          <cell r="C23">
            <v>1.21</v>
          </cell>
          <cell r="D23">
            <v>1.0406746153846154</v>
          </cell>
          <cell r="E23">
            <v>1.2592162846153845</v>
          </cell>
          <cell r="F23">
            <v>0</v>
          </cell>
          <cell r="G23">
            <v>0</v>
          </cell>
          <cell r="H23" t="str">
            <v xml:space="preserve"> </v>
          </cell>
          <cell r="I23">
            <v>0.21321000000000001</v>
          </cell>
          <cell r="J23">
            <v>0</v>
          </cell>
          <cell r="K23">
            <v>0</v>
          </cell>
          <cell r="L23" t="str">
            <v xml:space="preserve"> </v>
          </cell>
          <cell r="N23">
            <v>1.25</v>
          </cell>
          <cell r="O23">
            <v>0</v>
          </cell>
          <cell r="P23">
            <v>0</v>
          </cell>
          <cell r="Q23">
            <v>0</v>
          </cell>
          <cell r="R23">
            <v>1.0374531835205993</v>
          </cell>
          <cell r="S23">
            <v>0</v>
          </cell>
          <cell r="T23" t="str">
            <v xml:space="preserve"> </v>
          </cell>
        </row>
        <row r="24">
          <cell r="A24">
            <v>36617</v>
          </cell>
          <cell r="C24">
            <v>1.21</v>
          </cell>
          <cell r="D24">
            <v>1.0406746153846154</v>
          </cell>
          <cell r="E24">
            <v>1.2592162846153845</v>
          </cell>
          <cell r="F24">
            <v>0</v>
          </cell>
          <cell r="G24">
            <v>0</v>
          </cell>
          <cell r="H24" t="str">
            <v xml:space="preserve"> </v>
          </cell>
          <cell r="I24">
            <v>0.21321000000000001</v>
          </cell>
          <cell r="J24">
            <v>0</v>
          </cell>
          <cell r="K24">
            <v>0</v>
          </cell>
          <cell r="L24" t="str">
            <v xml:space="preserve"> </v>
          </cell>
          <cell r="N24">
            <v>1.25</v>
          </cell>
          <cell r="O24">
            <v>0</v>
          </cell>
          <cell r="P24">
            <v>0</v>
          </cell>
          <cell r="Q24">
            <v>0</v>
          </cell>
          <cell r="R24">
            <v>1.0374531835205993</v>
          </cell>
          <cell r="S24">
            <v>0</v>
          </cell>
          <cell r="T24" t="str">
            <v xml:space="preserve"> </v>
          </cell>
        </row>
        <row r="25">
          <cell r="A25">
            <v>36647</v>
          </cell>
          <cell r="C25">
            <v>1.21</v>
          </cell>
          <cell r="D25">
            <v>1.062964016678438</v>
          </cell>
          <cell r="E25">
            <v>1.2861864601809099</v>
          </cell>
          <cell r="F25">
            <v>0</v>
          </cell>
          <cell r="G25">
            <v>0</v>
          </cell>
          <cell r="H25" t="str">
            <v xml:space="preserve"> </v>
          </cell>
          <cell r="I25">
            <v>0.21321000000000001</v>
          </cell>
          <cell r="J25">
            <v>0</v>
          </cell>
          <cell r="K25">
            <v>0</v>
          </cell>
          <cell r="L25" t="str">
            <v xml:space="preserve"> </v>
          </cell>
          <cell r="N25">
            <v>1.25</v>
          </cell>
          <cell r="O25">
            <v>0</v>
          </cell>
          <cell r="P25">
            <v>0</v>
          </cell>
          <cell r="Q25">
            <v>0</v>
          </cell>
          <cell r="R25">
            <v>1.0622672204262176</v>
          </cell>
          <cell r="S25">
            <v>0</v>
          </cell>
          <cell r="T25" t="str">
            <v xml:space="preserve"> </v>
          </cell>
        </row>
        <row r="26">
          <cell r="A26">
            <v>36678</v>
          </cell>
          <cell r="C26">
            <v>1.21</v>
          </cell>
          <cell r="D26">
            <v>1.062964016678438</v>
          </cell>
          <cell r="E26">
            <v>1.2861864601809099</v>
          </cell>
          <cell r="F26">
            <v>0</v>
          </cell>
          <cell r="G26">
            <v>0</v>
          </cell>
          <cell r="H26" t="str">
            <v xml:space="preserve"> </v>
          </cell>
          <cell r="I26">
            <v>0.21321000000000001</v>
          </cell>
          <cell r="J26">
            <v>0</v>
          </cell>
          <cell r="K26">
            <v>0</v>
          </cell>
          <cell r="L26" t="str">
            <v xml:space="preserve"> </v>
          </cell>
          <cell r="N26">
            <v>1.25</v>
          </cell>
          <cell r="O26">
            <v>0</v>
          </cell>
          <cell r="P26">
            <v>0</v>
          </cell>
          <cell r="Q26">
            <v>0</v>
          </cell>
          <cell r="R26">
            <v>1.0622672204262176</v>
          </cell>
          <cell r="S26">
            <v>0</v>
          </cell>
          <cell r="T26" t="str">
            <v xml:space="preserve"> </v>
          </cell>
        </row>
        <row r="27">
          <cell r="A27">
            <v>36708</v>
          </cell>
          <cell r="C27">
            <v>1.21</v>
          </cell>
          <cell r="D27">
            <v>1.062964016678438</v>
          </cell>
          <cell r="E27">
            <v>1.2861864601809099</v>
          </cell>
          <cell r="F27">
            <v>0</v>
          </cell>
          <cell r="G27">
            <v>0</v>
          </cell>
          <cell r="H27" t="str">
            <v xml:space="preserve"> </v>
          </cell>
          <cell r="I27">
            <v>0.21321000000000001</v>
          </cell>
          <cell r="J27">
            <v>0</v>
          </cell>
          <cell r="K27">
            <v>0</v>
          </cell>
          <cell r="L27" t="str">
            <v xml:space="preserve"> </v>
          </cell>
          <cell r="N27">
            <v>1.25</v>
          </cell>
          <cell r="O27">
            <v>0</v>
          </cell>
          <cell r="P27">
            <v>0</v>
          </cell>
          <cell r="Q27">
            <v>0</v>
          </cell>
          <cell r="R27">
            <v>1.0622672204262176</v>
          </cell>
          <cell r="S27">
            <v>0</v>
          </cell>
          <cell r="T27" t="str">
            <v xml:space="preserve"> </v>
          </cell>
        </row>
        <row r="28">
          <cell r="A28">
            <v>36739</v>
          </cell>
          <cell r="C28">
            <v>1.21</v>
          </cell>
          <cell r="D28">
            <v>1.062964016678438</v>
          </cell>
          <cell r="E28">
            <v>1.2861864601809099</v>
          </cell>
          <cell r="F28">
            <v>0</v>
          </cell>
          <cell r="G28">
            <v>0</v>
          </cell>
          <cell r="H28" t="str">
            <v xml:space="preserve"> </v>
          </cell>
          <cell r="I28">
            <v>0.21321000000000001</v>
          </cell>
          <cell r="J28">
            <v>0</v>
          </cell>
          <cell r="K28">
            <v>0</v>
          </cell>
          <cell r="L28" t="str">
            <v xml:space="preserve"> </v>
          </cell>
          <cell r="N28">
            <v>1.25</v>
          </cell>
          <cell r="O28">
            <v>0</v>
          </cell>
          <cell r="P28">
            <v>0</v>
          </cell>
          <cell r="Q28">
            <v>0</v>
          </cell>
          <cell r="R28">
            <v>1.0622672204262176</v>
          </cell>
          <cell r="S28">
            <v>0</v>
          </cell>
          <cell r="T28" t="str">
            <v xml:space="preserve"> </v>
          </cell>
        </row>
        <row r="29">
          <cell r="A29">
            <v>36770</v>
          </cell>
          <cell r="C29">
            <v>1.21</v>
          </cell>
          <cell r="D29">
            <v>1.062964016678438</v>
          </cell>
          <cell r="E29">
            <v>1.2861864601809099</v>
          </cell>
          <cell r="F29">
            <v>0</v>
          </cell>
          <cell r="G29">
            <v>0</v>
          </cell>
          <cell r="H29" t="str">
            <v xml:space="preserve"> </v>
          </cell>
          <cell r="I29">
            <v>0.21321000000000001</v>
          </cell>
          <cell r="J29">
            <v>0</v>
          </cell>
          <cell r="K29">
            <v>0</v>
          </cell>
          <cell r="L29" t="str">
            <v xml:space="preserve"> </v>
          </cell>
          <cell r="N29">
            <v>1.25</v>
          </cell>
          <cell r="O29">
            <v>0</v>
          </cell>
          <cell r="P29">
            <v>0</v>
          </cell>
          <cell r="Q29">
            <v>0</v>
          </cell>
          <cell r="R29">
            <v>1.0622672204262176</v>
          </cell>
          <cell r="S29">
            <v>0</v>
          </cell>
          <cell r="T29" t="str">
            <v xml:space="preserve"> </v>
          </cell>
        </row>
        <row r="30">
          <cell r="A30">
            <v>36800</v>
          </cell>
          <cell r="C30">
            <v>1.21</v>
          </cell>
          <cell r="D30">
            <v>1.062964016678438</v>
          </cell>
          <cell r="E30">
            <v>1.2861864601809099</v>
          </cell>
          <cell r="F30">
            <v>0</v>
          </cell>
          <cell r="G30">
            <v>0</v>
          </cell>
          <cell r="H30" t="str">
            <v xml:space="preserve"> </v>
          </cell>
          <cell r="I30">
            <v>0.21321000000000001</v>
          </cell>
          <cell r="J30">
            <v>0</v>
          </cell>
          <cell r="K30">
            <v>0</v>
          </cell>
          <cell r="L30" t="str">
            <v xml:space="preserve"> </v>
          </cell>
          <cell r="N30">
            <v>1.25</v>
          </cell>
          <cell r="O30">
            <v>0</v>
          </cell>
          <cell r="P30">
            <v>0</v>
          </cell>
          <cell r="Q30">
            <v>0</v>
          </cell>
          <cell r="R30">
            <v>1.0622672204262176</v>
          </cell>
          <cell r="S30">
            <v>0</v>
          </cell>
          <cell r="T30" t="str">
            <v xml:space="preserve"> </v>
          </cell>
        </row>
        <row r="31">
          <cell r="A31">
            <v>36831</v>
          </cell>
          <cell r="C31">
            <v>1.21</v>
          </cell>
          <cell r="D31">
            <v>1.062964016678438</v>
          </cell>
          <cell r="E31">
            <v>1.2861864601809099</v>
          </cell>
          <cell r="F31">
            <v>0</v>
          </cell>
          <cell r="G31">
            <v>0</v>
          </cell>
          <cell r="H31" t="str">
            <v xml:space="preserve"> </v>
          </cell>
          <cell r="I31">
            <v>0.21321000000000001</v>
          </cell>
          <cell r="J31">
            <v>0</v>
          </cell>
          <cell r="K31">
            <v>0</v>
          </cell>
          <cell r="L31" t="str">
            <v xml:space="preserve"> </v>
          </cell>
          <cell r="N31">
            <v>1.25</v>
          </cell>
          <cell r="O31">
            <v>0</v>
          </cell>
          <cell r="P31">
            <v>0</v>
          </cell>
          <cell r="Q31">
            <v>0</v>
          </cell>
          <cell r="R31">
            <v>1.0622672204262176</v>
          </cell>
          <cell r="S31">
            <v>0</v>
          </cell>
          <cell r="T31" t="str">
            <v xml:space="preserve"> </v>
          </cell>
        </row>
        <row r="32">
          <cell r="A32">
            <v>36861</v>
          </cell>
          <cell r="C32">
            <v>1.21</v>
          </cell>
          <cell r="D32">
            <v>1.062964016678438</v>
          </cell>
          <cell r="E32">
            <v>1.2861864601809099</v>
          </cell>
          <cell r="F32">
            <v>0</v>
          </cell>
          <cell r="G32">
            <v>0</v>
          </cell>
          <cell r="H32">
            <v>0</v>
          </cell>
          <cell r="I32">
            <v>0.21321000000000001</v>
          </cell>
          <cell r="J32">
            <v>0</v>
          </cell>
          <cell r="K32">
            <v>0</v>
          </cell>
          <cell r="L32">
            <v>0</v>
          </cell>
          <cell r="N32">
            <v>1.25</v>
          </cell>
          <cell r="O32">
            <v>0</v>
          </cell>
          <cell r="P32">
            <v>0</v>
          </cell>
          <cell r="Q32">
            <v>0</v>
          </cell>
          <cell r="R32">
            <v>1.0622672204262176</v>
          </cell>
          <cell r="S32">
            <v>0</v>
          </cell>
          <cell r="T32">
            <v>0</v>
          </cell>
        </row>
        <row r="33">
          <cell r="A33">
            <v>36892</v>
          </cell>
          <cell r="C33">
            <v>1.21</v>
          </cell>
          <cell r="D33">
            <v>1.062964016678438</v>
          </cell>
          <cell r="E33">
            <v>1.2861864601809099</v>
          </cell>
          <cell r="F33">
            <v>0</v>
          </cell>
          <cell r="G33">
            <v>0</v>
          </cell>
          <cell r="H33" t="str">
            <v xml:space="preserve"> </v>
          </cell>
          <cell r="I33">
            <v>0.21321000000000001</v>
          </cell>
          <cell r="J33">
            <v>0</v>
          </cell>
          <cell r="K33">
            <v>0</v>
          </cell>
          <cell r="L33" t="str">
            <v xml:space="preserve"> </v>
          </cell>
          <cell r="N33">
            <v>1.25</v>
          </cell>
          <cell r="O33">
            <v>0</v>
          </cell>
          <cell r="P33">
            <v>0</v>
          </cell>
          <cell r="Q33">
            <v>0</v>
          </cell>
          <cell r="R33">
            <v>1.0622672204262176</v>
          </cell>
          <cell r="S33">
            <v>0</v>
          </cell>
          <cell r="T33" t="str">
            <v xml:space="preserve"> </v>
          </cell>
        </row>
        <row r="34">
          <cell r="A34">
            <v>36923</v>
          </cell>
          <cell r="C34">
            <v>1.21</v>
          </cell>
          <cell r="D34">
            <v>1.062964016678438</v>
          </cell>
          <cell r="E34">
            <v>1.2861864601809099</v>
          </cell>
          <cell r="F34">
            <v>0</v>
          </cell>
          <cell r="G34">
            <v>0</v>
          </cell>
          <cell r="H34" t="str">
            <v xml:space="preserve"> </v>
          </cell>
          <cell r="I34">
            <v>0.21321000000000001</v>
          </cell>
          <cell r="J34">
            <v>0</v>
          </cell>
          <cell r="K34">
            <v>0</v>
          </cell>
          <cell r="L34" t="str">
            <v xml:space="preserve"> </v>
          </cell>
          <cell r="N34">
            <v>1.25</v>
          </cell>
          <cell r="O34">
            <v>0</v>
          </cell>
          <cell r="P34">
            <v>0</v>
          </cell>
          <cell r="Q34">
            <v>0</v>
          </cell>
          <cell r="R34">
            <v>1.0622672204262176</v>
          </cell>
          <cell r="S34">
            <v>0</v>
          </cell>
          <cell r="T34" t="str">
            <v xml:space="preserve"> </v>
          </cell>
        </row>
        <row r="35">
          <cell r="A35">
            <v>36951</v>
          </cell>
          <cell r="C35">
            <v>1.21</v>
          </cell>
          <cell r="D35">
            <v>1.062964016678438</v>
          </cell>
          <cell r="E35">
            <v>1.2861864601809099</v>
          </cell>
          <cell r="F35">
            <v>0</v>
          </cell>
          <cell r="G35">
            <v>0</v>
          </cell>
          <cell r="H35" t="str">
            <v xml:space="preserve"> </v>
          </cell>
          <cell r="I35">
            <v>0.21321000000000001</v>
          </cell>
          <cell r="J35">
            <v>0</v>
          </cell>
          <cell r="K35">
            <v>0</v>
          </cell>
          <cell r="L35" t="str">
            <v xml:space="preserve"> </v>
          </cell>
          <cell r="N35">
            <v>1.25</v>
          </cell>
          <cell r="O35">
            <v>0</v>
          </cell>
          <cell r="P35">
            <v>0</v>
          </cell>
          <cell r="Q35">
            <v>0</v>
          </cell>
          <cell r="R35">
            <v>1.0622672204262176</v>
          </cell>
          <cell r="S35">
            <v>0</v>
          </cell>
          <cell r="T35" t="str">
            <v xml:space="preserve"> </v>
          </cell>
        </row>
        <row r="36">
          <cell r="A36">
            <v>36982</v>
          </cell>
          <cell r="C36">
            <v>1.21</v>
          </cell>
          <cell r="D36">
            <v>1.062964016678438</v>
          </cell>
          <cell r="E36">
            <v>1.2861864601809099</v>
          </cell>
          <cell r="F36">
            <v>0</v>
          </cell>
          <cell r="G36">
            <v>0</v>
          </cell>
          <cell r="H36" t="str">
            <v xml:space="preserve"> </v>
          </cell>
          <cell r="I36">
            <v>0.21321000000000001</v>
          </cell>
          <cell r="J36">
            <v>0</v>
          </cell>
          <cell r="K36">
            <v>0</v>
          </cell>
          <cell r="L36" t="str">
            <v xml:space="preserve"> </v>
          </cell>
          <cell r="N36">
            <v>1.25</v>
          </cell>
          <cell r="O36">
            <v>0</v>
          </cell>
          <cell r="P36">
            <v>0</v>
          </cell>
          <cell r="Q36">
            <v>0</v>
          </cell>
          <cell r="R36">
            <v>1.0622672204262176</v>
          </cell>
          <cell r="S36">
            <v>0</v>
          </cell>
          <cell r="T36" t="str">
            <v xml:space="preserve"> </v>
          </cell>
        </row>
        <row r="37">
          <cell r="A37">
            <v>37012</v>
          </cell>
          <cell r="C37">
            <v>1.21</v>
          </cell>
          <cell r="D37">
            <v>1.0938201031894321</v>
          </cell>
          <cell r="E37">
            <v>1.3235223248592127</v>
          </cell>
          <cell r="F37">
            <v>0</v>
          </cell>
          <cell r="G37">
            <v>0</v>
          </cell>
          <cell r="H37" t="str">
            <v xml:space="preserve"> </v>
          </cell>
          <cell r="I37">
            <v>0.21321000000000001</v>
          </cell>
          <cell r="J37">
            <v>0</v>
          </cell>
          <cell r="K37">
            <v>0</v>
          </cell>
          <cell r="L37" t="str">
            <v xml:space="preserve"> </v>
          </cell>
          <cell r="N37">
            <v>1.25</v>
          </cell>
          <cell r="O37">
            <v>0</v>
          </cell>
          <cell r="P37">
            <v>0</v>
          </cell>
          <cell r="Q37">
            <v>0</v>
          </cell>
          <cell r="R37">
            <v>1.0957587481460684</v>
          </cell>
          <cell r="S37">
            <v>0</v>
          </cell>
          <cell r="T37" t="str">
            <v xml:space="preserve"> </v>
          </cell>
        </row>
        <row r="38">
          <cell r="A38">
            <v>37043</v>
          </cell>
          <cell r="C38">
            <v>1.21</v>
          </cell>
          <cell r="D38">
            <v>1.0938201031894321</v>
          </cell>
          <cell r="E38">
            <v>1.3235223248592127</v>
          </cell>
          <cell r="F38">
            <v>0</v>
          </cell>
          <cell r="G38">
            <v>0</v>
          </cell>
          <cell r="H38" t="str">
            <v xml:space="preserve"> </v>
          </cell>
          <cell r="I38">
            <v>0.21321000000000001</v>
          </cell>
          <cell r="J38">
            <v>0</v>
          </cell>
          <cell r="K38">
            <v>0</v>
          </cell>
          <cell r="L38" t="str">
            <v xml:space="preserve"> </v>
          </cell>
          <cell r="N38">
            <v>1.25</v>
          </cell>
          <cell r="O38">
            <v>0</v>
          </cell>
          <cell r="P38">
            <v>0</v>
          </cell>
          <cell r="Q38">
            <v>0</v>
          </cell>
          <cell r="R38">
            <v>1.0957587481460684</v>
          </cell>
          <cell r="S38">
            <v>0</v>
          </cell>
          <cell r="T38" t="str">
            <v xml:space="preserve"> </v>
          </cell>
        </row>
        <row r="39">
          <cell r="A39">
            <v>37073</v>
          </cell>
          <cell r="C39">
            <v>1.21</v>
          </cell>
          <cell r="D39">
            <v>1.0938201031894321</v>
          </cell>
          <cell r="E39">
            <v>1.3235223248592127</v>
          </cell>
          <cell r="F39">
            <v>0</v>
          </cell>
          <cell r="G39">
            <v>0</v>
          </cell>
          <cell r="H39" t="str">
            <v xml:space="preserve"> </v>
          </cell>
          <cell r="I39">
            <v>0.21321000000000001</v>
          </cell>
          <cell r="J39">
            <v>0</v>
          </cell>
          <cell r="K39">
            <v>0</v>
          </cell>
          <cell r="L39" t="str">
            <v xml:space="preserve"> </v>
          </cell>
          <cell r="N39">
            <v>1.25</v>
          </cell>
          <cell r="O39">
            <v>0</v>
          </cell>
          <cell r="P39">
            <v>0</v>
          </cell>
          <cell r="Q39">
            <v>0</v>
          </cell>
          <cell r="R39">
            <v>1.0957587481460684</v>
          </cell>
          <cell r="S39">
            <v>0</v>
          </cell>
          <cell r="T39" t="str">
            <v xml:space="preserve"> </v>
          </cell>
        </row>
        <row r="40">
          <cell r="A40">
            <v>37104</v>
          </cell>
          <cell r="C40">
            <v>1.21</v>
          </cell>
          <cell r="D40">
            <v>1.0938201031894321</v>
          </cell>
          <cell r="E40">
            <v>1.3235223248592127</v>
          </cell>
          <cell r="F40">
            <v>424080</v>
          </cell>
          <cell r="G40">
            <v>561.27934752629483</v>
          </cell>
          <cell r="H40" t="str">
            <v xml:space="preserve"> </v>
          </cell>
          <cell r="I40">
            <v>0.21321000000000001</v>
          </cell>
          <cell r="J40">
            <v>424080</v>
          </cell>
          <cell r="K40">
            <v>90.418096800000001</v>
          </cell>
          <cell r="L40" t="str">
            <v xml:space="preserve"> </v>
          </cell>
          <cell r="N40">
            <v>1.25</v>
          </cell>
          <cell r="O40">
            <v>424080</v>
          </cell>
          <cell r="P40">
            <v>530.1</v>
          </cell>
          <cell r="Q40">
            <v>0</v>
          </cell>
          <cell r="R40">
            <v>1.0957587481460684</v>
          </cell>
          <cell r="S40">
            <v>580.86171239223086</v>
          </cell>
          <cell r="T40" t="str">
            <v xml:space="preserve"> </v>
          </cell>
        </row>
        <row r="41">
          <cell r="A41">
            <v>37135</v>
          </cell>
          <cell r="C41">
            <v>1.21</v>
          </cell>
          <cell r="D41">
            <v>1.0938201031894321</v>
          </cell>
          <cell r="E41">
            <v>1.3235223248592127</v>
          </cell>
          <cell r="F41">
            <v>1728000</v>
          </cell>
          <cell r="G41">
            <v>2287.0465773567194</v>
          </cell>
          <cell r="H41" t="str">
            <v xml:space="preserve"> </v>
          </cell>
          <cell r="I41">
            <v>0.21321000000000001</v>
          </cell>
          <cell r="J41">
            <v>1728000</v>
          </cell>
          <cell r="K41">
            <v>368.42687999999998</v>
          </cell>
          <cell r="L41" t="str">
            <v xml:space="preserve"> </v>
          </cell>
          <cell r="N41">
            <v>1.25</v>
          </cell>
          <cell r="O41">
            <v>1728000</v>
          </cell>
          <cell r="P41">
            <v>2160</v>
          </cell>
          <cell r="Q41">
            <v>0</v>
          </cell>
          <cell r="R41">
            <v>1.0957587481460684</v>
          </cell>
          <cell r="S41">
            <v>2366.8388959955078</v>
          </cell>
          <cell r="T41" t="str">
            <v xml:space="preserve"> </v>
          </cell>
        </row>
        <row r="42">
          <cell r="A42">
            <v>37165</v>
          </cell>
          <cell r="C42">
            <v>1.21</v>
          </cell>
          <cell r="D42">
            <v>1.0938201031894321</v>
          </cell>
          <cell r="E42">
            <v>1.3235223248592127</v>
          </cell>
          <cell r="F42">
            <v>1395000</v>
          </cell>
          <cell r="G42">
            <v>1846.3136431786018</v>
          </cell>
          <cell r="H42" t="str">
            <v xml:space="preserve"> </v>
          </cell>
          <cell r="I42">
            <v>0.21321000000000001</v>
          </cell>
          <cell r="J42">
            <v>1395000</v>
          </cell>
          <cell r="K42">
            <v>297.42795000000001</v>
          </cell>
          <cell r="L42" t="str">
            <v xml:space="preserve"> </v>
          </cell>
          <cell r="N42">
            <v>1.25</v>
          </cell>
          <cell r="O42">
            <v>1395000</v>
          </cell>
          <cell r="P42">
            <v>1743.75</v>
          </cell>
          <cell r="Q42">
            <v>0</v>
          </cell>
          <cell r="R42">
            <v>1.0957587481460684</v>
          </cell>
          <cell r="S42">
            <v>1910.7293170797068</v>
          </cell>
          <cell r="T42" t="str">
            <v xml:space="preserve"> </v>
          </cell>
        </row>
        <row r="43">
          <cell r="A43">
            <v>37196</v>
          </cell>
          <cell r="C43">
            <v>1.21</v>
          </cell>
          <cell r="D43">
            <v>1.0938201031894321</v>
          </cell>
          <cell r="E43">
            <v>1.3235223248592127</v>
          </cell>
          <cell r="F43">
            <v>2025354.24</v>
          </cell>
          <cell r="G43">
            <v>2680.6015523882638</v>
          </cell>
          <cell r="H43" t="str">
            <v xml:space="preserve"> </v>
          </cell>
          <cell r="I43">
            <v>0.21321000000000001</v>
          </cell>
          <cell r="J43">
            <v>2025354.24</v>
          </cell>
          <cell r="K43">
            <v>431.82577751040003</v>
          </cell>
          <cell r="L43" t="str">
            <v xml:space="preserve"> </v>
          </cell>
          <cell r="N43">
            <v>1.25</v>
          </cell>
          <cell r="O43">
            <v>2025354.24</v>
          </cell>
          <cell r="P43">
            <v>2531.6927999999998</v>
          </cell>
          <cell r="Q43">
            <v>0</v>
          </cell>
          <cell r="R43">
            <v>1.0957587481460684</v>
          </cell>
          <cell r="S43">
            <v>2774.1245332184144</v>
          </cell>
          <cell r="T43" t="str">
            <v xml:space="preserve"> </v>
          </cell>
        </row>
        <row r="44">
          <cell r="A44">
            <v>37226</v>
          </cell>
          <cell r="C44">
            <v>1.21</v>
          </cell>
          <cell r="D44">
            <v>1.0938201031894321</v>
          </cell>
          <cell r="E44">
            <v>1.3235223248592127</v>
          </cell>
          <cell r="F44">
            <v>2092866.048</v>
          </cell>
          <cell r="G44">
            <v>2769.9549374678727</v>
          </cell>
          <cell r="H44">
            <v>10145.196057917754</v>
          </cell>
          <cell r="I44">
            <v>0.21321000000000001</v>
          </cell>
          <cell r="J44">
            <v>2092866.048</v>
          </cell>
          <cell r="K44">
            <v>446.21997009408</v>
          </cell>
          <cell r="L44">
            <v>1634.3186744044801</v>
          </cell>
          <cell r="N44">
            <v>1.25</v>
          </cell>
          <cell r="O44">
            <v>2092866.048</v>
          </cell>
          <cell r="P44">
            <v>2616.0825599999998</v>
          </cell>
          <cell r="Q44">
            <v>0</v>
          </cell>
          <cell r="R44">
            <v>1.0957587481460684</v>
          </cell>
          <cell r="S44">
            <v>2866.595350992362</v>
          </cell>
          <cell r="T44">
            <v>10499.149809678222</v>
          </cell>
        </row>
        <row r="45">
          <cell r="A45">
            <v>37257</v>
          </cell>
          <cell r="C45">
            <v>1.21</v>
          </cell>
          <cell r="D45">
            <v>1.0938201031894321</v>
          </cell>
          <cell r="E45">
            <v>1.3235223248592127</v>
          </cell>
          <cell r="F45">
            <v>2092866.048</v>
          </cell>
          <cell r="G45">
            <v>2769.9549374678727</v>
          </cell>
          <cell r="H45" t="str">
            <v xml:space="preserve"> </v>
          </cell>
          <cell r="I45">
            <v>0.21321000000000001</v>
          </cell>
          <cell r="J45">
            <v>2092866.048</v>
          </cell>
          <cell r="K45">
            <v>446.21997009408</v>
          </cell>
          <cell r="L45" t="str">
            <v xml:space="preserve"> </v>
          </cell>
          <cell r="N45">
            <v>0</v>
          </cell>
          <cell r="O45">
            <v>2092866.048</v>
          </cell>
          <cell r="P45">
            <v>0</v>
          </cell>
          <cell r="Q45">
            <v>3258.8013700000001</v>
          </cell>
          <cell r="R45">
            <v>1.0957587481460684</v>
          </cell>
          <cell r="S45">
            <v>3570.8601096478928</v>
          </cell>
          <cell r="T45" t="str">
            <v xml:space="preserve"> </v>
          </cell>
        </row>
        <row r="46">
          <cell r="A46">
            <v>37288</v>
          </cell>
          <cell r="C46">
            <v>1.21</v>
          </cell>
          <cell r="D46">
            <v>1.0938201031894321</v>
          </cell>
          <cell r="E46">
            <v>1.3235223248592127</v>
          </cell>
          <cell r="F46">
            <v>1890330.6240000003</v>
          </cell>
          <cell r="G46">
            <v>2501.894782229047</v>
          </cell>
          <cell r="H46" t="str">
            <v xml:space="preserve"> </v>
          </cell>
          <cell r="I46">
            <v>0.21321000000000001</v>
          </cell>
          <cell r="J46">
            <v>1890330.6240000003</v>
          </cell>
          <cell r="K46">
            <v>403.0373923430401</v>
          </cell>
          <cell r="L46" t="str">
            <v xml:space="preserve"> </v>
          </cell>
          <cell r="N46">
            <v>0</v>
          </cell>
          <cell r="O46">
            <v>1890330.6240000003</v>
          </cell>
          <cell r="P46">
            <v>0</v>
          </cell>
          <cell r="Q46">
            <v>3258.8013700000001</v>
          </cell>
          <cell r="R46">
            <v>1.0957587481460684</v>
          </cell>
          <cell r="S46">
            <v>3570.8601096478928</v>
          </cell>
          <cell r="T46" t="str">
            <v xml:space="preserve"> </v>
          </cell>
        </row>
        <row r="47">
          <cell r="A47">
            <v>37316</v>
          </cell>
          <cell r="C47">
            <v>1.21</v>
          </cell>
          <cell r="D47">
            <v>1.0938201031894321</v>
          </cell>
          <cell r="E47">
            <v>1.3235223248592127</v>
          </cell>
          <cell r="F47">
            <v>2092866.048</v>
          </cell>
          <cell r="G47">
            <v>2769.9549374678727</v>
          </cell>
          <cell r="H47" t="str">
            <v xml:space="preserve"> </v>
          </cell>
          <cell r="I47">
            <v>0.21321000000000001</v>
          </cell>
          <cell r="J47">
            <v>2092866.048</v>
          </cell>
          <cell r="K47">
            <v>446.21997009408</v>
          </cell>
          <cell r="L47" t="str">
            <v xml:space="preserve"> </v>
          </cell>
          <cell r="N47">
            <v>0</v>
          </cell>
          <cell r="O47">
            <v>2092866.048</v>
          </cell>
          <cell r="P47">
            <v>0</v>
          </cell>
          <cell r="Q47">
            <v>3258.8013700000001</v>
          </cell>
          <cell r="R47">
            <v>1.0957587481460684</v>
          </cell>
          <cell r="S47">
            <v>3570.8601096478928</v>
          </cell>
          <cell r="T47" t="str">
            <v xml:space="preserve"> </v>
          </cell>
        </row>
        <row r="48">
          <cell r="A48">
            <v>37347</v>
          </cell>
          <cell r="C48">
            <v>1.21</v>
          </cell>
          <cell r="D48">
            <v>1.0938201031894321</v>
          </cell>
          <cell r="E48">
            <v>1.3235223248592127</v>
          </cell>
          <cell r="F48">
            <v>2025354.24</v>
          </cell>
          <cell r="G48">
            <v>2680.6015523882638</v>
          </cell>
          <cell r="H48" t="str">
            <v xml:space="preserve"> </v>
          </cell>
          <cell r="I48">
            <v>0.21321000000000001</v>
          </cell>
          <cell r="J48">
            <v>2025354.24</v>
          </cell>
          <cell r="K48">
            <v>431.82577751040003</v>
          </cell>
          <cell r="L48" t="str">
            <v xml:space="preserve"> </v>
          </cell>
          <cell r="N48">
            <v>0</v>
          </cell>
          <cell r="O48">
            <v>2025354.24</v>
          </cell>
          <cell r="P48">
            <v>0</v>
          </cell>
          <cell r="Q48">
            <v>3258.8013700000001</v>
          </cell>
          <cell r="R48">
            <v>1.0957587481460684</v>
          </cell>
          <cell r="S48">
            <v>3570.8601096478928</v>
          </cell>
          <cell r="T48" t="str">
            <v xml:space="preserve"> </v>
          </cell>
        </row>
        <row r="49">
          <cell r="A49">
            <v>37377</v>
          </cell>
          <cell r="C49">
            <v>1.21</v>
          </cell>
          <cell r="D49">
            <v>1.1209831841422342</v>
          </cell>
          <cell r="E49">
            <v>1.3563896528121033</v>
          </cell>
          <cell r="F49">
            <v>2092866.048</v>
          </cell>
          <cell r="G49">
            <v>2838.7418522289586</v>
          </cell>
          <cell r="H49" t="str">
            <v xml:space="preserve"> </v>
          </cell>
          <cell r="I49">
            <v>0.21321000000000001</v>
          </cell>
          <cell r="J49">
            <v>2092866.048</v>
          </cell>
          <cell r="K49">
            <v>446.21997009408</v>
          </cell>
          <cell r="L49" t="str">
            <v xml:space="preserve"> </v>
          </cell>
          <cell r="N49">
            <v>0</v>
          </cell>
          <cell r="O49">
            <v>2092866.048</v>
          </cell>
          <cell r="P49">
            <v>0</v>
          </cell>
          <cell r="Q49">
            <v>3255.63789</v>
          </cell>
          <cell r="R49">
            <v>1.1257093687760302</v>
          </cell>
          <cell r="S49">
            <v>3664.9020741152267</v>
          </cell>
          <cell r="T49" t="str">
            <v xml:space="preserve"> </v>
          </cell>
        </row>
        <row r="50">
          <cell r="A50">
            <v>37408</v>
          </cell>
          <cell r="C50">
            <v>1.21</v>
          </cell>
          <cell r="D50">
            <v>1.1209831841422342</v>
          </cell>
          <cell r="E50">
            <v>1.3563896528121033</v>
          </cell>
          <cell r="F50">
            <v>2025354.24</v>
          </cell>
          <cell r="G50">
            <v>2747.1695344151212</v>
          </cell>
          <cell r="H50" t="str">
            <v xml:space="preserve"> </v>
          </cell>
          <cell r="I50">
            <v>0.21321000000000001</v>
          </cell>
          <cell r="J50">
            <v>2025354.24</v>
          </cell>
          <cell r="K50">
            <v>431.82577751040003</v>
          </cell>
          <cell r="L50" t="str">
            <v xml:space="preserve"> </v>
          </cell>
          <cell r="N50">
            <v>0</v>
          </cell>
          <cell r="O50">
            <v>2025354.24</v>
          </cell>
          <cell r="P50">
            <v>0</v>
          </cell>
          <cell r="Q50">
            <v>3255.63789</v>
          </cell>
          <cell r="R50">
            <v>1.1257093687760302</v>
          </cell>
          <cell r="S50">
            <v>3664.9020741152267</v>
          </cell>
          <cell r="T50" t="str">
            <v xml:space="preserve"> </v>
          </cell>
        </row>
        <row r="51">
          <cell r="A51">
            <v>37438</v>
          </cell>
          <cell r="C51">
            <v>1.21</v>
          </cell>
          <cell r="D51">
            <v>1.1209831841422342</v>
          </cell>
          <cell r="E51">
            <v>1.3563896528121033</v>
          </cell>
          <cell r="F51">
            <v>2092866.048</v>
          </cell>
          <cell r="G51">
            <v>2838.7418522289586</v>
          </cell>
          <cell r="H51" t="str">
            <v xml:space="preserve"> </v>
          </cell>
          <cell r="I51">
            <v>0.21321000000000001</v>
          </cell>
          <cell r="J51">
            <v>2092866.048</v>
          </cell>
          <cell r="K51">
            <v>446.21997009408</v>
          </cell>
          <cell r="L51" t="str">
            <v xml:space="preserve"> </v>
          </cell>
          <cell r="N51">
            <v>0</v>
          </cell>
          <cell r="O51">
            <v>2092866.048</v>
          </cell>
          <cell r="P51">
            <v>0</v>
          </cell>
          <cell r="Q51">
            <v>3255.63789</v>
          </cell>
          <cell r="R51">
            <v>1.1257093687760302</v>
          </cell>
          <cell r="S51">
            <v>3664.9020741152267</v>
          </cell>
          <cell r="T51" t="str">
            <v xml:space="preserve"> </v>
          </cell>
        </row>
        <row r="52">
          <cell r="A52">
            <v>37469</v>
          </cell>
          <cell r="C52">
            <v>1.21</v>
          </cell>
          <cell r="D52">
            <v>1.1209831841422342</v>
          </cell>
          <cell r="E52">
            <v>1.3563896528121033</v>
          </cell>
          <cell r="F52">
            <v>2092866.048</v>
          </cell>
          <cell r="G52">
            <v>2838.7418522289586</v>
          </cell>
          <cell r="H52" t="str">
            <v xml:space="preserve"> </v>
          </cell>
          <cell r="I52">
            <v>0.21321000000000001</v>
          </cell>
          <cell r="J52">
            <v>2092866.048</v>
          </cell>
          <cell r="K52">
            <v>446.21997009408</v>
          </cell>
          <cell r="L52" t="str">
            <v xml:space="preserve"> </v>
          </cell>
          <cell r="N52">
            <v>0</v>
          </cell>
          <cell r="O52">
            <v>2092866.048</v>
          </cell>
          <cell r="P52">
            <v>0</v>
          </cell>
          <cell r="Q52">
            <v>3255.63789</v>
          </cell>
          <cell r="R52">
            <v>1.1257093687760302</v>
          </cell>
          <cell r="S52">
            <v>3664.9020741152267</v>
          </cell>
          <cell r="T52" t="str">
            <v xml:space="preserve"> </v>
          </cell>
        </row>
        <row r="53">
          <cell r="A53">
            <v>37500</v>
          </cell>
          <cell r="C53">
            <v>1.21</v>
          </cell>
          <cell r="D53">
            <v>1.1209831841422342</v>
          </cell>
          <cell r="E53">
            <v>1.3563896528121033</v>
          </cell>
          <cell r="F53">
            <v>2025354.24</v>
          </cell>
          <cell r="G53">
            <v>2747.1695344151212</v>
          </cell>
          <cell r="H53" t="str">
            <v xml:space="preserve"> </v>
          </cell>
          <cell r="I53">
            <v>0.21321000000000001</v>
          </cell>
          <cell r="J53">
            <v>2025354.24</v>
          </cell>
          <cell r="K53">
            <v>431.82577751040003</v>
          </cell>
          <cell r="L53" t="str">
            <v xml:space="preserve"> </v>
          </cell>
          <cell r="N53">
            <v>0</v>
          </cell>
          <cell r="O53">
            <v>2025354.24</v>
          </cell>
          <cell r="P53">
            <v>0</v>
          </cell>
          <cell r="Q53">
            <v>3255.63789</v>
          </cell>
          <cell r="R53">
            <v>1.1257093687760302</v>
          </cell>
          <cell r="S53">
            <v>3664.9020741152267</v>
          </cell>
          <cell r="T53" t="str">
            <v xml:space="preserve"> </v>
          </cell>
        </row>
        <row r="54">
          <cell r="A54">
            <v>37530</v>
          </cell>
          <cell r="C54">
            <v>1.21</v>
          </cell>
          <cell r="D54">
            <v>1.1209831841422342</v>
          </cell>
          <cell r="E54">
            <v>1.3563896528121033</v>
          </cell>
          <cell r="F54">
            <v>2092866.048</v>
          </cell>
          <cell r="G54">
            <v>2838.7418522289586</v>
          </cell>
          <cell r="H54" t="str">
            <v xml:space="preserve"> </v>
          </cell>
          <cell r="I54">
            <v>0.21321000000000001</v>
          </cell>
          <cell r="J54">
            <v>2092866.048</v>
          </cell>
          <cell r="K54">
            <v>446.21997009408</v>
          </cell>
          <cell r="L54" t="str">
            <v xml:space="preserve"> </v>
          </cell>
          <cell r="N54">
            <v>0</v>
          </cell>
          <cell r="O54">
            <v>2092866.048</v>
          </cell>
          <cell r="P54">
            <v>0</v>
          </cell>
          <cell r="Q54">
            <v>3255.63789</v>
          </cell>
          <cell r="R54">
            <v>1.1257093687760302</v>
          </cell>
          <cell r="S54">
            <v>3664.9020741152267</v>
          </cell>
          <cell r="T54" t="str">
            <v xml:space="preserve"> </v>
          </cell>
        </row>
        <row r="55">
          <cell r="A55">
            <v>37561</v>
          </cell>
          <cell r="C55">
            <v>1.21</v>
          </cell>
          <cell r="D55">
            <v>1.1209831841422342</v>
          </cell>
          <cell r="E55">
            <v>1.3563896528121033</v>
          </cell>
          <cell r="F55">
            <v>2025354.24</v>
          </cell>
          <cell r="G55">
            <v>2747.1695344151212</v>
          </cell>
          <cell r="H55" t="str">
            <v xml:space="preserve"> </v>
          </cell>
          <cell r="I55">
            <v>0.21321000000000001</v>
          </cell>
          <cell r="J55">
            <v>2025354.24</v>
          </cell>
          <cell r="K55">
            <v>431.82577751040003</v>
          </cell>
          <cell r="L55" t="str">
            <v xml:space="preserve"> </v>
          </cell>
          <cell r="N55">
            <v>0</v>
          </cell>
          <cell r="O55">
            <v>2025354.24</v>
          </cell>
          <cell r="P55">
            <v>0</v>
          </cell>
          <cell r="Q55">
            <v>3255.63789</v>
          </cell>
          <cell r="R55">
            <v>1.1257093687760302</v>
          </cell>
          <cell r="S55">
            <v>3664.9020741152267</v>
          </cell>
          <cell r="T55" t="str">
            <v xml:space="preserve"> </v>
          </cell>
        </row>
        <row r="56">
          <cell r="A56">
            <v>37591</v>
          </cell>
          <cell r="C56">
            <v>1.21</v>
          </cell>
          <cell r="D56">
            <v>1.1209831841422342</v>
          </cell>
          <cell r="E56">
            <v>1.3563896528121033</v>
          </cell>
          <cell r="F56">
            <v>2092866.048</v>
          </cell>
          <cell r="G56">
            <v>2838.7418522289586</v>
          </cell>
          <cell r="H56">
            <v>33157.624073943218</v>
          </cell>
          <cell r="I56">
            <v>0.21321000000000001</v>
          </cell>
          <cell r="J56">
            <v>2092866.048</v>
          </cell>
          <cell r="K56">
            <v>446.21997009408</v>
          </cell>
          <cell r="L56">
            <v>5253.8802930432012</v>
          </cell>
          <cell r="N56">
            <v>0</v>
          </cell>
          <cell r="O56">
            <v>2092866.048</v>
          </cell>
          <cell r="P56">
            <v>0</v>
          </cell>
          <cell r="Q56">
            <v>3255.63789</v>
          </cell>
          <cell r="R56">
            <v>1.1257093687760302</v>
          </cell>
          <cell r="S56">
            <v>3664.9020741152267</v>
          </cell>
          <cell r="T56">
            <v>43602.657031513387</v>
          </cell>
        </row>
        <row r="57">
          <cell r="A57">
            <v>37622</v>
          </cell>
          <cell r="C57">
            <v>1.21</v>
          </cell>
          <cell r="D57">
            <v>1.1209831841422342</v>
          </cell>
          <cell r="E57">
            <v>1.3563896528121033</v>
          </cell>
          <cell r="F57">
            <v>2092866.048</v>
          </cell>
          <cell r="G57">
            <v>2838.7418522289586</v>
          </cell>
          <cell r="H57" t="str">
            <v xml:space="preserve"> </v>
          </cell>
          <cell r="I57">
            <v>0.21321000000000001</v>
          </cell>
          <cell r="J57">
            <v>2092866.048</v>
          </cell>
          <cell r="K57">
            <v>446.21997009408</v>
          </cell>
          <cell r="L57" t="str">
            <v xml:space="preserve"> </v>
          </cell>
          <cell r="N57">
            <v>0</v>
          </cell>
          <cell r="O57">
            <v>2092866.048</v>
          </cell>
          <cell r="P57">
            <v>0</v>
          </cell>
          <cell r="Q57">
            <v>3255.63789</v>
          </cell>
          <cell r="R57">
            <v>1.1257093687760302</v>
          </cell>
          <cell r="S57">
            <v>3664.9020741152267</v>
          </cell>
          <cell r="T57" t="str">
            <v xml:space="preserve"> </v>
          </cell>
        </row>
        <row r="58">
          <cell r="A58">
            <v>37653</v>
          </cell>
          <cell r="C58">
            <v>1.21</v>
          </cell>
          <cell r="D58">
            <v>1.1209831841422342</v>
          </cell>
          <cell r="E58">
            <v>1.3563896528121033</v>
          </cell>
          <cell r="F58">
            <v>1890330.6240000003</v>
          </cell>
          <cell r="G58">
            <v>2564.0248987874475</v>
          </cell>
          <cell r="H58" t="str">
            <v xml:space="preserve"> </v>
          </cell>
          <cell r="I58">
            <v>0.21321000000000001</v>
          </cell>
          <cell r="J58">
            <v>1890330.6240000003</v>
          </cell>
          <cell r="K58">
            <v>403.0373923430401</v>
          </cell>
          <cell r="L58" t="str">
            <v xml:space="preserve"> </v>
          </cell>
          <cell r="N58">
            <v>0</v>
          </cell>
          <cell r="O58">
            <v>1890330.6240000003</v>
          </cell>
          <cell r="P58">
            <v>0</v>
          </cell>
          <cell r="Q58">
            <v>3255.63789</v>
          </cell>
          <cell r="R58">
            <v>1.1257093687760302</v>
          </cell>
          <cell r="S58">
            <v>3664.9020741152267</v>
          </cell>
          <cell r="T58" t="str">
            <v xml:space="preserve"> </v>
          </cell>
        </row>
        <row r="59">
          <cell r="A59">
            <v>37681</v>
          </cell>
          <cell r="C59">
            <v>1.21</v>
          </cell>
          <cell r="D59">
            <v>1.1209831841422342</v>
          </cell>
          <cell r="E59">
            <v>1.3563896528121033</v>
          </cell>
          <cell r="F59">
            <v>2092866.048</v>
          </cell>
          <cell r="G59">
            <v>2838.7418522289586</v>
          </cell>
          <cell r="H59" t="str">
            <v xml:space="preserve"> </v>
          </cell>
          <cell r="I59">
            <v>0.21321000000000001</v>
          </cell>
          <cell r="J59">
            <v>2092866.048</v>
          </cell>
          <cell r="K59">
            <v>446.21997009408</v>
          </cell>
          <cell r="L59" t="str">
            <v xml:space="preserve"> </v>
          </cell>
          <cell r="N59">
            <v>0</v>
          </cell>
          <cell r="O59">
            <v>2092866.048</v>
          </cell>
          <cell r="P59">
            <v>0</v>
          </cell>
          <cell r="Q59">
            <v>3255.63789</v>
          </cell>
          <cell r="R59">
            <v>1.1257093687760302</v>
          </cell>
          <cell r="S59">
            <v>3664.9020741152267</v>
          </cell>
          <cell r="T59" t="str">
            <v xml:space="preserve"> </v>
          </cell>
        </row>
        <row r="60">
          <cell r="A60">
            <v>37712</v>
          </cell>
          <cell r="C60">
            <v>1.21</v>
          </cell>
          <cell r="D60">
            <v>1.1209831841422342</v>
          </cell>
          <cell r="E60">
            <v>1.3563896528121033</v>
          </cell>
          <cell r="F60">
            <v>2025354.24</v>
          </cell>
          <cell r="G60">
            <v>2747.1695344151212</v>
          </cell>
          <cell r="H60" t="str">
            <v xml:space="preserve"> </v>
          </cell>
          <cell r="I60">
            <v>0.21321000000000001</v>
          </cell>
          <cell r="J60">
            <v>2025354.24</v>
          </cell>
          <cell r="K60">
            <v>431.82577751040003</v>
          </cell>
          <cell r="L60" t="str">
            <v xml:space="preserve"> </v>
          </cell>
          <cell r="N60">
            <v>0</v>
          </cell>
          <cell r="O60">
            <v>2025354.24</v>
          </cell>
          <cell r="P60">
            <v>0</v>
          </cell>
          <cell r="Q60">
            <v>3255.63789</v>
          </cell>
          <cell r="R60">
            <v>1.1257093687760302</v>
          </cell>
          <cell r="S60">
            <v>3664.9020741152267</v>
          </cell>
          <cell r="T60" t="str">
            <v xml:space="preserve"> </v>
          </cell>
        </row>
        <row r="61">
          <cell r="A61">
            <v>37742</v>
          </cell>
          <cell r="C61">
            <v>1.21</v>
          </cell>
          <cell r="D61">
            <v>1.1499417953035045</v>
          </cell>
          <cell r="E61">
            <v>1.3914295723172403</v>
          </cell>
          <cell r="F61">
            <v>2092866.048</v>
          </cell>
          <cell r="G61">
            <v>2912.0757100859128</v>
          </cell>
          <cell r="H61" t="str">
            <v xml:space="preserve"> </v>
          </cell>
          <cell r="I61">
            <v>0.21321000000000001</v>
          </cell>
          <cell r="J61">
            <v>2092866.048</v>
          </cell>
          <cell r="K61">
            <v>446.21997009408</v>
          </cell>
          <cell r="L61" t="str">
            <v xml:space="preserve"> </v>
          </cell>
          <cell r="N61">
            <v>0</v>
          </cell>
          <cell r="O61">
            <v>2092866.048</v>
          </cell>
          <cell r="P61">
            <v>0</v>
          </cell>
          <cell r="Q61">
            <v>3259.1565099999998</v>
          </cell>
          <cell r="R61">
            <v>1.1576043459517276</v>
          </cell>
          <cell r="S61">
            <v>3772.8137401128647</v>
          </cell>
          <cell r="T61" t="str">
            <v xml:space="preserve"> </v>
          </cell>
        </row>
        <row r="62">
          <cell r="A62">
            <v>37773</v>
          </cell>
          <cell r="C62">
            <v>1.21</v>
          </cell>
          <cell r="D62">
            <v>1.1499417953035045</v>
          </cell>
          <cell r="E62">
            <v>1.3914295723172403</v>
          </cell>
          <cell r="F62">
            <v>2025354.24</v>
          </cell>
          <cell r="G62">
            <v>2818.1377839541092</v>
          </cell>
          <cell r="H62" t="str">
            <v xml:space="preserve"> </v>
          </cell>
          <cell r="I62">
            <v>0.21321000000000001</v>
          </cell>
          <cell r="J62">
            <v>2025354.24</v>
          </cell>
          <cell r="K62">
            <v>431.82577751040003</v>
          </cell>
          <cell r="L62" t="str">
            <v xml:space="preserve"> </v>
          </cell>
          <cell r="N62">
            <v>0</v>
          </cell>
          <cell r="O62">
            <v>2025354.24</v>
          </cell>
          <cell r="P62">
            <v>0</v>
          </cell>
          <cell r="Q62">
            <v>3259.1565099999998</v>
          </cell>
          <cell r="R62">
            <v>1.1576043459517276</v>
          </cell>
          <cell r="S62">
            <v>3772.8137401128647</v>
          </cell>
          <cell r="T62" t="str">
            <v xml:space="preserve"> </v>
          </cell>
        </row>
        <row r="63">
          <cell r="A63">
            <v>37803</v>
          </cell>
          <cell r="C63">
            <v>1.21</v>
          </cell>
          <cell r="D63">
            <v>1.1499417953035045</v>
          </cell>
          <cell r="E63">
            <v>1.3914295723172403</v>
          </cell>
          <cell r="F63">
            <v>2092866.048</v>
          </cell>
          <cell r="G63">
            <v>2912.0757100859128</v>
          </cell>
          <cell r="H63" t="str">
            <v xml:space="preserve"> </v>
          </cell>
          <cell r="I63">
            <v>0.21321000000000001</v>
          </cell>
          <cell r="J63">
            <v>2092866.048</v>
          </cell>
          <cell r="K63">
            <v>446.21997009408</v>
          </cell>
          <cell r="L63" t="str">
            <v xml:space="preserve"> </v>
          </cell>
          <cell r="N63">
            <v>0</v>
          </cell>
          <cell r="O63">
            <v>2092866.048</v>
          </cell>
          <cell r="P63">
            <v>0</v>
          </cell>
          <cell r="Q63">
            <v>3259.1565099999998</v>
          </cell>
          <cell r="R63">
            <v>1.1576043459517276</v>
          </cell>
          <cell r="S63">
            <v>3772.8137401128647</v>
          </cell>
          <cell r="T63" t="str">
            <v xml:space="preserve"> </v>
          </cell>
        </row>
        <row r="64">
          <cell r="A64">
            <v>37834</v>
          </cell>
          <cell r="C64">
            <v>1.21</v>
          </cell>
          <cell r="D64">
            <v>1.1499417953035045</v>
          </cell>
          <cell r="E64">
            <v>1.3914295723172403</v>
          </cell>
          <cell r="F64">
            <v>2092866.048</v>
          </cell>
          <cell r="G64">
            <v>2912.0757100859128</v>
          </cell>
          <cell r="H64" t="str">
            <v xml:space="preserve"> </v>
          </cell>
          <cell r="I64">
            <v>0.21321000000000001</v>
          </cell>
          <cell r="J64">
            <v>2092866.048</v>
          </cell>
          <cell r="K64">
            <v>446.21997009408</v>
          </cell>
          <cell r="L64" t="str">
            <v xml:space="preserve"> </v>
          </cell>
          <cell r="N64">
            <v>0</v>
          </cell>
          <cell r="O64">
            <v>2092866.048</v>
          </cell>
          <cell r="P64">
            <v>0</v>
          </cell>
          <cell r="Q64">
            <v>3259.1565099999998</v>
          </cell>
          <cell r="R64">
            <v>1.1576043459517276</v>
          </cell>
          <cell r="S64">
            <v>3772.8137401128647</v>
          </cell>
          <cell r="T64" t="str">
            <v xml:space="preserve"> </v>
          </cell>
        </row>
        <row r="65">
          <cell r="A65">
            <v>37865</v>
          </cell>
          <cell r="C65">
            <v>1.21</v>
          </cell>
          <cell r="D65">
            <v>1.1499417953035045</v>
          </cell>
          <cell r="E65">
            <v>1.3914295723172403</v>
          </cell>
          <cell r="F65">
            <v>2025354.24</v>
          </cell>
          <cell r="G65">
            <v>2818.1377839541092</v>
          </cell>
          <cell r="H65" t="str">
            <v xml:space="preserve"> </v>
          </cell>
          <cell r="I65">
            <v>0.21321000000000001</v>
          </cell>
          <cell r="J65">
            <v>2025354.24</v>
          </cell>
          <cell r="K65">
            <v>431.82577751040003</v>
          </cell>
          <cell r="L65" t="str">
            <v xml:space="preserve"> </v>
          </cell>
          <cell r="N65">
            <v>0</v>
          </cell>
          <cell r="O65">
            <v>2025354.24</v>
          </cell>
          <cell r="P65">
            <v>0</v>
          </cell>
          <cell r="Q65">
            <v>3259.1565099999998</v>
          </cell>
          <cell r="R65">
            <v>1.1576043459517276</v>
          </cell>
          <cell r="S65">
            <v>3772.8137401128647</v>
          </cell>
          <cell r="T65" t="str">
            <v xml:space="preserve"> </v>
          </cell>
        </row>
        <row r="66">
          <cell r="A66">
            <v>37895</v>
          </cell>
          <cell r="C66">
            <v>1.21</v>
          </cell>
          <cell r="D66">
            <v>1.1499417953035045</v>
          </cell>
          <cell r="E66">
            <v>1.3914295723172403</v>
          </cell>
          <cell r="F66">
            <v>2092866.048</v>
          </cell>
          <cell r="G66">
            <v>2912.0757100859128</v>
          </cell>
          <cell r="H66" t="str">
            <v xml:space="preserve"> </v>
          </cell>
          <cell r="I66">
            <v>0.21321000000000001</v>
          </cell>
          <cell r="J66">
            <v>2092866.048</v>
          </cell>
          <cell r="K66">
            <v>446.21997009408</v>
          </cell>
          <cell r="L66" t="str">
            <v xml:space="preserve"> </v>
          </cell>
          <cell r="N66">
            <v>0</v>
          </cell>
          <cell r="O66">
            <v>2092866.048</v>
          </cell>
          <cell r="P66">
            <v>0</v>
          </cell>
          <cell r="Q66">
            <v>3259.1565099999998</v>
          </cell>
          <cell r="R66">
            <v>1.1576043459517276</v>
          </cell>
          <cell r="S66">
            <v>3772.8137401128647</v>
          </cell>
          <cell r="T66" t="str">
            <v xml:space="preserve"> </v>
          </cell>
        </row>
        <row r="67">
          <cell r="A67">
            <v>37926</v>
          </cell>
          <cell r="C67">
            <v>1.21</v>
          </cell>
          <cell r="D67">
            <v>1.1499417953035045</v>
          </cell>
          <cell r="E67">
            <v>1.3914295723172403</v>
          </cell>
          <cell r="F67">
            <v>2025354.24</v>
          </cell>
          <cell r="G67">
            <v>2818.1377839541092</v>
          </cell>
          <cell r="H67" t="str">
            <v xml:space="preserve"> </v>
          </cell>
          <cell r="I67">
            <v>0.21321000000000001</v>
          </cell>
          <cell r="J67">
            <v>2025354.24</v>
          </cell>
          <cell r="K67">
            <v>431.82577751040003</v>
          </cell>
          <cell r="L67" t="str">
            <v xml:space="preserve"> </v>
          </cell>
          <cell r="N67">
            <v>0</v>
          </cell>
          <cell r="O67">
            <v>2025354.24</v>
          </cell>
          <cell r="P67">
            <v>0</v>
          </cell>
          <cell r="Q67">
            <v>3259.1565099999998</v>
          </cell>
          <cell r="R67">
            <v>1.1576043459517276</v>
          </cell>
          <cell r="S67">
            <v>3772.8137401128647</v>
          </cell>
          <cell r="T67" t="str">
            <v xml:space="preserve"> </v>
          </cell>
        </row>
        <row r="68">
          <cell r="A68">
            <v>37956</v>
          </cell>
          <cell r="C68">
            <v>1.21</v>
          </cell>
          <cell r="D68">
            <v>1.1499417953035045</v>
          </cell>
          <cell r="E68">
            <v>1.3914295723172403</v>
          </cell>
          <cell r="F68">
            <v>2092866.048</v>
          </cell>
          <cell r="G68">
            <v>2912.0757100859128</v>
          </cell>
          <cell r="H68">
            <v>34003.470039952379</v>
          </cell>
          <cell r="I68">
            <v>0.21321000000000001</v>
          </cell>
          <cell r="J68">
            <v>2092866.048</v>
          </cell>
          <cell r="K68">
            <v>446.21997009408</v>
          </cell>
          <cell r="L68">
            <v>5253.8802930432012</v>
          </cell>
          <cell r="N68">
            <v>0</v>
          </cell>
          <cell r="O68">
            <v>2092866.048</v>
          </cell>
          <cell r="P68">
            <v>0</v>
          </cell>
          <cell r="Q68">
            <v>3259.1565099999998</v>
          </cell>
          <cell r="R68">
            <v>1.1576043459517276</v>
          </cell>
          <cell r="S68">
            <v>3772.8137401128647</v>
          </cell>
          <cell r="T68">
            <v>44842.118217363823</v>
          </cell>
        </row>
        <row r="69">
          <cell r="A69">
            <v>37987</v>
          </cell>
          <cell r="C69">
            <v>1.21</v>
          </cell>
          <cell r="D69">
            <v>1.1499417953035045</v>
          </cell>
          <cell r="E69">
            <v>1.3914295723172403</v>
          </cell>
          <cell r="F69">
            <v>2092866.048</v>
          </cell>
          <cell r="G69">
            <v>2912.0757100859128</v>
          </cell>
          <cell r="H69" t="str">
            <v xml:space="preserve"> </v>
          </cell>
          <cell r="I69">
            <v>0.21321000000000001</v>
          </cell>
          <cell r="J69">
            <v>2092866.048</v>
          </cell>
          <cell r="K69">
            <v>446.21997009408</v>
          </cell>
          <cell r="L69" t="str">
            <v xml:space="preserve"> </v>
          </cell>
          <cell r="N69">
            <v>0</v>
          </cell>
          <cell r="O69">
            <v>2092866.048</v>
          </cell>
          <cell r="P69">
            <v>0</v>
          </cell>
          <cell r="Q69">
            <v>3259.1565099999998</v>
          </cell>
          <cell r="R69">
            <v>1.1576043459517276</v>
          </cell>
          <cell r="S69">
            <v>3772.8137401128647</v>
          </cell>
          <cell r="T69" t="str">
            <v xml:space="preserve"> </v>
          </cell>
        </row>
        <row r="70">
          <cell r="A70">
            <v>38018</v>
          </cell>
          <cell r="C70">
            <v>1.21</v>
          </cell>
          <cell r="D70">
            <v>1.1499417953035045</v>
          </cell>
          <cell r="E70">
            <v>1.3914295723172403</v>
          </cell>
          <cell r="F70">
            <v>1957842.432</v>
          </cell>
          <cell r="G70">
            <v>2724.1998578223056</v>
          </cell>
          <cell r="H70" t="str">
            <v xml:space="preserve"> </v>
          </cell>
          <cell r="I70">
            <v>0.21321000000000001</v>
          </cell>
          <cell r="J70">
            <v>1957842.432</v>
          </cell>
          <cell r="K70">
            <v>417.43158492672001</v>
          </cell>
          <cell r="L70" t="str">
            <v xml:space="preserve"> </v>
          </cell>
          <cell r="N70">
            <v>0</v>
          </cell>
          <cell r="O70">
            <v>1957842.432</v>
          </cell>
          <cell r="P70">
            <v>0</v>
          </cell>
          <cell r="Q70">
            <v>3259.1565099999998</v>
          </cell>
          <cell r="R70">
            <v>1.1576043459517276</v>
          </cell>
          <cell r="S70">
            <v>3772.8137401128647</v>
          </cell>
          <cell r="T70" t="str">
            <v xml:space="preserve"> </v>
          </cell>
        </row>
        <row r="71">
          <cell r="A71">
            <v>38047</v>
          </cell>
          <cell r="C71">
            <v>1.21</v>
          </cell>
          <cell r="D71">
            <v>1.1499417953035045</v>
          </cell>
          <cell r="E71">
            <v>1.3914295723172403</v>
          </cell>
          <cell r="F71">
            <v>2092866.048</v>
          </cell>
          <cell r="G71">
            <v>2912.0757100859128</v>
          </cell>
          <cell r="H71" t="str">
            <v xml:space="preserve"> </v>
          </cell>
          <cell r="I71">
            <v>0.21321000000000001</v>
          </cell>
          <cell r="J71">
            <v>2092866.048</v>
          </cell>
          <cell r="K71">
            <v>446.21997009408</v>
          </cell>
          <cell r="L71" t="str">
            <v xml:space="preserve"> </v>
          </cell>
          <cell r="N71">
            <v>0</v>
          </cell>
          <cell r="O71">
            <v>2092866.048</v>
          </cell>
          <cell r="P71">
            <v>0</v>
          </cell>
          <cell r="Q71">
            <v>3259.1565099999998</v>
          </cell>
          <cell r="R71">
            <v>1.1576043459517276</v>
          </cell>
          <cell r="S71">
            <v>3772.8137401128647</v>
          </cell>
          <cell r="T71" t="str">
            <v xml:space="preserve"> </v>
          </cell>
        </row>
        <row r="72">
          <cell r="A72">
            <v>38078</v>
          </cell>
          <cell r="C72">
            <v>1.21</v>
          </cell>
          <cell r="D72">
            <v>1.1499417953035045</v>
          </cell>
          <cell r="E72">
            <v>1.3914295723172403</v>
          </cell>
          <cell r="F72">
            <v>2025354.24</v>
          </cell>
          <cell r="G72">
            <v>2818.1377839541092</v>
          </cell>
          <cell r="H72" t="str">
            <v xml:space="preserve"> </v>
          </cell>
          <cell r="I72">
            <v>0.21321000000000001</v>
          </cell>
          <cell r="J72">
            <v>2025354.24</v>
          </cell>
          <cell r="K72">
            <v>431.82577751040003</v>
          </cell>
          <cell r="L72" t="str">
            <v xml:space="preserve"> </v>
          </cell>
          <cell r="N72">
            <v>0</v>
          </cell>
          <cell r="O72">
            <v>2025354.24</v>
          </cell>
          <cell r="P72">
            <v>0</v>
          </cell>
          <cell r="Q72">
            <v>3259.1565099999998</v>
          </cell>
          <cell r="R72">
            <v>1.1576043459517276</v>
          </cell>
          <cell r="S72">
            <v>3772.8137401128647</v>
          </cell>
          <cell r="T72" t="str">
            <v xml:space="preserve"> </v>
          </cell>
        </row>
        <row r="73">
          <cell r="A73">
            <v>38108</v>
          </cell>
          <cell r="C73">
            <v>1.21</v>
          </cell>
          <cell r="D73">
            <v>1.1802235648621879</v>
          </cell>
          <cell r="E73">
            <v>1.4280705134832474</v>
          </cell>
          <cell r="F73">
            <v>2092866.048</v>
          </cell>
          <cell r="G73">
            <v>2988.7602918190146</v>
          </cell>
          <cell r="H73" t="str">
            <v xml:space="preserve"> </v>
          </cell>
          <cell r="I73">
            <v>0.21321000000000001</v>
          </cell>
          <cell r="J73">
            <v>2092866.048</v>
          </cell>
          <cell r="K73">
            <v>446.21997009408</v>
          </cell>
          <cell r="L73" t="str">
            <v xml:space="preserve"> </v>
          </cell>
          <cell r="N73">
            <v>0</v>
          </cell>
          <cell r="O73">
            <v>2092866.048</v>
          </cell>
          <cell r="P73">
            <v>0</v>
          </cell>
          <cell r="Q73">
            <v>3260.9134800000002</v>
          </cell>
          <cell r="R73">
            <v>1.1909819066687877</v>
          </cell>
          <cell r="S73">
            <v>3883.6889538923519</v>
          </cell>
          <cell r="T73" t="str">
            <v xml:space="preserve"> </v>
          </cell>
        </row>
        <row r="74">
          <cell r="A74">
            <v>38139</v>
          </cell>
          <cell r="C74">
            <v>1.21</v>
          </cell>
          <cell r="D74">
            <v>1.1802235648621879</v>
          </cell>
          <cell r="E74">
            <v>1.4280705134832474</v>
          </cell>
          <cell r="F74">
            <v>2025354.24</v>
          </cell>
          <cell r="G74">
            <v>2892.3486695022721</v>
          </cell>
          <cell r="H74" t="str">
            <v xml:space="preserve"> </v>
          </cell>
          <cell r="I74">
            <v>0.21321000000000001</v>
          </cell>
          <cell r="J74">
            <v>2025354.24</v>
          </cell>
          <cell r="K74">
            <v>431.82577751040003</v>
          </cell>
          <cell r="L74" t="str">
            <v xml:space="preserve"> </v>
          </cell>
          <cell r="N74">
            <v>0</v>
          </cell>
          <cell r="O74">
            <v>2025354.24</v>
          </cell>
          <cell r="P74">
            <v>0</v>
          </cell>
          <cell r="Q74">
            <v>3260.9134800000002</v>
          </cell>
          <cell r="R74">
            <v>1.1909819066687877</v>
          </cell>
          <cell r="S74">
            <v>3883.6889538923519</v>
          </cell>
          <cell r="T74" t="str">
            <v xml:space="preserve"> </v>
          </cell>
        </row>
        <row r="75">
          <cell r="A75">
            <v>38169</v>
          </cell>
          <cell r="C75">
            <v>1.21</v>
          </cell>
          <cell r="D75">
            <v>1.1802235648621879</v>
          </cell>
          <cell r="E75">
            <v>1.4280705134832474</v>
          </cell>
          <cell r="F75">
            <v>2092866.048</v>
          </cell>
          <cell r="G75">
            <v>2988.7602918190146</v>
          </cell>
          <cell r="H75" t="str">
            <v xml:space="preserve"> </v>
          </cell>
          <cell r="I75">
            <v>0.21321000000000001</v>
          </cell>
          <cell r="J75">
            <v>2092866.048</v>
          </cell>
          <cell r="K75">
            <v>446.21997009408</v>
          </cell>
          <cell r="L75" t="str">
            <v xml:space="preserve"> </v>
          </cell>
          <cell r="N75">
            <v>0</v>
          </cell>
          <cell r="O75">
            <v>2092866.048</v>
          </cell>
          <cell r="P75">
            <v>0</v>
          </cell>
          <cell r="Q75">
            <v>3260.9134800000002</v>
          </cell>
          <cell r="R75">
            <v>1.1909819066687877</v>
          </cell>
          <cell r="S75">
            <v>3883.6889538923519</v>
          </cell>
          <cell r="T75" t="str">
            <v xml:space="preserve"> </v>
          </cell>
        </row>
        <row r="76">
          <cell r="A76">
            <v>38200</v>
          </cell>
          <cell r="C76">
            <v>1.21</v>
          </cell>
          <cell r="D76">
            <v>1.1802235648621879</v>
          </cell>
          <cell r="E76">
            <v>1.4280705134832474</v>
          </cell>
          <cell r="F76">
            <v>2092866.048</v>
          </cell>
          <cell r="G76">
            <v>2988.7602918190146</v>
          </cell>
          <cell r="H76" t="str">
            <v xml:space="preserve"> </v>
          </cell>
          <cell r="I76">
            <v>0.21321000000000001</v>
          </cell>
          <cell r="J76">
            <v>2092866.048</v>
          </cell>
          <cell r="K76">
            <v>446.21997009408</v>
          </cell>
          <cell r="L76" t="str">
            <v xml:space="preserve"> </v>
          </cell>
          <cell r="N76">
            <v>0</v>
          </cell>
          <cell r="O76">
            <v>2092866.048</v>
          </cell>
          <cell r="P76">
            <v>0</v>
          </cell>
          <cell r="Q76">
            <v>3260.9134800000002</v>
          </cell>
          <cell r="R76">
            <v>1.1909819066687877</v>
          </cell>
          <cell r="S76">
            <v>3883.6889538923519</v>
          </cell>
          <cell r="T76" t="str">
            <v xml:space="preserve"> </v>
          </cell>
        </row>
        <row r="77">
          <cell r="A77">
            <v>38231</v>
          </cell>
          <cell r="C77">
            <v>1.21</v>
          </cell>
          <cell r="D77">
            <v>1.1802235648621879</v>
          </cell>
          <cell r="E77">
            <v>1.4280705134832474</v>
          </cell>
          <cell r="F77">
            <v>2025354.24</v>
          </cell>
          <cell r="G77">
            <v>2892.3486695022721</v>
          </cell>
          <cell r="H77" t="str">
            <v xml:space="preserve"> </v>
          </cell>
          <cell r="I77">
            <v>0.21321000000000001</v>
          </cell>
          <cell r="J77">
            <v>2025354.24</v>
          </cell>
          <cell r="K77">
            <v>431.82577751040003</v>
          </cell>
          <cell r="L77" t="str">
            <v xml:space="preserve"> </v>
          </cell>
          <cell r="N77">
            <v>0</v>
          </cell>
          <cell r="O77">
            <v>2025354.24</v>
          </cell>
          <cell r="P77">
            <v>0</v>
          </cell>
          <cell r="Q77">
            <v>3260.9134800000002</v>
          </cell>
          <cell r="R77">
            <v>1.1909819066687877</v>
          </cell>
          <cell r="S77">
            <v>3883.6889538923519</v>
          </cell>
          <cell r="T77" t="str">
            <v xml:space="preserve"> </v>
          </cell>
        </row>
        <row r="78">
          <cell r="A78">
            <v>38261</v>
          </cell>
          <cell r="C78">
            <v>1.21</v>
          </cell>
          <cell r="D78">
            <v>1.1802235648621879</v>
          </cell>
          <cell r="E78">
            <v>1.4280705134832474</v>
          </cell>
          <cell r="F78">
            <v>2092866.048</v>
          </cell>
          <cell r="G78">
            <v>2988.7602918190146</v>
          </cell>
          <cell r="H78" t="str">
            <v xml:space="preserve"> </v>
          </cell>
          <cell r="I78">
            <v>0.21321000000000001</v>
          </cell>
          <cell r="J78">
            <v>2092866.048</v>
          </cell>
          <cell r="K78">
            <v>446.21997009408</v>
          </cell>
          <cell r="L78" t="str">
            <v xml:space="preserve"> </v>
          </cell>
          <cell r="N78">
            <v>0</v>
          </cell>
          <cell r="O78">
            <v>2092866.048</v>
          </cell>
          <cell r="P78">
            <v>0</v>
          </cell>
          <cell r="Q78">
            <v>3260.9134800000002</v>
          </cell>
          <cell r="R78">
            <v>1.1909819066687877</v>
          </cell>
          <cell r="S78">
            <v>3883.6889538923519</v>
          </cell>
          <cell r="T78" t="str">
            <v xml:space="preserve"> </v>
          </cell>
        </row>
        <row r="79">
          <cell r="A79">
            <v>38292</v>
          </cell>
          <cell r="C79">
            <v>1.21</v>
          </cell>
          <cell r="D79">
            <v>1.1802235648621879</v>
          </cell>
          <cell r="E79">
            <v>1.4280705134832474</v>
          </cell>
          <cell r="F79">
            <v>2025354.24</v>
          </cell>
          <cell r="G79">
            <v>2892.3486695022721</v>
          </cell>
          <cell r="H79" t="str">
            <v xml:space="preserve"> </v>
          </cell>
          <cell r="I79">
            <v>0.21321000000000001</v>
          </cell>
          <cell r="J79">
            <v>2025354.24</v>
          </cell>
          <cell r="K79">
            <v>431.82577751040003</v>
          </cell>
          <cell r="L79" t="str">
            <v xml:space="preserve"> </v>
          </cell>
          <cell r="N79">
            <v>0</v>
          </cell>
          <cell r="O79">
            <v>2025354.24</v>
          </cell>
          <cell r="P79">
            <v>0</v>
          </cell>
          <cell r="Q79">
            <v>3260.9134800000002</v>
          </cell>
          <cell r="R79">
            <v>1.1909819066687877</v>
          </cell>
          <cell r="S79">
            <v>3883.6889538923519</v>
          </cell>
          <cell r="T79" t="str">
            <v xml:space="preserve"> </v>
          </cell>
        </row>
        <row r="80">
          <cell r="A80">
            <v>38322</v>
          </cell>
          <cell r="C80">
            <v>1.21</v>
          </cell>
          <cell r="D80">
            <v>1.1802235648621879</v>
          </cell>
          <cell r="E80">
            <v>1.4280705134832474</v>
          </cell>
          <cell r="F80">
            <v>2092866.048</v>
          </cell>
          <cell r="G80">
            <v>2988.7602918190146</v>
          </cell>
          <cell r="H80">
            <v>34987.336529550128</v>
          </cell>
          <cell r="I80">
            <v>0.21321000000000001</v>
          </cell>
          <cell r="J80">
            <v>2092866.048</v>
          </cell>
          <cell r="K80">
            <v>446.21997009408</v>
          </cell>
          <cell r="L80">
            <v>5268.274485626881</v>
          </cell>
          <cell r="N80">
            <v>0</v>
          </cell>
          <cell r="O80">
            <v>2092866.048</v>
          </cell>
          <cell r="P80">
            <v>0</v>
          </cell>
          <cell r="Q80">
            <v>3260.9134800000002</v>
          </cell>
          <cell r="R80">
            <v>1.1909819066687877</v>
          </cell>
          <cell r="S80">
            <v>3883.6889538923519</v>
          </cell>
          <cell r="T80">
            <v>46160.766591590269</v>
          </cell>
        </row>
        <row r="81">
          <cell r="A81">
            <v>38353</v>
          </cell>
          <cell r="C81">
            <v>1.21</v>
          </cell>
          <cell r="D81">
            <v>1.1802235648621879</v>
          </cell>
          <cell r="E81">
            <v>1.4280705134832474</v>
          </cell>
          <cell r="F81">
            <v>2092866.048</v>
          </cell>
          <cell r="G81">
            <v>2988.7602918190146</v>
          </cell>
          <cell r="H81" t="str">
            <v xml:space="preserve"> </v>
          </cell>
          <cell r="I81">
            <v>0.21321000000000001</v>
          </cell>
          <cell r="J81">
            <v>2092866.048</v>
          </cell>
          <cell r="K81">
            <v>446.21997009408</v>
          </cell>
          <cell r="L81" t="str">
            <v xml:space="preserve"> </v>
          </cell>
          <cell r="N81">
            <v>0</v>
          </cell>
          <cell r="O81">
            <v>2092866.048</v>
          </cell>
          <cell r="P81">
            <v>0</v>
          </cell>
          <cell r="Q81">
            <v>3260.9134800000002</v>
          </cell>
          <cell r="R81">
            <v>1.1909819066687877</v>
          </cell>
          <cell r="S81">
            <v>3883.6889538923519</v>
          </cell>
          <cell r="T81" t="str">
            <v xml:space="preserve"> </v>
          </cell>
        </row>
        <row r="82">
          <cell r="A82">
            <v>38384</v>
          </cell>
          <cell r="C82">
            <v>1.21</v>
          </cell>
          <cell r="D82">
            <v>1.1802235648621879</v>
          </cell>
          <cell r="E82">
            <v>1.4280705134832474</v>
          </cell>
          <cell r="F82">
            <v>1890330.6240000003</v>
          </cell>
          <cell r="G82">
            <v>2699.5254248687879</v>
          </cell>
          <cell r="H82" t="str">
            <v xml:space="preserve"> </v>
          </cell>
          <cell r="I82">
            <v>0.21321000000000001</v>
          </cell>
          <cell r="J82">
            <v>1890330.6240000003</v>
          </cell>
          <cell r="K82">
            <v>403.0373923430401</v>
          </cell>
          <cell r="L82" t="str">
            <v xml:space="preserve"> </v>
          </cell>
          <cell r="N82">
            <v>0</v>
          </cell>
          <cell r="O82">
            <v>1890330.6240000003</v>
          </cell>
          <cell r="P82">
            <v>0</v>
          </cell>
          <cell r="Q82">
            <v>3260.9134800000002</v>
          </cell>
          <cell r="R82">
            <v>1.1909819066687877</v>
          </cell>
          <cell r="S82">
            <v>3883.6889538923519</v>
          </cell>
          <cell r="T82" t="str">
            <v xml:space="preserve"> </v>
          </cell>
        </row>
        <row r="83">
          <cell r="A83">
            <v>38412</v>
          </cell>
          <cell r="C83">
            <v>1.21</v>
          </cell>
          <cell r="D83">
            <v>1.1802235648621879</v>
          </cell>
          <cell r="E83">
            <v>1.4280705134832474</v>
          </cell>
          <cell r="F83">
            <v>2092866.048</v>
          </cell>
          <cell r="G83">
            <v>2988.7602918190146</v>
          </cell>
          <cell r="H83" t="str">
            <v xml:space="preserve"> </v>
          </cell>
          <cell r="I83">
            <v>0.21321000000000001</v>
          </cell>
          <cell r="J83">
            <v>2092866.048</v>
          </cell>
          <cell r="K83">
            <v>446.21997009408</v>
          </cell>
          <cell r="L83" t="str">
            <v xml:space="preserve"> </v>
          </cell>
          <cell r="N83">
            <v>0</v>
          </cell>
          <cell r="O83">
            <v>2092866.048</v>
          </cell>
          <cell r="P83">
            <v>0</v>
          </cell>
          <cell r="Q83">
            <v>3260.9134800000002</v>
          </cell>
          <cell r="R83">
            <v>1.1909819066687877</v>
          </cell>
          <cell r="S83">
            <v>3883.6889538923519</v>
          </cell>
          <cell r="T83" t="str">
            <v xml:space="preserve"> </v>
          </cell>
        </row>
        <row r="84">
          <cell r="A84">
            <v>38443</v>
          </cell>
          <cell r="C84">
            <v>1.21</v>
          </cell>
          <cell r="D84">
            <v>1.1802235648621879</v>
          </cell>
          <cell r="E84">
            <v>1.4280705134832474</v>
          </cell>
          <cell r="F84">
            <v>2025354.24</v>
          </cell>
          <cell r="G84">
            <v>2892.3486695022721</v>
          </cell>
          <cell r="H84" t="str">
            <v xml:space="preserve"> </v>
          </cell>
          <cell r="I84">
            <v>0.21321000000000001</v>
          </cell>
          <cell r="J84">
            <v>2025354.24</v>
          </cell>
          <cell r="K84">
            <v>431.82577751040003</v>
          </cell>
          <cell r="L84" t="str">
            <v xml:space="preserve"> </v>
          </cell>
          <cell r="N84">
            <v>0</v>
          </cell>
          <cell r="O84">
            <v>2025354.24</v>
          </cell>
          <cell r="P84">
            <v>0</v>
          </cell>
          <cell r="Q84">
            <v>3260.9134800000002</v>
          </cell>
          <cell r="R84">
            <v>1.1909819066687877</v>
          </cell>
          <cell r="S84">
            <v>3883.6889538923519</v>
          </cell>
          <cell r="T84" t="str">
            <v xml:space="preserve"> </v>
          </cell>
        </row>
        <row r="85">
          <cell r="A85">
            <v>38473</v>
          </cell>
          <cell r="C85">
            <v>1.21</v>
          </cell>
          <cell r="D85">
            <v>1.2107126417369816</v>
          </cell>
          <cell r="E85">
            <v>1.4649622965017477</v>
          </cell>
          <cell r="F85">
            <v>2092866.048</v>
          </cell>
          <cell r="G85">
            <v>3065.9698519486169</v>
          </cell>
          <cell r="H85" t="str">
            <v xml:space="preserve"> </v>
          </cell>
          <cell r="I85">
            <v>0.21321000000000001</v>
          </cell>
          <cell r="J85">
            <v>2092866.048</v>
          </cell>
          <cell r="K85">
            <v>446.21997009408</v>
          </cell>
          <cell r="L85" t="str">
            <v xml:space="preserve"> </v>
          </cell>
          <cell r="N85">
            <v>0</v>
          </cell>
          <cell r="O85">
            <v>2092866.048</v>
          </cell>
          <cell r="P85">
            <v>0</v>
          </cell>
          <cell r="Q85">
            <v>3255.8715299999999</v>
          </cell>
          <cell r="R85">
            <v>1.2247263618496167</v>
          </cell>
          <cell r="S85">
            <v>3987.5516935866449</v>
          </cell>
          <cell r="T85" t="str">
            <v xml:space="preserve"> </v>
          </cell>
        </row>
        <row r="86">
          <cell r="A86">
            <v>38504</v>
          </cell>
          <cell r="C86">
            <v>1.21</v>
          </cell>
          <cell r="D86">
            <v>1.2107126417369816</v>
          </cell>
          <cell r="E86">
            <v>1.4649622965017477</v>
          </cell>
          <cell r="F86">
            <v>2025354.24</v>
          </cell>
          <cell r="G86">
            <v>2967.0675986599517</v>
          </cell>
          <cell r="H86" t="str">
            <v xml:space="preserve"> </v>
          </cell>
          <cell r="I86">
            <v>0.21321000000000001</v>
          </cell>
          <cell r="J86">
            <v>2025354.24</v>
          </cell>
          <cell r="K86">
            <v>431.82577751040003</v>
          </cell>
          <cell r="L86" t="str">
            <v xml:space="preserve"> </v>
          </cell>
          <cell r="N86">
            <v>0</v>
          </cell>
          <cell r="O86">
            <v>2025354.24</v>
          </cell>
          <cell r="P86">
            <v>0</v>
          </cell>
          <cell r="Q86">
            <v>3255.8715299999999</v>
          </cell>
          <cell r="R86">
            <v>1.2247263618496167</v>
          </cell>
          <cell r="S86">
            <v>3987.5516935866449</v>
          </cell>
          <cell r="T86" t="str">
            <v xml:space="preserve"> </v>
          </cell>
        </row>
        <row r="87">
          <cell r="A87">
            <v>38534</v>
          </cell>
          <cell r="C87">
            <v>1.21</v>
          </cell>
          <cell r="D87">
            <v>1.2107126417369816</v>
          </cell>
          <cell r="E87">
            <v>1.4649622965017477</v>
          </cell>
          <cell r="F87">
            <v>2092866.048</v>
          </cell>
          <cell r="G87">
            <v>3065.9698519486169</v>
          </cell>
          <cell r="H87" t="str">
            <v xml:space="preserve"> </v>
          </cell>
          <cell r="I87">
            <v>0.21321000000000001</v>
          </cell>
          <cell r="J87">
            <v>2092866.048</v>
          </cell>
          <cell r="K87">
            <v>446.21997009408</v>
          </cell>
          <cell r="L87" t="str">
            <v xml:space="preserve"> </v>
          </cell>
          <cell r="N87">
            <v>0</v>
          </cell>
          <cell r="O87">
            <v>2092866.048</v>
          </cell>
          <cell r="P87">
            <v>0</v>
          </cell>
          <cell r="Q87">
            <v>3255.8715299999999</v>
          </cell>
          <cell r="R87">
            <v>1.2247263618496167</v>
          </cell>
          <cell r="S87">
            <v>3987.5516935866449</v>
          </cell>
          <cell r="T87" t="str">
            <v xml:space="preserve"> </v>
          </cell>
        </row>
        <row r="88">
          <cell r="A88">
            <v>38565</v>
          </cell>
          <cell r="C88">
            <v>1.21</v>
          </cell>
          <cell r="D88">
            <v>1.2107126417369816</v>
          </cell>
          <cell r="E88">
            <v>1.4649622965017477</v>
          </cell>
          <cell r="F88">
            <v>2092866.048</v>
          </cell>
          <cell r="G88">
            <v>3065.9698519486169</v>
          </cell>
          <cell r="H88" t="str">
            <v xml:space="preserve"> </v>
          </cell>
          <cell r="I88">
            <v>0.21321000000000001</v>
          </cell>
          <cell r="J88">
            <v>2092866.048</v>
          </cell>
          <cell r="K88">
            <v>446.21997009408</v>
          </cell>
          <cell r="L88" t="str">
            <v xml:space="preserve"> </v>
          </cell>
          <cell r="N88">
            <v>0</v>
          </cell>
          <cell r="O88">
            <v>2092866.048</v>
          </cell>
          <cell r="P88">
            <v>0</v>
          </cell>
          <cell r="Q88">
            <v>3255.8715299999999</v>
          </cell>
          <cell r="R88">
            <v>1.2247263618496167</v>
          </cell>
          <cell r="S88">
            <v>3987.5516935866449</v>
          </cell>
          <cell r="T88" t="str">
            <v xml:space="preserve"> </v>
          </cell>
        </row>
        <row r="89">
          <cell r="A89">
            <v>38596</v>
          </cell>
          <cell r="C89">
            <v>1.21</v>
          </cell>
          <cell r="D89">
            <v>1.2107126417369816</v>
          </cell>
          <cell r="E89">
            <v>1.4649622965017477</v>
          </cell>
          <cell r="F89">
            <v>2025354.24</v>
          </cell>
          <cell r="G89">
            <v>2967.0675986599517</v>
          </cell>
          <cell r="H89" t="str">
            <v xml:space="preserve"> </v>
          </cell>
          <cell r="I89">
            <v>0.21321000000000001</v>
          </cell>
          <cell r="J89">
            <v>2025354.24</v>
          </cell>
          <cell r="K89">
            <v>431.82577751040003</v>
          </cell>
          <cell r="L89" t="str">
            <v xml:space="preserve"> </v>
          </cell>
          <cell r="N89">
            <v>0</v>
          </cell>
          <cell r="O89">
            <v>2025354.24</v>
          </cell>
          <cell r="P89">
            <v>0</v>
          </cell>
          <cell r="Q89">
            <v>3255.8715299999999</v>
          </cell>
          <cell r="R89">
            <v>1.2247263618496167</v>
          </cell>
          <cell r="S89">
            <v>3987.5516935866449</v>
          </cell>
          <cell r="T89" t="str">
            <v xml:space="preserve"> </v>
          </cell>
        </row>
        <row r="90">
          <cell r="A90">
            <v>38626</v>
          </cell>
          <cell r="C90">
            <v>1.21</v>
          </cell>
          <cell r="D90">
            <v>1.2107126417369816</v>
          </cell>
          <cell r="E90">
            <v>1.4649622965017477</v>
          </cell>
          <cell r="F90">
            <v>2092866.048</v>
          </cell>
          <cell r="G90">
            <v>3065.9698519486169</v>
          </cell>
          <cell r="H90" t="str">
            <v xml:space="preserve"> </v>
          </cell>
          <cell r="I90">
            <v>0.21321000000000001</v>
          </cell>
          <cell r="J90">
            <v>2092866.048</v>
          </cell>
          <cell r="K90">
            <v>446.21997009408</v>
          </cell>
          <cell r="L90" t="str">
            <v xml:space="preserve"> </v>
          </cell>
          <cell r="N90">
            <v>0</v>
          </cell>
          <cell r="O90">
            <v>2092866.048</v>
          </cell>
          <cell r="P90">
            <v>0</v>
          </cell>
          <cell r="Q90">
            <v>3255.8715299999999</v>
          </cell>
          <cell r="R90">
            <v>1.2247263618496167</v>
          </cell>
          <cell r="S90">
            <v>3987.5516935866449</v>
          </cell>
          <cell r="T90" t="str">
            <v xml:space="preserve"> </v>
          </cell>
        </row>
        <row r="91">
          <cell r="A91">
            <v>38657</v>
          </cell>
          <cell r="C91">
            <v>1.21</v>
          </cell>
          <cell r="D91">
            <v>1.2107126417369816</v>
          </cell>
          <cell r="E91">
            <v>1.4649622965017477</v>
          </cell>
          <cell r="F91">
            <v>2025354.24</v>
          </cell>
          <cell r="G91">
            <v>2967.0675986599517</v>
          </cell>
          <cell r="H91" t="str">
            <v xml:space="preserve"> </v>
          </cell>
          <cell r="I91">
            <v>0.21321000000000001</v>
          </cell>
          <cell r="J91">
            <v>2025354.24</v>
          </cell>
          <cell r="K91">
            <v>431.82577751040003</v>
          </cell>
          <cell r="L91" t="str">
            <v xml:space="preserve"> </v>
          </cell>
          <cell r="N91">
            <v>0</v>
          </cell>
          <cell r="O91">
            <v>2025354.24</v>
          </cell>
          <cell r="P91">
            <v>0</v>
          </cell>
          <cell r="Q91">
            <v>3255.8715299999999</v>
          </cell>
          <cell r="R91">
            <v>1.2247263618496167</v>
          </cell>
          <cell r="S91">
            <v>3987.5516935866449</v>
          </cell>
          <cell r="T91" t="str">
            <v xml:space="preserve"> </v>
          </cell>
        </row>
        <row r="92">
          <cell r="A92">
            <v>38687</v>
          </cell>
          <cell r="C92">
            <v>1.21</v>
          </cell>
          <cell r="D92">
            <v>1.2107126417369816</v>
          </cell>
          <cell r="E92">
            <v>1.4649622965017477</v>
          </cell>
          <cell r="F92">
            <v>2092866.048</v>
          </cell>
          <cell r="G92">
            <v>3065.9698519486169</v>
          </cell>
          <cell r="H92">
            <v>35800.446733732024</v>
          </cell>
          <cell r="I92">
            <v>0.21321000000000001</v>
          </cell>
          <cell r="J92">
            <v>2092866.048</v>
          </cell>
          <cell r="K92">
            <v>446.21997009408</v>
          </cell>
          <cell r="L92">
            <v>5253.8802930432012</v>
          </cell>
          <cell r="N92">
            <v>0</v>
          </cell>
          <cell r="O92">
            <v>2092866.048</v>
          </cell>
          <cell r="P92">
            <v>0</v>
          </cell>
          <cell r="Q92">
            <v>3255.8715299999999</v>
          </cell>
          <cell r="R92">
            <v>1.2247263618496167</v>
          </cell>
          <cell r="S92">
            <v>3987.5516935866449</v>
          </cell>
          <cell r="T92">
            <v>47435.169364262569</v>
          </cell>
        </row>
        <row r="93">
          <cell r="A93">
            <v>38718</v>
          </cell>
          <cell r="C93">
            <v>1.21</v>
          </cell>
          <cell r="D93">
            <v>1.2107126417369816</v>
          </cell>
          <cell r="E93">
            <v>1.4649622965017477</v>
          </cell>
          <cell r="F93">
            <v>2092866.048</v>
          </cell>
          <cell r="G93">
            <v>3065.9698519486169</v>
          </cell>
          <cell r="H93" t="str">
            <v xml:space="preserve"> </v>
          </cell>
          <cell r="I93">
            <v>0.21321000000000001</v>
          </cell>
          <cell r="J93">
            <v>2092866.048</v>
          </cell>
          <cell r="K93">
            <v>446.21997009408</v>
          </cell>
          <cell r="L93" t="str">
            <v xml:space="preserve"> </v>
          </cell>
          <cell r="N93">
            <v>0</v>
          </cell>
          <cell r="O93">
            <v>2092866.048</v>
          </cell>
          <cell r="P93">
            <v>0</v>
          </cell>
          <cell r="Q93">
            <v>3255.8715299999999</v>
          </cell>
          <cell r="R93">
            <v>1.2247263618496167</v>
          </cell>
          <cell r="S93">
            <v>3987.5516935866449</v>
          </cell>
          <cell r="T93" t="str">
            <v xml:space="preserve"> </v>
          </cell>
        </row>
        <row r="94">
          <cell r="A94">
            <v>38749</v>
          </cell>
          <cell r="C94">
            <v>1.21</v>
          </cell>
          <cell r="D94">
            <v>1.2107126417369816</v>
          </cell>
          <cell r="E94">
            <v>1.4649622965017477</v>
          </cell>
          <cell r="F94">
            <v>1890330.6240000003</v>
          </cell>
          <cell r="G94">
            <v>2769.2630920826218</v>
          </cell>
          <cell r="H94" t="str">
            <v xml:space="preserve"> </v>
          </cell>
          <cell r="I94">
            <v>0.21321000000000001</v>
          </cell>
          <cell r="J94">
            <v>1890330.6240000003</v>
          </cell>
          <cell r="K94">
            <v>403.0373923430401</v>
          </cell>
          <cell r="L94" t="str">
            <v xml:space="preserve"> </v>
          </cell>
          <cell r="N94">
            <v>0</v>
          </cell>
          <cell r="O94">
            <v>1890330.6240000003</v>
          </cell>
          <cell r="P94">
            <v>0</v>
          </cell>
          <cell r="Q94">
            <v>3255.8715299999999</v>
          </cell>
          <cell r="R94">
            <v>1.2247263618496167</v>
          </cell>
          <cell r="S94">
            <v>3987.5516935866449</v>
          </cell>
          <cell r="T94" t="str">
            <v xml:space="preserve"> </v>
          </cell>
        </row>
        <row r="95">
          <cell r="A95">
            <v>38777</v>
          </cell>
          <cell r="C95">
            <v>1.21</v>
          </cell>
          <cell r="D95">
            <v>1.2107126417369816</v>
          </cell>
          <cell r="E95">
            <v>1.4649622965017477</v>
          </cell>
          <cell r="F95">
            <v>2092866.048</v>
          </cell>
          <cell r="G95">
            <v>3065.9698519486169</v>
          </cell>
          <cell r="H95" t="str">
            <v xml:space="preserve"> </v>
          </cell>
          <cell r="I95">
            <v>0.21321000000000001</v>
          </cell>
          <cell r="J95">
            <v>2092866.048</v>
          </cell>
          <cell r="K95">
            <v>446.21997009408</v>
          </cell>
          <cell r="L95" t="str">
            <v xml:space="preserve"> </v>
          </cell>
          <cell r="N95">
            <v>0</v>
          </cell>
          <cell r="O95">
            <v>2092866.048</v>
          </cell>
          <cell r="P95">
            <v>0</v>
          </cell>
          <cell r="Q95">
            <v>3255.8715299999999</v>
          </cell>
          <cell r="R95">
            <v>1.2247263618496167</v>
          </cell>
          <cell r="S95">
            <v>3987.5516935866449</v>
          </cell>
          <cell r="T95" t="str">
            <v xml:space="preserve"> </v>
          </cell>
        </row>
        <row r="96">
          <cell r="A96">
            <v>38808</v>
          </cell>
          <cell r="C96">
            <v>1.21</v>
          </cell>
          <cell r="D96">
            <v>1.2107126417369816</v>
          </cell>
          <cell r="E96">
            <v>1.4649622965017477</v>
          </cell>
          <cell r="F96">
            <v>2025354.24</v>
          </cell>
          <cell r="G96">
            <v>2967.0675986599517</v>
          </cell>
          <cell r="H96" t="str">
            <v xml:space="preserve"> </v>
          </cell>
          <cell r="I96">
            <v>0.21321000000000001</v>
          </cell>
          <cell r="J96">
            <v>2025354.24</v>
          </cell>
          <cell r="K96">
            <v>431.82577751040003</v>
          </cell>
          <cell r="L96" t="str">
            <v xml:space="preserve"> </v>
          </cell>
          <cell r="N96">
            <v>0</v>
          </cell>
          <cell r="O96">
            <v>2025354.24</v>
          </cell>
          <cell r="P96">
            <v>0</v>
          </cell>
          <cell r="Q96">
            <v>3255.8715299999999</v>
          </cell>
          <cell r="R96">
            <v>1.2247263618496167</v>
          </cell>
          <cell r="S96">
            <v>3987.5516935866449</v>
          </cell>
          <cell r="T96" t="str">
            <v xml:space="preserve"> </v>
          </cell>
        </row>
        <row r="97">
          <cell r="A97">
            <v>38838</v>
          </cell>
          <cell r="C97">
            <v>1.21</v>
          </cell>
          <cell r="D97">
            <v>1.2412628736104674</v>
          </cell>
          <cell r="E97">
            <v>1.5019280770686656</v>
          </cell>
          <cell r="F97">
            <v>2092866.048</v>
          </cell>
          <cell r="G97">
            <v>3143.3342790349379</v>
          </cell>
          <cell r="H97" t="str">
            <v xml:space="preserve"> </v>
          </cell>
          <cell r="I97">
            <v>0.21321000000000001</v>
          </cell>
          <cell r="J97">
            <v>2092866.048</v>
          </cell>
          <cell r="K97">
            <v>446.21997009408</v>
          </cell>
          <cell r="L97" t="str">
            <v xml:space="preserve"> </v>
          </cell>
          <cell r="N97">
            <v>0</v>
          </cell>
          <cell r="O97">
            <v>2092866.048</v>
          </cell>
          <cell r="P97">
            <v>0</v>
          </cell>
          <cell r="Q97">
            <v>3259.7406099999998</v>
          </cell>
          <cell r="R97">
            <v>1.2586920215287611</v>
          </cell>
          <cell r="S97">
            <v>4103.0094980602971</v>
          </cell>
          <cell r="T97" t="str">
            <v xml:space="preserve"> </v>
          </cell>
        </row>
        <row r="98">
          <cell r="A98">
            <v>38869</v>
          </cell>
          <cell r="C98">
            <v>1.21</v>
          </cell>
          <cell r="D98">
            <v>1.2412628736104674</v>
          </cell>
          <cell r="E98">
            <v>1.5019280770686656</v>
          </cell>
          <cell r="F98">
            <v>2025354.24</v>
          </cell>
          <cell r="G98">
            <v>3041.9363990660686</v>
          </cell>
          <cell r="H98" t="str">
            <v xml:space="preserve"> </v>
          </cell>
          <cell r="I98">
            <v>0.21321000000000001</v>
          </cell>
          <cell r="J98">
            <v>2025354.24</v>
          </cell>
          <cell r="K98">
            <v>431.82577751040003</v>
          </cell>
          <cell r="L98" t="str">
            <v xml:space="preserve"> </v>
          </cell>
          <cell r="N98">
            <v>0</v>
          </cell>
          <cell r="O98">
            <v>2025354.24</v>
          </cell>
          <cell r="P98">
            <v>0</v>
          </cell>
          <cell r="Q98">
            <v>3259.7406099999998</v>
          </cell>
          <cell r="R98">
            <v>1.2586920215287611</v>
          </cell>
          <cell r="S98">
            <v>4103.0094980602971</v>
          </cell>
          <cell r="T98" t="str">
            <v xml:space="preserve"> </v>
          </cell>
        </row>
        <row r="99">
          <cell r="A99">
            <v>38899</v>
          </cell>
          <cell r="C99">
            <v>1.21</v>
          </cell>
          <cell r="D99">
            <v>1.2412628736104674</v>
          </cell>
          <cell r="E99">
            <v>1.5019280770686656</v>
          </cell>
          <cell r="F99">
            <v>2092866.048</v>
          </cell>
          <cell r="G99">
            <v>3143.3342790349379</v>
          </cell>
          <cell r="H99" t="str">
            <v xml:space="preserve"> </v>
          </cell>
          <cell r="I99">
            <v>0.21321000000000001</v>
          </cell>
          <cell r="J99">
            <v>2092866.048</v>
          </cell>
          <cell r="K99">
            <v>446.21997009408</v>
          </cell>
          <cell r="L99" t="str">
            <v xml:space="preserve"> </v>
          </cell>
          <cell r="N99">
            <v>0</v>
          </cell>
          <cell r="O99">
            <v>2092866.048</v>
          </cell>
          <cell r="P99">
            <v>0</v>
          </cell>
          <cell r="Q99">
            <v>3259.7406099999998</v>
          </cell>
          <cell r="R99">
            <v>1.2586920215287611</v>
          </cell>
          <cell r="S99">
            <v>4103.0094980602971</v>
          </cell>
          <cell r="T99" t="str">
            <v xml:space="preserve"> </v>
          </cell>
        </row>
        <row r="100">
          <cell r="A100">
            <v>38930</v>
          </cell>
          <cell r="C100">
            <v>1.21</v>
          </cell>
          <cell r="D100">
            <v>1.2412628736104674</v>
          </cell>
          <cell r="E100">
            <v>1.5019280770686656</v>
          </cell>
          <cell r="F100">
            <v>2092866.048</v>
          </cell>
          <cell r="G100">
            <v>3143.3342790349379</v>
          </cell>
          <cell r="H100" t="str">
            <v xml:space="preserve"> </v>
          </cell>
          <cell r="I100">
            <v>0.21321000000000001</v>
          </cell>
          <cell r="J100">
            <v>2092866.048</v>
          </cell>
          <cell r="K100">
            <v>446.21997009408</v>
          </cell>
          <cell r="L100" t="str">
            <v xml:space="preserve"> </v>
          </cell>
          <cell r="N100">
            <v>0</v>
          </cell>
          <cell r="O100">
            <v>2092866.048</v>
          </cell>
          <cell r="P100">
            <v>0</v>
          </cell>
          <cell r="Q100">
            <v>3259.7406099999998</v>
          </cell>
          <cell r="R100">
            <v>1.2586920215287611</v>
          </cell>
          <cell r="S100">
            <v>4103.0094980602971</v>
          </cell>
          <cell r="T100" t="str">
            <v xml:space="preserve"> </v>
          </cell>
        </row>
        <row r="101">
          <cell r="A101">
            <v>38961</v>
          </cell>
          <cell r="C101">
            <v>1.21</v>
          </cell>
          <cell r="D101">
            <v>1.2412628736104674</v>
          </cell>
          <cell r="E101">
            <v>1.5019280770686656</v>
          </cell>
          <cell r="F101">
            <v>2025354.24</v>
          </cell>
          <cell r="G101">
            <v>3041.9363990660686</v>
          </cell>
          <cell r="H101" t="str">
            <v xml:space="preserve"> </v>
          </cell>
          <cell r="I101">
            <v>0.21321000000000001</v>
          </cell>
          <cell r="J101">
            <v>2025354.24</v>
          </cell>
          <cell r="K101">
            <v>431.82577751040003</v>
          </cell>
          <cell r="L101" t="str">
            <v xml:space="preserve"> </v>
          </cell>
          <cell r="N101">
            <v>0</v>
          </cell>
          <cell r="O101">
            <v>2025354.24</v>
          </cell>
          <cell r="P101">
            <v>0</v>
          </cell>
          <cell r="Q101">
            <v>3259.7406099999998</v>
          </cell>
          <cell r="R101">
            <v>1.2586920215287611</v>
          </cell>
          <cell r="S101">
            <v>4103.0094980602971</v>
          </cell>
          <cell r="T101" t="str">
            <v xml:space="preserve"> </v>
          </cell>
        </row>
        <row r="102">
          <cell r="A102">
            <v>38991</v>
          </cell>
          <cell r="C102">
            <v>1.21</v>
          </cell>
          <cell r="D102">
            <v>1.2412628736104674</v>
          </cell>
          <cell r="E102">
            <v>1.5019280770686656</v>
          </cell>
          <cell r="F102">
            <v>2092866.048</v>
          </cell>
          <cell r="G102">
            <v>3143.3342790349379</v>
          </cell>
          <cell r="H102" t="str">
            <v xml:space="preserve"> </v>
          </cell>
          <cell r="I102">
            <v>0.21321000000000001</v>
          </cell>
          <cell r="J102">
            <v>2092866.048</v>
          </cell>
          <cell r="K102">
            <v>446.21997009408</v>
          </cell>
          <cell r="L102" t="str">
            <v xml:space="preserve"> </v>
          </cell>
          <cell r="N102">
            <v>0</v>
          </cell>
          <cell r="O102">
            <v>2092866.048</v>
          </cell>
          <cell r="P102">
            <v>0</v>
          </cell>
          <cell r="Q102">
            <v>3259.7406099999998</v>
          </cell>
          <cell r="R102">
            <v>1.2586920215287611</v>
          </cell>
          <cell r="S102">
            <v>4103.0094980602971</v>
          </cell>
          <cell r="T102" t="str">
            <v xml:space="preserve"> </v>
          </cell>
        </row>
        <row r="103">
          <cell r="A103">
            <v>39022</v>
          </cell>
          <cell r="C103">
            <v>1.21</v>
          </cell>
          <cell r="D103">
            <v>1.2412628736104674</v>
          </cell>
          <cell r="E103">
            <v>1.5019280770686656</v>
          </cell>
          <cell r="F103">
            <v>2025354.24</v>
          </cell>
          <cell r="G103">
            <v>3041.9363990660686</v>
          </cell>
          <cell r="H103" t="str">
            <v xml:space="preserve"> </v>
          </cell>
          <cell r="I103">
            <v>0.21321000000000001</v>
          </cell>
          <cell r="J103">
            <v>2025354.24</v>
          </cell>
          <cell r="K103">
            <v>431.82577751040003</v>
          </cell>
          <cell r="L103" t="str">
            <v xml:space="preserve"> </v>
          </cell>
          <cell r="N103">
            <v>0</v>
          </cell>
          <cell r="O103">
            <v>2025354.24</v>
          </cell>
          <cell r="P103">
            <v>0</v>
          </cell>
          <cell r="Q103">
            <v>3259.7406099999998</v>
          </cell>
          <cell r="R103">
            <v>1.2586920215287611</v>
          </cell>
          <cell r="S103">
            <v>4103.0094980602971</v>
          </cell>
          <cell r="T103" t="str">
            <v xml:space="preserve"> </v>
          </cell>
        </row>
        <row r="104">
          <cell r="A104">
            <v>39052</v>
          </cell>
          <cell r="C104">
            <v>1.21</v>
          </cell>
          <cell r="D104">
            <v>1.2412628736104674</v>
          </cell>
          <cell r="E104">
            <v>1.5019280770686656</v>
          </cell>
          <cell r="F104">
            <v>2092866.048</v>
          </cell>
          <cell r="G104">
            <v>3143.3342790349379</v>
          </cell>
          <cell r="H104">
            <v>36710.750987012696</v>
          </cell>
          <cell r="I104">
            <v>0.21321000000000001</v>
          </cell>
          <cell r="J104">
            <v>2092866.048</v>
          </cell>
          <cell r="K104">
            <v>446.21997009408</v>
          </cell>
          <cell r="L104">
            <v>5253.8802930432012</v>
          </cell>
          <cell r="N104">
            <v>0</v>
          </cell>
          <cell r="O104">
            <v>2092866.048</v>
          </cell>
          <cell r="P104">
            <v>0</v>
          </cell>
          <cell r="Q104">
            <v>3259.7406099999998</v>
          </cell>
          <cell r="R104">
            <v>1.2586920215287611</v>
          </cell>
          <cell r="S104">
            <v>4103.0094980602971</v>
          </cell>
          <cell r="T104">
            <v>48774.282758828944</v>
          </cell>
        </row>
        <row r="105">
          <cell r="A105">
            <v>39083</v>
          </cell>
          <cell r="C105">
            <v>1.21</v>
          </cell>
          <cell r="D105">
            <v>1.2412628736104674</v>
          </cell>
          <cell r="E105">
            <v>1.5019280770686656</v>
          </cell>
          <cell r="F105">
            <v>2092866.048</v>
          </cell>
          <cell r="G105">
            <v>3143.3342790349379</v>
          </cell>
          <cell r="H105" t="str">
            <v xml:space="preserve"> </v>
          </cell>
          <cell r="I105">
            <v>0.21321000000000001</v>
          </cell>
          <cell r="J105">
            <v>2092866.048</v>
          </cell>
          <cell r="K105">
            <v>446.21997009408</v>
          </cell>
          <cell r="L105" t="str">
            <v xml:space="preserve"> </v>
          </cell>
          <cell r="N105">
            <v>0</v>
          </cell>
          <cell r="O105">
            <v>2092866.048</v>
          </cell>
          <cell r="P105">
            <v>0</v>
          </cell>
          <cell r="Q105">
            <v>3259.7406099999998</v>
          </cell>
          <cell r="R105">
            <v>1.2586920215287611</v>
          </cell>
          <cell r="S105">
            <v>4103.0094980602971</v>
          </cell>
          <cell r="T105" t="str">
            <v xml:space="preserve"> </v>
          </cell>
        </row>
        <row r="106">
          <cell r="A106">
            <v>39114</v>
          </cell>
          <cell r="C106">
            <v>1.21</v>
          </cell>
          <cell r="D106">
            <v>1.2412628736104674</v>
          </cell>
          <cell r="E106">
            <v>1.5019280770686656</v>
          </cell>
          <cell r="F106">
            <v>1890330.6240000003</v>
          </cell>
          <cell r="G106">
            <v>2839.1406391283313</v>
          </cell>
          <cell r="H106" t="str">
            <v xml:space="preserve"> </v>
          </cell>
          <cell r="I106">
            <v>0.21321000000000001</v>
          </cell>
          <cell r="J106">
            <v>1890330.6240000003</v>
          </cell>
          <cell r="K106">
            <v>403.0373923430401</v>
          </cell>
          <cell r="L106" t="str">
            <v xml:space="preserve"> </v>
          </cell>
          <cell r="N106">
            <v>0</v>
          </cell>
          <cell r="O106">
            <v>1890330.6240000003</v>
          </cell>
          <cell r="P106">
            <v>0</v>
          </cell>
          <cell r="Q106">
            <v>3259.7406099999998</v>
          </cell>
          <cell r="R106">
            <v>1.2586920215287611</v>
          </cell>
          <cell r="S106">
            <v>4103.0094980602971</v>
          </cell>
          <cell r="T106" t="str">
            <v xml:space="preserve"> </v>
          </cell>
        </row>
        <row r="107">
          <cell r="A107">
            <v>39142</v>
          </cell>
          <cell r="C107">
            <v>1.21</v>
          </cell>
          <cell r="D107">
            <v>1.2412628736104674</v>
          </cell>
          <cell r="E107">
            <v>1.5019280770686656</v>
          </cell>
          <cell r="F107">
            <v>2092866.048</v>
          </cell>
          <cell r="G107">
            <v>3143.3342790349379</v>
          </cell>
          <cell r="H107" t="str">
            <v xml:space="preserve"> </v>
          </cell>
          <cell r="I107">
            <v>0.21321000000000001</v>
          </cell>
          <cell r="J107">
            <v>2092866.048</v>
          </cell>
          <cell r="K107">
            <v>446.21997009408</v>
          </cell>
          <cell r="L107" t="str">
            <v xml:space="preserve"> </v>
          </cell>
          <cell r="N107">
            <v>0</v>
          </cell>
          <cell r="O107">
            <v>2092866.048</v>
          </cell>
          <cell r="P107">
            <v>0</v>
          </cell>
          <cell r="Q107">
            <v>3259.7406099999998</v>
          </cell>
          <cell r="R107">
            <v>1.2586920215287611</v>
          </cell>
          <cell r="S107">
            <v>4103.0094980602971</v>
          </cell>
          <cell r="T107" t="str">
            <v xml:space="preserve"> </v>
          </cell>
        </row>
        <row r="108">
          <cell r="A108">
            <v>39173</v>
          </cell>
          <cell r="C108">
            <v>1.21</v>
          </cell>
          <cell r="D108">
            <v>1.2412628736104674</v>
          </cell>
          <cell r="E108">
            <v>1.5019280770686656</v>
          </cell>
          <cell r="F108">
            <v>2025354.24</v>
          </cell>
          <cell r="G108">
            <v>3041.9363990660686</v>
          </cell>
          <cell r="H108" t="str">
            <v xml:space="preserve"> </v>
          </cell>
          <cell r="I108">
            <v>0.21321000000000001</v>
          </cell>
          <cell r="J108">
            <v>2025354.24</v>
          </cell>
          <cell r="K108">
            <v>431.82577751040003</v>
          </cell>
          <cell r="L108" t="str">
            <v xml:space="preserve"> </v>
          </cell>
          <cell r="N108">
            <v>0</v>
          </cell>
          <cell r="O108">
            <v>2025354.24</v>
          </cell>
          <cell r="P108">
            <v>0</v>
          </cell>
          <cell r="Q108">
            <v>3259.7406099999998</v>
          </cell>
          <cell r="R108">
            <v>1.2586920215287611</v>
          </cell>
          <cell r="S108">
            <v>4103.0094980602971</v>
          </cell>
          <cell r="T108" t="str">
            <v xml:space="preserve"> </v>
          </cell>
        </row>
        <row r="109">
          <cell r="A109">
            <v>39203</v>
          </cell>
          <cell r="C109">
            <v>1.21</v>
          </cell>
          <cell r="D109">
            <v>1.2717151558674498</v>
          </cell>
          <cell r="E109">
            <v>1.5387753385996141</v>
          </cell>
          <cell r="F109">
            <v>2092866.048</v>
          </cell>
          <cell r="G109">
            <v>3220.450661654836</v>
          </cell>
          <cell r="H109" t="str">
            <v xml:space="preserve"> </v>
          </cell>
          <cell r="I109">
            <v>0.21321000000000001</v>
          </cell>
          <cell r="J109">
            <v>2092866.048</v>
          </cell>
          <cell r="K109">
            <v>446.21997009408</v>
          </cell>
          <cell r="L109" t="str">
            <v xml:space="preserve"> </v>
          </cell>
          <cell r="N109">
            <v>0</v>
          </cell>
          <cell r="O109">
            <v>2092866.048</v>
          </cell>
          <cell r="P109">
            <v>0</v>
          </cell>
          <cell r="Q109">
            <v>3261.4795800000002</v>
          </cell>
          <cell r="R109">
            <v>1.2927186284637104</v>
          </cell>
          <cell r="S109">
            <v>4216.1754094199987</v>
          </cell>
          <cell r="T109" t="str">
            <v xml:space="preserve"> </v>
          </cell>
        </row>
        <row r="110">
          <cell r="A110">
            <v>39234</v>
          </cell>
          <cell r="C110">
            <v>1.21</v>
          </cell>
          <cell r="D110">
            <v>1.2717151558674498</v>
          </cell>
          <cell r="E110">
            <v>1.5387753385996141</v>
          </cell>
          <cell r="F110">
            <v>2025354.24</v>
          </cell>
          <cell r="G110">
            <v>3116.5651564401642</v>
          </cell>
          <cell r="H110" t="str">
            <v xml:space="preserve"> </v>
          </cell>
          <cell r="I110">
            <v>0.21321000000000001</v>
          </cell>
          <cell r="J110">
            <v>2025354.24</v>
          </cell>
          <cell r="K110">
            <v>431.82577751040003</v>
          </cell>
          <cell r="L110" t="str">
            <v xml:space="preserve"> </v>
          </cell>
          <cell r="N110">
            <v>0</v>
          </cell>
          <cell r="O110">
            <v>2025354.24</v>
          </cell>
          <cell r="P110">
            <v>0</v>
          </cell>
          <cell r="Q110">
            <v>3261.4795800000002</v>
          </cell>
          <cell r="R110">
            <v>1.2927186284637104</v>
          </cell>
          <cell r="S110">
            <v>4216.1754094199987</v>
          </cell>
          <cell r="T110" t="str">
            <v xml:space="preserve"> </v>
          </cell>
        </row>
        <row r="111">
          <cell r="A111">
            <v>39264</v>
          </cell>
          <cell r="C111">
            <v>1.21</v>
          </cell>
          <cell r="D111">
            <v>1.2717151558674498</v>
          </cell>
          <cell r="E111">
            <v>1.5387753385996141</v>
          </cell>
          <cell r="F111">
            <v>2092866.048</v>
          </cell>
          <cell r="G111">
            <v>3220.450661654836</v>
          </cell>
          <cell r="H111" t="str">
            <v xml:space="preserve"> </v>
          </cell>
          <cell r="I111">
            <v>0.21321000000000001</v>
          </cell>
          <cell r="J111">
            <v>2092866.048</v>
          </cell>
          <cell r="K111">
            <v>446.21997009408</v>
          </cell>
          <cell r="L111" t="str">
            <v xml:space="preserve"> </v>
          </cell>
          <cell r="N111">
            <v>0</v>
          </cell>
          <cell r="O111">
            <v>2092866.048</v>
          </cell>
          <cell r="P111">
            <v>0</v>
          </cell>
          <cell r="Q111">
            <v>3261.4795800000002</v>
          </cell>
          <cell r="R111">
            <v>1.2927186284637104</v>
          </cell>
          <cell r="S111">
            <v>4216.1754094199987</v>
          </cell>
          <cell r="T111" t="str">
            <v xml:space="preserve"> </v>
          </cell>
        </row>
        <row r="112">
          <cell r="A112">
            <v>39295</v>
          </cell>
          <cell r="C112">
            <v>1.21</v>
          </cell>
          <cell r="D112">
            <v>1.2717151558674498</v>
          </cell>
          <cell r="E112">
            <v>1.5387753385996141</v>
          </cell>
          <cell r="F112">
            <v>2092866.048</v>
          </cell>
          <cell r="G112">
            <v>3220.450661654836</v>
          </cell>
          <cell r="H112" t="str">
            <v xml:space="preserve"> </v>
          </cell>
          <cell r="I112">
            <v>0.21321000000000001</v>
          </cell>
          <cell r="J112">
            <v>2092866.048</v>
          </cell>
          <cell r="K112">
            <v>446.21997009408</v>
          </cell>
          <cell r="L112" t="str">
            <v xml:space="preserve"> </v>
          </cell>
          <cell r="N112">
            <v>0</v>
          </cell>
          <cell r="O112">
            <v>2092866.048</v>
          </cell>
          <cell r="P112">
            <v>0</v>
          </cell>
          <cell r="Q112">
            <v>3261.4795800000002</v>
          </cell>
          <cell r="R112">
            <v>1.2927186284637104</v>
          </cell>
          <cell r="S112">
            <v>4216.1754094199987</v>
          </cell>
          <cell r="T112" t="str">
            <v xml:space="preserve"> </v>
          </cell>
        </row>
        <row r="113">
          <cell r="A113">
            <v>39326</v>
          </cell>
          <cell r="C113">
            <v>1.21</v>
          </cell>
          <cell r="D113">
            <v>1.2717151558674498</v>
          </cell>
          <cell r="E113">
            <v>1.5387753385996141</v>
          </cell>
          <cell r="F113">
            <v>2025354.24</v>
          </cell>
          <cell r="G113">
            <v>3116.5651564401642</v>
          </cell>
          <cell r="H113" t="str">
            <v xml:space="preserve"> </v>
          </cell>
          <cell r="I113">
            <v>0.21321000000000001</v>
          </cell>
          <cell r="J113">
            <v>2025354.24</v>
          </cell>
          <cell r="K113">
            <v>431.82577751040003</v>
          </cell>
          <cell r="L113" t="str">
            <v xml:space="preserve"> </v>
          </cell>
          <cell r="N113">
            <v>0</v>
          </cell>
          <cell r="O113">
            <v>2025354.24</v>
          </cell>
          <cell r="P113">
            <v>0</v>
          </cell>
          <cell r="Q113">
            <v>3261.4795800000002</v>
          </cell>
          <cell r="R113">
            <v>1.2927186284637104</v>
          </cell>
          <cell r="S113">
            <v>4216.1754094199987</v>
          </cell>
          <cell r="T113" t="str">
            <v xml:space="preserve"> </v>
          </cell>
        </row>
        <row r="114">
          <cell r="A114">
            <v>39356</v>
          </cell>
          <cell r="C114">
            <v>1.21</v>
          </cell>
          <cell r="D114">
            <v>1.2717151558674498</v>
          </cell>
          <cell r="E114">
            <v>1.5387753385996141</v>
          </cell>
          <cell r="F114">
            <v>2092866.048</v>
          </cell>
          <cell r="G114">
            <v>3220.450661654836</v>
          </cell>
          <cell r="H114" t="str">
            <v xml:space="preserve"> </v>
          </cell>
          <cell r="I114">
            <v>0.21321000000000001</v>
          </cell>
          <cell r="J114">
            <v>2092866.048</v>
          </cell>
          <cell r="K114">
            <v>446.21997009408</v>
          </cell>
          <cell r="L114" t="str">
            <v xml:space="preserve"> </v>
          </cell>
          <cell r="N114">
            <v>0</v>
          </cell>
          <cell r="O114">
            <v>2092866.048</v>
          </cell>
          <cell r="P114">
            <v>0</v>
          </cell>
          <cell r="Q114">
            <v>3261.4795800000002</v>
          </cell>
          <cell r="R114">
            <v>1.2927186284637104</v>
          </cell>
          <cell r="S114">
            <v>4216.1754094199987</v>
          </cell>
          <cell r="T114" t="str">
            <v xml:space="preserve"> </v>
          </cell>
        </row>
        <row r="115">
          <cell r="A115">
            <v>39387</v>
          </cell>
          <cell r="C115">
            <v>1.21</v>
          </cell>
          <cell r="D115">
            <v>1.2717151558674498</v>
          </cell>
          <cell r="E115">
            <v>1.5387753385996141</v>
          </cell>
          <cell r="F115">
            <v>2025354.24</v>
          </cell>
          <cell r="G115">
            <v>3116.5651564401642</v>
          </cell>
          <cell r="H115" t="str">
            <v xml:space="preserve"> </v>
          </cell>
          <cell r="I115">
            <v>0.21321000000000001</v>
          </cell>
          <cell r="J115">
            <v>2025354.24</v>
          </cell>
          <cell r="K115">
            <v>431.82577751040003</v>
          </cell>
          <cell r="L115" t="str">
            <v xml:space="preserve"> </v>
          </cell>
          <cell r="N115">
            <v>0</v>
          </cell>
          <cell r="O115">
            <v>2025354.24</v>
          </cell>
          <cell r="P115">
            <v>0</v>
          </cell>
          <cell r="Q115">
            <v>3261.4795800000002</v>
          </cell>
          <cell r="R115">
            <v>1.2927186284637104</v>
          </cell>
          <cell r="S115">
            <v>4216.1754094199987</v>
          </cell>
          <cell r="T115" t="str">
            <v xml:space="preserve"> </v>
          </cell>
        </row>
        <row r="116">
          <cell r="A116">
            <v>39417</v>
          </cell>
          <cell r="C116">
            <v>1.21</v>
          </cell>
          <cell r="D116">
            <v>1.2717151558674498</v>
          </cell>
          <cell r="E116">
            <v>1.5387753385996141</v>
          </cell>
          <cell r="F116">
            <v>2092866.048</v>
          </cell>
          <cell r="G116">
            <v>3220.450661654836</v>
          </cell>
          <cell r="H116">
            <v>37619.694373858947</v>
          </cell>
          <cell r="I116">
            <v>0.21321000000000001</v>
          </cell>
          <cell r="J116">
            <v>2092866.048</v>
          </cell>
          <cell r="K116">
            <v>446.21997009408</v>
          </cell>
          <cell r="L116">
            <v>5253.8802930432012</v>
          </cell>
          <cell r="N116">
            <v>0</v>
          </cell>
          <cell r="O116">
            <v>2092866.048</v>
          </cell>
          <cell r="P116">
            <v>0</v>
          </cell>
          <cell r="Q116">
            <v>3261.4795800000002</v>
          </cell>
          <cell r="R116">
            <v>1.2927186284637104</v>
          </cell>
          <cell r="S116">
            <v>4216.1754094199987</v>
          </cell>
          <cell r="T116">
            <v>50141.441267601193</v>
          </cell>
        </row>
        <row r="117">
          <cell r="A117">
            <v>39448</v>
          </cell>
          <cell r="C117">
            <v>1.21</v>
          </cell>
          <cell r="D117">
            <v>1.2717151558674498</v>
          </cell>
          <cell r="E117">
            <v>1.5387753385996141</v>
          </cell>
          <cell r="F117">
            <v>2092866.048</v>
          </cell>
          <cell r="G117">
            <v>3220.450661654836</v>
          </cell>
          <cell r="H117" t="str">
            <v xml:space="preserve"> </v>
          </cell>
          <cell r="I117">
            <v>0.21321000000000001</v>
          </cell>
          <cell r="J117">
            <v>2092866.048</v>
          </cell>
          <cell r="K117">
            <v>446.21997009408</v>
          </cell>
          <cell r="L117" t="str">
            <v xml:space="preserve"> </v>
          </cell>
          <cell r="N117">
            <v>0</v>
          </cell>
          <cell r="O117">
            <v>2092866.048</v>
          </cell>
          <cell r="P117">
            <v>0</v>
          </cell>
          <cell r="Q117">
            <v>3261.4795800000002</v>
          </cell>
          <cell r="R117">
            <v>1.2927186284637104</v>
          </cell>
          <cell r="S117">
            <v>4216.1754094199987</v>
          </cell>
          <cell r="T117" t="str">
            <v xml:space="preserve"> </v>
          </cell>
        </row>
        <row r="118">
          <cell r="A118">
            <v>39479</v>
          </cell>
          <cell r="C118">
            <v>1.21</v>
          </cell>
          <cell r="D118">
            <v>1.2717151558674498</v>
          </cell>
          <cell r="E118">
            <v>1.5387753385996141</v>
          </cell>
          <cell r="F118">
            <v>1957842.432</v>
          </cell>
          <cell r="G118">
            <v>3012.6796512254919</v>
          </cell>
          <cell r="H118" t="str">
            <v xml:space="preserve"> </v>
          </cell>
          <cell r="I118">
            <v>0.21321000000000001</v>
          </cell>
          <cell r="J118">
            <v>1957842.432</v>
          </cell>
          <cell r="K118">
            <v>417.43158492672001</v>
          </cell>
          <cell r="L118" t="str">
            <v xml:space="preserve"> </v>
          </cell>
          <cell r="N118">
            <v>0</v>
          </cell>
          <cell r="O118">
            <v>1957842.432</v>
          </cell>
          <cell r="P118">
            <v>0</v>
          </cell>
          <cell r="Q118">
            <v>3261.4795800000002</v>
          </cell>
          <cell r="R118">
            <v>1.2927186284637104</v>
          </cell>
          <cell r="S118">
            <v>4216.1754094199987</v>
          </cell>
          <cell r="T118" t="str">
            <v xml:space="preserve"> </v>
          </cell>
        </row>
        <row r="119">
          <cell r="A119">
            <v>39508</v>
          </cell>
          <cell r="C119">
            <v>1.21</v>
          </cell>
          <cell r="D119">
            <v>1.2717151558674498</v>
          </cell>
          <cell r="E119">
            <v>1.5387753385996141</v>
          </cell>
          <cell r="F119">
            <v>2092866.048</v>
          </cell>
          <cell r="G119">
            <v>3220.450661654836</v>
          </cell>
          <cell r="H119" t="str">
            <v xml:space="preserve"> </v>
          </cell>
          <cell r="I119">
            <v>0.21321000000000001</v>
          </cell>
          <cell r="J119">
            <v>2092866.048</v>
          </cell>
          <cell r="K119">
            <v>446.21997009408</v>
          </cell>
          <cell r="L119" t="str">
            <v xml:space="preserve"> </v>
          </cell>
          <cell r="N119">
            <v>0</v>
          </cell>
          <cell r="O119">
            <v>2092866.048</v>
          </cell>
          <cell r="P119">
            <v>0</v>
          </cell>
          <cell r="Q119">
            <v>3261.4795800000002</v>
          </cell>
          <cell r="R119">
            <v>1.2927186284637104</v>
          </cell>
          <cell r="S119">
            <v>4216.1754094199987</v>
          </cell>
          <cell r="T119" t="str">
            <v xml:space="preserve"> </v>
          </cell>
        </row>
        <row r="120">
          <cell r="A120">
            <v>39539</v>
          </cell>
          <cell r="C120">
            <v>1.21</v>
          </cell>
          <cell r="D120">
            <v>1.2717151558674498</v>
          </cell>
          <cell r="E120">
            <v>1.5387753385996141</v>
          </cell>
          <cell r="F120">
            <v>2025354.24</v>
          </cell>
          <cell r="G120">
            <v>3116.5651564401642</v>
          </cell>
          <cell r="H120" t="str">
            <v xml:space="preserve"> </v>
          </cell>
          <cell r="I120">
            <v>0.21321000000000001</v>
          </cell>
          <cell r="J120">
            <v>2025354.24</v>
          </cell>
          <cell r="K120">
            <v>431.82577751040003</v>
          </cell>
          <cell r="L120" t="str">
            <v xml:space="preserve"> </v>
          </cell>
          <cell r="N120">
            <v>0</v>
          </cell>
          <cell r="O120">
            <v>2025354.24</v>
          </cell>
          <cell r="P120">
            <v>0</v>
          </cell>
          <cell r="Q120">
            <v>3261.4795800000002</v>
          </cell>
          <cell r="R120">
            <v>1.2927186284637104</v>
          </cell>
          <cell r="S120">
            <v>4216.1754094199987</v>
          </cell>
          <cell r="T120" t="str">
            <v xml:space="preserve"> </v>
          </cell>
        </row>
        <row r="121">
          <cell r="A121">
            <v>39569</v>
          </cell>
          <cell r="C121">
            <v>1.21</v>
          </cell>
          <cell r="D121">
            <v>1.3022786756973912</v>
          </cell>
          <cell r="E121">
            <v>1.5757571975938434</v>
          </cell>
          <cell r="F121">
            <v>2092866.048</v>
          </cell>
          <cell r="G121">
            <v>3297.8487387357818</v>
          </cell>
          <cell r="H121" t="str">
            <v xml:space="preserve"> </v>
          </cell>
          <cell r="I121">
            <v>0.21321000000000001</v>
          </cell>
          <cell r="J121">
            <v>2092866.048</v>
          </cell>
          <cell r="K121">
            <v>446.21997009408</v>
          </cell>
          <cell r="L121" t="str">
            <v xml:space="preserve"> </v>
          </cell>
          <cell r="N121">
            <v>0</v>
          </cell>
          <cell r="O121">
            <v>2092866.048</v>
          </cell>
          <cell r="P121">
            <v>0</v>
          </cell>
          <cell r="Q121">
            <v>3257.6284999999998</v>
          </cell>
          <cell r="R121">
            <v>1.3270187277544634</v>
          </cell>
          <cell r="S121">
            <v>4322.9340275666809</v>
          </cell>
          <cell r="T121" t="str">
            <v xml:space="preserve"> </v>
          </cell>
        </row>
        <row r="122">
          <cell r="A122">
            <v>39600</v>
          </cell>
          <cell r="C122">
            <v>1.21</v>
          </cell>
          <cell r="D122">
            <v>1.3022786756973912</v>
          </cell>
          <cell r="E122">
            <v>1.5757571975938434</v>
          </cell>
          <cell r="F122">
            <v>2025354.24</v>
          </cell>
          <cell r="G122">
            <v>3191.4665213572084</v>
          </cell>
          <cell r="H122" t="str">
            <v xml:space="preserve"> </v>
          </cell>
          <cell r="I122">
            <v>0.21321000000000001</v>
          </cell>
          <cell r="J122">
            <v>2025354.24</v>
          </cell>
          <cell r="K122">
            <v>431.82577751040003</v>
          </cell>
          <cell r="L122" t="str">
            <v xml:space="preserve"> </v>
          </cell>
          <cell r="N122">
            <v>0</v>
          </cell>
          <cell r="O122">
            <v>2025354.24</v>
          </cell>
          <cell r="P122">
            <v>0</v>
          </cell>
          <cell r="Q122">
            <v>3257.6284999999998</v>
          </cell>
          <cell r="R122">
            <v>1.3270187277544634</v>
          </cell>
          <cell r="S122">
            <v>4322.9340275666809</v>
          </cell>
          <cell r="T122" t="str">
            <v xml:space="preserve"> </v>
          </cell>
        </row>
        <row r="123">
          <cell r="A123">
            <v>39630</v>
          </cell>
          <cell r="C123">
            <v>1.21</v>
          </cell>
          <cell r="D123">
            <v>1.3022786756973912</v>
          </cell>
          <cell r="E123">
            <v>1.5757571975938434</v>
          </cell>
          <cell r="F123">
            <v>2092866.048</v>
          </cell>
          <cell r="G123">
            <v>3297.8487387357818</v>
          </cell>
          <cell r="H123" t="str">
            <v xml:space="preserve"> </v>
          </cell>
          <cell r="I123">
            <v>0.21321000000000001</v>
          </cell>
          <cell r="J123">
            <v>2092866.048</v>
          </cell>
          <cell r="K123">
            <v>446.21997009408</v>
          </cell>
          <cell r="L123" t="str">
            <v xml:space="preserve"> </v>
          </cell>
          <cell r="N123">
            <v>0</v>
          </cell>
          <cell r="O123">
            <v>2092866.048</v>
          </cell>
          <cell r="P123">
            <v>0</v>
          </cell>
          <cell r="Q123">
            <v>3257.6284999999998</v>
          </cell>
          <cell r="R123">
            <v>1.3270187277544634</v>
          </cell>
          <cell r="S123">
            <v>4322.9340275666809</v>
          </cell>
          <cell r="T123" t="str">
            <v xml:space="preserve"> </v>
          </cell>
        </row>
        <row r="124">
          <cell r="A124">
            <v>39661</v>
          </cell>
          <cell r="C124">
            <v>1.21</v>
          </cell>
          <cell r="D124">
            <v>1.3022786756973912</v>
          </cell>
          <cell r="E124">
            <v>1.5757571975938434</v>
          </cell>
          <cell r="F124">
            <v>2092866.048</v>
          </cell>
          <cell r="G124">
            <v>3297.8487387357818</v>
          </cell>
          <cell r="H124" t="str">
            <v xml:space="preserve"> </v>
          </cell>
          <cell r="I124">
            <v>0.21321000000000001</v>
          </cell>
          <cell r="J124">
            <v>2092866.048</v>
          </cell>
          <cell r="K124">
            <v>446.21997009408</v>
          </cell>
          <cell r="L124" t="str">
            <v xml:space="preserve"> </v>
          </cell>
          <cell r="N124">
            <v>0</v>
          </cell>
          <cell r="O124">
            <v>2092866.048</v>
          </cell>
          <cell r="P124">
            <v>0</v>
          </cell>
          <cell r="Q124">
            <v>3257.6284999999998</v>
          </cell>
          <cell r="R124">
            <v>1.3270187277544634</v>
          </cell>
          <cell r="S124">
            <v>4322.9340275666809</v>
          </cell>
          <cell r="T124" t="str">
            <v xml:space="preserve"> </v>
          </cell>
        </row>
        <row r="125">
          <cell r="A125">
            <v>39692</v>
          </cell>
          <cell r="C125">
            <v>1.21</v>
          </cell>
          <cell r="D125">
            <v>1.3022786756973912</v>
          </cell>
          <cell r="E125">
            <v>1.5757571975938434</v>
          </cell>
          <cell r="F125">
            <v>2025354.24</v>
          </cell>
          <cell r="G125">
            <v>3191.4665213572084</v>
          </cell>
          <cell r="H125" t="str">
            <v xml:space="preserve"> </v>
          </cell>
          <cell r="I125">
            <v>0.21321000000000001</v>
          </cell>
          <cell r="J125">
            <v>2025354.24</v>
          </cell>
          <cell r="K125">
            <v>431.82577751040003</v>
          </cell>
          <cell r="L125" t="str">
            <v xml:space="preserve"> </v>
          </cell>
          <cell r="N125">
            <v>0</v>
          </cell>
          <cell r="O125">
            <v>2025354.24</v>
          </cell>
          <cell r="P125">
            <v>0</v>
          </cell>
          <cell r="Q125">
            <v>3257.6284999999998</v>
          </cell>
          <cell r="R125">
            <v>1.3270187277544634</v>
          </cell>
          <cell r="S125">
            <v>4322.9340275666809</v>
          </cell>
          <cell r="T125" t="str">
            <v xml:space="preserve"> </v>
          </cell>
        </row>
        <row r="126">
          <cell r="A126">
            <v>39722</v>
          </cell>
          <cell r="C126">
            <v>1.21</v>
          </cell>
          <cell r="D126">
            <v>1.3022786756973912</v>
          </cell>
          <cell r="E126">
            <v>1.5757571975938434</v>
          </cell>
          <cell r="F126">
            <v>2092866.048</v>
          </cell>
          <cell r="G126">
            <v>3297.8487387357818</v>
          </cell>
          <cell r="H126" t="str">
            <v xml:space="preserve"> </v>
          </cell>
          <cell r="I126">
            <v>0.21321000000000001</v>
          </cell>
          <cell r="J126">
            <v>2092866.048</v>
          </cell>
          <cell r="K126">
            <v>446.21997009408</v>
          </cell>
          <cell r="L126" t="str">
            <v xml:space="preserve"> </v>
          </cell>
          <cell r="N126">
            <v>0</v>
          </cell>
          <cell r="O126">
            <v>2092866.048</v>
          </cell>
          <cell r="P126">
            <v>0</v>
          </cell>
          <cell r="Q126">
            <v>3257.6284999999998</v>
          </cell>
          <cell r="R126">
            <v>1.3270187277544634</v>
          </cell>
          <cell r="S126">
            <v>4322.9340275666809</v>
          </cell>
          <cell r="T126" t="str">
            <v xml:space="preserve"> </v>
          </cell>
        </row>
        <row r="127">
          <cell r="A127">
            <v>39753</v>
          </cell>
          <cell r="C127">
            <v>1.21</v>
          </cell>
          <cell r="D127">
            <v>1.3022786756973912</v>
          </cell>
          <cell r="E127">
            <v>1.5757571975938434</v>
          </cell>
          <cell r="F127">
            <v>2025354.24</v>
          </cell>
          <cell r="G127">
            <v>3191.4665213572084</v>
          </cell>
          <cell r="H127" t="str">
            <v xml:space="preserve"> </v>
          </cell>
          <cell r="I127">
            <v>0.21321000000000001</v>
          </cell>
          <cell r="J127">
            <v>2025354.24</v>
          </cell>
          <cell r="K127">
            <v>431.82577751040003</v>
          </cell>
          <cell r="L127" t="str">
            <v xml:space="preserve"> </v>
          </cell>
          <cell r="N127">
            <v>0</v>
          </cell>
          <cell r="O127">
            <v>2025354.24</v>
          </cell>
          <cell r="P127">
            <v>0</v>
          </cell>
          <cell r="Q127">
            <v>3257.6284999999998</v>
          </cell>
          <cell r="R127">
            <v>1.3270187277544634</v>
          </cell>
          <cell r="S127">
            <v>4322.9340275666809</v>
          </cell>
          <cell r="T127" t="str">
            <v xml:space="preserve"> </v>
          </cell>
        </row>
        <row r="128">
          <cell r="A128">
            <v>39783</v>
          </cell>
          <cell r="C128">
            <v>1.21</v>
          </cell>
          <cell r="D128">
            <v>1.3022786756973912</v>
          </cell>
          <cell r="E128">
            <v>1.5757571975938434</v>
          </cell>
          <cell r="F128">
            <v>2092866.048</v>
          </cell>
          <cell r="G128">
            <v>3297.8487387357818</v>
          </cell>
          <cell r="H128">
            <v>38633.789388725861</v>
          </cell>
          <cell r="I128">
            <v>0.21321000000000001</v>
          </cell>
          <cell r="J128">
            <v>2092866.048</v>
          </cell>
          <cell r="K128">
            <v>446.21997009408</v>
          </cell>
          <cell r="L128">
            <v>5268.274485626881</v>
          </cell>
          <cell r="N128">
            <v>0</v>
          </cell>
          <cell r="O128">
            <v>2092866.048</v>
          </cell>
          <cell r="P128">
            <v>0</v>
          </cell>
          <cell r="Q128">
            <v>3257.6284999999998</v>
          </cell>
          <cell r="R128">
            <v>1.3270187277544634</v>
          </cell>
          <cell r="S128">
            <v>4322.9340275666809</v>
          </cell>
          <cell r="T128">
            <v>51448.173858213449</v>
          </cell>
        </row>
        <row r="129">
          <cell r="A129">
            <v>39814</v>
          </cell>
          <cell r="C129">
            <v>1.21</v>
          </cell>
          <cell r="D129">
            <v>1.3022786756973912</v>
          </cell>
          <cell r="E129">
            <v>1.5757571975938434</v>
          </cell>
          <cell r="F129">
            <v>2092866.048</v>
          </cell>
          <cell r="G129">
            <v>3297.8487387357818</v>
          </cell>
          <cell r="H129" t="str">
            <v xml:space="preserve"> </v>
          </cell>
          <cell r="I129">
            <v>0.21321000000000001</v>
          </cell>
          <cell r="J129">
            <v>2092866.048</v>
          </cell>
          <cell r="K129">
            <v>446.21997009408</v>
          </cell>
          <cell r="L129" t="str">
            <v xml:space="preserve"> </v>
          </cell>
          <cell r="N129">
            <v>0</v>
          </cell>
          <cell r="O129">
            <v>2092866.048</v>
          </cell>
          <cell r="P129">
            <v>0</v>
          </cell>
          <cell r="Q129">
            <v>3257.6284999999998</v>
          </cell>
          <cell r="R129">
            <v>1.3270187277544634</v>
          </cell>
          <cell r="S129">
            <v>4322.9340275666809</v>
          </cell>
          <cell r="T129" t="str">
            <v xml:space="preserve"> </v>
          </cell>
        </row>
        <row r="130">
          <cell r="A130">
            <v>39845</v>
          </cell>
          <cell r="C130">
            <v>1.21</v>
          </cell>
          <cell r="D130">
            <v>1.3022786756973912</v>
          </cell>
          <cell r="E130">
            <v>1.5757571975938434</v>
          </cell>
          <cell r="F130">
            <v>1890330.6240000003</v>
          </cell>
          <cell r="G130">
            <v>2978.7020866000616</v>
          </cell>
          <cell r="H130" t="str">
            <v xml:space="preserve"> </v>
          </cell>
          <cell r="I130">
            <v>0.21321000000000001</v>
          </cell>
          <cell r="J130">
            <v>1890330.6240000003</v>
          </cell>
          <cell r="K130">
            <v>403.0373923430401</v>
          </cell>
          <cell r="L130" t="str">
            <v xml:space="preserve"> </v>
          </cell>
          <cell r="N130">
            <v>0</v>
          </cell>
          <cell r="O130">
            <v>1890330.6240000003</v>
          </cell>
          <cell r="P130">
            <v>0</v>
          </cell>
          <cell r="Q130">
            <v>3257.6284999999998</v>
          </cell>
          <cell r="R130">
            <v>1.3270187277544634</v>
          </cell>
          <cell r="S130">
            <v>4322.9340275666809</v>
          </cell>
          <cell r="T130" t="str">
            <v xml:space="preserve"> </v>
          </cell>
        </row>
        <row r="131">
          <cell r="A131">
            <v>39873</v>
          </cell>
          <cell r="C131">
            <v>1.21</v>
          </cell>
          <cell r="D131">
            <v>1.3022786756973912</v>
          </cell>
          <cell r="E131">
            <v>1.5757571975938434</v>
          </cell>
          <cell r="F131">
            <v>2092866.048</v>
          </cell>
          <cell r="G131">
            <v>3297.8487387357818</v>
          </cell>
          <cell r="H131" t="str">
            <v xml:space="preserve"> </v>
          </cell>
          <cell r="I131">
            <v>0.21321000000000001</v>
          </cell>
          <cell r="J131">
            <v>2092866.048</v>
          </cell>
          <cell r="K131">
            <v>446.21997009408</v>
          </cell>
          <cell r="L131" t="str">
            <v xml:space="preserve"> </v>
          </cell>
          <cell r="N131">
            <v>0</v>
          </cell>
          <cell r="O131">
            <v>2092866.048</v>
          </cell>
          <cell r="P131">
            <v>0</v>
          </cell>
          <cell r="Q131">
            <v>3257.6284999999998</v>
          </cell>
          <cell r="R131">
            <v>1.3270187277544634</v>
          </cell>
          <cell r="S131">
            <v>4322.9340275666809</v>
          </cell>
          <cell r="T131" t="str">
            <v xml:space="preserve"> </v>
          </cell>
        </row>
        <row r="132">
          <cell r="A132">
            <v>39904</v>
          </cell>
          <cell r="C132">
            <v>1.21</v>
          </cell>
          <cell r="D132">
            <v>1.3022786756973912</v>
          </cell>
          <cell r="E132">
            <v>1.5757571975938434</v>
          </cell>
          <cell r="F132">
            <v>2025354.24</v>
          </cell>
          <cell r="G132">
            <v>3191.4665213572084</v>
          </cell>
          <cell r="H132" t="str">
            <v xml:space="preserve"> </v>
          </cell>
          <cell r="I132">
            <v>0.21321000000000001</v>
          </cell>
          <cell r="J132">
            <v>2025354.24</v>
          </cell>
          <cell r="K132">
            <v>431.82577751040003</v>
          </cell>
          <cell r="L132" t="str">
            <v xml:space="preserve"> </v>
          </cell>
          <cell r="N132">
            <v>0</v>
          </cell>
          <cell r="O132">
            <v>2025354.24</v>
          </cell>
          <cell r="P132">
            <v>0</v>
          </cell>
          <cell r="Q132">
            <v>3257.6284999999998</v>
          </cell>
          <cell r="R132">
            <v>1.3270187277544634</v>
          </cell>
          <cell r="S132">
            <v>4322.9340275666809</v>
          </cell>
          <cell r="T132" t="str">
            <v xml:space="preserve"> </v>
          </cell>
        </row>
        <row r="133">
          <cell r="A133">
            <v>39934</v>
          </cell>
          <cell r="C133">
            <v>1.21</v>
          </cell>
          <cell r="D133">
            <v>1.3329690205892382</v>
          </cell>
          <cell r="E133">
            <v>1.612892514912978</v>
          </cell>
          <cell r="F133">
            <v>2092866.048</v>
          </cell>
          <cell r="G133">
            <v>3375.5679835347055</v>
          </cell>
          <cell r="H133" t="str">
            <v xml:space="preserve"> </v>
          </cell>
          <cell r="I133">
            <v>0.21321000000000001</v>
          </cell>
          <cell r="J133">
            <v>2092866.048</v>
          </cell>
          <cell r="K133">
            <v>446.21997009408</v>
          </cell>
          <cell r="L133" t="str">
            <v xml:space="preserve"> </v>
          </cell>
          <cell r="N133">
            <v>0</v>
          </cell>
          <cell r="O133">
            <v>2092866.048</v>
          </cell>
          <cell r="P133">
            <v>0</v>
          </cell>
          <cell r="Q133">
            <v>3260.6798399999998</v>
          </cell>
          <cell r="R133">
            <v>1.3616096595971547</v>
          </cell>
          <cell r="S133">
            <v>4439.7731669977047</v>
          </cell>
          <cell r="T133" t="str">
            <v xml:space="preserve"> </v>
          </cell>
        </row>
        <row r="134">
          <cell r="A134">
            <v>39965</v>
          </cell>
          <cell r="C134">
            <v>1.21</v>
          </cell>
          <cell r="D134">
            <v>1.3329690205892382</v>
          </cell>
          <cell r="E134">
            <v>1.612892514912978</v>
          </cell>
          <cell r="F134">
            <v>2025354.24</v>
          </cell>
          <cell r="G134">
            <v>3266.6786937432635</v>
          </cell>
          <cell r="H134" t="str">
            <v xml:space="preserve"> </v>
          </cell>
          <cell r="I134">
            <v>0.21321000000000001</v>
          </cell>
          <cell r="J134">
            <v>2025354.24</v>
          </cell>
          <cell r="K134">
            <v>431.82577751040003</v>
          </cell>
          <cell r="L134" t="str">
            <v xml:space="preserve"> </v>
          </cell>
          <cell r="N134">
            <v>0</v>
          </cell>
          <cell r="O134">
            <v>2025354.24</v>
          </cell>
          <cell r="P134">
            <v>0</v>
          </cell>
          <cell r="Q134">
            <v>3260.6798399999998</v>
          </cell>
          <cell r="R134">
            <v>1.3616096595971547</v>
          </cell>
          <cell r="S134">
            <v>4439.7731669977047</v>
          </cell>
          <cell r="T134" t="str">
            <v xml:space="preserve"> </v>
          </cell>
        </row>
        <row r="135">
          <cell r="A135">
            <v>39995</v>
          </cell>
          <cell r="C135">
            <v>1.21</v>
          </cell>
          <cell r="D135">
            <v>1.3329690205892382</v>
          </cell>
          <cell r="E135">
            <v>1.612892514912978</v>
          </cell>
          <cell r="F135">
            <v>2092866.048</v>
          </cell>
          <cell r="G135">
            <v>3375.5679835347055</v>
          </cell>
          <cell r="H135" t="str">
            <v xml:space="preserve"> </v>
          </cell>
          <cell r="I135">
            <v>0.21321000000000001</v>
          </cell>
          <cell r="J135">
            <v>2092866.048</v>
          </cell>
          <cell r="K135">
            <v>446.21997009408</v>
          </cell>
          <cell r="L135" t="str">
            <v xml:space="preserve"> </v>
          </cell>
          <cell r="N135">
            <v>0</v>
          </cell>
          <cell r="O135">
            <v>2092866.048</v>
          </cell>
          <cell r="P135">
            <v>0</v>
          </cell>
          <cell r="Q135">
            <v>3260.6798399999998</v>
          </cell>
          <cell r="R135">
            <v>1.3616096595971547</v>
          </cell>
          <cell r="S135">
            <v>4439.7731669977047</v>
          </cell>
          <cell r="T135" t="str">
            <v xml:space="preserve"> </v>
          </cell>
        </row>
        <row r="136">
          <cell r="A136">
            <v>40026</v>
          </cell>
          <cell r="C136">
            <v>1.21</v>
          </cell>
          <cell r="D136">
            <v>1.3329690205892382</v>
          </cell>
          <cell r="E136">
            <v>1.612892514912978</v>
          </cell>
          <cell r="F136">
            <v>2092866.048</v>
          </cell>
          <cell r="G136">
            <v>3375.5679835347055</v>
          </cell>
          <cell r="H136" t="str">
            <v xml:space="preserve"> </v>
          </cell>
          <cell r="I136">
            <v>0.21321000000000001</v>
          </cell>
          <cell r="J136">
            <v>2092866.048</v>
          </cell>
          <cell r="K136">
            <v>446.21997009408</v>
          </cell>
          <cell r="L136" t="str">
            <v xml:space="preserve"> </v>
          </cell>
          <cell r="N136">
            <v>0</v>
          </cell>
          <cell r="O136">
            <v>2092866.048</v>
          </cell>
          <cell r="P136">
            <v>0</v>
          </cell>
          <cell r="Q136">
            <v>3260.6798399999998</v>
          </cell>
          <cell r="R136">
            <v>1.3616096595971547</v>
          </cell>
          <cell r="S136">
            <v>4439.7731669977047</v>
          </cell>
          <cell r="T136" t="str">
            <v xml:space="preserve"> </v>
          </cell>
        </row>
        <row r="137">
          <cell r="A137">
            <v>40057</v>
          </cell>
          <cell r="C137">
            <v>1.21</v>
          </cell>
          <cell r="D137">
            <v>1.3329690205892382</v>
          </cell>
          <cell r="E137">
            <v>1.612892514912978</v>
          </cell>
          <cell r="F137">
            <v>2025354.24</v>
          </cell>
          <cell r="G137">
            <v>3266.6786937432635</v>
          </cell>
          <cell r="H137" t="str">
            <v xml:space="preserve"> </v>
          </cell>
          <cell r="I137">
            <v>0.21321000000000001</v>
          </cell>
          <cell r="J137">
            <v>2025354.24</v>
          </cell>
          <cell r="K137">
            <v>431.82577751040003</v>
          </cell>
          <cell r="L137" t="str">
            <v xml:space="preserve"> </v>
          </cell>
          <cell r="N137">
            <v>0</v>
          </cell>
          <cell r="O137">
            <v>2025354.24</v>
          </cell>
          <cell r="P137">
            <v>0</v>
          </cell>
          <cell r="Q137">
            <v>3260.6798399999998</v>
          </cell>
          <cell r="R137">
            <v>1.3616096595971547</v>
          </cell>
          <cell r="S137">
            <v>4439.7731669977047</v>
          </cell>
          <cell r="T137" t="str">
            <v xml:space="preserve"> </v>
          </cell>
        </row>
        <row r="138">
          <cell r="A138">
            <v>40087</v>
          </cell>
          <cell r="C138">
            <v>1.21</v>
          </cell>
          <cell r="D138">
            <v>1.3329690205892382</v>
          </cell>
          <cell r="E138">
            <v>1.612892514912978</v>
          </cell>
          <cell r="F138">
            <v>2092866.048</v>
          </cell>
          <cell r="G138">
            <v>3375.5679835347055</v>
          </cell>
          <cell r="H138" t="str">
            <v xml:space="preserve"> </v>
          </cell>
          <cell r="I138">
            <v>0.21321000000000001</v>
          </cell>
          <cell r="J138">
            <v>2092866.048</v>
          </cell>
          <cell r="K138">
            <v>446.21997009408</v>
          </cell>
          <cell r="L138" t="str">
            <v xml:space="preserve"> </v>
          </cell>
          <cell r="N138">
            <v>0</v>
          </cell>
          <cell r="O138">
            <v>2092866.048</v>
          </cell>
          <cell r="P138">
            <v>0</v>
          </cell>
          <cell r="Q138">
            <v>3260.6798399999998</v>
          </cell>
          <cell r="R138">
            <v>1.3616096595971547</v>
          </cell>
          <cell r="S138">
            <v>4439.7731669977047</v>
          </cell>
          <cell r="T138" t="str">
            <v xml:space="preserve"> </v>
          </cell>
        </row>
        <row r="139">
          <cell r="A139">
            <v>40118</v>
          </cell>
          <cell r="C139">
            <v>1.21</v>
          </cell>
          <cell r="D139">
            <v>1.3329690205892382</v>
          </cell>
          <cell r="E139">
            <v>1.612892514912978</v>
          </cell>
          <cell r="F139">
            <v>2025354.24</v>
          </cell>
          <cell r="G139">
            <v>3266.6786937432635</v>
          </cell>
          <cell r="H139" t="str">
            <v xml:space="preserve"> </v>
          </cell>
          <cell r="I139">
            <v>0.21321000000000001</v>
          </cell>
          <cell r="J139">
            <v>2025354.24</v>
          </cell>
          <cell r="K139">
            <v>431.82577751040003</v>
          </cell>
          <cell r="L139" t="str">
            <v xml:space="preserve"> </v>
          </cell>
          <cell r="N139">
            <v>0</v>
          </cell>
          <cell r="O139">
            <v>2025354.24</v>
          </cell>
          <cell r="P139">
            <v>0</v>
          </cell>
          <cell r="Q139">
            <v>3260.6798399999998</v>
          </cell>
          <cell r="R139">
            <v>1.3616096595971547</v>
          </cell>
          <cell r="S139">
            <v>4439.7731669977047</v>
          </cell>
          <cell r="T139" t="str">
            <v xml:space="preserve"> </v>
          </cell>
        </row>
        <row r="140">
          <cell r="A140">
            <v>40148</v>
          </cell>
          <cell r="C140">
            <v>1.21</v>
          </cell>
          <cell r="D140">
            <v>1.3329690205892382</v>
          </cell>
          <cell r="E140">
            <v>1.612892514912978</v>
          </cell>
          <cell r="F140">
            <v>2092866.048</v>
          </cell>
          <cell r="G140">
            <v>3375.5679835347055</v>
          </cell>
          <cell r="H140">
            <v>39443.742084332145</v>
          </cell>
          <cell r="I140">
            <v>0.21321000000000001</v>
          </cell>
          <cell r="J140">
            <v>2092866.048</v>
          </cell>
          <cell r="K140">
            <v>446.21997009408</v>
          </cell>
          <cell r="L140">
            <v>5253.8802930432012</v>
          </cell>
          <cell r="N140">
            <v>0</v>
          </cell>
          <cell r="O140">
            <v>2092866.048</v>
          </cell>
          <cell r="P140">
            <v>0</v>
          </cell>
          <cell r="Q140">
            <v>3260.6798399999998</v>
          </cell>
          <cell r="R140">
            <v>1.3616096595971547</v>
          </cell>
          <cell r="S140">
            <v>4439.7731669977047</v>
          </cell>
          <cell r="T140">
            <v>52809.921446248372</v>
          </cell>
        </row>
        <row r="141">
          <cell r="A141">
            <v>40179</v>
          </cell>
          <cell r="C141">
            <v>1.21</v>
          </cell>
          <cell r="D141">
            <v>1.3329690205892382</v>
          </cell>
          <cell r="E141">
            <v>1.612892514912978</v>
          </cell>
          <cell r="F141">
            <v>2092866.048</v>
          </cell>
          <cell r="G141">
            <v>3375.5679835347055</v>
          </cell>
          <cell r="H141" t="str">
            <v xml:space="preserve"> </v>
          </cell>
          <cell r="I141">
            <v>0.21321000000000001</v>
          </cell>
          <cell r="J141">
            <v>2092866.048</v>
          </cell>
          <cell r="K141">
            <v>446.21997009408</v>
          </cell>
          <cell r="L141" t="str">
            <v xml:space="preserve"> </v>
          </cell>
          <cell r="N141">
            <v>0</v>
          </cell>
          <cell r="O141">
            <v>2092866.048</v>
          </cell>
          <cell r="P141">
            <v>0</v>
          </cell>
          <cell r="Q141">
            <v>3260.6798399999998</v>
          </cell>
          <cell r="R141">
            <v>1.3616096595971547</v>
          </cell>
          <cell r="S141">
            <v>4439.7731669977047</v>
          </cell>
          <cell r="T141" t="str">
            <v xml:space="preserve"> </v>
          </cell>
        </row>
        <row r="142">
          <cell r="A142">
            <v>40210</v>
          </cell>
          <cell r="C142">
            <v>1.21</v>
          </cell>
          <cell r="D142">
            <v>1.3329690205892382</v>
          </cell>
          <cell r="E142">
            <v>1.612892514912978</v>
          </cell>
          <cell r="F142">
            <v>1890330.6240000003</v>
          </cell>
          <cell r="G142">
            <v>3048.9001141603794</v>
          </cell>
          <cell r="H142" t="str">
            <v xml:space="preserve"> </v>
          </cell>
          <cell r="I142">
            <v>0.21321000000000001</v>
          </cell>
          <cell r="J142">
            <v>1890330.6240000003</v>
          </cell>
          <cell r="K142">
            <v>403.0373923430401</v>
          </cell>
          <cell r="L142" t="str">
            <v xml:space="preserve"> </v>
          </cell>
          <cell r="N142">
            <v>0</v>
          </cell>
          <cell r="O142">
            <v>1890330.6240000003</v>
          </cell>
          <cell r="P142">
            <v>0</v>
          </cell>
          <cell r="Q142">
            <v>3260.6798399999998</v>
          </cell>
          <cell r="R142">
            <v>1.3616096595971547</v>
          </cell>
          <cell r="S142">
            <v>4439.7731669977047</v>
          </cell>
          <cell r="T142" t="str">
            <v xml:space="preserve"> </v>
          </cell>
        </row>
        <row r="143">
          <cell r="A143">
            <v>40238</v>
          </cell>
          <cell r="C143">
            <v>1.21</v>
          </cell>
          <cell r="D143">
            <v>1.3329690205892382</v>
          </cell>
          <cell r="E143">
            <v>1.612892514912978</v>
          </cell>
          <cell r="F143">
            <v>2092866.048</v>
          </cell>
          <cell r="G143">
            <v>3375.5679835347055</v>
          </cell>
          <cell r="H143" t="str">
            <v xml:space="preserve"> </v>
          </cell>
          <cell r="I143">
            <v>0.21321000000000001</v>
          </cell>
          <cell r="J143">
            <v>2092866.048</v>
          </cell>
          <cell r="K143">
            <v>446.21997009408</v>
          </cell>
          <cell r="L143" t="str">
            <v xml:space="preserve"> </v>
          </cell>
          <cell r="N143">
            <v>0</v>
          </cell>
          <cell r="O143">
            <v>2092866.048</v>
          </cell>
          <cell r="P143">
            <v>0</v>
          </cell>
          <cell r="Q143">
            <v>3260.6798399999998</v>
          </cell>
          <cell r="R143">
            <v>1.3616096595971547</v>
          </cell>
          <cell r="S143">
            <v>4439.7731669977047</v>
          </cell>
          <cell r="T143" t="str">
            <v xml:space="preserve"> </v>
          </cell>
        </row>
        <row r="144">
          <cell r="A144">
            <v>40269</v>
          </cell>
          <cell r="C144">
            <v>1.21</v>
          </cell>
          <cell r="D144">
            <v>1.3329690205892382</v>
          </cell>
          <cell r="E144">
            <v>1.612892514912978</v>
          </cell>
          <cell r="F144">
            <v>2025354.24</v>
          </cell>
          <cell r="G144">
            <v>3266.6786937432635</v>
          </cell>
          <cell r="H144" t="str">
            <v xml:space="preserve"> </v>
          </cell>
          <cell r="I144">
            <v>0.21321000000000001</v>
          </cell>
          <cell r="J144">
            <v>2025354.24</v>
          </cell>
          <cell r="K144">
            <v>431.82577751040003</v>
          </cell>
          <cell r="L144" t="str">
            <v xml:space="preserve"> </v>
          </cell>
          <cell r="N144">
            <v>0</v>
          </cell>
          <cell r="O144">
            <v>2025354.24</v>
          </cell>
          <cell r="P144">
            <v>0</v>
          </cell>
          <cell r="Q144">
            <v>3260.6798399999998</v>
          </cell>
          <cell r="R144">
            <v>1.3616096595971547</v>
          </cell>
          <cell r="S144">
            <v>4439.7731669977047</v>
          </cell>
          <cell r="T144" t="str">
            <v xml:space="preserve"> </v>
          </cell>
        </row>
        <row r="145">
          <cell r="A145">
            <v>40299</v>
          </cell>
          <cell r="C145">
            <v>1.21</v>
          </cell>
          <cell r="D145">
            <v>1.3638494464600011</v>
          </cell>
          <cell r="E145">
            <v>1.6502578302166013</v>
          </cell>
          <cell r="F145">
            <v>2092866.048</v>
          </cell>
          <cell r="G145">
            <v>3453.7685833064734</v>
          </cell>
          <cell r="H145" t="str">
            <v xml:space="preserve"> </v>
          </cell>
          <cell r="I145">
            <v>0.21321000000000001</v>
          </cell>
          <cell r="J145">
            <v>2092866.048</v>
          </cell>
          <cell r="K145">
            <v>446.21997009408</v>
          </cell>
          <cell r="L145" t="str">
            <v xml:space="preserve"> </v>
          </cell>
          <cell r="N145">
            <v>0</v>
          </cell>
          <cell r="O145">
            <v>2092866.048</v>
          </cell>
          <cell r="P145">
            <v>0</v>
          </cell>
          <cell r="Q145">
            <v>3262.08635</v>
          </cell>
          <cell r="R145">
            <v>1.3965576172574587</v>
          </cell>
          <cell r="S145">
            <v>4555.6915402440809</v>
          </cell>
          <cell r="T145" t="str">
            <v xml:space="preserve"> </v>
          </cell>
        </row>
        <row r="146">
          <cell r="A146">
            <v>40330</v>
          </cell>
          <cell r="C146">
            <v>1.21</v>
          </cell>
          <cell r="D146">
            <v>1.3638494464600011</v>
          </cell>
          <cell r="E146">
            <v>1.6502578302166013</v>
          </cell>
          <cell r="F146">
            <v>2025354.24</v>
          </cell>
          <cell r="G146">
            <v>3342.3566935223939</v>
          </cell>
          <cell r="H146" t="str">
            <v xml:space="preserve"> </v>
          </cell>
          <cell r="I146">
            <v>0.21321000000000001</v>
          </cell>
          <cell r="J146">
            <v>2025354.24</v>
          </cell>
          <cell r="K146">
            <v>431.82577751040003</v>
          </cell>
          <cell r="L146" t="str">
            <v xml:space="preserve"> </v>
          </cell>
          <cell r="N146">
            <v>0</v>
          </cell>
          <cell r="O146">
            <v>2025354.24</v>
          </cell>
          <cell r="P146">
            <v>0</v>
          </cell>
          <cell r="Q146">
            <v>3262.08635</v>
          </cell>
          <cell r="R146">
            <v>1.3965576172574587</v>
          </cell>
          <cell r="S146">
            <v>4555.6915402440809</v>
          </cell>
          <cell r="T146" t="str">
            <v xml:space="preserve"> </v>
          </cell>
        </row>
        <row r="147">
          <cell r="A147">
            <v>40360</v>
          </cell>
          <cell r="C147">
            <v>1.21</v>
          </cell>
          <cell r="D147">
            <v>1.3638494464600011</v>
          </cell>
          <cell r="E147">
            <v>1.6502578302166013</v>
          </cell>
          <cell r="F147">
            <v>2092866.048</v>
          </cell>
          <cell r="G147">
            <v>3453.7685833064734</v>
          </cell>
          <cell r="H147" t="str">
            <v xml:space="preserve"> </v>
          </cell>
          <cell r="I147">
            <v>0.21321000000000001</v>
          </cell>
          <cell r="J147">
            <v>2092866.048</v>
          </cell>
          <cell r="K147">
            <v>446.21997009408</v>
          </cell>
          <cell r="L147" t="str">
            <v xml:space="preserve"> </v>
          </cell>
          <cell r="N147">
            <v>0</v>
          </cell>
          <cell r="O147">
            <v>2092866.048</v>
          </cell>
          <cell r="P147">
            <v>0</v>
          </cell>
          <cell r="Q147">
            <v>3262.08635</v>
          </cell>
          <cell r="R147">
            <v>1.3965576172574587</v>
          </cell>
          <cell r="S147">
            <v>4555.6915402440809</v>
          </cell>
          <cell r="T147" t="str">
            <v xml:space="preserve"> </v>
          </cell>
        </row>
        <row r="148">
          <cell r="A148">
            <v>40391</v>
          </cell>
          <cell r="C148">
            <v>1.21</v>
          </cell>
          <cell r="D148">
            <v>1.3638494464600011</v>
          </cell>
          <cell r="E148">
            <v>1.6502578302166013</v>
          </cell>
          <cell r="F148">
            <v>2092866.048</v>
          </cell>
          <cell r="G148">
            <v>3453.7685833064734</v>
          </cell>
          <cell r="H148" t="str">
            <v xml:space="preserve"> </v>
          </cell>
          <cell r="I148">
            <v>0.21321000000000001</v>
          </cell>
          <cell r="J148">
            <v>2092866.048</v>
          </cell>
          <cell r="K148">
            <v>446.21997009408</v>
          </cell>
          <cell r="L148" t="str">
            <v xml:space="preserve"> </v>
          </cell>
          <cell r="N148">
            <v>0</v>
          </cell>
          <cell r="O148">
            <v>2092866.048</v>
          </cell>
          <cell r="P148">
            <v>0</v>
          </cell>
          <cell r="Q148">
            <v>3262.08635</v>
          </cell>
          <cell r="R148">
            <v>1.3965576172574587</v>
          </cell>
          <cell r="S148">
            <v>4555.6915402440809</v>
          </cell>
          <cell r="T148" t="str">
            <v xml:space="preserve"> </v>
          </cell>
        </row>
        <row r="149">
          <cell r="A149">
            <v>40422</v>
          </cell>
          <cell r="C149">
            <v>1.21</v>
          </cell>
          <cell r="D149">
            <v>1.3638494464600011</v>
          </cell>
          <cell r="E149">
            <v>1.6502578302166013</v>
          </cell>
          <cell r="F149">
            <v>2025354.24</v>
          </cell>
          <cell r="G149">
            <v>3342.3566935223939</v>
          </cell>
          <cell r="H149" t="str">
            <v xml:space="preserve"> </v>
          </cell>
          <cell r="I149">
            <v>0.21321000000000001</v>
          </cell>
          <cell r="J149">
            <v>2025354.24</v>
          </cell>
          <cell r="K149">
            <v>431.82577751040003</v>
          </cell>
          <cell r="L149" t="str">
            <v xml:space="preserve"> </v>
          </cell>
          <cell r="N149">
            <v>0</v>
          </cell>
          <cell r="O149">
            <v>2025354.24</v>
          </cell>
          <cell r="P149">
            <v>0</v>
          </cell>
          <cell r="Q149">
            <v>3262.08635</v>
          </cell>
          <cell r="R149">
            <v>1.3965576172574587</v>
          </cell>
          <cell r="S149">
            <v>4555.6915402440809</v>
          </cell>
          <cell r="T149" t="str">
            <v xml:space="preserve"> </v>
          </cell>
        </row>
        <row r="150">
          <cell r="A150">
            <v>40452</v>
          </cell>
          <cell r="C150">
            <v>1.21</v>
          </cell>
          <cell r="D150">
            <v>1.3638494464600011</v>
          </cell>
          <cell r="E150">
            <v>1.6502578302166013</v>
          </cell>
          <cell r="F150">
            <v>2092866.048</v>
          </cell>
          <cell r="G150">
            <v>3453.7685833064734</v>
          </cell>
          <cell r="H150" t="str">
            <v xml:space="preserve"> </v>
          </cell>
          <cell r="I150">
            <v>0.21321000000000001</v>
          </cell>
          <cell r="J150">
            <v>2092866.048</v>
          </cell>
          <cell r="K150">
            <v>446.21997009408</v>
          </cell>
          <cell r="L150" t="str">
            <v xml:space="preserve"> </v>
          </cell>
          <cell r="N150">
            <v>0</v>
          </cell>
          <cell r="O150">
            <v>2092866.048</v>
          </cell>
          <cell r="P150">
            <v>0</v>
          </cell>
          <cell r="Q150">
            <v>3262.08635</v>
          </cell>
          <cell r="R150">
            <v>1.3965576172574587</v>
          </cell>
          <cell r="S150">
            <v>4555.6915402440809</v>
          </cell>
          <cell r="T150" t="str">
            <v xml:space="preserve"> </v>
          </cell>
        </row>
        <row r="151">
          <cell r="A151">
            <v>40483</v>
          </cell>
          <cell r="C151">
            <v>1.21</v>
          </cell>
          <cell r="D151">
            <v>1.3638494464600011</v>
          </cell>
          <cell r="E151">
            <v>1.6502578302166013</v>
          </cell>
          <cell r="F151">
            <v>2025354.24</v>
          </cell>
          <cell r="G151">
            <v>3342.3566935223939</v>
          </cell>
          <cell r="H151" t="str">
            <v xml:space="preserve"> </v>
          </cell>
          <cell r="I151">
            <v>0.21321000000000001</v>
          </cell>
          <cell r="J151">
            <v>2025354.24</v>
          </cell>
          <cell r="K151">
            <v>431.82577751040003</v>
          </cell>
          <cell r="L151" t="str">
            <v xml:space="preserve"> </v>
          </cell>
          <cell r="N151">
            <v>0</v>
          </cell>
          <cell r="O151">
            <v>2025354.24</v>
          </cell>
          <cell r="P151">
            <v>0</v>
          </cell>
          <cell r="Q151">
            <v>3262.08635</v>
          </cell>
          <cell r="R151">
            <v>1.3965576172574587</v>
          </cell>
          <cell r="S151">
            <v>4555.6915402440809</v>
          </cell>
          <cell r="T151" t="str">
            <v xml:space="preserve"> </v>
          </cell>
        </row>
        <row r="152">
          <cell r="A152">
            <v>40513</v>
          </cell>
          <cell r="C152">
            <v>1.21</v>
          </cell>
          <cell r="D152">
            <v>1.3638494464600011</v>
          </cell>
          <cell r="E152">
            <v>1.6502578302166013</v>
          </cell>
          <cell r="F152">
            <v>2092866.048</v>
          </cell>
          <cell r="G152">
            <v>3453.7685833064734</v>
          </cell>
          <cell r="H152">
            <v>40362.627772072607</v>
          </cell>
          <cell r="I152">
            <v>0.21321000000000001</v>
          </cell>
          <cell r="J152">
            <v>2092866.048</v>
          </cell>
          <cell r="K152">
            <v>446.21997009408</v>
          </cell>
          <cell r="L152">
            <v>5253.8802930432012</v>
          </cell>
          <cell r="N152">
            <v>0</v>
          </cell>
          <cell r="O152">
            <v>2092866.048</v>
          </cell>
          <cell r="P152">
            <v>0</v>
          </cell>
          <cell r="Q152">
            <v>3262.08635</v>
          </cell>
          <cell r="R152">
            <v>1.3965576172574587</v>
          </cell>
          <cell r="S152">
            <v>4555.6915402440809</v>
          </cell>
          <cell r="T152">
            <v>54204.624989943455</v>
          </cell>
        </row>
        <row r="153">
          <cell r="A153">
            <v>40544</v>
          </cell>
          <cell r="C153">
            <v>1.21</v>
          </cell>
          <cell r="D153">
            <v>1.3638494464600011</v>
          </cell>
          <cell r="E153">
            <v>1.6502578302166013</v>
          </cell>
          <cell r="F153">
            <v>2092866.048</v>
          </cell>
          <cell r="G153">
            <v>3453.7685833064734</v>
          </cell>
          <cell r="H153" t="str">
            <v xml:space="preserve"> </v>
          </cell>
          <cell r="I153">
            <v>0.21321000000000001</v>
          </cell>
          <cell r="J153">
            <v>2092866.048</v>
          </cell>
          <cell r="K153">
            <v>446.21997009408</v>
          </cell>
          <cell r="L153" t="str">
            <v xml:space="preserve"> </v>
          </cell>
          <cell r="N153">
            <v>0</v>
          </cell>
          <cell r="O153">
            <v>2092866.048</v>
          </cell>
          <cell r="P153">
            <v>0</v>
          </cell>
          <cell r="Q153">
            <v>3262.08635</v>
          </cell>
          <cell r="R153">
            <v>1.3965576172574587</v>
          </cell>
          <cell r="S153">
            <v>4555.6915402440809</v>
          </cell>
          <cell r="T153" t="str">
            <v xml:space="preserve"> </v>
          </cell>
        </row>
        <row r="154">
          <cell r="A154">
            <v>40575</v>
          </cell>
          <cell r="C154">
            <v>1.21</v>
          </cell>
          <cell r="D154">
            <v>1.3638494464600011</v>
          </cell>
          <cell r="E154">
            <v>1.6502578302166013</v>
          </cell>
          <cell r="F154">
            <v>1890330.6240000003</v>
          </cell>
          <cell r="G154">
            <v>3119.5329139542346</v>
          </cell>
          <cell r="H154" t="str">
            <v xml:space="preserve"> </v>
          </cell>
          <cell r="I154">
            <v>0.21321000000000001</v>
          </cell>
          <cell r="J154">
            <v>1890330.6240000003</v>
          </cell>
          <cell r="K154">
            <v>403.0373923430401</v>
          </cell>
          <cell r="L154" t="str">
            <v xml:space="preserve"> </v>
          </cell>
          <cell r="N154">
            <v>0</v>
          </cell>
          <cell r="O154">
            <v>1890330.6240000003</v>
          </cell>
          <cell r="P154">
            <v>0</v>
          </cell>
          <cell r="Q154">
            <v>3262.08635</v>
          </cell>
          <cell r="R154">
            <v>1.3965576172574587</v>
          </cell>
          <cell r="S154">
            <v>4555.6915402440809</v>
          </cell>
          <cell r="T154" t="str">
            <v xml:space="preserve"> </v>
          </cell>
        </row>
        <row r="155">
          <cell r="A155">
            <v>40603</v>
          </cell>
          <cell r="C155">
            <v>1.21</v>
          </cell>
          <cell r="D155">
            <v>1.3638494464600011</v>
          </cell>
          <cell r="E155">
            <v>1.6502578302166013</v>
          </cell>
          <cell r="F155">
            <v>2092866.048</v>
          </cell>
          <cell r="G155">
            <v>3453.7685833064734</v>
          </cell>
          <cell r="H155" t="str">
            <v xml:space="preserve"> </v>
          </cell>
          <cell r="I155">
            <v>0.21321000000000001</v>
          </cell>
          <cell r="J155">
            <v>2092866.048</v>
          </cell>
          <cell r="K155">
            <v>446.21997009408</v>
          </cell>
          <cell r="L155" t="str">
            <v xml:space="preserve"> </v>
          </cell>
          <cell r="N155">
            <v>0</v>
          </cell>
          <cell r="O155">
            <v>2092866.048</v>
          </cell>
          <cell r="P155">
            <v>0</v>
          </cell>
          <cell r="Q155">
            <v>3262.08635</v>
          </cell>
          <cell r="R155">
            <v>1.3965576172574587</v>
          </cell>
          <cell r="S155">
            <v>4555.6915402440809</v>
          </cell>
          <cell r="T155" t="str">
            <v xml:space="preserve"> </v>
          </cell>
        </row>
        <row r="156">
          <cell r="A156">
            <v>40634</v>
          </cell>
          <cell r="C156">
            <v>1.21</v>
          </cell>
          <cell r="D156">
            <v>1.3638494464600011</v>
          </cell>
          <cell r="E156">
            <v>1.6502578302166013</v>
          </cell>
          <cell r="F156">
            <v>2025354.24</v>
          </cell>
          <cell r="G156">
            <v>3342.3566935223939</v>
          </cell>
          <cell r="H156" t="str">
            <v xml:space="preserve"> </v>
          </cell>
          <cell r="I156">
            <v>0.21321000000000001</v>
          </cell>
          <cell r="J156">
            <v>2025354.24</v>
          </cell>
          <cell r="K156">
            <v>431.82577751040003</v>
          </cell>
          <cell r="L156" t="str">
            <v xml:space="preserve"> </v>
          </cell>
          <cell r="N156">
            <v>0</v>
          </cell>
          <cell r="O156">
            <v>2025354.24</v>
          </cell>
          <cell r="P156">
            <v>0</v>
          </cell>
          <cell r="Q156">
            <v>3262.08635</v>
          </cell>
          <cell r="R156">
            <v>1.3965576172574587</v>
          </cell>
          <cell r="S156">
            <v>4555.6915402440809</v>
          </cell>
          <cell r="T156" t="str">
            <v xml:space="preserve"> </v>
          </cell>
        </row>
        <row r="157">
          <cell r="A157">
            <v>40664</v>
          </cell>
          <cell r="C157">
            <v>1.21</v>
          </cell>
          <cell r="D157">
            <v>1.3949906695754608</v>
          </cell>
          <cell r="E157">
            <v>1.6879387101863075</v>
          </cell>
          <cell r="F157">
            <v>2092866.048</v>
          </cell>
          <cell r="G157">
            <v>3532.6296176538344</v>
          </cell>
          <cell r="H157" t="str">
            <v xml:space="preserve"> </v>
          </cell>
          <cell r="I157">
            <v>0.21321000000000001</v>
          </cell>
          <cell r="J157">
            <v>2092866.048</v>
          </cell>
          <cell r="K157">
            <v>446.21997009408</v>
          </cell>
          <cell r="L157" t="str">
            <v xml:space="preserve"> </v>
          </cell>
          <cell r="N157">
            <v>0</v>
          </cell>
          <cell r="O157">
            <v>2092866.048</v>
          </cell>
          <cell r="P157">
            <v>0</v>
          </cell>
          <cell r="Q157">
            <v>3255.8715299999999</v>
          </cell>
          <cell r="R157">
            <v>1.4319370708408201</v>
          </cell>
          <cell r="S157">
            <v>4662.203141702219</v>
          </cell>
          <cell r="T157" t="str">
            <v xml:space="preserve"> </v>
          </cell>
        </row>
        <row r="158">
          <cell r="A158">
            <v>40695</v>
          </cell>
          <cell r="C158">
            <v>1.21</v>
          </cell>
          <cell r="D158">
            <v>1.3949906695754608</v>
          </cell>
          <cell r="E158">
            <v>1.6879387101863075</v>
          </cell>
          <cell r="F158">
            <v>2025354.24</v>
          </cell>
          <cell r="G158">
            <v>3418.6738235359689</v>
          </cell>
          <cell r="H158" t="str">
            <v xml:space="preserve"> </v>
          </cell>
          <cell r="I158">
            <v>0.21321000000000001</v>
          </cell>
          <cell r="J158">
            <v>2025354.24</v>
          </cell>
          <cell r="K158">
            <v>431.82577751040003</v>
          </cell>
          <cell r="L158" t="str">
            <v xml:space="preserve"> </v>
          </cell>
          <cell r="N158">
            <v>0</v>
          </cell>
          <cell r="O158">
            <v>2025354.24</v>
          </cell>
          <cell r="P158">
            <v>0</v>
          </cell>
          <cell r="Q158">
            <v>3255.8715299999999</v>
          </cell>
          <cell r="R158">
            <v>1.4319370708408201</v>
          </cell>
          <cell r="S158">
            <v>4662.203141702219</v>
          </cell>
          <cell r="T158" t="str">
            <v xml:space="preserve"> </v>
          </cell>
        </row>
        <row r="159">
          <cell r="A159">
            <v>40725</v>
          </cell>
          <cell r="C159">
            <v>1.21</v>
          </cell>
          <cell r="D159">
            <v>1.3949906695754608</v>
          </cell>
          <cell r="E159">
            <v>1.6879387101863075</v>
          </cell>
          <cell r="F159">
            <v>2092866.048</v>
          </cell>
          <cell r="G159">
            <v>3532.6296176538344</v>
          </cell>
          <cell r="H159" t="str">
            <v xml:space="preserve"> </v>
          </cell>
          <cell r="I159">
            <v>0.21321000000000001</v>
          </cell>
          <cell r="J159">
            <v>2092866.048</v>
          </cell>
          <cell r="K159">
            <v>446.21997009408</v>
          </cell>
          <cell r="L159" t="str">
            <v xml:space="preserve"> </v>
          </cell>
          <cell r="N159">
            <v>0</v>
          </cell>
          <cell r="O159">
            <v>2092866.048</v>
          </cell>
          <cell r="P159">
            <v>0</v>
          </cell>
          <cell r="Q159">
            <v>3255.8715299999999</v>
          </cell>
          <cell r="R159">
            <v>1.4319370708408201</v>
          </cell>
          <cell r="S159">
            <v>4662.203141702219</v>
          </cell>
          <cell r="T159" t="str">
            <v xml:space="preserve"> </v>
          </cell>
        </row>
        <row r="160">
          <cell r="A160">
            <v>40756</v>
          </cell>
          <cell r="C160">
            <v>1.21</v>
          </cell>
          <cell r="D160">
            <v>1.3949906695754608</v>
          </cell>
          <cell r="E160">
            <v>1.6879387101863075</v>
          </cell>
          <cell r="F160">
            <v>2092866.048</v>
          </cell>
          <cell r="G160">
            <v>3532.6296176538344</v>
          </cell>
          <cell r="H160" t="str">
            <v xml:space="preserve"> </v>
          </cell>
          <cell r="I160">
            <v>0.21321000000000001</v>
          </cell>
          <cell r="J160">
            <v>2092866.048</v>
          </cell>
          <cell r="K160">
            <v>446.21997009408</v>
          </cell>
          <cell r="L160" t="str">
            <v xml:space="preserve"> </v>
          </cell>
          <cell r="N160">
            <v>0</v>
          </cell>
          <cell r="O160">
            <v>2092866.048</v>
          </cell>
          <cell r="P160">
            <v>0</v>
          </cell>
          <cell r="Q160">
            <v>3255.8715299999999</v>
          </cell>
          <cell r="R160">
            <v>1.4319370708408201</v>
          </cell>
          <cell r="S160">
            <v>4662.203141702219</v>
          </cell>
          <cell r="T160" t="str">
            <v xml:space="preserve"> </v>
          </cell>
        </row>
        <row r="161">
          <cell r="A161">
            <v>40787</v>
          </cell>
          <cell r="C161">
            <v>1.21</v>
          </cell>
          <cell r="D161">
            <v>1.3949906695754608</v>
          </cell>
          <cell r="E161">
            <v>1.6879387101863075</v>
          </cell>
          <cell r="F161">
            <v>2025354.24</v>
          </cell>
          <cell r="G161">
            <v>3418.6738235359689</v>
          </cell>
          <cell r="H161" t="str">
            <v xml:space="preserve"> </v>
          </cell>
          <cell r="I161">
            <v>0.21321000000000001</v>
          </cell>
          <cell r="J161">
            <v>2025354.24</v>
          </cell>
          <cell r="K161">
            <v>431.82577751040003</v>
          </cell>
          <cell r="L161" t="str">
            <v xml:space="preserve"> </v>
          </cell>
          <cell r="N161">
            <v>0</v>
          </cell>
          <cell r="O161">
            <v>2025354.24</v>
          </cell>
          <cell r="P161">
            <v>0</v>
          </cell>
          <cell r="Q161">
            <v>3255.8715299999999</v>
          </cell>
          <cell r="R161">
            <v>1.4319370708408201</v>
          </cell>
          <cell r="S161">
            <v>4662.203141702219</v>
          </cell>
          <cell r="T161" t="str">
            <v xml:space="preserve"> </v>
          </cell>
        </row>
        <row r="162">
          <cell r="A162">
            <v>40817</v>
          </cell>
          <cell r="C162">
            <v>1.21</v>
          </cell>
          <cell r="D162">
            <v>1.3949906695754608</v>
          </cell>
          <cell r="E162">
            <v>1.6879387101863075</v>
          </cell>
          <cell r="F162">
            <v>2092866.048</v>
          </cell>
          <cell r="G162">
            <v>3532.6296176538344</v>
          </cell>
          <cell r="H162" t="str">
            <v xml:space="preserve"> </v>
          </cell>
          <cell r="I162">
            <v>0.21321000000000001</v>
          </cell>
          <cell r="J162">
            <v>2092866.048</v>
          </cell>
          <cell r="K162">
            <v>446.21997009408</v>
          </cell>
          <cell r="L162" t="str">
            <v xml:space="preserve"> </v>
          </cell>
          <cell r="N162">
            <v>0</v>
          </cell>
          <cell r="O162">
            <v>2092866.048</v>
          </cell>
          <cell r="P162">
            <v>0</v>
          </cell>
          <cell r="Q162">
            <v>3255.8715299999999</v>
          </cell>
          <cell r="R162">
            <v>1.4319370708408201</v>
          </cell>
          <cell r="S162">
            <v>4662.203141702219</v>
          </cell>
          <cell r="T162" t="str">
            <v xml:space="preserve"> </v>
          </cell>
        </row>
        <row r="163">
          <cell r="A163">
            <v>40848</v>
          </cell>
          <cell r="C163">
            <v>1.21</v>
          </cell>
          <cell r="D163">
            <v>1.3949906695754608</v>
          </cell>
          <cell r="E163">
            <v>1.6879387101863075</v>
          </cell>
          <cell r="F163">
            <v>2025354.24</v>
          </cell>
          <cell r="G163">
            <v>3418.6738235359689</v>
          </cell>
          <cell r="H163" t="str">
            <v xml:space="preserve"> </v>
          </cell>
          <cell r="I163">
            <v>0.21321000000000001</v>
          </cell>
          <cell r="J163">
            <v>2025354.24</v>
          </cell>
          <cell r="K163">
            <v>431.82577751040003</v>
          </cell>
          <cell r="L163" t="str">
            <v xml:space="preserve"> </v>
          </cell>
          <cell r="N163">
            <v>0</v>
          </cell>
          <cell r="O163">
            <v>2025354.24</v>
          </cell>
          <cell r="P163">
            <v>0</v>
          </cell>
          <cell r="Q163">
            <v>3255.8715299999999</v>
          </cell>
          <cell r="R163">
            <v>1.4319370708408201</v>
          </cell>
          <cell r="S163">
            <v>4662.203141702219</v>
          </cell>
          <cell r="T163" t="str">
            <v xml:space="preserve"> </v>
          </cell>
        </row>
        <row r="164">
          <cell r="A164">
            <v>40878</v>
          </cell>
          <cell r="C164">
            <v>1.21</v>
          </cell>
          <cell r="D164">
            <v>1.3949906695754608</v>
          </cell>
          <cell r="E164">
            <v>1.6879387101863075</v>
          </cell>
          <cell r="F164">
            <v>2092866.048</v>
          </cell>
          <cell r="G164">
            <v>3532.6296176538344</v>
          </cell>
          <cell r="H164">
            <v>41288.596332966656</v>
          </cell>
          <cell r="I164">
            <v>0.21321000000000001</v>
          </cell>
          <cell r="J164">
            <v>2092866.048</v>
          </cell>
          <cell r="K164">
            <v>446.21997009408</v>
          </cell>
          <cell r="L164">
            <v>5253.8802930432012</v>
          </cell>
          <cell r="N164">
            <v>0</v>
          </cell>
          <cell r="O164">
            <v>2092866.048</v>
          </cell>
          <cell r="P164">
            <v>0</v>
          </cell>
          <cell r="Q164">
            <v>3255.8715299999999</v>
          </cell>
          <cell r="R164">
            <v>1.4319370708408201</v>
          </cell>
          <cell r="S164">
            <v>4662.203141702219</v>
          </cell>
          <cell r="T164">
            <v>55520.391294594083</v>
          </cell>
        </row>
        <row r="165">
          <cell r="A165">
            <v>40909</v>
          </cell>
          <cell r="C165">
            <v>1.21</v>
          </cell>
          <cell r="D165">
            <v>1.3949906695754608</v>
          </cell>
          <cell r="E165">
            <v>1.6879387101863075</v>
          </cell>
          <cell r="F165">
            <v>2092866.048</v>
          </cell>
          <cell r="G165">
            <v>3532.6296176538344</v>
          </cell>
          <cell r="H165" t="str">
            <v xml:space="preserve"> </v>
          </cell>
          <cell r="I165">
            <v>0.21321000000000001</v>
          </cell>
          <cell r="J165">
            <v>2092866.048</v>
          </cell>
          <cell r="K165">
            <v>446.21997009408</v>
          </cell>
          <cell r="L165" t="str">
            <v xml:space="preserve"> </v>
          </cell>
          <cell r="N165">
            <v>0</v>
          </cell>
          <cell r="O165">
            <v>2092866.048</v>
          </cell>
          <cell r="P165">
            <v>0</v>
          </cell>
          <cell r="Q165">
            <v>3255.8715299999999</v>
          </cell>
          <cell r="R165">
            <v>1.4319370708408201</v>
          </cell>
          <cell r="S165">
            <v>4662.203141702219</v>
          </cell>
          <cell r="T165" t="str">
            <v xml:space="preserve"> </v>
          </cell>
        </row>
        <row r="166">
          <cell r="A166">
            <v>40940</v>
          </cell>
          <cell r="C166">
            <v>1.21</v>
          </cell>
          <cell r="D166">
            <v>1.3949906695754608</v>
          </cell>
          <cell r="E166">
            <v>1.6879387101863075</v>
          </cell>
          <cell r="F166">
            <v>1957842.432</v>
          </cell>
          <cell r="G166">
            <v>3304.7180294181035</v>
          </cell>
          <cell r="H166" t="str">
            <v xml:space="preserve"> </v>
          </cell>
          <cell r="I166">
            <v>0.21321000000000001</v>
          </cell>
          <cell r="J166">
            <v>1957842.432</v>
          </cell>
          <cell r="K166">
            <v>417.43158492672001</v>
          </cell>
          <cell r="L166" t="str">
            <v xml:space="preserve"> </v>
          </cell>
          <cell r="N166">
            <v>0</v>
          </cell>
          <cell r="O166">
            <v>1957842.432</v>
          </cell>
          <cell r="P166">
            <v>0</v>
          </cell>
          <cell r="Q166">
            <v>3255.8715299999999</v>
          </cell>
          <cell r="R166">
            <v>1.4319370708408201</v>
          </cell>
          <cell r="S166">
            <v>4662.203141702219</v>
          </cell>
          <cell r="T166" t="str">
            <v xml:space="preserve"> </v>
          </cell>
        </row>
        <row r="167">
          <cell r="A167">
            <v>40969</v>
          </cell>
          <cell r="C167">
            <v>1.21</v>
          </cell>
          <cell r="D167">
            <v>1.3949906695754608</v>
          </cell>
          <cell r="E167">
            <v>1.6879387101863075</v>
          </cell>
          <cell r="F167">
            <v>2092866.048</v>
          </cell>
          <cell r="G167">
            <v>3532.6296176538344</v>
          </cell>
          <cell r="H167" t="str">
            <v xml:space="preserve"> </v>
          </cell>
          <cell r="I167">
            <v>0.21321000000000001</v>
          </cell>
          <cell r="J167">
            <v>2092866.048</v>
          </cell>
          <cell r="K167">
            <v>446.21997009408</v>
          </cell>
          <cell r="L167" t="str">
            <v xml:space="preserve"> </v>
          </cell>
          <cell r="N167">
            <v>0</v>
          </cell>
          <cell r="O167">
            <v>2092866.048</v>
          </cell>
          <cell r="P167">
            <v>0</v>
          </cell>
          <cell r="Q167">
            <v>3255.8715299999999</v>
          </cell>
          <cell r="R167">
            <v>1.4319370708408201</v>
          </cell>
          <cell r="S167">
            <v>4662.203141702219</v>
          </cell>
          <cell r="T167" t="str">
            <v xml:space="preserve"> </v>
          </cell>
        </row>
        <row r="168">
          <cell r="A168">
            <v>41000</v>
          </cell>
          <cell r="C168">
            <v>1.21</v>
          </cell>
          <cell r="D168">
            <v>1.3949906695754608</v>
          </cell>
          <cell r="E168">
            <v>1.6879387101863075</v>
          </cell>
          <cell r="F168">
            <v>2025354.24</v>
          </cell>
          <cell r="G168">
            <v>3418.6738235359689</v>
          </cell>
          <cell r="H168" t="str">
            <v xml:space="preserve"> </v>
          </cell>
          <cell r="I168">
            <v>0.21321000000000001</v>
          </cell>
          <cell r="J168">
            <v>2025354.24</v>
          </cell>
          <cell r="K168">
            <v>431.82577751040003</v>
          </cell>
          <cell r="L168" t="str">
            <v xml:space="preserve"> </v>
          </cell>
          <cell r="N168">
            <v>0</v>
          </cell>
          <cell r="O168">
            <v>2025354.24</v>
          </cell>
          <cell r="P168">
            <v>0</v>
          </cell>
          <cell r="Q168">
            <v>3255.8715299999999</v>
          </cell>
          <cell r="R168">
            <v>1.4319370708408201</v>
          </cell>
          <cell r="S168">
            <v>4662.203141702219</v>
          </cell>
          <cell r="T168" t="str">
            <v xml:space="preserve"> </v>
          </cell>
        </row>
        <row r="169">
          <cell r="A169">
            <v>41030</v>
          </cell>
          <cell r="C169">
            <v>1.21</v>
          </cell>
          <cell r="D169">
            <v>1.4265639523486353</v>
          </cell>
          <cell r="E169">
            <v>1.7261423823418487</v>
          </cell>
          <cell r="F169">
            <v>2092866.048</v>
          </cell>
          <cell r="G169">
            <v>3612.5847860170898</v>
          </cell>
          <cell r="H169" t="str">
            <v xml:space="preserve"> </v>
          </cell>
          <cell r="I169">
            <v>0.21321000000000001</v>
          </cell>
          <cell r="J169">
            <v>2092866.048</v>
          </cell>
          <cell r="K169">
            <v>446.21997009408</v>
          </cell>
          <cell r="L169" t="str">
            <v xml:space="preserve"> </v>
          </cell>
          <cell r="N169">
            <v>0</v>
          </cell>
          <cell r="O169">
            <v>2092866.048</v>
          </cell>
          <cell r="P169">
            <v>0</v>
          </cell>
          <cell r="Q169">
            <v>3259.7406099999998</v>
          </cell>
          <cell r="R169">
            <v>1.4679264163462151</v>
          </cell>
          <cell r="S169">
            <v>4785.0593518555252</v>
          </cell>
          <cell r="T169" t="str">
            <v xml:space="preserve"> </v>
          </cell>
        </row>
        <row r="170">
          <cell r="A170">
            <v>41061</v>
          </cell>
          <cell r="C170">
            <v>1.21</v>
          </cell>
          <cell r="D170">
            <v>1.4265639523486353</v>
          </cell>
          <cell r="E170">
            <v>1.7261423823418487</v>
          </cell>
          <cell r="F170">
            <v>2025354.24</v>
          </cell>
          <cell r="G170">
            <v>3496.0497929197645</v>
          </cell>
          <cell r="H170" t="str">
            <v xml:space="preserve"> </v>
          </cell>
          <cell r="I170">
            <v>0.21321000000000001</v>
          </cell>
          <cell r="J170">
            <v>2025354.24</v>
          </cell>
          <cell r="K170">
            <v>431.82577751040003</v>
          </cell>
          <cell r="L170" t="str">
            <v xml:space="preserve"> </v>
          </cell>
          <cell r="N170">
            <v>0</v>
          </cell>
          <cell r="O170">
            <v>2025354.24</v>
          </cell>
          <cell r="P170">
            <v>0</v>
          </cell>
          <cell r="Q170">
            <v>3259.7406099999998</v>
          </cell>
          <cell r="R170">
            <v>1.4679264163462151</v>
          </cell>
          <cell r="S170">
            <v>4785.0593518555252</v>
          </cell>
          <cell r="T170" t="str">
            <v xml:space="preserve"> </v>
          </cell>
        </row>
        <row r="171">
          <cell r="A171">
            <v>41091</v>
          </cell>
          <cell r="C171">
            <v>1.21</v>
          </cell>
          <cell r="D171">
            <v>1.4265639523486353</v>
          </cell>
          <cell r="E171">
            <v>1.7261423823418487</v>
          </cell>
          <cell r="F171">
            <v>2092866.048</v>
          </cell>
          <cell r="G171">
            <v>3612.5847860170898</v>
          </cell>
          <cell r="H171" t="str">
            <v xml:space="preserve"> </v>
          </cell>
          <cell r="I171">
            <v>0.21321000000000001</v>
          </cell>
          <cell r="J171">
            <v>2092866.048</v>
          </cell>
          <cell r="K171">
            <v>446.21997009408</v>
          </cell>
          <cell r="L171" t="str">
            <v xml:space="preserve"> </v>
          </cell>
          <cell r="N171">
            <v>0</v>
          </cell>
          <cell r="O171">
            <v>2092866.048</v>
          </cell>
          <cell r="P171">
            <v>0</v>
          </cell>
          <cell r="Q171">
            <v>3259.7406099999998</v>
          </cell>
          <cell r="R171">
            <v>1.4679264163462151</v>
          </cell>
          <cell r="S171">
            <v>4785.0593518555252</v>
          </cell>
          <cell r="T171" t="str">
            <v xml:space="preserve"> </v>
          </cell>
        </row>
        <row r="172">
          <cell r="A172">
            <v>41122</v>
          </cell>
          <cell r="C172">
            <v>1.21</v>
          </cell>
          <cell r="D172">
            <v>1.4265639523486353</v>
          </cell>
          <cell r="E172">
            <v>1.7261423823418487</v>
          </cell>
          <cell r="F172">
            <v>2092866.048</v>
          </cell>
          <cell r="G172">
            <v>3612.5847860170898</v>
          </cell>
          <cell r="H172" t="str">
            <v xml:space="preserve"> </v>
          </cell>
          <cell r="I172">
            <v>0.21321000000000001</v>
          </cell>
          <cell r="J172">
            <v>2092866.048</v>
          </cell>
          <cell r="K172">
            <v>446.21997009408</v>
          </cell>
          <cell r="L172" t="str">
            <v xml:space="preserve"> </v>
          </cell>
          <cell r="N172">
            <v>0</v>
          </cell>
          <cell r="O172">
            <v>2092866.048</v>
          </cell>
          <cell r="P172">
            <v>0</v>
          </cell>
          <cell r="Q172">
            <v>3259.7406099999998</v>
          </cell>
          <cell r="R172">
            <v>1.4679264163462151</v>
          </cell>
          <cell r="S172">
            <v>4785.0593518555252</v>
          </cell>
          <cell r="T172" t="str">
            <v xml:space="preserve"> </v>
          </cell>
        </row>
        <row r="173">
          <cell r="A173">
            <v>41153</v>
          </cell>
          <cell r="C173">
            <v>1.21</v>
          </cell>
          <cell r="D173">
            <v>1.4265639523486353</v>
          </cell>
          <cell r="E173">
            <v>1.7261423823418487</v>
          </cell>
          <cell r="F173">
            <v>2025354.24</v>
          </cell>
          <cell r="G173">
            <v>3496.0497929197645</v>
          </cell>
          <cell r="H173" t="str">
            <v xml:space="preserve"> </v>
          </cell>
          <cell r="I173">
            <v>0.21321000000000001</v>
          </cell>
          <cell r="J173">
            <v>2025354.24</v>
          </cell>
          <cell r="K173">
            <v>431.82577751040003</v>
          </cell>
          <cell r="L173" t="str">
            <v xml:space="preserve"> </v>
          </cell>
          <cell r="N173">
            <v>0</v>
          </cell>
          <cell r="O173">
            <v>2025354.24</v>
          </cell>
          <cell r="P173">
            <v>0</v>
          </cell>
          <cell r="Q173">
            <v>3259.7406099999998</v>
          </cell>
          <cell r="R173">
            <v>1.4679264163462151</v>
          </cell>
          <cell r="S173">
            <v>4785.0593518555252</v>
          </cell>
          <cell r="T173" t="str">
            <v xml:space="preserve"> </v>
          </cell>
        </row>
        <row r="174">
          <cell r="A174">
            <v>41183</v>
          </cell>
          <cell r="C174">
            <v>1.21</v>
          </cell>
          <cell r="D174">
            <v>1.4265639523486353</v>
          </cell>
          <cell r="E174">
            <v>1.7261423823418487</v>
          </cell>
          <cell r="F174">
            <v>2092866.048</v>
          </cell>
          <cell r="G174">
            <v>3612.5847860170898</v>
          </cell>
          <cell r="H174" t="str">
            <v xml:space="preserve"> </v>
          </cell>
          <cell r="I174">
            <v>0.21321000000000001</v>
          </cell>
          <cell r="J174">
            <v>2092866.048</v>
          </cell>
          <cell r="K174">
            <v>446.21997009408</v>
          </cell>
          <cell r="L174" t="str">
            <v xml:space="preserve"> </v>
          </cell>
          <cell r="N174">
            <v>0</v>
          </cell>
          <cell r="O174">
            <v>2092866.048</v>
          </cell>
          <cell r="P174">
            <v>0</v>
          </cell>
          <cell r="Q174">
            <v>3259.7406099999998</v>
          </cell>
          <cell r="R174">
            <v>1.4679264163462151</v>
          </cell>
          <cell r="S174">
            <v>4785.0593518555252</v>
          </cell>
          <cell r="T174" t="str">
            <v xml:space="preserve"> </v>
          </cell>
        </row>
        <row r="175">
          <cell r="A175">
            <v>41214</v>
          </cell>
          <cell r="C175">
            <v>1.21</v>
          </cell>
          <cell r="D175">
            <v>1.4265639523486353</v>
          </cell>
          <cell r="E175">
            <v>1.7261423823418487</v>
          </cell>
          <cell r="F175">
            <v>2025354.24</v>
          </cell>
          <cell r="G175">
            <v>3496.0497929197645</v>
          </cell>
          <cell r="H175" t="str">
            <v xml:space="preserve"> </v>
          </cell>
          <cell r="I175">
            <v>0.21321000000000001</v>
          </cell>
          <cell r="J175">
            <v>2025354.24</v>
          </cell>
          <cell r="K175">
            <v>431.82577751040003</v>
          </cell>
          <cell r="L175" t="str">
            <v xml:space="preserve"> </v>
          </cell>
          <cell r="N175">
            <v>0</v>
          </cell>
          <cell r="O175">
            <v>2025354.24</v>
          </cell>
          <cell r="P175">
            <v>0</v>
          </cell>
          <cell r="Q175">
            <v>3259.7406099999998</v>
          </cell>
          <cell r="R175">
            <v>1.4679264163462151</v>
          </cell>
          <cell r="S175">
            <v>4785.0593518555252</v>
          </cell>
          <cell r="T175" t="str">
            <v xml:space="preserve"> </v>
          </cell>
        </row>
        <row r="176">
          <cell r="A176">
            <v>41244</v>
          </cell>
          <cell r="C176">
            <v>1.21</v>
          </cell>
          <cell r="D176">
            <v>1.4265639523486353</v>
          </cell>
          <cell r="E176">
            <v>1.7261423823418487</v>
          </cell>
          <cell r="F176">
            <v>2092866.048</v>
          </cell>
          <cell r="G176">
            <v>3612.5847860170898</v>
          </cell>
          <cell r="H176">
            <v>42339.724397106489</v>
          </cell>
          <cell r="I176">
            <v>0.21321000000000001</v>
          </cell>
          <cell r="J176">
            <v>2092866.048</v>
          </cell>
          <cell r="K176">
            <v>446.21997009408</v>
          </cell>
          <cell r="L176">
            <v>5268.274485626881</v>
          </cell>
          <cell r="N176">
            <v>0</v>
          </cell>
          <cell r="O176">
            <v>2092866.048</v>
          </cell>
          <cell r="P176">
            <v>0</v>
          </cell>
          <cell r="Q176">
            <v>3259.7406099999998</v>
          </cell>
          <cell r="R176">
            <v>1.4679264163462151</v>
          </cell>
          <cell r="S176">
            <v>4785.0593518555252</v>
          </cell>
          <cell r="T176">
            <v>56929.287381653077</v>
          </cell>
        </row>
        <row r="177">
          <cell r="A177">
            <v>41275</v>
          </cell>
          <cell r="C177">
            <v>1.21</v>
          </cell>
          <cell r="D177">
            <v>1.4265639523486353</v>
          </cell>
          <cell r="E177">
            <v>1.7261423823418487</v>
          </cell>
          <cell r="F177">
            <v>2092866.048</v>
          </cell>
          <cell r="G177">
            <v>3612.5847860170898</v>
          </cell>
          <cell r="H177" t="str">
            <v xml:space="preserve"> </v>
          </cell>
          <cell r="I177">
            <v>0.21321000000000001</v>
          </cell>
          <cell r="J177">
            <v>2092866.048</v>
          </cell>
          <cell r="K177">
            <v>446.21997009408</v>
          </cell>
          <cell r="L177" t="str">
            <v xml:space="preserve"> </v>
          </cell>
          <cell r="N177">
            <v>0</v>
          </cell>
          <cell r="O177">
            <v>2092866.048</v>
          </cell>
          <cell r="P177">
            <v>0</v>
          </cell>
          <cell r="Q177">
            <v>3259.7406099999998</v>
          </cell>
          <cell r="R177">
            <v>1.4679264163462151</v>
          </cell>
          <cell r="S177">
            <v>4785.0593518555252</v>
          </cell>
          <cell r="T177" t="str">
            <v xml:space="preserve"> </v>
          </cell>
        </row>
        <row r="178">
          <cell r="A178">
            <v>41306</v>
          </cell>
          <cell r="C178">
            <v>1.21</v>
          </cell>
          <cell r="D178">
            <v>1.4265639523486353</v>
          </cell>
          <cell r="E178">
            <v>1.7261423823418487</v>
          </cell>
          <cell r="F178">
            <v>1890330.6240000003</v>
          </cell>
          <cell r="G178">
            <v>3262.979806725114</v>
          </cell>
          <cell r="H178" t="str">
            <v xml:space="preserve"> </v>
          </cell>
          <cell r="I178">
            <v>0.21321000000000001</v>
          </cell>
          <cell r="J178">
            <v>1890330.6240000003</v>
          </cell>
          <cell r="K178">
            <v>403.0373923430401</v>
          </cell>
          <cell r="L178" t="str">
            <v xml:space="preserve"> </v>
          </cell>
          <cell r="N178">
            <v>0</v>
          </cell>
          <cell r="O178">
            <v>1890330.6240000003</v>
          </cell>
          <cell r="P178">
            <v>0</v>
          </cell>
          <cell r="Q178">
            <v>3259.7406099999998</v>
          </cell>
          <cell r="R178">
            <v>1.4679264163462151</v>
          </cell>
          <cell r="S178">
            <v>4785.0593518555252</v>
          </cell>
          <cell r="T178" t="str">
            <v xml:space="preserve"> </v>
          </cell>
        </row>
        <row r="179">
          <cell r="A179">
            <v>41334</v>
          </cell>
          <cell r="C179">
            <v>1.21</v>
          </cell>
          <cell r="D179">
            <v>1.4265639523486353</v>
          </cell>
          <cell r="E179">
            <v>1.7261423823418487</v>
          </cell>
          <cell r="F179">
            <v>2092866.048</v>
          </cell>
          <cell r="G179">
            <v>3612.5847860170898</v>
          </cell>
          <cell r="H179" t="str">
            <v xml:space="preserve"> </v>
          </cell>
          <cell r="I179">
            <v>0.21321000000000001</v>
          </cell>
          <cell r="J179">
            <v>2092866.048</v>
          </cell>
          <cell r="K179">
            <v>446.21997009408</v>
          </cell>
          <cell r="L179" t="str">
            <v xml:space="preserve"> </v>
          </cell>
          <cell r="N179">
            <v>0</v>
          </cell>
          <cell r="O179">
            <v>2092866.048</v>
          </cell>
          <cell r="P179">
            <v>0</v>
          </cell>
          <cell r="Q179">
            <v>3259.7406099999998</v>
          </cell>
          <cell r="R179">
            <v>1.4679264163462151</v>
          </cell>
          <cell r="S179">
            <v>4785.0593518555252</v>
          </cell>
          <cell r="T179" t="str">
            <v xml:space="preserve"> </v>
          </cell>
        </row>
        <row r="180">
          <cell r="A180">
            <v>41365</v>
          </cell>
          <cell r="C180">
            <v>1.21</v>
          </cell>
          <cell r="D180">
            <v>1.4265639523486353</v>
          </cell>
          <cell r="E180">
            <v>1.7261423823418487</v>
          </cell>
          <cell r="F180">
            <v>2025354.24</v>
          </cell>
          <cell r="G180">
            <v>3496.0497929197645</v>
          </cell>
          <cell r="H180" t="str">
            <v xml:space="preserve"> </v>
          </cell>
          <cell r="I180">
            <v>0.21321000000000001</v>
          </cell>
          <cell r="J180">
            <v>2025354.24</v>
          </cell>
          <cell r="K180">
            <v>431.82577751040003</v>
          </cell>
          <cell r="L180" t="str">
            <v xml:space="preserve"> </v>
          </cell>
          <cell r="N180">
            <v>0</v>
          </cell>
          <cell r="O180">
            <v>2025354.24</v>
          </cell>
          <cell r="P180">
            <v>0</v>
          </cell>
          <cell r="Q180">
            <v>3259.7406099999998</v>
          </cell>
          <cell r="R180">
            <v>1.4679264163462151</v>
          </cell>
          <cell r="S180">
            <v>4785.0593518555252</v>
          </cell>
          <cell r="T180" t="str">
            <v xml:space="preserve"> </v>
          </cell>
        </row>
        <row r="181">
          <cell r="A181">
            <v>41395</v>
          </cell>
          <cell r="C181">
            <v>1.21</v>
          </cell>
          <cell r="D181">
            <v>1.4588042837562794</v>
          </cell>
          <cell r="E181">
            <v>1.765153183345098</v>
          </cell>
          <cell r="F181">
            <v>2092866.048</v>
          </cell>
          <cell r="G181">
            <v>3694.2291669420742</v>
          </cell>
          <cell r="H181" t="str">
            <v xml:space="preserve"> </v>
          </cell>
          <cell r="I181">
            <v>0.21321000000000001</v>
          </cell>
          <cell r="J181">
            <v>2092866.048</v>
          </cell>
          <cell r="K181">
            <v>446.21997009408</v>
          </cell>
          <cell r="L181" t="str">
            <v xml:space="preserve"> </v>
          </cell>
          <cell r="N181">
            <v>0</v>
          </cell>
          <cell r="O181">
            <v>2092866.048</v>
          </cell>
          <cell r="P181">
            <v>0</v>
          </cell>
          <cell r="Q181">
            <v>3261.4795800000002</v>
          </cell>
          <cell r="R181">
            <v>1.5047713550775994</v>
          </cell>
          <cell r="S181">
            <v>4907.7810471545199</v>
          </cell>
          <cell r="T181" t="str">
            <v xml:space="preserve"> </v>
          </cell>
        </row>
        <row r="182">
          <cell r="A182">
            <v>41426</v>
          </cell>
          <cell r="C182">
            <v>1.21</v>
          </cell>
          <cell r="D182">
            <v>1.4588042837562794</v>
          </cell>
          <cell r="E182">
            <v>1.765153183345098</v>
          </cell>
          <cell r="F182">
            <v>2025354.24</v>
          </cell>
          <cell r="G182">
            <v>3575.0604841374911</v>
          </cell>
          <cell r="H182" t="str">
            <v xml:space="preserve"> </v>
          </cell>
          <cell r="I182">
            <v>0.21321000000000001</v>
          </cell>
          <cell r="J182">
            <v>2025354.24</v>
          </cell>
          <cell r="K182">
            <v>431.82577751040003</v>
          </cell>
          <cell r="L182" t="str">
            <v xml:space="preserve"> </v>
          </cell>
          <cell r="N182">
            <v>0</v>
          </cell>
          <cell r="O182">
            <v>2025354.24</v>
          </cell>
          <cell r="P182">
            <v>0</v>
          </cell>
          <cell r="Q182">
            <v>3261.4795800000002</v>
          </cell>
          <cell r="R182">
            <v>1.5047713550775994</v>
          </cell>
          <cell r="S182">
            <v>4907.7810471545199</v>
          </cell>
          <cell r="T182" t="str">
            <v xml:space="preserve"> </v>
          </cell>
        </row>
        <row r="183">
          <cell r="A183">
            <v>41456</v>
          </cell>
          <cell r="C183">
            <v>1.21</v>
          </cell>
          <cell r="D183">
            <v>1.4588042837562794</v>
          </cell>
          <cell r="E183">
            <v>1.765153183345098</v>
          </cell>
          <cell r="F183">
            <v>2092866.048</v>
          </cell>
          <cell r="G183">
            <v>3694.2291669420742</v>
          </cell>
          <cell r="H183" t="str">
            <v xml:space="preserve"> </v>
          </cell>
          <cell r="I183">
            <v>0.21321000000000001</v>
          </cell>
          <cell r="J183">
            <v>2092866.048</v>
          </cell>
          <cell r="K183">
            <v>446.21997009408</v>
          </cell>
          <cell r="L183" t="str">
            <v xml:space="preserve"> </v>
          </cell>
          <cell r="N183">
            <v>0</v>
          </cell>
          <cell r="O183">
            <v>2092866.048</v>
          </cell>
          <cell r="P183">
            <v>0</v>
          </cell>
          <cell r="Q183">
            <v>3261.4795800000002</v>
          </cell>
          <cell r="R183">
            <v>1.5047713550775994</v>
          </cell>
          <cell r="S183">
            <v>4907.7810471545199</v>
          </cell>
          <cell r="T183" t="str">
            <v xml:space="preserve"> </v>
          </cell>
        </row>
        <row r="184">
          <cell r="A184">
            <v>41487</v>
          </cell>
          <cell r="C184">
            <v>1.21</v>
          </cell>
          <cell r="D184">
            <v>1.4588042837562794</v>
          </cell>
          <cell r="E184">
            <v>1.765153183345098</v>
          </cell>
          <cell r="F184">
            <v>2092866.048</v>
          </cell>
          <cell r="G184">
            <v>3694.2291669420742</v>
          </cell>
          <cell r="H184" t="str">
            <v xml:space="preserve"> </v>
          </cell>
          <cell r="I184">
            <v>0.21321000000000001</v>
          </cell>
          <cell r="J184">
            <v>2092866.048</v>
          </cell>
          <cell r="K184">
            <v>446.21997009408</v>
          </cell>
          <cell r="L184" t="str">
            <v xml:space="preserve"> </v>
          </cell>
          <cell r="N184">
            <v>0</v>
          </cell>
          <cell r="O184">
            <v>2092866.048</v>
          </cell>
          <cell r="P184">
            <v>0</v>
          </cell>
          <cell r="Q184">
            <v>3261.4795800000002</v>
          </cell>
          <cell r="R184">
            <v>1.5047713550775994</v>
          </cell>
          <cell r="S184">
            <v>4907.7810471545199</v>
          </cell>
          <cell r="T184" t="str">
            <v xml:space="preserve"> </v>
          </cell>
        </row>
        <row r="185">
          <cell r="A185">
            <v>41518</v>
          </cell>
          <cell r="C185">
            <v>1.21</v>
          </cell>
          <cell r="D185">
            <v>1.4588042837562794</v>
          </cell>
          <cell r="E185">
            <v>1.765153183345098</v>
          </cell>
          <cell r="F185">
            <v>2025354.24</v>
          </cell>
          <cell r="G185">
            <v>3575.0604841374911</v>
          </cell>
          <cell r="H185" t="str">
            <v xml:space="preserve"> </v>
          </cell>
          <cell r="I185">
            <v>0.21321000000000001</v>
          </cell>
          <cell r="J185">
            <v>2025354.24</v>
          </cell>
          <cell r="K185">
            <v>431.82577751040003</v>
          </cell>
          <cell r="L185" t="str">
            <v xml:space="preserve"> </v>
          </cell>
          <cell r="N185">
            <v>0</v>
          </cell>
          <cell r="O185">
            <v>2025354.24</v>
          </cell>
          <cell r="P185">
            <v>0</v>
          </cell>
          <cell r="Q185">
            <v>3261.4795800000002</v>
          </cell>
          <cell r="R185">
            <v>1.5047713550775994</v>
          </cell>
          <cell r="S185">
            <v>4907.7810471545199</v>
          </cell>
          <cell r="T185" t="str">
            <v xml:space="preserve"> </v>
          </cell>
        </row>
        <row r="186">
          <cell r="A186">
            <v>41548</v>
          </cell>
          <cell r="C186">
            <v>1.21</v>
          </cell>
          <cell r="D186">
            <v>1.4588042837562794</v>
          </cell>
          <cell r="E186">
            <v>1.765153183345098</v>
          </cell>
          <cell r="F186">
            <v>2092866.048</v>
          </cell>
          <cell r="G186">
            <v>3694.2291669420742</v>
          </cell>
          <cell r="H186" t="str">
            <v xml:space="preserve"> </v>
          </cell>
          <cell r="I186">
            <v>0.21321000000000001</v>
          </cell>
          <cell r="J186">
            <v>2092866.048</v>
          </cell>
          <cell r="K186">
            <v>446.21997009408</v>
          </cell>
          <cell r="L186" t="str">
            <v xml:space="preserve"> </v>
          </cell>
          <cell r="N186">
            <v>0</v>
          </cell>
          <cell r="O186">
            <v>2092866.048</v>
          </cell>
          <cell r="P186">
            <v>0</v>
          </cell>
          <cell r="Q186">
            <v>3261.4795800000002</v>
          </cell>
          <cell r="R186">
            <v>1.5047713550775994</v>
          </cell>
          <cell r="S186">
            <v>4907.7810471545199</v>
          </cell>
          <cell r="T186" t="str">
            <v xml:space="preserve"> </v>
          </cell>
        </row>
        <row r="187">
          <cell r="A187">
            <v>41579</v>
          </cell>
          <cell r="C187">
            <v>1.21</v>
          </cell>
          <cell r="D187">
            <v>1.4588042837562794</v>
          </cell>
          <cell r="E187">
            <v>1.765153183345098</v>
          </cell>
          <cell r="F187">
            <v>2025354.24</v>
          </cell>
          <cell r="G187">
            <v>3575.0604841374911</v>
          </cell>
          <cell r="H187" t="str">
            <v xml:space="preserve"> </v>
          </cell>
          <cell r="I187">
            <v>0.21321000000000001</v>
          </cell>
          <cell r="J187">
            <v>2025354.24</v>
          </cell>
          <cell r="K187">
            <v>431.82577751040003</v>
          </cell>
          <cell r="L187" t="str">
            <v xml:space="preserve"> </v>
          </cell>
          <cell r="N187">
            <v>0</v>
          </cell>
          <cell r="O187">
            <v>2025354.24</v>
          </cell>
          <cell r="P187">
            <v>0</v>
          </cell>
          <cell r="Q187">
            <v>3261.4795800000002</v>
          </cell>
          <cell r="R187">
            <v>1.5047713550775994</v>
          </cell>
          <cell r="S187">
            <v>4907.7810471545199</v>
          </cell>
          <cell r="T187" t="str">
            <v xml:space="preserve"> </v>
          </cell>
        </row>
        <row r="188">
          <cell r="A188">
            <v>41609</v>
          </cell>
          <cell r="C188">
            <v>1.21</v>
          </cell>
          <cell r="D188">
            <v>1.4588042837562794</v>
          </cell>
          <cell r="E188">
            <v>1.765153183345098</v>
          </cell>
          <cell r="F188">
            <v>2092866.048</v>
          </cell>
          <cell r="G188">
            <v>3694.2291669420742</v>
          </cell>
          <cell r="H188">
            <v>43180.526458801898</v>
          </cell>
          <cell r="I188">
            <v>0.21321000000000001</v>
          </cell>
          <cell r="J188">
            <v>2092866.048</v>
          </cell>
          <cell r="K188">
            <v>446.21997009408</v>
          </cell>
          <cell r="L188">
            <v>5253.8802930432012</v>
          </cell>
          <cell r="N188">
            <v>0</v>
          </cell>
          <cell r="O188">
            <v>2092866.048</v>
          </cell>
          <cell r="P188">
            <v>0</v>
          </cell>
          <cell r="Q188">
            <v>3261.4795800000002</v>
          </cell>
          <cell r="R188">
            <v>1.5047713550775994</v>
          </cell>
          <cell r="S188">
            <v>4907.7810471545199</v>
          </cell>
          <cell r="T188">
            <v>58402.485784658274</v>
          </cell>
        </row>
        <row r="189">
          <cell r="A189">
            <v>41640</v>
          </cell>
          <cell r="C189">
            <v>1.21</v>
          </cell>
          <cell r="D189">
            <v>1.4588042837562794</v>
          </cell>
          <cell r="E189">
            <v>1.765153183345098</v>
          </cell>
          <cell r="F189">
            <v>2092866.048</v>
          </cell>
          <cell r="G189">
            <v>3694.2291669420742</v>
          </cell>
          <cell r="H189" t="str">
            <v xml:space="preserve"> </v>
          </cell>
          <cell r="I189">
            <v>0.21321000000000001</v>
          </cell>
          <cell r="J189">
            <v>2092866.048</v>
          </cell>
          <cell r="K189">
            <v>446.21997009408</v>
          </cell>
          <cell r="L189" t="str">
            <v xml:space="preserve"> </v>
          </cell>
          <cell r="N189">
            <v>0</v>
          </cell>
          <cell r="O189">
            <v>2092866.048</v>
          </cell>
          <cell r="P189">
            <v>0</v>
          </cell>
          <cell r="Q189">
            <v>3261.4795800000002</v>
          </cell>
          <cell r="R189">
            <v>1.5047713550775994</v>
          </cell>
          <cell r="S189">
            <v>4907.7810471545199</v>
          </cell>
          <cell r="T189" t="str">
            <v xml:space="preserve"> </v>
          </cell>
        </row>
        <row r="190">
          <cell r="A190">
            <v>41671</v>
          </cell>
          <cell r="C190">
            <v>1.21</v>
          </cell>
          <cell r="D190">
            <v>1.4588042837562794</v>
          </cell>
          <cell r="E190">
            <v>1.765153183345098</v>
          </cell>
          <cell r="F190">
            <v>1890330.6240000003</v>
          </cell>
          <cell r="G190">
            <v>3336.7231185283263</v>
          </cell>
          <cell r="H190" t="str">
            <v xml:space="preserve"> </v>
          </cell>
          <cell r="I190">
            <v>0.21321000000000001</v>
          </cell>
          <cell r="J190">
            <v>1890330.6240000003</v>
          </cell>
          <cell r="K190">
            <v>403.0373923430401</v>
          </cell>
          <cell r="L190" t="str">
            <v xml:space="preserve"> </v>
          </cell>
          <cell r="N190">
            <v>0</v>
          </cell>
          <cell r="O190">
            <v>1890330.6240000003</v>
          </cell>
          <cell r="P190">
            <v>0</v>
          </cell>
          <cell r="Q190">
            <v>3261.4795800000002</v>
          </cell>
          <cell r="R190">
            <v>1.5047713550775994</v>
          </cell>
          <cell r="S190">
            <v>4907.7810471545199</v>
          </cell>
          <cell r="T190" t="str">
            <v xml:space="preserve"> </v>
          </cell>
        </row>
        <row r="191">
          <cell r="A191">
            <v>41699</v>
          </cell>
          <cell r="C191">
            <v>1.21</v>
          </cell>
          <cell r="D191">
            <v>1.4588042837562794</v>
          </cell>
          <cell r="E191">
            <v>1.765153183345098</v>
          </cell>
          <cell r="F191">
            <v>2092866.048</v>
          </cell>
          <cell r="G191">
            <v>3694.2291669420742</v>
          </cell>
          <cell r="H191" t="str">
            <v xml:space="preserve"> </v>
          </cell>
          <cell r="I191">
            <v>0.21321000000000001</v>
          </cell>
          <cell r="J191">
            <v>2092866.048</v>
          </cell>
          <cell r="K191">
            <v>446.21997009408</v>
          </cell>
          <cell r="L191" t="str">
            <v xml:space="preserve"> </v>
          </cell>
          <cell r="N191">
            <v>0</v>
          </cell>
          <cell r="O191">
            <v>2092866.048</v>
          </cell>
          <cell r="P191">
            <v>0</v>
          </cell>
          <cell r="Q191">
            <v>3261.4795800000002</v>
          </cell>
          <cell r="R191">
            <v>1.5047713550775994</v>
          </cell>
          <cell r="S191">
            <v>4907.7810471545199</v>
          </cell>
          <cell r="T191" t="str">
            <v xml:space="preserve"> </v>
          </cell>
        </row>
        <row r="192">
          <cell r="A192">
            <v>41730</v>
          </cell>
          <cell r="C192">
            <v>1.21</v>
          </cell>
          <cell r="D192">
            <v>1.4588042837562794</v>
          </cell>
          <cell r="E192">
            <v>1.765153183345098</v>
          </cell>
          <cell r="F192">
            <v>2025354.24</v>
          </cell>
          <cell r="G192">
            <v>3575.0604841374911</v>
          </cell>
          <cell r="H192" t="str">
            <v xml:space="preserve"> </v>
          </cell>
          <cell r="I192">
            <v>0.21321000000000001</v>
          </cell>
          <cell r="J192">
            <v>2025354.24</v>
          </cell>
          <cell r="K192">
            <v>431.82577751040003</v>
          </cell>
          <cell r="L192" t="str">
            <v xml:space="preserve"> </v>
          </cell>
          <cell r="N192">
            <v>0</v>
          </cell>
          <cell r="O192">
            <v>2025354.24</v>
          </cell>
          <cell r="P192">
            <v>0</v>
          </cell>
          <cell r="Q192">
            <v>3261.4795800000002</v>
          </cell>
          <cell r="R192">
            <v>1.5047713550775994</v>
          </cell>
          <cell r="S192">
            <v>4907.7810471545199</v>
          </cell>
          <cell r="T192" t="str">
            <v xml:space="preserve"> </v>
          </cell>
        </row>
        <row r="193">
          <cell r="A193">
            <v>41760</v>
          </cell>
          <cell r="C193">
            <v>1.21</v>
          </cell>
          <cell r="D193">
            <v>1.4922595033748876</v>
          </cell>
          <cell r="E193">
            <v>1.8056339990836139</v>
          </cell>
          <cell r="F193">
            <v>2092866.048</v>
          </cell>
          <cell r="G193">
            <v>3778.9500917965584</v>
          </cell>
          <cell r="H193" t="str">
            <v xml:space="preserve"> </v>
          </cell>
          <cell r="I193">
            <v>0.21321000000000001</v>
          </cell>
          <cell r="J193">
            <v>2092866.048</v>
          </cell>
          <cell r="K193">
            <v>446.21997009408</v>
          </cell>
          <cell r="L193" t="str">
            <v xml:space="preserve"> </v>
          </cell>
          <cell r="N193">
            <v>0</v>
          </cell>
          <cell r="O193">
            <v>2092866.048</v>
          </cell>
          <cell r="P193">
            <v>0</v>
          </cell>
          <cell r="Q193">
            <v>3257.6284999999998</v>
          </cell>
          <cell r="R193">
            <v>1.5430426804560156</v>
          </cell>
          <cell r="S193">
            <v>5026.6598125699093</v>
          </cell>
          <cell r="T193" t="str">
            <v xml:space="preserve"> </v>
          </cell>
        </row>
        <row r="194">
          <cell r="A194">
            <v>41791</v>
          </cell>
          <cell r="C194">
            <v>1.21</v>
          </cell>
          <cell r="D194">
            <v>1.4922595033748876</v>
          </cell>
          <cell r="E194">
            <v>1.8056339990836139</v>
          </cell>
          <cell r="F194">
            <v>2025354.24</v>
          </cell>
          <cell r="G194">
            <v>3657.0484759321535</v>
          </cell>
          <cell r="H194" t="str">
            <v xml:space="preserve"> </v>
          </cell>
          <cell r="I194">
            <v>0.21321000000000001</v>
          </cell>
          <cell r="J194">
            <v>2025354.24</v>
          </cell>
          <cell r="K194">
            <v>431.82577751040003</v>
          </cell>
          <cell r="L194" t="str">
            <v xml:space="preserve"> </v>
          </cell>
          <cell r="N194">
            <v>0</v>
          </cell>
          <cell r="O194">
            <v>2025354.24</v>
          </cell>
          <cell r="P194">
            <v>0</v>
          </cell>
          <cell r="Q194">
            <v>3257.6284999999998</v>
          </cell>
          <cell r="R194">
            <v>1.5430426804560156</v>
          </cell>
          <cell r="S194">
            <v>5026.6598125699093</v>
          </cell>
          <cell r="T194" t="str">
            <v xml:space="preserve"> </v>
          </cell>
        </row>
        <row r="195">
          <cell r="A195">
            <v>41821</v>
          </cell>
          <cell r="C195">
            <v>1.21</v>
          </cell>
          <cell r="D195">
            <v>1.4922595033748876</v>
          </cell>
          <cell r="E195">
            <v>1.8056339990836139</v>
          </cell>
          <cell r="F195">
            <v>2092866.048</v>
          </cell>
          <cell r="G195">
            <v>3778.9500917965584</v>
          </cell>
          <cell r="H195" t="str">
            <v xml:space="preserve"> </v>
          </cell>
          <cell r="I195">
            <v>0.21321000000000001</v>
          </cell>
          <cell r="J195">
            <v>2092866.048</v>
          </cell>
          <cell r="K195">
            <v>446.21997009408</v>
          </cell>
          <cell r="L195" t="str">
            <v xml:space="preserve"> </v>
          </cell>
          <cell r="N195">
            <v>0</v>
          </cell>
          <cell r="O195">
            <v>2092866.048</v>
          </cell>
          <cell r="P195">
            <v>0</v>
          </cell>
          <cell r="Q195">
            <v>3257.6284999999998</v>
          </cell>
          <cell r="R195">
            <v>1.5430426804560156</v>
          </cell>
          <cell r="S195">
            <v>5026.6598125699093</v>
          </cell>
          <cell r="T195" t="str">
            <v xml:space="preserve"> </v>
          </cell>
        </row>
        <row r="196">
          <cell r="A196">
            <v>41852</v>
          </cell>
          <cell r="C196">
            <v>1.21</v>
          </cell>
          <cell r="D196">
            <v>1.4922595033748876</v>
          </cell>
          <cell r="E196">
            <v>1.8056339990836139</v>
          </cell>
          <cell r="F196">
            <v>2092866.048</v>
          </cell>
          <cell r="G196">
            <v>3778.9500917965584</v>
          </cell>
          <cell r="H196" t="str">
            <v xml:space="preserve"> </v>
          </cell>
          <cell r="I196">
            <v>0.21321000000000001</v>
          </cell>
          <cell r="J196">
            <v>2092866.048</v>
          </cell>
          <cell r="K196">
            <v>446.21997009408</v>
          </cell>
          <cell r="L196" t="str">
            <v xml:space="preserve"> </v>
          </cell>
          <cell r="N196">
            <v>0</v>
          </cell>
          <cell r="O196">
            <v>2092866.048</v>
          </cell>
          <cell r="P196">
            <v>0</v>
          </cell>
          <cell r="Q196">
            <v>3257.6284999999998</v>
          </cell>
          <cell r="R196">
            <v>1.5430426804560156</v>
          </cell>
          <cell r="S196">
            <v>5026.6598125699093</v>
          </cell>
          <cell r="T196" t="str">
            <v xml:space="preserve"> </v>
          </cell>
        </row>
        <row r="197">
          <cell r="A197">
            <v>41883</v>
          </cell>
          <cell r="C197">
            <v>1.21</v>
          </cell>
          <cell r="D197">
            <v>1.4922595033748876</v>
          </cell>
          <cell r="E197">
            <v>1.8056339990836139</v>
          </cell>
          <cell r="F197">
            <v>2025354.24</v>
          </cell>
          <cell r="G197">
            <v>3657.0484759321535</v>
          </cell>
          <cell r="H197" t="str">
            <v xml:space="preserve"> </v>
          </cell>
          <cell r="I197">
            <v>0.21321000000000001</v>
          </cell>
          <cell r="J197">
            <v>2025354.24</v>
          </cell>
          <cell r="K197">
            <v>431.82577751040003</v>
          </cell>
          <cell r="L197" t="str">
            <v xml:space="preserve"> </v>
          </cell>
          <cell r="N197">
            <v>0</v>
          </cell>
          <cell r="O197">
            <v>2025354.24</v>
          </cell>
          <cell r="P197">
            <v>0</v>
          </cell>
          <cell r="Q197">
            <v>3257.6284999999998</v>
          </cell>
          <cell r="R197">
            <v>1.5430426804560156</v>
          </cell>
          <cell r="S197">
            <v>5026.6598125699093</v>
          </cell>
          <cell r="T197" t="str">
            <v xml:space="preserve"> </v>
          </cell>
        </row>
        <row r="198">
          <cell r="A198">
            <v>41913</v>
          </cell>
          <cell r="C198">
            <v>1.21</v>
          </cell>
          <cell r="D198">
            <v>1.4922595033748876</v>
          </cell>
          <cell r="E198">
            <v>1.8056339990836139</v>
          </cell>
          <cell r="F198">
            <v>2092866.048</v>
          </cell>
          <cell r="G198">
            <v>3778.9500917965584</v>
          </cell>
          <cell r="H198" t="str">
            <v xml:space="preserve"> </v>
          </cell>
          <cell r="I198">
            <v>0.21321000000000001</v>
          </cell>
          <cell r="J198">
            <v>2092866.048</v>
          </cell>
          <cell r="K198">
            <v>446.21997009408</v>
          </cell>
          <cell r="L198" t="str">
            <v xml:space="preserve"> </v>
          </cell>
          <cell r="N198">
            <v>0</v>
          </cell>
          <cell r="O198">
            <v>2092866.048</v>
          </cell>
          <cell r="P198">
            <v>0</v>
          </cell>
          <cell r="Q198">
            <v>3257.6284999999998</v>
          </cell>
          <cell r="R198">
            <v>1.5430426804560156</v>
          </cell>
          <cell r="S198">
            <v>5026.6598125699093</v>
          </cell>
          <cell r="T198" t="str">
            <v xml:space="preserve"> </v>
          </cell>
        </row>
        <row r="199">
          <cell r="A199">
            <v>41944</v>
          </cell>
          <cell r="C199">
            <v>1.21</v>
          </cell>
          <cell r="D199">
            <v>1.4922595033748876</v>
          </cell>
          <cell r="E199">
            <v>1.8056339990836139</v>
          </cell>
          <cell r="F199">
            <v>2025354.24</v>
          </cell>
          <cell r="G199">
            <v>3657.0484759321535</v>
          </cell>
          <cell r="H199" t="str">
            <v xml:space="preserve"> </v>
          </cell>
          <cell r="I199">
            <v>0.21321000000000001</v>
          </cell>
          <cell r="J199">
            <v>2025354.24</v>
          </cell>
          <cell r="K199">
            <v>431.82577751040003</v>
          </cell>
          <cell r="L199" t="str">
            <v xml:space="preserve"> </v>
          </cell>
          <cell r="N199">
            <v>0</v>
          </cell>
          <cell r="O199">
            <v>2025354.24</v>
          </cell>
          <cell r="P199">
            <v>0</v>
          </cell>
          <cell r="Q199">
            <v>3257.6284999999998</v>
          </cell>
          <cell r="R199">
            <v>1.5430426804560156</v>
          </cell>
          <cell r="S199">
            <v>5026.6598125699093</v>
          </cell>
          <cell r="T199" t="str">
            <v xml:space="preserve"> </v>
          </cell>
        </row>
        <row r="200">
          <cell r="A200">
            <v>41974</v>
          </cell>
          <cell r="C200">
            <v>1.21</v>
          </cell>
          <cell r="D200">
            <v>1.4922595033748876</v>
          </cell>
          <cell r="E200">
            <v>1.8056339990836139</v>
          </cell>
          <cell r="F200">
            <v>2092866.048</v>
          </cell>
          <cell r="G200">
            <v>3778.9500917965584</v>
          </cell>
          <cell r="H200">
            <v>44166.13782332922</v>
          </cell>
          <cell r="I200">
            <v>0.21321000000000001</v>
          </cell>
          <cell r="J200">
            <v>2092866.048</v>
          </cell>
          <cell r="K200">
            <v>446.21997009408</v>
          </cell>
          <cell r="L200">
            <v>5253.8802930432012</v>
          </cell>
          <cell r="N200">
            <v>0</v>
          </cell>
          <cell r="O200">
            <v>2092866.048</v>
          </cell>
          <cell r="P200">
            <v>0</v>
          </cell>
          <cell r="Q200">
            <v>3257.6284999999998</v>
          </cell>
          <cell r="R200">
            <v>1.5430426804560156</v>
          </cell>
          <cell r="S200">
            <v>5026.6598125699093</v>
          </cell>
          <cell r="T200">
            <v>59844.402689177354</v>
          </cell>
        </row>
        <row r="201">
          <cell r="A201">
            <v>42005</v>
          </cell>
          <cell r="C201">
            <v>1.21</v>
          </cell>
          <cell r="D201">
            <v>1.4922595033748876</v>
          </cell>
          <cell r="E201">
            <v>1.8056339990836139</v>
          </cell>
          <cell r="F201">
            <v>2092866.048</v>
          </cell>
          <cell r="G201">
            <v>3778.9500917965584</v>
          </cell>
          <cell r="H201" t="str">
            <v xml:space="preserve"> </v>
          </cell>
          <cell r="I201">
            <v>0.21321000000000001</v>
          </cell>
          <cell r="J201">
            <v>2092866.048</v>
          </cell>
          <cell r="K201">
            <v>446.21997009408</v>
          </cell>
          <cell r="L201" t="str">
            <v xml:space="preserve"> </v>
          </cell>
          <cell r="N201">
            <v>0</v>
          </cell>
          <cell r="O201">
            <v>2092866.048</v>
          </cell>
          <cell r="P201">
            <v>0</v>
          </cell>
          <cell r="Q201">
            <v>3257.6284999999998</v>
          </cell>
          <cell r="R201">
            <v>1.5430426804560156</v>
          </cell>
          <cell r="S201">
            <v>5026.6598125699093</v>
          </cell>
          <cell r="T201" t="str">
            <v xml:space="preserve"> </v>
          </cell>
        </row>
        <row r="202">
          <cell r="A202">
            <v>42036</v>
          </cell>
          <cell r="C202">
            <v>1.21</v>
          </cell>
          <cell r="D202">
            <v>1.4922595033748876</v>
          </cell>
          <cell r="E202">
            <v>1.8056339990836139</v>
          </cell>
          <cell r="F202">
            <v>1890330.6240000003</v>
          </cell>
          <cell r="G202">
            <v>3413.2452442033441</v>
          </cell>
          <cell r="H202" t="str">
            <v xml:space="preserve"> </v>
          </cell>
          <cell r="I202">
            <v>0.21321000000000001</v>
          </cell>
          <cell r="J202">
            <v>1890330.6240000003</v>
          </cell>
          <cell r="K202">
            <v>403.0373923430401</v>
          </cell>
          <cell r="L202" t="str">
            <v xml:space="preserve"> </v>
          </cell>
          <cell r="N202">
            <v>0</v>
          </cell>
          <cell r="O202">
            <v>1890330.6240000003</v>
          </cell>
          <cell r="P202">
            <v>0</v>
          </cell>
          <cell r="Q202">
            <v>3257.6284999999998</v>
          </cell>
          <cell r="R202">
            <v>1.5430426804560156</v>
          </cell>
          <cell r="S202">
            <v>5026.6598125699093</v>
          </cell>
          <cell r="T202" t="str">
            <v xml:space="preserve"> </v>
          </cell>
        </row>
        <row r="203">
          <cell r="A203">
            <v>42064</v>
          </cell>
          <cell r="C203">
            <v>1.21</v>
          </cell>
          <cell r="D203">
            <v>1.4922595033748876</v>
          </cell>
          <cell r="E203">
            <v>1.8056339990836139</v>
          </cell>
          <cell r="F203">
            <v>2092866.048</v>
          </cell>
          <cell r="G203">
            <v>3778.9500917965584</v>
          </cell>
          <cell r="H203" t="str">
            <v xml:space="preserve"> </v>
          </cell>
          <cell r="I203">
            <v>0.21321000000000001</v>
          </cell>
          <cell r="J203">
            <v>2092866.048</v>
          </cell>
          <cell r="K203">
            <v>446.21997009408</v>
          </cell>
          <cell r="L203" t="str">
            <v xml:space="preserve"> </v>
          </cell>
          <cell r="N203">
            <v>0</v>
          </cell>
          <cell r="O203">
            <v>2092866.048</v>
          </cell>
          <cell r="P203">
            <v>0</v>
          </cell>
          <cell r="Q203">
            <v>3257.6284999999998</v>
          </cell>
          <cell r="R203">
            <v>1.5430426804560156</v>
          </cell>
          <cell r="S203">
            <v>5026.6598125699093</v>
          </cell>
          <cell r="T203" t="str">
            <v xml:space="preserve"> </v>
          </cell>
        </row>
        <row r="204">
          <cell r="A204">
            <v>42095</v>
          </cell>
          <cell r="C204">
            <v>1.21</v>
          </cell>
          <cell r="D204">
            <v>1.4922595033748876</v>
          </cell>
          <cell r="E204">
            <v>1.8056339990836139</v>
          </cell>
          <cell r="F204">
            <v>2025354.24</v>
          </cell>
          <cell r="G204">
            <v>3657.0484759321535</v>
          </cell>
          <cell r="H204" t="str">
            <v xml:space="preserve"> </v>
          </cell>
          <cell r="I204">
            <v>0.21321000000000001</v>
          </cell>
          <cell r="J204">
            <v>2025354.24</v>
          </cell>
          <cell r="K204">
            <v>431.82577751040003</v>
          </cell>
          <cell r="L204" t="str">
            <v xml:space="preserve"> </v>
          </cell>
          <cell r="N204">
            <v>0</v>
          </cell>
          <cell r="O204">
            <v>2025354.24</v>
          </cell>
          <cell r="P204">
            <v>0</v>
          </cell>
          <cell r="Q204">
            <v>3257.6284999999998</v>
          </cell>
          <cell r="R204">
            <v>1.5430426804560156</v>
          </cell>
          <cell r="S204">
            <v>5026.6598125699093</v>
          </cell>
          <cell r="T204" t="str">
            <v xml:space="preserve"> </v>
          </cell>
        </row>
        <row r="205">
          <cell r="A205">
            <v>42125</v>
          </cell>
          <cell r="C205">
            <v>1.21</v>
          </cell>
          <cell r="D205">
            <v>1.5270788659282259</v>
          </cell>
          <cell r="E205">
            <v>1.8477654277731534</v>
          </cell>
          <cell r="F205">
            <v>2092866.048</v>
          </cell>
          <cell r="G205">
            <v>3867.1255284546287</v>
          </cell>
          <cell r="H205" t="str">
            <v xml:space="preserve"> </v>
          </cell>
          <cell r="I205">
            <v>0.21321000000000001</v>
          </cell>
          <cell r="J205">
            <v>2092866.048</v>
          </cell>
          <cell r="K205">
            <v>446.21997009408</v>
          </cell>
          <cell r="L205" t="str">
            <v xml:space="preserve"> </v>
          </cell>
          <cell r="N205">
            <v>0</v>
          </cell>
          <cell r="O205">
            <v>2092866.048</v>
          </cell>
          <cell r="P205">
            <v>0</v>
          </cell>
          <cell r="Q205">
            <v>3260.6798399999998</v>
          </cell>
          <cell r="R205">
            <v>1.5829045896290532</v>
          </cell>
          <cell r="S205">
            <v>5161.3450840469268</v>
          </cell>
          <cell r="T205" t="str">
            <v xml:space="preserve"> </v>
          </cell>
        </row>
        <row r="206">
          <cell r="A206">
            <v>42156</v>
          </cell>
          <cell r="C206">
            <v>1.21</v>
          </cell>
          <cell r="D206">
            <v>1.5270788659282259</v>
          </cell>
          <cell r="E206">
            <v>1.8477654277731534</v>
          </cell>
          <cell r="F206">
            <v>2025354.24</v>
          </cell>
          <cell r="G206">
            <v>3742.3795436657701</v>
          </cell>
          <cell r="H206" t="str">
            <v xml:space="preserve"> </v>
          </cell>
          <cell r="I206">
            <v>0.21321000000000001</v>
          </cell>
          <cell r="J206">
            <v>2025354.24</v>
          </cell>
          <cell r="K206">
            <v>431.82577751040003</v>
          </cell>
          <cell r="L206" t="str">
            <v xml:space="preserve"> </v>
          </cell>
          <cell r="N206">
            <v>0</v>
          </cell>
          <cell r="O206">
            <v>2025354.24</v>
          </cell>
          <cell r="P206">
            <v>0</v>
          </cell>
          <cell r="Q206">
            <v>3260.6798399999998</v>
          </cell>
          <cell r="R206">
            <v>1.5829045896290532</v>
          </cell>
          <cell r="S206">
            <v>5161.3450840469268</v>
          </cell>
          <cell r="T206" t="str">
            <v xml:space="preserve"> </v>
          </cell>
        </row>
        <row r="207">
          <cell r="A207">
            <v>42186</v>
          </cell>
          <cell r="C207">
            <v>1.21</v>
          </cell>
          <cell r="D207">
            <v>1.5270788659282259</v>
          </cell>
          <cell r="E207">
            <v>1.8477654277731534</v>
          </cell>
          <cell r="F207">
            <v>2092866.048</v>
          </cell>
          <cell r="G207">
            <v>3867.1255284546287</v>
          </cell>
          <cell r="H207" t="str">
            <v xml:space="preserve"> </v>
          </cell>
          <cell r="I207">
            <v>0.21321000000000001</v>
          </cell>
          <cell r="J207">
            <v>2092866.048</v>
          </cell>
          <cell r="K207">
            <v>446.21997009408</v>
          </cell>
          <cell r="L207" t="str">
            <v xml:space="preserve"> </v>
          </cell>
          <cell r="N207">
            <v>0</v>
          </cell>
          <cell r="O207">
            <v>2092866.048</v>
          </cell>
          <cell r="P207">
            <v>0</v>
          </cell>
          <cell r="Q207">
            <v>3260.6798399999998</v>
          </cell>
          <cell r="R207">
            <v>1.5829045896290532</v>
          </cell>
          <cell r="S207">
            <v>5161.3450840469268</v>
          </cell>
          <cell r="T207" t="str">
            <v xml:space="preserve"> </v>
          </cell>
        </row>
        <row r="208">
          <cell r="A208">
            <v>42217</v>
          </cell>
          <cell r="C208">
            <v>1.21</v>
          </cell>
          <cell r="D208">
            <v>1.5270788659282259</v>
          </cell>
          <cell r="E208">
            <v>1.8477654277731534</v>
          </cell>
          <cell r="F208">
            <v>2092866.048</v>
          </cell>
          <cell r="G208">
            <v>3867.1255284546287</v>
          </cell>
          <cell r="H208" t="str">
            <v xml:space="preserve"> </v>
          </cell>
          <cell r="I208">
            <v>0.21321000000000001</v>
          </cell>
          <cell r="J208">
            <v>2092866.048</v>
          </cell>
          <cell r="K208">
            <v>446.21997009408</v>
          </cell>
          <cell r="L208" t="str">
            <v xml:space="preserve"> </v>
          </cell>
          <cell r="N208">
            <v>0</v>
          </cell>
          <cell r="O208">
            <v>2092866.048</v>
          </cell>
          <cell r="P208">
            <v>0</v>
          </cell>
          <cell r="Q208">
            <v>3260.6798399999998</v>
          </cell>
          <cell r="R208">
            <v>1.5829045896290532</v>
          </cell>
          <cell r="S208">
            <v>5161.3450840469268</v>
          </cell>
          <cell r="T208" t="str">
            <v xml:space="preserve"> </v>
          </cell>
        </row>
        <row r="209">
          <cell r="A209">
            <v>42248</v>
          </cell>
          <cell r="C209">
            <v>1.21</v>
          </cell>
          <cell r="D209">
            <v>1.5270788659282259</v>
          </cell>
          <cell r="E209">
            <v>1.8477654277731534</v>
          </cell>
          <cell r="F209">
            <v>2025354.24</v>
          </cell>
          <cell r="G209">
            <v>3742.3795436657701</v>
          </cell>
          <cell r="H209" t="str">
            <v xml:space="preserve"> </v>
          </cell>
          <cell r="I209">
            <v>0.21321000000000001</v>
          </cell>
          <cell r="J209">
            <v>2025354.24</v>
          </cell>
          <cell r="K209">
            <v>431.82577751040003</v>
          </cell>
          <cell r="L209" t="str">
            <v xml:space="preserve"> </v>
          </cell>
          <cell r="N209">
            <v>0</v>
          </cell>
          <cell r="O209">
            <v>2025354.24</v>
          </cell>
          <cell r="P209">
            <v>0</v>
          </cell>
          <cell r="Q209">
            <v>3260.6798399999998</v>
          </cell>
          <cell r="R209">
            <v>1.5829045896290532</v>
          </cell>
          <cell r="S209">
            <v>5161.3450840469268</v>
          </cell>
          <cell r="T209" t="str">
            <v xml:space="preserve"> </v>
          </cell>
        </row>
        <row r="210">
          <cell r="A210">
            <v>42278</v>
          </cell>
          <cell r="C210">
            <v>1.21</v>
          </cell>
          <cell r="D210">
            <v>1.5270788659282259</v>
          </cell>
          <cell r="E210">
            <v>1.8477654277731534</v>
          </cell>
          <cell r="F210">
            <v>2092866.048</v>
          </cell>
          <cell r="G210">
            <v>3867.1255284546287</v>
          </cell>
          <cell r="H210" t="str">
            <v xml:space="preserve"> </v>
          </cell>
          <cell r="I210">
            <v>0.21321000000000001</v>
          </cell>
          <cell r="J210">
            <v>2092866.048</v>
          </cell>
          <cell r="K210">
            <v>446.21997009408</v>
          </cell>
          <cell r="L210" t="str">
            <v xml:space="preserve"> </v>
          </cell>
          <cell r="N210">
            <v>0</v>
          </cell>
          <cell r="O210">
            <v>2092866.048</v>
          </cell>
          <cell r="P210">
            <v>0</v>
          </cell>
          <cell r="Q210">
            <v>3260.6798399999998</v>
          </cell>
          <cell r="R210">
            <v>1.5829045896290532</v>
          </cell>
          <cell r="S210">
            <v>5161.3450840469268</v>
          </cell>
          <cell r="T210" t="str">
            <v xml:space="preserve"> </v>
          </cell>
        </row>
        <row r="211">
          <cell r="A211">
            <v>42309</v>
          </cell>
          <cell r="C211">
            <v>1.21</v>
          </cell>
          <cell r="D211">
            <v>1.5270788659282259</v>
          </cell>
          <cell r="E211">
            <v>1.8477654277731534</v>
          </cell>
          <cell r="F211">
            <v>2025354.24</v>
          </cell>
          <cell r="G211">
            <v>3742.3795436657701</v>
          </cell>
          <cell r="H211" t="str">
            <v xml:space="preserve"> </v>
          </cell>
          <cell r="I211">
            <v>0.21321000000000001</v>
          </cell>
          <cell r="J211">
            <v>2025354.24</v>
          </cell>
          <cell r="K211">
            <v>431.82577751040003</v>
          </cell>
          <cell r="L211" t="str">
            <v xml:space="preserve"> </v>
          </cell>
          <cell r="N211">
            <v>0</v>
          </cell>
          <cell r="O211">
            <v>2025354.24</v>
          </cell>
          <cell r="P211">
            <v>0</v>
          </cell>
          <cell r="Q211">
            <v>3260.6798399999998</v>
          </cell>
          <cell r="R211">
            <v>1.5829045896290532</v>
          </cell>
          <cell r="S211">
            <v>5161.3450840469268</v>
          </cell>
          <cell r="T211" t="str">
            <v xml:space="preserve"> </v>
          </cell>
        </row>
        <row r="212">
          <cell r="A212">
            <v>42339</v>
          </cell>
          <cell r="C212">
            <v>1.21</v>
          </cell>
          <cell r="D212">
            <v>1.5270788659282259</v>
          </cell>
          <cell r="E212">
            <v>1.8477654277731534</v>
          </cell>
          <cell r="F212">
            <v>2092866.048</v>
          </cell>
          <cell r="G212">
            <v>3867.1255284546287</v>
          </cell>
          <cell r="H212">
            <v>45190.960176999062</v>
          </cell>
          <cell r="I212">
            <v>0.21321000000000001</v>
          </cell>
          <cell r="J212">
            <v>2092866.048</v>
          </cell>
          <cell r="K212">
            <v>446.21997009408</v>
          </cell>
          <cell r="L212">
            <v>5253.8802930432012</v>
          </cell>
          <cell r="N212">
            <v>0</v>
          </cell>
          <cell r="O212">
            <v>2092866.048</v>
          </cell>
          <cell r="P212">
            <v>0</v>
          </cell>
          <cell r="Q212">
            <v>3260.6798399999998</v>
          </cell>
          <cell r="R212">
            <v>1.5829045896290532</v>
          </cell>
          <cell r="S212">
            <v>5161.3450840469268</v>
          </cell>
          <cell r="T212">
            <v>61397.399922655066</v>
          </cell>
        </row>
        <row r="213">
          <cell r="A213">
            <v>42370</v>
          </cell>
          <cell r="C213">
            <v>1.21</v>
          </cell>
          <cell r="D213">
            <v>1.5270788659282259</v>
          </cell>
          <cell r="E213">
            <v>1.8477654277731534</v>
          </cell>
          <cell r="F213">
            <v>2092866.048</v>
          </cell>
          <cell r="G213">
            <v>3867.1255284546287</v>
          </cell>
          <cell r="H213" t="str">
            <v xml:space="preserve"> </v>
          </cell>
          <cell r="I213">
            <v>0.21321000000000001</v>
          </cell>
          <cell r="J213">
            <v>2092866.048</v>
          </cell>
          <cell r="K213">
            <v>446.21997009408</v>
          </cell>
          <cell r="L213" t="str">
            <v xml:space="preserve"> </v>
          </cell>
          <cell r="N213">
            <v>0</v>
          </cell>
          <cell r="O213">
            <v>2092866.048</v>
          </cell>
          <cell r="P213">
            <v>0</v>
          </cell>
          <cell r="Q213">
            <v>3260.6798399999998</v>
          </cell>
          <cell r="R213">
            <v>1.5829045896290532</v>
          </cell>
          <cell r="S213">
            <v>5161.3450840469268</v>
          </cell>
          <cell r="T213" t="str">
            <v xml:space="preserve"> </v>
          </cell>
        </row>
        <row r="214">
          <cell r="A214">
            <v>42401</v>
          </cell>
          <cell r="C214">
            <v>1.21</v>
          </cell>
          <cell r="D214">
            <v>1.5270788659282259</v>
          </cell>
          <cell r="E214">
            <v>1.8477654277731534</v>
          </cell>
          <cell r="F214">
            <v>1957842.432</v>
          </cell>
          <cell r="G214">
            <v>3617.6335588769111</v>
          </cell>
          <cell r="H214" t="str">
            <v xml:space="preserve"> </v>
          </cell>
          <cell r="I214">
            <v>0.21321000000000001</v>
          </cell>
          <cell r="J214">
            <v>1957842.432</v>
          </cell>
          <cell r="K214">
            <v>417.43158492672001</v>
          </cell>
          <cell r="L214" t="str">
            <v xml:space="preserve"> </v>
          </cell>
          <cell r="N214">
            <v>0</v>
          </cell>
          <cell r="O214">
            <v>1957842.432</v>
          </cell>
          <cell r="P214">
            <v>0</v>
          </cell>
          <cell r="Q214">
            <v>3260.6798399999998</v>
          </cell>
          <cell r="R214">
            <v>1.5829045896290532</v>
          </cell>
          <cell r="S214">
            <v>5161.3450840469268</v>
          </cell>
          <cell r="T214" t="str">
            <v xml:space="preserve"> </v>
          </cell>
        </row>
        <row r="215">
          <cell r="A215">
            <v>42430</v>
          </cell>
          <cell r="C215">
            <v>1.21</v>
          </cell>
          <cell r="D215">
            <v>1.5270788659282259</v>
          </cell>
          <cell r="E215">
            <v>1.8477654277731534</v>
          </cell>
          <cell r="F215">
            <v>2092866.048</v>
          </cell>
          <cell r="G215">
            <v>3867.1255284546287</v>
          </cell>
          <cell r="H215" t="str">
            <v xml:space="preserve"> </v>
          </cell>
          <cell r="I215">
            <v>0.21321000000000001</v>
          </cell>
          <cell r="J215">
            <v>2092866.048</v>
          </cell>
          <cell r="K215">
            <v>446.21997009408</v>
          </cell>
          <cell r="L215" t="str">
            <v xml:space="preserve"> </v>
          </cell>
          <cell r="N215">
            <v>0</v>
          </cell>
          <cell r="O215">
            <v>2092866.048</v>
          </cell>
          <cell r="P215">
            <v>0</v>
          </cell>
          <cell r="Q215">
            <v>3260.6798399999998</v>
          </cell>
          <cell r="R215">
            <v>1.5829045896290532</v>
          </cell>
          <cell r="S215">
            <v>5161.3450840469268</v>
          </cell>
          <cell r="T215" t="str">
            <v xml:space="preserve"> </v>
          </cell>
        </row>
        <row r="216">
          <cell r="A216">
            <v>42461</v>
          </cell>
          <cell r="C216">
            <v>1.21</v>
          </cell>
          <cell r="D216">
            <v>1.5270788659282259</v>
          </cell>
          <cell r="E216">
            <v>1.8477654277731534</v>
          </cell>
          <cell r="F216">
            <v>2025354.24</v>
          </cell>
          <cell r="G216">
            <v>3742.3795436657701</v>
          </cell>
          <cell r="H216" t="str">
            <v xml:space="preserve"> </v>
          </cell>
          <cell r="I216">
            <v>0.21321000000000001</v>
          </cell>
          <cell r="J216">
            <v>2025354.24</v>
          </cell>
          <cell r="K216">
            <v>431.82577751040003</v>
          </cell>
          <cell r="L216" t="str">
            <v xml:space="preserve"> </v>
          </cell>
          <cell r="N216">
            <v>0</v>
          </cell>
          <cell r="O216">
            <v>2025354.24</v>
          </cell>
          <cell r="P216">
            <v>0</v>
          </cell>
          <cell r="Q216">
            <v>3260.6798399999998</v>
          </cell>
          <cell r="R216">
            <v>1.5829045896290532</v>
          </cell>
          <cell r="S216">
            <v>5161.3450840469268</v>
          </cell>
          <cell r="T216" t="str">
            <v xml:space="preserve"> </v>
          </cell>
        </row>
        <row r="217">
          <cell r="A217">
            <v>42491</v>
          </cell>
          <cell r="C217">
            <v>1.21</v>
          </cell>
          <cell r="D217">
            <v>1.5634232834272122</v>
          </cell>
          <cell r="E217">
            <v>1.8917421729469266</v>
          </cell>
          <cell r="F217">
            <v>2092866.048</v>
          </cell>
          <cell r="G217">
            <v>3959.1629653303667</v>
          </cell>
          <cell r="H217" t="str">
            <v xml:space="preserve"> </v>
          </cell>
          <cell r="I217">
            <v>0.21321000000000001</v>
          </cell>
          <cell r="J217">
            <v>2092866.048</v>
          </cell>
          <cell r="K217">
            <v>446.21997009408</v>
          </cell>
          <cell r="L217" t="str">
            <v xml:space="preserve"> </v>
          </cell>
          <cell r="N217">
            <v>0</v>
          </cell>
          <cell r="O217">
            <v>2092866.048</v>
          </cell>
          <cell r="P217">
            <v>0</v>
          </cell>
          <cell r="Q217">
            <v>3262.08635</v>
          </cell>
          <cell r="R217">
            <v>1.624534918650669</v>
          </cell>
          <cell r="S217">
            <v>5299.3731832287076</v>
          </cell>
          <cell r="T217" t="str">
            <v xml:space="preserve"> </v>
          </cell>
        </row>
        <row r="218">
          <cell r="A218">
            <v>42522</v>
          </cell>
          <cell r="C218">
            <v>1.21</v>
          </cell>
          <cell r="D218">
            <v>1.5634232834272122</v>
          </cell>
          <cell r="E218">
            <v>1.8917421729469266</v>
          </cell>
          <cell r="F218">
            <v>2025354.24</v>
          </cell>
          <cell r="G218">
            <v>3831.4480309648711</v>
          </cell>
          <cell r="H218" t="str">
            <v xml:space="preserve"> </v>
          </cell>
          <cell r="I218">
            <v>0.21321000000000001</v>
          </cell>
          <cell r="J218">
            <v>2025354.24</v>
          </cell>
          <cell r="K218">
            <v>431.82577751040003</v>
          </cell>
          <cell r="L218" t="str">
            <v xml:space="preserve"> </v>
          </cell>
          <cell r="N218">
            <v>0</v>
          </cell>
          <cell r="O218">
            <v>2025354.24</v>
          </cell>
          <cell r="P218">
            <v>0</v>
          </cell>
          <cell r="Q218">
            <v>3262.08635</v>
          </cell>
          <cell r="R218">
            <v>1.624534918650669</v>
          </cell>
          <cell r="S218">
            <v>5299.3731832287076</v>
          </cell>
          <cell r="T218" t="str">
            <v xml:space="preserve"> </v>
          </cell>
        </row>
        <row r="219">
          <cell r="A219">
            <v>42552</v>
          </cell>
          <cell r="C219">
            <v>1.21</v>
          </cell>
          <cell r="D219">
            <v>1.5634232834272122</v>
          </cell>
          <cell r="E219">
            <v>1.8917421729469266</v>
          </cell>
          <cell r="F219">
            <v>2092866.048</v>
          </cell>
          <cell r="G219">
            <v>3959.1629653303667</v>
          </cell>
          <cell r="H219" t="str">
            <v xml:space="preserve"> </v>
          </cell>
          <cell r="I219">
            <v>0.21321000000000001</v>
          </cell>
          <cell r="J219">
            <v>2092866.048</v>
          </cell>
          <cell r="K219">
            <v>446.21997009408</v>
          </cell>
          <cell r="L219" t="str">
            <v xml:space="preserve"> </v>
          </cell>
          <cell r="N219">
            <v>0</v>
          </cell>
          <cell r="O219">
            <v>2092866.048</v>
          </cell>
          <cell r="P219">
            <v>0</v>
          </cell>
          <cell r="Q219">
            <v>3262.08635</v>
          </cell>
          <cell r="R219">
            <v>1.624534918650669</v>
          </cell>
          <cell r="S219">
            <v>5299.3731832287076</v>
          </cell>
          <cell r="T219" t="str">
            <v xml:space="preserve"> </v>
          </cell>
        </row>
        <row r="220">
          <cell r="A220">
            <v>42583</v>
          </cell>
          <cell r="C220">
            <v>1.21</v>
          </cell>
          <cell r="D220">
            <v>1.5634232834272122</v>
          </cell>
          <cell r="E220">
            <v>1.8917421729469266</v>
          </cell>
          <cell r="F220">
            <v>2092866.048</v>
          </cell>
          <cell r="G220">
            <v>3959.1629653303667</v>
          </cell>
          <cell r="H220" t="str">
            <v xml:space="preserve"> </v>
          </cell>
          <cell r="I220">
            <v>0.21321000000000001</v>
          </cell>
          <cell r="J220">
            <v>2092866.048</v>
          </cell>
          <cell r="K220">
            <v>446.21997009408</v>
          </cell>
          <cell r="L220" t="str">
            <v xml:space="preserve"> </v>
          </cell>
          <cell r="N220">
            <v>0</v>
          </cell>
          <cell r="O220">
            <v>2092866.048</v>
          </cell>
          <cell r="P220">
            <v>0</v>
          </cell>
          <cell r="Q220">
            <v>3262.08635</v>
          </cell>
          <cell r="R220">
            <v>1.624534918650669</v>
          </cell>
          <cell r="S220">
            <v>5299.3731832287076</v>
          </cell>
          <cell r="T220" t="str">
            <v xml:space="preserve"> </v>
          </cell>
        </row>
        <row r="221">
          <cell r="A221">
            <v>42614</v>
          </cell>
          <cell r="C221">
            <v>1.21</v>
          </cell>
          <cell r="D221">
            <v>1.5634232834272122</v>
          </cell>
          <cell r="E221">
            <v>1.8917421729469266</v>
          </cell>
          <cell r="F221">
            <v>2025354.24</v>
          </cell>
          <cell r="G221">
            <v>3831.4480309648711</v>
          </cell>
          <cell r="H221" t="str">
            <v xml:space="preserve"> </v>
          </cell>
          <cell r="I221">
            <v>0.21321000000000001</v>
          </cell>
          <cell r="J221">
            <v>2025354.24</v>
          </cell>
          <cell r="K221">
            <v>431.82577751040003</v>
          </cell>
          <cell r="L221" t="str">
            <v xml:space="preserve"> </v>
          </cell>
          <cell r="N221">
            <v>0</v>
          </cell>
          <cell r="O221">
            <v>2025354.24</v>
          </cell>
          <cell r="P221">
            <v>0</v>
          </cell>
          <cell r="Q221">
            <v>3262.08635</v>
          </cell>
          <cell r="R221">
            <v>1.624534918650669</v>
          </cell>
          <cell r="S221">
            <v>5299.3731832287076</v>
          </cell>
          <cell r="T221" t="str">
            <v xml:space="preserve"> </v>
          </cell>
        </row>
        <row r="222">
          <cell r="A222">
            <v>42644</v>
          </cell>
          <cell r="C222">
            <v>1.21</v>
          </cell>
          <cell r="D222">
            <v>1.5634232834272122</v>
          </cell>
          <cell r="E222">
            <v>1.8917421729469266</v>
          </cell>
          <cell r="F222">
            <v>2092866.048</v>
          </cell>
          <cell r="G222">
            <v>3959.1629653303667</v>
          </cell>
          <cell r="H222" t="str">
            <v xml:space="preserve"> </v>
          </cell>
          <cell r="I222">
            <v>0.21321000000000001</v>
          </cell>
          <cell r="J222">
            <v>2092866.048</v>
          </cell>
          <cell r="K222">
            <v>446.21997009408</v>
          </cell>
          <cell r="L222" t="str">
            <v xml:space="preserve"> </v>
          </cell>
          <cell r="N222">
            <v>0</v>
          </cell>
          <cell r="O222">
            <v>2092866.048</v>
          </cell>
          <cell r="P222">
            <v>0</v>
          </cell>
          <cell r="Q222">
            <v>3262.08635</v>
          </cell>
          <cell r="R222">
            <v>1.624534918650669</v>
          </cell>
          <cell r="S222">
            <v>5299.3731832287076</v>
          </cell>
          <cell r="T222" t="str">
            <v xml:space="preserve"> </v>
          </cell>
        </row>
        <row r="223">
          <cell r="A223">
            <v>42675</v>
          </cell>
          <cell r="C223">
            <v>1.21</v>
          </cell>
          <cell r="D223">
            <v>1.5634232834272122</v>
          </cell>
          <cell r="E223">
            <v>1.8917421729469266</v>
          </cell>
          <cell r="F223">
            <v>2025354.24</v>
          </cell>
          <cell r="G223">
            <v>3831.4480309648711</v>
          </cell>
          <cell r="H223" t="str">
            <v xml:space="preserve"> </v>
          </cell>
          <cell r="I223">
            <v>0.21321000000000001</v>
          </cell>
          <cell r="J223">
            <v>2025354.24</v>
          </cell>
          <cell r="K223">
            <v>431.82577751040003</v>
          </cell>
          <cell r="L223" t="str">
            <v xml:space="preserve"> </v>
          </cell>
          <cell r="N223">
            <v>0</v>
          </cell>
          <cell r="O223">
            <v>2025354.24</v>
          </cell>
          <cell r="P223">
            <v>0</v>
          </cell>
          <cell r="Q223">
            <v>3262.08635</v>
          </cell>
          <cell r="R223">
            <v>1.624534918650669</v>
          </cell>
          <cell r="S223">
            <v>5299.3731832287076</v>
          </cell>
          <cell r="T223" t="str">
            <v xml:space="preserve"> </v>
          </cell>
        </row>
        <row r="224">
          <cell r="A224">
            <v>42705</v>
          </cell>
          <cell r="C224">
            <v>1.21</v>
          </cell>
          <cell r="D224">
            <v>1.5634232834272122</v>
          </cell>
          <cell r="E224">
            <v>1.8917421729469266</v>
          </cell>
          <cell r="F224">
            <v>2092866.048</v>
          </cell>
          <cell r="G224">
            <v>3959.1629653303667</v>
          </cell>
          <cell r="H224">
            <v>46384.423078998392</v>
          </cell>
          <cell r="I224">
            <v>0.21321000000000001</v>
          </cell>
          <cell r="J224">
            <v>2092866.048</v>
          </cell>
          <cell r="K224">
            <v>446.21997009408</v>
          </cell>
          <cell r="L224">
            <v>5268.274485626881</v>
          </cell>
          <cell r="N224">
            <v>0</v>
          </cell>
          <cell r="O224">
            <v>2092866.048</v>
          </cell>
          <cell r="P224">
            <v>0</v>
          </cell>
          <cell r="Q224">
            <v>3262.08635</v>
          </cell>
          <cell r="R224">
            <v>1.624534918650669</v>
          </cell>
          <cell r="S224">
            <v>5299.3731832287076</v>
          </cell>
          <cell r="T224">
            <v>63040.365802017375</v>
          </cell>
        </row>
        <row r="225">
          <cell r="A225">
            <v>42736</v>
          </cell>
          <cell r="C225">
            <v>1.21</v>
          </cell>
          <cell r="D225">
            <v>1.5634232834272122</v>
          </cell>
          <cell r="E225">
            <v>1.8917421729469266</v>
          </cell>
          <cell r="F225">
            <v>2092866.048</v>
          </cell>
          <cell r="G225">
            <v>3959.1629653303667</v>
          </cell>
          <cell r="H225" t="str">
            <v xml:space="preserve"> </v>
          </cell>
          <cell r="I225">
            <v>0.21321000000000001</v>
          </cell>
          <cell r="J225">
            <v>2092866.048</v>
          </cell>
          <cell r="K225">
            <v>446.21997009408</v>
          </cell>
          <cell r="L225" t="str">
            <v xml:space="preserve"> </v>
          </cell>
          <cell r="N225">
            <v>0</v>
          </cell>
          <cell r="O225">
            <v>2092866.048</v>
          </cell>
          <cell r="P225">
            <v>0</v>
          </cell>
          <cell r="Q225">
            <v>3262.08635</v>
          </cell>
          <cell r="R225">
            <v>1.624534918650669</v>
          </cell>
          <cell r="S225">
            <v>5299.3731832287076</v>
          </cell>
          <cell r="T225" t="str">
            <v xml:space="preserve"> </v>
          </cell>
        </row>
        <row r="226">
          <cell r="A226">
            <v>42767</v>
          </cell>
          <cell r="C226">
            <v>1.21</v>
          </cell>
          <cell r="D226">
            <v>1.5634232834272122</v>
          </cell>
          <cell r="E226">
            <v>1.8917421729469266</v>
          </cell>
          <cell r="F226">
            <v>1890330.6240000003</v>
          </cell>
          <cell r="G226">
            <v>3576.01816223388</v>
          </cell>
          <cell r="H226" t="str">
            <v xml:space="preserve"> </v>
          </cell>
          <cell r="I226">
            <v>0.21321000000000001</v>
          </cell>
          <cell r="J226">
            <v>1890330.6240000003</v>
          </cell>
          <cell r="K226">
            <v>403.0373923430401</v>
          </cell>
          <cell r="L226" t="str">
            <v xml:space="preserve"> </v>
          </cell>
          <cell r="N226">
            <v>0</v>
          </cell>
          <cell r="O226">
            <v>1890330.6240000003</v>
          </cell>
          <cell r="P226">
            <v>0</v>
          </cell>
          <cell r="Q226">
            <v>3262.08635</v>
          </cell>
          <cell r="R226">
            <v>1.624534918650669</v>
          </cell>
          <cell r="S226">
            <v>5299.3731832287076</v>
          </cell>
          <cell r="T226" t="str">
            <v xml:space="preserve"> </v>
          </cell>
        </row>
        <row r="227">
          <cell r="A227">
            <v>42795</v>
          </cell>
          <cell r="C227">
            <v>1.21</v>
          </cell>
          <cell r="D227">
            <v>1.5634232834272122</v>
          </cell>
          <cell r="E227">
            <v>1.8917421729469266</v>
          </cell>
          <cell r="F227">
            <v>2092866.048</v>
          </cell>
          <cell r="G227">
            <v>3959.1629653303667</v>
          </cell>
          <cell r="H227" t="str">
            <v xml:space="preserve"> </v>
          </cell>
          <cell r="I227">
            <v>0.21321000000000001</v>
          </cell>
          <cell r="J227">
            <v>2092866.048</v>
          </cell>
          <cell r="K227">
            <v>446.21997009408</v>
          </cell>
          <cell r="L227" t="str">
            <v xml:space="preserve"> </v>
          </cell>
          <cell r="N227">
            <v>0</v>
          </cell>
          <cell r="O227">
            <v>2092866.048</v>
          </cell>
          <cell r="P227">
            <v>0</v>
          </cell>
          <cell r="Q227">
            <v>3262.08635</v>
          </cell>
          <cell r="R227">
            <v>1.624534918650669</v>
          </cell>
          <cell r="S227">
            <v>5299.3731832287076</v>
          </cell>
          <cell r="T227" t="str">
            <v xml:space="preserve"> </v>
          </cell>
        </row>
        <row r="228">
          <cell r="A228">
            <v>42826</v>
          </cell>
          <cell r="C228">
            <v>1.21</v>
          </cell>
          <cell r="D228">
            <v>1.5634232834272122</v>
          </cell>
          <cell r="E228">
            <v>1.8917421729469266</v>
          </cell>
          <cell r="F228">
            <v>2025354.24</v>
          </cell>
          <cell r="G228">
            <v>3831.4480309648711</v>
          </cell>
          <cell r="H228" t="str">
            <v xml:space="preserve"> </v>
          </cell>
          <cell r="I228">
            <v>0.21321000000000001</v>
          </cell>
          <cell r="J228">
            <v>2025354.24</v>
          </cell>
          <cell r="K228">
            <v>431.82577751040003</v>
          </cell>
          <cell r="L228" t="str">
            <v xml:space="preserve"> </v>
          </cell>
          <cell r="N228">
            <v>0</v>
          </cell>
          <cell r="O228">
            <v>2025354.24</v>
          </cell>
          <cell r="P228">
            <v>0</v>
          </cell>
          <cell r="Q228">
            <v>3262.08635</v>
          </cell>
          <cell r="R228">
            <v>1.624534918650669</v>
          </cell>
          <cell r="S228">
            <v>5299.3731832287076</v>
          </cell>
          <cell r="T228" t="str">
            <v xml:space="preserve"> </v>
          </cell>
        </row>
        <row r="229">
          <cell r="A229">
            <v>42856</v>
          </cell>
          <cell r="C229">
            <v>1.21</v>
          </cell>
          <cell r="D229">
            <v>1.6014665562584125</v>
          </cell>
          <cell r="E229">
            <v>1.937774533072679</v>
          </cell>
          <cell r="F229">
            <v>2092866.048</v>
          </cell>
          <cell r="G229">
            <v>4055.5025289468631</v>
          </cell>
          <cell r="H229" t="str">
            <v xml:space="preserve"> </v>
          </cell>
          <cell r="I229">
            <v>0.21321000000000001</v>
          </cell>
          <cell r="J229">
            <v>2092866.048</v>
          </cell>
          <cell r="K229">
            <v>446.21997009408</v>
          </cell>
          <cell r="L229" t="str">
            <v xml:space="preserve"> </v>
          </cell>
          <cell r="N229">
            <v>0</v>
          </cell>
          <cell r="O229">
            <v>2092866.048</v>
          </cell>
          <cell r="P229">
            <v>0</v>
          </cell>
          <cell r="Q229">
            <v>3255.8715299999999</v>
          </cell>
          <cell r="R229">
            <v>1.6681265775109866</v>
          </cell>
          <cell r="S229">
            <v>5431.2058321543591</v>
          </cell>
          <cell r="T229" t="str">
            <v xml:space="preserve"> </v>
          </cell>
        </row>
        <row r="230">
          <cell r="A230">
            <v>42887</v>
          </cell>
          <cell r="C230">
            <v>1.21</v>
          </cell>
          <cell r="D230">
            <v>1.6014665562584125</v>
          </cell>
          <cell r="E230">
            <v>1.937774533072679</v>
          </cell>
          <cell r="F230">
            <v>2025354.24</v>
          </cell>
          <cell r="G230">
            <v>3924.6798667227704</v>
          </cell>
          <cell r="H230" t="str">
            <v xml:space="preserve"> </v>
          </cell>
          <cell r="I230">
            <v>0.21321000000000001</v>
          </cell>
          <cell r="J230">
            <v>2025354.24</v>
          </cell>
          <cell r="K230">
            <v>431.82577751040003</v>
          </cell>
          <cell r="L230" t="str">
            <v xml:space="preserve"> </v>
          </cell>
          <cell r="N230">
            <v>0</v>
          </cell>
          <cell r="O230">
            <v>2025354.24</v>
          </cell>
          <cell r="P230">
            <v>0</v>
          </cell>
          <cell r="Q230">
            <v>3255.8715299999999</v>
          </cell>
          <cell r="R230">
            <v>1.6681265775109866</v>
          </cell>
          <cell r="S230">
            <v>5431.2058321543591</v>
          </cell>
          <cell r="T230" t="str">
            <v xml:space="preserve"> </v>
          </cell>
        </row>
        <row r="231">
          <cell r="A231">
            <v>42917</v>
          </cell>
          <cell r="C231">
            <v>1.21</v>
          </cell>
          <cell r="D231">
            <v>1.6014665562584125</v>
          </cell>
          <cell r="E231">
            <v>1.937774533072679</v>
          </cell>
          <cell r="F231">
            <v>2092866.048</v>
          </cell>
          <cell r="G231">
            <v>4055.5025289468631</v>
          </cell>
          <cell r="H231" t="str">
            <v xml:space="preserve"> </v>
          </cell>
          <cell r="I231">
            <v>0.21321000000000001</v>
          </cell>
          <cell r="J231">
            <v>2092866.048</v>
          </cell>
          <cell r="K231">
            <v>446.21997009408</v>
          </cell>
          <cell r="L231" t="str">
            <v xml:space="preserve"> </v>
          </cell>
          <cell r="N231">
            <v>0</v>
          </cell>
          <cell r="O231">
            <v>2092866.048</v>
          </cell>
          <cell r="P231">
            <v>0</v>
          </cell>
          <cell r="Q231">
            <v>3255.8715299999999</v>
          </cell>
          <cell r="R231">
            <v>1.6681265775109866</v>
          </cell>
          <cell r="S231">
            <v>5431.2058321543591</v>
          </cell>
          <cell r="T231" t="str">
            <v xml:space="preserve"> </v>
          </cell>
        </row>
        <row r="232">
          <cell r="A232">
            <v>42948</v>
          </cell>
          <cell r="C232">
            <v>1.21</v>
          </cell>
          <cell r="D232">
            <v>1.6014665562584125</v>
          </cell>
          <cell r="E232">
            <v>1.937774533072679</v>
          </cell>
          <cell r="F232">
            <v>2092866.048</v>
          </cell>
          <cell r="G232">
            <v>4055.5025289468631</v>
          </cell>
          <cell r="H232" t="str">
            <v xml:space="preserve"> </v>
          </cell>
          <cell r="I232">
            <v>0.21321000000000001</v>
          </cell>
          <cell r="J232">
            <v>2092866.048</v>
          </cell>
          <cell r="K232">
            <v>446.21997009408</v>
          </cell>
          <cell r="L232" t="str">
            <v xml:space="preserve"> </v>
          </cell>
          <cell r="N232">
            <v>0</v>
          </cell>
          <cell r="O232">
            <v>2092866.048</v>
          </cell>
          <cell r="P232">
            <v>0</v>
          </cell>
          <cell r="Q232">
            <v>3255.8715299999999</v>
          </cell>
          <cell r="R232">
            <v>1.6681265775109866</v>
          </cell>
          <cell r="S232">
            <v>5431.2058321543591</v>
          </cell>
          <cell r="T232" t="str">
            <v xml:space="preserve"> </v>
          </cell>
        </row>
        <row r="233">
          <cell r="A233">
            <v>42979</v>
          </cell>
          <cell r="C233">
            <v>1.21</v>
          </cell>
          <cell r="D233">
            <v>1.6014665562584125</v>
          </cell>
          <cell r="E233">
            <v>1.937774533072679</v>
          </cell>
          <cell r="F233">
            <v>2025354.24</v>
          </cell>
          <cell r="G233">
            <v>3924.6798667227704</v>
          </cell>
          <cell r="H233" t="str">
            <v xml:space="preserve"> </v>
          </cell>
          <cell r="I233">
            <v>0.21321000000000001</v>
          </cell>
          <cell r="J233">
            <v>2025354.24</v>
          </cell>
          <cell r="K233">
            <v>431.82577751040003</v>
          </cell>
          <cell r="L233" t="str">
            <v xml:space="preserve"> </v>
          </cell>
          <cell r="N233">
            <v>0</v>
          </cell>
          <cell r="O233">
            <v>2025354.24</v>
          </cell>
          <cell r="P233">
            <v>0</v>
          </cell>
          <cell r="Q233">
            <v>3255.8715299999999</v>
          </cell>
          <cell r="R233">
            <v>1.6681265775109866</v>
          </cell>
          <cell r="S233">
            <v>5431.2058321543591</v>
          </cell>
          <cell r="T233" t="str">
            <v xml:space="preserve"> </v>
          </cell>
        </row>
        <row r="234">
          <cell r="A234">
            <v>43009</v>
          </cell>
          <cell r="C234">
            <v>1.21</v>
          </cell>
          <cell r="D234">
            <v>1.6014665562584125</v>
          </cell>
          <cell r="E234">
            <v>1.937774533072679</v>
          </cell>
          <cell r="F234">
            <v>2092866.048</v>
          </cell>
          <cell r="G234">
            <v>4055.5025289468631</v>
          </cell>
          <cell r="H234" t="str">
            <v xml:space="preserve"> </v>
          </cell>
          <cell r="I234">
            <v>0.21321000000000001</v>
          </cell>
          <cell r="J234">
            <v>2092866.048</v>
          </cell>
          <cell r="K234">
            <v>446.21997009408</v>
          </cell>
          <cell r="L234" t="str">
            <v xml:space="preserve"> </v>
          </cell>
          <cell r="N234">
            <v>0</v>
          </cell>
          <cell r="O234">
            <v>2092866.048</v>
          </cell>
          <cell r="P234">
            <v>0</v>
          </cell>
          <cell r="Q234">
            <v>3255.8715299999999</v>
          </cell>
          <cell r="R234">
            <v>1.6681265775109866</v>
          </cell>
          <cell r="S234">
            <v>5431.2058321543591</v>
          </cell>
          <cell r="T234" t="str">
            <v xml:space="preserve"> </v>
          </cell>
        </row>
        <row r="235">
          <cell r="A235">
            <v>43040</v>
          </cell>
          <cell r="C235">
            <v>1.21</v>
          </cell>
          <cell r="D235">
            <v>1.6014665562584125</v>
          </cell>
          <cell r="E235">
            <v>1.937774533072679</v>
          </cell>
          <cell r="F235">
            <v>2025354.24</v>
          </cell>
          <cell r="G235">
            <v>3924.6798667227704</v>
          </cell>
          <cell r="H235" t="str">
            <v xml:space="preserve"> </v>
          </cell>
          <cell r="I235">
            <v>0.21321000000000001</v>
          </cell>
          <cell r="J235">
            <v>2025354.24</v>
          </cell>
          <cell r="K235">
            <v>431.82577751040003</v>
          </cell>
          <cell r="L235" t="str">
            <v xml:space="preserve"> </v>
          </cell>
          <cell r="N235">
            <v>0</v>
          </cell>
          <cell r="O235">
            <v>2025354.24</v>
          </cell>
          <cell r="P235">
            <v>0</v>
          </cell>
          <cell r="Q235">
            <v>3255.8715299999999</v>
          </cell>
          <cell r="R235">
            <v>1.6681265775109866</v>
          </cell>
          <cell r="S235">
            <v>5431.2058321543591</v>
          </cell>
          <cell r="T235" t="str">
            <v xml:space="preserve"> </v>
          </cell>
        </row>
        <row r="236">
          <cell r="A236">
            <v>43070</v>
          </cell>
          <cell r="C236">
            <v>1.21</v>
          </cell>
          <cell r="D236">
            <v>1.6014665562584125</v>
          </cell>
          <cell r="E236">
            <v>1.937774533072679</v>
          </cell>
          <cell r="F236">
            <v>2092866.048</v>
          </cell>
          <cell r="G236">
            <v>4055.5025289468631</v>
          </cell>
          <cell r="H236">
            <v>47377.344368762104</v>
          </cell>
          <cell r="I236">
            <v>0.21321000000000001</v>
          </cell>
          <cell r="J236">
            <v>2092866.048</v>
          </cell>
          <cell r="K236">
            <v>446.21997009408</v>
          </cell>
          <cell r="L236">
            <v>5253.8802930432012</v>
          </cell>
          <cell r="N236">
            <v>0</v>
          </cell>
          <cell r="O236">
            <v>2092866.048</v>
          </cell>
          <cell r="P236">
            <v>0</v>
          </cell>
          <cell r="Q236">
            <v>3255.8715299999999</v>
          </cell>
          <cell r="R236">
            <v>1.6681265775109866</v>
          </cell>
          <cell r="S236">
            <v>5431.2058321543591</v>
          </cell>
          <cell r="T236">
            <v>64647.139390149707</v>
          </cell>
        </row>
        <row r="237">
          <cell r="A237">
            <v>43101</v>
          </cell>
          <cell r="C237">
            <v>1.21</v>
          </cell>
          <cell r="D237">
            <v>1.6014665562584125</v>
          </cell>
          <cell r="E237">
            <v>1.937774533072679</v>
          </cell>
          <cell r="F237">
            <v>2092866.048</v>
          </cell>
          <cell r="G237">
            <v>4055.5025289468631</v>
          </cell>
          <cell r="H237" t="str">
            <v xml:space="preserve"> </v>
          </cell>
          <cell r="I237">
            <v>0.21321000000000001</v>
          </cell>
          <cell r="J237">
            <v>2092866.048</v>
          </cell>
          <cell r="K237">
            <v>446.21997009408</v>
          </cell>
          <cell r="L237" t="str">
            <v xml:space="preserve"> </v>
          </cell>
          <cell r="N237">
            <v>0</v>
          </cell>
          <cell r="O237">
            <v>2092866.048</v>
          </cell>
          <cell r="P237">
            <v>0</v>
          </cell>
          <cell r="Q237">
            <v>3255.8715299999999</v>
          </cell>
          <cell r="R237">
            <v>1.6681265775109866</v>
          </cell>
          <cell r="S237">
            <v>5431.2058321543591</v>
          </cell>
          <cell r="T237" t="str">
            <v xml:space="preserve"> </v>
          </cell>
        </row>
        <row r="238">
          <cell r="A238">
            <v>43132</v>
          </cell>
          <cell r="C238">
            <v>1.21</v>
          </cell>
          <cell r="D238">
            <v>1.6014665562584125</v>
          </cell>
          <cell r="E238">
            <v>1.937774533072679</v>
          </cell>
          <cell r="F238">
            <v>1890330.6240000003</v>
          </cell>
          <cell r="G238">
            <v>3663.0345422745863</v>
          </cell>
          <cell r="H238" t="str">
            <v xml:space="preserve"> </v>
          </cell>
          <cell r="I238">
            <v>0.21321000000000001</v>
          </cell>
          <cell r="J238">
            <v>1890330.6240000003</v>
          </cell>
          <cell r="K238">
            <v>403.0373923430401</v>
          </cell>
          <cell r="L238" t="str">
            <v xml:space="preserve"> </v>
          </cell>
          <cell r="N238">
            <v>0</v>
          </cell>
          <cell r="O238">
            <v>1890330.6240000003</v>
          </cell>
          <cell r="P238">
            <v>0</v>
          </cell>
          <cell r="Q238">
            <v>3255.8715299999999</v>
          </cell>
          <cell r="R238">
            <v>1.6681265775109866</v>
          </cell>
          <cell r="S238">
            <v>5431.2058321543591</v>
          </cell>
          <cell r="T238" t="str">
            <v xml:space="preserve"> </v>
          </cell>
        </row>
        <row r="239">
          <cell r="A239">
            <v>43160</v>
          </cell>
          <cell r="C239">
            <v>1.21</v>
          </cell>
          <cell r="D239">
            <v>1.6014665562584125</v>
          </cell>
          <cell r="E239">
            <v>1.937774533072679</v>
          </cell>
          <cell r="F239">
            <v>2092866.048</v>
          </cell>
          <cell r="G239">
            <v>4055.5025289468631</v>
          </cell>
          <cell r="H239" t="str">
            <v xml:space="preserve"> </v>
          </cell>
          <cell r="I239">
            <v>0.21321000000000001</v>
          </cell>
          <cell r="J239">
            <v>2092866.048</v>
          </cell>
          <cell r="K239">
            <v>446.21997009408</v>
          </cell>
          <cell r="L239" t="str">
            <v xml:space="preserve"> </v>
          </cell>
          <cell r="N239">
            <v>0</v>
          </cell>
          <cell r="O239">
            <v>2092866.048</v>
          </cell>
          <cell r="P239">
            <v>0</v>
          </cell>
          <cell r="Q239">
            <v>3255.8715299999999</v>
          </cell>
          <cell r="R239">
            <v>1.6681265775109866</v>
          </cell>
          <cell r="S239">
            <v>5431.2058321543591</v>
          </cell>
          <cell r="T239" t="str">
            <v xml:space="preserve"> </v>
          </cell>
        </row>
        <row r="240">
          <cell r="A240">
            <v>43191</v>
          </cell>
          <cell r="C240">
            <v>1.21</v>
          </cell>
          <cell r="D240">
            <v>1.6014665562584125</v>
          </cell>
          <cell r="E240">
            <v>1.937774533072679</v>
          </cell>
          <cell r="F240">
            <v>2025354.24</v>
          </cell>
          <cell r="G240">
            <v>3924.6798667227704</v>
          </cell>
          <cell r="H240" t="str">
            <v xml:space="preserve"> </v>
          </cell>
          <cell r="I240">
            <v>0.21321000000000001</v>
          </cell>
          <cell r="J240">
            <v>2025354.24</v>
          </cell>
          <cell r="K240">
            <v>431.82577751040003</v>
          </cell>
          <cell r="L240" t="str">
            <v xml:space="preserve"> </v>
          </cell>
          <cell r="N240">
            <v>0</v>
          </cell>
          <cell r="O240">
            <v>2025354.24</v>
          </cell>
          <cell r="P240">
            <v>0</v>
          </cell>
          <cell r="Q240">
            <v>3255.8715299999999</v>
          </cell>
          <cell r="R240">
            <v>1.6681265775109866</v>
          </cell>
          <cell r="S240">
            <v>5431.2058321543591</v>
          </cell>
          <cell r="T240" t="str">
            <v xml:space="preserve"> </v>
          </cell>
        </row>
        <row r="241">
          <cell r="A241">
            <v>43221</v>
          </cell>
          <cell r="C241">
            <v>1.21</v>
          </cell>
          <cell r="D241">
            <v>1.6410227646084043</v>
          </cell>
          <cell r="E241">
            <v>1.9856375451761692</v>
          </cell>
          <cell r="F241">
            <v>2092866.048</v>
          </cell>
          <cell r="G241">
            <v>4155.6734019332707</v>
          </cell>
          <cell r="H241" t="str">
            <v xml:space="preserve"> </v>
          </cell>
          <cell r="I241">
            <v>0.21321000000000001</v>
          </cell>
          <cell r="J241">
            <v>2092866.048</v>
          </cell>
          <cell r="K241">
            <v>446.21997009408</v>
          </cell>
          <cell r="L241" t="str">
            <v xml:space="preserve"> </v>
          </cell>
          <cell r="N241">
            <v>0</v>
          </cell>
          <cell r="O241">
            <v>2092866.048</v>
          </cell>
          <cell r="P241">
            <v>0</v>
          </cell>
          <cell r="Q241">
            <v>3259.7406099999998</v>
          </cell>
          <cell r="R241">
            <v>1.7134996041807877</v>
          </cell>
          <cell r="S241">
            <v>5585.5642449670395</v>
          </cell>
          <cell r="T241" t="str">
            <v xml:space="preserve"> </v>
          </cell>
        </row>
        <row r="242">
          <cell r="A242">
            <v>43252</v>
          </cell>
          <cell r="C242">
            <v>1.21</v>
          </cell>
          <cell r="D242">
            <v>1.6410227646084043</v>
          </cell>
          <cell r="E242">
            <v>1.9856375451761692</v>
          </cell>
          <cell r="F242">
            <v>2025354.24</v>
          </cell>
          <cell r="G242">
            <v>4021.6194212257456</v>
          </cell>
          <cell r="H242" t="str">
            <v xml:space="preserve"> </v>
          </cell>
          <cell r="I242">
            <v>0.21321000000000001</v>
          </cell>
          <cell r="J242">
            <v>2025354.24</v>
          </cell>
          <cell r="K242">
            <v>431.82577751040003</v>
          </cell>
          <cell r="L242" t="str">
            <v xml:space="preserve"> </v>
          </cell>
          <cell r="N242">
            <v>0</v>
          </cell>
          <cell r="O242">
            <v>2025354.24</v>
          </cell>
          <cell r="P242">
            <v>0</v>
          </cell>
          <cell r="Q242">
            <v>3259.7406099999998</v>
          </cell>
          <cell r="R242">
            <v>1.7134996041807877</v>
          </cell>
          <cell r="S242">
            <v>5585.5642449670395</v>
          </cell>
          <cell r="T242" t="str">
            <v xml:space="preserve"> </v>
          </cell>
        </row>
        <row r="243">
          <cell r="A243">
            <v>43282</v>
          </cell>
          <cell r="C243">
            <v>1.21</v>
          </cell>
          <cell r="D243">
            <v>1.6410227646084043</v>
          </cell>
          <cell r="E243">
            <v>1.9856375451761692</v>
          </cell>
          <cell r="F243">
            <v>2092866.048</v>
          </cell>
          <cell r="G243">
            <v>4155.6734019332707</v>
          </cell>
          <cell r="H243" t="str">
            <v xml:space="preserve"> </v>
          </cell>
          <cell r="I243">
            <v>0.21321000000000001</v>
          </cell>
          <cell r="J243">
            <v>2092866.048</v>
          </cell>
          <cell r="K243">
            <v>446.21997009408</v>
          </cell>
          <cell r="L243" t="str">
            <v xml:space="preserve"> </v>
          </cell>
          <cell r="N243">
            <v>0</v>
          </cell>
          <cell r="O243">
            <v>2092866.048</v>
          </cell>
          <cell r="P243">
            <v>0</v>
          </cell>
          <cell r="Q243">
            <v>3259.7406099999998</v>
          </cell>
          <cell r="R243">
            <v>1.7134996041807877</v>
          </cell>
          <cell r="S243">
            <v>5585.5642449670395</v>
          </cell>
          <cell r="T243" t="str">
            <v xml:space="preserve"> </v>
          </cell>
        </row>
        <row r="244">
          <cell r="A244">
            <v>43313</v>
          </cell>
          <cell r="C244">
            <v>1.21</v>
          </cell>
          <cell r="D244">
            <v>1.6410227646084043</v>
          </cell>
          <cell r="E244">
            <v>1.9856375451761692</v>
          </cell>
          <cell r="F244">
            <v>2092866.048</v>
          </cell>
          <cell r="G244">
            <v>4155.6734019332707</v>
          </cell>
          <cell r="H244" t="str">
            <v xml:space="preserve"> </v>
          </cell>
          <cell r="I244">
            <v>0.21321000000000001</v>
          </cell>
          <cell r="J244">
            <v>2092866.048</v>
          </cell>
          <cell r="K244">
            <v>446.21997009408</v>
          </cell>
          <cell r="L244" t="str">
            <v xml:space="preserve"> </v>
          </cell>
          <cell r="N244">
            <v>0</v>
          </cell>
          <cell r="O244">
            <v>2092866.048</v>
          </cell>
          <cell r="P244">
            <v>0</v>
          </cell>
          <cell r="Q244">
            <v>3259.7406099999998</v>
          </cell>
          <cell r="R244">
            <v>1.7134996041807877</v>
          </cell>
          <cell r="S244">
            <v>5585.5642449670395</v>
          </cell>
          <cell r="T244" t="str">
            <v xml:space="preserve"> </v>
          </cell>
        </row>
        <row r="245">
          <cell r="A245">
            <v>43344</v>
          </cell>
          <cell r="C245">
            <v>1.21</v>
          </cell>
          <cell r="D245">
            <v>1.6410227646084043</v>
          </cell>
          <cell r="E245">
            <v>1.9856375451761692</v>
          </cell>
          <cell r="F245">
            <v>2025354.24</v>
          </cell>
          <cell r="G245">
            <v>4021.6194212257456</v>
          </cell>
          <cell r="H245" t="str">
            <v xml:space="preserve"> </v>
          </cell>
          <cell r="I245">
            <v>0.21321000000000001</v>
          </cell>
          <cell r="J245">
            <v>2025354.24</v>
          </cell>
          <cell r="K245">
            <v>431.82577751040003</v>
          </cell>
          <cell r="L245" t="str">
            <v xml:space="preserve"> </v>
          </cell>
          <cell r="N245">
            <v>0</v>
          </cell>
          <cell r="O245">
            <v>2025354.24</v>
          </cell>
          <cell r="P245">
            <v>0</v>
          </cell>
          <cell r="Q245">
            <v>3259.7406099999998</v>
          </cell>
          <cell r="R245">
            <v>1.7134996041807877</v>
          </cell>
          <cell r="S245">
            <v>5585.5642449670395</v>
          </cell>
          <cell r="T245" t="str">
            <v xml:space="preserve"> </v>
          </cell>
        </row>
        <row r="246">
          <cell r="A246">
            <v>43374</v>
          </cell>
          <cell r="C246">
            <v>1.21</v>
          </cell>
          <cell r="D246">
            <v>1.6410227646084043</v>
          </cell>
          <cell r="E246">
            <v>1.9856375451761692</v>
          </cell>
          <cell r="F246">
            <v>2092866.048</v>
          </cell>
          <cell r="G246">
            <v>4155.6734019332707</v>
          </cell>
          <cell r="H246" t="str">
            <v xml:space="preserve"> </v>
          </cell>
          <cell r="I246">
            <v>0.21321000000000001</v>
          </cell>
          <cell r="J246">
            <v>2092866.048</v>
          </cell>
          <cell r="K246">
            <v>446.21997009408</v>
          </cell>
          <cell r="L246" t="str">
            <v xml:space="preserve"> </v>
          </cell>
          <cell r="N246">
            <v>0</v>
          </cell>
          <cell r="O246">
            <v>2092866.048</v>
          </cell>
          <cell r="P246">
            <v>0</v>
          </cell>
          <cell r="Q246">
            <v>3259.7406099999998</v>
          </cell>
          <cell r="R246">
            <v>1.7134996041807877</v>
          </cell>
          <cell r="S246">
            <v>5585.5642449670395</v>
          </cell>
          <cell r="T246" t="str">
            <v xml:space="preserve"> </v>
          </cell>
        </row>
        <row r="247">
          <cell r="A247">
            <v>43405</v>
          </cell>
          <cell r="C247">
            <v>1.21</v>
          </cell>
          <cell r="D247">
            <v>1.6410227646084043</v>
          </cell>
          <cell r="E247">
            <v>1.9856375451761692</v>
          </cell>
          <cell r="F247">
            <v>2025354.24</v>
          </cell>
          <cell r="G247">
            <v>4021.6194212257456</v>
          </cell>
          <cell r="H247" t="str">
            <v xml:space="preserve"> </v>
          </cell>
          <cell r="I247">
            <v>0.21321000000000001</v>
          </cell>
          <cell r="J247">
            <v>2025354.24</v>
          </cell>
          <cell r="K247">
            <v>431.82577751040003</v>
          </cell>
          <cell r="L247" t="str">
            <v xml:space="preserve"> </v>
          </cell>
          <cell r="N247">
            <v>0</v>
          </cell>
          <cell r="O247">
            <v>2025354.24</v>
          </cell>
          <cell r="P247">
            <v>0</v>
          </cell>
          <cell r="Q247">
            <v>3259.7406099999998</v>
          </cell>
          <cell r="R247">
            <v>1.7134996041807877</v>
          </cell>
          <cell r="S247">
            <v>5585.5642449670395</v>
          </cell>
          <cell r="T247" t="str">
            <v xml:space="preserve"> </v>
          </cell>
        </row>
        <row r="248">
          <cell r="A248">
            <v>43435</v>
          </cell>
          <cell r="C248">
            <v>1.21</v>
          </cell>
          <cell r="D248">
            <v>1.6410227646084043</v>
          </cell>
          <cell r="E248">
            <v>1.9856375451761692</v>
          </cell>
          <cell r="F248">
            <v>2092866.048</v>
          </cell>
          <cell r="G248">
            <v>4155.6734019332707</v>
          </cell>
          <cell r="H248">
            <v>48541.944740234685</v>
          </cell>
          <cell r="I248">
            <v>0.21321000000000001</v>
          </cell>
          <cell r="J248">
            <v>2092866.048</v>
          </cell>
          <cell r="K248">
            <v>446.21997009408</v>
          </cell>
          <cell r="L248">
            <v>5253.8802930432012</v>
          </cell>
          <cell r="N248">
            <v>0</v>
          </cell>
          <cell r="O248">
            <v>2092866.048</v>
          </cell>
          <cell r="P248">
            <v>0</v>
          </cell>
          <cell r="Q248">
            <v>3259.7406099999998</v>
          </cell>
          <cell r="R248">
            <v>1.7134996041807877</v>
          </cell>
          <cell r="S248">
            <v>5585.5642449670395</v>
          </cell>
          <cell r="T248">
            <v>66409.337288353767</v>
          </cell>
        </row>
        <row r="249">
          <cell r="A249">
            <v>43466</v>
          </cell>
          <cell r="C249">
            <v>1.21</v>
          </cell>
          <cell r="D249">
            <v>1.6410227646084043</v>
          </cell>
          <cell r="E249">
            <v>1.9856375451761692</v>
          </cell>
          <cell r="F249">
            <v>2092866.048</v>
          </cell>
          <cell r="G249">
            <v>4155.6734019332707</v>
          </cell>
          <cell r="H249" t="str">
            <v xml:space="preserve"> </v>
          </cell>
          <cell r="I249">
            <v>0.21321000000000001</v>
          </cell>
          <cell r="J249">
            <v>2092866.048</v>
          </cell>
          <cell r="K249">
            <v>446.21997009408</v>
          </cell>
          <cell r="L249" t="str">
            <v xml:space="preserve"> </v>
          </cell>
          <cell r="N249">
            <v>0</v>
          </cell>
          <cell r="O249">
            <v>2092866.048</v>
          </cell>
          <cell r="P249">
            <v>0</v>
          </cell>
          <cell r="Q249">
            <v>3259.7406099999998</v>
          </cell>
          <cell r="R249">
            <v>1.7134996041807877</v>
          </cell>
          <cell r="S249">
            <v>5585.5642449670395</v>
          </cell>
          <cell r="T249" t="str">
            <v xml:space="preserve"> </v>
          </cell>
        </row>
        <row r="250">
          <cell r="A250">
            <v>43497</v>
          </cell>
          <cell r="C250">
            <v>1.21</v>
          </cell>
          <cell r="D250">
            <v>1.6410227646084043</v>
          </cell>
          <cell r="E250">
            <v>1.9856375451761692</v>
          </cell>
          <cell r="F250">
            <v>1890330.6240000003</v>
          </cell>
          <cell r="G250">
            <v>3753.5114598106966</v>
          </cell>
          <cell r="H250" t="str">
            <v xml:space="preserve"> </v>
          </cell>
          <cell r="I250">
            <v>0.21321000000000001</v>
          </cell>
          <cell r="J250">
            <v>1890330.6240000003</v>
          </cell>
          <cell r="K250">
            <v>403.0373923430401</v>
          </cell>
          <cell r="L250" t="str">
            <v xml:space="preserve"> </v>
          </cell>
          <cell r="N250">
            <v>0</v>
          </cell>
          <cell r="O250">
            <v>1890330.6240000003</v>
          </cell>
          <cell r="P250">
            <v>0</v>
          </cell>
          <cell r="Q250">
            <v>3259.7406099999998</v>
          </cell>
          <cell r="R250">
            <v>1.7134996041807877</v>
          </cell>
          <cell r="S250">
            <v>5585.5642449670395</v>
          </cell>
          <cell r="T250" t="str">
            <v xml:space="preserve"> </v>
          </cell>
        </row>
        <row r="251">
          <cell r="A251">
            <v>43525</v>
          </cell>
          <cell r="C251">
            <v>1.21</v>
          </cell>
          <cell r="D251">
            <v>1.6410227646084043</v>
          </cell>
          <cell r="E251">
            <v>1.9856375451761692</v>
          </cell>
          <cell r="F251">
            <v>2092866.048</v>
          </cell>
          <cell r="G251">
            <v>4155.6734019332707</v>
          </cell>
          <cell r="H251" t="str">
            <v xml:space="preserve"> </v>
          </cell>
          <cell r="I251">
            <v>0.21321000000000001</v>
          </cell>
          <cell r="J251">
            <v>2092866.048</v>
          </cell>
          <cell r="K251">
            <v>446.21997009408</v>
          </cell>
          <cell r="L251" t="str">
            <v xml:space="preserve"> </v>
          </cell>
          <cell r="N251">
            <v>0</v>
          </cell>
          <cell r="O251">
            <v>2092866.048</v>
          </cell>
          <cell r="P251">
            <v>0</v>
          </cell>
          <cell r="Q251">
            <v>3259.7406099999998</v>
          </cell>
          <cell r="R251">
            <v>1.7134996041807877</v>
          </cell>
          <cell r="S251">
            <v>5585.5642449670395</v>
          </cell>
          <cell r="T251" t="str">
            <v xml:space="preserve"> </v>
          </cell>
        </row>
        <row r="252">
          <cell r="A252">
            <v>43556</v>
          </cell>
          <cell r="C252">
            <v>1.21</v>
          </cell>
          <cell r="D252">
            <v>1.6410227646084043</v>
          </cell>
          <cell r="E252">
            <v>1.9856375451761692</v>
          </cell>
          <cell r="F252">
            <v>2025354.24</v>
          </cell>
          <cell r="G252">
            <v>4021.6194212257456</v>
          </cell>
          <cell r="H252" t="str">
            <v xml:space="preserve"> </v>
          </cell>
          <cell r="I252">
            <v>0.21321000000000001</v>
          </cell>
          <cell r="J252">
            <v>2025354.24</v>
          </cell>
          <cell r="K252">
            <v>431.82577751040003</v>
          </cell>
          <cell r="L252" t="str">
            <v xml:space="preserve"> </v>
          </cell>
          <cell r="N252">
            <v>0</v>
          </cell>
          <cell r="O252">
            <v>2025354.24</v>
          </cell>
          <cell r="P252">
            <v>0</v>
          </cell>
          <cell r="Q252">
            <v>3259.7406099999998</v>
          </cell>
          <cell r="R252">
            <v>1.7134996041807877</v>
          </cell>
          <cell r="S252">
            <v>5585.5642449670395</v>
          </cell>
          <cell r="T252" t="str">
            <v xml:space="preserve"> </v>
          </cell>
        </row>
        <row r="253">
          <cell r="A253">
            <v>43586</v>
          </cell>
          <cell r="C253">
            <v>0</v>
          </cell>
          <cell r="D253">
            <v>1.6823217239840405</v>
          </cell>
          <cell r="E253">
            <v>0</v>
          </cell>
          <cell r="F253">
            <v>0</v>
          </cell>
          <cell r="G253">
            <v>0</v>
          </cell>
          <cell r="H253" t="str">
            <v xml:space="preserve"> </v>
          </cell>
          <cell r="I253">
            <v>0</v>
          </cell>
          <cell r="J253">
            <v>0</v>
          </cell>
          <cell r="K253">
            <v>0</v>
          </cell>
          <cell r="L253" t="str">
            <v xml:space="preserve"> 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1.7609063080151586</v>
          </cell>
          <cell r="S253">
            <v>0</v>
          </cell>
          <cell r="T253" t="str">
            <v xml:space="preserve"> </v>
          </cell>
        </row>
        <row r="254">
          <cell r="A254">
            <v>43617</v>
          </cell>
          <cell r="C254">
            <v>0</v>
          </cell>
          <cell r="D254">
            <v>1.6823217239840405</v>
          </cell>
          <cell r="E254">
            <v>0</v>
          </cell>
          <cell r="F254">
            <v>0</v>
          </cell>
          <cell r="G254">
            <v>0</v>
          </cell>
          <cell r="H254" t="str">
            <v xml:space="preserve"> </v>
          </cell>
          <cell r="I254">
            <v>0</v>
          </cell>
          <cell r="J254">
            <v>0</v>
          </cell>
          <cell r="K254">
            <v>0</v>
          </cell>
          <cell r="L254" t="str">
            <v xml:space="preserve"> 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1.7609063080151586</v>
          </cell>
          <cell r="S254">
            <v>0</v>
          </cell>
          <cell r="T254" t="str">
            <v xml:space="preserve"> </v>
          </cell>
        </row>
        <row r="255">
          <cell r="A255">
            <v>43647</v>
          </cell>
          <cell r="C255">
            <v>0</v>
          </cell>
          <cell r="D255">
            <v>1.6823217239840405</v>
          </cell>
          <cell r="E255">
            <v>0</v>
          </cell>
          <cell r="F255">
            <v>0</v>
          </cell>
          <cell r="G255">
            <v>0</v>
          </cell>
          <cell r="H255" t="str">
            <v xml:space="preserve"> </v>
          </cell>
          <cell r="I255">
            <v>0</v>
          </cell>
          <cell r="J255">
            <v>0</v>
          </cell>
          <cell r="K255">
            <v>0</v>
          </cell>
          <cell r="L255" t="str">
            <v xml:space="preserve"> 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1.7609063080151586</v>
          </cell>
          <cell r="S255">
            <v>0</v>
          </cell>
          <cell r="T255" t="str">
            <v xml:space="preserve"> </v>
          </cell>
        </row>
        <row r="256">
          <cell r="A256">
            <v>43678</v>
          </cell>
          <cell r="C256">
            <v>0</v>
          </cell>
          <cell r="D256">
            <v>1.6823217239840405</v>
          </cell>
          <cell r="E256">
            <v>0</v>
          </cell>
          <cell r="F256">
            <v>0</v>
          </cell>
          <cell r="G256">
            <v>0</v>
          </cell>
          <cell r="H256" t="str">
            <v xml:space="preserve"> </v>
          </cell>
          <cell r="I256">
            <v>0</v>
          </cell>
          <cell r="J256">
            <v>0</v>
          </cell>
          <cell r="K256">
            <v>0</v>
          </cell>
          <cell r="L256" t="str">
            <v xml:space="preserve"> 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1.7609063080151586</v>
          </cell>
          <cell r="S256">
            <v>0</v>
          </cell>
          <cell r="T256" t="str">
            <v xml:space="preserve"> </v>
          </cell>
        </row>
        <row r="257">
          <cell r="A257">
            <v>43709</v>
          </cell>
          <cell r="C257">
            <v>0</v>
          </cell>
          <cell r="D257">
            <v>1.6823217239840405</v>
          </cell>
          <cell r="E257">
            <v>0</v>
          </cell>
          <cell r="F257">
            <v>0</v>
          </cell>
          <cell r="G257">
            <v>0</v>
          </cell>
          <cell r="H257" t="str">
            <v xml:space="preserve"> </v>
          </cell>
          <cell r="I257">
            <v>0</v>
          </cell>
          <cell r="J257">
            <v>0</v>
          </cell>
          <cell r="K257">
            <v>0</v>
          </cell>
          <cell r="L257" t="str">
            <v xml:space="preserve"> 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1.7609063080151586</v>
          </cell>
          <cell r="S257">
            <v>0</v>
          </cell>
          <cell r="T257" t="str">
            <v xml:space="preserve"> </v>
          </cell>
        </row>
        <row r="258">
          <cell r="A258">
            <v>43739</v>
          </cell>
          <cell r="C258">
            <v>0</v>
          </cell>
          <cell r="D258">
            <v>1.6823217239840405</v>
          </cell>
          <cell r="E258">
            <v>0</v>
          </cell>
          <cell r="F258">
            <v>0</v>
          </cell>
          <cell r="G258">
            <v>0</v>
          </cell>
          <cell r="H258" t="str">
            <v xml:space="preserve"> </v>
          </cell>
          <cell r="I258">
            <v>0</v>
          </cell>
          <cell r="J258">
            <v>0</v>
          </cell>
          <cell r="K258">
            <v>0</v>
          </cell>
          <cell r="L258" t="str">
            <v xml:space="preserve"> 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1.7609063080151586</v>
          </cell>
          <cell r="S258">
            <v>0</v>
          </cell>
          <cell r="T258" t="str">
            <v xml:space="preserve"> </v>
          </cell>
        </row>
        <row r="259">
          <cell r="A259">
            <v>43770</v>
          </cell>
          <cell r="C259">
            <v>0</v>
          </cell>
          <cell r="D259">
            <v>1.6823217239840405</v>
          </cell>
          <cell r="E259">
            <v>0</v>
          </cell>
          <cell r="F259">
            <v>0</v>
          </cell>
          <cell r="G259">
            <v>0</v>
          </cell>
          <cell r="H259" t="str">
            <v xml:space="preserve"> </v>
          </cell>
          <cell r="I259">
            <v>0</v>
          </cell>
          <cell r="J259">
            <v>0</v>
          </cell>
          <cell r="K259">
            <v>0</v>
          </cell>
          <cell r="L259" t="str">
            <v xml:space="preserve"> 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1.7609063080151586</v>
          </cell>
          <cell r="S259">
            <v>0</v>
          </cell>
          <cell r="T259" t="str">
            <v xml:space="preserve"> </v>
          </cell>
        </row>
        <row r="260">
          <cell r="A260">
            <v>43800</v>
          </cell>
          <cell r="C260">
            <v>0</v>
          </cell>
          <cell r="D260">
            <v>1.6823217239840405</v>
          </cell>
          <cell r="E260">
            <v>0</v>
          </cell>
          <cell r="F260">
            <v>0</v>
          </cell>
          <cell r="G260">
            <v>0</v>
          </cell>
          <cell r="H260">
            <v>16086.477684902982</v>
          </cell>
          <cell r="I260">
            <v>0</v>
          </cell>
          <cell r="J260">
            <v>0</v>
          </cell>
          <cell r="K260">
            <v>0</v>
          </cell>
          <cell r="L260">
            <v>1727.3031100416001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1.7609063080151586</v>
          </cell>
          <cell r="S260">
            <v>0</v>
          </cell>
          <cell r="T260">
            <v>22342.256979868158</v>
          </cell>
        </row>
        <row r="261">
          <cell r="A261">
            <v>43831</v>
          </cell>
          <cell r="C261">
            <v>0</v>
          </cell>
          <cell r="D261">
            <v>1.6823217239840405</v>
          </cell>
          <cell r="E261">
            <v>0</v>
          </cell>
          <cell r="F261">
            <v>0</v>
          </cell>
          <cell r="G261">
            <v>0</v>
          </cell>
          <cell r="H261" t="str">
            <v xml:space="preserve"> </v>
          </cell>
          <cell r="I261">
            <v>0</v>
          </cell>
          <cell r="J261">
            <v>0</v>
          </cell>
          <cell r="K261">
            <v>0</v>
          </cell>
          <cell r="L261" t="str">
            <v xml:space="preserve"> 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1.7609063080151586</v>
          </cell>
          <cell r="S261">
            <v>0</v>
          </cell>
          <cell r="T261" t="str">
            <v xml:space="preserve"> </v>
          </cell>
        </row>
        <row r="262">
          <cell r="A262">
            <v>43862</v>
          </cell>
          <cell r="C262">
            <v>0</v>
          </cell>
          <cell r="D262">
            <v>1.6823217239840405</v>
          </cell>
          <cell r="E262">
            <v>0</v>
          </cell>
          <cell r="F262">
            <v>0</v>
          </cell>
          <cell r="G262">
            <v>0</v>
          </cell>
          <cell r="H262" t="str">
            <v xml:space="preserve"> </v>
          </cell>
          <cell r="I262">
            <v>0</v>
          </cell>
          <cell r="J262">
            <v>0</v>
          </cell>
          <cell r="K262">
            <v>0</v>
          </cell>
          <cell r="L262" t="str">
            <v xml:space="preserve"> 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1.7609063080151586</v>
          </cell>
          <cell r="S262">
            <v>0</v>
          </cell>
          <cell r="T262" t="str">
            <v xml:space="preserve"> </v>
          </cell>
        </row>
        <row r="263">
          <cell r="A263">
            <v>43891</v>
          </cell>
          <cell r="C263">
            <v>0</v>
          </cell>
          <cell r="D263">
            <v>1.6823217239840405</v>
          </cell>
          <cell r="E263">
            <v>0</v>
          </cell>
          <cell r="F263">
            <v>0</v>
          </cell>
          <cell r="G263">
            <v>0</v>
          </cell>
          <cell r="H263" t="str">
            <v xml:space="preserve"> </v>
          </cell>
          <cell r="I263">
            <v>0</v>
          </cell>
          <cell r="J263">
            <v>0</v>
          </cell>
          <cell r="K263">
            <v>0</v>
          </cell>
          <cell r="L263" t="str">
            <v xml:space="preserve"> 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1.7609063080151586</v>
          </cell>
          <cell r="S263">
            <v>0</v>
          </cell>
          <cell r="T263" t="str">
            <v xml:space="preserve"> </v>
          </cell>
        </row>
        <row r="264">
          <cell r="A264">
            <v>43922</v>
          </cell>
          <cell r="C264">
            <v>0</v>
          </cell>
          <cell r="D264">
            <v>1.6823217239840405</v>
          </cell>
          <cell r="E264">
            <v>0</v>
          </cell>
          <cell r="F264">
            <v>0</v>
          </cell>
          <cell r="G264">
            <v>0</v>
          </cell>
          <cell r="H264" t="str">
            <v xml:space="preserve"> </v>
          </cell>
          <cell r="I264">
            <v>0</v>
          </cell>
          <cell r="J264">
            <v>0</v>
          </cell>
          <cell r="K264">
            <v>0</v>
          </cell>
          <cell r="L264" t="str">
            <v xml:space="preserve"> 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1.7609063080151586</v>
          </cell>
          <cell r="S264">
            <v>0</v>
          </cell>
          <cell r="T264" t="str">
            <v xml:space="preserve"> </v>
          </cell>
        </row>
        <row r="265">
          <cell r="A265">
            <v>43952</v>
          </cell>
          <cell r="C265">
            <v>0</v>
          </cell>
          <cell r="D265">
            <v>1.6823217239840405</v>
          </cell>
          <cell r="E265">
            <v>0</v>
          </cell>
          <cell r="F265">
            <v>0</v>
          </cell>
          <cell r="G265">
            <v>0</v>
          </cell>
          <cell r="H265" t="str">
            <v xml:space="preserve"> </v>
          </cell>
          <cell r="I265">
            <v>0</v>
          </cell>
          <cell r="J265">
            <v>0</v>
          </cell>
          <cell r="K265">
            <v>0</v>
          </cell>
          <cell r="L265" t="str">
            <v xml:space="preserve"> 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1.7609063080151586</v>
          </cell>
          <cell r="S265">
            <v>0</v>
          </cell>
          <cell r="T265" t="str">
            <v xml:space="preserve"> </v>
          </cell>
        </row>
        <row r="266">
          <cell r="A266">
            <v>43983</v>
          </cell>
          <cell r="C266">
            <v>0</v>
          </cell>
          <cell r="D266">
            <v>1.6823217239840405</v>
          </cell>
          <cell r="E266">
            <v>0</v>
          </cell>
          <cell r="F266">
            <v>0</v>
          </cell>
          <cell r="G266">
            <v>0</v>
          </cell>
          <cell r="H266" t="str">
            <v xml:space="preserve"> </v>
          </cell>
          <cell r="I266">
            <v>0</v>
          </cell>
          <cell r="J266">
            <v>0</v>
          </cell>
          <cell r="K266">
            <v>0</v>
          </cell>
          <cell r="L266" t="str">
            <v xml:space="preserve"> 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1.7609063080151586</v>
          </cell>
          <cell r="S266">
            <v>0</v>
          </cell>
          <cell r="T266" t="str">
            <v xml:space="preserve"> </v>
          </cell>
        </row>
      </sheetData>
      <sheetData sheetId="20" refreshError="1">
        <row r="12">
          <cell r="A12">
            <v>37196</v>
          </cell>
          <cell r="B12">
            <v>30</v>
          </cell>
          <cell r="C12">
            <v>11645.56</v>
          </cell>
          <cell r="D12">
            <v>1.0957587481460684</v>
          </cell>
          <cell r="E12">
            <v>12760.724247059929</v>
          </cell>
          <cell r="F12">
            <v>2.2070180855177104</v>
          </cell>
          <cell r="G12">
            <v>1.0649999999999999</v>
          </cell>
          <cell r="H12">
            <v>26444.271547009979</v>
          </cell>
          <cell r="I12">
            <v>42.844444444444441</v>
          </cell>
          <cell r="J12">
            <v>1132.990123169672</v>
          </cell>
          <cell r="K12">
            <v>2.2070180855177104</v>
          </cell>
          <cell r="L12">
            <v>513.35787894275518</v>
          </cell>
          <cell r="M12" t="str">
            <v xml:space="preserve"> </v>
          </cell>
          <cell r="O12">
            <v>9025.02</v>
          </cell>
          <cell r="P12">
            <v>1.0777550170268582</v>
          </cell>
          <cell r="Q12">
            <v>9726.7605837677365</v>
          </cell>
          <cell r="R12">
            <v>2.2070180855177104</v>
          </cell>
          <cell r="S12">
            <v>1.0649999999999999</v>
          </cell>
          <cell r="T12">
            <v>20156.935701292205</v>
          </cell>
          <cell r="U12">
            <v>42.844444444444441</v>
          </cell>
          <cell r="V12">
            <v>863.61271182425264</v>
          </cell>
          <cell r="W12">
            <v>2.2070180855177104</v>
          </cell>
          <cell r="X12">
            <v>391.30296099121955</v>
          </cell>
          <cell r="Y12" t="str">
            <v xml:space="preserve"> </v>
          </cell>
          <cell r="AA12">
            <v>3.2801999999999998</v>
          </cell>
          <cell r="AB12">
            <v>1.0777550170268582</v>
          </cell>
          <cell r="AC12">
            <v>3.5352520068515001</v>
          </cell>
          <cell r="AD12">
            <v>2.2070180855177104</v>
          </cell>
          <cell r="AE12">
            <v>1.0649999999999999</v>
          </cell>
          <cell r="AF12">
            <v>7.3261644281540299</v>
          </cell>
          <cell r="AG12">
            <v>30848</v>
          </cell>
          <cell r="AH12">
            <v>225.99752027969552</v>
          </cell>
          <cell r="AI12">
            <v>2.2070180855177104</v>
          </cell>
          <cell r="AJ12">
            <v>102.39948723695314</v>
          </cell>
          <cell r="AK12" t="str">
            <v xml:space="preserve"> </v>
          </cell>
        </row>
        <row r="13">
          <cell r="A13">
            <v>37226</v>
          </cell>
          <cell r="B13">
            <v>31</v>
          </cell>
          <cell r="C13">
            <v>11645.56</v>
          </cell>
          <cell r="D13">
            <v>1.0957587481460684</v>
          </cell>
          <cell r="E13">
            <v>12760.724247059929</v>
          </cell>
          <cell r="F13">
            <v>2.2320000000000002</v>
          </cell>
          <cell r="G13">
            <v>1.0649999999999999</v>
          </cell>
          <cell r="H13">
            <v>26743.602365669263</v>
          </cell>
          <cell r="I13">
            <v>216.30107526881721</v>
          </cell>
          <cell r="J13">
            <v>5784.6699482559452</v>
          </cell>
          <cell r="K13">
            <v>2.2320000000000002</v>
          </cell>
          <cell r="L13">
            <v>2591.6980054910146</v>
          </cell>
          <cell r="M13">
            <v>3105.0558844337697</v>
          </cell>
          <cell r="O13">
            <v>9025.02</v>
          </cell>
          <cell r="P13">
            <v>1.0777550170268582</v>
          </cell>
          <cell r="Q13">
            <v>9726.7605837677365</v>
          </cell>
          <cell r="R13">
            <v>2.2320000000000002</v>
          </cell>
          <cell r="S13">
            <v>1.0649999999999999</v>
          </cell>
          <cell r="T13">
            <v>20385.098237530132</v>
          </cell>
          <cell r="U13">
            <v>216.30107526881721</v>
          </cell>
          <cell r="V13">
            <v>4409.3186682382384</v>
          </cell>
          <cell r="W13">
            <v>2.2320000000000002</v>
          </cell>
          <cell r="X13">
            <v>1975.5011954472393</v>
          </cell>
          <cell r="Y13">
            <v>2366.8041564384589</v>
          </cell>
          <cell r="AA13">
            <v>3.2801999999999998</v>
          </cell>
          <cell r="AB13">
            <v>1.0777550170268582</v>
          </cell>
          <cell r="AC13">
            <v>3.5352520068515001</v>
          </cell>
          <cell r="AD13">
            <v>2.2320000000000002</v>
          </cell>
          <cell r="AE13">
            <v>1.0649999999999999</v>
          </cell>
          <cell r="AF13">
            <v>7.4090915298521587</v>
          </cell>
          <cell r="AG13">
            <v>160928</v>
          </cell>
          <cell r="AH13">
            <v>1192.3302817160481</v>
          </cell>
          <cell r="AI13">
            <v>2.2320000000000002</v>
          </cell>
          <cell r="AJ13">
            <v>534.19815489070254</v>
          </cell>
          <cell r="AK13">
            <v>636.59764212765572</v>
          </cell>
        </row>
        <row r="14">
          <cell r="A14">
            <v>37257</v>
          </cell>
          <cell r="B14">
            <v>31</v>
          </cell>
          <cell r="C14">
            <v>7427.29</v>
          </cell>
          <cell r="D14">
            <v>1.0957587481460684</v>
          </cell>
          <cell r="E14">
            <v>8138.5179925178127</v>
          </cell>
          <cell r="F14">
            <v>2.2420791925191077</v>
          </cell>
          <cell r="G14">
            <v>1.0649999999999999</v>
          </cell>
          <cell r="H14">
            <v>17133.522862879407</v>
          </cell>
          <cell r="I14">
            <v>480</v>
          </cell>
          <cell r="J14">
            <v>8224.0909741821142</v>
          </cell>
          <cell r="K14">
            <v>2.2420791925191077</v>
          </cell>
          <cell r="L14">
            <v>3668.0644473319717</v>
          </cell>
          <cell r="M14" t="str">
            <v xml:space="preserve"> </v>
          </cell>
          <cell r="O14">
            <v>6126.75</v>
          </cell>
          <cell r="P14">
            <v>1.0777550170268582</v>
          </cell>
          <cell r="Q14">
            <v>6603.1355505693036</v>
          </cell>
          <cell r="R14">
            <v>2.2420791925191077</v>
          </cell>
          <cell r="S14">
            <v>1.0649999999999999</v>
          </cell>
          <cell r="T14">
            <v>13901.176359919849</v>
          </cell>
          <cell r="U14">
            <v>480</v>
          </cell>
          <cell r="V14">
            <v>6672.5646527615272</v>
          </cell>
          <cell r="W14">
            <v>2.2420791925191077</v>
          </cell>
          <cell r="X14">
            <v>2976.0610932143341</v>
          </cell>
          <cell r="Y14" t="str">
            <v xml:space="preserve"> </v>
          </cell>
          <cell r="AA14">
            <v>2.36</v>
          </cell>
          <cell r="AB14">
            <v>1.0777550170268582</v>
          </cell>
          <cell r="AC14">
            <v>2.5435018401833851</v>
          </cell>
          <cell r="AD14">
            <v>2.2420791925191077</v>
          </cell>
          <cell r="AE14">
            <v>1.0649999999999999</v>
          </cell>
          <cell r="AF14">
            <v>5.3546784525908251</v>
          </cell>
          <cell r="AG14">
            <v>298980.864</v>
          </cell>
          <cell r="AH14">
            <v>1600.9463901977879</v>
          </cell>
          <cell r="AI14">
            <v>2.2420791925191077</v>
          </cell>
          <cell r="AJ14">
            <v>714.04542513015815</v>
          </cell>
          <cell r="AK14" t="str">
            <v xml:space="preserve"> </v>
          </cell>
        </row>
        <row r="15">
          <cell r="A15">
            <v>37288</v>
          </cell>
          <cell r="B15">
            <v>28</v>
          </cell>
          <cell r="C15">
            <v>7427.29</v>
          </cell>
          <cell r="D15">
            <v>1.0957587481460684</v>
          </cell>
          <cell r="E15">
            <v>8138.5179925178127</v>
          </cell>
          <cell r="F15">
            <v>2.2522039003257763</v>
          </cell>
          <cell r="G15">
            <v>1.0649999999999999</v>
          </cell>
          <cell r="H15">
            <v>17210.893864432044</v>
          </cell>
          <cell r="I15">
            <v>480</v>
          </cell>
          <cell r="J15">
            <v>8261.2290549273803</v>
          </cell>
          <cell r="K15">
            <v>2.2522039003257763</v>
          </cell>
          <cell r="L15">
            <v>3668.0644473319717</v>
          </cell>
          <cell r="M15" t="str">
            <v xml:space="preserve"> </v>
          </cell>
          <cell r="O15">
            <v>6126.75</v>
          </cell>
          <cell r="P15">
            <v>1.0777550170268582</v>
          </cell>
          <cell r="Q15">
            <v>6603.1355505693036</v>
          </cell>
          <cell r="R15">
            <v>2.2522039003257763</v>
          </cell>
          <cell r="S15">
            <v>1.0649999999999999</v>
          </cell>
          <cell r="T15">
            <v>13963.950836968994</v>
          </cell>
          <cell r="U15">
            <v>480</v>
          </cell>
          <cell r="V15">
            <v>6702.6964017451173</v>
          </cell>
          <cell r="W15">
            <v>2.2522039003257763</v>
          </cell>
          <cell r="X15">
            <v>2976.0610932143341</v>
          </cell>
          <cell r="Y15" t="str">
            <v xml:space="preserve"> </v>
          </cell>
          <cell r="AA15">
            <v>2.36</v>
          </cell>
          <cell r="AB15">
            <v>1.0777550170268582</v>
          </cell>
          <cell r="AC15">
            <v>2.5435018401833851</v>
          </cell>
          <cell r="AD15">
            <v>2.2522039003257763</v>
          </cell>
          <cell r="AE15">
            <v>1.0649999999999999</v>
          </cell>
          <cell r="AF15">
            <v>5.3788589342223556</v>
          </cell>
          <cell r="AG15">
            <v>270047.23200000002</v>
          </cell>
          <cell r="AH15">
            <v>1452.5459665052174</v>
          </cell>
          <cell r="AI15">
            <v>2.2522039003257763</v>
          </cell>
          <cell r="AJ15">
            <v>644.94425495627183</v>
          </cell>
          <cell r="AK15" t="str">
            <v xml:space="preserve"> </v>
          </cell>
        </row>
        <row r="16">
          <cell r="A16">
            <v>37316</v>
          </cell>
          <cell r="B16">
            <v>31</v>
          </cell>
          <cell r="C16">
            <v>7427.29</v>
          </cell>
          <cell r="D16">
            <v>1.0957587481460684</v>
          </cell>
          <cell r="E16">
            <v>8138.5179925178127</v>
          </cell>
          <cell r="F16">
            <v>2.2623743289564517</v>
          </cell>
          <cell r="G16">
            <v>1.0649999999999999</v>
          </cell>
          <cell r="H16">
            <v>17288.614255420187</v>
          </cell>
          <cell r="I16">
            <v>480</v>
          </cell>
          <cell r="J16">
            <v>8298.5348426016899</v>
          </cell>
          <cell r="K16">
            <v>2.2623743289564517</v>
          </cell>
          <cell r="L16">
            <v>3668.0644473319726</v>
          </cell>
          <cell r="M16" t="str">
            <v xml:space="preserve"> </v>
          </cell>
          <cell r="O16">
            <v>6126.75</v>
          </cell>
          <cell r="P16">
            <v>1.0777550170268582</v>
          </cell>
          <cell r="Q16">
            <v>6603.1355505693036</v>
          </cell>
          <cell r="R16">
            <v>2.2623743289564517</v>
          </cell>
          <cell r="S16">
            <v>1.0649999999999999</v>
          </cell>
          <cell r="T16">
            <v>14027.008788946216</v>
          </cell>
          <cell r="U16">
            <v>480</v>
          </cell>
          <cell r="V16">
            <v>6732.9642186941837</v>
          </cell>
          <cell r="W16">
            <v>2.2623743289564517</v>
          </cell>
          <cell r="X16">
            <v>2976.0610932143345</v>
          </cell>
          <cell r="Y16" t="str">
            <v xml:space="preserve"> </v>
          </cell>
          <cell r="AA16">
            <v>2.36</v>
          </cell>
          <cell r="AB16">
            <v>1.0777550170268582</v>
          </cell>
          <cell r="AC16">
            <v>2.5435018401833851</v>
          </cell>
          <cell r="AD16">
            <v>2.2623743289564517</v>
          </cell>
          <cell r="AE16">
            <v>1.0649999999999999</v>
          </cell>
          <cell r="AF16">
            <v>5.4031486092811134</v>
          </cell>
          <cell r="AG16">
            <v>298980.864</v>
          </cell>
          <cell r="AH16">
            <v>1615.4380395232658</v>
          </cell>
          <cell r="AI16">
            <v>2.2623743289564517</v>
          </cell>
          <cell r="AJ16">
            <v>714.04542513015815</v>
          </cell>
          <cell r="AK16" t="str">
            <v xml:space="preserve"> </v>
          </cell>
        </row>
        <row r="17">
          <cell r="A17">
            <v>37347</v>
          </cell>
          <cell r="B17">
            <v>30</v>
          </cell>
          <cell r="C17">
            <v>7427.29</v>
          </cell>
          <cell r="D17">
            <v>1.0957587481460684</v>
          </cell>
          <cell r="E17">
            <v>8138.5179925178127</v>
          </cell>
          <cell r="F17">
            <v>2.272590684875734</v>
          </cell>
          <cell r="G17">
            <v>1.0649999999999999</v>
          </cell>
          <cell r="H17">
            <v>17366.685613605201</v>
          </cell>
          <cell r="I17">
            <v>480</v>
          </cell>
          <cell r="J17">
            <v>8336.0090945304964</v>
          </cell>
          <cell r="K17">
            <v>2.272590684875734</v>
          </cell>
          <cell r="L17">
            <v>3668.0644473319717</v>
          </cell>
          <cell r="M17" t="str">
            <v xml:space="preserve"> </v>
          </cell>
          <cell r="O17">
            <v>6126.75</v>
          </cell>
          <cell r="P17">
            <v>1.0777550170268582</v>
          </cell>
          <cell r="Q17">
            <v>6603.1355505693036</v>
          </cell>
          <cell r="R17">
            <v>2.272590684875734</v>
          </cell>
          <cell r="S17">
            <v>1.0649999999999999</v>
          </cell>
          <cell r="T17">
            <v>14090.351495958312</v>
          </cell>
          <cell r="U17">
            <v>480</v>
          </cell>
          <cell r="V17">
            <v>6763.36871805999</v>
          </cell>
          <cell r="W17">
            <v>2.272590684875734</v>
          </cell>
          <cell r="X17">
            <v>2976.0610932143345</v>
          </cell>
          <cell r="Y17" t="str">
            <v xml:space="preserve"> </v>
          </cell>
          <cell r="AA17">
            <v>2.36</v>
          </cell>
          <cell r="AB17">
            <v>1.0777550170268582</v>
          </cell>
          <cell r="AC17">
            <v>2.5435018401833851</v>
          </cell>
          <cell r="AD17">
            <v>2.272590684875734</v>
          </cell>
          <cell r="AE17">
            <v>1.0649999999999999</v>
          </cell>
          <cell r="AF17">
            <v>5.4275479708592007</v>
          </cell>
          <cell r="AG17">
            <v>289336.32000000001</v>
          </cell>
          <cell r="AH17">
            <v>1570.3867565118685</v>
          </cell>
          <cell r="AI17">
            <v>2.272590684875734</v>
          </cell>
          <cell r="AJ17">
            <v>691.01170173886271</v>
          </cell>
          <cell r="AK17" t="str">
            <v xml:space="preserve"> </v>
          </cell>
        </row>
        <row r="18">
          <cell r="A18">
            <v>37377</v>
          </cell>
          <cell r="B18">
            <v>31</v>
          </cell>
          <cell r="C18">
            <v>7420.08</v>
          </cell>
          <cell r="D18">
            <v>1.1257093687760302</v>
          </cell>
          <cell r="E18">
            <v>8352.8535730676467</v>
          </cell>
          <cell r="F18">
            <v>2.2828531754805694</v>
          </cell>
          <cell r="G18">
            <v>1.0649999999999999</v>
          </cell>
          <cell r="H18">
            <v>17904.543008076711</v>
          </cell>
          <cell r="I18">
            <v>480</v>
          </cell>
          <cell r="J18">
            <v>8594.1806438768217</v>
          </cell>
          <cell r="K18">
            <v>2.2828531754805694</v>
          </cell>
          <cell r="L18">
            <v>3764.6663991290802</v>
          </cell>
          <cell r="M18" t="str">
            <v xml:space="preserve"> </v>
          </cell>
          <cell r="O18">
            <v>6103.17</v>
          </cell>
          <cell r="P18">
            <v>1.100266885487742</v>
          </cell>
          <cell r="Q18">
            <v>6715.1158475022221</v>
          </cell>
          <cell r="R18">
            <v>2.2828531754805694</v>
          </cell>
          <cell r="S18">
            <v>1.0649999999999999</v>
          </cell>
          <cell r="T18">
            <v>14394.012710037881</v>
          </cell>
          <cell r="U18">
            <v>480</v>
          </cell>
          <cell r="V18">
            <v>6909.1261008181837</v>
          </cell>
          <cell r="W18">
            <v>2.2828531754805694</v>
          </cell>
          <cell r="X18">
            <v>3026.5310861981852</v>
          </cell>
          <cell r="Y18" t="str">
            <v xml:space="preserve"> </v>
          </cell>
          <cell r="AA18">
            <v>2.2999999999999998</v>
          </cell>
          <cell r="AB18">
            <v>1.100266885487742</v>
          </cell>
          <cell r="AC18">
            <v>2.5306138366218063</v>
          </cell>
          <cell r="AD18">
            <v>2.2828531754805694</v>
          </cell>
          <cell r="AE18">
            <v>1.0649999999999999</v>
          </cell>
          <cell r="AF18">
            <v>5.4244317679316039</v>
          </cell>
          <cell r="AG18">
            <v>298980.864</v>
          </cell>
          <cell r="AH18">
            <v>1621.8012966852384</v>
          </cell>
          <cell r="AI18">
            <v>2.2828531754805694</v>
          </cell>
          <cell r="AJ18">
            <v>710.42733457609631</v>
          </cell>
          <cell r="AK18" t="str">
            <v xml:space="preserve"> </v>
          </cell>
        </row>
        <row r="19">
          <cell r="A19">
            <v>37408</v>
          </cell>
          <cell r="B19">
            <v>30</v>
          </cell>
          <cell r="C19">
            <v>7420.08</v>
          </cell>
          <cell r="D19">
            <v>1.1257093687760302</v>
          </cell>
          <cell r="E19">
            <v>8352.8535730676467</v>
          </cell>
          <cell r="F19">
            <v>2.29316200910446</v>
          </cell>
          <cell r="G19">
            <v>1.0649999999999999</v>
          </cell>
          <cell r="H19">
            <v>17985.395757156031</v>
          </cell>
          <cell r="I19">
            <v>480</v>
          </cell>
          <cell r="J19">
            <v>8632.9899634348949</v>
          </cell>
          <cell r="K19">
            <v>2.29316200910446</v>
          </cell>
          <cell r="L19">
            <v>3764.6663991290802</v>
          </cell>
          <cell r="M19" t="str">
            <v xml:space="preserve"> </v>
          </cell>
          <cell r="O19">
            <v>6103.17</v>
          </cell>
          <cell r="P19">
            <v>1.100266885487742</v>
          </cell>
          <cell r="Q19">
            <v>6715.1158475022221</v>
          </cell>
          <cell r="R19">
            <v>2.29316200910446</v>
          </cell>
          <cell r="S19">
            <v>1.0649999999999999</v>
          </cell>
          <cell r="T19">
            <v>14459.012721340276</v>
          </cell>
          <cell r="U19">
            <v>480</v>
          </cell>
          <cell r="V19">
            <v>6940.3261062433321</v>
          </cell>
          <cell r="W19">
            <v>2.29316200910446</v>
          </cell>
          <cell r="X19">
            <v>3026.5310861981843</v>
          </cell>
          <cell r="Y19" t="str">
            <v xml:space="preserve"> </v>
          </cell>
          <cell r="AA19">
            <v>2.2999999999999998</v>
          </cell>
          <cell r="AB19">
            <v>1.100266885487742</v>
          </cell>
          <cell r="AC19">
            <v>2.5306138366218063</v>
          </cell>
          <cell r="AD19">
            <v>2.29316200910446</v>
          </cell>
          <cell r="AE19">
            <v>1.0649999999999999</v>
          </cell>
          <cell r="AF19">
            <v>5.448927239300664</v>
          </cell>
          <cell r="AG19">
            <v>289336.32000000001</v>
          </cell>
          <cell r="AH19">
            <v>1576.5725553670134</v>
          </cell>
          <cell r="AI19">
            <v>2.29316200910446</v>
          </cell>
          <cell r="AJ19">
            <v>687.51032378331888</v>
          </cell>
          <cell r="AK19" t="str">
            <v xml:space="preserve"> </v>
          </cell>
        </row>
        <row r="20">
          <cell r="A20">
            <v>37438</v>
          </cell>
          <cell r="B20">
            <v>31</v>
          </cell>
          <cell r="C20">
            <v>7420.08</v>
          </cell>
          <cell r="D20">
            <v>1.1257093687760302</v>
          </cell>
          <cell r="E20">
            <v>8352.8535730676467</v>
          </cell>
          <cell r="F20">
            <v>2.3035173950216943</v>
          </cell>
          <cell r="G20">
            <v>1.0649999999999999</v>
          </cell>
          <cell r="H20">
            <v>18066.613618432337</v>
          </cell>
          <cell r="I20">
            <v>480</v>
          </cell>
          <cell r="J20">
            <v>8671.9745368475233</v>
          </cell>
          <cell r="K20">
            <v>2.3035173950216943</v>
          </cell>
          <cell r="L20">
            <v>3764.6663991290811</v>
          </cell>
          <cell r="M20" t="str">
            <v xml:space="preserve"> </v>
          </cell>
          <cell r="O20">
            <v>6103.17</v>
          </cell>
          <cell r="P20">
            <v>1.100266885487742</v>
          </cell>
          <cell r="Q20">
            <v>6715.1158475022221</v>
          </cell>
          <cell r="R20">
            <v>2.3035173950216943</v>
          </cell>
          <cell r="S20">
            <v>1.0649999999999999</v>
          </cell>
          <cell r="T20">
            <v>14524.306257565462</v>
          </cell>
          <cell r="U20">
            <v>480</v>
          </cell>
          <cell r="V20">
            <v>6971.6670036314226</v>
          </cell>
          <cell r="W20">
            <v>2.3035173950216943</v>
          </cell>
          <cell r="X20">
            <v>3026.5310861981852</v>
          </cell>
          <cell r="Y20" t="str">
            <v xml:space="preserve"> </v>
          </cell>
          <cell r="AA20">
            <v>2.2999999999999998</v>
          </cell>
          <cell r="AB20">
            <v>1.100266885487742</v>
          </cell>
          <cell r="AC20">
            <v>2.5306138366218063</v>
          </cell>
          <cell r="AD20">
            <v>2.3035173950216943</v>
          </cell>
          <cell r="AE20">
            <v>1.0649999999999999</v>
          </cell>
          <cell r="AF20">
            <v>5.4735333265172947</v>
          </cell>
          <cell r="AG20">
            <v>298980.864</v>
          </cell>
          <cell r="AH20">
            <v>1636.4817230949348</v>
          </cell>
          <cell r="AI20">
            <v>2.3035173950216943</v>
          </cell>
          <cell r="AJ20">
            <v>710.4273345760962</v>
          </cell>
          <cell r="AK20" t="str">
            <v xml:space="preserve"> </v>
          </cell>
        </row>
        <row r="21">
          <cell r="A21">
            <v>37469</v>
          </cell>
          <cell r="B21">
            <v>31</v>
          </cell>
          <cell r="C21">
            <v>7420.08</v>
          </cell>
          <cell r="D21">
            <v>1.1257093687760302</v>
          </cell>
          <cell r="E21">
            <v>8352.8535730676467</v>
          </cell>
          <cell r="F21">
            <v>2.3139195434515942</v>
          </cell>
          <cell r="G21">
            <v>1.0649999999999999</v>
          </cell>
          <cell r="H21">
            <v>18148.198240667331</v>
          </cell>
          <cell r="I21">
            <v>480</v>
          </cell>
          <cell r="J21">
            <v>8711.1351555203182</v>
          </cell>
          <cell r="K21">
            <v>2.3139195434515942</v>
          </cell>
          <cell r="L21">
            <v>3764.6663991290802</v>
          </cell>
          <cell r="M21" t="str">
            <v xml:space="preserve"> </v>
          </cell>
          <cell r="O21">
            <v>6103.17</v>
          </cell>
          <cell r="P21">
            <v>1.100266885487742</v>
          </cell>
          <cell r="Q21">
            <v>6715.1158475022221</v>
          </cell>
          <cell r="R21">
            <v>2.3139195434515942</v>
          </cell>
          <cell r="S21">
            <v>1.0649999999999999</v>
          </cell>
          <cell r="T21">
            <v>14589.894644203669</v>
          </cell>
          <cell r="U21">
            <v>480</v>
          </cell>
          <cell r="V21">
            <v>7003.1494292177613</v>
          </cell>
          <cell r="W21">
            <v>2.3139195434515942</v>
          </cell>
          <cell r="X21">
            <v>3026.5310861981848</v>
          </cell>
          <cell r="Y21" t="str">
            <v xml:space="preserve"> </v>
          </cell>
          <cell r="AA21">
            <v>2.2999999999999998</v>
          </cell>
          <cell r="AB21">
            <v>1.100266885487742</v>
          </cell>
          <cell r="AC21">
            <v>2.5306138366218063</v>
          </cell>
          <cell r="AD21">
            <v>2.3139195434515942</v>
          </cell>
          <cell r="AE21">
            <v>1.0649999999999999</v>
          </cell>
          <cell r="AF21">
            <v>5.4982505290969179</v>
          </cell>
          <cell r="AG21">
            <v>298980.864</v>
          </cell>
          <cell r="AH21">
            <v>1643.8716936778535</v>
          </cell>
          <cell r="AI21">
            <v>2.3139195434515942</v>
          </cell>
          <cell r="AJ21">
            <v>710.4273345760962</v>
          </cell>
          <cell r="AK21" t="str">
            <v xml:space="preserve"> </v>
          </cell>
        </row>
        <row r="22">
          <cell r="A22">
            <v>37500</v>
          </cell>
          <cell r="B22">
            <v>30</v>
          </cell>
          <cell r="C22">
            <v>7420.08</v>
          </cell>
          <cell r="D22">
            <v>1.1257093687760302</v>
          </cell>
          <cell r="E22">
            <v>8352.8535730676467</v>
          </cell>
          <cell r="F22">
            <v>2.3243686655627829</v>
          </cell>
          <cell r="G22">
            <v>1.0649999999999999</v>
          </cell>
          <cell r="H22">
            <v>18230.151280068138</v>
          </cell>
          <cell r="I22">
            <v>480</v>
          </cell>
          <cell r="J22">
            <v>8750.4726144327051</v>
          </cell>
          <cell r="K22">
            <v>2.3243686655627829</v>
          </cell>
          <cell r="L22">
            <v>3764.6663991290793</v>
          </cell>
          <cell r="M22" t="str">
            <v xml:space="preserve"> </v>
          </cell>
          <cell r="O22">
            <v>6103.17</v>
          </cell>
          <cell r="P22">
            <v>1.100266885487742</v>
          </cell>
          <cell r="Q22">
            <v>6715.1158475022221</v>
          </cell>
          <cell r="R22">
            <v>2.3243686655627829</v>
          </cell>
          <cell r="S22">
            <v>1.0649999999999999</v>
          </cell>
          <cell r="T22">
            <v>14655.779212730738</v>
          </cell>
          <cell r="U22">
            <v>480</v>
          </cell>
          <cell r="V22">
            <v>7034.7740221107542</v>
          </cell>
          <cell r="W22">
            <v>2.3243686655627829</v>
          </cell>
          <cell r="X22">
            <v>3026.5310861981848</v>
          </cell>
          <cell r="Y22" t="str">
            <v xml:space="preserve"> </v>
          </cell>
          <cell r="AA22">
            <v>2.2999999999999998</v>
          </cell>
          <cell r="AB22">
            <v>1.100266885487742</v>
          </cell>
          <cell r="AC22">
            <v>2.5306138366218063</v>
          </cell>
          <cell r="AD22">
            <v>2.3243686655627829</v>
          </cell>
          <cell r="AE22">
            <v>1.0649999999999999</v>
          </cell>
          <cell r="AF22">
            <v>5.5230793488106507</v>
          </cell>
          <cell r="AG22">
            <v>289336.32000000001</v>
          </cell>
          <cell r="AH22">
            <v>1598.0274538528699</v>
          </cell>
          <cell r="AI22">
            <v>2.3243686655627829</v>
          </cell>
          <cell r="AJ22">
            <v>687.510323783319</v>
          </cell>
          <cell r="AK22" t="str">
            <v xml:space="preserve"> </v>
          </cell>
        </row>
        <row r="23">
          <cell r="A23">
            <v>37530</v>
          </cell>
          <cell r="B23">
            <v>31</v>
          </cell>
          <cell r="C23">
            <v>7420.08</v>
          </cell>
          <cell r="D23">
            <v>1.1257093687760302</v>
          </cell>
          <cell r="E23">
            <v>8352.8535730676467</v>
          </cell>
          <cell r="F23">
            <v>2.3348649734774729</v>
          </cell>
          <cell r="G23">
            <v>1.0649999999999999</v>
          </cell>
          <cell r="H23">
            <v>18312.474400320945</v>
          </cell>
          <cell r="I23">
            <v>480</v>
          </cell>
          <cell r="J23">
            <v>8789.987712154054</v>
          </cell>
          <cell r="K23">
            <v>2.3348649734774729</v>
          </cell>
          <cell r="L23">
            <v>3764.6663991290807</v>
          </cell>
          <cell r="M23" t="str">
            <v xml:space="preserve"> </v>
          </cell>
          <cell r="O23">
            <v>6103.17</v>
          </cell>
          <cell r="P23">
            <v>1.100266885487742</v>
          </cell>
          <cell r="Q23">
            <v>6715.1158475022221</v>
          </cell>
          <cell r="R23">
            <v>2.3348649734774729</v>
          </cell>
          <cell r="S23">
            <v>1.0649999999999999</v>
          </cell>
          <cell r="T23">
            <v>14721.96130063515</v>
          </cell>
          <cell r="U23">
            <v>480</v>
          </cell>
          <cell r="V23">
            <v>7066.5414243048717</v>
          </cell>
          <cell r="W23">
            <v>2.3348649734774729</v>
          </cell>
          <cell r="X23">
            <v>3026.5310861981848</v>
          </cell>
          <cell r="Y23" t="str">
            <v xml:space="preserve"> </v>
          </cell>
          <cell r="AA23">
            <v>2.2999999999999998</v>
          </cell>
          <cell r="AB23">
            <v>1.100266885487742</v>
          </cell>
          <cell r="AC23">
            <v>2.5306138366218063</v>
          </cell>
          <cell r="AD23">
            <v>2.3348649734774729</v>
          </cell>
          <cell r="AE23">
            <v>1.0649999999999999</v>
          </cell>
          <cell r="AF23">
            <v>5.5480202896954927</v>
          </cell>
          <cell r="AG23">
            <v>298980.864</v>
          </cell>
          <cell r="AH23">
            <v>1658.7518997026887</v>
          </cell>
          <cell r="AI23">
            <v>2.3348649734774729</v>
          </cell>
          <cell r="AJ23">
            <v>710.4273345760962</v>
          </cell>
          <cell r="AK23" t="str">
            <v xml:space="preserve"> </v>
          </cell>
        </row>
        <row r="24">
          <cell r="A24">
            <v>37561</v>
          </cell>
          <cell r="B24">
            <v>30</v>
          </cell>
          <cell r="C24">
            <v>7420.08</v>
          </cell>
          <cell r="D24">
            <v>1.1257093687760302</v>
          </cell>
          <cell r="E24">
            <v>8352.8535730676467</v>
          </cell>
          <cell r="F24">
            <v>2.3454086802757703</v>
          </cell>
          <cell r="G24">
            <v>1.0649999999999999</v>
          </cell>
          <cell r="H24">
            <v>18395.169272624735</v>
          </cell>
          <cell r="I24">
            <v>480</v>
          </cell>
          <cell r="J24">
            <v>8829.6812508598741</v>
          </cell>
          <cell r="K24">
            <v>2.3454086802757703</v>
          </cell>
          <cell r="L24">
            <v>3764.6663991290811</v>
          </cell>
          <cell r="M24" t="str">
            <v xml:space="preserve"> </v>
          </cell>
          <cell r="O24">
            <v>6103.17</v>
          </cell>
          <cell r="P24">
            <v>1.100266885487742</v>
          </cell>
          <cell r="Q24">
            <v>6715.1158475022221</v>
          </cell>
          <cell r="R24">
            <v>2.3454086802757703</v>
          </cell>
          <cell r="S24">
            <v>1.0649999999999999</v>
          </cell>
          <cell r="T24">
            <v>14788.442251445162</v>
          </cell>
          <cell r="U24">
            <v>480</v>
          </cell>
          <cell r="V24">
            <v>7098.4522806936775</v>
          </cell>
          <cell r="W24">
            <v>2.3454086802757703</v>
          </cell>
          <cell r="X24">
            <v>3026.5310861981843</v>
          </cell>
          <cell r="Y24" t="str">
            <v xml:space="preserve"> </v>
          </cell>
          <cell r="AA24">
            <v>2.2999999999999998</v>
          </cell>
          <cell r="AB24">
            <v>1.100266885487742</v>
          </cell>
          <cell r="AC24">
            <v>2.5306138366218063</v>
          </cell>
          <cell r="AD24">
            <v>2.3454086802757703</v>
          </cell>
          <cell r="AE24">
            <v>1.0649999999999999</v>
          </cell>
          <cell r="AF24">
            <v>5.5730738580645589</v>
          </cell>
          <cell r="AG24">
            <v>289336.32000000001</v>
          </cell>
          <cell r="AH24">
            <v>1612.4926811806019</v>
          </cell>
          <cell r="AI24">
            <v>2.3454086802757703</v>
          </cell>
          <cell r="AJ24">
            <v>687.51032378331911</v>
          </cell>
          <cell r="AK24" t="str">
            <v xml:space="preserve"> </v>
          </cell>
        </row>
        <row r="25">
          <cell r="A25">
            <v>37591</v>
          </cell>
          <cell r="B25">
            <v>31</v>
          </cell>
          <cell r="C25">
            <v>7420.08</v>
          </cell>
          <cell r="D25">
            <v>1.1257093687760302</v>
          </cell>
          <cell r="E25">
            <v>8352.8535730676467</v>
          </cell>
          <cell r="F25">
            <v>2.3559999999999999</v>
          </cell>
          <cell r="G25">
            <v>1.0649999999999999</v>
          </cell>
          <cell r="H25">
            <v>18478.237575725234</v>
          </cell>
          <cell r="I25">
            <v>480</v>
          </cell>
          <cell r="J25">
            <v>8869.5540363481123</v>
          </cell>
          <cell r="K25">
            <v>2.3559999999999999</v>
          </cell>
          <cell r="L25">
            <v>3764.6663991290802</v>
          </cell>
          <cell r="M25">
            <v>44789.588982360532</v>
          </cell>
          <cell r="O25">
            <v>6103.17</v>
          </cell>
          <cell r="P25">
            <v>1.100266885487742</v>
          </cell>
          <cell r="Q25">
            <v>6715.1158475022221</v>
          </cell>
          <cell r="R25">
            <v>2.3559999999999999</v>
          </cell>
          <cell r="S25">
            <v>1.0649999999999999</v>
          </cell>
          <cell r="T25">
            <v>14855.223414756088</v>
          </cell>
          <cell r="U25">
            <v>480</v>
          </cell>
          <cell r="V25">
            <v>7130.5072390829218</v>
          </cell>
          <cell r="W25">
            <v>2.3559999999999999</v>
          </cell>
          <cell r="X25">
            <v>3026.5310861981843</v>
          </cell>
          <cell r="Y25">
            <v>36116.493062442816</v>
          </cell>
          <cell r="AA25">
            <v>2.2999999999999998</v>
          </cell>
          <cell r="AB25">
            <v>1.100266885487742</v>
          </cell>
          <cell r="AC25">
            <v>2.5306138366218063</v>
          </cell>
          <cell r="AD25">
            <v>2.3559999999999999</v>
          </cell>
          <cell r="AE25">
            <v>1.0649999999999999</v>
          </cell>
          <cell r="AF25">
            <v>5.5982405625173479</v>
          </cell>
          <cell r="AG25">
            <v>298980.864</v>
          </cell>
          <cell r="AH25">
            <v>1673.7668002612827</v>
          </cell>
          <cell r="AI25">
            <v>2.3559999999999999</v>
          </cell>
          <cell r="AJ25">
            <v>710.42733457609631</v>
          </cell>
          <cell r="AK25">
            <v>8378.7144511858878</v>
          </cell>
        </row>
        <row r="26">
          <cell r="A26">
            <v>37622</v>
          </cell>
          <cell r="B26">
            <v>31</v>
          </cell>
          <cell r="C26">
            <v>7420.08</v>
          </cell>
          <cell r="D26">
            <v>1.1257093687760302</v>
          </cell>
          <cell r="E26">
            <v>8352.8535730676467</v>
          </cell>
          <cell r="F26">
            <v>2.3661716283166885</v>
          </cell>
          <cell r="G26">
            <v>1.0649999999999999</v>
          </cell>
          <cell r="H26">
            <v>18558.014216034127</v>
          </cell>
          <cell r="I26">
            <v>480</v>
          </cell>
          <cell r="J26">
            <v>8907.8468236963799</v>
          </cell>
          <cell r="K26">
            <v>2.3661716283166885</v>
          </cell>
          <cell r="L26">
            <v>3764.6663991290802</v>
          </cell>
          <cell r="M26" t="str">
            <v xml:space="preserve"> </v>
          </cell>
          <cell r="O26">
            <v>6103.17</v>
          </cell>
          <cell r="P26">
            <v>1.100266885487742</v>
          </cell>
          <cell r="Q26">
            <v>6715.1158475022221</v>
          </cell>
          <cell r="R26">
            <v>2.3661716283166885</v>
          </cell>
          <cell r="S26">
            <v>1.0649999999999999</v>
          </cell>
          <cell r="T26">
            <v>14919.358309126323</v>
          </cell>
          <cell r="U26">
            <v>480</v>
          </cell>
          <cell r="V26">
            <v>7161.2919883806353</v>
          </cell>
          <cell r="W26">
            <v>2.3661716283166885</v>
          </cell>
          <cell r="X26">
            <v>3026.5310861981852</v>
          </cell>
          <cell r="Y26" t="str">
            <v xml:space="preserve"> </v>
          </cell>
          <cell r="AA26">
            <v>2.2999999999999998</v>
          </cell>
          <cell r="AB26">
            <v>1.100266885487742</v>
          </cell>
          <cell r="AC26">
            <v>2.5306138366218063</v>
          </cell>
          <cell r="AD26">
            <v>2.3661716283166885</v>
          </cell>
          <cell r="AE26">
            <v>1.0649999999999999</v>
          </cell>
          <cell r="AF26">
            <v>5.6224100116809037</v>
          </cell>
          <cell r="AG26">
            <v>298980.864</v>
          </cell>
          <cell r="AH26">
            <v>1680.9930030546068</v>
          </cell>
          <cell r="AI26">
            <v>2.3661716283166885</v>
          </cell>
          <cell r="AJ26">
            <v>710.42733457609631</v>
          </cell>
          <cell r="AK26" t="str">
            <v xml:space="preserve"> </v>
          </cell>
        </row>
        <row r="27">
          <cell r="A27">
            <v>37653</v>
          </cell>
          <cell r="B27">
            <v>28</v>
          </cell>
          <cell r="C27">
            <v>7420.08</v>
          </cell>
          <cell r="D27">
            <v>1.1257093687760302</v>
          </cell>
          <cell r="E27">
            <v>8352.8535730676467</v>
          </cell>
          <cell r="F27">
            <v>2.3763871709044353</v>
          </cell>
          <cell r="G27">
            <v>1.0649999999999999</v>
          </cell>
          <cell r="H27">
            <v>18638.135278386129</v>
          </cell>
          <cell r="I27">
            <v>480</v>
          </cell>
          <cell r="J27">
            <v>8946.3049336253425</v>
          </cell>
          <cell r="K27">
            <v>2.3763871709044353</v>
          </cell>
          <cell r="L27">
            <v>3764.6663991290802</v>
          </cell>
          <cell r="M27" t="str">
            <v xml:space="preserve"> </v>
          </cell>
          <cell r="O27">
            <v>6103.17</v>
          </cell>
          <cell r="P27">
            <v>1.100266885487742</v>
          </cell>
          <cell r="Q27">
            <v>6715.1158475022221</v>
          </cell>
          <cell r="R27">
            <v>2.3763871709044353</v>
          </cell>
          <cell r="S27">
            <v>1.0649999999999999</v>
          </cell>
          <cell r="T27">
            <v>14983.7700949684</v>
          </cell>
          <cell r="U27">
            <v>480</v>
          </cell>
          <cell r="V27">
            <v>7192.2096455848323</v>
          </cell>
          <cell r="W27">
            <v>2.3763871709044353</v>
          </cell>
          <cell r="X27">
            <v>3026.5310861981848</v>
          </cell>
          <cell r="Y27" t="str">
            <v xml:space="preserve"> </v>
          </cell>
          <cell r="AA27">
            <v>2.2999999999999998</v>
          </cell>
          <cell r="AB27">
            <v>1.100266885487742</v>
          </cell>
          <cell r="AC27">
            <v>2.5306138366218063</v>
          </cell>
          <cell r="AD27">
            <v>2.3763871709044353</v>
          </cell>
          <cell r="AE27">
            <v>1.0649999999999999</v>
          </cell>
          <cell r="AF27">
            <v>5.646683808320482</v>
          </cell>
          <cell r="AG27">
            <v>270047.23200000002</v>
          </cell>
          <cell r="AH27">
            <v>1524.8713324161649</v>
          </cell>
          <cell r="AI27">
            <v>2.3763871709044353</v>
          </cell>
          <cell r="AJ27">
            <v>641.67630219776447</v>
          </cell>
          <cell r="AK27" t="str">
            <v xml:space="preserve"> </v>
          </cell>
        </row>
        <row r="28">
          <cell r="A28">
            <v>37681</v>
          </cell>
          <cell r="B28">
            <v>31</v>
          </cell>
          <cell r="C28">
            <v>7420.08</v>
          </cell>
          <cell r="D28">
            <v>1.1257093687760302</v>
          </cell>
          <cell r="E28">
            <v>8352.8535730676467</v>
          </cell>
          <cell r="F28">
            <v>2.3866468173556186</v>
          </cell>
          <cell r="G28">
            <v>1.0649999999999999</v>
          </cell>
          <cell r="H28">
            <v>18718.602249764699</v>
          </cell>
          <cell r="I28">
            <v>480</v>
          </cell>
          <cell r="J28">
            <v>8984.9290798870552</v>
          </cell>
          <cell r="K28">
            <v>2.3866468173556186</v>
          </cell>
          <cell r="L28">
            <v>3764.6663991290798</v>
          </cell>
          <cell r="M28" t="str">
            <v xml:space="preserve"> </v>
          </cell>
          <cell r="O28">
            <v>6103.17</v>
          </cell>
          <cell r="P28">
            <v>1.100266885487742</v>
          </cell>
          <cell r="Q28">
            <v>6715.1158475022221</v>
          </cell>
          <cell r="R28">
            <v>2.3866468173556186</v>
          </cell>
          <cell r="S28">
            <v>1.0649999999999999</v>
          </cell>
          <cell r="T28">
            <v>15048.459967714043</v>
          </cell>
          <cell r="U28">
            <v>480</v>
          </cell>
          <cell r="V28">
            <v>7223.2607845027405</v>
          </cell>
          <cell r="W28">
            <v>2.3866468173556186</v>
          </cell>
          <cell r="X28">
            <v>3026.5310861981848</v>
          </cell>
          <cell r="Y28" t="str">
            <v xml:space="preserve"> </v>
          </cell>
          <cell r="AA28">
            <v>2.2999999999999998</v>
          </cell>
          <cell r="AB28">
            <v>1.100266885487742</v>
          </cell>
          <cell r="AC28">
            <v>2.5306138366218063</v>
          </cell>
          <cell r="AD28">
            <v>2.3866468173556186</v>
          </cell>
          <cell r="AE28">
            <v>1.0649999999999999</v>
          </cell>
          <cell r="AF28">
            <v>5.6710624029385217</v>
          </cell>
          <cell r="AG28">
            <v>298980.864</v>
          </cell>
          <cell r="AH28">
            <v>1695.5391370284754</v>
          </cell>
          <cell r="AI28">
            <v>2.3866468173556186</v>
          </cell>
          <cell r="AJ28">
            <v>710.42733457609631</v>
          </cell>
          <cell r="AK28" t="str">
            <v xml:space="preserve"> </v>
          </cell>
        </row>
        <row r="29">
          <cell r="A29">
            <v>37712</v>
          </cell>
          <cell r="B29">
            <v>30</v>
          </cell>
          <cell r="C29">
            <v>7420.08</v>
          </cell>
          <cell r="D29">
            <v>1.1257093687760302</v>
          </cell>
          <cell r="E29">
            <v>8352.8535730676467</v>
          </cell>
          <cell r="F29">
            <v>2.3969507580811489</v>
          </cell>
          <cell r="G29">
            <v>1.0649999999999999</v>
          </cell>
          <cell r="H29">
            <v>18799.416623573081</v>
          </cell>
          <cell r="I29">
            <v>480</v>
          </cell>
          <cell r="J29">
            <v>9023.7199793150794</v>
          </cell>
          <cell r="K29">
            <v>2.3969507580811489</v>
          </cell>
          <cell r="L29">
            <v>3764.6663991290807</v>
          </cell>
          <cell r="M29" t="str">
            <v xml:space="preserve"> </v>
          </cell>
          <cell r="O29">
            <v>6103.17</v>
          </cell>
          <cell r="P29">
            <v>1.100266885487742</v>
          </cell>
          <cell r="Q29">
            <v>6715.1158475022221</v>
          </cell>
          <cell r="R29">
            <v>2.3969507580811489</v>
          </cell>
          <cell r="S29">
            <v>1.0649999999999999</v>
          </cell>
          <cell r="T29">
            <v>15113.429127956046</v>
          </cell>
          <cell r="U29">
            <v>480</v>
          </cell>
          <cell r="V29">
            <v>7254.4459814189022</v>
          </cell>
          <cell r="W29">
            <v>2.3969507580811489</v>
          </cell>
          <cell r="X29">
            <v>3026.5310861981848</v>
          </cell>
          <cell r="Y29" t="str">
            <v xml:space="preserve"> </v>
          </cell>
          <cell r="AA29">
            <v>2.2999999999999998</v>
          </cell>
          <cell r="AB29">
            <v>1.100266885487742</v>
          </cell>
          <cell r="AC29">
            <v>2.5306138366218063</v>
          </cell>
          <cell r="AD29">
            <v>2.3969507580811489</v>
          </cell>
          <cell r="AE29">
            <v>1.0649999999999999</v>
          </cell>
          <cell r="AF29">
            <v>5.6955462479824259</v>
          </cell>
          <cell r="AG29">
            <v>289336.32000000001</v>
          </cell>
          <cell r="AH29">
            <v>1647.9283917810426</v>
          </cell>
          <cell r="AI29">
            <v>2.3969507580811489</v>
          </cell>
          <cell r="AJ29">
            <v>687.510323783319</v>
          </cell>
          <cell r="AK29" t="str">
            <v xml:space="preserve"> </v>
          </cell>
        </row>
        <row r="30">
          <cell r="A30">
            <v>37742</v>
          </cell>
          <cell r="B30">
            <v>31</v>
          </cell>
          <cell r="C30">
            <v>7428.1</v>
          </cell>
          <cell r="D30">
            <v>1.1576043459517276</v>
          </cell>
          <cell r="E30">
            <v>8598.8008421640279</v>
          </cell>
          <cell r="F30">
            <v>2.4072991843140041</v>
          </cell>
          <cell r="G30">
            <v>1.0649999999999999</v>
          </cell>
          <cell r="H30">
            <v>19436.512914009425</v>
          </cell>
          <cell r="I30">
            <v>480</v>
          </cell>
          <cell r="J30">
            <v>9329.5261987245231</v>
          </cell>
          <cell r="K30">
            <v>2.4072991843140041</v>
          </cell>
          <cell r="L30">
            <v>3875.515872524632</v>
          </cell>
          <cell r="M30" t="str">
            <v xml:space="preserve"> </v>
          </cell>
          <cell r="O30">
            <v>6129.36</v>
          </cell>
          <cell r="P30">
            <v>1.1242668303542742</v>
          </cell>
          <cell r="Q30">
            <v>6891.036139300274</v>
          </cell>
          <cell r="R30">
            <v>2.4072991843140041</v>
          </cell>
          <cell r="S30">
            <v>1.0649999999999999</v>
          </cell>
          <cell r="T30">
            <v>15576.324579545422</v>
          </cell>
          <cell r="U30">
            <v>480</v>
          </cell>
          <cell r="V30">
            <v>7476.6357981818028</v>
          </cell>
          <cell r="W30">
            <v>2.4072991843140041</v>
          </cell>
          <cell r="X30">
            <v>3105.8191050367436</v>
          </cell>
          <cell r="Y30" t="str">
            <v xml:space="preserve"> </v>
          </cell>
          <cell r="AA30">
            <v>2.31</v>
          </cell>
          <cell r="AB30">
            <v>1.1242668303542742</v>
          </cell>
          <cell r="AC30">
            <v>2.5970563781183733</v>
          </cell>
          <cell r="AD30">
            <v>2.4072991843140041</v>
          </cell>
          <cell r="AE30">
            <v>1.0649999999999999</v>
          </cell>
          <cell r="AF30">
            <v>5.8703208456918707</v>
          </cell>
          <cell r="AG30">
            <v>298980.864</v>
          </cell>
          <cell r="AH30">
            <v>1755.1135984021662</v>
          </cell>
          <cell r="AI30">
            <v>2.4072991843140041</v>
          </cell>
          <cell r="AJ30">
            <v>729.07996224088447</v>
          </cell>
          <cell r="AK30" t="str">
            <v xml:space="preserve"> </v>
          </cell>
        </row>
        <row r="31">
          <cell r="A31">
            <v>37773</v>
          </cell>
          <cell r="B31">
            <v>30</v>
          </cell>
          <cell r="C31">
            <v>7428.1</v>
          </cell>
          <cell r="D31">
            <v>1.1576043459517276</v>
          </cell>
          <cell r="E31">
            <v>8598.8008421640279</v>
          </cell>
          <cell r="F31">
            <v>2.4176922881127774</v>
          </cell>
          <cell r="G31">
            <v>1.0649999999999999</v>
          </cell>
          <cell r="H31">
            <v>19520.426744711389</v>
          </cell>
          <cell r="I31">
            <v>480</v>
          </cell>
          <cell r="J31">
            <v>9369.8048374614664</v>
          </cell>
          <cell r="K31">
            <v>2.4176922881127774</v>
          </cell>
          <cell r="L31">
            <v>3875.5158725246329</v>
          </cell>
          <cell r="M31" t="str">
            <v xml:space="preserve"> </v>
          </cell>
          <cell r="O31">
            <v>6129.36</v>
          </cell>
          <cell r="P31">
            <v>1.1242668303542742</v>
          </cell>
          <cell r="Q31">
            <v>6891.036139300274</v>
          </cell>
          <cell r="R31">
            <v>2.4176922881127774</v>
          </cell>
          <cell r="S31">
            <v>1.0649999999999999</v>
          </cell>
          <cell r="T31">
            <v>15643.572705251379</v>
          </cell>
          <cell r="U31">
            <v>480</v>
          </cell>
          <cell r="V31">
            <v>7508.9148985206621</v>
          </cell>
          <cell r="W31">
            <v>2.4176922881127774</v>
          </cell>
          <cell r="X31">
            <v>3105.8191050367432</v>
          </cell>
          <cell r="Y31" t="str">
            <v xml:space="preserve"> </v>
          </cell>
          <cell r="AA31">
            <v>2.31</v>
          </cell>
          <cell r="AB31">
            <v>1.1242668303542742</v>
          </cell>
          <cell r="AC31">
            <v>2.5970563781183733</v>
          </cell>
          <cell r="AD31">
            <v>2.4176922881127774</v>
          </cell>
          <cell r="AE31">
            <v>1.0649999999999999</v>
          </cell>
          <cell r="AF31">
            <v>5.89566495509004</v>
          </cell>
          <cell r="AG31">
            <v>289336.32000000001</v>
          </cell>
          <cell r="AH31">
            <v>1705.8300020587174</v>
          </cell>
          <cell r="AI31">
            <v>2.4176922881127774</v>
          </cell>
          <cell r="AJ31">
            <v>705.56125378150114</v>
          </cell>
          <cell r="AK31" t="str">
            <v xml:space="preserve"> </v>
          </cell>
        </row>
        <row r="32">
          <cell r="A32">
            <v>37803</v>
          </cell>
          <cell r="B32">
            <v>31</v>
          </cell>
          <cell r="C32">
            <v>7428.1</v>
          </cell>
          <cell r="D32">
            <v>1.1576043459517276</v>
          </cell>
          <cell r="E32">
            <v>8598.8008421640279</v>
          </cell>
          <cell r="F32">
            <v>2.4281302623652428</v>
          </cell>
          <cell r="G32">
            <v>1.0649999999999999</v>
          </cell>
          <cell r="H32">
            <v>19604.702859070621</v>
          </cell>
          <cell r="I32">
            <v>480</v>
          </cell>
          <cell r="J32">
            <v>9410.257372353899</v>
          </cell>
          <cell r="K32">
            <v>2.4281302623652428</v>
          </cell>
          <cell r="L32">
            <v>3875.5158725246324</v>
          </cell>
          <cell r="M32" t="str">
            <v xml:space="preserve"> </v>
          </cell>
          <cell r="O32">
            <v>6129.36</v>
          </cell>
          <cell r="P32">
            <v>1.1242668303542742</v>
          </cell>
          <cell r="Q32">
            <v>6891.036139300274</v>
          </cell>
          <cell r="R32">
            <v>2.4281302623652428</v>
          </cell>
          <cell r="S32">
            <v>1.0649999999999999</v>
          </cell>
          <cell r="T32">
            <v>15711.111163274689</v>
          </cell>
          <cell r="U32">
            <v>480</v>
          </cell>
          <cell r="V32">
            <v>7541.3333583718513</v>
          </cell>
          <cell r="W32">
            <v>2.4281302623652428</v>
          </cell>
          <cell r="X32">
            <v>3105.8191050367436</v>
          </cell>
          <cell r="Y32" t="str">
            <v xml:space="preserve"> </v>
          </cell>
          <cell r="AA32">
            <v>2.31</v>
          </cell>
          <cell r="AB32">
            <v>1.1242668303542742</v>
          </cell>
          <cell r="AC32">
            <v>2.5970563781183733</v>
          </cell>
          <cell r="AD32">
            <v>2.4281302623652428</v>
          </cell>
          <cell r="AE32">
            <v>1.0649999999999999</v>
          </cell>
          <cell r="AF32">
            <v>5.9211184833595247</v>
          </cell>
          <cell r="AG32">
            <v>298980.864</v>
          </cell>
          <cell r="AH32">
            <v>1770.3011200012004</v>
          </cell>
          <cell r="AI32">
            <v>2.4281302623652428</v>
          </cell>
          <cell r="AJ32">
            <v>729.07996224088458</v>
          </cell>
          <cell r="AK32" t="str">
            <v xml:space="preserve"> </v>
          </cell>
        </row>
        <row r="33">
          <cell r="A33">
            <v>37834</v>
          </cell>
          <cell r="B33">
            <v>31</v>
          </cell>
          <cell r="C33">
            <v>7428.1</v>
          </cell>
          <cell r="D33">
            <v>1.1576043459517276</v>
          </cell>
          <cell r="E33">
            <v>8598.8008421640279</v>
          </cell>
          <cell r="F33">
            <v>2.4386133007919333</v>
          </cell>
          <cell r="G33">
            <v>1.0649999999999999</v>
          </cell>
          <cell r="H33">
            <v>19689.342821185048</v>
          </cell>
          <cell r="I33">
            <v>480</v>
          </cell>
          <cell r="J33">
            <v>9450.8845541688224</v>
          </cell>
          <cell r="K33">
            <v>2.4386133007919333</v>
          </cell>
          <cell r="L33">
            <v>3875.515872524632</v>
          </cell>
          <cell r="M33" t="str">
            <v xml:space="preserve"> </v>
          </cell>
          <cell r="O33">
            <v>6129.36</v>
          </cell>
          <cell r="P33">
            <v>1.1242668303542742</v>
          </cell>
          <cell r="Q33">
            <v>6891.036139300274</v>
          </cell>
          <cell r="R33">
            <v>2.4386133007919333</v>
          </cell>
          <cell r="S33">
            <v>1.0649999999999999</v>
          </cell>
          <cell r="T33">
            <v>15778.941207075628</v>
          </cell>
          <cell r="U33">
            <v>480</v>
          </cell>
          <cell r="V33">
            <v>7573.891779396301</v>
          </cell>
          <cell r="W33">
            <v>2.4386133007919333</v>
          </cell>
          <cell r="X33">
            <v>3105.8191050367436</v>
          </cell>
          <cell r="Y33" t="str">
            <v xml:space="preserve"> </v>
          </cell>
          <cell r="AA33">
            <v>2.31</v>
          </cell>
          <cell r="AB33">
            <v>1.1242668303542742</v>
          </cell>
          <cell r="AC33">
            <v>2.5970563781183733</v>
          </cell>
          <cell r="AD33">
            <v>2.4386133007919333</v>
          </cell>
          <cell r="AE33">
            <v>1.0649999999999999</v>
          </cell>
          <cell r="AF33">
            <v>5.9466819028976428</v>
          </cell>
          <cell r="AG33">
            <v>298980.864</v>
          </cell>
          <cell r="AH33">
            <v>1777.9440932615014</v>
          </cell>
          <cell r="AI33">
            <v>2.4386133007919333</v>
          </cell>
          <cell r="AJ33">
            <v>729.07996224088447</v>
          </cell>
          <cell r="AK33" t="str">
            <v xml:space="preserve"> </v>
          </cell>
        </row>
        <row r="34">
          <cell r="A34">
            <v>37865</v>
          </cell>
          <cell r="B34">
            <v>30</v>
          </cell>
          <cell r="C34">
            <v>7428.1</v>
          </cell>
          <cell r="D34">
            <v>1.1576043459517276</v>
          </cell>
          <cell r="E34">
            <v>8598.8008421640279</v>
          </cell>
          <cell r="F34">
            <v>2.4491415979497386</v>
          </cell>
          <cell r="G34">
            <v>1.0649999999999999</v>
          </cell>
          <cell r="H34">
            <v>19774.348201905319</v>
          </cell>
          <cell r="I34">
            <v>480</v>
          </cell>
          <cell r="J34">
            <v>9491.6871369145538</v>
          </cell>
          <cell r="K34">
            <v>2.4491415979497386</v>
          </cell>
          <cell r="L34">
            <v>3875.5158725246324</v>
          </cell>
          <cell r="M34" t="str">
            <v xml:space="preserve"> </v>
          </cell>
          <cell r="O34">
            <v>6129.36</v>
          </cell>
          <cell r="P34">
            <v>1.1242668303542742</v>
          </cell>
          <cell r="Q34">
            <v>6891.036139300274</v>
          </cell>
          <cell r="R34">
            <v>2.4491415979497386</v>
          </cell>
          <cell r="S34">
            <v>1.0649999999999999</v>
          </cell>
          <cell r="T34">
            <v>15847.064095526079</v>
          </cell>
          <cell r="U34">
            <v>480</v>
          </cell>
          <cell r="V34">
            <v>7606.5907658525175</v>
          </cell>
          <cell r="W34">
            <v>2.4491415979497386</v>
          </cell>
          <cell r="X34">
            <v>3105.8191050367436</v>
          </cell>
          <cell r="Y34" t="str">
            <v xml:space="preserve"> </v>
          </cell>
          <cell r="AA34">
            <v>2.31</v>
          </cell>
          <cell r="AB34">
            <v>1.1242668303542742</v>
          </cell>
          <cell r="AC34">
            <v>2.5970563781183733</v>
          </cell>
          <cell r="AD34">
            <v>2.4491415979497386</v>
          </cell>
          <cell r="AE34">
            <v>1.0649999999999999</v>
          </cell>
          <cell r="AF34">
            <v>5.9723556881412154</v>
          </cell>
          <cell r="AG34">
            <v>289336.32000000001</v>
          </cell>
          <cell r="AH34">
            <v>1728.0194165378468</v>
          </cell>
          <cell r="AI34">
            <v>2.4491415979497386</v>
          </cell>
          <cell r="AJ34">
            <v>705.56125378150114</v>
          </cell>
          <cell r="AK34" t="str">
            <v xml:space="preserve"> </v>
          </cell>
        </row>
        <row r="35">
          <cell r="A35">
            <v>37895</v>
          </cell>
          <cell r="B35">
            <v>31</v>
          </cell>
          <cell r="C35">
            <v>7428.1</v>
          </cell>
          <cell r="D35">
            <v>1.1576043459517276</v>
          </cell>
          <cell r="E35">
            <v>8598.8008421640279</v>
          </cell>
          <cell r="F35">
            <v>2.4597153492355135</v>
          </cell>
          <cell r="G35">
            <v>1.0649999999999999</v>
          </cell>
          <cell r="H35">
            <v>19859.720578863966</v>
          </cell>
          <cell r="I35">
            <v>480</v>
          </cell>
          <cell r="J35">
            <v>9532.6658778547026</v>
          </cell>
          <cell r="K35">
            <v>2.4597153492355135</v>
          </cell>
          <cell r="L35">
            <v>3875.5158725246324</v>
          </cell>
          <cell r="M35" t="str">
            <v xml:space="preserve"> </v>
          </cell>
          <cell r="O35">
            <v>6129.36</v>
          </cell>
          <cell r="P35">
            <v>1.1242668303542742</v>
          </cell>
          <cell r="Q35">
            <v>6891.036139300274</v>
          </cell>
          <cell r="R35">
            <v>2.4597153492355135</v>
          </cell>
          <cell r="S35">
            <v>1.0649999999999999</v>
          </cell>
          <cell r="T35">
            <v>15915.481092932883</v>
          </cell>
          <cell r="U35">
            <v>480</v>
          </cell>
          <cell r="V35">
            <v>7639.4309246077837</v>
          </cell>
          <cell r="W35">
            <v>2.4597153492355135</v>
          </cell>
          <cell r="X35">
            <v>3105.8191050367436</v>
          </cell>
          <cell r="Y35" t="str">
            <v xml:space="preserve"> </v>
          </cell>
          <cell r="AA35">
            <v>2.31</v>
          </cell>
          <cell r="AB35">
            <v>1.1242668303542742</v>
          </cell>
          <cell r="AC35">
            <v>2.5970563781183733</v>
          </cell>
          <cell r="AD35">
            <v>2.4597153492355135</v>
          </cell>
          <cell r="AE35">
            <v>1.0649999999999999</v>
          </cell>
          <cell r="AF35">
            <v>5.9981403155753545</v>
          </cell>
          <cell r="AG35">
            <v>298980.864</v>
          </cell>
          <cell r="AH35">
            <v>1793.3291739439521</v>
          </cell>
          <cell r="AI35">
            <v>2.4597153492355135</v>
          </cell>
          <cell r="AJ35">
            <v>729.07996224088447</v>
          </cell>
          <cell r="AK35" t="str">
            <v xml:space="preserve"> </v>
          </cell>
        </row>
        <row r="36">
          <cell r="A36">
            <v>37926</v>
          </cell>
          <cell r="B36">
            <v>30</v>
          </cell>
          <cell r="C36">
            <v>7428.1</v>
          </cell>
          <cell r="D36">
            <v>1.1576043459517276</v>
          </cell>
          <cell r="E36">
            <v>8598.8008421640279</v>
          </cell>
          <cell r="F36">
            <v>2.4703347508897062</v>
          </cell>
          <cell r="G36">
            <v>1.0649999999999999</v>
          </cell>
          <cell r="H36">
            <v>19945.461536504667</v>
          </cell>
          <cell r="I36">
            <v>480</v>
          </cell>
          <cell r="J36">
            <v>9573.8215375222389</v>
          </cell>
          <cell r="K36">
            <v>2.4703347508897062</v>
          </cell>
          <cell r="L36">
            <v>3875.515872524632</v>
          </cell>
          <cell r="M36" t="str">
            <v xml:space="preserve"> </v>
          </cell>
          <cell r="O36">
            <v>6129.36</v>
          </cell>
          <cell r="P36">
            <v>1.1242668303542742</v>
          </cell>
          <cell r="Q36">
            <v>6891.036139300274</v>
          </cell>
          <cell r="R36">
            <v>2.4703347508897062</v>
          </cell>
          <cell r="S36">
            <v>1.0649999999999999</v>
          </cell>
          <cell r="T36">
            <v>15984.19346906132</v>
          </cell>
          <cell r="U36">
            <v>480</v>
          </cell>
          <cell r="V36">
            <v>7672.4128651494339</v>
          </cell>
          <cell r="W36">
            <v>2.4703347508897062</v>
          </cell>
          <cell r="X36">
            <v>3105.8191050367436</v>
          </cell>
          <cell r="Y36" t="str">
            <v xml:space="preserve"> </v>
          </cell>
          <cell r="AA36">
            <v>2.31</v>
          </cell>
          <cell r="AB36">
            <v>1.1242668303542742</v>
          </cell>
          <cell r="AC36">
            <v>2.5970563781183733</v>
          </cell>
          <cell r="AD36">
            <v>2.4703347508897062</v>
          </cell>
          <cell r="AE36">
            <v>1.0649999999999999</v>
          </cell>
          <cell r="AF36">
            <v>6.0240362637423237</v>
          </cell>
          <cell r="AG36">
            <v>289336.32000000001</v>
          </cell>
          <cell r="AH36">
            <v>1742.9724840977535</v>
          </cell>
          <cell r="AI36">
            <v>2.4703347508897062</v>
          </cell>
          <cell r="AJ36">
            <v>705.56125378150114</v>
          </cell>
          <cell r="AK36" t="str">
            <v xml:space="preserve"> </v>
          </cell>
        </row>
        <row r="37">
          <cell r="A37">
            <v>37956</v>
          </cell>
          <cell r="B37">
            <v>31</v>
          </cell>
          <cell r="C37">
            <v>7428.1</v>
          </cell>
          <cell r="D37">
            <v>1.1576043459517276</v>
          </cell>
          <cell r="E37">
            <v>8598.8008421640279</v>
          </cell>
          <cell r="F37">
            <v>2.4809999999999999</v>
          </cell>
          <cell r="G37">
            <v>1.0649999999999999</v>
          </cell>
          <cell r="H37">
            <v>20031.572666111693</v>
          </cell>
          <cell r="I37">
            <v>480</v>
          </cell>
          <cell r="J37">
            <v>9615.1548797336127</v>
          </cell>
          <cell r="K37">
            <v>2.4809999999999999</v>
          </cell>
          <cell r="L37">
            <v>3875.5158725246324</v>
          </cell>
          <cell r="M37">
            <v>46062.792576713371</v>
          </cell>
          <cell r="O37">
            <v>6129.36</v>
          </cell>
          <cell r="P37">
            <v>1.1242668303542742</v>
          </cell>
          <cell r="Q37">
            <v>6891.036139300274</v>
          </cell>
          <cell r="R37">
            <v>2.4809999999999999</v>
          </cell>
          <cell r="S37">
            <v>1.0649999999999999</v>
          </cell>
          <cell r="T37">
            <v>16053.202499158666</v>
          </cell>
          <cell r="U37">
            <v>480</v>
          </cell>
          <cell r="V37">
            <v>7705.5371995961596</v>
          </cell>
          <cell r="W37">
            <v>2.4809999999999999</v>
          </cell>
          <cell r="X37">
            <v>3105.8191050367432</v>
          </cell>
          <cell r="Y37">
            <v>36952.677185086686</v>
          </cell>
          <cell r="AA37">
            <v>2.31</v>
          </cell>
          <cell r="AB37">
            <v>1.1242668303542742</v>
          </cell>
          <cell r="AC37">
            <v>2.5970563781183733</v>
          </cell>
          <cell r="AD37">
            <v>2.4809999999999999</v>
          </cell>
          <cell r="AE37">
            <v>1.0649999999999999</v>
          </cell>
          <cell r="AF37">
            <v>6.0500440132504076</v>
          </cell>
          <cell r="AG37">
            <v>298980.864</v>
          </cell>
          <cell r="AH37">
            <v>1808.8473863196343</v>
          </cell>
          <cell r="AI37">
            <v>2.4809999999999999</v>
          </cell>
          <cell r="AJ37">
            <v>729.07996224088447</v>
          </cell>
          <cell r="AK37">
            <v>8512.1248676822033</v>
          </cell>
        </row>
        <row r="38">
          <cell r="A38">
            <v>37987</v>
          </cell>
          <cell r="B38">
            <v>31</v>
          </cell>
          <cell r="C38">
            <v>7428.1</v>
          </cell>
          <cell r="D38">
            <v>1.1576043459517276</v>
          </cell>
          <cell r="E38">
            <v>8598.8008421640279</v>
          </cell>
          <cell r="F38">
            <v>2.4912632402440358</v>
          </cell>
          <cell r="G38">
            <v>1.0649999999999999</v>
          </cell>
          <cell r="H38">
            <v>20114.437979589391</v>
          </cell>
          <cell r="I38">
            <v>480</v>
          </cell>
          <cell r="J38">
            <v>9654.9302302029082</v>
          </cell>
          <cell r="K38">
            <v>2.4912632402440358</v>
          </cell>
          <cell r="L38">
            <v>3875.5158725246329</v>
          </cell>
          <cell r="M38" t="str">
            <v xml:space="preserve"> </v>
          </cell>
          <cell r="O38">
            <v>6129.36</v>
          </cell>
          <cell r="P38">
            <v>1.1242668303542742</v>
          </cell>
          <cell r="Q38">
            <v>6891.036139300274</v>
          </cell>
          <cell r="R38">
            <v>2.4912632402440358</v>
          </cell>
          <cell r="S38">
            <v>1.0649999999999999</v>
          </cell>
          <cell r="T38">
            <v>16119.610348386808</v>
          </cell>
          <cell r="U38">
            <v>480</v>
          </cell>
          <cell r="V38">
            <v>7737.4129672256677</v>
          </cell>
          <cell r="W38">
            <v>2.4912632402440358</v>
          </cell>
          <cell r="X38">
            <v>3105.8191050367432</v>
          </cell>
          <cell r="Y38" t="str">
            <v xml:space="preserve"> </v>
          </cell>
          <cell r="AA38">
            <v>2.31</v>
          </cell>
          <cell r="AB38">
            <v>1.1242668303542742</v>
          </cell>
          <cell r="AC38">
            <v>2.5970563781183733</v>
          </cell>
          <cell r="AD38">
            <v>2.4912632402440358</v>
          </cell>
          <cell r="AE38">
            <v>1.0649999999999999</v>
          </cell>
          <cell r="AF38">
            <v>6.0750714438005806</v>
          </cell>
          <cell r="AG38">
            <v>298980.864</v>
          </cell>
          <cell r="AH38">
            <v>1816.3301091292251</v>
          </cell>
          <cell r="AI38">
            <v>2.4912632402440358</v>
          </cell>
          <cell r="AJ38">
            <v>729.07996224088447</v>
          </cell>
          <cell r="AK38" t="str">
            <v xml:space="preserve"> </v>
          </cell>
        </row>
        <row r="39">
          <cell r="A39">
            <v>38018</v>
          </cell>
          <cell r="B39">
            <v>29</v>
          </cell>
          <cell r="C39">
            <v>7428.1</v>
          </cell>
          <cell r="D39">
            <v>1.1576043459517276</v>
          </cell>
          <cell r="E39">
            <v>8598.8008421640279</v>
          </cell>
          <cell r="F39">
            <v>2.501568936796136</v>
          </cell>
          <cell r="G39">
            <v>1.0649999999999999</v>
          </cell>
          <cell r="H39">
            <v>20197.646084933323</v>
          </cell>
          <cell r="I39">
            <v>480</v>
          </cell>
          <cell r="J39">
            <v>9694.8701207679951</v>
          </cell>
          <cell r="K39">
            <v>2.501568936796136</v>
          </cell>
          <cell r="L39">
            <v>3875.5158725246329</v>
          </cell>
          <cell r="M39" t="str">
            <v xml:space="preserve"> </v>
          </cell>
          <cell r="O39">
            <v>6129.36</v>
          </cell>
          <cell r="P39">
            <v>1.1242668303542742</v>
          </cell>
          <cell r="Q39">
            <v>6891.036139300274</v>
          </cell>
          <cell r="R39">
            <v>2.501568936796136</v>
          </cell>
          <cell r="S39">
            <v>1.0649999999999999</v>
          </cell>
          <cell r="T39">
            <v>16186.292909308109</v>
          </cell>
          <cell r="U39">
            <v>480</v>
          </cell>
          <cell r="V39">
            <v>7769.4205964678922</v>
          </cell>
          <cell r="W39">
            <v>2.501568936796136</v>
          </cell>
          <cell r="X39">
            <v>3105.8191050367432</v>
          </cell>
          <cell r="Y39" t="str">
            <v xml:space="preserve"> </v>
          </cell>
          <cell r="AA39">
            <v>2.31</v>
          </cell>
          <cell r="AB39">
            <v>1.1242668303542742</v>
          </cell>
          <cell r="AC39">
            <v>2.5970563781183733</v>
          </cell>
          <cell r="AD39">
            <v>2.501568936796136</v>
          </cell>
          <cell r="AE39">
            <v>1.0649999999999999</v>
          </cell>
          <cell r="AF39">
            <v>6.1002024062058249</v>
          </cell>
          <cell r="AG39">
            <v>279691.77600000001</v>
          </cell>
          <cell r="AH39">
            <v>1706.1764449511807</v>
          </cell>
          <cell r="AI39">
            <v>2.501568936796136</v>
          </cell>
          <cell r="AJ39">
            <v>682.0425453221178</v>
          </cell>
          <cell r="AK39" t="str">
            <v xml:space="preserve"> </v>
          </cell>
        </row>
        <row r="40">
          <cell r="A40">
            <v>38047</v>
          </cell>
          <cell r="B40">
            <v>31</v>
          </cell>
          <cell r="C40">
            <v>7428.1</v>
          </cell>
          <cell r="D40">
            <v>1.1576043459517276</v>
          </cell>
          <cell r="E40">
            <v>8598.8008421640279</v>
          </cell>
          <cell r="F40">
            <v>2.5119172652868076</v>
          </cell>
          <cell r="G40">
            <v>1.0649999999999999</v>
          </cell>
          <cell r="H40">
            <v>20281.19840018269</v>
          </cell>
          <cell r="I40">
            <v>480</v>
          </cell>
          <cell r="J40">
            <v>9734.9752320876905</v>
          </cell>
          <cell r="K40">
            <v>2.5119172652868076</v>
          </cell>
          <cell r="L40">
            <v>3875.5158725246324</v>
          </cell>
          <cell r="M40" t="str">
            <v xml:space="preserve"> </v>
          </cell>
          <cell r="O40">
            <v>6129.36</v>
          </cell>
          <cell r="P40">
            <v>1.1242668303542742</v>
          </cell>
          <cell r="Q40">
            <v>6891.036139300274</v>
          </cell>
          <cell r="R40">
            <v>2.5119172652868076</v>
          </cell>
          <cell r="S40">
            <v>1.0649999999999999</v>
          </cell>
          <cell r="T40">
            <v>16253.251318332117</v>
          </cell>
          <cell r="U40">
            <v>480</v>
          </cell>
          <cell r="V40">
            <v>7801.5606327994155</v>
          </cell>
          <cell r="W40">
            <v>2.5119172652868076</v>
          </cell>
          <cell r="X40">
            <v>3105.8191050367432</v>
          </cell>
          <cell r="Y40" t="str">
            <v xml:space="preserve"> </v>
          </cell>
          <cell r="AA40">
            <v>2.31</v>
          </cell>
          <cell r="AB40">
            <v>1.1242668303542742</v>
          </cell>
          <cell r="AC40">
            <v>2.5970563781183733</v>
          </cell>
          <cell r="AD40">
            <v>2.5119172652868076</v>
          </cell>
          <cell r="AE40">
            <v>1.0649999999999999</v>
          </cell>
          <cell r="AF40">
            <v>6.1254373287500146</v>
          </cell>
          <cell r="AG40">
            <v>298980.864</v>
          </cell>
          <cell r="AH40">
            <v>1831.3885449275315</v>
          </cell>
          <cell r="AI40">
            <v>2.5119172652868076</v>
          </cell>
          <cell r="AJ40">
            <v>729.07996224088447</v>
          </cell>
          <cell r="AK40" t="str">
            <v xml:space="preserve"> </v>
          </cell>
        </row>
        <row r="41">
          <cell r="A41">
            <v>38078</v>
          </cell>
          <cell r="B41">
            <v>30</v>
          </cell>
          <cell r="C41">
            <v>7428.1</v>
          </cell>
          <cell r="D41">
            <v>1.1576043459517276</v>
          </cell>
          <cell r="E41">
            <v>8598.8008421640279</v>
          </cell>
          <cell r="F41">
            <v>2.5223084020730955</v>
          </cell>
          <cell r="G41">
            <v>1.0649999999999999</v>
          </cell>
          <cell r="H41">
            <v>20365.096349242758</v>
          </cell>
          <cell r="I41">
            <v>480</v>
          </cell>
          <cell r="J41">
            <v>9775.2462476365235</v>
          </cell>
          <cell r="K41">
            <v>2.5223084020730955</v>
          </cell>
          <cell r="L41">
            <v>3875.5158725246324</v>
          </cell>
          <cell r="M41" t="str">
            <v xml:space="preserve"> </v>
          </cell>
          <cell r="O41">
            <v>6129.36</v>
          </cell>
          <cell r="P41">
            <v>1.1242668303542742</v>
          </cell>
          <cell r="Q41">
            <v>6891.036139300274</v>
          </cell>
          <cell r="R41">
            <v>2.5223084020730955</v>
          </cell>
          <cell r="S41">
            <v>1.0649999999999999</v>
          </cell>
          <cell r="T41">
            <v>16320.486716569416</v>
          </cell>
          <cell r="U41">
            <v>480</v>
          </cell>
          <cell r="V41">
            <v>7833.8336239533201</v>
          </cell>
          <cell r="W41">
            <v>2.5223084020730955</v>
          </cell>
          <cell r="X41">
            <v>3105.8191050367436</v>
          </cell>
          <cell r="Y41" t="str">
            <v xml:space="preserve"> </v>
          </cell>
          <cell r="AA41">
            <v>2.31</v>
          </cell>
          <cell r="AB41">
            <v>1.1242668303542742</v>
          </cell>
          <cell r="AC41">
            <v>2.5970563781183733</v>
          </cell>
          <cell r="AD41">
            <v>2.5223084020730955</v>
          </cell>
          <cell r="AE41">
            <v>1.0649999999999999</v>
          </cell>
          <cell r="AF41">
            <v>6.1507766414887284</v>
          </cell>
          <cell r="AG41">
            <v>289336.32000000001</v>
          </cell>
          <cell r="AH41">
            <v>1779.6430785903081</v>
          </cell>
          <cell r="AI41">
            <v>2.5223084020730955</v>
          </cell>
          <cell r="AJ41">
            <v>705.56125378150114</v>
          </cell>
          <cell r="AK41" t="str">
            <v xml:space="preserve"> </v>
          </cell>
        </row>
        <row r="42">
          <cell r="A42">
            <v>38108</v>
          </cell>
          <cell r="B42">
            <v>31</v>
          </cell>
          <cell r="C42">
            <v>7432.1</v>
          </cell>
          <cell r="D42">
            <v>1.1909819066687877</v>
          </cell>
          <cell r="E42">
            <v>8851.4966285530973</v>
          </cell>
          <cell r="F42">
            <v>2.5327425242415869</v>
          </cell>
          <cell r="G42">
            <v>1.0649999999999999</v>
          </cell>
          <cell r="H42">
            <v>21050.292877293396</v>
          </cell>
          <cell r="I42">
            <v>480</v>
          </cell>
          <cell r="J42">
            <v>10104.140581100828</v>
          </cell>
          <cell r="K42">
            <v>2.5327425242415869</v>
          </cell>
          <cell r="L42">
            <v>3989.4069311788598</v>
          </cell>
          <cell r="M42" t="str">
            <v xml:space="preserve"> </v>
          </cell>
          <cell r="O42">
            <v>6142.46</v>
          </cell>
          <cell r="P42">
            <v>1.1493633653994846</v>
          </cell>
          <cell r="Q42">
            <v>7059.9184974317177</v>
          </cell>
          <cell r="R42">
            <v>2.5327425242415869</v>
          </cell>
          <cell r="S42">
            <v>1.0649999999999999</v>
          </cell>
          <cell r="T42">
            <v>16789.629855516509</v>
          </cell>
          <cell r="U42">
            <v>480</v>
          </cell>
          <cell r="V42">
            <v>8059.0223306479238</v>
          </cell>
          <cell r="W42">
            <v>2.5327425242415869</v>
          </cell>
          <cell r="X42">
            <v>3181.9350974340136</v>
          </cell>
          <cell r="Y42" t="str">
            <v xml:space="preserve"> </v>
          </cell>
          <cell r="AA42">
            <v>2.31</v>
          </cell>
          <cell r="AB42">
            <v>1.1493633653994846</v>
          </cell>
          <cell r="AC42">
            <v>2.6550293740728095</v>
          </cell>
          <cell r="AD42">
            <v>2.5327425242415869</v>
          </cell>
          <cell r="AE42">
            <v>1.0649999999999999</v>
          </cell>
          <cell r="AF42">
            <v>6.3140899519481017</v>
          </cell>
          <cell r="AG42">
            <v>298980.864</v>
          </cell>
          <cell r="AH42">
            <v>1887.7920692071618</v>
          </cell>
          <cell r="AI42">
            <v>2.5327425242415869</v>
          </cell>
          <cell r="AJ42">
            <v>745.35490723536884</v>
          </cell>
          <cell r="AK42" t="str">
            <v xml:space="preserve"> </v>
          </cell>
        </row>
        <row r="43">
          <cell r="A43">
            <v>38139</v>
          </cell>
          <cell r="B43">
            <v>30</v>
          </cell>
          <cell r="C43">
            <v>7432.1</v>
          </cell>
          <cell r="D43">
            <v>1.1909819066687877</v>
          </cell>
          <cell r="E43">
            <v>8851.4966285530973</v>
          </cell>
          <cell r="F43">
            <v>2.5432198096114287</v>
          </cell>
          <cell r="G43">
            <v>1.0649999999999999</v>
          </cell>
          <cell r="H43">
            <v>21137.372366615036</v>
          </cell>
          <cell r="I43">
            <v>480</v>
          </cell>
          <cell r="J43">
            <v>10145.938735975216</v>
          </cell>
          <cell r="K43">
            <v>2.5432198096114287</v>
          </cell>
          <cell r="L43">
            <v>3989.4069311788608</v>
          </cell>
          <cell r="M43" t="str">
            <v xml:space="preserve"> </v>
          </cell>
          <cell r="O43">
            <v>6142.46</v>
          </cell>
          <cell r="P43">
            <v>1.1493633653994846</v>
          </cell>
          <cell r="Q43">
            <v>7059.9184974317177</v>
          </cell>
          <cell r="R43">
            <v>2.5432198096114287</v>
          </cell>
          <cell r="S43">
            <v>1.0649999999999999</v>
          </cell>
          <cell r="T43">
            <v>16859.084109775114</v>
          </cell>
          <cell r="U43">
            <v>480</v>
          </cell>
          <cell r="V43">
            <v>8092.3603726920546</v>
          </cell>
          <cell r="W43">
            <v>2.5432198096114287</v>
          </cell>
          <cell r="X43">
            <v>3181.9350974340136</v>
          </cell>
          <cell r="Y43" t="str">
            <v xml:space="preserve"> </v>
          </cell>
          <cell r="AA43">
            <v>2.31</v>
          </cell>
          <cell r="AB43">
            <v>1.1493633653994846</v>
          </cell>
          <cell r="AC43">
            <v>2.6550293740728095</v>
          </cell>
          <cell r="AD43">
            <v>2.5432198096114287</v>
          </cell>
          <cell r="AE43">
            <v>1.0649999999999999</v>
          </cell>
          <cell r="AF43">
            <v>6.3402096706499549</v>
          </cell>
          <cell r="AG43">
            <v>289336.32000000001</v>
          </cell>
          <cell r="AH43">
            <v>1834.45293413427</v>
          </cell>
          <cell r="AI43">
            <v>2.5432198096114287</v>
          </cell>
          <cell r="AJ43">
            <v>721.31120055035694</v>
          </cell>
          <cell r="AK43" t="str">
            <v xml:space="preserve"> </v>
          </cell>
        </row>
        <row r="44">
          <cell r="A44">
            <v>38169</v>
          </cell>
          <cell r="B44">
            <v>31</v>
          </cell>
          <cell r="C44">
            <v>7432.1</v>
          </cell>
          <cell r="D44">
            <v>1.1909819066687877</v>
          </cell>
          <cell r="E44">
            <v>8851.4966285530973</v>
          </cell>
          <cell r="F44">
            <v>2.5537404367373591</v>
          </cell>
          <cell r="G44">
            <v>1.0649999999999999</v>
          </cell>
          <cell r="H44">
            <v>21224.812080732816</v>
          </cell>
          <cell r="I44">
            <v>480</v>
          </cell>
          <cell r="J44">
            <v>10187.909798751751</v>
          </cell>
          <cell r="K44">
            <v>2.5537404367373591</v>
          </cell>
          <cell r="L44">
            <v>3989.4069311788608</v>
          </cell>
          <cell r="M44" t="str">
            <v xml:space="preserve"> </v>
          </cell>
          <cell r="O44">
            <v>6142.46</v>
          </cell>
          <cell r="P44">
            <v>1.1493633653994846</v>
          </cell>
          <cell r="Q44">
            <v>7059.9184974317177</v>
          </cell>
          <cell r="R44">
            <v>2.5537404367373591</v>
          </cell>
          <cell r="S44">
            <v>1.0649999999999999</v>
          </cell>
          <cell r="T44">
            <v>16928.825677898061</v>
          </cell>
          <cell r="U44">
            <v>480</v>
          </cell>
          <cell r="V44">
            <v>8125.8363253910693</v>
          </cell>
          <cell r="W44">
            <v>2.5537404367373591</v>
          </cell>
          <cell r="X44">
            <v>3181.9350974340136</v>
          </cell>
          <cell r="Y44" t="str">
            <v xml:space="preserve"> </v>
          </cell>
          <cell r="AA44">
            <v>2.31</v>
          </cell>
          <cell r="AB44">
            <v>1.1493633653994846</v>
          </cell>
          <cell r="AC44">
            <v>2.6550293740728095</v>
          </cell>
          <cell r="AD44">
            <v>2.5537404367373591</v>
          </cell>
          <cell r="AE44">
            <v>1.0649999999999999</v>
          </cell>
          <cell r="AF44">
            <v>6.3664374397138159</v>
          </cell>
          <cell r="AG44">
            <v>298980.864</v>
          </cell>
          <cell r="AH44">
            <v>1903.4429663275846</v>
          </cell>
          <cell r="AI44">
            <v>2.5537404367373591</v>
          </cell>
          <cell r="AJ44">
            <v>745.35490723536884</v>
          </cell>
          <cell r="AK44" t="str">
            <v xml:space="preserve"> </v>
          </cell>
        </row>
        <row r="45">
          <cell r="A45">
            <v>38200</v>
          </cell>
          <cell r="B45">
            <v>31</v>
          </cell>
          <cell r="C45">
            <v>7432.1</v>
          </cell>
          <cell r="D45">
            <v>1.1909819066687877</v>
          </cell>
          <cell r="E45">
            <v>8851.4966285530973</v>
          </cell>
          <cell r="F45">
            <v>2.5643045849127502</v>
          </cell>
          <cell r="G45">
            <v>1.0649999999999999</v>
          </cell>
          <cell r="H45">
            <v>21312.613509801369</v>
          </cell>
          <cell r="I45">
            <v>480</v>
          </cell>
          <cell r="J45">
            <v>10230.054484704657</v>
          </cell>
          <cell r="K45">
            <v>2.5643045849127502</v>
          </cell>
          <cell r="L45">
            <v>3989.4069311788608</v>
          </cell>
          <cell r="M45" t="str">
            <v xml:space="preserve"> </v>
          </cell>
          <cell r="O45">
            <v>6142.46</v>
          </cell>
          <cell r="P45">
            <v>1.1493633653994846</v>
          </cell>
          <cell r="Q45">
            <v>7059.9184974317177</v>
          </cell>
          <cell r="R45">
            <v>2.5643045849127502</v>
          </cell>
          <cell r="S45">
            <v>1.0649999999999999</v>
          </cell>
          <cell r="T45">
            <v>16998.855748426751</v>
          </cell>
          <cell r="U45">
            <v>480</v>
          </cell>
          <cell r="V45">
            <v>8159.4507592448408</v>
          </cell>
          <cell r="W45">
            <v>2.5643045849127502</v>
          </cell>
          <cell r="X45">
            <v>3181.9350974340141</v>
          </cell>
          <cell r="Y45" t="str">
            <v xml:space="preserve"> </v>
          </cell>
          <cell r="AA45">
            <v>2.31</v>
          </cell>
          <cell r="AB45">
            <v>1.1493633653994846</v>
          </cell>
          <cell r="AC45">
            <v>2.6550293740728095</v>
          </cell>
          <cell r="AD45">
            <v>2.5643045849127502</v>
          </cell>
          <cell r="AE45">
            <v>1.0649999999999999</v>
          </cell>
          <cell r="AF45">
            <v>6.3927737061154319</v>
          </cell>
          <cell r="AG45">
            <v>298980.864</v>
          </cell>
          <cell r="AH45">
            <v>1911.3170060108739</v>
          </cell>
          <cell r="AI45">
            <v>2.5643045849127502</v>
          </cell>
          <cell r="AJ45">
            <v>745.35490723536884</v>
          </cell>
          <cell r="AK45" t="str">
            <v xml:space="preserve"> </v>
          </cell>
        </row>
        <row r="46">
          <cell r="A46">
            <v>38231</v>
          </cell>
          <cell r="B46">
            <v>30</v>
          </cell>
          <cell r="C46">
            <v>7432.1</v>
          </cell>
          <cell r="D46">
            <v>1.1909819066687877</v>
          </cell>
          <cell r="E46">
            <v>8851.4966285530973</v>
          </cell>
          <cell r="F46">
            <v>2.5749124341726626</v>
          </cell>
          <cell r="G46">
            <v>1.0649999999999999</v>
          </cell>
          <cell r="H46">
            <v>21400.778150139693</v>
          </cell>
          <cell r="I46">
            <v>480</v>
          </cell>
          <cell r="J46">
            <v>10272.373512067054</v>
          </cell>
          <cell r="K46">
            <v>2.5749124341726626</v>
          </cell>
          <cell r="L46">
            <v>3989.4069311788612</v>
          </cell>
          <cell r="M46" t="str">
            <v xml:space="preserve"> </v>
          </cell>
          <cell r="O46">
            <v>6142.46</v>
          </cell>
          <cell r="P46">
            <v>1.1493633653994846</v>
          </cell>
          <cell r="Q46">
            <v>7059.9184974317177</v>
          </cell>
          <cell r="R46">
            <v>2.5749124341726626</v>
          </cell>
          <cell r="S46">
            <v>1.0649999999999999</v>
          </cell>
          <cell r="T46">
            <v>17069.175514819257</v>
          </cell>
          <cell r="U46">
            <v>480</v>
          </cell>
          <cell r="V46">
            <v>8193.2042471132445</v>
          </cell>
          <cell r="W46">
            <v>2.5749124341726626</v>
          </cell>
          <cell r="X46">
            <v>3181.9350974340136</v>
          </cell>
          <cell r="Y46" t="str">
            <v xml:space="preserve"> </v>
          </cell>
          <cell r="AA46">
            <v>2.31</v>
          </cell>
          <cell r="AB46">
            <v>1.1493633653994846</v>
          </cell>
          <cell r="AC46">
            <v>2.6550293740728095</v>
          </cell>
          <cell r="AD46">
            <v>2.5749124341726626</v>
          </cell>
          <cell r="AE46">
            <v>1.0649999999999999</v>
          </cell>
          <cell r="AF46">
            <v>6.419218918679567</v>
          </cell>
          <cell r="AG46">
            <v>289336.32000000001</v>
          </cell>
          <cell r="AH46">
            <v>1857.3131792051252</v>
          </cell>
          <cell r="AI46">
            <v>2.5749124341726626</v>
          </cell>
          <cell r="AJ46">
            <v>721.31120055035694</v>
          </cell>
          <cell r="AK46" t="str">
            <v xml:space="preserve"> </v>
          </cell>
        </row>
        <row r="47">
          <cell r="A47">
            <v>38261</v>
          </cell>
          <cell r="B47">
            <v>31</v>
          </cell>
          <cell r="C47">
            <v>7432.1</v>
          </cell>
          <cell r="D47">
            <v>1.1909819066687877</v>
          </cell>
          <cell r="E47">
            <v>8851.4966285530973</v>
          </cell>
          <cell r="F47">
            <v>2.5855641652969146</v>
          </cell>
          <cell r="G47">
            <v>1.0649999999999999</v>
          </cell>
          <cell r="H47">
            <v>21489.30750425666</v>
          </cell>
          <cell r="I47">
            <v>480</v>
          </cell>
          <cell r="J47">
            <v>10314.867602043196</v>
          </cell>
          <cell r="K47">
            <v>2.5855641652969146</v>
          </cell>
          <cell r="L47">
            <v>3989.4069311788603</v>
          </cell>
          <cell r="M47" t="str">
            <v xml:space="preserve"> </v>
          </cell>
          <cell r="O47">
            <v>6142.46</v>
          </cell>
          <cell r="P47">
            <v>1.1493633653994846</v>
          </cell>
          <cell r="Q47">
            <v>7059.9184974317177</v>
          </cell>
          <cell r="R47">
            <v>2.5855641652969146</v>
          </cell>
          <cell r="S47">
            <v>1.0649999999999999</v>
          </cell>
          <cell r="T47">
            <v>17139.78617547069</v>
          </cell>
          <cell r="U47">
            <v>480</v>
          </cell>
          <cell r="V47">
            <v>8227.0973642259323</v>
          </cell>
          <cell r="W47">
            <v>2.5855641652969146</v>
          </cell>
          <cell r="X47">
            <v>3181.9350974340136</v>
          </cell>
          <cell r="Y47" t="str">
            <v xml:space="preserve"> </v>
          </cell>
          <cell r="AA47">
            <v>2.31</v>
          </cell>
          <cell r="AB47">
            <v>1.1493633653994846</v>
          </cell>
          <cell r="AC47">
            <v>2.6550293740728095</v>
          </cell>
          <cell r="AD47">
            <v>2.5855641652969146</v>
          </cell>
          <cell r="AE47">
            <v>1.0649999999999999</v>
          </cell>
          <cell r="AF47">
            <v>6.4457735280876562</v>
          </cell>
          <cell r="AG47">
            <v>298980.864</v>
          </cell>
          <cell r="AH47">
            <v>1927.1629385759759</v>
          </cell>
          <cell r="AI47">
            <v>2.5855641652969146</v>
          </cell>
          <cell r="AJ47">
            <v>745.35490723536896</v>
          </cell>
          <cell r="AK47" t="str">
            <v xml:space="preserve"> </v>
          </cell>
        </row>
        <row r="48">
          <cell r="A48">
            <v>38292</v>
          </cell>
          <cell r="B48">
            <v>30</v>
          </cell>
          <cell r="C48">
            <v>7432.1</v>
          </cell>
          <cell r="D48">
            <v>1.1909819066687877</v>
          </cell>
          <cell r="E48">
            <v>8851.4966285530973</v>
          </cell>
          <cell r="F48">
            <v>2.596259959813163</v>
          </cell>
          <cell r="G48">
            <v>1.0649999999999999</v>
          </cell>
          <cell r="H48">
            <v>21578.203080876632</v>
          </cell>
          <cell r="I48">
            <v>480</v>
          </cell>
          <cell r="J48">
            <v>10357.537478820785</v>
          </cell>
          <cell r="K48">
            <v>2.596259959813163</v>
          </cell>
          <cell r="L48">
            <v>3989.4069311788612</v>
          </cell>
          <cell r="M48" t="str">
            <v xml:space="preserve"> </v>
          </cell>
          <cell r="O48">
            <v>6142.46</v>
          </cell>
          <cell r="P48">
            <v>1.1493633653994846</v>
          </cell>
          <cell r="Q48">
            <v>7059.9184974317177</v>
          </cell>
          <cell r="R48">
            <v>2.596259959813163</v>
          </cell>
          <cell r="S48">
            <v>1.0649999999999999</v>
          </cell>
          <cell r="T48">
            <v>17210.688933733592</v>
          </cell>
          <cell r="U48">
            <v>480</v>
          </cell>
          <cell r="V48">
            <v>8261.1306881921246</v>
          </cell>
          <cell r="W48">
            <v>2.596259959813163</v>
          </cell>
          <cell r="X48">
            <v>3181.9350974340132</v>
          </cell>
          <cell r="Y48" t="str">
            <v xml:space="preserve"> </v>
          </cell>
          <cell r="AA48">
            <v>2.31</v>
          </cell>
          <cell r="AB48">
            <v>1.1493633653994846</v>
          </cell>
          <cell r="AC48">
            <v>2.6550293740728095</v>
          </cell>
          <cell r="AD48">
            <v>2.596259959813163</v>
          </cell>
          <cell r="AE48">
            <v>1.0649999999999999</v>
          </cell>
          <cell r="AF48">
            <v>6.4724379868854838</v>
          </cell>
          <cell r="AG48">
            <v>289336.32000000001</v>
          </cell>
          <cell r="AH48">
            <v>1872.7113885536542</v>
          </cell>
          <cell r="AI48">
            <v>2.596259959813163</v>
          </cell>
          <cell r="AJ48">
            <v>721.31120055035694</v>
          </cell>
          <cell r="AK48" t="str">
            <v xml:space="preserve"> </v>
          </cell>
        </row>
        <row r="49">
          <cell r="A49">
            <v>38322</v>
          </cell>
          <cell r="B49">
            <v>31</v>
          </cell>
          <cell r="C49">
            <v>7432.1</v>
          </cell>
          <cell r="D49">
            <v>1.1909819066687877</v>
          </cell>
          <cell r="E49">
            <v>8851.4966285530973</v>
          </cell>
          <cell r="F49">
            <v>2.6070000000000002</v>
          </cell>
          <cell r="G49">
            <v>1.0649999999999999</v>
          </cell>
          <cell r="H49">
            <v>21667.466394965191</v>
          </cell>
          <cell r="I49">
            <v>480</v>
          </cell>
          <cell r="J49">
            <v>10400.383869583293</v>
          </cell>
          <cell r="K49">
            <v>2.6070000000000002</v>
          </cell>
          <cell r="L49">
            <v>3989.4069311788617</v>
          </cell>
          <cell r="M49">
            <v>47417.318939529425</v>
          </cell>
          <cell r="O49">
            <v>6142.46</v>
          </cell>
          <cell r="P49">
            <v>1.1493633653994846</v>
          </cell>
          <cell r="Q49">
            <v>7059.9184974317177</v>
          </cell>
          <cell r="R49">
            <v>2.6070000000000002</v>
          </cell>
          <cell r="S49">
            <v>1.0649999999999999</v>
          </cell>
          <cell r="T49">
            <v>17281.884997938487</v>
          </cell>
          <cell r="U49">
            <v>480</v>
          </cell>
          <cell r="V49">
            <v>8295.3047990104733</v>
          </cell>
          <cell r="W49">
            <v>2.6070000000000002</v>
          </cell>
          <cell r="X49">
            <v>3181.9350974340132</v>
          </cell>
          <cell r="Y49">
            <v>37878.757199619075</v>
          </cell>
          <cell r="AA49">
            <v>2.31</v>
          </cell>
          <cell r="AB49">
            <v>1.1493633653994846</v>
          </cell>
          <cell r="AC49">
            <v>2.6550293740728095</v>
          </cell>
          <cell r="AD49">
            <v>2.6070000000000002</v>
          </cell>
          <cell r="AE49">
            <v>1.0649999999999999</v>
          </cell>
          <cell r="AF49">
            <v>6.4992127494909067</v>
          </cell>
          <cell r="AG49">
            <v>298980.864</v>
          </cell>
          <cell r="AH49">
            <v>1943.1402431626068</v>
          </cell>
          <cell r="AI49">
            <v>2.6070000000000002</v>
          </cell>
          <cell r="AJ49">
            <v>745.35490723536884</v>
          </cell>
          <cell r="AK49">
            <v>8736.4718614133035</v>
          </cell>
        </row>
        <row r="50">
          <cell r="A50">
            <v>38353</v>
          </cell>
          <cell r="B50">
            <v>31</v>
          </cell>
          <cell r="C50">
            <v>7432.1</v>
          </cell>
          <cell r="D50">
            <v>1.1909819066687877</v>
          </cell>
          <cell r="E50">
            <v>8851.4966285530973</v>
          </cell>
          <cell r="F50">
            <v>2.6115396031988456</v>
          </cell>
          <cell r="G50">
            <v>1.0649999999999999</v>
          </cell>
          <cell r="H50">
            <v>21705.196237603264</v>
          </cell>
          <cell r="I50">
            <v>480</v>
          </cell>
          <cell r="J50">
            <v>10418.494194049566</v>
          </cell>
          <cell r="K50">
            <v>2.6115396031988456</v>
          </cell>
          <cell r="L50">
            <v>3989.4069311788608</v>
          </cell>
          <cell r="M50" t="str">
            <v xml:space="preserve"> </v>
          </cell>
          <cell r="O50">
            <v>6142.46</v>
          </cell>
          <cell r="P50">
            <v>1.1493633653994846</v>
          </cell>
          <cell r="Q50">
            <v>7059.9184974317177</v>
          </cell>
          <cell r="R50">
            <v>2.6115396031988456</v>
          </cell>
          <cell r="S50">
            <v>1.0649999999999999</v>
          </cell>
          <cell r="T50">
            <v>17311.978170327719</v>
          </cell>
          <cell r="U50">
            <v>480</v>
          </cell>
          <cell r="V50">
            <v>8309.749521757305</v>
          </cell>
          <cell r="W50">
            <v>2.6115396031988456</v>
          </cell>
          <cell r="X50">
            <v>3181.9350974340141</v>
          </cell>
          <cell r="Y50" t="str">
            <v xml:space="preserve"> </v>
          </cell>
          <cell r="AA50">
            <v>2.31</v>
          </cell>
          <cell r="AB50">
            <v>1.1493633653994846</v>
          </cell>
          <cell r="AC50">
            <v>2.6550293740728095</v>
          </cell>
          <cell r="AD50">
            <v>2.6115396031988456</v>
          </cell>
          <cell r="AE50">
            <v>1.0649999999999999</v>
          </cell>
          <cell r="AF50">
            <v>6.5105299136595161</v>
          </cell>
          <cell r="AG50">
            <v>298980.864</v>
          </cell>
          <cell r="AH50">
            <v>1946.5238586837675</v>
          </cell>
          <cell r="AI50">
            <v>2.6115396031988456</v>
          </cell>
          <cell r="AJ50">
            <v>745.35490723536884</v>
          </cell>
          <cell r="AK50" t="str">
            <v xml:space="preserve"> </v>
          </cell>
        </row>
        <row r="51">
          <cell r="A51">
            <v>38384</v>
          </cell>
          <cell r="B51">
            <v>28</v>
          </cell>
          <cell r="C51">
            <v>7432.1</v>
          </cell>
          <cell r="D51">
            <v>1.1909819066687877</v>
          </cell>
          <cell r="E51">
            <v>8851.4966285530973</v>
          </cell>
          <cell r="F51">
            <v>2.6160871112681181</v>
          </cell>
          <cell r="G51">
            <v>1.0649999999999999</v>
          </cell>
          <cell r="H51">
            <v>21742.991779709821</v>
          </cell>
          <cell r="I51">
            <v>480</v>
          </cell>
          <cell r="J51">
            <v>10436.636054260714</v>
          </cell>
          <cell r="K51">
            <v>2.6160871112681181</v>
          </cell>
          <cell r="L51">
            <v>3989.4069311788608</v>
          </cell>
          <cell r="M51" t="str">
            <v xml:space="preserve"> </v>
          </cell>
          <cell r="O51">
            <v>6142.46</v>
          </cell>
          <cell r="P51">
            <v>1.1493633653994846</v>
          </cell>
          <cell r="Q51">
            <v>7059.9184974317177</v>
          </cell>
          <cell r="R51">
            <v>2.6160871112681181</v>
          </cell>
          <cell r="S51">
            <v>1.0649999999999999</v>
          </cell>
          <cell r="T51">
            <v>17342.12374435164</v>
          </cell>
          <cell r="U51">
            <v>480</v>
          </cell>
          <cell r="V51">
            <v>8324.2193972887871</v>
          </cell>
          <cell r="W51">
            <v>2.6160871112681181</v>
          </cell>
          <cell r="X51">
            <v>3181.9350974340136</v>
          </cell>
          <cell r="Y51" t="str">
            <v xml:space="preserve"> </v>
          </cell>
          <cell r="AA51">
            <v>2.31</v>
          </cell>
          <cell r="AB51">
            <v>1.1493633653994846</v>
          </cell>
          <cell r="AC51">
            <v>2.6550293740728095</v>
          </cell>
          <cell r="AD51">
            <v>2.6160871112681181</v>
          </cell>
          <cell r="AE51">
            <v>1.0649999999999999</v>
          </cell>
          <cell r="AF51">
            <v>6.5218667845541187</v>
          </cell>
          <cell r="AG51">
            <v>270047.23200000002</v>
          </cell>
          <cell r="AH51">
            <v>1761.2120726415801</v>
          </cell>
          <cell r="AI51">
            <v>2.6160871112681181</v>
          </cell>
          <cell r="AJ51">
            <v>673.22378718033315</v>
          </cell>
          <cell r="AK51" t="str">
            <v xml:space="preserve"> </v>
          </cell>
        </row>
        <row r="52">
          <cell r="A52">
            <v>38412</v>
          </cell>
          <cell r="B52">
            <v>31</v>
          </cell>
          <cell r="C52">
            <v>7432.1</v>
          </cell>
          <cell r="D52">
            <v>1.1909819066687877</v>
          </cell>
          <cell r="E52">
            <v>8851.4966285530973</v>
          </cell>
          <cell r="F52">
            <v>2.6206425379726719</v>
          </cell>
          <cell r="G52">
            <v>1.0649999999999999</v>
          </cell>
          <cell r="H52">
            <v>21780.853135688205</v>
          </cell>
          <cell r="I52">
            <v>480</v>
          </cell>
          <cell r="J52">
            <v>10454.809505130337</v>
          </cell>
          <cell r="K52">
            <v>2.6206425379726719</v>
          </cell>
          <cell r="L52">
            <v>3989.4069311788603</v>
          </cell>
          <cell r="M52" t="str">
            <v xml:space="preserve"> </v>
          </cell>
          <cell r="O52">
            <v>6142.46</v>
          </cell>
          <cell r="P52">
            <v>1.1493633653994846</v>
          </cell>
          <cell r="Q52">
            <v>7059.9184974317177</v>
          </cell>
          <cell r="R52">
            <v>2.6206425379726719</v>
          </cell>
          <cell r="S52">
            <v>1.0649999999999999</v>
          </cell>
          <cell r="T52">
            <v>17372.321811257905</v>
          </cell>
          <cell r="U52">
            <v>480</v>
          </cell>
          <cell r="V52">
            <v>8338.7144694037943</v>
          </cell>
          <cell r="W52">
            <v>2.6206425379726719</v>
          </cell>
          <cell r="X52">
            <v>3181.9350974340136</v>
          </cell>
          <cell r="Y52" t="str">
            <v xml:space="preserve"> </v>
          </cell>
          <cell r="AA52">
            <v>2.31</v>
          </cell>
          <cell r="AB52">
            <v>1.1493633653994846</v>
          </cell>
          <cell r="AC52">
            <v>2.6550293740728095</v>
          </cell>
          <cell r="AD52">
            <v>2.6206425379726719</v>
          </cell>
          <cell r="AE52">
            <v>1.0649999999999999</v>
          </cell>
          <cell r="AF52">
            <v>6.5332233964902935</v>
          </cell>
          <cell r="AG52">
            <v>298980.864</v>
          </cell>
          <cell r="AH52">
            <v>1953.3087757876824</v>
          </cell>
          <cell r="AI52">
            <v>2.6206425379726719</v>
          </cell>
          <cell r="AJ52">
            <v>745.35490723536884</v>
          </cell>
          <cell r="AK52" t="str">
            <v xml:space="preserve"> </v>
          </cell>
        </row>
        <row r="53">
          <cell r="A53">
            <v>38443</v>
          </cell>
          <cell r="B53">
            <v>30</v>
          </cell>
          <cell r="C53">
            <v>7432.1</v>
          </cell>
          <cell r="D53">
            <v>1.1909819066687877</v>
          </cell>
          <cell r="E53">
            <v>8851.4966285530973</v>
          </cell>
          <cell r="F53">
            <v>2.6252058971013299</v>
          </cell>
          <cell r="G53">
            <v>1.0649999999999999</v>
          </cell>
          <cell r="H53">
            <v>21818.780420140967</v>
          </cell>
          <cell r="I53">
            <v>480</v>
          </cell>
          <cell r="J53">
            <v>10473.014601667664</v>
          </cell>
          <cell r="K53">
            <v>2.6252058971013299</v>
          </cell>
          <cell r="L53">
            <v>3989.4069311788608</v>
          </cell>
          <cell r="M53" t="str">
            <v xml:space="preserve"> </v>
          </cell>
          <cell r="O53">
            <v>6142.46</v>
          </cell>
          <cell r="P53">
            <v>1.1493633653994846</v>
          </cell>
          <cell r="Q53">
            <v>7059.9184974317177</v>
          </cell>
          <cell r="R53">
            <v>2.6252058971013299</v>
          </cell>
          <cell r="S53">
            <v>1.0649999999999999</v>
          </cell>
          <cell r="T53">
            <v>17402.572462453059</v>
          </cell>
          <cell r="U53">
            <v>480</v>
          </cell>
          <cell r="V53">
            <v>8353.2347819774677</v>
          </cell>
          <cell r="W53">
            <v>2.6252058971013299</v>
          </cell>
          <cell r="X53">
            <v>3181.9350974340136</v>
          </cell>
          <cell r="Y53" t="str">
            <v xml:space="preserve"> </v>
          </cell>
          <cell r="AA53">
            <v>2.31</v>
          </cell>
          <cell r="AB53">
            <v>1.1493633653994846</v>
          </cell>
          <cell r="AC53">
            <v>2.6550293740728095</v>
          </cell>
          <cell r="AD53">
            <v>2.6252058971013299</v>
          </cell>
          <cell r="AE53">
            <v>1.0649999999999999</v>
          </cell>
          <cell r="AF53">
            <v>6.5445997838433732</v>
          </cell>
          <cell r="AG53">
            <v>289336.32000000001</v>
          </cell>
          <cell r="AH53">
            <v>1893.5904173300371</v>
          </cell>
          <cell r="AI53">
            <v>2.6252058971013299</v>
          </cell>
          <cell r="AJ53">
            <v>721.31120055035694</v>
          </cell>
          <cell r="AK53" t="str">
            <v xml:space="preserve"> </v>
          </cell>
        </row>
        <row r="54">
          <cell r="A54">
            <v>38473</v>
          </cell>
          <cell r="B54">
            <v>31</v>
          </cell>
          <cell r="C54">
            <v>7420.61</v>
          </cell>
          <cell r="D54">
            <v>1.2247263618496167</v>
          </cell>
          <cell r="E54">
            <v>9088.2166880048844</v>
          </cell>
          <cell r="F54">
            <v>2.6297772024669261</v>
          </cell>
          <cell r="G54">
            <v>1.0649999999999999</v>
          </cell>
          <cell r="H54">
            <v>22441.300523187529</v>
          </cell>
          <cell r="I54">
            <v>480</v>
          </cell>
          <cell r="J54">
            <v>10771.824251130014</v>
          </cell>
          <cell r="K54">
            <v>2.6297772024669261</v>
          </cell>
          <cell r="L54">
            <v>4096.097662199385</v>
          </cell>
          <cell r="M54" t="str">
            <v xml:space="preserve"> </v>
          </cell>
          <cell r="O54">
            <v>6104.93</v>
          </cell>
          <cell r="P54">
            <v>1.1746317099327039</v>
          </cell>
          <cell r="Q54">
            <v>7171.0443649194622</v>
          </cell>
          <cell r="R54">
            <v>2.6297772024669261</v>
          </cell>
          <cell r="S54">
            <v>1.0649999999999999</v>
          </cell>
          <cell r="T54">
            <v>17707.276045769126</v>
          </cell>
          <cell r="U54">
            <v>480</v>
          </cell>
          <cell r="V54">
            <v>8499.4925019691818</v>
          </cell>
          <cell r="W54">
            <v>2.6297772024669261</v>
          </cell>
          <cell r="X54">
            <v>3232.0199954566597</v>
          </cell>
          <cell r="Y54" t="str">
            <v xml:space="preserve"> </v>
          </cell>
          <cell r="AA54">
            <v>2.2999999999999998</v>
          </cell>
          <cell r="AB54">
            <v>1.1746317099327039</v>
          </cell>
          <cell r="AC54">
            <v>2.701652932845219</v>
          </cell>
          <cell r="AD54">
            <v>2.6297772024669261</v>
          </cell>
          <cell r="AE54">
            <v>1.0649999999999999</v>
          </cell>
          <cell r="AF54">
            <v>6.671122339694147</v>
          </cell>
          <cell r="AG54">
            <v>298980.864</v>
          </cell>
          <cell r="AH54">
            <v>1994.5379209714577</v>
          </cell>
          <cell r="AI54">
            <v>2.6297772024669261</v>
          </cell>
          <cell r="AJ54">
            <v>758.44368834760337</v>
          </cell>
          <cell r="AK54" t="str">
            <v xml:space="preserve"> </v>
          </cell>
        </row>
        <row r="55">
          <cell r="A55">
            <v>38504</v>
          </cell>
          <cell r="B55">
            <v>30</v>
          </cell>
          <cell r="C55">
            <v>7420.61</v>
          </cell>
          <cell r="D55">
            <v>1.2247263618496167</v>
          </cell>
          <cell r="E55">
            <v>9088.2166880048844</v>
          </cell>
          <cell r="F55">
            <v>2.6343564679063469</v>
          </cell>
          <cell r="G55">
            <v>1.0649999999999999</v>
          </cell>
          <cell r="H55">
            <v>22480.377853314618</v>
          </cell>
          <cell r="I55">
            <v>480</v>
          </cell>
          <cell r="J55">
            <v>10790.581369591016</v>
          </cell>
          <cell r="K55">
            <v>2.6343564679063469</v>
          </cell>
          <cell r="L55">
            <v>4096.097662199385</v>
          </cell>
          <cell r="M55" t="str">
            <v xml:space="preserve"> </v>
          </cell>
          <cell r="O55">
            <v>6104.93</v>
          </cell>
          <cell r="P55">
            <v>1.1746317099327039</v>
          </cell>
          <cell r="Q55">
            <v>7171.0443649194622</v>
          </cell>
          <cell r="R55">
            <v>2.6343564679063469</v>
          </cell>
          <cell r="S55">
            <v>1.0649999999999999</v>
          </cell>
          <cell r="T55">
            <v>17738.109957153942</v>
          </cell>
          <cell r="U55">
            <v>480</v>
          </cell>
          <cell r="V55">
            <v>8514.2927794338921</v>
          </cell>
          <cell r="W55">
            <v>2.6343564679063469</v>
          </cell>
          <cell r="X55">
            <v>3232.0199954566592</v>
          </cell>
          <cell r="Y55" t="str">
            <v xml:space="preserve"> </v>
          </cell>
          <cell r="AA55">
            <v>2.2999999999999998</v>
          </cell>
          <cell r="AB55">
            <v>1.1746317099327039</v>
          </cell>
          <cell r="AC55">
            <v>2.701652932845219</v>
          </cell>
          <cell r="AD55">
            <v>2.6343564679063469</v>
          </cell>
          <cell r="AE55">
            <v>1.0649999999999999</v>
          </cell>
          <cell r="AF55">
            <v>6.6827388522807087</v>
          </cell>
          <cell r="AG55">
            <v>289336.32000000001</v>
          </cell>
          <cell r="AH55">
            <v>1933.559067039924</v>
          </cell>
          <cell r="AI55">
            <v>2.6343564679063469</v>
          </cell>
          <cell r="AJ55">
            <v>733.97776291703565</v>
          </cell>
          <cell r="AK55" t="str">
            <v xml:space="preserve"> </v>
          </cell>
        </row>
        <row r="56">
          <cell r="A56">
            <v>38534</v>
          </cell>
          <cell r="B56">
            <v>31</v>
          </cell>
          <cell r="C56">
            <v>7420.61</v>
          </cell>
          <cell r="D56">
            <v>1.2247263618496167</v>
          </cell>
          <cell r="E56">
            <v>9088.2166880048844</v>
          </cell>
          <cell r="F56">
            <v>2.6389437072805726</v>
          </cell>
          <cell r="G56">
            <v>1.0649999999999999</v>
          </cell>
          <cell r="H56">
            <v>22519.523229307772</v>
          </cell>
          <cell r="I56">
            <v>480</v>
          </cell>
          <cell r="J56">
            <v>10809.371150067729</v>
          </cell>
          <cell r="K56">
            <v>2.6389437072805726</v>
          </cell>
          <cell r="L56">
            <v>4096.0976621993841</v>
          </cell>
          <cell r="M56" t="str">
            <v xml:space="preserve"> </v>
          </cell>
          <cell r="O56">
            <v>6104.93</v>
          </cell>
          <cell r="P56">
            <v>1.1746317099327039</v>
          </cell>
          <cell r="Q56">
            <v>7171.0443649194622</v>
          </cell>
          <cell r="R56">
            <v>2.6389437072805726</v>
          </cell>
          <cell r="S56">
            <v>1.0649999999999999</v>
          </cell>
          <cell r="T56">
            <v>17768.997560031952</v>
          </cell>
          <cell r="U56">
            <v>480</v>
          </cell>
          <cell r="V56">
            <v>8529.1188288153371</v>
          </cell>
          <cell r="W56">
            <v>2.6389437072805726</v>
          </cell>
          <cell r="X56">
            <v>3232.0199954566597</v>
          </cell>
          <cell r="Y56" t="str">
            <v xml:space="preserve"> </v>
          </cell>
          <cell r="AA56">
            <v>2.2999999999999998</v>
          </cell>
          <cell r="AB56">
            <v>1.1746317099327039</v>
          </cell>
          <cell r="AC56">
            <v>2.701652932845219</v>
          </cell>
          <cell r="AD56">
            <v>2.6389437072805726</v>
          </cell>
          <cell r="AE56">
            <v>1.0649999999999999</v>
          </cell>
          <cell r="AF56">
            <v>6.6943755928525768</v>
          </cell>
          <cell r="AG56">
            <v>298980.864</v>
          </cell>
          <cell r="AH56">
            <v>2001.4901986915756</v>
          </cell>
          <cell r="AI56">
            <v>2.6389437072805726</v>
          </cell>
          <cell r="AJ56">
            <v>758.44368834760337</v>
          </cell>
          <cell r="AK56" t="str">
            <v xml:space="preserve"> </v>
          </cell>
        </row>
        <row r="57">
          <cell r="A57">
            <v>38565</v>
          </cell>
          <cell r="B57">
            <v>31</v>
          </cell>
          <cell r="C57">
            <v>7420.61</v>
          </cell>
          <cell r="D57">
            <v>1.2247263618496167</v>
          </cell>
          <cell r="E57">
            <v>9088.2166880048844</v>
          </cell>
          <cell r="F57">
            <v>2.6435389344747207</v>
          </cell>
          <cell r="G57">
            <v>1.0649999999999999</v>
          </cell>
          <cell r="H57">
            <v>22558.736769656156</v>
          </cell>
          <cell r="I57">
            <v>480</v>
          </cell>
          <cell r="J57">
            <v>10828.193649434954</v>
          </cell>
          <cell r="K57">
            <v>2.6435389344747207</v>
          </cell>
          <cell r="L57">
            <v>4096.0976621993841</v>
          </cell>
          <cell r="M57" t="str">
            <v xml:space="preserve"> </v>
          </cell>
          <cell r="O57">
            <v>6104.93</v>
          </cell>
          <cell r="P57">
            <v>1.1746317099327039</v>
          </cell>
          <cell r="Q57">
            <v>7171.0443649194622</v>
          </cell>
          <cell r="R57">
            <v>2.6435389344747207</v>
          </cell>
          <cell r="S57">
            <v>1.0649999999999999</v>
          </cell>
          <cell r="T57">
            <v>17799.938947896851</v>
          </cell>
          <cell r="U57">
            <v>480</v>
          </cell>
          <cell r="V57">
            <v>8543.9706949904903</v>
          </cell>
          <cell r="W57">
            <v>2.6435389344747207</v>
          </cell>
          <cell r="X57">
            <v>3232.0199954566601</v>
          </cell>
          <cell r="Y57" t="str">
            <v xml:space="preserve"> </v>
          </cell>
          <cell r="AA57">
            <v>2.2999999999999998</v>
          </cell>
          <cell r="AB57">
            <v>1.1746317099327039</v>
          </cell>
          <cell r="AC57">
            <v>2.701652932845219</v>
          </cell>
          <cell r="AD57">
            <v>2.6435389344747207</v>
          </cell>
          <cell r="AE57">
            <v>1.0649999999999999</v>
          </cell>
          <cell r="AF57">
            <v>6.7060325966330092</v>
          </cell>
          <cell r="AG57">
            <v>298980.864</v>
          </cell>
          <cell r="AH57">
            <v>2004.9754197535005</v>
          </cell>
          <cell r="AI57">
            <v>2.6435389344747207</v>
          </cell>
          <cell r="AJ57">
            <v>758.44368834760337</v>
          </cell>
          <cell r="AK57" t="str">
            <v xml:space="preserve"> </v>
          </cell>
        </row>
        <row r="58">
          <cell r="A58">
            <v>38596</v>
          </cell>
          <cell r="B58">
            <v>30</v>
          </cell>
          <cell r="C58">
            <v>7420.61</v>
          </cell>
          <cell r="D58">
            <v>1.2247263618496167</v>
          </cell>
          <cell r="E58">
            <v>9088.2166880048844</v>
          </cell>
          <cell r="F58">
            <v>2.6481421633980862</v>
          </cell>
          <cell r="G58">
            <v>1.0649999999999999</v>
          </cell>
          <cell r="H58">
            <v>22598.018593055254</v>
          </cell>
          <cell r="I58">
            <v>480</v>
          </cell>
          <cell r="J58">
            <v>10847.048924666522</v>
          </cell>
          <cell r="K58">
            <v>2.6481421633980862</v>
          </cell>
          <cell r="L58">
            <v>4096.097662199385</v>
          </cell>
          <cell r="M58" t="str">
            <v xml:space="preserve"> </v>
          </cell>
          <cell r="O58">
            <v>6104.93</v>
          </cell>
          <cell r="P58">
            <v>1.1746317099327039</v>
          </cell>
          <cell r="Q58">
            <v>7171.0443649194622</v>
          </cell>
          <cell r="R58">
            <v>2.6481421633980862</v>
          </cell>
          <cell r="S58">
            <v>1.0649999999999999</v>
          </cell>
          <cell r="T58">
            <v>17830.934214405144</v>
          </cell>
          <cell r="U58">
            <v>480</v>
          </cell>
          <cell r="V58">
            <v>8558.8484229144688</v>
          </cell>
          <cell r="W58">
            <v>2.6481421633980862</v>
          </cell>
          <cell r="X58">
            <v>3232.0199954566588</v>
          </cell>
          <cell r="Y58" t="str">
            <v xml:space="preserve"> </v>
          </cell>
          <cell r="AA58">
            <v>2.2999999999999998</v>
          </cell>
          <cell r="AB58">
            <v>1.1746317099327039</v>
          </cell>
          <cell r="AC58">
            <v>2.701652932845219</v>
          </cell>
          <cell r="AD58">
            <v>2.6481421633980862</v>
          </cell>
          <cell r="AE58">
            <v>1.0649999999999999</v>
          </cell>
          <cell r="AF58">
            <v>6.7177098989065938</v>
          </cell>
          <cell r="AG58">
            <v>289336.32000000001</v>
          </cell>
          <cell r="AH58">
            <v>1943.677460977206</v>
          </cell>
          <cell r="AI58">
            <v>2.6481421633980862</v>
          </cell>
          <cell r="AJ58">
            <v>733.97776291703553</v>
          </cell>
          <cell r="AK58" t="str">
            <v xml:space="preserve"> </v>
          </cell>
        </row>
        <row r="59">
          <cell r="A59">
            <v>38626</v>
          </cell>
          <cell r="B59">
            <v>31</v>
          </cell>
          <cell r="C59">
            <v>7420.61</v>
          </cell>
          <cell r="D59">
            <v>1.2247263618496167</v>
          </cell>
          <cell r="E59">
            <v>9088.2166880048844</v>
          </cell>
          <cell r="F59">
            <v>2.6527534079841848</v>
          </cell>
          <cell r="G59">
            <v>1.0649999999999999</v>
          </cell>
          <cell r="H59">
            <v>22637.368818407231</v>
          </cell>
          <cell r="I59">
            <v>480</v>
          </cell>
          <cell r="J59">
            <v>10865.937032835471</v>
          </cell>
          <cell r="K59">
            <v>2.6527534079841848</v>
          </cell>
          <cell r="L59">
            <v>4096.097662199385</v>
          </cell>
          <cell r="M59" t="str">
            <v xml:space="preserve"> </v>
          </cell>
          <cell r="O59">
            <v>6104.93</v>
          </cell>
          <cell r="P59">
            <v>1.1746317099327039</v>
          </cell>
          <cell r="Q59">
            <v>7171.0443649194622</v>
          </cell>
          <cell r="R59">
            <v>2.6527534079841848</v>
          </cell>
          <cell r="S59">
            <v>1.0649999999999999</v>
          </cell>
          <cell r="T59">
            <v>17861.983453376422</v>
          </cell>
          <cell r="U59">
            <v>480</v>
          </cell>
          <cell r="V59">
            <v>8573.7520576206825</v>
          </cell>
          <cell r="W59">
            <v>2.6527534079841848</v>
          </cell>
          <cell r="X59">
            <v>3232.0199954566592</v>
          </cell>
          <cell r="Y59" t="str">
            <v xml:space="preserve"> </v>
          </cell>
          <cell r="AA59">
            <v>2.2999999999999998</v>
          </cell>
          <cell r="AB59">
            <v>1.1746317099327039</v>
          </cell>
          <cell r="AC59">
            <v>2.701652932845219</v>
          </cell>
          <cell r="AD59">
            <v>2.6527534079841848</v>
          </cell>
          <cell r="AE59">
            <v>1.0649999999999999</v>
          </cell>
          <cell r="AF59">
            <v>6.7294075350193641</v>
          </cell>
          <cell r="AG59">
            <v>298980.864</v>
          </cell>
          <cell r="AH59">
            <v>2011.9640790281996</v>
          </cell>
          <cell r="AI59">
            <v>2.6527534079841848</v>
          </cell>
          <cell r="AJ59">
            <v>758.44368834760337</v>
          </cell>
          <cell r="AK59" t="str">
            <v xml:space="preserve"> </v>
          </cell>
        </row>
        <row r="60">
          <cell r="A60">
            <v>38657</v>
          </cell>
          <cell r="B60">
            <v>30</v>
          </cell>
          <cell r="C60">
            <v>7420.61</v>
          </cell>
          <cell r="D60">
            <v>1.2247263618496167</v>
          </cell>
          <cell r="E60">
            <v>9088.2166880048844</v>
          </cell>
          <cell r="F60">
            <v>2.657372682190795</v>
          </cell>
          <cell r="G60">
            <v>1.0649999999999999</v>
          </cell>
          <cell r="H60">
            <v>22676.787564821301</v>
          </cell>
          <cell r="I60">
            <v>480</v>
          </cell>
          <cell r="J60">
            <v>10884.858031114225</v>
          </cell>
          <cell r="K60">
            <v>2.657372682190795</v>
          </cell>
          <cell r="L60">
            <v>4096.097662199385</v>
          </cell>
          <cell r="M60" t="str">
            <v xml:space="preserve"> </v>
          </cell>
          <cell r="O60">
            <v>6104.93</v>
          </cell>
          <cell r="P60">
            <v>1.1746317099327039</v>
          </cell>
          <cell r="Q60">
            <v>7171.0443649194622</v>
          </cell>
          <cell r="R60">
            <v>2.657372682190795</v>
          </cell>
          <cell r="S60">
            <v>1.0649999999999999</v>
          </cell>
          <cell r="T60">
            <v>17893.086758793634</v>
          </cell>
          <cell r="U60">
            <v>480</v>
          </cell>
          <cell r="V60">
            <v>8588.6816442209438</v>
          </cell>
          <cell r="W60">
            <v>2.657372682190795</v>
          </cell>
          <cell r="X60">
            <v>3232.0199954566592</v>
          </cell>
          <cell r="Y60" t="str">
            <v xml:space="preserve"> </v>
          </cell>
          <cell r="AA60">
            <v>2.2999999999999998</v>
          </cell>
          <cell r="AB60">
            <v>1.1746317099327039</v>
          </cell>
          <cell r="AC60">
            <v>2.701652932845219</v>
          </cell>
          <cell r="AD60">
            <v>2.657372682190795</v>
          </cell>
          <cell r="AE60">
            <v>1.0649999999999999</v>
          </cell>
          <cell r="AF60">
            <v>6.7411255403788992</v>
          </cell>
          <cell r="AG60">
            <v>289336.32000000001</v>
          </cell>
          <cell r="AH60">
            <v>1950.4524565112422</v>
          </cell>
          <cell r="AI60">
            <v>2.657372682190795</v>
          </cell>
          <cell r="AJ60">
            <v>733.97776291703553</v>
          </cell>
          <cell r="AK60" t="str">
            <v xml:space="preserve"> </v>
          </cell>
        </row>
        <row r="61">
          <cell r="A61">
            <v>38687</v>
          </cell>
          <cell r="B61">
            <v>31</v>
          </cell>
          <cell r="C61">
            <v>7420.61</v>
          </cell>
          <cell r="D61">
            <v>1.2247263618496167</v>
          </cell>
          <cell r="E61">
            <v>9088.2166880048844</v>
          </cell>
          <cell r="F61">
            <v>2.6619999999999999</v>
          </cell>
          <cell r="G61">
            <v>1.0649999999999999</v>
          </cell>
          <cell r="H61">
            <v>22716.274951614087</v>
          </cell>
          <cell r="I61">
            <v>480</v>
          </cell>
          <cell r="J61">
            <v>10903.811976774761</v>
          </cell>
          <cell r="K61">
            <v>2.6619999999999999</v>
          </cell>
          <cell r="L61">
            <v>4096.0976621993841</v>
          </cell>
          <cell r="M61">
            <v>48726.409022310509</v>
          </cell>
          <cell r="O61">
            <v>6104.93</v>
          </cell>
          <cell r="P61">
            <v>1.1746317099327039</v>
          </cell>
          <cell r="Q61">
            <v>7171.0443649194622</v>
          </cell>
          <cell r="R61">
            <v>2.6619999999999999</v>
          </cell>
          <cell r="S61">
            <v>1.0649999999999999</v>
          </cell>
          <cell r="T61">
            <v>17924.244224803388</v>
          </cell>
          <cell r="U61">
            <v>480</v>
          </cell>
          <cell r="V61">
            <v>8603.637227905625</v>
          </cell>
          <cell r="W61">
            <v>2.6619999999999999</v>
          </cell>
          <cell r="X61">
            <v>3232.0199954566588</v>
          </cell>
          <cell r="Y61">
            <v>38583.900353389326</v>
          </cell>
          <cell r="AA61">
            <v>2.2999999999999998</v>
          </cell>
          <cell r="AB61">
            <v>1.1746317099327039</v>
          </cell>
          <cell r="AC61">
            <v>2.701652932845219</v>
          </cell>
          <cell r="AD61">
            <v>2.6619999999999999</v>
          </cell>
          <cell r="AE61">
            <v>1.0649999999999999</v>
          </cell>
          <cell r="AF61">
            <v>6.7528639504544348</v>
          </cell>
          <cell r="AG61">
            <v>298980.864</v>
          </cell>
          <cell r="AH61">
            <v>2018.97709838132</v>
          </cell>
          <cell r="AI61">
            <v>2.6619999999999999</v>
          </cell>
          <cell r="AJ61">
            <v>758.44368834760337</v>
          </cell>
          <cell r="AK61">
            <v>8879.3965326905527</v>
          </cell>
        </row>
        <row r="62">
          <cell r="A62">
            <v>38718</v>
          </cell>
          <cell r="B62">
            <v>31</v>
          </cell>
          <cell r="C62">
            <v>7420.61</v>
          </cell>
          <cell r="D62">
            <v>1.2247263618496167</v>
          </cell>
          <cell r="E62">
            <v>9088.2166880048844</v>
          </cell>
          <cell r="F62">
            <v>2.6709171949524904</v>
          </cell>
          <cell r="G62">
            <v>1.0649999999999999</v>
          </cell>
          <cell r="H62">
            <v>22792.370162860487</v>
          </cell>
          <cell r="I62">
            <v>480</v>
          </cell>
          <cell r="J62">
            <v>10940.337678173033</v>
          </cell>
          <cell r="K62">
            <v>2.6709171949524904</v>
          </cell>
          <cell r="L62">
            <v>4096.0976621993841</v>
          </cell>
          <cell r="M62" t="str">
            <v xml:space="preserve"> </v>
          </cell>
          <cell r="O62">
            <v>6104.93</v>
          </cell>
          <cell r="P62">
            <v>1.1746317099327039</v>
          </cell>
          <cell r="Q62">
            <v>7171.0443649194622</v>
          </cell>
          <cell r="R62">
            <v>2.6709171949524904</v>
          </cell>
          <cell r="S62">
            <v>1.0649999999999999</v>
          </cell>
          <cell r="T62">
            <v>17984.287042282209</v>
          </cell>
          <cell r="U62">
            <v>480</v>
          </cell>
          <cell r="V62">
            <v>8632.4577802954591</v>
          </cell>
          <cell r="W62">
            <v>2.6709171949524904</v>
          </cell>
          <cell r="X62">
            <v>3232.0199954566588</v>
          </cell>
          <cell r="Y62" t="str">
            <v xml:space="preserve"> </v>
          </cell>
          <cell r="AA62">
            <v>2.2999999999999998</v>
          </cell>
          <cell r="AB62">
            <v>1.1746317099327039</v>
          </cell>
          <cell r="AC62">
            <v>2.701652932845219</v>
          </cell>
          <cell r="AD62">
            <v>2.6709171949524904</v>
          </cell>
          <cell r="AE62">
            <v>1.0649999999999999</v>
          </cell>
          <cell r="AF62">
            <v>6.7754847635024618</v>
          </cell>
          <cell r="AG62">
            <v>298980.864</v>
          </cell>
          <cell r="AH62">
            <v>2025.7402886108018</v>
          </cell>
          <cell r="AI62">
            <v>2.6709171949524904</v>
          </cell>
          <cell r="AJ62">
            <v>758.44368834760348</v>
          </cell>
          <cell r="AK62" t="str">
            <v xml:space="preserve"> </v>
          </cell>
        </row>
        <row r="63">
          <cell r="A63">
            <v>38749</v>
          </cell>
          <cell r="B63">
            <v>28</v>
          </cell>
          <cell r="C63">
            <v>7420.61</v>
          </cell>
          <cell r="D63">
            <v>1.2247263618496167</v>
          </cell>
          <cell r="E63">
            <v>9088.2166880048844</v>
          </cell>
          <cell r="F63">
            <v>2.6798642608162582</v>
          </cell>
          <cell r="G63">
            <v>1.0649999999999999</v>
          </cell>
          <cell r="H63">
            <v>22868.72027862741</v>
          </cell>
          <cell r="I63">
            <v>480</v>
          </cell>
          <cell r="J63">
            <v>10976.985733741156</v>
          </cell>
          <cell r="K63">
            <v>2.6798642608162582</v>
          </cell>
          <cell r="L63">
            <v>4096.0976621993841</v>
          </cell>
          <cell r="M63" t="str">
            <v xml:space="preserve"> </v>
          </cell>
          <cell r="O63">
            <v>6104.93</v>
          </cell>
          <cell r="P63">
            <v>1.1746317099327039</v>
          </cell>
          <cell r="Q63">
            <v>7171.0443649194622</v>
          </cell>
          <cell r="R63">
            <v>2.6798642608162582</v>
          </cell>
          <cell r="S63">
            <v>1.0649999999999999</v>
          </cell>
          <cell r="T63">
            <v>18044.530991807973</v>
          </cell>
          <cell r="U63">
            <v>480</v>
          </cell>
          <cell r="V63">
            <v>8661.3748760678263</v>
          </cell>
          <cell r="W63">
            <v>2.6798642608162582</v>
          </cell>
          <cell r="X63">
            <v>3232.0199954566592</v>
          </cell>
          <cell r="Y63" t="str">
            <v xml:space="preserve"> </v>
          </cell>
          <cell r="AA63">
            <v>2.2999999999999998</v>
          </cell>
          <cell r="AB63">
            <v>1.1746317099327039</v>
          </cell>
          <cell r="AC63">
            <v>2.701652932845219</v>
          </cell>
          <cell r="AD63">
            <v>2.6798642608162582</v>
          </cell>
          <cell r="AE63">
            <v>1.0649999999999999</v>
          </cell>
          <cell r="AF63">
            <v>6.7981813519824685</v>
          </cell>
          <cell r="AG63">
            <v>270047.23200000002</v>
          </cell>
          <cell r="AH63">
            <v>1835.8300567368835</v>
          </cell>
          <cell r="AI63">
            <v>2.6798642608162582</v>
          </cell>
          <cell r="AJ63">
            <v>685.04591205589986</v>
          </cell>
          <cell r="AK63" t="str">
            <v xml:space="preserve"> </v>
          </cell>
        </row>
        <row r="64">
          <cell r="A64">
            <v>38777</v>
          </cell>
          <cell r="B64">
            <v>31</v>
          </cell>
          <cell r="C64">
            <v>7420.61</v>
          </cell>
          <cell r="D64">
            <v>1.2247263618496167</v>
          </cell>
          <cell r="E64">
            <v>9088.2166880048844</v>
          </cell>
          <cell r="F64">
            <v>2.6888412976531892</v>
          </cell>
          <cell r="G64">
            <v>1.0649999999999999</v>
          </cell>
          <cell r="H64">
            <v>22945.326152796642</v>
          </cell>
          <cell r="I64">
            <v>480</v>
          </cell>
          <cell r="J64">
            <v>11013.756553342389</v>
          </cell>
          <cell r="K64">
            <v>2.6888412976531892</v>
          </cell>
          <cell r="L64">
            <v>4096.097662199385</v>
          </cell>
          <cell r="M64" t="str">
            <v xml:space="preserve"> </v>
          </cell>
          <cell r="O64">
            <v>6104.93</v>
          </cell>
          <cell r="P64">
            <v>1.1746317099327039</v>
          </cell>
          <cell r="Q64">
            <v>7171.0443649194622</v>
          </cell>
          <cell r="R64">
            <v>2.6888412976531892</v>
          </cell>
          <cell r="S64">
            <v>1.0649999999999999</v>
          </cell>
          <cell r="T64">
            <v>18104.976747134871</v>
          </cell>
          <cell r="U64">
            <v>480</v>
          </cell>
          <cell r="V64">
            <v>8690.3888386247381</v>
          </cell>
          <cell r="W64">
            <v>2.6888412976531892</v>
          </cell>
          <cell r="X64">
            <v>3232.0199954566592</v>
          </cell>
          <cell r="Y64" t="str">
            <v xml:space="preserve"> </v>
          </cell>
          <cell r="AA64">
            <v>2.2999999999999998</v>
          </cell>
          <cell r="AB64">
            <v>1.1746317099327039</v>
          </cell>
          <cell r="AC64">
            <v>2.701652932845219</v>
          </cell>
          <cell r="AD64">
            <v>2.6888412976531892</v>
          </cell>
          <cell r="AE64">
            <v>1.0649999999999999</v>
          </cell>
          <cell r="AF64">
            <v>6.8209539697277783</v>
          </cell>
          <cell r="AG64">
            <v>298980.864</v>
          </cell>
          <cell r="AH64">
            <v>2039.3347111734411</v>
          </cell>
          <cell r="AI64">
            <v>2.6888412976531892</v>
          </cell>
          <cell r="AJ64">
            <v>758.44368834760348</v>
          </cell>
          <cell r="AK64" t="str">
            <v xml:space="preserve"> </v>
          </cell>
        </row>
        <row r="65">
          <cell r="A65">
            <v>38808</v>
          </cell>
          <cell r="B65">
            <v>30</v>
          </cell>
          <cell r="C65">
            <v>7420.61</v>
          </cell>
          <cell r="D65">
            <v>1.2247263618496167</v>
          </cell>
          <cell r="E65">
            <v>9088.2166880048844</v>
          </cell>
          <cell r="F65">
            <v>2.6978484058603569</v>
          </cell>
          <cell r="G65">
            <v>1.0649999999999999</v>
          </cell>
          <cell r="H65">
            <v>23022.188642110301</v>
          </cell>
          <cell r="I65">
            <v>480</v>
          </cell>
          <cell r="J65">
            <v>11050.650548212943</v>
          </cell>
          <cell r="K65">
            <v>2.6978484058603569</v>
          </cell>
          <cell r="L65">
            <v>4096.0976621993841</v>
          </cell>
          <cell r="M65" t="str">
            <v xml:space="preserve"> </v>
          </cell>
          <cell r="O65">
            <v>6104.93</v>
          </cell>
          <cell r="P65">
            <v>1.1746317099327039</v>
          </cell>
          <cell r="Q65">
            <v>7171.0443649194622</v>
          </cell>
          <cell r="R65">
            <v>2.6978484058603569</v>
          </cell>
          <cell r="S65">
            <v>1.0649999999999999</v>
          </cell>
          <cell r="T65">
            <v>18165.624984274054</v>
          </cell>
          <cell r="U65">
            <v>480</v>
          </cell>
          <cell r="V65">
            <v>8719.4999924515469</v>
          </cell>
          <cell r="W65">
            <v>2.6978484058603569</v>
          </cell>
          <cell r="X65">
            <v>3232.0199954566597</v>
          </cell>
          <cell r="Y65" t="str">
            <v xml:space="preserve"> </v>
          </cell>
          <cell r="AA65">
            <v>2.2999999999999998</v>
          </cell>
          <cell r="AB65">
            <v>1.1746317099327039</v>
          </cell>
          <cell r="AC65">
            <v>2.701652932845219</v>
          </cell>
          <cell r="AD65">
            <v>2.6978484058603569</v>
          </cell>
          <cell r="AE65">
            <v>1.0649999999999999</v>
          </cell>
          <cell r="AF65">
            <v>6.8438028714220023</v>
          </cell>
          <cell r="AG65">
            <v>289336.32000000001</v>
          </cell>
          <cell r="AH65">
            <v>1980.1607376226752</v>
          </cell>
          <cell r="AI65">
            <v>2.6978484058603569</v>
          </cell>
          <cell r="AJ65">
            <v>733.97776291703553</v>
          </cell>
          <cell r="AK65" t="str">
            <v xml:space="preserve"> </v>
          </cell>
        </row>
        <row r="66">
          <cell r="A66">
            <v>38838</v>
          </cell>
          <cell r="B66">
            <v>31</v>
          </cell>
          <cell r="C66">
            <v>7429.43</v>
          </cell>
          <cell r="D66">
            <v>1.2586920215287611</v>
          </cell>
          <cell r="E66">
            <v>9351.364265506425</v>
          </cell>
          <cell r="F66">
            <v>2.7068856861711468</v>
          </cell>
          <cell r="G66">
            <v>1.0649999999999999</v>
          </cell>
          <cell r="H66">
            <v>23768.144672743383</v>
          </cell>
          <cell r="I66">
            <v>480</v>
          </cell>
          <cell r="J66">
            <v>11408.709442916823</v>
          </cell>
          <cell r="K66">
            <v>2.7068856861711468</v>
          </cell>
          <cell r="L66">
            <v>4214.6993872705016</v>
          </cell>
          <cell r="M66" t="str">
            <v xml:space="preserve"> </v>
          </cell>
          <cell r="O66">
            <v>6133.73</v>
          </cell>
          <cell r="P66">
            <v>1.1999507377182641</v>
          </cell>
          <cell r="Q66">
            <v>7360.1738384646478</v>
          </cell>
          <cell r="R66">
            <v>2.7068856861711468</v>
          </cell>
          <cell r="S66">
            <v>1.0649999999999999</v>
          </cell>
          <cell r="T66">
            <v>18707.182357813428</v>
          </cell>
          <cell r="U66">
            <v>480</v>
          </cell>
          <cell r="V66">
            <v>8979.4475317504457</v>
          </cell>
          <cell r="W66">
            <v>2.7068856861711468</v>
          </cell>
          <cell r="X66">
            <v>3317.2614483220946</v>
          </cell>
          <cell r="Y66" t="str">
            <v xml:space="preserve"> </v>
          </cell>
          <cell r="AA66">
            <v>2.31</v>
          </cell>
          <cell r="AB66">
            <v>1.1999507377182641</v>
          </cell>
          <cell r="AC66">
            <v>2.7718862041291903</v>
          </cell>
          <cell r="AD66">
            <v>2.7068856861711468</v>
          </cell>
          <cell r="AE66">
            <v>1.0649999999999999</v>
          </cell>
          <cell r="AF66">
            <v>7.0452385818334076</v>
          </cell>
          <cell r="AG66">
            <v>298980.864</v>
          </cell>
          <cell r="AH66">
            <v>2106.3915182826868</v>
          </cell>
          <cell r="AI66">
            <v>2.7068856861711468</v>
          </cell>
          <cell r="AJ66">
            <v>778.16049973730105</v>
          </cell>
          <cell r="AK66" t="str">
            <v xml:space="preserve"> </v>
          </cell>
        </row>
        <row r="67">
          <cell r="A67">
            <v>38869</v>
          </cell>
          <cell r="B67">
            <v>30</v>
          </cell>
          <cell r="C67">
            <v>7429.43</v>
          </cell>
          <cell r="D67">
            <v>1.2586920215287611</v>
          </cell>
          <cell r="E67">
            <v>9351.364265506425</v>
          </cell>
          <cell r="F67">
            <v>2.7159532396563812</v>
          </cell>
          <cell r="G67">
            <v>1.0649999999999999</v>
          </cell>
          <cell r="H67">
            <v>23847.763447989757</v>
          </cell>
          <cell r="I67">
            <v>480</v>
          </cell>
          <cell r="J67">
            <v>11446.926455035084</v>
          </cell>
          <cell r="K67">
            <v>2.7159532396563812</v>
          </cell>
          <cell r="L67">
            <v>4214.6993872705016</v>
          </cell>
          <cell r="M67" t="str">
            <v xml:space="preserve"> </v>
          </cell>
          <cell r="O67">
            <v>6133.73</v>
          </cell>
          <cell r="P67">
            <v>1.1999507377182641</v>
          </cell>
          <cell r="Q67">
            <v>7360.1738384646478</v>
          </cell>
          <cell r="R67">
            <v>2.7159532396563812</v>
          </cell>
          <cell r="S67">
            <v>1.0649999999999999</v>
          </cell>
          <cell r="T67">
            <v>18769.847869495024</v>
          </cell>
          <cell r="U67">
            <v>480</v>
          </cell>
          <cell r="V67">
            <v>9009.526977357611</v>
          </cell>
          <cell r="W67">
            <v>2.7159532396563812</v>
          </cell>
          <cell r="X67">
            <v>3317.2614483220941</v>
          </cell>
          <cell r="Y67" t="str">
            <v xml:space="preserve"> </v>
          </cell>
          <cell r="AA67">
            <v>2.31</v>
          </cell>
          <cell r="AB67">
            <v>1.1999507377182641</v>
          </cell>
          <cell r="AC67">
            <v>2.7718862041291903</v>
          </cell>
          <cell r="AD67">
            <v>2.7159532396563812</v>
          </cell>
          <cell r="AE67">
            <v>1.0649999999999999</v>
          </cell>
          <cell r="AF67">
            <v>7.068838794425826</v>
          </cell>
          <cell r="AG67">
            <v>289336.32000000001</v>
          </cell>
          <cell r="AH67">
            <v>2045.271803452405</v>
          </cell>
          <cell r="AI67">
            <v>2.7159532396563812</v>
          </cell>
          <cell r="AJ67">
            <v>753.05854813287215</v>
          </cell>
          <cell r="AK67" t="str">
            <v xml:space="preserve"> </v>
          </cell>
        </row>
        <row r="68">
          <cell r="A68">
            <v>38899</v>
          </cell>
          <cell r="B68">
            <v>31</v>
          </cell>
          <cell r="C68">
            <v>7429.43</v>
          </cell>
          <cell r="D68">
            <v>1.2586920215287611</v>
          </cell>
          <cell r="E68">
            <v>9351.364265506425</v>
          </cell>
          <cell r="F68">
            <v>2.725051167725451</v>
          </cell>
          <cell r="G68">
            <v>1.0649999999999999</v>
          </cell>
          <cell r="H68">
            <v>23927.648931027546</v>
          </cell>
          <cell r="I68">
            <v>480</v>
          </cell>
          <cell r="J68">
            <v>11485.271486893222</v>
          </cell>
          <cell r="K68">
            <v>2.725051167725451</v>
          </cell>
          <cell r="L68">
            <v>4214.6993872705007</v>
          </cell>
          <cell r="M68" t="str">
            <v xml:space="preserve"> </v>
          </cell>
          <cell r="O68">
            <v>6133.73</v>
          </cell>
          <cell r="P68">
            <v>1.1999507377182641</v>
          </cell>
          <cell r="Q68">
            <v>7360.1738384646478</v>
          </cell>
          <cell r="R68">
            <v>2.725051167725451</v>
          </cell>
          <cell r="S68">
            <v>1.0649999999999999</v>
          </cell>
          <cell r="T68">
            <v>18832.723298751553</v>
          </cell>
          <cell r="U68">
            <v>480</v>
          </cell>
          <cell r="V68">
            <v>9039.7071834007438</v>
          </cell>
          <cell r="W68">
            <v>2.725051167725451</v>
          </cell>
          <cell r="X68">
            <v>3317.2614483220941</v>
          </cell>
          <cell r="Y68" t="str">
            <v xml:space="preserve"> </v>
          </cell>
          <cell r="AA68">
            <v>2.31</v>
          </cell>
          <cell r="AB68">
            <v>1.1999507377182641</v>
          </cell>
          <cell r="AC68">
            <v>2.7718862041291903</v>
          </cell>
          <cell r="AD68">
            <v>2.725051167725451</v>
          </cell>
          <cell r="AE68">
            <v>1.0649999999999999</v>
          </cell>
          <cell r="AF68">
            <v>7.0925180632528804</v>
          </cell>
          <cell r="AG68">
            <v>298980.864</v>
          </cell>
          <cell r="AH68">
            <v>2120.5271784869528</v>
          </cell>
          <cell r="AI68">
            <v>2.725051167725451</v>
          </cell>
          <cell r="AJ68">
            <v>778.16049973730105</v>
          </cell>
          <cell r="AK68" t="str">
            <v xml:space="preserve"> </v>
          </cell>
        </row>
        <row r="69">
          <cell r="A69">
            <v>38930</v>
          </cell>
          <cell r="B69">
            <v>31</v>
          </cell>
          <cell r="C69">
            <v>7429.43</v>
          </cell>
          <cell r="D69">
            <v>1.2586920215287611</v>
          </cell>
          <cell r="E69">
            <v>9351.364265506425</v>
          </cell>
          <cell r="F69">
            <v>2.7341795721274491</v>
          </cell>
          <cell r="G69">
            <v>1.0649999999999999</v>
          </cell>
          <cell r="H69">
            <v>24007.802015277255</v>
          </cell>
          <cell r="I69">
            <v>480</v>
          </cell>
          <cell r="J69">
            <v>11523.744967333083</v>
          </cell>
          <cell r="K69">
            <v>2.7341795721274491</v>
          </cell>
          <cell r="L69">
            <v>4214.6993872705016</v>
          </cell>
          <cell r="M69" t="str">
            <v xml:space="preserve"> </v>
          </cell>
          <cell r="O69">
            <v>6133.73</v>
          </cell>
          <cell r="P69">
            <v>1.1999507377182641</v>
          </cell>
          <cell r="Q69">
            <v>7360.1738384646478</v>
          </cell>
          <cell r="R69">
            <v>2.7341795721274491</v>
          </cell>
          <cell r="S69">
            <v>1.0649999999999999</v>
          </cell>
          <cell r="T69">
            <v>18895.809348767056</v>
          </cell>
          <cell r="U69">
            <v>480</v>
          </cell>
          <cell r="V69">
            <v>9069.9884874081872</v>
          </cell>
          <cell r="W69">
            <v>2.7341795721274491</v>
          </cell>
          <cell r="X69">
            <v>3317.2614483220946</v>
          </cell>
          <cell r="Y69" t="str">
            <v xml:space="preserve"> </v>
          </cell>
          <cell r="AA69">
            <v>2.31</v>
          </cell>
          <cell r="AB69">
            <v>1.1999507377182641</v>
          </cell>
          <cell r="AC69">
            <v>2.7718862041291903</v>
          </cell>
          <cell r="AD69">
            <v>2.7341795721274491</v>
          </cell>
          <cell r="AE69">
            <v>1.0649999999999999</v>
          </cell>
          <cell r="AF69">
            <v>7.1162766531379615</v>
          </cell>
          <cell r="AG69">
            <v>298980.864</v>
          </cell>
          <cell r="AH69">
            <v>2127.6305422182163</v>
          </cell>
          <cell r="AI69">
            <v>2.7341795721274491</v>
          </cell>
          <cell r="AJ69">
            <v>778.16049973730128</v>
          </cell>
          <cell r="AK69" t="str">
            <v xml:space="preserve"> </v>
          </cell>
        </row>
        <row r="70">
          <cell r="A70">
            <v>38961</v>
          </cell>
          <cell r="B70">
            <v>30</v>
          </cell>
          <cell r="C70">
            <v>7429.43</v>
          </cell>
          <cell r="D70">
            <v>1.2586920215287611</v>
          </cell>
          <cell r="E70">
            <v>9351.364265506425</v>
          </cell>
          <cell r="F70">
            <v>2.743338554952309</v>
          </cell>
          <cell r="G70">
            <v>1.0649999999999999</v>
          </cell>
          <cell r="H70">
            <v>24088.22359715217</v>
          </cell>
          <cell r="I70">
            <v>480</v>
          </cell>
          <cell r="J70">
            <v>11562.347326633042</v>
          </cell>
          <cell r="K70">
            <v>2.743338554952309</v>
          </cell>
          <cell r="L70">
            <v>4214.6993872705025</v>
          </cell>
          <cell r="M70" t="str">
            <v xml:space="preserve"> </v>
          </cell>
          <cell r="O70">
            <v>6133.73</v>
          </cell>
          <cell r="P70">
            <v>1.1999507377182641</v>
          </cell>
          <cell r="Q70">
            <v>7360.1738384646478</v>
          </cell>
          <cell r="R70">
            <v>2.743338554952309</v>
          </cell>
          <cell r="S70">
            <v>1.0649999999999999</v>
          </cell>
          <cell r="T70">
            <v>18959.106725081125</v>
          </cell>
          <cell r="U70">
            <v>480</v>
          </cell>
          <cell r="V70">
            <v>9100.3712280389409</v>
          </cell>
          <cell r="W70">
            <v>2.743338554952309</v>
          </cell>
          <cell r="X70">
            <v>3317.2614483220955</v>
          </cell>
          <cell r="Y70" t="str">
            <v xml:space="preserve"> </v>
          </cell>
          <cell r="AA70">
            <v>2.31</v>
          </cell>
          <cell r="AB70">
            <v>1.1999507377182641</v>
          </cell>
          <cell r="AC70">
            <v>2.7718862041291903</v>
          </cell>
          <cell r="AD70">
            <v>2.743338554952309</v>
          </cell>
          <cell r="AE70">
            <v>1.0649999999999999</v>
          </cell>
          <cell r="AF70">
            <v>7.1401148297915631</v>
          </cell>
          <cell r="AG70">
            <v>289336.32000000001</v>
          </cell>
          <cell r="AH70">
            <v>2065.8945492293174</v>
          </cell>
          <cell r="AI70">
            <v>2.743338554952309</v>
          </cell>
          <cell r="AJ70">
            <v>753.05854813287215</v>
          </cell>
          <cell r="AK70" t="str">
            <v xml:space="preserve"> </v>
          </cell>
        </row>
        <row r="71">
          <cell r="A71">
            <v>38991</v>
          </cell>
          <cell r="B71">
            <v>31</v>
          </cell>
          <cell r="C71">
            <v>7429.43</v>
          </cell>
          <cell r="D71">
            <v>1.2586920215287611</v>
          </cell>
          <cell r="E71">
            <v>9351.364265506425</v>
          </cell>
          <cell r="F71">
            <v>2.7525282186319457</v>
          </cell>
          <cell r="G71">
            <v>1.0649999999999999</v>
          </cell>
          <cell r="H71">
            <v>24168.91457606839</v>
          </cell>
          <cell r="I71">
            <v>480</v>
          </cell>
          <cell r="J71">
            <v>11601.078996512826</v>
          </cell>
          <cell r="K71">
            <v>2.7525282186319457</v>
          </cell>
          <cell r="L71">
            <v>4214.6993872705016</v>
          </cell>
          <cell r="M71" t="str">
            <v xml:space="preserve"> </v>
          </cell>
          <cell r="O71">
            <v>6133.73</v>
          </cell>
          <cell r="P71">
            <v>1.1999507377182641</v>
          </cell>
          <cell r="Q71">
            <v>7360.1738384646478</v>
          </cell>
          <cell r="R71">
            <v>2.7525282186319457</v>
          </cell>
          <cell r="S71">
            <v>1.0649999999999999</v>
          </cell>
          <cell r="T71">
            <v>19022.616135596756</v>
          </cell>
          <cell r="U71">
            <v>480</v>
          </cell>
          <cell r="V71">
            <v>9130.8557450864428</v>
          </cell>
          <cell r="W71">
            <v>2.7525282186319457</v>
          </cell>
          <cell r="X71">
            <v>3317.2614483220946</v>
          </cell>
          <cell r="Y71" t="str">
            <v xml:space="preserve"> </v>
          </cell>
          <cell r="AA71">
            <v>2.31</v>
          </cell>
          <cell r="AB71">
            <v>1.1999507377182641</v>
          </cell>
          <cell r="AC71">
            <v>2.7718862041291903</v>
          </cell>
          <cell r="AD71">
            <v>2.7525282186319457</v>
          </cell>
          <cell r="AE71">
            <v>1.0649999999999999</v>
          </cell>
          <cell r="AF71">
            <v>7.1640328598142595</v>
          </cell>
          <cell r="AG71">
            <v>298980.864</v>
          </cell>
          <cell r="AH71">
            <v>2141.9087341516583</v>
          </cell>
          <cell r="AI71">
            <v>2.7525282186319457</v>
          </cell>
          <cell r="AJ71">
            <v>778.16049973730117</v>
          </cell>
          <cell r="AK71" t="str">
            <v xml:space="preserve"> </v>
          </cell>
        </row>
        <row r="72">
          <cell r="A72">
            <v>39022</v>
          </cell>
          <cell r="B72">
            <v>30</v>
          </cell>
          <cell r="C72">
            <v>7429.43</v>
          </cell>
          <cell r="D72">
            <v>1.2586920215287611</v>
          </cell>
          <cell r="E72">
            <v>9351.364265506425</v>
          </cell>
          <cell r="F72">
            <v>2.7617486659414019</v>
          </cell>
          <cell r="G72">
            <v>1.0649999999999999</v>
          </cell>
          <cell r="H72">
            <v>24249.875854454898</v>
          </cell>
          <cell r="I72">
            <v>480</v>
          </cell>
          <cell r="J72">
            <v>11639.940410138352</v>
          </cell>
          <cell r="K72">
            <v>2.7617486659414019</v>
          </cell>
          <cell r="L72">
            <v>4214.6993872705016</v>
          </cell>
          <cell r="M72" t="str">
            <v xml:space="preserve"> </v>
          </cell>
          <cell r="O72">
            <v>6133.73</v>
          </cell>
          <cell r="P72">
            <v>1.1999507377182641</v>
          </cell>
          <cell r="Q72">
            <v>7360.1738384646478</v>
          </cell>
          <cell r="R72">
            <v>2.7617486659414019</v>
          </cell>
          <cell r="S72">
            <v>1.0649999999999999</v>
          </cell>
          <cell r="T72">
            <v>19086.338290588308</v>
          </cell>
          <cell r="U72">
            <v>480</v>
          </cell>
          <cell r="V72">
            <v>9161.4423794823888</v>
          </cell>
          <cell r="W72">
            <v>2.7617486659414019</v>
          </cell>
          <cell r="X72">
            <v>3317.261448322095</v>
          </cell>
          <cell r="Y72" t="str">
            <v xml:space="preserve"> </v>
          </cell>
          <cell r="AA72">
            <v>2.31</v>
          </cell>
          <cell r="AB72">
            <v>1.1999507377182641</v>
          </cell>
          <cell r="AC72">
            <v>2.7718862041291903</v>
          </cell>
          <cell r="AD72">
            <v>2.7617486659414019</v>
          </cell>
          <cell r="AE72">
            <v>1.0649999999999999</v>
          </cell>
          <cell r="AF72">
            <v>7.1880310106996887</v>
          </cell>
          <cell r="AG72">
            <v>289336.32000000001</v>
          </cell>
          <cell r="AH72">
            <v>2079.7584406817286</v>
          </cell>
          <cell r="AI72">
            <v>2.7617486659414019</v>
          </cell>
          <cell r="AJ72">
            <v>753.05854813287215</v>
          </cell>
          <cell r="AK72" t="str">
            <v xml:space="preserve"> </v>
          </cell>
        </row>
        <row r="73">
          <cell r="A73">
            <v>39052</v>
          </cell>
          <cell r="B73">
            <v>31</v>
          </cell>
          <cell r="C73">
            <v>7429.43</v>
          </cell>
          <cell r="D73">
            <v>1.2586920215287611</v>
          </cell>
          <cell r="E73">
            <v>9351.364265506425</v>
          </cell>
          <cell r="F73">
            <v>2.7709999999999999</v>
          </cell>
          <cell r="G73">
            <v>1.0649999999999999</v>
          </cell>
          <cell r="H73">
            <v>24331.108337763664</v>
          </cell>
          <cell r="I73">
            <v>480</v>
          </cell>
          <cell r="J73">
            <v>11678.932002126559</v>
          </cell>
          <cell r="K73">
            <v>2.7709999999999999</v>
          </cell>
          <cell r="L73">
            <v>4214.6993872705016</v>
          </cell>
          <cell r="M73">
            <v>50101.985746961545</v>
          </cell>
          <cell r="O73">
            <v>6133.73</v>
          </cell>
          <cell r="P73">
            <v>1.1999507377182641</v>
          </cell>
          <cell r="Q73">
            <v>7360.1738384646478</v>
          </cell>
          <cell r="R73">
            <v>2.7709999999999999</v>
          </cell>
          <cell r="S73">
            <v>1.0649999999999999</v>
          </cell>
          <cell r="T73">
            <v>19150.273902709429</v>
          </cell>
          <cell r="U73">
            <v>480</v>
          </cell>
          <cell r="V73">
            <v>9192.1314733005256</v>
          </cell>
          <cell r="W73">
            <v>2.7709999999999999</v>
          </cell>
          <cell r="X73">
            <v>3317.261448322095</v>
          </cell>
          <cell r="Y73">
            <v>39466.171568403399</v>
          </cell>
          <cell r="AA73">
            <v>2.31</v>
          </cell>
          <cell r="AB73">
            <v>1.1999507377182641</v>
          </cell>
          <cell r="AC73">
            <v>2.7718862041291903</v>
          </cell>
          <cell r="AD73">
            <v>2.7709999999999999</v>
          </cell>
          <cell r="AE73">
            <v>1.0649999999999999</v>
          </cell>
          <cell r="AF73">
            <v>7.2121095508375461</v>
          </cell>
          <cell r="AG73">
            <v>298980.864</v>
          </cell>
          <cell r="AH73">
            <v>2156.2827447720615</v>
          </cell>
          <cell r="AI73">
            <v>2.7709999999999999</v>
          </cell>
          <cell r="AJ73">
            <v>778.16049973730117</v>
          </cell>
          <cell r="AK73">
            <v>9085.8891947532666</v>
          </cell>
        </row>
        <row r="74">
          <cell r="A74">
            <v>39083</v>
          </cell>
          <cell r="B74">
            <v>31</v>
          </cell>
          <cell r="C74">
            <v>7429.43</v>
          </cell>
          <cell r="D74">
            <v>1.2586920215287611</v>
          </cell>
          <cell r="E74">
            <v>9351.364265506425</v>
          </cell>
          <cell r="F74">
            <v>2.7770924507318759</v>
          </cell>
          <cell r="G74">
            <v>1.0649999999999999</v>
          </cell>
          <cell r="H74">
            <v>24384.603855194113</v>
          </cell>
          <cell r="I74">
            <v>480</v>
          </cell>
          <cell r="J74">
            <v>11704.609850493174</v>
          </cell>
          <cell r="K74">
            <v>2.7770924507318759</v>
          </cell>
          <cell r="L74">
            <v>4214.6993872705016</v>
          </cell>
          <cell r="M74" t="str">
            <v xml:space="preserve"> </v>
          </cell>
          <cell r="O74">
            <v>6133.73</v>
          </cell>
          <cell r="P74">
            <v>1.1999507377182641</v>
          </cell>
          <cell r="Q74">
            <v>7360.1738384646478</v>
          </cell>
          <cell r="R74">
            <v>2.7770924507318759</v>
          </cell>
          <cell r="S74">
            <v>1.0649999999999999</v>
          </cell>
          <cell r="T74">
            <v>19192.378594248286</v>
          </cell>
          <cell r="U74">
            <v>480</v>
          </cell>
          <cell r="V74">
            <v>9212.3417252391773</v>
          </cell>
          <cell r="W74">
            <v>2.7770924507318759</v>
          </cell>
          <cell r="X74">
            <v>3317.2614483220946</v>
          </cell>
          <cell r="Y74" t="str">
            <v xml:space="preserve"> </v>
          </cell>
          <cell r="AA74">
            <v>2.31</v>
          </cell>
          <cell r="AB74">
            <v>1.1999507377182641</v>
          </cell>
          <cell r="AC74">
            <v>2.7718862041291903</v>
          </cell>
          <cell r="AD74">
            <v>2.7770924507318759</v>
          </cell>
          <cell r="AE74">
            <v>1.0649999999999999</v>
          </cell>
          <cell r="AF74">
            <v>7.2279664335915594</v>
          </cell>
          <cell r="AG74">
            <v>298980.864</v>
          </cell>
          <cell r="AH74">
            <v>2161.0236492782028</v>
          </cell>
          <cell r="AI74">
            <v>2.7770924507318759</v>
          </cell>
          <cell r="AJ74">
            <v>778.16049973730105</v>
          </cell>
          <cell r="AK74" t="str">
            <v xml:space="preserve"> </v>
          </cell>
        </row>
        <row r="75">
          <cell r="A75">
            <v>39114</v>
          </cell>
          <cell r="B75">
            <v>28</v>
          </cell>
          <cell r="C75">
            <v>7429.43</v>
          </cell>
          <cell r="D75">
            <v>1.2586920215287611</v>
          </cell>
          <cell r="E75">
            <v>9351.364265506425</v>
          </cell>
          <cell r="F75">
            <v>2.7831982966120448</v>
          </cell>
          <cell r="G75">
            <v>1.0649999999999999</v>
          </cell>
          <cell r="H75">
            <v>24438.216990381436</v>
          </cell>
          <cell r="I75">
            <v>480</v>
          </cell>
          <cell r="J75">
            <v>11730.344155383089</v>
          </cell>
          <cell r="K75">
            <v>2.7831982966120448</v>
          </cell>
          <cell r="L75">
            <v>4214.6993872705016</v>
          </cell>
          <cell r="M75" t="str">
            <v xml:space="preserve"> </v>
          </cell>
          <cell r="O75">
            <v>6133.73</v>
          </cell>
          <cell r="P75">
            <v>1.1999507377182641</v>
          </cell>
          <cell r="Q75">
            <v>7360.1738384646478</v>
          </cell>
          <cell r="R75">
            <v>2.7831982966120448</v>
          </cell>
          <cell r="S75">
            <v>1.0649999999999999</v>
          </cell>
          <cell r="T75">
            <v>19234.575859139288</v>
          </cell>
          <cell r="U75">
            <v>480</v>
          </cell>
          <cell r="V75">
            <v>9232.596412386858</v>
          </cell>
          <cell r="W75">
            <v>2.7831982966120448</v>
          </cell>
          <cell r="X75">
            <v>3317.2614483220946</v>
          </cell>
          <cell r="Y75" t="str">
            <v xml:space="preserve"> </v>
          </cell>
          <cell r="AA75">
            <v>2.31</v>
          </cell>
          <cell r="AB75">
            <v>1.1999507377182641</v>
          </cell>
          <cell r="AC75">
            <v>2.7718862041291903</v>
          </cell>
          <cell r="AD75">
            <v>2.7831982966120448</v>
          </cell>
          <cell r="AE75">
            <v>1.0649999999999999</v>
          </cell>
          <cell r="AF75">
            <v>7.2438581800326656</v>
          </cell>
          <cell r="AG75">
            <v>270047.23200000002</v>
          </cell>
          <cell r="AH75">
            <v>1956.1838505183791</v>
          </cell>
          <cell r="AI75">
            <v>2.7831982966120448</v>
          </cell>
          <cell r="AJ75">
            <v>702.85464492401388</v>
          </cell>
          <cell r="AK75" t="str">
            <v xml:space="preserve"> </v>
          </cell>
        </row>
        <row r="76">
          <cell r="A76">
            <v>39142</v>
          </cell>
          <cell r="B76">
            <v>31</v>
          </cell>
          <cell r="C76">
            <v>7429.43</v>
          </cell>
          <cell r="D76">
            <v>1.2586920215287611</v>
          </cell>
          <cell r="E76">
            <v>9351.364265506425</v>
          </cell>
          <cell r="F76">
            <v>2.7893175670917092</v>
          </cell>
          <cell r="G76">
            <v>1.0649999999999999</v>
          </cell>
          <cell r="H76">
            <v>24491.948001925568</v>
          </cell>
          <cell r="I76">
            <v>480</v>
          </cell>
          <cell r="J76">
            <v>11756.135040924273</v>
          </cell>
          <cell r="K76">
            <v>2.7893175670917092</v>
          </cell>
          <cell r="L76">
            <v>4214.6993872705016</v>
          </cell>
          <cell r="M76" t="str">
            <v xml:space="preserve"> </v>
          </cell>
          <cell r="O76">
            <v>6133.73</v>
          </cell>
          <cell r="P76">
            <v>1.1999507377182641</v>
          </cell>
          <cell r="Q76">
            <v>7360.1738384646478</v>
          </cell>
          <cell r="R76">
            <v>2.7893175670917092</v>
          </cell>
          <cell r="S76">
            <v>1.0649999999999999</v>
          </cell>
          <cell r="T76">
            <v>19276.865900918554</v>
          </cell>
          <cell r="U76">
            <v>480</v>
          </cell>
          <cell r="V76">
            <v>9252.8956324409064</v>
          </cell>
          <cell r="W76">
            <v>2.7893175670917092</v>
          </cell>
          <cell r="X76">
            <v>3317.2614483220955</v>
          </cell>
          <cell r="Y76" t="str">
            <v xml:space="preserve"> </v>
          </cell>
          <cell r="AA76">
            <v>2.31</v>
          </cell>
          <cell r="AB76">
            <v>1.1999507377182641</v>
          </cell>
          <cell r="AC76">
            <v>2.7718862041291903</v>
          </cell>
          <cell r="AD76">
            <v>2.7893175670917092</v>
          </cell>
          <cell r="AE76">
            <v>1.0649999999999999</v>
          </cell>
          <cell r="AF76">
            <v>7.259784866813809</v>
          </cell>
          <cell r="AG76">
            <v>298980.864</v>
          </cell>
          <cell r="AH76">
            <v>2170.5367519341175</v>
          </cell>
          <cell r="AI76">
            <v>2.7893175670917092</v>
          </cell>
          <cell r="AJ76">
            <v>778.16049973730117</v>
          </cell>
          <cell r="AK76" t="str">
            <v xml:space="preserve"> </v>
          </cell>
        </row>
        <row r="77">
          <cell r="A77">
            <v>39173</v>
          </cell>
          <cell r="B77">
            <v>30</v>
          </cell>
          <cell r="C77">
            <v>7429.43</v>
          </cell>
          <cell r="D77">
            <v>1.2586920215287611</v>
          </cell>
          <cell r="E77">
            <v>9351.364265506425</v>
          </cell>
          <cell r="F77">
            <v>2.7954502916868238</v>
          </cell>
          <cell r="G77">
            <v>1.0649999999999999</v>
          </cell>
          <cell r="H77">
            <v>24545.797148995003</v>
          </cell>
          <cell r="I77">
            <v>480</v>
          </cell>
          <cell r="J77">
            <v>11781.982631517601</v>
          </cell>
          <cell r="K77">
            <v>2.7954502916868238</v>
          </cell>
          <cell r="L77">
            <v>4214.6993872705016</v>
          </cell>
          <cell r="M77" t="str">
            <v xml:space="preserve"> </v>
          </cell>
          <cell r="O77">
            <v>6133.73</v>
          </cell>
          <cell r="P77">
            <v>1.1999507377182641</v>
          </cell>
          <cell r="Q77">
            <v>7360.1738384646478</v>
          </cell>
          <cell r="R77">
            <v>2.7954502916868238</v>
          </cell>
          <cell r="S77">
            <v>1.0649999999999999</v>
          </cell>
          <cell r="T77">
            <v>19319.248923569699</v>
          </cell>
          <cell r="U77">
            <v>480</v>
          </cell>
          <cell r="V77">
            <v>9273.2394833134567</v>
          </cell>
          <cell r="W77">
            <v>2.7954502916868238</v>
          </cell>
          <cell r="X77">
            <v>3317.2614483220955</v>
          </cell>
          <cell r="Y77" t="str">
            <v xml:space="preserve"> </v>
          </cell>
          <cell r="AA77">
            <v>2.31</v>
          </cell>
          <cell r="AB77">
            <v>1.1999507377182641</v>
          </cell>
          <cell r="AC77">
            <v>2.7718862041291903</v>
          </cell>
          <cell r="AD77">
            <v>2.7954502916868238</v>
          </cell>
          <cell r="AE77">
            <v>1.0649999999999999</v>
          </cell>
          <cell r="AF77">
            <v>7.2757465707564588</v>
          </cell>
          <cell r="AG77">
            <v>289336.32000000001</v>
          </cell>
          <cell r="AH77">
            <v>2105.1377380352933</v>
          </cell>
          <cell r="AI77">
            <v>2.7954502916868238</v>
          </cell>
          <cell r="AJ77">
            <v>753.05854813287203</v>
          </cell>
          <cell r="AK77" t="str">
            <v xml:space="preserve"> </v>
          </cell>
        </row>
        <row r="78">
          <cell r="A78">
            <v>39203</v>
          </cell>
          <cell r="B78">
            <v>31</v>
          </cell>
          <cell r="C78">
            <v>7433.43</v>
          </cell>
          <cell r="D78">
            <v>1.2927186284637104</v>
          </cell>
          <cell r="E78">
            <v>9609.3334343810002</v>
          </cell>
          <cell r="F78">
            <v>2.8015964999782383</v>
          </cell>
          <cell r="G78">
            <v>1.0649999999999999</v>
          </cell>
          <cell r="H78">
            <v>25278.380203648525</v>
          </cell>
          <cell r="I78">
            <v>480</v>
          </cell>
          <cell r="J78">
            <v>12133.622497751292</v>
          </cell>
          <cell r="K78">
            <v>2.8015964999782383</v>
          </cell>
          <cell r="L78">
            <v>4330.9671816928458</v>
          </cell>
          <cell r="M78" t="str">
            <v xml:space="preserve"> </v>
          </cell>
          <cell r="O78">
            <v>6146.82</v>
          </cell>
          <cell r="P78">
            <v>1.2251885880819275</v>
          </cell>
          <cell r="Q78">
            <v>7531.0137169937534</v>
          </cell>
          <cell r="R78">
            <v>2.8015964999782383</v>
          </cell>
          <cell r="S78">
            <v>1.0649999999999999</v>
          </cell>
          <cell r="T78">
            <v>19811.137719077749</v>
          </cell>
          <cell r="U78">
            <v>480</v>
          </cell>
          <cell r="V78">
            <v>9509.3461051573195</v>
          </cell>
          <cell r="W78">
            <v>2.8015964999782383</v>
          </cell>
          <cell r="X78">
            <v>3394.2597034338041</v>
          </cell>
          <cell r="Y78" t="str">
            <v xml:space="preserve"> </v>
          </cell>
          <cell r="AA78">
            <v>2.3199999999999998</v>
          </cell>
          <cell r="AB78">
            <v>1.2251885880819275</v>
          </cell>
          <cell r="AC78">
            <v>2.8424375243500717</v>
          </cell>
          <cell r="AD78">
            <v>2.8015964999782383</v>
          </cell>
          <cell r="AE78">
            <v>1.0649999999999999</v>
          </cell>
          <cell r="AF78">
            <v>7.4773361686628821</v>
          </cell>
          <cell r="AG78">
            <v>298980.864</v>
          </cell>
          <cell r="AH78">
            <v>2235.5804281252781</v>
          </cell>
          <cell r="AI78">
            <v>2.8015964999782383</v>
          </cell>
          <cell r="AJ78">
            <v>797.96659802460601</v>
          </cell>
          <cell r="AK78" t="str">
            <v xml:space="preserve"> </v>
          </cell>
        </row>
        <row r="79">
          <cell r="A79">
            <v>39234</v>
          </cell>
          <cell r="B79">
            <v>30</v>
          </cell>
          <cell r="C79">
            <v>7433.43</v>
          </cell>
          <cell r="D79">
            <v>1.2927186284637104</v>
          </cell>
          <cell r="E79">
            <v>9609.3334343810002</v>
          </cell>
          <cell r="F79">
            <v>2.8077562216118412</v>
          </cell>
          <cell r="G79">
            <v>1.0649999999999999</v>
          </cell>
          <cell r="H79">
            <v>25333.958437489142</v>
          </cell>
          <cell r="I79">
            <v>480</v>
          </cell>
          <cell r="J79">
            <v>12160.300049994788</v>
          </cell>
          <cell r="K79">
            <v>2.8077562216118412</v>
          </cell>
          <cell r="L79">
            <v>4330.9671816928458</v>
          </cell>
          <cell r="M79" t="str">
            <v xml:space="preserve"> </v>
          </cell>
          <cell r="O79">
            <v>6146.82</v>
          </cell>
          <cell r="P79">
            <v>1.2251885880819275</v>
          </cell>
          <cell r="Q79">
            <v>7531.0137169937534</v>
          </cell>
          <cell r="R79">
            <v>2.8077562216118412</v>
          </cell>
          <cell r="S79">
            <v>1.0649999999999999</v>
          </cell>
          <cell r="T79">
            <v>19854.695416838807</v>
          </cell>
          <cell r="U79">
            <v>480</v>
          </cell>
          <cell r="V79">
            <v>9530.253800082628</v>
          </cell>
          <cell r="W79">
            <v>2.8077562216118412</v>
          </cell>
          <cell r="X79">
            <v>3394.2597034338046</v>
          </cell>
          <cell r="Y79" t="str">
            <v xml:space="preserve"> </v>
          </cell>
          <cell r="AA79">
            <v>2.3199999999999998</v>
          </cell>
          <cell r="AB79">
            <v>1.2251885880819275</v>
          </cell>
          <cell r="AC79">
            <v>2.8424375243500717</v>
          </cell>
          <cell r="AD79">
            <v>2.8077562216118412</v>
          </cell>
          <cell r="AE79">
            <v>1.0649999999999999</v>
          </cell>
          <cell r="AF79">
            <v>7.4937761911144349</v>
          </cell>
          <cell r="AG79">
            <v>289336.32000000001</v>
          </cell>
          <cell r="AH79">
            <v>2168.2216260406672</v>
          </cell>
          <cell r="AI79">
            <v>2.8077562216118412</v>
          </cell>
          <cell r="AJ79">
            <v>772.22574002381225</v>
          </cell>
          <cell r="AK79" t="str">
            <v xml:space="preserve"> </v>
          </cell>
        </row>
        <row r="80">
          <cell r="A80">
            <v>39264</v>
          </cell>
          <cell r="B80">
            <v>31</v>
          </cell>
          <cell r="C80">
            <v>7433.43</v>
          </cell>
          <cell r="D80">
            <v>1.2927186284637104</v>
          </cell>
          <cell r="E80">
            <v>9609.3334343810002</v>
          </cell>
          <cell r="F80">
            <v>2.8139294862987008</v>
          </cell>
          <cell r="G80">
            <v>1.0649999999999999</v>
          </cell>
          <cell r="H80">
            <v>25389.658868244751</v>
          </cell>
          <cell r="I80">
            <v>480</v>
          </cell>
          <cell r="J80">
            <v>12187.036256757481</v>
          </cell>
          <cell r="K80">
            <v>2.8139294862987008</v>
          </cell>
          <cell r="L80">
            <v>4330.9671816928458</v>
          </cell>
          <cell r="M80" t="str">
            <v xml:space="preserve"> </v>
          </cell>
          <cell r="O80">
            <v>6146.82</v>
          </cell>
          <cell r="P80">
            <v>1.2251885880819275</v>
          </cell>
          <cell r="Q80">
            <v>7531.0137169937534</v>
          </cell>
          <cell r="R80">
            <v>2.8139294862987008</v>
          </cell>
          <cell r="S80">
            <v>1.0649999999999999</v>
          </cell>
          <cell r="T80">
            <v>19898.348882599719</v>
          </cell>
          <cell r="U80">
            <v>480</v>
          </cell>
          <cell r="V80">
            <v>9551.2074636478646</v>
          </cell>
          <cell r="W80">
            <v>2.8139294862987008</v>
          </cell>
          <cell r="X80">
            <v>3394.2597034338041</v>
          </cell>
          <cell r="Y80" t="str">
            <v xml:space="preserve"> </v>
          </cell>
          <cell r="AA80">
            <v>2.3199999999999998</v>
          </cell>
          <cell r="AB80">
            <v>1.2251885880819275</v>
          </cell>
          <cell r="AC80">
            <v>2.8424375243500717</v>
          </cell>
          <cell r="AD80">
            <v>2.8139294862987008</v>
          </cell>
          <cell r="AE80">
            <v>1.0649999999999999</v>
          </cell>
          <cell r="AF80">
            <v>7.5102523593714068</v>
          </cell>
          <cell r="AG80">
            <v>298980.864</v>
          </cell>
          <cell r="AH80">
            <v>2245.4217392629016</v>
          </cell>
          <cell r="AI80">
            <v>2.8139294862987008</v>
          </cell>
          <cell r="AJ80">
            <v>797.96659802460601</v>
          </cell>
          <cell r="AK80" t="str">
            <v xml:space="preserve"> </v>
          </cell>
        </row>
        <row r="81">
          <cell r="A81">
            <v>39295</v>
          </cell>
          <cell r="B81">
            <v>31</v>
          </cell>
          <cell r="C81">
            <v>7433.43</v>
          </cell>
          <cell r="D81">
            <v>1.2927186284637104</v>
          </cell>
          <cell r="E81">
            <v>9609.3334343810002</v>
          </cell>
          <cell r="F81">
            <v>2.8201163238152103</v>
          </cell>
          <cell r="G81">
            <v>1.0649999999999999</v>
          </cell>
          <cell r="H81">
            <v>25445.481764583226</v>
          </cell>
          <cell r="I81">
            <v>480</v>
          </cell>
          <cell r="J81">
            <v>12213.831246999949</v>
          </cell>
          <cell r="K81">
            <v>2.8201163238152103</v>
          </cell>
          <cell r="L81">
            <v>4330.9671816928458</v>
          </cell>
          <cell r="M81" t="str">
            <v xml:space="preserve"> </v>
          </cell>
          <cell r="O81">
            <v>6146.82</v>
          </cell>
          <cell r="P81">
            <v>1.2251885880819275</v>
          </cell>
          <cell r="Q81">
            <v>7531.0137169937534</v>
          </cell>
          <cell r="R81">
            <v>2.8201163238152103</v>
          </cell>
          <cell r="S81">
            <v>1.0649999999999999</v>
          </cell>
          <cell r="T81">
            <v>19942.098326920514</v>
          </cell>
          <cell r="U81">
            <v>480</v>
          </cell>
          <cell r="V81">
            <v>9572.207196921845</v>
          </cell>
          <cell r="W81">
            <v>2.8201163238152103</v>
          </cell>
          <cell r="X81">
            <v>3394.2597034338041</v>
          </cell>
          <cell r="Y81" t="str">
            <v xml:space="preserve"> </v>
          </cell>
          <cell r="AA81">
            <v>2.3199999999999998</v>
          </cell>
          <cell r="AB81">
            <v>1.2251885880819275</v>
          </cell>
          <cell r="AC81">
            <v>2.8424375243500717</v>
          </cell>
          <cell r="AD81">
            <v>2.8201163238152103</v>
          </cell>
          <cell r="AE81">
            <v>1.0649999999999999</v>
          </cell>
          <cell r="AF81">
            <v>7.5267647529056632</v>
          </cell>
          <cell r="AG81">
            <v>298980.864</v>
          </cell>
          <cell r="AH81">
            <v>2250.358628948482</v>
          </cell>
          <cell r="AI81">
            <v>2.8201163238152103</v>
          </cell>
          <cell r="AJ81">
            <v>797.96659802460613</v>
          </cell>
          <cell r="AK81" t="str">
            <v xml:space="preserve"> </v>
          </cell>
        </row>
        <row r="82">
          <cell r="A82">
            <v>39326</v>
          </cell>
          <cell r="B82">
            <v>30</v>
          </cell>
          <cell r="C82">
            <v>7433.43</v>
          </cell>
          <cell r="D82">
            <v>1.2927186284637104</v>
          </cell>
          <cell r="E82">
            <v>9609.3334343810002</v>
          </cell>
          <cell r="F82">
            <v>2.8263167640032303</v>
          </cell>
          <cell r="G82">
            <v>1.0649999999999999</v>
          </cell>
          <cell r="H82">
            <v>25501.427395763152</v>
          </cell>
          <cell r="I82">
            <v>480</v>
          </cell>
          <cell r="J82">
            <v>12240.685149966313</v>
          </cell>
          <cell r="K82">
            <v>2.8263167640032303</v>
          </cell>
          <cell r="L82">
            <v>4330.9671816928458</v>
          </cell>
          <cell r="M82" t="str">
            <v xml:space="preserve"> </v>
          </cell>
          <cell r="O82">
            <v>6146.82</v>
          </cell>
          <cell r="P82">
            <v>1.2251885880819275</v>
          </cell>
          <cell r="Q82">
            <v>7531.0137169937534</v>
          </cell>
          <cell r="R82">
            <v>2.8263167640032303</v>
          </cell>
          <cell r="S82">
            <v>1.0649999999999999</v>
          </cell>
          <cell r="T82">
            <v>19985.943960824156</v>
          </cell>
          <cell r="U82">
            <v>480</v>
          </cell>
          <cell r="V82">
            <v>9593.2531011955944</v>
          </cell>
          <cell r="W82">
            <v>2.8263167640032303</v>
          </cell>
          <cell r="X82">
            <v>3394.2597034338046</v>
          </cell>
          <cell r="Y82" t="str">
            <v xml:space="preserve"> </v>
          </cell>
          <cell r="AA82">
            <v>2.3199999999999998</v>
          </cell>
          <cell r="AB82">
            <v>1.2251885880819275</v>
          </cell>
          <cell r="AC82">
            <v>2.8424375243500717</v>
          </cell>
          <cell r="AD82">
            <v>2.8263167640032303</v>
          </cell>
          <cell r="AE82">
            <v>1.0649999999999999</v>
          </cell>
          <cell r="AF82">
            <v>7.5433134513638</v>
          </cell>
          <cell r="AG82">
            <v>289336.32000000001</v>
          </cell>
          <cell r="AH82">
            <v>2182.554554624101</v>
          </cell>
          <cell r="AI82">
            <v>2.8263167640032303</v>
          </cell>
          <cell r="AJ82">
            <v>772.22574002381236</v>
          </cell>
          <cell r="AK82" t="str">
            <v xml:space="preserve"> </v>
          </cell>
        </row>
        <row r="83">
          <cell r="A83">
            <v>39356</v>
          </cell>
          <cell r="B83">
            <v>31</v>
          </cell>
          <cell r="C83">
            <v>7433.43</v>
          </cell>
          <cell r="D83">
            <v>1.2927186284637104</v>
          </cell>
          <cell r="E83">
            <v>9609.3334343810002</v>
          </cell>
          <cell r="F83">
            <v>2.8325308367702329</v>
          </cell>
          <cell r="G83">
            <v>1.0649999999999999</v>
          </cell>
          <cell r="H83">
            <v>25557.496031635106</v>
          </cell>
          <cell r="I83">
            <v>480</v>
          </cell>
          <cell r="J83">
            <v>12267.598095184851</v>
          </cell>
          <cell r="K83">
            <v>2.8325308367702329</v>
          </cell>
          <cell r="L83">
            <v>4330.9671816928449</v>
          </cell>
          <cell r="M83" t="str">
            <v xml:space="preserve"> </v>
          </cell>
          <cell r="O83">
            <v>6146.82</v>
          </cell>
          <cell r="P83">
            <v>1.2251885880819275</v>
          </cell>
          <cell r="Q83">
            <v>7531.0137169937534</v>
          </cell>
          <cell r="R83">
            <v>2.8325308367702329</v>
          </cell>
          <cell r="S83">
            <v>1.0649999999999999</v>
          </cell>
          <cell r="T83">
            <v>20029.885995797576</v>
          </cell>
          <cell r="U83">
            <v>480</v>
          </cell>
          <cell r="V83">
            <v>9614.3452779828367</v>
          </cell>
          <cell r="W83">
            <v>2.8325308367702329</v>
          </cell>
          <cell r="X83">
            <v>3394.2597034338046</v>
          </cell>
          <cell r="Y83" t="str">
            <v xml:space="preserve"> </v>
          </cell>
          <cell r="AA83">
            <v>2.3199999999999998</v>
          </cell>
          <cell r="AB83">
            <v>1.2251885880819275</v>
          </cell>
          <cell r="AC83">
            <v>2.8424375243500717</v>
          </cell>
          <cell r="AD83">
            <v>2.8325308367702329</v>
          </cell>
          <cell r="AE83">
            <v>1.0649999999999999</v>
          </cell>
          <cell r="AF83">
            <v>7.5598985345675285</v>
          </cell>
          <cell r="AG83">
            <v>298980.864</v>
          </cell>
          <cell r="AH83">
            <v>2260.2649956173332</v>
          </cell>
          <cell r="AI83">
            <v>2.8325308367702329</v>
          </cell>
          <cell r="AJ83">
            <v>797.96659802460601</v>
          </cell>
          <cell r="AK83" t="str">
            <v xml:space="preserve"> </v>
          </cell>
        </row>
        <row r="84">
          <cell r="A84">
            <v>39387</v>
          </cell>
          <cell r="B84">
            <v>30</v>
          </cell>
          <cell r="C84">
            <v>7433.43</v>
          </cell>
          <cell r="D84">
            <v>1.2927186284637104</v>
          </cell>
          <cell r="E84">
            <v>9609.3334343810002</v>
          </cell>
          <cell r="F84">
            <v>2.8387585720894468</v>
          </cell>
          <cell r="G84">
            <v>1.0649999999999999</v>
          </cell>
          <cell r="H84">
            <v>25613.687942642991</v>
          </cell>
          <cell r="I84">
            <v>480</v>
          </cell>
          <cell r="J84">
            <v>12294.570212468636</v>
          </cell>
          <cell r="K84">
            <v>2.8387585720894468</v>
          </cell>
          <cell r="L84">
            <v>4330.9671816928449</v>
          </cell>
          <cell r="M84" t="str">
            <v xml:space="preserve"> </v>
          </cell>
          <cell r="O84">
            <v>6146.82</v>
          </cell>
          <cell r="P84">
            <v>1.2251885880819275</v>
          </cell>
          <cell r="Q84">
            <v>7531.0137169937534</v>
          </cell>
          <cell r="R84">
            <v>2.8387585720894468</v>
          </cell>
          <cell r="S84">
            <v>1.0649999999999999</v>
          </cell>
          <cell r="T84">
            <v>20073.924643792703</v>
          </cell>
          <cell r="U84">
            <v>480</v>
          </cell>
          <cell r="V84">
            <v>9635.4838290204989</v>
          </cell>
          <cell r="W84">
            <v>2.8387585720894468</v>
          </cell>
          <cell r="X84">
            <v>3394.2597034338055</v>
          </cell>
          <cell r="Y84" t="str">
            <v xml:space="preserve"> </v>
          </cell>
          <cell r="AA84">
            <v>2.3199999999999998</v>
          </cell>
          <cell r="AB84">
            <v>1.2251885880819275</v>
          </cell>
          <cell r="AC84">
            <v>2.8424375243500717</v>
          </cell>
          <cell r="AD84">
            <v>2.8387585720894468</v>
          </cell>
          <cell r="AE84">
            <v>1.0649999999999999</v>
          </cell>
          <cell r="AF84">
            <v>7.5765200825140582</v>
          </cell>
          <cell r="AG84">
            <v>289336.32000000001</v>
          </cell>
          <cell r="AH84">
            <v>2192.1624390807137</v>
          </cell>
          <cell r="AI84">
            <v>2.8387585720894468</v>
          </cell>
          <cell r="AJ84">
            <v>772.22574002381225</v>
          </cell>
          <cell r="AK84" t="str">
            <v xml:space="preserve"> </v>
          </cell>
        </row>
        <row r="85">
          <cell r="A85">
            <v>39417</v>
          </cell>
          <cell r="B85">
            <v>31</v>
          </cell>
          <cell r="C85">
            <v>7433.43</v>
          </cell>
          <cell r="D85">
            <v>1.2927186284637104</v>
          </cell>
          <cell r="E85">
            <v>9609.3334343810002</v>
          </cell>
          <cell r="F85">
            <v>2.8450000000000002</v>
          </cell>
          <cell r="G85">
            <v>1.0649999999999999</v>
          </cell>
          <cell r="H85">
            <v>25670.003399825302</v>
          </cell>
          <cell r="I85">
            <v>480</v>
          </cell>
          <cell r="J85">
            <v>12321.601631916144</v>
          </cell>
          <cell r="K85">
            <v>2.8450000000000002</v>
          </cell>
          <cell r="L85">
            <v>4330.9671816928449</v>
          </cell>
          <cell r="M85">
            <v>51506.535002624776</v>
          </cell>
          <cell r="O85">
            <v>6146.82</v>
          </cell>
          <cell r="P85">
            <v>1.2251885880819275</v>
          </cell>
          <cell r="Q85">
            <v>7531.0137169937534</v>
          </cell>
          <cell r="R85">
            <v>2.8450000000000002</v>
          </cell>
          <cell r="S85">
            <v>1.0649999999999999</v>
          </cell>
          <cell r="T85">
            <v>20118.060117227444</v>
          </cell>
          <cell r="U85">
            <v>480</v>
          </cell>
          <cell r="V85">
            <v>9656.6688562691725</v>
          </cell>
          <cell r="W85">
            <v>2.8450000000000002</v>
          </cell>
          <cell r="X85">
            <v>3394.2597034338037</v>
          </cell>
          <cell r="Y85">
            <v>40423.123420758806</v>
          </cell>
          <cell r="AA85">
            <v>2.3199999999999998</v>
          </cell>
          <cell r="AB85">
            <v>1.2251885880819275</v>
          </cell>
          <cell r="AC85">
            <v>2.8424375243500717</v>
          </cell>
          <cell r="AD85">
            <v>2.8450000000000002</v>
          </cell>
          <cell r="AE85">
            <v>1.0649999999999999</v>
          </cell>
          <cell r="AF85">
            <v>7.5931781753764831</v>
          </cell>
          <cell r="AG85">
            <v>298980.864</v>
          </cell>
          <cell r="AH85">
            <v>2270.2149713800045</v>
          </cell>
          <cell r="AI85">
            <v>2.8450000000000002</v>
          </cell>
          <cell r="AJ85">
            <v>797.96659802460613</v>
          </cell>
          <cell r="AK85">
            <v>9318.7444027259553</v>
          </cell>
        </row>
        <row r="86">
          <cell r="A86">
            <v>39448</v>
          </cell>
          <cell r="B86">
            <v>31</v>
          </cell>
          <cell r="C86">
            <v>7433.43</v>
          </cell>
          <cell r="D86">
            <v>1.2927186284637104</v>
          </cell>
          <cell r="E86">
            <v>9609.3334343810002</v>
          </cell>
          <cell r="F86">
            <v>2.8506870562466213</v>
          </cell>
          <cell r="G86">
            <v>1.0649999999999999</v>
          </cell>
          <cell r="H86">
            <v>25721.316845584799</v>
          </cell>
          <cell r="I86">
            <v>480</v>
          </cell>
          <cell r="J86">
            <v>12346.232085880703</v>
          </cell>
          <cell r="K86">
            <v>2.8506870562466213</v>
          </cell>
          <cell r="L86">
            <v>4330.9671816928458</v>
          </cell>
          <cell r="M86" t="str">
            <v xml:space="preserve"> </v>
          </cell>
          <cell r="O86">
            <v>6146.82</v>
          </cell>
          <cell r="P86">
            <v>1.2251885880819275</v>
          </cell>
          <cell r="Q86">
            <v>7531.0137169937534</v>
          </cell>
          <cell r="R86">
            <v>2.8506870562466213</v>
          </cell>
          <cell r="S86">
            <v>1.0649999999999999</v>
          </cell>
          <cell r="T86">
            <v>20158.27542107967</v>
          </cell>
          <cell r="U86">
            <v>480</v>
          </cell>
          <cell r="V86">
            <v>9675.9722021182424</v>
          </cell>
          <cell r="W86">
            <v>2.8506870562466213</v>
          </cell>
          <cell r="X86">
            <v>3394.2597034338046</v>
          </cell>
          <cell r="Y86" t="str">
            <v xml:space="preserve"> </v>
          </cell>
          <cell r="AA86">
            <v>2.3199999999999998</v>
          </cell>
          <cell r="AB86">
            <v>1.2251885880819275</v>
          </cell>
          <cell r="AC86">
            <v>2.8424375243500717</v>
          </cell>
          <cell r="AD86">
            <v>2.8506870562466213</v>
          </cell>
          <cell r="AE86">
            <v>1.0649999999999999</v>
          </cell>
          <cell r="AF86">
            <v>7.6083566749806959</v>
          </cell>
          <cell r="AG86">
            <v>298980.864</v>
          </cell>
          <cell r="AH86">
            <v>2274.7530523058958</v>
          </cell>
          <cell r="AI86">
            <v>2.8506870562466213</v>
          </cell>
          <cell r="AJ86">
            <v>797.96659802460624</v>
          </cell>
          <cell r="AK86" t="str">
            <v xml:space="preserve"> </v>
          </cell>
        </row>
        <row r="87">
          <cell r="A87">
            <v>39479</v>
          </cell>
          <cell r="B87">
            <v>29</v>
          </cell>
          <cell r="C87">
            <v>7433.43</v>
          </cell>
          <cell r="D87">
            <v>1.2927186284637104</v>
          </cell>
          <cell r="E87">
            <v>9609.3334343810002</v>
          </cell>
          <cell r="F87">
            <v>2.8563854807212752</v>
          </cell>
          <cell r="G87">
            <v>1.0649999999999999</v>
          </cell>
          <cell r="H87">
            <v>25772.732865141221</v>
          </cell>
          <cell r="I87">
            <v>480</v>
          </cell>
          <cell r="J87">
            <v>12370.911775267785</v>
          </cell>
          <cell r="K87">
            <v>2.8563854807212752</v>
          </cell>
          <cell r="L87">
            <v>4330.9671816928458</v>
          </cell>
          <cell r="M87" t="str">
            <v xml:space="preserve"> </v>
          </cell>
          <cell r="O87">
            <v>6146.82</v>
          </cell>
          <cell r="P87">
            <v>1.2251885880819275</v>
          </cell>
          <cell r="Q87">
            <v>7531.0137169937534</v>
          </cell>
          <cell r="R87">
            <v>2.8563854807212752</v>
          </cell>
          <cell r="S87">
            <v>1.0649999999999999</v>
          </cell>
          <cell r="T87">
            <v>20198.571113928374</v>
          </cell>
          <cell r="U87">
            <v>480</v>
          </cell>
          <cell r="V87">
            <v>9695.3141346856191</v>
          </cell>
          <cell r="W87">
            <v>2.8563854807212752</v>
          </cell>
          <cell r="X87">
            <v>3394.2597034338041</v>
          </cell>
          <cell r="Y87" t="str">
            <v xml:space="preserve"> </v>
          </cell>
          <cell r="AA87">
            <v>2.3199999999999998</v>
          </cell>
          <cell r="AB87">
            <v>1.2251885880819275</v>
          </cell>
          <cell r="AC87">
            <v>2.8424375243500717</v>
          </cell>
          <cell r="AD87">
            <v>2.8563854807212752</v>
          </cell>
          <cell r="AE87">
            <v>1.0649999999999999</v>
          </cell>
          <cell r="AF87">
            <v>7.6235655158787523</v>
          </cell>
          <cell r="AG87">
            <v>279691.77600000001</v>
          </cell>
          <cell r="AH87">
            <v>2132.2485785884842</v>
          </cell>
          <cell r="AI87">
            <v>2.8563854807212752</v>
          </cell>
          <cell r="AJ87">
            <v>746.48488202301849</v>
          </cell>
          <cell r="AK87" t="str">
            <v xml:space="preserve"> </v>
          </cell>
        </row>
        <row r="88">
          <cell r="A88">
            <v>39508</v>
          </cell>
          <cell r="B88">
            <v>31</v>
          </cell>
          <cell r="C88">
            <v>7433.43</v>
          </cell>
          <cell r="D88">
            <v>1.2927186284637104</v>
          </cell>
          <cell r="E88">
            <v>9609.3334343810002</v>
          </cell>
          <cell r="F88">
            <v>2.8620952961486545</v>
          </cell>
          <cell r="G88">
            <v>1.0649999999999999</v>
          </cell>
          <cell r="H88">
            <v>25824.251663536015</v>
          </cell>
          <cell r="I88">
            <v>480</v>
          </cell>
          <cell r="J88">
            <v>12395.640798497288</v>
          </cell>
          <cell r="K88">
            <v>2.8620952961486545</v>
          </cell>
          <cell r="L88">
            <v>4330.9671816928458</v>
          </cell>
          <cell r="M88" t="str">
            <v xml:space="preserve"> </v>
          </cell>
          <cell r="O88">
            <v>6146.82</v>
          </cell>
          <cell r="P88">
            <v>1.2251885880819275</v>
          </cell>
          <cell r="Q88">
            <v>7531.0137169937534</v>
          </cell>
          <cell r="R88">
            <v>2.8620952961486545</v>
          </cell>
          <cell r="S88">
            <v>1.0649999999999999</v>
          </cell>
          <cell r="T88">
            <v>20238.947356468372</v>
          </cell>
          <cell r="U88">
            <v>480</v>
          </cell>
          <cell r="V88">
            <v>9714.6947311048189</v>
          </cell>
          <cell r="W88">
            <v>2.8620952961486545</v>
          </cell>
          <cell r="X88">
            <v>3394.2597034338046</v>
          </cell>
          <cell r="Y88" t="str">
            <v xml:space="preserve"> </v>
          </cell>
          <cell r="AA88">
            <v>2.3199999999999998</v>
          </cell>
          <cell r="AB88">
            <v>1.2251885880819275</v>
          </cell>
          <cell r="AC88">
            <v>2.8424375243500717</v>
          </cell>
          <cell r="AD88">
            <v>2.8620952961486545</v>
          </cell>
          <cell r="AE88">
            <v>1.0649999999999999</v>
          </cell>
          <cell r="AF88">
            <v>7.6388047587218484</v>
          </cell>
          <cell r="AG88">
            <v>298980.864</v>
          </cell>
          <cell r="AH88">
            <v>2283.8564466899697</v>
          </cell>
          <cell r="AI88">
            <v>2.8620952961486545</v>
          </cell>
          <cell r="AJ88">
            <v>797.96659802460624</v>
          </cell>
          <cell r="AK88" t="str">
            <v xml:space="preserve"> </v>
          </cell>
        </row>
        <row r="89">
          <cell r="A89">
            <v>39539</v>
          </cell>
          <cell r="B89">
            <v>30</v>
          </cell>
          <cell r="C89">
            <v>7433.43</v>
          </cell>
          <cell r="D89">
            <v>1.2927186284637104</v>
          </cell>
          <cell r="E89">
            <v>9609.3334343810002</v>
          </cell>
          <cell r="F89">
            <v>2.8678165252988785</v>
          </cell>
          <cell r="G89">
            <v>1.0649999999999999</v>
          </cell>
          <cell r="H89">
            <v>25875.873446220525</v>
          </cell>
          <cell r="I89">
            <v>480</v>
          </cell>
          <cell r="J89">
            <v>12420.419254185852</v>
          </cell>
          <cell r="K89">
            <v>2.8678165252988785</v>
          </cell>
          <cell r="L89">
            <v>4330.9671816928449</v>
          </cell>
          <cell r="M89" t="str">
            <v xml:space="preserve"> </v>
          </cell>
          <cell r="O89">
            <v>6146.82</v>
          </cell>
          <cell r="P89">
            <v>1.2251885880819275</v>
          </cell>
          <cell r="Q89">
            <v>7531.0137169937534</v>
          </cell>
          <cell r="R89">
            <v>2.8678165252988785</v>
          </cell>
          <cell r="S89">
            <v>1.0649999999999999</v>
          </cell>
          <cell r="T89">
            <v>20279.404309715697</v>
          </cell>
          <cell r="U89">
            <v>480</v>
          </cell>
          <cell r="V89">
            <v>9734.1140686635335</v>
          </cell>
          <cell r="W89">
            <v>2.8678165252988785</v>
          </cell>
          <cell r="X89">
            <v>3394.2597034338041</v>
          </cell>
          <cell r="Y89" t="str">
            <v xml:space="preserve"> </v>
          </cell>
          <cell r="AA89">
            <v>2.3199999999999998</v>
          </cell>
          <cell r="AB89">
            <v>1.2251885880819275</v>
          </cell>
          <cell r="AC89">
            <v>2.8424375243500717</v>
          </cell>
          <cell r="AD89">
            <v>2.8678165252988785</v>
          </cell>
          <cell r="AE89">
            <v>1.0649999999999999</v>
          </cell>
          <cell r="AF89">
            <v>7.654074464282413</v>
          </cell>
          <cell r="AG89">
            <v>289336.32000000001</v>
          </cell>
          <cell r="AH89">
            <v>2214.6017385014447</v>
          </cell>
          <cell r="AI89">
            <v>2.8678165252988785</v>
          </cell>
          <cell r="AJ89">
            <v>772.22574002381236</v>
          </cell>
          <cell r="AK89" t="str">
            <v xml:space="preserve"> </v>
          </cell>
        </row>
        <row r="90">
          <cell r="A90">
            <v>39569</v>
          </cell>
          <cell r="B90">
            <v>31</v>
          </cell>
          <cell r="C90">
            <v>7424.62</v>
          </cell>
          <cell r="D90">
            <v>1.3270187277544634</v>
          </cell>
          <cell r="E90">
            <v>9852.6097864603435</v>
          </cell>
          <cell r="F90">
            <v>2.8735491909875832</v>
          </cell>
          <cell r="G90">
            <v>1.0649999999999999</v>
          </cell>
          <cell r="H90">
            <v>26583.998949295274</v>
          </cell>
          <cell r="I90">
            <v>480</v>
          </cell>
          <cell r="J90">
            <v>12760.319495661732</v>
          </cell>
          <cell r="K90">
            <v>2.8735491909875832</v>
          </cell>
          <cell r="L90">
            <v>4440.612861503254</v>
          </cell>
          <cell r="M90" t="str">
            <v xml:space="preserve"> </v>
          </cell>
          <cell r="O90">
            <v>6118.02</v>
          </cell>
          <cell r="P90">
            <v>1.2505186284889338</v>
          </cell>
          <cell r="Q90">
            <v>7650.6979794678673</v>
          </cell>
          <cell r="R90">
            <v>2.8735491909875832</v>
          </cell>
          <cell r="S90">
            <v>1.0649999999999999</v>
          </cell>
          <cell r="T90">
            <v>20642.870412572986</v>
          </cell>
          <cell r="U90">
            <v>480</v>
          </cell>
          <cell r="V90">
            <v>9908.5777980350322</v>
          </cell>
          <cell r="W90">
            <v>2.8735491909875832</v>
          </cell>
          <cell r="X90">
            <v>3448.2019062390386</v>
          </cell>
          <cell r="Y90" t="str">
            <v xml:space="preserve"> </v>
          </cell>
          <cell r="AA90">
            <v>2.31</v>
          </cell>
          <cell r="AB90">
            <v>1.2505186284889338</v>
          </cell>
          <cell r="AC90">
            <v>2.8886980318094371</v>
          </cell>
          <cell r="AD90">
            <v>2.8735491909875832</v>
          </cell>
          <cell r="AE90">
            <v>1.0649999999999999</v>
          </cell>
          <cell r="AF90">
            <v>7.7941933261158987</v>
          </cell>
          <cell r="AG90">
            <v>298980.864</v>
          </cell>
          <cell r="AH90">
            <v>2330.3146548251648</v>
          </cell>
          <cell r="AI90">
            <v>2.8735491909875832</v>
          </cell>
          <cell r="AJ90">
            <v>810.95345857792006</v>
          </cell>
          <cell r="AK90" t="str">
            <v xml:space="preserve"> </v>
          </cell>
        </row>
        <row r="91">
          <cell r="A91">
            <v>39600</v>
          </cell>
          <cell r="B91">
            <v>30</v>
          </cell>
          <cell r="C91">
            <v>7424.62</v>
          </cell>
          <cell r="D91">
            <v>1.3270187277544634</v>
          </cell>
          <cell r="E91">
            <v>9852.6097864603435</v>
          </cell>
          <cell r="F91">
            <v>2.8792933160760117</v>
          </cell>
          <cell r="G91">
            <v>1.0649999999999999</v>
          </cell>
          <cell r="H91">
            <v>26637.139440432271</v>
          </cell>
          <cell r="I91">
            <v>480</v>
          </cell>
          <cell r="J91">
            <v>12785.826931407491</v>
          </cell>
          <cell r="K91">
            <v>2.8792933160760117</v>
          </cell>
          <cell r="L91">
            <v>4440.612861503254</v>
          </cell>
          <cell r="M91" t="str">
            <v xml:space="preserve"> </v>
          </cell>
          <cell r="O91">
            <v>6118.02</v>
          </cell>
          <cell r="P91">
            <v>1.2505186284889338</v>
          </cell>
          <cell r="Q91">
            <v>7650.6979794678673</v>
          </cell>
          <cell r="R91">
            <v>2.8792933160760117</v>
          </cell>
          <cell r="S91">
            <v>1.0649999999999999</v>
          </cell>
          <cell r="T91">
            <v>20684.134793988807</v>
          </cell>
          <cell r="U91">
            <v>480</v>
          </cell>
          <cell r="V91">
            <v>9928.3847011146281</v>
          </cell>
          <cell r="W91">
            <v>2.8792933160760117</v>
          </cell>
          <cell r="X91">
            <v>3448.2019062390391</v>
          </cell>
          <cell r="Y91" t="str">
            <v xml:space="preserve"> </v>
          </cell>
          <cell r="AA91">
            <v>2.31</v>
          </cell>
          <cell r="AB91">
            <v>1.2505186284889338</v>
          </cell>
          <cell r="AC91">
            <v>2.8886980318094371</v>
          </cell>
          <cell r="AD91">
            <v>2.8792933160760117</v>
          </cell>
          <cell r="AE91">
            <v>1.0649999999999999</v>
          </cell>
          <cell r="AF91">
            <v>7.8097736480289601</v>
          </cell>
          <cell r="AG91">
            <v>289336.32000000001</v>
          </cell>
          <cell r="AH91">
            <v>2259.6511673536747</v>
          </cell>
          <cell r="AI91">
            <v>2.8792933160760117</v>
          </cell>
          <cell r="AJ91">
            <v>784.79366959153572</v>
          </cell>
          <cell r="AK91" t="str">
            <v xml:space="preserve"> </v>
          </cell>
        </row>
        <row r="92">
          <cell r="A92">
            <v>39630</v>
          </cell>
          <cell r="B92">
            <v>31</v>
          </cell>
          <cell r="C92">
            <v>7424.62</v>
          </cell>
          <cell r="D92">
            <v>1.3270187277544634</v>
          </cell>
          <cell r="E92">
            <v>9852.6097864603435</v>
          </cell>
          <cell r="F92">
            <v>2.8850489234711065</v>
          </cell>
          <cell r="G92">
            <v>1.0649999999999999</v>
          </cell>
          <cell r="H92">
            <v>26690.386157566481</v>
          </cell>
          <cell r="I92">
            <v>480</v>
          </cell>
          <cell r="J92">
            <v>12811.38535563191</v>
          </cell>
          <cell r="K92">
            <v>2.8850489234711065</v>
          </cell>
          <cell r="L92">
            <v>4440.612861503253</v>
          </cell>
          <cell r="M92" t="str">
            <v xml:space="preserve"> </v>
          </cell>
          <cell r="O92">
            <v>6118.02</v>
          </cell>
          <cell r="P92">
            <v>1.2505186284889338</v>
          </cell>
          <cell r="Q92">
            <v>7650.6979794678673</v>
          </cell>
          <cell r="R92">
            <v>2.8850489234711065</v>
          </cell>
          <cell r="S92">
            <v>1.0649999999999999</v>
          </cell>
          <cell r="T92">
            <v>20725.481661470745</v>
          </cell>
          <cell r="U92">
            <v>480</v>
          </cell>
          <cell r="V92">
            <v>9948.2311975059583</v>
          </cell>
          <cell r="W92">
            <v>2.8850489234711065</v>
          </cell>
          <cell r="X92">
            <v>3448.2019062390395</v>
          </cell>
          <cell r="Y92" t="str">
            <v xml:space="preserve"> </v>
          </cell>
          <cell r="AA92">
            <v>2.31</v>
          </cell>
          <cell r="AB92">
            <v>1.2505186284889338</v>
          </cell>
          <cell r="AC92">
            <v>2.8886980318094371</v>
          </cell>
          <cell r="AD92">
            <v>2.8850489234711065</v>
          </cell>
          <cell r="AE92">
            <v>1.0649999999999999</v>
          </cell>
          <cell r="AF92">
            <v>7.825385114464714</v>
          </cell>
          <cell r="AG92">
            <v>298980.864</v>
          </cell>
          <cell r="AH92">
            <v>2339.6404026553992</v>
          </cell>
          <cell r="AI92">
            <v>2.8850489234711065</v>
          </cell>
          <cell r="AJ92">
            <v>810.95345857792017</v>
          </cell>
          <cell r="AK92" t="str">
            <v xml:space="preserve"> </v>
          </cell>
        </row>
        <row r="93">
          <cell r="A93">
            <v>39661</v>
          </cell>
          <cell r="B93">
            <v>31</v>
          </cell>
          <cell r="C93">
            <v>7424.62</v>
          </cell>
          <cell r="D93">
            <v>1.3270187277544634</v>
          </cell>
          <cell r="E93">
            <v>9852.6097864603435</v>
          </cell>
          <cell r="F93">
            <v>2.8908160361256003</v>
          </cell>
          <cell r="G93">
            <v>1.0649999999999999</v>
          </cell>
          <cell r="H93">
            <v>26743.739313039987</v>
          </cell>
          <cell r="I93">
            <v>480</v>
          </cell>
          <cell r="J93">
            <v>12836.994870259194</v>
          </cell>
          <cell r="K93">
            <v>2.8908160361256003</v>
          </cell>
          <cell r="L93">
            <v>4440.612861503253</v>
          </cell>
          <cell r="M93" t="str">
            <v xml:space="preserve"> </v>
          </cell>
          <cell r="O93">
            <v>6118.02</v>
          </cell>
          <cell r="P93">
            <v>1.2505186284889338</v>
          </cell>
          <cell r="Q93">
            <v>7650.6979794678673</v>
          </cell>
          <cell r="R93">
            <v>2.8908160361256003</v>
          </cell>
          <cell r="S93">
            <v>1.0649999999999999</v>
          </cell>
          <cell r="T93">
            <v>20766.911179905575</v>
          </cell>
          <cell r="U93">
            <v>480</v>
          </cell>
          <cell r="V93">
            <v>9968.1173663546761</v>
          </cell>
          <cell r="W93">
            <v>2.8908160361256003</v>
          </cell>
          <cell r="X93">
            <v>3448.2019062390386</v>
          </cell>
          <cell r="Y93" t="str">
            <v xml:space="preserve"> </v>
          </cell>
          <cell r="AA93">
            <v>2.31</v>
          </cell>
          <cell r="AB93">
            <v>1.2505186284889338</v>
          </cell>
          <cell r="AC93">
            <v>2.8886980318094371</v>
          </cell>
          <cell r="AD93">
            <v>2.8908160361256003</v>
          </cell>
          <cell r="AE93">
            <v>1.0649999999999999</v>
          </cell>
          <cell r="AF93">
            <v>7.8410277876799812</v>
          </cell>
          <cell r="AG93">
            <v>298980.864</v>
          </cell>
          <cell r="AH93">
            <v>2344.3172626085698</v>
          </cell>
          <cell r="AI93">
            <v>2.8908160361256003</v>
          </cell>
          <cell r="AJ93">
            <v>810.95345857792029</v>
          </cell>
          <cell r="AK93" t="str">
            <v xml:space="preserve"> </v>
          </cell>
        </row>
        <row r="94">
          <cell r="A94">
            <v>39692</v>
          </cell>
          <cell r="B94">
            <v>30</v>
          </cell>
          <cell r="C94">
            <v>7424.62</v>
          </cell>
          <cell r="D94">
            <v>1.3270187277544634</v>
          </cell>
          <cell r="E94">
            <v>9852.6097864603435</v>
          </cell>
          <cell r="F94">
            <v>2.8965946770381068</v>
          </cell>
          <cell r="G94">
            <v>1.0649999999999999</v>
          </cell>
          <cell r="H94">
            <v>26797.199119619334</v>
          </cell>
          <cell r="I94">
            <v>480</v>
          </cell>
          <cell r="J94">
            <v>12862.655577417281</v>
          </cell>
          <cell r="K94">
            <v>2.8965946770381068</v>
          </cell>
          <cell r="L94">
            <v>4440.612861503254</v>
          </cell>
          <cell r="M94" t="str">
            <v xml:space="preserve"> </v>
          </cell>
          <cell r="O94">
            <v>6118.02</v>
          </cell>
          <cell r="P94">
            <v>1.2505186284889338</v>
          </cell>
          <cell r="Q94">
            <v>7650.6979794678673</v>
          </cell>
          <cell r="R94">
            <v>2.8965946770381068</v>
          </cell>
          <cell r="S94">
            <v>1.0649999999999999</v>
          </cell>
          <cell r="T94">
            <v>20808.423514509694</v>
          </cell>
          <cell r="U94">
            <v>480</v>
          </cell>
          <cell r="V94">
            <v>9988.0432869646538</v>
          </cell>
          <cell r="W94">
            <v>2.8965946770381068</v>
          </cell>
          <cell r="X94">
            <v>3448.2019062390391</v>
          </cell>
          <cell r="Y94" t="str">
            <v xml:space="preserve"> </v>
          </cell>
          <cell r="AA94">
            <v>2.31</v>
          </cell>
          <cell r="AB94">
            <v>1.2505186284889338</v>
          </cell>
          <cell r="AC94">
            <v>2.8886980318094371</v>
          </cell>
          <cell r="AD94">
            <v>2.8965946770381068</v>
          </cell>
          <cell r="AE94">
            <v>1.0649999999999999</v>
          </cell>
          <cell r="AF94">
            <v>7.85670173005603</v>
          </cell>
          <cell r="AG94">
            <v>289336.32000000001</v>
          </cell>
          <cell r="AH94">
            <v>2273.2291659120451</v>
          </cell>
          <cell r="AI94">
            <v>2.8965946770381068</v>
          </cell>
          <cell r="AJ94">
            <v>784.79366959153572</v>
          </cell>
          <cell r="AK94" t="str">
            <v xml:space="preserve"> </v>
          </cell>
        </row>
        <row r="95">
          <cell r="A95">
            <v>39722</v>
          </cell>
          <cell r="B95">
            <v>31</v>
          </cell>
          <cell r="C95">
            <v>7424.62</v>
          </cell>
          <cell r="D95">
            <v>1.3270187277544634</v>
          </cell>
          <cell r="E95">
            <v>9852.6097864603435</v>
          </cell>
          <cell r="F95">
            <v>2.9023848692532139</v>
          </cell>
          <cell r="G95">
            <v>1.0649999999999999</v>
          </cell>
          <cell r="H95">
            <v>26850.765790496374</v>
          </cell>
          <cell r="I95">
            <v>480</v>
          </cell>
          <cell r="J95">
            <v>12888.36757943826</v>
          </cell>
          <cell r="K95">
            <v>2.9023848692532139</v>
          </cell>
          <cell r="L95">
            <v>4440.612861503253</v>
          </cell>
          <cell r="M95" t="str">
            <v xml:space="preserve"> </v>
          </cell>
          <cell r="O95">
            <v>6118.02</v>
          </cell>
          <cell r="P95">
            <v>1.2505186284889338</v>
          </cell>
          <cell r="Q95">
            <v>7650.6979794678673</v>
          </cell>
          <cell r="R95">
            <v>2.9023848692532139</v>
          </cell>
          <cell r="S95">
            <v>1.0649999999999999</v>
          </cell>
          <cell r="T95">
            <v>20850.01883082974</v>
          </cell>
          <cell r="U95">
            <v>480</v>
          </cell>
          <cell r="V95">
            <v>10008.009038798275</v>
          </cell>
          <cell r="W95">
            <v>2.9023848692532139</v>
          </cell>
          <cell r="X95">
            <v>3448.2019062390386</v>
          </cell>
          <cell r="Y95" t="str">
            <v xml:space="preserve"> </v>
          </cell>
          <cell r="AA95">
            <v>2.31</v>
          </cell>
          <cell r="AB95">
            <v>1.2505186284889338</v>
          </cell>
          <cell r="AC95">
            <v>2.8886980318094371</v>
          </cell>
          <cell r="AD95">
            <v>2.9023848692532139</v>
          </cell>
          <cell r="AE95">
            <v>1.0649999999999999</v>
          </cell>
          <cell r="AF95">
            <v>7.8724070040988261</v>
          </cell>
          <cell r="AG95">
            <v>298980.864</v>
          </cell>
          <cell r="AH95">
            <v>2353.6990478451185</v>
          </cell>
          <cell r="AI95">
            <v>2.9023848692532139</v>
          </cell>
          <cell r="AJ95">
            <v>810.95345857792017</v>
          </cell>
          <cell r="AK95" t="str">
            <v xml:space="preserve"> </v>
          </cell>
        </row>
        <row r="96">
          <cell r="A96">
            <v>39753</v>
          </cell>
          <cell r="B96">
            <v>30</v>
          </cell>
          <cell r="C96">
            <v>7424.62</v>
          </cell>
          <cell r="D96">
            <v>1.3270187277544634</v>
          </cell>
          <cell r="E96">
            <v>9852.6097864603435</v>
          </cell>
          <cell r="F96">
            <v>2.9081866358615747</v>
          </cell>
          <cell r="G96">
            <v>1.0649999999999999</v>
          </cell>
          <cell r="H96">
            <v>26904.439539289142</v>
          </cell>
          <cell r="I96">
            <v>480</v>
          </cell>
          <cell r="J96">
            <v>12914.130978858788</v>
          </cell>
          <cell r="K96">
            <v>2.9081866358615747</v>
          </cell>
          <cell r="L96">
            <v>4440.612861503254</v>
          </cell>
          <cell r="M96" t="str">
            <v xml:space="preserve"> </v>
          </cell>
          <cell r="O96">
            <v>6118.02</v>
          </cell>
          <cell r="P96">
            <v>1.2505186284889338</v>
          </cell>
          <cell r="Q96">
            <v>7650.6979794678673</v>
          </cell>
          <cell r="R96">
            <v>2.9081866358615747</v>
          </cell>
          <cell r="S96">
            <v>1.0649999999999999</v>
          </cell>
          <cell r="T96">
            <v>20891.697294743291</v>
          </cell>
          <cell r="U96">
            <v>480</v>
          </cell>
          <cell r="V96">
            <v>10028.014701476781</v>
          </cell>
          <cell r="W96">
            <v>2.9081866358615747</v>
          </cell>
          <cell r="X96">
            <v>3448.2019062390395</v>
          </cell>
          <cell r="Y96" t="str">
            <v xml:space="preserve"> </v>
          </cell>
          <cell r="AA96">
            <v>2.31</v>
          </cell>
          <cell r="AB96">
            <v>1.2505186284889338</v>
          </cell>
          <cell r="AC96">
            <v>2.8886980318094371</v>
          </cell>
          <cell r="AD96">
            <v>2.9081866358615747</v>
          </cell>
          <cell r="AE96">
            <v>1.0649999999999999</v>
          </cell>
          <cell r="AF96">
            <v>7.8881436724392859</v>
          </cell>
          <cell r="AG96">
            <v>289336.32000000001</v>
          </cell>
          <cell r="AH96">
            <v>2282.3264618148683</v>
          </cell>
          <cell r="AI96">
            <v>2.9081866358615747</v>
          </cell>
          <cell r="AJ96">
            <v>784.7936695915356</v>
          </cell>
          <cell r="AK96" t="str">
            <v xml:space="preserve"> </v>
          </cell>
        </row>
        <row r="97">
          <cell r="A97">
            <v>39783</v>
          </cell>
          <cell r="B97">
            <v>31</v>
          </cell>
          <cell r="C97">
            <v>7424.62</v>
          </cell>
          <cell r="D97">
            <v>1.3270187277544634</v>
          </cell>
          <cell r="E97">
            <v>9852.6097864603435</v>
          </cell>
          <cell r="F97">
            <v>2.9140000000000001</v>
          </cell>
          <cell r="G97">
            <v>1.0649999999999999</v>
          </cell>
          <cell r="H97">
            <v>26958.220580042671</v>
          </cell>
          <cell r="I97">
            <v>480</v>
          </cell>
          <cell r="J97">
            <v>12939.945878420482</v>
          </cell>
          <cell r="K97">
            <v>2.9140000000000001</v>
          </cell>
          <cell r="L97">
            <v>4440.612861503254</v>
          </cell>
          <cell r="M97">
            <v>52848.7716187974</v>
          </cell>
          <cell r="O97">
            <v>6118.02</v>
          </cell>
          <cell r="P97">
            <v>1.2505186284889338</v>
          </cell>
          <cell r="Q97">
            <v>7650.6979794678673</v>
          </cell>
          <cell r="R97">
            <v>2.9140000000000001</v>
          </cell>
          <cell r="S97">
            <v>1.0649999999999999</v>
          </cell>
          <cell r="T97">
            <v>20933.4590724595</v>
          </cell>
          <cell r="U97">
            <v>480</v>
          </cell>
          <cell r="V97">
            <v>10048.06035478056</v>
          </cell>
          <cell r="W97">
            <v>2.9140000000000001</v>
          </cell>
          <cell r="X97">
            <v>3448.2019062390391</v>
          </cell>
          <cell r="Y97">
            <v>41162.654063647526</v>
          </cell>
          <cell r="AA97">
            <v>2.31</v>
          </cell>
          <cell r="AB97">
            <v>1.2505186284889338</v>
          </cell>
          <cell r="AC97">
            <v>2.8886980318094371</v>
          </cell>
          <cell r="AD97">
            <v>2.9140000000000001</v>
          </cell>
          <cell r="AE97">
            <v>1.0649999999999999</v>
          </cell>
          <cell r="AF97">
            <v>7.9039117978335209</v>
          </cell>
          <cell r="AG97">
            <v>298980.864</v>
          </cell>
          <cell r="AH97">
            <v>2363.1183782960597</v>
          </cell>
          <cell r="AI97">
            <v>2.9140000000000001</v>
          </cell>
          <cell r="AJ97">
            <v>810.95345857792029</v>
          </cell>
          <cell r="AK97">
            <v>9523.7921197602518</v>
          </cell>
        </row>
        <row r="98">
          <cell r="A98">
            <v>39814</v>
          </cell>
          <cell r="B98">
            <v>31</v>
          </cell>
          <cell r="C98">
            <v>7424.62</v>
          </cell>
          <cell r="D98">
            <v>1.3270187277544634</v>
          </cell>
          <cell r="E98">
            <v>9852.6097864603435</v>
          </cell>
          <cell r="F98">
            <v>2.9247780184176491</v>
          </cell>
          <cell r="G98">
            <v>1.0649999999999999</v>
          </cell>
          <cell r="H98">
            <v>27057.931011723776</v>
          </cell>
          <cell r="I98">
            <v>480</v>
          </cell>
          <cell r="J98">
            <v>12987.806885627413</v>
          </cell>
          <cell r="K98">
            <v>2.9247780184176491</v>
          </cell>
          <cell r="L98">
            <v>4440.612861503254</v>
          </cell>
          <cell r="M98" t="str">
            <v xml:space="preserve"> </v>
          </cell>
          <cell r="O98">
            <v>6118.02</v>
          </cell>
          <cell r="P98">
            <v>1.2505186284889338</v>
          </cell>
          <cell r="Q98">
            <v>7650.6979794678673</v>
          </cell>
          <cell r="R98">
            <v>2.9247780184176491</v>
          </cell>
          <cell r="S98">
            <v>1.0649999999999999</v>
          </cell>
          <cell r="T98">
            <v>21010.885705070366</v>
          </cell>
          <cell r="U98">
            <v>480</v>
          </cell>
          <cell r="V98">
            <v>10085.225138433776</v>
          </cell>
          <cell r="W98">
            <v>2.9247780184176491</v>
          </cell>
          <cell r="X98">
            <v>3448.2019062390386</v>
          </cell>
          <cell r="Y98" t="str">
            <v xml:space="preserve"> </v>
          </cell>
          <cell r="AA98">
            <v>2.31</v>
          </cell>
          <cell r="AB98">
            <v>1.2505186284889338</v>
          </cell>
          <cell r="AC98">
            <v>2.8886980318094371</v>
          </cell>
          <cell r="AD98">
            <v>2.9247780184176491</v>
          </cell>
          <cell r="AE98">
            <v>1.0649999999999999</v>
          </cell>
          <cell r="AF98">
            <v>7.9331460143498296</v>
          </cell>
          <cell r="AG98">
            <v>298980.864</v>
          </cell>
          <cell r="AH98">
            <v>2371.8588496084685</v>
          </cell>
          <cell r="AI98">
            <v>2.9247780184176491</v>
          </cell>
          <cell r="AJ98">
            <v>810.95345857792017</v>
          </cell>
          <cell r="AK98" t="str">
            <v xml:space="preserve"> </v>
          </cell>
        </row>
        <row r="99">
          <cell r="A99">
            <v>39845</v>
          </cell>
          <cell r="B99">
            <v>28</v>
          </cell>
          <cell r="C99">
            <v>7424.62</v>
          </cell>
          <cell r="D99">
            <v>1.3270187277544634</v>
          </cell>
          <cell r="E99">
            <v>9852.6097864603435</v>
          </cell>
          <cell r="F99">
            <v>2.9355959015164959</v>
          </cell>
          <cell r="G99">
            <v>1.0649999999999999</v>
          </cell>
          <cell r="H99">
            <v>27158.010242604978</v>
          </cell>
          <cell r="I99">
            <v>480</v>
          </cell>
          <cell r="J99">
            <v>13035.844916450389</v>
          </cell>
          <cell r="K99">
            <v>2.9355959015164959</v>
          </cell>
          <cell r="L99">
            <v>4440.612861503253</v>
          </cell>
          <cell r="M99" t="str">
            <v xml:space="preserve"> </v>
          </cell>
          <cell r="O99">
            <v>6118.02</v>
          </cell>
          <cell r="P99">
            <v>1.2505186284889338</v>
          </cell>
          <cell r="Q99">
            <v>7650.6979794678673</v>
          </cell>
          <cell r="R99">
            <v>2.9355959015164959</v>
          </cell>
          <cell r="S99">
            <v>1.0649999999999999</v>
          </cell>
          <cell r="T99">
            <v>21088.598715743108</v>
          </cell>
          <cell r="U99">
            <v>480</v>
          </cell>
          <cell r="V99">
            <v>10122.527383556691</v>
          </cell>
          <cell r="W99">
            <v>2.9355959015164959</v>
          </cell>
          <cell r="X99">
            <v>3448.2019062390391</v>
          </cell>
          <cell r="Y99" t="str">
            <v xml:space="preserve"> </v>
          </cell>
          <cell r="AA99">
            <v>2.31</v>
          </cell>
          <cell r="AB99">
            <v>1.2505186284889338</v>
          </cell>
          <cell r="AC99">
            <v>2.8886980318094371</v>
          </cell>
          <cell r="AD99">
            <v>2.9355959015164959</v>
          </cell>
          <cell r="AE99">
            <v>1.0649999999999999</v>
          </cell>
          <cell r="AF99">
            <v>7.9624883595291571</v>
          </cell>
          <cell r="AG99">
            <v>270047.23200000002</v>
          </cell>
          <cell r="AH99">
            <v>2150.2479413230699</v>
          </cell>
          <cell r="AI99">
            <v>2.9355959015164959</v>
          </cell>
          <cell r="AJ99">
            <v>732.47409161876669</v>
          </cell>
          <cell r="AK99" t="str">
            <v xml:space="preserve"> </v>
          </cell>
        </row>
        <row r="100">
          <cell r="A100">
            <v>39873</v>
          </cell>
          <cell r="B100">
            <v>31</v>
          </cell>
          <cell r="C100">
            <v>7424.62</v>
          </cell>
          <cell r="D100">
            <v>1.3270187277544634</v>
          </cell>
          <cell r="E100">
            <v>9852.6097864603435</v>
          </cell>
          <cell r="F100">
            <v>2.9464537967441276</v>
          </cell>
          <cell r="G100">
            <v>1.0649999999999999</v>
          </cell>
          <cell r="H100">
            <v>27258.459636764721</v>
          </cell>
          <cell r="I100">
            <v>480</v>
          </cell>
          <cell r="J100">
            <v>13084.060625647066</v>
          </cell>
          <cell r="K100">
            <v>2.9464537967441276</v>
          </cell>
          <cell r="L100">
            <v>4440.612861503253</v>
          </cell>
          <cell r="M100" t="str">
            <v xml:space="preserve"> </v>
          </cell>
          <cell r="O100">
            <v>6118.02</v>
          </cell>
          <cell r="P100">
            <v>1.2505186284889338</v>
          </cell>
          <cell r="Q100">
            <v>7650.6979794678673</v>
          </cell>
          <cell r="R100">
            <v>2.9464537967441276</v>
          </cell>
          <cell r="S100">
            <v>1.0649999999999999</v>
          </cell>
          <cell r="T100">
            <v>21166.599163704905</v>
          </cell>
          <cell r="U100">
            <v>480</v>
          </cell>
          <cell r="V100">
            <v>10159.967598578354</v>
          </cell>
          <cell r="W100">
            <v>2.9464537967441276</v>
          </cell>
          <cell r="X100">
            <v>3448.2019062390391</v>
          </cell>
          <cell r="Y100" t="str">
            <v xml:space="preserve"> </v>
          </cell>
          <cell r="AA100">
            <v>2.31</v>
          </cell>
          <cell r="AB100">
            <v>1.2505186284889338</v>
          </cell>
          <cell r="AC100">
            <v>2.8886980318094371</v>
          </cell>
          <cell r="AD100">
            <v>2.9464537967441276</v>
          </cell>
          <cell r="AE100">
            <v>1.0649999999999999</v>
          </cell>
          <cell r="AF100">
            <v>7.9919392333072352</v>
          </cell>
          <cell r="AG100">
            <v>298980.864</v>
          </cell>
          <cell r="AH100">
            <v>2389.4368970096948</v>
          </cell>
          <cell r="AI100">
            <v>2.9464537967441276</v>
          </cell>
          <cell r="AJ100">
            <v>810.95345857792029</v>
          </cell>
          <cell r="AK100" t="str">
            <v xml:space="preserve"> </v>
          </cell>
        </row>
        <row r="101">
          <cell r="A101">
            <v>39904</v>
          </cell>
          <cell r="B101">
            <v>30</v>
          </cell>
          <cell r="C101">
            <v>7424.62</v>
          </cell>
          <cell r="D101">
            <v>1.3270187277544634</v>
          </cell>
          <cell r="E101">
            <v>9852.6097864603435</v>
          </cell>
          <cell r="F101">
            <v>2.9573518520934958</v>
          </cell>
          <cell r="G101">
            <v>1.0649999999999999</v>
          </cell>
          <cell r="H101">
            <v>27359.280563326764</v>
          </cell>
          <cell r="I101">
            <v>480</v>
          </cell>
          <cell r="J101">
            <v>13132.454670396846</v>
          </cell>
          <cell r="K101">
            <v>2.9573518520934958</v>
          </cell>
          <cell r="L101">
            <v>4440.612861503254</v>
          </cell>
          <cell r="M101" t="str">
            <v xml:space="preserve"> </v>
          </cell>
          <cell r="O101">
            <v>6118.02</v>
          </cell>
          <cell r="P101">
            <v>1.2505186284889338</v>
          </cell>
          <cell r="Q101">
            <v>7650.6979794678673</v>
          </cell>
          <cell r="R101">
            <v>2.9573518520934958</v>
          </cell>
          <cell r="S101">
            <v>1.0649999999999999</v>
          </cell>
          <cell r="T101">
            <v>21244.888112100718</v>
          </cell>
          <cell r="U101">
            <v>480</v>
          </cell>
          <cell r="V101">
            <v>10197.546293808346</v>
          </cell>
          <cell r="W101">
            <v>2.9573518520934958</v>
          </cell>
          <cell r="X101">
            <v>3448.2019062390391</v>
          </cell>
          <cell r="Y101" t="str">
            <v xml:space="preserve"> </v>
          </cell>
          <cell r="AA101">
            <v>2.31</v>
          </cell>
          <cell r="AB101">
            <v>1.2505186284889338</v>
          </cell>
          <cell r="AC101">
            <v>2.8886980318094371</v>
          </cell>
          <cell r="AD101">
            <v>2.9573518520934958</v>
          </cell>
          <cell r="AE101">
            <v>1.0649999999999999</v>
          </cell>
          <cell r="AF101">
            <v>8.0214990370990371</v>
          </cell>
          <cell r="AG101">
            <v>289336.32000000001</v>
          </cell>
          <cell r="AH101">
            <v>2320.9110122777788</v>
          </cell>
          <cell r="AI101">
            <v>2.9573518520934958</v>
          </cell>
          <cell r="AJ101">
            <v>784.7936695915356</v>
          </cell>
          <cell r="AK101" t="str">
            <v xml:space="preserve"> </v>
          </cell>
        </row>
        <row r="102">
          <cell r="A102">
            <v>39934</v>
          </cell>
          <cell r="B102">
            <v>31</v>
          </cell>
          <cell r="C102">
            <v>7431.57</v>
          </cell>
          <cell r="D102">
            <v>1.3616096595971547</v>
          </cell>
          <cell r="E102">
            <v>10118.897497972426</v>
          </cell>
          <cell r="F102">
            <v>2.968290216104934</v>
          </cell>
          <cell r="G102">
            <v>1.0649999999999999</v>
          </cell>
          <cell r="H102">
            <v>28202.652057277228</v>
          </cell>
          <cell r="I102">
            <v>480</v>
          </cell>
          <cell r="J102">
            <v>13537.27298749307</v>
          </cell>
          <cell r="K102">
            <v>2.968290216104934</v>
          </cell>
          <cell r="L102">
            <v>4560.6298582410936</v>
          </cell>
          <cell r="M102" t="str">
            <v xml:space="preserve"> </v>
          </cell>
          <cell r="O102">
            <v>6140.72</v>
          </cell>
          <cell r="P102">
            <v>1.2759537773376561</v>
          </cell>
          <cell r="Q102">
            <v>7835.2748795728921</v>
          </cell>
          <cell r="R102">
            <v>2.968290216104934</v>
          </cell>
          <cell r="S102">
            <v>1.0649999999999999</v>
          </cell>
          <cell r="T102">
            <v>21837.905883125804</v>
          </cell>
          <cell r="U102">
            <v>480</v>
          </cell>
          <cell r="V102">
            <v>10482.194823900387</v>
          </cell>
          <cell r="W102">
            <v>2.968290216104934</v>
          </cell>
          <cell r="X102">
            <v>3531.3914950187686</v>
          </cell>
          <cell r="Y102" t="str">
            <v xml:space="preserve"> </v>
          </cell>
          <cell r="AA102">
            <v>2.31</v>
          </cell>
          <cell r="AB102">
            <v>1.2759537773376561</v>
          </cell>
          <cell r="AC102">
            <v>2.9474532256499857</v>
          </cell>
          <cell r="AD102">
            <v>2.968290216104934</v>
          </cell>
          <cell r="AE102">
            <v>1.0649999999999999</v>
          </cell>
          <cell r="AF102">
            <v>8.214926358801673</v>
          </cell>
          <cell r="AG102">
            <v>298980.864</v>
          </cell>
          <cell r="AH102">
            <v>2456.1057804508982</v>
          </cell>
          <cell r="AI102">
            <v>2.968290216104934</v>
          </cell>
          <cell r="AJ102">
            <v>827.44799249241294</v>
          </cell>
          <cell r="AK102" t="str">
            <v xml:space="preserve"> </v>
          </cell>
        </row>
        <row r="103">
          <cell r="A103">
            <v>39965</v>
          </cell>
          <cell r="B103">
            <v>30</v>
          </cell>
          <cell r="C103">
            <v>7431.57</v>
          </cell>
          <cell r="D103">
            <v>1.3616096595971547</v>
          </cell>
          <cell r="E103">
            <v>10118.897497972426</v>
          </cell>
          <cell r="F103">
            <v>2.9792690378681823</v>
          </cell>
          <cell r="G103">
            <v>1.0649999999999999</v>
          </cell>
          <cell r="H103">
            <v>28306.965270489265</v>
          </cell>
          <cell r="I103">
            <v>480</v>
          </cell>
          <cell r="J103">
            <v>13587.343329834846</v>
          </cell>
          <cell r="K103">
            <v>2.9792690378681823</v>
          </cell>
          <cell r="L103">
            <v>4560.6298582410927</v>
          </cell>
          <cell r="M103" t="str">
            <v xml:space="preserve"> </v>
          </cell>
          <cell r="O103">
            <v>6140.72</v>
          </cell>
          <cell r="P103">
            <v>1.2759537773376561</v>
          </cell>
          <cell r="Q103">
            <v>7835.2748795728921</v>
          </cell>
          <cell r="R103">
            <v>2.9792690378681823</v>
          </cell>
          <cell r="S103">
            <v>1.0649999999999999</v>
          </cell>
          <cell r="T103">
            <v>21918.677795209267</v>
          </cell>
          <cell r="U103">
            <v>480</v>
          </cell>
          <cell r="V103">
            <v>10520.965341700448</v>
          </cell>
          <cell r="W103">
            <v>2.9792690378681823</v>
          </cell>
          <cell r="X103">
            <v>3531.3914950187686</v>
          </cell>
          <cell r="Y103" t="str">
            <v xml:space="preserve"> </v>
          </cell>
          <cell r="AA103">
            <v>2.31</v>
          </cell>
          <cell r="AB103">
            <v>1.2759537773376561</v>
          </cell>
          <cell r="AC103">
            <v>2.9474532256499857</v>
          </cell>
          <cell r="AD103">
            <v>2.9792690378681823</v>
          </cell>
          <cell r="AE103">
            <v>1.0649999999999999</v>
          </cell>
          <cell r="AF103">
            <v>8.2453109255809434</v>
          </cell>
          <cell r="AG103">
            <v>289336.32000000001</v>
          </cell>
          <cell r="AH103">
            <v>2385.6679204633842</v>
          </cell>
          <cell r="AI103">
            <v>2.9792690378681823</v>
          </cell>
          <cell r="AJ103">
            <v>800.75612176685138</v>
          </cell>
          <cell r="AK103" t="str">
            <v xml:space="preserve"> </v>
          </cell>
        </row>
        <row r="104">
          <cell r="A104">
            <v>39995</v>
          </cell>
          <cell r="B104">
            <v>31</v>
          </cell>
          <cell r="C104">
            <v>7431.57</v>
          </cell>
          <cell r="D104">
            <v>1.3616096595971547</v>
          </cell>
          <cell r="E104">
            <v>10118.897497972426</v>
          </cell>
          <cell r="F104">
            <v>2.9902884670244192</v>
          </cell>
          <cell r="G104">
            <v>1.0649999999999999</v>
          </cell>
          <cell r="H104">
            <v>28411.664307219904</v>
          </cell>
          <cell r="I104">
            <v>480</v>
          </cell>
          <cell r="J104">
            <v>13637.598867465555</v>
          </cell>
          <cell r="K104">
            <v>2.9902884670244192</v>
          </cell>
          <cell r="L104">
            <v>4560.6298582410936</v>
          </cell>
          <cell r="M104" t="str">
            <v xml:space="preserve"> </v>
          </cell>
          <cell r="O104">
            <v>6140.72</v>
          </cell>
          <cell r="P104">
            <v>1.2759537773376561</v>
          </cell>
          <cell r="Q104">
            <v>7835.2748795728921</v>
          </cell>
          <cell r="R104">
            <v>2.9902884670244192</v>
          </cell>
          <cell r="S104">
            <v>1.0649999999999999</v>
          </cell>
          <cell r="T104">
            <v>21999.748458547387</v>
          </cell>
          <cell r="U104">
            <v>480</v>
          </cell>
          <cell r="V104">
            <v>10559.879260102745</v>
          </cell>
          <cell r="W104">
            <v>2.9902884670244192</v>
          </cell>
          <cell r="X104">
            <v>3531.3914950187686</v>
          </cell>
          <cell r="Y104" t="str">
            <v xml:space="preserve"> </v>
          </cell>
          <cell r="AA104">
            <v>2.31</v>
          </cell>
          <cell r="AB104">
            <v>1.2759537773376561</v>
          </cell>
          <cell r="AC104">
            <v>2.9474532256499857</v>
          </cell>
          <cell r="AD104">
            <v>2.9902884670244192</v>
          </cell>
          <cell r="AE104">
            <v>1.0649999999999999</v>
          </cell>
          <cell r="AF104">
            <v>8.2758078758263629</v>
          </cell>
          <cell r="AG104">
            <v>298980.864</v>
          </cell>
          <cell r="AH104">
            <v>2474.3081890125709</v>
          </cell>
          <cell r="AI104">
            <v>2.9902884670244192</v>
          </cell>
          <cell r="AJ104">
            <v>827.44799249241305</v>
          </cell>
          <cell r="AK104" t="str">
            <v xml:space="preserve"> </v>
          </cell>
        </row>
        <row r="105">
          <cell r="A105">
            <v>40026</v>
          </cell>
          <cell r="B105">
            <v>31</v>
          </cell>
          <cell r="C105">
            <v>7431.57</v>
          </cell>
          <cell r="D105">
            <v>1.3616096595971547</v>
          </cell>
          <cell r="E105">
            <v>10118.897497972426</v>
          </cell>
          <cell r="F105">
            <v>3.001348653768301</v>
          </cell>
          <cell r="G105">
            <v>1.0649999999999999</v>
          </cell>
          <cell r="H105">
            <v>28516.750594515466</v>
          </cell>
          <cell r="I105">
            <v>480</v>
          </cell>
          <cell r="J105">
            <v>13688.040285367424</v>
          </cell>
          <cell r="K105">
            <v>3.001348653768301</v>
          </cell>
          <cell r="L105">
            <v>4560.6298582410936</v>
          </cell>
          <cell r="M105" t="str">
            <v xml:space="preserve"> </v>
          </cell>
          <cell r="O105">
            <v>6140.72</v>
          </cell>
          <cell r="P105">
            <v>1.2759537773376561</v>
          </cell>
          <cell r="Q105">
            <v>7835.2748795728921</v>
          </cell>
          <cell r="R105">
            <v>3.001348653768301</v>
          </cell>
          <cell r="S105">
            <v>1.0649999999999999</v>
          </cell>
          <cell r="T105">
            <v>22081.118978132101</v>
          </cell>
          <cell r="U105">
            <v>480</v>
          </cell>
          <cell r="V105">
            <v>10598.937109503409</v>
          </cell>
          <cell r="W105">
            <v>3.001348653768301</v>
          </cell>
          <cell r="X105">
            <v>3531.3914950187686</v>
          </cell>
          <cell r="Y105" t="str">
            <v xml:space="preserve"> </v>
          </cell>
          <cell r="AA105">
            <v>2.31</v>
          </cell>
          <cell r="AB105">
            <v>1.2759537773376561</v>
          </cell>
          <cell r="AC105">
            <v>2.9474532256499857</v>
          </cell>
          <cell r="AD105">
            <v>3.001348653768301</v>
          </cell>
          <cell r="AE105">
            <v>1.0649999999999999</v>
          </cell>
          <cell r="AF105">
            <v>8.3064176252109121</v>
          </cell>
          <cell r="AG105">
            <v>298980.864</v>
          </cell>
          <cell r="AH105">
            <v>2483.4599183303867</v>
          </cell>
          <cell r="AI105">
            <v>3.001348653768301</v>
          </cell>
          <cell r="AJ105">
            <v>827.44799249241294</v>
          </cell>
          <cell r="AK105" t="str">
            <v xml:space="preserve"> </v>
          </cell>
        </row>
        <row r="106">
          <cell r="A106">
            <v>40057</v>
          </cell>
          <cell r="B106">
            <v>30</v>
          </cell>
          <cell r="C106">
            <v>7431.57</v>
          </cell>
          <cell r="D106">
            <v>1.3616096595971547</v>
          </cell>
          <cell r="E106">
            <v>10118.897497972426</v>
          </cell>
          <cell r="F106">
            <v>3.0124497488500097</v>
          </cell>
          <cell r="G106">
            <v>1.0649999999999999</v>
          </cell>
          <cell r="H106">
            <v>28622.225564700497</v>
          </cell>
          <cell r="I106">
            <v>480</v>
          </cell>
          <cell r="J106">
            <v>13738.668271056238</v>
          </cell>
          <cell r="K106">
            <v>3.0124497488500097</v>
          </cell>
          <cell r="L106">
            <v>4560.6298582410936</v>
          </cell>
          <cell r="M106" t="str">
            <v xml:space="preserve"> </v>
          </cell>
          <cell r="O106">
            <v>6140.72</v>
          </cell>
          <cell r="P106">
            <v>1.2759537773376561</v>
          </cell>
          <cell r="Q106">
            <v>7835.2748795728921</v>
          </cell>
          <cell r="R106">
            <v>3.0124497488500097</v>
          </cell>
          <cell r="S106">
            <v>1.0649999999999999</v>
          </cell>
          <cell r="T106">
            <v>22162.790463042395</v>
          </cell>
          <cell r="U106">
            <v>480</v>
          </cell>
          <cell r="V106">
            <v>10638.13942226035</v>
          </cell>
          <cell r="W106">
            <v>3.0124497488500097</v>
          </cell>
          <cell r="X106">
            <v>3531.3914950187686</v>
          </cell>
          <cell r="Y106" t="str">
            <v xml:space="preserve"> </v>
          </cell>
          <cell r="AA106">
            <v>2.31</v>
          </cell>
          <cell r="AB106">
            <v>1.2759537773376561</v>
          </cell>
          <cell r="AC106">
            <v>2.9474532256499857</v>
          </cell>
          <cell r="AD106">
            <v>3.0124497488500097</v>
          </cell>
          <cell r="AE106">
            <v>1.0649999999999999</v>
          </cell>
          <cell r="AF106">
            <v>8.3371405909450242</v>
          </cell>
          <cell r="AG106">
            <v>289336.32000000001</v>
          </cell>
          <cell r="AH106">
            <v>2412.2375779066588</v>
          </cell>
          <cell r="AI106">
            <v>3.0124497488500097</v>
          </cell>
          <cell r="AJ106">
            <v>800.75612176685127</v>
          </cell>
          <cell r="AK106" t="str">
            <v xml:space="preserve"> </v>
          </cell>
        </row>
        <row r="107">
          <cell r="A107">
            <v>40087</v>
          </cell>
          <cell r="B107">
            <v>31</v>
          </cell>
          <cell r="C107">
            <v>7431.57</v>
          </cell>
          <cell r="D107">
            <v>1.3616096595971547</v>
          </cell>
          <cell r="E107">
            <v>10118.897497972426</v>
          </cell>
          <cell r="F107">
            <v>3.0235919035773078</v>
          </cell>
          <cell r="G107">
            <v>1.0649999999999999</v>
          </cell>
          <cell r="H107">
            <v>28728.090655397285</v>
          </cell>
          <cell r="I107">
            <v>480</v>
          </cell>
          <cell r="J107">
            <v>13789.483514590698</v>
          </cell>
          <cell r="K107">
            <v>3.0235919035773078</v>
          </cell>
          <cell r="L107">
            <v>4560.6298582410946</v>
          </cell>
          <cell r="M107" t="str">
            <v xml:space="preserve"> </v>
          </cell>
          <cell r="O107">
            <v>6140.72</v>
          </cell>
          <cell r="P107">
            <v>1.2759537773376561</v>
          </cell>
          <cell r="Q107">
            <v>7835.2748795728921</v>
          </cell>
          <cell r="R107">
            <v>3.0235919035773078</v>
          </cell>
          <cell r="S107">
            <v>1.0649999999999999</v>
          </cell>
          <cell r="T107">
            <v>22244.764026459401</v>
          </cell>
          <cell r="U107">
            <v>480</v>
          </cell>
          <cell r="V107">
            <v>10677.486732700512</v>
          </cell>
          <cell r="W107">
            <v>3.0235919035773078</v>
          </cell>
          <cell r="X107">
            <v>3531.3914950187682</v>
          </cell>
          <cell r="Y107" t="str">
            <v xml:space="preserve"> </v>
          </cell>
          <cell r="AA107">
            <v>2.31</v>
          </cell>
          <cell r="AB107">
            <v>1.2759537773376561</v>
          </cell>
          <cell r="AC107">
            <v>2.9474532256499857</v>
          </cell>
          <cell r="AD107">
            <v>3.0235919035773078</v>
          </cell>
          <cell r="AE107">
            <v>1.0649999999999999</v>
          </cell>
          <cell r="AF107">
            <v>8.3679771917822681</v>
          </cell>
          <cell r="AG107">
            <v>298980.864</v>
          </cell>
          <cell r="AH107">
            <v>2501.8650507313564</v>
          </cell>
          <cell r="AI107">
            <v>3.0235919035773078</v>
          </cell>
          <cell r="AJ107">
            <v>827.44799249241282</v>
          </cell>
          <cell r="AK107" t="str">
            <v xml:space="preserve"> </v>
          </cell>
        </row>
        <row r="108">
          <cell r="A108">
            <v>40118</v>
          </cell>
          <cell r="B108">
            <v>30</v>
          </cell>
          <cell r="C108">
            <v>7431.57</v>
          </cell>
          <cell r="D108">
            <v>1.3616096595971547</v>
          </cell>
          <cell r="E108">
            <v>10118.897497972426</v>
          </cell>
          <cell r="F108">
            <v>3.0347752698175996</v>
          </cell>
          <cell r="G108">
            <v>1.0649999999999999</v>
          </cell>
          <cell r="H108">
            <v>28834.34730954545</v>
          </cell>
          <cell r="I108">
            <v>480</v>
          </cell>
          <cell r="J108">
            <v>13840.486708581817</v>
          </cell>
          <cell r="K108">
            <v>3.0347752698175996</v>
          </cell>
          <cell r="L108">
            <v>4560.6298582410936</v>
          </cell>
          <cell r="M108" t="str">
            <v xml:space="preserve"> </v>
          </cell>
          <cell r="O108">
            <v>6140.72</v>
          </cell>
          <cell r="P108">
            <v>1.2759537773376561</v>
          </cell>
          <cell r="Q108">
            <v>7835.2748795728921</v>
          </cell>
          <cell r="R108">
            <v>3.0347752698175996</v>
          </cell>
          <cell r="S108">
            <v>1.0649999999999999</v>
          </cell>
          <cell r="T108">
            <v>22327.04078568158</v>
          </cell>
          <cell r="U108">
            <v>480</v>
          </cell>
          <cell r="V108">
            <v>10716.979577127158</v>
          </cell>
          <cell r="W108">
            <v>3.0347752698175996</v>
          </cell>
          <cell r="X108">
            <v>3531.3914950187682</v>
          </cell>
          <cell r="Y108" t="str">
            <v xml:space="preserve"> </v>
          </cell>
          <cell r="AA108">
            <v>2.31</v>
          </cell>
          <cell r="AB108">
            <v>1.2759537773376561</v>
          </cell>
          <cell r="AC108">
            <v>2.9474532256499857</v>
          </cell>
          <cell r="AD108">
            <v>3.0347752698175996</v>
          </cell>
          <cell r="AE108">
            <v>1.0649999999999999</v>
          </cell>
          <cell r="AF108">
            <v>8.3989278480250622</v>
          </cell>
          <cell r="AG108">
            <v>289336.32000000001</v>
          </cell>
          <cell r="AH108">
            <v>2430.1148754930905</v>
          </cell>
          <cell r="AI108">
            <v>3.0347752698175996</v>
          </cell>
          <cell r="AJ108">
            <v>800.75612176685115</v>
          </cell>
          <cell r="AK108" t="str">
            <v xml:space="preserve"> </v>
          </cell>
        </row>
        <row r="109">
          <cell r="A109">
            <v>40148</v>
          </cell>
          <cell r="B109">
            <v>31</v>
          </cell>
          <cell r="C109">
            <v>7431.57</v>
          </cell>
          <cell r="D109">
            <v>1.3616096595971547</v>
          </cell>
          <cell r="E109">
            <v>10118.897497972426</v>
          </cell>
          <cell r="F109">
            <v>3.0459999999999998</v>
          </cell>
          <cell r="G109">
            <v>1.0649999999999999</v>
          </cell>
          <cell r="H109">
            <v>28940.996975421604</v>
          </cell>
          <cell r="I109">
            <v>480</v>
          </cell>
          <cell r="J109">
            <v>13891.67854820237</v>
          </cell>
          <cell r="K109">
            <v>3.0459999999999998</v>
          </cell>
          <cell r="L109">
            <v>4560.6298582410936</v>
          </cell>
          <cell r="M109">
            <v>54247.490311941772</v>
          </cell>
          <cell r="O109">
            <v>6140.72</v>
          </cell>
          <cell r="P109">
            <v>1.2759537773376561</v>
          </cell>
          <cell r="Q109">
            <v>7835.2748795728921</v>
          </cell>
          <cell r="R109">
            <v>3.0459999999999998</v>
          </cell>
          <cell r="S109">
            <v>1.0649999999999999</v>
          </cell>
          <cell r="T109">
            <v>22409.621862139935</v>
          </cell>
          <cell r="U109">
            <v>480</v>
          </cell>
          <cell r="V109">
            <v>10756.618493827167</v>
          </cell>
          <cell r="W109">
            <v>3.0459999999999998</v>
          </cell>
          <cell r="X109">
            <v>3531.3914950187682</v>
          </cell>
          <cell r="Y109">
            <v>42043.939585106302</v>
          </cell>
          <cell r="AA109">
            <v>2.31</v>
          </cell>
          <cell r="AB109">
            <v>1.2759537773376561</v>
          </cell>
          <cell r="AC109">
            <v>2.9474532256499857</v>
          </cell>
          <cell r="AD109">
            <v>3.0459999999999998</v>
          </cell>
          <cell r="AE109">
            <v>1.0649999999999999</v>
          </cell>
          <cell r="AF109">
            <v>8.4299929815303827</v>
          </cell>
          <cell r="AG109">
            <v>298980.864</v>
          </cell>
          <cell r="AH109">
            <v>2520.4065851318896</v>
          </cell>
          <cell r="AI109">
            <v>3.0459999999999998</v>
          </cell>
          <cell r="AJ109">
            <v>827.44799249241294</v>
          </cell>
          <cell r="AK109">
            <v>9678.6830061287619</v>
          </cell>
        </row>
        <row r="110">
          <cell r="A110">
            <v>40179</v>
          </cell>
          <cell r="B110">
            <v>31</v>
          </cell>
          <cell r="C110">
            <v>7431.57</v>
          </cell>
          <cell r="D110">
            <v>1.3616096595971547</v>
          </cell>
          <cell r="E110">
            <v>10118.897497972426</v>
          </cell>
          <cell r="F110">
            <v>3.0562257293623292</v>
          </cell>
          <cell r="G110">
            <v>1.0649999999999999</v>
          </cell>
          <cell r="H110">
            <v>29038.154822613546</v>
          </cell>
          <cell r="I110">
            <v>480</v>
          </cell>
          <cell r="J110">
            <v>13938.314314854502</v>
          </cell>
          <cell r="K110">
            <v>3.0562257293623292</v>
          </cell>
          <cell r="L110">
            <v>4560.6298582410936</v>
          </cell>
          <cell r="M110" t="str">
            <v xml:space="preserve"> </v>
          </cell>
          <cell r="O110">
            <v>6140.72</v>
          </cell>
          <cell r="P110">
            <v>1.2759537773376561</v>
          </cell>
          <cell r="Q110">
            <v>7835.2748795728921</v>
          </cell>
          <cell r="R110">
            <v>3.0562257293623292</v>
          </cell>
          <cell r="S110">
            <v>1.0649999999999999</v>
          </cell>
          <cell r="T110">
            <v>22484.853224015962</v>
          </cell>
          <cell r="U110">
            <v>480</v>
          </cell>
          <cell r="V110">
            <v>10792.729547527662</v>
          </cell>
          <cell r="W110">
            <v>3.0562257293623292</v>
          </cell>
          <cell r="X110">
            <v>3531.3914950187686</v>
          </cell>
          <cell r="Y110" t="str">
            <v xml:space="preserve"> </v>
          </cell>
          <cell r="AA110">
            <v>2.31</v>
          </cell>
          <cell r="AB110">
            <v>1.2759537773376561</v>
          </cell>
          <cell r="AC110">
            <v>2.9474532256499857</v>
          </cell>
          <cell r="AD110">
            <v>3.0562257293623292</v>
          </cell>
          <cell r="AE110">
            <v>1.0649999999999999</v>
          </cell>
          <cell r="AF110">
            <v>8.4582933186135953</v>
          </cell>
          <cell r="AG110">
            <v>298980.864</v>
          </cell>
          <cell r="AH110">
            <v>2528.8678443645204</v>
          </cell>
          <cell r="AI110">
            <v>3.0562257293623292</v>
          </cell>
          <cell r="AJ110">
            <v>827.44799249241316</v>
          </cell>
          <cell r="AK110" t="str">
            <v xml:space="preserve"> </v>
          </cell>
        </row>
        <row r="111">
          <cell r="A111">
            <v>40210</v>
          </cell>
          <cell r="B111">
            <v>28</v>
          </cell>
          <cell r="C111">
            <v>7431.57</v>
          </cell>
          <cell r="D111">
            <v>1.3616096595971547</v>
          </cell>
          <cell r="E111">
            <v>10118.897497972426</v>
          </cell>
          <cell r="F111">
            <v>3.0664857875299742</v>
          </cell>
          <cell r="G111">
            <v>1.0649999999999999</v>
          </cell>
          <cell r="H111">
            <v>29135.638838502407</v>
          </cell>
          <cell r="I111">
            <v>480</v>
          </cell>
          <cell r="J111">
            <v>13985.106642481156</v>
          </cell>
          <cell r="K111">
            <v>3.0664857875299742</v>
          </cell>
          <cell r="L111">
            <v>4560.6298582410936</v>
          </cell>
          <cell r="M111" t="str">
            <v xml:space="preserve"> </v>
          </cell>
          <cell r="O111">
            <v>6140.72</v>
          </cell>
          <cell r="P111">
            <v>1.2759537773376561</v>
          </cell>
          <cell r="Q111">
            <v>7835.2748795728921</v>
          </cell>
          <cell r="R111">
            <v>3.0664857875299742</v>
          </cell>
          <cell r="S111">
            <v>1.0649999999999999</v>
          </cell>
          <cell r="T111">
            <v>22560.337145165169</v>
          </cell>
          <cell r="U111">
            <v>480</v>
          </cell>
          <cell r="V111">
            <v>10828.96182967928</v>
          </cell>
          <cell r="W111">
            <v>3.0664857875299742</v>
          </cell>
          <cell r="X111">
            <v>3531.3914950187677</v>
          </cell>
          <cell r="Y111" t="str">
            <v xml:space="preserve"> </v>
          </cell>
          <cell r="AA111">
            <v>2.31</v>
          </cell>
          <cell r="AB111">
            <v>1.2759537773376561</v>
          </cell>
          <cell r="AC111">
            <v>2.9474532256499857</v>
          </cell>
          <cell r="AD111">
            <v>3.0664857875299742</v>
          </cell>
          <cell r="AE111">
            <v>1.0649999999999999</v>
          </cell>
          <cell r="AF111">
            <v>8.4866886627840934</v>
          </cell>
          <cell r="AG111">
            <v>270047.23200000002</v>
          </cell>
          <cell r="AH111">
            <v>2291.8067822306257</v>
          </cell>
          <cell r="AI111">
            <v>3.0664857875299742</v>
          </cell>
          <cell r="AJ111">
            <v>747.3723803157277</v>
          </cell>
          <cell r="AK111" t="str">
            <v xml:space="preserve"> </v>
          </cell>
        </row>
        <row r="112">
          <cell r="A112">
            <v>40238</v>
          </cell>
          <cell r="B112">
            <v>31</v>
          </cell>
          <cell r="C112">
            <v>7431.57</v>
          </cell>
          <cell r="D112">
            <v>1.3616096595971547</v>
          </cell>
          <cell r="E112">
            <v>10118.897497972426</v>
          </cell>
          <cell r="F112">
            <v>3.0767802897481986</v>
          </cell>
          <cell r="G112">
            <v>1.0649999999999999</v>
          </cell>
          <cell r="H112">
            <v>29233.450118069413</v>
          </cell>
          <cell r="I112">
            <v>480</v>
          </cell>
          <cell r="J112">
            <v>14032.056056673318</v>
          </cell>
          <cell r="K112">
            <v>3.0767802897481986</v>
          </cell>
          <cell r="L112">
            <v>4560.6298582410936</v>
          </cell>
          <cell r="M112" t="str">
            <v xml:space="preserve"> </v>
          </cell>
          <cell r="O112">
            <v>6140.72</v>
          </cell>
          <cell r="P112">
            <v>1.2759537773376561</v>
          </cell>
          <cell r="Q112">
            <v>7835.2748795728921</v>
          </cell>
          <cell r="R112">
            <v>3.0767802897481986</v>
          </cell>
          <cell r="S112">
            <v>1.0649999999999999</v>
          </cell>
          <cell r="T112">
            <v>22636.074473454522</v>
          </cell>
          <cell r="U112">
            <v>480</v>
          </cell>
          <cell r="V112">
            <v>10865.315747258172</v>
          </cell>
          <cell r="W112">
            <v>3.0767802897481986</v>
          </cell>
          <cell r="X112">
            <v>3531.3914950187686</v>
          </cell>
          <cell r="Y112" t="str">
            <v xml:space="preserve"> </v>
          </cell>
          <cell r="AA112">
            <v>2.31</v>
          </cell>
          <cell r="AB112">
            <v>1.2759537773376561</v>
          </cell>
          <cell r="AC112">
            <v>2.9474532256499857</v>
          </cell>
          <cell r="AD112">
            <v>3.0767802897481986</v>
          </cell>
          <cell r="AE112">
            <v>1.0649999999999999</v>
          </cell>
          <cell r="AF112">
            <v>8.5151793329902592</v>
          </cell>
          <cell r="AG112">
            <v>298980.864</v>
          </cell>
          <cell r="AH112">
            <v>2545.8756740923714</v>
          </cell>
          <cell r="AI112">
            <v>3.0767802897481986</v>
          </cell>
          <cell r="AJ112">
            <v>827.44799249241282</v>
          </cell>
          <cell r="AK112" t="str">
            <v xml:space="preserve"> </v>
          </cell>
        </row>
        <row r="113">
          <cell r="A113">
            <v>40269</v>
          </cell>
          <cell r="B113">
            <v>30</v>
          </cell>
          <cell r="C113">
            <v>7431.57</v>
          </cell>
          <cell r="D113">
            <v>1.3616096595971547</v>
          </cell>
          <cell r="E113">
            <v>10118.897497972426</v>
          </cell>
          <cell r="F113">
            <v>3.0871093516491555</v>
          </cell>
          <cell r="G113">
            <v>1.0649999999999999</v>
          </cell>
          <cell r="H113">
            <v>29331.589759971757</v>
          </cell>
          <cell r="I113">
            <v>480</v>
          </cell>
          <cell r="J113">
            <v>14079.163084786444</v>
          </cell>
          <cell r="K113">
            <v>3.0871093516491555</v>
          </cell>
          <cell r="L113">
            <v>4560.6298582410936</v>
          </cell>
          <cell r="M113" t="str">
            <v xml:space="preserve"> </v>
          </cell>
          <cell r="O113">
            <v>6140.72</v>
          </cell>
          <cell r="P113">
            <v>1.2759537773376561</v>
          </cell>
          <cell r="Q113">
            <v>7835.2748795728921</v>
          </cell>
          <cell r="R113">
            <v>3.0871093516491555</v>
          </cell>
          <cell r="S113">
            <v>1.0649999999999999</v>
          </cell>
          <cell r="T113">
            <v>22712.066059597357</v>
          </cell>
          <cell r="U113">
            <v>480</v>
          </cell>
          <cell r="V113">
            <v>10901.791708606732</v>
          </cell>
          <cell r="W113">
            <v>3.0871093516491555</v>
          </cell>
          <cell r="X113">
            <v>3531.3914950187682</v>
          </cell>
          <cell r="Y113" t="str">
            <v xml:space="preserve"> </v>
          </cell>
          <cell r="AA113">
            <v>2.31</v>
          </cell>
          <cell r="AB113">
            <v>1.2759537773376561</v>
          </cell>
          <cell r="AC113">
            <v>2.9474532256499857</v>
          </cell>
          <cell r="AD113">
            <v>3.0871093516491555</v>
          </cell>
          <cell r="AE113">
            <v>1.0649999999999999</v>
          </cell>
          <cell r="AF113">
            <v>8.5437656492512115</v>
          </cell>
          <cell r="AG113">
            <v>289336.32000000001</v>
          </cell>
          <cell r="AH113">
            <v>2472.0217118967562</v>
          </cell>
          <cell r="AI113">
            <v>3.0871093516491555</v>
          </cell>
          <cell r="AJ113">
            <v>800.75612176685115</v>
          </cell>
          <cell r="AK113" t="str">
            <v xml:space="preserve"> </v>
          </cell>
        </row>
        <row r="114">
          <cell r="A114">
            <v>40299</v>
          </cell>
          <cell r="B114">
            <v>31</v>
          </cell>
          <cell r="C114">
            <v>7434.78</v>
          </cell>
          <cell r="D114">
            <v>1.3965576172574587</v>
          </cell>
          <cell r="E114">
            <v>10383.098641633409</v>
          </cell>
          <cell r="F114">
            <v>3.097473089253187</v>
          </cell>
          <cell r="G114">
            <v>1.0649999999999999</v>
          </cell>
          <cell r="H114">
            <v>30198.468192977281</v>
          </cell>
          <cell r="I114">
            <v>480</v>
          </cell>
          <cell r="J114">
            <v>14495.264732629093</v>
          </cell>
          <cell r="K114">
            <v>3.097473089253187</v>
          </cell>
          <cell r="L114">
            <v>4679.706430031958</v>
          </cell>
          <cell r="M114" t="str">
            <v xml:space="preserve"> </v>
          </cell>
          <cell r="O114">
            <v>6151.18</v>
          </cell>
          <cell r="P114">
            <v>1.3015464590524668</v>
          </cell>
          <cell r="Q114">
            <v>8006.0465479943532</v>
          </cell>
          <cell r="R114">
            <v>3.097473089253187</v>
          </cell>
          <cell r="S114">
            <v>1.0649999999999999</v>
          </cell>
          <cell r="T114">
            <v>23284.989421334165</v>
          </cell>
          <cell r="U114">
            <v>480</v>
          </cell>
          <cell r="V114">
            <v>11176.794922240399</v>
          </cell>
          <cell r="W114">
            <v>3.097473089253187</v>
          </cell>
          <cell r="X114">
            <v>3608.3590075467509</v>
          </cell>
          <cell r="Y114" t="str">
            <v xml:space="preserve"> </v>
          </cell>
          <cell r="AA114">
            <v>2.3199999999999998</v>
          </cell>
          <cell r="AB114">
            <v>1.3015464590524668</v>
          </cell>
          <cell r="AC114">
            <v>3.0195877850017228</v>
          </cell>
          <cell r="AD114">
            <v>3.097473089253187</v>
          </cell>
          <cell r="AE114">
            <v>1.0649999999999999</v>
          </cell>
          <cell r="AF114">
            <v>8.7822459198877691</v>
          </cell>
          <cell r="AG114">
            <v>298980.864</v>
          </cell>
          <cell r="AH114">
            <v>2625.7234729885199</v>
          </cell>
          <cell r="AI114">
            <v>3.097473089253187</v>
          </cell>
          <cell r="AJ114">
            <v>847.6985585762078</v>
          </cell>
          <cell r="AK114" t="str">
            <v xml:space="preserve"> </v>
          </cell>
        </row>
        <row r="115">
          <cell r="A115">
            <v>40330</v>
          </cell>
          <cell r="B115">
            <v>30</v>
          </cell>
          <cell r="C115">
            <v>7434.78</v>
          </cell>
          <cell r="D115">
            <v>1.3965576172574587</v>
          </cell>
          <cell r="E115">
            <v>10383.098641633409</v>
          </cell>
          <cell r="F115">
            <v>3.1078716189701279</v>
          </cell>
          <cell r="G115">
            <v>1.0649999999999999</v>
          </cell>
          <cell r="H115">
            <v>30299.84749793405</v>
          </cell>
          <cell r="I115">
            <v>480</v>
          </cell>
          <cell r="J115">
            <v>14543.926799008343</v>
          </cell>
          <cell r="K115">
            <v>3.1078716189701279</v>
          </cell>
          <cell r="L115">
            <v>4679.7064300319589</v>
          </cell>
          <cell r="M115" t="str">
            <v xml:space="preserve"> </v>
          </cell>
          <cell r="O115">
            <v>6151.18</v>
          </cell>
          <cell r="P115">
            <v>1.3015464590524668</v>
          </cell>
          <cell r="Q115">
            <v>8006.0465479943532</v>
          </cell>
          <cell r="R115">
            <v>3.1078716189701279</v>
          </cell>
          <cell r="S115">
            <v>1.0649999999999999</v>
          </cell>
          <cell r="T115">
            <v>23363.159480437011</v>
          </cell>
          <cell r="U115">
            <v>480</v>
          </cell>
          <cell r="V115">
            <v>11214.316550609765</v>
          </cell>
          <cell r="W115">
            <v>3.1078716189701279</v>
          </cell>
          <cell r="X115">
            <v>3608.3590075467509</v>
          </cell>
          <cell r="Y115" t="str">
            <v xml:space="preserve"> </v>
          </cell>
          <cell r="AA115">
            <v>2.3199999999999998</v>
          </cell>
          <cell r="AB115">
            <v>1.3015464590524668</v>
          </cell>
          <cell r="AC115">
            <v>3.0195877850017228</v>
          </cell>
          <cell r="AD115">
            <v>3.1078716189701279</v>
          </cell>
          <cell r="AE115">
            <v>1.0649999999999999</v>
          </cell>
          <cell r="AF115">
            <v>8.8117288056297909</v>
          </cell>
          <cell r="AG115">
            <v>289336.32000000001</v>
          </cell>
          <cell r="AH115">
            <v>2549.553185458919</v>
          </cell>
          <cell r="AI115">
            <v>3.1078716189701279</v>
          </cell>
          <cell r="AJ115">
            <v>820.353443783427</v>
          </cell>
          <cell r="AK115" t="str">
            <v xml:space="preserve"> </v>
          </cell>
        </row>
        <row r="116">
          <cell r="A116">
            <v>40360</v>
          </cell>
          <cell r="B116">
            <v>31</v>
          </cell>
          <cell r="C116">
            <v>7434.78</v>
          </cell>
          <cell r="D116">
            <v>1.3965576172574587</v>
          </cell>
          <cell r="E116">
            <v>10383.098641633409</v>
          </cell>
          <cell r="F116">
            <v>3.1183050576006117</v>
          </cell>
          <cell r="G116">
            <v>1.0649999999999999</v>
          </cell>
          <cell r="H116">
            <v>30401.567143447417</v>
          </cell>
          <cell r="I116">
            <v>480</v>
          </cell>
          <cell r="J116">
            <v>14592.752228854761</v>
          </cell>
          <cell r="K116">
            <v>3.1183050576006117</v>
          </cell>
          <cell r="L116">
            <v>4679.7064300319589</v>
          </cell>
          <cell r="M116" t="str">
            <v xml:space="preserve"> </v>
          </cell>
          <cell r="O116">
            <v>6151.18</v>
          </cell>
          <cell r="P116">
            <v>1.3015464590524668</v>
          </cell>
          <cell r="Q116">
            <v>8006.0465479943532</v>
          </cell>
          <cell r="R116">
            <v>3.1183050576006117</v>
          </cell>
          <cell r="S116">
            <v>1.0649999999999999</v>
          </cell>
          <cell r="T116">
            <v>23441.591964316161</v>
          </cell>
          <cell r="U116">
            <v>480</v>
          </cell>
          <cell r="V116">
            <v>11251.964142871759</v>
          </cell>
          <cell r="W116">
            <v>3.1183050576006117</v>
          </cell>
          <cell r="X116">
            <v>3608.3590075467514</v>
          </cell>
          <cell r="Y116" t="str">
            <v xml:space="preserve"> </v>
          </cell>
          <cell r="AA116">
            <v>2.3199999999999998</v>
          </cell>
          <cell r="AB116">
            <v>1.3015464590524668</v>
          </cell>
          <cell r="AC116">
            <v>3.0195877850017228</v>
          </cell>
          <cell r="AD116">
            <v>3.1183050576006117</v>
          </cell>
          <cell r="AE116">
            <v>1.0649999999999999</v>
          </cell>
          <cell r="AF116">
            <v>8.8413106683942733</v>
          </cell>
          <cell r="AG116">
            <v>298980.864</v>
          </cell>
          <cell r="AH116">
            <v>2643.3827025289374</v>
          </cell>
          <cell r="AI116">
            <v>3.1183050576006117</v>
          </cell>
          <cell r="AJ116">
            <v>847.69855857620792</v>
          </cell>
          <cell r="AK116" t="str">
            <v xml:space="preserve"> </v>
          </cell>
        </row>
        <row r="117">
          <cell r="A117">
            <v>40391</v>
          </cell>
          <cell r="B117">
            <v>31</v>
          </cell>
          <cell r="C117">
            <v>7434.78</v>
          </cell>
          <cell r="D117">
            <v>1.3965576172574587</v>
          </cell>
          <cell r="E117">
            <v>10383.098641633409</v>
          </cell>
          <cell r="F117">
            <v>3.1287735223373834</v>
          </cell>
          <cell r="G117">
            <v>1.0649999999999999</v>
          </cell>
          <cell r="H117">
            <v>30503.628272074991</v>
          </cell>
          <cell r="I117">
            <v>480</v>
          </cell>
          <cell r="J117">
            <v>14641.741570595996</v>
          </cell>
          <cell r="K117">
            <v>3.1287735223373834</v>
          </cell>
          <cell r="L117">
            <v>4679.7064300319598</v>
          </cell>
          <cell r="M117" t="str">
            <v xml:space="preserve"> </v>
          </cell>
          <cell r="O117">
            <v>6151.18</v>
          </cell>
          <cell r="P117">
            <v>1.3015464590524668</v>
          </cell>
          <cell r="Q117">
            <v>8006.0465479943532</v>
          </cell>
          <cell r="R117">
            <v>3.1287735223373834</v>
          </cell>
          <cell r="S117">
            <v>1.0649999999999999</v>
          </cell>
          <cell r="T117">
            <v>23520.28775395807</v>
          </cell>
          <cell r="U117">
            <v>480</v>
          </cell>
          <cell r="V117">
            <v>11289.738121899873</v>
          </cell>
          <cell r="W117">
            <v>3.1287735223373834</v>
          </cell>
          <cell r="X117">
            <v>3608.3590075467509</v>
          </cell>
          <cell r="Y117" t="str">
            <v xml:space="preserve"> </v>
          </cell>
          <cell r="AA117">
            <v>2.3199999999999998</v>
          </cell>
          <cell r="AB117">
            <v>1.3015464590524668</v>
          </cell>
          <cell r="AC117">
            <v>3.0195877850017228</v>
          </cell>
          <cell r="AD117">
            <v>3.1287735223373834</v>
          </cell>
          <cell r="AE117">
            <v>1.0649999999999999</v>
          </cell>
          <cell r="AF117">
            <v>8.8709918404570693</v>
          </cell>
          <cell r="AG117">
            <v>298980.864</v>
          </cell>
          <cell r="AH117">
            <v>2652.2568049968049</v>
          </cell>
          <cell r="AI117">
            <v>3.1287735223373834</v>
          </cell>
          <cell r="AJ117">
            <v>847.69855857620803</v>
          </cell>
          <cell r="AK117" t="str">
            <v xml:space="preserve"> </v>
          </cell>
        </row>
        <row r="118">
          <cell r="A118">
            <v>40422</v>
          </cell>
          <cell r="B118">
            <v>30</v>
          </cell>
          <cell r="C118">
            <v>7434.78</v>
          </cell>
          <cell r="D118">
            <v>1.3965576172574587</v>
          </cell>
          <cell r="E118">
            <v>10383.098641633409</v>
          </cell>
          <cell r="F118">
            <v>3.1392771307666165</v>
          </cell>
          <cell r="G118">
            <v>1.0649999999999999</v>
          </cell>
          <cell r="H118">
            <v>30606.03203021003</v>
          </cell>
          <cell r="I118">
            <v>480</v>
          </cell>
          <cell r="J118">
            <v>14690.895374500815</v>
          </cell>
          <cell r="K118">
            <v>3.1392771307666165</v>
          </cell>
          <cell r="L118">
            <v>4679.7064300319589</v>
          </cell>
          <cell r="M118" t="str">
            <v xml:space="preserve"> </v>
          </cell>
          <cell r="O118">
            <v>6151.18</v>
          </cell>
          <cell r="P118">
            <v>1.3015464590524668</v>
          </cell>
          <cell r="Q118">
            <v>8006.0465479943532</v>
          </cell>
          <cell r="R118">
            <v>3.1392771307666165</v>
          </cell>
          <cell r="S118">
            <v>1.0649999999999999</v>
          </cell>
          <cell r="T118">
            <v>23599.247733306751</v>
          </cell>
          <cell r="U118">
            <v>480</v>
          </cell>
          <cell r="V118">
            <v>11327.638911987242</v>
          </cell>
          <cell r="W118">
            <v>3.1392771307666165</v>
          </cell>
          <cell r="X118">
            <v>3608.3590075467514</v>
          </cell>
          <cell r="Y118" t="str">
            <v xml:space="preserve"> </v>
          </cell>
          <cell r="AA118">
            <v>2.3199999999999998</v>
          </cell>
          <cell r="AB118">
            <v>1.3015464590524668</v>
          </cell>
          <cell r="AC118">
            <v>3.0195877850017228</v>
          </cell>
          <cell r="AD118">
            <v>3.1392771307666165</v>
          </cell>
          <cell r="AE118">
            <v>1.0649999999999999</v>
          </cell>
          <cell r="AF118">
            <v>8.9007726552095132</v>
          </cell>
          <cell r="AG118">
            <v>289336.32000000001</v>
          </cell>
          <cell r="AH118">
            <v>2575.3168052149495</v>
          </cell>
          <cell r="AI118">
            <v>3.1392771307666165</v>
          </cell>
          <cell r="AJ118">
            <v>820.353443783427</v>
          </cell>
          <cell r="AK118" t="str">
            <v xml:space="preserve"> </v>
          </cell>
        </row>
        <row r="119">
          <cell r="A119">
            <v>40452</v>
          </cell>
          <cell r="B119">
            <v>31</v>
          </cell>
          <cell r="C119">
            <v>7434.78</v>
          </cell>
          <cell r="D119">
            <v>1.3965576172574587</v>
          </cell>
          <cell r="E119">
            <v>10383.098641633409</v>
          </cell>
          <cell r="F119">
            <v>3.1498160008692331</v>
          </cell>
          <cell r="G119">
            <v>1.0649999999999999</v>
          </cell>
          <cell r="H119">
            <v>30708.779568094378</v>
          </cell>
          <cell r="I119">
            <v>480</v>
          </cell>
          <cell r="J119">
            <v>14740.214192685302</v>
          </cell>
          <cell r="K119">
            <v>3.1498160008692331</v>
          </cell>
          <cell r="L119">
            <v>4679.7064300319598</v>
          </cell>
          <cell r="M119" t="str">
            <v xml:space="preserve"> </v>
          </cell>
          <cell r="O119">
            <v>6151.18</v>
          </cell>
          <cell r="P119">
            <v>1.3015464590524668</v>
          </cell>
          <cell r="Q119">
            <v>8006.0465479943532</v>
          </cell>
          <cell r="R119">
            <v>3.1498160008692331</v>
          </cell>
          <cell r="S119">
            <v>1.0649999999999999</v>
          </cell>
          <cell r="T119">
            <v>23678.47278927371</v>
          </cell>
          <cell r="U119">
            <v>480</v>
          </cell>
          <cell r="V119">
            <v>11365.66693885138</v>
          </cell>
          <cell r="W119">
            <v>3.1498160008692331</v>
          </cell>
          <cell r="X119">
            <v>3608.3590075467505</v>
          </cell>
          <cell r="Y119" t="str">
            <v xml:space="preserve"> </v>
          </cell>
          <cell r="AA119">
            <v>2.3199999999999998</v>
          </cell>
          <cell r="AB119">
            <v>1.3015464590524668</v>
          </cell>
          <cell r="AC119">
            <v>3.0195877850017228</v>
          </cell>
          <cell r="AD119">
            <v>3.1498160008692331</v>
          </cell>
          <cell r="AE119">
            <v>1.0649999999999999</v>
          </cell>
          <cell r="AF119">
            <v>8.9306534471621717</v>
          </cell>
          <cell r="AG119">
            <v>298980.864</v>
          </cell>
          <cell r="AH119">
            <v>2670.0944837171246</v>
          </cell>
          <cell r="AI119">
            <v>3.1498160008692331</v>
          </cell>
          <cell r="AJ119">
            <v>847.69855857620792</v>
          </cell>
          <cell r="AK119" t="str">
            <v xml:space="preserve"> </v>
          </cell>
        </row>
        <row r="120">
          <cell r="A120">
            <v>40483</v>
          </cell>
          <cell r="B120">
            <v>30</v>
          </cell>
          <cell r="C120">
            <v>7434.78</v>
          </cell>
          <cell r="D120">
            <v>1.3965576172574587</v>
          </cell>
          <cell r="E120">
            <v>10383.098641633409</v>
          </cell>
          <cell r="F120">
            <v>3.1603902510222284</v>
          </cell>
          <cell r="G120">
            <v>1.0649999999999999</v>
          </cell>
          <cell r="H120">
            <v>30811.872039831334</v>
          </cell>
          <cell r="I120">
            <v>480</v>
          </cell>
          <cell r="J120">
            <v>14789.69857911904</v>
          </cell>
          <cell r="K120">
            <v>3.1603902510222284</v>
          </cell>
          <cell r="L120">
            <v>4679.7064300319589</v>
          </cell>
          <cell r="M120" t="str">
            <v xml:space="preserve"> </v>
          </cell>
          <cell r="O120">
            <v>6151.18</v>
          </cell>
          <cell r="P120">
            <v>1.3015464590524668</v>
          </cell>
          <cell r="Q120">
            <v>8006.0465479943532</v>
          </cell>
          <cell r="R120">
            <v>3.1603902510222284</v>
          </cell>
          <cell r="S120">
            <v>1.0649999999999999</v>
          </cell>
          <cell r="T120">
            <v>23757.963811747908</v>
          </cell>
          <cell r="U120">
            <v>480</v>
          </cell>
          <cell r="V120">
            <v>11403.822629638997</v>
          </cell>
          <cell r="W120">
            <v>3.1603902510222284</v>
          </cell>
          <cell r="X120">
            <v>3608.3590075467514</v>
          </cell>
          <cell r="Y120" t="str">
            <v xml:space="preserve"> </v>
          </cell>
          <cell r="AA120">
            <v>2.3199999999999998</v>
          </cell>
          <cell r="AB120">
            <v>1.3015464590524668</v>
          </cell>
          <cell r="AC120">
            <v>3.0195877850017228</v>
          </cell>
          <cell r="AD120">
            <v>3.1603902510222284</v>
          </cell>
          <cell r="AE120">
            <v>1.0649999999999999</v>
          </cell>
          <cell r="AF120">
            <v>8.9606345519485906</v>
          </cell>
          <cell r="AG120">
            <v>289336.32000000001</v>
          </cell>
          <cell r="AH120">
            <v>2592.6370261256543</v>
          </cell>
          <cell r="AI120">
            <v>3.1603902510222284</v>
          </cell>
          <cell r="AJ120">
            <v>820.353443783427</v>
          </cell>
          <cell r="AK120" t="str">
            <v xml:space="preserve"> </v>
          </cell>
        </row>
        <row r="121">
          <cell r="A121">
            <v>40513</v>
          </cell>
          <cell r="B121">
            <v>31</v>
          </cell>
          <cell r="C121">
            <v>7434.78</v>
          </cell>
          <cell r="D121">
            <v>1.3965576172574587</v>
          </cell>
          <cell r="E121">
            <v>10383.098641633409</v>
          </cell>
          <cell r="F121">
            <v>3.1709999999999998</v>
          </cell>
          <cell r="G121">
            <v>1.0649999999999999</v>
          </cell>
          <cell r="H121">
            <v>30915.31060339863</v>
          </cell>
          <cell r="I121">
            <v>480</v>
          </cell>
          <cell r="J121">
            <v>14839.349089631341</v>
          </cell>
          <cell r="K121">
            <v>3.1709999999999998</v>
          </cell>
          <cell r="L121">
            <v>4679.7064300319589</v>
          </cell>
          <cell r="M121">
            <v>55680.170873220057</v>
          </cell>
          <cell r="O121">
            <v>6151.18</v>
          </cell>
          <cell r="P121">
            <v>1.3015464590524668</v>
          </cell>
          <cell r="Q121">
            <v>8006.0465479943532</v>
          </cell>
          <cell r="R121">
            <v>3.1709999999999998</v>
          </cell>
          <cell r="S121">
            <v>1.0649999999999999</v>
          </cell>
          <cell r="T121">
            <v>23837.721693605719</v>
          </cell>
          <cell r="U121">
            <v>480</v>
          </cell>
          <cell r="V121">
            <v>11442.106412930745</v>
          </cell>
          <cell r="W121">
            <v>3.1709999999999998</v>
          </cell>
          <cell r="X121">
            <v>3608.3590075467505</v>
          </cell>
          <cell r="Y121">
            <v>42992.43804044908</v>
          </cell>
          <cell r="AA121">
            <v>2.3199999999999998</v>
          </cell>
          <cell r="AB121">
            <v>1.3015464590524668</v>
          </cell>
          <cell r="AC121">
            <v>3.0195877850017228</v>
          </cell>
          <cell r="AD121">
            <v>3.1709999999999998</v>
          </cell>
          <cell r="AE121">
            <v>1.0649999999999999</v>
          </cell>
          <cell r="AF121">
            <v>8.9907163063290714</v>
          </cell>
          <cell r="AG121">
            <v>298980.864</v>
          </cell>
          <cell r="AH121">
            <v>2688.0521292451544</v>
          </cell>
          <cell r="AI121">
            <v>3.1709999999999998</v>
          </cell>
          <cell r="AJ121">
            <v>847.69855857620769</v>
          </cell>
          <cell r="AK121">
            <v>9902.577611298726</v>
          </cell>
        </row>
        <row r="122">
          <cell r="A122">
            <v>40544</v>
          </cell>
          <cell r="B122">
            <v>31</v>
          </cell>
          <cell r="C122">
            <v>7434.78</v>
          </cell>
          <cell r="D122">
            <v>1.3965576172574587</v>
          </cell>
          <cell r="E122">
            <v>10383.098641633409</v>
          </cell>
          <cell r="F122">
            <v>3.180185565869226</v>
          </cell>
          <cell r="G122">
            <v>1.0649999999999999</v>
          </cell>
          <cell r="H122">
            <v>31004.864252693835</v>
          </cell>
          <cell r="I122">
            <v>480</v>
          </cell>
          <cell r="J122">
            <v>14882.334841293041</v>
          </cell>
          <cell r="K122">
            <v>3.180185565869226</v>
          </cell>
          <cell r="L122">
            <v>4679.7064300319589</v>
          </cell>
          <cell r="M122" t="str">
            <v xml:space="preserve"> </v>
          </cell>
          <cell r="O122">
            <v>6151.18</v>
          </cell>
          <cell r="P122">
            <v>1.3015464590524668</v>
          </cell>
          <cell r="Q122">
            <v>8006.0465479943532</v>
          </cell>
          <cell r="R122">
            <v>3.180185565869226</v>
          </cell>
          <cell r="S122">
            <v>1.0649999999999999</v>
          </cell>
          <cell r="T122">
            <v>23906.77340057163</v>
          </cell>
          <cell r="U122">
            <v>480</v>
          </cell>
          <cell r="V122">
            <v>11475.251232274384</v>
          </cell>
          <cell r="W122">
            <v>3.180185565869226</v>
          </cell>
          <cell r="X122">
            <v>3608.3590075467514</v>
          </cell>
          <cell r="Y122" t="str">
            <v xml:space="preserve"> </v>
          </cell>
          <cell r="AA122">
            <v>2.3199999999999998</v>
          </cell>
          <cell r="AB122">
            <v>1.3015464590524668</v>
          </cell>
          <cell r="AC122">
            <v>3.0195877850017228</v>
          </cell>
          <cell r="AD122">
            <v>3.180185565869226</v>
          </cell>
          <cell r="AE122">
            <v>1.0649999999999999</v>
          </cell>
          <cell r="AF122">
            <v>9.0167600833216035</v>
          </cell>
          <cell r="AG122">
            <v>298980.864</v>
          </cell>
          <cell r="AH122">
            <v>2695.8387201922051</v>
          </cell>
          <cell r="AI122">
            <v>3.180185565869226</v>
          </cell>
          <cell r="AJ122">
            <v>847.69855857620792</v>
          </cell>
          <cell r="AK122" t="str">
            <v xml:space="preserve"> </v>
          </cell>
        </row>
        <row r="123">
          <cell r="A123">
            <v>40575</v>
          </cell>
          <cell r="B123">
            <v>28</v>
          </cell>
          <cell r="C123">
            <v>7434.78</v>
          </cell>
          <cell r="D123">
            <v>1.3965576172574587</v>
          </cell>
          <cell r="E123">
            <v>10383.098641633409</v>
          </cell>
          <cell r="F123">
            <v>3.1893977399441722</v>
          </cell>
          <cell r="G123">
            <v>1.0649999999999999</v>
          </cell>
          <cell r="H123">
            <v>31094.677315721128</v>
          </cell>
          <cell r="I123">
            <v>480</v>
          </cell>
          <cell r="J123">
            <v>14925.445111546142</v>
          </cell>
          <cell r="K123">
            <v>3.1893977399441722</v>
          </cell>
          <cell r="L123">
            <v>4679.7064300319589</v>
          </cell>
          <cell r="M123" t="str">
            <v xml:space="preserve"> </v>
          </cell>
          <cell r="O123">
            <v>6151.18</v>
          </cell>
          <cell r="P123">
            <v>1.3015464590524668</v>
          </cell>
          <cell r="Q123">
            <v>8006.0465479943532</v>
          </cell>
          <cell r="R123">
            <v>3.1893977399441722</v>
          </cell>
          <cell r="S123">
            <v>1.0649999999999999</v>
          </cell>
          <cell r="T123">
            <v>23976.025132451676</v>
          </cell>
          <cell r="U123">
            <v>480</v>
          </cell>
          <cell r="V123">
            <v>11508.492063576805</v>
          </cell>
          <cell r="W123">
            <v>3.1893977399441722</v>
          </cell>
          <cell r="X123">
            <v>3608.3590075467514</v>
          </cell>
          <cell r="Y123" t="str">
            <v xml:space="preserve"> </v>
          </cell>
          <cell r="AA123">
            <v>2.3199999999999998</v>
          </cell>
          <cell r="AB123">
            <v>1.3015464590524668</v>
          </cell>
          <cell r="AC123">
            <v>3.0195877850017228</v>
          </cell>
          <cell r="AD123">
            <v>3.1893977399441722</v>
          </cell>
          <cell r="AE123">
            <v>1.0649999999999999</v>
          </cell>
          <cell r="AF123">
            <v>9.0428793023920413</v>
          </cell>
          <cell r="AG123">
            <v>270047.23200000002</v>
          </cell>
          <cell r="AH123">
            <v>2442.0045249210621</v>
          </cell>
          <cell r="AI123">
            <v>3.1893977399441722</v>
          </cell>
          <cell r="AJ123">
            <v>765.66321419786527</v>
          </cell>
          <cell r="AK123" t="str">
            <v xml:space="preserve"> </v>
          </cell>
        </row>
        <row r="124">
          <cell r="A124">
            <v>40603</v>
          </cell>
          <cell r="B124">
            <v>31</v>
          </cell>
          <cell r="C124">
            <v>7434.78</v>
          </cell>
          <cell r="D124">
            <v>1.3965576172574587</v>
          </cell>
          <cell r="E124">
            <v>10383.098641633409</v>
          </cell>
          <cell r="F124">
            <v>3.1986365993019201</v>
          </cell>
          <cell r="G124">
            <v>1.0649999999999999</v>
          </cell>
          <cell r="H124">
            <v>31184.750543934908</v>
          </cell>
          <cell r="I124">
            <v>480</v>
          </cell>
          <cell r="J124">
            <v>14968.680261088755</v>
          </cell>
          <cell r="K124">
            <v>3.1986365993019201</v>
          </cell>
          <cell r="L124">
            <v>4679.7064300319589</v>
          </cell>
          <cell r="M124" t="str">
            <v xml:space="preserve"> </v>
          </cell>
          <cell r="O124">
            <v>6151.18</v>
          </cell>
          <cell r="P124">
            <v>1.3015464590524668</v>
          </cell>
          <cell r="Q124">
            <v>8006.0465479943532</v>
          </cell>
          <cell r="R124">
            <v>3.1986365993019201</v>
          </cell>
          <cell r="S124">
            <v>1.0649999999999999</v>
          </cell>
          <cell r="T124">
            <v>24045.477468666231</v>
          </cell>
          <cell r="U124">
            <v>480</v>
          </cell>
          <cell r="V124">
            <v>11541.829184959792</v>
          </cell>
          <cell r="W124">
            <v>3.1986365993019201</v>
          </cell>
          <cell r="X124">
            <v>3608.3590075467514</v>
          </cell>
          <cell r="Y124" t="str">
            <v xml:space="preserve"> </v>
          </cell>
          <cell r="AA124">
            <v>2.3199999999999998</v>
          </cell>
          <cell r="AB124">
            <v>1.3015464590524668</v>
          </cell>
          <cell r="AC124">
            <v>3.0195877850017228</v>
          </cell>
          <cell r="AD124">
            <v>3.1986365993019201</v>
          </cell>
          <cell r="AE124">
            <v>1.0649999999999999</v>
          </cell>
          <cell r="AF124">
            <v>9.0690741820765517</v>
          </cell>
          <cell r="AG124">
            <v>298980.864</v>
          </cell>
          <cell r="AH124">
            <v>2711.479634637341</v>
          </cell>
          <cell r="AI124">
            <v>3.1986365993019201</v>
          </cell>
          <cell r="AJ124">
            <v>847.6985585762078</v>
          </cell>
          <cell r="AK124" t="str">
            <v xml:space="preserve"> </v>
          </cell>
        </row>
        <row r="125">
          <cell r="A125">
            <v>40634</v>
          </cell>
          <cell r="B125">
            <v>30</v>
          </cell>
          <cell r="C125">
            <v>7434.78</v>
          </cell>
          <cell r="D125">
            <v>1.3965576172574587</v>
          </cell>
          <cell r="E125">
            <v>10383.098641633409</v>
          </cell>
          <cell r="F125">
            <v>3.2079022212428239</v>
          </cell>
          <cell r="G125">
            <v>1.0649999999999999</v>
          </cell>
          <cell r="H125">
            <v>31275.084690966349</v>
          </cell>
          <cell r="I125">
            <v>480</v>
          </cell>
          <cell r="J125">
            <v>15012.040651663847</v>
          </cell>
          <cell r="K125">
            <v>3.2079022212428239</v>
          </cell>
          <cell r="L125">
            <v>4679.7064300319589</v>
          </cell>
          <cell r="M125" t="str">
            <v xml:space="preserve"> </v>
          </cell>
          <cell r="O125">
            <v>6151.18</v>
          </cell>
          <cell r="P125">
            <v>1.3015464590524668</v>
          </cell>
          <cell r="Q125">
            <v>8006.0465479943532</v>
          </cell>
          <cell r="R125">
            <v>3.2079022212428239</v>
          </cell>
          <cell r="S125">
            <v>1.0649999999999999</v>
          </cell>
          <cell r="T125">
            <v>24115.130990314112</v>
          </cell>
          <cell r="U125">
            <v>480</v>
          </cell>
          <cell r="V125">
            <v>11575.262875350772</v>
          </cell>
          <cell r="W125">
            <v>3.2079022212428239</v>
          </cell>
          <cell r="X125">
            <v>3608.3590075467505</v>
          </cell>
          <cell r="Y125" t="str">
            <v xml:space="preserve"> </v>
          </cell>
          <cell r="AA125">
            <v>2.3199999999999998</v>
          </cell>
          <cell r="AB125">
            <v>1.3015464590524668</v>
          </cell>
          <cell r="AC125">
            <v>3.0195877850017228</v>
          </cell>
          <cell r="AD125">
            <v>3.2079022212428239</v>
          </cell>
          <cell r="AE125">
            <v>1.0649999999999999</v>
          </cell>
          <cell r="AF125">
            <v>9.0953449415443419</v>
          </cell>
          <cell r="AG125">
            <v>289336.32000000001</v>
          </cell>
          <cell r="AH125">
            <v>2631.6136345170548</v>
          </cell>
          <cell r="AI125">
            <v>3.2079022212428239</v>
          </cell>
          <cell r="AJ125">
            <v>820.35344378342677</v>
          </cell>
          <cell r="AK125" t="str">
            <v xml:space="preserve"> </v>
          </cell>
        </row>
        <row r="126">
          <cell r="A126">
            <v>40664</v>
          </cell>
          <cell r="B126">
            <v>31</v>
          </cell>
          <cell r="C126">
            <v>7420.61</v>
          </cell>
          <cell r="D126">
            <v>1.4319370708408201</v>
          </cell>
          <cell r="E126">
            <v>10625.846547252098</v>
          </cell>
          <cell r="F126">
            <v>3.2171946832911567</v>
          </cell>
          <cell r="G126">
            <v>1.0649999999999999</v>
          </cell>
          <cell r="H126">
            <v>32098.983114823612</v>
          </cell>
          <cell r="I126">
            <v>480</v>
          </cell>
          <cell r="J126">
            <v>15407.511895115334</v>
          </cell>
          <cell r="K126">
            <v>3.2171946832911567</v>
          </cell>
          <cell r="L126">
            <v>4789.1139367896785</v>
          </cell>
          <cell r="M126" t="str">
            <v xml:space="preserve"> </v>
          </cell>
          <cell r="O126">
            <v>6104.93</v>
          </cell>
          <cell r="P126">
            <v>1.3273552809495257</v>
          </cell>
          <cell r="Q126">
            <v>8103.411075327188</v>
          </cell>
          <cell r="R126">
            <v>3.2171946832911567</v>
          </cell>
          <cell r="S126">
            <v>1.0649999999999999</v>
          </cell>
          <cell r="T126">
            <v>24479.108946540193</v>
          </cell>
          <cell r="U126">
            <v>480</v>
          </cell>
          <cell r="V126">
            <v>11749.972294339292</v>
          </cell>
          <cell r="W126">
            <v>3.2171946832911567</v>
          </cell>
          <cell r="X126">
            <v>3652.2416114150706</v>
          </cell>
          <cell r="Y126" t="str">
            <v xml:space="preserve"> </v>
          </cell>
          <cell r="AA126">
            <v>2.2999999999999998</v>
          </cell>
          <cell r="AB126">
            <v>1.3273552809495257</v>
          </cell>
          <cell r="AC126">
            <v>3.0529171461839089</v>
          </cell>
          <cell r="AD126">
            <v>3.2171946832911567</v>
          </cell>
          <cell r="AE126">
            <v>1.0649999999999999</v>
          </cell>
          <cell r="AF126">
            <v>9.2223744706397035</v>
          </cell>
          <cell r="AG126">
            <v>298980.864</v>
          </cell>
          <cell r="AH126">
            <v>2757.3134873634012</v>
          </cell>
          <cell r="AI126">
            <v>3.2171946832911567</v>
          </cell>
          <cell r="AJ126">
            <v>857.05521698260986</v>
          </cell>
          <cell r="AK126" t="str">
            <v xml:space="preserve"> </v>
          </cell>
        </row>
        <row r="127">
          <cell r="A127">
            <v>40695</v>
          </cell>
          <cell r="B127">
            <v>30</v>
          </cell>
          <cell r="C127">
            <v>7420.61</v>
          </cell>
          <cell r="D127">
            <v>1.4319370708408201</v>
          </cell>
          <cell r="E127">
            <v>10625.846547252098</v>
          </cell>
          <cell r="F127">
            <v>3.2265140631957596</v>
          </cell>
          <cell r="G127">
            <v>1.0649999999999999</v>
          </cell>
          <cell r="H127">
            <v>32191.965556872306</v>
          </cell>
          <cell r="I127">
            <v>480</v>
          </cell>
          <cell r="J127">
            <v>15452.143467298707</v>
          </cell>
          <cell r="K127">
            <v>3.2265140631957596</v>
          </cell>
          <cell r="L127">
            <v>4789.1139367896785</v>
          </cell>
          <cell r="M127" t="str">
            <v xml:space="preserve"> </v>
          </cell>
          <cell r="O127">
            <v>6104.93</v>
          </cell>
          <cell r="P127">
            <v>1.3273552809495257</v>
          </cell>
          <cell r="Q127">
            <v>8103.411075327188</v>
          </cell>
          <cell r="R127">
            <v>3.2265140631957596</v>
          </cell>
          <cell r="S127">
            <v>1.0649999999999999</v>
          </cell>
          <cell r="T127">
            <v>24550.01858629056</v>
          </cell>
          <cell r="U127">
            <v>480</v>
          </cell>
          <cell r="V127">
            <v>11784.00892141947</v>
          </cell>
          <cell r="W127">
            <v>3.2265140631957596</v>
          </cell>
          <cell r="X127">
            <v>3652.2416114150715</v>
          </cell>
          <cell r="Y127" t="str">
            <v xml:space="preserve"> </v>
          </cell>
          <cell r="AA127">
            <v>2.2999999999999998</v>
          </cell>
          <cell r="AB127">
            <v>1.3273552809495257</v>
          </cell>
          <cell r="AC127">
            <v>3.0529171461839089</v>
          </cell>
          <cell r="AD127">
            <v>3.2265140631957596</v>
          </cell>
          <cell r="AE127">
            <v>1.0649999999999999</v>
          </cell>
          <cell r="AF127">
            <v>9.2490893013463342</v>
          </cell>
          <cell r="AG127">
            <v>289336.32000000001</v>
          </cell>
          <cell r="AH127">
            <v>2676.0974618029195</v>
          </cell>
          <cell r="AI127">
            <v>3.2265140631957596</v>
          </cell>
          <cell r="AJ127">
            <v>829.40827449929975</v>
          </cell>
          <cell r="AK127" t="str">
            <v xml:space="preserve"> </v>
          </cell>
        </row>
        <row r="128">
          <cell r="A128">
            <v>40725</v>
          </cell>
          <cell r="B128">
            <v>31</v>
          </cell>
          <cell r="C128">
            <v>7420.61</v>
          </cell>
          <cell r="D128">
            <v>1.4319370708408201</v>
          </cell>
          <cell r="E128">
            <v>10625.846547252098</v>
          </cell>
          <cell r="F128">
            <v>3.2358604389306915</v>
          </cell>
          <cell r="G128">
            <v>1.0649999999999999</v>
          </cell>
          <cell r="H128">
            <v>32285.217344977795</v>
          </cell>
          <cell r="I128">
            <v>480</v>
          </cell>
          <cell r="J128">
            <v>15496.904325589341</v>
          </cell>
          <cell r="K128">
            <v>3.2358604389306915</v>
          </cell>
          <cell r="L128">
            <v>4789.1139367896785</v>
          </cell>
          <cell r="M128" t="str">
            <v xml:space="preserve"> </v>
          </cell>
          <cell r="O128">
            <v>6104.93</v>
          </cell>
          <cell r="P128">
            <v>1.3273552809495257</v>
          </cell>
          <cell r="Q128">
            <v>8103.411075327188</v>
          </cell>
          <cell r="R128">
            <v>3.2358604389306915</v>
          </cell>
          <cell r="S128">
            <v>1.0649999999999999</v>
          </cell>
          <cell r="T128">
            <v>24621.133632905221</v>
          </cell>
          <cell r="U128">
            <v>480</v>
          </cell>
          <cell r="V128">
            <v>11818.144143794507</v>
          </cell>
          <cell r="W128">
            <v>3.2358604389306915</v>
          </cell>
          <cell r="X128">
            <v>3652.2416114150706</v>
          </cell>
          <cell r="Y128" t="str">
            <v xml:space="preserve"> </v>
          </cell>
          <cell r="AA128">
            <v>2.2999999999999998</v>
          </cell>
          <cell r="AB128">
            <v>1.3273552809495257</v>
          </cell>
          <cell r="AC128">
            <v>3.0529171461839089</v>
          </cell>
          <cell r="AD128">
            <v>3.2358604389306915</v>
          </cell>
          <cell r="AE128">
            <v>1.0649999999999999</v>
          </cell>
          <cell r="AF128">
            <v>9.2758815179997178</v>
          </cell>
          <cell r="AG128">
            <v>298980.864</v>
          </cell>
          <cell r="AH128">
            <v>2773.3110706131874</v>
          </cell>
          <cell r="AI128">
            <v>3.2358604389306915</v>
          </cell>
          <cell r="AJ128">
            <v>857.05521698260998</v>
          </cell>
          <cell r="AK128" t="str">
            <v xml:space="preserve"> </v>
          </cell>
        </row>
        <row r="129">
          <cell r="A129">
            <v>40756</v>
          </cell>
          <cell r="B129">
            <v>31</v>
          </cell>
          <cell r="C129">
            <v>7420.61</v>
          </cell>
          <cell r="D129">
            <v>1.4319370708408201</v>
          </cell>
          <cell r="E129">
            <v>10625.846547252098</v>
          </cell>
          <cell r="F129">
            <v>3.2452338886958829</v>
          </cell>
          <cell r="G129">
            <v>1.0649999999999999</v>
          </cell>
          <cell r="H129">
            <v>32378.739259365866</v>
          </cell>
          <cell r="I129">
            <v>480</v>
          </cell>
          <cell r="J129">
            <v>15541.794844495615</v>
          </cell>
          <cell r="K129">
            <v>3.2452338886958829</v>
          </cell>
          <cell r="L129">
            <v>4789.1139367896776</v>
          </cell>
          <cell r="M129" t="str">
            <v xml:space="preserve"> </v>
          </cell>
          <cell r="O129">
            <v>6104.93</v>
          </cell>
          <cell r="P129">
            <v>1.3273552809495257</v>
          </cell>
          <cell r="Q129">
            <v>8103.411075327188</v>
          </cell>
          <cell r="R129">
            <v>3.2452338886958829</v>
          </cell>
          <cell r="S129">
            <v>1.0649999999999999</v>
          </cell>
          <cell r="T129">
            <v>24692.454681394684</v>
          </cell>
          <cell r="U129">
            <v>480</v>
          </cell>
          <cell r="V129">
            <v>11852.378247069448</v>
          </cell>
          <cell r="W129">
            <v>3.2452338886958829</v>
          </cell>
          <cell r="X129">
            <v>3652.2416114150706</v>
          </cell>
          <cell r="Y129" t="str">
            <v xml:space="preserve"> </v>
          </cell>
          <cell r="AA129">
            <v>2.2999999999999998</v>
          </cell>
          <cell r="AB129">
            <v>1.3273552809495257</v>
          </cell>
          <cell r="AC129">
            <v>3.0529171461839089</v>
          </cell>
          <cell r="AD129">
            <v>3.2452338886958829</v>
          </cell>
          <cell r="AE129">
            <v>1.0649999999999999</v>
          </cell>
          <cell r="AF129">
            <v>9.3027513447668966</v>
          </cell>
          <cell r="AG129">
            <v>298980.864</v>
          </cell>
          <cell r="AH129">
            <v>2781.3446346355686</v>
          </cell>
          <cell r="AI129">
            <v>3.2452338886958829</v>
          </cell>
          <cell r="AJ129">
            <v>857.05521698260986</v>
          </cell>
          <cell r="AK129" t="str">
            <v xml:space="preserve"> </v>
          </cell>
        </row>
        <row r="130">
          <cell r="A130">
            <v>40787</v>
          </cell>
          <cell r="B130">
            <v>30</v>
          </cell>
          <cell r="C130">
            <v>7420.61</v>
          </cell>
          <cell r="D130">
            <v>1.4319370708408201</v>
          </cell>
          <cell r="E130">
            <v>10625.846547252098</v>
          </cell>
          <cell r="F130">
            <v>3.254634490917788</v>
          </cell>
          <cell r="G130">
            <v>1.0649999999999999</v>
          </cell>
          <cell r="H130">
            <v>32472.532082522415</v>
          </cell>
          <cell r="I130">
            <v>480</v>
          </cell>
          <cell r="J130">
            <v>15586.815399610759</v>
          </cell>
          <cell r="K130">
            <v>3.254634490917788</v>
          </cell>
          <cell r="L130">
            <v>4789.1139367896785</v>
          </cell>
          <cell r="M130" t="str">
            <v xml:space="preserve"> </v>
          </cell>
          <cell r="O130">
            <v>6104.93</v>
          </cell>
          <cell r="P130">
            <v>1.3273552809495257</v>
          </cell>
          <cell r="Q130">
            <v>8103.411075327188</v>
          </cell>
          <cell r="R130">
            <v>3.254634490917788</v>
          </cell>
          <cell r="S130">
            <v>1.0649999999999999</v>
          </cell>
          <cell r="T130">
            <v>24763.982328493024</v>
          </cell>
          <cell r="U130">
            <v>480</v>
          </cell>
          <cell r="V130">
            <v>11886.711517676651</v>
          </cell>
          <cell r="W130">
            <v>3.254634490917788</v>
          </cell>
          <cell r="X130">
            <v>3652.241611415071</v>
          </cell>
          <cell r="Y130" t="str">
            <v xml:space="preserve"> </v>
          </cell>
          <cell r="AA130">
            <v>2.2999999999999998</v>
          </cell>
          <cell r="AB130">
            <v>1.3273552809495257</v>
          </cell>
          <cell r="AC130">
            <v>3.0529171461839089</v>
          </cell>
          <cell r="AD130">
            <v>3.254634490917788</v>
          </cell>
          <cell r="AE130">
            <v>1.0649999999999999</v>
          </cell>
          <cell r="AF130">
            <v>9.3296990064642742</v>
          </cell>
          <cell r="AG130">
            <v>289336.32000000001</v>
          </cell>
          <cell r="AH130">
            <v>2699.4207772380296</v>
          </cell>
          <cell r="AI130">
            <v>3.254634490917788</v>
          </cell>
          <cell r="AJ130">
            <v>829.40827449929975</v>
          </cell>
          <cell r="AK130" t="str">
            <v xml:space="preserve"> </v>
          </cell>
        </row>
        <row r="131">
          <cell r="A131">
            <v>40817</v>
          </cell>
          <cell r="B131">
            <v>31</v>
          </cell>
          <cell r="C131">
            <v>7420.61</v>
          </cell>
          <cell r="D131">
            <v>1.4319370708408201</v>
          </cell>
          <cell r="E131">
            <v>10625.846547252098</v>
          </cell>
          <cell r="F131">
            <v>3.2640623242500433</v>
          </cell>
          <cell r="G131">
            <v>1.0649999999999999</v>
          </cell>
          <cell r="H131">
            <v>32566.59659919998</v>
          </cell>
          <cell r="I131">
            <v>480</v>
          </cell>
          <cell r="J131">
            <v>15631.966367615991</v>
          </cell>
          <cell r="K131">
            <v>3.2640623242500433</v>
          </cell>
          <cell r="L131">
            <v>4789.1139367896776</v>
          </cell>
          <cell r="M131" t="str">
            <v xml:space="preserve"> </v>
          </cell>
          <cell r="O131">
            <v>6104.93</v>
          </cell>
          <cell r="P131">
            <v>1.3273552809495257</v>
          </cell>
          <cell r="Q131">
            <v>8103.411075327188</v>
          </cell>
          <cell r="R131">
            <v>3.2640623242500433</v>
          </cell>
          <cell r="S131">
            <v>1.0649999999999999</v>
          </cell>
          <cell r="T131">
            <v>24835.717172662913</v>
          </cell>
          <cell r="U131">
            <v>480</v>
          </cell>
          <cell r="V131">
            <v>11921.144242878199</v>
          </cell>
          <cell r="W131">
            <v>3.2640623242500433</v>
          </cell>
          <cell r="X131">
            <v>3652.2416114150706</v>
          </cell>
          <cell r="Y131" t="str">
            <v xml:space="preserve"> </v>
          </cell>
          <cell r="AA131">
            <v>2.2999999999999998</v>
          </cell>
          <cell r="AB131">
            <v>1.3273552809495257</v>
          </cell>
          <cell r="AC131">
            <v>3.0529171461839089</v>
          </cell>
          <cell r="AD131">
            <v>3.2640623242500433</v>
          </cell>
          <cell r="AE131">
            <v>1.0649999999999999</v>
          </cell>
          <cell r="AF131">
            <v>9.3567247285594917</v>
          </cell>
          <cell r="AG131">
            <v>298980.864</v>
          </cell>
          <cell r="AH131">
            <v>2797.4816435548823</v>
          </cell>
          <cell r="AI131">
            <v>3.2640623242500433</v>
          </cell>
          <cell r="AJ131">
            <v>857.05521698260975</v>
          </cell>
          <cell r="AK131" t="str">
            <v xml:space="preserve"> </v>
          </cell>
        </row>
        <row r="132">
          <cell r="A132">
            <v>40848</v>
          </cell>
          <cell r="B132">
            <v>30</v>
          </cell>
          <cell r="C132">
            <v>7420.61</v>
          </cell>
          <cell r="D132">
            <v>1.4319370708408201</v>
          </cell>
          <cell r="E132">
            <v>10625.846547252098</v>
          </cell>
          <cell r="F132">
            <v>3.2735174675741234</v>
          </cell>
          <cell r="G132">
            <v>1.0649999999999999</v>
          </cell>
          <cell r="H132">
            <v>32660.933596424351</v>
          </cell>
          <cell r="I132">
            <v>480</v>
          </cell>
          <cell r="J132">
            <v>15677.248126283688</v>
          </cell>
          <cell r="K132">
            <v>3.2735174675741234</v>
          </cell>
          <cell r="L132">
            <v>4789.1139367896785</v>
          </cell>
          <cell r="M132" t="str">
            <v xml:space="preserve"> </v>
          </cell>
          <cell r="O132">
            <v>6104.93</v>
          </cell>
          <cell r="P132">
            <v>1.3273552809495257</v>
          </cell>
          <cell r="Q132">
            <v>8103.411075327188</v>
          </cell>
          <cell r="R132">
            <v>3.2735174675741234</v>
          </cell>
          <cell r="S132">
            <v>1.0649999999999999</v>
          </cell>
          <cell r="T132">
            <v>24907.659814100622</v>
          </cell>
          <cell r="U132">
            <v>480</v>
          </cell>
          <cell r="V132">
            <v>11955.676710768299</v>
          </cell>
          <cell r="W132">
            <v>3.2735174675741234</v>
          </cell>
          <cell r="X132">
            <v>3652.241611415071</v>
          </cell>
          <cell r="Y132" t="str">
            <v xml:space="preserve"> </v>
          </cell>
          <cell r="AA132">
            <v>2.2999999999999998</v>
          </cell>
          <cell r="AB132">
            <v>1.3273552809495257</v>
          </cell>
          <cell r="AC132">
            <v>3.0529171461839089</v>
          </cell>
          <cell r="AD132">
            <v>3.2735174675741234</v>
          </cell>
          <cell r="AE132">
            <v>1.0649999999999999</v>
          </cell>
          <cell r="AF132">
            <v>9.3838287371733049</v>
          </cell>
          <cell r="AG132">
            <v>289336.32000000001</v>
          </cell>
          <cell r="AH132">
            <v>2715.0824743239714</v>
          </cell>
          <cell r="AI132">
            <v>3.2735174675741234</v>
          </cell>
          <cell r="AJ132">
            <v>829.40827449929986</v>
          </cell>
          <cell r="AK132" t="str">
            <v xml:space="preserve"> </v>
          </cell>
        </row>
        <row r="133">
          <cell r="A133">
            <v>40878</v>
          </cell>
          <cell r="B133">
            <v>31</v>
          </cell>
          <cell r="C133">
            <v>7420.61</v>
          </cell>
          <cell r="D133">
            <v>1.4319370708408201</v>
          </cell>
          <cell r="E133">
            <v>10625.846547252098</v>
          </cell>
          <cell r="F133">
            <v>3.2829999999999999</v>
          </cell>
          <cell r="G133">
            <v>1.0649999999999999</v>
          </cell>
          <cell r="H133">
            <v>32755.543863501069</v>
          </cell>
          <cell r="I133">
            <v>480</v>
          </cell>
          <cell r="J133">
            <v>15722.661054480513</v>
          </cell>
          <cell r="K133">
            <v>3.2829999999999999</v>
          </cell>
          <cell r="L133">
            <v>4789.1139367896785</v>
          </cell>
          <cell r="M133">
            <v>57031.737214445253</v>
          </cell>
          <cell r="O133">
            <v>6104.93</v>
          </cell>
          <cell r="P133">
            <v>1.3273552809495257</v>
          </cell>
          <cell r="Q133">
            <v>8103.411075327188</v>
          </cell>
          <cell r="R133">
            <v>3.2829999999999999</v>
          </cell>
          <cell r="S133">
            <v>1.0649999999999999</v>
          </cell>
          <cell r="T133">
            <v>24979.810854740994</v>
          </cell>
          <cell r="U133">
            <v>480</v>
          </cell>
          <cell r="V133">
            <v>11990.309210275676</v>
          </cell>
          <cell r="W133">
            <v>3.2829999999999999</v>
          </cell>
          <cell r="X133">
            <v>3652.2416114150706</v>
          </cell>
          <cell r="Y133">
            <v>43651.368921507565</v>
          </cell>
          <cell r="AA133">
            <v>2.2999999999999998</v>
          </cell>
          <cell r="AB133">
            <v>1.3273552809495257</v>
          </cell>
          <cell r="AC133">
            <v>3.0529171461839089</v>
          </cell>
          <cell r="AD133">
            <v>3.2829999999999999</v>
          </cell>
          <cell r="AE133">
            <v>1.0649999999999999</v>
          </cell>
          <cell r="AF133">
            <v>9.4110112590814765</v>
          </cell>
          <cell r="AG133">
            <v>298980.864</v>
          </cell>
          <cell r="AH133">
            <v>2813.7122773539081</v>
          </cell>
          <cell r="AI133">
            <v>3.2829999999999999</v>
          </cell>
          <cell r="AJ133">
            <v>857.05521698260986</v>
          </cell>
          <cell r="AK133">
            <v>10054.914683544655</v>
          </cell>
        </row>
        <row r="134">
          <cell r="A134">
            <v>40909</v>
          </cell>
          <cell r="B134">
            <v>31</v>
          </cell>
          <cell r="C134">
            <v>7420.61</v>
          </cell>
          <cell r="D134">
            <v>1.4319370708408201</v>
          </cell>
          <cell r="E134">
            <v>10625.846547252098</v>
          </cell>
          <cell r="F134">
            <v>3.2924328313091049</v>
          </cell>
          <cell r="G134">
            <v>1.0649999999999999</v>
          </cell>
          <cell r="H134">
            <v>32849.658246596533</v>
          </cell>
          <cell r="I134">
            <v>480</v>
          </cell>
          <cell r="J134">
            <v>15767.835958366337</v>
          </cell>
          <cell r="K134">
            <v>3.2924328313091049</v>
          </cell>
          <cell r="L134">
            <v>4789.1139367896794</v>
          </cell>
          <cell r="M134" t="str">
            <v xml:space="preserve"> </v>
          </cell>
          <cell r="O134">
            <v>6104.93</v>
          </cell>
          <cell r="P134">
            <v>1.3273552809495257</v>
          </cell>
          <cell r="Q134">
            <v>8103.411075327188</v>
          </cell>
          <cell r="R134">
            <v>3.2924328313091049</v>
          </cell>
          <cell r="S134">
            <v>1.0649999999999999</v>
          </cell>
          <cell r="T134">
            <v>25051.583727700519</v>
          </cell>
          <cell r="U134">
            <v>480</v>
          </cell>
          <cell r="V134">
            <v>12024.760189296248</v>
          </cell>
          <cell r="W134">
            <v>3.2924328313091049</v>
          </cell>
          <cell r="X134">
            <v>3652.2416114150706</v>
          </cell>
          <cell r="Y134" t="str">
            <v xml:space="preserve"> </v>
          </cell>
          <cell r="AA134">
            <v>2.2999999999999998</v>
          </cell>
          <cell r="AB134">
            <v>1.3273552809495257</v>
          </cell>
          <cell r="AC134">
            <v>3.0529171461839089</v>
          </cell>
          <cell r="AD134">
            <v>3.2924328313091049</v>
          </cell>
          <cell r="AE134">
            <v>1.0649999999999999</v>
          </cell>
          <cell r="AF134">
            <v>9.4380513083215032</v>
          </cell>
          <cell r="AG134">
            <v>298980.864</v>
          </cell>
          <cell r="AH134">
            <v>2821.7967346382934</v>
          </cell>
          <cell r="AI134">
            <v>3.2924328313091049</v>
          </cell>
          <cell r="AJ134">
            <v>857.05521698260986</v>
          </cell>
          <cell r="AK134" t="str">
            <v xml:space="preserve"> </v>
          </cell>
        </row>
        <row r="135">
          <cell r="A135">
            <v>40940</v>
          </cell>
          <cell r="B135">
            <v>29</v>
          </cell>
          <cell r="C135">
            <v>7420.61</v>
          </cell>
          <cell r="D135">
            <v>1.4319370708408201</v>
          </cell>
          <cell r="E135">
            <v>10625.846547252098</v>
          </cell>
          <cell r="F135">
            <v>3.3018927653615866</v>
          </cell>
          <cell r="G135">
            <v>1.0649999999999999</v>
          </cell>
          <cell r="H135">
            <v>32944.043042454548</v>
          </cell>
          <cell r="I135">
            <v>480</v>
          </cell>
          <cell r="J135">
            <v>15813.140660378183</v>
          </cell>
          <cell r="K135">
            <v>3.3018927653615866</v>
          </cell>
          <cell r="L135">
            <v>4789.1139367896776</v>
          </cell>
          <cell r="M135" t="str">
            <v xml:space="preserve"> </v>
          </cell>
          <cell r="O135">
            <v>6104.93</v>
          </cell>
          <cell r="P135">
            <v>1.3273552809495257</v>
          </cell>
          <cell r="Q135">
            <v>8103.411075327188</v>
          </cell>
          <cell r="R135">
            <v>3.3018927653615866</v>
          </cell>
          <cell r="S135">
            <v>1.0649999999999999</v>
          </cell>
          <cell r="T135">
            <v>25123.562821008261</v>
          </cell>
          <cell r="U135">
            <v>480</v>
          </cell>
          <cell r="V135">
            <v>12059.310154083965</v>
          </cell>
          <cell r="W135">
            <v>3.3018927653615866</v>
          </cell>
          <cell r="X135">
            <v>3652.2416114150706</v>
          </cell>
          <cell r="Y135" t="str">
            <v xml:space="preserve"> </v>
          </cell>
          <cell r="AA135">
            <v>2.2999999999999998</v>
          </cell>
          <cell r="AB135">
            <v>1.3273552809495257</v>
          </cell>
          <cell r="AC135">
            <v>3.0529171461839089</v>
          </cell>
          <cell r="AD135">
            <v>3.3018927653615866</v>
          </cell>
          <cell r="AE135">
            <v>1.0649999999999999</v>
          </cell>
          <cell r="AF135">
            <v>9.4651690499840289</v>
          </cell>
          <cell r="AG135">
            <v>279691.77600000001</v>
          </cell>
          <cell r="AH135">
            <v>2647.329941730266</v>
          </cell>
          <cell r="AI135">
            <v>3.3018927653615866</v>
          </cell>
          <cell r="AJ135">
            <v>801.76133201598986</v>
          </cell>
          <cell r="AK135" t="str">
            <v xml:space="preserve"> </v>
          </cell>
        </row>
        <row r="136">
          <cell r="A136">
            <v>40969</v>
          </cell>
          <cell r="B136">
            <v>31</v>
          </cell>
          <cell r="C136">
            <v>7420.61</v>
          </cell>
          <cell r="D136">
            <v>1.4319370708408201</v>
          </cell>
          <cell r="E136">
            <v>10625.846547252098</v>
          </cell>
          <cell r="F136">
            <v>3.3113798800300027</v>
          </cell>
          <cell r="G136">
            <v>1.0649999999999999</v>
          </cell>
          <cell r="H136">
            <v>33038.699028034622</v>
          </cell>
          <cell r="I136">
            <v>480</v>
          </cell>
          <cell r="J136">
            <v>15858.575533456618</v>
          </cell>
          <cell r="K136">
            <v>3.3113798800300027</v>
          </cell>
          <cell r="L136">
            <v>4789.1139367896785</v>
          </cell>
          <cell r="M136" t="str">
            <v xml:space="preserve"> </v>
          </cell>
          <cell r="O136">
            <v>6104.93</v>
          </cell>
          <cell r="P136">
            <v>1.3273552809495257</v>
          </cell>
          <cell r="Q136">
            <v>8103.411075327188</v>
          </cell>
          <cell r="R136">
            <v>3.3113798800300027</v>
          </cell>
          <cell r="S136">
            <v>1.0649999999999999</v>
          </cell>
          <cell r="T136">
            <v>25195.748727183793</v>
          </cell>
          <cell r="U136">
            <v>480</v>
          </cell>
          <cell r="V136">
            <v>12093.959389048221</v>
          </cell>
          <cell r="W136">
            <v>3.3113798800300027</v>
          </cell>
          <cell r="X136">
            <v>3652.241611415071</v>
          </cell>
          <cell r="Y136" t="str">
            <v xml:space="preserve"> </v>
          </cell>
          <cell r="AA136">
            <v>2.2999999999999998</v>
          </cell>
          <cell r="AB136">
            <v>1.3273552809495257</v>
          </cell>
          <cell r="AC136">
            <v>3.0529171461839089</v>
          </cell>
          <cell r="AD136">
            <v>3.3113798800300027</v>
          </cell>
          <cell r="AE136">
            <v>1.0649999999999999</v>
          </cell>
          <cell r="AF136">
            <v>9.4923647072976625</v>
          </cell>
          <cell r="AG136">
            <v>298980.864</v>
          </cell>
          <cell r="AH136">
            <v>2838.0354015909625</v>
          </cell>
          <cell r="AI136">
            <v>3.3113798800300027</v>
          </cell>
          <cell r="AJ136">
            <v>857.05521698260986</v>
          </cell>
          <cell r="AK136" t="str">
            <v xml:space="preserve"> </v>
          </cell>
        </row>
        <row r="137">
          <cell r="A137">
            <v>41000</v>
          </cell>
          <cell r="B137">
            <v>30</v>
          </cell>
          <cell r="C137">
            <v>7420.61</v>
          </cell>
          <cell r="D137">
            <v>1.4319370708408201</v>
          </cell>
          <cell r="E137">
            <v>10625.846547252098</v>
          </cell>
          <cell r="F137">
            <v>3.3208942534106565</v>
          </cell>
          <cell r="G137">
            <v>1.0649999999999999</v>
          </cell>
          <cell r="H137">
            <v>33133.6269825286</v>
          </cell>
          <cell r="I137">
            <v>480</v>
          </cell>
          <cell r="J137">
            <v>15904.140951613728</v>
          </cell>
          <cell r="K137">
            <v>3.3208942534106565</v>
          </cell>
          <cell r="L137">
            <v>4789.1139367896785</v>
          </cell>
          <cell r="M137" t="str">
            <v xml:space="preserve"> </v>
          </cell>
          <cell r="O137">
            <v>6104.93</v>
          </cell>
          <cell r="P137">
            <v>1.3273552809495257</v>
          </cell>
          <cell r="Q137">
            <v>8103.411075327188</v>
          </cell>
          <cell r="R137">
            <v>3.3208942534106565</v>
          </cell>
          <cell r="S137">
            <v>1.0649999999999999</v>
          </cell>
          <cell r="T137">
            <v>25268.142040449136</v>
          </cell>
          <cell r="U137">
            <v>480</v>
          </cell>
          <cell r="V137">
            <v>12128.708179415586</v>
          </cell>
          <cell r="W137">
            <v>3.3208942534106565</v>
          </cell>
          <cell r="X137">
            <v>3652.241611415071</v>
          </cell>
          <cell r="Y137" t="str">
            <v xml:space="preserve"> </v>
          </cell>
          <cell r="AA137">
            <v>2.2999999999999998</v>
          </cell>
          <cell r="AB137">
            <v>1.3273552809495257</v>
          </cell>
          <cell r="AC137">
            <v>3.0529171461839089</v>
          </cell>
          <cell r="AD137">
            <v>3.3208942534106565</v>
          </cell>
          <cell r="AE137">
            <v>1.0649999999999999</v>
          </cell>
          <cell r="AF137">
            <v>9.5196385041323985</v>
          </cell>
          <cell r="AG137">
            <v>289336.32000000001</v>
          </cell>
          <cell r="AH137">
            <v>2754.3771725159731</v>
          </cell>
          <cell r="AI137">
            <v>3.3208942534106565</v>
          </cell>
          <cell r="AJ137">
            <v>829.40827449929986</v>
          </cell>
          <cell r="AK137" t="str">
            <v xml:space="preserve"> </v>
          </cell>
        </row>
        <row r="138">
          <cell r="A138">
            <v>41030</v>
          </cell>
          <cell r="B138">
            <v>31</v>
          </cell>
          <cell r="C138">
            <v>7429.43</v>
          </cell>
          <cell r="D138">
            <v>1.4679264163462151</v>
          </cell>
          <cell r="E138">
            <v>10905.856555395061</v>
          </cell>
          <cell r="F138">
            <v>3.3304359638242409</v>
          </cell>
          <cell r="G138">
            <v>1.0649999999999999</v>
          </cell>
          <cell r="H138">
            <v>34104.466561874237</v>
          </cell>
          <cell r="I138">
            <v>480</v>
          </cell>
          <cell r="J138">
            <v>16370.143949699634</v>
          </cell>
          <cell r="K138">
            <v>3.3304359638242409</v>
          </cell>
          <cell r="L138">
            <v>4915.3156306005903</v>
          </cell>
          <cell r="M138" t="str">
            <v xml:space="preserve"> </v>
          </cell>
          <cell r="O138">
            <v>6133.73</v>
          </cell>
          <cell r="P138">
            <v>1.3535221796861978</v>
          </cell>
          <cell r="Q138">
            <v>8302.1395992066209</v>
          </cell>
          <cell r="R138">
            <v>3.3304359638242409</v>
          </cell>
          <cell r="S138">
            <v>1.0649999999999999</v>
          </cell>
          <cell r="T138">
            <v>25962.201218673334</v>
          </cell>
          <cell r="U138">
            <v>480</v>
          </cell>
          <cell r="V138">
            <v>12461.856584963201</v>
          </cell>
          <cell r="W138">
            <v>3.3304359638242409</v>
          </cell>
          <cell r="X138">
            <v>3741.8093968255198</v>
          </cell>
          <cell r="Y138" t="str">
            <v xml:space="preserve"> </v>
          </cell>
          <cell r="AA138">
            <v>2.31</v>
          </cell>
          <cell r="AB138">
            <v>1.3535221796861978</v>
          </cell>
          <cell r="AC138">
            <v>3.1266362350751171</v>
          </cell>
          <cell r="AD138">
            <v>3.3304359638242409</v>
          </cell>
          <cell r="AE138">
            <v>1.0649999999999999</v>
          </cell>
          <cell r="AF138">
            <v>9.7775227822443131</v>
          </cell>
          <cell r="AG138">
            <v>298980.864</v>
          </cell>
          <cell r="AH138">
            <v>2923.2922092150889</v>
          </cell>
          <cell r="AI138">
            <v>3.3304359638242409</v>
          </cell>
          <cell r="AJ138">
            <v>877.75061312344201</v>
          </cell>
          <cell r="AK138" t="str">
            <v xml:space="preserve"> </v>
          </cell>
        </row>
        <row r="139">
          <cell r="A139">
            <v>41061</v>
          </cell>
          <cell r="B139">
            <v>30</v>
          </cell>
          <cell r="C139">
            <v>7429.43</v>
          </cell>
          <cell r="D139">
            <v>1.4679264163462151</v>
          </cell>
          <cell r="E139">
            <v>10905.856555395061</v>
          </cell>
          <cell r="F139">
            <v>3.3400050898164828</v>
          </cell>
          <cell r="G139">
            <v>1.0649999999999999</v>
          </cell>
          <cell r="H139">
            <v>34202.456717209352</v>
          </cell>
          <cell r="I139">
            <v>480</v>
          </cell>
          <cell r="J139">
            <v>16417.17922426049</v>
          </cell>
          <cell r="K139">
            <v>3.3400050898164828</v>
          </cell>
          <cell r="L139">
            <v>4915.3156306005912</v>
          </cell>
          <cell r="M139" t="str">
            <v xml:space="preserve"> </v>
          </cell>
          <cell r="O139">
            <v>6133.73</v>
          </cell>
          <cell r="P139">
            <v>1.3535221796861978</v>
          </cell>
          <cell r="Q139">
            <v>8302.1395992066209</v>
          </cell>
          <cell r="R139">
            <v>3.3400050898164828</v>
          </cell>
          <cell r="S139">
            <v>1.0649999999999999</v>
          </cell>
          <cell r="T139">
            <v>26036.79673025079</v>
          </cell>
          <cell r="U139">
            <v>480</v>
          </cell>
          <cell r="V139">
            <v>12497.662430520379</v>
          </cell>
          <cell r="W139">
            <v>3.3400050898164828</v>
          </cell>
          <cell r="X139">
            <v>3741.8093968255193</v>
          </cell>
          <cell r="Y139" t="str">
            <v xml:space="preserve"> </v>
          </cell>
          <cell r="AA139">
            <v>2.31</v>
          </cell>
          <cell r="AB139">
            <v>1.3535221796861978</v>
          </cell>
          <cell r="AC139">
            <v>3.1266362350751171</v>
          </cell>
          <cell r="AD139">
            <v>3.3400050898164828</v>
          </cell>
          <cell r="AE139">
            <v>1.0649999999999999</v>
          </cell>
          <cell r="AF139">
            <v>9.8056159053103631</v>
          </cell>
          <cell r="AG139">
            <v>289336.32000000001</v>
          </cell>
          <cell r="AH139">
            <v>2837.1208213759687</v>
          </cell>
          <cell r="AI139">
            <v>3.3400050898164828</v>
          </cell>
          <cell r="AJ139">
            <v>849.43607721623403</v>
          </cell>
          <cell r="AK139" t="str">
            <v xml:space="preserve"> </v>
          </cell>
        </row>
        <row r="140">
          <cell r="A140">
            <v>41091</v>
          </cell>
          <cell r="B140">
            <v>31</v>
          </cell>
          <cell r="C140">
            <v>7429.43</v>
          </cell>
          <cell r="D140">
            <v>1.4679264163462151</v>
          </cell>
          <cell r="E140">
            <v>10905.856555395061</v>
          </cell>
          <cell r="F140">
            <v>3.3496017101587889</v>
          </cell>
          <cell r="G140">
            <v>1.0649999999999999</v>
          </cell>
          <cell r="H140">
            <v>34300.728421312429</v>
          </cell>
          <cell r="I140">
            <v>480</v>
          </cell>
          <cell r="J140">
            <v>16464.349642229969</v>
          </cell>
          <cell r="K140">
            <v>3.3496017101587889</v>
          </cell>
          <cell r="L140">
            <v>4915.3156306005922</v>
          </cell>
          <cell r="M140" t="str">
            <v xml:space="preserve"> </v>
          </cell>
          <cell r="O140">
            <v>6133.73</v>
          </cell>
          <cell r="P140">
            <v>1.3535221796861978</v>
          </cell>
          <cell r="Q140">
            <v>8302.1395992066209</v>
          </cell>
          <cell r="R140">
            <v>3.3496017101587889</v>
          </cell>
          <cell r="S140">
            <v>1.0649999999999999</v>
          </cell>
          <cell r="T140">
            <v>26111.606572281224</v>
          </cell>
          <cell r="U140">
            <v>480</v>
          </cell>
          <cell r="V140">
            <v>12533.571154694988</v>
          </cell>
          <cell r="W140">
            <v>3.3496017101587889</v>
          </cell>
          <cell r="X140">
            <v>3741.8093968255198</v>
          </cell>
          <cell r="Y140" t="str">
            <v xml:space="preserve"> </v>
          </cell>
          <cell r="AA140">
            <v>2.31</v>
          </cell>
          <cell r="AB140">
            <v>1.3535221796861978</v>
          </cell>
          <cell r="AC140">
            <v>3.1266362350751171</v>
          </cell>
          <cell r="AD140">
            <v>3.3496017101587889</v>
          </cell>
          <cell r="AE140">
            <v>1.0649999999999999</v>
          </cell>
          <cell r="AF140">
            <v>9.8337897465277457</v>
          </cell>
          <cell r="AG140">
            <v>298980.864</v>
          </cell>
          <cell r="AH140">
            <v>2940.1149548112066</v>
          </cell>
          <cell r="AI140">
            <v>3.3496017101587889</v>
          </cell>
          <cell r="AJ140">
            <v>877.75061312344189</v>
          </cell>
          <cell r="AK140" t="str">
            <v xml:space="preserve"> </v>
          </cell>
        </row>
        <row r="141">
          <cell r="A141">
            <v>41122</v>
          </cell>
          <cell r="B141">
            <v>31</v>
          </cell>
          <cell r="C141">
            <v>7429.43</v>
          </cell>
          <cell r="D141">
            <v>1.4679264163462151</v>
          </cell>
          <cell r="E141">
            <v>10905.856555395061</v>
          </cell>
          <cell r="F141">
            <v>3.3592259038488947</v>
          </cell>
          <cell r="G141">
            <v>1.0649999999999999</v>
          </cell>
          <cell r="H141">
            <v>34399.282483139315</v>
          </cell>
          <cell r="I141">
            <v>480</v>
          </cell>
          <cell r="J141">
            <v>16511.655591906871</v>
          </cell>
          <cell r="K141">
            <v>3.3592259038488947</v>
          </cell>
          <cell r="L141">
            <v>4915.3156306005912</v>
          </cell>
          <cell r="M141" t="str">
            <v xml:space="preserve"> </v>
          </cell>
          <cell r="O141">
            <v>6133.73</v>
          </cell>
          <cell r="P141">
            <v>1.3535221796861978</v>
          </cell>
          <cell r="Q141">
            <v>8302.1395992066209</v>
          </cell>
          <cell r="R141">
            <v>3.3592259038488947</v>
          </cell>
          <cell r="S141">
            <v>1.0649999999999999</v>
          </cell>
          <cell r="T141">
            <v>26186.631360586445</v>
          </cell>
          <cell r="U141">
            <v>480</v>
          </cell>
          <cell r="V141">
            <v>12569.583053081495</v>
          </cell>
          <cell r="W141">
            <v>3.3592259038488947</v>
          </cell>
          <cell r="X141">
            <v>3741.8093968255198</v>
          </cell>
          <cell r="Y141" t="str">
            <v xml:space="preserve"> </v>
          </cell>
          <cell r="AA141">
            <v>2.31</v>
          </cell>
          <cell r="AB141">
            <v>1.3535221796861978</v>
          </cell>
          <cell r="AC141">
            <v>3.1266362350751171</v>
          </cell>
          <cell r="AD141">
            <v>3.3592259038488947</v>
          </cell>
          <cell r="AE141">
            <v>1.0649999999999999</v>
          </cell>
          <cell r="AF141">
            <v>9.8620445378187007</v>
          </cell>
          <cell r="AG141">
            <v>298980.864</v>
          </cell>
          <cell r="AH141">
            <v>2948.562596723516</v>
          </cell>
          <cell r="AI141">
            <v>3.3592259038488947</v>
          </cell>
          <cell r="AJ141">
            <v>877.75061312344201</v>
          </cell>
          <cell r="AK141" t="str">
            <v xml:space="preserve"> </v>
          </cell>
        </row>
        <row r="142">
          <cell r="A142">
            <v>41153</v>
          </cell>
          <cell r="B142">
            <v>30</v>
          </cell>
          <cell r="C142">
            <v>7429.43</v>
          </cell>
          <cell r="D142">
            <v>1.4679264163462151</v>
          </cell>
          <cell r="E142">
            <v>10905.856555395061</v>
          </cell>
          <cell r="F142">
            <v>3.368877750111515</v>
          </cell>
          <cell r="G142">
            <v>1.0649999999999999</v>
          </cell>
          <cell r="H142">
            <v>34498.119713970169</v>
          </cell>
          <cell r="I142">
            <v>480</v>
          </cell>
          <cell r="J142">
            <v>16559.097462705682</v>
          </cell>
          <cell r="K142">
            <v>3.368877750111515</v>
          </cell>
          <cell r="L142">
            <v>4915.3156306005912</v>
          </cell>
          <cell r="M142" t="str">
            <v xml:space="preserve"> </v>
          </cell>
          <cell r="O142">
            <v>6133.73</v>
          </cell>
          <cell r="P142">
            <v>1.3535221796861978</v>
          </cell>
          <cell r="Q142">
            <v>8302.1395992066209</v>
          </cell>
          <cell r="R142">
            <v>3.368877750111515</v>
          </cell>
          <cell r="S142">
            <v>1.0649999999999999</v>
          </cell>
          <cell r="T142">
            <v>26261.871712757671</v>
          </cell>
          <cell r="U142">
            <v>480</v>
          </cell>
          <cell r="V142">
            <v>12605.698422123682</v>
          </cell>
          <cell r="W142">
            <v>3.368877750111515</v>
          </cell>
          <cell r="X142">
            <v>3741.8093968255198</v>
          </cell>
          <cell r="Y142" t="str">
            <v xml:space="preserve"> </v>
          </cell>
          <cell r="AA142">
            <v>2.31</v>
          </cell>
          <cell r="AB142">
            <v>1.3535221796861978</v>
          </cell>
          <cell r="AC142">
            <v>3.1266362350751171</v>
          </cell>
          <cell r="AD142">
            <v>3.368877750111515</v>
          </cell>
          <cell r="AE142">
            <v>1.0649999999999999</v>
          </cell>
          <cell r="AF142">
            <v>9.8903805117718306</v>
          </cell>
          <cell r="AG142">
            <v>289336.32000000001</v>
          </cell>
          <cell r="AH142">
            <v>2861.6463006757781</v>
          </cell>
          <cell r="AI142">
            <v>3.368877750111515</v>
          </cell>
          <cell r="AJ142">
            <v>849.43607721623414</v>
          </cell>
          <cell r="AK142" t="str">
            <v xml:space="preserve"> </v>
          </cell>
        </row>
        <row r="143">
          <cell r="A143">
            <v>41183</v>
          </cell>
          <cell r="B143">
            <v>31</v>
          </cell>
          <cell r="C143">
            <v>7429.43</v>
          </cell>
          <cell r="D143">
            <v>1.4679264163462151</v>
          </cell>
          <cell r="E143">
            <v>10905.856555395061</v>
          </cell>
          <cell r="F143">
            <v>3.3785573283989954</v>
          </cell>
          <cell r="G143">
            <v>1.0649999999999999</v>
          </cell>
          <cell r="H143">
            <v>34597.240927416155</v>
          </cell>
          <cell r="I143">
            <v>480</v>
          </cell>
          <cell r="J143">
            <v>16606.675645159754</v>
          </cell>
          <cell r="K143">
            <v>3.3785573283989954</v>
          </cell>
          <cell r="L143">
            <v>4915.3156306005903</v>
          </cell>
          <cell r="M143" t="str">
            <v xml:space="preserve"> </v>
          </cell>
          <cell r="O143">
            <v>6133.73</v>
          </cell>
          <cell r="P143">
            <v>1.3535221796861978</v>
          </cell>
          <cell r="Q143">
            <v>8302.1395992066209</v>
          </cell>
          <cell r="R143">
            <v>3.3785573283989954</v>
          </cell>
          <cell r="S143">
            <v>1.0649999999999999</v>
          </cell>
          <cell r="T143">
            <v>26337.328248160589</v>
          </cell>
          <cell r="U143">
            <v>480</v>
          </cell>
          <cell r="V143">
            <v>12641.917559117082</v>
          </cell>
          <cell r="W143">
            <v>3.3785573283989954</v>
          </cell>
          <cell r="X143">
            <v>3741.8093968255193</v>
          </cell>
          <cell r="Y143" t="str">
            <v xml:space="preserve"> </v>
          </cell>
          <cell r="AA143">
            <v>2.31</v>
          </cell>
          <cell r="AB143">
            <v>1.3535221796861978</v>
          </cell>
          <cell r="AC143">
            <v>3.1266362350751171</v>
          </cell>
          <cell r="AD143">
            <v>3.3785573283989954</v>
          </cell>
          <cell r="AE143">
            <v>1.0649999999999999</v>
          </cell>
          <cell r="AF143">
            <v>9.9187979016440195</v>
          </cell>
          <cell r="AG143">
            <v>298980.864</v>
          </cell>
          <cell r="AH143">
            <v>2965.5307664749162</v>
          </cell>
          <cell r="AI143">
            <v>3.3785573283989954</v>
          </cell>
          <cell r="AJ143">
            <v>877.75061312344189</v>
          </cell>
          <cell r="AK143" t="str">
            <v xml:space="preserve"> </v>
          </cell>
        </row>
        <row r="144">
          <cell r="A144">
            <v>41214</v>
          </cell>
          <cell r="B144">
            <v>30</v>
          </cell>
          <cell r="C144">
            <v>7429.43</v>
          </cell>
          <cell r="D144">
            <v>1.4679264163462151</v>
          </cell>
          <cell r="E144">
            <v>10905.856555395061</v>
          </cell>
          <cell r="F144">
            <v>3.3882647183919676</v>
          </cell>
          <cell r="G144">
            <v>1.0649999999999999</v>
          </cell>
          <cell r="H144">
            <v>34696.646939426144</v>
          </cell>
          <cell r="I144">
            <v>480</v>
          </cell>
          <cell r="J144">
            <v>16654.390530924549</v>
          </cell>
          <cell r="K144">
            <v>3.3882647183919676</v>
          </cell>
          <cell r="L144">
            <v>4915.3156306005912</v>
          </cell>
          <cell r="M144" t="str">
            <v xml:space="preserve"> </v>
          </cell>
          <cell r="O144">
            <v>6133.73</v>
          </cell>
          <cell r="P144">
            <v>1.3535221796861978</v>
          </cell>
          <cell r="Q144">
            <v>8302.1395992066209</v>
          </cell>
          <cell r="R144">
            <v>3.3882647183919676</v>
          </cell>
          <cell r="S144">
            <v>1.0649999999999999</v>
          </cell>
          <cell r="T144">
            <v>26413.001587940493</v>
          </cell>
          <cell r="U144">
            <v>480</v>
          </cell>
          <cell r="V144">
            <v>12678.240762211437</v>
          </cell>
          <cell r="W144">
            <v>3.3882647183919676</v>
          </cell>
          <cell r="X144">
            <v>3741.8093968255193</v>
          </cell>
          <cell r="Y144" t="str">
            <v xml:space="preserve"> </v>
          </cell>
          <cell r="AA144">
            <v>2.31</v>
          </cell>
          <cell r="AB144">
            <v>1.3535221796861978</v>
          </cell>
          <cell r="AC144">
            <v>3.1266362350751171</v>
          </cell>
          <cell r="AD144">
            <v>3.3882647183919676</v>
          </cell>
          <cell r="AE144">
            <v>1.0649999999999999</v>
          </cell>
          <cell r="AF144">
            <v>9.947296941362362</v>
          </cell>
          <cell r="AG144">
            <v>289336.32000000001</v>
          </cell>
          <cell r="AH144">
            <v>2878.1142909610417</v>
          </cell>
          <cell r="AI144">
            <v>3.3882647183919676</v>
          </cell>
          <cell r="AJ144">
            <v>849.43607721623425</v>
          </cell>
          <cell r="AK144" t="str">
            <v xml:space="preserve"> </v>
          </cell>
        </row>
        <row r="145">
          <cell r="A145">
            <v>41244</v>
          </cell>
          <cell r="B145">
            <v>31</v>
          </cell>
          <cell r="C145">
            <v>7429.43</v>
          </cell>
          <cell r="D145">
            <v>1.4679264163462151</v>
          </cell>
          <cell r="E145">
            <v>10905.856555395061</v>
          </cell>
          <cell r="F145">
            <v>3.3980000000000001</v>
          </cell>
          <cell r="G145">
            <v>1.0649999999999999</v>
          </cell>
          <cell r="H145">
            <v>34796.338568293351</v>
          </cell>
          <cell r="I145">
            <v>480</v>
          </cell>
          <cell r="J145">
            <v>16702.242512780809</v>
          </cell>
          <cell r="K145">
            <v>3.3980000000000001</v>
          </cell>
          <cell r="L145">
            <v>4915.3156306005912</v>
          </cell>
          <cell r="M145">
            <v>58478.980791963448</v>
          </cell>
          <cell r="O145">
            <v>6133.73</v>
          </cell>
          <cell r="P145">
            <v>1.3535221796861978</v>
          </cell>
          <cell r="Q145">
            <v>8302.1395992066209</v>
          </cell>
          <cell r="R145">
            <v>3.3980000000000001</v>
          </cell>
          <cell r="S145">
            <v>1.0649999999999999</v>
          </cell>
          <cell r="T145">
            <v>26488.892355027325</v>
          </cell>
          <cell r="U145">
            <v>480</v>
          </cell>
          <cell r="V145">
            <v>12714.668330413117</v>
          </cell>
          <cell r="W145">
            <v>3.3980000000000001</v>
          </cell>
          <cell r="X145">
            <v>3741.8093968255198</v>
          </cell>
          <cell r="Y145">
            <v>44543.441620264442</v>
          </cell>
          <cell r="AA145">
            <v>2.31</v>
          </cell>
          <cell r="AB145">
            <v>1.3535221796861978</v>
          </cell>
          <cell r="AC145">
            <v>3.1266362350751171</v>
          </cell>
          <cell r="AD145">
            <v>3.3980000000000001</v>
          </cell>
          <cell r="AE145">
            <v>1.0649999999999999</v>
          </cell>
          <cell r="AF145">
            <v>9.9758778655260549</v>
          </cell>
          <cell r="AG145">
            <v>298980.864</v>
          </cell>
          <cell r="AH145">
            <v>2982.5965833934561</v>
          </cell>
          <cell r="AI145">
            <v>3.3980000000000001</v>
          </cell>
          <cell r="AJ145">
            <v>877.75061312344201</v>
          </cell>
          <cell r="AK145">
            <v>10282.341337746424</v>
          </cell>
        </row>
        <row r="146">
          <cell r="A146">
            <v>41275</v>
          </cell>
          <cell r="B146">
            <v>31</v>
          </cell>
          <cell r="C146">
            <v>7429.43</v>
          </cell>
          <cell r="D146">
            <v>1.4679264163462151</v>
          </cell>
          <cell r="E146">
            <v>10905.856555395061</v>
          </cell>
          <cell r="F146">
            <v>3.407518636364002</v>
          </cell>
          <cell r="G146">
            <v>1.0649999999999999</v>
          </cell>
          <cell r="H146">
            <v>34893.811697672478</v>
          </cell>
          <cell r="I146">
            <v>480</v>
          </cell>
          <cell r="J146">
            <v>16749.029614882791</v>
          </cell>
          <cell r="K146">
            <v>3.407518636364002</v>
          </cell>
          <cell r="L146">
            <v>4915.3156306005912</v>
          </cell>
          <cell r="M146" t="str">
            <v xml:space="preserve"> </v>
          </cell>
          <cell r="O146">
            <v>6133.73</v>
          </cell>
          <cell r="P146">
            <v>1.3535221796861978</v>
          </cell>
          <cell r="Q146">
            <v>8302.1395992066209</v>
          </cell>
          <cell r="R146">
            <v>3.407518636364002</v>
          </cell>
          <cell r="S146">
            <v>1.0649999999999999</v>
          </cell>
          <cell r="T146">
            <v>26563.094277926881</v>
          </cell>
          <cell r="U146">
            <v>480</v>
          </cell>
          <cell r="V146">
            <v>12750.285253404902</v>
          </cell>
          <cell r="W146">
            <v>3.407518636364002</v>
          </cell>
          <cell r="X146">
            <v>3741.8093968255189</v>
          </cell>
          <cell r="Y146" t="str">
            <v xml:space="preserve"> </v>
          </cell>
          <cell r="AA146">
            <v>2.31</v>
          </cell>
          <cell r="AB146">
            <v>1.3535221796861978</v>
          </cell>
          <cell r="AC146">
            <v>3.1266362350751171</v>
          </cell>
          <cell r="AD146">
            <v>3.407518636364002</v>
          </cell>
          <cell r="AE146">
            <v>1.0649999999999999</v>
          </cell>
          <cell r="AF146">
            <v>10.0038227607037</v>
          </cell>
          <cell r="AG146">
            <v>298980.864</v>
          </cell>
          <cell r="AH146">
            <v>2990.9515722980577</v>
          </cell>
          <cell r="AI146">
            <v>3.407518636364002</v>
          </cell>
          <cell r="AJ146">
            <v>877.75061312344201</v>
          </cell>
          <cell r="AK146" t="str">
            <v xml:space="preserve"> </v>
          </cell>
        </row>
        <row r="147">
          <cell r="A147">
            <v>41306</v>
          </cell>
          <cell r="B147">
            <v>28</v>
          </cell>
          <cell r="C147">
            <v>7429.43</v>
          </cell>
          <cell r="D147">
            <v>1.4679264163462151</v>
          </cell>
          <cell r="E147">
            <v>10905.856555395061</v>
          </cell>
          <cell r="F147">
            <v>3.4170639367769242</v>
          </cell>
          <cell r="G147">
            <v>1.0649999999999999</v>
          </cell>
          <cell r="H147">
            <v>34991.557873335842</v>
          </cell>
          <cell r="I147">
            <v>480</v>
          </cell>
          <cell r="J147">
            <v>16795.9477792012</v>
          </cell>
          <cell r="K147">
            <v>3.4170639367769242</v>
          </cell>
          <cell r="L147">
            <v>4915.3156306005894</v>
          </cell>
          <cell r="M147" t="str">
            <v xml:space="preserve"> </v>
          </cell>
          <cell r="O147">
            <v>6133.73</v>
          </cell>
          <cell r="P147">
            <v>1.3535221796861978</v>
          </cell>
          <cell r="Q147">
            <v>8302.1395992066209</v>
          </cell>
          <cell r="R147">
            <v>3.4170639367769242</v>
          </cell>
          <cell r="S147">
            <v>1.0649999999999999</v>
          </cell>
          <cell r="T147">
            <v>26637.504058719787</v>
          </cell>
          <cell r="U147">
            <v>480</v>
          </cell>
          <cell r="V147">
            <v>12786.001948185498</v>
          </cell>
          <cell r="W147">
            <v>3.4170639367769242</v>
          </cell>
          <cell r="X147">
            <v>3741.8093968255193</v>
          </cell>
          <cell r="Y147" t="str">
            <v xml:space="preserve"> </v>
          </cell>
          <cell r="AA147">
            <v>2.31</v>
          </cell>
          <cell r="AB147">
            <v>1.3535221796861978</v>
          </cell>
          <cell r="AC147">
            <v>3.1266362350751171</v>
          </cell>
          <cell r="AD147">
            <v>3.4170639367769242</v>
          </cell>
          <cell r="AE147">
            <v>1.0649999999999999</v>
          </cell>
          <cell r="AF147">
            <v>10.031845936427381</v>
          </cell>
          <cell r="AG147">
            <v>270047.23200000002</v>
          </cell>
          <cell r="AH147">
            <v>2709.0722269826624</v>
          </cell>
          <cell r="AI147">
            <v>3.4170639367769242</v>
          </cell>
          <cell r="AJ147">
            <v>792.80700540181863</v>
          </cell>
          <cell r="AK147" t="str">
            <v xml:space="preserve"> </v>
          </cell>
        </row>
        <row r="148">
          <cell r="A148">
            <v>41334</v>
          </cell>
          <cell r="B148">
            <v>31</v>
          </cell>
          <cell r="C148">
            <v>7429.43</v>
          </cell>
          <cell r="D148">
            <v>1.4679264163462151</v>
          </cell>
          <cell r="E148">
            <v>10905.856555395061</v>
          </cell>
          <cell r="F148">
            <v>3.4266359759313461</v>
          </cell>
          <cell r="G148">
            <v>1.0649999999999999</v>
          </cell>
          <cell r="H148">
            <v>35089.577860153448</v>
          </cell>
          <cell r="I148">
            <v>480</v>
          </cell>
          <cell r="J148">
            <v>16842.997372873655</v>
          </cell>
          <cell r="K148">
            <v>3.4266359759313461</v>
          </cell>
          <cell r="L148">
            <v>4915.3156306005903</v>
          </cell>
          <cell r="M148" t="str">
            <v xml:space="preserve"> </v>
          </cell>
          <cell r="O148">
            <v>6133.73</v>
          </cell>
          <cell r="P148">
            <v>1.3535221796861978</v>
          </cell>
          <cell r="Q148">
            <v>8302.1395992066209</v>
          </cell>
          <cell r="R148">
            <v>3.4266359759313461</v>
          </cell>
          <cell r="S148">
            <v>1.0649999999999999</v>
          </cell>
          <cell r="T148">
            <v>26712.122279667281</v>
          </cell>
          <cell r="U148">
            <v>480</v>
          </cell>
          <cell r="V148">
            <v>12821.818694240294</v>
          </cell>
          <cell r="W148">
            <v>3.4266359759313461</v>
          </cell>
          <cell r="X148">
            <v>3741.8093968255189</v>
          </cell>
          <cell r="Y148" t="str">
            <v xml:space="preserve"> </v>
          </cell>
          <cell r="AA148">
            <v>2.31</v>
          </cell>
          <cell r="AB148">
            <v>1.3535221796861978</v>
          </cell>
          <cell r="AC148">
            <v>3.1266362350751171</v>
          </cell>
          <cell r="AD148">
            <v>3.4266359759313461</v>
          </cell>
          <cell r="AE148">
            <v>1.0649999999999999</v>
          </cell>
          <cell r="AF148">
            <v>10.05994761198022</v>
          </cell>
          <cell r="AG148">
            <v>298980.864</v>
          </cell>
          <cell r="AH148">
            <v>3007.7318288245829</v>
          </cell>
          <cell r="AI148">
            <v>3.4266359759313461</v>
          </cell>
          <cell r="AJ148">
            <v>877.75061312344189</v>
          </cell>
          <cell r="AK148" t="str">
            <v xml:space="preserve"> </v>
          </cell>
        </row>
        <row r="149">
          <cell r="A149">
            <v>41365</v>
          </cell>
          <cell r="B149">
            <v>30</v>
          </cell>
          <cell r="C149">
            <v>7429.43</v>
          </cell>
          <cell r="D149">
            <v>1.4679264163462151</v>
          </cell>
          <cell r="E149">
            <v>10905.856555395061</v>
          </cell>
          <cell r="F149">
            <v>3.4362348287290794</v>
          </cell>
          <cell r="G149">
            <v>1.0649999999999999</v>
          </cell>
          <cell r="H149">
            <v>35187.872425137895</v>
          </cell>
          <cell r="I149">
            <v>480</v>
          </cell>
          <cell r="J149">
            <v>16890.17876406619</v>
          </cell>
          <cell r="K149">
            <v>3.4362348287290794</v>
          </cell>
          <cell r="L149">
            <v>4915.3156306005912</v>
          </cell>
          <cell r="M149" t="str">
            <v xml:space="preserve"> </v>
          </cell>
          <cell r="O149">
            <v>6133.73</v>
          </cell>
          <cell r="P149">
            <v>1.3535221796861978</v>
          </cell>
          <cell r="Q149">
            <v>8302.1395992066209</v>
          </cell>
          <cell r="R149">
            <v>3.4362348287290794</v>
          </cell>
          <cell r="S149">
            <v>1.0649999999999999</v>
          </cell>
          <cell r="T149">
            <v>26786.949524661664</v>
          </cell>
          <cell r="U149">
            <v>480</v>
          </cell>
          <cell r="V149">
            <v>12857.735771837599</v>
          </cell>
          <cell r="W149">
            <v>3.4362348287290794</v>
          </cell>
          <cell r="X149">
            <v>3741.8093968255193</v>
          </cell>
          <cell r="Y149" t="str">
            <v xml:space="preserve"> </v>
          </cell>
          <cell r="AA149">
            <v>2.31</v>
          </cell>
          <cell r="AB149">
            <v>1.3535221796861978</v>
          </cell>
          <cell r="AC149">
            <v>3.1266362350751171</v>
          </cell>
          <cell r="AD149">
            <v>3.4362348287290794</v>
          </cell>
          <cell r="AE149">
            <v>1.0649999999999999</v>
          </cell>
          <cell r="AF149">
            <v>10.088128007259606</v>
          </cell>
          <cell r="AG149">
            <v>289336.32000000001</v>
          </cell>
          <cell r="AH149">
            <v>2918.8618333094278</v>
          </cell>
          <cell r="AI149">
            <v>3.4362348287290794</v>
          </cell>
          <cell r="AJ149">
            <v>849.43607721623425</v>
          </cell>
          <cell r="AK149" t="str">
            <v xml:space="preserve"> </v>
          </cell>
        </row>
        <row r="150">
          <cell r="A150">
            <v>41395</v>
          </cell>
          <cell r="B150">
            <v>31</v>
          </cell>
          <cell r="C150">
            <v>7433.43</v>
          </cell>
          <cell r="D150">
            <v>1.5047713550775994</v>
          </cell>
          <cell r="E150">
            <v>11185.612533974479</v>
          </cell>
          <cell r="F150">
            <v>3.4458605702817549</v>
          </cell>
          <cell r="G150">
            <v>1.0649999999999999</v>
          </cell>
          <cell r="H150">
            <v>36191.606746734316</v>
          </cell>
          <cell r="I150">
            <v>480</v>
          </cell>
          <cell r="J150">
            <v>17371.97123843247</v>
          </cell>
          <cell r="K150">
            <v>3.4458605702817549</v>
          </cell>
          <cell r="L150">
            <v>5041.4028322138502</v>
          </cell>
          <cell r="M150" t="str">
            <v xml:space="preserve"> </v>
          </cell>
          <cell r="O150">
            <v>6146.82</v>
          </cell>
          <cell r="P150">
            <v>1.3802419064007521</v>
          </cell>
          <cell r="Q150">
            <v>8484.0985551022695</v>
          </cell>
          <cell r="R150">
            <v>3.4458605702817549</v>
          </cell>
          <cell r="S150">
            <v>1.0649999999999999</v>
          </cell>
          <cell r="T150">
            <v>27450.723648273542</v>
          </cell>
          <cell r="U150">
            <v>480</v>
          </cell>
          <cell r="V150">
            <v>13176.3473511713</v>
          </cell>
          <cell r="W150">
            <v>3.4458605702817549</v>
          </cell>
          <cell r="X150">
            <v>3823.8190670883473</v>
          </cell>
          <cell r="Y150" t="str">
            <v xml:space="preserve"> </v>
          </cell>
          <cell r="AA150">
            <v>2.3199999999999998</v>
          </cell>
          <cell r="AB150">
            <v>1.3802419064007521</v>
          </cell>
          <cell r="AC150">
            <v>3.2021612228497447</v>
          </cell>
          <cell r="AD150">
            <v>3.4458605702817549</v>
          </cell>
          <cell r="AE150">
            <v>1.0649999999999999</v>
          </cell>
          <cell r="AF150">
            <v>10.360752204228303</v>
          </cell>
          <cell r="AG150">
            <v>298980.864</v>
          </cell>
          <cell r="AH150">
            <v>3097.6666457100828</v>
          </cell>
          <cell r="AI150">
            <v>3.4458605702817549</v>
          </cell>
          <cell r="AJ150">
            <v>898.95298504686696</v>
          </cell>
          <cell r="AK150" t="str">
            <v xml:space="preserve"> </v>
          </cell>
        </row>
        <row r="151">
          <cell r="A151">
            <v>41426</v>
          </cell>
          <cell r="B151">
            <v>30</v>
          </cell>
          <cell r="C151">
            <v>7433.43</v>
          </cell>
          <cell r="D151">
            <v>1.5047713550775994</v>
          </cell>
          <cell r="E151">
            <v>11185.612533974479</v>
          </cell>
          <cell r="F151">
            <v>3.4555132759114091</v>
          </cell>
          <cell r="G151">
            <v>1.0649999999999999</v>
          </cell>
          <cell r="H151">
            <v>36292.988366525708</v>
          </cell>
          <cell r="I151">
            <v>480</v>
          </cell>
          <cell r="J151">
            <v>17420.634415932338</v>
          </cell>
          <cell r="K151">
            <v>3.4555132759114091</v>
          </cell>
          <cell r="L151">
            <v>5041.4028322138502</v>
          </cell>
          <cell r="M151" t="str">
            <v xml:space="preserve"> </v>
          </cell>
          <cell r="O151">
            <v>6146.82</v>
          </cell>
          <cell r="P151">
            <v>1.3802419064007521</v>
          </cell>
          <cell r="Q151">
            <v>8484.0985551022695</v>
          </cell>
          <cell r="R151">
            <v>3.4555132759114091</v>
          </cell>
          <cell r="S151">
            <v>1.0649999999999999</v>
          </cell>
          <cell r="T151">
            <v>27527.61989793117</v>
          </cell>
          <cell r="U151">
            <v>480</v>
          </cell>
          <cell r="V151">
            <v>13213.257551006962</v>
          </cell>
          <cell r="W151">
            <v>3.4555132759114091</v>
          </cell>
          <cell r="X151">
            <v>3823.8190670883469</v>
          </cell>
          <cell r="Y151" t="str">
            <v xml:space="preserve"> </v>
          </cell>
          <cell r="AA151">
            <v>2.3199999999999998</v>
          </cell>
          <cell r="AB151">
            <v>1.3802419064007521</v>
          </cell>
          <cell r="AC151">
            <v>3.2021612228497447</v>
          </cell>
          <cell r="AD151">
            <v>3.4555132759114091</v>
          </cell>
          <cell r="AE151">
            <v>1.0649999999999999</v>
          </cell>
          <cell r="AF151">
            <v>10.38977522738592</v>
          </cell>
          <cell r="AG151">
            <v>289336.32000000001</v>
          </cell>
          <cell r="AH151">
            <v>3006.1393299190054</v>
          </cell>
          <cell r="AI151">
            <v>3.4555132759114091</v>
          </cell>
          <cell r="AJ151">
            <v>869.95450165825821</v>
          </cell>
          <cell r="AK151" t="str">
            <v xml:space="preserve"> </v>
          </cell>
        </row>
        <row r="152">
          <cell r="A152">
            <v>41456</v>
          </cell>
          <cell r="B152">
            <v>31</v>
          </cell>
          <cell r="C152">
            <v>7433.43</v>
          </cell>
          <cell r="D152">
            <v>1.5047713550775994</v>
          </cell>
          <cell r="E152">
            <v>11185.612533974479</v>
          </cell>
          <cell r="F152">
            <v>3.4651930211510744</v>
          </cell>
          <cell r="G152">
            <v>1.0649999999999999</v>
          </cell>
          <cell r="H152">
            <v>36394.653981247277</v>
          </cell>
          <cell r="I152">
            <v>480</v>
          </cell>
          <cell r="J152">
            <v>17469.433910998694</v>
          </cell>
          <cell r="K152">
            <v>3.4651930211510744</v>
          </cell>
          <cell r="L152">
            <v>5041.4028322138502</v>
          </cell>
          <cell r="M152" t="str">
            <v xml:space="preserve"> </v>
          </cell>
          <cell r="O152">
            <v>6146.82</v>
          </cell>
          <cell r="P152">
            <v>1.3802419064007521</v>
          </cell>
          <cell r="Q152">
            <v>8484.0985551022695</v>
          </cell>
          <cell r="R152">
            <v>3.4651930211510744</v>
          </cell>
          <cell r="S152">
            <v>1.0649999999999999</v>
          </cell>
          <cell r="T152">
            <v>27604.731552956153</v>
          </cell>
          <cell r="U152">
            <v>480</v>
          </cell>
          <cell r="V152">
            <v>13250.271145418954</v>
          </cell>
          <cell r="W152">
            <v>3.4651930211510744</v>
          </cell>
          <cell r="X152">
            <v>3823.8190670883473</v>
          </cell>
          <cell r="Y152" t="str">
            <v xml:space="preserve"> </v>
          </cell>
          <cell r="AA152">
            <v>2.3199999999999998</v>
          </cell>
          <cell r="AB152">
            <v>1.3802419064007521</v>
          </cell>
          <cell r="AC152">
            <v>3.2021612228497447</v>
          </cell>
          <cell r="AD152">
            <v>3.4651930211510744</v>
          </cell>
          <cell r="AE152">
            <v>1.0649999999999999</v>
          </cell>
          <cell r="AF152">
            <v>10.418879551192044</v>
          </cell>
          <cell r="AG152">
            <v>298980.864</v>
          </cell>
          <cell r="AH152">
            <v>3115.0456101273294</v>
          </cell>
          <cell r="AI152">
            <v>3.4651930211510744</v>
          </cell>
          <cell r="AJ152">
            <v>898.95298504686696</v>
          </cell>
          <cell r="AK152" t="str">
            <v xml:space="preserve"> </v>
          </cell>
        </row>
        <row r="153">
          <cell r="A153">
            <v>41487</v>
          </cell>
          <cell r="B153">
            <v>31</v>
          </cell>
          <cell r="C153">
            <v>7433.43</v>
          </cell>
          <cell r="D153">
            <v>1.5047713550775994</v>
          </cell>
          <cell r="E153">
            <v>11185.612533974479</v>
          </cell>
          <cell r="F153">
            <v>3.4748998817453693</v>
          </cell>
          <cell r="G153">
            <v>1.0649999999999999</v>
          </cell>
          <cell r="H153">
            <v>36496.604386438907</v>
          </cell>
          <cell r="I153">
            <v>480</v>
          </cell>
          <cell r="J153">
            <v>17518.370105490678</v>
          </cell>
          <cell r="K153">
            <v>3.4748998817453693</v>
          </cell>
          <cell r="L153">
            <v>5041.4028322138502</v>
          </cell>
          <cell r="M153" t="str">
            <v xml:space="preserve"> </v>
          </cell>
          <cell r="O153">
            <v>6146.82</v>
          </cell>
          <cell r="P153">
            <v>1.3802419064007521</v>
          </cell>
          <cell r="Q153">
            <v>8484.0985551022695</v>
          </cell>
          <cell r="R153">
            <v>3.4748998817453693</v>
          </cell>
          <cell r="S153">
            <v>1.0649999999999999</v>
          </cell>
          <cell r="T153">
            <v>27682.059216752052</v>
          </cell>
          <cell r="U153">
            <v>480</v>
          </cell>
          <cell r="V153">
            <v>13287.388424040984</v>
          </cell>
          <cell r="W153">
            <v>3.4748998817453693</v>
          </cell>
          <cell r="X153">
            <v>3823.8190670883469</v>
          </cell>
          <cell r="Y153" t="str">
            <v xml:space="preserve"> </v>
          </cell>
          <cell r="AA153">
            <v>2.3199999999999998</v>
          </cell>
          <cell r="AB153">
            <v>1.3802419064007521</v>
          </cell>
          <cell r="AC153">
            <v>3.2021612228497447</v>
          </cell>
          <cell r="AD153">
            <v>3.4748998817453693</v>
          </cell>
          <cell r="AE153">
            <v>1.0649999999999999</v>
          </cell>
          <cell r="AF153">
            <v>10.448065403389846</v>
          </cell>
          <cell r="AG153">
            <v>298980.864</v>
          </cell>
          <cell r="AH153">
            <v>3123.7716214340044</v>
          </cell>
          <cell r="AI153">
            <v>3.4748998817453693</v>
          </cell>
          <cell r="AJ153">
            <v>898.95298504686684</v>
          </cell>
          <cell r="AK153" t="str">
            <v xml:space="preserve"> </v>
          </cell>
        </row>
        <row r="154">
          <cell r="A154">
            <v>41518</v>
          </cell>
          <cell r="B154">
            <v>30</v>
          </cell>
          <cell r="C154">
            <v>7433.43</v>
          </cell>
          <cell r="D154">
            <v>1.5047713550775994</v>
          </cell>
          <cell r="E154">
            <v>11185.612533974479</v>
          </cell>
          <cell r="F154">
            <v>3.4846339336510925</v>
          </cell>
          <cell r="G154">
            <v>1.0649999999999999</v>
          </cell>
          <cell r="H154">
            <v>36598.840379868969</v>
          </cell>
          <cell r="I154">
            <v>480</v>
          </cell>
          <cell r="J154">
            <v>17567.443382337104</v>
          </cell>
          <cell r="K154">
            <v>3.4846339336510925</v>
          </cell>
          <cell r="L154">
            <v>5041.4028322138493</v>
          </cell>
          <cell r="M154" t="str">
            <v xml:space="preserve"> </v>
          </cell>
          <cell r="O154">
            <v>6146.82</v>
          </cell>
          <cell r="P154">
            <v>1.3802419064007521</v>
          </cell>
          <cell r="Q154">
            <v>8484.0985551022695</v>
          </cell>
          <cell r="R154">
            <v>3.4846339336510925</v>
          </cell>
          <cell r="S154">
            <v>1.0649999999999999</v>
          </cell>
          <cell r="T154">
            <v>27759.603494412742</v>
          </cell>
          <cell r="U154">
            <v>480</v>
          </cell>
          <cell r="V154">
            <v>13324.609677318116</v>
          </cell>
          <cell r="W154">
            <v>3.4846339336510925</v>
          </cell>
          <cell r="X154">
            <v>3823.8190670883464</v>
          </cell>
          <cell r="Y154" t="str">
            <v xml:space="preserve"> </v>
          </cell>
          <cell r="AA154">
            <v>2.3199999999999998</v>
          </cell>
          <cell r="AB154">
            <v>1.3802419064007521</v>
          </cell>
          <cell r="AC154">
            <v>3.2021612228497447</v>
          </cell>
          <cell r="AD154">
            <v>3.4846339336510925</v>
          </cell>
          <cell r="AE154">
            <v>1.0649999999999999</v>
          </cell>
          <cell r="AF154">
            <v>10.47733301236047</v>
          </cell>
          <cell r="AG154">
            <v>289336.32000000001</v>
          </cell>
          <cell r="AH154">
            <v>3031.4729772108926</v>
          </cell>
          <cell r="AI154">
            <v>3.4846339336510925</v>
          </cell>
          <cell r="AJ154">
            <v>869.95450165825832</v>
          </cell>
          <cell r="AK154" t="str">
            <v xml:space="preserve"> </v>
          </cell>
        </row>
        <row r="155">
          <cell r="A155">
            <v>41548</v>
          </cell>
          <cell r="B155">
            <v>31</v>
          </cell>
          <cell r="C155">
            <v>7433.43</v>
          </cell>
          <cell r="D155">
            <v>1.5047713550775994</v>
          </cell>
          <cell r="E155">
            <v>11185.612533974479</v>
          </cell>
          <cell r="F155">
            <v>3.494395253037816</v>
          </cell>
          <cell r="G155">
            <v>1.0649999999999999</v>
          </cell>
          <cell r="H155">
            <v>36701.362761540579</v>
          </cell>
          <cell r="I155">
            <v>480</v>
          </cell>
          <cell r="J155">
            <v>17616.654125539477</v>
          </cell>
          <cell r="K155">
            <v>3.494395253037816</v>
          </cell>
          <cell r="L155">
            <v>5041.4028322138493</v>
          </cell>
          <cell r="M155" t="str">
            <v xml:space="preserve"> </v>
          </cell>
          <cell r="O155">
            <v>6146.82</v>
          </cell>
          <cell r="P155">
            <v>1.3802419064007521</v>
          </cell>
          <cell r="Q155">
            <v>8484.0985551022695</v>
          </cell>
          <cell r="R155">
            <v>3.494395253037816</v>
          </cell>
          <cell r="S155">
            <v>1.0649999999999999</v>
          </cell>
          <cell r="T155">
            <v>27837.364992727104</v>
          </cell>
          <cell r="U155">
            <v>480</v>
          </cell>
          <cell r="V155">
            <v>13361.93519650901</v>
          </cell>
          <cell r="W155">
            <v>3.494395253037816</v>
          </cell>
          <cell r="X155">
            <v>3823.8190670883473</v>
          </cell>
          <cell r="Y155" t="str">
            <v xml:space="preserve"> </v>
          </cell>
          <cell r="AA155">
            <v>2.3199999999999998</v>
          </cell>
          <cell r="AB155">
            <v>1.3802419064007521</v>
          </cell>
          <cell r="AC155">
            <v>3.2021612228497447</v>
          </cell>
          <cell r="AD155">
            <v>3.494395253037816</v>
          </cell>
          <cell r="AE155">
            <v>1.0649999999999999</v>
          </cell>
          <cell r="AF155">
            <v>10.506682607124803</v>
          </cell>
          <cell r="AG155">
            <v>298980.864</v>
          </cell>
          <cell r="AH155">
            <v>3141.2970436519463</v>
          </cell>
          <cell r="AI155">
            <v>3.494395253037816</v>
          </cell>
          <cell r="AJ155">
            <v>898.95298504686684</v>
          </cell>
          <cell r="AK155" t="str">
            <v xml:space="preserve"> </v>
          </cell>
        </row>
        <row r="156">
          <cell r="A156">
            <v>41579</v>
          </cell>
          <cell r="B156">
            <v>30</v>
          </cell>
          <cell r="C156">
            <v>7433.43</v>
          </cell>
          <cell r="D156">
            <v>1.5047713550775994</v>
          </cell>
          <cell r="E156">
            <v>11185.612533974479</v>
          </cell>
          <cell r="F156">
            <v>3.5041839162884818</v>
          </cell>
          <cell r="G156">
            <v>1.0649999999999999</v>
          </cell>
          <cell r="H156">
            <v>36804.172333697861</v>
          </cell>
          <cell r="I156">
            <v>480</v>
          </cell>
          <cell r="J156">
            <v>17666.002720174973</v>
          </cell>
          <cell r="K156">
            <v>3.5041839162884818</v>
          </cell>
          <cell r="L156">
            <v>5041.4028322138502</v>
          </cell>
          <cell r="M156" t="str">
            <v xml:space="preserve"> </v>
          </cell>
          <cell r="O156">
            <v>6146.82</v>
          </cell>
          <cell r="P156">
            <v>1.3802419064007521</v>
          </cell>
          <cell r="Q156">
            <v>8484.0985551022695</v>
          </cell>
          <cell r="R156">
            <v>3.5041839162884818</v>
          </cell>
          <cell r="S156">
            <v>1.0649999999999999</v>
          </cell>
          <cell r="T156">
            <v>27915.344320183776</v>
          </cell>
          <cell r="U156">
            <v>480</v>
          </cell>
          <cell r="V156">
            <v>13399.365273688212</v>
          </cell>
          <cell r="W156">
            <v>3.5041839162884818</v>
          </cell>
          <cell r="X156">
            <v>3823.8190670883469</v>
          </cell>
          <cell r="Y156" t="str">
            <v xml:space="preserve"> </v>
          </cell>
          <cell r="AA156">
            <v>2.3199999999999998</v>
          </cell>
          <cell r="AB156">
            <v>1.3802419064007521</v>
          </cell>
          <cell r="AC156">
            <v>3.2021612228497447</v>
          </cell>
          <cell r="AD156">
            <v>3.5041839162884818</v>
          </cell>
          <cell r="AE156">
            <v>1.0649999999999999</v>
          </cell>
          <cell r="AF156">
            <v>10.536114417345289</v>
          </cell>
          <cell r="AG156">
            <v>289336.32000000001</v>
          </cell>
          <cell r="AH156">
            <v>3048.4805726136301</v>
          </cell>
          <cell r="AI156">
            <v>3.5041839162884818</v>
          </cell>
          <cell r="AJ156">
            <v>869.95450165825832</v>
          </cell>
          <cell r="AK156" t="str">
            <v xml:space="preserve"> </v>
          </cell>
        </row>
        <row r="157">
          <cell r="A157">
            <v>41609</v>
          </cell>
          <cell r="B157">
            <v>31</v>
          </cell>
          <cell r="C157">
            <v>7433.43</v>
          </cell>
          <cell r="D157">
            <v>1.5047713550775994</v>
          </cell>
          <cell r="E157">
            <v>11185.612533974479</v>
          </cell>
          <cell r="F157">
            <v>3.5139999999999998</v>
          </cell>
          <cell r="G157">
            <v>1.0649999999999999</v>
          </cell>
          <cell r="H157">
            <v>36907.269900832231</v>
          </cell>
          <cell r="I157">
            <v>480</v>
          </cell>
          <cell r="J157">
            <v>17715.489552399471</v>
          </cell>
          <cell r="K157">
            <v>3.5139999999999998</v>
          </cell>
          <cell r="L157">
            <v>5041.4028322138511</v>
          </cell>
          <cell r="M157">
            <v>59992.485180113159</v>
          </cell>
          <cell r="O157">
            <v>6146.82</v>
          </cell>
          <cell r="P157">
            <v>1.3802419064007521</v>
          </cell>
          <cell r="Q157">
            <v>8484.0985551022695</v>
          </cell>
          <cell r="R157">
            <v>3.5139999999999998</v>
          </cell>
          <cell r="S157">
            <v>1.0649999999999999</v>
          </cell>
          <cell r="T157">
            <v>27993.54208697594</v>
          </cell>
          <cell r="U157">
            <v>480</v>
          </cell>
          <cell r="V157">
            <v>13436.900201748451</v>
          </cell>
          <cell r="W157">
            <v>3.5139999999999998</v>
          </cell>
          <cell r="X157">
            <v>3823.8190670883473</v>
          </cell>
          <cell r="Y157">
            <v>45557.790124008861</v>
          </cell>
          <cell r="AA157">
            <v>2.3199999999999998</v>
          </cell>
          <cell r="AB157">
            <v>1.3802419064007521</v>
          </cell>
          <cell r="AC157">
            <v>3.2021612228497447</v>
          </cell>
          <cell r="AD157">
            <v>3.5139999999999998</v>
          </cell>
          <cell r="AE157">
            <v>1.0649999999999999</v>
          </cell>
          <cell r="AF157">
            <v>10.565628673327701</v>
          </cell>
          <cell r="AG157">
            <v>298980.864</v>
          </cell>
          <cell r="AH157">
            <v>3158.9207894546898</v>
          </cell>
          <cell r="AI157">
            <v>3.5139999999999998</v>
          </cell>
          <cell r="AJ157">
            <v>898.95298504686684</v>
          </cell>
          <cell r="AK157">
            <v>10502.372739074044</v>
          </cell>
        </row>
        <row r="158">
          <cell r="A158">
            <v>41640</v>
          </cell>
          <cell r="B158">
            <v>31</v>
          </cell>
          <cell r="C158">
            <v>7433.43</v>
          </cell>
          <cell r="D158">
            <v>1.5047713550775994</v>
          </cell>
          <cell r="E158">
            <v>11185.612533974479</v>
          </cell>
          <cell r="F158">
            <v>3.5236043013798075</v>
          </cell>
          <cell r="G158">
            <v>1.0649999999999999</v>
          </cell>
          <cell r="H158">
            <v>37008.14313453556</v>
          </cell>
          <cell r="I158">
            <v>480</v>
          </cell>
          <cell r="J158">
            <v>17763.908704577068</v>
          </cell>
          <cell r="K158">
            <v>3.5236043013798075</v>
          </cell>
          <cell r="L158">
            <v>5041.4028322138511</v>
          </cell>
          <cell r="M158" t="str">
            <v xml:space="preserve"> </v>
          </cell>
          <cell r="O158">
            <v>6146.82</v>
          </cell>
          <cell r="P158">
            <v>1.3802419064007521</v>
          </cell>
          <cell r="Q158">
            <v>8484.0985551022695</v>
          </cell>
          <cell r="R158">
            <v>3.5236043013798075</v>
          </cell>
          <cell r="S158">
            <v>1.0649999999999999</v>
          </cell>
          <cell r="T158">
            <v>28070.052734355464</v>
          </cell>
          <cell r="U158">
            <v>480</v>
          </cell>
          <cell r="V158">
            <v>13473.625312490623</v>
          </cell>
          <cell r="W158">
            <v>3.5236043013798075</v>
          </cell>
          <cell r="X158">
            <v>3823.8190670883473</v>
          </cell>
          <cell r="Y158" t="str">
            <v xml:space="preserve"> </v>
          </cell>
          <cell r="AA158">
            <v>2.3199999999999998</v>
          </cell>
          <cell r="AB158">
            <v>1.3802419064007521</v>
          </cell>
          <cell r="AC158">
            <v>3.2021612228497447</v>
          </cell>
          <cell r="AD158">
            <v>3.5236043013798075</v>
          </cell>
          <cell r="AE158">
            <v>1.0649999999999999</v>
          </cell>
          <cell r="AF158">
            <v>10.594506158258204</v>
          </cell>
          <cell r="AG158">
            <v>298980.864</v>
          </cell>
          <cell r="AH158">
            <v>3167.5546048493584</v>
          </cell>
          <cell r="AI158">
            <v>3.5236043013798075</v>
          </cell>
          <cell r="AJ158">
            <v>898.95298504686696</v>
          </cell>
          <cell r="AK158" t="str">
            <v xml:space="preserve"> </v>
          </cell>
        </row>
        <row r="159">
          <cell r="A159">
            <v>41671</v>
          </cell>
          <cell r="B159">
            <v>28</v>
          </cell>
          <cell r="C159">
            <v>7433.43</v>
          </cell>
          <cell r="D159">
            <v>1.5047713550775994</v>
          </cell>
          <cell r="E159">
            <v>11185.612533974479</v>
          </cell>
          <cell r="F159">
            <v>3.5332348527894939</v>
          </cell>
          <cell r="G159">
            <v>1.0649999999999999</v>
          </cell>
          <cell r="H159">
            <v>37109.292070270079</v>
          </cell>
          <cell r="I159">
            <v>480</v>
          </cell>
          <cell r="J159">
            <v>17812.460193729639</v>
          </cell>
          <cell r="K159">
            <v>3.5332348527894939</v>
          </cell>
          <cell r="L159">
            <v>5041.4028322138502</v>
          </cell>
          <cell r="M159" t="str">
            <v xml:space="preserve"> </v>
          </cell>
          <cell r="O159">
            <v>6146.82</v>
          </cell>
          <cell r="P159">
            <v>1.3802419064007521</v>
          </cell>
          <cell r="Q159">
            <v>8484.0985551022695</v>
          </cell>
          <cell r="R159">
            <v>3.5332348527894939</v>
          </cell>
          <cell r="S159">
            <v>1.0649999999999999</v>
          </cell>
          <cell r="T159">
            <v>28146.772497078244</v>
          </cell>
          <cell r="U159">
            <v>480</v>
          </cell>
          <cell r="V159">
            <v>13510.450798597558</v>
          </cell>
          <cell r="W159">
            <v>3.5332348527894939</v>
          </cell>
          <cell r="X159">
            <v>3823.8190670883478</v>
          </cell>
          <cell r="Y159" t="str">
            <v xml:space="preserve"> </v>
          </cell>
          <cell r="AA159">
            <v>2.3199999999999998</v>
          </cell>
          <cell r="AB159">
            <v>1.3802419064007521</v>
          </cell>
          <cell r="AC159">
            <v>3.2021612228497447</v>
          </cell>
          <cell r="AD159">
            <v>3.5332348527894939</v>
          </cell>
          <cell r="AE159">
            <v>1.0649999999999999</v>
          </cell>
          <cell r="AF159">
            <v>10.623462569787552</v>
          </cell>
          <cell r="AG159">
            <v>270047.23200000002</v>
          </cell>
          <cell r="AH159">
            <v>2868.8366612267355</v>
          </cell>
          <cell r="AI159">
            <v>3.5332348527894939</v>
          </cell>
          <cell r="AJ159">
            <v>811.95753488104106</v>
          </cell>
          <cell r="AK159" t="str">
            <v xml:space="preserve"> </v>
          </cell>
        </row>
        <row r="160">
          <cell r="A160">
            <v>41699</v>
          </cell>
          <cell r="B160">
            <v>31</v>
          </cell>
          <cell r="C160">
            <v>7433.43</v>
          </cell>
          <cell r="D160">
            <v>1.5047713550775994</v>
          </cell>
          <cell r="E160">
            <v>11185.612533974479</v>
          </cell>
          <cell r="F160">
            <v>3.5428917259744201</v>
          </cell>
          <cell r="G160">
            <v>1.0649999999999999</v>
          </cell>
          <cell r="H160">
            <v>37210.717461571789</v>
          </cell>
          <cell r="I160">
            <v>480</v>
          </cell>
          <cell r="J160">
            <v>17861.144381554459</v>
          </cell>
          <cell r="K160">
            <v>3.5428917259744201</v>
          </cell>
          <cell r="L160">
            <v>5041.4028322138502</v>
          </cell>
          <cell r="M160" t="str">
            <v xml:space="preserve"> </v>
          </cell>
          <cell r="O160">
            <v>6146.82</v>
          </cell>
          <cell r="P160">
            <v>1.3802419064007521</v>
          </cell>
          <cell r="Q160">
            <v>8484.0985551022695</v>
          </cell>
          <cell r="R160">
            <v>3.5428917259744201</v>
          </cell>
          <cell r="S160">
            <v>1.0649999999999999</v>
          </cell>
          <cell r="T160">
            <v>28223.701946688605</v>
          </cell>
          <cell r="U160">
            <v>480</v>
          </cell>
          <cell r="V160">
            <v>13547.376934410531</v>
          </cell>
          <cell r="W160">
            <v>3.5428917259744201</v>
          </cell>
          <cell r="X160">
            <v>3823.8190670883473</v>
          </cell>
          <cell r="Y160" t="str">
            <v xml:space="preserve"> </v>
          </cell>
          <cell r="AA160">
            <v>2.3199999999999998</v>
          </cell>
          <cell r="AB160">
            <v>1.3802419064007521</v>
          </cell>
          <cell r="AC160">
            <v>3.2021612228497447</v>
          </cell>
          <cell r="AD160">
            <v>3.5428917259744201</v>
          </cell>
          <cell r="AE160">
            <v>1.0649999999999999</v>
          </cell>
          <cell r="AF160">
            <v>10.652498123634265</v>
          </cell>
          <cell r="AG160">
            <v>298980.864</v>
          </cell>
          <cell r="AH160">
            <v>3184.8930927625511</v>
          </cell>
          <cell r="AI160">
            <v>3.5428917259744201</v>
          </cell>
          <cell r="AJ160">
            <v>898.95298504686684</v>
          </cell>
          <cell r="AK160" t="str">
            <v xml:space="preserve"> </v>
          </cell>
        </row>
        <row r="161">
          <cell r="A161">
            <v>41730</v>
          </cell>
          <cell r="B161">
            <v>30</v>
          </cell>
          <cell r="C161">
            <v>7433.43</v>
          </cell>
          <cell r="D161">
            <v>1.5047713550775994</v>
          </cell>
          <cell r="E161">
            <v>11185.612533974479</v>
          </cell>
          <cell r="F161">
            <v>3.5525749928760377</v>
          </cell>
          <cell r="G161">
            <v>1.0649999999999999</v>
          </cell>
          <cell r="H161">
            <v>37312.420064036152</v>
          </cell>
          <cell r="I161">
            <v>480</v>
          </cell>
          <cell r="J161">
            <v>17909.961630737354</v>
          </cell>
          <cell r="K161">
            <v>3.5525749928760377</v>
          </cell>
          <cell r="L161">
            <v>5041.4028322138502</v>
          </cell>
          <cell r="M161" t="str">
            <v xml:space="preserve"> </v>
          </cell>
          <cell r="O161">
            <v>6146.82</v>
          </cell>
          <cell r="P161">
            <v>1.3802419064007521</v>
          </cell>
          <cell r="Q161">
            <v>8484.0985551022695</v>
          </cell>
          <cell r="R161">
            <v>3.5525749928760377</v>
          </cell>
          <cell r="S161">
            <v>1.0649999999999999</v>
          </cell>
          <cell r="T161">
            <v>28300.841656293003</v>
          </cell>
          <cell r="U161">
            <v>480</v>
          </cell>
          <cell r="V161">
            <v>13584.403995020641</v>
          </cell>
          <cell r="W161">
            <v>3.5525749928760377</v>
          </cell>
          <cell r="X161">
            <v>3823.8190670883469</v>
          </cell>
          <cell r="Y161" t="str">
            <v xml:space="preserve"> </v>
          </cell>
          <cell r="AA161">
            <v>2.3199999999999998</v>
          </cell>
          <cell r="AB161">
            <v>1.3802419064007521</v>
          </cell>
          <cell r="AC161">
            <v>3.2021612228497447</v>
          </cell>
          <cell r="AD161">
            <v>3.5525749928760377</v>
          </cell>
          <cell r="AE161">
            <v>1.0649999999999999</v>
          </cell>
          <cell r="AF161">
            <v>10.681613036106437</v>
          </cell>
          <cell r="AG161">
            <v>289336.32000000001</v>
          </cell>
          <cell r="AH161">
            <v>3090.5786075310639</v>
          </cell>
          <cell r="AI161">
            <v>3.5525749928760377</v>
          </cell>
          <cell r="AJ161">
            <v>869.95450165825832</v>
          </cell>
          <cell r="AK161" t="str">
            <v xml:space="preserve"> </v>
          </cell>
        </row>
        <row r="162">
          <cell r="A162">
            <v>41760</v>
          </cell>
          <cell r="B162">
            <v>31</v>
          </cell>
          <cell r="C162">
            <v>7424.62</v>
          </cell>
          <cell r="D162">
            <v>1.5430426804560156</v>
          </cell>
          <cell r="E162">
            <v>11456.505546167342</v>
          </cell>
          <cell r="F162">
            <v>3.5622847256324262</v>
          </cell>
          <cell r="G162">
            <v>1.0649999999999999</v>
          </cell>
          <cell r="H162">
            <v>38320.502080971928</v>
          </cell>
          <cell r="I162">
            <v>480</v>
          </cell>
          <cell r="J162">
            <v>18393.840998866526</v>
          </cell>
          <cell r="K162">
            <v>3.5622847256324262</v>
          </cell>
          <cell r="L162">
            <v>5163.4954574275353</v>
          </cell>
          <cell r="M162" t="str">
            <v xml:space="preserve"> </v>
          </cell>
          <cell r="O162">
            <v>6118.02</v>
          </cell>
          <cell r="P162">
            <v>1.4079684925230231</v>
          </cell>
          <cell r="Q162">
            <v>8613.9793966257075</v>
          </cell>
          <cell r="R162">
            <v>3.5622847256324262</v>
          </cell>
          <cell r="S162">
            <v>1.0649999999999999</v>
          </cell>
          <cell r="T162">
            <v>28812.626508462145</v>
          </cell>
          <cell r="U162">
            <v>480</v>
          </cell>
          <cell r="V162">
            <v>13830.06072406183</v>
          </cell>
          <cell r="W162">
            <v>3.5622847256324262</v>
          </cell>
          <cell r="X162">
            <v>3882.3569111552492</v>
          </cell>
          <cell r="Y162" t="str">
            <v xml:space="preserve"> </v>
          </cell>
          <cell r="AA162">
            <v>2.31</v>
          </cell>
          <cell r="AB162">
            <v>1.4079684925230231</v>
          </cell>
          <cell r="AC162">
            <v>3.2524072177281833</v>
          </cell>
          <cell r="AD162">
            <v>3.5622847256324262</v>
          </cell>
          <cell r="AE162">
            <v>1.0649999999999999</v>
          </cell>
          <cell r="AF162">
            <v>10.878873758919967</v>
          </cell>
          <cell r="AG162">
            <v>298980.864</v>
          </cell>
          <cell r="AH162">
            <v>3252.5750757888195</v>
          </cell>
          <cell r="AI162">
            <v>3.5622847256324262</v>
          </cell>
          <cell r="AJ162">
            <v>913.05870425935063</v>
          </cell>
          <cell r="AK162" t="str">
            <v xml:space="preserve"> </v>
          </cell>
        </row>
        <row r="163">
          <cell r="A163">
            <v>41791</v>
          </cell>
          <cell r="B163">
            <v>30</v>
          </cell>
          <cell r="C163">
            <v>7424.62</v>
          </cell>
          <cell r="D163">
            <v>1.5430426804560156</v>
          </cell>
          <cell r="E163">
            <v>11456.505546167342</v>
          </cell>
          <cell r="F163">
            <v>3.572020996578829</v>
          </cell>
          <cell r="G163">
            <v>1.0649999999999999</v>
          </cell>
          <cell r="H163">
            <v>38425.237895147002</v>
          </cell>
          <cell r="I163">
            <v>480</v>
          </cell>
          <cell r="J163">
            <v>18444.114189670563</v>
          </cell>
          <cell r="K163">
            <v>3.572020996578829</v>
          </cell>
          <cell r="L163">
            <v>5163.4954574275362</v>
          </cell>
          <cell r="M163" t="str">
            <v xml:space="preserve"> </v>
          </cell>
          <cell r="O163">
            <v>6118.02</v>
          </cell>
          <cell r="P163">
            <v>1.4079684925230231</v>
          </cell>
          <cell r="Q163">
            <v>8613.9793966257075</v>
          </cell>
          <cell r="R163">
            <v>3.572020996578829</v>
          </cell>
          <cell r="S163">
            <v>1.0649999999999999</v>
          </cell>
          <cell r="T163">
            <v>28891.375839290577</v>
          </cell>
          <cell r="U163">
            <v>480</v>
          </cell>
          <cell r="V163">
            <v>13867.860402859478</v>
          </cell>
          <cell r="W163">
            <v>3.572020996578829</v>
          </cell>
          <cell r="X163">
            <v>3882.3569111552492</v>
          </cell>
          <cell r="Y163" t="str">
            <v xml:space="preserve"> </v>
          </cell>
          <cell r="AA163">
            <v>2.31</v>
          </cell>
          <cell r="AB163">
            <v>1.4079684925230231</v>
          </cell>
          <cell r="AC163">
            <v>3.2524072177281833</v>
          </cell>
          <cell r="AD163">
            <v>3.572020996578829</v>
          </cell>
          <cell r="AE163">
            <v>1.0649999999999999</v>
          </cell>
          <cell r="AF163">
            <v>10.908607390750801</v>
          </cell>
          <cell r="AG163">
            <v>289336.32000000001</v>
          </cell>
          <cell r="AH163">
            <v>3156.2563187646388</v>
          </cell>
          <cell r="AI163">
            <v>3.572020996578829</v>
          </cell>
          <cell r="AJ163">
            <v>883.60519767033941</v>
          </cell>
          <cell r="AK163" t="str">
            <v xml:space="preserve"> </v>
          </cell>
        </row>
        <row r="164">
          <cell r="A164">
            <v>41821</v>
          </cell>
          <cell r="B164">
            <v>31</v>
          </cell>
          <cell r="C164">
            <v>7424.62</v>
          </cell>
          <cell r="D164">
            <v>1.5430426804560156</v>
          </cell>
          <cell r="E164">
            <v>11456.505546167342</v>
          </cell>
          <cell r="F164">
            <v>3.5817838782481926</v>
          </cell>
          <cell r="G164">
            <v>1.0649999999999999</v>
          </cell>
          <cell r="H164">
            <v>38530.259968378581</v>
          </cell>
          <cell r="I164">
            <v>480</v>
          </cell>
          <cell r="J164">
            <v>18494.524784821719</v>
          </cell>
          <cell r="K164">
            <v>3.5817838782481926</v>
          </cell>
          <cell r="L164">
            <v>5163.4954574275343</v>
          </cell>
          <cell r="M164" t="str">
            <v xml:space="preserve"> </v>
          </cell>
          <cell r="O164">
            <v>6118.02</v>
          </cell>
          <cell r="P164">
            <v>1.4079684925230231</v>
          </cell>
          <cell r="Q164">
            <v>8613.9793966257075</v>
          </cell>
          <cell r="R164">
            <v>3.5817838782481926</v>
          </cell>
          <cell r="S164">
            <v>1.0649999999999999</v>
          </cell>
          <cell r="T164">
            <v>28970.34040412775</v>
          </cell>
          <cell r="U164">
            <v>480</v>
          </cell>
          <cell r="V164">
            <v>13905.76339398132</v>
          </cell>
          <cell r="W164">
            <v>3.5817838782481926</v>
          </cell>
          <cell r="X164">
            <v>3882.3569111552488</v>
          </cell>
          <cell r="Y164" t="str">
            <v xml:space="preserve"> </v>
          </cell>
          <cell r="AA164">
            <v>2.31</v>
          </cell>
          <cell r="AB164">
            <v>1.4079684925230231</v>
          </cell>
          <cell r="AC164">
            <v>3.2524072177281833</v>
          </cell>
          <cell r="AD164">
            <v>3.5817838782481926</v>
          </cell>
          <cell r="AE164">
            <v>1.0649999999999999</v>
          </cell>
          <cell r="AF164">
            <v>10.938422289161377</v>
          </cell>
          <cell r="AG164">
            <v>298980.864</v>
          </cell>
          <cell r="AH164">
            <v>3270.3789468103259</v>
          </cell>
          <cell r="AI164">
            <v>3.5817838782481926</v>
          </cell>
          <cell r="AJ164">
            <v>913.05870425935052</v>
          </cell>
          <cell r="AK164" t="str">
            <v xml:space="preserve"> </v>
          </cell>
        </row>
        <row r="165">
          <cell r="A165">
            <v>41852</v>
          </cell>
          <cell r="B165">
            <v>31</v>
          </cell>
          <cell r="C165">
            <v>7424.62</v>
          </cell>
          <cell r="D165">
            <v>1.5430426804560156</v>
          </cell>
          <cell r="E165">
            <v>11456.505546167342</v>
          </cell>
          <cell r="F165">
            <v>3.5915734433717077</v>
          </cell>
          <cell r="G165">
            <v>1.0649999999999999</v>
          </cell>
          <cell r="H165">
            <v>38635.569083056624</v>
          </cell>
          <cell r="I165">
            <v>480</v>
          </cell>
          <cell r="J165">
            <v>18545.073159867177</v>
          </cell>
          <cell r="K165">
            <v>3.5915734433717077</v>
          </cell>
          <cell r="L165">
            <v>5163.4954574275334</v>
          </cell>
          <cell r="M165" t="str">
            <v xml:space="preserve"> </v>
          </cell>
          <cell r="O165">
            <v>6118.02</v>
          </cell>
          <cell r="P165">
            <v>1.4079684925230231</v>
          </cell>
          <cell r="Q165">
            <v>8613.9793966257075</v>
          </cell>
          <cell r="R165">
            <v>3.5915734433717077</v>
          </cell>
          <cell r="S165">
            <v>1.0649999999999999</v>
          </cell>
          <cell r="T165">
            <v>29049.520791241259</v>
          </cell>
          <cell r="U165">
            <v>480</v>
          </cell>
          <cell r="V165">
            <v>13943.769979795805</v>
          </cell>
          <cell r="W165">
            <v>3.5915734433717077</v>
          </cell>
          <cell r="X165">
            <v>3882.3569111552492</v>
          </cell>
          <cell r="Y165" t="str">
            <v xml:space="preserve"> </v>
          </cell>
          <cell r="AA165">
            <v>2.31</v>
          </cell>
          <cell r="AB165">
            <v>1.4079684925230231</v>
          </cell>
          <cell r="AC165">
            <v>3.2524072177281833</v>
          </cell>
          <cell r="AD165">
            <v>3.5915734433717077</v>
          </cell>
          <cell r="AE165">
            <v>1.0649999999999999</v>
          </cell>
          <cell r="AF165">
            <v>10.968318676265735</v>
          </cell>
          <cell r="AG165">
            <v>298980.864</v>
          </cell>
          <cell r="AH165">
            <v>3279.3173944572659</v>
          </cell>
          <cell r="AI165">
            <v>3.5915734433717077</v>
          </cell>
          <cell r="AJ165">
            <v>913.05870425935075</v>
          </cell>
          <cell r="AK165" t="str">
            <v xml:space="preserve"> </v>
          </cell>
        </row>
        <row r="166">
          <cell r="A166">
            <v>41883</v>
          </cell>
          <cell r="B166">
            <v>30</v>
          </cell>
          <cell r="C166">
            <v>7424.62</v>
          </cell>
          <cell r="D166">
            <v>1.5430426804560156</v>
          </cell>
          <cell r="E166">
            <v>11456.505546167342</v>
          </cell>
          <cell r="F166">
            <v>3.6013897648793498</v>
          </cell>
          <cell r="G166">
            <v>1.0649999999999999</v>
          </cell>
          <cell r="H166">
            <v>38741.166023709455</v>
          </cell>
          <cell r="I166">
            <v>480</v>
          </cell>
          <cell r="J166">
            <v>18595.759691380539</v>
          </cell>
          <cell r="K166">
            <v>3.6013897648793498</v>
          </cell>
          <cell r="L166">
            <v>5163.4954574275343</v>
          </cell>
          <cell r="M166" t="str">
            <v xml:space="preserve"> </v>
          </cell>
          <cell r="O166">
            <v>6118.02</v>
          </cell>
          <cell r="P166">
            <v>1.4079684925230231</v>
          </cell>
          <cell r="Q166">
            <v>8613.9793966257075</v>
          </cell>
          <cell r="R166">
            <v>3.6013897648793498</v>
          </cell>
          <cell r="S166">
            <v>1.0649999999999999</v>
          </cell>
          <cell r="T166">
            <v>29128.917590506502</v>
          </cell>
          <cell r="U166">
            <v>480</v>
          </cell>
          <cell r="V166">
            <v>13981.880443443122</v>
          </cell>
          <cell r="W166">
            <v>3.6013897648793498</v>
          </cell>
          <cell r="X166">
            <v>3882.3569111552492</v>
          </cell>
          <cell r="Y166" t="str">
            <v xml:space="preserve"> </v>
          </cell>
          <cell r="AA166">
            <v>2.31</v>
          </cell>
          <cell r="AB166">
            <v>1.4079684925230231</v>
          </cell>
          <cell r="AC166">
            <v>3.2524072177281833</v>
          </cell>
          <cell r="AD166">
            <v>3.6013897648793498</v>
          </cell>
          <cell r="AE166">
            <v>1.0649999999999999</v>
          </cell>
          <cell r="AF166">
            <v>10.998296774784979</v>
          </cell>
          <cell r="AG166">
            <v>289336.32000000001</v>
          </cell>
          <cell r="AH166">
            <v>3182.2067150841544</v>
          </cell>
          <cell r="AI166">
            <v>3.6013897648793498</v>
          </cell>
          <cell r="AJ166">
            <v>883.60519767033929</v>
          </cell>
          <cell r="AK166" t="str">
            <v xml:space="preserve"> </v>
          </cell>
        </row>
        <row r="167">
          <cell r="A167">
            <v>41913</v>
          </cell>
          <cell r="B167">
            <v>31</v>
          </cell>
          <cell r="C167">
            <v>7424.62</v>
          </cell>
          <cell r="D167">
            <v>1.5430426804560156</v>
          </cell>
          <cell r="E167">
            <v>11456.505546167342</v>
          </cell>
          <cell r="F167">
            <v>3.6112329159004242</v>
          </cell>
          <cell r="G167">
            <v>1.0649999999999999</v>
          </cell>
          <cell r="H167">
            <v>38847.051577009646</v>
          </cell>
          <cell r="I167">
            <v>480</v>
          </cell>
          <cell r="J167">
            <v>18646.584756964632</v>
          </cell>
          <cell r="K167">
            <v>3.6112329159004242</v>
          </cell>
          <cell r="L167">
            <v>5163.4954574275353</v>
          </cell>
          <cell r="M167" t="str">
            <v xml:space="preserve"> </v>
          </cell>
          <cell r="O167">
            <v>6118.02</v>
          </cell>
          <cell r="P167">
            <v>1.4079684925230231</v>
          </cell>
          <cell r="Q167">
            <v>8613.9793966257075</v>
          </cell>
          <cell r="R167">
            <v>3.6112329159004242</v>
          </cell>
          <cell r="S167">
            <v>1.0649999999999999</v>
          </cell>
          <cell r="T167">
            <v>29208.531393411111</v>
          </cell>
          <cell r="U167">
            <v>480</v>
          </cell>
          <cell r="V167">
            <v>14020.095068837334</v>
          </cell>
          <cell r="W167">
            <v>3.6112329159004242</v>
          </cell>
          <cell r="X167">
            <v>3882.3569111552492</v>
          </cell>
          <cell r="Y167" t="str">
            <v xml:space="preserve"> </v>
          </cell>
          <cell r="AA167">
            <v>2.31</v>
          </cell>
          <cell r="AB167">
            <v>1.4079684925230231</v>
          </cell>
          <cell r="AC167">
            <v>3.2524072177281833</v>
          </cell>
          <cell r="AD167">
            <v>3.6112329159004242</v>
          </cell>
          <cell r="AE167">
            <v>1.0649999999999999</v>
          </cell>
          <cell r="AF167">
            <v>11.028356808048953</v>
          </cell>
          <cell r="AG167">
            <v>298980.864</v>
          </cell>
          <cell r="AH167">
            <v>3297.2676469707581</v>
          </cell>
          <cell r="AI167">
            <v>3.6112329159004242</v>
          </cell>
          <cell r="AJ167">
            <v>913.05870425935075</v>
          </cell>
          <cell r="AK167" t="str">
            <v xml:space="preserve"> </v>
          </cell>
        </row>
        <row r="168">
          <cell r="A168">
            <v>41944</v>
          </cell>
          <cell r="B168">
            <v>30</v>
          </cell>
          <cell r="C168">
            <v>7424.62</v>
          </cell>
          <cell r="D168">
            <v>1.5430426804560156</v>
          </cell>
          <cell r="E168">
            <v>11456.505546167342</v>
          </cell>
          <cell r="F168">
            <v>3.6211029697641091</v>
          </cell>
          <cell r="G168">
            <v>1.0649999999999999</v>
          </cell>
          <cell r="H168">
            <v>38953.226531779859</v>
          </cell>
          <cell r="I168">
            <v>480</v>
          </cell>
          <cell r="J168">
            <v>18697.548735254331</v>
          </cell>
          <cell r="K168">
            <v>3.6211029697641091</v>
          </cell>
          <cell r="L168">
            <v>5163.4954574275343</v>
          </cell>
          <cell r="M168" t="str">
            <v xml:space="preserve"> </v>
          </cell>
          <cell r="O168">
            <v>6118.02</v>
          </cell>
          <cell r="P168">
            <v>1.4079684925230231</v>
          </cell>
          <cell r="Q168">
            <v>8613.9793966257075</v>
          </cell>
          <cell r="R168">
            <v>3.6211029697641091</v>
          </cell>
          <cell r="S168">
            <v>1.0649999999999999</v>
          </cell>
          <cell r="T168">
            <v>29288.362793059339</v>
          </cell>
          <cell r="U168">
            <v>480</v>
          </cell>
          <cell r="V168">
            <v>14058.414140668483</v>
          </cell>
          <cell r="W168">
            <v>3.6211029697641091</v>
          </cell>
          <cell r="X168">
            <v>3882.3569111552483</v>
          </cell>
          <cell r="Y168" t="str">
            <v xml:space="preserve"> </v>
          </cell>
          <cell r="AA168">
            <v>2.31</v>
          </cell>
          <cell r="AB168">
            <v>1.4079684925230231</v>
          </cell>
          <cell r="AC168">
            <v>3.2524072177281833</v>
          </cell>
          <cell r="AD168">
            <v>3.6211029697641091</v>
          </cell>
          <cell r="AE168">
            <v>1.0649999999999999</v>
          </cell>
          <cell r="AF168">
            <v>11.058498999997886</v>
          </cell>
          <cell r="AG168">
            <v>289336.32000000001</v>
          </cell>
          <cell r="AH168">
            <v>3199.625405383068</v>
          </cell>
          <cell r="AI168">
            <v>3.6211029697641091</v>
          </cell>
          <cell r="AJ168">
            <v>883.60519767033918</v>
          </cell>
          <cell r="AK168" t="str">
            <v xml:space="preserve"> </v>
          </cell>
        </row>
        <row r="169">
          <cell r="A169">
            <v>41974</v>
          </cell>
          <cell r="B169">
            <v>31</v>
          </cell>
          <cell r="C169">
            <v>7424.62</v>
          </cell>
          <cell r="D169">
            <v>1.5430426804560156</v>
          </cell>
          <cell r="E169">
            <v>11456.505546167342</v>
          </cell>
          <cell r="F169">
            <v>3.6309999999999998</v>
          </cell>
          <cell r="G169">
            <v>1.0649999999999999</v>
          </cell>
          <cell r="H169">
            <v>39059.691678998701</v>
          </cell>
          <cell r="I169">
            <v>480</v>
          </cell>
          <cell r="J169">
            <v>18748.652005919375</v>
          </cell>
          <cell r="K169">
            <v>3.6309999999999998</v>
          </cell>
          <cell r="L169">
            <v>5163.4954574275343</v>
          </cell>
          <cell r="M169">
            <v>61473.574988275672</v>
          </cell>
          <cell r="O169">
            <v>6118.02</v>
          </cell>
          <cell r="P169">
            <v>1.4079684925230231</v>
          </cell>
          <cell r="Q169">
            <v>8613.9793966257075</v>
          </cell>
          <cell r="R169">
            <v>3.6309999999999998</v>
          </cell>
          <cell r="S169">
            <v>1.0649999999999999</v>
          </cell>
          <cell r="T169">
            <v>29368.41238417647</v>
          </cell>
          <cell r="U169">
            <v>480</v>
          </cell>
          <cell r="V169">
            <v>14096.837944404706</v>
          </cell>
          <cell r="W169">
            <v>3.6309999999999998</v>
          </cell>
          <cell r="X169">
            <v>3882.3569111552483</v>
          </cell>
          <cell r="Y169">
            <v>46354.131557595385</v>
          </cell>
          <cell r="AA169">
            <v>2.31</v>
          </cell>
          <cell r="AB169">
            <v>1.4079684925230231</v>
          </cell>
          <cell r="AC169">
            <v>3.2524072177281833</v>
          </cell>
          <cell r="AD169">
            <v>3.6309999999999998</v>
          </cell>
          <cell r="AE169">
            <v>1.0649999999999999</v>
          </cell>
          <cell r="AF169">
            <v>11.088723575184069</v>
          </cell>
          <cell r="AG169">
            <v>298980.864</v>
          </cell>
          <cell r="AH169">
            <v>3315.3161551657022</v>
          </cell>
          <cell r="AI169">
            <v>3.6309999999999998</v>
          </cell>
          <cell r="AJ169">
            <v>913.05870425935075</v>
          </cell>
          <cell r="AK169">
            <v>10695.927120940803</v>
          </cell>
        </row>
        <row r="170">
          <cell r="A170">
            <v>42005</v>
          </cell>
          <cell r="B170">
            <v>31</v>
          </cell>
          <cell r="C170">
            <v>7424.62</v>
          </cell>
          <cell r="D170">
            <v>1.5430426804560156</v>
          </cell>
          <cell r="E170">
            <v>11456.505546167342</v>
          </cell>
          <cell r="F170">
            <v>3.6407707535992735</v>
          </cell>
          <cell r="G170">
            <v>1.0649999999999999</v>
          </cell>
          <cell r="H170">
            <v>39164.798432801814</v>
          </cell>
          <cell r="I170">
            <v>480</v>
          </cell>
          <cell r="J170">
            <v>18799.103247744868</v>
          </cell>
          <cell r="K170">
            <v>3.6407707535992735</v>
          </cell>
          <cell r="L170">
            <v>5163.4954574275343</v>
          </cell>
          <cell r="M170" t="str">
            <v xml:space="preserve"> </v>
          </cell>
          <cell r="O170">
            <v>6118.02</v>
          </cell>
          <cell r="P170">
            <v>1.4079684925230231</v>
          </cell>
          <cell r="Q170">
            <v>8613.9793966257075</v>
          </cell>
          <cell r="R170">
            <v>3.6407707535992735</v>
          </cell>
          <cell r="S170">
            <v>1.0649999999999999</v>
          </cell>
          <cell r="T170">
            <v>29447.440619100089</v>
          </cell>
          <cell r="U170">
            <v>480</v>
          </cell>
          <cell r="V170">
            <v>14134.771497168042</v>
          </cell>
          <cell r="W170">
            <v>3.6407707535992735</v>
          </cell>
          <cell r="X170">
            <v>3882.3569111552483</v>
          </cell>
          <cell r="Y170" t="str">
            <v xml:space="preserve"> </v>
          </cell>
          <cell r="AA170">
            <v>2.31</v>
          </cell>
          <cell r="AB170">
            <v>1.4079684925230231</v>
          </cell>
          <cell r="AC170">
            <v>3.2524072177281833</v>
          </cell>
          <cell r="AD170">
            <v>3.6407707535992735</v>
          </cell>
          <cell r="AE170">
            <v>1.0649999999999999</v>
          </cell>
          <cell r="AF170">
            <v>11.118562513708877</v>
          </cell>
          <cell r="AG170">
            <v>298980.864</v>
          </cell>
          <cell r="AH170">
            <v>3324.2374267866917</v>
          </cell>
          <cell r="AI170">
            <v>3.6407707535992735</v>
          </cell>
          <cell r="AJ170">
            <v>913.05870425935052</v>
          </cell>
          <cell r="AK170" t="str">
            <v xml:space="preserve"> </v>
          </cell>
        </row>
        <row r="171">
          <cell r="A171">
            <v>42036</v>
          </cell>
          <cell r="B171">
            <v>28</v>
          </cell>
          <cell r="C171">
            <v>7424.62</v>
          </cell>
          <cell r="D171">
            <v>1.5430426804560156</v>
          </cell>
          <cell r="E171">
            <v>11456.505546167342</v>
          </cell>
          <cell r="F171">
            <v>3.650567799576927</v>
          </cell>
          <cell r="G171">
            <v>1.0649999999999999</v>
          </cell>
          <cell r="H171">
            <v>39270.188021138943</v>
          </cell>
          <cell r="I171">
            <v>480</v>
          </cell>
          <cell r="J171">
            <v>18849.690250146694</v>
          </cell>
          <cell r="K171">
            <v>3.650567799576927</v>
          </cell>
          <cell r="L171">
            <v>5163.4954574275343</v>
          </cell>
          <cell r="M171" t="str">
            <v xml:space="preserve"> </v>
          </cell>
          <cell r="O171">
            <v>6118.02</v>
          </cell>
          <cell r="P171">
            <v>1.4079684925230231</v>
          </cell>
          <cell r="Q171">
            <v>8613.9793966257075</v>
          </cell>
          <cell r="R171">
            <v>3.650567799576927</v>
          </cell>
          <cell r="S171">
            <v>1.0649999999999999</v>
          </cell>
          <cell r="T171">
            <v>29526.681513183939</v>
          </cell>
          <cell r="U171">
            <v>480</v>
          </cell>
          <cell r="V171">
            <v>14172.807126328291</v>
          </cell>
          <cell r="W171">
            <v>3.650567799576927</v>
          </cell>
          <cell r="X171">
            <v>3882.3569111552488</v>
          </cell>
          <cell r="Y171" t="str">
            <v xml:space="preserve"> </v>
          </cell>
          <cell r="AA171">
            <v>2.31</v>
          </cell>
          <cell r="AB171">
            <v>1.4079684925230231</v>
          </cell>
          <cell r="AC171">
            <v>3.2524072177281833</v>
          </cell>
          <cell r="AD171">
            <v>3.650567799576927</v>
          </cell>
          <cell r="AE171">
            <v>1.0649999999999999</v>
          </cell>
          <cell r="AF171">
            <v>11.148481746619803</v>
          </cell>
          <cell r="AG171">
            <v>270047.23200000002</v>
          </cell>
          <cell r="AH171">
            <v>3010.6166366772031</v>
          </cell>
          <cell r="AI171">
            <v>3.650567799576927</v>
          </cell>
          <cell r="AJ171">
            <v>824.69818449231673</v>
          </cell>
          <cell r="AK171" t="str">
            <v xml:space="preserve"> </v>
          </cell>
        </row>
        <row r="172">
          <cell r="A172">
            <v>42064</v>
          </cell>
          <cell r="B172">
            <v>31</v>
          </cell>
          <cell r="C172">
            <v>7424.62</v>
          </cell>
          <cell r="D172">
            <v>1.5430426804560156</v>
          </cell>
          <cell r="E172">
            <v>11456.505546167342</v>
          </cell>
          <cell r="F172">
            <v>3.6603912086838148</v>
          </cell>
          <cell r="G172">
            <v>1.0649999999999999</v>
          </cell>
          <cell r="H172">
            <v>39375.861205097004</v>
          </cell>
          <cell r="I172">
            <v>480</v>
          </cell>
          <cell r="J172">
            <v>18900.413378446559</v>
          </cell>
          <cell r="K172">
            <v>3.6603912086838148</v>
          </cell>
          <cell r="L172">
            <v>5163.4954574275343</v>
          </cell>
          <cell r="M172" t="str">
            <v xml:space="preserve"> </v>
          </cell>
          <cell r="O172">
            <v>6118.02</v>
          </cell>
          <cell r="P172">
            <v>1.4079684925230231</v>
          </cell>
          <cell r="Q172">
            <v>8613.9793966257075</v>
          </cell>
          <cell r="R172">
            <v>3.6603912086838148</v>
          </cell>
          <cell r="S172">
            <v>1.0649999999999999</v>
          </cell>
          <cell r="T172">
            <v>29606.13563867817</v>
          </cell>
          <cell r="U172">
            <v>480</v>
          </cell>
          <cell r="V172">
            <v>14210.945106565521</v>
          </cell>
          <cell r="W172">
            <v>3.6603912086838148</v>
          </cell>
          <cell r="X172">
            <v>3882.3569111552483</v>
          </cell>
          <cell r="Y172" t="str">
            <v xml:space="preserve"> </v>
          </cell>
          <cell r="AA172">
            <v>2.31</v>
          </cell>
          <cell r="AB172">
            <v>1.4079684925230231</v>
          </cell>
          <cell r="AC172">
            <v>3.2524072177281833</v>
          </cell>
          <cell r="AD172">
            <v>3.6603912086838148</v>
          </cell>
          <cell r="AE172">
            <v>1.0649999999999999</v>
          </cell>
          <cell r="AF172">
            <v>11.178481489983126</v>
          </cell>
          <cell r="AG172">
            <v>298980.864</v>
          </cell>
          <cell r="AH172">
            <v>3342.1520540831625</v>
          </cell>
          <cell r="AI172">
            <v>3.6603912086838148</v>
          </cell>
          <cell r="AJ172">
            <v>913.05870425935063</v>
          </cell>
          <cell r="AK172" t="str">
            <v xml:space="preserve"> </v>
          </cell>
        </row>
        <row r="173">
          <cell r="A173">
            <v>42095</v>
          </cell>
          <cell r="B173">
            <v>30</v>
          </cell>
          <cell r="C173">
            <v>7424.62</v>
          </cell>
          <cell r="D173">
            <v>1.5430426804560156</v>
          </cell>
          <cell r="E173">
            <v>11456.505546167342</v>
          </cell>
          <cell r="F173">
            <v>3.6702410518611757</v>
          </cell>
          <cell r="G173">
            <v>1.0649999999999999</v>
          </cell>
          <cell r="H173">
            <v>39481.81874781091</v>
          </cell>
          <cell r="I173">
            <v>480</v>
          </cell>
          <cell r="J173">
            <v>18951.272998949236</v>
          </cell>
          <cell r="K173">
            <v>3.6702410518611757</v>
          </cell>
          <cell r="L173">
            <v>5163.4954574275343</v>
          </cell>
          <cell r="M173" t="str">
            <v xml:space="preserve"> </v>
          </cell>
          <cell r="O173">
            <v>6118.02</v>
          </cell>
          <cell r="P173">
            <v>1.4079684925230231</v>
          </cell>
          <cell r="Q173">
            <v>8613.9793966257075</v>
          </cell>
          <cell r="R173">
            <v>3.6702410518611757</v>
          </cell>
          <cell r="S173">
            <v>1.0649999999999999</v>
          </cell>
          <cell r="T173">
            <v>29685.803569372802</v>
          </cell>
          <cell r="U173">
            <v>480</v>
          </cell>
          <cell r="V173">
            <v>14249.185713298944</v>
          </cell>
          <cell r="W173">
            <v>3.6702410518611757</v>
          </cell>
          <cell r="X173">
            <v>3882.3569111552488</v>
          </cell>
          <cell r="Y173" t="str">
            <v xml:space="preserve"> </v>
          </cell>
          <cell r="AA173">
            <v>2.31</v>
          </cell>
          <cell r="AB173">
            <v>1.4079684925230231</v>
          </cell>
          <cell r="AC173">
            <v>3.2524072177281833</v>
          </cell>
          <cell r="AD173">
            <v>3.6702410518611757</v>
          </cell>
          <cell r="AE173">
            <v>1.0649999999999999</v>
          </cell>
          <cell r="AF173">
            <v>11.208561960446543</v>
          </cell>
          <cell r="AG173">
            <v>289336.32000000001</v>
          </cell>
          <cell r="AH173">
            <v>3243.0440701275884</v>
          </cell>
          <cell r="AI173">
            <v>3.6702410518611757</v>
          </cell>
          <cell r="AJ173">
            <v>883.60519767033941</v>
          </cell>
          <cell r="AK173" t="str">
            <v xml:space="preserve"> </v>
          </cell>
        </row>
        <row r="174">
          <cell r="A174">
            <v>42125</v>
          </cell>
          <cell r="B174">
            <v>31</v>
          </cell>
          <cell r="C174">
            <v>7431.57</v>
          </cell>
          <cell r="D174">
            <v>1.5829045896290532</v>
          </cell>
          <cell r="E174">
            <v>11763.466261149582</v>
          </cell>
          <cell r="F174">
            <v>3.6801174002411465</v>
          </cell>
          <cell r="G174">
            <v>1.0649999999999999</v>
          </cell>
          <cell r="H174">
            <v>40648.767018597413</v>
          </cell>
          <cell r="I174">
            <v>480</v>
          </cell>
          <cell r="J174">
            <v>19511.408168926755</v>
          </cell>
          <cell r="K174">
            <v>3.6801174002411465</v>
          </cell>
          <cell r="L174">
            <v>5301.8439486871357</v>
          </cell>
          <cell r="M174" t="str">
            <v xml:space="preserve"> </v>
          </cell>
          <cell r="O174">
            <v>6140.72</v>
          </cell>
          <cell r="P174">
            <v>1.4368256354610642</v>
          </cell>
          <cell r="Q174">
            <v>8823.1439161884664</v>
          </cell>
          <cell r="R174">
            <v>3.6801174002411465</v>
          </cell>
          <cell r="S174">
            <v>1.0649999999999999</v>
          </cell>
          <cell r="T174">
            <v>30488.455822344589</v>
          </cell>
          <cell r="U174">
            <v>480</v>
          </cell>
          <cell r="V174">
            <v>14634.458794725404</v>
          </cell>
          <cell r="W174">
            <v>3.6801174002411465</v>
          </cell>
          <cell r="X174">
            <v>3976.628243915929</v>
          </cell>
          <cell r="Y174" t="str">
            <v xml:space="preserve"> </v>
          </cell>
          <cell r="AA174">
            <v>2.31</v>
          </cell>
          <cell r="AB174">
            <v>1.4368256354610642</v>
          </cell>
          <cell r="AC174">
            <v>3.3190672179150584</v>
          </cell>
          <cell r="AD174">
            <v>3.6801174002411465</v>
          </cell>
          <cell r="AE174">
            <v>1.0649999999999999</v>
          </cell>
          <cell r="AF174">
            <v>11.469067625557916</v>
          </cell>
          <cell r="AG174">
            <v>298980.864</v>
          </cell>
          <cell r="AH174">
            <v>3429.0317479637338</v>
          </cell>
          <cell r="AI174">
            <v>3.6801174002411465</v>
          </cell>
          <cell r="AJ174">
            <v>931.77237979936183</v>
          </cell>
          <cell r="AK174" t="str">
            <v xml:space="preserve"> </v>
          </cell>
        </row>
        <row r="175">
          <cell r="A175">
            <v>42156</v>
          </cell>
          <cell r="B175">
            <v>30</v>
          </cell>
          <cell r="C175">
            <v>7431.57</v>
          </cell>
          <cell r="D175">
            <v>1.5829045896290532</v>
          </cell>
          <cell r="E175">
            <v>11763.466261149582</v>
          </cell>
          <cell r="F175">
            <v>3.6900203251472758</v>
          </cell>
          <cell r="G175">
            <v>1.0649999999999999</v>
          </cell>
          <cell r="H175">
            <v>40758.1498571138</v>
          </cell>
          <cell r="I175">
            <v>480</v>
          </cell>
          <cell r="J175">
            <v>19563.911931414623</v>
          </cell>
          <cell r="K175">
            <v>3.6900203251472758</v>
          </cell>
          <cell r="L175">
            <v>5301.8439486871357</v>
          </cell>
          <cell r="M175" t="str">
            <v xml:space="preserve"> </v>
          </cell>
          <cell r="O175">
            <v>6140.72</v>
          </cell>
          <cell r="P175">
            <v>1.4368256354610642</v>
          </cell>
          <cell r="Q175">
            <v>8823.1439161884664</v>
          </cell>
          <cell r="R175">
            <v>3.6900203251472758</v>
          </cell>
          <cell r="S175">
            <v>1.0649999999999999</v>
          </cell>
          <cell r="T175">
            <v>30570.498011676034</v>
          </cell>
          <cell r="U175">
            <v>480</v>
          </cell>
          <cell r="V175">
            <v>14673.839045604498</v>
          </cell>
          <cell r="W175">
            <v>3.6900203251472758</v>
          </cell>
          <cell r="X175">
            <v>3976.6282439159295</v>
          </cell>
          <cell r="Y175" t="str">
            <v xml:space="preserve"> </v>
          </cell>
          <cell r="AA175">
            <v>2.31</v>
          </cell>
          <cell r="AB175">
            <v>1.4368256354610642</v>
          </cell>
          <cell r="AC175">
            <v>3.3190672179150584</v>
          </cell>
          <cell r="AD175">
            <v>3.6900203251472758</v>
          </cell>
          <cell r="AE175">
            <v>1.0649999999999999</v>
          </cell>
          <cell r="AF175">
            <v>11.49993004191229</v>
          </cell>
          <cell r="AG175">
            <v>289336.32000000001</v>
          </cell>
          <cell r="AH175">
            <v>3327.3474385843479</v>
          </cell>
          <cell r="AI175">
            <v>3.6900203251472758</v>
          </cell>
          <cell r="AJ175">
            <v>901.71520625744711</v>
          </cell>
          <cell r="AK175" t="str">
            <v xml:space="preserve"> </v>
          </cell>
        </row>
        <row r="176">
          <cell r="A176">
            <v>42186</v>
          </cell>
          <cell r="B176">
            <v>31</v>
          </cell>
          <cell r="C176">
            <v>7431.57</v>
          </cell>
          <cell r="D176">
            <v>1.5829045896290532</v>
          </cell>
          <cell r="E176">
            <v>11763.466261149582</v>
          </cell>
          <cell r="F176">
            <v>3.6999498980950385</v>
          </cell>
          <cell r="G176">
            <v>1.0649999999999999</v>
          </cell>
          <cell r="H176">
            <v>40867.827036793264</v>
          </cell>
          <cell r="I176">
            <v>480</v>
          </cell>
          <cell r="J176">
            <v>19616.556977660766</v>
          </cell>
          <cell r="K176">
            <v>3.6999498980950385</v>
          </cell>
          <cell r="L176">
            <v>5301.8439486871366</v>
          </cell>
          <cell r="M176" t="str">
            <v xml:space="preserve"> </v>
          </cell>
          <cell r="O176">
            <v>6140.72</v>
          </cell>
          <cell r="P176">
            <v>1.4368256354610642</v>
          </cell>
          <cell r="Q176">
            <v>8823.1439161884664</v>
          </cell>
          <cell r="R176">
            <v>3.6999498980950385</v>
          </cell>
          <cell r="S176">
            <v>1.0649999999999999</v>
          </cell>
          <cell r="T176">
            <v>30652.760970497067</v>
          </cell>
          <cell r="U176">
            <v>480</v>
          </cell>
          <cell r="V176">
            <v>14713.325265838594</v>
          </cell>
          <cell r="W176">
            <v>3.6999498980950385</v>
          </cell>
          <cell r="X176">
            <v>3976.628243915929</v>
          </cell>
          <cell r="Y176" t="str">
            <v xml:space="preserve"> </v>
          </cell>
          <cell r="AA176">
            <v>2.31</v>
          </cell>
          <cell r="AB176">
            <v>1.4368256354610642</v>
          </cell>
          <cell r="AC176">
            <v>3.3190672179150584</v>
          </cell>
          <cell r="AD176">
            <v>3.6999498980950385</v>
          </cell>
          <cell r="AE176">
            <v>1.0649999999999999</v>
          </cell>
          <cell r="AF176">
            <v>11.530875506756248</v>
          </cell>
          <cell r="AG176">
            <v>298980.864</v>
          </cell>
          <cell r="AH176">
            <v>3447.5111216864207</v>
          </cell>
          <cell r="AI176">
            <v>3.6999498980950385</v>
          </cell>
          <cell r="AJ176">
            <v>931.77237979936194</v>
          </cell>
          <cell r="AK176" t="str">
            <v xml:space="preserve"> </v>
          </cell>
        </row>
        <row r="177">
          <cell r="A177">
            <v>42217</v>
          </cell>
          <cell r="B177">
            <v>31</v>
          </cell>
          <cell r="C177">
            <v>7431.57</v>
          </cell>
          <cell r="D177">
            <v>1.5829045896290532</v>
          </cell>
          <cell r="E177">
            <v>11763.466261149582</v>
          </cell>
          <cell r="F177">
            <v>3.7099061907923518</v>
          </cell>
          <cell r="G177">
            <v>1.0649999999999999</v>
          </cell>
          <cell r="H177">
            <v>40977.799349686196</v>
          </cell>
          <cell r="I177">
            <v>480</v>
          </cell>
          <cell r="J177">
            <v>19669.343687849374</v>
          </cell>
          <cell r="K177">
            <v>3.7099061907923518</v>
          </cell>
          <cell r="L177">
            <v>5301.8439486871357</v>
          </cell>
          <cell r="M177" t="str">
            <v xml:space="preserve"> </v>
          </cell>
          <cell r="O177">
            <v>6140.72</v>
          </cell>
          <cell r="P177">
            <v>1.4368256354610642</v>
          </cell>
          <cell r="Q177">
            <v>8823.1439161884664</v>
          </cell>
          <cell r="R177">
            <v>3.7099061907923518</v>
          </cell>
          <cell r="S177">
            <v>1.0649999999999999</v>
          </cell>
          <cell r="T177">
            <v>30735.245292882129</v>
          </cell>
          <cell r="U177">
            <v>480</v>
          </cell>
          <cell r="V177">
            <v>14752.917740583422</v>
          </cell>
          <cell r="W177">
            <v>3.7099061907923518</v>
          </cell>
          <cell r="X177">
            <v>3976.6282439159286</v>
          </cell>
          <cell r="Y177" t="str">
            <v xml:space="preserve"> </v>
          </cell>
          <cell r="AA177">
            <v>2.31</v>
          </cell>
          <cell r="AB177">
            <v>1.4368256354610642</v>
          </cell>
          <cell r="AC177">
            <v>3.3190672179150584</v>
          </cell>
          <cell r="AD177">
            <v>3.7099061907923518</v>
          </cell>
          <cell r="AE177">
            <v>1.0649999999999999</v>
          </cell>
          <cell r="AF177">
            <v>11.561904243567158</v>
          </cell>
          <cell r="AG177">
            <v>298980.864</v>
          </cell>
          <cell r="AH177">
            <v>3456.788120226975</v>
          </cell>
          <cell r="AI177">
            <v>3.7099061907923518</v>
          </cell>
          <cell r="AJ177">
            <v>931.77237979936183</v>
          </cell>
          <cell r="AK177" t="str">
            <v xml:space="preserve"> </v>
          </cell>
        </row>
        <row r="178">
          <cell r="A178">
            <v>42248</v>
          </cell>
          <cell r="B178">
            <v>30</v>
          </cell>
          <cell r="C178">
            <v>7431.57</v>
          </cell>
          <cell r="D178">
            <v>1.5829045896290532</v>
          </cell>
          <cell r="E178">
            <v>11763.466261149582</v>
          </cell>
          <cell r="F178">
            <v>3.719889275140094</v>
          </cell>
          <cell r="G178">
            <v>1.0649999999999999</v>
          </cell>
          <cell r="H178">
            <v>41088.067589974336</v>
          </cell>
          <cell r="I178">
            <v>480</v>
          </cell>
          <cell r="J178">
            <v>19722.272443187681</v>
          </cell>
          <cell r="K178">
            <v>3.719889275140094</v>
          </cell>
          <cell r="L178">
            <v>5301.8439486871348</v>
          </cell>
          <cell r="M178" t="str">
            <v xml:space="preserve"> </v>
          </cell>
          <cell r="O178">
            <v>6140.72</v>
          </cell>
          <cell r="P178">
            <v>1.4368256354610642</v>
          </cell>
          <cell r="Q178">
            <v>8823.1439161884664</v>
          </cell>
          <cell r="R178">
            <v>3.719889275140094</v>
          </cell>
          <cell r="S178">
            <v>1.0649999999999999</v>
          </cell>
          <cell r="T178">
            <v>30817.95157450427</v>
          </cell>
          <cell r="U178">
            <v>480</v>
          </cell>
          <cell r="V178">
            <v>14792.61675576205</v>
          </cell>
          <cell r="W178">
            <v>3.719889275140094</v>
          </cell>
          <cell r="X178">
            <v>3976.628243915929</v>
          </cell>
          <cell r="Y178" t="str">
            <v xml:space="preserve"> </v>
          </cell>
          <cell r="AA178">
            <v>2.31</v>
          </cell>
          <cell r="AB178">
            <v>1.4368256354610642</v>
          </cell>
          <cell r="AC178">
            <v>3.3190672179150584</v>
          </cell>
          <cell r="AD178">
            <v>3.719889275140094</v>
          </cell>
          <cell r="AE178">
            <v>1.0649999999999999</v>
          </cell>
          <cell r="AF178">
            <v>11.593016476423752</v>
          </cell>
          <cell r="AG178">
            <v>289336.32000000001</v>
          </cell>
          <cell r="AH178">
            <v>3354.2807249878156</v>
          </cell>
          <cell r="AI178">
            <v>3.719889275140094</v>
          </cell>
          <cell r="AJ178">
            <v>901.71520625744722</v>
          </cell>
          <cell r="AK178" t="str">
            <v xml:space="preserve"> </v>
          </cell>
        </row>
        <row r="179">
          <cell r="A179">
            <v>42278</v>
          </cell>
          <cell r="B179">
            <v>31</v>
          </cell>
          <cell r="C179">
            <v>7431.57</v>
          </cell>
          <cell r="D179">
            <v>1.5829045896290532</v>
          </cell>
          <cell r="E179">
            <v>11763.466261149582</v>
          </cell>
          <cell r="F179">
            <v>3.7298992232326236</v>
          </cell>
          <cell r="G179">
            <v>1.0649999999999999</v>
          </cell>
          <cell r="H179">
            <v>41198.632553976531</v>
          </cell>
          <cell r="I179">
            <v>480</v>
          </cell>
          <cell r="J179">
            <v>19775.343625908736</v>
          </cell>
          <cell r="K179">
            <v>3.7298992232326236</v>
          </cell>
          <cell r="L179">
            <v>5301.8439486871366</v>
          </cell>
          <cell r="M179" t="str">
            <v xml:space="preserve"> </v>
          </cell>
          <cell r="O179">
            <v>6140.72</v>
          </cell>
          <cell r="P179">
            <v>1.4368256354610642</v>
          </cell>
          <cell r="Q179">
            <v>8823.1439161884664</v>
          </cell>
          <cell r="R179">
            <v>3.7298992232326236</v>
          </cell>
          <cell r="S179">
            <v>1.0649999999999999</v>
          </cell>
          <cell r="T179">
            <v>30900.880412639446</v>
          </cell>
          <cell r="U179">
            <v>480</v>
          </cell>
          <cell r="V179">
            <v>14832.422598066933</v>
          </cell>
          <cell r="W179">
            <v>3.7298992232326236</v>
          </cell>
          <cell r="X179">
            <v>3976.6282439159281</v>
          </cell>
          <cell r="Y179" t="str">
            <v xml:space="preserve"> </v>
          </cell>
          <cell r="AA179">
            <v>2.31</v>
          </cell>
          <cell r="AB179">
            <v>1.4368256354610642</v>
          </cell>
          <cell r="AC179">
            <v>3.3190672179150584</v>
          </cell>
          <cell r="AD179">
            <v>3.7298992232326236</v>
          </cell>
          <cell r="AE179">
            <v>1.0649999999999999</v>
          </cell>
          <cell r="AF179">
            <v>11.624212430007738</v>
          </cell>
          <cell r="AG179">
            <v>298980.864</v>
          </cell>
          <cell r="AH179">
            <v>3475.4170756432532</v>
          </cell>
          <cell r="AI179">
            <v>3.7298992232326236</v>
          </cell>
          <cell r="AJ179">
            <v>931.77237979936194</v>
          </cell>
          <cell r="AK179" t="str">
            <v xml:space="preserve"> </v>
          </cell>
        </row>
        <row r="180">
          <cell r="A180">
            <v>42309</v>
          </cell>
          <cell r="B180">
            <v>30</v>
          </cell>
          <cell r="C180">
            <v>7431.57</v>
          </cell>
          <cell r="D180">
            <v>1.5829045896290532</v>
          </cell>
          <cell r="E180">
            <v>11763.466261149582</v>
          </cell>
          <cell r="F180">
            <v>3.7399361073582993</v>
          </cell>
          <cell r="G180">
            <v>1.0649999999999999</v>
          </cell>
          <cell r="H180">
            <v>41309.495040154419</v>
          </cell>
          <cell r="I180">
            <v>480</v>
          </cell>
          <cell r="J180">
            <v>19828.557619274121</v>
          </cell>
          <cell r="K180">
            <v>3.7399361073582993</v>
          </cell>
          <cell r="L180">
            <v>5301.8439486871357</v>
          </cell>
          <cell r="M180" t="str">
            <v xml:space="preserve"> </v>
          </cell>
          <cell r="O180">
            <v>6140.72</v>
          </cell>
          <cell r="P180">
            <v>1.4368256354610642</v>
          </cell>
          <cell r="Q180">
            <v>8823.1439161884664</v>
          </cell>
          <cell r="R180">
            <v>3.7399361073582993</v>
          </cell>
          <cell r="S180">
            <v>1.0649999999999999</v>
          </cell>
          <cell r="T180">
            <v>30984.032406170849</v>
          </cell>
          <cell r="U180">
            <v>480</v>
          </cell>
          <cell r="V180">
            <v>14872.335554962006</v>
          </cell>
          <cell r="W180">
            <v>3.7399361073582993</v>
          </cell>
          <cell r="X180">
            <v>3976.6282439159281</v>
          </cell>
          <cell r="Y180" t="str">
            <v xml:space="preserve"> </v>
          </cell>
          <cell r="AA180">
            <v>2.31</v>
          </cell>
          <cell r="AB180">
            <v>1.4368256354610642</v>
          </cell>
          <cell r="AC180">
            <v>3.3190672179150584</v>
          </cell>
          <cell r="AD180">
            <v>3.7399361073582993</v>
          </cell>
          <cell r="AE180">
            <v>1.0649999999999999</v>
          </cell>
          <cell r="AF180">
            <v>11.655492329605432</v>
          </cell>
          <cell r="AG180">
            <v>289336.32000000001</v>
          </cell>
          <cell r="AH180">
            <v>3372.3572584362628</v>
          </cell>
          <cell r="AI180">
            <v>3.7399361073582993</v>
          </cell>
          <cell r="AJ180">
            <v>901.71520625744711</v>
          </cell>
          <cell r="AK180" t="str">
            <v xml:space="preserve"> </v>
          </cell>
        </row>
        <row r="181">
          <cell r="A181">
            <v>42339</v>
          </cell>
          <cell r="B181">
            <v>31</v>
          </cell>
          <cell r="C181">
            <v>7431.57</v>
          </cell>
          <cell r="D181">
            <v>1.5829045896290532</v>
          </cell>
          <cell r="E181">
            <v>11763.466261149582</v>
          </cell>
          <cell r="F181">
            <v>3.75</v>
          </cell>
          <cell r="G181">
            <v>1.0649999999999999</v>
          </cell>
          <cell r="H181">
            <v>41420.655849118251</v>
          </cell>
          <cell r="I181">
            <v>480</v>
          </cell>
          <cell r="J181">
            <v>19881.914807576759</v>
          </cell>
          <cell r="K181">
            <v>3.75</v>
          </cell>
          <cell r="L181">
            <v>5301.8439486871357</v>
          </cell>
          <cell r="M181">
            <v>63068.733419207223</v>
          </cell>
          <cell r="O181">
            <v>6140.72</v>
          </cell>
          <cell r="P181">
            <v>1.4368256354610642</v>
          </cell>
          <cell r="Q181">
            <v>8823.1439161884664</v>
          </cell>
          <cell r="R181">
            <v>3.75</v>
          </cell>
          <cell r="S181">
            <v>1.0649999999999999</v>
          </cell>
          <cell r="T181">
            <v>31067.408155593192</v>
          </cell>
          <cell r="U181">
            <v>480</v>
          </cell>
          <cell r="V181">
            <v>14912.355914684731</v>
          </cell>
          <cell r="W181">
            <v>3.75</v>
          </cell>
          <cell r="X181">
            <v>3976.6282439159281</v>
          </cell>
          <cell r="Y181">
            <v>47342.45359594842</v>
          </cell>
          <cell r="AA181">
            <v>2.31</v>
          </cell>
          <cell r="AB181">
            <v>1.4368256354610642</v>
          </cell>
          <cell r="AC181">
            <v>3.3190672179150584</v>
          </cell>
          <cell r="AD181">
            <v>3.75</v>
          </cell>
          <cell r="AE181">
            <v>1.0649999999999999</v>
          </cell>
          <cell r="AF181">
            <v>11.686856401109361</v>
          </cell>
          <cell r="AG181">
            <v>298980.864</v>
          </cell>
          <cell r="AH181">
            <v>3494.1464242476077</v>
          </cell>
          <cell r="AI181">
            <v>3.75</v>
          </cell>
          <cell r="AJ181">
            <v>931.77237979936206</v>
          </cell>
          <cell r="AK181">
            <v>10898.42830845051</v>
          </cell>
        </row>
        <row r="182">
          <cell r="A182">
            <v>42370</v>
          </cell>
          <cell r="B182">
            <v>31</v>
          </cell>
          <cell r="C182">
            <v>7431.57</v>
          </cell>
          <cell r="D182">
            <v>1.5829045896290532</v>
          </cell>
          <cell r="E182">
            <v>11763.466261149582</v>
          </cell>
          <cell r="F182">
            <v>3.7599372155990665</v>
          </cell>
          <cell r="G182">
            <v>1.0649999999999999</v>
          </cell>
          <cell r="H182">
            <v>41530.417445765561</v>
          </cell>
          <cell r="I182">
            <v>480</v>
          </cell>
          <cell r="J182">
            <v>19934.600373967467</v>
          </cell>
          <cell r="K182">
            <v>3.7599372155990665</v>
          </cell>
          <cell r="L182">
            <v>5301.8439486871348</v>
          </cell>
          <cell r="M182" t="str">
            <v xml:space="preserve"> </v>
          </cell>
          <cell r="O182">
            <v>6140.72</v>
          </cell>
          <cell r="P182">
            <v>1.4368256354610642</v>
          </cell>
          <cell r="Q182">
            <v>8823.1439161884664</v>
          </cell>
          <cell r="R182">
            <v>3.7599372155990665</v>
          </cell>
          <cell r="S182">
            <v>1.0649999999999999</v>
          </cell>
          <cell r="T182">
            <v>31149.734431045548</v>
          </cell>
          <cell r="U182">
            <v>480</v>
          </cell>
          <cell r="V182">
            <v>14951.872526901863</v>
          </cell>
          <cell r="W182">
            <v>3.7599372155990665</v>
          </cell>
          <cell r="X182">
            <v>3976.628243915929</v>
          </cell>
          <cell r="Y182" t="str">
            <v xml:space="preserve"> </v>
          </cell>
          <cell r="AA182">
            <v>2.31</v>
          </cell>
          <cell r="AB182">
            <v>1.4368256354610642</v>
          </cell>
          <cell r="AC182">
            <v>3.3190672179150584</v>
          </cell>
          <cell r="AD182">
            <v>3.7599372155990665</v>
          </cell>
          <cell r="AE182">
            <v>1.0649999999999999</v>
          </cell>
          <cell r="AF182">
            <v>11.717825684238203</v>
          </cell>
          <cell r="AG182">
            <v>298980.864</v>
          </cell>
          <cell r="AH182">
            <v>3503.4056472749289</v>
          </cell>
          <cell r="AI182">
            <v>3.7599372155990665</v>
          </cell>
          <cell r="AJ182">
            <v>931.77237979936194</v>
          </cell>
          <cell r="AK182" t="str">
            <v xml:space="preserve"> </v>
          </cell>
        </row>
        <row r="183">
          <cell r="A183">
            <v>42401</v>
          </cell>
          <cell r="B183">
            <v>29</v>
          </cell>
          <cell r="C183">
            <v>7431.57</v>
          </cell>
          <cell r="D183">
            <v>1.5829045896290532</v>
          </cell>
          <cell r="E183">
            <v>11763.466261149582</v>
          </cell>
          <cell r="F183">
            <v>3.7699007640658295</v>
          </cell>
          <cell r="G183">
            <v>1.0649999999999999</v>
          </cell>
          <cell r="H183">
            <v>41640.469902319644</v>
          </cell>
          <cell r="I183">
            <v>480</v>
          </cell>
          <cell r="J183">
            <v>19987.425553113429</v>
          </cell>
          <cell r="K183">
            <v>3.7699007640658295</v>
          </cell>
          <cell r="L183">
            <v>5301.8439486871366</v>
          </cell>
          <cell r="M183" t="str">
            <v xml:space="preserve"> </v>
          </cell>
          <cell r="O183">
            <v>6140.72</v>
          </cell>
          <cell r="P183">
            <v>1.4368256354610642</v>
          </cell>
          <cell r="Q183">
            <v>8823.1439161884664</v>
          </cell>
          <cell r="R183">
            <v>3.7699007640658295</v>
          </cell>
          <cell r="S183">
            <v>1.0649999999999999</v>
          </cell>
          <cell r="T183">
            <v>31232.2788648842</v>
          </cell>
          <cell r="U183">
            <v>480</v>
          </cell>
          <cell r="V183">
            <v>14991.493855144416</v>
          </cell>
          <cell r="W183">
            <v>3.7699007640658295</v>
          </cell>
          <cell r="X183">
            <v>3976.6282439159281</v>
          </cell>
          <cell r="Y183" t="str">
            <v xml:space="preserve"> </v>
          </cell>
          <cell r="AA183">
            <v>2.31</v>
          </cell>
          <cell r="AB183">
            <v>1.4368256354610642</v>
          </cell>
          <cell r="AC183">
            <v>3.3190672179150584</v>
          </cell>
          <cell r="AD183">
            <v>3.7699007640658295</v>
          </cell>
          <cell r="AE183">
            <v>1.0649999999999999</v>
          </cell>
          <cell r="AF183">
            <v>11.748877033618616</v>
          </cell>
          <cell r="AG183">
            <v>279691.77600000001</v>
          </cell>
          <cell r="AH183">
            <v>3286.0642835384024</v>
          </cell>
          <cell r="AI183">
            <v>3.7699007640658295</v>
          </cell>
          <cell r="AJ183">
            <v>871.65803271553216</v>
          </cell>
          <cell r="AK183" t="str">
            <v xml:space="preserve"> </v>
          </cell>
        </row>
        <row r="184">
          <cell r="A184">
            <v>42430</v>
          </cell>
          <cell r="B184">
            <v>31</v>
          </cell>
          <cell r="C184">
            <v>7431.57</v>
          </cell>
          <cell r="D184">
            <v>1.5829045896290532</v>
          </cell>
          <cell r="E184">
            <v>11763.466261149582</v>
          </cell>
          <cell r="F184">
            <v>3.7798907151803918</v>
          </cell>
          <cell r="G184">
            <v>1.0649999999999999</v>
          </cell>
          <cell r="H184">
            <v>41750.813989537186</v>
          </cell>
          <cell r="I184">
            <v>480</v>
          </cell>
          <cell r="J184">
            <v>20040.39071497785</v>
          </cell>
          <cell r="K184">
            <v>3.7798907151803918</v>
          </cell>
          <cell r="L184">
            <v>5301.8439486871357</v>
          </cell>
          <cell r="M184" t="str">
            <v xml:space="preserve"> </v>
          </cell>
          <cell r="O184">
            <v>6140.72</v>
          </cell>
          <cell r="P184">
            <v>1.4368256354610642</v>
          </cell>
          <cell r="Q184">
            <v>8823.1439161884664</v>
          </cell>
          <cell r="R184">
            <v>3.7798907151803918</v>
          </cell>
          <cell r="S184">
            <v>1.0649999999999999</v>
          </cell>
          <cell r="T184">
            <v>31315.042035212344</v>
          </cell>
          <cell r="U184">
            <v>480</v>
          </cell>
          <cell r="V184">
            <v>15031.220176901925</v>
          </cell>
          <cell r="W184">
            <v>3.7798907151803918</v>
          </cell>
          <cell r="X184">
            <v>3976.6282439159286</v>
          </cell>
          <cell r="Y184" t="str">
            <v xml:space="preserve"> </v>
          </cell>
          <cell r="AA184">
            <v>2.31</v>
          </cell>
          <cell r="AB184">
            <v>1.4368256354610642</v>
          </cell>
          <cell r="AC184">
            <v>3.3190672179150584</v>
          </cell>
          <cell r="AD184">
            <v>3.7798907151803918</v>
          </cell>
          <cell r="AE184">
            <v>1.0649999999999999</v>
          </cell>
          <cell r="AF184">
            <v>11.780010666719948</v>
          </cell>
          <cell r="AG184">
            <v>298980.864</v>
          </cell>
          <cell r="AH184">
            <v>3521.997767065146</v>
          </cell>
          <cell r="AI184">
            <v>3.7798907151803918</v>
          </cell>
          <cell r="AJ184">
            <v>931.77237979936194</v>
          </cell>
          <cell r="AK184" t="str">
            <v xml:space="preserve"> </v>
          </cell>
        </row>
        <row r="185">
          <cell r="A185">
            <v>42461</v>
          </cell>
          <cell r="B185">
            <v>30</v>
          </cell>
          <cell r="C185">
            <v>7431.57</v>
          </cell>
          <cell r="D185">
            <v>1.5829045896290532</v>
          </cell>
          <cell r="E185">
            <v>11763.466261149582</v>
          </cell>
          <cell r="F185">
            <v>3.789907138907767</v>
          </cell>
          <cell r="G185">
            <v>1.0649999999999999</v>
          </cell>
          <cell r="H185">
            <v>41861.45048021734</v>
          </cell>
          <cell r="I185">
            <v>480</v>
          </cell>
          <cell r="J185">
            <v>20093.496230504323</v>
          </cell>
          <cell r="K185">
            <v>3.789907138907767</v>
          </cell>
          <cell r="L185">
            <v>5301.8439486871366</v>
          </cell>
          <cell r="M185" t="str">
            <v xml:space="preserve"> </v>
          </cell>
          <cell r="O185">
            <v>6140.72</v>
          </cell>
          <cell r="P185">
            <v>1.4368256354610642</v>
          </cell>
          <cell r="Q185">
            <v>8823.1439161884664</v>
          </cell>
          <cell r="R185">
            <v>3.789907138907767</v>
          </cell>
          <cell r="S185">
            <v>1.0649999999999999</v>
          </cell>
          <cell r="T185">
            <v>31398.024521665069</v>
          </cell>
          <cell r="U185">
            <v>480</v>
          </cell>
          <cell r="V185">
            <v>15071.051770399234</v>
          </cell>
          <cell r="W185">
            <v>3.789907138907767</v>
          </cell>
          <cell r="X185">
            <v>3976.6282439159281</v>
          </cell>
          <cell r="Y185" t="str">
            <v xml:space="preserve"> </v>
          </cell>
          <cell r="AA185">
            <v>2.31</v>
          </cell>
          <cell r="AB185">
            <v>1.4368256354610642</v>
          </cell>
          <cell r="AC185">
            <v>3.3190672179150584</v>
          </cell>
          <cell r="AD185">
            <v>3.789907138907767</v>
          </cell>
          <cell r="AE185">
            <v>1.0649999999999999</v>
          </cell>
          <cell r="AF185">
            <v>11.811226801587814</v>
          </cell>
          <cell r="AG185">
            <v>289336.32000000001</v>
          </cell>
          <cell r="AH185">
            <v>3417.4168974567883</v>
          </cell>
          <cell r="AI185">
            <v>3.789907138907767</v>
          </cell>
          <cell r="AJ185">
            <v>901.71520625744711</v>
          </cell>
          <cell r="AK185" t="str">
            <v xml:space="preserve"> </v>
          </cell>
        </row>
        <row r="186">
          <cell r="A186">
            <v>42491</v>
          </cell>
          <cell r="B186">
            <v>31</v>
          </cell>
          <cell r="C186">
            <v>7434.78</v>
          </cell>
          <cell r="D186">
            <v>1.624534918650669</v>
          </cell>
          <cell r="E186">
            <v>12078.059722485621</v>
          </cell>
          <cell r="F186">
            <v>3.7999501053983717</v>
          </cell>
          <cell r="G186">
            <v>1.0649999999999999</v>
          </cell>
          <cell r="H186">
            <v>43094.858512175648</v>
          </cell>
          <cell r="I186">
            <v>480</v>
          </cell>
          <cell r="J186">
            <v>20685.532085844312</v>
          </cell>
          <cell r="K186">
            <v>3.7999501053983717</v>
          </cell>
          <cell r="L186">
            <v>5443.6325509794351</v>
          </cell>
          <cell r="M186" t="str">
            <v xml:space="preserve"> </v>
          </cell>
          <cell r="O186">
            <v>6151.18</v>
          </cell>
          <cell r="P186">
            <v>1.466946693799265</v>
          </cell>
          <cell r="Q186">
            <v>9023.4531639641627</v>
          </cell>
          <cell r="R186">
            <v>3.7999501053983717</v>
          </cell>
          <cell r="S186">
            <v>1.0649999999999999</v>
          </cell>
          <cell r="T186">
            <v>32195.935963814925</v>
          </cell>
          <cell r="U186">
            <v>480</v>
          </cell>
          <cell r="V186">
            <v>15454.049262631164</v>
          </cell>
          <cell r="W186">
            <v>3.7999501053983717</v>
          </cell>
          <cell r="X186">
            <v>4066.9084682655389</v>
          </cell>
          <cell r="Y186" t="str">
            <v xml:space="preserve"> </v>
          </cell>
          <cell r="AA186">
            <v>2.3199999999999998</v>
          </cell>
          <cell r="AB186">
            <v>1.466946693799265</v>
          </cell>
          <cell r="AC186">
            <v>3.4033163296142948</v>
          </cell>
          <cell r="AD186">
            <v>3.7999501053983717</v>
          </cell>
          <cell r="AE186">
            <v>1.0649999999999999</v>
          </cell>
          <cell r="AF186">
            <v>12.143128868940694</v>
          </cell>
          <cell r="AG186">
            <v>298980.864</v>
          </cell>
          <cell r="AH186">
            <v>3630.5631608992317</v>
          </cell>
          <cell r="AI186">
            <v>3.7999501053983717</v>
          </cell>
          <cell r="AJ186">
            <v>955.42390299848887</v>
          </cell>
          <cell r="AK186" t="str">
            <v xml:space="preserve"> </v>
          </cell>
        </row>
        <row r="187">
          <cell r="A187">
            <v>42522</v>
          </cell>
          <cell r="B187">
            <v>30</v>
          </cell>
          <cell r="C187">
            <v>7434.78</v>
          </cell>
          <cell r="D187">
            <v>1.624534918650669</v>
          </cell>
          <cell r="E187">
            <v>12078.059722485621</v>
          </cell>
          <cell r="F187">
            <v>3.8100196849885157</v>
          </cell>
          <cell r="G187">
            <v>1.0649999999999999</v>
          </cell>
          <cell r="H187">
            <v>43209.056618908122</v>
          </cell>
          <cell r="I187">
            <v>480</v>
          </cell>
          <cell r="J187">
            <v>20740.347177075899</v>
          </cell>
          <cell r="K187">
            <v>3.8100196849885157</v>
          </cell>
          <cell r="L187">
            <v>5443.6325509794351</v>
          </cell>
          <cell r="M187" t="str">
            <v xml:space="preserve"> </v>
          </cell>
          <cell r="O187">
            <v>6151.18</v>
          </cell>
          <cell r="P187">
            <v>1.466946693799265</v>
          </cell>
          <cell r="Q187">
            <v>9023.4531639641627</v>
          </cell>
          <cell r="R187">
            <v>3.8100196849885157</v>
          </cell>
          <cell r="S187">
            <v>1.0649999999999999</v>
          </cell>
          <cell r="T187">
            <v>32281.252752371234</v>
          </cell>
          <cell r="U187">
            <v>480</v>
          </cell>
          <cell r="V187">
            <v>15495.001321138192</v>
          </cell>
          <cell r="W187">
            <v>3.8100196849885157</v>
          </cell>
          <cell r="X187">
            <v>4066.908468265538</v>
          </cell>
          <cell r="Y187" t="str">
            <v xml:space="preserve"> </v>
          </cell>
          <cell r="AA187">
            <v>2.3199999999999998</v>
          </cell>
          <cell r="AB187">
            <v>1.466946693799265</v>
          </cell>
          <cell r="AC187">
            <v>3.4033163296142948</v>
          </cell>
          <cell r="AD187">
            <v>3.8100196849885157</v>
          </cell>
          <cell r="AE187">
            <v>1.0649999999999999</v>
          </cell>
          <cell r="AF187">
            <v>12.175307239505472</v>
          </cell>
          <cell r="AG187">
            <v>289336.32000000001</v>
          </cell>
          <cell r="AH187">
            <v>3522.7585915478721</v>
          </cell>
          <cell r="AI187">
            <v>3.8100196849885157</v>
          </cell>
          <cell r="AJ187">
            <v>924.6037770953119</v>
          </cell>
          <cell r="AK187" t="str">
            <v xml:space="preserve"> </v>
          </cell>
        </row>
        <row r="188">
          <cell r="A188">
            <v>42552</v>
          </cell>
          <cell r="B188">
            <v>31</v>
          </cell>
          <cell r="C188">
            <v>7434.78</v>
          </cell>
          <cell r="D188">
            <v>1.624534918650669</v>
          </cell>
          <cell r="E188">
            <v>12078.059722485621</v>
          </cell>
          <cell r="F188">
            <v>3.8201159482008942</v>
          </cell>
          <cell r="G188">
            <v>1.0649999999999999</v>
          </cell>
          <cell r="H188">
            <v>43323.557341962616</v>
          </cell>
          <cell r="I188">
            <v>480</v>
          </cell>
          <cell r="J188">
            <v>20795.307524142056</v>
          </cell>
          <cell r="K188">
            <v>3.8201159482008942</v>
          </cell>
          <cell r="L188">
            <v>5443.6325509794351</v>
          </cell>
          <cell r="M188" t="str">
            <v xml:space="preserve"> </v>
          </cell>
          <cell r="O188">
            <v>6151.18</v>
          </cell>
          <cell r="P188">
            <v>1.466946693799265</v>
          </cell>
          <cell r="Q188">
            <v>9023.4531639641627</v>
          </cell>
          <cell r="R188">
            <v>3.8201159482008942</v>
          </cell>
          <cell r="S188">
            <v>1.0649999999999999</v>
          </cell>
          <cell r="T188">
            <v>32366.795623946775</v>
          </cell>
          <cell r="U188">
            <v>480</v>
          </cell>
          <cell r="V188">
            <v>15536.061899494453</v>
          </cell>
          <cell r="W188">
            <v>3.8201159482008942</v>
          </cell>
          <cell r="X188">
            <v>4066.908468265538</v>
          </cell>
          <cell r="Y188" t="str">
            <v xml:space="preserve"> </v>
          </cell>
          <cell r="AA188">
            <v>2.3199999999999998</v>
          </cell>
          <cell r="AB188">
            <v>1.466946693799265</v>
          </cell>
          <cell r="AC188">
            <v>3.4033163296142948</v>
          </cell>
          <cell r="AD188">
            <v>3.8201159482008942</v>
          </cell>
          <cell r="AE188">
            <v>1.0649999999999999</v>
          </cell>
          <cell r="AF188">
            <v>12.207570880311829</v>
          </cell>
          <cell r="AG188">
            <v>298980.864</v>
          </cell>
          <cell r="AH188">
            <v>3649.8300891368717</v>
          </cell>
          <cell r="AI188">
            <v>3.8201159482008942</v>
          </cell>
          <cell r="AJ188">
            <v>955.42390299848898</v>
          </cell>
          <cell r="AK188" t="str">
            <v xml:space="preserve"> </v>
          </cell>
        </row>
        <row r="189">
          <cell r="A189">
            <v>42583</v>
          </cell>
          <cell r="B189">
            <v>31</v>
          </cell>
          <cell r="C189">
            <v>7434.78</v>
          </cell>
          <cell r="D189">
            <v>1.624534918650669</v>
          </cell>
          <cell r="E189">
            <v>12078.059722485621</v>
          </cell>
          <cell r="F189">
            <v>3.8302389657450822</v>
          </cell>
          <cell r="G189">
            <v>1.0649999999999999</v>
          </cell>
          <cell r="H189">
            <v>43438.36148324945</v>
          </cell>
          <cell r="I189">
            <v>480</v>
          </cell>
          <cell r="J189">
            <v>20850.413511959734</v>
          </cell>
          <cell r="K189">
            <v>3.8302389657450822</v>
          </cell>
          <cell r="L189">
            <v>5443.6325509794351</v>
          </cell>
          <cell r="M189" t="str">
            <v xml:space="preserve"> </v>
          </cell>
          <cell r="O189">
            <v>6151.18</v>
          </cell>
          <cell r="P189">
            <v>1.466946693799265</v>
          </cell>
          <cell r="Q189">
            <v>9023.4531639641627</v>
          </cell>
          <cell r="R189">
            <v>3.8302389657450822</v>
          </cell>
          <cell r="S189">
            <v>1.0649999999999999</v>
          </cell>
          <cell r="T189">
            <v>32452.565177644396</v>
          </cell>
          <cell r="U189">
            <v>480</v>
          </cell>
          <cell r="V189">
            <v>15577.23128526931</v>
          </cell>
          <cell r="W189">
            <v>3.8302389657450822</v>
          </cell>
          <cell r="X189">
            <v>4066.908468265538</v>
          </cell>
          <cell r="Y189" t="str">
            <v xml:space="preserve"> </v>
          </cell>
          <cell r="AA189">
            <v>2.3199999999999998</v>
          </cell>
          <cell r="AB189">
            <v>1.466946693799265</v>
          </cell>
          <cell r="AC189">
            <v>3.4033163296142948</v>
          </cell>
          <cell r="AD189">
            <v>3.8302389657450822</v>
          </cell>
          <cell r="AE189">
            <v>1.0649999999999999</v>
          </cell>
          <cell r="AF189">
            <v>12.239920017319443</v>
          </cell>
          <cell r="AG189">
            <v>298980.864</v>
          </cell>
          <cell r="AH189">
            <v>3659.5018620690621</v>
          </cell>
          <cell r="AI189">
            <v>3.8302389657450822</v>
          </cell>
          <cell r="AJ189">
            <v>955.42390299848898</v>
          </cell>
          <cell r="AK189" t="str">
            <v xml:space="preserve"> </v>
          </cell>
        </row>
        <row r="190">
          <cell r="A190">
            <v>42614</v>
          </cell>
          <cell r="B190">
            <v>30</v>
          </cell>
          <cell r="C190">
            <v>7434.78</v>
          </cell>
          <cell r="D190">
            <v>1.624534918650669</v>
          </cell>
          <cell r="E190">
            <v>12078.059722485621</v>
          </cell>
          <cell r="F190">
            <v>3.8403888085180302</v>
          </cell>
          <cell r="G190">
            <v>1.0649999999999999</v>
          </cell>
          <cell r="H190">
            <v>43553.469846803913</v>
          </cell>
          <cell r="I190">
            <v>480</v>
          </cell>
          <cell r="J190">
            <v>20905.665526465877</v>
          </cell>
          <cell r="K190">
            <v>3.8403888085180302</v>
          </cell>
          <cell r="L190">
            <v>5443.6325509794351</v>
          </cell>
          <cell r="M190" t="str">
            <v xml:space="preserve"> </v>
          </cell>
          <cell r="O190">
            <v>6151.18</v>
          </cell>
          <cell r="P190">
            <v>1.466946693799265</v>
          </cell>
          <cell r="Q190">
            <v>9023.4531639641627</v>
          </cell>
          <cell r="R190">
            <v>3.8403888085180302</v>
          </cell>
          <cell r="S190">
            <v>1.0649999999999999</v>
          </cell>
          <cell r="T190">
            <v>32538.562014154537</v>
          </cell>
          <cell r="U190">
            <v>480</v>
          </cell>
          <cell r="V190">
            <v>15618.509766794179</v>
          </cell>
          <cell r="W190">
            <v>3.8403888085180302</v>
          </cell>
          <cell r="X190">
            <v>4066.9084682655384</v>
          </cell>
          <cell r="Y190" t="str">
            <v xml:space="preserve"> </v>
          </cell>
          <cell r="AA190">
            <v>2.3199999999999998</v>
          </cell>
          <cell r="AB190">
            <v>1.466946693799265</v>
          </cell>
          <cell r="AC190">
            <v>3.4033163296142948</v>
          </cell>
          <cell r="AD190">
            <v>3.8403888085180302</v>
          </cell>
          <cell r="AE190">
            <v>1.0649999999999999</v>
          </cell>
          <cell r="AF190">
            <v>12.272354877086759</v>
          </cell>
          <cell r="AG190">
            <v>289336.32000000001</v>
          </cell>
          <cell r="AH190">
            <v>3550.8379978703351</v>
          </cell>
          <cell r="AI190">
            <v>3.8403888085180302</v>
          </cell>
          <cell r="AJ190">
            <v>924.6037770953119</v>
          </cell>
          <cell r="AK190" t="str">
            <v xml:space="preserve"> </v>
          </cell>
        </row>
        <row r="191">
          <cell r="A191">
            <v>42644</v>
          </cell>
          <cell r="B191">
            <v>31</v>
          </cell>
          <cell r="C191">
            <v>7434.78</v>
          </cell>
          <cell r="D191">
            <v>1.624534918650669</v>
          </cell>
          <cell r="E191">
            <v>12078.059722485621</v>
          </cell>
          <cell r="F191">
            <v>3.8505655476045599</v>
          </cell>
          <cell r="G191">
            <v>1.0649999999999999</v>
          </cell>
          <cell r="H191">
            <v>43668.883238791946</v>
          </cell>
          <cell r="I191">
            <v>480</v>
          </cell>
          <cell r="J191">
            <v>20961.063954620135</v>
          </cell>
          <cell r="K191">
            <v>3.8505655476045599</v>
          </cell>
          <cell r="L191">
            <v>5443.6325509794351</v>
          </cell>
          <cell r="M191" t="str">
            <v xml:space="preserve"> </v>
          </cell>
          <cell r="O191">
            <v>6151.18</v>
          </cell>
          <cell r="P191">
            <v>1.466946693799265</v>
          </cell>
          <cell r="Q191">
            <v>9023.4531639641627</v>
          </cell>
          <cell r="R191">
            <v>3.8505655476045599</v>
          </cell>
          <cell r="S191">
            <v>1.0649999999999999</v>
          </cell>
          <cell r="T191">
            <v>32624.786735759408</v>
          </cell>
          <cell r="U191">
            <v>480</v>
          </cell>
          <cell r="V191">
            <v>15659.897633164515</v>
          </cell>
          <cell r="W191">
            <v>3.8505655476045599</v>
          </cell>
          <cell r="X191">
            <v>4066.9084682655384</v>
          </cell>
          <cell r="Y191" t="str">
            <v xml:space="preserve"> </v>
          </cell>
          <cell r="AA191">
            <v>2.3199999999999998</v>
          </cell>
          <cell r="AB191">
            <v>1.466946693799265</v>
          </cell>
          <cell r="AC191">
            <v>3.4033163296142948</v>
          </cell>
          <cell r="AD191">
            <v>3.8505655476045599</v>
          </cell>
          <cell r="AE191">
            <v>1.0649999999999999</v>
          </cell>
          <cell r="AF191">
            <v>12.30487568677259</v>
          </cell>
          <cell r="AG191">
            <v>298980.864</v>
          </cell>
          <cell r="AH191">
            <v>3678.9223642438624</v>
          </cell>
          <cell r="AI191">
            <v>3.8505655476045599</v>
          </cell>
          <cell r="AJ191">
            <v>955.42390299848887</v>
          </cell>
          <cell r="AK191" t="str">
            <v xml:space="preserve"> </v>
          </cell>
        </row>
        <row r="192">
          <cell r="A192">
            <v>42675</v>
          </cell>
          <cell r="B192">
            <v>30</v>
          </cell>
          <cell r="C192">
            <v>7434.78</v>
          </cell>
          <cell r="D192">
            <v>1.624534918650669</v>
          </cell>
          <cell r="E192">
            <v>12078.059722485621</v>
          </cell>
          <cell r="F192">
            <v>3.8607692542778622</v>
          </cell>
          <cell r="G192">
            <v>1.0649999999999999</v>
          </cell>
          <cell r="H192">
            <v>43784.602467515775</v>
          </cell>
          <cell r="I192">
            <v>480</v>
          </cell>
          <cell r="J192">
            <v>21016.609184407575</v>
          </cell>
          <cell r="K192">
            <v>3.8607692542778622</v>
          </cell>
          <cell r="L192">
            <v>5443.632550979436</v>
          </cell>
          <cell r="M192" t="str">
            <v xml:space="preserve"> </v>
          </cell>
          <cell r="O192">
            <v>6151.18</v>
          </cell>
          <cell r="P192">
            <v>1.466946693799265</v>
          </cell>
          <cell r="Q192">
            <v>9023.4531639641627</v>
          </cell>
          <cell r="R192">
            <v>3.8607692542778622</v>
          </cell>
          <cell r="S192">
            <v>1.0649999999999999</v>
          </cell>
          <cell r="T192">
            <v>32711.23994633722</v>
          </cell>
          <cell r="U192">
            <v>480</v>
          </cell>
          <cell r="V192">
            <v>15701.395174241865</v>
          </cell>
          <cell r="W192">
            <v>3.8607692542778622</v>
          </cell>
          <cell r="X192">
            <v>4066.9084682655384</v>
          </cell>
          <cell r="Y192" t="str">
            <v xml:space="preserve"> </v>
          </cell>
          <cell r="AA192">
            <v>2.3199999999999998</v>
          </cell>
          <cell r="AB192">
            <v>1.466946693799265</v>
          </cell>
          <cell r="AC192">
            <v>3.4033163296142948</v>
          </cell>
          <cell r="AD192">
            <v>3.8607692542778622</v>
          </cell>
          <cell r="AE192">
            <v>1.0649999999999999</v>
          </cell>
          <cell r="AF192">
            <v>12.337482674137702</v>
          </cell>
          <cell r="AG192">
            <v>289336.32000000001</v>
          </cell>
          <cell r="AH192">
            <v>3569.6818349987616</v>
          </cell>
          <cell r="AI192">
            <v>3.8607692542778622</v>
          </cell>
          <cell r="AJ192">
            <v>924.60377709531178</v>
          </cell>
          <cell r="AK192" t="str">
            <v xml:space="preserve"> </v>
          </cell>
        </row>
        <row r="193">
          <cell r="A193">
            <v>42705</v>
          </cell>
          <cell r="B193">
            <v>31</v>
          </cell>
          <cell r="C193">
            <v>7434.78</v>
          </cell>
          <cell r="D193">
            <v>1.624534918650669</v>
          </cell>
          <cell r="E193">
            <v>12078.059722485621</v>
          </cell>
          <cell r="F193">
            <v>3.871</v>
          </cell>
          <cell r="G193">
            <v>1.0649999999999999</v>
          </cell>
          <cell r="H193">
            <v>43900.628343419572</v>
          </cell>
          <cell r="I193">
            <v>480</v>
          </cell>
          <cell r="J193">
            <v>21072.301604841396</v>
          </cell>
          <cell r="K193">
            <v>3.871</v>
          </cell>
          <cell r="L193">
            <v>5443.632550979436</v>
          </cell>
          <cell r="M193">
            <v>64756.436202584009</v>
          </cell>
          <cell r="O193">
            <v>6151.18</v>
          </cell>
          <cell r="P193">
            <v>1.466946693799265</v>
          </cell>
          <cell r="Q193">
            <v>9023.4531639641627</v>
          </cell>
          <cell r="R193">
            <v>3.871</v>
          </cell>
          <cell r="S193">
            <v>1.0649999999999999</v>
          </cell>
          <cell r="T193">
            <v>32797.92225136645</v>
          </cell>
          <cell r="U193">
            <v>480</v>
          </cell>
          <cell r="V193">
            <v>15743.002680655896</v>
          </cell>
          <cell r="W193">
            <v>3.871</v>
          </cell>
          <cell r="X193">
            <v>4066.9084682655375</v>
          </cell>
          <cell r="Y193">
            <v>48441.780721788018</v>
          </cell>
          <cell r="AA193">
            <v>2.3199999999999998</v>
          </cell>
          <cell r="AB193">
            <v>1.466946693799265</v>
          </cell>
          <cell r="AC193">
            <v>3.4033163296142948</v>
          </cell>
          <cell r="AD193">
            <v>3.871</v>
          </cell>
          <cell r="AE193">
            <v>1.0649999999999999</v>
          </cell>
          <cell r="AF193">
            <v>12.370176067546419</v>
          </cell>
          <cell r="AG193">
            <v>298980.864</v>
          </cell>
          <cell r="AH193">
            <v>3698.4459285071507</v>
          </cell>
          <cell r="AI193">
            <v>3.871</v>
          </cell>
          <cell r="AJ193">
            <v>955.42390299848898</v>
          </cell>
          <cell r="AK193">
            <v>11187.848844850085</v>
          </cell>
        </row>
        <row r="194">
          <cell r="A194">
            <v>42736</v>
          </cell>
          <cell r="B194">
            <v>31</v>
          </cell>
          <cell r="C194">
            <v>7434.78</v>
          </cell>
          <cell r="D194">
            <v>1.624534918650669</v>
          </cell>
          <cell r="E194">
            <v>12078.059722485621</v>
          </cell>
          <cell r="F194">
            <v>3.8810226997088875</v>
          </cell>
          <cell r="G194">
            <v>1.0649999999999999</v>
          </cell>
          <cell r="H194">
            <v>44014.294790052882</v>
          </cell>
          <cell r="I194">
            <v>480</v>
          </cell>
          <cell r="J194">
            <v>21126.861499225382</v>
          </cell>
          <cell r="K194">
            <v>3.8810226997088875</v>
          </cell>
          <cell r="L194">
            <v>5443.6325509794342</v>
          </cell>
          <cell r="M194" t="str">
            <v xml:space="preserve"> </v>
          </cell>
          <cell r="O194">
            <v>6151.18</v>
          </cell>
          <cell r="P194">
            <v>1.466946693799265</v>
          </cell>
          <cell r="Q194">
            <v>9023.4531639641627</v>
          </cell>
          <cell r="R194">
            <v>3.8810226997088875</v>
          </cell>
          <cell r="S194">
            <v>1.0649999999999999</v>
          </cell>
          <cell r="T194">
            <v>32882.841839535118</v>
          </cell>
          <cell r="U194">
            <v>480</v>
          </cell>
          <cell r="V194">
            <v>15783.764082976857</v>
          </cell>
          <cell r="W194">
            <v>3.8810226997088875</v>
          </cell>
          <cell r="X194">
            <v>4066.9084682655384</v>
          </cell>
          <cell r="Y194" t="str">
            <v xml:space="preserve"> </v>
          </cell>
          <cell r="AA194">
            <v>2.3199999999999998</v>
          </cell>
          <cell r="AB194">
            <v>1.466946693799265</v>
          </cell>
          <cell r="AC194">
            <v>3.4033163296142948</v>
          </cell>
          <cell r="AD194">
            <v>3.8810226997088875</v>
          </cell>
          <cell r="AE194">
            <v>1.0649999999999999</v>
          </cell>
          <cell r="AF194">
            <v>12.402204628660105</v>
          </cell>
          <cell r="AG194">
            <v>298980.864</v>
          </cell>
          <cell r="AH194">
            <v>3708.0218553815971</v>
          </cell>
          <cell r="AI194">
            <v>3.8810226997088875</v>
          </cell>
          <cell r="AJ194">
            <v>955.42390299848876</v>
          </cell>
          <cell r="AK194" t="str">
            <v xml:space="preserve"> </v>
          </cell>
        </row>
        <row r="195">
          <cell r="A195">
            <v>42767</v>
          </cell>
          <cell r="B195">
            <v>28</v>
          </cell>
          <cell r="C195">
            <v>7434.78</v>
          </cell>
          <cell r="D195">
            <v>1.624534918650669</v>
          </cell>
          <cell r="E195">
            <v>12078.059722485621</v>
          </cell>
          <cell r="F195">
            <v>3.8910713499497964</v>
          </cell>
          <cell r="G195">
            <v>1.0649999999999999</v>
          </cell>
          <cell r="H195">
            <v>44128.25553910459</v>
          </cell>
          <cell r="I195">
            <v>480</v>
          </cell>
          <cell r="J195">
            <v>21181.562658770203</v>
          </cell>
          <cell r="K195">
            <v>3.8910713499497964</v>
          </cell>
          <cell r="L195">
            <v>5443.6325509794342</v>
          </cell>
          <cell r="M195" t="str">
            <v xml:space="preserve"> </v>
          </cell>
          <cell r="O195">
            <v>6151.18</v>
          </cell>
          <cell r="P195">
            <v>1.466946693799265</v>
          </cell>
          <cell r="Q195">
            <v>9023.4531639641627</v>
          </cell>
          <cell r="R195">
            <v>3.8910713499497964</v>
          </cell>
          <cell r="S195">
            <v>1.0649999999999999</v>
          </cell>
          <cell r="T195">
            <v>32967.981299450519</v>
          </cell>
          <cell r="U195">
            <v>480</v>
          </cell>
          <cell r="V195">
            <v>15824.63102373625</v>
          </cell>
          <cell r="W195">
            <v>3.8910713499497964</v>
          </cell>
          <cell r="X195">
            <v>4066.9084682655393</v>
          </cell>
          <cell r="Y195" t="str">
            <v xml:space="preserve"> </v>
          </cell>
          <cell r="AA195">
            <v>2.3199999999999998</v>
          </cell>
          <cell r="AB195">
            <v>1.466946693799265</v>
          </cell>
          <cell r="AC195">
            <v>3.4033163296142948</v>
          </cell>
          <cell r="AD195">
            <v>3.8910713499497964</v>
          </cell>
          <cell r="AE195">
            <v>1.0649999999999999</v>
          </cell>
          <cell r="AF195">
            <v>12.434316117350686</v>
          </cell>
          <cell r="AG195">
            <v>270047.23200000002</v>
          </cell>
          <cell r="AH195">
            <v>3357.8526493035401</v>
          </cell>
          <cell r="AI195">
            <v>3.8910713499497964</v>
          </cell>
          <cell r="AJ195">
            <v>862.96352528895773</v>
          </cell>
          <cell r="AK195" t="str">
            <v xml:space="preserve"> </v>
          </cell>
        </row>
        <row r="196">
          <cell r="A196">
            <v>42795</v>
          </cell>
          <cell r="B196">
            <v>31</v>
          </cell>
          <cell r="C196">
            <v>7434.78</v>
          </cell>
          <cell r="D196">
            <v>1.624534918650669</v>
          </cell>
          <cell r="E196">
            <v>12078.059722485621</v>
          </cell>
          <cell r="F196">
            <v>3.9011460179132174</v>
          </cell>
          <cell r="G196">
            <v>1.0649999999999999</v>
          </cell>
          <cell r="H196">
            <v>44242.511352575406</v>
          </cell>
          <cell r="I196">
            <v>480</v>
          </cell>
          <cell r="J196">
            <v>21236.405449236194</v>
          </cell>
          <cell r="K196">
            <v>3.9011460179132174</v>
          </cell>
          <cell r="L196">
            <v>5443.6325509794351</v>
          </cell>
          <cell r="M196" t="str">
            <v xml:space="preserve"> </v>
          </cell>
          <cell r="O196">
            <v>6151.18</v>
          </cell>
          <cell r="P196">
            <v>1.466946693799265</v>
          </cell>
          <cell r="Q196">
            <v>9023.4531639641627</v>
          </cell>
          <cell r="R196">
            <v>3.9011460179132174</v>
          </cell>
          <cell r="S196">
            <v>1.0649999999999999</v>
          </cell>
          <cell r="T196">
            <v>33053.341200399263</v>
          </cell>
          <cell r="U196">
            <v>480</v>
          </cell>
          <cell r="V196">
            <v>15865.603776191647</v>
          </cell>
          <cell r="W196">
            <v>3.9011460179132174</v>
          </cell>
          <cell r="X196">
            <v>4066.9084682655384</v>
          </cell>
          <cell r="Y196" t="str">
            <v xml:space="preserve"> </v>
          </cell>
          <cell r="AA196">
            <v>2.3199999999999998</v>
          </cell>
          <cell r="AB196">
            <v>1.466946693799265</v>
          </cell>
          <cell r="AC196">
            <v>3.4033163296142948</v>
          </cell>
          <cell r="AD196">
            <v>3.9011460179132174</v>
          </cell>
          <cell r="AE196">
            <v>1.0649999999999999</v>
          </cell>
          <cell r="AF196">
            <v>12.466510748332238</v>
          </cell>
          <cell r="AG196">
            <v>298980.864</v>
          </cell>
          <cell r="AH196">
            <v>3727.2481546016593</v>
          </cell>
          <cell r="AI196">
            <v>3.9011460179132174</v>
          </cell>
          <cell r="AJ196">
            <v>955.42390299848898</v>
          </cell>
          <cell r="AK196" t="str">
            <v xml:space="preserve"> </v>
          </cell>
        </row>
        <row r="197">
          <cell r="A197">
            <v>42826</v>
          </cell>
          <cell r="B197">
            <v>30</v>
          </cell>
          <cell r="C197">
            <v>7434.78</v>
          </cell>
          <cell r="D197">
            <v>1.624534918650669</v>
          </cell>
          <cell r="E197">
            <v>12078.059722485621</v>
          </cell>
          <cell r="F197">
            <v>3.9112467709636092</v>
          </cell>
          <cell r="G197">
            <v>1.0649999999999999</v>
          </cell>
          <cell r="H197">
            <v>44357.06299443898</v>
          </cell>
          <cell r="I197">
            <v>480</v>
          </cell>
          <cell r="J197">
            <v>21291.390237330714</v>
          </cell>
          <cell r="K197">
            <v>3.9112467709636092</v>
          </cell>
          <cell r="L197">
            <v>5443.632550979436</v>
          </cell>
          <cell r="M197" t="str">
            <v xml:space="preserve"> </v>
          </cell>
          <cell r="O197">
            <v>6151.18</v>
          </cell>
          <cell r="P197">
            <v>1.466946693799265</v>
          </cell>
          <cell r="Q197">
            <v>9023.4531639641627</v>
          </cell>
          <cell r="R197">
            <v>3.9112467709636092</v>
          </cell>
          <cell r="S197">
            <v>1.0649999999999999</v>
          </cell>
          <cell r="T197">
            <v>33138.922113141962</v>
          </cell>
          <cell r="U197">
            <v>480</v>
          </cell>
          <cell r="V197">
            <v>15906.682614308142</v>
          </cell>
          <cell r="W197">
            <v>3.9112467709636092</v>
          </cell>
          <cell r="X197">
            <v>4066.9084682655375</v>
          </cell>
          <cell r="Y197" t="str">
            <v xml:space="preserve"> </v>
          </cell>
          <cell r="AA197">
            <v>2.3199999999999998</v>
          </cell>
          <cell r="AB197">
            <v>1.466946693799265</v>
          </cell>
          <cell r="AC197">
            <v>3.4033163296142948</v>
          </cell>
          <cell r="AD197">
            <v>3.9112467709636092</v>
          </cell>
          <cell r="AE197">
            <v>1.0649999999999999</v>
          </cell>
          <cell r="AF197">
            <v>12.498788736874774</v>
          </cell>
          <cell r="AG197">
            <v>289336.32000000001</v>
          </cell>
          <cell r="AH197">
            <v>3616.3535375847955</v>
          </cell>
          <cell r="AI197">
            <v>3.9112467709636092</v>
          </cell>
          <cell r="AJ197">
            <v>924.6037770953119</v>
          </cell>
          <cell r="AK197" t="str">
            <v xml:space="preserve"> </v>
          </cell>
        </row>
        <row r="198">
          <cell r="A198">
            <v>42856</v>
          </cell>
          <cell r="B198">
            <v>31</v>
          </cell>
          <cell r="C198">
            <v>7420.61</v>
          </cell>
          <cell r="D198">
            <v>1.6681265775109866</v>
          </cell>
          <cell r="E198">
            <v>12378.516762343801</v>
          </cell>
          <cell r="F198">
            <v>3.921373676639849</v>
          </cell>
          <cell r="G198">
            <v>1.0649999999999999</v>
          </cell>
          <cell r="H198">
            <v>45578.206373427332</v>
          </cell>
          <cell r="I198">
            <v>480</v>
          </cell>
          <cell r="J198">
            <v>21877.539059245122</v>
          </cell>
          <cell r="K198">
            <v>3.921373676639849</v>
          </cell>
          <cell r="L198">
            <v>5579.049808380305</v>
          </cell>
          <cell r="M198" t="str">
            <v xml:space="preserve"> </v>
          </cell>
          <cell r="O198">
            <v>6104.93</v>
          </cell>
          <cell r="P198">
            <v>1.4984757075840267</v>
          </cell>
          <cell r="Q198">
            <v>9148.0893015009533</v>
          </cell>
          <cell r="R198">
            <v>3.921373676639849</v>
          </cell>
          <cell r="S198">
            <v>1.0649999999999999</v>
          </cell>
          <cell r="T198">
            <v>33683.639979771331</v>
          </cell>
          <cell r="U198">
            <v>480</v>
          </cell>
          <cell r="V198">
            <v>16168.147190290239</v>
          </cell>
          <cell r="W198">
            <v>3.921373676639849</v>
          </cell>
          <cell r="X198">
            <v>4123.0825020849379</v>
          </cell>
          <cell r="Y198" t="str">
            <v xml:space="preserve"> </v>
          </cell>
          <cell r="AA198">
            <v>2.2999999999999998</v>
          </cell>
          <cell r="AB198">
            <v>1.4984757075840267</v>
          </cell>
          <cell r="AC198">
            <v>3.4464941274432612</v>
          </cell>
          <cell r="AD198">
            <v>3.921373676639849</v>
          </cell>
          <cell r="AE198">
            <v>1.0649999999999999</v>
          </cell>
          <cell r="AF198">
            <v>12.69013272117355</v>
          </cell>
          <cell r="AG198">
            <v>298980.864</v>
          </cell>
          <cell r="AH198">
            <v>3794.1068452511386</v>
          </cell>
          <cell r="AI198">
            <v>3.921373676639849</v>
          </cell>
          <cell r="AJ198">
            <v>967.54534459522279</v>
          </cell>
          <cell r="AK198" t="str">
            <v xml:space="preserve"> </v>
          </cell>
        </row>
        <row r="199">
          <cell r="A199">
            <v>42887</v>
          </cell>
          <cell r="B199">
            <v>30</v>
          </cell>
          <cell r="C199">
            <v>7420.61</v>
          </cell>
          <cell r="D199">
            <v>1.6681265775109866</v>
          </cell>
          <cell r="E199">
            <v>12378.516762343801</v>
          </cell>
          <cell r="F199">
            <v>3.931526802655684</v>
          </cell>
          <cell r="G199">
            <v>1.0649999999999999</v>
          </cell>
          <cell r="H199">
            <v>45696.216364579639</v>
          </cell>
          <cell r="I199">
            <v>480</v>
          </cell>
          <cell r="J199">
            <v>21934.183854998228</v>
          </cell>
          <cell r="K199">
            <v>3.931526802655684</v>
          </cell>
          <cell r="L199">
            <v>5579.049808380305</v>
          </cell>
          <cell r="M199" t="str">
            <v xml:space="preserve"> </v>
          </cell>
          <cell r="O199">
            <v>6104.93</v>
          </cell>
          <cell r="P199">
            <v>1.4984757075840267</v>
          </cell>
          <cell r="Q199">
            <v>9148.0893015009533</v>
          </cell>
          <cell r="R199">
            <v>3.931526802655684</v>
          </cell>
          <cell r="S199">
            <v>1.0649999999999999</v>
          </cell>
          <cell r="T199">
            <v>33770.852846890812</v>
          </cell>
          <cell r="U199">
            <v>480</v>
          </cell>
          <cell r="V199">
            <v>16210.009366507589</v>
          </cell>
          <cell r="W199">
            <v>3.931526802655684</v>
          </cell>
          <cell r="X199">
            <v>4123.082502084937</v>
          </cell>
          <cell r="Y199" t="str">
            <v xml:space="preserve"> </v>
          </cell>
          <cell r="AA199">
            <v>2.2999999999999998</v>
          </cell>
          <cell r="AB199">
            <v>1.4984757075840267</v>
          </cell>
          <cell r="AC199">
            <v>3.4464941274432612</v>
          </cell>
          <cell r="AD199">
            <v>3.931526802655684</v>
          </cell>
          <cell r="AE199">
            <v>1.0649999999999999</v>
          </cell>
          <cell r="AF199">
            <v>12.722989706327322</v>
          </cell>
          <cell r="AG199">
            <v>289336.32000000001</v>
          </cell>
          <cell r="AH199">
            <v>3681.223021026628</v>
          </cell>
          <cell r="AI199">
            <v>3.931526802655684</v>
          </cell>
          <cell r="AJ199">
            <v>936.33420444698993</v>
          </cell>
          <cell r="AK199" t="str">
            <v xml:space="preserve"> </v>
          </cell>
        </row>
        <row r="200">
          <cell r="A200">
            <v>42917</v>
          </cell>
          <cell r="B200">
            <v>31</v>
          </cell>
          <cell r="C200">
            <v>7420.61</v>
          </cell>
          <cell r="D200">
            <v>1.6681265775109866</v>
          </cell>
          <cell r="E200">
            <v>12378.516762343801</v>
          </cell>
          <cell r="F200">
            <v>3.941706216900184</v>
          </cell>
          <cell r="G200">
            <v>1.0649999999999999</v>
          </cell>
          <cell r="H200">
            <v>45814.531904350893</v>
          </cell>
          <cell r="I200">
            <v>480</v>
          </cell>
          <cell r="J200">
            <v>21990.975314088431</v>
          </cell>
          <cell r="K200">
            <v>3.941706216900184</v>
          </cell>
          <cell r="L200">
            <v>5579.0498083803059</v>
          </cell>
          <cell r="M200" t="str">
            <v xml:space="preserve"> </v>
          </cell>
          <cell r="O200">
            <v>6104.93</v>
          </cell>
          <cell r="P200">
            <v>1.4984757075840267</v>
          </cell>
          <cell r="Q200">
            <v>9148.0893015009533</v>
          </cell>
          <cell r="R200">
            <v>3.941706216900184</v>
          </cell>
          <cell r="S200">
            <v>1.0649999999999999</v>
          </cell>
          <cell r="T200">
            <v>33858.291523459506</v>
          </cell>
          <cell r="U200">
            <v>480</v>
          </cell>
          <cell r="V200">
            <v>16251.979931260563</v>
          </cell>
          <cell r="W200">
            <v>3.941706216900184</v>
          </cell>
          <cell r="X200">
            <v>4123.082502084937</v>
          </cell>
          <cell r="Y200" t="str">
            <v xml:space="preserve"> </v>
          </cell>
          <cell r="AA200">
            <v>2.2999999999999998</v>
          </cell>
          <cell r="AB200">
            <v>1.4984757075840267</v>
          </cell>
          <cell r="AC200">
            <v>3.4464941274432612</v>
          </cell>
          <cell r="AD200">
            <v>3.941706216900184</v>
          </cell>
          <cell r="AE200">
            <v>1.0649999999999999</v>
          </cell>
          <cell r="AF200">
            <v>12.755931763993502</v>
          </cell>
          <cell r="AG200">
            <v>298980.864</v>
          </cell>
          <cell r="AH200">
            <v>3813.7794999238213</v>
          </cell>
          <cell r="AI200">
            <v>3.941706216900184</v>
          </cell>
          <cell r="AJ200">
            <v>967.54534459522301</v>
          </cell>
          <cell r="AK200" t="str">
            <v xml:space="preserve"> </v>
          </cell>
        </row>
        <row r="201">
          <cell r="A201">
            <v>42948</v>
          </cell>
          <cell r="B201">
            <v>31</v>
          </cell>
          <cell r="C201">
            <v>7420.61</v>
          </cell>
          <cell r="D201">
            <v>1.6681265775109866</v>
          </cell>
          <cell r="E201">
            <v>12378.516762343801</v>
          </cell>
          <cell r="F201">
            <v>3.951911987438196</v>
          </cell>
          <cell r="G201">
            <v>1.0649999999999999</v>
          </cell>
          <cell r="H201">
            <v>45933.153783860202</v>
          </cell>
          <cell r="I201">
            <v>480</v>
          </cell>
          <cell r="J201">
            <v>22047.913816252898</v>
          </cell>
          <cell r="K201">
            <v>3.951911987438196</v>
          </cell>
          <cell r="L201">
            <v>5579.049808380305</v>
          </cell>
          <cell r="M201" t="str">
            <v xml:space="preserve"> </v>
          </cell>
          <cell r="O201">
            <v>6104.93</v>
          </cell>
          <cell r="P201">
            <v>1.4984757075840267</v>
          </cell>
          <cell r="Q201">
            <v>9148.0893015009533</v>
          </cell>
          <cell r="R201">
            <v>3.951911987438196</v>
          </cell>
          <cell r="S201">
            <v>1.0649999999999999</v>
          </cell>
          <cell r="T201">
            <v>33945.956594137773</v>
          </cell>
          <cell r="U201">
            <v>480</v>
          </cell>
          <cell r="V201">
            <v>16294.05916518613</v>
          </cell>
          <cell r="W201">
            <v>3.951911987438196</v>
          </cell>
          <cell r="X201">
            <v>4123.0825020849361</v>
          </cell>
          <cell r="Y201" t="str">
            <v xml:space="preserve"> </v>
          </cell>
          <cell r="AA201">
            <v>2.2999999999999998</v>
          </cell>
          <cell r="AB201">
            <v>1.4984757075840267</v>
          </cell>
          <cell r="AC201">
            <v>3.4464941274432612</v>
          </cell>
          <cell r="AD201">
            <v>3.951911987438196</v>
          </cell>
          <cell r="AE201">
            <v>1.0649999999999999</v>
          </cell>
          <cell r="AF201">
            <v>12.788959114439784</v>
          </cell>
          <cell r="AG201">
            <v>298980.864</v>
          </cell>
          <cell r="AH201">
            <v>3823.6540456958815</v>
          </cell>
          <cell r="AI201">
            <v>3.951911987438196</v>
          </cell>
          <cell r="AJ201">
            <v>967.5453445952229</v>
          </cell>
          <cell r="AK201" t="str">
            <v xml:space="preserve"> </v>
          </cell>
        </row>
        <row r="202">
          <cell r="A202">
            <v>42979</v>
          </cell>
          <cell r="B202">
            <v>30</v>
          </cell>
          <cell r="C202">
            <v>7420.61</v>
          </cell>
          <cell r="D202">
            <v>1.6681265775109866</v>
          </cell>
          <cell r="E202">
            <v>12378.516762343801</v>
          </cell>
          <cell r="F202">
            <v>3.9621441825107988</v>
          </cell>
          <cell r="G202">
            <v>1.0649999999999999</v>
          </cell>
          <cell r="H202">
            <v>46052.082796275026</v>
          </cell>
          <cell r="I202">
            <v>480</v>
          </cell>
          <cell r="J202">
            <v>22104.999742212014</v>
          </cell>
          <cell r="K202">
            <v>3.9621441825107988</v>
          </cell>
          <cell r="L202">
            <v>5579.0498083803059</v>
          </cell>
          <cell r="M202" t="str">
            <v xml:space="preserve"> </v>
          </cell>
          <cell r="O202">
            <v>6104.93</v>
          </cell>
          <cell r="P202">
            <v>1.4984757075840267</v>
          </cell>
          <cell r="Q202">
            <v>9148.0893015009533</v>
          </cell>
          <cell r="R202">
            <v>3.9621441825107988</v>
          </cell>
          <cell r="S202">
            <v>1.0649999999999999</v>
          </cell>
          <cell r="T202">
            <v>34033.848645099795</v>
          </cell>
          <cell r="U202">
            <v>480</v>
          </cell>
          <cell r="V202">
            <v>16336.247349647902</v>
          </cell>
          <cell r="W202">
            <v>3.9621441825107988</v>
          </cell>
          <cell r="X202">
            <v>4123.082502084937</v>
          </cell>
          <cell r="Y202" t="str">
            <v xml:space="preserve"> </v>
          </cell>
          <cell r="AA202">
            <v>2.2999999999999998</v>
          </cell>
          <cell r="AB202">
            <v>1.4984757075840267</v>
          </cell>
          <cell r="AC202">
            <v>3.4464941274432612</v>
          </cell>
          <cell r="AD202">
            <v>3.9621441825107988</v>
          </cell>
          <cell r="AE202">
            <v>1.0649999999999999</v>
          </cell>
          <cell r="AF202">
            <v>12.822071978504178</v>
          </cell>
          <cell r="AG202">
            <v>289336.32000000001</v>
          </cell>
          <cell r="AH202">
            <v>3709.8911210355182</v>
          </cell>
          <cell r="AI202">
            <v>3.9621441825107988</v>
          </cell>
          <cell r="AJ202">
            <v>936.33420444698993</v>
          </cell>
          <cell r="AK202" t="str">
            <v xml:space="preserve"> </v>
          </cell>
        </row>
        <row r="203">
          <cell r="A203">
            <v>43009</v>
          </cell>
          <cell r="B203">
            <v>31</v>
          </cell>
          <cell r="C203">
            <v>7420.61</v>
          </cell>
          <cell r="D203">
            <v>1.6681265775109866</v>
          </cell>
          <cell r="E203">
            <v>12378.516762343801</v>
          </cell>
          <cell r="F203">
            <v>3.9724028705357592</v>
          </cell>
          <cell r="G203">
            <v>1.0649999999999999</v>
          </cell>
          <cell r="H203">
            <v>46171.319736816455</v>
          </cell>
          <cell r="I203">
            <v>480</v>
          </cell>
          <cell r="J203">
            <v>22162.233473671899</v>
          </cell>
          <cell r="K203">
            <v>3.9724028705357592</v>
          </cell>
          <cell r="L203">
            <v>5579.0498083803041</v>
          </cell>
          <cell r="M203" t="str">
            <v xml:space="preserve"> </v>
          </cell>
          <cell r="O203">
            <v>6104.93</v>
          </cell>
          <cell r="P203">
            <v>1.4984757075840267</v>
          </cell>
          <cell r="Q203">
            <v>9148.0893015009533</v>
          </cell>
          <cell r="R203">
            <v>3.9724028705357592</v>
          </cell>
          <cell r="S203">
            <v>1.0649999999999999</v>
          </cell>
          <cell r="T203">
            <v>34121.96826403743</v>
          </cell>
          <cell r="U203">
            <v>480</v>
          </cell>
          <cell r="V203">
            <v>16378.544766737967</v>
          </cell>
          <cell r="W203">
            <v>3.9724028705357592</v>
          </cell>
          <cell r="X203">
            <v>4123.0825020849379</v>
          </cell>
          <cell r="Y203" t="str">
            <v xml:space="preserve"> </v>
          </cell>
          <cell r="AA203">
            <v>2.2999999999999998</v>
          </cell>
          <cell r="AB203">
            <v>1.4984757075840267</v>
          </cell>
          <cell r="AC203">
            <v>3.4464941274432612</v>
          </cell>
          <cell r="AD203">
            <v>3.9724028705357592</v>
          </cell>
          <cell r="AE203">
            <v>1.0649999999999999</v>
          </cell>
          <cell r="AF203">
            <v>12.855270577596478</v>
          </cell>
          <cell r="AG203">
            <v>298980.864</v>
          </cell>
          <cell r="AH203">
            <v>3843.4799042435739</v>
          </cell>
          <cell r="AI203">
            <v>3.9724028705357592</v>
          </cell>
          <cell r="AJ203">
            <v>967.5453445952229</v>
          </cell>
          <cell r="AK203" t="str">
            <v xml:space="preserve"> </v>
          </cell>
        </row>
        <row r="204">
          <cell r="A204">
            <v>43040</v>
          </cell>
          <cell r="B204">
            <v>30</v>
          </cell>
          <cell r="C204">
            <v>7420.61</v>
          </cell>
          <cell r="D204">
            <v>1.6681265775109866</v>
          </cell>
          <cell r="E204">
            <v>12378.516762343801</v>
          </cell>
          <cell r="F204">
            <v>3.9826881201079893</v>
          </cell>
          <cell r="G204">
            <v>1.0649999999999999</v>
          </cell>
          <cell r="H204">
            <v>46290.865402764575</v>
          </cell>
          <cell r="I204">
            <v>480</v>
          </cell>
          <cell r="J204">
            <v>22219.615393326996</v>
          </cell>
          <cell r="K204">
            <v>3.9826881201079893</v>
          </cell>
          <cell r="L204">
            <v>5579.049808380305</v>
          </cell>
          <cell r="M204" t="str">
            <v xml:space="preserve"> </v>
          </cell>
          <cell r="O204">
            <v>6104.93</v>
          </cell>
          <cell r="P204">
            <v>1.4984757075840267</v>
          </cell>
          <cell r="Q204">
            <v>9148.0893015009533</v>
          </cell>
          <cell r="R204">
            <v>3.9826881201079893</v>
          </cell>
          <cell r="S204">
            <v>1.0649999999999999</v>
          </cell>
          <cell r="T204">
            <v>34210.316040164173</v>
          </cell>
          <cell r="U204">
            <v>480</v>
          </cell>
          <cell r="V204">
            <v>16420.951699278805</v>
          </cell>
          <cell r="W204">
            <v>3.9826881201079893</v>
          </cell>
          <cell r="X204">
            <v>4123.0825020849379</v>
          </cell>
          <cell r="Y204" t="str">
            <v xml:space="preserve"> </v>
          </cell>
          <cell r="AA204">
            <v>2.2999999999999998</v>
          </cell>
          <cell r="AB204">
            <v>1.4984757075840267</v>
          </cell>
          <cell r="AC204">
            <v>3.4464941274432612</v>
          </cell>
          <cell r="AD204">
            <v>3.9826881201079893</v>
          </cell>
          <cell r="AE204">
            <v>1.0649999999999999</v>
          </cell>
          <cell r="AF204">
            <v>12.888555133699745</v>
          </cell>
          <cell r="AG204">
            <v>289336.32000000001</v>
          </cell>
          <cell r="AH204">
            <v>3729.127112501792</v>
          </cell>
          <cell r="AI204">
            <v>3.9826881201079893</v>
          </cell>
          <cell r="AJ204">
            <v>936.33420444698993</v>
          </cell>
          <cell r="AK204" t="str">
            <v xml:space="preserve"> </v>
          </cell>
        </row>
        <row r="205">
          <cell r="A205">
            <v>43070</v>
          </cell>
          <cell r="B205">
            <v>31</v>
          </cell>
          <cell r="C205">
            <v>7420.61</v>
          </cell>
          <cell r="D205">
            <v>1.6681265775109866</v>
          </cell>
          <cell r="E205">
            <v>12378.516762343801</v>
          </cell>
          <cell r="F205">
            <v>3.9929999999999999</v>
          </cell>
          <cell r="G205">
            <v>1.0649999999999999</v>
          </cell>
          <cell r="H205">
            <v>46410.720593463659</v>
          </cell>
          <cell r="I205">
            <v>480</v>
          </cell>
          <cell r="J205">
            <v>22277.145884862555</v>
          </cell>
          <cell r="K205">
            <v>3.9929999999999999</v>
          </cell>
          <cell r="L205">
            <v>5579.0498083803041</v>
          </cell>
          <cell r="M205">
            <v>66406.928670960173</v>
          </cell>
          <cell r="O205">
            <v>6104.93</v>
          </cell>
          <cell r="P205">
            <v>1.4984757075840267</v>
          </cell>
          <cell r="Q205">
            <v>9148.0893015009533</v>
          </cell>
          <cell r="R205">
            <v>3.9929999999999999</v>
          </cell>
          <cell r="S205">
            <v>1.0649999999999999</v>
          </cell>
          <cell r="T205">
            <v>34298.892564219066</v>
          </cell>
          <cell r="U205">
            <v>480</v>
          </cell>
          <cell r="V205">
            <v>16463.468430825153</v>
          </cell>
          <cell r="W205">
            <v>3.9929999999999999</v>
          </cell>
          <cell r="X205">
            <v>4123.082502084937</v>
          </cell>
          <cell r="Y205">
            <v>49252.293889741653</v>
          </cell>
          <cell r="AA205">
            <v>2.2999999999999998</v>
          </cell>
          <cell r="AB205">
            <v>1.4984757075840267</v>
          </cell>
          <cell r="AC205">
            <v>3.4464941274432612</v>
          </cell>
          <cell r="AD205">
            <v>3.9929999999999999</v>
          </cell>
          <cell r="AE205">
            <v>1.0649999999999999</v>
          </cell>
          <cell r="AF205">
            <v>12.921925869371778</v>
          </cell>
          <cell r="AG205">
            <v>298980.864</v>
          </cell>
          <cell r="AH205">
            <v>3863.4085609687254</v>
          </cell>
          <cell r="AI205">
            <v>3.9929999999999999</v>
          </cell>
          <cell r="AJ205">
            <v>967.54534459522301</v>
          </cell>
          <cell r="AK205">
            <v>11345.144444698331</v>
          </cell>
        </row>
        <row r="206">
          <cell r="A206">
            <v>43101</v>
          </cell>
          <cell r="B206">
            <v>31</v>
          </cell>
          <cell r="C206">
            <v>7420.61</v>
          </cell>
          <cell r="D206">
            <v>1.6681265775109866</v>
          </cell>
          <cell r="E206">
            <v>12378.516762343801</v>
          </cell>
          <cell r="F206">
            <v>4.0031080713633216</v>
          </cell>
          <cell r="G206">
            <v>1.0649999999999999</v>
          </cell>
          <cell r="H206">
            <v>46528.206913469148</v>
          </cell>
          <cell r="I206">
            <v>480</v>
          </cell>
          <cell r="J206">
            <v>22333.539318465191</v>
          </cell>
          <cell r="K206">
            <v>4.0031080713633216</v>
          </cell>
          <cell r="L206">
            <v>5579.049808380305</v>
          </cell>
          <cell r="M206" t="str">
            <v xml:space="preserve"> </v>
          </cell>
          <cell r="O206">
            <v>6104.93</v>
          </cell>
          <cell r="P206">
            <v>1.4984757075840267</v>
          </cell>
          <cell r="Q206">
            <v>9148.0893015009533</v>
          </cell>
          <cell r="R206">
            <v>4.0031080713633216</v>
          </cell>
          <cell r="S206">
            <v>1.0649999999999999</v>
          </cell>
          <cell r="T206">
            <v>34385.718422902275</v>
          </cell>
          <cell r="U206">
            <v>480</v>
          </cell>
          <cell r="V206">
            <v>16505.144842993093</v>
          </cell>
          <cell r="W206">
            <v>4.0031080713633216</v>
          </cell>
          <cell r="X206">
            <v>4123.0825020849379</v>
          </cell>
          <cell r="Y206" t="str">
            <v xml:space="preserve"> </v>
          </cell>
          <cell r="AA206">
            <v>2.2999999999999998</v>
          </cell>
          <cell r="AB206">
            <v>1.4984757075840267</v>
          </cell>
          <cell r="AC206">
            <v>3.4464941274432612</v>
          </cell>
          <cell r="AD206">
            <v>4.0031080713633216</v>
          </cell>
          <cell r="AE206">
            <v>1.0649999999999999</v>
          </cell>
          <cell r="AF206">
            <v>12.954637051149678</v>
          </cell>
          <cell r="AG206">
            <v>298980.864</v>
          </cell>
          <cell r="AH206">
            <v>3873.1885783591429</v>
          </cell>
          <cell r="AI206">
            <v>4.0031080713633216</v>
          </cell>
          <cell r="AJ206">
            <v>967.54534459522279</v>
          </cell>
          <cell r="AK206" t="str">
            <v xml:space="preserve"> </v>
          </cell>
        </row>
        <row r="207">
          <cell r="A207">
            <v>43132</v>
          </cell>
          <cell r="B207">
            <v>28</v>
          </cell>
          <cell r="C207">
            <v>7420.61</v>
          </cell>
          <cell r="D207">
            <v>1.6681265775109866</v>
          </cell>
          <cell r="E207">
            <v>12378.516762343801</v>
          </cell>
          <cell r="F207">
            <v>4.0132417307824122</v>
          </cell>
          <cell r="G207">
            <v>1.0649999999999999</v>
          </cell>
          <cell r="H207">
            <v>46645.990643969708</v>
          </cell>
          <cell r="I207">
            <v>480</v>
          </cell>
          <cell r="J207">
            <v>22390.07550910546</v>
          </cell>
          <cell r="K207">
            <v>4.0132417307824122</v>
          </cell>
          <cell r="L207">
            <v>5579.049808380305</v>
          </cell>
          <cell r="M207" t="str">
            <v xml:space="preserve"> </v>
          </cell>
          <cell r="O207">
            <v>6104.93</v>
          </cell>
          <cell r="P207">
            <v>1.4984757075840267</v>
          </cell>
          <cell r="Q207">
            <v>9148.0893015009533</v>
          </cell>
          <cell r="R207">
            <v>4.0132417307824122</v>
          </cell>
          <cell r="S207">
            <v>1.0649999999999999</v>
          </cell>
          <cell r="T207">
            <v>34472.764076720894</v>
          </cell>
          <cell r="U207">
            <v>480</v>
          </cell>
          <cell r="V207">
            <v>16546.926756826029</v>
          </cell>
          <cell r="W207">
            <v>4.0132417307824122</v>
          </cell>
          <cell r="X207">
            <v>4123.0825020849361</v>
          </cell>
          <cell r="Y207" t="str">
            <v xml:space="preserve"> </v>
          </cell>
          <cell r="AA207">
            <v>2.2999999999999998</v>
          </cell>
          <cell r="AB207">
            <v>1.4984757075840267</v>
          </cell>
          <cell r="AC207">
            <v>3.4464941274432612</v>
          </cell>
          <cell r="AD207">
            <v>4.0132417307824122</v>
          </cell>
          <cell r="AE207">
            <v>1.0649999999999999</v>
          </cell>
          <cell r="AF207">
            <v>12.987431039579169</v>
          </cell>
          <cell r="AG207">
            <v>270047.23200000002</v>
          </cell>
          <cell r="AH207">
            <v>3507.2198030292375</v>
          </cell>
          <cell r="AI207">
            <v>4.0132417307824122</v>
          </cell>
          <cell r="AJ207">
            <v>873.9119241505241</v>
          </cell>
          <cell r="AK207" t="str">
            <v xml:space="preserve"> </v>
          </cell>
        </row>
        <row r="208">
          <cell r="A208">
            <v>43160</v>
          </cell>
          <cell r="B208">
            <v>31</v>
          </cell>
          <cell r="C208">
            <v>7420.61</v>
          </cell>
          <cell r="D208">
            <v>1.6681265775109866</v>
          </cell>
          <cell r="E208">
            <v>12378.516762343801</v>
          </cell>
          <cell r="F208">
            <v>4.0234010430321012</v>
          </cell>
          <cell r="G208">
            <v>1.0649999999999999</v>
          </cell>
          <cell r="H208">
            <v>46764.072537844506</v>
          </cell>
          <cell r="I208">
            <v>480</v>
          </cell>
          <cell r="J208">
            <v>22446.754818165362</v>
          </cell>
          <cell r="K208">
            <v>4.0234010430321012</v>
          </cell>
          <cell r="L208">
            <v>5579.049808380305</v>
          </cell>
          <cell r="M208" t="str">
            <v xml:space="preserve"> </v>
          </cell>
          <cell r="O208">
            <v>6104.93</v>
          </cell>
          <cell r="P208">
            <v>1.4984757075840267</v>
          </cell>
          <cell r="Q208">
            <v>9148.0893015009533</v>
          </cell>
          <cell r="R208">
            <v>4.0234010430321012</v>
          </cell>
          <cell r="S208">
            <v>1.0649999999999999</v>
          </cell>
          <cell r="T208">
            <v>34560.030082074882</v>
          </cell>
          <cell r="U208">
            <v>480</v>
          </cell>
          <cell r="V208">
            <v>16588.814439395945</v>
          </cell>
          <cell r="W208">
            <v>4.0234010430321012</v>
          </cell>
          <cell r="X208">
            <v>4123.0825020849379</v>
          </cell>
          <cell r="Y208" t="str">
            <v xml:space="preserve"> </v>
          </cell>
          <cell r="AA208">
            <v>2.2999999999999998</v>
          </cell>
          <cell r="AB208">
            <v>1.4984757075840267</v>
          </cell>
          <cell r="AC208">
            <v>3.4464941274432612</v>
          </cell>
          <cell r="AD208">
            <v>4.0234010430321012</v>
          </cell>
          <cell r="AE208">
            <v>1.0649999999999999</v>
          </cell>
          <cell r="AF208">
            <v>13.020308044280968</v>
          </cell>
          <cell r="AG208">
            <v>298980.864</v>
          </cell>
          <cell r="AH208">
            <v>3892.822948625274</v>
          </cell>
          <cell r="AI208">
            <v>4.0234010430321012</v>
          </cell>
          <cell r="AJ208">
            <v>967.54534459522301</v>
          </cell>
          <cell r="AK208" t="str">
            <v xml:space="preserve"> </v>
          </cell>
        </row>
        <row r="209">
          <cell r="A209">
            <v>43191</v>
          </cell>
          <cell r="B209">
            <v>30</v>
          </cell>
          <cell r="C209">
            <v>7420.61</v>
          </cell>
          <cell r="D209">
            <v>1.6681265775109866</v>
          </cell>
          <cell r="E209">
            <v>12378.516762343801</v>
          </cell>
          <cell r="F209">
            <v>4.0335860730511923</v>
          </cell>
          <cell r="G209">
            <v>1.0649999999999999</v>
          </cell>
          <cell r="H209">
            <v>46882.453349878582</v>
          </cell>
          <cell r="I209">
            <v>480</v>
          </cell>
          <cell r="J209">
            <v>22503.577607941719</v>
          </cell>
          <cell r="K209">
            <v>4.0335860730511923</v>
          </cell>
          <cell r="L209">
            <v>5579.0498083803041</v>
          </cell>
          <cell r="M209" t="str">
            <v xml:space="preserve"> </v>
          </cell>
          <cell r="O209">
            <v>6104.93</v>
          </cell>
          <cell r="P209">
            <v>1.4984757075840267</v>
          </cell>
          <cell r="Q209">
            <v>9148.0893015009533</v>
          </cell>
          <cell r="R209">
            <v>4.0335860730511923</v>
          </cell>
          <cell r="S209">
            <v>1.0649999999999999</v>
          </cell>
          <cell r="T209">
            <v>34647.51699677264</v>
          </cell>
          <cell r="U209">
            <v>480</v>
          </cell>
          <cell r="V209">
            <v>16630.808158450869</v>
          </cell>
          <cell r="W209">
            <v>4.0335860730511923</v>
          </cell>
          <cell r="X209">
            <v>4123.0825020849379</v>
          </cell>
          <cell r="Y209" t="str">
            <v xml:space="preserve"> </v>
          </cell>
          <cell r="AA209">
            <v>2.2999999999999998</v>
          </cell>
          <cell r="AB209">
            <v>1.4984757075840267</v>
          </cell>
          <cell r="AC209">
            <v>3.4464941274432612</v>
          </cell>
          <cell r="AD209">
            <v>4.0335860730511923</v>
          </cell>
          <cell r="AE209">
            <v>1.0649999999999999</v>
          </cell>
          <cell r="AF209">
            <v>13.053268275406442</v>
          </cell>
          <cell r="AG209">
            <v>289336.32000000001</v>
          </cell>
          <cell r="AH209">
            <v>3776.7846067788464</v>
          </cell>
          <cell r="AI209">
            <v>4.0335860730511923</v>
          </cell>
          <cell r="AJ209">
            <v>936.33420444698993</v>
          </cell>
          <cell r="AK209" t="str">
            <v xml:space="preserve"> </v>
          </cell>
        </row>
        <row r="210">
          <cell r="A210">
            <v>43221</v>
          </cell>
          <cell r="B210">
            <v>31</v>
          </cell>
          <cell r="C210">
            <v>7429.43</v>
          </cell>
          <cell r="D210">
            <v>1.7134996041807877</v>
          </cell>
          <cell r="E210">
            <v>12730.32536428887</v>
          </cell>
          <cell r="F210">
            <v>4.0437968859428786</v>
          </cell>
          <cell r="G210">
            <v>1.0649999999999999</v>
          </cell>
          <cell r="H210">
            <v>48336.948417982137</v>
          </cell>
          <cell r="I210">
            <v>480</v>
          </cell>
          <cell r="J210">
            <v>23201.735240631428</v>
          </cell>
          <cell r="K210">
            <v>4.0437968859428786</v>
          </cell>
          <cell r="L210">
            <v>5737.6114317921674</v>
          </cell>
          <cell r="M210" t="str">
            <v xml:space="preserve"> </v>
          </cell>
          <cell r="O210">
            <v>6133.73</v>
          </cell>
          <cell r="P210">
            <v>1.5312585925864173</v>
          </cell>
          <cell r="Q210">
            <v>9392.3267671050853</v>
          </cell>
          <cell r="R210">
            <v>4.0437968859428786</v>
          </cell>
          <cell r="S210">
            <v>1.0649999999999999</v>
          </cell>
          <cell r="T210">
            <v>35662.593176129099</v>
          </cell>
          <cell r="U210">
            <v>480</v>
          </cell>
          <cell r="V210">
            <v>17118.044724541971</v>
          </cell>
          <cell r="W210">
            <v>4.0437968859428786</v>
          </cell>
          <cell r="X210">
            <v>4233.161359822011</v>
          </cell>
          <cell r="Y210" t="str">
            <v xml:space="preserve"> </v>
          </cell>
          <cell r="AA210">
            <v>2.31</v>
          </cell>
          <cell r="AB210">
            <v>1.5312585925864173</v>
          </cell>
          <cell r="AC210">
            <v>3.5372073488746238</v>
          </cell>
          <cell r="AD210">
            <v>4.0437968859428786</v>
          </cell>
          <cell r="AE210">
            <v>1.0649999999999999</v>
          </cell>
          <cell r="AF210">
            <v>13.430749354284949</v>
          </cell>
          <cell r="AG210">
            <v>298980.864</v>
          </cell>
          <cell r="AH210">
            <v>4015.5370461115563</v>
          </cell>
          <cell r="AI210">
            <v>4.0437968859428786</v>
          </cell>
          <cell r="AJ210">
            <v>993.01155804101836</v>
          </cell>
          <cell r="AK210" t="str">
            <v xml:space="preserve"> </v>
          </cell>
        </row>
        <row r="211">
          <cell r="A211">
            <v>43252</v>
          </cell>
          <cell r="B211">
            <v>30</v>
          </cell>
          <cell r="C211">
            <v>7429.43</v>
          </cell>
          <cell r="D211">
            <v>1.7134996041807877</v>
          </cell>
          <cell r="E211">
            <v>12730.32536428887</v>
          </cell>
          <cell r="F211">
            <v>4.0540335469751572</v>
          </cell>
          <cell r="G211">
            <v>1.0649999999999999</v>
          </cell>
          <cell r="H211">
            <v>48459.310883320017</v>
          </cell>
          <cell r="I211">
            <v>480</v>
          </cell>
          <cell r="J211">
            <v>23260.469223993608</v>
          </cell>
          <cell r="K211">
            <v>4.0540335469751572</v>
          </cell>
          <cell r="L211">
            <v>5737.6114317921665</v>
          </cell>
          <cell r="M211" t="str">
            <v xml:space="preserve"> </v>
          </cell>
          <cell r="O211">
            <v>6133.73</v>
          </cell>
          <cell r="P211">
            <v>1.5312585925864173</v>
          </cell>
          <cell r="Q211">
            <v>9392.3267671050853</v>
          </cell>
          <cell r="R211">
            <v>4.0540335469751572</v>
          </cell>
          <cell r="S211">
            <v>1.0649999999999999</v>
          </cell>
          <cell r="T211">
            <v>35752.87117182793</v>
          </cell>
          <cell r="U211">
            <v>480</v>
          </cell>
          <cell r="V211">
            <v>17161.378162477409</v>
          </cell>
          <cell r="W211">
            <v>4.0540335469751572</v>
          </cell>
          <cell r="X211">
            <v>4233.1613598220119</v>
          </cell>
          <cell r="Y211" t="str">
            <v xml:space="preserve"> </v>
          </cell>
          <cell r="AA211">
            <v>2.31</v>
          </cell>
          <cell r="AB211">
            <v>1.5312585925864173</v>
          </cell>
          <cell r="AC211">
            <v>3.5372073488746238</v>
          </cell>
          <cell r="AD211">
            <v>4.0540335469751572</v>
          </cell>
          <cell r="AE211">
            <v>1.0649999999999999</v>
          </cell>
          <cell r="AF211">
            <v>13.464748596192285</v>
          </cell>
          <cell r="AG211">
            <v>289336.32000000001</v>
          </cell>
          <cell r="AH211">
            <v>3895.8408085474421</v>
          </cell>
          <cell r="AI211">
            <v>4.0540335469751572</v>
          </cell>
          <cell r="AJ211">
            <v>960.97892713646934</v>
          </cell>
          <cell r="AK211" t="str">
            <v xml:space="preserve"> </v>
          </cell>
        </row>
        <row r="212">
          <cell r="A212">
            <v>43282</v>
          </cell>
          <cell r="B212">
            <v>31</v>
          </cell>
          <cell r="C212">
            <v>7429.43</v>
          </cell>
          <cell r="D212">
            <v>1.7134996041807877</v>
          </cell>
          <cell r="E212">
            <v>12730.32536428887</v>
          </cell>
          <cell r="F212">
            <v>4.0642961215812488</v>
          </cell>
          <cell r="G212">
            <v>1.0649999999999999</v>
          </cell>
          <cell r="H212">
            <v>48581.983102860715</v>
          </cell>
          <cell r="I212">
            <v>480</v>
          </cell>
          <cell r="J212">
            <v>23319.351889373142</v>
          </cell>
          <cell r="K212">
            <v>4.0642961215812488</v>
          </cell>
          <cell r="L212">
            <v>5737.6114317921674</v>
          </cell>
          <cell r="M212" t="str">
            <v xml:space="preserve"> </v>
          </cell>
          <cell r="O212">
            <v>6133.73</v>
          </cell>
          <cell r="P212">
            <v>1.5312585925864173</v>
          </cell>
          <cell r="Q212">
            <v>9392.3267671050853</v>
          </cell>
          <cell r="R212">
            <v>4.0642961215812488</v>
          </cell>
          <cell r="S212">
            <v>1.0649999999999999</v>
          </cell>
          <cell r="T212">
            <v>35843.377701567086</v>
          </cell>
          <cell r="U212">
            <v>480</v>
          </cell>
          <cell r="V212">
            <v>17204.821296752201</v>
          </cell>
          <cell r="W212">
            <v>4.0642961215812488</v>
          </cell>
          <cell r="X212">
            <v>4233.1613598220101</v>
          </cell>
          <cell r="Y212" t="str">
            <v xml:space="preserve"> </v>
          </cell>
          <cell r="AA212">
            <v>2.31</v>
          </cell>
          <cell r="AB212">
            <v>1.5312585925864173</v>
          </cell>
          <cell r="AC212">
            <v>3.5372073488746238</v>
          </cell>
          <cell r="AD212">
            <v>4.0642961215812488</v>
          </cell>
          <cell r="AE212">
            <v>1.0649999999999999</v>
          </cell>
          <cell r="AF212">
            <v>13.498833905408286</v>
          </cell>
          <cell r="AG212">
            <v>298980.864</v>
          </cell>
          <cell r="AH212">
            <v>4035.8930240314635</v>
          </cell>
          <cell r="AI212">
            <v>4.0642961215812488</v>
          </cell>
          <cell r="AJ212">
            <v>993.01155804101825</v>
          </cell>
          <cell r="AK212" t="str">
            <v xml:space="preserve"> </v>
          </cell>
        </row>
        <row r="213">
          <cell r="A213">
            <v>43313</v>
          </cell>
          <cell r="B213">
            <v>31</v>
          </cell>
          <cell r="C213">
            <v>7429.43</v>
          </cell>
          <cell r="D213">
            <v>1.7134996041807877</v>
          </cell>
          <cell r="E213">
            <v>12730.32536428887</v>
          </cell>
          <cell r="F213">
            <v>4.0745846753600157</v>
          </cell>
          <cell r="G213">
            <v>1.0649999999999999</v>
          </cell>
          <cell r="H213">
            <v>48704.965860730837</v>
          </cell>
          <cell r="I213">
            <v>480</v>
          </cell>
          <cell r="J213">
            <v>23378.383613150803</v>
          </cell>
          <cell r="K213">
            <v>4.0745846753600157</v>
          </cell>
          <cell r="L213">
            <v>5737.6114317921674</v>
          </cell>
          <cell r="M213" t="str">
            <v xml:space="preserve"> </v>
          </cell>
          <cell r="O213">
            <v>6133.73</v>
          </cell>
          <cell r="P213">
            <v>1.5312585925864173</v>
          </cell>
          <cell r="Q213">
            <v>9392.3267671050853</v>
          </cell>
          <cell r="R213">
            <v>4.0745846753600157</v>
          </cell>
          <cell r="S213">
            <v>1.0649999999999999</v>
          </cell>
          <cell r="T213">
            <v>35934.113343868601</v>
          </cell>
          <cell r="U213">
            <v>480</v>
          </cell>
          <cell r="V213">
            <v>17248.374405056926</v>
          </cell>
          <cell r="W213">
            <v>4.0745846753600157</v>
          </cell>
          <cell r="X213">
            <v>4233.1613598220092</v>
          </cell>
          <cell r="Y213" t="str">
            <v xml:space="preserve"> </v>
          </cell>
          <cell r="AA213">
            <v>2.31</v>
          </cell>
          <cell r="AB213">
            <v>1.5312585925864173</v>
          </cell>
          <cell r="AC213">
            <v>3.5372073488746238</v>
          </cell>
          <cell r="AD213">
            <v>4.0745846753600157</v>
          </cell>
          <cell r="AE213">
            <v>1.0649999999999999</v>
          </cell>
          <cell r="AF213">
            <v>13.533005499807862</v>
          </cell>
          <cell r="AG213">
            <v>298980.864</v>
          </cell>
          <cell r="AH213">
            <v>4046.1096768493067</v>
          </cell>
          <cell r="AI213">
            <v>4.0745846753600157</v>
          </cell>
          <cell r="AJ213">
            <v>993.01155804101847</v>
          </cell>
          <cell r="AK213" t="str">
            <v xml:space="preserve"> </v>
          </cell>
        </row>
        <row r="214">
          <cell r="A214">
            <v>43344</v>
          </cell>
          <cell r="B214">
            <v>30</v>
          </cell>
          <cell r="C214">
            <v>7429.43</v>
          </cell>
          <cell r="D214">
            <v>1.7134996041807877</v>
          </cell>
          <cell r="E214">
            <v>12730.32536428887</v>
          </cell>
          <cell r="F214">
            <v>4.0848992740763785</v>
          </cell>
          <cell r="G214">
            <v>1.0649999999999999</v>
          </cell>
          <cell r="H214">
            <v>48828.259943041987</v>
          </cell>
          <cell r="I214">
            <v>480</v>
          </cell>
          <cell r="J214">
            <v>23437.564772660156</v>
          </cell>
          <cell r="K214">
            <v>4.0848992740763785</v>
          </cell>
          <cell r="L214">
            <v>5737.6114317921674</v>
          </cell>
          <cell r="M214" t="str">
            <v xml:space="preserve"> </v>
          </cell>
          <cell r="O214">
            <v>6133.73</v>
          </cell>
          <cell r="P214">
            <v>1.5312585925864173</v>
          </cell>
          <cell r="Q214">
            <v>9392.3267671050853</v>
          </cell>
          <cell r="R214">
            <v>4.0848992740763785</v>
          </cell>
          <cell r="S214">
            <v>1.0649999999999999</v>
          </cell>
          <cell r="T214">
            <v>36025.078678718972</v>
          </cell>
          <cell r="U214">
            <v>480</v>
          </cell>
          <cell r="V214">
            <v>17292.037765785106</v>
          </cell>
          <cell r="W214">
            <v>4.0848992740763785</v>
          </cell>
          <cell r="X214">
            <v>4233.1613598220101</v>
          </cell>
          <cell r="Y214" t="str">
            <v xml:space="preserve"> </v>
          </cell>
          <cell r="AA214">
            <v>2.31</v>
          </cell>
          <cell r="AB214">
            <v>1.5312585925864173</v>
          </cell>
          <cell r="AC214">
            <v>3.5372073488746238</v>
          </cell>
          <cell r="AD214">
            <v>4.0848992740763785</v>
          </cell>
          <cell r="AE214">
            <v>1.0649999999999999</v>
          </cell>
          <cell r="AF214">
            <v>13.567263597817449</v>
          </cell>
          <cell r="AG214">
            <v>289336.32000000001</v>
          </cell>
          <cell r="AH214">
            <v>3925.5021218624611</v>
          </cell>
          <cell r="AI214">
            <v>4.0848992740763785</v>
          </cell>
          <cell r="AJ214">
            <v>960.97892713646945</v>
          </cell>
          <cell r="AK214" t="str">
            <v xml:space="preserve"> </v>
          </cell>
        </row>
        <row r="215">
          <cell r="A215">
            <v>43374</v>
          </cell>
          <cell r="B215">
            <v>31</v>
          </cell>
          <cell r="C215">
            <v>7429.43</v>
          </cell>
          <cell r="D215">
            <v>1.7134996041807877</v>
          </cell>
          <cell r="E215">
            <v>12730.32536428887</v>
          </cell>
          <cell r="F215">
            <v>4.095239983661739</v>
          </cell>
          <cell r="G215">
            <v>1.0649999999999999</v>
          </cell>
          <cell r="H215">
            <v>48951.866137895755</v>
          </cell>
          <cell r="I215">
            <v>480</v>
          </cell>
          <cell r="J215">
            <v>23496.895746189963</v>
          </cell>
          <cell r="K215">
            <v>4.095239983661739</v>
          </cell>
          <cell r="L215">
            <v>5737.6114317921674</v>
          </cell>
          <cell r="M215" t="str">
            <v xml:space="preserve"> </v>
          </cell>
          <cell r="O215">
            <v>6133.73</v>
          </cell>
          <cell r="P215">
            <v>1.5312585925864173</v>
          </cell>
          <cell r="Q215">
            <v>9392.3267671050853</v>
          </cell>
          <cell r="R215">
            <v>4.095239983661739</v>
          </cell>
          <cell r="S215">
            <v>1.0649999999999999</v>
          </cell>
          <cell r="T215">
            <v>36116.274287572902</v>
          </cell>
          <cell r="U215">
            <v>480</v>
          </cell>
          <cell r="V215">
            <v>17335.811658034992</v>
          </cell>
          <cell r="W215">
            <v>4.095239983661739</v>
          </cell>
          <cell r="X215">
            <v>4233.1613598220101</v>
          </cell>
          <cell r="Y215" t="str">
            <v xml:space="preserve"> </v>
          </cell>
          <cell r="AA215">
            <v>2.31</v>
          </cell>
          <cell r="AB215">
            <v>1.5312585925864173</v>
          </cell>
          <cell r="AC215">
            <v>3.5372073488746238</v>
          </cell>
          <cell r="AD215">
            <v>4.095239983661739</v>
          </cell>
          <cell r="AE215">
            <v>1.0649999999999999</v>
          </cell>
          <cell r="AF215">
            <v>13.601608418416431</v>
          </cell>
          <cell r="AG215">
            <v>298980.864</v>
          </cell>
          <cell r="AH215">
            <v>4066.6206367278182</v>
          </cell>
          <cell r="AI215">
            <v>4.095239983661739</v>
          </cell>
          <cell r="AJ215">
            <v>993.01155804101836</v>
          </cell>
          <cell r="AK215" t="str">
            <v xml:space="preserve"> </v>
          </cell>
        </row>
        <row r="216">
          <cell r="A216">
            <v>43405</v>
          </cell>
          <cell r="B216">
            <v>30</v>
          </cell>
          <cell r="C216">
            <v>7429.43</v>
          </cell>
          <cell r="D216">
            <v>1.7134996041807877</v>
          </cell>
          <cell r="E216">
            <v>12730.32536428887</v>
          </cell>
          <cell r="F216">
            <v>4.1056068702144017</v>
          </cell>
          <cell r="G216">
            <v>1.0649999999999999</v>
          </cell>
          <cell r="H216">
            <v>49075.785235388772</v>
          </cell>
          <cell r="I216">
            <v>480</v>
          </cell>
          <cell r="J216">
            <v>23556.376912986609</v>
          </cell>
          <cell r="K216">
            <v>4.1056068702144017</v>
          </cell>
          <cell r="L216">
            <v>5737.6114317921665</v>
          </cell>
          <cell r="M216" t="str">
            <v xml:space="preserve"> </v>
          </cell>
          <cell r="O216">
            <v>6133.73</v>
          </cell>
          <cell r="P216">
            <v>1.5312585925864173</v>
          </cell>
          <cell r="Q216">
            <v>9392.3267671050853</v>
          </cell>
          <cell r="R216">
            <v>4.1056068702144017</v>
          </cell>
          <cell r="S216">
            <v>1.0649999999999999</v>
          </cell>
          <cell r="T216">
            <v>36207.70075335705</v>
          </cell>
          <cell r="U216">
            <v>480</v>
          </cell>
          <cell r="V216">
            <v>17379.696361611386</v>
          </cell>
          <cell r="W216">
            <v>4.1056068702144017</v>
          </cell>
          <cell r="X216">
            <v>4233.161359822011</v>
          </cell>
          <cell r="Y216" t="str">
            <v xml:space="preserve"> </v>
          </cell>
          <cell r="AA216">
            <v>2.31</v>
          </cell>
          <cell r="AB216">
            <v>1.5312585925864173</v>
          </cell>
          <cell r="AC216">
            <v>3.5372073488746238</v>
          </cell>
          <cell r="AD216">
            <v>4.1056068702144017</v>
          </cell>
          <cell r="AE216">
            <v>1.0649999999999999</v>
          </cell>
          <cell r="AF216">
            <v>13.636040181138522</v>
          </cell>
          <cell r="AG216">
            <v>289336.32000000001</v>
          </cell>
          <cell r="AH216">
            <v>3945.4016853827534</v>
          </cell>
          <cell r="AI216">
            <v>4.1056068702144017</v>
          </cell>
          <cell r="AJ216">
            <v>960.97892713646934</v>
          </cell>
          <cell r="AK216" t="str">
            <v xml:space="preserve"> </v>
          </cell>
        </row>
        <row r="217">
          <cell r="A217">
            <v>43435</v>
          </cell>
          <cell r="B217">
            <v>31</v>
          </cell>
          <cell r="C217">
            <v>7429.43</v>
          </cell>
          <cell r="D217">
            <v>1.7134996041807877</v>
          </cell>
          <cell r="E217">
            <v>12730.32536428887</v>
          </cell>
          <cell r="F217">
            <v>4.1159999999999997</v>
          </cell>
          <cell r="G217">
            <v>1.0649999999999999</v>
          </cell>
          <cell r="H217">
            <v>49200.018027617829</v>
          </cell>
          <cell r="I217">
            <v>480</v>
          </cell>
          <cell r="J217">
            <v>23616.008653256558</v>
          </cell>
          <cell r="K217">
            <v>4.1159999999999997</v>
          </cell>
          <cell r="L217">
            <v>5737.6114317921674</v>
          </cell>
          <cell r="M217">
            <v>68217.090687858552</v>
          </cell>
          <cell r="O217">
            <v>6133.73</v>
          </cell>
          <cell r="P217">
            <v>1.5312585925864173</v>
          </cell>
          <cell r="Q217">
            <v>9392.3267671050853</v>
          </cell>
          <cell r="R217">
            <v>4.1159999999999997</v>
          </cell>
          <cell r="S217">
            <v>1.0649999999999999</v>
          </cell>
          <cell r="T217">
            <v>36299.358660473736</v>
          </cell>
          <cell r="U217">
            <v>480</v>
          </cell>
          <cell r="V217">
            <v>17423.692157027395</v>
          </cell>
          <cell r="W217">
            <v>4.1159999999999997</v>
          </cell>
          <cell r="X217">
            <v>4233.161359822011</v>
          </cell>
          <cell r="Y217">
            <v>50357.620886915844</v>
          </cell>
          <cell r="AA217">
            <v>2.31</v>
          </cell>
          <cell r="AB217">
            <v>1.5312585925864173</v>
          </cell>
          <cell r="AC217">
            <v>3.5372073488746238</v>
          </cell>
          <cell r="AD217">
            <v>4.1159999999999997</v>
          </cell>
          <cell r="AE217">
            <v>1.0649999999999999</v>
          </cell>
          <cell r="AF217">
            <v>13.670559106073194</v>
          </cell>
          <cell r="AG217">
            <v>298980.864</v>
          </cell>
          <cell r="AH217">
            <v>4087.2355728968314</v>
          </cell>
          <cell r="AI217">
            <v>4.1159999999999997</v>
          </cell>
          <cell r="AJ217">
            <v>993.01155804101836</v>
          </cell>
          <cell r="AK217">
            <v>11593.331389402461</v>
          </cell>
        </row>
        <row r="218">
          <cell r="A218">
            <v>43466</v>
          </cell>
          <cell r="B218">
            <v>31</v>
          </cell>
          <cell r="C218">
            <v>7429.43</v>
          </cell>
          <cell r="D218">
            <v>1.7134996041807877</v>
          </cell>
          <cell r="E218">
            <v>12730.32536428887</v>
          </cell>
          <cell r="F218">
            <v>4.1262744267705287</v>
          </cell>
          <cell r="G218">
            <v>1.0649999999999999</v>
          </cell>
          <cell r="H218">
            <v>49322.831920313038</v>
          </cell>
          <cell r="I218">
            <v>480</v>
          </cell>
          <cell r="J218">
            <v>23674.959321750259</v>
          </cell>
          <cell r="K218">
            <v>4.1262744267705287</v>
          </cell>
          <cell r="L218">
            <v>5737.6114317921674</v>
          </cell>
          <cell r="M218" t="str">
            <v xml:space="preserve"> </v>
          </cell>
          <cell r="O218">
            <v>6133.73</v>
          </cell>
          <cell r="P218">
            <v>1.5312585925864173</v>
          </cell>
          <cell r="Q218">
            <v>9392.3267671050853</v>
          </cell>
          <cell r="R218">
            <v>4.1262744267705287</v>
          </cell>
          <cell r="S218">
            <v>1.0649999999999999</v>
          </cell>
          <cell r="T218">
            <v>36389.969715472325</v>
          </cell>
          <cell r="U218">
            <v>480</v>
          </cell>
          <cell r="V218">
            <v>17467.185463426718</v>
          </cell>
          <cell r="W218">
            <v>4.1262744267705287</v>
          </cell>
          <cell r="X218">
            <v>4233.1613598220101</v>
          </cell>
          <cell r="Y218" t="str">
            <v xml:space="preserve"> </v>
          </cell>
          <cell r="AA218">
            <v>2.31</v>
          </cell>
          <cell r="AB218">
            <v>1.5312585925864173</v>
          </cell>
          <cell r="AC218">
            <v>3.5372073488746238</v>
          </cell>
          <cell r="AD218">
            <v>4.1262744267705287</v>
          </cell>
          <cell r="AE218">
            <v>1.0649999999999999</v>
          </cell>
          <cell r="AF218">
            <v>13.704683780137222</v>
          </cell>
          <cell r="AG218">
            <v>298980.864</v>
          </cell>
          <cell r="AH218">
            <v>4097.4381974322123</v>
          </cell>
          <cell r="AI218">
            <v>4.1262744267705287</v>
          </cell>
          <cell r="AJ218">
            <v>993.01155804101825</v>
          </cell>
          <cell r="AK218" t="str">
            <v xml:space="preserve"> </v>
          </cell>
        </row>
        <row r="219">
          <cell r="A219">
            <v>43497</v>
          </cell>
          <cell r="B219">
            <v>28</v>
          </cell>
          <cell r="C219">
            <v>7429.43</v>
          </cell>
          <cell r="D219">
            <v>1.7134996041807877</v>
          </cell>
          <cell r="E219">
            <v>12730.32536428887</v>
          </cell>
          <cell r="F219">
            <v>4.1365745007338335</v>
          </cell>
          <cell r="G219">
            <v>1.0649999999999999</v>
          </cell>
          <cell r="H219">
            <v>49445.952383063377</v>
          </cell>
          <cell r="I219">
            <v>480</v>
          </cell>
          <cell r="J219">
            <v>23734.057143870421</v>
          </cell>
          <cell r="K219">
            <v>4.1365745007338335</v>
          </cell>
          <cell r="L219">
            <v>5737.6114317921674</v>
          </cell>
          <cell r="M219" t="str">
            <v xml:space="preserve"> </v>
          </cell>
          <cell r="O219">
            <v>6133.73</v>
          </cell>
          <cell r="P219">
            <v>1.5312585925864173</v>
          </cell>
          <cell r="Q219">
            <v>9392.3267671050853</v>
          </cell>
          <cell r="R219">
            <v>4.1365745007338335</v>
          </cell>
          <cell r="S219">
            <v>1.0649999999999999</v>
          </cell>
          <cell r="T219">
            <v>36480.806955273933</v>
          </cell>
          <cell r="U219">
            <v>480</v>
          </cell>
          <cell r="V219">
            <v>17510.787338531485</v>
          </cell>
          <cell r="W219">
            <v>4.1365745007338335</v>
          </cell>
          <cell r="X219">
            <v>4233.1613598220092</v>
          </cell>
          <cell r="Y219" t="str">
            <v xml:space="preserve"> </v>
          </cell>
          <cell r="AA219">
            <v>2.31</v>
          </cell>
          <cell r="AB219">
            <v>1.5312585925864173</v>
          </cell>
          <cell r="AC219">
            <v>3.5372073488746238</v>
          </cell>
          <cell r="AD219">
            <v>4.1365745007338335</v>
          </cell>
          <cell r="AE219">
            <v>1.0649999999999999</v>
          </cell>
          <cell r="AF219">
            <v>13.738893636772859</v>
          </cell>
          <cell r="AG219">
            <v>270047.23200000002</v>
          </cell>
          <cell r="AH219">
            <v>3710.1501973529244</v>
          </cell>
          <cell r="AI219">
            <v>4.1365745007338335</v>
          </cell>
          <cell r="AJ219">
            <v>896.91366532737152</v>
          </cell>
          <cell r="AK219" t="str">
            <v xml:space="preserve"> </v>
          </cell>
        </row>
        <row r="220">
          <cell r="A220">
            <v>43525</v>
          </cell>
          <cell r="B220">
            <v>31</v>
          </cell>
          <cell r="C220">
            <v>7429.43</v>
          </cell>
          <cell r="D220">
            <v>1.7134996041807877</v>
          </cell>
          <cell r="E220">
            <v>12730.32536428887</v>
          </cell>
          <cell r="F220">
            <v>4.1469002859108572</v>
          </cell>
          <cell r="G220">
            <v>1.0649999999999999</v>
          </cell>
          <cell r="H220">
            <v>49569.380181134045</v>
          </cell>
          <cell r="I220">
            <v>480</v>
          </cell>
          <cell r="J220">
            <v>23793.30248694434</v>
          </cell>
          <cell r="K220">
            <v>4.1469002859108572</v>
          </cell>
          <cell r="L220">
            <v>5737.6114317921665</v>
          </cell>
          <cell r="M220" t="str">
            <v xml:space="preserve"> </v>
          </cell>
          <cell r="O220">
            <v>6133.73</v>
          </cell>
          <cell r="P220">
            <v>1.5312585925864173</v>
          </cell>
          <cell r="Q220">
            <v>9392.3267671050853</v>
          </cell>
          <cell r="R220">
            <v>4.1469002859108572</v>
          </cell>
          <cell r="S220">
            <v>1.0649999999999999</v>
          </cell>
          <cell r="T220">
            <v>36571.870944484763</v>
          </cell>
          <cell r="U220">
            <v>480</v>
          </cell>
          <cell r="V220">
            <v>17554.498053352687</v>
          </cell>
          <cell r="W220">
            <v>4.1469002859108572</v>
          </cell>
          <cell r="X220">
            <v>4233.1613598220101</v>
          </cell>
          <cell r="Y220" t="str">
            <v xml:space="preserve"> </v>
          </cell>
          <cell r="AA220">
            <v>2.31</v>
          </cell>
          <cell r="AB220">
            <v>1.5312585925864173</v>
          </cell>
          <cell r="AC220">
            <v>3.5372073488746238</v>
          </cell>
          <cell r="AD220">
            <v>4.1469002859108572</v>
          </cell>
          <cell r="AE220">
            <v>1.0649999999999999</v>
          </cell>
          <cell r="AF220">
            <v>13.773188888614239</v>
          </cell>
          <cell r="AG220">
            <v>298980.864</v>
          </cell>
          <cell r="AH220">
            <v>4117.9199139530847</v>
          </cell>
          <cell r="AI220">
            <v>4.1469002859108572</v>
          </cell>
          <cell r="AJ220">
            <v>993.01155804101836</v>
          </cell>
          <cell r="AK220" t="str">
            <v xml:space="preserve"> </v>
          </cell>
        </row>
        <row r="221">
          <cell r="A221">
            <v>43556</v>
          </cell>
          <cell r="B221">
            <v>30</v>
          </cell>
          <cell r="C221">
            <v>7429.43</v>
          </cell>
          <cell r="D221">
            <v>1.7134996041807877</v>
          </cell>
          <cell r="E221">
            <v>12730.32536428887</v>
          </cell>
          <cell r="F221">
            <v>4.1572518464823531</v>
          </cell>
          <cell r="G221">
            <v>1.0649999999999999</v>
          </cell>
          <cell r="H221">
            <v>49693.116081700515</v>
          </cell>
          <cell r="I221">
            <v>480</v>
          </cell>
          <cell r="J221">
            <v>23852.695719216244</v>
          </cell>
          <cell r="K221">
            <v>4.1572518464823531</v>
          </cell>
          <cell r="L221">
            <v>5737.6114317921674</v>
          </cell>
          <cell r="M221" t="str">
            <v xml:space="preserve"> </v>
          </cell>
          <cell r="O221">
            <v>6133.73</v>
          </cell>
          <cell r="P221">
            <v>1.5312585925864173</v>
          </cell>
          <cell r="Q221">
            <v>9392.3267671050853</v>
          </cell>
          <cell r="R221">
            <v>4.1572518464823531</v>
          </cell>
          <cell r="S221">
            <v>1.0649999999999999</v>
          </cell>
          <cell r="T221">
            <v>36663.162249120418</v>
          </cell>
          <cell r="U221">
            <v>480</v>
          </cell>
          <cell r="V221">
            <v>17598.3178795778</v>
          </cell>
          <cell r="W221">
            <v>4.1572518464823531</v>
          </cell>
          <cell r="X221">
            <v>4233.1613598220101</v>
          </cell>
          <cell r="Y221" t="str">
            <v xml:space="preserve"> </v>
          </cell>
          <cell r="AA221">
            <v>2.31</v>
          </cell>
          <cell r="AB221">
            <v>1.5312585925864173</v>
          </cell>
          <cell r="AC221">
            <v>3.5372073488746238</v>
          </cell>
          <cell r="AD221">
            <v>4.1572518464823531</v>
          </cell>
          <cell r="AE221">
            <v>1.0649999999999999</v>
          </cell>
          <cell r="AF221">
            <v>13.807569748826271</v>
          </cell>
          <cell r="AG221">
            <v>289336.32000000001</v>
          </cell>
          <cell r="AH221">
            <v>3995.0314192687174</v>
          </cell>
          <cell r="AI221">
            <v>4.1572518464823531</v>
          </cell>
          <cell r="AJ221">
            <v>960.97892713646922</v>
          </cell>
          <cell r="AK221" t="str">
            <v xml:space="preserve"> </v>
          </cell>
        </row>
        <row r="222">
          <cell r="A222">
            <v>43586</v>
          </cell>
          <cell r="B222">
            <v>31</v>
          </cell>
          <cell r="C222">
            <v>0</v>
          </cell>
          <cell r="D222">
            <v>1.7609063080151586</v>
          </cell>
          <cell r="E222">
            <v>0</v>
          </cell>
          <cell r="F222">
            <v>4.1676292467892848</v>
          </cell>
          <cell r="G222">
            <v>1.0649999999999999</v>
          </cell>
          <cell r="H222">
            <v>0</v>
          </cell>
          <cell r="I222">
            <v>0</v>
          </cell>
          <cell r="J222">
            <v>0</v>
          </cell>
          <cell r="K222">
            <v>4.1676292467892848</v>
          </cell>
          <cell r="L222">
            <v>0</v>
          </cell>
          <cell r="M222" t="str">
            <v xml:space="preserve"> </v>
          </cell>
          <cell r="O222">
            <v>0</v>
          </cell>
          <cell r="P222">
            <v>0</v>
          </cell>
          <cell r="Q222">
            <v>0</v>
          </cell>
          <cell r="R222">
            <v>4.1676292467892848</v>
          </cell>
          <cell r="S222">
            <v>1.0649999999999999</v>
          </cell>
          <cell r="T222">
            <v>0</v>
          </cell>
          <cell r="U222">
            <v>0</v>
          </cell>
          <cell r="V222">
            <v>0</v>
          </cell>
          <cell r="W222">
            <v>4.1676292467892848</v>
          </cell>
          <cell r="X222">
            <v>0</v>
          </cell>
          <cell r="Y222" t="str">
            <v xml:space="preserve"> </v>
          </cell>
          <cell r="AA222">
            <v>0</v>
          </cell>
          <cell r="AB222">
            <v>0</v>
          </cell>
          <cell r="AC222">
            <v>0</v>
          </cell>
          <cell r="AD222">
            <v>4.1676292467892848</v>
          </cell>
          <cell r="AE222">
            <v>1.0649999999999999</v>
          </cell>
          <cell r="AF222">
            <v>0</v>
          </cell>
          <cell r="AG222">
            <v>0</v>
          </cell>
          <cell r="AH222">
            <v>0</v>
          </cell>
          <cell r="AI222">
            <v>4.1676292467892848</v>
          </cell>
          <cell r="AJ222">
            <v>0</v>
          </cell>
          <cell r="AK222" t="str">
            <v xml:space="preserve"> </v>
          </cell>
        </row>
        <row r="223">
          <cell r="A223">
            <v>43617</v>
          </cell>
          <cell r="B223">
            <v>30</v>
          </cell>
          <cell r="C223">
            <v>0</v>
          </cell>
          <cell r="D223">
            <v>1.7609063080151586</v>
          </cell>
          <cell r="E223">
            <v>0</v>
          </cell>
          <cell r="F223">
            <v>4.1676292467892848</v>
          </cell>
          <cell r="G223">
            <v>1.0649999999999999</v>
          </cell>
          <cell r="H223">
            <v>0</v>
          </cell>
          <cell r="I223">
            <v>0</v>
          </cell>
          <cell r="J223">
            <v>0</v>
          </cell>
          <cell r="K223">
            <v>4.1676292467892848</v>
          </cell>
          <cell r="L223">
            <v>0</v>
          </cell>
          <cell r="M223" t="str">
            <v xml:space="preserve"> </v>
          </cell>
          <cell r="O223">
            <v>0</v>
          </cell>
          <cell r="P223">
            <v>0</v>
          </cell>
          <cell r="Q223">
            <v>0</v>
          </cell>
          <cell r="R223">
            <v>4.1676292467892848</v>
          </cell>
          <cell r="S223">
            <v>1.0649999999999999</v>
          </cell>
          <cell r="T223">
            <v>0</v>
          </cell>
          <cell r="U223">
            <v>0</v>
          </cell>
          <cell r="V223">
            <v>0</v>
          </cell>
          <cell r="W223">
            <v>4.1676292467892848</v>
          </cell>
          <cell r="X223">
            <v>0</v>
          </cell>
          <cell r="Y223" t="str">
            <v xml:space="preserve"> </v>
          </cell>
          <cell r="AA223">
            <v>0</v>
          </cell>
          <cell r="AB223">
            <v>0</v>
          </cell>
          <cell r="AC223">
            <v>0</v>
          </cell>
          <cell r="AD223">
            <v>4.1676292467892848</v>
          </cell>
          <cell r="AE223">
            <v>1.0649999999999999</v>
          </cell>
          <cell r="AF223">
            <v>0</v>
          </cell>
          <cell r="AG223">
            <v>0</v>
          </cell>
          <cell r="AH223">
            <v>0</v>
          </cell>
          <cell r="AI223">
            <v>4.1676292467892848</v>
          </cell>
          <cell r="AJ223">
            <v>0</v>
          </cell>
          <cell r="AK223" t="str">
            <v xml:space="preserve"> </v>
          </cell>
        </row>
        <row r="224">
          <cell r="A224">
            <v>43647</v>
          </cell>
          <cell r="B224">
            <v>31</v>
          </cell>
          <cell r="C224">
            <v>0</v>
          </cell>
          <cell r="D224">
            <v>1.7609063080151586</v>
          </cell>
          <cell r="E224">
            <v>0</v>
          </cell>
          <cell r="F224">
            <v>4.1676292467892848</v>
          </cell>
          <cell r="G224">
            <v>1.0649999999999999</v>
          </cell>
          <cell r="H224">
            <v>0</v>
          </cell>
          <cell r="I224">
            <v>0</v>
          </cell>
          <cell r="J224">
            <v>0</v>
          </cell>
          <cell r="K224">
            <v>4.1676292467892848</v>
          </cell>
          <cell r="L224">
            <v>0</v>
          </cell>
          <cell r="M224" t="str">
            <v xml:space="preserve"> </v>
          </cell>
          <cell r="O224">
            <v>0</v>
          </cell>
          <cell r="P224">
            <v>0</v>
          </cell>
          <cell r="Q224">
            <v>0</v>
          </cell>
          <cell r="R224">
            <v>4.1676292467892848</v>
          </cell>
          <cell r="S224">
            <v>1.0649999999999999</v>
          </cell>
          <cell r="T224">
            <v>0</v>
          </cell>
          <cell r="U224">
            <v>0</v>
          </cell>
          <cell r="V224">
            <v>0</v>
          </cell>
          <cell r="W224">
            <v>4.1676292467892848</v>
          </cell>
          <cell r="X224">
            <v>0</v>
          </cell>
          <cell r="Y224" t="str">
            <v xml:space="preserve"> </v>
          </cell>
          <cell r="AA224">
            <v>0</v>
          </cell>
          <cell r="AB224">
            <v>0</v>
          </cell>
          <cell r="AC224">
            <v>0</v>
          </cell>
          <cell r="AD224">
            <v>4.1676292467892848</v>
          </cell>
          <cell r="AE224">
            <v>1.0649999999999999</v>
          </cell>
          <cell r="AF224">
            <v>0</v>
          </cell>
          <cell r="AG224">
            <v>0</v>
          </cell>
          <cell r="AH224">
            <v>0</v>
          </cell>
          <cell r="AI224">
            <v>4.1676292467892848</v>
          </cell>
          <cell r="AJ224">
            <v>0</v>
          </cell>
          <cell r="AK224" t="str">
            <v xml:space="preserve"> </v>
          </cell>
        </row>
        <row r="225">
          <cell r="A225">
            <v>43678</v>
          </cell>
          <cell r="B225">
            <v>31</v>
          </cell>
          <cell r="C225">
            <v>0</v>
          </cell>
          <cell r="D225">
            <v>1.7609063080151586</v>
          </cell>
          <cell r="E225">
            <v>0</v>
          </cell>
          <cell r="F225">
            <v>4.1676292467892848</v>
          </cell>
          <cell r="G225">
            <v>1.0649999999999999</v>
          </cell>
          <cell r="H225">
            <v>0</v>
          </cell>
          <cell r="I225">
            <v>0</v>
          </cell>
          <cell r="J225">
            <v>0</v>
          </cell>
          <cell r="K225">
            <v>4.1676292467892848</v>
          </cell>
          <cell r="L225">
            <v>0</v>
          </cell>
          <cell r="M225" t="str">
            <v xml:space="preserve"> </v>
          </cell>
          <cell r="O225">
            <v>0</v>
          </cell>
          <cell r="P225">
            <v>0</v>
          </cell>
          <cell r="Q225">
            <v>0</v>
          </cell>
          <cell r="R225">
            <v>4.1676292467892848</v>
          </cell>
          <cell r="S225">
            <v>1.0649999999999999</v>
          </cell>
          <cell r="T225">
            <v>0</v>
          </cell>
          <cell r="U225">
            <v>0</v>
          </cell>
          <cell r="V225">
            <v>0</v>
          </cell>
          <cell r="W225">
            <v>4.1676292467892848</v>
          </cell>
          <cell r="X225">
            <v>0</v>
          </cell>
          <cell r="Y225" t="str">
            <v xml:space="preserve"> </v>
          </cell>
          <cell r="AA225">
            <v>0</v>
          </cell>
          <cell r="AB225">
            <v>0</v>
          </cell>
          <cell r="AC225">
            <v>0</v>
          </cell>
          <cell r="AD225">
            <v>4.1676292467892848</v>
          </cell>
          <cell r="AE225">
            <v>1.0649999999999999</v>
          </cell>
          <cell r="AF225">
            <v>0</v>
          </cell>
          <cell r="AG225">
            <v>0</v>
          </cell>
          <cell r="AH225">
            <v>0</v>
          </cell>
          <cell r="AI225">
            <v>4.1676292467892848</v>
          </cell>
          <cell r="AJ225">
            <v>0</v>
          </cell>
          <cell r="AK225" t="str">
            <v xml:space="preserve"> </v>
          </cell>
        </row>
        <row r="226">
          <cell r="A226">
            <v>43709</v>
          </cell>
          <cell r="B226">
            <v>30</v>
          </cell>
          <cell r="C226">
            <v>0</v>
          </cell>
          <cell r="D226">
            <v>1.7609063080151586</v>
          </cell>
          <cell r="E226">
            <v>0</v>
          </cell>
          <cell r="F226">
            <v>4.1676292467892848</v>
          </cell>
          <cell r="G226">
            <v>1.0649999999999999</v>
          </cell>
          <cell r="H226">
            <v>0</v>
          </cell>
          <cell r="I226">
            <v>0</v>
          </cell>
          <cell r="J226">
            <v>0</v>
          </cell>
          <cell r="K226">
            <v>4.1676292467892848</v>
          </cell>
          <cell r="L226">
            <v>0</v>
          </cell>
          <cell r="M226" t="str">
            <v xml:space="preserve"> </v>
          </cell>
          <cell r="O226">
            <v>0</v>
          </cell>
          <cell r="P226">
            <v>0</v>
          </cell>
          <cell r="Q226">
            <v>0</v>
          </cell>
          <cell r="R226">
            <v>4.1676292467892848</v>
          </cell>
          <cell r="S226">
            <v>1.0649999999999999</v>
          </cell>
          <cell r="T226">
            <v>0</v>
          </cell>
          <cell r="U226">
            <v>0</v>
          </cell>
          <cell r="V226">
            <v>0</v>
          </cell>
          <cell r="W226">
            <v>4.1676292467892848</v>
          </cell>
          <cell r="X226">
            <v>0</v>
          </cell>
          <cell r="Y226" t="str">
            <v xml:space="preserve"> </v>
          </cell>
          <cell r="AA226">
            <v>0</v>
          </cell>
          <cell r="AB226">
            <v>0</v>
          </cell>
          <cell r="AC226">
            <v>0</v>
          </cell>
          <cell r="AD226">
            <v>4.1676292467892848</v>
          </cell>
          <cell r="AE226">
            <v>1.0649999999999999</v>
          </cell>
          <cell r="AF226">
            <v>0</v>
          </cell>
          <cell r="AG226">
            <v>0</v>
          </cell>
          <cell r="AH226">
            <v>0</v>
          </cell>
          <cell r="AI226">
            <v>4.1676292467892848</v>
          </cell>
          <cell r="AJ226">
            <v>0</v>
          </cell>
          <cell r="AK226" t="str">
            <v xml:space="preserve"> </v>
          </cell>
        </row>
        <row r="227">
          <cell r="A227">
            <v>43739</v>
          </cell>
          <cell r="B227">
            <v>31</v>
          </cell>
          <cell r="C227">
            <v>0</v>
          </cell>
          <cell r="D227">
            <v>1.7609063080151586</v>
          </cell>
          <cell r="E227">
            <v>0</v>
          </cell>
          <cell r="F227">
            <v>4.1676292467892848</v>
          </cell>
          <cell r="G227">
            <v>1.0649999999999999</v>
          </cell>
          <cell r="H227">
            <v>0</v>
          </cell>
          <cell r="I227">
            <v>0</v>
          </cell>
          <cell r="J227">
            <v>0</v>
          </cell>
          <cell r="K227">
            <v>4.1676292467892848</v>
          </cell>
          <cell r="L227">
            <v>0</v>
          </cell>
          <cell r="M227" t="str">
            <v xml:space="preserve"> </v>
          </cell>
          <cell r="O227">
            <v>0</v>
          </cell>
          <cell r="P227">
            <v>0</v>
          </cell>
          <cell r="Q227">
            <v>0</v>
          </cell>
          <cell r="R227">
            <v>4.1676292467892848</v>
          </cell>
          <cell r="S227">
            <v>1.0649999999999999</v>
          </cell>
          <cell r="T227">
            <v>0</v>
          </cell>
          <cell r="U227">
            <v>0</v>
          </cell>
          <cell r="V227">
            <v>0</v>
          </cell>
          <cell r="W227">
            <v>4.1676292467892848</v>
          </cell>
          <cell r="X227">
            <v>0</v>
          </cell>
          <cell r="Y227" t="str">
            <v xml:space="preserve"> </v>
          </cell>
          <cell r="AA227">
            <v>0</v>
          </cell>
          <cell r="AB227">
            <v>0</v>
          </cell>
          <cell r="AC227">
            <v>0</v>
          </cell>
          <cell r="AD227">
            <v>4.1676292467892848</v>
          </cell>
          <cell r="AE227">
            <v>1.0649999999999999</v>
          </cell>
          <cell r="AF227">
            <v>0</v>
          </cell>
          <cell r="AG227">
            <v>0</v>
          </cell>
          <cell r="AH227">
            <v>0</v>
          </cell>
          <cell r="AI227">
            <v>4.1676292467892848</v>
          </cell>
          <cell r="AJ227">
            <v>0</v>
          </cell>
          <cell r="AK227" t="str">
            <v xml:space="preserve"> </v>
          </cell>
        </row>
        <row r="228">
          <cell r="A228">
            <v>43770</v>
          </cell>
          <cell r="B228">
            <v>30</v>
          </cell>
          <cell r="C228">
            <v>0</v>
          </cell>
          <cell r="D228">
            <v>1.7609063080151586</v>
          </cell>
          <cell r="E228">
            <v>0</v>
          </cell>
          <cell r="F228">
            <v>4.1676292467892848</v>
          </cell>
          <cell r="G228">
            <v>1.0649999999999999</v>
          </cell>
          <cell r="H228">
            <v>0</v>
          </cell>
          <cell r="I228">
            <v>0</v>
          </cell>
          <cell r="J228">
            <v>0</v>
          </cell>
          <cell r="K228">
            <v>4.1676292467892848</v>
          </cell>
          <cell r="L228">
            <v>0</v>
          </cell>
          <cell r="M228" t="str">
            <v xml:space="preserve"> </v>
          </cell>
          <cell r="O228">
            <v>0</v>
          </cell>
          <cell r="P228">
            <v>0</v>
          </cell>
          <cell r="Q228">
            <v>0</v>
          </cell>
          <cell r="R228">
            <v>4.1676292467892848</v>
          </cell>
          <cell r="S228">
            <v>1.0649999999999999</v>
          </cell>
          <cell r="T228">
            <v>0</v>
          </cell>
          <cell r="U228">
            <v>0</v>
          </cell>
          <cell r="V228">
            <v>0</v>
          </cell>
          <cell r="W228">
            <v>4.1676292467892848</v>
          </cell>
          <cell r="X228">
            <v>0</v>
          </cell>
          <cell r="Y228" t="str">
            <v xml:space="preserve"> </v>
          </cell>
          <cell r="AA228">
            <v>0</v>
          </cell>
          <cell r="AB228">
            <v>0</v>
          </cell>
          <cell r="AC228">
            <v>0</v>
          </cell>
          <cell r="AD228">
            <v>4.1676292467892848</v>
          </cell>
          <cell r="AE228">
            <v>1.0649999999999999</v>
          </cell>
          <cell r="AF228">
            <v>0</v>
          </cell>
          <cell r="AG228">
            <v>0</v>
          </cell>
          <cell r="AH228">
            <v>0</v>
          </cell>
          <cell r="AI228">
            <v>4.1676292467892848</v>
          </cell>
          <cell r="AJ228">
            <v>0</v>
          </cell>
          <cell r="AK228" t="str">
            <v xml:space="preserve"> </v>
          </cell>
        </row>
        <row r="229">
          <cell r="A229">
            <v>43800</v>
          </cell>
          <cell r="B229">
            <v>31</v>
          </cell>
          <cell r="C229">
            <v>0</v>
          </cell>
          <cell r="D229">
            <v>1.7609063080151586</v>
          </cell>
          <cell r="E229">
            <v>0</v>
          </cell>
          <cell r="F229">
            <v>4.1676292467892848</v>
          </cell>
          <cell r="G229">
            <v>1.0649999999999999</v>
          </cell>
          <cell r="H229">
            <v>0</v>
          </cell>
          <cell r="I229">
            <v>0</v>
          </cell>
          <cell r="J229">
            <v>0</v>
          </cell>
          <cell r="K229">
            <v>4.1676292467892848</v>
          </cell>
          <cell r="L229">
            <v>0</v>
          </cell>
          <cell r="M229">
            <v>22950.44572716867</v>
          </cell>
          <cell r="O229">
            <v>0</v>
          </cell>
          <cell r="P229">
            <v>0</v>
          </cell>
          <cell r="Q229">
            <v>0</v>
          </cell>
          <cell r="R229">
            <v>4.1676292467892848</v>
          </cell>
          <cell r="S229">
            <v>1.0649999999999999</v>
          </cell>
          <cell r="T229">
            <v>0</v>
          </cell>
          <cell r="U229">
            <v>0</v>
          </cell>
          <cell r="V229">
            <v>0</v>
          </cell>
          <cell r="W229">
            <v>4.1676292467892848</v>
          </cell>
          <cell r="X229">
            <v>0</v>
          </cell>
          <cell r="Y229">
            <v>16932.645439288041</v>
          </cell>
          <cell r="AA229">
            <v>0</v>
          </cell>
          <cell r="AB229">
            <v>0</v>
          </cell>
          <cell r="AC229">
            <v>0</v>
          </cell>
          <cell r="AD229">
            <v>4.1676292467892848</v>
          </cell>
          <cell r="AE229">
            <v>1.0649999999999999</v>
          </cell>
          <cell r="AF229">
            <v>0</v>
          </cell>
          <cell r="AG229">
            <v>0</v>
          </cell>
          <cell r="AH229">
            <v>0</v>
          </cell>
          <cell r="AI229">
            <v>4.1676292467892848</v>
          </cell>
          <cell r="AJ229">
            <v>0</v>
          </cell>
          <cell r="AK229">
            <v>3843.9157085458774</v>
          </cell>
        </row>
        <row r="230">
          <cell r="A230">
            <v>43831</v>
          </cell>
          <cell r="B230">
            <v>31</v>
          </cell>
          <cell r="C230">
            <v>0</v>
          </cell>
          <cell r="D230">
            <v>1.7609063080151586</v>
          </cell>
          <cell r="E230">
            <v>0</v>
          </cell>
          <cell r="F230">
            <v>4.1676292467892848</v>
          </cell>
          <cell r="G230">
            <v>1.0649999999999999</v>
          </cell>
          <cell r="H230">
            <v>0</v>
          </cell>
          <cell r="I230">
            <v>0</v>
          </cell>
          <cell r="J230">
            <v>0</v>
          </cell>
          <cell r="K230">
            <v>4.1676292467892848</v>
          </cell>
          <cell r="L230">
            <v>0</v>
          </cell>
          <cell r="M230" t="str">
            <v xml:space="preserve"> </v>
          </cell>
          <cell r="O230">
            <v>0</v>
          </cell>
          <cell r="P230">
            <v>0</v>
          </cell>
          <cell r="Q230">
            <v>0</v>
          </cell>
          <cell r="R230">
            <v>4.1676292467892848</v>
          </cell>
          <cell r="S230">
            <v>1.0649999999999999</v>
          </cell>
          <cell r="T230">
            <v>0</v>
          </cell>
          <cell r="U230">
            <v>0</v>
          </cell>
          <cell r="V230">
            <v>0</v>
          </cell>
          <cell r="W230">
            <v>4.1676292467892848</v>
          </cell>
          <cell r="X230">
            <v>0</v>
          </cell>
          <cell r="Y230" t="str">
            <v xml:space="preserve"> </v>
          </cell>
          <cell r="AA230">
            <v>0</v>
          </cell>
          <cell r="AB230">
            <v>0</v>
          </cell>
          <cell r="AC230">
            <v>0</v>
          </cell>
          <cell r="AD230">
            <v>4.1676292467892848</v>
          </cell>
          <cell r="AE230">
            <v>1.0649999999999999</v>
          </cell>
          <cell r="AF230">
            <v>0</v>
          </cell>
          <cell r="AG230">
            <v>0</v>
          </cell>
          <cell r="AH230">
            <v>0</v>
          </cell>
          <cell r="AI230">
            <v>4.1676292467892848</v>
          </cell>
          <cell r="AJ230">
            <v>0</v>
          </cell>
          <cell r="AK230" t="str">
            <v xml:space="preserve"> </v>
          </cell>
        </row>
        <row r="231">
          <cell r="A231">
            <v>43862</v>
          </cell>
          <cell r="B231">
            <v>29</v>
          </cell>
          <cell r="C231">
            <v>0</v>
          </cell>
          <cell r="D231">
            <v>1.7609063080151586</v>
          </cell>
          <cell r="E231">
            <v>0</v>
          </cell>
          <cell r="F231">
            <v>4.1676292467892848</v>
          </cell>
          <cell r="G231">
            <v>1.0649999999999999</v>
          </cell>
          <cell r="H231">
            <v>0</v>
          </cell>
          <cell r="I231">
            <v>0</v>
          </cell>
          <cell r="J231">
            <v>0</v>
          </cell>
          <cell r="K231">
            <v>4.1676292467892848</v>
          </cell>
          <cell r="L231">
            <v>0</v>
          </cell>
          <cell r="M231" t="str">
            <v xml:space="preserve"> </v>
          </cell>
          <cell r="O231">
            <v>0</v>
          </cell>
          <cell r="P231">
            <v>0</v>
          </cell>
          <cell r="Q231">
            <v>0</v>
          </cell>
          <cell r="R231">
            <v>4.1676292467892848</v>
          </cell>
          <cell r="S231">
            <v>1.0649999999999999</v>
          </cell>
          <cell r="T231">
            <v>0</v>
          </cell>
          <cell r="U231">
            <v>0</v>
          </cell>
          <cell r="V231">
            <v>0</v>
          </cell>
          <cell r="W231">
            <v>4.1676292467892848</v>
          </cell>
          <cell r="X231">
            <v>0</v>
          </cell>
          <cell r="Y231" t="str">
            <v xml:space="preserve"> </v>
          </cell>
          <cell r="AA231">
            <v>0</v>
          </cell>
          <cell r="AB231">
            <v>0</v>
          </cell>
          <cell r="AC231">
            <v>0</v>
          </cell>
          <cell r="AD231">
            <v>4.1676292467892848</v>
          </cell>
          <cell r="AE231">
            <v>1.0649999999999999</v>
          </cell>
          <cell r="AF231">
            <v>0</v>
          </cell>
          <cell r="AG231">
            <v>0</v>
          </cell>
          <cell r="AH231">
            <v>0</v>
          </cell>
          <cell r="AI231">
            <v>4.1676292467892848</v>
          </cell>
          <cell r="AJ231">
            <v>0</v>
          </cell>
          <cell r="AK231" t="str">
            <v xml:space="preserve"> </v>
          </cell>
        </row>
        <row r="232">
          <cell r="A232">
            <v>43891</v>
          </cell>
          <cell r="B232">
            <v>31</v>
          </cell>
          <cell r="C232">
            <v>0</v>
          </cell>
          <cell r="D232">
            <v>1.7609063080151586</v>
          </cell>
          <cell r="E232">
            <v>0</v>
          </cell>
          <cell r="F232">
            <v>4.1676292467892848</v>
          </cell>
          <cell r="G232">
            <v>1.0649999999999999</v>
          </cell>
          <cell r="H232">
            <v>0</v>
          </cell>
          <cell r="I232">
            <v>0</v>
          </cell>
          <cell r="J232">
            <v>0</v>
          </cell>
          <cell r="K232">
            <v>4.1676292467892848</v>
          </cell>
          <cell r="L232">
            <v>0</v>
          </cell>
          <cell r="M232" t="str">
            <v xml:space="preserve"> </v>
          </cell>
          <cell r="O232">
            <v>0</v>
          </cell>
          <cell r="P232">
            <v>0</v>
          </cell>
          <cell r="Q232">
            <v>0</v>
          </cell>
          <cell r="R232">
            <v>4.1676292467892848</v>
          </cell>
          <cell r="S232">
            <v>1.0649999999999999</v>
          </cell>
          <cell r="T232">
            <v>0</v>
          </cell>
          <cell r="U232">
            <v>0</v>
          </cell>
          <cell r="V232">
            <v>0</v>
          </cell>
          <cell r="W232">
            <v>4.1676292467892848</v>
          </cell>
          <cell r="X232">
            <v>0</v>
          </cell>
          <cell r="Y232" t="str">
            <v xml:space="preserve"> </v>
          </cell>
          <cell r="AA232">
            <v>0</v>
          </cell>
          <cell r="AB232">
            <v>0</v>
          </cell>
          <cell r="AC232">
            <v>0</v>
          </cell>
          <cell r="AD232">
            <v>4.1676292467892848</v>
          </cell>
          <cell r="AE232">
            <v>1.0649999999999999</v>
          </cell>
          <cell r="AF232">
            <v>0</v>
          </cell>
          <cell r="AG232">
            <v>0</v>
          </cell>
          <cell r="AH232">
            <v>0</v>
          </cell>
          <cell r="AI232">
            <v>4.1676292467892848</v>
          </cell>
          <cell r="AJ232">
            <v>0</v>
          </cell>
          <cell r="AK232" t="str">
            <v xml:space="preserve"> </v>
          </cell>
        </row>
        <row r="233">
          <cell r="A233">
            <v>43922</v>
          </cell>
          <cell r="B233">
            <v>30</v>
          </cell>
          <cell r="C233">
            <v>0</v>
          </cell>
          <cell r="D233">
            <v>1.7609063080151586</v>
          </cell>
          <cell r="E233">
            <v>0</v>
          </cell>
          <cell r="F233">
            <v>4.1676292467892848</v>
          </cell>
          <cell r="G233">
            <v>1.0649999999999999</v>
          </cell>
          <cell r="H233">
            <v>0</v>
          </cell>
          <cell r="I233">
            <v>0</v>
          </cell>
          <cell r="J233">
            <v>0</v>
          </cell>
          <cell r="K233">
            <v>4.1676292467892848</v>
          </cell>
          <cell r="L233">
            <v>0</v>
          </cell>
          <cell r="M233" t="str">
            <v xml:space="preserve"> </v>
          </cell>
          <cell r="O233">
            <v>0</v>
          </cell>
          <cell r="P233">
            <v>0</v>
          </cell>
          <cell r="Q233">
            <v>0</v>
          </cell>
          <cell r="R233">
            <v>4.1676292467892848</v>
          </cell>
          <cell r="S233">
            <v>1.0649999999999999</v>
          </cell>
          <cell r="T233">
            <v>0</v>
          </cell>
          <cell r="U233">
            <v>0</v>
          </cell>
          <cell r="V233">
            <v>0</v>
          </cell>
          <cell r="W233">
            <v>4.1676292467892848</v>
          </cell>
          <cell r="X233">
            <v>0</v>
          </cell>
          <cell r="Y233" t="str">
            <v xml:space="preserve"> </v>
          </cell>
          <cell r="AA233">
            <v>0</v>
          </cell>
          <cell r="AB233">
            <v>0</v>
          </cell>
          <cell r="AC233">
            <v>0</v>
          </cell>
          <cell r="AD233">
            <v>4.1676292467892848</v>
          </cell>
          <cell r="AE233">
            <v>1.0649999999999999</v>
          </cell>
          <cell r="AF233">
            <v>0</v>
          </cell>
          <cell r="AG233">
            <v>0</v>
          </cell>
          <cell r="AH233">
            <v>0</v>
          </cell>
          <cell r="AI233">
            <v>4.1676292467892848</v>
          </cell>
          <cell r="AJ233">
            <v>0</v>
          </cell>
          <cell r="AK233" t="str">
            <v xml:space="preserve"> </v>
          </cell>
        </row>
        <row r="234">
          <cell r="A234">
            <v>43952</v>
          </cell>
          <cell r="B234">
            <v>31</v>
          </cell>
          <cell r="C234">
            <v>0</v>
          </cell>
          <cell r="D234">
            <v>1.7609063080151586</v>
          </cell>
          <cell r="E234">
            <v>0</v>
          </cell>
          <cell r="F234">
            <v>4.1676292467892848</v>
          </cell>
          <cell r="G234">
            <v>1.0649999999999999</v>
          </cell>
          <cell r="H234">
            <v>0</v>
          </cell>
          <cell r="I234">
            <v>0</v>
          </cell>
          <cell r="J234">
            <v>0</v>
          </cell>
          <cell r="K234">
            <v>4.1676292467892848</v>
          </cell>
          <cell r="L234">
            <v>0</v>
          </cell>
          <cell r="M234" t="str">
            <v xml:space="preserve"> </v>
          </cell>
          <cell r="O234">
            <v>0</v>
          </cell>
          <cell r="P234">
            <v>0</v>
          </cell>
          <cell r="Q234">
            <v>0</v>
          </cell>
          <cell r="R234">
            <v>4.1676292467892848</v>
          </cell>
          <cell r="S234">
            <v>1.0649999999999999</v>
          </cell>
          <cell r="T234">
            <v>0</v>
          </cell>
          <cell r="U234">
            <v>0</v>
          </cell>
          <cell r="V234">
            <v>0</v>
          </cell>
          <cell r="W234">
            <v>4.1676292467892848</v>
          </cell>
          <cell r="X234">
            <v>0</v>
          </cell>
          <cell r="Y234" t="str">
            <v xml:space="preserve"> </v>
          </cell>
          <cell r="AA234">
            <v>0</v>
          </cell>
          <cell r="AB234">
            <v>0</v>
          </cell>
          <cell r="AC234">
            <v>0</v>
          </cell>
          <cell r="AD234">
            <v>4.1676292467892848</v>
          </cell>
          <cell r="AE234">
            <v>1.0649999999999999</v>
          </cell>
          <cell r="AF234">
            <v>0</v>
          </cell>
          <cell r="AG234">
            <v>0</v>
          </cell>
          <cell r="AH234">
            <v>0</v>
          </cell>
          <cell r="AI234">
            <v>4.1676292467892848</v>
          </cell>
          <cell r="AJ234">
            <v>0</v>
          </cell>
          <cell r="AK234" t="str">
            <v xml:space="preserve"> </v>
          </cell>
        </row>
        <row r="235">
          <cell r="A235">
            <v>43983</v>
          </cell>
          <cell r="B235">
            <v>30</v>
          </cell>
          <cell r="C235">
            <v>0</v>
          </cell>
          <cell r="D235">
            <v>1.7609063080151586</v>
          </cell>
          <cell r="E235">
            <v>0</v>
          </cell>
          <cell r="F235">
            <v>4.1676292467892848</v>
          </cell>
          <cell r="G235">
            <v>1.0649999999999999</v>
          </cell>
          <cell r="H235">
            <v>0</v>
          </cell>
          <cell r="I235">
            <v>0</v>
          </cell>
          <cell r="J235">
            <v>0</v>
          </cell>
          <cell r="K235">
            <v>4.1676292467892848</v>
          </cell>
          <cell r="L235">
            <v>0</v>
          </cell>
          <cell r="M235" t="str">
            <v xml:space="preserve"> </v>
          </cell>
          <cell r="O235">
            <v>0</v>
          </cell>
          <cell r="P235">
            <v>0</v>
          </cell>
          <cell r="Q235">
            <v>0</v>
          </cell>
          <cell r="R235">
            <v>4.1676292467892848</v>
          </cell>
          <cell r="S235">
            <v>1.0649999999999999</v>
          </cell>
          <cell r="T235">
            <v>0</v>
          </cell>
          <cell r="U235">
            <v>0</v>
          </cell>
          <cell r="V235">
            <v>0</v>
          </cell>
          <cell r="W235">
            <v>4.1676292467892848</v>
          </cell>
          <cell r="X235">
            <v>0</v>
          </cell>
          <cell r="Y235" t="str">
            <v xml:space="preserve"> </v>
          </cell>
          <cell r="AA235">
            <v>0</v>
          </cell>
          <cell r="AB235">
            <v>0</v>
          </cell>
          <cell r="AC235">
            <v>0</v>
          </cell>
          <cell r="AD235">
            <v>4.1676292467892848</v>
          </cell>
          <cell r="AE235">
            <v>1.0649999999999999</v>
          </cell>
          <cell r="AF235">
            <v>0</v>
          </cell>
          <cell r="AG235">
            <v>0</v>
          </cell>
          <cell r="AH235">
            <v>0</v>
          </cell>
          <cell r="AI235">
            <v>4.1676292467892848</v>
          </cell>
          <cell r="AJ235">
            <v>0</v>
          </cell>
          <cell r="AK235" t="str">
            <v xml:space="preserve"> </v>
          </cell>
        </row>
        <row r="236">
          <cell r="A236">
            <v>44013</v>
          </cell>
          <cell r="B236">
            <v>31</v>
          </cell>
          <cell r="C236">
            <v>0</v>
          </cell>
          <cell r="D236">
            <v>1.7609063080151586</v>
          </cell>
          <cell r="E236">
            <v>0</v>
          </cell>
          <cell r="F236">
            <v>4.1676292467892848</v>
          </cell>
          <cell r="G236">
            <v>1.0649999999999999</v>
          </cell>
          <cell r="H236">
            <v>0</v>
          </cell>
          <cell r="I236">
            <v>0</v>
          </cell>
          <cell r="J236">
            <v>0</v>
          </cell>
          <cell r="K236">
            <v>4.1676292467892848</v>
          </cell>
          <cell r="L236">
            <v>0</v>
          </cell>
          <cell r="M236" t="str">
            <v xml:space="preserve"> </v>
          </cell>
          <cell r="O236">
            <v>0</v>
          </cell>
          <cell r="P236">
            <v>0</v>
          </cell>
          <cell r="Q236">
            <v>0</v>
          </cell>
          <cell r="R236">
            <v>4.1676292467892848</v>
          </cell>
          <cell r="S236">
            <v>1.0649999999999999</v>
          </cell>
          <cell r="T236">
            <v>0</v>
          </cell>
          <cell r="U236">
            <v>0</v>
          </cell>
          <cell r="V236">
            <v>0</v>
          </cell>
          <cell r="W236">
            <v>4.1676292467892848</v>
          </cell>
          <cell r="X236">
            <v>0</v>
          </cell>
          <cell r="Y236" t="str">
            <v xml:space="preserve"> </v>
          </cell>
          <cell r="AA236">
            <v>0</v>
          </cell>
          <cell r="AB236">
            <v>0</v>
          </cell>
          <cell r="AC236">
            <v>0</v>
          </cell>
          <cell r="AD236">
            <v>4.1676292467892848</v>
          </cell>
          <cell r="AE236">
            <v>1.0649999999999999</v>
          </cell>
          <cell r="AF236">
            <v>0</v>
          </cell>
          <cell r="AG236">
            <v>0</v>
          </cell>
          <cell r="AH236">
            <v>0</v>
          </cell>
          <cell r="AI236">
            <v>4.1676292467892848</v>
          </cell>
          <cell r="AJ236">
            <v>0</v>
          </cell>
          <cell r="AK236" t="str">
            <v xml:space="preserve"> </v>
          </cell>
        </row>
        <row r="237">
          <cell r="A237">
            <v>44044</v>
          </cell>
          <cell r="B237">
            <v>31</v>
          </cell>
          <cell r="C237">
            <v>0</v>
          </cell>
          <cell r="D237">
            <v>1.7609063080151586</v>
          </cell>
          <cell r="E237">
            <v>0</v>
          </cell>
          <cell r="F237">
            <v>4.1676292467892848</v>
          </cell>
          <cell r="G237">
            <v>1.0649999999999999</v>
          </cell>
          <cell r="H237">
            <v>0</v>
          </cell>
          <cell r="I237">
            <v>0</v>
          </cell>
          <cell r="J237">
            <v>0</v>
          </cell>
          <cell r="K237">
            <v>4.1676292467892848</v>
          </cell>
          <cell r="L237">
            <v>0</v>
          </cell>
          <cell r="M237" t="str">
            <v xml:space="preserve"> </v>
          </cell>
          <cell r="O237">
            <v>0</v>
          </cell>
          <cell r="P237">
            <v>0</v>
          </cell>
          <cell r="Q237">
            <v>0</v>
          </cell>
          <cell r="R237">
            <v>4.1676292467892848</v>
          </cell>
          <cell r="S237">
            <v>1.0649999999999999</v>
          </cell>
          <cell r="T237">
            <v>0</v>
          </cell>
          <cell r="U237">
            <v>0</v>
          </cell>
          <cell r="V237">
            <v>0</v>
          </cell>
          <cell r="W237">
            <v>4.1676292467892848</v>
          </cell>
          <cell r="X237">
            <v>0</v>
          </cell>
          <cell r="Y237" t="str">
            <v xml:space="preserve"> </v>
          </cell>
          <cell r="AA237">
            <v>0</v>
          </cell>
          <cell r="AB237">
            <v>0</v>
          </cell>
          <cell r="AC237">
            <v>0</v>
          </cell>
          <cell r="AD237">
            <v>4.1676292467892848</v>
          </cell>
          <cell r="AE237">
            <v>1.0649999999999999</v>
          </cell>
          <cell r="AF237">
            <v>0</v>
          </cell>
          <cell r="AG237">
            <v>0</v>
          </cell>
          <cell r="AH237">
            <v>0</v>
          </cell>
          <cell r="AI237">
            <v>4.1676292467892848</v>
          </cell>
          <cell r="AJ237">
            <v>0</v>
          </cell>
          <cell r="AK237" t="str">
            <v xml:space="preserve"> </v>
          </cell>
        </row>
        <row r="238">
          <cell r="A238">
            <v>44075</v>
          </cell>
          <cell r="B238">
            <v>30</v>
          </cell>
          <cell r="C238">
            <v>0</v>
          </cell>
          <cell r="D238">
            <v>1.7609063080151586</v>
          </cell>
          <cell r="E238">
            <v>0</v>
          </cell>
          <cell r="F238">
            <v>4.1676292467892848</v>
          </cell>
          <cell r="G238">
            <v>1.0649999999999999</v>
          </cell>
          <cell r="H238">
            <v>0</v>
          </cell>
          <cell r="I238">
            <v>0</v>
          </cell>
          <cell r="J238">
            <v>0</v>
          </cell>
          <cell r="K238">
            <v>4.1676292467892848</v>
          </cell>
          <cell r="L238">
            <v>0</v>
          </cell>
          <cell r="M238" t="str">
            <v xml:space="preserve"> </v>
          </cell>
          <cell r="O238">
            <v>0</v>
          </cell>
          <cell r="P238">
            <v>0</v>
          </cell>
          <cell r="Q238">
            <v>0</v>
          </cell>
          <cell r="R238">
            <v>4.1676292467892848</v>
          </cell>
          <cell r="S238">
            <v>1.0649999999999999</v>
          </cell>
          <cell r="T238">
            <v>0</v>
          </cell>
          <cell r="U238">
            <v>0</v>
          </cell>
          <cell r="V238">
            <v>0</v>
          </cell>
          <cell r="W238">
            <v>4.1676292467892848</v>
          </cell>
          <cell r="X238">
            <v>0</v>
          </cell>
          <cell r="Y238" t="str">
            <v xml:space="preserve"> </v>
          </cell>
          <cell r="AA238">
            <v>0</v>
          </cell>
          <cell r="AB238">
            <v>0</v>
          </cell>
          <cell r="AC238">
            <v>0</v>
          </cell>
          <cell r="AD238">
            <v>4.1676292467892848</v>
          </cell>
          <cell r="AE238">
            <v>1.0649999999999999</v>
          </cell>
          <cell r="AF238">
            <v>0</v>
          </cell>
          <cell r="AG238">
            <v>0</v>
          </cell>
          <cell r="AH238">
            <v>0</v>
          </cell>
          <cell r="AI238">
            <v>4.1676292467892848</v>
          </cell>
          <cell r="AJ238">
            <v>0</v>
          </cell>
          <cell r="AK238" t="str">
            <v xml:space="preserve"> </v>
          </cell>
        </row>
        <row r="239">
          <cell r="A239">
            <v>44105</v>
          </cell>
          <cell r="B239">
            <v>31</v>
          </cell>
          <cell r="C239">
            <v>0</v>
          </cell>
          <cell r="D239">
            <v>1.7609063080151586</v>
          </cell>
          <cell r="E239">
            <v>0</v>
          </cell>
          <cell r="F239">
            <v>4.1676292467892848</v>
          </cell>
          <cell r="G239">
            <v>1.0649999999999999</v>
          </cell>
          <cell r="H239">
            <v>0</v>
          </cell>
          <cell r="I239">
            <v>0</v>
          </cell>
          <cell r="J239">
            <v>0</v>
          </cell>
          <cell r="K239">
            <v>4.1676292467892848</v>
          </cell>
          <cell r="L239">
            <v>0</v>
          </cell>
          <cell r="M239" t="str">
            <v xml:space="preserve"> </v>
          </cell>
          <cell r="O239">
            <v>0</v>
          </cell>
          <cell r="P239">
            <v>0</v>
          </cell>
          <cell r="Q239">
            <v>0</v>
          </cell>
          <cell r="R239">
            <v>4.1676292467892848</v>
          </cell>
          <cell r="S239">
            <v>1.0649999999999999</v>
          </cell>
          <cell r="T239">
            <v>0</v>
          </cell>
          <cell r="U239">
            <v>0</v>
          </cell>
          <cell r="V239">
            <v>0</v>
          </cell>
          <cell r="W239">
            <v>4.1676292467892848</v>
          </cell>
          <cell r="X239">
            <v>0</v>
          </cell>
          <cell r="Y239" t="str">
            <v xml:space="preserve"> </v>
          </cell>
          <cell r="AA239">
            <v>0</v>
          </cell>
          <cell r="AB239">
            <v>0</v>
          </cell>
          <cell r="AC239">
            <v>0</v>
          </cell>
          <cell r="AD239">
            <v>4.1676292467892848</v>
          </cell>
          <cell r="AE239">
            <v>1.0649999999999999</v>
          </cell>
          <cell r="AF239">
            <v>0</v>
          </cell>
          <cell r="AG239">
            <v>0</v>
          </cell>
          <cell r="AH239">
            <v>0</v>
          </cell>
          <cell r="AI239">
            <v>4.1676292467892848</v>
          </cell>
          <cell r="AJ239">
            <v>0</v>
          </cell>
          <cell r="AK239" t="str">
            <v xml:space="preserve"> </v>
          </cell>
        </row>
        <row r="240">
          <cell r="A240">
            <v>44136</v>
          </cell>
          <cell r="B240">
            <v>30</v>
          </cell>
          <cell r="C240">
            <v>0</v>
          </cell>
          <cell r="D240">
            <v>1.7609063080151586</v>
          </cell>
          <cell r="E240">
            <v>0</v>
          </cell>
          <cell r="F240">
            <v>4.1676292467892848</v>
          </cell>
          <cell r="G240">
            <v>1.0649999999999999</v>
          </cell>
          <cell r="H240">
            <v>0</v>
          </cell>
          <cell r="I240">
            <v>0</v>
          </cell>
          <cell r="J240">
            <v>0</v>
          </cell>
          <cell r="K240">
            <v>4.1676292467892848</v>
          </cell>
          <cell r="L240">
            <v>0</v>
          </cell>
          <cell r="M240" t="str">
            <v xml:space="preserve"> </v>
          </cell>
          <cell r="O240">
            <v>0</v>
          </cell>
          <cell r="P240">
            <v>0</v>
          </cell>
          <cell r="Q240">
            <v>0</v>
          </cell>
          <cell r="R240">
            <v>4.1676292467892848</v>
          </cell>
          <cell r="S240">
            <v>1.0649999999999999</v>
          </cell>
          <cell r="T240">
            <v>0</v>
          </cell>
          <cell r="U240">
            <v>0</v>
          </cell>
          <cell r="V240">
            <v>0</v>
          </cell>
          <cell r="W240">
            <v>4.1676292467892848</v>
          </cell>
          <cell r="X240">
            <v>0</v>
          </cell>
          <cell r="Y240" t="str">
            <v xml:space="preserve"> </v>
          </cell>
          <cell r="AA240">
            <v>0</v>
          </cell>
          <cell r="AB240">
            <v>0</v>
          </cell>
          <cell r="AC240">
            <v>0</v>
          </cell>
          <cell r="AD240">
            <v>4.1676292467892848</v>
          </cell>
          <cell r="AE240">
            <v>1.0649999999999999</v>
          </cell>
          <cell r="AF240">
            <v>0</v>
          </cell>
          <cell r="AG240">
            <v>0</v>
          </cell>
          <cell r="AH240">
            <v>0</v>
          </cell>
          <cell r="AI240">
            <v>4.1676292467892848</v>
          </cell>
          <cell r="AJ240">
            <v>0</v>
          </cell>
          <cell r="AK240" t="str">
            <v xml:space="preserve"> </v>
          </cell>
        </row>
        <row r="241">
          <cell r="A241">
            <v>44166</v>
          </cell>
          <cell r="B241">
            <v>31</v>
          </cell>
          <cell r="C241">
            <v>0</v>
          </cell>
          <cell r="D241">
            <v>1.7609063080151586</v>
          </cell>
          <cell r="E241">
            <v>0</v>
          </cell>
          <cell r="F241">
            <v>4.1676292467892848</v>
          </cell>
          <cell r="G241">
            <v>1.0649999999999999</v>
          </cell>
          <cell r="H241">
            <v>0</v>
          </cell>
          <cell r="I241">
            <v>0</v>
          </cell>
          <cell r="J241">
            <v>0</v>
          </cell>
          <cell r="K241">
            <v>4.1676292467892848</v>
          </cell>
          <cell r="L241">
            <v>0</v>
          </cell>
          <cell r="M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4.1676292467892848</v>
          </cell>
          <cell r="S241">
            <v>1.0649999999999999</v>
          </cell>
          <cell r="T241">
            <v>0</v>
          </cell>
          <cell r="U241">
            <v>0</v>
          </cell>
          <cell r="V241">
            <v>0</v>
          </cell>
          <cell r="W241">
            <v>4.1676292467892848</v>
          </cell>
          <cell r="X241">
            <v>0</v>
          </cell>
          <cell r="Y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4.1676292467892848</v>
          </cell>
          <cell r="AE241">
            <v>1.0649999999999999</v>
          </cell>
          <cell r="AF241">
            <v>0</v>
          </cell>
          <cell r="AG241">
            <v>0</v>
          </cell>
          <cell r="AH241">
            <v>0</v>
          </cell>
          <cell r="AI241">
            <v>4.1676292467892848</v>
          </cell>
          <cell r="AJ241">
            <v>0</v>
          </cell>
          <cell r="AK241">
            <v>0</v>
          </cell>
        </row>
        <row r="242">
          <cell r="A242">
            <v>44197</v>
          </cell>
          <cell r="B242">
            <v>31</v>
          </cell>
          <cell r="C242">
            <v>0</v>
          </cell>
          <cell r="D242">
            <v>1.7609063080151586</v>
          </cell>
          <cell r="E242">
            <v>0</v>
          </cell>
          <cell r="F242">
            <v>4.1676292467892848</v>
          </cell>
          <cell r="G242">
            <v>1.0649999999999999</v>
          </cell>
          <cell r="H242">
            <v>0</v>
          </cell>
          <cell r="I242">
            <v>0</v>
          </cell>
          <cell r="J242">
            <v>0</v>
          </cell>
          <cell r="K242">
            <v>4.1676292467892848</v>
          </cell>
          <cell r="L242">
            <v>0</v>
          </cell>
          <cell r="M242" t="str">
            <v xml:space="preserve"> </v>
          </cell>
          <cell r="O242">
            <v>0</v>
          </cell>
          <cell r="P242">
            <v>0</v>
          </cell>
          <cell r="Q242">
            <v>0</v>
          </cell>
          <cell r="R242">
            <v>4.1676292467892848</v>
          </cell>
          <cell r="S242">
            <v>1.0649999999999999</v>
          </cell>
          <cell r="T242">
            <v>0</v>
          </cell>
          <cell r="U242">
            <v>0</v>
          </cell>
          <cell r="V242">
            <v>0</v>
          </cell>
          <cell r="W242">
            <v>4.1676292467892848</v>
          </cell>
          <cell r="X242">
            <v>0</v>
          </cell>
          <cell r="Y242" t="str">
            <v xml:space="preserve"> </v>
          </cell>
          <cell r="AA242">
            <v>0</v>
          </cell>
          <cell r="AB242">
            <v>0</v>
          </cell>
          <cell r="AC242">
            <v>0</v>
          </cell>
          <cell r="AD242">
            <v>4.1676292467892848</v>
          </cell>
          <cell r="AE242">
            <v>1.0649999999999999</v>
          </cell>
          <cell r="AF242">
            <v>0</v>
          </cell>
          <cell r="AG242">
            <v>0</v>
          </cell>
          <cell r="AH242">
            <v>0</v>
          </cell>
          <cell r="AI242">
            <v>4.1676292467892848</v>
          </cell>
          <cell r="AJ242">
            <v>0</v>
          </cell>
          <cell r="AK242" t="str">
            <v xml:space="preserve"> </v>
          </cell>
        </row>
        <row r="243">
          <cell r="A243">
            <v>44228</v>
          </cell>
          <cell r="B243">
            <v>28</v>
          </cell>
          <cell r="C243">
            <v>0</v>
          </cell>
          <cell r="D243">
            <v>1.7609063080151586</v>
          </cell>
          <cell r="E243">
            <v>0</v>
          </cell>
          <cell r="F243">
            <v>4.1676292467892848</v>
          </cell>
          <cell r="G243">
            <v>1.0649999999999999</v>
          </cell>
          <cell r="H243">
            <v>0</v>
          </cell>
          <cell r="I243">
            <v>0</v>
          </cell>
          <cell r="J243">
            <v>0</v>
          </cell>
          <cell r="K243">
            <v>4.1676292467892848</v>
          </cell>
          <cell r="L243">
            <v>0</v>
          </cell>
          <cell r="M243" t="str">
            <v xml:space="preserve"> </v>
          </cell>
          <cell r="O243">
            <v>0</v>
          </cell>
          <cell r="P243">
            <v>0</v>
          </cell>
          <cell r="Q243">
            <v>0</v>
          </cell>
          <cell r="R243">
            <v>4.1676292467892848</v>
          </cell>
          <cell r="S243">
            <v>1.0649999999999999</v>
          </cell>
          <cell r="T243">
            <v>0</v>
          </cell>
          <cell r="U243">
            <v>0</v>
          </cell>
          <cell r="V243">
            <v>0</v>
          </cell>
          <cell r="W243">
            <v>4.1676292467892848</v>
          </cell>
          <cell r="X243">
            <v>0</v>
          </cell>
          <cell r="Y243" t="str">
            <v xml:space="preserve"> </v>
          </cell>
          <cell r="AA243">
            <v>0</v>
          </cell>
          <cell r="AB243">
            <v>0</v>
          </cell>
          <cell r="AC243">
            <v>0</v>
          </cell>
          <cell r="AD243">
            <v>4.1676292467892848</v>
          </cell>
          <cell r="AE243">
            <v>1.0649999999999999</v>
          </cell>
          <cell r="AF243">
            <v>0</v>
          </cell>
          <cell r="AG243">
            <v>0</v>
          </cell>
          <cell r="AH243">
            <v>0</v>
          </cell>
          <cell r="AI243">
            <v>4.1676292467892848</v>
          </cell>
          <cell r="AJ243">
            <v>0</v>
          </cell>
          <cell r="AK243" t="str">
            <v xml:space="preserve"> </v>
          </cell>
        </row>
        <row r="244">
          <cell r="A244">
            <v>44256</v>
          </cell>
          <cell r="B244">
            <v>31</v>
          </cell>
          <cell r="C244">
            <v>0</v>
          </cell>
          <cell r="D244">
            <v>1.7609063080151586</v>
          </cell>
          <cell r="E244">
            <v>0</v>
          </cell>
          <cell r="F244">
            <v>4.1676292467892848</v>
          </cell>
          <cell r="G244">
            <v>1.0649999999999999</v>
          </cell>
          <cell r="H244">
            <v>0</v>
          </cell>
          <cell r="I244">
            <v>0</v>
          </cell>
          <cell r="J244">
            <v>0</v>
          </cell>
          <cell r="K244">
            <v>4.1676292467892848</v>
          </cell>
          <cell r="L244">
            <v>0</v>
          </cell>
          <cell r="M244" t="str">
            <v xml:space="preserve"> </v>
          </cell>
          <cell r="O244">
            <v>0</v>
          </cell>
          <cell r="P244">
            <v>0</v>
          </cell>
          <cell r="Q244">
            <v>0</v>
          </cell>
          <cell r="R244">
            <v>4.1676292467892848</v>
          </cell>
          <cell r="S244">
            <v>1.0649999999999999</v>
          </cell>
          <cell r="T244">
            <v>0</v>
          </cell>
          <cell r="U244">
            <v>0</v>
          </cell>
          <cell r="V244">
            <v>0</v>
          </cell>
          <cell r="W244">
            <v>4.1676292467892848</v>
          </cell>
          <cell r="X244">
            <v>0</v>
          </cell>
          <cell r="Y244" t="str">
            <v xml:space="preserve"> </v>
          </cell>
          <cell r="AA244">
            <v>0</v>
          </cell>
          <cell r="AB244">
            <v>0</v>
          </cell>
          <cell r="AC244">
            <v>0</v>
          </cell>
          <cell r="AD244">
            <v>4.1676292467892848</v>
          </cell>
          <cell r="AE244">
            <v>1.0649999999999999</v>
          </cell>
          <cell r="AF244">
            <v>0</v>
          </cell>
          <cell r="AG244">
            <v>0</v>
          </cell>
          <cell r="AH244">
            <v>0</v>
          </cell>
          <cell r="AI244">
            <v>4.1676292467892848</v>
          </cell>
          <cell r="AJ244">
            <v>0</v>
          </cell>
          <cell r="AK244" t="str">
            <v xml:space="preserve"> </v>
          </cell>
        </row>
        <row r="245">
          <cell r="A245">
            <v>44287</v>
          </cell>
          <cell r="B245">
            <v>30</v>
          </cell>
          <cell r="C245">
            <v>0</v>
          </cell>
          <cell r="D245">
            <v>1.7609063080151586</v>
          </cell>
          <cell r="E245">
            <v>0</v>
          </cell>
          <cell r="F245">
            <v>4.1676292467892848</v>
          </cell>
          <cell r="G245">
            <v>1.0649999999999999</v>
          </cell>
          <cell r="H245">
            <v>0</v>
          </cell>
          <cell r="I245">
            <v>0</v>
          </cell>
          <cell r="J245">
            <v>0</v>
          </cell>
          <cell r="K245">
            <v>4.1676292467892848</v>
          </cell>
          <cell r="L245">
            <v>0</v>
          </cell>
          <cell r="M245" t="str">
            <v xml:space="preserve"> </v>
          </cell>
          <cell r="O245">
            <v>0</v>
          </cell>
          <cell r="P245">
            <v>0</v>
          </cell>
          <cell r="Q245">
            <v>0</v>
          </cell>
          <cell r="R245">
            <v>4.1676292467892848</v>
          </cell>
          <cell r="S245">
            <v>1.0649999999999999</v>
          </cell>
          <cell r="T245">
            <v>0</v>
          </cell>
          <cell r="U245">
            <v>0</v>
          </cell>
          <cell r="V245">
            <v>0</v>
          </cell>
          <cell r="W245">
            <v>4.1676292467892848</v>
          </cell>
          <cell r="X245">
            <v>0</v>
          </cell>
          <cell r="Y245" t="str">
            <v xml:space="preserve"> </v>
          </cell>
          <cell r="AA245">
            <v>0</v>
          </cell>
          <cell r="AB245">
            <v>0</v>
          </cell>
          <cell r="AC245">
            <v>0</v>
          </cell>
          <cell r="AD245">
            <v>4.1676292467892848</v>
          </cell>
          <cell r="AE245">
            <v>1.0649999999999999</v>
          </cell>
          <cell r="AF245">
            <v>0</v>
          </cell>
          <cell r="AG245">
            <v>0</v>
          </cell>
          <cell r="AH245">
            <v>0</v>
          </cell>
          <cell r="AI245">
            <v>4.1676292467892848</v>
          </cell>
          <cell r="AJ245">
            <v>0</v>
          </cell>
          <cell r="AK245" t="str">
            <v xml:space="preserve"> </v>
          </cell>
        </row>
        <row r="246">
          <cell r="A246">
            <v>44317</v>
          </cell>
          <cell r="B246">
            <v>31</v>
          </cell>
          <cell r="C246">
            <v>0</v>
          </cell>
          <cell r="D246">
            <v>1.7609063080151586</v>
          </cell>
          <cell r="E246">
            <v>0</v>
          </cell>
          <cell r="F246">
            <v>4.1676292467892848</v>
          </cell>
          <cell r="G246">
            <v>1.0649999999999999</v>
          </cell>
          <cell r="H246">
            <v>0</v>
          </cell>
          <cell r="I246">
            <v>0</v>
          </cell>
          <cell r="J246">
            <v>0</v>
          </cell>
          <cell r="K246">
            <v>4.1676292467892848</v>
          </cell>
          <cell r="L246">
            <v>0</v>
          </cell>
          <cell r="M246" t="str">
            <v xml:space="preserve"> </v>
          </cell>
          <cell r="O246">
            <v>0</v>
          </cell>
          <cell r="P246">
            <v>0</v>
          </cell>
          <cell r="Q246">
            <v>0</v>
          </cell>
          <cell r="R246">
            <v>4.1676292467892848</v>
          </cell>
          <cell r="S246">
            <v>1.0649999999999999</v>
          </cell>
          <cell r="T246">
            <v>0</v>
          </cell>
          <cell r="U246">
            <v>0</v>
          </cell>
          <cell r="V246">
            <v>0</v>
          </cell>
          <cell r="W246">
            <v>4.1676292467892848</v>
          </cell>
          <cell r="X246">
            <v>0</v>
          </cell>
          <cell r="Y246" t="str">
            <v xml:space="preserve"> </v>
          </cell>
          <cell r="AA246">
            <v>0</v>
          </cell>
          <cell r="AB246">
            <v>0</v>
          </cell>
          <cell r="AC246">
            <v>0</v>
          </cell>
          <cell r="AD246">
            <v>4.1676292467892848</v>
          </cell>
          <cell r="AE246">
            <v>1.0649999999999999</v>
          </cell>
          <cell r="AF246">
            <v>0</v>
          </cell>
          <cell r="AG246">
            <v>0</v>
          </cell>
          <cell r="AH246">
            <v>0</v>
          </cell>
          <cell r="AI246">
            <v>4.1676292467892848</v>
          </cell>
          <cell r="AJ246">
            <v>0</v>
          </cell>
          <cell r="AK246" t="str">
            <v xml:space="preserve"> </v>
          </cell>
        </row>
        <row r="247">
          <cell r="A247">
            <v>44348</v>
          </cell>
          <cell r="B247">
            <v>30</v>
          </cell>
          <cell r="C247">
            <v>0</v>
          </cell>
          <cell r="D247">
            <v>1.7609063080151586</v>
          </cell>
          <cell r="E247">
            <v>0</v>
          </cell>
          <cell r="F247">
            <v>4.1676292467892848</v>
          </cell>
          <cell r="G247">
            <v>1.0649999999999999</v>
          </cell>
          <cell r="H247">
            <v>0</v>
          </cell>
          <cell r="I247">
            <v>0</v>
          </cell>
          <cell r="J247">
            <v>0</v>
          </cell>
          <cell r="K247">
            <v>4.1676292467892848</v>
          </cell>
          <cell r="L247">
            <v>0</v>
          </cell>
          <cell r="M247" t="str">
            <v xml:space="preserve"> </v>
          </cell>
          <cell r="O247">
            <v>0</v>
          </cell>
          <cell r="P247">
            <v>0</v>
          </cell>
          <cell r="Q247">
            <v>0</v>
          </cell>
          <cell r="R247">
            <v>4.1676292467892848</v>
          </cell>
          <cell r="S247">
            <v>1.0649999999999999</v>
          </cell>
          <cell r="T247">
            <v>0</v>
          </cell>
          <cell r="U247">
            <v>0</v>
          </cell>
          <cell r="V247">
            <v>0</v>
          </cell>
          <cell r="W247">
            <v>4.1676292467892848</v>
          </cell>
          <cell r="X247">
            <v>0</v>
          </cell>
          <cell r="Y247" t="str">
            <v xml:space="preserve"> </v>
          </cell>
          <cell r="AA247">
            <v>0</v>
          </cell>
          <cell r="AB247">
            <v>0</v>
          </cell>
          <cell r="AC247">
            <v>0</v>
          </cell>
          <cell r="AD247">
            <v>4.1676292467892848</v>
          </cell>
          <cell r="AE247">
            <v>1.0649999999999999</v>
          </cell>
          <cell r="AF247">
            <v>0</v>
          </cell>
          <cell r="AG247">
            <v>0</v>
          </cell>
          <cell r="AH247">
            <v>0</v>
          </cell>
          <cell r="AI247">
            <v>4.1676292467892848</v>
          </cell>
          <cell r="AJ247">
            <v>0</v>
          </cell>
          <cell r="AK247" t="str">
            <v xml:space="preserve"> </v>
          </cell>
        </row>
        <row r="248">
          <cell r="A248">
            <v>44378</v>
          </cell>
          <cell r="B248">
            <v>31</v>
          </cell>
          <cell r="C248">
            <v>0</v>
          </cell>
          <cell r="D248">
            <v>1.7609063080151586</v>
          </cell>
          <cell r="E248">
            <v>0</v>
          </cell>
          <cell r="F248">
            <v>4.1676292467892848</v>
          </cell>
          <cell r="G248">
            <v>1.0649999999999999</v>
          </cell>
          <cell r="H248">
            <v>0</v>
          </cell>
          <cell r="I248">
            <v>0</v>
          </cell>
          <cell r="J248">
            <v>0</v>
          </cell>
          <cell r="K248">
            <v>4.1676292467892848</v>
          </cell>
          <cell r="L248">
            <v>0</v>
          </cell>
          <cell r="M248" t="str">
            <v xml:space="preserve"> </v>
          </cell>
          <cell r="O248">
            <v>0</v>
          </cell>
          <cell r="P248">
            <v>0</v>
          </cell>
          <cell r="Q248">
            <v>0</v>
          </cell>
          <cell r="R248">
            <v>4.1676292467892848</v>
          </cell>
          <cell r="S248">
            <v>1.0649999999999999</v>
          </cell>
          <cell r="T248">
            <v>0</v>
          </cell>
          <cell r="U248">
            <v>0</v>
          </cell>
          <cell r="V248">
            <v>0</v>
          </cell>
          <cell r="W248">
            <v>4.1676292467892848</v>
          </cell>
          <cell r="X248">
            <v>0</v>
          </cell>
          <cell r="Y248" t="str">
            <v xml:space="preserve"> </v>
          </cell>
          <cell r="AA248">
            <v>0</v>
          </cell>
          <cell r="AB248">
            <v>0</v>
          </cell>
          <cell r="AC248">
            <v>0</v>
          </cell>
          <cell r="AD248">
            <v>4.1676292467892848</v>
          </cell>
          <cell r="AE248">
            <v>1.0649999999999999</v>
          </cell>
          <cell r="AF248">
            <v>0</v>
          </cell>
          <cell r="AG248">
            <v>0</v>
          </cell>
          <cell r="AH248">
            <v>0</v>
          </cell>
          <cell r="AI248">
            <v>4.1676292467892848</v>
          </cell>
          <cell r="AJ248">
            <v>0</v>
          </cell>
          <cell r="AK248" t="str">
            <v xml:space="preserve"> </v>
          </cell>
        </row>
        <row r="249">
          <cell r="A249">
            <v>44409</v>
          </cell>
          <cell r="B249">
            <v>31</v>
          </cell>
          <cell r="C249">
            <v>0</v>
          </cell>
          <cell r="D249">
            <v>1.7609063080151586</v>
          </cell>
          <cell r="E249">
            <v>0</v>
          </cell>
          <cell r="F249">
            <v>4.1676292467892848</v>
          </cell>
          <cell r="G249">
            <v>1.0649999999999999</v>
          </cell>
          <cell r="H249">
            <v>0</v>
          </cell>
          <cell r="I249">
            <v>0</v>
          </cell>
          <cell r="J249">
            <v>0</v>
          </cell>
          <cell r="K249">
            <v>4.1676292467892848</v>
          </cell>
          <cell r="L249">
            <v>0</v>
          </cell>
          <cell r="M249" t="str">
            <v xml:space="preserve"> </v>
          </cell>
          <cell r="O249">
            <v>0</v>
          </cell>
          <cell r="P249">
            <v>0</v>
          </cell>
          <cell r="Q249">
            <v>0</v>
          </cell>
          <cell r="R249">
            <v>4.1676292467892848</v>
          </cell>
          <cell r="S249">
            <v>1.0649999999999999</v>
          </cell>
          <cell r="T249">
            <v>0</v>
          </cell>
          <cell r="U249">
            <v>0</v>
          </cell>
          <cell r="V249">
            <v>0</v>
          </cell>
          <cell r="W249">
            <v>4.1676292467892848</v>
          </cell>
          <cell r="X249">
            <v>0</v>
          </cell>
          <cell r="Y249" t="str">
            <v xml:space="preserve"> </v>
          </cell>
          <cell r="AA249">
            <v>0</v>
          </cell>
          <cell r="AB249">
            <v>0</v>
          </cell>
          <cell r="AC249">
            <v>0</v>
          </cell>
          <cell r="AD249">
            <v>4.1676292467892848</v>
          </cell>
          <cell r="AE249">
            <v>1.0649999999999999</v>
          </cell>
          <cell r="AF249">
            <v>0</v>
          </cell>
          <cell r="AG249">
            <v>0</v>
          </cell>
          <cell r="AH249">
            <v>0</v>
          </cell>
          <cell r="AI249">
            <v>4.1676292467892848</v>
          </cell>
          <cell r="AJ249">
            <v>0</v>
          </cell>
          <cell r="AK249" t="str">
            <v xml:space="preserve"> </v>
          </cell>
        </row>
        <row r="250">
          <cell r="A250">
            <v>44440</v>
          </cell>
          <cell r="B250">
            <v>30</v>
          </cell>
          <cell r="C250">
            <v>0</v>
          </cell>
          <cell r="D250">
            <v>1.7609063080151586</v>
          </cell>
          <cell r="E250">
            <v>0</v>
          </cell>
          <cell r="F250">
            <v>4.1676292467892848</v>
          </cell>
          <cell r="G250">
            <v>1.0649999999999999</v>
          </cell>
          <cell r="H250">
            <v>0</v>
          </cell>
          <cell r="I250">
            <v>0</v>
          </cell>
          <cell r="J250">
            <v>0</v>
          </cell>
          <cell r="K250">
            <v>4.1676292467892848</v>
          </cell>
          <cell r="L250">
            <v>0</v>
          </cell>
          <cell r="M250" t="str">
            <v xml:space="preserve"> </v>
          </cell>
          <cell r="O250">
            <v>0</v>
          </cell>
          <cell r="P250">
            <v>0</v>
          </cell>
          <cell r="Q250">
            <v>0</v>
          </cell>
          <cell r="R250">
            <v>4.1676292467892848</v>
          </cell>
          <cell r="S250">
            <v>1.0649999999999999</v>
          </cell>
          <cell r="T250">
            <v>0</v>
          </cell>
          <cell r="U250">
            <v>0</v>
          </cell>
          <cell r="V250">
            <v>0</v>
          </cell>
          <cell r="W250">
            <v>4.1676292467892848</v>
          </cell>
          <cell r="X250">
            <v>0</v>
          </cell>
          <cell r="Y250" t="str">
            <v xml:space="preserve"> </v>
          </cell>
          <cell r="AA250">
            <v>0</v>
          </cell>
          <cell r="AB250">
            <v>0</v>
          </cell>
          <cell r="AC250">
            <v>0</v>
          </cell>
          <cell r="AD250">
            <v>4.1676292467892848</v>
          </cell>
          <cell r="AE250">
            <v>1.0649999999999999</v>
          </cell>
          <cell r="AF250">
            <v>0</v>
          </cell>
          <cell r="AG250">
            <v>0</v>
          </cell>
          <cell r="AH250">
            <v>0</v>
          </cell>
          <cell r="AI250">
            <v>4.1676292467892848</v>
          </cell>
          <cell r="AJ250">
            <v>0</v>
          </cell>
          <cell r="AK250" t="str">
            <v xml:space="preserve"> </v>
          </cell>
        </row>
        <row r="251">
          <cell r="A251">
            <v>44470</v>
          </cell>
          <cell r="B251">
            <v>31</v>
          </cell>
          <cell r="C251">
            <v>0</v>
          </cell>
          <cell r="D251">
            <v>1.7609063080151586</v>
          </cell>
          <cell r="E251">
            <v>0</v>
          </cell>
          <cell r="F251">
            <v>4.1676292467892848</v>
          </cell>
          <cell r="G251">
            <v>1.0649999999999999</v>
          </cell>
          <cell r="H251">
            <v>0</v>
          </cell>
          <cell r="I251">
            <v>0</v>
          </cell>
          <cell r="J251">
            <v>0</v>
          </cell>
          <cell r="K251">
            <v>4.1676292467892848</v>
          </cell>
          <cell r="L251">
            <v>0</v>
          </cell>
          <cell r="M251" t="str">
            <v xml:space="preserve"> </v>
          </cell>
          <cell r="O251">
            <v>0</v>
          </cell>
          <cell r="P251">
            <v>0</v>
          </cell>
          <cell r="Q251">
            <v>0</v>
          </cell>
          <cell r="R251">
            <v>4.1676292467892848</v>
          </cell>
          <cell r="S251">
            <v>1.0649999999999999</v>
          </cell>
          <cell r="T251">
            <v>0</v>
          </cell>
          <cell r="U251">
            <v>0</v>
          </cell>
          <cell r="V251">
            <v>0</v>
          </cell>
          <cell r="W251">
            <v>4.1676292467892848</v>
          </cell>
          <cell r="X251">
            <v>0</v>
          </cell>
          <cell r="Y251" t="str">
            <v xml:space="preserve"> </v>
          </cell>
          <cell r="AA251">
            <v>0</v>
          </cell>
          <cell r="AB251">
            <v>0</v>
          </cell>
          <cell r="AC251">
            <v>0</v>
          </cell>
          <cell r="AD251">
            <v>4.1676292467892848</v>
          </cell>
          <cell r="AE251">
            <v>1.0649999999999999</v>
          </cell>
          <cell r="AF251">
            <v>0</v>
          </cell>
          <cell r="AG251">
            <v>0</v>
          </cell>
          <cell r="AH251">
            <v>0</v>
          </cell>
          <cell r="AI251">
            <v>4.1676292467892848</v>
          </cell>
          <cell r="AJ251">
            <v>0</v>
          </cell>
          <cell r="AK251" t="str">
            <v xml:space="preserve"> </v>
          </cell>
        </row>
        <row r="252">
          <cell r="A252">
            <v>44501</v>
          </cell>
          <cell r="B252">
            <v>30</v>
          </cell>
          <cell r="C252">
            <v>0</v>
          </cell>
          <cell r="D252">
            <v>1.7609063080151586</v>
          </cell>
          <cell r="E252">
            <v>0</v>
          </cell>
          <cell r="F252">
            <v>4.1676292467892848</v>
          </cell>
          <cell r="G252">
            <v>1.0649999999999999</v>
          </cell>
          <cell r="H252">
            <v>0</v>
          </cell>
          <cell r="I252">
            <v>0</v>
          </cell>
          <cell r="J252">
            <v>0</v>
          </cell>
          <cell r="K252">
            <v>4.1676292467892848</v>
          </cell>
          <cell r="L252">
            <v>0</v>
          </cell>
          <cell r="M252" t="str">
            <v xml:space="preserve"> </v>
          </cell>
          <cell r="O252">
            <v>0</v>
          </cell>
          <cell r="P252">
            <v>0</v>
          </cell>
          <cell r="Q252">
            <v>0</v>
          </cell>
          <cell r="R252">
            <v>4.1676292467892848</v>
          </cell>
          <cell r="S252">
            <v>1.0649999999999999</v>
          </cell>
          <cell r="T252">
            <v>0</v>
          </cell>
          <cell r="U252">
            <v>0</v>
          </cell>
          <cell r="V252">
            <v>0</v>
          </cell>
          <cell r="W252">
            <v>4.1676292467892848</v>
          </cell>
          <cell r="X252">
            <v>0</v>
          </cell>
          <cell r="Y252" t="str">
            <v xml:space="preserve"> </v>
          </cell>
          <cell r="AA252">
            <v>0</v>
          </cell>
          <cell r="AB252">
            <v>0</v>
          </cell>
          <cell r="AC252">
            <v>0</v>
          </cell>
          <cell r="AD252">
            <v>4.1676292467892848</v>
          </cell>
          <cell r="AE252">
            <v>1.0649999999999999</v>
          </cell>
          <cell r="AF252">
            <v>0</v>
          </cell>
          <cell r="AG252">
            <v>0</v>
          </cell>
          <cell r="AH252">
            <v>0</v>
          </cell>
          <cell r="AI252">
            <v>4.1676292467892848</v>
          </cell>
          <cell r="AJ252">
            <v>0</v>
          </cell>
          <cell r="AK252" t="str">
            <v xml:space="preserve"> </v>
          </cell>
        </row>
        <row r="253">
          <cell r="A253">
            <v>44531</v>
          </cell>
          <cell r="B253">
            <v>31</v>
          </cell>
          <cell r="C253">
            <v>0</v>
          </cell>
          <cell r="D253">
            <v>1.7609063080151586</v>
          </cell>
          <cell r="E253">
            <v>0</v>
          </cell>
          <cell r="F253">
            <v>4.1676292467892848</v>
          </cell>
          <cell r="G253">
            <v>1.0649999999999999</v>
          </cell>
          <cell r="H253">
            <v>0</v>
          </cell>
          <cell r="I253">
            <v>0</v>
          </cell>
          <cell r="J253">
            <v>0</v>
          </cell>
          <cell r="K253">
            <v>4.1676292467892848</v>
          </cell>
          <cell r="L253">
            <v>0</v>
          </cell>
          <cell r="M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4.1676292467892848</v>
          </cell>
          <cell r="S253">
            <v>1.0649999999999999</v>
          </cell>
          <cell r="T253">
            <v>0</v>
          </cell>
          <cell r="U253">
            <v>0</v>
          </cell>
          <cell r="V253">
            <v>0</v>
          </cell>
          <cell r="W253">
            <v>4.1676292467892848</v>
          </cell>
          <cell r="X253">
            <v>0</v>
          </cell>
          <cell r="Y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4.1676292467892848</v>
          </cell>
          <cell r="AE253">
            <v>1.0649999999999999</v>
          </cell>
          <cell r="AF253">
            <v>0</v>
          </cell>
          <cell r="AG253">
            <v>0</v>
          </cell>
          <cell r="AH253">
            <v>0</v>
          </cell>
          <cell r="AI253">
            <v>4.1676292467892848</v>
          </cell>
          <cell r="AJ253">
            <v>0</v>
          </cell>
          <cell r="AK253">
            <v>0</v>
          </cell>
        </row>
        <row r="254">
          <cell r="A254">
            <v>44562</v>
          </cell>
          <cell r="B254">
            <v>31</v>
          </cell>
          <cell r="C254">
            <v>0</v>
          </cell>
          <cell r="D254">
            <v>1.7609063080151586</v>
          </cell>
          <cell r="E254">
            <v>0</v>
          </cell>
          <cell r="F254">
            <v>4.1676292467892848</v>
          </cell>
          <cell r="G254">
            <v>1.0649999999999999</v>
          </cell>
          <cell r="H254">
            <v>0</v>
          </cell>
          <cell r="I254">
            <v>0</v>
          </cell>
          <cell r="J254">
            <v>0</v>
          </cell>
          <cell r="K254">
            <v>4.1676292467892848</v>
          </cell>
          <cell r="L254">
            <v>0</v>
          </cell>
          <cell r="M254" t="str">
            <v xml:space="preserve"> </v>
          </cell>
          <cell r="O254">
            <v>0</v>
          </cell>
          <cell r="P254">
            <v>0</v>
          </cell>
          <cell r="Q254">
            <v>0</v>
          </cell>
          <cell r="R254">
            <v>4.1676292467892848</v>
          </cell>
          <cell r="S254">
            <v>1.0649999999999999</v>
          </cell>
          <cell r="T254">
            <v>0</v>
          </cell>
          <cell r="U254">
            <v>0</v>
          </cell>
          <cell r="V254">
            <v>0</v>
          </cell>
          <cell r="W254">
            <v>4.1676292467892848</v>
          </cell>
          <cell r="X254">
            <v>0</v>
          </cell>
          <cell r="Y254" t="str">
            <v xml:space="preserve"> </v>
          </cell>
          <cell r="AA254">
            <v>0</v>
          </cell>
          <cell r="AB254">
            <v>0</v>
          </cell>
          <cell r="AC254">
            <v>0</v>
          </cell>
          <cell r="AD254">
            <v>4.1676292467892848</v>
          </cell>
          <cell r="AE254">
            <v>1.0649999999999999</v>
          </cell>
          <cell r="AF254">
            <v>0</v>
          </cell>
          <cell r="AG254">
            <v>0</v>
          </cell>
          <cell r="AH254">
            <v>0</v>
          </cell>
          <cell r="AI254">
            <v>4.1676292467892848</v>
          </cell>
          <cell r="AJ254">
            <v>0</v>
          </cell>
          <cell r="AK254" t="str">
            <v xml:space="preserve"> </v>
          </cell>
        </row>
        <row r="255">
          <cell r="A255">
            <v>44593</v>
          </cell>
          <cell r="B255">
            <v>28</v>
          </cell>
          <cell r="C255">
            <v>0</v>
          </cell>
          <cell r="D255">
            <v>1.7609063080151586</v>
          </cell>
          <cell r="E255">
            <v>0</v>
          </cell>
          <cell r="F255">
            <v>4.1676292467892848</v>
          </cell>
          <cell r="G255">
            <v>1.0649999999999999</v>
          </cell>
          <cell r="H255">
            <v>0</v>
          </cell>
          <cell r="I255">
            <v>0</v>
          </cell>
          <cell r="J255">
            <v>0</v>
          </cell>
          <cell r="K255">
            <v>4.1676292467892848</v>
          </cell>
          <cell r="L255">
            <v>0</v>
          </cell>
          <cell r="M255" t="str">
            <v xml:space="preserve"> </v>
          </cell>
          <cell r="O255">
            <v>0</v>
          </cell>
          <cell r="P255">
            <v>0</v>
          </cell>
          <cell r="Q255">
            <v>0</v>
          </cell>
          <cell r="R255">
            <v>4.1676292467892848</v>
          </cell>
          <cell r="S255">
            <v>1.0649999999999999</v>
          </cell>
          <cell r="T255">
            <v>0</v>
          </cell>
          <cell r="U255">
            <v>0</v>
          </cell>
          <cell r="V255">
            <v>0</v>
          </cell>
          <cell r="W255">
            <v>4.1676292467892848</v>
          </cell>
          <cell r="X255">
            <v>0</v>
          </cell>
          <cell r="Y255" t="str">
            <v xml:space="preserve"> </v>
          </cell>
          <cell r="AA255">
            <v>0</v>
          </cell>
          <cell r="AB255">
            <v>0</v>
          </cell>
          <cell r="AC255">
            <v>0</v>
          </cell>
          <cell r="AD255">
            <v>4.1676292467892848</v>
          </cell>
          <cell r="AE255">
            <v>1.0649999999999999</v>
          </cell>
          <cell r="AF255">
            <v>0</v>
          </cell>
          <cell r="AG255">
            <v>0</v>
          </cell>
          <cell r="AH255">
            <v>0</v>
          </cell>
          <cell r="AI255">
            <v>4.1676292467892848</v>
          </cell>
          <cell r="AJ255">
            <v>0</v>
          </cell>
          <cell r="AK255" t="str">
            <v xml:space="preserve"> </v>
          </cell>
        </row>
        <row r="256">
          <cell r="A256">
            <v>44621</v>
          </cell>
          <cell r="B256">
            <v>31</v>
          </cell>
          <cell r="C256">
            <v>0</v>
          </cell>
          <cell r="D256">
            <v>1.7609063080151586</v>
          </cell>
          <cell r="E256">
            <v>0</v>
          </cell>
          <cell r="F256">
            <v>4.1676292467892848</v>
          </cell>
          <cell r="G256">
            <v>1.0649999999999999</v>
          </cell>
          <cell r="H256">
            <v>0</v>
          </cell>
          <cell r="I256">
            <v>0</v>
          </cell>
          <cell r="J256">
            <v>0</v>
          </cell>
          <cell r="K256">
            <v>4.1676292467892848</v>
          </cell>
          <cell r="L256">
            <v>0</v>
          </cell>
          <cell r="M256" t="str">
            <v xml:space="preserve"> </v>
          </cell>
          <cell r="O256">
            <v>0</v>
          </cell>
          <cell r="P256">
            <v>0</v>
          </cell>
          <cell r="Q256">
            <v>0</v>
          </cell>
          <cell r="R256">
            <v>4.1676292467892848</v>
          </cell>
          <cell r="S256">
            <v>1.0649999999999999</v>
          </cell>
          <cell r="T256">
            <v>0</v>
          </cell>
          <cell r="U256">
            <v>0</v>
          </cell>
          <cell r="V256">
            <v>0</v>
          </cell>
          <cell r="W256">
            <v>4.1676292467892848</v>
          </cell>
          <cell r="X256">
            <v>0</v>
          </cell>
          <cell r="Y256" t="str">
            <v xml:space="preserve"> </v>
          </cell>
          <cell r="AA256">
            <v>0</v>
          </cell>
          <cell r="AB256">
            <v>0</v>
          </cell>
          <cell r="AC256">
            <v>0</v>
          </cell>
          <cell r="AD256">
            <v>4.1676292467892848</v>
          </cell>
          <cell r="AE256">
            <v>1.0649999999999999</v>
          </cell>
          <cell r="AF256">
            <v>0</v>
          </cell>
          <cell r="AG256">
            <v>0</v>
          </cell>
          <cell r="AH256">
            <v>0</v>
          </cell>
          <cell r="AI256">
            <v>4.1676292467892848</v>
          </cell>
          <cell r="AJ256">
            <v>0</v>
          </cell>
          <cell r="AK256" t="str">
            <v xml:space="preserve"> </v>
          </cell>
        </row>
        <row r="257">
          <cell r="A257">
            <v>44652</v>
          </cell>
          <cell r="B257">
            <v>30</v>
          </cell>
          <cell r="C257">
            <v>0</v>
          </cell>
          <cell r="D257">
            <v>1.7609063080151586</v>
          </cell>
          <cell r="E257">
            <v>0</v>
          </cell>
          <cell r="F257">
            <v>4.1676292467892848</v>
          </cell>
          <cell r="G257">
            <v>1.0649999999999999</v>
          </cell>
          <cell r="H257">
            <v>0</v>
          </cell>
          <cell r="I257">
            <v>0</v>
          </cell>
          <cell r="J257">
            <v>0</v>
          </cell>
          <cell r="K257">
            <v>4.1676292467892848</v>
          </cell>
          <cell r="L257">
            <v>0</v>
          </cell>
          <cell r="M257" t="str">
            <v xml:space="preserve"> </v>
          </cell>
          <cell r="O257">
            <v>0</v>
          </cell>
          <cell r="P257">
            <v>0</v>
          </cell>
          <cell r="Q257">
            <v>0</v>
          </cell>
          <cell r="R257">
            <v>4.1676292467892848</v>
          </cell>
          <cell r="S257">
            <v>1.0649999999999999</v>
          </cell>
          <cell r="T257">
            <v>0</v>
          </cell>
          <cell r="U257">
            <v>0</v>
          </cell>
          <cell r="V257">
            <v>0</v>
          </cell>
          <cell r="W257">
            <v>4.1676292467892848</v>
          </cell>
          <cell r="X257">
            <v>0</v>
          </cell>
          <cell r="Y257" t="str">
            <v xml:space="preserve"> </v>
          </cell>
          <cell r="AA257">
            <v>0</v>
          </cell>
          <cell r="AB257">
            <v>0</v>
          </cell>
          <cell r="AC257">
            <v>0</v>
          </cell>
          <cell r="AD257">
            <v>4.1676292467892848</v>
          </cell>
          <cell r="AE257">
            <v>1.0649999999999999</v>
          </cell>
          <cell r="AF257">
            <v>0</v>
          </cell>
          <cell r="AG257">
            <v>0</v>
          </cell>
          <cell r="AH257">
            <v>0</v>
          </cell>
          <cell r="AI257">
            <v>4.1676292467892848</v>
          </cell>
          <cell r="AJ257">
            <v>0</v>
          </cell>
          <cell r="AK257" t="str">
            <v xml:space="preserve"> </v>
          </cell>
        </row>
        <row r="258">
          <cell r="A258">
            <v>44682</v>
          </cell>
          <cell r="B258">
            <v>31</v>
          </cell>
          <cell r="C258">
            <v>0</v>
          </cell>
          <cell r="D258">
            <v>1.7609063080151586</v>
          </cell>
          <cell r="E258">
            <v>0</v>
          </cell>
          <cell r="F258">
            <v>4.1676292467892848</v>
          </cell>
          <cell r="G258">
            <v>1.0649999999999999</v>
          </cell>
          <cell r="H258">
            <v>0</v>
          </cell>
          <cell r="I258">
            <v>0</v>
          </cell>
          <cell r="J258">
            <v>0</v>
          </cell>
          <cell r="K258">
            <v>4.1676292467892848</v>
          </cell>
          <cell r="L258">
            <v>0</v>
          </cell>
          <cell r="M258" t="str">
            <v xml:space="preserve"> </v>
          </cell>
          <cell r="O258">
            <v>0</v>
          </cell>
          <cell r="P258">
            <v>0</v>
          </cell>
          <cell r="Q258">
            <v>0</v>
          </cell>
          <cell r="R258">
            <v>4.1676292467892848</v>
          </cell>
          <cell r="S258">
            <v>1.0649999999999999</v>
          </cell>
          <cell r="T258">
            <v>0</v>
          </cell>
          <cell r="U258">
            <v>0</v>
          </cell>
          <cell r="V258">
            <v>0</v>
          </cell>
          <cell r="W258">
            <v>4.1676292467892848</v>
          </cell>
          <cell r="X258">
            <v>0</v>
          </cell>
          <cell r="Y258" t="str">
            <v xml:space="preserve"> </v>
          </cell>
          <cell r="AA258">
            <v>0</v>
          </cell>
          <cell r="AB258">
            <v>0</v>
          </cell>
          <cell r="AC258">
            <v>0</v>
          </cell>
          <cell r="AD258">
            <v>4.1676292467892848</v>
          </cell>
          <cell r="AE258">
            <v>1.0649999999999999</v>
          </cell>
          <cell r="AF258">
            <v>0</v>
          </cell>
          <cell r="AG258">
            <v>0</v>
          </cell>
          <cell r="AH258">
            <v>0</v>
          </cell>
          <cell r="AI258">
            <v>4.1676292467892848</v>
          </cell>
          <cell r="AJ258">
            <v>0</v>
          </cell>
          <cell r="AK258" t="str">
            <v xml:space="preserve"> </v>
          </cell>
        </row>
        <row r="259">
          <cell r="A259">
            <v>44713</v>
          </cell>
          <cell r="B259">
            <v>30</v>
          </cell>
          <cell r="C259">
            <v>0</v>
          </cell>
          <cell r="D259">
            <v>1.7609063080151586</v>
          </cell>
          <cell r="E259">
            <v>0</v>
          </cell>
          <cell r="F259">
            <v>4.1676292467892848</v>
          </cell>
          <cell r="G259">
            <v>1.0649999999999999</v>
          </cell>
          <cell r="H259">
            <v>0</v>
          </cell>
          <cell r="I259">
            <v>0</v>
          </cell>
          <cell r="J259">
            <v>0</v>
          </cell>
          <cell r="K259">
            <v>4.1676292467892848</v>
          </cell>
          <cell r="L259">
            <v>0</v>
          </cell>
          <cell r="M259" t="str">
            <v xml:space="preserve"> </v>
          </cell>
          <cell r="O259">
            <v>0</v>
          </cell>
          <cell r="P259">
            <v>0</v>
          </cell>
          <cell r="Q259">
            <v>0</v>
          </cell>
          <cell r="R259">
            <v>4.1676292467892848</v>
          </cell>
          <cell r="S259">
            <v>1.0649999999999999</v>
          </cell>
          <cell r="T259">
            <v>0</v>
          </cell>
          <cell r="U259">
            <v>0</v>
          </cell>
          <cell r="V259">
            <v>0</v>
          </cell>
          <cell r="W259">
            <v>4.1676292467892848</v>
          </cell>
          <cell r="X259">
            <v>0</v>
          </cell>
          <cell r="Y259" t="str">
            <v xml:space="preserve"> </v>
          </cell>
          <cell r="AA259">
            <v>0</v>
          </cell>
          <cell r="AB259">
            <v>0</v>
          </cell>
          <cell r="AC259">
            <v>0</v>
          </cell>
          <cell r="AD259">
            <v>4.1676292467892848</v>
          </cell>
          <cell r="AE259">
            <v>1.0649999999999999</v>
          </cell>
          <cell r="AF259">
            <v>0</v>
          </cell>
          <cell r="AG259">
            <v>0</v>
          </cell>
          <cell r="AH259">
            <v>0</v>
          </cell>
          <cell r="AI259">
            <v>4.1676292467892848</v>
          </cell>
          <cell r="AJ259">
            <v>0</v>
          </cell>
          <cell r="AK259" t="str">
            <v xml:space="preserve"> </v>
          </cell>
        </row>
        <row r="260">
          <cell r="A260">
            <v>44743</v>
          </cell>
          <cell r="B260">
            <v>31</v>
          </cell>
          <cell r="C260">
            <v>0</v>
          </cell>
          <cell r="D260">
            <v>1.7609063080151586</v>
          </cell>
          <cell r="E260">
            <v>0</v>
          </cell>
          <cell r="F260">
            <v>4.1676292467892848</v>
          </cell>
          <cell r="G260">
            <v>1.0649999999999999</v>
          </cell>
          <cell r="H260">
            <v>0</v>
          </cell>
          <cell r="I260">
            <v>0</v>
          </cell>
          <cell r="J260">
            <v>0</v>
          </cell>
          <cell r="K260">
            <v>4.1676292467892848</v>
          </cell>
          <cell r="L260">
            <v>0</v>
          </cell>
          <cell r="M260" t="str">
            <v xml:space="preserve"> </v>
          </cell>
          <cell r="O260">
            <v>0</v>
          </cell>
          <cell r="P260">
            <v>0</v>
          </cell>
          <cell r="Q260">
            <v>0</v>
          </cell>
          <cell r="R260">
            <v>4.1676292467892848</v>
          </cell>
          <cell r="S260">
            <v>1.0649999999999999</v>
          </cell>
          <cell r="T260">
            <v>0</v>
          </cell>
          <cell r="U260">
            <v>0</v>
          </cell>
          <cell r="V260">
            <v>0</v>
          </cell>
          <cell r="W260">
            <v>4.1676292467892848</v>
          </cell>
          <cell r="X260">
            <v>0</v>
          </cell>
          <cell r="Y260" t="str">
            <v xml:space="preserve"> </v>
          </cell>
          <cell r="AA260">
            <v>0</v>
          </cell>
          <cell r="AB260">
            <v>0</v>
          </cell>
          <cell r="AC260">
            <v>0</v>
          </cell>
          <cell r="AD260">
            <v>4.1676292467892848</v>
          </cell>
          <cell r="AE260">
            <v>1.0649999999999999</v>
          </cell>
          <cell r="AF260">
            <v>0</v>
          </cell>
          <cell r="AG260">
            <v>0</v>
          </cell>
          <cell r="AH260">
            <v>0</v>
          </cell>
          <cell r="AI260">
            <v>4.1676292467892848</v>
          </cell>
          <cell r="AJ260">
            <v>0</v>
          </cell>
          <cell r="AK260" t="str">
            <v xml:space="preserve"> </v>
          </cell>
        </row>
        <row r="261">
          <cell r="A261">
            <v>44774</v>
          </cell>
          <cell r="B261">
            <v>31</v>
          </cell>
          <cell r="C261">
            <v>0</v>
          </cell>
          <cell r="D261">
            <v>1.7609063080151586</v>
          </cell>
          <cell r="E261">
            <v>0</v>
          </cell>
          <cell r="F261">
            <v>4.1676292467892848</v>
          </cell>
          <cell r="G261">
            <v>1.0649999999999999</v>
          </cell>
          <cell r="H261">
            <v>0</v>
          </cell>
          <cell r="I261">
            <v>0</v>
          </cell>
          <cell r="J261">
            <v>0</v>
          </cell>
          <cell r="K261">
            <v>4.1676292467892848</v>
          </cell>
          <cell r="L261">
            <v>0</v>
          </cell>
          <cell r="M261" t="str">
            <v xml:space="preserve"> </v>
          </cell>
          <cell r="O261">
            <v>0</v>
          </cell>
          <cell r="P261">
            <v>0</v>
          </cell>
          <cell r="Q261">
            <v>0</v>
          </cell>
          <cell r="R261">
            <v>4.1676292467892848</v>
          </cell>
          <cell r="S261">
            <v>1.0649999999999999</v>
          </cell>
          <cell r="T261">
            <v>0</v>
          </cell>
          <cell r="U261">
            <v>0</v>
          </cell>
          <cell r="V261">
            <v>0</v>
          </cell>
          <cell r="W261">
            <v>4.1676292467892848</v>
          </cell>
          <cell r="X261">
            <v>0</v>
          </cell>
          <cell r="Y261" t="str">
            <v xml:space="preserve"> </v>
          </cell>
          <cell r="AA261">
            <v>0</v>
          </cell>
          <cell r="AB261">
            <v>0</v>
          </cell>
          <cell r="AC261">
            <v>0</v>
          </cell>
          <cell r="AD261">
            <v>4.1676292467892848</v>
          </cell>
          <cell r="AE261">
            <v>1.0649999999999999</v>
          </cell>
          <cell r="AF261">
            <v>0</v>
          </cell>
          <cell r="AG261">
            <v>0</v>
          </cell>
          <cell r="AH261">
            <v>0</v>
          </cell>
          <cell r="AI261">
            <v>4.1676292467892848</v>
          </cell>
          <cell r="AJ261">
            <v>0</v>
          </cell>
          <cell r="AK261" t="str">
            <v xml:space="preserve"> </v>
          </cell>
        </row>
        <row r="262">
          <cell r="A262">
            <v>44805</v>
          </cell>
          <cell r="B262">
            <v>30</v>
          </cell>
          <cell r="C262">
            <v>0</v>
          </cell>
          <cell r="D262">
            <v>1.7609063080151586</v>
          </cell>
          <cell r="E262">
            <v>0</v>
          </cell>
          <cell r="F262">
            <v>4.1676292467892848</v>
          </cell>
          <cell r="G262">
            <v>1.0649999999999999</v>
          </cell>
          <cell r="H262">
            <v>0</v>
          </cell>
          <cell r="I262">
            <v>0</v>
          </cell>
          <cell r="J262">
            <v>0</v>
          </cell>
          <cell r="K262">
            <v>4.1676292467892848</v>
          </cell>
          <cell r="L262">
            <v>0</v>
          </cell>
          <cell r="M262" t="str">
            <v xml:space="preserve"> </v>
          </cell>
          <cell r="O262">
            <v>0</v>
          </cell>
          <cell r="P262">
            <v>0</v>
          </cell>
          <cell r="Q262">
            <v>0</v>
          </cell>
          <cell r="R262">
            <v>4.1676292467892848</v>
          </cell>
          <cell r="S262">
            <v>1.0649999999999999</v>
          </cell>
          <cell r="T262">
            <v>0</v>
          </cell>
          <cell r="U262">
            <v>0</v>
          </cell>
          <cell r="V262">
            <v>0</v>
          </cell>
          <cell r="W262">
            <v>4.1676292467892848</v>
          </cell>
          <cell r="X262">
            <v>0</v>
          </cell>
          <cell r="Y262" t="str">
            <v xml:space="preserve"> </v>
          </cell>
          <cell r="AA262">
            <v>0</v>
          </cell>
          <cell r="AB262">
            <v>0</v>
          </cell>
          <cell r="AC262">
            <v>0</v>
          </cell>
          <cell r="AD262">
            <v>4.1676292467892848</v>
          </cell>
          <cell r="AE262">
            <v>1.0649999999999999</v>
          </cell>
          <cell r="AF262">
            <v>0</v>
          </cell>
          <cell r="AG262">
            <v>0</v>
          </cell>
          <cell r="AH262">
            <v>0</v>
          </cell>
          <cell r="AI262">
            <v>4.1676292467892848</v>
          </cell>
          <cell r="AJ262">
            <v>0</v>
          </cell>
          <cell r="AK262" t="str">
            <v xml:space="preserve"> </v>
          </cell>
        </row>
        <row r="263">
          <cell r="A263">
            <v>44835</v>
          </cell>
          <cell r="B263">
            <v>31</v>
          </cell>
          <cell r="C263">
            <v>0</v>
          </cell>
          <cell r="D263">
            <v>1.7609063080151586</v>
          </cell>
          <cell r="E263">
            <v>0</v>
          </cell>
          <cell r="F263">
            <v>4.1676292467892848</v>
          </cell>
          <cell r="G263">
            <v>1.0649999999999999</v>
          </cell>
          <cell r="H263">
            <v>0</v>
          </cell>
          <cell r="I263">
            <v>0</v>
          </cell>
          <cell r="J263">
            <v>0</v>
          </cell>
          <cell r="K263">
            <v>4.1676292467892848</v>
          </cell>
          <cell r="L263">
            <v>0</v>
          </cell>
          <cell r="M263" t="str">
            <v xml:space="preserve"> </v>
          </cell>
          <cell r="O263">
            <v>0</v>
          </cell>
          <cell r="P263">
            <v>0</v>
          </cell>
          <cell r="Q263">
            <v>0</v>
          </cell>
          <cell r="R263">
            <v>4.1676292467892848</v>
          </cell>
          <cell r="S263">
            <v>1.0649999999999999</v>
          </cell>
          <cell r="T263">
            <v>0</v>
          </cell>
          <cell r="U263">
            <v>0</v>
          </cell>
          <cell r="V263">
            <v>0</v>
          </cell>
          <cell r="W263">
            <v>4.1676292467892848</v>
          </cell>
          <cell r="X263">
            <v>0</v>
          </cell>
          <cell r="Y263" t="str">
            <v xml:space="preserve"> </v>
          </cell>
          <cell r="AA263">
            <v>0</v>
          </cell>
          <cell r="AB263">
            <v>0</v>
          </cell>
          <cell r="AC263">
            <v>0</v>
          </cell>
          <cell r="AD263">
            <v>4.1676292467892848</v>
          </cell>
          <cell r="AE263">
            <v>1.0649999999999999</v>
          </cell>
          <cell r="AF263">
            <v>0</v>
          </cell>
          <cell r="AG263">
            <v>0</v>
          </cell>
          <cell r="AH263">
            <v>0</v>
          </cell>
          <cell r="AI263">
            <v>4.1676292467892848</v>
          </cell>
          <cell r="AJ263">
            <v>0</v>
          </cell>
          <cell r="AK263" t="str">
            <v xml:space="preserve"> </v>
          </cell>
        </row>
        <row r="264">
          <cell r="A264">
            <v>44866</v>
          </cell>
          <cell r="B264">
            <v>30</v>
          </cell>
          <cell r="C264">
            <v>0</v>
          </cell>
          <cell r="D264">
            <v>1.7609063080151586</v>
          </cell>
          <cell r="E264">
            <v>0</v>
          </cell>
          <cell r="F264">
            <v>4.1676292467892848</v>
          </cell>
          <cell r="G264">
            <v>1.0649999999999999</v>
          </cell>
          <cell r="H264">
            <v>0</v>
          </cell>
          <cell r="I264">
            <v>0</v>
          </cell>
          <cell r="J264">
            <v>0</v>
          </cell>
          <cell r="K264">
            <v>4.1676292467892848</v>
          </cell>
          <cell r="L264">
            <v>0</v>
          </cell>
          <cell r="M264" t="str">
            <v xml:space="preserve"> </v>
          </cell>
          <cell r="O264">
            <v>0</v>
          </cell>
          <cell r="P264">
            <v>0</v>
          </cell>
          <cell r="Q264">
            <v>0</v>
          </cell>
          <cell r="R264">
            <v>4.1676292467892848</v>
          </cell>
          <cell r="S264">
            <v>1.0649999999999999</v>
          </cell>
          <cell r="T264">
            <v>0</v>
          </cell>
          <cell r="U264">
            <v>0</v>
          </cell>
          <cell r="V264">
            <v>0</v>
          </cell>
          <cell r="W264">
            <v>4.1676292467892848</v>
          </cell>
          <cell r="X264">
            <v>0</v>
          </cell>
          <cell r="Y264" t="str">
            <v xml:space="preserve"> </v>
          </cell>
          <cell r="AA264">
            <v>0</v>
          </cell>
          <cell r="AB264">
            <v>0</v>
          </cell>
          <cell r="AC264">
            <v>0</v>
          </cell>
          <cell r="AD264">
            <v>4.1676292467892848</v>
          </cell>
          <cell r="AE264">
            <v>1.0649999999999999</v>
          </cell>
          <cell r="AF264">
            <v>0</v>
          </cell>
          <cell r="AG264">
            <v>0</v>
          </cell>
          <cell r="AH264">
            <v>0</v>
          </cell>
          <cell r="AI264">
            <v>4.1676292467892848</v>
          </cell>
          <cell r="AJ264">
            <v>0</v>
          </cell>
          <cell r="AK264" t="str">
            <v xml:space="preserve"> </v>
          </cell>
        </row>
        <row r="265">
          <cell r="A265">
            <v>44896</v>
          </cell>
          <cell r="B265">
            <v>31</v>
          </cell>
          <cell r="C265">
            <v>0</v>
          </cell>
          <cell r="D265">
            <v>1.7609063080151586</v>
          </cell>
          <cell r="E265">
            <v>0</v>
          </cell>
          <cell r="F265">
            <v>4.1676292467892848</v>
          </cell>
          <cell r="G265">
            <v>1.0649999999999999</v>
          </cell>
          <cell r="H265">
            <v>0</v>
          </cell>
          <cell r="I265">
            <v>0</v>
          </cell>
          <cell r="J265">
            <v>0</v>
          </cell>
          <cell r="K265">
            <v>4.1676292467892848</v>
          </cell>
          <cell r="L265">
            <v>0</v>
          </cell>
          <cell r="M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4.1676292467892848</v>
          </cell>
          <cell r="S265">
            <v>1.0649999999999999</v>
          </cell>
          <cell r="T265">
            <v>0</v>
          </cell>
          <cell r="U265">
            <v>0</v>
          </cell>
          <cell r="V265">
            <v>0</v>
          </cell>
          <cell r="W265">
            <v>4.1676292467892848</v>
          </cell>
          <cell r="X265">
            <v>0</v>
          </cell>
          <cell r="Y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4.1676292467892848</v>
          </cell>
          <cell r="AE265">
            <v>1.0649999999999999</v>
          </cell>
          <cell r="AF265">
            <v>0</v>
          </cell>
          <cell r="AG265">
            <v>0</v>
          </cell>
          <cell r="AH265">
            <v>0</v>
          </cell>
          <cell r="AI265">
            <v>4.1676292467892848</v>
          </cell>
          <cell r="AJ265">
            <v>0</v>
          </cell>
          <cell r="AK265">
            <v>0</v>
          </cell>
        </row>
        <row r="266">
          <cell r="A266">
            <v>44927</v>
          </cell>
          <cell r="B266">
            <v>-44927</v>
          </cell>
          <cell r="C266">
            <v>0</v>
          </cell>
          <cell r="D266">
            <v>1.7609063080151586</v>
          </cell>
          <cell r="E266">
            <v>0</v>
          </cell>
          <cell r="F266">
            <v>4.1676292467892848</v>
          </cell>
          <cell r="G266">
            <v>1.0649999999999999</v>
          </cell>
          <cell r="H266">
            <v>0</v>
          </cell>
          <cell r="I266">
            <v>0</v>
          </cell>
          <cell r="J266">
            <v>0</v>
          </cell>
          <cell r="K266">
            <v>4.1676292467892848</v>
          </cell>
          <cell r="L266">
            <v>0</v>
          </cell>
          <cell r="M266" t="str">
            <v xml:space="preserve"> </v>
          </cell>
          <cell r="O266">
            <v>0</v>
          </cell>
          <cell r="P266">
            <v>0</v>
          </cell>
          <cell r="Q266">
            <v>0</v>
          </cell>
          <cell r="R266">
            <v>4.1676292467892848</v>
          </cell>
          <cell r="S266">
            <v>1.0649999999999999</v>
          </cell>
          <cell r="T266">
            <v>0</v>
          </cell>
          <cell r="U266">
            <v>0</v>
          </cell>
          <cell r="V266">
            <v>0</v>
          </cell>
          <cell r="W266">
            <v>4.1676292467892848</v>
          </cell>
          <cell r="X266">
            <v>0</v>
          </cell>
          <cell r="Y266" t="str">
            <v xml:space="preserve"> </v>
          </cell>
          <cell r="AA266">
            <v>0</v>
          </cell>
          <cell r="AB266">
            <v>0</v>
          </cell>
          <cell r="AC266">
            <v>0</v>
          </cell>
          <cell r="AD266">
            <v>4.1676292467892848</v>
          </cell>
          <cell r="AE266">
            <v>1.0649999999999999</v>
          </cell>
          <cell r="AF266">
            <v>0</v>
          </cell>
          <cell r="AG266">
            <v>0</v>
          </cell>
          <cell r="AH266">
            <v>0</v>
          </cell>
          <cell r="AI266">
            <v>4.1676292467892848</v>
          </cell>
          <cell r="AJ266">
            <v>0</v>
          </cell>
          <cell r="AK266" t="str">
            <v xml:space="preserve"> </v>
          </cell>
        </row>
      </sheetData>
      <sheetData sheetId="21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ituación F"/>
      <sheetName val="Estado Resultados"/>
      <sheetName val="CF"/>
      <sheetName val="Data"/>
      <sheetName val="5"/>
      <sheetName val="Ajustes flujos"/>
      <sheetName val="HTFlujo"/>
    </sheetNames>
    <sheetDataSet>
      <sheetData sheetId="0" refreshError="1"/>
      <sheetData sheetId="1" refreshError="1"/>
      <sheetData sheetId="2" refreshError="1"/>
      <sheetData sheetId="3">
        <row r="1">
          <cell r="C1" t="str">
            <v>Sep 2019</v>
          </cell>
          <cell r="D1" t="str">
            <v>Sep 2020</v>
          </cell>
          <cell r="E1" t="str">
            <v>BALANCE</v>
          </cell>
          <cell r="F1" t="str">
            <v>RESULTADOS</v>
          </cell>
        </row>
        <row r="2">
          <cell r="C2">
            <v>207777799.59999999</v>
          </cell>
          <cell r="D2">
            <v>171572777.63</v>
          </cell>
          <cell r="E2" t="str">
            <v/>
          </cell>
        </row>
        <row r="3">
          <cell r="C3">
            <v>63633707.770000003</v>
          </cell>
          <cell r="D3">
            <v>54796079.880000003</v>
          </cell>
          <cell r="E3" t="str">
            <v/>
          </cell>
        </row>
        <row r="4">
          <cell r="C4">
            <v>7930428</v>
          </cell>
          <cell r="D4">
            <v>12679187.08</v>
          </cell>
          <cell r="E4" t="str">
            <v/>
          </cell>
        </row>
        <row r="5">
          <cell r="C5">
            <v>3321373.58</v>
          </cell>
          <cell r="D5">
            <v>3240360.25</v>
          </cell>
          <cell r="E5" t="str">
            <v/>
          </cell>
        </row>
        <row r="6">
          <cell r="C6">
            <v>314487.44</v>
          </cell>
          <cell r="D6">
            <v>349976.32000000001</v>
          </cell>
          <cell r="E6" t="str">
            <v/>
          </cell>
        </row>
        <row r="7">
          <cell r="C7">
            <v>0</v>
          </cell>
          <cell r="D7">
            <v>0</v>
          </cell>
          <cell r="E7" t="str">
            <v xml:space="preserve">   Efectivo y equivalentes de efectivo</v>
          </cell>
        </row>
        <row r="8">
          <cell r="C8">
            <v>0</v>
          </cell>
          <cell r="D8">
            <v>0</v>
          </cell>
          <cell r="E8" t="str">
            <v xml:space="preserve">   Efectivo y equivalentes de efectivo</v>
          </cell>
        </row>
        <row r="9">
          <cell r="C9">
            <v>84393.34</v>
          </cell>
          <cell r="D9">
            <v>146577.06</v>
          </cell>
          <cell r="E9" t="str">
            <v xml:space="preserve">   Efectivo y equivalentes de efectivo</v>
          </cell>
        </row>
        <row r="10">
          <cell r="C10">
            <v>18592.02</v>
          </cell>
          <cell r="D10">
            <v>82712.66</v>
          </cell>
          <cell r="E10" t="str">
            <v xml:space="preserve">   Efectivo y equivalentes de efectivo</v>
          </cell>
        </row>
        <row r="11">
          <cell r="C11">
            <v>18660.509999999998</v>
          </cell>
          <cell r="D11">
            <v>13520.61</v>
          </cell>
          <cell r="E11" t="str">
            <v xml:space="preserve">   Efectivo y equivalentes de efectivo</v>
          </cell>
        </row>
        <row r="12">
          <cell r="C12">
            <v>42706.18</v>
          </cell>
          <cell r="D12">
            <v>4264.5200000000004</v>
          </cell>
          <cell r="E12" t="str">
            <v xml:space="preserve">   Efectivo y equivalentes de efectivo</v>
          </cell>
        </row>
        <row r="13">
          <cell r="C13">
            <v>59113.32</v>
          </cell>
          <cell r="D13">
            <v>48974.239999999998</v>
          </cell>
          <cell r="E13" t="str">
            <v xml:space="preserve">   Efectivo y equivalentes de efectivo</v>
          </cell>
        </row>
        <row r="14">
          <cell r="C14">
            <v>22503.59</v>
          </cell>
          <cell r="D14">
            <v>30227.08</v>
          </cell>
          <cell r="E14" t="str">
            <v xml:space="preserve">   Efectivo y equivalentes de efectivo</v>
          </cell>
        </row>
        <row r="15">
          <cell r="C15">
            <v>37552.910000000003</v>
          </cell>
          <cell r="D15">
            <v>13199.75</v>
          </cell>
          <cell r="E15" t="str">
            <v xml:space="preserve">   Efectivo y equivalentes de efectivo</v>
          </cell>
        </row>
        <row r="16">
          <cell r="C16">
            <v>8164.36</v>
          </cell>
          <cell r="D16">
            <v>10379.41</v>
          </cell>
          <cell r="E16" t="str">
            <v xml:space="preserve">   Efectivo y equivalentes de efectivo</v>
          </cell>
        </row>
        <row r="17">
          <cell r="C17">
            <v>0</v>
          </cell>
          <cell r="D17">
            <v>0</v>
          </cell>
          <cell r="E17" t="str">
            <v xml:space="preserve">   Efectivo y equivalentes de efectivo</v>
          </cell>
        </row>
        <row r="18">
          <cell r="C18">
            <v>22801.21</v>
          </cell>
          <cell r="D18">
            <v>120.99</v>
          </cell>
          <cell r="E18" t="str">
            <v xml:space="preserve">   Efectivo y equivalentes de efectivo</v>
          </cell>
        </row>
        <row r="19">
          <cell r="C19">
            <v>0</v>
          </cell>
          <cell r="D19">
            <v>0</v>
          </cell>
          <cell r="E19" t="str">
            <v xml:space="preserve">   Efectivo y equivalentes de efectivo</v>
          </cell>
        </row>
        <row r="20">
          <cell r="C20">
            <v>20808.939999999999</v>
          </cell>
          <cell r="D20">
            <v>20808.939999999999</v>
          </cell>
          <cell r="E20" t="str">
            <v/>
          </cell>
        </row>
        <row r="21">
          <cell r="C21">
            <v>1962.51</v>
          </cell>
          <cell r="D21">
            <v>1962.51</v>
          </cell>
          <cell r="E21" t="str">
            <v xml:space="preserve">   Efectivo y equivalentes de efectivo</v>
          </cell>
        </row>
        <row r="22">
          <cell r="C22">
            <v>0</v>
          </cell>
          <cell r="D22">
            <v>0</v>
          </cell>
          <cell r="E22" t="str">
            <v xml:space="preserve">   Efectivo y equivalentes de efectivo</v>
          </cell>
        </row>
        <row r="23">
          <cell r="C23">
            <v>700</v>
          </cell>
          <cell r="D23">
            <v>700</v>
          </cell>
          <cell r="E23" t="str">
            <v xml:space="preserve">   Efectivo y equivalentes de efectivo</v>
          </cell>
        </row>
        <row r="24">
          <cell r="C24">
            <v>500</v>
          </cell>
          <cell r="D24">
            <v>500</v>
          </cell>
          <cell r="E24" t="str">
            <v xml:space="preserve">   Efectivo y equivalentes de efectivo</v>
          </cell>
        </row>
        <row r="25">
          <cell r="C25">
            <v>2000</v>
          </cell>
          <cell r="D25">
            <v>2000</v>
          </cell>
          <cell r="E25" t="str">
            <v xml:space="preserve">   Efectivo y equivalentes de efectivo</v>
          </cell>
        </row>
        <row r="26">
          <cell r="C26">
            <v>1571.43</v>
          </cell>
          <cell r="D26">
            <v>1571.43</v>
          </cell>
          <cell r="E26" t="str">
            <v xml:space="preserve">   Efectivo y equivalentes de efectivo</v>
          </cell>
        </row>
        <row r="27">
          <cell r="C27">
            <v>2000</v>
          </cell>
          <cell r="D27">
            <v>2000</v>
          </cell>
          <cell r="E27" t="str">
            <v xml:space="preserve">   Efectivo y equivalentes de efectivo</v>
          </cell>
        </row>
        <row r="28">
          <cell r="C28">
            <v>2000</v>
          </cell>
          <cell r="D28">
            <v>2000</v>
          </cell>
          <cell r="E28" t="str">
            <v xml:space="preserve">   Efectivo y equivalentes de efectivo</v>
          </cell>
        </row>
        <row r="29">
          <cell r="C29">
            <v>2000</v>
          </cell>
          <cell r="D29">
            <v>2000</v>
          </cell>
          <cell r="E29" t="str">
            <v xml:space="preserve">   Efectivo y equivalentes de efectivo</v>
          </cell>
        </row>
        <row r="30">
          <cell r="C30">
            <v>1075</v>
          </cell>
          <cell r="D30">
            <v>1075</v>
          </cell>
          <cell r="E30" t="str">
            <v xml:space="preserve">   Efectivo y equivalentes de efectivo</v>
          </cell>
        </row>
        <row r="31">
          <cell r="C31">
            <v>0</v>
          </cell>
          <cell r="D31">
            <v>0</v>
          </cell>
          <cell r="E31" t="str">
            <v xml:space="preserve">   Efectivo y equivalentes de efectivo</v>
          </cell>
        </row>
        <row r="32">
          <cell r="C32">
            <v>7000</v>
          </cell>
          <cell r="D32">
            <v>7000</v>
          </cell>
          <cell r="E32" t="str">
            <v xml:space="preserve">   Efectivo y equivalentes de efectivo</v>
          </cell>
        </row>
        <row r="33">
          <cell r="C33">
            <v>0</v>
          </cell>
          <cell r="D33">
            <v>0</v>
          </cell>
          <cell r="E33" t="str">
            <v xml:space="preserve">   Efectivo y equivalentes de efectivo</v>
          </cell>
        </row>
        <row r="34">
          <cell r="C34">
            <v>0</v>
          </cell>
          <cell r="D34">
            <v>0</v>
          </cell>
          <cell r="E34" t="str">
            <v xml:space="preserve">   Efectivo y equivalentes de efectivo</v>
          </cell>
        </row>
        <row r="35">
          <cell r="C35">
            <v>2500</v>
          </cell>
          <cell r="D35">
            <v>2500</v>
          </cell>
          <cell r="E35" t="str">
            <v/>
          </cell>
        </row>
        <row r="36">
          <cell r="C36">
            <v>0</v>
          </cell>
          <cell r="D36">
            <v>0</v>
          </cell>
          <cell r="E36" t="str">
            <v xml:space="preserve">   Efectivo y equivalentes de efectivo</v>
          </cell>
        </row>
        <row r="37">
          <cell r="C37">
            <v>0</v>
          </cell>
          <cell r="D37">
            <v>0</v>
          </cell>
          <cell r="E37" t="str">
            <v xml:space="preserve">   Efectivo y equivalentes de efectivo</v>
          </cell>
        </row>
        <row r="38">
          <cell r="C38">
            <v>600</v>
          </cell>
          <cell r="D38">
            <v>600</v>
          </cell>
          <cell r="E38" t="str">
            <v xml:space="preserve">   Efectivo y equivalentes de efectivo</v>
          </cell>
        </row>
        <row r="39">
          <cell r="C39">
            <v>500</v>
          </cell>
          <cell r="D39">
            <v>500</v>
          </cell>
          <cell r="E39" t="str">
            <v xml:space="preserve">   Efectivo y equivalentes de efectivo</v>
          </cell>
        </row>
        <row r="40">
          <cell r="C40">
            <v>200</v>
          </cell>
          <cell r="D40">
            <v>200</v>
          </cell>
          <cell r="E40" t="str">
            <v xml:space="preserve">   Efectivo y equivalentes de efectivo</v>
          </cell>
        </row>
        <row r="41">
          <cell r="C41">
            <v>200</v>
          </cell>
          <cell r="D41">
            <v>200</v>
          </cell>
          <cell r="E41" t="str">
            <v xml:space="preserve">   Efectivo y equivalentes de efectivo</v>
          </cell>
        </row>
        <row r="42">
          <cell r="C42">
            <v>300</v>
          </cell>
          <cell r="D42">
            <v>300</v>
          </cell>
          <cell r="E42" t="str">
            <v xml:space="preserve">   Efectivo y equivalentes de efectivo</v>
          </cell>
        </row>
        <row r="43">
          <cell r="C43">
            <v>300</v>
          </cell>
          <cell r="D43">
            <v>300</v>
          </cell>
          <cell r="E43" t="str">
            <v xml:space="preserve">   Efectivo y equivalentes de efectivo</v>
          </cell>
        </row>
        <row r="44">
          <cell r="C44">
            <v>200</v>
          </cell>
          <cell r="D44">
            <v>200</v>
          </cell>
          <cell r="E44" t="str">
            <v xml:space="preserve">   Efectivo y equivalentes de efectivo</v>
          </cell>
        </row>
        <row r="45">
          <cell r="C45">
            <v>200</v>
          </cell>
          <cell r="D45">
            <v>200</v>
          </cell>
          <cell r="E45" t="str">
            <v xml:space="preserve">   Efectivo y equivalentes de efectivo</v>
          </cell>
        </row>
        <row r="46">
          <cell r="C46">
            <v>0</v>
          </cell>
          <cell r="D46">
            <v>0</v>
          </cell>
          <cell r="E46" t="str">
            <v xml:space="preserve">   Efectivo y equivalentes de efectivo</v>
          </cell>
        </row>
        <row r="47">
          <cell r="C47">
            <v>0</v>
          </cell>
          <cell r="D47">
            <v>0</v>
          </cell>
          <cell r="E47" t="str">
            <v xml:space="preserve">   Efectivo y equivalentes de efectivo</v>
          </cell>
        </row>
        <row r="48">
          <cell r="C48">
            <v>0</v>
          </cell>
          <cell r="D48">
            <v>0</v>
          </cell>
          <cell r="E48" t="str">
            <v/>
          </cell>
        </row>
        <row r="49">
          <cell r="C49">
            <v>0</v>
          </cell>
          <cell r="D49">
            <v>0</v>
          </cell>
          <cell r="E49" t="str">
            <v xml:space="preserve">   Efectivo y equivalentes de efectivo</v>
          </cell>
        </row>
        <row r="50">
          <cell r="C50">
            <v>0</v>
          </cell>
          <cell r="D50">
            <v>0</v>
          </cell>
          <cell r="E50" t="str">
            <v xml:space="preserve">   Efectivo y equivalentes de efectivo</v>
          </cell>
        </row>
        <row r="51">
          <cell r="C51">
            <v>0</v>
          </cell>
          <cell r="D51">
            <v>0</v>
          </cell>
          <cell r="E51" t="str">
            <v xml:space="preserve">   Efectivo y equivalentes de efectivo</v>
          </cell>
        </row>
        <row r="52">
          <cell r="C52">
            <v>0</v>
          </cell>
          <cell r="D52">
            <v>0</v>
          </cell>
          <cell r="E52" t="str">
            <v xml:space="preserve">   Efectivo y equivalentes de efectivo</v>
          </cell>
        </row>
        <row r="53">
          <cell r="C53">
            <v>0</v>
          </cell>
          <cell r="D53">
            <v>0</v>
          </cell>
          <cell r="E53" t="str">
            <v xml:space="preserve">   Efectivo y equivalentes de efectivo</v>
          </cell>
        </row>
        <row r="54">
          <cell r="C54">
            <v>0</v>
          </cell>
          <cell r="D54">
            <v>0</v>
          </cell>
          <cell r="E54" t="str">
            <v xml:space="preserve">   Efectivo y equivalentes de efectivo</v>
          </cell>
        </row>
        <row r="55">
          <cell r="C55">
            <v>0</v>
          </cell>
          <cell r="D55">
            <v>0</v>
          </cell>
          <cell r="E55" t="str">
            <v xml:space="preserve">   Efectivo y equivalentes de efectivo</v>
          </cell>
        </row>
        <row r="56">
          <cell r="C56">
            <v>0</v>
          </cell>
          <cell r="D56">
            <v>0</v>
          </cell>
          <cell r="E56" t="str">
            <v xml:space="preserve">   Efectivo y equivalentes de efectivo</v>
          </cell>
        </row>
        <row r="57">
          <cell r="C57">
            <v>0</v>
          </cell>
          <cell r="D57">
            <v>0</v>
          </cell>
          <cell r="E57" t="str">
            <v xml:space="preserve">   Efectivo y equivalentes de efectivo</v>
          </cell>
        </row>
        <row r="58">
          <cell r="C58">
            <v>0</v>
          </cell>
          <cell r="D58">
            <v>0</v>
          </cell>
          <cell r="E58" t="str">
            <v xml:space="preserve">   Efectivo y equivalentes de efectivo</v>
          </cell>
        </row>
        <row r="59">
          <cell r="C59">
            <v>0</v>
          </cell>
          <cell r="D59">
            <v>0</v>
          </cell>
          <cell r="E59" t="str">
            <v xml:space="preserve">   Efectivo y equivalentes de efectivo</v>
          </cell>
        </row>
        <row r="60">
          <cell r="C60">
            <v>0</v>
          </cell>
          <cell r="D60">
            <v>0</v>
          </cell>
          <cell r="E60" t="str">
            <v xml:space="preserve">   Efectivo y equivalentes de efectivo</v>
          </cell>
        </row>
        <row r="61">
          <cell r="C61">
            <v>0</v>
          </cell>
          <cell r="D61">
            <v>0</v>
          </cell>
          <cell r="E61" t="str">
            <v/>
          </cell>
        </row>
        <row r="62">
          <cell r="C62">
            <v>0</v>
          </cell>
          <cell r="D62">
            <v>0</v>
          </cell>
          <cell r="E62" t="str">
            <v xml:space="preserve">   Efectivo y equivalentes de efectivo</v>
          </cell>
        </row>
        <row r="63">
          <cell r="C63">
            <v>0</v>
          </cell>
          <cell r="D63">
            <v>0</v>
          </cell>
          <cell r="E63" t="str">
            <v xml:space="preserve">   Efectivo y equivalentes de efectivo</v>
          </cell>
        </row>
        <row r="64">
          <cell r="C64">
            <v>0</v>
          </cell>
          <cell r="D64">
            <v>0</v>
          </cell>
          <cell r="E64" t="str">
            <v xml:space="preserve">   Efectivo y equivalentes de efectivo</v>
          </cell>
        </row>
        <row r="65">
          <cell r="C65">
            <v>0</v>
          </cell>
          <cell r="D65">
            <v>0</v>
          </cell>
          <cell r="E65" t="str">
            <v xml:space="preserve">   Efectivo y equivalentes de efectivo</v>
          </cell>
        </row>
        <row r="66">
          <cell r="C66">
            <v>0</v>
          </cell>
          <cell r="D66">
            <v>0</v>
          </cell>
          <cell r="E66" t="str">
            <v xml:space="preserve">   Efectivo y equivalentes de efectivo</v>
          </cell>
        </row>
        <row r="67">
          <cell r="C67">
            <v>0</v>
          </cell>
          <cell r="D67">
            <v>0</v>
          </cell>
          <cell r="E67" t="str">
            <v xml:space="preserve">   Efectivo y equivalentes de efectivo</v>
          </cell>
        </row>
        <row r="68">
          <cell r="C68">
            <v>0</v>
          </cell>
          <cell r="D68">
            <v>0</v>
          </cell>
          <cell r="E68" t="str">
            <v xml:space="preserve">   Efectivo y equivalentes de efectivo</v>
          </cell>
        </row>
        <row r="69">
          <cell r="C69">
            <v>0</v>
          </cell>
          <cell r="D69">
            <v>0</v>
          </cell>
          <cell r="E69" t="str">
            <v xml:space="preserve">   Efectivo y equivalentes de efectivo</v>
          </cell>
        </row>
        <row r="70">
          <cell r="C70">
            <v>0</v>
          </cell>
          <cell r="D70">
            <v>0</v>
          </cell>
          <cell r="E70" t="str">
            <v xml:space="preserve">   Efectivo y equivalentes de efectivo</v>
          </cell>
        </row>
        <row r="71">
          <cell r="C71">
            <v>0</v>
          </cell>
          <cell r="D71">
            <v>0</v>
          </cell>
          <cell r="E71" t="str">
            <v xml:space="preserve">   Efectivo y equivalentes de efectivo</v>
          </cell>
        </row>
        <row r="72">
          <cell r="C72">
            <v>2983577.2</v>
          </cell>
          <cell r="D72">
            <v>2867074.99</v>
          </cell>
          <cell r="E72" t="str">
            <v/>
          </cell>
        </row>
        <row r="73">
          <cell r="C73">
            <v>249032.55</v>
          </cell>
          <cell r="D73">
            <v>233850.52</v>
          </cell>
          <cell r="E73" t="str">
            <v xml:space="preserve">   Efectivo y equivalentes de efectivo</v>
          </cell>
        </row>
        <row r="74">
          <cell r="C74">
            <v>177829.6</v>
          </cell>
          <cell r="D74">
            <v>173779.45</v>
          </cell>
          <cell r="E74" t="str">
            <v xml:space="preserve">   Efectivo y equivalentes de efectivo</v>
          </cell>
        </row>
        <row r="75">
          <cell r="C75">
            <v>28726.03</v>
          </cell>
          <cell r="D75">
            <v>17004.009999999998</v>
          </cell>
          <cell r="E75" t="str">
            <v xml:space="preserve">   Efectivo y equivalentes de efectivo</v>
          </cell>
        </row>
        <row r="76">
          <cell r="C76">
            <v>0</v>
          </cell>
          <cell r="D76">
            <v>0</v>
          </cell>
          <cell r="E76" t="str">
            <v xml:space="preserve">   Efectivo y equivalentes de efectivo</v>
          </cell>
        </row>
        <row r="77">
          <cell r="C77">
            <v>327724.79999999999</v>
          </cell>
          <cell r="D77">
            <v>224202.62</v>
          </cell>
          <cell r="E77" t="str">
            <v xml:space="preserve">   Efectivo y equivalentes de efectivo</v>
          </cell>
        </row>
        <row r="78">
          <cell r="C78">
            <v>597677.57999999996</v>
          </cell>
          <cell r="D78">
            <v>508861.73</v>
          </cell>
          <cell r="E78" t="str">
            <v xml:space="preserve">   Efectivo y equivalentes de efectivo</v>
          </cell>
        </row>
        <row r="79">
          <cell r="C79">
            <v>142930.94</v>
          </cell>
          <cell r="D79">
            <v>184403.96</v>
          </cell>
          <cell r="E79" t="str">
            <v xml:space="preserve">   Efectivo y equivalentes de efectivo</v>
          </cell>
        </row>
        <row r="80">
          <cell r="C80">
            <v>41312.61</v>
          </cell>
          <cell r="D80">
            <v>36998.57</v>
          </cell>
          <cell r="E80" t="str">
            <v xml:space="preserve">   Efectivo y equivalentes de efectivo</v>
          </cell>
        </row>
        <row r="81">
          <cell r="C81">
            <v>105113.98</v>
          </cell>
          <cell r="D81">
            <v>113845.56</v>
          </cell>
          <cell r="E81" t="str">
            <v xml:space="preserve">   Efectivo y equivalentes de efectivo</v>
          </cell>
        </row>
        <row r="82">
          <cell r="C82">
            <v>1168618.81</v>
          </cell>
          <cell r="D82">
            <v>1247045.17</v>
          </cell>
          <cell r="E82" t="str">
            <v xml:space="preserve">   Efectivo y equivalentes de efectivo</v>
          </cell>
        </row>
        <row r="83">
          <cell r="C83">
            <v>116681.15</v>
          </cell>
          <cell r="D83">
            <v>83587.62</v>
          </cell>
          <cell r="E83" t="str">
            <v xml:space="preserve">   Efectivo y equivalentes de efectivo</v>
          </cell>
        </row>
        <row r="84">
          <cell r="C84">
            <v>10631.32</v>
          </cell>
          <cell r="D84">
            <v>27826.31</v>
          </cell>
          <cell r="E84" t="str">
            <v xml:space="preserve">   Efectivo y equivalentes de efectivo</v>
          </cell>
        </row>
        <row r="85">
          <cell r="C85">
            <v>10996.53</v>
          </cell>
          <cell r="D85">
            <v>14799</v>
          </cell>
          <cell r="E85" t="str">
            <v xml:space="preserve">   Efectivo y equivalentes de efectivo</v>
          </cell>
        </row>
        <row r="86">
          <cell r="C86">
            <v>0</v>
          </cell>
          <cell r="D86">
            <v>0</v>
          </cell>
          <cell r="E86" t="str">
            <v xml:space="preserve">   Efectivo y equivalentes de efectivo</v>
          </cell>
        </row>
        <row r="87">
          <cell r="C87">
            <v>38.630000000000003</v>
          </cell>
          <cell r="D87">
            <v>0</v>
          </cell>
          <cell r="E87" t="str">
            <v xml:space="preserve">   Efectivo y equivalentes de efectivo</v>
          </cell>
        </row>
        <row r="88">
          <cell r="C88">
            <v>6128.59</v>
          </cell>
          <cell r="D88">
            <v>833.13</v>
          </cell>
          <cell r="E88" t="str">
            <v xml:space="preserve">   Efectivo y equivalentes de efectivo</v>
          </cell>
        </row>
        <row r="89">
          <cell r="C89">
            <v>134.08000000000001</v>
          </cell>
          <cell r="D89">
            <v>37.340000000000003</v>
          </cell>
          <cell r="E89" t="str">
            <v xml:space="preserve">   Efectivo y equivalentes de efectivo</v>
          </cell>
        </row>
        <row r="90">
          <cell r="C90">
            <v>0</v>
          </cell>
          <cell r="D90">
            <v>0</v>
          </cell>
          <cell r="E90" t="str">
            <v xml:space="preserve">   Efectivo y equivalentes de efectivo</v>
          </cell>
        </row>
        <row r="91">
          <cell r="C91">
            <v>2574015.85</v>
          </cell>
          <cell r="D91">
            <v>6374926.5899999999</v>
          </cell>
          <cell r="E91" t="str">
            <v/>
          </cell>
        </row>
        <row r="92">
          <cell r="C92">
            <v>2489973.96</v>
          </cell>
          <cell r="D92">
            <v>5680261.4400000004</v>
          </cell>
          <cell r="E92" t="str">
            <v xml:space="preserve">   Efectivo y equivalentes de efectivo</v>
          </cell>
        </row>
        <row r="93">
          <cell r="C93">
            <v>84041.89</v>
          </cell>
          <cell r="D93">
            <v>694665.15</v>
          </cell>
          <cell r="E93" t="str">
            <v xml:space="preserve">   Efectivo y equivalentes de efectivo</v>
          </cell>
        </row>
        <row r="94">
          <cell r="C94">
            <v>0</v>
          </cell>
          <cell r="D94">
            <v>0</v>
          </cell>
          <cell r="E94" t="str">
            <v xml:space="preserve">   Efectivo y equivalentes de efectivo</v>
          </cell>
        </row>
        <row r="95">
          <cell r="C95">
            <v>0</v>
          </cell>
          <cell r="D95">
            <v>0</v>
          </cell>
          <cell r="E95" t="str">
            <v xml:space="preserve">   Efectivo y equivalentes de efectivo</v>
          </cell>
        </row>
        <row r="96">
          <cell r="C96">
            <v>0</v>
          </cell>
          <cell r="D96">
            <v>0</v>
          </cell>
          <cell r="E96" t="str">
            <v xml:space="preserve">   Efectivo y equivalentes de efectivo</v>
          </cell>
        </row>
        <row r="97">
          <cell r="C97">
            <v>0</v>
          </cell>
          <cell r="D97">
            <v>0</v>
          </cell>
          <cell r="E97" t="str">
            <v xml:space="preserve">   Efectivo y equivalentes de efectivo</v>
          </cell>
        </row>
        <row r="98">
          <cell r="C98">
            <v>0</v>
          </cell>
          <cell r="D98">
            <v>0</v>
          </cell>
          <cell r="E98" t="str">
            <v/>
          </cell>
        </row>
        <row r="99">
          <cell r="C99">
            <v>104870.52</v>
          </cell>
          <cell r="D99">
            <v>147733.96</v>
          </cell>
          <cell r="E99" t="str">
            <v/>
          </cell>
        </row>
        <row r="100">
          <cell r="C100">
            <v>0</v>
          </cell>
          <cell r="D100">
            <v>0</v>
          </cell>
          <cell r="E100" t="str">
            <v xml:space="preserve">   Efectivo y equivalentes de efectivo</v>
          </cell>
        </row>
        <row r="101">
          <cell r="C101">
            <v>0</v>
          </cell>
          <cell r="D101">
            <v>0</v>
          </cell>
          <cell r="E101" t="str">
            <v xml:space="preserve">   Efectivo y equivalentes de efectivo</v>
          </cell>
        </row>
        <row r="102">
          <cell r="C102">
            <v>0</v>
          </cell>
          <cell r="D102">
            <v>0</v>
          </cell>
          <cell r="E102" t="str">
            <v xml:space="preserve">   Efectivo y equivalentes de efectivo</v>
          </cell>
        </row>
        <row r="103">
          <cell r="C103">
            <v>0</v>
          </cell>
          <cell r="D103">
            <v>0</v>
          </cell>
          <cell r="E103" t="str">
            <v xml:space="preserve">   Efectivo y equivalentes de efectivo</v>
          </cell>
        </row>
        <row r="104">
          <cell r="C104">
            <v>104870.52</v>
          </cell>
          <cell r="D104">
            <v>147733.96</v>
          </cell>
          <cell r="E104" t="str">
            <v xml:space="preserve">   Efectivo y equivalentes de efectivo</v>
          </cell>
        </row>
        <row r="105">
          <cell r="C105">
            <v>1930168.05</v>
          </cell>
          <cell r="D105">
            <v>2916166.28</v>
          </cell>
          <cell r="E105" t="str">
            <v/>
          </cell>
        </row>
        <row r="106">
          <cell r="C106">
            <v>1930168.05</v>
          </cell>
          <cell r="D106">
            <v>2916166.28</v>
          </cell>
          <cell r="E106" t="str">
            <v xml:space="preserve">   Otros activos financieros</v>
          </cell>
        </row>
        <row r="107">
          <cell r="C107">
            <v>44531082.469999999</v>
          </cell>
          <cell r="D107">
            <v>32426310.77</v>
          </cell>
          <cell r="E107" t="str">
            <v/>
          </cell>
        </row>
        <row r="108">
          <cell r="C108">
            <v>0</v>
          </cell>
          <cell r="D108">
            <v>0</v>
          </cell>
          <cell r="E108" t="str">
            <v xml:space="preserve">   Deudores comerciales y otras cuentas por cobrar</v>
          </cell>
        </row>
        <row r="109">
          <cell r="C109">
            <v>0</v>
          </cell>
          <cell r="D109">
            <v>0</v>
          </cell>
          <cell r="E109" t="str">
            <v xml:space="preserve">   Deudores comerciales y otras cuentas por cobrar</v>
          </cell>
        </row>
        <row r="110">
          <cell r="C110">
            <v>35350240.939999998</v>
          </cell>
          <cell r="D110">
            <v>34711214.450000003</v>
          </cell>
          <cell r="E110" t="str">
            <v/>
          </cell>
        </row>
        <row r="111">
          <cell r="C111">
            <v>19969838.59</v>
          </cell>
          <cell r="D111">
            <v>21880352.710000001</v>
          </cell>
          <cell r="E111" t="str">
            <v/>
          </cell>
        </row>
        <row r="112">
          <cell r="C112">
            <v>19969838.59</v>
          </cell>
          <cell r="D112">
            <v>21880352.710000001</v>
          </cell>
          <cell r="E112" t="str">
            <v xml:space="preserve">   Deudores comerciales y otras cuentas por cobrar</v>
          </cell>
        </row>
        <row r="113">
          <cell r="C113">
            <v>0</v>
          </cell>
          <cell r="D113">
            <v>0</v>
          </cell>
          <cell r="E113" t="str">
            <v xml:space="preserve">   Deudores comerciales y otras cuentas por cobrar</v>
          </cell>
        </row>
        <row r="114">
          <cell r="C114">
            <v>0</v>
          </cell>
          <cell r="D114">
            <v>0</v>
          </cell>
          <cell r="E114" t="str">
            <v xml:space="preserve">   Deudores comerciales y otras cuentas por cobrar</v>
          </cell>
        </row>
        <row r="115">
          <cell r="C115">
            <v>0</v>
          </cell>
          <cell r="D115">
            <v>0</v>
          </cell>
          <cell r="E115" t="str">
            <v xml:space="preserve">   Deudores comerciales y otras cuentas por cobrar</v>
          </cell>
        </row>
        <row r="116">
          <cell r="C116">
            <v>0</v>
          </cell>
          <cell r="D116">
            <v>0</v>
          </cell>
          <cell r="E116" t="str">
            <v xml:space="preserve">   Deudores comerciales y otras cuentas por cobrar</v>
          </cell>
        </row>
        <row r="117">
          <cell r="C117">
            <v>0</v>
          </cell>
          <cell r="D117">
            <v>0</v>
          </cell>
          <cell r="E117" t="str">
            <v xml:space="preserve">   Deudores comerciales y otras cuentas por cobrar</v>
          </cell>
        </row>
        <row r="118">
          <cell r="C118">
            <v>0</v>
          </cell>
          <cell r="D118">
            <v>0</v>
          </cell>
          <cell r="E118" t="str">
            <v xml:space="preserve">   Deudores comerciales y otras cuentas por cobrar</v>
          </cell>
        </row>
        <row r="119">
          <cell r="C119">
            <v>0</v>
          </cell>
          <cell r="D119">
            <v>0</v>
          </cell>
          <cell r="E119" t="str">
            <v xml:space="preserve">   Deudores comerciales y otras cuentas por cobrar</v>
          </cell>
        </row>
        <row r="120">
          <cell r="C120">
            <v>5887.89</v>
          </cell>
          <cell r="D120">
            <v>190306.66</v>
          </cell>
          <cell r="E120" t="str">
            <v xml:space="preserve">   Deudores comerciales y otras cuentas por cobrar</v>
          </cell>
        </row>
        <row r="121">
          <cell r="C121">
            <v>1129155.81</v>
          </cell>
          <cell r="D121">
            <v>1040577.56</v>
          </cell>
          <cell r="E121" t="str">
            <v/>
          </cell>
        </row>
        <row r="122">
          <cell r="C122">
            <v>1129155.81</v>
          </cell>
          <cell r="D122">
            <v>1040577.56</v>
          </cell>
          <cell r="E122" t="str">
            <v xml:space="preserve">   Deudores comerciales y otras cuentas por cobrar</v>
          </cell>
        </row>
        <row r="123">
          <cell r="C123">
            <v>0</v>
          </cell>
          <cell r="D123">
            <v>0</v>
          </cell>
          <cell r="E123" t="str">
            <v xml:space="preserve">   Deudores comerciales y otras cuentas por cobrar</v>
          </cell>
        </row>
        <row r="124">
          <cell r="C124">
            <v>0</v>
          </cell>
          <cell r="D124">
            <v>0</v>
          </cell>
          <cell r="E124" t="str">
            <v xml:space="preserve">   Deudores comerciales y otras cuentas por cobrar</v>
          </cell>
        </row>
        <row r="125">
          <cell r="C125">
            <v>0</v>
          </cell>
          <cell r="D125">
            <v>0</v>
          </cell>
          <cell r="E125" t="str">
            <v xml:space="preserve">   Deudores comerciales y otras cuentas por cobrar</v>
          </cell>
        </row>
        <row r="126">
          <cell r="C126">
            <v>0</v>
          </cell>
          <cell r="D126">
            <v>0</v>
          </cell>
          <cell r="E126" t="str">
            <v/>
          </cell>
        </row>
        <row r="127">
          <cell r="C127">
            <v>0</v>
          </cell>
          <cell r="D127">
            <v>0</v>
          </cell>
          <cell r="E127" t="str">
            <v/>
          </cell>
        </row>
        <row r="128">
          <cell r="C128">
            <v>0</v>
          </cell>
          <cell r="D128">
            <v>0</v>
          </cell>
          <cell r="E128" t="str">
            <v xml:space="preserve">   Deudores comerciales y otras cuentas por cobrar</v>
          </cell>
        </row>
        <row r="129">
          <cell r="C129">
            <v>0</v>
          </cell>
          <cell r="D129">
            <v>0</v>
          </cell>
          <cell r="E129" t="str">
            <v xml:space="preserve">   Deudores comerciales y otras cuentas por cobrar</v>
          </cell>
        </row>
        <row r="130">
          <cell r="C130">
            <v>0</v>
          </cell>
          <cell r="D130">
            <v>0</v>
          </cell>
          <cell r="E130" t="str">
            <v xml:space="preserve">   Deudores comerciales y otras cuentas por cobrar</v>
          </cell>
        </row>
        <row r="131">
          <cell r="C131">
            <v>0</v>
          </cell>
          <cell r="D131">
            <v>0</v>
          </cell>
          <cell r="E131" t="str">
            <v xml:space="preserve">   Deudores comerciales y otras cuentas por cobrar</v>
          </cell>
        </row>
        <row r="132">
          <cell r="C132">
            <v>0</v>
          </cell>
          <cell r="D132">
            <v>0</v>
          </cell>
          <cell r="E132" t="str">
            <v xml:space="preserve">   Deudores comerciales y otras cuentas por cobrar</v>
          </cell>
        </row>
        <row r="133">
          <cell r="C133">
            <v>0</v>
          </cell>
          <cell r="D133">
            <v>0</v>
          </cell>
          <cell r="E133" t="str">
            <v xml:space="preserve">   Deudores comerciales y otras cuentas por cobrar</v>
          </cell>
        </row>
        <row r="134">
          <cell r="C134">
            <v>0</v>
          </cell>
          <cell r="D134">
            <v>0</v>
          </cell>
          <cell r="E134" t="str">
            <v xml:space="preserve">   Deudores comerciales y otras cuentas por cobrar</v>
          </cell>
        </row>
        <row r="135">
          <cell r="C135">
            <v>0</v>
          </cell>
          <cell r="D135">
            <v>0</v>
          </cell>
          <cell r="E135" t="str">
            <v xml:space="preserve">   Deudores comerciales y otras cuentas por cobrar</v>
          </cell>
        </row>
        <row r="136">
          <cell r="C136">
            <v>0</v>
          </cell>
          <cell r="D136">
            <v>0</v>
          </cell>
          <cell r="E136" t="str">
            <v xml:space="preserve">   Deudores comerciales y otras cuentas por cobrar</v>
          </cell>
        </row>
        <row r="137">
          <cell r="C137">
            <v>12835998.16</v>
          </cell>
          <cell r="D137">
            <v>9554646.2300000004</v>
          </cell>
          <cell r="E137" t="str">
            <v/>
          </cell>
        </row>
        <row r="138">
          <cell r="C138">
            <v>12835998.16</v>
          </cell>
          <cell r="D138">
            <v>9554646.2300000004</v>
          </cell>
          <cell r="E138" t="str">
            <v xml:space="preserve">   Deudores comerciales y otras cuentas por cobrar</v>
          </cell>
        </row>
        <row r="139">
          <cell r="C139">
            <v>737201.34</v>
          </cell>
          <cell r="D139">
            <v>1564123.15</v>
          </cell>
          <cell r="E139" t="str">
            <v/>
          </cell>
        </row>
        <row r="140">
          <cell r="C140">
            <v>254273.09</v>
          </cell>
          <cell r="D140">
            <v>302371.31</v>
          </cell>
          <cell r="E140" t="str">
            <v xml:space="preserve">   Deudores comerciales y otras cuentas por cobrar</v>
          </cell>
        </row>
        <row r="141">
          <cell r="C141">
            <v>0</v>
          </cell>
          <cell r="D141">
            <v>0</v>
          </cell>
          <cell r="E141" t="str">
            <v xml:space="preserve">   Deudores comerciales y otras cuentas por cobrar</v>
          </cell>
        </row>
        <row r="142">
          <cell r="C142">
            <v>0</v>
          </cell>
          <cell r="D142">
            <v>0</v>
          </cell>
          <cell r="E142" t="str">
            <v xml:space="preserve">   Deudores comerciales y otras cuentas por cobrar</v>
          </cell>
        </row>
        <row r="143">
          <cell r="C143">
            <v>0</v>
          </cell>
          <cell r="D143">
            <v>0</v>
          </cell>
          <cell r="E143" t="str">
            <v xml:space="preserve">   Deudores comerciales y otras cuentas por cobrar</v>
          </cell>
        </row>
        <row r="144">
          <cell r="C144">
            <v>69236.78</v>
          </cell>
          <cell r="D144">
            <v>751869.5</v>
          </cell>
          <cell r="E144" t="str">
            <v xml:space="preserve">   Deudores comerciales y otras cuentas por cobrar</v>
          </cell>
        </row>
        <row r="145">
          <cell r="C145">
            <v>0</v>
          </cell>
          <cell r="D145">
            <v>0</v>
          </cell>
          <cell r="E145" t="str">
            <v xml:space="preserve">   Deudores comerciales y otras cuentas por cobrar</v>
          </cell>
        </row>
        <row r="146">
          <cell r="C146">
            <v>0</v>
          </cell>
          <cell r="D146">
            <v>0</v>
          </cell>
          <cell r="E146" t="str">
            <v xml:space="preserve">   Deudores comerciales y otras cuentas por cobrar</v>
          </cell>
        </row>
        <row r="147">
          <cell r="C147">
            <v>413691.47</v>
          </cell>
          <cell r="D147">
            <v>509882.34</v>
          </cell>
          <cell r="E147" t="str">
            <v xml:space="preserve">   Deudores comerciales y otras cuentas por cobrar</v>
          </cell>
        </row>
        <row r="148">
          <cell r="C148">
            <v>0</v>
          </cell>
          <cell r="D148">
            <v>0</v>
          </cell>
          <cell r="E148" t="str">
            <v xml:space="preserve">   Deudores comerciales y otras cuentas por cobrar</v>
          </cell>
        </row>
        <row r="149">
          <cell r="C149">
            <v>48846.86</v>
          </cell>
          <cell r="D149">
            <v>26845.67</v>
          </cell>
          <cell r="E149" t="str">
            <v/>
          </cell>
        </row>
        <row r="150">
          <cell r="C150">
            <v>0</v>
          </cell>
          <cell r="D150">
            <v>0</v>
          </cell>
          <cell r="E150" t="str">
            <v xml:space="preserve">   Deudores comerciales y otras cuentas por cobrar</v>
          </cell>
        </row>
        <row r="151">
          <cell r="C151">
            <v>0</v>
          </cell>
          <cell r="D151">
            <v>0</v>
          </cell>
          <cell r="E151" t="str">
            <v xml:space="preserve">   Deudores comerciales y otras cuentas por cobrar</v>
          </cell>
        </row>
        <row r="152">
          <cell r="C152">
            <v>48846.86</v>
          </cell>
          <cell r="D152">
            <v>26845.67</v>
          </cell>
          <cell r="E152" t="str">
            <v xml:space="preserve">   Deudores comerciales y otras cuentas por cobrar</v>
          </cell>
        </row>
        <row r="153">
          <cell r="C153">
            <v>623312.29</v>
          </cell>
          <cell r="D153">
            <v>454362.47</v>
          </cell>
          <cell r="E153" t="str">
            <v/>
          </cell>
        </row>
        <row r="154">
          <cell r="C154">
            <v>623312.29</v>
          </cell>
          <cell r="D154">
            <v>454362.47</v>
          </cell>
          <cell r="E154" t="str">
            <v xml:space="preserve">   Deudores comerciales y otras cuentas por cobrar</v>
          </cell>
        </row>
        <row r="155">
          <cell r="C155">
            <v>-1208479.1299999999</v>
          </cell>
          <cell r="D155">
            <v>-2684644.04</v>
          </cell>
          <cell r="E155" t="str">
            <v/>
          </cell>
        </row>
        <row r="156">
          <cell r="C156">
            <v>-1060532.99</v>
          </cell>
          <cell r="D156">
            <v>-2617644.5299999998</v>
          </cell>
          <cell r="E156" t="str">
            <v xml:space="preserve">   Deudores comerciales y otras cuentas por cobrar</v>
          </cell>
        </row>
        <row r="157">
          <cell r="C157">
            <v>0</v>
          </cell>
          <cell r="D157">
            <v>0</v>
          </cell>
          <cell r="E157" t="str">
            <v xml:space="preserve">   Deudores comerciales y otras cuentas por cobrar</v>
          </cell>
        </row>
        <row r="158">
          <cell r="C158">
            <v>0</v>
          </cell>
          <cell r="D158">
            <v>0</v>
          </cell>
          <cell r="E158" t="str">
            <v xml:space="preserve">   Deudores comerciales y otras cuentas por cobrar</v>
          </cell>
        </row>
        <row r="159">
          <cell r="C159">
            <v>0</v>
          </cell>
          <cell r="D159">
            <v>0</v>
          </cell>
          <cell r="E159" t="str">
            <v xml:space="preserve">   Deudores comerciales y otras cuentas por cobrar</v>
          </cell>
        </row>
        <row r="160">
          <cell r="C160">
            <v>0</v>
          </cell>
          <cell r="D160">
            <v>0</v>
          </cell>
          <cell r="E160" t="str">
            <v xml:space="preserve">   Deudores comerciales y otras cuentas por cobrar</v>
          </cell>
        </row>
        <row r="161">
          <cell r="C161">
            <v>-147946.14000000001</v>
          </cell>
          <cell r="D161">
            <v>-66999.509999999995</v>
          </cell>
          <cell r="E161" t="str">
            <v xml:space="preserve">   Deudores comerciales y otras cuentas por cobrar</v>
          </cell>
        </row>
        <row r="162">
          <cell r="C162">
            <v>0</v>
          </cell>
          <cell r="D162">
            <v>0</v>
          </cell>
          <cell r="E162" t="str">
            <v xml:space="preserve">   Deudores comerciales y otras cuentas por cobrar</v>
          </cell>
        </row>
        <row r="163">
          <cell r="C163">
            <v>0</v>
          </cell>
          <cell r="D163">
            <v>0</v>
          </cell>
          <cell r="E163" t="str">
            <v/>
          </cell>
        </row>
        <row r="164">
          <cell r="C164">
            <v>0</v>
          </cell>
          <cell r="D164">
            <v>0</v>
          </cell>
          <cell r="E164" t="str">
            <v xml:space="preserve">   Deudores comerciales y otras cuentas por cobrar</v>
          </cell>
        </row>
        <row r="165">
          <cell r="C165">
            <v>0</v>
          </cell>
          <cell r="D165">
            <v>0</v>
          </cell>
          <cell r="E165" t="str">
            <v xml:space="preserve">   Deudores comerciales y otras cuentas por cobrar</v>
          </cell>
        </row>
        <row r="166">
          <cell r="C166">
            <v>0</v>
          </cell>
          <cell r="D166">
            <v>0</v>
          </cell>
          <cell r="E166" t="str">
            <v xml:space="preserve">   Deudores comerciales y otras cuentas por cobrar</v>
          </cell>
        </row>
        <row r="167">
          <cell r="C167">
            <v>10312821.640000001</v>
          </cell>
          <cell r="D167">
            <v>330825.73</v>
          </cell>
          <cell r="E167" t="str">
            <v/>
          </cell>
        </row>
        <row r="168">
          <cell r="C168">
            <v>0</v>
          </cell>
          <cell r="D168">
            <v>0</v>
          </cell>
          <cell r="E168" t="str">
            <v xml:space="preserve">   Deudores comerciales y otras cuentas por cobrar</v>
          </cell>
        </row>
        <row r="169">
          <cell r="C169">
            <v>0</v>
          </cell>
          <cell r="D169">
            <v>0</v>
          </cell>
          <cell r="E169" t="str">
            <v xml:space="preserve">   Deudores comerciales y otras cuentas por cobrar</v>
          </cell>
        </row>
        <row r="170">
          <cell r="C170">
            <v>0</v>
          </cell>
          <cell r="D170">
            <v>0</v>
          </cell>
          <cell r="E170" t="str">
            <v xml:space="preserve">   Deudores comerciales y otras cuentas por cobrar</v>
          </cell>
        </row>
        <row r="171">
          <cell r="C171">
            <v>10311023.949999999</v>
          </cell>
          <cell r="D171">
            <v>330825.73</v>
          </cell>
          <cell r="E171" t="str">
            <v/>
          </cell>
        </row>
        <row r="172">
          <cell r="C172">
            <v>9686342.5700000003</v>
          </cell>
          <cell r="D172">
            <v>0</v>
          </cell>
          <cell r="E172" t="str">
            <v xml:space="preserve">   Deudores comerciales y otras cuentas por cobrar</v>
          </cell>
        </row>
        <row r="173">
          <cell r="C173">
            <v>624681.38</v>
          </cell>
          <cell r="D173">
            <v>330825.73</v>
          </cell>
          <cell r="E173" t="str">
            <v xml:space="preserve">   Deudores comerciales y otras cuentas por cobrar</v>
          </cell>
        </row>
        <row r="174">
          <cell r="C174">
            <v>1797.69</v>
          </cell>
          <cell r="D174">
            <v>0</v>
          </cell>
          <cell r="E174" t="str">
            <v xml:space="preserve">   Otros activos</v>
          </cell>
        </row>
        <row r="175">
          <cell r="C175">
            <v>5469.66</v>
          </cell>
          <cell r="D175">
            <v>14913.66</v>
          </cell>
          <cell r="E175" t="str">
            <v/>
          </cell>
        </row>
        <row r="176">
          <cell r="C176">
            <v>4251.46</v>
          </cell>
          <cell r="D176">
            <v>412.64</v>
          </cell>
          <cell r="E176" t="str">
            <v/>
          </cell>
        </row>
        <row r="177">
          <cell r="C177">
            <v>4251.46</v>
          </cell>
          <cell r="D177">
            <v>412.64</v>
          </cell>
          <cell r="E177" t="str">
            <v xml:space="preserve">   Deudores comerciales y otras cuentas por cobrar</v>
          </cell>
        </row>
        <row r="178">
          <cell r="C178">
            <v>0</v>
          </cell>
          <cell r="D178">
            <v>0</v>
          </cell>
          <cell r="E178" t="str">
            <v xml:space="preserve">   Deudores comerciales y otras cuentas por cobrar</v>
          </cell>
        </row>
        <row r="179">
          <cell r="C179">
            <v>0.02</v>
          </cell>
          <cell r="D179">
            <v>0.02</v>
          </cell>
          <cell r="E179" t="str">
            <v xml:space="preserve">   Deudores comerciales y otras cuentas por cobrar</v>
          </cell>
        </row>
        <row r="180">
          <cell r="C180">
            <v>1218.18</v>
          </cell>
          <cell r="D180">
            <v>14501</v>
          </cell>
          <cell r="E180" t="str">
            <v xml:space="preserve">   Deudores comerciales y otras cuentas por cobrar</v>
          </cell>
        </row>
        <row r="181">
          <cell r="C181">
            <v>71029.36</v>
          </cell>
          <cell r="D181">
            <v>48750.97</v>
          </cell>
          <cell r="E181" t="str">
            <v/>
          </cell>
        </row>
        <row r="182">
          <cell r="C182">
            <v>71029.36</v>
          </cell>
          <cell r="D182">
            <v>48750.97</v>
          </cell>
          <cell r="E182" t="str">
            <v/>
          </cell>
        </row>
        <row r="183">
          <cell r="C183">
            <v>3633.28</v>
          </cell>
          <cell r="D183">
            <v>0</v>
          </cell>
          <cell r="E183" t="str">
            <v xml:space="preserve">   Deudores comerciales y otras cuentas por cobrar</v>
          </cell>
        </row>
        <row r="184">
          <cell r="C184">
            <v>1619.95</v>
          </cell>
          <cell r="D184">
            <v>0</v>
          </cell>
          <cell r="E184" t="str">
            <v xml:space="preserve">   Deudores comerciales y otras cuentas por cobrar</v>
          </cell>
        </row>
        <row r="185">
          <cell r="C185">
            <v>6287.48</v>
          </cell>
          <cell r="D185">
            <v>9781.7000000000007</v>
          </cell>
          <cell r="E185" t="str">
            <v xml:space="preserve">   Deudores comerciales y otras cuentas por cobrar</v>
          </cell>
        </row>
        <row r="186">
          <cell r="C186">
            <v>0</v>
          </cell>
          <cell r="D186">
            <v>0</v>
          </cell>
          <cell r="E186" t="str">
            <v xml:space="preserve">   Deudores comerciales y otras cuentas por cobrar</v>
          </cell>
        </row>
        <row r="187">
          <cell r="C187">
            <v>0</v>
          </cell>
          <cell r="D187">
            <v>0</v>
          </cell>
          <cell r="E187" t="str">
            <v xml:space="preserve">   Deudores comerciales y otras cuentas por cobrar</v>
          </cell>
        </row>
        <row r="188">
          <cell r="C188">
            <v>42032.52</v>
          </cell>
          <cell r="D188">
            <v>38969.269999999997</v>
          </cell>
          <cell r="E188" t="str">
            <v xml:space="preserve">   Deudores comerciales y otras cuentas por cobrar.</v>
          </cell>
        </row>
        <row r="189">
          <cell r="C189">
            <v>17456.13</v>
          </cell>
          <cell r="D189">
            <v>0</v>
          </cell>
          <cell r="E189" t="str">
            <v xml:space="preserve">   Deudores comerciales y otras cuentas por cobrar</v>
          </cell>
        </row>
        <row r="190">
          <cell r="C190">
            <v>0</v>
          </cell>
          <cell r="D190">
            <v>0</v>
          </cell>
          <cell r="E190" t="str">
            <v xml:space="preserve">   Deudores comerciales y otras cuentas por cobrar</v>
          </cell>
        </row>
        <row r="191">
          <cell r="C191">
            <v>0</v>
          </cell>
          <cell r="D191">
            <v>0</v>
          </cell>
          <cell r="E191" t="str">
            <v xml:space="preserve">   Deudores comerciales y otras cuentas por cobrar</v>
          </cell>
        </row>
        <row r="192">
          <cell r="C192">
            <v>0</v>
          </cell>
          <cell r="D192">
            <v>0</v>
          </cell>
          <cell r="E192" t="str">
            <v xml:space="preserve">   Deudores comerciales y otras cuentas por cobrar</v>
          </cell>
        </row>
        <row r="193">
          <cell r="C193">
            <v>0</v>
          </cell>
          <cell r="D193">
            <v>0</v>
          </cell>
          <cell r="E193" t="str">
            <v xml:space="preserve">   Deudores comerciales y otras cuentas por cobrar</v>
          </cell>
        </row>
        <row r="194">
          <cell r="C194">
            <v>0</v>
          </cell>
          <cell r="D194">
            <v>5250</v>
          </cell>
          <cell r="E194" t="str">
            <v/>
          </cell>
        </row>
        <row r="195">
          <cell r="C195">
            <v>0</v>
          </cell>
          <cell r="D195">
            <v>5250</v>
          </cell>
          <cell r="E195" t="str">
            <v/>
          </cell>
        </row>
        <row r="196">
          <cell r="C196">
            <v>0</v>
          </cell>
          <cell r="D196">
            <v>0</v>
          </cell>
          <cell r="E196" t="str">
            <v xml:space="preserve">   Deudores comerciales y otras cuentas por cobrar</v>
          </cell>
        </row>
        <row r="197">
          <cell r="C197">
            <v>0</v>
          </cell>
          <cell r="D197">
            <v>5250</v>
          </cell>
          <cell r="E197" t="str">
            <v xml:space="preserve">   Deudores comerciales y otras cuentas por cobrar</v>
          </cell>
        </row>
        <row r="198">
          <cell r="C198">
            <v>0</v>
          </cell>
          <cell r="D198">
            <v>0</v>
          </cell>
          <cell r="E198" t="str">
            <v xml:space="preserve">   Deudores comerciales y otras cuentas por cobrar</v>
          </cell>
        </row>
        <row r="199">
          <cell r="C199">
            <v>0</v>
          </cell>
          <cell r="D199">
            <v>0</v>
          </cell>
          <cell r="E199" t="str">
            <v xml:space="preserve">   Deudores comerciales y otras cuentas por cobrar</v>
          </cell>
        </row>
        <row r="200">
          <cell r="C200">
            <v>0</v>
          </cell>
          <cell r="D200">
            <v>0</v>
          </cell>
          <cell r="E200" t="str">
            <v/>
          </cell>
        </row>
        <row r="201">
          <cell r="C201">
            <v>0</v>
          </cell>
          <cell r="D201">
            <v>0</v>
          </cell>
          <cell r="E201" t="str">
            <v xml:space="preserve">   Deudores comerciales y otras cuentas por cobrar</v>
          </cell>
        </row>
        <row r="202">
          <cell r="C202">
            <v>0</v>
          </cell>
          <cell r="D202">
            <v>0</v>
          </cell>
          <cell r="E202" t="str">
            <v xml:space="preserve">   Deudores comerciales y otras cuentas por cobrar</v>
          </cell>
        </row>
        <row r="203">
          <cell r="C203">
            <v>0</v>
          </cell>
          <cell r="D203">
            <v>0</v>
          </cell>
          <cell r="E203" t="str">
            <v xml:space="preserve">   Deudores comerciales y otras cuentas por cobrar</v>
          </cell>
        </row>
        <row r="204">
          <cell r="C204">
            <v>0</v>
          </cell>
          <cell r="D204">
            <v>0</v>
          </cell>
          <cell r="E204" t="str">
            <v xml:space="preserve">   Deudores comerciales y otras cuentas por cobrar</v>
          </cell>
        </row>
        <row r="205">
          <cell r="C205">
            <v>0</v>
          </cell>
          <cell r="D205">
            <v>0</v>
          </cell>
          <cell r="E205" t="str">
            <v xml:space="preserve">   Deudores comerciales y otras cuentas por cobrar</v>
          </cell>
        </row>
        <row r="206">
          <cell r="C206">
            <v>0</v>
          </cell>
          <cell r="D206">
            <v>0</v>
          </cell>
          <cell r="E206" t="str">
            <v xml:space="preserve">   Deudores comerciales y otras cuentas por cobrar</v>
          </cell>
        </row>
        <row r="207">
          <cell r="C207">
            <v>0</v>
          </cell>
          <cell r="D207">
            <v>0</v>
          </cell>
          <cell r="E207" t="str">
            <v xml:space="preserve">   Deudores comerciales y otras cuentas por cobrar</v>
          </cell>
        </row>
        <row r="208">
          <cell r="C208">
            <v>0</v>
          </cell>
          <cell r="D208">
            <v>0</v>
          </cell>
          <cell r="E208" t="str">
            <v xml:space="preserve">   Deudores comerciales y otras cuentas por cobrar</v>
          </cell>
        </row>
        <row r="209">
          <cell r="C209">
            <v>0</v>
          </cell>
          <cell r="D209">
            <v>0</v>
          </cell>
          <cell r="E209" t="str">
            <v xml:space="preserve">   Deudores comerciales y otras cuentas por cobrar</v>
          </cell>
        </row>
        <row r="210">
          <cell r="C210">
            <v>0</v>
          </cell>
          <cell r="D210">
            <v>0</v>
          </cell>
          <cell r="E210" t="str">
            <v xml:space="preserve">   Deudores comerciales y otras cuentas por cobrar</v>
          </cell>
        </row>
        <row r="211">
          <cell r="C211">
            <v>0</v>
          </cell>
          <cell r="D211">
            <v>0</v>
          </cell>
          <cell r="E211" t="str">
            <v xml:space="preserve">   Deudores comerciales y otras cuentas por cobrar</v>
          </cell>
        </row>
        <row r="212">
          <cell r="C212">
            <v>0</v>
          </cell>
          <cell r="D212">
            <v>0</v>
          </cell>
          <cell r="E212" t="str">
            <v xml:space="preserve">   Deudores comerciales y otras cuentas por cobrar</v>
          </cell>
        </row>
        <row r="213">
          <cell r="C213">
            <v>0</v>
          </cell>
          <cell r="D213">
            <v>0</v>
          </cell>
          <cell r="E213" t="str">
            <v xml:space="preserve">   Deudores comerciales y otras cuentas por cobrar</v>
          </cell>
        </row>
        <row r="214">
          <cell r="C214">
            <v>0</v>
          </cell>
          <cell r="D214">
            <v>0</v>
          </cell>
          <cell r="E214" t="str">
            <v/>
          </cell>
        </row>
        <row r="215">
          <cell r="C215">
            <v>0</v>
          </cell>
          <cell r="D215">
            <v>0</v>
          </cell>
          <cell r="E215" t="str">
            <v xml:space="preserve">   Deudores comerciales y otras cuentas por cobrar</v>
          </cell>
        </row>
        <row r="216">
          <cell r="C216">
            <v>0</v>
          </cell>
          <cell r="D216">
            <v>0</v>
          </cell>
          <cell r="E216" t="str">
            <v xml:space="preserve">   Deudores comerciales y otras cuentas por cobrar</v>
          </cell>
        </row>
        <row r="217">
          <cell r="C217">
            <v>0</v>
          </cell>
          <cell r="D217">
            <v>0</v>
          </cell>
          <cell r="E217" t="str">
            <v xml:space="preserve">   Deudores comerciales y otras cuentas por cobrar</v>
          </cell>
        </row>
        <row r="218">
          <cell r="C218">
            <v>0</v>
          </cell>
          <cell r="D218">
            <v>0</v>
          </cell>
          <cell r="E218" t="str">
            <v xml:space="preserve">   Deudores comerciales y otras cuentas por cobrar</v>
          </cell>
        </row>
        <row r="219">
          <cell r="C219">
            <v>0</v>
          </cell>
          <cell r="D219">
            <v>0</v>
          </cell>
          <cell r="E219" t="str">
            <v/>
          </cell>
        </row>
        <row r="220">
          <cell r="C220">
            <v>0</v>
          </cell>
          <cell r="D220">
            <v>0</v>
          </cell>
          <cell r="E220" t="str">
            <v/>
          </cell>
        </row>
        <row r="221">
          <cell r="C221">
            <v>13965.6</v>
          </cell>
          <cell r="D221">
            <v>80450.710000000006</v>
          </cell>
          <cell r="E221" t="str">
            <v/>
          </cell>
        </row>
        <row r="222">
          <cell r="C222">
            <v>0</v>
          </cell>
          <cell r="D222">
            <v>0</v>
          </cell>
          <cell r="E222" t="str">
            <v xml:space="preserve">   Otros activos</v>
          </cell>
        </row>
        <row r="223">
          <cell r="C223">
            <v>0</v>
          </cell>
          <cell r="D223">
            <v>0</v>
          </cell>
          <cell r="E223" t="str">
            <v xml:space="preserve">   Otros activos</v>
          </cell>
        </row>
        <row r="224">
          <cell r="C224">
            <v>0</v>
          </cell>
          <cell r="D224">
            <v>0</v>
          </cell>
          <cell r="E224" t="str">
            <v xml:space="preserve">   Otros activos</v>
          </cell>
        </row>
        <row r="225">
          <cell r="C225">
            <v>0</v>
          </cell>
          <cell r="D225">
            <v>0</v>
          </cell>
          <cell r="E225" t="str">
            <v xml:space="preserve">   Otros activos</v>
          </cell>
        </row>
        <row r="226">
          <cell r="C226">
            <v>13965.6</v>
          </cell>
          <cell r="D226">
            <v>80450.710000000006</v>
          </cell>
          <cell r="E226" t="str">
            <v xml:space="preserve">   Otros activos</v>
          </cell>
        </row>
        <row r="227">
          <cell r="C227">
            <v>0</v>
          </cell>
          <cell r="D227">
            <v>0</v>
          </cell>
          <cell r="E227" t="str">
            <v xml:space="preserve">   Otros activos</v>
          </cell>
        </row>
        <row r="228">
          <cell r="C228">
            <v>0</v>
          </cell>
          <cell r="D228">
            <v>0</v>
          </cell>
          <cell r="E228" t="str">
            <v xml:space="preserve">   Otros activos</v>
          </cell>
        </row>
        <row r="229">
          <cell r="C229">
            <v>0</v>
          </cell>
          <cell r="D229">
            <v>0</v>
          </cell>
          <cell r="E229" t="str">
            <v/>
          </cell>
        </row>
        <row r="230">
          <cell r="C230">
            <v>0</v>
          </cell>
          <cell r="D230">
            <v>0</v>
          </cell>
          <cell r="E230" t="str">
            <v/>
          </cell>
        </row>
        <row r="231">
          <cell r="C231">
            <v>0</v>
          </cell>
          <cell r="D231">
            <v>0</v>
          </cell>
          <cell r="E231" t="str">
            <v/>
          </cell>
        </row>
        <row r="232">
          <cell r="C232">
            <v>0</v>
          </cell>
          <cell r="D232">
            <v>0</v>
          </cell>
          <cell r="E232" t="str">
            <v/>
          </cell>
        </row>
        <row r="233">
          <cell r="C233">
            <v>0</v>
          </cell>
          <cell r="D233">
            <v>0</v>
          </cell>
          <cell r="E233" t="str">
            <v/>
          </cell>
        </row>
        <row r="234">
          <cell r="C234">
            <v>419146.09</v>
          </cell>
          <cell r="D234">
            <v>599637.59</v>
          </cell>
          <cell r="E234" t="str">
            <v/>
          </cell>
        </row>
        <row r="235">
          <cell r="C235">
            <v>0</v>
          </cell>
          <cell r="D235">
            <v>0</v>
          </cell>
          <cell r="E235" t="str">
            <v xml:space="preserve">   Deudores comerciales y otras cuentas por cobrar</v>
          </cell>
        </row>
        <row r="236">
          <cell r="C236">
            <v>0</v>
          </cell>
          <cell r="D236">
            <v>0</v>
          </cell>
          <cell r="E236" t="str">
            <v xml:space="preserve">   Deudores comerciales y otras cuentas por cobrar</v>
          </cell>
        </row>
        <row r="237">
          <cell r="C237">
            <v>0</v>
          </cell>
          <cell r="D237">
            <v>0</v>
          </cell>
          <cell r="E237" t="str">
            <v xml:space="preserve">   Deudores comerciales y otras cuentas por cobrar</v>
          </cell>
        </row>
        <row r="238">
          <cell r="C238">
            <v>419146.09</v>
          </cell>
          <cell r="D238">
            <v>599637.59</v>
          </cell>
          <cell r="E238" t="str">
            <v/>
          </cell>
        </row>
        <row r="239">
          <cell r="C239">
            <v>419146.09</v>
          </cell>
          <cell r="D239">
            <v>599637.59</v>
          </cell>
          <cell r="E239" t="str">
            <v xml:space="preserve">   Deudores comerciales y otras cuentas por cobrar</v>
          </cell>
        </row>
        <row r="240">
          <cell r="C240">
            <v>0</v>
          </cell>
          <cell r="D240">
            <v>0</v>
          </cell>
          <cell r="E240" t="str">
            <v xml:space="preserve">   Deudores comerciales y otras cuentas por cobrar</v>
          </cell>
        </row>
        <row r="241">
          <cell r="C241">
            <v>0</v>
          </cell>
          <cell r="D241">
            <v>0</v>
          </cell>
          <cell r="E241" t="str">
            <v/>
          </cell>
        </row>
        <row r="242">
          <cell r="C242">
            <v>0</v>
          </cell>
          <cell r="D242">
            <v>0</v>
          </cell>
          <cell r="E242" t="str">
            <v xml:space="preserve">   Deudores comerciales y otras cuentas por cobrar</v>
          </cell>
        </row>
        <row r="243">
          <cell r="C243">
            <v>0</v>
          </cell>
          <cell r="D243">
            <v>0</v>
          </cell>
          <cell r="E243" t="str">
            <v xml:space="preserve">   Deudores comerciales y otras cuentas por cobrar</v>
          </cell>
        </row>
        <row r="244">
          <cell r="C244">
            <v>0</v>
          </cell>
          <cell r="D244">
            <v>0</v>
          </cell>
          <cell r="E244" t="str">
            <v xml:space="preserve">   Deudores comerciales y otras cuentas por cobrar</v>
          </cell>
        </row>
        <row r="245">
          <cell r="C245">
            <v>3761045.61</v>
          </cell>
          <cell r="D245">
            <v>4894051</v>
          </cell>
          <cell r="E245" t="str">
            <v/>
          </cell>
        </row>
        <row r="246">
          <cell r="C246">
            <v>3733795.35</v>
          </cell>
          <cell r="D246">
            <v>4181124.69</v>
          </cell>
          <cell r="E246" t="str">
            <v/>
          </cell>
        </row>
        <row r="247">
          <cell r="C247">
            <v>3177713.62</v>
          </cell>
          <cell r="D247">
            <v>3734956.66</v>
          </cell>
          <cell r="E247" t="str">
            <v xml:space="preserve">   Inventarios</v>
          </cell>
        </row>
        <row r="248">
          <cell r="C248">
            <v>219832.82</v>
          </cell>
          <cell r="D248">
            <v>170945.78</v>
          </cell>
          <cell r="E248" t="str">
            <v xml:space="preserve">   Inventarios</v>
          </cell>
        </row>
        <row r="249">
          <cell r="C249">
            <v>336248.91</v>
          </cell>
          <cell r="D249">
            <v>275222.25</v>
          </cell>
          <cell r="E249" t="str">
            <v xml:space="preserve">   Inventarios</v>
          </cell>
        </row>
        <row r="250">
          <cell r="C250">
            <v>0</v>
          </cell>
          <cell r="D250">
            <v>0</v>
          </cell>
          <cell r="E250" t="str">
            <v xml:space="preserve">   Inventarios</v>
          </cell>
        </row>
        <row r="251">
          <cell r="C251">
            <v>0</v>
          </cell>
          <cell r="D251">
            <v>0</v>
          </cell>
          <cell r="E251" t="str">
            <v xml:space="preserve">   Inventarios</v>
          </cell>
        </row>
        <row r="252">
          <cell r="C252">
            <v>0</v>
          </cell>
          <cell r="D252">
            <v>0</v>
          </cell>
          <cell r="E252" t="str">
            <v xml:space="preserve">   Inventarios</v>
          </cell>
        </row>
        <row r="253">
          <cell r="C253">
            <v>0</v>
          </cell>
          <cell r="D253">
            <v>0</v>
          </cell>
          <cell r="E253" t="str">
            <v/>
          </cell>
        </row>
        <row r="254">
          <cell r="C254">
            <v>0</v>
          </cell>
          <cell r="D254">
            <v>0</v>
          </cell>
          <cell r="E254" t="str">
            <v xml:space="preserve">   Inventarios</v>
          </cell>
        </row>
        <row r="255">
          <cell r="C255">
            <v>0</v>
          </cell>
          <cell r="D255">
            <v>0</v>
          </cell>
          <cell r="E255" t="str">
            <v xml:space="preserve">   Inventarios</v>
          </cell>
        </row>
        <row r="256">
          <cell r="C256">
            <v>0</v>
          </cell>
          <cell r="D256">
            <v>0</v>
          </cell>
          <cell r="E256" t="str">
            <v xml:space="preserve">   Inventarios</v>
          </cell>
        </row>
        <row r="257">
          <cell r="C257">
            <v>27250.26</v>
          </cell>
          <cell r="D257">
            <v>712926.31</v>
          </cell>
          <cell r="E257" t="str">
            <v/>
          </cell>
        </row>
        <row r="258">
          <cell r="C258">
            <v>0</v>
          </cell>
          <cell r="D258">
            <v>0</v>
          </cell>
          <cell r="E258" t="str">
            <v xml:space="preserve">   Inventarios</v>
          </cell>
        </row>
        <row r="259">
          <cell r="C259">
            <v>27250.26</v>
          </cell>
          <cell r="D259">
            <v>712926.31</v>
          </cell>
          <cell r="E259" t="str">
            <v xml:space="preserve">   Inventarios</v>
          </cell>
        </row>
        <row r="260">
          <cell r="C260">
            <v>0</v>
          </cell>
          <cell r="D260">
            <v>0</v>
          </cell>
          <cell r="E260" t="str">
            <v/>
          </cell>
        </row>
        <row r="261">
          <cell r="C261">
            <v>0</v>
          </cell>
          <cell r="D261">
            <v>0</v>
          </cell>
          <cell r="E261" t="str">
            <v xml:space="preserve">   Inventarios</v>
          </cell>
        </row>
        <row r="262">
          <cell r="C262">
            <v>0</v>
          </cell>
          <cell r="D262">
            <v>0</v>
          </cell>
          <cell r="E262" t="str">
            <v/>
          </cell>
        </row>
        <row r="263">
          <cell r="C263">
            <v>0</v>
          </cell>
          <cell r="D263">
            <v>0</v>
          </cell>
          <cell r="E263" t="str">
            <v xml:space="preserve">   Inventarios</v>
          </cell>
        </row>
        <row r="264">
          <cell r="C264">
            <v>0</v>
          </cell>
          <cell r="D264">
            <v>0</v>
          </cell>
          <cell r="E264" t="str">
            <v xml:space="preserve">   Inventarios</v>
          </cell>
        </row>
        <row r="265">
          <cell r="C265">
            <v>0</v>
          </cell>
          <cell r="D265">
            <v>0</v>
          </cell>
          <cell r="E265" t="str">
            <v xml:space="preserve">   Inventarios</v>
          </cell>
        </row>
        <row r="266">
          <cell r="C266">
            <v>0</v>
          </cell>
          <cell r="D266">
            <v>0</v>
          </cell>
          <cell r="E266" t="str">
            <v xml:space="preserve">   Inventarios</v>
          </cell>
        </row>
        <row r="267">
          <cell r="C267">
            <v>0</v>
          </cell>
          <cell r="D267">
            <v>0</v>
          </cell>
          <cell r="E267" t="str">
            <v xml:space="preserve">   Inventarios</v>
          </cell>
        </row>
        <row r="268">
          <cell r="C268">
            <v>6978040</v>
          </cell>
          <cell r="D268">
            <v>4116442.73</v>
          </cell>
          <cell r="E268" t="str">
            <v/>
          </cell>
        </row>
        <row r="269">
          <cell r="C269">
            <v>23451.43</v>
          </cell>
          <cell r="D269">
            <v>22333.56</v>
          </cell>
          <cell r="E269" t="str">
            <v xml:space="preserve">   Otros activos</v>
          </cell>
        </row>
        <row r="270">
          <cell r="C270">
            <v>0</v>
          </cell>
          <cell r="D270">
            <v>0</v>
          </cell>
          <cell r="E270" t="str">
            <v xml:space="preserve">   Otros activos</v>
          </cell>
        </row>
        <row r="271">
          <cell r="C271">
            <v>246887.73</v>
          </cell>
          <cell r="D271">
            <v>289809.49</v>
          </cell>
          <cell r="E271" t="str">
            <v/>
          </cell>
        </row>
        <row r="272">
          <cell r="C272">
            <v>128371.47</v>
          </cell>
          <cell r="D272">
            <v>169841.06</v>
          </cell>
          <cell r="E272" t="str">
            <v xml:space="preserve">   Otros activos</v>
          </cell>
        </row>
        <row r="273">
          <cell r="C273">
            <v>38131.43</v>
          </cell>
          <cell r="D273">
            <v>35133.39</v>
          </cell>
          <cell r="E273" t="str">
            <v xml:space="preserve">   Otros activos</v>
          </cell>
        </row>
        <row r="274">
          <cell r="C274">
            <v>6535.66</v>
          </cell>
          <cell r="D274">
            <v>3037.5</v>
          </cell>
          <cell r="E274" t="str">
            <v xml:space="preserve">   Otros activos</v>
          </cell>
        </row>
        <row r="275">
          <cell r="C275">
            <v>70832.710000000006</v>
          </cell>
          <cell r="D275">
            <v>80785.039999999994</v>
          </cell>
          <cell r="E275" t="str">
            <v xml:space="preserve">   Otros activos</v>
          </cell>
        </row>
        <row r="276">
          <cell r="C276">
            <v>3016.46</v>
          </cell>
          <cell r="D276">
            <v>1012.5</v>
          </cell>
          <cell r="E276" t="str">
            <v xml:space="preserve">   Otros activos</v>
          </cell>
        </row>
        <row r="277">
          <cell r="C277">
            <v>0</v>
          </cell>
          <cell r="D277">
            <v>0</v>
          </cell>
          <cell r="E277" t="str">
            <v xml:space="preserve">   Otros activos</v>
          </cell>
        </row>
        <row r="278">
          <cell r="C278">
            <v>443108.15</v>
          </cell>
          <cell r="D278">
            <v>518721.54</v>
          </cell>
          <cell r="E278" t="str">
            <v/>
          </cell>
        </row>
        <row r="279">
          <cell r="C279">
            <v>14110.92</v>
          </cell>
          <cell r="D279">
            <v>14316.95</v>
          </cell>
          <cell r="E279" t="str">
            <v xml:space="preserve">   Otros activos</v>
          </cell>
        </row>
        <row r="280">
          <cell r="C280">
            <v>428997.23</v>
          </cell>
          <cell r="D280">
            <v>504404.59</v>
          </cell>
          <cell r="E280" t="str">
            <v xml:space="preserve">   Otros activos</v>
          </cell>
        </row>
        <row r="281">
          <cell r="C281">
            <v>5274.78</v>
          </cell>
          <cell r="D281">
            <v>2294.17</v>
          </cell>
          <cell r="E281" t="str">
            <v xml:space="preserve">   Otros activos</v>
          </cell>
        </row>
        <row r="282">
          <cell r="C282">
            <v>0</v>
          </cell>
          <cell r="D282">
            <v>0</v>
          </cell>
        </row>
        <row r="283">
          <cell r="C283">
            <v>396989.39</v>
          </cell>
          <cell r="D283">
            <v>254889.54</v>
          </cell>
          <cell r="E283" t="str">
            <v/>
          </cell>
        </row>
        <row r="284">
          <cell r="C284">
            <v>4362.07</v>
          </cell>
          <cell r="D284">
            <v>0</v>
          </cell>
          <cell r="E284" t="str">
            <v xml:space="preserve">   Deudores comerciales y otras cuentas por cobrar</v>
          </cell>
        </row>
        <row r="285">
          <cell r="C285">
            <v>0</v>
          </cell>
          <cell r="D285">
            <v>0</v>
          </cell>
          <cell r="E285" t="str">
            <v xml:space="preserve">   Deudores comerciales y otras cuentas por cobrar</v>
          </cell>
        </row>
        <row r="286">
          <cell r="C286">
            <v>0</v>
          </cell>
          <cell r="D286">
            <v>0</v>
          </cell>
          <cell r="E286" t="str">
            <v xml:space="preserve">   Deudores comerciales y otras cuentas por cobrar</v>
          </cell>
        </row>
        <row r="287">
          <cell r="C287">
            <v>14055.91</v>
          </cell>
          <cell r="D287">
            <v>9901.94</v>
          </cell>
          <cell r="E287" t="str">
            <v xml:space="preserve">   Deudores comerciales y otras cuentas por cobrar</v>
          </cell>
        </row>
        <row r="288">
          <cell r="C288">
            <v>6122.75</v>
          </cell>
          <cell r="D288">
            <v>20201.740000000002</v>
          </cell>
          <cell r="E288" t="str">
            <v xml:space="preserve">   Otros activos</v>
          </cell>
        </row>
        <row r="289">
          <cell r="C289">
            <v>275583.89</v>
          </cell>
          <cell r="D289">
            <v>130182.49</v>
          </cell>
          <cell r="E289" t="str">
            <v xml:space="preserve">   Otros activos</v>
          </cell>
        </row>
        <row r="290">
          <cell r="C290">
            <v>0</v>
          </cell>
          <cell r="D290">
            <v>0</v>
          </cell>
          <cell r="E290" t="str">
            <v xml:space="preserve">   Deudores comerciales y otras cuentas por cobrar</v>
          </cell>
        </row>
        <row r="291">
          <cell r="C291">
            <v>5291.14</v>
          </cell>
          <cell r="D291">
            <v>7020.73</v>
          </cell>
          <cell r="E291" t="str">
            <v xml:space="preserve">   Deudores comerciales y otras cuentas por cobrar</v>
          </cell>
        </row>
        <row r="292">
          <cell r="C292">
            <v>91573.63</v>
          </cell>
          <cell r="D292">
            <v>87582.64</v>
          </cell>
          <cell r="E292" t="str">
            <v xml:space="preserve">   Deudores comerciales y otras cuentas por cobrar</v>
          </cell>
        </row>
        <row r="293">
          <cell r="C293">
            <v>0</v>
          </cell>
          <cell r="D293">
            <v>0</v>
          </cell>
          <cell r="E293" t="str">
            <v xml:space="preserve">   Deudores comerciales y otras cuentas por cobrar</v>
          </cell>
        </row>
        <row r="294">
          <cell r="C294">
            <v>5812361.25</v>
          </cell>
          <cell r="D294">
            <v>3013363.81</v>
          </cell>
          <cell r="E294" t="str">
            <v/>
          </cell>
        </row>
        <row r="295">
          <cell r="C295">
            <v>3809261.32</v>
          </cell>
          <cell r="D295">
            <v>2967433.96</v>
          </cell>
          <cell r="E295" t="str">
            <v xml:space="preserve">   Deudores comerciales y otras cuentas por cobrar</v>
          </cell>
        </row>
        <row r="296">
          <cell r="C296">
            <v>1973078.56</v>
          </cell>
          <cell r="D296">
            <v>0</v>
          </cell>
          <cell r="E296" t="str">
            <v xml:space="preserve">   Remanente de impuesto sobre la renta </v>
          </cell>
        </row>
        <row r="297">
          <cell r="C297">
            <v>30021.37</v>
          </cell>
          <cell r="D297">
            <v>45929.85</v>
          </cell>
          <cell r="E297" t="str">
            <v xml:space="preserve">   Deudores comerciales y otras cuentas por cobrar</v>
          </cell>
        </row>
        <row r="298">
          <cell r="C298">
            <v>49967.27</v>
          </cell>
          <cell r="D298">
            <v>15030.62</v>
          </cell>
          <cell r="E298" t="str">
            <v/>
          </cell>
        </row>
        <row r="299">
          <cell r="C299">
            <v>0</v>
          </cell>
          <cell r="D299">
            <v>0</v>
          </cell>
          <cell r="E299" t="str">
            <v xml:space="preserve">   Deudores comerciales y otras cuentas por cobrar</v>
          </cell>
        </row>
        <row r="300">
          <cell r="C300">
            <v>8775.81</v>
          </cell>
          <cell r="D300">
            <v>8109.95</v>
          </cell>
          <cell r="E300" t="str">
            <v xml:space="preserve">   Deudores comerciales y otras cuentas por cobrar</v>
          </cell>
        </row>
        <row r="301">
          <cell r="C301">
            <v>41191.46</v>
          </cell>
          <cell r="D301">
            <v>6920.67</v>
          </cell>
          <cell r="E301" t="str">
            <v/>
          </cell>
        </row>
        <row r="302">
          <cell r="C302">
            <v>6986.42</v>
          </cell>
          <cell r="D302">
            <v>1346.01</v>
          </cell>
          <cell r="E302" t="str">
            <v xml:space="preserve">   Otros activos</v>
          </cell>
        </row>
        <row r="303">
          <cell r="C303">
            <v>34205.040000000001</v>
          </cell>
          <cell r="D303">
            <v>5574.66</v>
          </cell>
          <cell r="E303" t="str">
            <v xml:space="preserve">   Otros activos</v>
          </cell>
        </row>
        <row r="304">
          <cell r="C304">
            <v>0</v>
          </cell>
          <cell r="D304">
            <v>0</v>
          </cell>
          <cell r="E304" t="str">
            <v xml:space="preserve">   Otros activos</v>
          </cell>
        </row>
        <row r="305">
          <cell r="C305">
            <v>144144091.83000001</v>
          </cell>
          <cell r="D305">
            <v>116776697.75</v>
          </cell>
          <cell r="E305" t="str">
            <v/>
          </cell>
        </row>
        <row r="306">
          <cell r="C306">
            <v>132294425.65000001</v>
          </cell>
          <cell r="D306">
            <v>106048878.63</v>
          </cell>
          <cell r="E306" t="str">
            <v/>
          </cell>
        </row>
        <row r="307">
          <cell r="C307">
            <v>149398029.86000001</v>
          </cell>
          <cell r="D307">
            <v>153506147.65000001</v>
          </cell>
          <cell r="E307" t="str">
            <v/>
          </cell>
        </row>
        <row r="308">
          <cell r="C308">
            <v>120731708.73</v>
          </cell>
          <cell r="D308">
            <v>123783735</v>
          </cell>
          <cell r="E308" t="str">
            <v/>
          </cell>
        </row>
        <row r="309">
          <cell r="C309">
            <v>0</v>
          </cell>
          <cell r="D309">
            <v>0</v>
          </cell>
          <cell r="E309" t="str">
            <v xml:space="preserve">   Propiedades, planta y equipo, neto</v>
          </cell>
        </row>
        <row r="310">
          <cell r="C310">
            <v>0</v>
          </cell>
          <cell r="D310">
            <v>0</v>
          </cell>
          <cell r="E310" t="str">
            <v xml:space="preserve">   Propiedades, planta y equipo, neto</v>
          </cell>
        </row>
        <row r="311">
          <cell r="C311">
            <v>0</v>
          </cell>
          <cell r="D311">
            <v>0</v>
          </cell>
          <cell r="E311" t="str">
            <v xml:space="preserve">   Propiedades, planta y equipo, neto</v>
          </cell>
        </row>
        <row r="312">
          <cell r="C312">
            <v>0</v>
          </cell>
          <cell r="D312">
            <v>0</v>
          </cell>
          <cell r="E312" t="str">
            <v xml:space="preserve">   Propiedades, planta y equipo, neto</v>
          </cell>
        </row>
        <row r="313">
          <cell r="C313">
            <v>0</v>
          </cell>
          <cell r="D313">
            <v>0</v>
          </cell>
          <cell r="E313" t="str">
            <v xml:space="preserve">   Propiedades, planta y equipo, neto</v>
          </cell>
        </row>
        <row r="314">
          <cell r="C314">
            <v>120731708.73</v>
          </cell>
          <cell r="D314">
            <v>123783735</v>
          </cell>
          <cell r="E314" t="str">
            <v/>
          </cell>
        </row>
        <row r="315">
          <cell r="C315">
            <v>3452160.72</v>
          </cell>
          <cell r="D315">
            <v>3459232.2</v>
          </cell>
          <cell r="E315" t="str">
            <v xml:space="preserve">   Propiedades, planta y equipo, neto</v>
          </cell>
        </row>
        <row r="316">
          <cell r="C316">
            <v>15578796.33</v>
          </cell>
          <cell r="D316">
            <v>15586052.5</v>
          </cell>
          <cell r="E316" t="str">
            <v xml:space="preserve">   Propiedades, planta y equipo, neto</v>
          </cell>
        </row>
        <row r="317">
          <cell r="C317">
            <v>46939743.689999998</v>
          </cell>
          <cell r="D317">
            <v>48677542.240000002</v>
          </cell>
          <cell r="E317" t="str">
            <v xml:space="preserve">   Propiedades, planta y equipo, neto</v>
          </cell>
        </row>
        <row r="318">
          <cell r="C318">
            <v>29579595.140000001</v>
          </cell>
          <cell r="D318">
            <v>30285331.129999999</v>
          </cell>
          <cell r="E318" t="str">
            <v xml:space="preserve">   Propiedades, planta y equipo, neto</v>
          </cell>
        </row>
        <row r="319">
          <cell r="C319">
            <v>0</v>
          </cell>
          <cell r="D319">
            <v>0</v>
          </cell>
          <cell r="E319" t="str">
            <v xml:space="preserve">   Propiedades, planta y equipo, neto</v>
          </cell>
        </row>
        <row r="320">
          <cell r="C320">
            <v>0</v>
          </cell>
          <cell r="D320">
            <v>0</v>
          </cell>
          <cell r="E320" t="str">
            <v xml:space="preserve">   Propiedades, planta y equipo, neto</v>
          </cell>
        </row>
        <row r="321">
          <cell r="C321">
            <v>13081455.25</v>
          </cell>
          <cell r="D321">
            <v>13417683.460000001</v>
          </cell>
          <cell r="E321" t="str">
            <v xml:space="preserve">   Propiedades, planta y equipo, neto</v>
          </cell>
        </row>
        <row r="322">
          <cell r="C322">
            <v>0</v>
          </cell>
          <cell r="D322">
            <v>0</v>
          </cell>
          <cell r="E322" t="str">
            <v xml:space="preserve">   Propiedades, planta y equipo, neto</v>
          </cell>
        </row>
        <row r="323">
          <cell r="C323">
            <v>5844261.0800000001</v>
          </cell>
          <cell r="D323">
            <v>5953636.0999999996</v>
          </cell>
          <cell r="E323" t="str">
            <v xml:space="preserve">   Propiedades, planta y equipo, neto</v>
          </cell>
        </row>
        <row r="324">
          <cell r="C324">
            <v>0</v>
          </cell>
          <cell r="D324">
            <v>0</v>
          </cell>
          <cell r="E324" t="str">
            <v xml:space="preserve">   Propiedades, planta y equipo, neto</v>
          </cell>
        </row>
        <row r="325">
          <cell r="C325">
            <v>11699.75</v>
          </cell>
          <cell r="D325">
            <v>11699.75</v>
          </cell>
          <cell r="E325" t="str">
            <v xml:space="preserve">   Propiedades, planta y equipo, neto</v>
          </cell>
        </row>
        <row r="326">
          <cell r="C326">
            <v>117352.43</v>
          </cell>
          <cell r="D326">
            <v>117352.43</v>
          </cell>
          <cell r="E326" t="str">
            <v xml:space="preserve">   Propiedades, planta y equipo, neto</v>
          </cell>
        </row>
        <row r="327">
          <cell r="C327">
            <v>881824.42</v>
          </cell>
          <cell r="D327">
            <v>917966.53</v>
          </cell>
          <cell r="E327" t="str">
            <v xml:space="preserve">   Propiedades, planta y equipo, neto</v>
          </cell>
        </row>
        <row r="328">
          <cell r="C328">
            <v>2648220.16</v>
          </cell>
          <cell r="D328">
            <v>2757174.3</v>
          </cell>
          <cell r="E328" t="str">
            <v xml:space="preserve">   Propiedades, planta y equipo, neto</v>
          </cell>
        </row>
        <row r="329">
          <cell r="C329">
            <v>1416822.48</v>
          </cell>
          <cell r="D329">
            <v>1420848.82</v>
          </cell>
          <cell r="E329" t="str">
            <v xml:space="preserve">   Propiedades, planta y equipo, neto</v>
          </cell>
        </row>
        <row r="330">
          <cell r="C330">
            <v>1178289.78</v>
          </cell>
          <cell r="D330">
            <v>1177728.04</v>
          </cell>
          <cell r="E330" t="str">
            <v xml:space="preserve">   Propiedades, planta y equipo, neto</v>
          </cell>
        </row>
        <row r="331">
          <cell r="C331">
            <v>0</v>
          </cell>
          <cell r="D331">
            <v>0</v>
          </cell>
          <cell r="E331" t="str">
            <v xml:space="preserve">   Propiedades, planta y equipo, neto</v>
          </cell>
        </row>
        <row r="332">
          <cell r="C332">
            <v>1487.5</v>
          </cell>
          <cell r="D332">
            <v>1487.5</v>
          </cell>
          <cell r="E332" t="str">
            <v xml:space="preserve">   Propiedades, planta y equipo, neto</v>
          </cell>
        </row>
        <row r="333">
          <cell r="C333">
            <v>28666321.129999999</v>
          </cell>
          <cell r="D333">
            <v>29722412.649999999</v>
          </cell>
          <cell r="E333" t="str">
            <v/>
          </cell>
        </row>
        <row r="334">
          <cell r="C334">
            <v>0</v>
          </cell>
          <cell r="D334">
            <v>0</v>
          </cell>
          <cell r="E334" t="str">
            <v xml:space="preserve">   Propiedades, planta y equipo, neto</v>
          </cell>
        </row>
        <row r="335">
          <cell r="C335">
            <v>0</v>
          </cell>
          <cell r="D335">
            <v>0</v>
          </cell>
          <cell r="E335" t="str">
            <v xml:space="preserve">   Propiedades, planta y equipo, neto</v>
          </cell>
        </row>
        <row r="336">
          <cell r="C336">
            <v>0</v>
          </cell>
          <cell r="D336">
            <v>0</v>
          </cell>
          <cell r="E336" t="str">
            <v xml:space="preserve">   Propiedades, planta y equipo, neto</v>
          </cell>
        </row>
        <row r="337">
          <cell r="C337">
            <v>0</v>
          </cell>
          <cell r="D337">
            <v>0</v>
          </cell>
          <cell r="E337" t="str">
            <v xml:space="preserve">   Propiedades, planta y equipo, neto</v>
          </cell>
        </row>
        <row r="338">
          <cell r="C338">
            <v>0</v>
          </cell>
          <cell r="D338">
            <v>0</v>
          </cell>
          <cell r="E338" t="str">
            <v xml:space="preserve">   Propiedades, planta y equipo, neto</v>
          </cell>
        </row>
        <row r="339">
          <cell r="C339">
            <v>28666321.129999999</v>
          </cell>
          <cell r="D339">
            <v>29722412.649999999</v>
          </cell>
          <cell r="E339" t="str">
            <v/>
          </cell>
        </row>
        <row r="340">
          <cell r="C340">
            <v>5954434.0300000003</v>
          </cell>
          <cell r="D340">
            <v>5940555.3499999996</v>
          </cell>
          <cell r="E340" t="str">
            <v xml:space="preserve">   Propiedades, planta y equipo, neto</v>
          </cell>
        </row>
        <row r="341">
          <cell r="C341">
            <v>1647453.09</v>
          </cell>
          <cell r="D341">
            <v>1724418.54</v>
          </cell>
          <cell r="E341" t="str">
            <v xml:space="preserve">   Propiedades, planta y equipo, neto</v>
          </cell>
        </row>
        <row r="342">
          <cell r="C342">
            <v>4274454.66</v>
          </cell>
          <cell r="D342">
            <v>4274454.66</v>
          </cell>
          <cell r="E342" t="str">
            <v xml:space="preserve">   Propiedades, planta y equipo, neto</v>
          </cell>
        </row>
        <row r="343">
          <cell r="C343">
            <v>22857.14</v>
          </cell>
          <cell r="D343">
            <v>22857.14</v>
          </cell>
          <cell r="E343" t="str">
            <v xml:space="preserve">   Propiedades, planta y equipo, neto</v>
          </cell>
        </row>
        <row r="344">
          <cell r="C344">
            <v>1583595.63</v>
          </cell>
          <cell r="D344">
            <v>1774316.68</v>
          </cell>
          <cell r="E344" t="str">
            <v xml:space="preserve">   Propiedades, planta y equipo, neto</v>
          </cell>
        </row>
        <row r="345">
          <cell r="C345">
            <v>169452.65</v>
          </cell>
          <cell r="D345">
            <v>163296.13</v>
          </cell>
          <cell r="E345" t="str">
            <v xml:space="preserve">   Propiedades, planta y equipo, neto</v>
          </cell>
        </row>
        <row r="346">
          <cell r="C346">
            <v>233913.54</v>
          </cell>
          <cell r="D346">
            <v>233913.54</v>
          </cell>
          <cell r="E346" t="str">
            <v xml:space="preserve">   Propiedades, planta y equipo, neto</v>
          </cell>
        </row>
        <row r="347">
          <cell r="C347">
            <v>3431316.52</v>
          </cell>
          <cell r="D347">
            <v>3586999.84</v>
          </cell>
          <cell r="E347" t="str">
            <v xml:space="preserve">   Propiedades, planta y equipo, neto</v>
          </cell>
        </row>
        <row r="348">
          <cell r="C348">
            <v>5376702.7000000002</v>
          </cell>
          <cell r="D348">
            <v>5307470.5199999996</v>
          </cell>
          <cell r="E348" t="str">
            <v xml:space="preserve">   Propiedades, planta y equipo, neto</v>
          </cell>
        </row>
        <row r="349">
          <cell r="C349">
            <v>5972141.1699999999</v>
          </cell>
          <cell r="D349">
            <v>6694130.25</v>
          </cell>
          <cell r="E349" t="str">
            <v xml:space="preserve">   Propiedades, planta y equipo, neto</v>
          </cell>
        </row>
        <row r="350">
          <cell r="C350">
            <v>0</v>
          </cell>
          <cell r="D350">
            <v>0</v>
          </cell>
          <cell r="E350" t="str">
            <v/>
          </cell>
        </row>
        <row r="351">
          <cell r="C351">
            <v>0</v>
          </cell>
          <cell r="D351">
            <v>0</v>
          </cell>
          <cell r="E351" t="str">
            <v xml:space="preserve">   Propiedades, planta y equipo, neto</v>
          </cell>
        </row>
        <row r="352">
          <cell r="C352">
            <v>0</v>
          </cell>
          <cell r="D352">
            <v>0</v>
          </cell>
          <cell r="E352" t="str">
            <v xml:space="preserve">   Propiedades, planta y equipo, neto</v>
          </cell>
        </row>
        <row r="353">
          <cell r="C353">
            <v>0</v>
          </cell>
          <cell r="D353">
            <v>0</v>
          </cell>
          <cell r="E353" t="str">
            <v xml:space="preserve">   Propiedades, planta y equipo, neto</v>
          </cell>
        </row>
        <row r="354">
          <cell r="C354">
            <v>0</v>
          </cell>
          <cell r="D354">
            <v>0</v>
          </cell>
          <cell r="E354" t="str">
            <v xml:space="preserve">   Propiedades, planta y equipo, neto</v>
          </cell>
        </row>
        <row r="355">
          <cell r="C355">
            <v>0</v>
          </cell>
          <cell r="D355">
            <v>0</v>
          </cell>
          <cell r="E355" t="str">
            <v xml:space="preserve">   Propiedades, planta y equipo, neto</v>
          </cell>
        </row>
        <row r="356">
          <cell r="C356">
            <v>0</v>
          </cell>
          <cell r="D356">
            <v>0</v>
          </cell>
          <cell r="E356" t="str">
            <v xml:space="preserve">   Propiedades, planta y equipo, neto</v>
          </cell>
        </row>
        <row r="357">
          <cell r="C357">
            <v>0</v>
          </cell>
          <cell r="D357">
            <v>0</v>
          </cell>
          <cell r="E357" t="str">
            <v/>
          </cell>
        </row>
        <row r="358">
          <cell r="C358">
            <v>0</v>
          </cell>
          <cell r="D358">
            <v>0</v>
          </cell>
          <cell r="E358" t="str">
            <v xml:space="preserve">   Propiedades, planta y equipo, neto</v>
          </cell>
        </row>
        <row r="359">
          <cell r="C359">
            <v>0</v>
          </cell>
          <cell r="D359">
            <v>0</v>
          </cell>
          <cell r="E359" t="str">
            <v xml:space="preserve">   Propiedades, planta y equipo, neto</v>
          </cell>
        </row>
        <row r="360">
          <cell r="C360">
            <v>0</v>
          </cell>
          <cell r="D360">
            <v>0</v>
          </cell>
          <cell r="E360" t="str">
            <v xml:space="preserve">   Propiedades, planta y equipo, neto</v>
          </cell>
        </row>
        <row r="361">
          <cell r="C361">
            <v>0</v>
          </cell>
          <cell r="D361">
            <v>0</v>
          </cell>
          <cell r="E361" t="str">
            <v xml:space="preserve">   Propiedades, planta y equipo, neto</v>
          </cell>
        </row>
        <row r="362">
          <cell r="C362">
            <v>0</v>
          </cell>
          <cell r="D362">
            <v>0</v>
          </cell>
          <cell r="E362" t="str">
            <v xml:space="preserve">   Propiedades, planta y equipo, neto</v>
          </cell>
        </row>
        <row r="363">
          <cell r="C363">
            <v>0</v>
          </cell>
          <cell r="D363">
            <v>0</v>
          </cell>
          <cell r="E363" t="str">
            <v xml:space="preserve">   Propiedades, planta y equipo, neto</v>
          </cell>
        </row>
        <row r="364">
          <cell r="C364">
            <v>-59789112.649999999</v>
          </cell>
          <cell r="D364">
            <v>-64643305.350000001</v>
          </cell>
          <cell r="E364" t="str">
            <v/>
          </cell>
        </row>
        <row r="365">
          <cell r="C365">
            <v>-41701344.009999998</v>
          </cell>
          <cell r="D365">
            <v>-45179608.960000001</v>
          </cell>
          <cell r="E365" t="str">
            <v/>
          </cell>
        </row>
        <row r="366">
          <cell r="C366">
            <v>0</v>
          </cell>
          <cell r="D366">
            <v>0</v>
          </cell>
          <cell r="E366" t="str">
            <v xml:space="preserve">   Propiedades, planta y equipo, neto</v>
          </cell>
        </row>
        <row r="367">
          <cell r="C367">
            <v>0</v>
          </cell>
          <cell r="D367">
            <v>0</v>
          </cell>
          <cell r="E367" t="str">
            <v xml:space="preserve">   Propiedades, planta y equipo, neto</v>
          </cell>
        </row>
        <row r="368">
          <cell r="C368">
            <v>0</v>
          </cell>
          <cell r="D368">
            <v>0</v>
          </cell>
          <cell r="E368" t="str">
            <v xml:space="preserve">   Propiedades, planta y equipo, neto</v>
          </cell>
        </row>
        <row r="369">
          <cell r="C369">
            <v>0</v>
          </cell>
          <cell r="D369">
            <v>0</v>
          </cell>
          <cell r="E369" t="str">
            <v xml:space="preserve">   Propiedades, planta y equipo, neto</v>
          </cell>
        </row>
        <row r="370">
          <cell r="C370">
            <v>0</v>
          </cell>
          <cell r="D370">
            <v>0</v>
          </cell>
          <cell r="E370" t="str">
            <v xml:space="preserve">   Propiedades, planta y equipo, neto</v>
          </cell>
        </row>
        <row r="371">
          <cell r="C371">
            <v>-41701344.009999998</v>
          </cell>
          <cell r="D371">
            <v>-45179608.960000001</v>
          </cell>
          <cell r="E371" t="str">
            <v/>
          </cell>
        </row>
        <row r="372">
          <cell r="C372">
            <v>-1259052.01</v>
          </cell>
          <cell r="D372">
            <v>-1354151.98</v>
          </cell>
          <cell r="E372" t="str">
            <v xml:space="preserve">   Propiedades, planta y equipo, neto</v>
          </cell>
        </row>
        <row r="373">
          <cell r="C373">
            <v>-6142244.9800000004</v>
          </cell>
          <cell r="D373">
            <v>-6553552.0700000003</v>
          </cell>
          <cell r="E373" t="str">
            <v xml:space="preserve">   Propiedades, planta y equipo, neto</v>
          </cell>
        </row>
        <row r="374">
          <cell r="C374">
            <v>-13923672.82</v>
          </cell>
          <cell r="D374">
            <v>-15169891.43</v>
          </cell>
          <cell r="E374" t="str">
            <v xml:space="preserve">   Propiedades, planta y equipo, neto</v>
          </cell>
        </row>
        <row r="375">
          <cell r="C375">
            <v>-11180049.24</v>
          </cell>
          <cell r="D375">
            <v>-11935893.710000001</v>
          </cell>
          <cell r="E375" t="str">
            <v xml:space="preserve">   Propiedades, planta y equipo, neto</v>
          </cell>
        </row>
        <row r="376">
          <cell r="C376">
            <v>0</v>
          </cell>
          <cell r="D376">
            <v>0</v>
          </cell>
          <cell r="E376" t="str">
            <v xml:space="preserve">   Propiedades, planta y equipo, neto</v>
          </cell>
        </row>
        <row r="377">
          <cell r="C377">
            <v>0</v>
          </cell>
          <cell r="D377">
            <v>0</v>
          </cell>
          <cell r="E377" t="str">
            <v xml:space="preserve">   Propiedades, planta y equipo, neto</v>
          </cell>
        </row>
        <row r="378">
          <cell r="C378">
            <v>-3883032.08</v>
          </cell>
          <cell r="D378">
            <v>-4228541.37</v>
          </cell>
          <cell r="E378" t="str">
            <v xml:space="preserve">   Propiedades, planta y equipo, neto</v>
          </cell>
        </row>
        <row r="379">
          <cell r="C379">
            <v>0</v>
          </cell>
          <cell r="D379">
            <v>0</v>
          </cell>
          <cell r="E379" t="str">
            <v xml:space="preserve">   Propiedades, planta y equipo, neto</v>
          </cell>
        </row>
        <row r="380">
          <cell r="C380">
            <v>-3137837.37</v>
          </cell>
          <cell r="D380">
            <v>-3302288.03</v>
          </cell>
          <cell r="E380" t="str">
            <v xml:space="preserve">   Propiedades, planta y equipo, neto</v>
          </cell>
        </row>
        <row r="381">
          <cell r="C381">
            <v>0</v>
          </cell>
          <cell r="D381">
            <v>0</v>
          </cell>
          <cell r="E381" t="str">
            <v xml:space="preserve">   Propiedades, planta y equipo, neto</v>
          </cell>
        </row>
        <row r="382">
          <cell r="C382">
            <v>-1151.56</v>
          </cell>
          <cell r="D382">
            <v>-1477</v>
          </cell>
          <cell r="E382" t="str">
            <v xml:space="preserve">   Propiedades, planta y equipo, neto</v>
          </cell>
        </row>
        <row r="383">
          <cell r="C383">
            <v>-58620.21</v>
          </cell>
          <cell r="D383">
            <v>-81831.97</v>
          </cell>
          <cell r="E383" t="str">
            <v xml:space="preserve">   Propiedades, planta y equipo, neto</v>
          </cell>
        </row>
        <row r="384">
          <cell r="C384">
            <v>-345513.1</v>
          </cell>
          <cell r="D384">
            <v>-365505.79</v>
          </cell>
          <cell r="E384" t="str">
            <v xml:space="preserve">   Propiedades, planta y equipo, neto</v>
          </cell>
        </row>
        <row r="385">
          <cell r="C385">
            <v>-948367.06</v>
          </cell>
          <cell r="D385">
            <v>-1149964.25</v>
          </cell>
          <cell r="E385" t="str">
            <v xml:space="preserve">   Propiedades, planta y equipo, neto</v>
          </cell>
        </row>
        <row r="386">
          <cell r="C386">
            <v>-415971.27</v>
          </cell>
          <cell r="D386">
            <v>-452403.06</v>
          </cell>
          <cell r="E386" t="str">
            <v xml:space="preserve">   Propiedades, planta y equipo, neto</v>
          </cell>
        </row>
        <row r="387">
          <cell r="C387">
            <v>-405830.24</v>
          </cell>
          <cell r="D387">
            <v>-583331.27</v>
          </cell>
          <cell r="E387" t="str">
            <v xml:space="preserve">   Propiedades, planta y equipo, neto</v>
          </cell>
        </row>
        <row r="388">
          <cell r="C388">
            <v>0</v>
          </cell>
          <cell r="D388">
            <v>0</v>
          </cell>
          <cell r="E388" t="str">
            <v xml:space="preserve">   Propiedades, planta y equipo, neto</v>
          </cell>
        </row>
        <row r="389">
          <cell r="C389">
            <v>-2.0699999999999998</v>
          </cell>
          <cell r="D389">
            <v>-777.03</v>
          </cell>
          <cell r="E389" t="str">
            <v xml:space="preserve">   Propiedades, planta y equipo, neto</v>
          </cell>
        </row>
        <row r="390">
          <cell r="C390">
            <v>-18087768.640000001</v>
          </cell>
          <cell r="D390">
            <v>-19463696.390000001</v>
          </cell>
          <cell r="E390" t="str">
            <v/>
          </cell>
        </row>
        <row r="391">
          <cell r="C391">
            <v>0</v>
          </cell>
          <cell r="D391">
            <v>0</v>
          </cell>
          <cell r="E391" t="str">
            <v xml:space="preserve">   Propiedades, planta y equipo, neto</v>
          </cell>
        </row>
        <row r="392">
          <cell r="C392">
            <v>0</v>
          </cell>
          <cell r="D392">
            <v>0</v>
          </cell>
          <cell r="E392" t="str">
            <v xml:space="preserve">   Propiedades, planta y equipo, neto</v>
          </cell>
        </row>
        <row r="393">
          <cell r="C393">
            <v>0</v>
          </cell>
          <cell r="D393">
            <v>0</v>
          </cell>
          <cell r="E393" t="str">
            <v xml:space="preserve">   Propiedades, planta y equipo, neto</v>
          </cell>
        </row>
        <row r="394">
          <cell r="C394">
            <v>0</v>
          </cell>
          <cell r="D394">
            <v>0</v>
          </cell>
          <cell r="E394" t="str">
            <v xml:space="preserve">   Propiedades, planta y equipo, neto</v>
          </cell>
        </row>
        <row r="395">
          <cell r="C395">
            <v>0</v>
          </cell>
          <cell r="D395">
            <v>0</v>
          </cell>
          <cell r="E395" t="str">
            <v xml:space="preserve">   Propiedades, planta y equipo, neto</v>
          </cell>
        </row>
        <row r="396">
          <cell r="C396">
            <v>-18087768.640000001</v>
          </cell>
          <cell r="D396">
            <v>-19463696.390000001</v>
          </cell>
          <cell r="E396" t="str">
            <v/>
          </cell>
        </row>
        <row r="397">
          <cell r="C397">
            <v>-2200603.89</v>
          </cell>
          <cell r="D397">
            <v>-2399682.52</v>
          </cell>
          <cell r="E397" t="str">
            <v xml:space="preserve">   Propiedades, planta y equipo, neto</v>
          </cell>
        </row>
        <row r="398">
          <cell r="C398">
            <v>-1209966.0900000001</v>
          </cell>
          <cell r="D398">
            <v>-1324162.75</v>
          </cell>
          <cell r="E398" t="str">
            <v xml:space="preserve">   Propiedades, planta y equipo, neto</v>
          </cell>
        </row>
        <row r="399">
          <cell r="C399">
            <v>-3739146.13</v>
          </cell>
          <cell r="D399">
            <v>-3940370.12</v>
          </cell>
          <cell r="E399" t="str">
            <v xml:space="preserve">   Propiedades, planta y equipo, neto</v>
          </cell>
        </row>
        <row r="400">
          <cell r="C400">
            <v>-22857.14</v>
          </cell>
          <cell r="D400">
            <v>-22857.14</v>
          </cell>
          <cell r="E400" t="str">
            <v xml:space="preserve">   Propiedades, planta y equipo, neto</v>
          </cell>
        </row>
        <row r="401">
          <cell r="C401">
            <v>-1267982.8400000001</v>
          </cell>
          <cell r="D401">
            <v>-1390577.31</v>
          </cell>
          <cell r="E401" t="str">
            <v xml:space="preserve">   Propiedades, planta y equipo, neto</v>
          </cell>
        </row>
        <row r="402">
          <cell r="C402">
            <v>-157411</v>
          </cell>
          <cell r="D402">
            <v>-153586.32</v>
          </cell>
          <cell r="E402" t="str">
            <v xml:space="preserve">   Propiedades, planta y equipo, neto</v>
          </cell>
        </row>
        <row r="403">
          <cell r="C403">
            <v>-232722.99</v>
          </cell>
          <cell r="D403">
            <v>-232953.39</v>
          </cell>
          <cell r="E403" t="str">
            <v xml:space="preserve">   Propiedades, planta y equipo, neto</v>
          </cell>
        </row>
        <row r="404">
          <cell r="C404">
            <v>-1775437.33</v>
          </cell>
          <cell r="D404">
            <v>-2063802.08</v>
          </cell>
          <cell r="E404" t="str">
            <v xml:space="preserve">   Propiedades, planta y equipo, neto</v>
          </cell>
        </row>
        <row r="405">
          <cell r="C405">
            <v>-4147466.83</v>
          </cell>
          <cell r="D405">
            <v>-4163973.89</v>
          </cell>
          <cell r="E405" t="str">
            <v xml:space="preserve">   Propiedades, planta y equipo, neto</v>
          </cell>
        </row>
        <row r="406">
          <cell r="C406">
            <v>-3334174.4</v>
          </cell>
          <cell r="D406">
            <v>-3771730.87</v>
          </cell>
          <cell r="E406" t="str">
            <v xml:space="preserve">   Propiedades, planta y equipo, neto</v>
          </cell>
        </row>
        <row r="407">
          <cell r="C407">
            <v>0</v>
          </cell>
          <cell r="D407">
            <v>0</v>
          </cell>
          <cell r="E407" t="str">
            <v/>
          </cell>
        </row>
        <row r="408">
          <cell r="C408">
            <v>0</v>
          </cell>
          <cell r="D408">
            <v>0</v>
          </cell>
          <cell r="E408" t="str">
            <v xml:space="preserve">   Propiedades, planta y equipo, neto</v>
          </cell>
        </row>
        <row r="409">
          <cell r="C409">
            <v>0</v>
          </cell>
          <cell r="D409">
            <v>0</v>
          </cell>
          <cell r="E409" t="str">
            <v xml:space="preserve">   Propiedades, planta y equipo, neto</v>
          </cell>
        </row>
        <row r="410">
          <cell r="C410">
            <v>0</v>
          </cell>
          <cell r="D410">
            <v>0</v>
          </cell>
          <cell r="E410" t="str">
            <v xml:space="preserve">   Propiedades, planta y equipo, neto</v>
          </cell>
        </row>
        <row r="411">
          <cell r="C411">
            <v>0</v>
          </cell>
          <cell r="D411">
            <v>0</v>
          </cell>
          <cell r="E411" t="str">
            <v xml:space="preserve">   Propiedades, planta y equipo, neto</v>
          </cell>
        </row>
        <row r="412">
          <cell r="C412">
            <v>0</v>
          </cell>
          <cell r="D412">
            <v>0</v>
          </cell>
          <cell r="E412" t="str">
            <v xml:space="preserve">   Propiedades, planta y equipo, neto</v>
          </cell>
        </row>
        <row r="413">
          <cell r="C413">
            <v>0</v>
          </cell>
          <cell r="D413">
            <v>0</v>
          </cell>
          <cell r="E413" t="str">
            <v xml:space="preserve">   Propiedades, planta y equipo, neto</v>
          </cell>
        </row>
        <row r="414">
          <cell r="C414">
            <v>0</v>
          </cell>
          <cell r="D414">
            <v>0</v>
          </cell>
          <cell r="E414" t="str">
            <v/>
          </cell>
        </row>
        <row r="415">
          <cell r="C415">
            <v>0</v>
          </cell>
          <cell r="D415">
            <v>0</v>
          </cell>
          <cell r="E415" t="str">
            <v xml:space="preserve">   Propiedades, planta y equipo, neto</v>
          </cell>
        </row>
        <row r="416">
          <cell r="C416">
            <v>0</v>
          </cell>
          <cell r="D416">
            <v>0</v>
          </cell>
          <cell r="E416" t="str">
            <v xml:space="preserve">   Propiedades, planta y equipo, neto</v>
          </cell>
        </row>
        <row r="417">
          <cell r="C417">
            <v>0</v>
          </cell>
          <cell r="D417">
            <v>0</v>
          </cell>
          <cell r="E417" t="str">
            <v xml:space="preserve">   Propiedades, planta y equipo, neto</v>
          </cell>
        </row>
        <row r="418">
          <cell r="C418">
            <v>0</v>
          </cell>
          <cell r="D418">
            <v>0</v>
          </cell>
          <cell r="E418" t="str">
            <v xml:space="preserve">   Propiedades, planta y equipo, neto</v>
          </cell>
        </row>
        <row r="419">
          <cell r="C419">
            <v>0</v>
          </cell>
          <cell r="D419">
            <v>0</v>
          </cell>
          <cell r="E419" t="str">
            <v xml:space="preserve">   Propiedades, planta y equipo, neto</v>
          </cell>
        </row>
        <row r="420">
          <cell r="C420">
            <v>0</v>
          </cell>
          <cell r="D420">
            <v>0</v>
          </cell>
          <cell r="E420" t="str">
            <v xml:space="preserve">   Propiedades, planta y equipo, neto</v>
          </cell>
        </row>
        <row r="421">
          <cell r="C421">
            <v>27515922.559999999</v>
          </cell>
          <cell r="D421">
            <v>0</v>
          </cell>
          <cell r="E421" t="str">
            <v/>
          </cell>
        </row>
        <row r="422">
          <cell r="C422">
            <v>16552272.76</v>
          </cell>
          <cell r="D422">
            <v>0</v>
          </cell>
          <cell r="E422" t="str">
            <v/>
          </cell>
        </row>
        <row r="423">
          <cell r="C423">
            <v>0</v>
          </cell>
          <cell r="D423">
            <v>0</v>
          </cell>
          <cell r="E423" t="str">
            <v/>
          </cell>
        </row>
        <row r="424">
          <cell r="C424">
            <v>0</v>
          </cell>
          <cell r="D424">
            <v>0</v>
          </cell>
          <cell r="E424" t="str">
            <v/>
          </cell>
        </row>
        <row r="425">
          <cell r="C425">
            <v>0</v>
          </cell>
          <cell r="D425">
            <v>0</v>
          </cell>
          <cell r="E425" t="str">
            <v/>
          </cell>
        </row>
        <row r="426">
          <cell r="C426">
            <v>0</v>
          </cell>
          <cell r="D426">
            <v>0</v>
          </cell>
          <cell r="E426" t="str">
            <v/>
          </cell>
        </row>
        <row r="427">
          <cell r="C427">
            <v>0</v>
          </cell>
          <cell r="D427">
            <v>0</v>
          </cell>
          <cell r="E427" t="str">
            <v/>
          </cell>
        </row>
        <row r="428">
          <cell r="C428">
            <v>16552272.76</v>
          </cell>
          <cell r="D428">
            <v>0</v>
          </cell>
          <cell r="E428" t="str">
            <v/>
          </cell>
        </row>
        <row r="429">
          <cell r="C429">
            <v>1730988.38</v>
          </cell>
          <cell r="D429">
            <v>0</v>
          </cell>
          <cell r="E429" t="str">
            <v xml:space="preserve">   Propiedades, planta y equipo, neto</v>
          </cell>
        </row>
        <row r="430">
          <cell r="C430">
            <v>2356410.67</v>
          </cell>
          <cell r="D430">
            <v>0</v>
          </cell>
          <cell r="E430" t="str">
            <v xml:space="preserve">   Propiedades, planta y equipo, neto</v>
          </cell>
        </row>
        <row r="431">
          <cell r="C431">
            <v>4874874.75</v>
          </cell>
          <cell r="D431">
            <v>0</v>
          </cell>
          <cell r="E431" t="str">
            <v xml:space="preserve">   Propiedades, planta y equipo, neto</v>
          </cell>
        </row>
        <row r="432">
          <cell r="C432">
            <v>5570988.1900000004</v>
          </cell>
          <cell r="D432">
            <v>0</v>
          </cell>
          <cell r="E432" t="str">
            <v xml:space="preserve">   Propiedades, planta y equipo, neto</v>
          </cell>
        </row>
        <row r="433">
          <cell r="C433">
            <v>0</v>
          </cell>
          <cell r="D433">
            <v>0</v>
          </cell>
          <cell r="E433" t="str">
            <v xml:space="preserve">   Propiedades, planta y equipo, neto</v>
          </cell>
        </row>
        <row r="434">
          <cell r="C434">
            <v>0</v>
          </cell>
          <cell r="D434">
            <v>0</v>
          </cell>
          <cell r="E434" t="str">
            <v xml:space="preserve">   Propiedades, planta y equipo, neto</v>
          </cell>
        </row>
        <row r="435">
          <cell r="C435">
            <v>1216414.6000000001</v>
          </cell>
          <cell r="D435">
            <v>0</v>
          </cell>
          <cell r="E435" t="str">
            <v xml:space="preserve">   Propiedades, planta y equipo, neto</v>
          </cell>
        </row>
        <row r="436">
          <cell r="C436">
            <v>0</v>
          </cell>
          <cell r="D436">
            <v>0</v>
          </cell>
          <cell r="E436" t="str">
            <v xml:space="preserve">   Propiedades, planta y equipo, neto</v>
          </cell>
        </row>
        <row r="437">
          <cell r="C437">
            <v>999.82</v>
          </cell>
          <cell r="D437">
            <v>0</v>
          </cell>
          <cell r="E437" t="str">
            <v xml:space="preserve">   Propiedades, planta y equipo, neto</v>
          </cell>
        </row>
        <row r="438">
          <cell r="C438">
            <v>0</v>
          </cell>
          <cell r="D438">
            <v>0</v>
          </cell>
          <cell r="E438" t="str">
            <v xml:space="preserve">   Propiedades, planta y equipo, neto</v>
          </cell>
        </row>
        <row r="439">
          <cell r="C439">
            <v>191.58</v>
          </cell>
          <cell r="D439">
            <v>0</v>
          </cell>
          <cell r="E439" t="str">
            <v xml:space="preserve">   Propiedades, planta y equipo, neto</v>
          </cell>
        </row>
        <row r="440">
          <cell r="C440">
            <v>31050.2</v>
          </cell>
          <cell r="D440">
            <v>0</v>
          </cell>
          <cell r="E440" t="str">
            <v xml:space="preserve">   Propiedades, planta y equipo, neto</v>
          </cell>
        </row>
        <row r="441">
          <cell r="C441">
            <v>131498.98000000001</v>
          </cell>
          <cell r="D441">
            <v>0</v>
          </cell>
          <cell r="E441" t="str">
            <v xml:space="preserve">   Propiedades, planta y equipo, neto</v>
          </cell>
        </row>
        <row r="442">
          <cell r="C442">
            <v>355347.79</v>
          </cell>
          <cell r="D442">
            <v>0</v>
          </cell>
          <cell r="E442" t="str">
            <v xml:space="preserve">   Propiedades, planta y equipo, neto</v>
          </cell>
        </row>
        <row r="443">
          <cell r="C443">
            <v>92462.1</v>
          </cell>
          <cell r="D443">
            <v>0</v>
          </cell>
          <cell r="E443" t="str">
            <v xml:space="preserve">   Propiedades, planta y equipo, neto</v>
          </cell>
        </row>
        <row r="444">
          <cell r="C444">
            <v>191045.7</v>
          </cell>
          <cell r="D444">
            <v>0</v>
          </cell>
          <cell r="E444" t="str">
            <v xml:space="preserve">   Propiedades, planta y equipo, neto</v>
          </cell>
        </row>
        <row r="445">
          <cell r="C445">
            <v>0</v>
          </cell>
          <cell r="D445">
            <v>0</v>
          </cell>
          <cell r="E445" t="str">
            <v xml:space="preserve">   Propiedades, planta y equipo, neto</v>
          </cell>
        </row>
        <row r="446">
          <cell r="C446">
            <v>10963649.800000001</v>
          </cell>
          <cell r="D446">
            <v>0</v>
          </cell>
          <cell r="E446" t="str">
            <v/>
          </cell>
        </row>
        <row r="447">
          <cell r="C447">
            <v>0</v>
          </cell>
          <cell r="D447">
            <v>0</v>
          </cell>
          <cell r="E447" t="str">
            <v/>
          </cell>
        </row>
        <row r="448">
          <cell r="C448">
            <v>0</v>
          </cell>
          <cell r="D448">
            <v>0</v>
          </cell>
          <cell r="E448" t="str">
            <v/>
          </cell>
        </row>
        <row r="449">
          <cell r="C449">
            <v>0</v>
          </cell>
          <cell r="D449">
            <v>0</v>
          </cell>
          <cell r="E449" t="str">
            <v/>
          </cell>
        </row>
        <row r="450">
          <cell r="C450">
            <v>0</v>
          </cell>
          <cell r="D450">
            <v>0</v>
          </cell>
          <cell r="E450" t="str">
            <v/>
          </cell>
        </row>
        <row r="451">
          <cell r="C451">
            <v>0</v>
          </cell>
          <cell r="D451">
            <v>0</v>
          </cell>
          <cell r="E451" t="str">
            <v/>
          </cell>
        </row>
        <row r="452">
          <cell r="C452">
            <v>10963649.800000001</v>
          </cell>
          <cell r="D452">
            <v>0</v>
          </cell>
          <cell r="E452" t="str">
            <v/>
          </cell>
        </row>
        <row r="453">
          <cell r="C453">
            <v>3011248.53</v>
          </cell>
          <cell r="D453">
            <v>0</v>
          </cell>
          <cell r="E453" t="str">
            <v xml:space="preserve">   Propiedades, planta y equipo, neto</v>
          </cell>
        </row>
        <row r="454">
          <cell r="C454">
            <v>786692.71</v>
          </cell>
          <cell r="D454">
            <v>0</v>
          </cell>
          <cell r="E454" t="str">
            <v xml:space="preserve">   Propiedades, planta y equipo, neto</v>
          </cell>
        </row>
        <row r="455">
          <cell r="C455">
            <v>2620156.66</v>
          </cell>
          <cell r="D455">
            <v>0</v>
          </cell>
          <cell r="E455" t="str">
            <v xml:space="preserve">   Propiedades, planta y equipo, neto</v>
          </cell>
        </row>
        <row r="456">
          <cell r="C456">
            <v>6789.46</v>
          </cell>
          <cell r="D456">
            <v>0</v>
          </cell>
          <cell r="E456" t="str">
            <v xml:space="preserve">   Propiedades, planta y equipo, neto</v>
          </cell>
        </row>
        <row r="457">
          <cell r="C457">
            <v>541258.82999999996</v>
          </cell>
          <cell r="D457">
            <v>0</v>
          </cell>
          <cell r="E457" t="str">
            <v xml:space="preserve">   Propiedades, planta y equipo, neto</v>
          </cell>
        </row>
        <row r="458">
          <cell r="C458">
            <v>41677.379999999997</v>
          </cell>
          <cell r="D458">
            <v>0</v>
          </cell>
          <cell r="E458" t="str">
            <v xml:space="preserve">   Propiedades, planta y equipo, neto</v>
          </cell>
        </row>
        <row r="459">
          <cell r="C459">
            <v>220091.41</v>
          </cell>
          <cell r="D459">
            <v>0</v>
          </cell>
          <cell r="E459" t="str">
            <v xml:space="preserve">   Propiedades, planta y equipo, neto</v>
          </cell>
        </row>
        <row r="460">
          <cell r="C460">
            <v>876384.11</v>
          </cell>
          <cell r="D460">
            <v>0</v>
          </cell>
          <cell r="E460" t="str">
            <v xml:space="preserve">   Propiedades, planta y equipo, neto</v>
          </cell>
        </row>
        <row r="461">
          <cell r="C461">
            <v>1203164.02</v>
          </cell>
          <cell r="D461">
            <v>0</v>
          </cell>
          <cell r="E461" t="str">
            <v xml:space="preserve">   Propiedades, planta y equipo, neto</v>
          </cell>
        </row>
        <row r="462">
          <cell r="C462">
            <v>1656186.69</v>
          </cell>
          <cell r="D462">
            <v>0</v>
          </cell>
          <cell r="E462" t="str">
            <v xml:space="preserve">   Propiedades, planta y equipo, neto</v>
          </cell>
        </row>
        <row r="463">
          <cell r="C463">
            <v>0</v>
          </cell>
          <cell r="D463">
            <v>0</v>
          </cell>
          <cell r="E463" t="str">
            <v/>
          </cell>
        </row>
        <row r="464">
          <cell r="C464">
            <v>0</v>
          </cell>
          <cell r="D464">
            <v>0</v>
          </cell>
          <cell r="E464" t="str">
            <v/>
          </cell>
        </row>
        <row r="465">
          <cell r="C465">
            <v>0</v>
          </cell>
          <cell r="D465">
            <v>0</v>
          </cell>
          <cell r="E465" t="str">
            <v/>
          </cell>
        </row>
        <row r="466">
          <cell r="C466">
            <v>0</v>
          </cell>
          <cell r="D466">
            <v>0</v>
          </cell>
          <cell r="E466" t="str">
            <v/>
          </cell>
        </row>
        <row r="467">
          <cell r="C467">
            <v>0</v>
          </cell>
          <cell r="D467">
            <v>0</v>
          </cell>
          <cell r="E467" t="str">
            <v/>
          </cell>
        </row>
        <row r="468">
          <cell r="C468">
            <v>0</v>
          </cell>
          <cell r="D468">
            <v>0</v>
          </cell>
          <cell r="E468" t="str">
            <v/>
          </cell>
        </row>
        <row r="469">
          <cell r="C469">
            <v>0</v>
          </cell>
          <cell r="D469">
            <v>0</v>
          </cell>
          <cell r="E469" t="str">
            <v/>
          </cell>
        </row>
        <row r="470">
          <cell r="C470">
            <v>0</v>
          </cell>
          <cell r="D470">
            <v>0</v>
          </cell>
          <cell r="E470" t="str">
            <v/>
          </cell>
        </row>
        <row r="471">
          <cell r="C471">
            <v>0</v>
          </cell>
          <cell r="D471">
            <v>0</v>
          </cell>
          <cell r="E471" t="str">
            <v/>
          </cell>
        </row>
        <row r="472">
          <cell r="C472">
            <v>0</v>
          </cell>
          <cell r="D472">
            <v>0</v>
          </cell>
          <cell r="E472" t="str">
            <v/>
          </cell>
        </row>
        <row r="473">
          <cell r="C473">
            <v>0</v>
          </cell>
          <cell r="D473">
            <v>0</v>
          </cell>
          <cell r="E473" t="str">
            <v/>
          </cell>
        </row>
        <row r="474">
          <cell r="C474">
            <v>0</v>
          </cell>
          <cell r="D474">
            <v>0</v>
          </cell>
          <cell r="E474" t="str">
            <v/>
          </cell>
        </row>
        <row r="475">
          <cell r="C475">
            <v>0</v>
          </cell>
          <cell r="D475">
            <v>0</v>
          </cell>
          <cell r="E475" t="str">
            <v/>
          </cell>
        </row>
        <row r="476">
          <cell r="C476">
            <v>0</v>
          </cell>
          <cell r="D476">
            <v>0</v>
          </cell>
          <cell r="E476" t="str">
            <v/>
          </cell>
        </row>
        <row r="477">
          <cell r="C477">
            <v>-6395878.3300000001</v>
          </cell>
          <cell r="D477">
            <v>0</v>
          </cell>
          <cell r="E477" t="str">
            <v/>
          </cell>
        </row>
        <row r="478">
          <cell r="C478">
            <v>-2125591.2999999998</v>
          </cell>
          <cell r="D478">
            <v>0</v>
          </cell>
          <cell r="E478" t="str">
            <v/>
          </cell>
        </row>
        <row r="479">
          <cell r="C479">
            <v>0</v>
          </cell>
          <cell r="D479">
            <v>0</v>
          </cell>
          <cell r="E479" t="str">
            <v/>
          </cell>
        </row>
        <row r="480">
          <cell r="C480">
            <v>0</v>
          </cell>
          <cell r="D480">
            <v>0</v>
          </cell>
          <cell r="E480" t="str">
            <v/>
          </cell>
        </row>
        <row r="481">
          <cell r="C481">
            <v>0</v>
          </cell>
          <cell r="D481">
            <v>0</v>
          </cell>
          <cell r="E481" t="str">
            <v/>
          </cell>
        </row>
        <row r="482">
          <cell r="C482">
            <v>0</v>
          </cell>
          <cell r="D482">
            <v>0</v>
          </cell>
          <cell r="E482" t="str">
            <v/>
          </cell>
        </row>
        <row r="483">
          <cell r="C483">
            <v>0</v>
          </cell>
          <cell r="D483">
            <v>0</v>
          </cell>
          <cell r="E483" t="str">
            <v/>
          </cell>
        </row>
        <row r="484">
          <cell r="C484">
            <v>-2125591.2999999998</v>
          </cell>
          <cell r="D484">
            <v>0</v>
          </cell>
          <cell r="E484" t="str">
            <v/>
          </cell>
        </row>
        <row r="485">
          <cell r="C485">
            <v>-205565.27</v>
          </cell>
          <cell r="D485">
            <v>0</v>
          </cell>
          <cell r="E485" t="str">
            <v xml:space="preserve">   Propiedades, planta y equipo, neto</v>
          </cell>
        </row>
        <row r="486">
          <cell r="C486">
            <v>-304540.79999999999</v>
          </cell>
          <cell r="D486">
            <v>0</v>
          </cell>
          <cell r="E486" t="str">
            <v xml:space="preserve">   Propiedades, planta y equipo, neto</v>
          </cell>
        </row>
        <row r="487">
          <cell r="C487">
            <v>-690468.25</v>
          </cell>
          <cell r="D487">
            <v>0</v>
          </cell>
          <cell r="E487" t="str">
            <v xml:space="preserve">   Propiedades, planta y equipo, neto</v>
          </cell>
        </row>
        <row r="488">
          <cell r="C488">
            <v>-651940.31999999995</v>
          </cell>
          <cell r="D488">
            <v>0</v>
          </cell>
          <cell r="E488" t="str">
            <v xml:space="preserve">   Propiedades, planta y equipo, neto</v>
          </cell>
        </row>
        <row r="489">
          <cell r="C489">
            <v>0</v>
          </cell>
          <cell r="D489">
            <v>0</v>
          </cell>
          <cell r="E489" t="str">
            <v xml:space="preserve">   Propiedades, planta y equipo, neto</v>
          </cell>
        </row>
        <row r="490">
          <cell r="C490">
            <v>0</v>
          </cell>
          <cell r="D490">
            <v>0</v>
          </cell>
          <cell r="E490" t="str">
            <v xml:space="preserve">   Propiedades, planta y equipo, neto</v>
          </cell>
        </row>
        <row r="491">
          <cell r="C491">
            <v>-147998.41</v>
          </cell>
          <cell r="D491">
            <v>0</v>
          </cell>
          <cell r="E491" t="str">
            <v xml:space="preserve">   Propiedades, planta y equipo, neto</v>
          </cell>
        </row>
        <row r="492">
          <cell r="C492">
            <v>0</v>
          </cell>
          <cell r="D492">
            <v>0</v>
          </cell>
          <cell r="E492" t="str">
            <v xml:space="preserve">   Propiedades, planta y equipo, neto</v>
          </cell>
        </row>
        <row r="493">
          <cell r="C493">
            <v>-299.77999999999997</v>
          </cell>
          <cell r="D493">
            <v>0</v>
          </cell>
          <cell r="E493" t="str">
            <v xml:space="preserve">   Propiedades, planta y equipo, neto</v>
          </cell>
        </row>
        <row r="494">
          <cell r="C494">
            <v>0</v>
          </cell>
          <cell r="D494">
            <v>0</v>
          </cell>
          <cell r="E494" t="str">
            <v xml:space="preserve">   Propiedades, planta y equipo, neto</v>
          </cell>
        </row>
        <row r="495">
          <cell r="C495">
            <v>-21.94</v>
          </cell>
          <cell r="D495">
            <v>0</v>
          </cell>
          <cell r="E495" t="str">
            <v xml:space="preserve">   Propiedades, planta y equipo, neto</v>
          </cell>
        </row>
        <row r="496">
          <cell r="C496">
            <v>-4642.21</v>
          </cell>
          <cell r="D496">
            <v>0</v>
          </cell>
          <cell r="E496" t="str">
            <v xml:space="preserve">   Propiedades, planta y equipo, neto</v>
          </cell>
        </row>
        <row r="497">
          <cell r="C497">
            <v>-19869.37</v>
          </cell>
          <cell r="D497">
            <v>0</v>
          </cell>
          <cell r="E497" t="str">
            <v xml:space="preserve">   Propiedades, planta y equipo, neto</v>
          </cell>
        </row>
        <row r="498">
          <cell r="C498">
            <v>-57319.14</v>
          </cell>
          <cell r="D498">
            <v>0</v>
          </cell>
          <cell r="E498" t="str">
            <v xml:space="preserve">   Propiedades, planta y equipo, neto</v>
          </cell>
        </row>
        <row r="499">
          <cell r="C499">
            <v>-15075.14</v>
          </cell>
          <cell r="D499">
            <v>0</v>
          </cell>
          <cell r="E499" t="str">
            <v xml:space="preserve">   Propiedades, planta y equipo, neto</v>
          </cell>
        </row>
        <row r="500">
          <cell r="C500">
            <v>-27850.67</v>
          </cell>
          <cell r="D500">
            <v>0</v>
          </cell>
          <cell r="E500" t="str">
            <v xml:space="preserve">   Propiedades, planta y equipo, neto</v>
          </cell>
        </row>
        <row r="501">
          <cell r="C501">
            <v>0</v>
          </cell>
          <cell r="D501">
            <v>0</v>
          </cell>
          <cell r="E501" t="str">
            <v xml:space="preserve">   Propiedades, planta y equipo, neto</v>
          </cell>
        </row>
        <row r="502">
          <cell r="C502">
            <v>-4270287.03</v>
          </cell>
          <cell r="D502">
            <v>0</v>
          </cell>
          <cell r="E502" t="str">
            <v/>
          </cell>
        </row>
        <row r="503">
          <cell r="C503">
            <v>0</v>
          </cell>
          <cell r="D503">
            <v>0</v>
          </cell>
          <cell r="E503" t="str">
            <v/>
          </cell>
        </row>
        <row r="504">
          <cell r="C504">
            <v>0</v>
          </cell>
          <cell r="D504">
            <v>0</v>
          </cell>
          <cell r="E504" t="str">
            <v/>
          </cell>
        </row>
        <row r="505">
          <cell r="C505">
            <v>0</v>
          </cell>
          <cell r="D505">
            <v>0</v>
          </cell>
          <cell r="E505" t="str">
            <v/>
          </cell>
        </row>
        <row r="506">
          <cell r="C506">
            <v>0</v>
          </cell>
          <cell r="D506">
            <v>0</v>
          </cell>
          <cell r="E506" t="str">
            <v/>
          </cell>
        </row>
        <row r="507">
          <cell r="C507">
            <v>0</v>
          </cell>
          <cell r="D507">
            <v>0</v>
          </cell>
          <cell r="E507" t="str">
            <v/>
          </cell>
        </row>
        <row r="508">
          <cell r="C508">
            <v>-4270287.03</v>
          </cell>
          <cell r="D508">
            <v>0</v>
          </cell>
          <cell r="E508" t="str">
            <v/>
          </cell>
        </row>
        <row r="509">
          <cell r="C509">
            <v>-517294.34</v>
          </cell>
          <cell r="D509">
            <v>0</v>
          </cell>
          <cell r="E509" t="str">
            <v xml:space="preserve">   Propiedades, planta y equipo, neto</v>
          </cell>
        </row>
        <row r="510">
          <cell r="C510">
            <v>-595776.48</v>
          </cell>
          <cell r="D510">
            <v>0</v>
          </cell>
          <cell r="E510" t="str">
            <v xml:space="preserve">   Propiedades, planta y equipo, neto</v>
          </cell>
        </row>
        <row r="511">
          <cell r="C511">
            <v>-1253437.67</v>
          </cell>
          <cell r="D511">
            <v>0</v>
          </cell>
          <cell r="E511" t="str">
            <v xml:space="preserve">   Propiedades, planta y equipo, neto</v>
          </cell>
        </row>
        <row r="512">
          <cell r="C512">
            <v>-1015.24</v>
          </cell>
          <cell r="D512">
            <v>0</v>
          </cell>
          <cell r="E512" t="str">
            <v xml:space="preserve">   Propiedades, planta y equipo, neto</v>
          </cell>
        </row>
        <row r="513">
          <cell r="C513">
            <v>-169499.58</v>
          </cell>
          <cell r="D513">
            <v>0</v>
          </cell>
          <cell r="E513" t="str">
            <v xml:space="preserve">   Propiedades, planta y equipo, neto</v>
          </cell>
        </row>
        <row r="514">
          <cell r="C514">
            <v>-9062.86</v>
          </cell>
          <cell r="D514">
            <v>0</v>
          </cell>
          <cell r="E514" t="str">
            <v xml:space="preserve">   Propiedades, planta y equipo, neto</v>
          </cell>
        </row>
        <row r="515">
          <cell r="C515">
            <v>-178754.33</v>
          </cell>
          <cell r="D515">
            <v>0</v>
          </cell>
          <cell r="E515" t="str">
            <v xml:space="preserve">   Propiedades, planta y equipo, neto</v>
          </cell>
        </row>
        <row r="516">
          <cell r="C516">
            <v>-365805</v>
          </cell>
          <cell r="D516">
            <v>0</v>
          </cell>
          <cell r="E516" t="str">
            <v xml:space="preserve">   Propiedades, planta y equipo, neto</v>
          </cell>
        </row>
        <row r="517">
          <cell r="C517">
            <v>-399953.12</v>
          </cell>
          <cell r="D517">
            <v>0</v>
          </cell>
          <cell r="E517" t="str">
            <v xml:space="preserve">   Propiedades, planta y equipo, neto</v>
          </cell>
        </row>
        <row r="518">
          <cell r="C518">
            <v>-779688.41</v>
          </cell>
          <cell r="D518">
            <v>0</v>
          </cell>
          <cell r="E518" t="str">
            <v xml:space="preserve">   Propiedades, planta y equipo, neto</v>
          </cell>
        </row>
        <row r="519">
          <cell r="C519">
            <v>0</v>
          </cell>
          <cell r="D519">
            <v>0</v>
          </cell>
          <cell r="E519" t="str">
            <v/>
          </cell>
        </row>
        <row r="520">
          <cell r="C520">
            <v>0</v>
          </cell>
          <cell r="D520">
            <v>0</v>
          </cell>
          <cell r="E520" t="str">
            <v/>
          </cell>
        </row>
        <row r="521">
          <cell r="C521">
            <v>0</v>
          </cell>
          <cell r="D521">
            <v>0</v>
          </cell>
          <cell r="E521" t="str">
            <v/>
          </cell>
        </row>
        <row r="522">
          <cell r="C522">
            <v>0</v>
          </cell>
          <cell r="D522">
            <v>0</v>
          </cell>
          <cell r="E522" t="str">
            <v/>
          </cell>
        </row>
        <row r="523">
          <cell r="C523">
            <v>0</v>
          </cell>
          <cell r="D523">
            <v>0</v>
          </cell>
          <cell r="E523" t="str">
            <v/>
          </cell>
        </row>
        <row r="524">
          <cell r="C524">
            <v>0</v>
          </cell>
          <cell r="D524">
            <v>0</v>
          </cell>
          <cell r="E524" t="str">
            <v/>
          </cell>
        </row>
        <row r="525">
          <cell r="C525">
            <v>0</v>
          </cell>
          <cell r="D525">
            <v>0</v>
          </cell>
          <cell r="E525" t="str">
            <v/>
          </cell>
        </row>
        <row r="526">
          <cell r="C526">
            <v>0</v>
          </cell>
          <cell r="D526">
            <v>0</v>
          </cell>
          <cell r="E526" t="str">
            <v/>
          </cell>
        </row>
        <row r="527">
          <cell r="C527">
            <v>0</v>
          </cell>
          <cell r="D527">
            <v>0</v>
          </cell>
          <cell r="E527" t="str">
            <v/>
          </cell>
        </row>
        <row r="528">
          <cell r="C528">
            <v>0</v>
          </cell>
          <cell r="D528">
            <v>0</v>
          </cell>
          <cell r="E528" t="str">
            <v/>
          </cell>
        </row>
        <row r="529">
          <cell r="C529">
            <v>0</v>
          </cell>
          <cell r="D529">
            <v>0</v>
          </cell>
          <cell r="E529" t="str">
            <v/>
          </cell>
        </row>
        <row r="530">
          <cell r="C530">
            <v>0</v>
          </cell>
          <cell r="D530">
            <v>0</v>
          </cell>
          <cell r="E530" t="str">
            <v/>
          </cell>
        </row>
        <row r="531">
          <cell r="C531">
            <v>0</v>
          </cell>
          <cell r="D531">
            <v>0</v>
          </cell>
          <cell r="E531" t="str">
            <v/>
          </cell>
        </row>
        <row r="532">
          <cell r="C532">
            <v>0</v>
          </cell>
          <cell r="D532">
            <v>0</v>
          </cell>
          <cell r="E532" t="str">
            <v/>
          </cell>
        </row>
        <row r="533">
          <cell r="C533">
            <v>10109787.789999999</v>
          </cell>
          <cell r="D533">
            <v>10227279.41</v>
          </cell>
          <cell r="E533" t="str">
            <v/>
          </cell>
        </row>
        <row r="534">
          <cell r="C534">
            <v>8177533.8099999996</v>
          </cell>
          <cell r="D534">
            <v>8183618.21</v>
          </cell>
          <cell r="E534" t="str">
            <v/>
          </cell>
        </row>
        <row r="535">
          <cell r="C535">
            <v>0</v>
          </cell>
          <cell r="D535">
            <v>0</v>
          </cell>
          <cell r="E535" t="str">
            <v/>
          </cell>
        </row>
        <row r="536">
          <cell r="C536">
            <v>0</v>
          </cell>
          <cell r="D536">
            <v>0</v>
          </cell>
          <cell r="E536" t="str">
            <v/>
          </cell>
        </row>
        <row r="537">
          <cell r="C537">
            <v>0</v>
          </cell>
          <cell r="D537">
            <v>0</v>
          </cell>
          <cell r="E537" t="str">
            <v/>
          </cell>
        </row>
        <row r="538">
          <cell r="C538">
            <v>0</v>
          </cell>
          <cell r="D538">
            <v>0</v>
          </cell>
          <cell r="E538" t="str">
            <v/>
          </cell>
        </row>
        <row r="539">
          <cell r="C539">
            <v>0</v>
          </cell>
          <cell r="D539">
            <v>0</v>
          </cell>
          <cell r="E539" t="str">
            <v/>
          </cell>
        </row>
        <row r="540">
          <cell r="C540">
            <v>8177533.8099999996</v>
          </cell>
          <cell r="D540">
            <v>8183618.21</v>
          </cell>
          <cell r="E540" t="str">
            <v/>
          </cell>
        </row>
        <row r="541">
          <cell r="C541">
            <v>0</v>
          </cell>
          <cell r="D541">
            <v>0</v>
          </cell>
          <cell r="E541" t="str">
            <v xml:space="preserve">   Activos por derechos de uso, neto</v>
          </cell>
        </row>
        <row r="542">
          <cell r="C542">
            <v>8177533.8099999996</v>
          </cell>
          <cell r="D542">
            <v>8183618.21</v>
          </cell>
          <cell r="E542" t="str">
            <v xml:space="preserve">   Activos por derechos de uso, neto</v>
          </cell>
        </row>
        <row r="543">
          <cell r="C543">
            <v>0</v>
          </cell>
          <cell r="D543">
            <v>0</v>
          </cell>
          <cell r="E543" t="str">
            <v xml:space="preserve">   Activos por derechos de uso, neto</v>
          </cell>
        </row>
        <row r="544">
          <cell r="C544">
            <v>0</v>
          </cell>
          <cell r="D544">
            <v>0</v>
          </cell>
          <cell r="E544" t="str">
            <v xml:space="preserve">   Activos por derechos de uso, neto</v>
          </cell>
        </row>
        <row r="545">
          <cell r="C545">
            <v>0</v>
          </cell>
          <cell r="D545">
            <v>0</v>
          </cell>
          <cell r="E545" t="str">
            <v xml:space="preserve">   Activos por derechos de uso, neto</v>
          </cell>
        </row>
        <row r="546">
          <cell r="C546">
            <v>0</v>
          </cell>
          <cell r="D546">
            <v>0</v>
          </cell>
          <cell r="E546" t="str">
            <v xml:space="preserve">   Activos por derechos de uso, neto</v>
          </cell>
        </row>
        <row r="547">
          <cell r="C547">
            <v>0</v>
          </cell>
          <cell r="D547">
            <v>0</v>
          </cell>
          <cell r="E547" t="str">
            <v xml:space="preserve">   Activos por derechos de uso, neto</v>
          </cell>
        </row>
        <row r="548">
          <cell r="C548">
            <v>0</v>
          </cell>
          <cell r="D548">
            <v>0</v>
          </cell>
          <cell r="E548" t="str">
            <v xml:space="preserve">   Activos por derechos de uso, neto</v>
          </cell>
        </row>
        <row r="549">
          <cell r="C549">
            <v>0</v>
          </cell>
          <cell r="D549">
            <v>0</v>
          </cell>
          <cell r="E549" t="str">
            <v xml:space="preserve">   Activos por derechos de uso, neto</v>
          </cell>
        </row>
        <row r="550">
          <cell r="C550">
            <v>0</v>
          </cell>
          <cell r="D550">
            <v>0</v>
          </cell>
          <cell r="E550" t="str">
            <v xml:space="preserve">   Activos por derechos de uso, neto</v>
          </cell>
        </row>
        <row r="551">
          <cell r="C551">
            <v>0</v>
          </cell>
          <cell r="D551">
            <v>0</v>
          </cell>
          <cell r="E551" t="str">
            <v xml:space="preserve">   Activos por derechos de uso, neto</v>
          </cell>
        </row>
        <row r="552">
          <cell r="C552">
            <v>0</v>
          </cell>
          <cell r="D552">
            <v>0</v>
          </cell>
          <cell r="E552" t="str">
            <v xml:space="preserve">   Activos por derechos de uso, neto</v>
          </cell>
        </row>
        <row r="553">
          <cell r="C553">
            <v>0</v>
          </cell>
          <cell r="D553">
            <v>0</v>
          </cell>
          <cell r="E553" t="str">
            <v xml:space="preserve">   Activos por derechos de uso, neto</v>
          </cell>
        </row>
        <row r="554">
          <cell r="C554">
            <v>0</v>
          </cell>
          <cell r="D554">
            <v>0</v>
          </cell>
          <cell r="E554" t="str">
            <v xml:space="preserve">   Activos por derechos de uso, neto</v>
          </cell>
        </row>
        <row r="555">
          <cell r="C555">
            <v>0</v>
          </cell>
          <cell r="D555">
            <v>0</v>
          </cell>
          <cell r="E555" t="str">
            <v xml:space="preserve">   Activos por derechos de uso, neto</v>
          </cell>
        </row>
        <row r="556">
          <cell r="C556">
            <v>0</v>
          </cell>
          <cell r="D556">
            <v>0</v>
          </cell>
          <cell r="E556" t="str">
            <v xml:space="preserve">   Activos por derechos de uso, neto</v>
          </cell>
        </row>
        <row r="557">
          <cell r="C557">
            <v>0</v>
          </cell>
          <cell r="D557">
            <v>0</v>
          </cell>
          <cell r="E557" t="str">
            <v xml:space="preserve">   Activos por derechos de uso, neto</v>
          </cell>
        </row>
        <row r="558">
          <cell r="C558">
            <v>1932253.98</v>
          </cell>
          <cell r="D558">
            <v>2043661.2</v>
          </cell>
          <cell r="E558" t="str">
            <v/>
          </cell>
        </row>
        <row r="559">
          <cell r="C559">
            <v>0</v>
          </cell>
          <cell r="D559">
            <v>0</v>
          </cell>
          <cell r="E559" t="str">
            <v xml:space="preserve">   Activos por derechos de uso, neto</v>
          </cell>
        </row>
        <row r="560">
          <cell r="C560">
            <v>0</v>
          </cell>
          <cell r="D560">
            <v>0</v>
          </cell>
          <cell r="E560" t="str">
            <v xml:space="preserve">   Activos por derechos de uso, neto</v>
          </cell>
        </row>
        <row r="561">
          <cell r="C561">
            <v>0</v>
          </cell>
          <cell r="D561">
            <v>0</v>
          </cell>
          <cell r="E561" t="str">
            <v xml:space="preserve">   Activos por derechos de uso, neto</v>
          </cell>
        </row>
        <row r="562">
          <cell r="C562">
            <v>0</v>
          </cell>
          <cell r="D562">
            <v>0</v>
          </cell>
          <cell r="E562" t="str">
            <v xml:space="preserve">   Activos por derechos de uso, neto</v>
          </cell>
        </row>
        <row r="563">
          <cell r="C563">
            <v>0</v>
          </cell>
          <cell r="D563">
            <v>0</v>
          </cell>
          <cell r="E563" t="str">
            <v xml:space="preserve">   Activos por derechos de uso, neto</v>
          </cell>
        </row>
        <row r="564">
          <cell r="C564">
            <v>1932253.98</v>
          </cell>
          <cell r="D564">
            <v>2043661.2</v>
          </cell>
          <cell r="E564" t="str">
            <v/>
          </cell>
        </row>
        <row r="565">
          <cell r="C565">
            <v>1162259.1599999999</v>
          </cell>
          <cell r="D565">
            <v>1273666.3799999999</v>
          </cell>
          <cell r="E565" t="str">
            <v xml:space="preserve">   Activos por derechos de uso, neto</v>
          </cell>
        </row>
        <row r="566">
          <cell r="C566">
            <v>127901.81</v>
          </cell>
          <cell r="D566">
            <v>127901.81</v>
          </cell>
          <cell r="E566" t="str">
            <v xml:space="preserve">   Activos por derechos de uso, neto</v>
          </cell>
        </row>
        <row r="567">
          <cell r="C567">
            <v>0</v>
          </cell>
          <cell r="D567">
            <v>0</v>
          </cell>
          <cell r="E567" t="str">
            <v xml:space="preserve">   Activos por derechos de uso, neto</v>
          </cell>
        </row>
        <row r="568">
          <cell r="C568">
            <v>0</v>
          </cell>
          <cell r="D568">
            <v>0</v>
          </cell>
          <cell r="E568" t="str">
            <v xml:space="preserve">   Activos por derechos de uso, neto</v>
          </cell>
        </row>
        <row r="569">
          <cell r="C569">
            <v>0</v>
          </cell>
          <cell r="D569">
            <v>0</v>
          </cell>
          <cell r="E569" t="str">
            <v xml:space="preserve">   Activos por derechos de uso, neto</v>
          </cell>
        </row>
        <row r="570">
          <cell r="C570">
            <v>0</v>
          </cell>
          <cell r="D570">
            <v>0</v>
          </cell>
          <cell r="E570" t="str">
            <v xml:space="preserve">   Activos por derechos de uso, neto</v>
          </cell>
        </row>
        <row r="571">
          <cell r="C571">
            <v>0</v>
          </cell>
          <cell r="D571">
            <v>0</v>
          </cell>
          <cell r="E571" t="str">
            <v xml:space="preserve">   Activos por derechos de uso, neto</v>
          </cell>
        </row>
        <row r="572">
          <cell r="C572">
            <v>642093.01</v>
          </cell>
          <cell r="D572">
            <v>642093.01</v>
          </cell>
          <cell r="E572" t="str">
            <v xml:space="preserve">   Activos por derechos de uso, neto</v>
          </cell>
        </row>
        <row r="573">
          <cell r="C573">
            <v>0</v>
          </cell>
          <cell r="D573">
            <v>0</v>
          </cell>
          <cell r="E573" t="str">
            <v xml:space="preserve">   Activos por derechos de uso, neto</v>
          </cell>
        </row>
        <row r="574">
          <cell r="C574">
            <v>0</v>
          </cell>
          <cell r="D574">
            <v>0</v>
          </cell>
          <cell r="E574" t="str">
            <v xml:space="preserve">   Activos por derechos de uso, neto</v>
          </cell>
        </row>
        <row r="575">
          <cell r="C575">
            <v>-678589.95</v>
          </cell>
          <cell r="D575">
            <v>-1633632.03</v>
          </cell>
          <cell r="E575" t="str">
            <v/>
          </cell>
        </row>
        <row r="576">
          <cell r="C576">
            <v>-402751.42</v>
          </cell>
          <cell r="D576">
            <v>-948828.1</v>
          </cell>
          <cell r="E576" t="str">
            <v/>
          </cell>
        </row>
        <row r="577">
          <cell r="C577">
            <v>0</v>
          </cell>
          <cell r="D577">
            <v>0</v>
          </cell>
          <cell r="E577" t="str">
            <v xml:space="preserve">   Activos por derechos de uso, neto</v>
          </cell>
        </row>
        <row r="578">
          <cell r="C578">
            <v>0</v>
          </cell>
          <cell r="D578">
            <v>0</v>
          </cell>
          <cell r="E578" t="str">
            <v xml:space="preserve">   Activos por derechos de uso, neto</v>
          </cell>
        </row>
        <row r="579">
          <cell r="C579">
            <v>0</v>
          </cell>
          <cell r="D579">
            <v>0</v>
          </cell>
          <cell r="E579" t="str">
            <v xml:space="preserve">   Activos por derechos de uso, neto</v>
          </cell>
        </row>
        <row r="580">
          <cell r="C580">
            <v>0</v>
          </cell>
          <cell r="D580">
            <v>0</v>
          </cell>
          <cell r="E580" t="str">
            <v xml:space="preserve">   Activos por derechos de uso, neto</v>
          </cell>
        </row>
        <row r="581">
          <cell r="C581">
            <v>0</v>
          </cell>
          <cell r="D581">
            <v>0</v>
          </cell>
          <cell r="E581" t="str">
            <v xml:space="preserve">   Activos por derechos de uso, neto</v>
          </cell>
        </row>
        <row r="582">
          <cell r="C582">
            <v>-402751.42</v>
          </cell>
          <cell r="D582">
            <v>-948828.1</v>
          </cell>
          <cell r="E582" t="str">
            <v/>
          </cell>
        </row>
        <row r="583">
          <cell r="C583">
            <v>0</v>
          </cell>
          <cell r="D583">
            <v>0</v>
          </cell>
          <cell r="E583" t="str">
            <v xml:space="preserve">   Activos por derechos de uso, neto</v>
          </cell>
        </row>
        <row r="584">
          <cell r="C584">
            <v>-402751.42</v>
          </cell>
          <cell r="D584">
            <v>-948828.1</v>
          </cell>
          <cell r="E584" t="str">
            <v xml:space="preserve">   Activos por derechos de uso, neto</v>
          </cell>
        </row>
        <row r="585">
          <cell r="C585">
            <v>0</v>
          </cell>
          <cell r="D585">
            <v>0</v>
          </cell>
          <cell r="E585" t="str">
            <v xml:space="preserve">   Activos por derechos de uso, neto</v>
          </cell>
        </row>
        <row r="586">
          <cell r="C586">
            <v>0</v>
          </cell>
          <cell r="D586">
            <v>0</v>
          </cell>
          <cell r="E586" t="str">
            <v xml:space="preserve">   Activos por derechos de uso, neto</v>
          </cell>
        </row>
        <row r="587">
          <cell r="C587">
            <v>0</v>
          </cell>
          <cell r="D587">
            <v>0</v>
          </cell>
          <cell r="E587" t="str">
            <v xml:space="preserve">   Activos por derechos de uso, neto</v>
          </cell>
        </row>
        <row r="588">
          <cell r="C588">
            <v>0</v>
          </cell>
          <cell r="D588">
            <v>0</v>
          </cell>
          <cell r="E588" t="str">
            <v xml:space="preserve">   Activos por derechos de uso, neto</v>
          </cell>
        </row>
        <row r="589">
          <cell r="C589">
            <v>0</v>
          </cell>
          <cell r="D589">
            <v>0</v>
          </cell>
          <cell r="E589" t="str">
            <v xml:space="preserve">   Activos por derechos de uso, neto</v>
          </cell>
        </row>
        <row r="590">
          <cell r="C590">
            <v>0</v>
          </cell>
          <cell r="D590">
            <v>0</v>
          </cell>
          <cell r="E590" t="str">
            <v xml:space="preserve">   Activos por derechos de uso, neto</v>
          </cell>
        </row>
        <row r="591">
          <cell r="C591">
            <v>0</v>
          </cell>
          <cell r="D591">
            <v>0</v>
          </cell>
          <cell r="E591" t="str">
            <v xml:space="preserve">   Activos por derechos de uso, neto</v>
          </cell>
        </row>
        <row r="592">
          <cell r="C592">
            <v>0</v>
          </cell>
          <cell r="D592">
            <v>0</v>
          </cell>
          <cell r="E592" t="str">
            <v xml:space="preserve">   Activos por derechos de uso, neto</v>
          </cell>
        </row>
        <row r="593">
          <cell r="C593">
            <v>0</v>
          </cell>
          <cell r="D593">
            <v>0</v>
          </cell>
          <cell r="E593" t="str">
            <v xml:space="preserve">   Activos por derechos de uso, neto</v>
          </cell>
        </row>
        <row r="594">
          <cell r="C594">
            <v>0</v>
          </cell>
          <cell r="D594">
            <v>0</v>
          </cell>
          <cell r="E594" t="str">
            <v xml:space="preserve">   Activos por derechos de uso, neto</v>
          </cell>
        </row>
        <row r="595">
          <cell r="C595">
            <v>0</v>
          </cell>
          <cell r="D595">
            <v>0</v>
          </cell>
          <cell r="E595" t="str">
            <v xml:space="preserve">   Activos por derechos de uso, neto</v>
          </cell>
        </row>
        <row r="596">
          <cell r="C596">
            <v>0</v>
          </cell>
          <cell r="D596">
            <v>0</v>
          </cell>
          <cell r="E596" t="str">
            <v xml:space="preserve">   Activos por derechos de uso, neto</v>
          </cell>
        </row>
        <row r="597">
          <cell r="C597">
            <v>0</v>
          </cell>
          <cell r="D597">
            <v>0</v>
          </cell>
          <cell r="E597" t="str">
            <v xml:space="preserve">   Activos por derechos de uso, neto</v>
          </cell>
        </row>
        <row r="598">
          <cell r="C598">
            <v>0</v>
          </cell>
          <cell r="D598">
            <v>0</v>
          </cell>
          <cell r="E598" t="str">
            <v xml:space="preserve">   Activos por derechos de uso, neto</v>
          </cell>
        </row>
        <row r="599">
          <cell r="C599">
            <v>0</v>
          </cell>
          <cell r="D599">
            <v>0</v>
          </cell>
          <cell r="E599" t="str">
            <v xml:space="preserve">   Activos por derechos de uso, neto</v>
          </cell>
        </row>
        <row r="600">
          <cell r="C600">
            <v>-275838.53000000003</v>
          </cell>
          <cell r="D600">
            <v>-684803.93</v>
          </cell>
          <cell r="E600" t="str">
            <v/>
          </cell>
        </row>
        <row r="601">
          <cell r="C601">
            <v>0</v>
          </cell>
          <cell r="D601">
            <v>0</v>
          </cell>
          <cell r="E601" t="str">
            <v xml:space="preserve">   Activos por derechos de uso, neto</v>
          </cell>
        </row>
        <row r="602">
          <cell r="C602">
            <v>0</v>
          </cell>
          <cell r="D602">
            <v>0</v>
          </cell>
          <cell r="E602" t="str">
            <v xml:space="preserve">   Activos por derechos de uso, neto</v>
          </cell>
        </row>
        <row r="603">
          <cell r="C603">
            <v>0</v>
          </cell>
          <cell r="D603">
            <v>0</v>
          </cell>
          <cell r="E603" t="str">
            <v xml:space="preserve">   Activos por derechos de uso, neto</v>
          </cell>
        </row>
        <row r="604">
          <cell r="C604">
            <v>0</v>
          </cell>
          <cell r="D604">
            <v>0</v>
          </cell>
          <cell r="E604" t="str">
            <v xml:space="preserve">   Activos por derechos de uso, neto</v>
          </cell>
        </row>
        <row r="605">
          <cell r="C605">
            <v>0</v>
          </cell>
          <cell r="D605">
            <v>0</v>
          </cell>
          <cell r="E605" t="str">
            <v xml:space="preserve">   Activos por derechos de uso, neto</v>
          </cell>
        </row>
        <row r="606">
          <cell r="C606">
            <v>-275838.53000000003</v>
          </cell>
          <cell r="D606">
            <v>-684803.93</v>
          </cell>
          <cell r="E606" t="str">
            <v/>
          </cell>
        </row>
        <row r="607">
          <cell r="C607">
            <v>-164060.69</v>
          </cell>
          <cell r="D607">
            <v>-418151.69</v>
          </cell>
          <cell r="E607" t="str">
            <v xml:space="preserve">   Activos por derechos de uso, neto</v>
          </cell>
        </row>
        <row r="608">
          <cell r="C608">
            <v>-15768.11</v>
          </cell>
          <cell r="D608">
            <v>-42152.51</v>
          </cell>
          <cell r="E608" t="str">
            <v xml:space="preserve">   Activos por derechos de uso, neto</v>
          </cell>
        </row>
        <row r="609">
          <cell r="C609">
            <v>0</v>
          </cell>
          <cell r="D609">
            <v>0</v>
          </cell>
          <cell r="E609" t="str">
            <v xml:space="preserve">   Activos por derechos de uso, neto</v>
          </cell>
        </row>
        <row r="610">
          <cell r="C610">
            <v>0</v>
          </cell>
          <cell r="D610">
            <v>0</v>
          </cell>
          <cell r="E610" t="str">
            <v xml:space="preserve">   Activos por derechos de uso, neto</v>
          </cell>
        </row>
        <row r="611">
          <cell r="C611">
            <v>0</v>
          </cell>
          <cell r="D611">
            <v>0</v>
          </cell>
          <cell r="E611" t="str">
            <v xml:space="preserve">   Activos por derechos de uso, neto</v>
          </cell>
        </row>
        <row r="612">
          <cell r="C612">
            <v>0</v>
          </cell>
          <cell r="D612">
            <v>0</v>
          </cell>
          <cell r="E612" t="str">
            <v xml:space="preserve">   Activos por derechos de uso, neto</v>
          </cell>
        </row>
        <row r="613">
          <cell r="C613">
            <v>0</v>
          </cell>
          <cell r="D613">
            <v>0</v>
          </cell>
          <cell r="E613" t="str">
            <v xml:space="preserve">   Activos por derechos de uso, neto</v>
          </cell>
        </row>
        <row r="614">
          <cell r="C614">
            <v>-96009.73</v>
          </cell>
          <cell r="D614">
            <v>-224499.73</v>
          </cell>
          <cell r="E614" t="str">
            <v xml:space="preserve">   Activos por derechos de uso, neto</v>
          </cell>
        </row>
        <row r="615">
          <cell r="C615">
            <v>0</v>
          </cell>
          <cell r="D615">
            <v>0</v>
          </cell>
          <cell r="E615" t="str">
            <v xml:space="preserve">   Activos por derechos de uso, neto</v>
          </cell>
        </row>
        <row r="616">
          <cell r="C616">
            <v>0</v>
          </cell>
          <cell r="D616">
            <v>0</v>
          </cell>
          <cell r="E616" t="str">
            <v xml:space="preserve">   Activos por derechos de uso, neto</v>
          </cell>
        </row>
        <row r="617">
          <cell r="C617">
            <v>4547218.93</v>
          </cell>
          <cell r="D617">
            <v>4547218.93</v>
          </cell>
          <cell r="E617" t="str">
            <v/>
          </cell>
        </row>
        <row r="618">
          <cell r="C618">
            <v>0</v>
          </cell>
          <cell r="D618">
            <v>0</v>
          </cell>
          <cell r="E618" t="str">
            <v/>
          </cell>
        </row>
        <row r="619">
          <cell r="C619">
            <v>0</v>
          </cell>
          <cell r="D619">
            <v>0</v>
          </cell>
          <cell r="E619" t="str">
            <v xml:space="preserve">   Propiedades, planta y equipo, neto</v>
          </cell>
        </row>
        <row r="620">
          <cell r="C620">
            <v>0</v>
          </cell>
          <cell r="D620">
            <v>0</v>
          </cell>
          <cell r="E620" t="str">
            <v xml:space="preserve">   Propiedades, planta y equipo, neto</v>
          </cell>
        </row>
        <row r="621">
          <cell r="C621">
            <v>0</v>
          </cell>
          <cell r="D621">
            <v>0</v>
          </cell>
          <cell r="E621" t="str">
            <v xml:space="preserve">   Propiedades, planta y equipo, neto</v>
          </cell>
        </row>
        <row r="622">
          <cell r="C622">
            <v>0</v>
          </cell>
          <cell r="D622">
            <v>0</v>
          </cell>
          <cell r="E622" t="str">
            <v xml:space="preserve">   Propiedades, planta y equipo, neto</v>
          </cell>
        </row>
        <row r="623">
          <cell r="C623">
            <v>0</v>
          </cell>
          <cell r="D623">
            <v>0</v>
          </cell>
          <cell r="E623" t="str">
            <v xml:space="preserve">   Propiedades, planta y equipo, neto</v>
          </cell>
        </row>
        <row r="624">
          <cell r="C624">
            <v>0</v>
          </cell>
          <cell r="D624">
            <v>0</v>
          </cell>
          <cell r="E624" t="str">
            <v xml:space="preserve">   Propiedades, planta y equipo, neto</v>
          </cell>
        </row>
        <row r="625">
          <cell r="C625">
            <v>4547218.93</v>
          </cell>
          <cell r="D625">
            <v>4547218.93</v>
          </cell>
          <cell r="E625" t="str">
            <v/>
          </cell>
        </row>
        <row r="626">
          <cell r="C626">
            <v>0</v>
          </cell>
          <cell r="D626">
            <v>0</v>
          </cell>
          <cell r="E626" t="str">
            <v xml:space="preserve">   Propiedades, planta y equipo, neto</v>
          </cell>
        </row>
        <row r="627">
          <cell r="C627">
            <v>0</v>
          </cell>
          <cell r="D627">
            <v>0</v>
          </cell>
          <cell r="E627" t="str">
            <v xml:space="preserve">   Propiedades, planta y equipo, neto</v>
          </cell>
        </row>
        <row r="628">
          <cell r="C628">
            <v>0</v>
          </cell>
          <cell r="D628">
            <v>0</v>
          </cell>
          <cell r="E628" t="str">
            <v xml:space="preserve">   Propiedades, planta y equipo, neto</v>
          </cell>
        </row>
        <row r="629">
          <cell r="C629">
            <v>0</v>
          </cell>
          <cell r="D629">
            <v>0</v>
          </cell>
          <cell r="E629" t="str">
            <v xml:space="preserve">   Propiedades, planta y equipo, neto</v>
          </cell>
        </row>
        <row r="630">
          <cell r="C630">
            <v>0</v>
          </cell>
          <cell r="D630">
            <v>0</v>
          </cell>
          <cell r="E630" t="str">
            <v xml:space="preserve">   Propiedades, planta y equipo, neto</v>
          </cell>
        </row>
        <row r="631">
          <cell r="C631">
            <v>4547218.93</v>
          </cell>
          <cell r="D631">
            <v>4547218.93</v>
          </cell>
          <cell r="E631" t="str">
            <v xml:space="preserve">   Propiedades, planta y equipo, neto</v>
          </cell>
        </row>
        <row r="632">
          <cell r="C632">
            <v>0</v>
          </cell>
          <cell r="D632">
            <v>0</v>
          </cell>
          <cell r="E632" t="str">
            <v/>
          </cell>
        </row>
        <row r="633">
          <cell r="C633">
            <v>0</v>
          </cell>
          <cell r="D633">
            <v>0</v>
          </cell>
          <cell r="E633" t="str">
            <v xml:space="preserve">   Propiedades, planta y equipo, neto</v>
          </cell>
        </row>
        <row r="634">
          <cell r="C634">
            <v>0</v>
          </cell>
          <cell r="D634">
            <v>0</v>
          </cell>
          <cell r="E634" t="str">
            <v xml:space="preserve">   Propiedades, planta y equipo, neto</v>
          </cell>
        </row>
        <row r="635">
          <cell r="C635">
            <v>0</v>
          </cell>
          <cell r="D635">
            <v>0</v>
          </cell>
          <cell r="E635" t="str">
            <v xml:space="preserve">   Propiedades, planta y equipo, neto</v>
          </cell>
        </row>
        <row r="636">
          <cell r="C636">
            <v>0</v>
          </cell>
          <cell r="D636">
            <v>0</v>
          </cell>
          <cell r="E636" t="str">
            <v xml:space="preserve">   Propiedades, planta y equipo, neto</v>
          </cell>
        </row>
        <row r="637">
          <cell r="C637">
            <v>0</v>
          </cell>
          <cell r="D637">
            <v>0</v>
          </cell>
          <cell r="E637" t="str">
            <v xml:space="preserve">   Propiedades, planta y equipo, neto</v>
          </cell>
        </row>
        <row r="638">
          <cell r="C638">
            <v>0</v>
          </cell>
          <cell r="D638">
            <v>0</v>
          </cell>
          <cell r="E638" t="str">
            <v xml:space="preserve">   Propiedades, planta y equipo, neto</v>
          </cell>
        </row>
        <row r="639">
          <cell r="C639">
            <v>0</v>
          </cell>
          <cell r="D639">
            <v>0</v>
          </cell>
          <cell r="E639" t="str">
            <v/>
          </cell>
        </row>
        <row r="640">
          <cell r="C640">
            <v>0</v>
          </cell>
          <cell r="D640">
            <v>0</v>
          </cell>
          <cell r="E640" t="str">
            <v xml:space="preserve">   Propiedades, planta y equipo, neto</v>
          </cell>
        </row>
        <row r="641">
          <cell r="C641">
            <v>0</v>
          </cell>
          <cell r="D641">
            <v>0</v>
          </cell>
          <cell r="E641" t="str">
            <v xml:space="preserve">   Propiedades, planta y equipo, neto</v>
          </cell>
        </row>
        <row r="642">
          <cell r="C642">
            <v>0</v>
          </cell>
          <cell r="D642">
            <v>0</v>
          </cell>
          <cell r="E642" t="str">
            <v xml:space="preserve">   Propiedades, planta y equipo, neto</v>
          </cell>
        </row>
        <row r="643">
          <cell r="C643">
            <v>0</v>
          </cell>
          <cell r="D643">
            <v>0</v>
          </cell>
          <cell r="E643" t="str">
            <v xml:space="preserve">   Propiedades, planta y equipo, neto</v>
          </cell>
        </row>
        <row r="644">
          <cell r="C644">
            <v>0</v>
          </cell>
          <cell r="D644">
            <v>0</v>
          </cell>
          <cell r="E644" t="str">
            <v xml:space="preserve">   Propiedades, planta y equipo, neto</v>
          </cell>
        </row>
        <row r="645">
          <cell r="C645">
            <v>0</v>
          </cell>
          <cell r="D645">
            <v>0</v>
          </cell>
          <cell r="E645" t="str">
            <v xml:space="preserve">   Propiedades, planta y equipo, neto</v>
          </cell>
        </row>
        <row r="646">
          <cell r="C646">
            <v>4401780.91</v>
          </cell>
          <cell r="D646">
            <v>0</v>
          </cell>
          <cell r="E646" t="str">
            <v/>
          </cell>
        </row>
        <row r="647">
          <cell r="C647">
            <v>0</v>
          </cell>
          <cell r="D647">
            <v>0</v>
          </cell>
          <cell r="E647" t="str">
            <v/>
          </cell>
        </row>
        <row r="648">
          <cell r="C648">
            <v>0</v>
          </cell>
          <cell r="D648">
            <v>0</v>
          </cell>
          <cell r="E648" t="str">
            <v xml:space="preserve">   Propiedades, planta y equipo, neto</v>
          </cell>
        </row>
        <row r="649">
          <cell r="C649">
            <v>0</v>
          </cell>
          <cell r="D649">
            <v>0</v>
          </cell>
          <cell r="E649" t="str">
            <v xml:space="preserve">   Propiedades, planta y equipo, neto</v>
          </cell>
        </row>
        <row r="650">
          <cell r="C650">
            <v>0</v>
          </cell>
          <cell r="D650">
            <v>0</v>
          </cell>
          <cell r="E650" t="str">
            <v xml:space="preserve">   Propiedades, planta y equipo, neto</v>
          </cell>
        </row>
        <row r="651">
          <cell r="C651">
            <v>0</v>
          </cell>
          <cell r="D651">
            <v>0</v>
          </cell>
          <cell r="E651" t="str">
            <v xml:space="preserve">   Propiedades, planta y equipo, neto</v>
          </cell>
        </row>
        <row r="652">
          <cell r="C652">
            <v>0</v>
          </cell>
          <cell r="D652">
            <v>0</v>
          </cell>
          <cell r="E652" t="str">
            <v xml:space="preserve">   Propiedades, planta y equipo, neto</v>
          </cell>
        </row>
        <row r="653">
          <cell r="C653">
            <v>0</v>
          </cell>
          <cell r="D653">
            <v>0</v>
          </cell>
          <cell r="E653" t="str">
            <v xml:space="preserve">   Propiedades, planta y equipo, neto</v>
          </cell>
        </row>
        <row r="654">
          <cell r="C654">
            <v>4401780.91</v>
          </cell>
          <cell r="D654">
            <v>0</v>
          </cell>
          <cell r="E654" t="str">
            <v/>
          </cell>
        </row>
        <row r="655">
          <cell r="C655">
            <v>0</v>
          </cell>
          <cell r="D655">
            <v>0</v>
          </cell>
          <cell r="E655" t="str">
            <v xml:space="preserve">   Propiedades, planta y equipo, neto</v>
          </cell>
        </row>
        <row r="656">
          <cell r="C656">
            <v>0</v>
          </cell>
          <cell r="D656">
            <v>0</v>
          </cell>
          <cell r="E656" t="str">
            <v xml:space="preserve">   Propiedades, planta y equipo, neto</v>
          </cell>
        </row>
        <row r="657">
          <cell r="C657">
            <v>0</v>
          </cell>
          <cell r="D657">
            <v>0</v>
          </cell>
          <cell r="E657" t="str">
            <v xml:space="preserve">   Propiedades, planta y equipo, neto</v>
          </cell>
        </row>
        <row r="658">
          <cell r="C658">
            <v>0</v>
          </cell>
          <cell r="D658">
            <v>0</v>
          </cell>
          <cell r="E658" t="str">
            <v xml:space="preserve">   Propiedades, planta y equipo, neto</v>
          </cell>
        </row>
        <row r="659">
          <cell r="C659">
            <v>0</v>
          </cell>
          <cell r="D659">
            <v>0</v>
          </cell>
          <cell r="E659" t="str">
            <v xml:space="preserve">   Propiedades, planta y equipo, neto</v>
          </cell>
        </row>
        <row r="660">
          <cell r="C660">
            <v>4401780.91</v>
          </cell>
          <cell r="D660">
            <v>0</v>
          </cell>
          <cell r="E660" t="str">
            <v xml:space="preserve">   Propiedades, planta y equipo, neto</v>
          </cell>
        </row>
        <row r="661">
          <cell r="C661">
            <v>0</v>
          </cell>
          <cell r="D661">
            <v>0</v>
          </cell>
          <cell r="E661" t="str">
            <v/>
          </cell>
        </row>
        <row r="662">
          <cell r="C662">
            <v>0</v>
          </cell>
          <cell r="D662">
            <v>0</v>
          </cell>
          <cell r="E662" t="str">
            <v xml:space="preserve">   Propiedades, planta y equipo, neto</v>
          </cell>
        </row>
        <row r="663">
          <cell r="C663">
            <v>0</v>
          </cell>
          <cell r="D663">
            <v>0</v>
          </cell>
          <cell r="E663" t="str">
            <v xml:space="preserve">   Propiedades, planta y equipo, neto</v>
          </cell>
        </row>
        <row r="664">
          <cell r="C664">
            <v>0</v>
          </cell>
          <cell r="D664">
            <v>0</v>
          </cell>
          <cell r="E664" t="str">
            <v xml:space="preserve">   Propiedades, planta y equipo, neto</v>
          </cell>
        </row>
        <row r="665">
          <cell r="C665">
            <v>0</v>
          </cell>
          <cell r="D665">
            <v>0</v>
          </cell>
          <cell r="E665" t="str">
            <v xml:space="preserve">   Propiedades, planta y equipo, neto</v>
          </cell>
        </row>
        <row r="666">
          <cell r="C666">
            <v>0</v>
          </cell>
          <cell r="D666">
            <v>0</v>
          </cell>
          <cell r="E666" t="str">
            <v xml:space="preserve">   Propiedades, planta y equipo, neto</v>
          </cell>
        </row>
        <row r="667">
          <cell r="C667">
            <v>0</v>
          </cell>
          <cell r="D667">
            <v>0</v>
          </cell>
          <cell r="E667" t="str">
            <v xml:space="preserve">   Propiedades, planta y equipo, neto</v>
          </cell>
        </row>
        <row r="668">
          <cell r="C668">
            <v>0</v>
          </cell>
          <cell r="D668">
            <v>0</v>
          </cell>
          <cell r="E668" t="str">
            <v/>
          </cell>
        </row>
        <row r="669">
          <cell r="C669">
            <v>0</v>
          </cell>
          <cell r="D669">
            <v>0</v>
          </cell>
          <cell r="E669" t="str">
            <v xml:space="preserve">   Propiedades, planta y equipo, neto</v>
          </cell>
        </row>
        <row r="670">
          <cell r="C670">
            <v>0</v>
          </cell>
          <cell r="D670">
            <v>0</v>
          </cell>
          <cell r="E670" t="str">
            <v xml:space="preserve">   Propiedades, planta y equipo, neto</v>
          </cell>
        </row>
        <row r="671">
          <cell r="C671">
            <v>0</v>
          </cell>
          <cell r="D671">
            <v>0</v>
          </cell>
          <cell r="E671" t="str">
            <v xml:space="preserve">   Propiedades, planta y equipo, neto</v>
          </cell>
        </row>
        <row r="672">
          <cell r="C672">
            <v>0</v>
          </cell>
          <cell r="D672">
            <v>0</v>
          </cell>
          <cell r="E672" t="str">
            <v xml:space="preserve">   Propiedades, planta y equipo, neto</v>
          </cell>
        </row>
        <row r="673">
          <cell r="C673">
            <v>0</v>
          </cell>
          <cell r="D673">
            <v>0</v>
          </cell>
          <cell r="E673" t="str">
            <v xml:space="preserve">   Propiedades, planta y equipo, neto</v>
          </cell>
        </row>
        <row r="674">
          <cell r="C674">
            <v>0</v>
          </cell>
          <cell r="D674">
            <v>0</v>
          </cell>
          <cell r="E674" t="str">
            <v xml:space="preserve">   Propiedades, planta y equipo, neto</v>
          </cell>
        </row>
        <row r="675">
          <cell r="C675">
            <v>3185266.53</v>
          </cell>
          <cell r="D675">
            <v>4045170.02</v>
          </cell>
          <cell r="E675" t="str">
            <v/>
          </cell>
        </row>
        <row r="676">
          <cell r="C676">
            <v>3102434.53</v>
          </cell>
          <cell r="D676">
            <v>3562381.02</v>
          </cell>
          <cell r="E676" t="str">
            <v/>
          </cell>
        </row>
        <row r="677">
          <cell r="C677">
            <v>2244709.44</v>
          </cell>
          <cell r="D677">
            <v>2521214.1</v>
          </cell>
          <cell r="E677" t="str">
            <v xml:space="preserve">   Propiedades, planta y equipo, neto</v>
          </cell>
        </row>
        <row r="678">
          <cell r="C678">
            <v>527281.86</v>
          </cell>
          <cell r="D678">
            <v>716939.47</v>
          </cell>
          <cell r="E678" t="str">
            <v xml:space="preserve">   Deudores comerciales y otras cuentas por cobrar</v>
          </cell>
        </row>
        <row r="679">
          <cell r="C679">
            <v>266589.40000000002</v>
          </cell>
          <cell r="D679">
            <v>286311.28000000003</v>
          </cell>
          <cell r="E679" t="str">
            <v xml:space="preserve">   Propiedades, planta y equipo, neto</v>
          </cell>
        </row>
        <row r="680">
          <cell r="C680">
            <v>63853.83</v>
          </cell>
          <cell r="D680">
            <v>37916.17</v>
          </cell>
          <cell r="E680" t="str">
            <v xml:space="preserve">   Propiedades, planta y equipo, neto</v>
          </cell>
        </row>
        <row r="681">
          <cell r="C681">
            <v>0</v>
          </cell>
          <cell r="D681">
            <v>0</v>
          </cell>
          <cell r="E681" t="str">
            <v xml:space="preserve">   Propiedades, planta y equipo, neto</v>
          </cell>
        </row>
        <row r="682">
          <cell r="C682">
            <v>82832</v>
          </cell>
          <cell r="D682">
            <v>482789</v>
          </cell>
          <cell r="E682" t="str">
            <v xml:space="preserve">   Propiedades, planta y equipo, neto</v>
          </cell>
        </row>
        <row r="683">
          <cell r="C683">
            <v>0</v>
          </cell>
          <cell r="D683">
            <v>0</v>
          </cell>
          <cell r="E683" t="str">
            <v/>
          </cell>
        </row>
        <row r="684">
          <cell r="C684">
            <v>0</v>
          </cell>
          <cell r="D684">
            <v>0</v>
          </cell>
          <cell r="E684" t="str">
            <v xml:space="preserve">   Propiedades, planta y equipo, neto</v>
          </cell>
        </row>
        <row r="685">
          <cell r="C685">
            <v>883449.05</v>
          </cell>
          <cell r="D685">
            <v>859973.88</v>
          </cell>
          <cell r="E685" t="str">
            <v/>
          </cell>
        </row>
        <row r="686">
          <cell r="C686">
            <v>359999</v>
          </cell>
          <cell r="D686">
            <v>359999</v>
          </cell>
          <cell r="E686" t="str">
            <v/>
          </cell>
        </row>
        <row r="687">
          <cell r="C687">
            <v>359999</v>
          </cell>
          <cell r="D687">
            <v>359999</v>
          </cell>
          <cell r="E687" t="str">
            <v xml:space="preserve">   Inversiones en subsidiarias</v>
          </cell>
        </row>
        <row r="688">
          <cell r="C688">
            <v>0</v>
          </cell>
          <cell r="D688">
            <v>0</v>
          </cell>
          <cell r="E688" t="str">
            <v xml:space="preserve">   Inversiones en subsidiarias</v>
          </cell>
        </row>
        <row r="689">
          <cell r="C689">
            <v>0</v>
          </cell>
          <cell r="D689">
            <v>0</v>
          </cell>
          <cell r="E689" t="str">
            <v xml:space="preserve">   Inversiones en subsidiarias</v>
          </cell>
        </row>
        <row r="690">
          <cell r="C690">
            <v>0</v>
          </cell>
          <cell r="D690">
            <v>0</v>
          </cell>
          <cell r="E690" t="str">
            <v/>
          </cell>
        </row>
        <row r="691">
          <cell r="C691">
            <v>0</v>
          </cell>
          <cell r="D691">
            <v>0</v>
          </cell>
          <cell r="E691" t="str">
            <v/>
          </cell>
        </row>
        <row r="692">
          <cell r="C692">
            <v>523450.05</v>
          </cell>
          <cell r="D692">
            <v>499974.88</v>
          </cell>
          <cell r="E692" t="str">
            <v/>
          </cell>
        </row>
        <row r="693">
          <cell r="C693">
            <v>151992</v>
          </cell>
          <cell r="D693">
            <v>151992</v>
          </cell>
          <cell r="E693" t="str">
            <v/>
          </cell>
        </row>
        <row r="694">
          <cell r="C694">
            <v>151992</v>
          </cell>
          <cell r="D694">
            <v>151992</v>
          </cell>
          <cell r="E694" t="str">
            <v xml:space="preserve">   Otros activos financieros.</v>
          </cell>
        </row>
        <row r="695">
          <cell r="C695">
            <v>371458.05</v>
          </cell>
          <cell r="D695">
            <v>347982.88</v>
          </cell>
          <cell r="E695" t="str">
            <v/>
          </cell>
        </row>
        <row r="696">
          <cell r="C696">
            <v>371458.05</v>
          </cell>
          <cell r="D696">
            <v>347982.88</v>
          </cell>
          <cell r="E696" t="str">
            <v xml:space="preserve">   Otros activos financieros.</v>
          </cell>
        </row>
        <row r="697">
          <cell r="C697">
            <v>0</v>
          </cell>
          <cell r="D697">
            <v>0</v>
          </cell>
          <cell r="E697" t="str">
            <v/>
          </cell>
        </row>
        <row r="698">
          <cell r="C698">
            <v>0</v>
          </cell>
          <cell r="D698">
            <v>0</v>
          </cell>
          <cell r="E698" t="str">
            <v/>
          </cell>
        </row>
        <row r="699">
          <cell r="C699">
            <v>0</v>
          </cell>
          <cell r="D699">
            <v>0</v>
          </cell>
          <cell r="E699" t="str">
            <v/>
          </cell>
        </row>
        <row r="700">
          <cell r="C700">
            <v>0</v>
          </cell>
          <cell r="D700">
            <v>0</v>
          </cell>
          <cell r="E700" t="str">
            <v/>
          </cell>
        </row>
        <row r="701">
          <cell r="C701">
            <v>0</v>
          </cell>
          <cell r="D701">
            <v>0</v>
          </cell>
          <cell r="E701" t="str">
            <v/>
          </cell>
        </row>
        <row r="702">
          <cell r="C702">
            <v>0</v>
          </cell>
          <cell r="D702">
            <v>0</v>
          </cell>
          <cell r="E702" t="str">
            <v/>
          </cell>
        </row>
        <row r="703">
          <cell r="C703">
            <v>6953134.9299999997</v>
          </cell>
          <cell r="D703">
            <v>5676947.3499999996</v>
          </cell>
          <cell r="E703" t="str">
            <v/>
          </cell>
        </row>
        <row r="704">
          <cell r="C704">
            <v>0</v>
          </cell>
          <cell r="D704">
            <v>0</v>
          </cell>
          <cell r="E704" t="str">
            <v/>
          </cell>
        </row>
        <row r="705">
          <cell r="C705">
            <v>0</v>
          </cell>
          <cell r="D705">
            <v>0</v>
          </cell>
          <cell r="E705" t="str">
            <v/>
          </cell>
        </row>
        <row r="706">
          <cell r="C706">
            <v>0</v>
          </cell>
          <cell r="D706">
            <v>0</v>
          </cell>
          <cell r="E706" t="str">
            <v/>
          </cell>
        </row>
        <row r="707">
          <cell r="C707">
            <v>1645068.17</v>
          </cell>
          <cell r="D707">
            <v>1389432.66</v>
          </cell>
          <cell r="E707" t="str">
            <v/>
          </cell>
        </row>
        <row r="708">
          <cell r="C708">
            <v>6254790.0300000003</v>
          </cell>
          <cell r="D708">
            <v>6415563.71</v>
          </cell>
          <cell r="E708" t="str">
            <v xml:space="preserve">   Activos intangibles, netos</v>
          </cell>
        </row>
        <row r="709">
          <cell r="C709">
            <v>-4609721.8600000003</v>
          </cell>
          <cell r="D709">
            <v>-5026131.05</v>
          </cell>
          <cell r="E709" t="str">
            <v xml:space="preserve">   Activos intangibles, netos</v>
          </cell>
        </row>
        <row r="710">
          <cell r="C710">
            <v>0</v>
          </cell>
          <cell r="D710">
            <v>0</v>
          </cell>
          <cell r="E710" t="str">
            <v/>
          </cell>
        </row>
        <row r="711">
          <cell r="C711">
            <v>0</v>
          </cell>
          <cell r="D711">
            <v>0</v>
          </cell>
          <cell r="E711" t="str">
            <v/>
          </cell>
        </row>
        <row r="712">
          <cell r="C712">
            <v>5308066.76</v>
          </cell>
          <cell r="D712">
            <v>4287514.6900000004</v>
          </cell>
          <cell r="E712" t="str">
            <v/>
          </cell>
        </row>
        <row r="713">
          <cell r="C713">
            <v>10058638.529999999</v>
          </cell>
          <cell r="D713">
            <v>10058638.529999999</v>
          </cell>
          <cell r="E713" t="str">
            <v xml:space="preserve">   Activos intangibles, netos</v>
          </cell>
        </row>
        <row r="714">
          <cell r="C714">
            <v>-4750571.7699999996</v>
          </cell>
          <cell r="D714">
            <v>-5771123.8399999999</v>
          </cell>
          <cell r="E714" t="str">
            <v xml:space="preserve">   Activos intangibles, netos</v>
          </cell>
        </row>
        <row r="715">
          <cell r="C715">
            <v>0</v>
          </cell>
          <cell r="D715">
            <v>0</v>
          </cell>
          <cell r="E715" t="str">
            <v/>
          </cell>
        </row>
        <row r="716">
          <cell r="C716">
            <v>0</v>
          </cell>
          <cell r="D716">
            <v>0</v>
          </cell>
          <cell r="E716" t="str">
            <v/>
          </cell>
        </row>
        <row r="717">
          <cell r="C717">
            <v>0</v>
          </cell>
          <cell r="D717">
            <v>0</v>
          </cell>
          <cell r="E717" t="str">
            <v/>
          </cell>
        </row>
        <row r="718">
          <cell r="C718">
            <v>0</v>
          </cell>
          <cell r="D718">
            <v>0</v>
          </cell>
          <cell r="E718" t="str">
            <v/>
          </cell>
        </row>
        <row r="719">
          <cell r="C719">
            <v>0</v>
          </cell>
          <cell r="D719">
            <v>0</v>
          </cell>
          <cell r="E719" t="str">
            <v/>
          </cell>
        </row>
        <row r="720">
          <cell r="C720">
            <v>0</v>
          </cell>
          <cell r="D720">
            <v>0</v>
          </cell>
          <cell r="E720" t="str">
            <v/>
          </cell>
        </row>
        <row r="721">
          <cell r="C721">
            <v>0</v>
          </cell>
          <cell r="D721">
            <v>0</v>
          </cell>
          <cell r="E721" t="str">
            <v/>
          </cell>
        </row>
        <row r="722">
          <cell r="C722">
            <v>0</v>
          </cell>
          <cell r="D722">
            <v>0</v>
          </cell>
          <cell r="E722" t="str">
            <v/>
          </cell>
        </row>
        <row r="723">
          <cell r="C723">
            <v>643442.51</v>
          </cell>
          <cell r="D723">
            <v>540829.06999999995</v>
          </cell>
          <cell r="E723" t="str">
            <v/>
          </cell>
        </row>
        <row r="724">
          <cell r="C724">
            <v>643442.51</v>
          </cell>
          <cell r="D724">
            <v>540829.06999999995</v>
          </cell>
          <cell r="E724" t="str">
            <v/>
          </cell>
        </row>
        <row r="725">
          <cell r="C725">
            <v>643442.51</v>
          </cell>
          <cell r="D725">
            <v>540829.06999999995</v>
          </cell>
          <cell r="E725" t="str">
            <v xml:space="preserve">   Deudores comerciales y otras cuentas por cobrar.</v>
          </cell>
        </row>
        <row r="726">
          <cell r="C726">
            <v>0</v>
          </cell>
          <cell r="D726">
            <v>0</v>
          </cell>
          <cell r="E726" t="str">
            <v xml:space="preserve">   Deudores comerciales y otras cuentas por cobrar.</v>
          </cell>
        </row>
        <row r="727">
          <cell r="C727">
            <v>0</v>
          </cell>
          <cell r="D727">
            <v>0</v>
          </cell>
          <cell r="E727" t="str">
            <v xml:space="preserve">   Deudores comerciales y otras cuentas por cobrar.</v>
          </cell>
        </row>
        <row r="728">
          <cell r="C728">
            <v>0</v>
          </cell>
          <cell r="D728">
            <v>0</v>
          </cell>
          <cell r="E728" t="str">
            <v/>
          </cell>
        </row>
        <row r="729">
          <cell r="C729">
            <v>0</v>
          </cell>
          <cell r="D729">
            <v>0</v>
          </cell>
          <cell r="E729" t="str">
            <v/>
          </cell>
        </row>
        <row r="730">
          <cell r="C730">
            <v>35814.11</v>
          </cell>
          <cell r="D730">
            <v>41414.11</v>
          </cell>
          <cell r="E730" t="str">
            <v/>
          </cell>
        </row>
        <row r="731">
          <cell r="C731">
            <v>0</v>
          </cell>
          <cell r="D731">
            <v>0</v>
          </cell>
          <cell r="E731" t="str">
            <v/>
          </cell>
        </row>
        <row r="732">
          <cell r="C732">
            <v>17819.71</v>
          </cell>
          <cell r="D732">
            <v>22419.71</v>
          </cell>
          <cell r="E732" t="str">
            <v/>
          </cell>
        </row>
        <row r="733">
          <cell r="C733">
            <v>17819.71</v>
          </cell>
          <cell r="D733">
            <v>22419.71</v>
          </cell>
          <cell r="E733" t="str">
            <v xml:space="preserve">   Deudores comerciales y otras cuentas por cobrar</v>
          </cell>
        </row>
        <row r="734">
          <cell r="C734">
            <v>0</v>
          </cell>
          <cell r="D734">
            <v>0</v>
          </cell>
          <cell r="E734" t="str">
            <v/>
          </cell>
        </row>
        <row r="735">
          <cell r="C735">
            <v>17994.400000000001</v>
          </cell>
          <cell r="D735">
            <v>18994.400000000001</v>
          </cell>
          <cell r="E735" t="str">
            <v/>
          </cell>
        </row>
        <row r="736">
          <cell r="C736">
            <v>17994.400000000001</v>
          </cell>
          <cell r="D736">
            <v>18994.400000000001</v>
          </cell>
          <cell r="E736" t="str">
            <v xml:space="preserve">   Deudores comerciales y otras cuentas por cobrar</v>
          </cell>
        </row>
        <row r="737">
          <cell r="C737">
            <v>0</v>
          </cell>
          <cell r="D737">
            <v>0</v>
          </cell>
          <cell r="E737" t="str">
            <v/>
          </cell>
        </row>
        <row r="738">
          <cell r="C738">
            <v>0</v>
          </cell>
          <cell r="D738">
            <v>0</v>
          </cell>
          <cell r="E738" t="str">
            <v/>
          </cell>
        </row>
        <row r="739">
          <cell r="C739">
            <v>0</v>
          </cell>
          <cell r="D739">
            <v>0</v>
          </cell>
          <cell r="E739" t="str">
            <v/>
          </cell>
        </row>
        <row r="740">
          <cell r="C740">
            <v>0</v>
          </cell>
          <cell r="D740">
            <v>0</v>
          </cell>
          <cell r="E740" t="str">
            <v/>
          </cell>
        </row>
        <row r="741">
          <cell r="C741">
            <v>0</v>
          </cell>
          <cell r="D741">
            <v>0</v>
          </cell>
          <cell r="E741" t="str">
            <v/>
          </cell>
        </row>
        <row r="742">
          <cell r="C742">
            <v>439543.16</v>
          </cell>
          <cell r="D742">
            <v>246541.49</v>
          </cell>
          <cell r="E742" t="str">
            <v/>
          </cell>
        </row>
        <row r="743">
          <cell r="C743">
            <v>0</v>
          </cell>
          <cell r="D743">
            <v>0</v>
          </cell>
          <cell r="E743" t="str">
            <v/>
          </cell>
        </row>
        <row r="744">
          <cell r="C744">
            <v>17565.86</v>
          </cell>
          <cell r="D744">
            <v>24564.19</v>
          </cell>
          <cell r="E744" t="str">
            <v/>
          </cell>
        </row>
        <row r="745">
          <cell r="C745">
            <v>0</v>
          </cell>
          <cell r="D745">
            <v>0</v>
          </cell>
          <cell r="E745" t="str">
            <v xml:space="preserve">   Deudores comerciales y otras cuentas por cobrar.</v>
          </cell>
        </row>
        <row r="746">
          <cell r="C746">
            <v>17565.86</v>
          </cell>
          <cell r="D746">
            <v>24564.19</v>
          </cell>
          <cell r="E746" t="str">
            <v xml:space="preserve">   Deudores comerciales y otras cuentas por cobrar.</v>
          </cell>
        </row>
        <row r="747">
          <cell r="C747">
            <v>0</v>
          </cell>
          <cell r="D747">
            <v>0</v>
          </cell>
          <cell r="E747" t="str">
            <v xml:space="preserve">   Deudores comerciales y otras cuentas por cobrar.</v>
          </cell>
        </row>
        <row r="748">
          <cell r="C748">
            <v>0</v>
          </cell>
          <cell r="D748">
            <v>0</v>
          </cell>
          <cell r="E748" t="str">
            <v/>
          </cell>
        </row>
        <row r="749">
          <cell r="C749">
            <v>421977.3</v>
          </cell>
          <cell r="D749">
            <v>221977.3</v>
          </cell>
          <cell r="E749" t="str">
            <v/>
          </cell>
        </row>
        <row r="750">
          <cell r="C750">
            <v>421977.3</v>
          </cell>
          <cell r="D750">
            <v>221977.3</v>
          </cell>
          <cell r="E750" t="str">
            <v xml:space="preserve">   Deudores comerciales y otras cuentas por cobrar.</v>
          </cell>
        </row>
        <row r="751">
          <cell r="C751">
            <v>0</v>
          </cell>
          <cell r="D751">
            <v>0</v>
          </cell>
          <cell r="E751" t="str">
            <v/>
          </cell>
        </row>
        <row r="752">
          <cell r="C752">
            <v>0</v>
          </cell>
          <cell r="D752">
            <v>0</v>
          </cell>
          <cell r="E752" t="str">
            <v xml:space="preserve">   Deudores comerciales y otras cuentas por cobrar.</v>
          </cell>
        </row>
        <row r="753">
          <cell r="C753">
            <v>0</v>
          </cell>
          <cell r="D753">
            <v>33349.07</v>
          </cell>
          <cell r="E753" t="str">
            <v/>
          </cell>
        </row>
        <row r="754">
          <cell r="C754">
            <v>0</v>
          </cell>
          <cell r="D754">
            <v>0</v>
          </cell>
          <cell r="E754" t="str">
            <v xml:space="preserve">   Otros activos</v>
          </cell>
        </row>
        <row r="755">
          <cell r="C755">
            <v>0</v>
          </cell>
          <cell r="D755">
            <v>33349.07</v>
          </cell>
          <cell r="E755" t="str">
            <v/>
          </cell>
        </row>
        <row r="756">
          <cell r="C756">
            <v>0</v>
          </cell>
          <cell r="D756">
            <v>33349.07</v>
          </cell>
          <cell r="E756" t="str">
            <v xml:space="preserve">   Deudores comerciales y otras cuentas por cobrar</v>
          </cell>
        </row>
        <row r="757">
          <cell r="C757">
            <v>0</v>
          </cell>
          <cell r="D757">
            <v>0</v>
          </cell>
          <cell r="E757" t="str">
            <v/>
          </cell>
        </row>
        <row r="758">
          <cell r="C758">
            <v>0</v>
          </cell>
          <cell r="D758">
            <v>0</v>
          </cell>
          <cell r="E758" t="str">
            <v xml:space="preserve">   Otros activos</v>
          </cell>
        </row>
        <row r="759">
          <cell r="C759">
            <v>0</v>
          </cell>
          <cell r="D759">
            <v>0</v>
          </cell>
          <cell r="E759" t="str">
            <v xml:space="preserve">   Otros activos</v>
          </cell>
        </row>
        <row r="760">
          <cell r="C760">
            <v>0</v>
          </cell>
          <cell r="D760">
            <v>0</v>
          </cell>
          <cell r="E760" t="str">
            <v xml:space="preserve">   Otros activos</v>
          </cell>
        </row>
        <row r="761">
          <cell r="C761">
            <v>2894282.42</v>
          </cell>
          <cell r="D761">
            <v>3328764.15</v>
          </cell>
          <cell r="E761" t="str">
            <v/>
          </cell>
        </row>
        <row r="762">
          <cell r="C762">
            <v>2894282.42</v>
          </cell>
          <cell r="D762">
            <v>3328764.15</v>
          </cell>
          <cell r="E762" t="str">
            <v/>
          </cell>
        </row>
        <row r="763">
          <cell r="C763">
            <v>320835.17</v>
          </cell>
          <cell r="D763">
            <v>712737.37</v>
          </cell>
          <cell r="E763" t="str">
            <v xml:space="preserve">   Pasivo por impuesto diferido, neto</v>
          </cell>
        </row>
        <row r="764">
          <cell r="C764">
            <v>58960.63</v>
          </cell>
          <cell r="D764">
            <v>127870.21</v>
          </cell>
          <cell r="E764" t="str">
            <v xml:space="preserve">   Pasivo por impuesto diferido, neto</v>
          </cell>
        </row>
        <row r="765">
          <cell r="C765">
            <v>1901052.56</v>
          </cell>
          <cell r="D765">
            <v>1974360.44</v>
          </cell>
          <cell r="E765" t="str">
            <v xml:space="preserve">   Pasivo por impuesto diferido, neto</v>
          </cell>
        </row>
        <row r="766">
          <cell r="C766">
            <v>564335.47</v>
          </cell>
          <cell r="D766">
            <v>527765.65</v>
          </cell>
          <cell r="E766" t="str">
            <v xml:space="preserve">   Pasivo por impuesto diferido, neto</v>
          </cell>
        </row>
        <row r="767">
          <cell r="C767">
            <v>42152.32</v>
          </cell>
          <cell r="D767">
            <v>-19342.759999999998</v>
          </cell>
          <cell r="E767" t="str">
            <v xml:space="preserve">   Pasivo por impuesto diferido, neto</v>
          </cell>
        </row>
        <row r="768">
          <cell r="C768">
            <v>6946.27</v>
          </cell>
          <cell r="D768">
            <v>5373.24</v>
          </cell>
          <cell r="E768" t="str">
            <v xml:space="preserve">   Pasivo por impuesto diferido, neto</v>
          </cell>
        </row>
        <row r="769">
          <cell r="C769">
            <v>0</v>
          </cell>
          <cell r="D769">
            <v>0</v>
          </cell>
          <cell r="E769" t="str">
            <v xml:space="preserve">   Pasivo por impuesto diferido, neto</v>
          </cell>
        </row>
        <row r="770">
          <cell r="C770">
            <v>-147887226.78</v>
          </cell>
          <cell r="D770">
            <v>-133563805.04000001</v>
          </cell>
          <cell r="E770" t="str">
            <v/>
          </cell>
        </row>
        <row r="771">
          <cell r="C771">
            <v>-61118631.969999999</v>
          </cell>
          <cell r="D771">
            <v>-80407023.810000002</v>
          </cell>
          <cell r="E771" t="str">
            <v/>
          </cell>
        </row>
        <row r="772">
          <cell r="C772">
            <v>-7315105.4199999999</v>
          </cell>
          <cell r="D772">
            <v>-28835803.039999999</v>
          </cell>
          <cell r="E772" t="str">
            <v/>
          </cell>
        </row>
        <row r="773">
          <cell r="C773">
            <v>-2315105.4300000002</v>
          </cell>
          <cell r="D773">
            <v>-2380676.08</v>
          </cell>
          <cell r="E773" t="str">
            <v xml:space="preserve">   Créditos y préstamos</v>
          </cell>
        </row>
        <row r="774">
          <cell r="C774">
            <v>-4000000</v>
          </cell>
          <cell r="D774">
            <v>-26455126.960000001</v>
          </cell>
          <cell r="E774" t="str">
            <v/>
          </cell>
        </row>
        <row r="775">
          <cell r="C775">
            <v>0</v>
          </cell>
          <cell r="D775">
            <v>0</v>
          </cell>
          <cell r="E775" t="str">
            <v xml:space="preserve">   Créditos y préstamos</v>
          </cell>
        </row>
        <row r="776">
          <cell r="C776">
            <v>0</v>
          </cell>
          <cell r="D776">
            <v>0</v>
          </cell>
          <cell r="E776" t="str">
            <v xml:space="preserve">   Créditos y préstamos</v>
          </cell>
        </row>
        <row r="777">
          <cell r="C777">
            <v>0</v>
          </cell>
          <cell r="D777">
            <v>0</v>
          </cell>
          <cell r="E777" t="str">
            <v xml:space="preserve">   Créditos y préstamos</v>
          </cell>
        </row>
        <row r="778">
          <cell r="C778">
            <v>-4000000</v>
          </cell>
          <cell r="D778">
            <v>-26455126.960000001</v>
          </cell>
          <cell r="E778" t="str">
            <v xml:space="preserve">   Créditos y préstamos</v>
          </cell>
        </row>
        <row r="779">
          <cell r="C779">
            <v>0</v>
          </cell>
          <cell r="D779">
            <v>0</v>
          </cell>
          <cell r="E779" t="str">
            <v/>
          </cell>
        </row>
        <row r="780">
          <cell r="C780">
            <v>0</v>
          </cell>
          <cell r="D780">
            <v>0</v>
          </cell>
          <cell r="E780" t="str">
            <v/>
          </cell>
        </row>
        <row r="781">
          <cell r="C781">
            <v>0</v>
          </cell>
          <cell r="D781">
            <v>0</v>
          </cell>
          <cell r="E781" t="str">
            <v/>
          </cell>
        </row>
        <row r="782">
          <cell r="C782">
            <v>0</v>
          </cell>
          <cell r="D782">
            <v>0</v>
          </cell>
          <cell r="E782" t="str">
            <v/>
          </cell>
        </row>
        <row r="783">
          <cell r="C783">
            <v>0</v>
          </cell>
          <cell r="D783">
            <v>0</v>
          </cell>
          <cell r="E783" t="str">
            <v xml:space="preserve">   Créditos y préstamos</v>
          </cell>
        </row>
        <row r="784">
          <cell r="C784">
            <v>-999999.99</v>
          </cell>
          <cell r="D784">
            <v>0</v>
          </cell>
          <cell r="E784" t="str">
            <v/>
          </cell>
        </row>
        <row r="785">
          <cell r="C785">
            <v>-999999.99</v>
          </cell>
          <cell r="D785">
            <v>0</v>
          </cell>
          <cell r="E785" t="str">
            <v xml:space="preserve">   Créditos y préstamos</v>
          </cell>
        </row>
        <row r="786">
          <cell r="C786">
            <v>-40327769.649999999</v>
          </cell>
          <cell r="D786">
            <v>-35604597.340000004</v>
          </cell>
          <cell r="E786" t="str">
            <v/>
          </cell>
        </row>
        <row r="787">
          <cell r="C787">
            <v>-15181033.85</v>
          </cell>
          <cell r="D787">
            <v>-8972261.2899999991</v>
          </cell>
          <cell r="E787" t="str">
            <v xml:space="preserve">   Cuentas por pagar a proveedores de energía</v>
          </cell>
        </row>
        <row r="788">
          <cell r="C788">
            <v>-18225309.969999999</v>
          </cell>
          <cell r="D788">
            <v>-15433216.01</v>
          </cell>
          <cell r="E788" t="str">
            <v xml:space="preserve">   Cuentas por pagar a proveedores de energía</v>
          </cell>
        </row>
        <row r="789">
          <cell r="C789">
            <v>-551416.93999999994</v>
          </cell>
          <cell r="D789">
            <v>-267731.34999999998</v>
          </cell>
          <cell r="E789" t="str">
            <v/>
          </cell>
        </row>
        <row r="790">
          <cell r="C790">
            <v>-504315.25</v>
          </cell>
          <cell r="D790">
            <v>-234976.64000000001</v>
          </cell>
          <cell r="E790" t="str">
            <v/>
          </cell>
        </row>
        <row r="791">
          <cell r="C791">
            <v>-108872.9</v>
          </cell>
          <cell r="D791">
            <v>-24744.240000000002</v>
          </cell>
          <cell r="E791" t="str">
            <v xml:space="preserve">   Acreedores y otras cuentas por pagar</v>
          </cell>
        </row>
        <row r="792">
          <cell r="C792">
            <v>-158526.92000000001</v>
          </cell>
          <cell r="D792">
            <v>-73252.429999999993</v>
          </cell>
          <cell r="E792" t="str">
            <v xml:space="preserve">   Acreedores y otras cuentas por pagar</v>
          </cell>
        </row>
        <row r="793">
          <cell r="C793">
            <v>-37905.82</v>
          </cell>
          <cell r="D793">
            <v>-32021.06</v>
          </cell>
          <cell r="E793" t="str">
            <v xml:space="preserve">   Acreedores y otras cuentas por pagar</v>
          </cell>
        </row>
        <row r="794">
          <cell r="C794">
            <v>0</v>
          </cell>
          <cell r="D794">
            <v>0</v>
          </cell>
          <cell r="E794" t="str">
            <v xml:space="preserve">   Acreedores y otras cuentas por pagar</v>
          </cell>
        </row>
        <row r="795">
          <cell r="C795">
            <v>-11230.88</v>
          </cell>
          <cell r="D795">
            <v>-6389.3</v>
          </cell>
          <cell r="E795" t="str">
            <v xml:space="preserve">   Acreedores y otras cuentas por pagar</v>
          </cell>
        </row>
        <row r="796">
          <cell r="C796">
            <v>-8014.26</v>
          </cell>
          <cell r="D796">
            <v>-4679.1499999999996</v>
          </cell>
          <cell r="E796" t="str">
            <v xml:space="preserve">   Acreedores y otras cuentas por pagar</v>
          </cell>
        </row>
        <row r="797">
          <cell r="C797">
            <v>-52559.42</v>
          </cell>
          <cell r="D797">
            <v>-4103</v>
          </cell>
          <cell r="E797" t="str">
            <v xml:space="preserve">   Acreedores y otras cuentas por pagar</v>
          </cell>
        </row>
        <row r="798">
          <cell r="C798">
            <v>-5030.59</v>
          </cell>
          <cell r="D798">
            <v>-4142.76</v>
          </cell>
          <cell r="E798" t="str">
            <v xml:space="preserve">   Acreedores y otras cuentas por pagar</v>
          </cell>
        </row>
        <row r="799">
          <cell r="C799">
            <v>-572.27</v>
          </cell>
          <cell r="D799">
            <v>-593.49</v>
          </cell>
          <cell r="E799" t="str">
            <v xml:space="preserve">   Acreedores y otras cuentas por pagar</v>
          </cell>
        </row>
        <row r="800">
          <cell r="C800">
            <v>-6718.55</v>
          </cell>
          <cell r="D800">
            <v>-2677.98</v>
          </cell>
          <cell r="E800" t="str">
            <v xml:space="preserve">   Acreedores y otras cuentas por pagar</v>
          </cell>
        </row>
        <row r="801">
          <cell r="C801">
            <v>-13301.95</v>
          </cell>
          <cell r="D801">
            <v>-9549.77</v>
          </cell>
          <cell r="E801" t="str">
            <v xml:space="preserve">   Acreedores y otras cuentas por pagar</v>
          </cell>
        </row>
        <row r="802">
          <cell r="C802">
            <v>-4641.8500000000004</v>
          </cell>
          <cell r="D802">
            <v>-3361.64</v>
          </cell>
          <cell r="E802" t="str">
            <v xml:space="preserve">   Acreedores y otras cuentas por pagar</v>
          </cell>
        </row>
        <row r="803">
          <cell r="C803">
            <v>-5527.05</v>
          </cell>
          <cell r="D803">
            <v>-2833.07</v>
          </cell>
          <cell r="E803" t="str">
            <v xml:space="preserve">   Acreedores y otras cuentas por pagar</v>
          </cell>
        </row>
        <row r="804">
          <cell r="C804">
            <v>-22371.82</v>
          </cell>
          <cell r="D804">
            <v>-19602.89</v>
          </cell>
          <cell r="E804" t="str">
            <v xml:space="preserve">   Acreedores y otras cuentas por pagar</v>
          </cell>
        </row>
        <row r="805">
          <cell r="C805">
            <v>-4158.95</v>
          </cell>
          <cell r="D805">
            <v>-1756.54</v>
          </cell>
          <cell r="E805" t="str">
            <v xml:space="preserve">   Acreedores y otras cuentas por pagar</v>
          </cell>
        </row>
        <row r="806">
          <cell r="C806">
            <v>-6122.71</v>
          </cell>
          <cell r="D806">
            <v>-5738.04</v>
          </cell>
          <cell r="E806" t="str">
            <v xml:space="preserve">   Acreedores y otras cuentas por pagar</v>
          </cell>
        </row>
        <row r="807">
          <cell r="C807">
            <v>-12376.33</v>
          </cell>
          <cell r="D807">
            <v>-4932.6499999999996</v>
          </cell>
          <cell r="E807" t="str">
            <v xml:space="preserve">   Acreedores y otras cuentas por pagar</v>
          </cell>
        </row>
        <row r="808">
          <cell r="C808">
            <v>-4649.87</v>
          </cell>
          <cell r="D808">
            <v>-1941.48</v>
          </cell>
          <cell r="E808" t="str">
            <v xml:space="preserve">   Acreedores y otras cuentas por pagar</v>
          </cell>
        </row>
        <row r="809">
          <cell r="C809">
            <v>-2684.09</v>
          </cell>
          <cell r="D809">
            <v>-1295.26</v>
          </cell>
          <cell r="E809" t="str">
            <v xml:space="preserve">   Acreedores y otras cuentas por pagar</v>
          </cell>
        </row>
        <row r="810">
          <cell r="C810">
            <v>-7393.83</v>
          </cell>
          <cell r="D810">
            <v>-5272.33</v>
          </cell>
          <cell r="E810" t="str">
            <v xml:space="preserve">   Acreedores y otras cuentas por pagar</v>
          </cell>
        </row>
        <row r="811">
          <cell r="C811">
            <v>-1318.92</v>
          </cell>
          <cell r="D811">
            <v>-865.73</v>
          </cell>
          <cell r="E811" t="str">
            <v xml:space="preserve">   Acreedores y otras cuentas por pagar</v>
          </cell>
        </row>
        <row r="812">
          <cell r="C812">
            <v>-1624.8</v>
          </cell>
          <cell r="D812">
            <v>-1249.92</v>
          </cell>
          <cell r="E812" t="str">
            <v xml:space="preserve">   Acreedores y otras cuentas por pagar</v>
          </cell>
        </row>
        <row r="813">
          <cell r="C813">
            <v>-376.28</v>
          </cell>
          <cell r="D813">
            <v>-276.89</v>
          </cell>
          <cell r="E813" t="str">
            <v xml:space="preserve">   Acreedores y otras cuentas por pagar</v>
          </cell>
        </row>
        <row r="814">
          <cell r="C814">
            <v>-272.5</v>
          </cell>
          <cell r="D814">
            <v>-280.31</v>
          </cell>
          <cell r="E814" t="str">
            <v xml:space="preserve">   Acreedores y otras cuentas por pagar</v>
          </cell>
        </row>
        <row r="815">
          <cell r="C815">
            <v>-8391.19</v>
          </cell>
          <cell r="D815">
            <v>-4906.74</v>
          </cell>
          <cell r="E815" t="str">
            <v xml:space="preserve">   Acreedores y otras cuentas por pagar</v>
          </cell>
        </row>
        <row r="816">
          <cell r="C816">
            <v>-1085.6500000000001</v>
          </cell>
          <cell r="D816">
            <v>-1159.44</v>
          </cell>
          <cell r="E816" t="str">
            <v xml:space="preserve">   Acreedores y otras cuentas por pagar</v>
          </cell>
        </row>
        <row r="817">
          <cell r="C817">
            <v>-1296.6600000000001</v>
          </cell>
          <cell r="D817">
            <v>-1516.09</v>
          </cell>
          <cell r="E817" t="str">
            <v xml:space="preserve">   Acreedores y otras cuentas por pagar</v>
          </cell>
        </row>
        <row r="818">
          <cell r="C818">
            <v>-6420.85</v>
          </cell>
          <cell r="D818">
            <v>-6012.45</v>
          </cell>
          <cell r="E818" t="str">
            <v xml:space="preserve">   Acreedores y otras cuentas por pagar</v>
          </cell>
        </row>
        <row r="819">
          <cell r="C819">
            <v>-2482.7399999999998</v>
          </cell>
          <cell r="D819">
            <v>-3313.29</v>
          </cell>
          <cell r="E819" t="str">
            <v xml:space="preserve">   Acreedores y otras cuentas por pagar</v>
          </cell>
        </row>
        <row r="820">
          <cell r="C820">
            <v>-494.12</v>
          </cell>
          <cell r="D820">
            <v>-525.9</v>
          </cell>
          <cell r="E820" t="str">
            <v xml:space="preserve">   Acreedores y otras cuentas por pagar</v>
          </cell>
        </row>
        <row r="821">
          <cell r="C821">
            <v>-405.6</v>
          </cell>
          <cell r="D821">
            <v>-269.51</v>
          </cell>
          <cell r="E821" t="str">
            <v xml:space="preserve">   Acreedores y otras cuentas por pagar</v>
          </cell>
        </row>
        <row r="822">
          <cell r="C822">
            <v>-4829.42</v>
          </cell>
          <cell r="D822">
            <v>-3541.51</v>
          </cell>
          <cell r="E822" t="str">
            <v xml:space="preserve">   Acreedores y otras cuentas por pagar</v>
          </cell>
        </row>
        <row r="823">
          <cell r="C823">
            <v>-1671.05</v>
          </cell>
          <cell r="D823">
            <v>-1152.24</v>
          </cell>
          <cell r="E823" t="str">
            <v xml:space="preserve">   Acreedores y otras cuentas por pagar</v>
          </cell>
        </row>
        <row r="824">
          <cell r="C824">
            <v>-688.11</v>
          </cell>
          <cell r="D824">
            <v>-746.15</v>
          </cell>
          <cell r="E824" t="str">
            <v xml:space="preserve">   Acreedores y otras cuentas por pagar</v>
          </cell>
        </row>
        <row r="825">
          <cell r="C825">
            <v>-297.3</v>
          </cell>
          <cell r="D825">
            <v>-273.39</v>
          </cell>
          <cell r="E825" t="str">
            <v xml:space="preserve">   Acreedores y otras cuentas por pagar</v>
          </cell>
        </row>
        <row r="826">
          <cell r="C826">
            <v>-47101.69</v>
          </cell>
          <cell r="D826">
            <v>-32754.71</v>
          </cell>
          <cell r="E826" t="str">
            <v/>
          </cell>
        </row>
        <row r="827">
          <cell r="C827">
            <v>-1359.75</v>
          </cell>
          <cell r="D827">
            <v>-311.14999999999998</v>
          </cell>
          <cell r="E827" t="str">
            <v xml:space="preserve">   Acreedores y otras cuentas por pagar</v>
          </cell>
        </row>
        <row r="828">
          <cell r="C828">
            <v>-45741.94</v>
          </cell>
          <cell r="D828">
            <v>-32443.56</v>
          </cell>
          <cell r="E828" t="str">
            <v xml:space="preserve">   Acreedores y otras cuentas por pagar</v>
          </cell>
        </row>
        <row r="829">
          <cell r="C829">
            <v>-2475075.5</v>
          </cell>
          <cell r="D829">
            <v>-2150376.8199999998</v>
          </cell>
          <cell r="E829" t="str">
            <v/>
          </cell>
        </row>
        <row r="830">
          <cell r="C830">
            <v>-2376055.15</v>
          </cell>
          <cell r="D830">
            <v>-1493488.56</v>
          </cell>
          <cell r="E830" t="str">
            <v/>
          </cell>
        </row>
        <row r="831">
          <cell r="C831">
            <v>-2376055.15</v>
          </cell>
          <cell r="D831">
            <v>-1493488.56</v>
          </cell>
          <cell r="E831" t="str">
            <v xml:space="preserve">   Acreedores y otras cuentas por pagar</v>
          </cell>
        </row>
        <row r="832">
          <cell r="C832">
            <v>0</v>
          </cell>
          <cell r="D832">
            <v>0</v>
          </cell>
          <cell r="E832" t="str">
            <v xml:space="preserve">   Acreedores y otras cuentas por pagar</v>
          </cell>
        </row>
        <row r="833">
          <cell r="C833">
            <v>0</v>
          </cell>
          <cell r="D833">
            <v>0</v>
          </cell>
          <cell r="E833" t="str">
            <v xml:space="preserve">   Acreedores y otras cuentas por pagar</v>
          </cell>
        </row>
        <row r="834">
          <cell r="C834">
            <v>-99020.35</v>
          </cell>
          <cell r="D834">
            <v>-656888.26</v>
          </cell>
          <cell r="E834" t="str">
            <v/>
          </cell>
        </row>
        <row r="835">
          <cell r="C835">
            <v>-99020.35</v>
          </cell>
          <cell r="D835">
            <v>-656888.26</v>
          </cell>
          <cell r="E835" t="str">
            <v xml:space="preserve">   Acreedores y otras cuentas por pagar</v>
          </cell>
        </row>
        <row r="836">
          <cell r="C836">
            <v>0</v>
          </cell>
          <cell r="D836">
            <v>0</v>
          </cell>
          <cell r="E836" t="str">
            <v xml:space="preserve">   Acreedores y otras cuentas por pagar</v>
          </cell>
        </row>
        <row r="837">
          <cell r="C837">
            <v>-3894933.39</v>
          </cell>
          <cell r="D837">
            <v>-4194081.9</v>
          </cell>
          <cell r="E837" t="str">
            <v/>
          </cell>
        </row>
        <row r="838">
          <cell r="C838">
            <v>-3842603.2</v>
          </cell>
          <cell r="D838">
            <v>-4113913.77</v>
          </cell>
          <cell r="E838" t="str">
            <v xml:space="preserve">   Acreedores y otras cuentas por pagar</v>
          </cell>
        </row>
        <row r="839">
          <cell r="C839">
            <v>-52162.06</v>
          </cell>
          <cell r="D839">
            <v>-80000</v>
          </cell>
          <cell r="E839" t="str">
            <v xml:space="preserve">   Acreedores y otras cuentas por pagar</v>
          </cell>
        </row>
        <row r="840">
          <cell r="C840">
            <v>0</v>
          </cell>
          <cell r="D840">
            <v>0</v>
          </cell>
          <cell r="E840" t="str">
            <v xml:space="preserve">   Acreedores y otras cuentas por pagar</v>
          </cell>
        </row>
        <row r="841">
          <cell r="C841">
            <v>-168.13</v>
          </cell>
          <cell r="D841">
            <v>-168.13</v>
          </cell>
          <cell r="E841" t="str">
            <v xml:space="preserve">   Acreedores y otras cuentas por pagar</v>
          </cell>
        </row>
        <row r="842">
          <cell r="C842">
            <v>0</v>
          </cell>
          <cell r="D842">
            <v>-4586929.97</v>
          </cell>
          <cell r="E842" t="str">
            <v/>
          </cell>
        </row>
        <row r="843">
          <cell r="C843">
            <v>0</v>
          </cell>
          <cell r="D843">
            <v>-4586929.97</v>
          </cell>
          <cell r="E843" t="str">
            <v xml:space="preserve">   Acreedores y otras cuentas por pagar</v>
          </cell>
        </row>
        <row r="844">
          <cell r="C844">
            <v>-573722.17000000004</v>
          </cell>
          <cell r="D844">
            <v>-412992.31</v>
          </cell>
          <cell r="E844" t="str">
            <v/>
          </cell>
        </row>
        <row r="845">
          <cell r="C845">
            <v>-573722.17000000004</v>
          </cell>
          <cell r="D845">
            <v>-412992.31</v>
          </cell>
          <cell r="E845" t="str">
            <v/>
          </cell>
        </row>
        <row r="846">
          <cell r="C846">
            <v>-234691.35</v>
          </cell>
          <cell r="D846">
            <v>-179001.19</v>
          </cell>
          <cell r="E846" t="str">
            <v xml:space="preserve">   Acreedores y otras cuentas por pagar</v>
          </cell>
        </row>
        <row r="847">
          <cell r="C847">
            <v>-214871.31</v>
          </cell>
          <cell r="D847">
            <v>-233991.12</v>
          </cell>
          <cell r="E847" t="str">
            <v xml:space="preserve">   Acreedores y otras cuentas por pagar</v>
          </cell>
        </row>
        <row r="848">
          <cell r="C848">
            <v>-124159.51</v>
          </cell>
          <cell r="D848">
            <v>0</v>
          </cell>
          <cell r="E848" t="str">
            <v xml:space="preserve">   Acreedores y otras cuentas por pagar</v>
          </cell>
        </row>
        <row r="849">
          <cell r="C849">
            <v>0</v>
          </cell>
          <cell r="D849">
            <v>0</v>
          </cell>
          <cell r="E849" t="str">
            <v xml:space="preserve">   Acreedores y otras cuentas por pagar</v>
          </cell>
        </row>
        <row r="850">
          <cell r="C850">
            <v>0</v>
          </cell>
          <cell r="D850">
            <v>0</v>
          </cell>
          <cell r="E850" t="str">
            <v/>
          </cell>
        </row>
        <row r="851">
          <cell r="C851">
            <v>0</v>
          </cell>
          <cell r="D851">
            <v>0</v>
          </cell>
          <cell r="E851" t="str">
            <v xml:space="preserve">   Acreedores y otras cuentas por pagar</v>
          </cell>
        </row>
        <row r="852">
          <cell r="C852">
            <v>0</v>
          </cell>
          <cell r="D852">
            <v>0</v>
          </cell>
          <cell r="E852" t="str">
            <v xml:space="preserve">   Acreedores y otras cuentas por pagar</v>
          </cell>
        </row>
        <row r="853">
          <cell r="C853">
            <v>-1349655.82</v>
          </cell>
          <cell r="D853">
            <v>-1568818.29</v>
          </cell>
          <cell r="E853" t="str">
            <v/>
          </cell>
        </row>
        <row r="854">
          <cell r="C854">
            <v>-35270.449999999997</v>
          </cell>
          <cell r="D854">
            <v>-35166.550000000003</v>
          </cell>
          <cell r="E854" t="str">
            <v xml:space="preserve">   Pasivo por beneficios a empleados</v>
          </cell>
        </row>
        <row r="855">
          <cell r="C855">
            <v>-98992.34</v>
          </cell>
          <cell r="D855">
            <v>-99196.57</v>
          </cell>
          <cell r="E855" t="str">
            <v xml:space="preserve">   Pasivo por beneficios a empleados</v>
          </cell>
        </row>
        <row r="856">
          <cell r="C856">
            <v>0</v>
          </cell>
          <cell r="D856">
            <v>0</v>
          </cell>
          <cell r="E856" t="str">
            <v/>
          </cell>
        </row>
        <row r="857">
          <cell r="C857">
            <v>0</v>
          </cell>
          <cell r="D857">
            <v>0</v>
          </cell>
          <cell r="E857" t="str">
            <v xml:space="preserve">   Pasivo por beneficios a empleados</v>
          </cell>
        </row>
        <row r="858">
          <cell r="C858">
            <v>0</v>
          </cell>
          <cell r="D858">
            <v>0</v>
          </cell>
          <cell r="E858" t="str">
            <v xml:space="preserve">   Pasivo por beneficios a empleados</v>
          </cell>
        </row>
        <row r="859">
          <cell r="C859">
            <v>0</v>
          </cell>
          <cell r="D859">
            <v>0</v>
          </cell>
          <cell r="E859" t="str">
            <v xml:space="preserve">   Pasivo por beneficios a empleados</v>
          </cell>
        </row>
        <row r="860">
          <cell r="C860">
            <v>0</v>
          </cell>
          <cell r="D860">
            <v>0</v>
          </cell>
          <cell r="E860" t="str">
            <v xml:space="preserve">   Pasivo por beneficios a empleados</v>
          </cell>
        </row>
        <row r="861">
          <cell r="C861">
            <v>0</v>
          </cell>
          <cell r="D861">
            <v>0</v>
          </cell>
          <cell r="E861" t="str">
            <v xml:space="preserve">   Pasivo por beneficios a empleados</v>
          </cell>
        </row>
        <row r="862">
          <cell r="C862">
            <v>0</v>
          </cell>
          <cell r="D862">
            <v>0</v>
          </cell>
          <cell r="E862" t="str">
            <v xml:space="preserve">   Pasivo por beneficios a empleados</v>
          </cell>
        </row>
        <row r="863">
          <cell r="C863">
            <v>0</v>
          </cell>
          <cell r="D863">
            <v>0</v>
          </cell>
          <cell r="E863" t="str">
            <v xml:space="preserve">   Pasivo por beneficios a empleados</v>
          </cell>
        </row>
        <row r="864">
          <cell r="C864">
            <v>0</v>
          </cell>
          <cell r="D864">
            <v>0</v>
          </cell>
          <cell r="E864" t="str">
            <v xml:space="preserve">   Pasivo por beneficios a empleados</v>
          </cell>
        </row>
        <row r="865">
          <cell r="C865">
            <v>0</v>
          </cell>
          <cell r="D865">
            <v>0</v>
          </cell>
          <cell r="E865" t="str">
            <v xml:space="preserve">   Pasivo por beneficios a empleados</v>
          </cell>
        </row>
        <row r="866">
          <cell r="C866">
            <v>-1215393.03</v>
          </cell>
          <cell r="D866">
            <v>-1432083.92</v>
          </cell>
          <cell r="E866" t="str">
            <v/>
          </cell>
        </row>
        <row r="867">
          <cell r="C867">
            <v>-201616.55</v>
          </cell>
          <cell r="D867">
            <v>-208918.21</v>
          </cell>
          <cell r="E867" t="str">
            <v xml:space="preserve">   Pasivo por beneficios a empleados</v>
          </cell>
        </row>
        <row r="868">
          <cell r="C868">
            <v>-226486.93</v>
          </cell>
          <cell r="D868">
            <v>-321212.7</v>
          </cell>
          <cell r="E868" t="str">
            <v xml:space="preserve">   Pasivo por beneficios a empleados</v>
          </cell>
        </row>
        <row r="869">
          <cell r="C869">
            <v>-477694.5</v>
          </cell>
          <cell r="D869">
            <v>-491287.97</v>
          </cell>
          <cell r="E869" t="str">
            <v xml:space="preserve">   Pasivo por beneficios a empleados</v>
          </cell>
        </row>
        <row r="870">
          <cell r="C870">
            <v>0</v>
          </cell>
          <cell r="D870">
            <v>0</v>
          </cell>
          <cell r="E870" t="str">
            <v xml:space="preserve">   Pasivo por beneficios a empleados</v>
          </cell>
        </row>
        <row r="871">
          <cell r="C871">
            <v>-309595.05</v>
          </cell>
          <cell r="D871">
            <v>-410665.04</v>
          </cell>
          <cell r="E871" t="str">
            <v xml:space="preserve">   Pasivo por beneficios a empleados</v>
          </cell>
        </row>
        <row r="872">
          <cell r="C872">
            <v>0</v>
          </cell>
          <cell r="D872">
            <v>-2371.25</v>
          </cell>
          <cell r="E872" t="str">
            <v/>
          </cell>
        </row>
        <row r="873">
          <cell r="C873">
            <v>0</v>
          </cell>
          <cell r="D873">
            <v>-2371.25</v>
          </cell>
          <cell r="E873" t="str">
            <v xml:space="preserve">   Acreedores y otras cuentas por pagar</v>
          </cell>
        </row>
        <row r="874">
          <cell r="C874">
            <v>-117878.27</v>
          </cell>
          <cell r="D874">
            <v>-93929.51</v>
          </cell>
          <cell r="E874" t="str">
            <v/>
          </cell>
        </row>
        <row r="875">
          <cell r="C875">
            <v>-117878.27</v>
          </cell>
          <cell r="D875">
            <v>-93929.51</v>
          </cell>
          <cell r="E875" t="str">
            <v/>
          </cell>
        </row>
        <row r="876">
          <cell r="C876">
            <v>-7920.84</v>
          </cell>
          <cell r="D876">
            <v>-4290.34</v>
          </cell>
          <cell r="E876" t="str">
            <v xml:space="preserve">   Acreedores y otras cuentas por pagar</v>
          </cell>
        </row>
        <row r="877">
          <cell r="C877">
            <v>-109957.43</v>
          </cell>
          <cell r="D877">
            <v>-89639.17</v>
          </cell>
          <cell r="E877" t="str">
            <v xml:space="preserve">   Acreedores y otras cuentas por pagar</v>
          </cell>
        </row>
        <row r="878">
          <cell r="C878">
            <v>-1806810.46</v>
          </cell>
          <cell r="D878">
            <v>-1568663.58</v>
          </cell>
          <cell r="E878" t="str">
            <v/>
          </cell>
        </row>
        <row r="879">
          <cell r="C879">
            <v>-1806810.46</v>
          </cell>
          <cell r="D879">
            <v>-1568663.58</v>
          </cell>
          <cell r="E879" t="str">
            <v/>
          </cell>
        </row>
        <row r="880">
          <cell r="C880">
            <v>-768652.58</v>
          </cell>
          <cell r="D880">
            <v>-545317.31000000006</v>
          </cell>
          <cell r="E880" t="str">
            <v xml:space="preserve">   Acreedores y otras cuentas por pagar</v>
          </cell>
        </row>
        <row r="881">
          <cell r="C881">
            <v>-27031</v>
          </cell>
          <cell r="D881">
            <v>-33671.129999999997</v>
          </cell>
          <cell r="E881" t="str">
            <v xml:space="preserve">   Acreedores y otras cuentas por pagar</v>
          </cell>
        </row>
        <row r="882">
          <cell r="C882">
            <v>0</v>
          </cell>
          <cell r="D882">
            <v>0</v>
          </cell>
          <cell r="E882" t="str">
            <v xml:space="preserve">   Acreedores y otras cuentas por pagar</v>
          </cell>
        </row>
        <row r="883">
          <cell r="C883">
            <v>0</v>
          </cell>
          <cell r="D883">
            <v>0</v>
          </cell>
          <cell r="E883" t="str">
            <v xml:space="preserve">   Acreedores y otras cuentas por pagar</v>
          </cell>
        </row>
        <row r="884">
          <cell r="C884">
            <v>-191157.38</v>
          </cell>
          <cell r="D884">
            <v>-408751.25</v>
          </cell>
          <cell r="E884" t="str">
            <v xml:space="preserve">   Provisiones</v>
          </cell>
        </row>
        <row r="885">
          <cell r="C885">
            <v>-234379.26</v>
          </cell>
          <cell r="D885">
            <v>-92027.29</v>
          </cell>
          <cell r="E885" t="str">
            <v xml:space="preserve">   Provisiones</v>
          </cell>
        </row>
        <row r="886">
          <cell r="C886">
            <v>0</v>
          </cell>
          <cell r="D886">
            <v>0</v>
          </cell>
          <cell r="E886" t="str">
            <v xml:space="preserve">   Acreedores y otras cuentas por pagar</v>
          </cell>
        </row>
        <row r="887">
          <cell r="C887">
            <v>-8171.73</v>
          </cell>
          <cell r="D887">
            <v>-40084.06</v>
          </cell>
          <cell r="E887" t="str">
            <v xml:space="preserve">   Provisiones</v>
          </cell>
        </row>
        <row r="888">
          <cell r="C888">
            <v>0</v>
          </cell>
          <cell r="D888">
            <v>0</v>
          </cell>
          <cell r="E888" t="str">
            <v xml:space="preserve">   Acreedores y otras cuentas por pagar</v>
          </cell>
        </row>
        <row r="889">
          <cell r="C889">
            <v>0</v>
          </cell>
          <cell r="D889">
            <v>0</v>
          </cell>
          <cell r="E889" t="str">
            <v xml:space="preserve">   Provisiones</v>
          </cell>
        </row>
        <row r="890">
          <cell r="C890">
            <v>-321039.96000000002</v>
          </cell>
          <cell r="D890">
            <v>-190716.98</v>
          </cell>
          <cell r="E890" t="str">
            <v xml:space="preserve">   Provisiones</v>
          </cell>
        </row>
        <row r="891">
          <cell r="C891">
            <v>-82524.460000000006</v>
          </cell>
          <cell r="D891">
            <v>-55758.33</v>
          </cell>
          <cell r="E891" t="str">
            <v xml:space="preserve">   Provisiones</v>
          </cell>
        </row>
        <row r="892">
          <cell r="C892">
            <v>-173854.09</v>
          </cell>
          <cell r="D892">
            <v>-200092.48</v>
          </cell>
          <cell r="E892" t="str">
            <v xml:space="preserve">   Acreedores y otras cuentas por pagar</v>
          </cell>
        </row>
        <row r="893">
          <cell r="C893">
            <v>0</v>
          </cell>
          <cell r="D893">
            <v>-2244.75</v>
          </cell>
          <cell r="E893" t="str">
            <v xml:space="preserve">   Acreedores y otras cuentas por pagar</v>
          </cell>
        </row>
        <row r="894">
          <cell r="C894">
            <v>0</v>
          </cell>
          <cell r="D894">
            <v>0</v>
          </cell>
          <cell r="E894" t="str">
            <v xml:space="preserve">   Acreedores y otras cuentas por pagar</v>
          </cell>
        </row>
        <row r="895">
          <cell r="C895">
            <v>-708025.98</v>
          </cell>
          <cell r="D895">
            <v>-776315.57</v>
          </cell>
          <cell r="E895" t="str">
            <v/>
          </cell>
        </row>
        <row r="896">
          <cell r="C896">
            <v>-708025.98</v>
          </cell>
          <cell r="D896">
            <v>-776315.57</v>
          </cell>
          <cell r="E896" t="str">
            <v/>
          </cell>
        </row>
        <row r="897">
          <cell r="C897">
            <v>-173684.65</v>
          </cell>
          <cell r="D897">
            <v>-206584.4</v>
          </cell>
          <cell r="E897" t="str">
            <v xml:space="preserve">   Pasivos por arrendamientos</v>
          </cell>
        </row>
        <row r="898">
          <cell r="C898">
            <v>-142741.13</v>
          </cell>
          <cell r="D898">
            <v>-151890.85999999999</v>
          </cell>
          <cell r="E898" t="str">
            <v xml:space="preserve">   Pasivos por arrendamientos</v>
          </cell>
        </row>
        <row r="899">
          <cell r="C899">
            <v>-11869.13</v>
          </cell>
          <cell r="D899">
            <v>-12615.94</v>
          </cell>
          <cell r="E899" t="str">
            <v xml:space="preserve">   Pasivos por arrendamientos</v>
          </cell>
        </row>
        <row r="900">
          <cell r="C900">
            <v>-337057.95</v>
          </cell>
          <cell r="D900">
            <v>-359815.86</v>
          </cell>
          <cell r="E900" t="str">
            <v xml:space="preserve">   Pasivos por arrendamientos</v>
          </cell>
        </row>
        <row r="901">
          <cell r="C901">
            <v>-42673.120000000003</v>
          </cell>
          <cell r="D901">
            <v>-45408.51</v>
          </cell>
          <cell r="E901" t="str">
            <v xml:space="preserve">   Pasivos por arrendamientos</v>
          </cell>
        </row>
        <row r="902">
          <cell r="C902">
            <v>-405339.18</v>
          </cell>
          <cell r="D902">
            <v>-1115905.93</v>
          </cell>
          <cell r="E902" t="str">
            <v/>
          </cell>
        </row>
        <row r="903">
          <cell r="C903">
            <v>0</v>
          </cell>
          <cell r="D903">
            <v>0</v>
          </cell>
          <cell r="E903" t="str">
            <v xml:space="preserve">   Acreedores y otras cuentas por pagar</v>
          </cell>
        </row>
        <row r="904">
          <cell r="C904">
            <v>0</v>
          </cell>
          <cell r="D904">
            <v>-226.92</v>
          </cell>
          <cell r="E904" t="str">
            <v xml:space="preserve">   Acreedores y otras cuentas por pagar</v>
          </cell>
        </row>
        <row r="905">
          <cell r="C905">
            <v>-167266.06</v>
          </cell>
          <cell r="D905">
            <v>-800650.16</v>
          </cell>
          <cell r="E905" t="str">
            <v/>
          </cell>
        </row>
        <row r="906">
          <cell r="C906">
            <v>-129836.78</v>
          </cell>
          <cell r="D906">
            <v>-119850.05</v>
          </cell>
          <cell r="E906" t="str">
            <v xml:space="preserve">   Impuestos contribuciones y tasas por pagar</v>
          </cell>
        </row>
        <row r="907">
          <cell r="C907">
            <v>-37429.279999999999</v>
          </cell>
          <cell r="D907">
            <v>-18629.41</v>
          </cell>
          <cell r="E907" t="str">
            <v xml:space="preserve">   Impuestos contribuciones y tasas por pagar</v>
          </cell>
        </row>
        <row r="908">
          <cell r="C908">
            <v>0</v>
          </cell>
          <cell r="D908">
            <v>-662170.69999999995</v>
          </cell>
          <cell r="E908" t="str">
            <v xml:space="preserve">   Impuestos contribuciones y tasas por pagar</v>
          </cell>
        </row>
        <row r="909">
          <cell r="C909">
            <v>0</v>
          </cell>
          <cell r="D909">
            <v>0</v>
          </cell>
          <cell r="E909" t="str">
            <v xml:space="preserve">   Impuestos contribuciones y tasas por pagar</v>
          </cell>
        </row>
        <row r="910">
          <cell r="C910">
            <v>-238073.12</v>
          </cell>
          <cell r="D910">
            <v>-315028.84999999998</v>
          </cell>
          <cell r="E910" t="str">
            <v/>
          </cell>
        </row>
        <row r="911">
          <cell r="C911">
            <v>-221139.32</v>
          </cell>
          <cell r="D911">
            <v>-291957.53999999998</v>
          </cell>
          <cell r="E911" t="str">
            <v xml:space="preserve">   Pasivo por beneficios a empleados</v>
          </cell>
        </row>
        <row r="912">
          <cell r="C912">
            <v>0</v>
          </cell>
          <cell r="D912">
            <v>0</v>
          </cell>
          <cell r="E912" t="str">
            <v xml:space="preserve">   Impuestos contribuciones y tasas por pagar</v>
          </cell>
        </row>
        <row r="913">
          <cell r="C913">
            <v>-16933.8</v>
          </cell>
          <cell r="D913">
            <v>-23071.31</v>
          </cell>
          <cell r="E913" t="str">
            <v xml:space="preserve">   Impuestos contribuciones y tasas por pagar</v>
          </cell>
        </row>
        <row r="914">
          <cell r="C914">
            <v>0</v>
          </cell>
          <cell r="D914">
            <v>0</v>
          </cell>
          <cell r="E914" t="str">
            <v xml:space="preserve">   Acreedores y otras cuentas por pagar</v>
          </cell>
        </row>
        <row r="915">
          <cell r="C915">
            <v>0</v>
          </cell>
          <cell r="D915">
            <v>0</v>
          </cell>
          <cell r="E915" t="str">
            <v xml:space="preserve">   Acreedores y otras cuentas por pagar</v>
          </cell>
        </row>
        <row r="916">
          <cell r="C916">
            <v>-7150851.6600000001</v>
          </cell>
          <cell r="D916">
            <v>-8789484.1699999999</v>
          </cell>
          <cell r="E916" t="str">
            <v/>
          </cell>
        </row>
        <row r="917">
          <cell r="C917">
            <v>-5240492.5199999996</v>
          </cell>
          <cell r="D917">
            <v>-6197677.8700000001</v>
          </cell>
          <cell r="E917" t="str">
            <v/>
          </cell>
        </row>
        <row r="918">
          <cell r="C918">
            <v>-5240492.5199999996</v>
          </cell>
          <cell r="D918">
            <v>-6197677.8700000001</v>
          </cell>
          <cell r="E918" t="str">
            <v xml:space="preserve">   Impuesto sobre la renta por pagar</v>
          </cell>
        </row>
        <row r="919">
          <cell r="C919">
            <v>0</v>
          </cell>
          <cell r="D919">
            <v>0</v>
          </cell>
          <cell r="E919" t="str">
            <v xml:space="preserve">   Impuestos contribuciones y tasas por pagar</v>
          </cell>
        </row>
        <row r="920">
          <cell r="C920">
            <v>-309619.25</v>
          </cell>
          <cell r="D920">
            <v>-65600.039999999994</v>
          </cell>
          <cell r="E920" t="str">
            <v/>
          </cell>
        </row>
        <row r="921">
          <cell r="C921">
            <v>-290059.45</v>
          </cell>
          <cell r="D921">
            <v>-40812.550000000003</v>
          </cell>
          <cell r="E921" t="str">
            <v xml:space="preserve">   Impuestos contribuciones y tasas por pagar</v>
          </cell>
        </row>
        <row r="922">
          <cell r="C922">
            <v>-19559.8</v>
          </cell>
          <cell r="D922">
            <v>-24787.49</v>
          </cell>
          <cell r="E922" t="str">
            <v xml:space="preserve">   Impuestos contribuciones y tasas por pagar</v>
          </cell>
        </row>
        <row r="923">
          <cell r="C923">
            <v>-981432.78</v>
          </cell>
          <cell r="D923">
            <v>-1907124.8</v>
          </cell>
          <cell r="E923" t="str">
            <v/>
          </cell>
        </row>
        <row r="924">
          <cell r="C924">
            <v>-36271.99</v>
          </cell>
          <cell r="D924">
            <v>-228334.15</v>
          </cell>
          <cell r="E924" t="str">
            <v xml:space="preserve">   Impuestos contribuciones y tasas por pagar</v>
          </cell>
        </row>
        <row r="925">
          <cell r="C925">
            <v>-939510.8</v>
          </cell>
          <cell r="D925">
            <v>-1642235.91</v>
          </cell>
          <cell r="E925" t="str">
            <v xml:space="preserve">   Impuestos contribuciones y tasas por pagar</v>
          </cell>
        </row>
        <row r="926">
          <cell r="C926">
            <v>-3551.69</v>
          </cell>
          <cell r="D926">
            <v>-4929.24</v>
          </cell>
          <cell r="E926" t="str">
            <v xml:space="preserve">   Impuestos contribuciones y tasas por pagar</v>
          </cell>
        </row>
        <row r="927">
          <cell r="C927">
            <v>-2098.3000000000002</v>
          </cell>
          <cell r="D927">
            <v>-31625.5</v>
          </cell>
          <cell r="E927" t="str">
            <v xml:space="preserve">   Impuestos contribuciones y tasas por pagar</v>
          </cell>
        </row>
        <row r="928">
          <cell r="C928">
            <v>-619307.11</v>
          </cell>
          <cell r="D928">
            <v>-619081.46</v>
          </cell>
          <cell r="E928" t="str">
            <v/>
          </cell>
        </row>
        <row r="929">
          <cell r="C929">
            <v>-619307.11</v>
          </cell>
          <cell r="D929">
            <v>-619081.46</v>
          </cell>
          <cell r="E929" t="str">
            <v xml:space="preserve">   Impuestos contribuciones y tasas por pagar</v>
          </cell>
        </row>
        <row r="930">
          <cell r="C930">
            <v>0</v>
          </cell>
          <cell r="D930">
            <v>0</v>
          </cell>
          <cell r="E930" t="str">
            <v/>
          </cell>
        </row>
        <row r="931">
          <cell r="C931">
            <v>0</v>
          </cell>
          <cell r="D931">
            <v>0</v>
          </cell>
          <cell r="E931" t="str">
            <v xml:space="preserve">   Acreedores y otras cuentas por pagar</v>
          </cell>
        </row>
        <row r="932">
          <cell r="C932">
            <v>-330772.61</v>
          </cell>
          <cell r="D932">
            <v>-334653.52</v>
          </cell>
          <cell r="E932" t="str">
            <v/>
          </cell>
        </row>
        <row r="933">
          <cell r="C933">
            <v>-291659.34000000003</v>
          </cell>
          <cell r="D933">
            <v>-305818.03000000003</v>
          </cell>
          <cell r="E933" t="str">
            <v>Dividendos por pagar</v>
          </cell>
        </row>
        <row r="934">
          <cell r="C934">
            <v>-39113.269999999997</v>
          </cell>
          <cell r="D934">
            <v>-28835.49</v>
          </cell>
          <cell r="E934" t="str">
            <v xml:space="preserve">   Acreedores y otras cuentas por pagar</v>
          </cell>
        </row>
        <row r="935">
          <cell r="C935">
            <v>-261525.11</v>
          </cell>
          <cell r="D935">
            <v>-245505.57</v>
          </cell>
          <cell r="E935" t="str">
            <v/>
          </cell>
        </row>
        <row r="936">
          <cell r="C936">
            <v>0</v>
          </cell>
          <cell r="D936">
            <v>0</v>
          </cell>
          <cell r="E936" t="str">
            <v xml:space="preserve">   Acreedores y otras cuentas por pagar</v>
          </cell>
        </row>
        <row r="937">
          <cell r="C937">
            <v>0</v>
          </cell>
          <cell r="D937">
            <v>0</v>
          </cell>
          <cell r="E937" t="str">
            <v xml:space="preserve">   Acreedores y otras cuentas por pagar</v>
          </cell>
        </row>
        <row r="938">
          <cell r="C938">
            <v>0</v>
          </cell>
          <cell r="D938">
            <v>0</v>
          </cell>
          <cell r="E938" t="str">
            <v xml:space="preserve">   Acreedores y otras cuentas por pagar</v>
          </cell>
        </row>
        <row r="939">
          <cell r="C939">
            <v>-261525.11</v>
          </cell>
          <cell r="D939">
            <v>-245505.57</v>
          </cell>
          <cell r="E939" t="str">
            <v/>
          </cell>
        </row>
        <row r="940">
          <cell r="C940">
            <v>-261525.11</v>
          </cell>
          <cell r="D940">
            <v>-245505.57</v>
          </cell>
          <cell r="E940" t="str">
            <v xml:space="preserve">   Acreedores y otras cuentas por pagar</v>
          </cell>
        </row>
        <row r="941">
          <cell r="C941">
            <v>0</v>
          </cell>
          <cell r="D941">
            <v>0</v>
          </cell>
          <cell r="E941" t="str">
            <v/>
          </cell>
        </row>
        <row r="942">
          <cell r="C942">
            <v>0</v>
          </cell>
          <cell r="D942">
            <v>0</v>
          </cell>
          <cell r="E942" t="str">
            <v xml:space="preserve">   Acreedores y otras cuentas por pagar</v>
          </cell>
        </row>
        <row r="943">
          <cell r="C943">
            <v>0</v>
          </cell>
          <cell r="D943">
            <v>0</v>
          </cell>
          <cell r="E943" t="str">
            <v xml:space="preserve">   Acreedores y otras cuentas por pagar</v>
          </cell>
        </row>
        <row r="944">
          <cell r="C944">
            <v>0</v>
          </cell>
          <cell r="D944">
            <v>0</v>
          </cell>
          <cell r="E944" t="str">
            <v xml:space="preserve">   Acreedores y otras cuentas por pagar</v>
          </cell>
        </row>
        <row r="945">
          <cell r="C945">
            <v>-771175.64</v>
          </cell>
          <cell r="D945">
            <v>-1060354.98</v>
          </cell>
          <cell r="E945" t="str">
            <v/>
          </cell>
        </row>
        <row r="946">
          <cell r="C946">
            <v>-622307.4</v>
          </cell>
          <cell r="D946">
            <v>-742635.28</v>
          </cell>
          <cell r="E946" t="str">
            <v/>
          </cell>
        </row>
        <row r="947">
          <cell r="C947">
            <v>-620959.34</v>
          </cell>
          <cell r="D947">
            <v>-741407.92</v>
          </cell>
          <cell r="E947" t="str">
            <v xml:space="preserve">   Ingresos diferidos</v>
          </cell>
        </row>
        <row r="948">
          <cell r="C948">
            <v>-1348.06</v>
          </cell>
          <cell r="D948">
            <v>-1227.3599999999999</v>
          </cell>
          <cell r="E948" t="str">
            <v xml:space="preserve">   Ingresos diferidos</v>
          </cell>
        </row>
        <row r="949">
          <cell r="C949">
            <v>-148868.24</v>
          </cell>
          <cell r="D949">
            <v>-147007.87</v>
          </cell>
          <cell r="E949" t="str">
            <v/>
          </cell>
        </row>
        <row r="950">
          <cell r="C950">
            <v>-148868.24</v>
          </cell>
          <cell r="D950">
            <v>-147007.87</v>
          </cell>
          <cell r="E950" t="str">
            <v xml:space="preserve">   Ingresos diferidos</v>
          </cell>
        </row>
        <row r="951">
          <cell r="C951">
            <v>0</v>
          </cell>
          <cell r="D951">
            <v>0</v>
          </cell>
          <cell r="E951" t="str">
            <v/>
          </cell>
        </row>
        <row r="952">
          <cell r="C952">
            <v>0</v>
          </cell>
          <cell r="D952">
            <v>-170711.83</v>
          </cell>
          <cell r="E952" t="str">
            <v xml:space="preserve">   Ingresos diferidos</v>
          </cell>
        </row>
        <row r="953">
          <cell r="C953">
            <v>-86768594.810000002</v>
          </cell>
          <cell r="D953">
            <v>-53156781.229999997</v>
          </cell>
          <cell r="E953" t="str">
            <v/>
          </cell>
        </row>
        <row r="954">
          <cell r="C954">
            <v>-44375000</v>
          </cell>
          <cell r="D954">
            <v>-20830127.129999999</v>
          </cell>
          <cell r="E954" t="str">
            <v/>
          </cell>
        </row>
        <row r="955">
          <cell r="C955">
            <v>-23375000</v>
          </cell>
          <cell r="D955">
            <v>-20830127.129999999</v>
          </cell>
          <cell r="E955" t="str">
            <v/>
          </cell>
        </row>
        <row r="956">
          <cell r="C956">
            <v>0</v>
          </cell>
          <cell r="D956">
            <v>0</v>
          </cell>
          <cell r="E956" t="str">
            <v xml:space="preserve">   Créditos y préstamos.</v>
          </cell>
        </row>
        <row r="957">
          <cell r="C957">
            <v>0</v>
          </cell>
          <cell r="D957">
            <v>0</v>
          </cell>
          <cell r="E957" t="str">
            <v xml:space="preserve">   Créditos y préstamos.</v>
          </cell>
        </row>
        <row r="958">
          <cell r="C958">
            <v>0</v>
          </cell>
          <cell r="D958">
            <v>0</v>
          </cell>
          <cell r="E958" t="str">
            <v xml:space="preserve">   Créditos y préstamos.</v>
          </cell>
        </row>
        <row r="959">
          <cell r="C959">
            <v>-23375000</v>
          </cell>
          <cell r="D959">
            <v>-20830127.129999999</v>
          </cell>
          <cell r="E959" t="str">
            <v xml:space="preserve">   Créditos y préstamos.</v>
          </cell>
        </row>
        <row r="960">
          <cell r="C960">
            <v>-21000000</v>
          </cell>
          <cell r="D960">
            <v>0</v>
          </cell>
          <cell r="E960" t="str">
            <v/>
          </cell>
        </row>
        <row r="961">
          <cell r="C961">
            <v>-21000000</v>
          </cell>
          <cell r="D961">
            <v>0</v>
          </cell>
          <cell r="E961" t="str">
            <v xml:space="preserve">   Créditos y préstamos.</v>
          </cell>
        </row>
        <row r="962">
          <cell r="C962">
            <v>0</v>
          </cell>
          <cell r="D962">
            <v>0</v>
          </cell>
          <cell r="E962" t="str">
            <v/>
          </cell>
        </row>
        <row r="963">
          <cell r="C963">
            <v>0</v>
          </cell>
          <cell r="D963">
            <v>0</v>
          </cell>
          <cell r="E963" t="str">
            <v/>
          </cell>
        </row>
        <row r="964">
          <cell r="C964">
            <v>-8926917.0099999998</v>
          </cell>
          <cell r="D964">
            <v>-8243603.5999999996</v>
          </cell>
          <cell r="E964" t="str">
            <v/>
          </cell>
        </row>
        <row r="965">
          <cell r="C965">
            <v>-8926917.0099999998</v>
          </cell>
          <cell r="D965">
            <v>-8243603.5999999996</v>
          </cell>
          <cell r="E965" t="str">
            <v/>
          </cell>
        </row>
        <row r="966">
          <cell r="C966">
            <v>-8926917.0099999998</v>
          </cell>
          <cell r="D966">
            <v>-8243603.5999999996</v>
          </cell>
          <cell r="E966" t="str">
            <v>Pasivos por arrendamientos.</v>
          </cell>
        </row>
        <row r="967">
          <cell r="C967">
            <v>-6269048.1600000001</v>
          </cell>
          <cell r="D967">
            <v>-6537945.5800000001</v>
          </cell>
          <cell r="E967" t="str">
            <v/>
          </cell>
        </row>
        <row r="968">
          <cell r="C968">
            <v>-6269048.1600000001</v>
          </cell>
          <cell r="D968">
            <v>-6537945.5800000001</v>
          </cell>
          <cell r="E968" t="str">
            <v/>
          </cell>
        </row>
        <row r="969">
          <cell r="C969">
            <v>-6269048.1600000001</v>
          </cell>
          <cell r="D969">
            <v>-6537945.5800000001</v>
          </cell>
          <cell r="E969" t="str">
            <v xml:space="preserve">   Pasivo por beneficios a empleados.</v>
          </cell>
        </row>
        <row r="970">
          <cell r="C970">
            <v>0</v>
          </cell>
          <cell r="D970">
            <v>0</v>
          </cell>
          <cell r="E970" t="str">
            <v/>
          </cell>
        </row>
        <row r="971">
          <cell r="C971">
            <v>0</v>
          </cell>
          <cell r="D971">
            <v>0</v>
          </cell>
          <cell r="E971" t="str">
            <v/>
          </cell>
        </row>
        <row r="972">
          <cell r="C972">
            <v>0</v>
          </cell>
          <cell r="D972">
            <v>0</v>
          </cell>
          <cell r="E972" t="str">
            <v/>
          </cell>
        </row>
        <row r="973">
          <cell r="C973">
            <v>0</v>
          </cell>
          <cell r="D973">
            <v>0</v>
          </cell>
          <cell r="E973" t="str">
            <v/>
          </cell>
        </row>
        <row r="974">
          <cell r="C974">
            <v>0</v>
          </cell>
          <cell r="D974">
            <v>0</v>
          </cell>
          <cell r="E974" t="str">
            <v/>
          </cell>
        </row>
        <row r="975">
          <cell r="C975">
            <v>0</v>
          </cell>
          <cell r="D975">
            <v>0</v>
          </cell>
          <cell r="E975" t="str">
            <v/>
          </cell>
        </row>
        <row r="976">
          <cell r="C976">
            <v>0</v>
          </cell>
          <cell r="D976">
            <v>0</v>
          </cell>
          <cell r="E976" t="str">
            <v/>
          </cell>
        </row>
        <row r="977">
          <cell r="C977">
            <v>0</v>
          </cell>
          <cell r="D977">
            <v>0</v>
          </cell>
          <cell r="E977" t="str">
            <v/>
          </cell>
        </row>
        <row r="978">
          <cell r="C978">
            <v>0</v>
          </cell>
          <cell r="D978">
            <v>0</v>
          </cell>
          <cell r="E978" t="str">
            <v/>
          </cell>
        </row>
        <row r="979">
          <cell r="C979">
            <v>0</v>
          </cell>
          <cell r="D979">
            <v>0</v>
          </cell>
          <cell r="E979" t="str">
            <v/>
          </cell>
        </row>
        <row r="980">
          <cell r="C980">
            <v>0</v>
          </cell>
          <cell r="D980">
            <v>0</v>
          </cell>
          <cell r="E980" t="str">
            <v/>
          </cell>
        </row>
        <row r="981">
          <cell r="C981">
            <v>-3400278.74</v>
          </cell>
          <cell r="D981">
            <v>-3266256.3</v>
          </cell>
          <cell r="E981" t="str">
            <v/>
          </cell>
        </row>
        <row r="982">
          <cell r="C982">
            <v>0</v>
          </cell>
          <cell r="D982">
            <v>0</v>
          </cell>
          <cell r="E982" t="str">
            <v/>
          </cell>
        </row>
        <row r="983">
          <cell r="C983">
            <v>0</v>
          </cell>
          <cell r="D983">
            <v>0</v>
          </cell>
          <cell r="E983" t="str">
            <v xml:space="preserve">   Ingresos diferidos.</v>
          </cell>
        </row>
        <row r="984">
          <cell r="C984">
            <v>-3400278.74</v>
          </cell>
          <cell r="D984">
            <v>-3266256.3</v>
          </cell>
          <cell r="E984" t="str">
            <v/>
          </cell>
        </row>
        <row r="985">
          <cell r="C985">
            <v>-3378473.14</v>
          </cell>
          <cell r="D985">
            <v>-3249553.4</v>
          </cell>
          <cell r="E985" t="str">
            <v xml:space="preserve">   Ingresos diferidos.</v>
          </cell>
        </row>
        <row r="986">
          <cell r="C986">
            <v>-21805.599999999999</v>
          </cell>
          <cell r="D986">
            <v>-16702.900000000001</v>
          </cell>
          <cell r="E986" t="str">
            <v xml:space="preserve">   Ingresos diferidos.</v>
          </cell>
        </row>
        <row r="987">
          <cell r="C987">
            <v>0</v>
          </cell>
          <cell r="D987">
            <v>0</v>
          </cell>
          <cell r="E987" t="str">
            <v/>
          </cell>
        </row>
        <row r="988">
          <cell r="C988">
            <v>0</v>
          </cell>
          <cell r="D988">
            <v>0</v>
          </cell>
          <cell r="E988" t="str">
            <v xml:space="preserve">   Ingresos diferidos.</v>
          </cell>
        </row>
        <row r="989">
          <cell r="C989">
            <v>-165844.54999999999</v>
          </cell>
          <cell r="D989">
            <v>-153509.29</v>
          </cell>
          <cell r="E989" t="str">
            <v/>
          </cell>
        </row>
        <row r="990">
          <cell r="C990">
            <v>0</v>
          </cell>
          <cell r="D990">
            <v>0</v>
          </cell>
          <cell r="E990" t="str">
            <v/>
          </cell>
        </row>
        <row r="991">
          <cell r="C991">
            <v>0</v>
          </cell>
          <cell r="D991">
            <v>0</v>
          </cell>
          <cell r="E991" t="str">
            <v xml:space="preserve">   Ingresos diferidos.</v>
          </cell>
        </row>
        <row r="992">
          <cell r="C992">
            <v>0</v>
          </cell>
          <cell r="D992">
            <v>0</v>
          </cell>
          <cell r="E992" t="str">
            <v/>
          </cell>
        </row>
        <row r="993">
          <cell r="C993">
            <v>-580.42999999999995</v>
          </cell>
          <cell r="D993">
            <v>-1212.47</v>
          </cell>
          <cell r="E993" t="str">
            <v/>
          </cell>
        </row>
        <row r="994">
          <cell r="C994">
            <v>-580.42999999999995</v>
          </cell>
          <cell r="D994">
            <v>-1212.47</v>
          </cell>
          <cell r="E994" t="str">
            <v xml:space="preserve">   Acreedores y otras cuentas por pagar</v>
          </cell>
        </row>
        <row r="995">
          <cell r="C995">
            <v>-136595.45000000001</v>
          </cell>
          <cell r="D995">
            <v>-117475.08</v>
          </cell>
          <cell r="E995" t="str">
            <v/>
          </cell>
        </row>
        <row r="996">
          <cell r="C996">
            <v>0</v>
          </cell>
          <cell r="D996">
            <v>0</v>
          </cell>
          <cell r="E996" t="str">
            <v xml:space="preserve">   Acreedores y otras cuentas por pagar</v>
          </cell>
        </row>
        <row r="997">
          <cell r="C997">
            <v>0</v>
          </cell>
          <cell r="D997">
            <v>0</v>
          </cell>
          <cell r="E997" t="str">
            <v xml:space="preserve">   Acreedores y otras cuentas por pagar</v>
          </cell>
        </row>
        <row r="998">
          <cell r="C998">
            <v>-85392.54</v>
          </cell>
          <cell r="D998">
            <v>-32860</v>
          </cell>
          <cell r="E998" t="str">
            <v xml:space="preserve">   Acreedores y otras cuentas por pagar</v>
          </cell>
        </row>
        <row r="999">
          <cell r="C999">
            <v>-51202.91</v>
          </cell>
          <cell r="D999">
            <v>-84615.08</v>
          </cell>
          <cell r="E999" t="str">
            <v xml:space="preserve">   Acreedores y otras cuentas por pagar</v>
          </cell>
        </row>
        <row r="1000">
          <cell r="C1000">
            <v>0</v>
          </cell>
          <cell r="D1000">
            <v>0</v>
          </cell>
          <cell r="E1000" t="str">
            <v/>
          </cell>
        </row>
        <row r="1001">
          <cell r="C1001">
            <v>0</v>
          </cell>
          <cell r="D1001">
            <v>0</v>
          </cell>
          <cell r="E1001" t="str">
            <v xml:space="preserve">   Acreedores y otras cuentas por pagar</v>
          </cell>
        </row>
        <row r="1002">
          <cell r="C1002">
            <v>0</v>
          </cell>
          <cell r="D1002">
            <v>0</v>
          </cell>
          <cell r="E1002" t="str">
            <v xml:space="preserve">   Acreedores y otras cuentas por pagar</v>
          </cell>
        </row>
        <row r="1003">
          <cell r="C1003">
            <v>0</v>
          </cell>
          <cell r="D1003">
            <v>0</v>
          </cell>
          <cell r="E1003" t="str">
            <v xml:space="preserve">   Acreedores y otras cuentas por pagar</v>
          </cell>
        </row>
        <row r="1004">
          <cell r="C1004">
            <v>0</v>
          </cell>
          <cell r="D1004">
            <v>0</v>
          </cell>
          <cell r="E1004" t="str">
            <v xml:space="preserve">   Acreedores y otras cuentas por pagar</v>
          </cell>
        </row>
        <row r="1005">
          <cell r="C1005">
            <v>0</v>
          </cell>
          <cell r="D1005">
            <v>0</v>
          </cell>
          <cell r="E1005" t="str">
            <v xml:space="preserve">   Acreedores y otras cuentas por pagar</v>
          </cell>
        </row>
        <row r="1006">
          <cell r="C1006">
            <v>0</v>
          </cell>
          <cell r="D1006">
            <v>0</v>
          </cell>
          <cell r="E1006" t="str">
            <v xml:space="preserve">   Acreedores y otras cuentas por pagar</v>
          </cell>
        </row>
        <row r="1007">
          <cell r="C1007">
            <v>0</v>
          </cell>
          <cell r="D1007">
            <v>0</v>
          </cell>
          <cell r="E1007" t="str">
            <v xml:space="preserve">   Acreedores y otras cuentas por pagar</v>
          </cell>
        </row>
        <row r="1008">
          <cell r="C1008">
            <v>0</v>
          </cell>
          <cell r="D1008">
            <v>0</v>
          </cell>
          <cell r="E1008" t="str">
            <v xml:space="preserve">   Acreedores y otras cuentas por pagar</v>
          </cell>
        </row>
        <row r="1009">
          <cell r="C1009">
            <v>0</v>
          </cell>
          <cell r="D1009">
            <v>0</v>
          </cell>
          <cell r="E1009" t="str">
            <v xml:space="preserve">   Acreedores y otras cuentas por pagar</v>
          </cell>
        </row>
        <row r="1010">
          <cell r="C1010">
            <v>0</v>
          </cell>
          <cell r="D1010">
            <v>0</v>
          </cell>
          <cell r="E1010" t="str">
            <v xml:space="preserve">   Acreedores y otras cuentas por pagar</v>
          </cell>
        </row>
        <row r="1011">
          <cell r="C1011">
            <v>0</v>
          </cell>
          <cell r="D1011">
            <v>0</v>
          </cell>
          <cell r="E1011" t="str">
            <v xml:space="preserve">   Acreedores y otras cuentas por pagar</v>
          </cell>
        </row>
        <row r="1012">
          <cell r="C1012">
            <v>0</v>
          </cell>
          <cell r="D1012">
            <v>0</v>
          </cell>
          <cell r="E1012" t="str">
            <v xml:space="preserve">   Acreedores y otras cuentas por pagar</v>
          </cell>
        </row>
        <row r="1013">
          <cell r="C1013">
            <v>-28668.67</v>
          </cell>
          <cell r="D1013">
            <v>-34821.74</v>
          </cell>
          <cell r="E1013" t="str">
            <v/>
          </cell>
        </row>
        <row r="1014">
          <cell r="C1014">
            <v>-28668.67</v>
          </cell>
          <cell r="D1014">
            <v>-34821.74</v>
          </cell>
          <cell r="E1014" t="str">
            <v xml:space="preserve">   Acreedores y otras cuentas por pagar</v>
          </cell>
        </row>
        <row r="1015">
          <cell r="C1015">
            <v>0</v>
          </cell>
          <cell r="D1015">
            <v>0</v>
          </cell>
          <cell r="E1015" t="str">
            <v xml:space="preserve">   Acreedores y otras cuentas por pagar</v>
          </cell>
        </row>
        <row r="1016">
          <cell r="C1016">
            <v>0</v>
          </cell>
          <cell r="D1016">
            <v>0</v>
          </cell>
          <cell r="E1016" t="str">
            <v xml:space="preserve">   Acreedores y otras cuentas por pagar</v>
          </cell>
        </row>
        <row r="1017">
          <cell r="C1017">
            <v>0</v>
          </cell>
          <cell r="D1017">
            <v>0</v>
          </cell>
          <cell r="E1017" t="str">
            <v xml:space="preserve">   Acreedores y otras cuentas por pagar</v>
          </cell>
        </row>
        <row r="1018">
          <cell r="C1018">
            <v>0</v>
          </cell>
          <cell r="D1018">
            <v>0</v>
          </cell>
          <cell r="E1018" t="str">
            <v xml:space="preserve">   Acreedores y otras cuentas por pagar</v>
          </cell>
        </row>
        <row r="1019">
          <cell r="C1019">
            <v>0</v>
          </cell>
          <cell r="D1019">
            <v>0</v>
          </cell>
          <cell r="E1019" t="str">
            <v xml:space="preserve">   Acreedores y otras cuentas por pagar</v>
          </cell>
        </row>
        <row r="1020">
          <cell r="C1020">
            <v>0</v>
          </cell>
          <cell r="D1020">
            <v>0</v>
          </cell>
          <cell r="E1020" t="str">
            <v xml:space="preserve">   Acreedores y otras cuentas por pagar</v>
          </cell>
        </row>
        <row r="1021">
          <cell r="C1021">
            <v>0</v>
          </cell>
          <cell r="D1021">
            <v>0</v>
          </cell>
          <cell r="E1021" t="str">
            <v xml:space="preserve">   Acreedores y otras cuentas por pagar</v>
          </cell>
        </row>
        <row r="1022">
          <cell r="C1022">
            <v>0</v>
          </cell>
          <cell r="D1022">
            <v>0</v>
          </cell>
          <cell r="E1022" t="str">
            <v xml:space="preserve">   Acreedores y otras cuentas por pagar</v>
          </cell>
        </row>
        <row r="1023">
          <cell r="C1023">
            <v>0</v>
          </cell>
          <cell r="D1023">
            <v>0</v>
          </cell>
          <cell r="E1023" t="str">
            <v/>
          </cell>
        </row>
        <row r="1024">
          <cell r="C1024">
            <v>0</v>
          </cell>
          <cell r="D1024">
            <v>0</v>
          </cell>
          <cell r="E1024" t="str">
            <v xml:space="preserve">   Acreedores y otras cuentas por pagar</v>
          </cell>
        </row>
        <row r="1025">
          <cell r="C1025">
            <v>0</v>
          </cell>
          <cell r="D1025">
            <v>0</v>
          </cell>
          <cell r="E1025" t="str">
            <v/>
          </cell>
        </row>
        <row r="1026">
          <cell r="C1026">
            <v>0</v>
          </cell>
          <cell r="D1026">
            <v>0</v>
          </cell>
          <cell r="E1026" t="str">
            <v/>
          </cell>
        </row>
        <row r="1027">
          <cell r="C1027">
            <v>-23631506.350000001</v>
          </cell>
          <cell r="D1027">
            <v>-14125339.33</v>
          </cell>
          <cell r="E1027" t="str">
            <v/>
          </cell>
        </row>
        <row r="1028">
          <cell r="C1028">
            <v>-23631506.350000001</v>
          </cell>
          <cell r="D1028">
            <v>-14125339.33</v>
          </cell>
          <cell r="E1028" t="str">
            <v/>
          </cell>
        </row>
        <row r="1029">
          <cell r="C1029">
            <v>-3093253.22</v>
          </cell>
          <cell r="D1029">
            <v>1276885.24</v>
          </cell>
          <cell r="E1029" t="str">
            <v xml:space="preserve">   Pasivo por impuesto diferido, neto</v>
          </cell>
        </row>
        <row r="1030">
          <cell r="C1030">
            <v>-14012.84</v>
          </cell>
          <cell r="D1030">
            <v>-8497.0300000000007</v>
          </cell>
          <cell r="E1030" t="str">
            <v xml:space="preserve">   Pasivo por impuesto diferido, neto</v>
          </cell>
        </row>
        <row r="1031">
          <cell r="C1031">
            <v>-12932014.68</v>
          </cell>
          <cell r="D1031">
            <v>-14413352.630000001</v>
          </cell>
          <cell r="E1031" t="str">
            <v xml:space="preserve">   Pasivo por impuesto diferido, neto</v>
          </cell>
        </row>
        <row r="1032">
          <cell r="C1032">
            <v>-815499.01</v>
          </cell>
          <cell r="D1032">
            <v>-980453.96</v>
          </cell>
          <cell r="E1032" t="str">
            <v xml:space="preserve">   Pasivo por impuesto diferido, neto</v>
          </cell>
        </row>
        <row r="1033">
          <cell r="C1033">
            <v>-6776187.4299999997</v>
          </cell>
          <cell r="D1033">
            <v>0</v>
          </cell>
          <cell r="E1033" t="str">
            <v xml:space="preserve">   Pasivo por impuesto diferido, neto</v>
          </cell>
        </row>
        <row r="1034">
          <cell r="C1034">
            <v>-0.01</v>
          </cell>
          <cell r="D1034">
            <v>0</v>
          </cell>
          <cell r="E1034" t="str">
            <v xml:space="preserve">   Pasivo por impuesto diferido, neto</v>
          </cell>
        </row>
        <row r="1035">
          <cell r="C1035">
            <v>-539.16</v>
          </cell>
          <cell r="D1035">
            <v>79.05</v>
          </cell>
          <cell r="E1035" t="str">
            <v xml:space="preserve">   Pasivo por impuesto diferido, neto</v>
          </cell>
        </row>
        <row r="1036">
          <cell r="C1036">
            <v>0</v>
          </cell>
          <cell r="D1036">
            <v>0</v>
          </cell>
          <cell r="E1036" t="str">
            <v xml:space="preserve">   Pasivo por impuesto diferido, neto</v>
          </cell>
        </row>
        <row r="1037">
          <cell r="C1037">
            <v>0</v>
          </cell>
          <cell r="D1037">
            <v>0</v>
          </cell>
          <cell r="E1037" t="str">
            <v xml:space="preserve">   Pasivo por impuesto diferido, neto</v>
          </cell>
        </row>
        <row r="1038">
          <cell r="C1038">
            <v>-50519365.060000002</v>
          </cell>
          <cell r="D1038">
            <v>-29791446.640000001</v>
          </cell>
          <cell r="E1038" t="str">
            <v/>
          </cell>
        </row>
        <row r="1039">
          <cell r="C1039">
            <v>-50519365.060000002</v>
          </cell>
          <cell r="D1039">
            <v>-29791446.640000001</v>
          </cell>
          <cell r="E1039" t="str">
            <v/>
          </cell>
        </row>
        <row r="1040">
          <cell r="C1040">
            <v>-12282292</v>
          </cell>
          <cell r="D1040">
            <v>-12282292</v>
          </cell>
          <cell r="E1040" t="str">
            <v/>
          </cell>
        </row>
        <row r="1041">
          <cell r="C1041">
            <v>-9000000</v>
          </cell>
          <cell r="D1041">
            <v>-9000000</v>
          </cell>
          <cell r="E1041" t="str">
            <v/>
          </cell>
        </row>
        <row r="1042">
          <cell r="C1042">
            <v>-9000000</v>
          </cell>
          <cell r="D1042">
            <v>-9000000</v>
          </cell>
          <cell r="E1042" t="str">
            <v xml:space="preserve">  Capital social</v>
          </cell>
        </row>
        <row r="1043">
          <cell r="C1043">
            <v>0</v>
          </cell>
          <cell r="D1043">
            <v>0</v>
          </cell>
          <cell r="E1043" t="str">
            <v/>
          </cell>
        </row>
        <row r="1044">
          <cell r="C1044">
            <v>-3282292</v>
          </cell>
          <cell r="D1044">
            <v>-3282292</v>
          </cell>
          <cell r="E1044" t="str">
            <v/>
          </cell>
        </row>
        <row r="1045">
          <cell r="C1045">
            <v>-3282292</v>
          </cell>
          <cell r="D1045">
            <v>-3282292</v>
          </cell>
          <cell r="E1045" t="str">
            <v xml:space="preserve">  Capital social</v>
          </cell>
        </row>
        <row r="1046">
          <cell r="C1046">
            <v>0</v>
          </cell>
          <cell r="D1046">
            <v>0</v>
          </cell>
          <cell r="E1046" t="str">
            <v/>
          </cell>
        </row>
        <row r="1047">
          <cell r="C1047">
            <v>-13427231.6</v>
          </cell>
          <cell r="D1047">
            <v>-11619579.439999999</v>
          </cell>
          <cell r="E1047" t="str">
            <v/>
          </cell>
        </row>
        <row r="1048">
          <cell r="C1048">
            <v>0</v>
          </cell>
          <cell r="D1048">
            <v>-11619579.439999999</v>
          </cell>
          <cell r="E1048" t="str">
            <v>Utilidades retenidas</v>
          </cell>
        </row>
        <row r="1049">
          <cell r="C1049">
            <v>0</v>
          </cell>
          <cell r="D1049">
            <v>0</v>
          </cell>
          <cell r="E1049" t="str">
            <v/>
          </cell>
        </row>
        <row r="1050">
          <cell r="C1050">
            <v>-13427231.6</v>
          </cell>
          <cell r="D1050">
            <v>0</v>
          </cell>
          <cell r="E1050" t="str">
            <v>Utilidades retenidas</v>
          </cell>
        </row>
        <row r="1051">
          <cell r="C1051">
            <v>-7018452.5700000003</v>
          </cell>
          <cell r="D1051">
            <v>-7018452.5700000003</v>
          </cell>
          <cell r="E1051" t="str">
            <v/>
          </cell>
        </row>
        <row r="1052">
          <cell r="C1052">
            <v>-7018452.5700000003</v>
          </cell>
          <cell r="D1052">
            <v>-7018452.5700000003</v>
          </cell>
          <cell r="E1052" t="str">
            <v>Reserval legal</v>
          </cell>
        </row>
        <row r="1053">
          <cell r="C1053">
            <v>0</v>
          </cell>
          <cell r="D1053">
            <v>0</v>
          </cell>
          <cell r="E1053" t="str">
            <v/>
          </cell>
        </row>
        <row r="1054">
          <cell r="C1054">
            <v>0</v>
          </cell>
          <cell r="D1054">
            <v>0</v>
          </cell>
          <cell r="E1054" t="str">
            <v/>
          </cell>
        </row>
        <row r="1055">
          <cell r="C1055">
            <v>-18733644.350000001</v>
          </cell>
          <cell r="D1055">
            <v>0</v>
          </cell>
          <cell r="E1055" t="str">
            <v/>
          </cell>
        </row>
        <row r="1056">
          <cell r="C1056">
            <v>-18733644.350000001</v>
          </cell>
          <cell r="D1056">
            <v>0</v>
          </cell>
          <cell r="E1056" t="str">
            <v/>
          </cell>
        </row>
        <row r="1057">
          <cell r="C1057">
            <v>-18733644.350000001</v>
          </cell>
          <cell r="D1057">
            <v>0</v>
          </cell>
          <cell r="E1057" t="str">
            <v/>
          </cell>
        </row>
        <row r="1058">
          <cell r="C1058">
            <v>0</v>
          </cell>
          <cell r="D1058">
            <v>0</v>
          </cell>
        </row>
        <row r="1059">
          <cell r="C1059">
            <v>0</v>
          </cell>
          <cell r="D1059">
            <v>0</v>
          </cell>
        </row>
        <row r="1060">
          <cell r="C1060">
            <v>0</v>
          </cell>
          <cell r="D1060">
            <v>0</v>
          </cell>
        </row>
        <row r="1061">
          <cell r="C1061">
            <v>0</v>
          </cell>
          <cell r="D1061">
            <v>0</v>
          </cell>
        </row>
        <row r="1062">
          <cell r="C1062">
            <v>0</v>
          </cell>
          <cell r="D1062">
            <v>0</v>
          </cell>
        </row>
        <row r="1063">
          <cell r="C1063">
            <v>-18733644.350000001</v>
          </cell>
          <cell r="D1063">
            <v>0</v>
          </cell>
          <cell r="E1063" t="str">
            <v>Otros componentes del patrimonio</v>
          </cell>
        </row>
        <row r="1064">
          <cell r="C1064">
            <v>0</v>
          </cell>
          <cell r="D1064">
            <v>0</v>
          </cell>
          <cell r="E1064" t="str">
            <v/>
          </cell>
        </row>
        <row r="1065">
          <cell r="C1065">
            <v>0</v>
          </cell>
          <cell r="D1065">
            <v>0</v>
          </cell>
        </row>
        <row r="1066">
          <cell r="C1066">
            <v>0</v>
          </cell>
          <cell r="D1066">
            <v>0</v>
          </cell>
        </row>
        <row r="1067">
          <cell r="C1067">
            <v>0</v>
          </cell>
          <cell r="D1067">
            <v>0</v>
          </cell>
        </row>
        <row r="1068">
          <cell r="C1068">
            <v>0</v>
          </cell>
          <cell r="D1068">
            <v>0</v>
          </cell>
        </row>
        <row r="1069">
          <cell r="C1069">
            <v>0</v>
          </cell>
          <cell r="D1069">
            <v>0</v>
          </cell>
        </row>
        <row r="1070">
          <cell r="C1070">
            <v>0</v>
          </cell>
          <cell r="D1070">
            <v>0</v>
          </cell>
        </row>
        <row r="1071">
          <cell r="C1071">
            <v>0</v>
          </cell>
          <cell r="D1071">
            <v>0</v>
          </cell>
        </row>
        <row r="1072">
          <cell r="C1072">
            <v>0</v>
          </cell>
          <cell r="D1072">
            <v>0</v>
          </cell>
        </row>
        <row r="1073">
          <cell r="C1073">
            <v>0</v>
          </cell>
          <cell r="D1073">
            <v>0</v>
          </cell>
        </row>
        <row r="1074">
          <cell r="C1074">
            <v>0</v>
          </cell>
          <cell r="D1074">
            <v>0</v>
          </cell>
        </row>
        <row r="1075">
          <cell r="C1075">
            <v>0</v>
          </cell>
          <cell r="D1075">
            <v>0</v>
          </cell>
        </row>
        <row r="1076">
          <cell r="C1076">
            <v>0</v>
          </cell>
          <cell r="D1076">
            <v>0</v>
          </cell>
        </row>
        <row r="1077">
          <cell r="C1077">
            <v>0</v>
          </cell>
          <cell r="D1077">
            <v>0</v>
          </cell>
        </row>
        <row r="1078">
          <cell r="C1078">
            <v>0</v>
          </cell>
          <cell r="D1078">
            <v>0</v>
          </cell>
        </row>
        <row r="1079">
          <cell r="C1079">
            <v>0</v>
          </cell>
          <cell r="D1079">
            <v>0</v>
          </cell>
        </row>
        <row r="1080">
          <cell r="C1080">
            <v>0</v>
          </cell>
          <cell r="D1080">
            <v>0</v>
          </cell>
        </row>
        <row r="1081">
          <cell r="C1081">
            <v>0</v>
          </cell>
          <cell r="D1081">
            <v>0</v>
          </cell>
        </row>
        <row r="1082">
          <cell r="C1082">
            <v>0</v>
          </cell>
          <cell r="D1082">
            <v>0</v>
          </cell>
        </row>
        <row r="1083">
          <cell r="C1083">
            <v>0</v>
          </cell>
          <cell r="D1083">
            <v>0</v>
          </cell>
        </row>
        <row r="1084">
          <cell r="C1084">
            <v>0</v>
          </cell>
          <cell r="D1084">
            <v>0</v>
          </cell>
        </row>
        <row r="1085">
          <cell r="C1085">
            <v>0</v>
          </cell>
          <cell r="D1085">
            <v>0</v>
          </cell>
        </row>
        <row r="1086">
          <cell r="C1086">
            <v>0</v>
          </cell>
          <cell r="D1086">
            <v>0</v>
          </cell>
        </row>
        <row r="1087">
          <cell r="C1087">
            <v>0</v>
          </cell>
          <cell r="D1087">
            <v>0</v>
          </cell>
          <cell r="E1087" t="str">
            <v/>
          </cell>
        </row>
        <row r="1088">
          <cell r="C1088">
            <v>0</v>
          </cell>
          <cell r="D1088">
            <v>0</v>
          </cell>
          <cell r="E1088" t="str">
            <v/>
          </cell>
        </row>
        <row r="1089">
          <cell r="C1089">
            <v>942255.46</v>
          </cell>
          <cell r="D1089">
            <v>1128877.3700000001</v>
          </cell>
          <cell r="E1089" t="str">
            <v/>
          </cell>
        </row>
        <row r="1090">
          <cell r="C1090">
            <v>1346079.23</v>
          </cell>
          <cell r="D1090">
            <v>1612681.96</v>
          </cell>
          <cell r="E1090" t="str">
            <v/>
          </cell>
        </row>
        <row r="1091">
          <cell r="C1091">
            <v>1346079.23</v>
          </cell>
          <cell r="D1091">
            <v>1612681.96</v>
          </cell>
          <cell r="E1091" t="str">
            <v>Otros componentes del patrimonio</v>
          </cell>
        </row>
        <row r="1092">
          <cell r="C1092">
            <v>-403823.77</v>
          </cell>
          <cell r="D1092">
            <v>-483804.59</v>
          </cell>
          <cell r="E1092" t="str">
            <v/>
          </cell>
        </row>
        <row r="1093">
          <cell r="C1093">
            <v>-403823.77</v>
          </cell>
          <cell r="D1093">
            <v>-483804.59</v>
          </cell>
          <cell r="E1093" t="str">
            <v>Otros componentes del patrimonio</v>
          </cell>
        </row>
        <row r="1094">
          <cell r="C1094">
            <v>-244103537.88</v>
          </cell>
          <cell r="D1094">
            <v>-189100570.96000001</v>
          </cell>
          <cell r="E1094" t="str">
            <v/>
          </cell>
        </row>
        <row r="1095">
          <cell r="C1095">
            <v>-242129118.71000001</v>
          </cell>
          <cell r="D1095">
            <v>-186934285.22999999</v>
          </cell>
          <cell r="E1095" t="str">
            <v/>
          </cell>
        </row>
        <row r="1096">
          <cell r="C1096">
            <v>-238280592.03999999</v>
          </cell>
          <cell r="D1096">
            <v>-183315882.87</v>
          </cell>
          <cell r="E1096" t="str">
            <v/>
          </cell>
        </row>
        <row r="1097">
          <cell r="C1097">
            <v>0</v>
          </cell>
          <cell r="D1097">
            <v>0</v>
          </cell>
          <cell r="E1097" t="str">
            <v/>
          </cell>
        </row>
        <row r="1098">
          <cell r="C1098">
            <v>0</v>
          </cell>
          <cell r="D1098">
            <v>0</v>
          </cell>
          <cell r="E1098" t="str">
            <v/>
          </cell>
        </row>
        <row r="1099">
          <cell r="C1099">
            <v>0</v>
          </cell>
          <cell r="D1099">
            <v>0</v>
          </cell>
          <cell r="E1099" t="str">
            <v/>
          </cell>
        </row>
        <row r="1100">
          <cell r="C1100">
            <v>0</v>
          </cell>
          <cell r="D1100">
            <v>0</v>
          </cell>
          <cell r="E1100" t="str">
            <v/>
          </cell>
        </row>
        <row r="1101">
          <cell r="C1101">
            <v>0</v>
          </cell>
          <cell r="D1101">
            <v>0</v>
          </cell>
          <cell r="E1101" t="str">
            <v/>
          </cell>
        </row>
        <row r="1102">
          <cell r="C1102">
            <v>-45929833.200000003</v>
          </cell>
          <cell r="D1102">
            <v>-44980240.829999998</v>
          </cell>
          <cell r="E1102" t="str">
            <v/>
          </cell>
        </row>
        <row r="1103">
          <cell r="C1103">
            <v>0</v>
          </cell>
          <cell r="D1103">
            <v>0</v>
          </cell>
          <cell r="E1103" t="str">
            <v/>
          </cell>
        </row>
        <row r="1104">
          <cell r="C1104">
            <v>0</v>
          </cell>
          <cell r="D1104">
            <v>0</v>
          </cell>
          <cell r="E1104" t="str">
            <v>Utilidades retenidas</v>
          </cell>
          <cell r="F1104" t="str">
            <v>Servicios por distribución de energía</v>
          </cell>
        </row>
        <row r="1105">
          <cell r="C1105">
            <v>0</v>
          </cell>
          <cell r="D1105">
            <v>0</v>
          </cell>
          <cell r="E1105" t="str">
            <v>Utilidades retenidas</v>
          </cell>
          <cell r="F1105" t="str">
            <v>Servicios por distribución de energía</v>
          </cell>
        </row>
        <row r="1106">
          <cell r="C1106">
            <v>0</v>
          </cell>
          <cell r="D1106">
            <v>0</v>
          </cell>
          <cell r="E1106" t="str">
            <v>Utilidades retenidas</v>
          </cell>
          <cell r="F1106" t="str">
            <v>Servicios por distribución de energía</v>
          </cell>
        </row>
        <row r="1107">
          <cell r="C1107">
            <v>0</v>
          </cell>
          <cell r="D1107">
            <v>0</v>
          </cell>
          <cell r="E1107" t="str">
            <v>Utilidades retenidas</v>
          </cell>
          <cell r="F1107" t="str">
            <v>Servicios por distribución de energía</v>
          </cell>
        </row>
        <row r="1108">
          <cell r="C1108">
            <v>-30763552.609999999</v>
          </cell>
          <cell r="D1108">
            <v>-31421774.059999999</v>
          </cell>
          <cell r="E1108" t="str">
            <v/>
          </cell>
        </row>
        <row r="1109">
          <cell r="C1109">
            <v>-20177384.530000001</v>
          </cell>
          <cell r="D1109">
            <v>-21258172.239999998</v>
          </cell>
          <cell r="E1109" t="str">
            <v>Utilidades retenidas</v>
          </cell>
          <cell r="F1109" t="str">
            <v>Servicios por distribución de energía</v>
          </cell>
        </row>
        <row r="1110">
          <cell r="C1110">
            <v>-3481915.2</v>
          </cell>
          <cell r="D1110">
            <v>-3011344.47</v>
          </cell>
          <cell r="E1110" t="str">
            <v>Utilidades retenidas</v>
          </cell>
          <cell r="F1110" t="str">
            <v>Servicios por distribución de energía</v>
          </cell>
        </row>
        <row r="1111">
          <cell r="C1111">
            <v>-1347613.31</v>
          </cell>
          <cell r="D1111">
            <v>-1266288.48</v>
          </cell>
          <cell r="E1111" t="str">
            <v>Utilidades retenidas</v>
          </cell>
          <cell r="F1111" t="str">
            <v>Servicios por distribución de energía</v>
          </cell>
        </row>
        <row r="1112">
          <cell r="C1112">
            <v>0</v>
          </cell>
          <cell r="D1112">
            <v>0</v>
          </cell>
          <cell r="E1112" t="str">
            <v>Utilidades retenidas</v>
          </cell>
          <cell r="F1112" t="str">
            <v>Servicios por distribución de energía</v>
          </cell>
        </row>
        <row r="1113">
          <cell r="C1113">
            <v>-5756639.5700000003</v>
          </cell>
          <cell r="D1113">
            <v>-5885968.8700000001</v>
          </cell>
          <cell r="E1113" t="str">
            <v>Utilidades retenidas</v>
          </cell>
          <cell r="F1113" t="str">
            <v>Servicios por distribución de energía</v>
          </cell>
        </row>
        <row r="1114">
          <cell r="C1114">
            <v>-16043754.74</v>
          </cell>
          <cell r="D1114">
            <v>-14099533.83</v>
          </cell>
          <cell r="E1114" t="str">
            <v/>
          </cell>
        </row>
        <row r="1115">
          <cell r="C1115">
            <v>-3809170.12</v>
          </cell>
          <cell r="D1115">
            <v>-3431913.18</v>
          </cell>
          <cell r="E1115" t="str">
            <v/>
          </cell>
        </row>
        <row r="1116">
          <cell r="C1116">
            <v>0</v>
          </cell>
          <cell r="D1116">
            <v>0</v>
          </cell>
          <cell r="E1116" t="str">
            <v>Utilidades retenidas</v>
          </cell>
          <cell r="F1116" t="str">
            <v>Servicios por distribución de energía</v>
          </cell>
        </row>
        <row r="1117">
          <cell r="C1117">
            <v>-1440202.35</v>
          </cell>
          <cell r="D1117">
            <v>-1241419.73</v>
          </cell>
          <cell r="E1117" t="str">
            <v>Utilidades retenidas</v>
          </cell>
          <cell r="F1117" t="str">
            <v>Servicios por distribución de energía</v>
          </cell>
        </row>
        <row r="1118">
          <cell r="C1118">
            <v>0</v>
          </cell>
          <cell r="D1118">
            <v>0</v>
          </cell>
          <cell r="E1118" t="str">
            <v>Utilidades retenidas</v>
          </cell>
          <cell r="F1118" t="str">
            <v>Servicios por distribución de energía</v>
          </cell>
        </row>
        <row r="1119">
          <cell r="C1119">
            <v>-1316738.51</v>
          </cell>
          <cell r="D1119">
            <v>-1203968.5900000001</v>
          </cell>
          <cell r="E1119" t="str">
            <v>Utilidades retenidas</v>
          </cell>
          <cell r="F1119" t="str">
            <v>Servicios por distribución de energía</v>
          </cell>
        </row>
        <row r="1120">
          <cell r="C1120">
            <v>-62190</v>
          </cell>
          <cell r="D1120">
            <v>-67012.62</v>
          </cell>
          <cell r="E1120" t="str">
            <v>Utilidades retenidas</v>
          </cell>
          <cell r="F1120" t="str">
            <v>Servicios por distribución de energía</v>
          </cell>
        </row>
        <row r="1121">
          <cell r="C1121">
            <v>-990039.26</v>
          </cell>
          <cell r="D1121">
            <v>-919512.24</v>
          </cell>
          <cell r="E1121" t="str">
            <v>Utilidades retenidas</v>
          </cell>
          <cell r="F1121" t="str">
            <v>Servicios por distribución de energía</v>
          </cell>
        </row>
        <row r="1122">
          <cell r="C1122">
            <v>-12234584.619999999</v>
          </cell>
          <cell r="D1122">
            <v>-10667620.65</v>
          </cell>
          <cell r="E1122" t="str">
            <v/>
          </cell>
        </row>
        <row r="1123">
          <cell r="C1123">
            <v>0</v>
          </cell>
          <cell r="D1123">
            <v>0</v>
          </cell>
          <cell r="E1123" t="str">
            <v>Utilidades retenidas</v>
          </cell>
          <cell r="F1123" t="str">
            <v>Servicios por distribución de energía</v>
          </cell>
        </row>
        <row r="1124">
          <cell r="C1124">
            <v>-30711.67</v>
          </cell>
          <cell r="D1124">
            <v>-26619.79</v>
          </cell>
          <cell r="E1124" t="str">
            <v>Utilidades retenidas</v>
          </cell>
          <cell r="F1124" t="str">
            <v>Servicios por distribución de energía</v>
          </cell>
        </row>
        <row r="1125">
          <cell r="C1125">
            <v>0</v>
          </cell>
          <cell r="D1125">
            <v>0</v>
          </cell>
          <cell r="E1125" t="str">
            <v>Utilidades retenidas</v>
          </cell>
          <cell r="F1125" t="str">
            <v>Servicios por distribución de energía</v>
          </cell>
        </row>
        <row r="1126">
          <cell r="C1126">
            <v>-12203872.949999999</v>
          </cell>
          <cell r="D1126">
            <v>-10641000.859999999</v>
          </cell>
          <cell r="E1126" t="str">
            <v>Utilidades retenidas</v>
          </cell>
          <cell r="F1126" t="str">
            <v>Servicios por distribución de energía</v>
          </cell>
        </row>
        <row r="1127">
          <cell r="C1127">
            <v>-337827.23</v>
          </cell>
          <cell r="D1127">
            <v>-297155.05</v>
          </cell>
          <cell r="E1127" t="str">
            <v/>
          </cell>
        </row>
        <row r="1128">
          <cell r="C1128">
            <v>-126197.33</v>
          </cell>
          <cell r="D1128">
            <v>-95071.71</v>
          </cell>
          <cell r="E1128" t="str">
            <v/>
          </cell>
        </row>
        <row r="1129">
          <cell r="C1129">
            <v>-30596.01</v>
          </cell>
          <cell r="D1129">
            <v>-16312.22</v>
          </cell>
          <cell r="E1129" t="str">
            <v>Utilidades retenidas</v>
          </cell>
          <cell r="F1129" t="str">
            <v>Servicios por distribución de energía</v>
          </cell>
        </row>
        <row r="1130">
          <cell r="C1130">
            <v>-60886.41</v>
          </cell>
          <cell r="D1130">
            <v>-51953.83</v>
          </cell>
          <cell r="E1130" t="str">
            <v>Utilidades retenidas</v>
          </cell>
          <cell r="F1130" t="str">
            <v>Servicios por distribución de energía</v>
          </cell>
        </row>
        <row r="1131">
          <cell r="C1131">
            <v>-254.78</v>
          </cell>
          <cell r="D1131">
            <v>-401.98</v>
          </cell>
          <cell r="E1131" t="str">
            <v>Utilidades retenidas</v>
          </cell>
          <cell r="F1131" t="str">
            <v>Servicios por distribución de energía</v>
          </cell>
        </row>
        <row r="1132">
          <cell r="C1132">
            <v>-34460.129999999997</v>
          </cell>
          <cell r="D1132">
            <v>-26403.68</v>
          </cell>
          <cell r="E1132" t="str">
            <v>Utilidades retenidas</v>
          </cell>
          <cell r="F1132" t="str">
            <v>Servicios por distribución de energía</v>
          </cell>
        </row>
        <row r="1133">
          <cell r="C1133">
            <v>-211629.9</v>
          </cell>
          <cell r="D1133">
            <v>-202083.34</v>
          </cell>
          <cell r="E1133" t="str">
            <v/>
          </cell>
        </row>
        <row r="1134">
          <cell r="C1134">
            <v>-1078.25</v>
          </cell>
          <cell r="D1134">
            <v>-379.65</v>
          </cell>
          <cell r="E1134" t="str">
            <v>Utilidades retenidas</v>
          </cell>
          <cell r="F1134" t="str">
            <v>Servicios por distribución de energía</v>
          </cell>
        </row>
        <row r="1135">
          <cell r="C1135">
            <v>-210551.65</v>
          </cell>
          <cell r="D1135">
            <v>-201703.69</v>
          </cell>
          <cell r="E1135" t="str">
            <v>Utilidades retenidas</v>
          </cell>
          <cell r="F1135" t="str">
            <v>Servicios por distribución de energía</v>
          </cell>
        </row>
        <row r="1136">
          <cell r="C1136">
            <v>1215301.3799999999</v>
          </cell>
          <cell r="D1136">
            <v>838222.11</v>
          </cell>
          <cell r="E1136" t="str">
            <v/>
          </cell>
        </row>
        <row r="1137">
          <cell r="C1137">
            <v>1215301.3799999999</v>
          </cell>
          <cell r="D1137">
            <v>838222.11</v>
          </cell>
          <cell r="E1137" t="str">
            <v>Utilidades retenidas</v>
          </cell>
          <cell r="F1137" t="str">
            <v>Servicios por distribución de energía</v>
          </cell>
        </row>
        <row r="1138">
          <cell r="C1138">
            <v>-181400489.47999999</v>
          </cell>
          <cell r="D1138">
            <v>-129566842.84999999</v>
          </cell>
          <cell r="E1138" t="str">
            <v/>
          </cell>
        </row>
        <row r="1139">
          <cell r="C1139">
            <v>-177809593.06999999</v>
          </cell>
          <cell r="D1139">
            <v>-125924878.31999999</v>
          </cell>
          <cell r="E1139" t="str">
            <v/>
          </cell>
        </row>
        <row r="1140">
          <cell r="C1140">
            <v>-76406814.969999999</v>
          </cell>
          <cell r="D1140">
            <v>-61441837.219999999</v>
          </cell>
          <cell r="E1140" t="str">
            <v/>
          </cell>
        </row>
        <row r="1141">
          <cell r="C1141">
            <v>-59175516.289999999</v>
          </cell>
          <cell r="D1141">
            <v>-49306252.280000001</v>
          </cell>
          <cell r="E1141" t="str">
            <v>Utilidades retenidas</v>
          </cell>
          <cell r="F1141" t="str">
            <v>Servicios por distribución de energía</v>
          </cell>
        </row>
        <row r="1142">
          <cell r="C1142">
            <v>-3582454.1</v>
          </cell>
          <cell r="D1142">
            <v>-2710849.03</v>
          </cell>
          <cell r="E1142" t="str">
            <v>Utilidades retenidas</v>
          </cell>
          <cell r="F1142" t="str">
            <v>Servicios por distribución de energía</v>
          </cell>
        </row>
        <row r="1143">
          <cell r="C1143">
            <v>-13648844.58</v>
          </cell>
          <cell r="D1143">
            <v>-9424735.9100000001</v>
          </cell>
          <cell r="E1143" t="str">
            <v>Utilidades retenidas</v>
          </cell>
          <cell r="F1143" t="str">
            <v>Servicios por distribución de energía</v>
          </cell>
        </row>
        <row r="1144">
          <cell r="C1144">
            <v>0</v>
          </cell>
          <cell r="D1144">
            <v>0</v>
          </cell>
          <cell r="E1144" t="str">
            <v>Utilidades retenidas</v>
          </cell>
          <cell r="F1144" t="str">
            <v>Servicios por distribución de energía</v>
          </cell>
        </row>
        <row r="1145">
          <cell r="C1145">
            <v>-13521243.390000001</v>
          </cell>
          <cell r="D1145">
            <v>-10045481.6</v>
          </cell>
          <cell r="E1145" t="str">
            <v/>
          </cell>
        </row>
        <row r="1146">
          <cell r="C1146">
            <v>0</v>
          </cell>
          <cell r="D1146">
            <v>0</v>
          </cell>
          <cell r="E1146" t="str">
            <v>Utilidades retenidas</v>
          </cell>
          <cell r="F1146" t="str">
            <v>Servicios por distribución de energía</v>
          </cell>
        </row>
        <row r="1147">
          <cell r="C1147">
            <v>-2088103.01</v>
          </cell>
          <cell r="D1147">
            <v>-1328290.33</v>
          </cell>
          <cell r="E1147" t="str">
            <v>Utilidades retenidas</v>
          </cell>
          <cell r="F1147" t="str">
            <v>Servicios por distribución de energía</v>
          </cell>
        </row>
        <row r="1148">
          <cell r="C1148">
            <v>0</v>
          </cell>
          <cell r="D1148">
            <v>0</v>
          </cell>
          <cell r="E1148" t="str">
            <v>Utilidades retenidas</v>
          </cell>
          <cell r="F1148" t="str">
            <v>Servicios por distribución de energía</v>
          </cell>
        </row>
        <row r="1149">
          <cell r="C1149">
            <v>-6229106.9800000004</v>
          </cell>
          <cell r="D1149">
            <v>-4637744.92</v>
          </cell>
          <cell r="E1149" t="str">
            <v>Utilidades retenidas</v>
          </cell>
          <cell r="F1149" t="str">
            <v>Servicios por distribución de energía</v>
          </cell>
        </row>
        <row r="1150">
          <cell r="C1150">
            <v>-104050.62</v>
          </cell>
          <cell r="D1150">
            <v>-95143.53</v>
          </cell>
          <cell r="E1150" t="str">
            <v>Utilidades retenidas</v>
          </cell>
          <cell r="F1150" t="str">
            <v>Servicios por distribución de energía</v>
          </cell>
        </row>
        <row r="1151">
          <cell r="C1151">
            <v>-5099982.78</v>
          </cell>
          <cell r="D1151">
            <v>-3984302.82</v>
          </cell>
          <cell r="E1151" t="str">
            <v>Utilidades retenidas</v>
          </cell>
          <cell r="F1151" t="str">
            <v>Servicios por distribución de energía</v>
          </cell>
        </row>
        <row r="1152">
          <cell r="C1152">
            <v>-87901014.469999999</v>
          </cell>
          <cell r="D1152">
            <v>-57816240.450000003</v>
          </cell>
          <cell r="E1152" t="str">
            <v/>
          </cell>
        </row>
        <row r="1153">
          <cell r="C1153">
            <v>0</v>
          </cell>
          <cell r="D1153">
            <v>0</v>
          </cell>
          <cell r="E1153" t="str">
            <v>Utilidades retenidas</v>
          </cell>
          <cell r="F1153" t="str">
            <v>Servicios por distribución de energía</v>
          </cell>
        </row>
        <row r="1154">
          <cell r="C1154">
            <v>-35420.5</v>
          </cell>
          <cell r="D1154">
            <v>-20729.73</v>
          </cell>
          <cell r="E1154" t="str">
            <v>Utilidades retenidas</v>
          </cell>
          <cell r="F1154" t="str">
            <v>Servicios por distribución de energía</v>
          </cell>
        </row>
        <row r="1155">
          <cell r="C1155">
            <v>0</v>
          </cell>
          <cell r="D1155">
            <v>0</v>
          </cell>
          <cell r="E1155" t="str">
            <v>Utilidades retenidas</v>
          </cell>
          <cell r="F1155" t="str">
            <v>Servicios por distribución de energía</v>
          </cell>
        </row>
        <row r="1156">
          <cell r="C1156">
            <v>-87865593.969999999</v>
          </cell>
          <cell r="D1156">
            <v>-57795510.719999999</v>
          </cell>
          <cell r="E1156" t="str">
            <v>Utilidades retenidas</v>
          </cell>
          <cell r="F1156" t="str">
            <v>Servicios por distribución de energía</v>
          </cell>
        </row>
        <row r="1157">
          <cell r="C1157">
            <v>-1000609.98</v>
          </cell>
          <cell r="D1157">
            <v>2211018.1800000002</v>
          </cell>
          <cell r="E1157" t="str">
            <v/>
          </cell>
        </row>
        <row r="1158">
          <cell r="C1158">
            <v>-29913.14</v>
          </cell>
          <cell r="D1158">
            <v>-15197.95</v>
          </cell>
          <cell r="E1158" t="str">
            <v>Utilidades retenidas</v>
          </cell>
          <cell r="F1158" t="str">
            <v>Servicios por distribución de energía</v>
          </cell>
        </row>
        <row r="1159">
          <cell r="C1159">
            <v>-970696.84</v>
          </cell>
          <cell r="D1159">
            <v>2226216.13</v>
          </cell>
          <cell r="E1159" t="str">
            <v>Utilidades retenidas</v>
          </cell>
          <cell r="F1159" t="str">
            <v>Servicios por distribución de energía</v>
          </cell>
        </row>
        <row r="1160">
          <cell r="C1160">
            <v>1020089.74</v>
          </cell>
          <cell r="D1160">
            <v>1167662.77</v>
          </cell>
          <cell r="E1160" t="str">
            <v/>
          </cell>
        </row>
        <row r="1161">
          <cell r="C1161">
            <v>784979.86</v>
          </cell>
          <cell r="D1161">
            <v>551066.71</v>
          </cell>
          <cell r="E1161" t="str">
            <v>Utilidades retenidas</v>
          </cell>
          <cell r="F1161" t="str">
            <v>Servicios por distribución de energía</v>
          </cell>
        </row>
        <row r="1162">
          <cell r="C1162">
            <v>235109.88</v>
          </cell>
          <cell r="D1162">
            <v>616596.06000000006</v>
          </cell>
          <cell r="E1162" t="str">
            <v>Utilidades retenidas</v>
          </cell>
          <cell r="F1162" t="str">
            <v>Servicios por distribución de energía</v>
          </cell>
        </row>
        <row r="1163">
          <cell r="C1163">
            <v>-3590896.41</v>
          </cell>
          <cell r="D1163">
            <v>-3641964.53</v>
          </cell>
          <cell r="E1163" t="str">
            <v/>
          </cell>
        </row>
        <row r="1164">
          <cell r="C1164">
            <v>-3438278.73</v>
          </cell>
          <cell r="D1164">
            <v>-3487315.81</v>
          </cell>
          <cell r="E1164" t="str">
            <v/>
          </cell>
        </row>
        <row r="1165">
          <cell r="C1165">
            <v>-3197788.72</v>
          </cell>
          <cell r="D1165">
            <v>-3240764.62</v>
          </cell>
          <cell r="E1165" t="str">
            <v>Utilidades retenidas</v>
          </cell>
          <cell r="F1165" t="str">
            <v>Servicios por distribución de energía</v>
          </cell>
        </row>
        <row r="1166">
          <cell r="C1166">
            <v>-5309.8</v>
          </cell>
          <cell r="D1166">
            <v>-5332.19</v>
          </cell>
          <cell r="E1166" t="str">
            <v>Utilidades retenidas</v>
          </cell>
          <cell r="F1166" t="str">
            <v>Servicios por distribución de energía</v>
          </cell>
        </row>
        <row r="1167">
          <cell r="C1167">
            <v>-235180.21</v>
          </cell>
          <cell r="D1167">
            <v>-241219</v>
          </cell>
          <cell r="E1167" t="str">
            <v>Utilidades retenidas</v>
          </cell>
          <cell r="F1167" t="str">
            <v>Servicios por distribución de energía</v>
          </cell>
        </row>
        <row r="1168">
          <cell r="C1168">
            <v>0</v>
          </cell>
          <cell r="D1168">
            <v>0</v>
          </cell>
          <cell r="E1168" t="str">
            <v>Utilidades retenidas</v>
          </cell>
          <cell r="F1168" t="str">
            <v>Servicios por distribución de energía</v>
          </cell>
        </row>
        <row r="1169">
          <cell r="C1169">
            <v>-20288.169999999998</v>
          </cell>
          <cell r="D1169">
            <v>-20486.91</v>
          </cell>
          <cell r="E1169" t="str">
            <v/>
          </cell>
        </row>
        <row r="1170">
          <cell r="C1170">
            <v>0</v>
          </cell>
          <cell r="D1170">
            <v>0</v>
          </cell>
          <cell r="E1170" t="str">
            <v>Utilidades retenidas</v>
          </cell>
          <cell r="F1170" t="str">
            <v>Servicios por distribución de energía</v>
          </cell>
        </row>
        <row r="1171">
          <cell r="C1171">
            <v>-4428.41</v>
          </cell>
          <cell r="D1171">
            <v>-4531.3900000000003</v>
          </cell>
          <cell r="E1171" t="str">
            <v>Utilidades retenidas</v>
          </cell>
          <cell r="F1171" t="str">
            <v>Servicios por distribución de energía</v>
          </cell>
        </row>
        <row r="1172">
          <cell r="C1172">
            <v>0</v>
          </cell>
          <cell r="D1172">
            <v>0</v>
          </cell>
          <cell r="E1172" t="str">
            <v>Utilidades retenidas</v>
          </cell>
          <cell r="F1172" t="str">
            <v>Servicios por distribución de energía</v>
          </cell>
        </row>
        <row r="1173">
          <cell r="C1173">
            <v>-11679.32</v>
          </cell>
          <cell r="D1173">
            <v>-11745.56</v>
          </cell>
          <cell r="E1173" t="str">
            <v>Utilidades retenidas</v>
          </cell>
          <cell r="F1173" t="str">
            <v>Servicios por distribución de energía</v>
          </cell>
        </row>
        <row r="1174">
          <cell r="C1174">
            <v>-110.43</v>
          </cell>
          <cell r="D1174">
            <v>-132.52000000000001</v>
          </cell>
          <cell r="E1174" t="str">
            <v>Utilidades retenidas</v>
          </cell>
          <cell r="F1174" t="str">
            <v>Servicios por distribución de energía</v>
          </cell>
        </row>
        <row r="1175">
          <cell r="C1175">
            <v>-4070.01</v>
          </cell>
          <cell r="D1175">
            <v>-4077.44</v>
          </cell>
          <cell r="E1175" t="str">
            <v>Utilidades retenidas</v>
          </cell>
          <cell r="F1175" t="str">
            <v>Servicios por distribución de energía</v>
          </cell>
        </row>
        <row r="1176">
          <cell r="C1176">
            <v>-132329.51</v>
          </cell>
          <cell r="D1176">
            <v>-134161.81</v>
          </cell>
          <cell r="E1176" t="str">
            <v/>
          </cell>
        </row>
        <row r="1177">
          <cell r="C1177">
            <v>0</v>
          </cell>
          <cell r="D1177">
            <v>0</v>
          </cell>
          <cell r="E1177" t="str">
            <v>Utilidades retenidas</v>
          </cell>
          <cell r="F1177" t="str">
            <v>Servicios por distribución de energía</v>
          </cell>
        </row>
        <row r="1178">
          <cell r="C1178">
            <v>-651.04</v>
          </cell>
          <cell r="D1178">
            <v>-647.42999999999995</v>
          </cell>
          <cell r="E1178" t="str">
            <v>Utilidades retenidas</v>
          </cell>
          <cell r="F1178" t="str">
            <v>Servicios por distribución de energía</v>
          </cell>
        </row>
        <row r="1179">
          <cell r="C1179">
            <v>0</v>
          </cell>
          <cell r="D1179">
            <v>0</v>
          </cell>
          <cell r="E1179" t="str">
            <v>Utilidades retenidas</v>
          </cell>
          <cell r="F1179" t="str">
            <v>Servicios por distribución de energía</v>
          </cell>
        </row>
        <row r="1180">
          <cell r="C1180">
            <v>-131678.47</v>
          </cell>
          <cell r="D1180">
            <v>-133514.38</v>
          </cell>
          <cell r="E1180" t="str">
            <v>Utilidades retenidas</v>
          </cell>
          <cell r="F1180" t="str">
            <v>Servicios por distribución de energía</v>
          </cell>
        </row>
        <row r="1181">
          <cell r="C1181">
            <v>-2929371.14</v>
          </cell>
          <cell r="D1181">
            <v>-2342331.81</v>
          </cell>
          <cell r="E1181" t="str">
            <v/>
          </cell>
        </row>
        <row r="1182">
          <cell r="C1182">
            <v>-2929371.14</v>
          </cell>
          <cell r="D1182">
            <v>-2342331.81</v>
          </cell>
          <cell r="E1182" t="str">
            <v>Utilidades retenidas</v>
          </cell>
          <cell r="F1182" t="str">
            <v>Servicios por distribución de energía</v>
          </cell>
        </row>
        <row r="1183">
          <cell r="C1183">
            <v>0</v>
          </cell>
          <cell r="D1183">
            <v>0</v>
          </cell>
          <cell r="E1183" t="str">
            <v>Utilidades retenidas</v>
          </cell>
        </row>
        <row r="1184">
          <cell r="C1184">
            <v>-8020898.2199999997</v>
          </cell>
          <cell r="D1184">
            <v>-6426467.3799999999</v>
          </cell>
          <cell r="E1184" t="str">
            <v/>
          </cell>
        </row>
        <row r="1185">
          <cell r="C1185">
            <v>-8020898.2199999997</v>
          </cell>
          <cell r="D1185">
            <v>-6426467.3799999999</v>
          </cell>
          <cell r="E1185" t="str">
            <v>Utilidades retenidas</v>
          </cell>
          <cell r="F1185" t="str">
            <v>Servicios por distribución de energía</v>
          </cell>
        </row>
        <row r="1186">
          <cell r="C1186">
            <v>-3848526.67</v>
          </cell>
          <cell r="D1186">
            <v>-3618402.36</v>
          </cell>
          <cell r="E1186" t="str">
            <v/>
          </cell>
        </row>
        <row r="1187">
          <cell r="C1187">
            <v>-2639240.63</v>
          </cell>
          <cell r="D1187">
            <v>-2528337.2200000002</v>
          </cell>
          <cell r="E1187" t="str">
            <v/>
          </cell>
        </row>
        <row r="1188">
          <cell r="C1188">
            <v>-74842.789999999994</v>
          </cell>
          <cell r="D1188">
            <v>-85454.12</v>
          </cell>
          <cell r="E1188" t="str">
            <v>Utilidades retenidas</v>
          </cell>
          <cell r="F1188" t="str">
            <v>Otros ingresos operacionales</v>
          </cell>
        </row>
        <row r="1189">
          <cell r="C1189">
            <v>-177874.82</v>
          </cell>
          <cell r="D1189">
            <v>-97951.13</v>
          </cell>
          <cell r="E1189" t="str">
            <v>Utilidades retenidas</v>
          </cell>
          <cell r="F1189" t="str">
            <v>Otros ingresos operacionales</v>
          </cell>
        </row>
        <row r="1190">
          <cell r="C1190">
            <v>-2935.5</v>
          </cell>
          <cell r="D1190">
            <v>-2550</v>
          </cell>
          <cell r="E1190" t="str">
            <v>Utilidades retenidas</v>
          </cell>
          <cell r="F1190" t="str">
            <v>Otros ingresos operacionales</v>
          </cell>
        </row>
        <row r="1191">
          <cell r="C1191">
            <v>-653888.80000000005</v>
          </cell>
          <cell r="D1191">
            <v>-488318.3</v>
          </cell>
          <cell r="E1191" t="str">
            <v>Utilidades retenidas</v>
          </cell>
          <cell r="F1191" t="str">
            <v>Otros ingresos operacionales</v>
          </cell>
        </row>
        <row r="1192">
          <cell r="C1192">
            <v>-1680638.56</v>
          </cell>
          <cell r="D1192">
            <v>-1796544</v>
          </cell>
          <cell r="E1192" t="str">
            <v>Utilidades retenidas</v>
          </cell>
          <cell r="F1192" t="str">
            <v>Otros ingresos operacionales</v>
          </cell>
        </row>
        <row r="1193">
          <cell r="C1193">
            <v>0</v>
          </cell>
          <cell r="D1193">
            <v>0</v>
          </cell>
          <cell r="E1193" t="str">
            <v>Utilidades retenidas</v>
          </cell>
          <cell r="F1193" t="str">
            <v>Otros ingresos operacionales</v>
          </cell>
        </row>
        <row r="1194">
          <cell r="C1194">
            <v>-21754.51</v>
          </cell>
          <cell r="D1194">
            <v>-15920.87</v>
          </cell>
          <cell r="E1194" t="str">
            <v>Utilidades retenidas</v>
          </cell>
          <cell r="F1194" t="str">
            <v>Otros ingresos operacionales</v>
          </cell>
        </row>
        <row r="1195">
          <cell r="C1195">
            <v>-21764.93</v>
          </cell>
          <cell r="D1195">
            <v>-32518.2</v>
          </cell>
          <cell r="E1195" t="str">
            <v>Utilidades retenidas</v>
          </cell>
          <cell r="F1195" t="str">
            <v>Otros ingresos operacionales</v>
          </cell>
        </row>
        <row r="1196">
          <cell r="C1196">
            <v>-5540.72</v>
          </cell>
          <cell r="D1196">
            <v>-9080.6</v>
          </cell>
          <cell r="E1196" t="str">
            <v>Utilidades retenidas</v>
          </cell>
          <cell r="F1196" t="str">
            <v>Otros ingresos operacionales</v>
          </cell>
        </row>
        <row r="1197">
          <cell r="C1197">
            <v>0</v>
          </cell>
          <cell r="D1197">
            <v>0</v>
          </cell>
          <cell r="E1197" t="str">
            <v>Utilidades retenidas</v>
          </cell>
          <cell r="F1197" t="str">
            <v>Otros ingresos operacionales</v>
          </cell>
        </row>
        <row r="1198">
          <cell r="C1198">
            <v>-948327.87</v>
          </cell>
          <cell r="D1198">
            <v>-781829.32</v>
          </cell>
          <cell r="E1198" t="str">
            <v/>
          </cell>
        </row>
        <row r="1199">
          <cell r="C1199">
            <v>-924788.75</v>
          </cell>
          <cell r="D1199">
            <v>-758854.4</v>
          </cell>
          <cell r="E1199" t="str">
            <v>Utilidades retenidas</v>
          </cell>
          <cell r="F1199" t="str">
            <v>Otros ingresos operacionales</v>
          </cell>
        </row>
        <row r="1200">
          <cell r="C1200">
            <v>-23539.119999999999</v>
          </cell>
          <cell r="D1200">
            <v>-22974.92</v>
          </cell>
          <cell r="E1200" t="str">
            <v>Utilidades retenidas</v>
          </cell>
          <cell r="F1200" t="str">
            <v>Otros ingresos operacionales</v>
          </cell>
        </row>
        <row r="1201">
          <cell r="C1201">
            <v>0</v>
          </cell>
          <cell r="D1201">
            <v>0</v>
          </cell>
          <cell r="E1201" t="str">
            <v>Utilidades retenidas</v>
          </cell>
          <cell r="F1201" t="str">
            <v>Otros ingresos operacionales</v>
          </cell>
        </row>
        <row r="1202">
          <cell r="C1202">
            <v>0</v>
          </cell>
          <cell r="D1202">
            <v>0</v>
          </cell>
          <cell r="E1202" t="str">
            <v/>
          </cell>
        </row>
        <row r="1203">
          <cell r="C1203">
            <v>0</v>
          </cell>
          <cell r="D1203">
            <v>0</v>
          </cell>
          <cell r="E1203" t="str">
            <v>Utilidades retenidas</v>
          </cell>
          <cell r="F1203" t="str">
            <v>Otros ingresos operacionales</v>
          </cell>
        </row>
        <row r="1204">
          <cell r="C1204">
            <v>0</v>
          </cell>
          <cell r="D1204">
            <v>0</v>
          </cell>
          <cell r="E1204" t="str">
            <v>Utilidades retenidas</v>
          </cell>
          <cell r="F1204" t="str">
            <v>Otros ingresos operacionales</v>
          </cell>
        </row>
        <row r="1205">
          <cell r="C1205">
            <v>0</v>
          </cell>
          <cell r="D1205">
            <v>0</v>
          </cell>
          <cell r="E1205" t="str">
            <v>Utilidades retenidas</v>
          </cell>
          <cell r="F1205" t="str">
            <v>Otros ingresos operacionales</v>
          </cell>
        </row>
        <row r="1206">
          <cell r="C1206">
            <v>0</v>
          </cell>
          <cell r="D1206">
            <v>0</v>
          </cell>
          <cell r="E1206" t="str">
            <v>Utilidades retenidas</v>
          </cell>
          <cell r="F1206" t="str">
            <v>Otros ingresos operacionales</v>
          </cell>
        </row>
        <row r="1207">
          <cell r="C1207">
            <v>0</v>
          </cell>
          <cell r="D1207">
            <v>0</v>
          </cell>
          <cell r="E1207" t="str">
            <v>Utilidades retenidas</v>
          </cell>
          <cell r="F1207" t="str">
            <v>Otros ingresos operacionales</v>
          </cell>
        </row>
        <row r="1208">
          <cell r="C1208">
            <v>0</v>
          </cell>
          <cell r="D1208">
            <v>0</v>
          </cell>
          <cell r="E1208" t="str">
            <v/>
          </cell>
        </row>
        <row r="1209">
          <cell r="C1209">
            <v>-260958.17</v>
          </cell>
          <cell r="D1209">
            <v>-308235.82</v>
          </cell>
          <cell r="E1209" t="str">
            <v>Utilidades retenidas</v>
          </cell>
          <cell r="F1209" t="str">
            <v>Otros ingresos operacionales</v>
          </cell>
        </row>
        <row r="1210">
          <cell r="C1210">
            <v>-1974419.17</v>
          </cell>
          <cell r="D1210">
            <v>-2166285.73</v>
          </cell>
          <cell r="E1210" t="str">
            <v/>
          </cell>
        </row>
        <row r="1211">
          <cell r="C1211">
            <v>-1176543.33</v>
          </cell>
          <cell r="D1211">
            <v>-1382107.5</v>
          </cell>
          <cell r="E1211" t="str">
            <v/>
          </cell>
        </row>
        <row r="1212">
          <cell r="C1212">
            <v>-372390.77</v>
          </cell>
          <cell r="D1212">
            <v>-595798.52</v>
          </cell>
          <cell r="E1212" t="str">
            <v/>
          </cell>
        </row>
        <row r="1213">
          <cell r="C1213">
            <v>-19561.650000000001</v>
          </cell>
          <cell r="D1213">
            <v>-162360.85999999999</v>
          </cell>
          <cell r="E1213" t="str">
            <v>Utilidades retenidas</v>
          </cell>
          <cell r="F1213" t="str">
            <v>Ingresos financieros</v>
          </cell>
        </row>
        <row r="1214">
          <cell r="C1214">
            <v>-251478.73</v>
          </cell>
          <cell r="D1214">
            <v>-279885.44</v>
          </cell>
          <cell r="E1214" t="str">
            <v>Utilidades retenidas</v>
          </cell>
          <cell r="F1214" t="str">
            <v>Ingresos financieros</v>
          </cell>
        </row>
        <row r="1215">
          <cell r="C1215">
            <v>0</v>
          </cell>
          <cell r="D1215">
            <v>-43184.68</v>
          </cell>
          <cell r="E1215" t="str">
            <v>Utilidades retenidas</v>
          </cell>
          <cell r="F1215" t="str">
            <v>Ingresos financieros</v>
          </cell>
        </row>
        <row r="1216">
          <cell r="C1216">
            <v>-101350.39</v>
          </cell>
          <cell r="D1216">
            <v>-110367.54</v>
          </cell>
          <cell r="E1216" t="str">
            <v>Utilidades retenidas</v>
          </cell>
          <cell r="F1216" t="str">
            <v>Ingresos financieros</v>
          </cell>
        </row>
        <row r="1217">
          <cell r="C1217">
            <v>-39759.199999999997</v>
          </cell>
          <cell r="D1217">
            <v>-22773.33</v>
          </cell>
          <cell r="E1217" t="str">
            <v/>
          </cell>
        </row>
        <row r="1218">
          <cell r="C1218">
            <v>-39759.199999999997</v>
          </cell>
          <cell r="D1218">
            <v>-22773.33</v>
          </cell>
          <cell r="E1218" t="str">
            <v>Utilidades retenidas</v>
          </cell>
          <cell r="F1218" t="str">
            <v>Ingresos financieros</v>
          </cell>
        </row>
        <row r="1219">
          <cell r="C1219">
            <v>0</v>
          </cell>
          <cell r="D1219">
            <v>0</v>
          </cell>
          <cell r="E1219" t="str">
            <v/>
          </cell>
        </row>
        <row r="1220">
          <cell r="C1220">
            <v>0</v>
          </cell>
          <cell r="D1220">
            <v>0</v>
          </cell>
          <cell r="E1220" t="str">
            <v/>
          </cell>
        </row>
        <row r="1221">
          <cell r="C1221">
            <v>0</v>
          </cell>
          <cell r="D1221">
            <v>0</v>
          </cell>
          <cell r="E1221" t="str">
            <v>Utilidades retenidas</v>
          </cell>
          <cell r="F1221" t="str">
            <v>Ingresos financieros</v>
          </cell>
        </row>
        <row r="1222">
          <cell r="C1222">
            <v>0</v>
          </cell>
          <cell r="D1222">
            <v>0</v>
          </cell>
          <cell r="E1222" t="str">
            <v>Utilidades retenidas</v>
          </cell>
          <cell r="F1222" t="str">
            <v>Ingresos financieros</v>
          </cell>
        </row>
        <row r="1223">
          <cell r="C1223">
            <v>-764393.36</v>
          </cell>
          <cell r="D1223">
            <v>-763535.65</v>
          </cell>
          <cell r="E1223" t="str">
            <v/>
          </cell>
        </row>
        <row r="1224">
          <cell r="C1224">
            <v>-686604.7</v>
          </cell>
          <cell r="D1224">
            <v>-676119.58</v>
          </cell>
          <cell r="E1224" t="str">
            <v>Utilidades retenidas</v>
          </cell>
          <cell r="F1224" t="str">
            <v>Ingresos financieros</v>
          </cell>
        </row>
        <row r="1225">
          <cell r="C1225">
            <v>-35784.18</v>
          </cell>
          <cell r="D1225">
            <v>-43899.22</v>
          </cell>
          <cell r="E1225" t="str">
            <v>Utilidades retenidas</v>
          </cell>
          <cell r="F1225" t="str">
            <v>Ingresos financieros</v>
          </cell>
        </row>
        <row r="1226">
          <cell r="C1226">
            <v>-39065.01</v>
          </cell>
          <cell r="D1226">
            <v>-41206.730000000003</v>
          </cell>
          <cell r="E1226" t="str">
            <v>Utilidades retenidas</v>
          </cell>
          <cell r="F1226" t="str">
            <v>Ingresos financieros</v>
          </cell>
        </row>
        <row r="1227">
          <cell r="C1227">
            <v>-2939.47</v>
          </cell>
          <cell r="D1227">
            <v>-2310.12</v>
          </cell>
          <cell r="E1227" t="str">
            <v>Utilidades retenidas</v>
          </cell>
          <cell r="F1227" t="str">
            <v>Ingresos financieros</v>
          </cell>
        </row>
        <row r="1228">
          <cell r="C1228">
            <v>0</v>
          </cell>
          <cell r="D1228">
            <v>0</v>
          </cell>
          <cell r="E1228" t="str">
            <v>Utilidades retenidas</v>
          </cell>
          <cell r="F1228" t="str">
            <v>Ingresos financieros</v>
          </cell>
        </row>
        <row r="1229">
          <cell r="C1229">
            <v>-154197.69</v>
          </cell>
          <cell r="D1229">
            <v>-238529.09</v>
          </cell>
          <cell r="E1229" t="str">
            <v/>
          </cell>
        </row>
        <row r="1230">
          <cell r="C1230">
            <v>0</v>
          </cell>
          <cell r="D1230">
            <v>0</v>
          </cell>
          <cell r="E1230" t="str">
            <v>Utilidades retenidas</v>
          </cell>
        </row>
        <row r="1231">
          <cell r="C1231">
            <v>-154197.69</v>
          </cell>
          <cell r="D1231">
            <v>-238529.09</v>
          </cell>
          <cell r="E1231" t="str">
            <v>Utilidades retenidas</v>
          </cell>
          <cell r="F1231" t="str">
            <v>Ingresos por dividendos</v>
          </cell>
        </row>
        <row r="1232">
          <cell r="C1232">
            <v>-639607.17000000004</v>
          </cell>
          <cell r="D1232">
            <v>-541538.54</v>
          </cell>
          <cell r="E1232" t="str">
            <v/>
          </cell>
        </row>
        <row r="1233">
          <cell r="C1233">
            <v>0</v>
          </cell>
          <cell r="D1233">
            <v>0</v>
          </cell>
          <cell r="E1233" t="str">
            <v/>
          </cell>
          <cell r="F1233" t="str">
            <v>Otros ingresos operacionales</v>
          </cell>
        </row>
        <row r="1234">
          <cell r="C1234">
            <v>0</v>
          </cell>
          <cell r="D1234">
            <v>0</v>
          </cell>
          <cell r="E1234" t="str">
            <v/>
          </cell>
          <cell r="F1234" t="str">
            <v>Otros ingresos operacionales</v>
          </cell>
        </row>
        <row r="1235">
          <cell r="C1235">
            <v>0</v>
          </cell>
          <cell r="D1235">
            <v>0</v>
          </cell>
          <cell r="E1235" t="str">
            <v/>
          </cell>
          <cell r="F1235" t="str">
            <v>Otros ingresos operacionales</v>
          </cell>
        </row>
        <row r="1236">
          <cell r="C1236">
            <v>-639607.17000000004</v>
          </cell>
          <cell r="D1236">
            <v>-541538.54</v>
          </cell>
          <cell r="E1236" t="str">
            <v/>
          </cell>
        </row>
        <row r="1237">
          <cell r="C1237">
            <v>-14644.25</v>
          </cell>
          <cell r="D1237">
            <v>-10257.58</v>
          </cell>
          <cell r="E1237" t="str">
            <v>Utilidades retenidas</v>
          </cell>
          <cell r="F1237" t="str">
            <v>Otros ingresos operacionales</v>
          </cell>
        </row>
        <row r="1238">
          <cell r="C1238">
            <v>-451118.79</v>
          </cell>
          <cell r="D1238">
            <v>-460116.31</v>
          </cell>
          <cell r="E1238" t="str">
            <v>Utilidades retenidas</v>
          </cell>
          <cell r="F1238" t="str">
            <v>Otros ingresos operacionales</v>
          </cell>
        </row>
        <row r="1239">
          <cell r="C1239">
            <v>-173844.13</v>
          </cell>
          <cell r="D1239">
            <v>-71164.649999999994</v>
          </cell>
          <cell r="E1239" t="str">
            <v>Utilidades retenidas</v>
          </cell>
          <cell r="F1239" t="str">
            <v>Otros ingresos operacionales</v>
          </cell>
        </row>
        <row r="1240">
          <cell r="C1240">
            <v>0</v>
          </cell>
          <cell r="D1240">
            <v>0</v>
          </cell>
          <cell r="E1240" t="str">
            <v>Utilidades retenidas</v>
          </cell>
          <cell r="F1240" t="str">
            <v>Otros ingresos operacionales</v>
          </cell>
        </row>
        <row r="1241">
          <cell r="C1241">
            <v>-4070.98</v>
          </cell>
          <cell r="D1241">
            <v>-4110.6000000000004</v>
          </cell>
          <cell r="E1241" t="str">
            <v/>
          </cell>
        </row>
        <row r="1242">
          <cell r="C1242">
            <v>0</v>
          </cell>
          <cell r="D1242">
            <v>-4110.6000000000004</v>
          </cell>
          <cell r="E1242" t="str">
            <v>Utilidades retenidas</v>
          </cell>
          <cell r="F1242" t="str">
            <v>Otros ingresos operacionales</v>
          </cell>
        </row>
        <row r="1243">
          <cell r="C1243">
            <v>-4070.98</v>
          </cell>
          <cell r="D1243">
            <v>0</v>
          </cell>
          <cell r="E1243" t="str">
            <v>Utilidades retenidas</v>
          </cell>
          <cell r="F1243" t="str">
            <v>Otros ingresos operacionales</v>
          </cell>
        </row>
        <row r="1244">
          <cell r="C1244">
            <v>0</v>
          </cell>
          <cell r="D1244">
            <v>0</v>
          </cell>
          <cell r="E1244" t="str">
            <v>Utilidades retenidas</v>
          </cell>
        </row>
        <row r="1245">
          <cell r="C1245">
            <v>0</v>
          </cell>
          <cell r="D1245">
            <v>0</v>
          </cell>
          <cell r="E1245" t="str">
            <v>Utilidades retenidas</v>
          </cell>
        </row>
        <row r="1246">
          <cell r="C1246">
            <v>0</v>
          </cell>
          <cell r="D1246">
            <v>0</v>
          </cell>
          <cell r="E1246" t="str">
            <v>Utilidades retenidas</v>
          </cell>
        </row>
        <row r="1247">
          <cell r="C1247">
            <v>0</v>
          </cell>
          <cell r="D1247">
            <v>0</v>
          </cell>
          <cell r="E1247" t="str">
            <v/>
          </cell>
        </row>
        <row r="1248">
          <cell r="C1248">
            <v>0</v>
          </cell>
          <cell r="D1248">
            <v>0</v>
          </cell>
          <cell r="E1248" t="str">
            <v/>
          </cell>
        </row>
        <row r="1249">
          <cell r="C1249">
            <v>234732330.12</v>
          </cell>
          <cell r="D1249">
            <v>180883045.00999999</v>
          </cell>
          <cell r="E1249" t="str">
            <v/>
          </cell>
        </row>
        <row r="1250">
          <cell r="C1250">
            <v>225076836.21000001</v>
          </cell>
          <cell r="D1250">
            <v>172513822.58000001</v>
          </cell>
          <cell r="E1250" t="str">
            <v/>
          </cell>
        </row>
        <row r="1251">
          <cell r="C1251">
            <v>187972172.69</v>
          </cell>
          <cell r="D1251">
            <v>137620548.06999999</v>
          </cell>
          <cell r="E1251" t="str">
            <v/>
          </cell>
        </row>
        <row r="1252">
          <cell r="C1252">
            <v>187972172.69</v>
          </cell>
          <cell r="D1252">
            <v>137620548.06999999</v>
          </cell>
          <cell r="E1252" t="str">
            <v/>
          </cell>
        </row>
        <row r="1253">
          <cell r="C1253">
            <v>184024694.88999999</v>
          </cell>
          <cell r="D1253">
            <v>131043603.31</v>
          </cell>
          <cell r="E1253" t="str">
            <v>Utilidades retenidas</v>
          </cell>
          <cell r="F1253" t="str">
            <v>Compra de energía</v>
          </cell>
        </row>
        <row r="1254">
          <cell r="C1254">
            <v>3832635.98</v>
          </cell>
          <cell r="D1254">
            <v>6458035.2999999998</v>
          </cell>
          <cell r="E1254" t="str">
            <v>Utilidades retenidas</v>
          </cell>
          <cell r="F1254" t="str">
            <v>Compra de energía</v>
          </cell>
        </row>
        <row r="1255">
          <cell r="C1255">
            <v>114841.82</v>
          </cell>
          <cell r="D1255">
            <v>118909.46</v>
          </cell>
          <cell r="E1255" t="str">
            <v>Utilidades retenidas</v>
          </cell>
          <cell r="F1255" t="str">
            <v>Compra de energía</v>
          </cell>
        </row>
        <row r="1256">
          <cell r="C1256">
            <v>22135160.27</v>
          </cell>
          <cell r="D1256">
            <v>21988941.350000001</v>
          </cell>
          <cell r="E1256" t="str">
            <v/>
          </cell>
        </row>
        <row r="1257">
          <cell r="C1257">
            <v>0</v>
          </cell>
          <cell r="D1257">
            <v>0</v>
          </cell>
          <cell r="E1257" t="str">
            <v/>
          </cell>
        </row>
        <row r="1258">
          <cell r="C1258">
            <v>0</v>
          </cell>
          <cell r="D1258">
            <v>0</v>
          </cell>
          <cell r="E1258" t="str">
            <v/>
          </cell>
        </row>
        <row r="1259">
          <cell r="C1259">
            <v>0</v>
          </cell>
          <cell r="D1259">
            <v>0</v>
          </cell>
          <cell r="E1259" t="str">
            <v/>
          </cell>
        </row>
        <row r="1260">
          <cell r="C1260">
            <v>0</v>
          </cell>
          <cell r="D1260">
            <v>0</v>
          </cell>
          <cell r="E1260" t="str">
            <v/>
          </cell>
        </row>
        <row r="1261">
          <cell r="C1261">
            <v>0</v>
          </cell>
          <cell r="D1261">
            <v>0</v>
          </cell>
          <cell r="E1261" t="str">
            <v/>
          </cell>
        </row>
        <row r="1262">
          <cell r="C1262">
            <v>0</v>
          </cell>
          <cell r="D1262">
            <v>0</v>
          </cell>
          <cell r="E1262" t="str">
            <v/>
          </cell>
        </row>
        <row r="1263">
          <cell r="C1263">
            <v>13052868.439999999</v>
          </cell>
          <cell r="D1263">
            <v>13311745.1</v>
          </cell>
          <cell r="E1263" t="str">
            <v/>
          </cell>
        </row>
        <row r="1264">
          <cell r="C1264">
            <v>13052274.65</v>
          </cell>
          <cell r="D1264">
            <v>13311041.789999999</v>
          </cell>
          <cell r="E1264" t="str">
            <v>Utilidades retenidas</v>
          </cell>
        </row>
        <row r="1265">
          <cell r="C1265">
            <v>593.79</v>
          </cell>
          <cell r="D1265">
            <v>703.31</v>
          </cell>
          <cell r="E1265" t="str">
            <v>Utilidades retenidas</v>
          </cell>
        </row>
        <row r="1266">
          <cell r="C1266">
            <v>1719548.58</v>
          </cell>
          <cell r="D1266">
            <v>1705329.38</v>
          </cell>
          <cell r="E1266" t="str">
            <v/>
          </cell>
        </row>
        <row r="1267">
          <cell r="C1267">
            <v>1717240.7</v>
          </cell>
          <cell r="D1267">
            <v>1703213.71</v>
          </cell>
          <cell r="E1267" t="str">
            <v>Utilidades retenidas</v>
          </cell>
        </row>
        <row r="1268">
          <cell r="C1268">
            <v>2307.88</v>
          </cell>
          <cell r="D1268">
            <v>2115.67</v>
          </cell>
          <cell r="E1268" t="str">
            <v>Utilidades retenidas</v>
          </cell>
        </row>
        <row r="1269">
          <cell r="C1269">
            <v>80.13</v>
          </cell>
          <cell r="D1269">
            <v>9564.09</v>
          </cell>
          <cell r="E1269" t="str">
            <v/>
          </cell>
        </row>
        <row r="1270">
          <cell r="C1270">
            <v>80.13</v>
          </cell>
          <cell r="D1270">
            <v>9564.09</v>
          </cell>
          <cell r="E1270" t="str">
            <v>Utilidades retenidas</v>
          </cell>
        </row>
        <row r="1271">
          <cell r="C1271">
            <v>7362663.1200000001</v>
          </cell>
          <cell r="D1271">
            <v>6962302.7800000003</v>
          </cell>
          <cell r="E1271" t="str">
            <v/>
          </cell>
        </row>
        <row r="1272">
          <cell r="C1272">
            <v>3472567.14</v>
          </cell>
          <cell r="D1272">
            <v>3186238.48</v>
          </cell>
          <cell r="E1272" t="str">
            <v>Utilidades retenidas</v>
          </cell>
        </row>
        <row r="1273">
          <cell r="C1273">
            <v>1195504.17</v>
          </cell>
          <cell r="D1273">
            <v>1225239.2</v>
          </cell>
          <cell r="E1273" t="str">
            <v>Utilidades retenidas</v>
          </cell>
        </row>
        <row r="1274">
          <cell r="C1274">
            <v>204611.47</v>
          </cell>
          <cell r="D1274">
            <v>190266.05</v>
          </cell>
          <cell r="E1274" t="str">
            <v>Utilidades retenidas</v>
          </cell>
        </row>
        <row r="1275">
          <cell r="C1275">
            <v>183600.14</v>
          </cell>
          <cell r="D1275">
            <v>106483.89</v>
          </cell>
          <cell r="E1275" t="str">
            <v>Utilidades retenidas</v>
          </cell>
        </row>
        <row r="1276">
          <cell r="C1276">
            <v>209448.9</v>
          </cell>
          <cell r="D1276">
            <v>103943.7</v>
          </cell>
          <cell r="E1276" t="str">
            <v>Utilidades retenidas</v>
          </cell>
        </row>
        <row r="1277">
          <cell r="C1277">
            <v>413961.05</v>
          </cell>
          <cell r="D1277">
            <v>224664.63</v>
          </cell>
          <cell r="E1277" t="str">
            <v>Utilidades retenidas</v>
          </cell>
        </row>
        <row r="1278">
          <cell r="C1278">
            <v>288191.40000000002</v>
          </cell>
          <cell r="D1278">
            <v>121951.54</v>
          </cell>
          <cell r="E1278" t="str">
            <v>Utilidades retenidas</v>
          </cell>
        </row>
        <row r="1279">
          <cell r="C1279">
            <v>251597.17</v>
          </cell>
          <cell r="D1279">
            <v>139768.35999999999</v>
          </cell>
          <cell r="E1279" t="str">
            <v>Utilidades retenidas</v>
          </cell>
        </row>
        <row r="1280">
          <cell r="C1280">
            <v>598034.6</v>
          </cell>
          <cell r="D1280">
            <v>1453133.49</v>
          </cell>
          <cell r="E1280" t="str">
            <v>Utilidades retenidas</v>
          </cell>
        </row>
        <row r="1281">
          <cell r="C1281">
            <v>306804.07</v>
          </cell>
          <cell r="D1281">
            <v>93455.24</v>
          </cell>
          <cell r="E1281" t="str">
            <v>Utilidades retenidas</v>
          </cell>
        </row>
        <row r="1282">
          <cell r="C1282">
            <v>238343.01</v>
          </cell>
          <cell r="D1282">
            <v>117158.2</v>
          </cell>
          <cell r="E1282" t="str">
            <v>Utilidades retenidas</v>
          </cell>
        </row>
        <row r="1283">
          <cell r="C1283">
            <v>6163854.0599999996</v>
          </cell>
          <cell r="D1283">
            <v>5953281.0700000003</v>
          </cell>
          <cell r="E1283" t="str">
            <v/>
          </cell>
        </row>
        <row r="1284">
          <cell r="C1284">
            <v>6163854.0599999996</v>
          </cell>
          <cell r="D1284">
            <v>5953281.0700000003</v>
          </cell>
          <cell r="E1284" t="str">
            <v/>
          </cell>
        </row>
        <row r="1285">
          <cell r="C1285">
            <v>6163854.0599999996</v>
          </cell>
          <cell r="D1285">
            <v>5953281.0700000003</v>
          </cell>
          <cell r="E1285" t="str">
            <v>Utilidades retenidas</v>
          </cell>
        </row>
        <row r="1286">
          <cell r="C1286">
            <v>1137691.6200000001</v>
          </cell>
          <cell r="D1286">
            <v>924746.1</v>
          </cell>
          <cell r="E1286" t="str">
            <v/>
          </cell>
        </row>
        <row r="1287">
          <cell r="C1287">
            <v>114.38</v>
          </cell>
          <cell r="D1287">
            <v>71.52</v>
          </cell>
          <cell r="E1287" t="str">
            <v>Utilidades retenidas</v>
          </cell>
        </row>
        <row r="1288">
          <cell r="C1288">
            <v>675116.39</v>
          </cell>
          <cell r="D1288">
            <v>578761.25</v>
          </cell>
          <cell r="E1288" t="str">
            <v>Utilidades retenidas</v>
          </cell>
        </row>
        <row r="1289">
          <cell r="C1289">
            <v>48525.65</v>
          </cell>
          <cell r="D1289">
            <v>52538.49</v>
          </cell>
          <cell r="E1289" t="str">
            <v>Utilidades retenidas</v>
          </cell>
        </row>
        <row r="1290">
          <cell r="C1290">
            <v>413935.2</v>
          </cell>
          <cell r="D1290">
            <v>293374.84000000003</v>
          </cell>
          <cell r="E1290" t="str">
            <v>Utilidades retenidas</v>
          </cell>
        </row>
        <row r="1291">
          <cell r="C1291">
            <v>7667957.5700000003</v>
          </cell>
          <cell r="D1291">
            <v>6026305.9900000002</v>
          </cell>
          <cell r="E1291" t="str">
            <v/>
          </cell>
        </row>
        <row r="1292">
          <cell r="C1292">
            <v>2729930.28</v>
          </cell>
          <cell r="D1292">
            <v>2780134.29</v>
          </cell>
          <cell r="E1292" t="str">
            <v/>
          </cell>
        </row>
        <row r="1293">
          <cell r="C1293">
            <v>0</v>
          </cell>
          <cell r="D1293">
            <v>0</v>
          </cell>
          <cell r="E1293" t="str">
            <v/>
          </cell>
        </row>
        <row r="1294">
          <cell r="C1294">
            <v>0</v>
          </cell>
          <cell r="D1294">
            <v>0</v>
          </cell>
          <cell r="E1294" t="str">
            <v/>
          </cell>
        </row>
        <row r="1295">
          <cell r="C1295">
            <v>0</v>
          </cell>
          <cell r="D1295">
            <v>0</v>
          </cell>
          <cell r="E1295" t="str">
            <v/>
          </cell>
        </row>
        <row r="1296">
          <cell r="C1296">
            <v>0</v>
          </cell>
          <cell r="D1296">
            <v>0</v>
          </cell>
          <cell r="E1296" t="str">
            <v/>
          </cell>
        </row>
        <row r="1297">
          <cell r="C1297">
            <v>0</v>
          </cell>
          <cell r="D1297">
            <v>0</v>
          </cell>
          <cell r="E1297" t="str">
            <v/>
          </cell>
        </row>
        <row r="1298">
          <cell r="C1298">
            <v>2729930.28</v>
          </cell>
          <cell r="D1298">
            <v>2780134.29</v>
          </cell>
          <cell r="E1298" t="str">
            <v/>
          </cell>
        </row>
        <row r="1299">
          <cell r="C1299">
            <v>71952.320000000007</v>
          </cell>
          <cell r="D1299">
            <v>71981.25</v>
          </cell>
          <cell r="E1299" t="str">
            <v>Utilidades retenidas</v>
          </cell>
          <cell r="F1299" t="str">
            <v>Depreciación</v>
          </cell>
        </row>
        <row r="1300">
          <cell r="C1300">
            <v>322582.28000000003</v>
          </cell>
          <cell r="D1300">
            <v>324914.07</v>
          </cell>
          <cell r="E1300" t="str">
            <v>Utilidades retenidas</v>
          </cell>
          <cell r="F1300" t="str">
            <v>Depreciación</v>
          </cell>
        </row>
        <row r="1301">
          <cell r="C1301">
            <v>966234.58</v>
          </cell>
          <cell r="D1301">
            <v>999504.43</v>
          </cell>
          <cell r="E1301" t="str">
            <v>Utilidades retenidas</v>
          </cell>
          <cell r="F1301" t="str">
            <v>Depreciación</v>
          </cell>
        </row>
        <row r="1302">
          <cell r="C1302">
            <v>605677.05000000005</v>
          </cell>
          <cell r="D1302">
            <v>624359.59</v>
          </cell>
          <cell r="E1302" t="str">
            <v>Utilidades retenidas</v>
          </cell>
          <cell r="F1302" t="str">
            <v>Depreciación</v>
          </cell>
        </row>
        <row r="1303">
          <cell r="C1303">
            <v>0</v>
          </cell>
          <cell r="D1303">
            <v>0</v>
          </cell>
          <cell r="E1303" t="str">
            <v>Utilidades retenidas</v>
          </cell>
          <cell r="F1303" t="str">
            <v>Depreciación</v>
          </cell>
        </row>
        <row r="1304">
          <cell r="C1304">
            <v>0</v>
          </cell>
          <cell r="D1304">
            <v>0</v>
          </cell>
          <cell r="E1304" t="str">
            <v>Utilidades retenidas</v>
          </cell>
          <cell r="F1304" t="str">
            <v>Depreciación</v>
          </cell>
        </row>
        <row r="1305">
          <cell r="C1305">
            <v>269276.05</v>
          </cell>
          <cell r="D1305">
            <v>277149.48</v>
          </cell>
          <cell r="E1305" t="str">
            <v>Utilidades retenidas</v>
          </cell>
          <cell r="F1305" t="str">
            <v>Depreciación</v>
          </cell>
        </row>
        <row r="1306">
          <cell r="C1306">
            <v>0</v>
          </cell>
          <cell r="D1306">
            <v>0</v>
          </cell>
          <cell r="E1306" t="str">
            <v>Utilidades retenidas</v>
          </cell>
          <cell r="F1306" t="str">
            <v>Depreciación</v>
          </cell>
        </row>
        <row r="1307">
          <cell r="C1307">
            <v>118884.56</v>
          </cell>
          <cell r="D1307">
            <v>123803.98</v>
          </cell>
          <cell r="E1307" t="str">
            <v>Utilidades retenidas</v>
          </cell>
          <cell r="F1307" t="str">
            <v>Depreciación</v>
          </cell>
        </row>
        <row r="1308">
          <cell r="C1308">
            <v>0</v>
          </cell>
          <cell r="D1308">
            <v>0</v>
          </cell>
          <cell r="E1308" t="str">
            <v>Utilidades retenidas</v>
          </cell>
          <cell r="F1308" t="str">
            <v>Depreciación</v>
          </cell>
        </row>
        <row r="1309">
          <cell r="C1309">
            <v>134.28</v>
          </cell>
          <cell r="D1309">
            <v>244.08</v>
          </cell>
          <cell r="E1309" t="str">
            <v>Utilidades retenidas</v>
          </cell>
          <cell r="F1309" t="str">
            <v>Depreciación</v>
          </cell>
        </row>
        <row r="1310">
          <cell r="C1310">
            <v>17407.919999999998</v>
          </cell>
          <cell r="D1310">
            <v>17408.93</v>
          </cell>
          <cell r="E1310" t="str">
            <v>Utilidades retenidas</v>
          </cell>
          <cell r="F1310" t="str">
            <v>Depreciación</v>
          </cell>
        </row>
        <row r="1311">
          <cell r="C1311">
            <v>50033.89</v>
          </cell>
          <cell r="D1311">
            <v>15049.59</v>
          </cell>
          <cell r="E1311" t="str">
            <v>Utilidades retenidas</v>
          </cell>
          <cell r="F1311" t="str">
            <v>Depreciación</v>
          </cell>
        </row>
        <row r="1312">
          <cell r="C1312">
            <v>147012.06</v>
          </cell>
          <cell r="D1312">
            <v>162215.66</v>
          </cell>
          <cell r="E1312" t="str">
            <v>Utilidades retenidas</v>
          </cell>
          <cell r="F1312" t="str">
            <v>Depreciación</v>
          </cell>
        </row>
        <row r="1313">
          <cell r="C1313">
            <v>27207.96</v>
          </cell>
          <cell r="D1313">
            <v>29585.5</v>
          </cell>
          <cell r="E1313" t="str">
            <v>Utilidades retenidas</v>
          </cell>
          <cell r="F1313" t="str">
            <v>Depreciación</v>
          </cell>
        </row>
        <row r="1314">
          <cell r="C1314">
            <v>133525.26</v>
          </cell>
          <cell r="D1314">
            <v>133336.51</v>
          </cell>
          <cell r="E1314" t="str">
            <v>Utilidades retenidas</v>
          </cell>
          <cell r="F1314" t="str">
            <v>Depreciación</v>
          </cell>
        </row>
        <row r="1315">
          <cell r="C1315">
            <v>0</v>
          </cell>
          <cell r="D1315">
            <v>0</v>
          </cell>
          <cell r="E1315" t="str">
            <v>Utilidades retenidas</v>
          </cell>
          <cell r="F1315" t="str">
            <v>Depreciación</v>
          </cell>
        </row>
        <row r="1316">
          <cell r="C1316">
            <v>2.0699999999999998</v>
          </cell>
          <cell r="D1316">
            <v>581.22</v>
          </cell>
          <cell r="E1316" t="str">
            <v>Utilidades retenidas</v>
          </cell>
          <cell r="F1316" t="str">
            <v>Depreciación</v>
          </cell>
        </row>
        <row r="1317">
          <cell r="C1317">
            <v>1455603.25</v>
          </cell>
          <cell r="D1317">
            <v>1450895.03</v>
          </cell>
          <cell r="E1317" t="str">
            <v/>
          </cell>
        </row>
        <row r="1318">
          <cell r="C1318">
            <v>0</v>
          </cell>
          <cell r="D1318">
            <v>0</v>
          </cell>
          <cell r="E1318" t="str">
            <v/>
          </cell>
        </row>
        <row r="1319">
          <cell r="C1319">
            <v>0</v>
          </cell>
          <cell r="D1319">
            <v>0</v>
          </cell>
          <cell r="E1319" t="str">
            <v/>
          </cell>
        </row>
        <row r="1320">
          <cell r="C1320">
            <v>0</v>
          </cell>
          <cell r="D1320">
            <v>0</v>
          </cell>
          <cell r="E1320" t="str">
            <v/>
          </cell>
        </row>
        <row r="1321">
          <cell r="C1321">
            <v>0</v>
          </cell>
          <cell r="D1321">
            <v>0</v>
          </cell>
          <cell r="E1321" t="str">
            <v/>
          </cell>
        </row>
        <row r="1322">
          <cell r="C1322">
            <v>0</v>
          </cell>
          <cell r="D1322">
            <v>0</v>
          </cell>
          <cell r="E1322" t="str">
            <v/>
          </cell>
        </row>
        <row r="1323">
          <cell r="C1323">
            <v>1455603.25</v>
          </cell>
          <cell r="D1323">
            <v>1450895.03</v>
          </cell>
          <cell r="E1323" t="str">
            <v/>
          </cell>
        </row>
        <row r="1324">
          <cell r="C1324">
            <v>164125.76000000001</v>
          </cell>
          <cell r="D1324">
            <v>157205.62</v>
          </cell>
          <cell r="E1324" t="str">
            <v>Utilidades retenidas</v>
          </cell>
          <cell r="F1324" t="str">
            <v>Depreciación</v>
          </cell>
        </row>
        <row r="1325">
          <cell r="C1325">
            <v>96760.69</v>
          </cell>
          <cell r="D1325">
            <v>100722.56</v>
          </cell>
          <cell r="E1325" t="str">
            <v>Utilidades retenidas</v>
          </cell>
          <cell r="F1325" t="str">
            <v>Depreciación</v>
          </cell>
        </row>
        <row r="1326">
          <cell r="C1326">
            <v>197736.74</v>
          </cell>
          <cell r="D1326">
            <v>140137.60000000001</v>
          </cell>
          <cell r="E1326" t="str">
            <v>Utilidades retenidas</v>
          </cell>
          <cell r="F1326" t="str">
            <v>Depreciación</v>
          </cell>
        </row>
        <row r="1327">
          <cell r="C1327">
            <v>0</v>
          </cell>
          <cell r="D1327">
            <v>0</v>
          </cell>
          <cell r="E1327" t="str">
            <v>Utilidades retenidas</v>
          </cell>
          <cell r="F1327" t="str">
            <v>Depreciación</v>
          </cell>
        </row>
        <row r="1328">
          <cell r="C1328">
            <v>98159.69</v>
          </cell>
          <cell r="D1328">
            <v>113869.87</v>
          </cell>
          <cell r="E1328" t="str">
            <v>Utilidades retenidas</v>
          </cell>
          <cell r="F1328" t="str">
            <v>Depreciación</v>
          </cell>
        </row>
        <row r="1329">
          <cell r="C1329">
            <v>1748.88</v>
          </cell>
          <cell r="D1329">
            <v>1748.88</v>
          </cell>
          <cell r="E1329" t="str">
            <v>Utilidades retenidas</v>
          </cell>
          <cell r="F1329" t="str">
            <v>Depreciación</v>
          </cell>
        </row>
        <row r="1330">
          <cell r="C1330">
            <v>172.8</v>
          </cell>
          <cell r="D1330">
            <v>172.8</v>
          </cell>
          <cell r="E1330" t="str">
            <v>Utilidades retenidas</v>
          </cell>
          <cell r="F1330" t="str">
            <v>Depreciación</v>
          </cell>
        </row>
        <row r="1331">
          <cell r="C1331">
            <v>220464.2</v>
          </cell>
          <cell r="D1331">
            <v>222853.63</v>
          </cell>
          <cell r="E1331" t="str">
            <v>Utilidades retenidas</v>
          </cell>
          <cell r="F1331" t="str">
            <v>Depreciación</v>
          </cell>
        </row>
        <row r="1332">
          <cell r="C1332">
            <v>372711.58</v>
          </cell>
          <cell r="D1332">
            <v>362719.64</v>
          </cell>
          <cell r="E1332" t="str">
            <v>Utilidades retenidas</v>
          </cell>
          <cell r="F1332" t="str">
            <v>Depreciación</v>
          </cell>
        </row>
        <row r="1333">
          <cell r="C1333">
            <v>303722.90999999997</v>
          </cell>
          <cell r="D1333">
            <v>351464.43</v>
          </cell>
          <cell r="E1333" t="str">
            <v>Utilidades retenidas</v>
          </cell>
          <cell r="F1333" t="str">
            <v>Depreciación</v>
          </cell>
        </row>
        <row r="1334">
          <cell r="C1334">
            <v>0</v>
          </cell>
          <cell r="D1334">
            <v>0</v>
          </cell>
          <cell r="E1334" t="str">
            <v/>
          </cell>
        </row>
        <row r="1335">
          <cell r="C1335">
            <v>0</v>
          </cell>
          <cell r="D1335">
            <v>0</v>
          </cell>
          <cell r="E1335" t="str">
            <v/>
          </cell>
        </row>
        <row r="1336">
          <cell r="C1336">
            <v>0</v>
          </cell>
          <cell r="D1336">
            <v>0</v>
          </cell>
          <cell r="E1336" t="str">
            <v/>
          </cell>
        </row>
        <row r="1337">
          <cell r="C1337">
            <v>0</v>
          </cell>
          <cell r="D1337">
            <v>0</v>
          </cell>
          <cell r="E1337" t="str">
            <v/>
          </cell>
        </row>
        <row r="1338">
          <cell r="C1338">
            <v>0</v>
          </cell>
          <cell r="D1338">
            <v>0</v>
          </cell>
          <cell r="E1338" t="str">
            <v/>
          </cell>
        </row>
        <row r="1339">
          <cell r="C1339">
            <v>0</v>
          </cell>
          <cell r="D1339">
            <v>0</v>
          </cell>
          <cell r="E1339" t="str">
            <v/>
          </cell>
        </row>
        <row r="1340">
          <cell r="C1340">
            <v>0</v>
          </cell>
          <cell r="D1340">
            <v>0</v>
          </cell>
          <cell r="E1340" t="str">
            <v/>
          </cell>
        </row>
        <row r="1341">
          <cell r="C1341">
            <v>0</v>
          </cell>
          <cell r="D1341">
            <v>0</v>
          </cell>
          <cell r="E1341" t="str">
            <v/>
          </cell>
        </row>
        <row r="1342">
          <cell r="C1342">
            <v>0</v>
          </cell>
          <cell r="D1342">
            <v>0</v>
          </cell>
          <cell r="E1342" t="str">
            <v/>
          </cell>
        </row>
        <row r="1343">
          <cell r="C1343">
            <v>0</v>
          </cell>
          <cell r="D1343">
            <v>0</v>
          </cell>
          <cell r="E1343" t="str">
            <v/>
          </cell>
        </row>
        <row r="1344">
          <cell r="C1344">
            <v>0</v>
          </cell>
          <cell r="D1344">
            <v>0</v>
          </cell>
          <cell r="E1344" t="str">
            <v/>
          </cell>
        </row>
        <row r="1345">
          <cell r="C1345">
            <v>0</v>
          </cell>
          <cell r="D1345">
            <v>0</v>
          </cell>
          <cell r="E1345" t="str">
            <v/>
          </cell>
        </row>
        <row r="1346">
          <cell r="C1346">
            <v>0</v>
          </cell>
          <cell r="D1346">
            <v>0</v>
          </cell>
          <cell r="E1346" t="str">
            <v/>
          </cell>
        </row>
        <row r="1347">
          <cell r="C1347">
            <v>0</v>
          </cell>
          <cell r="D1347">
            <v>0</v>
          </cell>
          <cell r="E1347" t="str">
            <v/>
          </cell>
        </row>
        <row r="1348">
          <cell r="C1348">
            <v>0</v>
          </cell>
          <cell r="D1348">
            <v>0</v>
          </cell>
          <cell r="E1348" t="str">
            <v/>
          </cell>
        </row>
        <row r="1349">
          <cell r="C1349">
            <v>528921.43999999994</v>
          </cell>
          <cell r="D1349">
            <v>0</v>
          </cell>
          <cell r="E1349" t="str">
            <v/>
          </cell>
        </row>
        <row r="1350">
          <cell r="C1350">
            <v>0</v>
          </cell>
          <cell r="D1350">
            <v>0</v>
          </cell>
          <cell r="E1350" t="str">
            <v>Utilidades retenidas</v>
          </cell>
          <cell r="F1350" t="str">
            <v>Depreciación</v>
          </cell>
        </row>
        <row r="1351">
          <cell r="C1351">
            <v>0</v>
          </cell>
          <cell r="D1351">
            <v>0</v>
          </cell>
          <cell r="E1351" t="str">
            <v>Utilidades retenidas</v>
          </cell>
          <cell r="F1351" t="str">
            <v>Depreciación</v>
          </cell>
        </row>
        <row r="1352">
          <cell r="C1352">
            <v>0</v>
          </cell>
          <cell r="D1352">
            <v>0</v>
          </cell>
          <cell r="E1352" t="str">
            <v>Utilidades retenidas</v>
          </cell>
          <cell r="F1352" t="str">
            <v>Depreciación</v>
          </cell>
        </row>
        <row r="1353">
          <cell r="C1353">
            <v>0</v>
          </cell>
          <cell r="D1353">
            <v>0</v>
          </cell>
          <cell r="E1353" t="str">
            <v>Utilidades retenidas</v>
          </cell>
          <cell r="F1353" t="str">
            <v>Depreciación</v>
          </cell>
        </row>
        <row r="1354">
          <cell r="C1354">
            <v>0</v>
          </cell>
          <cell r="D1354">
            <v>0</v>
          </cell>
          <cell r="E1354" t="str">
            <v>Utilidades retenidas</v>
          </cell>
          <cell r="F1354" t="str">
            <v>Depreciación</v>
          </cell>
        </row>
        <row r="1355">
          <cell r="C1355">
            <v>528921.43999999994</v>
          </cell>
          <cell r="D1355">
            <v>0</v>
          </cell>
        </row>
        <row r="1356">
          <cell r="C1356">
            <v>44305.17</v>
          </cell>
          <cell r="D1356">
            <v>0</v>
          </cell>
          <cell r="E1356" t="str">
            <v>Utilidades retenidas</v>
          </cell>
          <cell r="F1356" t="str">
            <v>Depreciación</v>
          </cell>
        </row>
        <row r="1357">
          <cell r="C1357">
            <v>60389.13</v>
          </cell>
          <cell r="D1357">
            <v>0</v>
          </cell>
          <cell r="E1357" t="str">
            <v>Utilidades retenidas</v>
          </cell>
          <cell r="F1357" t="str">
            <v>Depreciación</v>
          </cell>
        </row>
        <row r="1358">
          <cell r="C1358">
            <v>131349.20000000001</v>
          </cell>
          <cell r="D1358">
            <v>0</v>
          </cell>
          <cell r="E1358" t="str">
            <v>Utilidades retenidas</v>
          </cell>
          <cell r="F1358" t="str">
            <v>Depreciación</v>
          </cell>
        </row>
        <row r="1359">
          <cell r="C1359">
            <v>173256.25</v>
          </cell>
          <cell r="D1359">
            <v>0</v>
          </cell>
          <cell r="E1359" t="str">
            <v>Utilidades retenidas</v>
          </cell>
          <cell r="F1359" t="str">
            <v>Depreciación</v>
          </cell>
        </row>
        <row r="1360">
          <cell r="C1360">
            <v>0</v>
          </cell>
          <cell r="D1360">
            <v>0</v>
          </cell>
          <cell r="E1360" t="str">
            <v>Utilidades retenidas</v>
          </cell>
          <cell r="F1360" t="str">
            <v>Depreciación</v>
          </cell>
        </row>
        <row r="1361">
          <cell r="C1361">
            <v>0</v>
          </cell>
          <cell r="D1361">
            <v>0</v>
          </cell>
          <cell r="E1361" t="str">
            <v>Utilidades retenidas</v>
          </cell>
          <cell r="F1361" t="str">
            <v>Depreciación</v>
          </cell>
        </row>
        <row r="1362">
          <cell r="C1362">
            <v>32001.78</v>
          </cell>
          <cell r="D1362">
            <v>0</v>
          </cell>
          <cell r="E1362" t="str">
            <v>Utilidades retenidas</v>
          </cell>
          <cell r="F1362" t="str">
            <v>Depreciación</v>
          </cell>
        </row>
        <row r="1363">
          <cell r="C1363">
            <v>0</v>
          </cell>
          <cell r="D1363">
            <v>0</v>
          </cell>
          <cell r="E1363" t="str">
            <v>Utilidades retenidas</v>
          </cell>
          <cell r="F1363" t="str">
            <v>Depreciación</v>
          </cell>
        </row>
        <row r="1364">
          <cell r="C1364">
            <v>20.61</v>
          </cell>
          <cell r="D1364">
            <v>0</v>
          </cell>
          <cell r="E1364" t="str">
            <v>Utilidades retenidas</v>
          </cell>
          <cell r="F1364" t="str">
            <v>Depreciación</v>
          </cell>
        </row>
        <row r="1365">
          <cell r="C1365">
            <v>0</v>
          </cell>
          <cell r="D1365">
            <v>0</v>
          </cell>
          <cell r="E1365" t="str">
            <v>Utilidades retenidas</v>
          </cell>
          <cell r="F1365" t="str">
            <v>Depreciación</v>
          </cell>
        </row>
        <row r="1366">
          <cell r="C1366">
            <v>4.8600000000000003</v>
          </cell>
          <cell r="D1366">
            <v>0</v>
          </cell>
          <cell r="E1366" t="str">
            <v>Utilidades retenidas</v>
          </cell>
          <cell r="F1366" t="str">
            <v>Depreciación</v>
          </cell>
        </row>
        <row r="1367">
          <cell r="C1367">
            <v>4642.21</v>
          </cell>
          <cell r="D1367">
            <v>0</v>
          </cell>
          <cell r="E1367" t="str">
            <v>Utilidades retenidas</v>
          </cell>
          <cell r="F1367" t="str">
            <v>Depreciación</v>
          </cell>
        </row>
        <row r="1368">
          <cell r="C1368">
            <v>17899.48</v>
          </cell>
          <cell r="D1368">
            <v>0</v>
          </cell>
          <cell r="E1368" t="str">
            <v>Utilidades retenidas</v>
          </cell>
          <cell r="F1368" t="str">
            <v>Depreciación</v>
          </cell>
        </row>
        <row r="1369">
          <cell r="C1369">
            <v>34913.870000000003</v>
          </cell>
          <cell r="D1369">
            <v>0</v>
          </cell>
          <cell r="E1369" t="str">
            <v>Utilidades retenidas</v>
          </cell>
          <cell r="F1369" t="str">
            <v>Depreciación</v>
          </cell>
        </row>
        <row r="1370">
          <cell r="C1370">
            <v>2254.69</v>
          </cell>
          <cell r="D1370">
            <v>0</v>
          </cell>
          <cell r="E1370" t="str">
            <v>Utilidades retenidas</v>
          </cell>
          <cell r="F1370" t="str">
            <v>Depreciación</v>
          </cell>
        </row>
        <row r="1371">
          <cell r="C1371">
            <v>27884.19</v>
          </cell>
          <cell r="D1371">
            <v>0</v>
          </cell>
          <cell r="E1371" t="str">
            <v>Utilidades retenidas</v>
          </cell>
          <cell r="F1371" t="str">
            <v>Depreciación</v>
          </cell>
        </row>
        <row r="1372">
          <cell r="C1372">
            <v>0</v>
          </cell>
          <cell r="D1372">
            <v>0</v>
          </cell>
          <cell r="E1372" t="str">
            <v>Utilidades retenidas</v>
          </cell>
          <cell r="F1372" t="str">
            <v>Depreciación</v>
          </cell>
        </row>
        <row r="1373">
          <cell r="C1373">
            <v>1161339.93</v>
          </cell>
          <cell r="D1373">
            <v>0</v>
          </cell>
          <cell r="E1373" t="str">
            <v/>
          </cell>
        </row>
        <row r="1374">
          <cell r="C1374">
            <v>0</v>
          </cell>
          <cell r="D1374">
            <v>0</v>
          </cell>
          <cell r="E1374" t="str">
            <v/>
          </cell>
        </row>
        <row r="1375">
          <cell r="C1375">
            <v>0</v>
          </cell>
          <cell r="D1375">
            <v>0</v>
          </cell>
          <cell r="E1375" t="str">
            <v/>
          </cell>
        </row>
        <row r="1376">
          <cell r="C1376">
            <v>0</v>
          </cell>
          <cell r="D1376">
            <v>0</v>
          </cell>
          <cell r="E1376" t="str">
            <v/>
          </cell>
        </row>
        <row r="1377">
          <cell r="C1377">
            <v>0</v>
          </cell>
          <cell r="D1377">
            <v>0</v>
          </cell>
          <cell r="E1377" t="str">
            <v/>
          </cell>
        </row>
        <row r="1378">
          <cell r="C1378">
            <v>0</v>
          </cell>
          <cell r="D1378">
            <v>0</v>
          </cell>
          <cell r="E1378" t="str">
            <v/>
          </cell>
        </row>
        <row r="1379">
          <cell r="C1379">
            <v>1161339.93</v>
          </cell>
          <cell r="D1379">
            <v>0</v>
          </cell>
          <cell r="E1379" t="str">
            <v/>
          </cell>
        </row>
        <row r="1380">
          <cell r="C1380">
            <v>167979.79</v>
          </cell>
          <cell r="D1380">
            <v>0</v>
          </cell>
          <cell r="E1380" t="str">
            <v>Utilidades retenidas</v>
          </cell>
          <cell r="F1380" t="str">
            <v>Depreciación</v>
          </cell>
        </row>
        <row r="1381">
          <cell r="C1381">
            <v>50732.88</v>
          </cell>
          <cell r="D1381">
            <v>0</v>
          </cell>
          <cell r="E1381" t="str">
            <v>Utilidades retenidas</v>
          </cell>
          <cell r="F1381" t="str">
            <v>Depreciación</v>
          </cell>
        </row>
        <row r="1382">
          <cell r="C1382">
            <v>241022.69</v>
          </cell>
          <cell r="D1382">
            <v>0</v>
          </cell>
          <cell r="E1382" t="str">
            <v>Utilidades retenidas</v>
          </cell>
          <cell r="F1382" t="str">
            <v>Depreciación</v>
          </cell>
        </row>
        <row r="1383">
          <cell r="C1383">
            <v>1015.24</v>
          </cell>
          <cell r="D1383">
            <v>0</v>
          </cell>
          <cell r="E1383" t="str">
            <v>Utilidades retenidas</v>
          </cell>
          <cell r="F1383" t="str">
            <v>Depreciación</v>
          </cell>
        </row>
        <row r="1384">
          <cell r="C1384">
            <v>65585.3</v>
          </cell>
          <cell r="D1384">
            <v>0</v>
          </cell>
          <cell r="E1384" t="str">
            <v>Utilidades retenidas</v>
          </cell>
          <cell r="F1384" t="str">
            <v>Depreciación</v>
          </cell>
        </row>
        <row r="1385">
          <cell r="C1385">
            <v>5736.67</v>
          </cell>
          <cell r="D1385">
            <v>0</v>
          </cell>
          <cell r="E1385" t="str">
            <v>Utilidades retenidas</v>
          </cell>
          <cell r="F1385" t="str">
            <v>Depreciación</v>
          </cell>
        </row>
        <row r="1386">
          <cell r="C1386">
            <v>7317.44</v>
          </cell>
          <cell r="D1386">
            <v>0</v>
          </cell>
          <cell r="E1386" t="str">
            <v>Utilidades retenidas</v>
          </cell>
          <cell r="F1386" t="str">
            <v>Depreciación</v>
          </cell>
        </row>
        <row r="1387">
          <cell r="C1387">
            <v>232660.92</v>
          </cell>
          <cell r="D1387">
            <v>0</v>
          </cell>
          <cell r="E1387" t="str">
            <v>Utilidades retenidas</v>
          </cell>
          <cell r="F1387" t="str">
            <v>Depreciación</v>
          </cell>
        </row>
        <row r="1388">
          <cell r="C1388">
            <v>142416.69</v>
          </cell>
          <cell r="D1388">
            <v>0</v>
          </cell>
          <cell r="E1388" t="str">
            <v>Utilidades retenidas</v>
          </cell>
          <cell r="F1388" t="str">
            <v>Depreciación</v>
          </cell>
        </row>
        <row r="1389">
          <cell r="C1389">
            <v>246872.31</v>
          </cell>
          <cell r="D1389">
            <v>0</v>
          </cell>
          <cell r="E1389" t="str">
            <v>Utilidades retenidas</v>
          </cell>
          <cell r="F1389" t="str">
            <v>Depreciación</v>
          </cell>
        </row>
        <row r="1390">
          <cell r="C1390">
            <v>0</v>
          </cell>
          <cell r="D1390">
            <v>0</v>
          </cell>
          <cell r="E1390" t="str">
            <v/>
          </cell>
        </row>
        <row r="1391">
          <cell r="C1391">
            <v>0</v>
          </cell>
          <cell r="D1391">
            <v>0</v>
          </cell>
          <cell r="E1391" t="str">
            <v/>
          </cell>
        </row>
        <row r="1392">
          <cell r="C1392">
            <v>0</v>
          </cell>
          <cell r="D1392">
            <v>0</v>
          </cell>
          <cell r="E1392" t="str">
            <v/>
          </cell>
        </row>
        <row r="1393">
          <cell r="C1393">
            <v>0</v>
          </cell>
          <cell r="D1393">
            <v>0</v>
          </cell>
          <cell r="E1393" t="str">
            <v/>
          </cell>
        </row>
        <row r="1394">
          <cell r="C1394">
            <v>0</v>
          </cell>
          <cell r="D1394">
            <v>0</v>
          </cell>
          <cell r="E1394" t="str">
            <v/>
          </cell>
        </row>
        <row r="1395">
          <cell r="C1395">
            <v>0</v>
          </cell>
          <cell r="D1395">
            <v>0</v>
          </cell>
          <cell r="E1395" t="str">
            <v/>
          </cell>
        </row>
        <row r="1396">
          <cell r="C1396">
            <v>0</v>
          </cell>
          <cell r="D1396">
            <v>0</v>
          </cell>
          <cell r="E1396" t="str">
            <v/>
          </cell>
        </row>
        <row r="1397">
          <cell r="C1397">
            <v>0</v>
          </cell>
          <cell r="D1397">
            <v>0</v>
          </cell>
          <cell r="E1397" t="str">
            <v/>
          </cell>
        </row>
        <row r="1398">
          <cell r="C1398">
            <v>0</v>
          </cell>
          <cell r="D1398">
            <v>0</v>
          </cell>
          <cell r="E1398" t="str">
            <v/>
          </cell>
        </row>
        <row r="1399">
          <cell r="C1399">
            <v>0</v>
          </cell>
          <cell r="D1399">
            <v>0</v>
          </cell>
          <cell r="E1399" t="str">
            <v/>
          </cell>
        </row>
        <row r="1400">
          <cell r="C1400">
            <v>0</v>
          </cell>
          <cell r="D1400">
            <v>0</v>
          </cell>
          <cell r="E1400" t="str">
            <v/>
          </cell>
        </row>
        <row r="1401">
          <cell r="C1401">
            <v>0</v>
          </cell>
          <cell r="D1401">
            <v>0</v>
          </cell>
          <cell r="E1401" t="str">
            <v/>
          </cell>
        </row>
        <row r="1402">
          <cell r="C1402">
            <v>0</v>
          </cell>
          <cell r="D1402">
            <v>0</v>
          </cell>
          <cell r="E1402" t="str">
            <v/>
          </cell>
        </row>
        <row r="1403">
          <cell r="C1403">
            <v>0</v>
          </cell>
          <cell r="D1403">
            <v>0</v>
          </cell>
          <cell r="E1403" t="str">
            <v/>
          </cell>
        </row>
        <row r="1404">
          <cell r="C1404">
            <v>407642.16</v>
          </cell>
          <cell r="D1404">
            <v>409550.58</v>
          </cell>
          <cell r="E1404" t="str">
            <v/>
          </cell>
        </row>
        <row r="1405">
          <cell r="C1405">
            <v>0</v>
          </cell>
          <cell r="D1405">
            <v>0</v>
          </cell>
          <cell r="E1405" t="str">
            <v/>
          </cell>
        </row>
        <row r="1406">
          <cell r="C1406">
            <v>0</v>
          </cell>
          <cell r="D1406">
            <v>0</v>
          </cell>
          <cell r="E1406" t="str">
            <v/>
          </cell>
        </row>
        <row r="1407">
          <cell r="C1407">
            <v>0</v>
          </cell>
          <cell r="D1407">
            <v>0</v>
          </cell>
          <cell r="E1407" t="str">
            <v/>
          </cell>
        </row>
        <row r="1408">
          <cell r="C1408">
            <v>0</v>
          </cell>
          <cell r="D1408">
            <v>0</v>
          </cell>
          <cell r="E1408" t="str">
            <v/>
          </cell>
        </row>
        <row r="1409">
          <cell r="C1409">
            <v>0</v>
          </cell>
          <cell r="D1409">
            <v>0</v>
          </cell>
          <cell r="E1409" t="str">
            <v/>
          </cell>
        </row>
        <row r="1410">
          <cell r="C1410">
            <v>407642.16</v>
          </cell>
          <cell r="D1410">
            <v>409550.58</v>
          </cell>
          <cell r="E1410" t="str">
            <v/>
          </cell>
        </row>
        <row r="1411">
          <cell r="C1411">
            <v>0</v>
          </cell>
          <cell r="D1411">
            <v>0</v>
          </cell>
          <cell r="E1411" t="str">
            <v>Utilidades retenidas</v>
          </cell>
          <cell r="F1411" t="str">
            <v>Amortización de activos por derecho de uso</v>
          </cell>
        </row>
        <row r="1412">
          <cell r="C1412">
            <v>407642.16</v>
          </cell>
          <cell r="D1412">
            <v>409550.58</v>
          </cell>
          <cell r="E1412" t="str">
            <v>Utilidades retenidas</v>
          </cell>
          <cell r="F1412" t="str">
            <v>Amortización de activos por derecho de uso</v>
          </cell>
        </row>
        <row r="1413">
          <cell r="C1413">
            <v>0</v>
          </cell>
          <cell r="D1413">
            <v>0</v>
          </cell>
          <cell r="E1413" t="str">
            <v>Utilidades retenidas</v>
          </cell>
          <cell r="F1413" t="str">
            <v>Amortización de activos por derecho de uso</v>
          </cell>
        </row>
        <row r="1414">
          <cell r="C1414">
            <v>0</v>
          </cell>
          <cell r="D1414">
            <v>0</v>
          </cell>
          <cell r="E1414" t="str">
            <v>Utilidades retenidas</v>
          </cell>
          <cell r="F1414" t="str">
            <v>Amortización de activos por derecho de uso</v>
          </cell>
        </row>
        <row r="1415">
          <cell r="C1415">
            <v>0</v>
          </cell>
          <cell r="D1415">
            <v>0</v>
          </cell>
          <cell r="E1415" t="str">
            <v>Utilidades retenidas</v>
          </cell>
          <cell r="F1415" t="str">
            <v>Amortización de activos por derecho de uso</v>
          </cell>
        </row>
        <row r="1416">
          <cell r="C1416">
            <v>0</v>
          </cell>
          <cell r="D1416">
            <v>0</v>
          </cell>
          <cell r="E1416" t="str">
            <v>Utilidades retenidas</v>
          </cell>
          <cell r="F1416" t="str">
            <v>Amortización de activos por derecho de uso</v>
          </cell>
        </row>
        <row r="1417">
          <cell r="C1417">
            <v>0</v>
          </cell>
          <cell r="D1417">
            <v>0</v>
          </cell>
          <cell r="E1417" t="str">
            <v>Utilidades retenidas</v>
          </cell>
          <cell r="F1417" t="str">
            <v>Amortización de activos por derecho de uso</v>
          </cell>
        </row>
        <row r="1418">
          <cell r="C1418">
            <v>0</v>
          </cell>
          <cell r="D1418">
            <v>0</v>
          </cell>
          <cell r="E1418" t="str">
            <v>Utilidades retenidas</v>
          </cell>
          <cell r="F1418" t="str">
            <v>Amortización de activos por derecho de uso</v>
          </cell>
        </row>
        <row r="1419">
          <cell r="C1419">
            <v>0</v>
          </cell>
          <cell r="D1419">
            <v>0</v>
          </cell>
          <cell r="E1419" t="str">
            <v>Utilidades retenidas</v>
          </cell>
          <cell r="F1419" t="str">
            <v>Amortización de activos por derecho de uso</v>
          </cell>
        </row>
        <row r="1420">
          <cell r="C1420">
            <v>0</v>
          </cell>
          <cell r="D1420">
            <v>0</v>
          </cell>
          <cell r="E1420" t="str">
            <v>Utilidades retenidas</v>
          </cell>
          <cell r="F1420" t="str">
            <v>Amortización de activos por derecho de uso</v>
          </cell>
        </row>
        <row r="1421">
          <cell r="C1421">
            <v>0</v>
          </cell>
          <cell r="D1421">
            <v>0</v>
          </cell>
          <cell r="E1421" t="str">
            <v>Utilidades retenidas</v>
          </cell>
          <cell r="F1421" t="str">
            <v>Amortización de activos por derecho de uso</v>
          </cell>
        </row>
        <row r="1422">
          <cell r="C1422">
            <v>0</v>
          </cell>
          <cell r="D1422">
            <v>0</v>
          </cell>
          <cell r="E1422" t="str">
            <v>Utilidades retenidas</v>
          </cell>
          <cell r="F1422" t="str">
            <v>Amortización de activos por derecho de uso</v>
          </cell>
        </row>
        <row r="1423">
          <cell r="C1423">
            <v>0</v>
          </cell>
          <cell r="D1423">
            <v>0</v>
          </cell>
          <cell r="E1423" t="str">
            <v>Utilidades retenidas</v>
          </cell>
          <cell r="F1423" t="str">
            <v>Amortización de activos por derecho de uso</v>
          </cell>
        </row>
        <row r="1424">
          <cell r="C1424">
            <v>0</v>
          </cell>
          <cell r="D1424">
            <v>0</v>
          </cell>
          <cell r="E1424" t="str">
            <v>Utilidades retenidas</v>
          </cell>
          <cell r="F1424" t="str">
            <v>Amortización de activos por derecho de uso</v>
          </cell>
        </row>
        <row r="1425">
          <cell r="C1425">
            <v>0</v>
          </cell>
          <cell r="D1425">
            <v>0</v>
          </cell>
          <cell r="E1425" t="str">
            <v>Utilidades retenidas</v>
          </cell>
          <cell r="F1425" t="str">
            <v>Amortización de activos por derecho de uso</v>
          </cell>
        </row>
        <row r="1426">
          <cell r="C1426">
            <v>0</v>
          </cell>
          <cell r="D1426">
            <v>0</v>
          </cell>
          <cell r="E1426" t="str">
            <v>Utilidades retenidas</v>
          </cell>
          <cell r="F1426" t="str">
            <v>Amortización de activos por derecho de uso</v>
          </cell>
        </row>
        <row r="1427">
          <cell r="C1427">
            <v>0</v>
          </cell>
          <cell r="D1427">
            <v>0</v>
          </cell>
          <cell r="E1427" t="str">
            <v>Utilidades retenidas</v>
          </cell>
          <cell r="F1427" t="str">
            <v>Amortización de activos por derecho de uso</v>
          </cell>
        </row>
        <row r="1428">
          <cell r="C1428">
            <v>291947.51</v>
          </cell>
          <cell r="D1428">
            <v>309729.37</v>
          </cell>
          <cell r="E1428" t="str">
            <v/>
          </cell>
        </row>
        <row r="1429">
          <cell r="C1429">
            <v>0</v>
          </cell>
          <cell r="D1429">
            <v>0</v>
          </cell>
          <cell r="E1429" t="str">
            <v>Utilidades retenidas</v>
          </cell>
          <cell r="F1429" t="str">
            <v>Amortización de activos por derecho de uso</v>
          </cell>
        </row>
        <row r="1430">
          <cell r="C1430">
            <v>0</v>
          </cell>
          <cell r="D1430">
            <v>0</v>
          </cell>
          <cell r="E1430" t="str">
            <v>Utilidades retenidas</v>
          </cell>
          <cell r="F1430" t="str">
            <v>Amortización de activos por derecho de uso</v>
          </cell>
        </row>
        <row r="1431">
          <cell r="C1431">
            <v>0</v>
          </cell>
          <cell r="D1431">
            <v>0</v>
          </cell>
          <cell r="E1431" t="str">
            <v>Utilidades retenidas</v>
          </cell>
          <cell r="F1431" t="str">
            <v>Amortización de activos por derecho de uso</v>
          </cell>
        </row>
        <row r="1432">
          <cell r="C1432">
            <v>0</v>
          </cell>
          <cell r="D1432">
            <v>0</v>
          </cell>
          <cell r="E1432" t="str">
            <v>Utilidades retenidas</v>
          </cell>
          <cell r="F1432" t="str">
            <v>Amortización de activos por derecho de uso</v>
          </cell>
        </row>
        <row r="1433">
          <cell r="C1433">
            <v>0</v>
          </cell>
          <cell r="D1433">
            <v>0</v>
          </cell>
          <cell r="E1433" t="str">
            <v>Utilidades retenidas</v>
          </cell>
          <cell r="F1433" t="str">
            <v>Amortización de activos por derecho de uso</v>
          </cell>
        </row>
        <row r="1434">
          <cell r="C1434">
            <v>291947.51</v>
          </cell>
          <cell r="D1434">
            <v>309729.37</v>
          </cell>
          <cell r="E1434" t="str">
            <v/>
          </cell>
        </row>
        <row r="1435">
          <cell r="C1435">
            <v>175578.82</v>
          </cell>
          <cell r="D1435">
            <v>193573.57</v>
          </cell>
          <cell r="E1435" t="str">
            <v>Utilidades retenidas</v>
          </cell>
          <cell r="F1435" t="str">
            <v>Amortización de activos por derecho de uso</v>
          </cell>
        </row>
        <row r="1436">
          <cell r="C1436">
            <v>20485.53</v>
          </cell>
          <cell r="D1436">
            <v>19788.3</v>
          </cell>
          <cell r="E1436" t="str">
            <v>Utilidades retenidas</v>
          </cell>
          <cell r="F1436" t="str">
            <v>Amortización de activos por derecho de uso</v>
          </cell>
        </row>
        <row r="1437">
          <cell r="C1437">
            <v>0</v>
          </cell>
          <cell r="D1437">
            <v>0</v>
          </cell>
          <cell r="E1437" t="str">
            <v>Utilidades retenidas</v>
          </cell>
          <cell r="F1437" t="str">
            <v>Amortización de activos por derecho de uso</v>
          </cell>
        </row>
        <row r="1438">
          <cell r="C1438">
            <v>0</v>
          </cell>
          <cell r="D1438">
            <v>0</v>
          </cell>
          <cell r="E1438" t="str">
            <v>Utilidades retenidas</v>
          </cell>
          <cell r="F1438" t="str">
            <v>Amortización de activos por derecho de uso</v>
          </cell>
        </row>
        <row r="1439">
          <cell r="C1439">
            <v>0</v>
          </cell>
          <cell r="D1439">
            <v>0</v>
          </cell>
          <cell r="E1439" t="str">
            <v>Utilidades retenidas</v>
          </cell>
          <cell r="F1439" t="str">
            <v>Amortización de activos por derecho de uso</v>
          </cell>
        </row>
        <row r="1440">
          <cell r="C1440">
            <v>0</v>
          </cell>
          <cell r="D1440">
            <v>0</v>
          </cell>
          <cell r="E1440" t="str">
            <v>Utilidades retenidas</v>
          </cell>
          <cell r="F1440" t="str">
            <v>Amortización de activos por derecho de uso</v>
          </cell>
        </row>
        <row r="1441">
          <cell r="C1441">
            <v>0</v>
          </cell>
          <cell r="D1441">
            <v>0</v>
          </cell>
          <cell r="E1441" t="str">
            <v>Utilidades retenidas</v>
          </cell>
          <cell r="F1441" t="str">
            <v>Amortización de activos por derecho de uso</v>
          </cell>
        </row>
        <row r="1442">
          <cell r="C1442">
            <v>95883.16</v>
          </cell>
          <cell r="D1442">
            <v>96367.5</v>
          </cell>
          <cell r="E1442" t="str">
            <v>Utilidades retenidas</v>
          </cell>
          <cell r="F1442" t="str">
            <v>Amortización de activos por derecho de uso</v>
          </cell>
        </row>
        <row r="1443">
          <cell r="C1443">
            <v>0</v>
          </cell>
          <cell r="D1443">
            <v>0</v>
          </cell>
          <cell r="E1443" t="str">
            <v>Utilidades retenidas</v>
          </cell>
          <cell r="F1443" t="str">
            <v>Amortización de activos por derecho de uso</v>
          </cell>
        </row>
        <row r="1444">
          <cell r="C1444">
            <v>0</v>
          </cell>
          <cell r="D1444">
            <v>0</v>
          </cell>
          <cell r="E1444" t="str">
            <v>Utilidades retenidas</v>
          </cell>
          <cell r="F1444" t="str">
            <v>Amortización de activos por derecho de uso</v>
          </cell>
        </row>
        <row r="1445">
          <cell r="C1445">
            <v>1092573</v>
          </cell>
          <cell r="D1445">
            <v>1075996.72</v>
          </cell>
          <cell r="E1445" t="str">
            <v/>
          </cell>
        </row>
        <row r="1446">
          <cell r="C1446">
            <v>1092573</v>
          </cell>
          <cell r="D1446">
            <v>1075996.72</v>
          </cell>
        </row>
        <row r="1447">
          <cell r="C1447">
            <v>0</v>
          </cell>
          <cell r="D1447">
            <v>0</v>
          </cell>
          <cell r="E1447" t="str">
            <v/>
          </cell>
        </row>
        <row r="1448">
          <cell r="C1448">
            <v>308681.71000000002</v>
          </cell>
          <cell r="D1448">
            <v>313804.83</v>
          </cell>
          <cell r="E1448" t="str">
            <v>Utilidades retenidas</v>
          </cell>
          <cell r="F1448" t="str">
            <v>Amortización de intangibles</v>
          </cell>
        </row>
        <row r="1449">
          <cell r="C1449">
            <v>783891.29</v>
          </cell>
          <cell r="D1449">
            <v>762191.89</v>
          </cell>
          <cell r="E1449" t="str">
            <v>Utilidades retenidas</v>
          </cell>
          <cell r="F1449" t="str">
            <v>Amortización de intangibles</v>
          </cell>
        </row>
        <row r="1450">
          <cell r="C1450">
            <v>0</v>
          </cell>
          <cell r="D1450">
            <v>0</v>
          </cell>
        </row>
        <row r="1451">
          <cell r="C1451">
            <v>0</v>
          </cell>
          <cell r="D1451">
            <v>0</v>
          </cell>
          <cell r="E1451" t="str">
            <v>Utilidades retenidas</v>
          </cell>
        </row>
        <row r="1452">
          <cell r="C1452">
            <v>0</v>
          </cell>
          <cell r="D1452">
            <v>0</v>
          </cell>
          <cell r="E1452" t="str">
            <v>Utilidades retenidas</v>
          </cell>
        </row>
        <row r="1453">
          <cell r="C1453">
            <v>0</v>
          </cell>
          <cell r="D1453">
            <v>0</v>
          </cell>
          <cell r="E1453" t="str">
            <v>Utilidades retenidas</v>
          </cell>
        </row>
        <row r="1454">
          <cell r="C1454">
            <v>9655493.9100000001</v>
          </cell>
          <cell r="D1454">
            <v>8369222.4299999997</v>
          </cell>
          <cell r="E1454" t="str">
            <v/>
          </cell>
        </row>
        <row r="1455">
          <cell r="C1455">
            <v>2858675.84</v>
          </cell>
          <cell r="D1455">
            <v>2197173.21</v>
          </cell>
          <cell r="E1455" t="str">
            <v/>
          </cell>
        </row>
        <row r="1456">
          <cell r="C1456">
            <v>2858675.84</v>
          </cell>
          <cell r="D1456">
            <v>2197173.21</v>
          </cell>
          <cell r="E1456" t="str">
            <v/>
          </cell>
        </row>
        <row r="1457">
          <cell r="C1457">
            <v>1460994.5</v>
          </cell>
          <cell r="D1457">
            <v>1058330.56</v>
          </cell>
          <cell r="E1457" t="str">
            <v>Utilidades retenidas</v>
          </cell>
        </row>
        <row r="1458">
          <cell r="C1458">
            <v>887333.15</v>
          </cell>
          <cell r="D1458">
            <v>662829.1</v>
          </cell>
          <cell r="E1458" t="str">
            <v>Utilidades retenidas</v>
          </cell>
        </row>
        <row r="1459">
          <cell r="C1459">
            <v>0</v>
          </cell>
          <cell r="D1459">
            <v>0</v>
          </cell>
          <cell r="E1459" t="str">
            <v>Utilidades retenidas</v>
          </cell>
        </row>
        <row r="1460">
          <cell r="C1460">
            <v>24387.21</v>
          </cell>
          <cell r="D1460">
            <v>18436.28</v>
          </cell>
          <cell r="E1460" t="str">
            <v>Utilidades retenidas</v>
          </cell>
        </row>
        <row r="1461">
          <cell r="C1461">
            <v>1914.02</v>
          </cell>
          <cell r="D1461">
            <v>1697.33</v>
          </cell>
          <cell r="E1461" t="str">
            <v>Utilidades retenidas</v>
          </cell>
        </row>
        <row r="1462">
          <cell r="C1462">
            <v>0</v>
          </cell>
          <cell r="D1462">
            <v>0</v>
          </cell>
          <cell r="E1462" t="str">
            <v>Utilidades retenidas</v>
          </cell>
        </row>
        <row r="1463">
          <cell r="C1463">
            <v>484046.96</v>
          </cell>
          <cell r="D1463">
            <v>455879.94</v>
          </cell>
          <cell r="E1463" t="str">
            <v>Utilidades retenidas</v>
          </cell>
        </row>
        <row r="1464">
          <cell r="C1464">
            <v>584826.37</v>
          </cell>
          <cell r="D1464">
            <v>1655100.31</v>
          </cell>
          <cell r="E1464" t="str">
            <v/>
          </cell>
        </row>
        <row r="1465">
          <cell r="C1465">
            <v>0</v>
          </cell>
          <cell r="D1465">
            <v>0</v>
          </cell>
          <cell r="E1465" t="str">
            <v>Utilidades retenidas</v>
          </cell>
        </row>
        <row r="1466">
          <cell r="C1466">
            <v>0</v>
          </cell>
          <cell r="D1466">
            <v>0</v>
          </cell>
          <cell r="E1466" t="str">
            <v>Utilidades retenidas</v>
          </cell>
        </row>
        <row r="1467">
          <cell r="C1467">
            <v>252867.89</v>
          </cell>
          <cell r="D1467">
            <v>1590264.56</v>
          </cell>
          <cell r="E1467" t="str">
            <v>Utilidades retenidas</v>
          </cell>
        </row>
        <row r="1468">
          <cell r="C1468">
            <v>424.04</v>
          </cell>
          <cell r="D1468">
            <v>989.42</v>
          </cell>
          <cell r="E1468" t="str">
            <v>Utilidades retenidas</v>
          </cell>
        </row>
        <row r="1469">
          <cell r="C1469">
            <v>135993.07999999999</v>
          </cell>
          <cell r="D1469">
            <v>24778.27</v>
          </cell>
          <cell r="E1469" t="str">
            <v>Utilidades retenidas</v>
          </cell>
        </row>
        <row r="1470">
          <cell r="C1470">
            <v>195541.36</v>
          </cell>
          <cell r="D1470">
            <v>39068.06</v>
          </cell>
          <cell r="E1470" t="str">
            <v>Utilidades retenidas</v>
          </cell>
        </row>
        <row r="1471">
          <cell r="C1471">
            <v>903002.85</v>
          </cell>
          <cell r="D1471">
            <v>730419.92</v>
          </cell>
          <cell r="E1471" t="str">
            <v/>
          </cell>
        </row>
        <row r="1472">
          <cell r="C1472">
            <v>0</v>
          </cell>
          <cell r="D1472">
            <v>0</v>
          </cell>
          <cell r="E1472" t="str">
            <v/>
          </cell>
        </row>
        <row r="1473">
          <cell r="C1473">
            <v>284091.09000000003</v>
          </cell>
          <cell r="D1473">
            <v>120229.21</v>
          </cell>
          <cell r="E1473" t="str">
            <v>Utilidades retenidas</v>
          </cell>
        </row>
        <row r="1474">
          <cell r="C1474">
            <v>0</v>
          </cell>
          <cell r="D1474">
            <v>0</v>
          </cell>
          <cell r="E1474" t="str">
            <v/>
          </cell>
        </row>
        <row r="1475">
          <cell r="C1475">
            <v>0</v>
          </cell>
          <cell r="D1475">
            <v>0</v>
          </cell>
          <cell r="E1475" t="str">
            <v>Utilidades retenidas</v>
          </cell>
        </row>
        <row r="1476">
          <cell r="C1476">
            <v>618911.76</v>
          </cell>
          <cell r="D1476">
            <v>610190.71</v>
          </cell>
          <cell r="E1476" t="str">
            <v>Utilidades retenidas</v>
          </cell>
          <cell r="F1476" t="str">
            <v>Contribución especial para el plan de seguridad ciudadana</v>
          </cell>
        </row>
        <row r="1477">
          <cell r="C1477">
            <v>0</v>
          </cell>
          <cell r="D1477">
            <v>0</v>
          </cell>
          <cell r="E1477" t="str">
            <v>Utilidades retenidas</v>
          </cell>
        </row>
        <row r="1478">
          <cell r="C1478">
            <v>0</v>
          </cell>
          <cell r="D1478">
            <v>0</v>
          </cell>
          <cell r="E1478" t="str">
            <v/>
          </cell>
        </row>
        <row r="1479">
          <cell r="C1479">
            <v>0</v>
          </cell>
          <cell r="D1479">
            <v>0</v>
          </cell>
          <cell r="E1479" t="str">
            <v/>
          </cell>
        </row>
        <row r="1480">
          <cell r="C1480">
            <v>5308988.8499999996</v>
          </cell>
          <cell r="D1480">
            <v>3786528.99</v>
          </cell>
          <cell r="E1480" t="str">
            <v/>
          </cell>
        </row>
        <row r="1481">
          <cell r="C1481">
            <v>5248366.8600000003</v>
          </cell>
          <cell r="D1481">
            <v>5111218.9400000004</v>
          </cell>
          <cell r="E1481" t="str">
            <v>Utilidades retenidas</v>
          </cell>
          <cell r="F1481" t="str">
            <v>Impuesto sobre la renta</v>
          </cell>
        </row>
        <row r="1482">
          <cell r="C1482">
            <v>60621.99</v>
          </cell>
          <cell r="D1482">
            <v>-1324689.95</v>
          </cell>
          <cell r="E1482" t="str">
            <v>Utilidades retenidas</v>
          </cell>
          <cell r="F1482" t="str">
            <v>Impuesto sobre la renta</v>
          </cell>
        </row>
        <row r="1483">
          <cell r="C1483">
            <v>0</v>
          </cell>
          <cell r="D1483">
            <v>0</v>
          </cell>
          <cell r="E1483" t="str">
            <v/>
          </cell>
        </row>
        <row r="1484">
          <cell r="C1484">
            <v>0</v>
          </cell>
          <cell r="D1484">
            <v>0</v>
          </cell>
          <cell r="E1484" t="str">
            <v/>
          </cell>
        </row>
        <row r="1485">
          <cell r="C1485">
            <v>0</v>
          </cell>
          <cell r="D1485">
            <v>0</v>
          </cell>
          <cell r="E1485" t="str">
            <v/>
          </cell>
        </row>
        <row r="1486">
          <cell r="C1486">
            <v>0</v>
          </cell>
          <cell r="D1486">
            <v>0</v>
          </cell>
          <cell r="E1486" t="str">
            <v/>
          </cell>
        </row>
        <row r="1487">
          <cell r="C1487">
            <v>64439866.689999998</v>
          </cell>
          <cell r="D1487">
            <v>54898766.960000001</v>
          </cell>
          <cell r="E1487" t="str">
            <v/>
          </cell>
        </row>
        <row r="1488">
          <cell r="C1488">
            <v>64439866.689999998</v>
          </cell>
          <cell r="D1488">
            <v>54898766.960000001</v>
          </cell>
          <cell r="E1488" t="str">
            <v/>
          </cell>
        </row>
        <row r="1489">
          <cell r="C1489">
            <v>167985696.88999999</v>
          </cell>
          <cell r="D1489">
            <v>172202677.94999999</v>
          </cell>
          <cell r="E1489" t="str">
            <v/>
          </cell>
        </row>
        <row r="1490">
          <cell r="C1490">
            <v>118497866.45</v>
          </cell>
          <cell r="D1490">
            <v>121500937.27</v>
          </cell>
          <cell r="E1490" t="str">
            <v/>
          </cell>
        </row>
        <row r="1491">
          <cell r="C1491">
            <v>3452160.77</v>
          </cell>
          <cell r="D1491">
            <v>3459232.26</v>
          </cell>
          <cell r="E1491" t="str">
            <v/>
          </cell>
        </row>
        <row r="1492">
          <cell r="C1492">
            <v>15579444.470000001</v>
          </cell>
          <cell r="D1492">
            <v>15586700.640000001</v>
          </cell>
          <cell r="E1492" t="str">
            <v/>
          </cell>
        </row>
        <row r="1493">
          <cell r="C1493">
            <v>45398771.119999997</v>
          </cell>
          <cell r="D1493">
            <v>47101693.649999999</v>
          </cell>
          <cell r="E1493" t="str">
            <v/>
          </cell>
        </row>
        <row r="1494">
          <cell r="C1494">
            <v>29142559.59</v>
          </cell>
          <cell r="D1494">
            <v>29841055.789999999</v>
          </cell>
          <cell r="E1494" t="str">
            <v/>
          </cell>
        </row>
        <row r="1495">
          <cell r="C1495">
            <v>0</v>
          </cell>
          <cell r="D1495">
            <v>0</v>
          </cell>
          <cell r="E1495" t="str">
            <v/>
          </cell>
        </row>
        <row r="1496">
          <cell r="C1496">
            <v>0</v>
          </cell>
          <cell r="D1496">
            <v>0</v>
          </cell>
          <cell r="E1496" t="str">
            <v/>
          </cell>
        </row>
        <row r="1497">
          <cell r="C1497">
            <v>12740328.890000001</v>
          </cell>
          <cell r="D1497">
            <v>13069913.26</v>
          </cell>
          <cell r="E1497" t="str">
            <v/>
          </cell>
        </row>
        <row r="1498">
          <cell r="C1498">
            <v>0</v>
          </cell>
          <cell r="D1498">
            <v>0</v>
          </cell>
          <cell r="E1498" t="str">
            <v/>
          </cell>
        </row>
        <row r="1499">
          <cell r="C1499">
            <v>5930739.0300000003</v>
          </cell>
          <cell r="D1499">
            <v>6040114.0499999998</v>
          </cell>
          <cell r="E1499" t="str">
            <v/>
          </cell>
        </row>
        <row r="1500">
          <cell r="C1500">
            <v>0</v>
          </cell>
          <cell r="D1500">
            <v>0</v>
          </cell>
          <cell r="E1500" t="str">
            <v/>
          </cell>
        </row>
        <row r="1501">
          <cell r="C1501">
            <v>9034.06</v>
          </cell>
          <cell r="D1501">
            <v>9034.06</v>
          </cell>
          <cell r="E1501" t="str">
            <v/>
          </cell>
        </row>
        <row r="1502">
          <cell r="C1502">
            <v>117352.43</v>
          </cell>
          <cell r="D1502">
            <v>117352.43</v>
          </cell>
          <cell r="E1502" t="str">
            <v/>
          </cell>
        </row>
        <row r="1503">
          <cell r="C1503">
            <v>882203.82</v>
          </cell>
          <cell r="D1503">
            <v>918345.93</v>
          </cell>
          <cell r="E1503" t="str">
            <v/>
          </cell>
        </row>
        <row r="1504">
          <cell r="C1504">
            <v>2648220.16</v>
          </cell>
          <cell r="D1504">
            <v>2757174.3</v>
          </cell>
          <cell r="E1504" t="str">
            <v/>
          </cell>
        </row>
        <row r="1505">
          <cell r="C1505">
            <v>1417274.83</v>
          </cell>
          <cell r="D1505">
            <v>1421301.17</v>
          </cell>
          <cell r="E1505" t="str">
            <v/>
          </cell>
        </row>
        <row r="1506">
          <cell r="C1506">
            <v>1178289.78</v>
          </cell>
          <cell r="D1506">
            <v>1177728.04</v>
          </cell>
          <cell r="E1506" t="str">
            <v/>
          </cell>
        </row>
        <row r="1507">
          <cell r="C1507">
            <v>0</v>
          </cell>
          <cell r="D1507">
            <v>0</v>
          </cell>
          <cell r="E1507" t="str">
            <v/>
          </cell>
        </row>
        <row r="1508">
          <cell r="C1508">
            <v>1487.5</v>
          </cell>
          <cell r="D1508">
            <v>1291.69</v>
          </cell>
          <cell r="E1508" t="str">
            <v/>
          </cell>
        </row>
        <row r="1509">
          <cell r="C1509">
            <v>28622636.710000001</v>
          </cell>
          <cell r="D1509">
            <v>29675773.27</v>
          </cell>
          <cell r="E1509" t="str">
            <v/>
          </cell>
        </row>
        <row r="1510">
          <cell r="C1510">
            <v>5932520.4699999997</v>
          </cell>
          <cell r="D1510">
            <v>5918641.79</v>
          </cell>
          <cell r="E1510" t="str">
            <v/>
          </cell>
        </row>
        <row r="1511">
          <cell r="C1511">
            <v>1647453.09</v>
          </cell>
          <cell r="D1511">
            <v>1724418.54</v>
          </cell>
          <cell r="E1511" t="str">
            <v/>
          </cell>
        </row>
        <row r="1512">
          <cell r="C1512">
            <v>4274454.6500000004</v>
          </cell>
          <cell r="D1512">
            <v>4274454.6500000004</v>
          </cell>
          <cell r="E1512" t="str">
            <v/>
          </cell>
        </row>
        <row r="1513">
          <cell r="C1513">
            <v>22857.14</v>
          </cell>
          <cell r="D1513">
            <v>22857.14</v>
          </cell>
          <cell r="E1513" t="str">
            <v/>
          </cell>
        </row>
        <row r="1514">
          <cell r="C1514">
            <v>1582815.63</v>
          </cell>
          <cell r="D1514">
            <v>1773536.68</v>
          </cell>
          <cell r="E1514" t="str">
            <v/>
          </cell>
        </row>
        <row r="1515">
          <cell r="C1515">
            <v>169452.65</v>
          </cell>
          <cell r="D1515">
            <v>163296.13</v>
          </cell>
          <cell r="E1515" t="str">
            <v/>
          </cell>
        </row>
        <row r="1516">
          <cell r="C1516">
            <v>233913.54</v>
          </cell>
          <cell r="D1516">
            <v>233913.54</v>
          </cell>
          <cell r="E1516" t="str">
            <v/>
          </cell>
        </row>
        <row r="1517">
          <cell r="C1517">
            <v>3431316.56</v>
          </cell>
          <cell r="D1517">
            <v>3586999.88</v>
          </cell>
          <cell r="E1517" t="str">
            <v/>
          </cell>
        </row>
        <row r="1518">
          <cell r="C1518">
            <v>5354699.8099999996</v>
          </cell>
          <cell r="D1518">
            <v>5285467.63</v>
          </cell>
          <cell r="E1518" t="str">
            <v/>
          </cell>
        </row>
        <row r="1519">
          <cell r="C1519">
            <v>5973153.1699999999</v>
          </cell>
          <cell r="D1519">
            <v>6692187.29</v>
          </cell>
          <cell r="E1519" t="str">
            <v/>
          </cell>
        </row>
        <row r="1520">
          <cell r="C1520">
            <v>16313428.560000001</v>
          </cell>
          <cell r="D1520">
            <v>16474202.24</v>
          </cell>
          <cell r="E1520" t="str">
            <v/>
          </cell>
        </row>
        <row r="1521">
          <cell r="C1521">
            <v>0</v>
          </cell>
          <cell r="D1521">
            <v>0</v>
          </cell>
          <cell r="E1521" t="str">
            <v/>
          </cell>
        </row>
        <row r="1522">
          <cell r="C1522">
            <v>6254790.0300000003</v>
          </cell>
          <cell r="D1522">
            <v>6415563.71</v>
          </cell>
          <cell r="E1522" t="str">
            <v/>
          </cell>
        </row>
        <row r="1523">
          <cell r="C1523">
            <v>10058638.529999999</v>
          </cell>
          <cell r="D1523">
            <v>10058638.529999999</v>
          </cell>
          <cell r="E1523" t="str">
            <v/>
          </cell>
        </row>
        <row r="1524">
          <cell r="C1524">
            <v>4551765.17</v>
          </cell>
          <cell r="D1524">
            <v>4551765.17</v>
          </cell>
          <cell r="E1524" t="str">
            <v/>
          </cell>
        </row>
        <row r="1525">
          <cell r="C1525">
            <v>4551765.17</v>
          </cell>
          <cell r="D1525">
            <v>4551765.17</v>
          </cell>
          <cell r="E1525" t="str">
            <v/>
          </cell>
        </row>
        <row r="1526">
          <cell r="C1526">
            <v>10418539.74</v>
          </cell>
          <cell r="D1526">
            <v>9384046.3100000005</v>
          </cell>
          <cell r="E1526" t="str">
            <v/>
          </cell>
        </row>
        <row r="1527">
          <cell r="C1527">
            <v>6918356.2699999996</v>
          </cell>
          <cell r="D1527">
            <v>6253569.7599999998</v>
          </cell>
          <cell r="E1527" t="str">
            <v/>
          </cell>
        </row>
        <row r="1528">
          <cell r="C1528">
            <v>116159.13</v>
          </cell>
          <cell r="D1528">
            <v>116227.37</v>
          </cell>
          <cell r="E1528" t="str">
            <v/>
          </cell>
        </row>
        <row r="1529">
          <cell r="C1529">
            <v>651436.17000000004</v>
          </cell>
          <cell r="D1529">
            <v>612517.51</v>
          </cell>
          <cell r="E1529" t="str">
            <v/>
          </cell>
        </row>
        <row r="1530">
          <cell r="C1530">
            <v>3079077.51</v>
          </cell>
          <cell r="D1530">
            <v>2561236.6</v>
          </cell>
          <cell r="E1530" t="str">
            <v/>
          </cell>
        </row>
        <row r="1531">
          <cell r="C1531">
            <v>1583972.92</v>
          </cell>
          <cell r="D1531">
            <v>1581667.16</v>
          </cell>
          <cell r="E1531" t="str">
            <v/>
          </cell>
        </row>
        <row r="1532">
          <cell r="C1532">
            <v>0</v>
          </cell>
          <cell r="D1532">
            <v>0</v>
          </cell>
          <cell r="E1532" t="str">
            <v/>
          </cell>
        </row>
        <row r="1533">
          <cell r="C1533">
            <v>0</v>
          </cell>
          <cell r="D1533">
            <v>0</v>
          </cell>
          <cell r="E1533" t="str">
            <v/>
          </cell>
        </row>
        <row r="1534">
          <cell r="C1534">
            <v>702170.64</v>
          </cell>
          <cell r="D1534">
            <v>635191.93000000005</v>
          </cell>
          <cell r="E1534" t="str">
            <v/>
          </cell>
        </row>
        <row r="1535">
          <cell r="C1535">
            <v>0</v>
          </cell>
          <cell r="D1535">
            <v>0</v>
          </cell>
          <cell r="E1535" t="str">
            <v/>
          </cell>
        </row>
        <row r="1536">
          <cell r="C1536">
            <v>208579.32</v>
          </cell>
          <cell r="D1536">
            <v>239622.76</v>
          </cell>
          <cell r="E1536" t="str">
            <v/>
          </cell>
        </row>
        <row r="1537">
          <cell r="C1537">
            <v>0</v>
          </cell>
          <cell r="D1537">
            <v>0</v>
          </cell>
          <cell r="E1537" t="str">
            <v/>
          </cell>
        </row>
        <row r="1538">
          <cell r="C1538">
            <v>358.31</v>
          </cell>
          <cell r="D1538">
            <v>1159.29</v>
          </cell>
          <cell r="E1538" t="str">
            <v/>
          </cell>
        </row>
        <row r="1539">
          <cell r="C1539">
            <v>21585.66</v>
          </cell>
          <cell r="D1539">
            <v>1595.5</v>
          </cell>
          <cell r="E1539" t="str">
            <v/>
          </cell>
        </row>
        <row r="1540">
          <cell r="C1540">
            <v>66676.5</v>
          </cell>
          <cell r="D1540">
            <v>58271.13</v>
          </cell>
          <cell r="E1540" t="str">
            <v/>
          </cell>
        </row>
        <row r="1541">
          <cell r="C1541">
            <v>222624.07</v>
          </cell>
          <cell r="D1541">
            <v>205125.92</v>
          </cell>
          <cell r="E1541" t="str">
            <v/>
          </cell>
        </row>
        <row r="1542">
          <cell r="C1542">
            <v>89358.12</v>
          </cell>
          <cell r="D1542">
            <v>100816.84</v>
          </cell>
          <cell r="E1542" t="str">
            <v/>
          </cell>
        </row>
        <row r="1543">
          <cell r="C1543">
            <v>176355.85</v>
          </cell>
          <cell r="D1543">
            <v>139360.72</v>
          </cell>
          <cell r="E1543" t="str">
            <v/>
          </cell>
        </row>
        <row r="1544">
          <cell r="C1544">
            <v>0</v>
          </cell>
          <cell r="D1544">
            <v>0</v>
          </cell>
          <cell r="E1544" t="str">
            <v/>
          </cell>
        </row>
        <row r="1545">
          <cell r="C1545">
            <v>2.0699999999999998</v>
          </cell>
          <cell r="D1545">
            <v>777.03</v>
          </cell>
          <cell r="E1545" t="str">
            <v/>
          </cell>
        </row>
        <row r="1546">
          <cell r="C1546">
            <v>1856203.84</v>
          </cell>
          <cell r="D1546">
            <v>1648422.86</v>
          </cell>
          <cell r="E1546" t="str">
            <v/>
          </cell>
        </row>
        <row r="1547">
          <cell r="C1547">
            <v>224021.02</v>
          </cell>
          <cell r="D1547">
            <v>219762.72</v>
          </cell>
          <cell r="E1547" t="str">
            <v/>
          </cell>
        </row>
        <row r="1548">
          <cell r="C1548">
            <v>85414.67</v>
          </cell>
          <cell r="D1548">
            <v>99600.19</v>
          </cell>
          <cell r="E1548" t="str">
            <v/>
          </cell>
        </row>
        <row r="1549">
          <cell r="C1549">
            <v>126767.46</v>
          </cell>
          <cell r="D1549">
            <v>56035.49</v>
          </cell>
          <cell r="E1549" t="str">
            <v/>
          </cell>
        </row>
        <row r="1550">
          <cell r="C1550">
            <v>0</v>
          </cell>
          <cell r="D1550">
            <v>0</v>
          </cell>
          <cell r="E1550" t="str">
            <v/>
          </cell>
        </row>
        <row r="1551">
          <cell r="C1551">
            <v>114689.39</v>
          </cell>
          <cell r="D1551">
            <v>112645.95</v>
          </cell>
          <cell r="E1551" t="str">
            <v/>
          </cell>
        </row>
        <row r="1552">
          <cell r="C1552">
            <v>4483.93</v>
          </cell>
          <cell r="D1552">
            <v>2011.4</v>
          </cell>
          <cell r="E1552" t="str">
            <v/>
          </cell>
        </row>
        <row r="1553">
          <cell r="C1553">
            <v>305.10000000000002</v>
          </cell>
          <cell r="D1553">
            <v>305.10000000000002</v>
          </cell>
          <cell r="E1553" t="str">
            <v/>
          </cell>
        </row>
        <row r="1554">
          <cell r="C1554">
            <v>270911.40000000002</v>
          </cell>
          <cell r="D1554">
            <v>196767.22</v>
          </cell>
          <cell r="E1554" t="str">
            <v/>
          </cell>
        </row>
        <row r="1555">
          <cell r="C1555">
            <v>439799.34</v>
          </cell>
          <cell r="D1555">
            <v>481835.89</v>
          </cell>
          <cell r="E1555" t="str">
            <v/>
          </cell>
        </row>
        <row r="1556">
          <cell r="C1556">
            <v>589811.53</v>
          </cell>
          <cell r="D1556">
            <v>479458.9</v>
          </cell>
          <cell r="E1556" t="str">
            <v/>
          </cell>
        </row>
        <row r="1557">
          <cell r="C1557">
            <v>1643979.63</v>
          </cell>
          <cell r="D1557">
            <v>1482053.69</v>
          </cell>
          <cell r="E1557" t="str">
            <v/>
          </cell>
        </row>
        <row r="1558">
          <cell r="C1558">
            <v>0</v>
          </cell>
          <cell r="D1558">
            <v>0</v>
          </cell>
          <cell r="E1558" t="str">
            <v/>
          </cell>
        </row>
        <row r="1559">
          <cell r="C1559">
            <v>241055.86</v>
          </cell>
          <cell r="D1559">
            <v>214649.43</v>
          </cell>
          <cell r="E1559" t="str">
            <v/>
          </cell>
        </row>
        <row r="1560">
          <cell r="C1560">
            <v>1402923.77</v>
          </cell>
          <cell r="D1560">
            <v>1267404.26</v>
          </cell>
          <cell r="E1560" t="str">
            <v/>
          </cell>
        </row>
        <row r="1561">
          <cell r="C1561">
            <v>1010045.38</v>
          </cell>
          <cell r="D1561">
            <v>71861.08</v>
          </cell>
          <cell r="E1561" t="str">
            <v/>
          </cell>
        </row>
        <row r="1562">
          <cell r="C1562">
            <v>1010045.38</v>
          </cell>
          <cell r="D1562">
            <v>71861.08</v>
          </cell>
          <cell r="E1562" t="str">
            <v/>
          </cell>
        </row>
        <row r="1563">
          <cell r="C1563">
            <v>-114974415.31999999</v>
          </cell>
          <cell r="D1563">
            <v>-126759818.38</v>
          </cell>
          <cell r="E1563" t="str">
            <v/>
          </cell>
        </row>
        <row r="1564">
          <cell r="C1564">
            <v>-78942608.040000007</v>
          </cell>
          <cell r="D1564">
            <v>-87102306</v>
          </cell>
          <cell r="E1564" t="str">
            <v/>
          </cell>
        </row>
        <row r="1565">
          <cell r="C1565">
            <v>-1920356.39</v>
          </cell>
          <cell r="D1565">
            <v>-2074057.61</v>
          </cell>
          <cell r="E1565" t="str">
            <v/>
          </cell>
        </row>
        <row r="1566">
          <cell r="C1566">
            <v>-10979002.48</v>
          </cell>
          <cell r="D1566">
            <v>-11777456.119999999</v>
          </cell>
          <cell r="E1566" t="str">
            <v/>
          </cell>
        </row>
        <row r="1567">
          <cell r="C1567">
            <v>-29946769.23</v>
          </cell>
          <cell r="D1567">
            <v>-33337825.07</v>
          </cell>
          <cell r="E1567" t="str">
            <v/>
          </cell>
        </row>
        <row r="1568">
          <cell r="C1568">
            <v>-19863221.359999999</v>
          </cell>
          <cell r="D1568">
            <v>-21881091.5</v>
          </cell>
          <cell r="E1568" t="str">
            <v/>
          </cell>
        </row>
        <row r="1569">
          <cell r="C1569">
            <v>0</v>
          </cell>
          <cell r="D1569">
            <v>0</v>
          </cell>
          <cell r="E1569" t="str">
            <v/>
          </cell>
        </row>
        <row r="1570">
          <cell r="C1570">
            <v>0</v>
          </cell>
          <cell r="D1570">
            <v>0</v>
          </cell>
          <cell r="E1570" t="str">
            <v/>
          </cell>
        </row>
        <row r="1571">
          <cell r="C1571">
            <v>-7645428.4100000001</v>
          </cell>
          <cell r="D1571">
            <v>-8458846.6199999992</v>
          </cell>
          <cell r="E1571" t="str">
            <v/>
          </cell>
        </row>
        <row r="1572">
          <cell r="C1572">
            <v>0</v>
          </cell>
          <cell r="D1572">
            <v>0</v>
          </cell>
          <cell r="E1572" t="str">
            <v/>
          </cell>
        </row>
        <row r="1573">
          <cell r="C1573">
            <v>-4747555.3899999997</v>
          </cell>
          <cell r="D1573">
            <v>-5063673.66</v>
          </cell>
          <cell r="E1573" t="str">
            <v/>
          </cell>
        </row>
        <row r="1574">
          <cell r="C1574">
            <v>0</v>
          </cell>
          <cell r="D1574">
            <v>0</v>
          </cell>
          <cell r="E1574" t="str">
            <v/>
          </cell>
        </row>
        <row r="1575">
          <cell r="C1575">
            <v>-1344.8</v>
          </cell>
          <cell r="D1575">
            <v>-2890.52</v>
          </cell>
          <cell r="E1575" t="str">
            <v/>
          </cell>
        </row>
        <row r="1576">
          <cell r="C1576">
            <v>-114691.15</v>
          </cell>
          <cell r="D1576">
            <v>-117352.43</v>
          </cell>
          <cell r="E1576" t="str">
            <v/>
          </cell>
        </row>
        <row r="1577">
          <cell r="C1577">
            <v>-497937.62</v>
          </cell>
          <cell r="D1577">
            <v>-577433.87</v>
          </cell>
          <cell r="E1577" t="str">
            <v/>
          </cell>
        </row>
        <row r="1578">
          <cell r="C1578">
            <v>-1731865.22</v>
          </cell>
          <cell r="D1578">
            <v>-1995792.39</v>
          </cell>
          <cell r="E1578" t="str">
            <v/>
          </cell>
        </row>
        <row r="1579">
          <cell r="C1579">
            <v>-804988.81</v>
          </cell>
          <cell r="D1579">
            <v>-936780.32</v>
          </cell>
          <cell r="E1579" t="str">
            <v/>
          </cell>
        </row>
        <row r="1580">
          <cell r="C1580">
            <v>-689445.11</v>
          </cell>
          <cell r="D1580">
            <v>-878524.67</v>
          </cell>
          <cell r="E1580" t="str">
            <v/>
          </cell>
        </row>
        <row r="1581">
          <cell r="C1581">
            <v>0</v>
          </cell>
          <cell r="D1581">
            <v>0</v>
          </cell>
          <cell r="E1581" t="str">
            <v/>
          </cell>
        </row>
        <row r="1582">
          <cell r="C1582">
            <v>-2.0699999999999998</v>
          </cell>
          <cell r="D1582">
            <v>-581.22</v>
          </cell>
          <cell r="E1582" t="str">
            <v/>
          </cell>
        </row>
        <row r="1583">
          <cell r="C1583">
            <v>-23953185.16</v>
          </cell>
          <cell r="D1583">
            <v>-25592079.190000001</v>
          </cell>
          <cell r="E1583" t="str">
            <v/>
          </cell>
        </row>
        <row r="1584">
          <cell r="C1584">
            <v>-2987698.61</v>
          </cell>
          <cell r="D1584">
            <v>-3267727.71</v>
          </cell>
          <cell r="E1584" t="str">
            <v/>
          </cell>
        </row>
        <row r="1585">
          <cell r="C1585">
            <v>-1512120.89</v>
          </cell>
          <cell r="D1585">
            <v>-1623753.77</v>
          </cell>
          <cell r="E1585" t="str">
            <v/>
          </cell>
        </row>
        <row r="1586">
          <cell r="C1586">
            <v>-4110709.1</v>
          </cell>
          <cell r="D1586">
            <v>-4206553.4400000004</v>
          </cell>
          <cell r="E1586" t="str">
            <v/>
          </cell>
        </row>
        <row r="1587">
          <cell r="C1587">
            <v>-22857.14</v>
          </cell>
          <cell r="D1587">
            <v>-22857.14</v>
          </cell>
          <cell r="E1587" t="str">
            <v/>
          </cell>
        </row>
        <row r="1588">
          <cell r="C1588">
            <v>-1498447.38</v>
          </cell>
          <cell r="D1588">
            <v>-1619977.03</v>
          </cell>
          <cell r="E1588" t="str">
            <v/>
          </cell>
        </row>
        <row r="1589">
          <cell r="C1589">
            <v>-162271.04999999999</v>
          </cell>
          <cell r="D1589">
            <v>-159621.13</v>
          </cell>
          <cell r="E1589" t="str">
            <v/>
          </cell>
        </row>
        <row r="1590">
          <cell r="C1590">
            <v>-233032.14</v>
          </cell>
          <cell r="D1590">
            <v>-233438.94</v>
          </cell>
          <cell r="E1590" t="str">
            <v/>
          </cell>
        </row>
        <row r="1591">
          <cell r="C1591">
            <v>-3117643.87</v>
          </cell>
          <cell r="D1591">
            <v>-3385735.82</v>
          </cell>
          <cell r="E1591" t="str">
            <v/>
          </cell>
        </row>
        <row r="1592">
          <cell r="C1592">
            <v>-4805965.4800000004</v>
          </cell>
          <cell r="D1592">
            <v>-4952281.47</v>
          </cell>
          <cell r="E1592" t="str">
            <v/>
          </cell>
        </row>
        <row r="1593">
          <cell r="C1593">
            <v>-5502439.5</v>
          </cell>
          <cell r="D1593">
            <v>-6120132.7400000002</v>
          </cell>
          <cell r="E1593" t="str">
            <v/>
          </cell>
        </row>
        <row r="1594">
          <cell r="C1594">
            <v>-12078622.119999999</v>
          </cell>
          <cell r="D1594">
            <v>-14065433.189999999</v>
          </cell>
          <cell r="E1594" t="str">
            <v/>
          </cell>
        </row>
        <row r="1595">
          <cell r="C1595">
            <v>0</v>
          </cell>
          <cell r="D1595">
            <v>0</v>
          </cell>
          <cell r="E1595" t="str">
            <v/>
          </cell>
        </row>
        <row r="1596">
          <cell r="C1596">
            <v>-5578315.9800000004</v>
          </cell>
          <cell r="D1596">
            <v>-5865710.0800000001</v>
          </cell>
          <cell r="E1596" t="str">
            <v/>
          </cell>
        </row>
        <row r="1597">
          <cell r="C1597">
            <v>-6500306.1399999997</v>
          </cell>
          <cell r="D1597">
            <v>-8199723.1100000003</v>
          </cell>
          <cell r="E1597" t="str">
            <v/>
          </cell>
        </row>
        <row r="1598">
          <cell r="C1598">
            <v>0</v>
          </cell>
          <cell r="D1598">
            <v>0</v>
          </cell>
          <cell r="E1598" t="str">
            <v/>
          </cell>
        </row>
        <row r="1599">
          <cell r="C1599">
            <v>0</v>
          </cell>
          <cell r="D1599">
            <v>0</v>
          </cell>
          <cell r="E1599" t="str">
            <v/>
          </cell>
        </row>
        <row r="1600">
          <cell r="C1600">
            <v>-64439866.689999998</v>
          </cell>
          <cell r="D1600">
            <v>-54898766.960000001</v>
          </cell>
          <cell r="E1600" t="str">
            <v/>
          </cell>
        </row>
        <row r="1601">
          <cell r="C1601">
            <v>-64439866.689999998</v>
          </cell>
          <cell r="D1601">
            <v>-54898766.960000001</v>
          </cell>
          <cell r="E1601" t="str">
            <v/>
          </cell>
        </row>
        <row r="1602">
          <cell r="C1602">
            <v>-64439866.689999998</v>
          </cell>
          <cell r="D1602">
            <v>-54898766.960000001</v>
          </cell>
          <cell r="E1602" t="str">
            <v/>
          </cell>
        </row>
        <row r="1603">
          <cell r="C1603">
            <v>-179974095.31999999</v>
          </cell>
          <cell r="D1603">
            <v>-185209040.86000001</v>
          </cell>
          <cell r="E1603" t="str">
            <v/>
          </cell>
        </row>
        <row r="1604">
          <cell r="C1604">
            <v>113796188</v>
          </cell>
          <cell r="D1604">
            <v>127513158.69</v>
          </cell>
          <cell r="E1604" t="str">
            <v/>
          </cell>
        </row>
        <row r="1605">
          <cell r="C1605">
            <v>1738040.63</v>
          </cell>
          <cell r="D1605">
            <v>2797115.21</v>
          </cell>
          <cell r="E1605" t="str">
            <v/>
          </cell>
        </row>
        <row r="1606">
          <cell r="C1606">
            <v>0</v>
          </cell>
          <cell r="D1606">
            <v>0</v>
          </cell>
          <cell r="E1606" t="str">
            <v/>
          </cell>
        </row>
        <row r="1607">
          <cell r="C1607">
            <v>0</v>
          </cell>
          <cell r="D1607">
            <v>0</v>
          </cell>
          <cell r="E1607" t="str">
            <v/>
          </cell>
        </row>
        <row r="1608">
          <cell r="C1608">
            <v>0</v>
          </cell>
          <cell r="D1608">
            <v>0</v>
          </cell>
          <cell r="E1608" t="str">
            <v/>
          </cell>
        </row>
        <row r="1609">
          <cell r="C1609">
            <v>0</v>
          </cell>
          <cell r="D1609">
            <v>0</v>
          </cell>
          <cell r="E1609" t="str">
            <v/>
          </cell>
        </row>
        <row r="1610">
          <cell r="C1610">
            <v>-2267966.06</v>
          </cell>
          <cell r="D1610">
            <v>-2267966.06</v>
          </cell>
          <cell r="E1610" t="str">
            <v/>
          </cell>
        </row>
        <row r="1611">
          <cell r="C1611">
            <v>-11552051.939999999</v>
          </cell>
          <cell r="D1611">
            <v>-11552051.939999999</v>
          </cell>
          <cell r="E1611" t="str">
            <v/>
          </cell>
        </row>
        <row r="1612">
          <cell r="C1612">
            <v>-2837236.74</v>
          </cell>
          <cell r="D1612">
            <v>-2837236.74</v>
          </cell>
          <cell r="E1612" t="str">
            <v/>
          </cell>
        </row>
        <row r="1613">
          <cell r="C1613">
            <v>-2646860.7000000002</v>
          </cell>
          <cell r="D1613">
            <v>-2646860.7000000002</v>
          </cell>
          <cell r="E1613" t="str">
            <v/>
          </cell>
        </row>
        <row r="1614">
          <cell r="C1614">
            <v>-74880572.730000004</v>
          </cell>
          <cell r="D1614">
            <v>-74880572.730000004</v>
          </cell>
          <cell r="E1614" t="str">
            <v/>
          </cell>
        </row>
        <row r="1615">
          <cell r="C1615">
            <v>166558262.44</v>
          </cell>
          <cell r="D1615">
            <v>166558262.44</v>
          </cell>
          <cell r="E1615" t="str">
            <v/>
          </cell>
        </row>
        <row r="1616">
          <cell r="C1616">
            <v>50666893.880000003</v>
          </cell>
          <cell r="D1616">
            <v>50666893.880000003</v>
          </cell>
          <cell r="E1616" t="str">
            <v/>
          </cell>
        </row>
        <row r="1617">
          <cell r="C1617">
            <v>-49146278.689999998</v>
          </cell>
          <cell r="D1617">
            <v>-49146278.689999998</v>
          </cell>
          <cell r="E1617" t="str">
            <v/>
          </cell>
        </row>
        <row r="1618">
          <cell r="C1618">
            <v>-73894189.459999993</v>
          </cell>
          <cell r="D1618">
            <v>-73894189.459999993</v>
          </cell>
          <cell r="E1618" t="str">
            <v/>
          </cell>
        </row>
      </sheetData>
      <sheetData sheetId="4">
        <row r="50">
          <cell r="S50">
            <v>1590264.5599999998</v>
          </cell>
        </row>
      </sheetData>
      <sheetData sheetId="5">
        <row r="33">
          <cell r="F33">
            <v>13389901.559999999</v>
          </cell>
        </row>
      </sheetData>
      <sheetData sheetId="6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hA "/>
      <sheetName val="SCH B"/>
      <sheetName val="Sch C"/>
      <sheetName val="Variances Apr Flash 2001  "/>
      <sheetName val="Variances Mar Flash 2001 "/>
      <sheetName val="Variances Feb Flash 2001"/>
      <sheetName val="Variances Jan Flash 2001"/>
      <sheetName val="Sheet1"/>
      <sheetName val="Sheet2"/>
      <sheetName val="spread"/>
      <sheetName val="2ndCE"/>
      <sheetName val="Statistic Energy"/>
      <sheetName val="Statistic Fuel"/>
      <sheetName val="Bud 2001"/>
      <sheetName val="Variance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ce Sheet"/>
      <sheetName val="Detalle ctas. BG"/>
      <sheetName val="Income Statement"/>
      <sheetName val="Detalle de ctas. ER"/>
    </sheetNames>
    <sheetDataSet>
      <sheetData sheetId="0"/>
      <sheetData sheetId="1">
        <row r="2">
          <cell r="F2" t="str">
            <v>30.06.2013</v>
          </cell>
          <cell r="H2" t="str">
            <v>31.12.2012</v>
          </cell>
          <cell r="I2">
            <v>0</v>
          </cell>
          <cell r="J2">
            <v>0</v>
          </cell>
        </row>
        <row r="4">
          <cell r="F4">
            <v>1962.51</v>
          </cell>
          <cell r="H4">
            <v>1962.51</v>
          </cell>
        </row>
        <row r="5">
          <cell r="F5">
            <v>1300</v>
          </cell>
          <cell r="H5">
            <v>1300</v>
          </cell>
        </row>
        <row r="6">
          <cell r="F6">
            <v>500</v>
          </cell>
          <cell r="H6">
            <v>500</v>
          </cell>
        </row>
        <row r="7">
          <cell r="F7">
            <v>500</v>
          </cell>
          <cell r="H7">
            <v>500</v>
          </cell>
        </row>
        <row r="8">
          <cell r="F8">
            <v>2000</v>
          </cell>
          <cell r="H8">
            <v>2000</v>
          </cell>
        </row>
        <row r="9">
          <cell r="F9">
            <v>1571.43</v>
          </cell>
          <cell r="H9">
            <v>1571.43</v>
          </cell>
        </row>
        <row r="10">
          <cell r="F10">
            <v>2000</v>
          </cell>
          <cell r="H10">
            <v>2000</v>
          </cell>
        </row>
        <row r="11">
          <cell r="F11">
            <v>2000</v>
          </cell>
          <cell r="H11">
            <v>2000</v>
          </cell>
        </row>
        <row r="12">
          <cell r="F12">
            <v>2000</v>
          </cell>
          <cell r="H12">
            <v>2000</v>
          </cell>
        </row>
        <row r="13">
          <cell r="F13">
            <v>1075</v>
          </cell>
          <cell r="H13">
            <v>1075</v>
          </cell>
        </row>
        <row r="14">
          <cell r="F14">
            <v>300</v>
          </cell>
          <cell r="H14">
            <v>300</v>
          </cell>
        </row>
        <row r="15">
          <cell r="F15">
            <v>7000</v>
          </cell>
          <cell r="H15">
            <v>7000</v>
          </cell>
        </row>
        <row r="16">
          <cell r="F16">
            <v>1000</v>
          </cell>
          <cell r="H16">
            <v>1000</v>
          </cell>
        </row>
        <row r="17">
          <cell r="F17">
            <v>0</v>
          </cell>
          <cell r="H17">
            <v>0</v>
          </cell>
        </row>
        <row r="18">
          <cell r="F18">
            <v>0</v>
          </cell>
          <cell r="H18">
            <v>0</v>
          </cell>
        </row>
        <row r="19">
          <cell r="F19">
            <v>240347.93</v>
          </cell>
          <cell r="H19">
            <v>0</v>
          </cell>
        </row>
        <row r="20">
          <cell r="F20">
            <v>1158960.98</v>
          </cell>
          <cell r="H20">
            <v>0</v>
          </cell>
        </row>
        <row r="21">
          <cell r="F21">
            <v>531023.84</v>
          </cell>
          <cell r="H21">
            <v>0</v>
          </cell>
        </row>
        <row r="22">
          <cell r="F22">
            <v>27766.58</v>
          </cell>
          <cell r="H22">
            <v>12817.94</v>
          </cell>
        </row>
        <row r="23">
          <cell r="F23">
            <v>32551.42</v>
          </cell>
          <cell r="H23">
            <v>19675.189999999999</v>
          </cell>
        </row>
        <row r="24">
          <cell r="F24">
            <v>25340.45</v>
          </cell>
          <cell r="H24">
            <v>13585.96</v>
          </cell>
        </row>
        <row r="25">
          <cell r="F25">
            <v>37567.949999999997</v>
          </cell>
          <cell r="H25">
            <v>0</v>
          </cell>
        </row>
        <row r="26">
          <cell r="F26">
            <v>6927.62</v>
          </cell>
          <cell r="H26">
            <v>5851.99</v>
          </cell>
        </row>
        <row r="27">
          <cell r="F27">
            <v>6305.78</v>
          </cell>
          <cell r="H27">
            <v>0</v>
          </cell>
        </row>
        <row r="28">
          <cell r="F28">
            <v>57167.68</v>
          </cell>
          <cell r="H28">
            <v>1635722.09</v>
          </cell>
        </row>
        <row r="29">
          <cell r="F29">
            <v>751017.26</v>
          </cell>
          <cell r="H29">
            <v>379402.36</v>
          </cell>
        </row>
        <row r="30">
          <cell r="F30">
            <v>0</v>
          </cell>
          <cell r="H30">
            <v>0</v>
          </cell>
        </row>
        <row r="31">
          <cell r="F31">
            <v>0</v>
          </cell>
          <cell r="H31">
            <v>0</v>
          </cell>
        </row>
        <row r="32">
          <cell r="F32">
            <v>0</v>
          </cell>
          <cell r="H32">
            <v>0</v>
          </cell>
        </row>
        <row r="33">
          <cell r="F33">
            <v>0</v>
          </cell>
          <cell r="H33">
            <v>0</v>
          </cell>
        </row>
        <row r="34">
          <cell r="F34">
            <v>600</v>
          </cell>
          <cell r="H34">
            <v>600</v>
          </cell>
        </row>
        <row r="35">
          <cell r="F35">
            <v>800</v>
          </cell>
          <cell r="H35">
            <v>800</v>
          </cell>
        </row>
        <row r="36">
          <cell r="F36">
            <v>1100</v>
          </cell>
          <cell r="H36">
            <v>1100</v>
          </cell>
        </row>
        <row r="37">
          <cell r="F37">
            <v>300</v>
          </cell>
          <cell r="H37">
            <v>300</v>
          </cell>
        </row>
        <row r="38">
          <cell r="F38">
            <v>400</v>
          </cell>
          <cell r="H38">
            <v>400</v>
          </cell>
        </row>
        <row r="39">
          <cell r="F39">
            <v>600</v>
          </cell>
          <cell r="H39">
            <v>600</v>
          </cell>
        </row>
        <row r="40">
          <cell r="F40">
            <v>400</v>
          </cell>
          <cell r="H40">
            <v>400</v>
          </cell>
        </row>
        <row r="41">
          <cell r="F41">
            <v>300</v>
          </cell>
          <cell r="H41">
            <v>300</v>
          </cell>
        </row>
        <row r="42">
          <cell r="F42">
            <v>300</v>
          </cell>
          <cell r="H42">
            <v>300</v>
          </cell>
        </row>
        <row r="43">
          <cell r="F43">
            <v>0</v>
          </cell>
          <cell r="H43">
            <v>0</v>
          </cell>
        </row>
        <row r="44">
          <cell r="F44">
            <v>0</v>
          </cell>
          <cell r="H44">
            <v>0</v>
          </cell>
        </row>
        <row r="45">
          <cell r="F45">
            <v>0</v>
          </cell>
          <cell r="H45">
            <v>0</v>
          </cell>
        </row>
        <row r="46">
          <cell r="F46">
            <v>800</v>
          </cell>
          <cell r="H46">
            <v>800</v>
          </cell>
        </row>
        <row r="47">
          <cell r="F47">
            <v>1300</v>
          </cell>
          <cell r="H47">
            <v>2600</v>
          </cell>
        </row>
        <row r="48">
          <cell r="F48">
            <v>2000</v>
          </cell>
          <cell r="H48">
            <v>2000</v>
          </cell>
        </row>
        <row r="49">
          <cell r="F49">
            <v>600</v>
          </cell>
          <cell r="H49">
            <v>300</v>
          </cell>
        </row>
        <row r="50">
          <cell r="F50">
            <v>300</v>
          </cell>
          <cell r="H50">
            <v>300</v>
          </cell>
        </row>
        <row r="51">
          <cell r="F51">
            <v>400</v>
          </cell>
          <cell r="H51">
            <v>800</v>
          </cell>
        </row>
        <row r="52">
          <cell r="F52">
            <v>400</v>
          </cell>
          <cell r="H52">
            <v>800</v>
          </cell>
        </row>
        <row r="53">
          <cell r="F53">
            <v>300</v>
          </cell>
          <cell r="H53">
            <v>600</v>
          </cell>
        </row>
        <row r="54">
          <cell r="F54">
            <v>600</v>
          </cell>
          <cell r="H54">
            <v>600</v>
          </cell>
        </row>
        <row r="55">
          <cell r="F55">
            <v>0</v>
          </cell>
          <cell r="H55">
            <v>0</v>
          </cell>
        </row>
        <row r="56">
          <cell r="F56">
            <v>0</v>
          </cell>
          <cell r="H56">
            <v>0</v>
          </cell>
        </row>
        <row r="57">
          <cell r="F57">
            <v>0</v>
          </cell>
          <cell r="H57">
            <v>0</v>
          </cell>
        </row>
        <row r="58">
          <cell r="F58">
            <v>0</v>
          </cell>
          <cell r="H58">
            <v>0</v>
          </cell>
        </row>
        <row r="59">
          <cell r="F59">
            <v>0</v>
          </cell>
          <cell r="H59">
            <v>0</v>
          </cell>
        </row>
        <row r="60">
          <cell r="F60">
            <v>0</v>
          </cell>
          <cell r="H60">
            <v>0</v>
          </cell>
        </row>
        <row r="61">
          <cell r="F61">
            <v>0</v>
          </cell>
          <cell r="H61">
            <v>0</v>
          </cell>
        </row>
        <row r="62">
          <cell r="F62">
            <v>0</v>
          </cell>
          <cell r="H62">
            <v>0</v>
          </cell>
        </row>
        <row r="63">
          <cell r="F63">
            <v>0</v>
          </cell>
          <cell r="H63">
            <v>0</v>
          </cell>
        </row>
        <row r="64">
          <cell r="F64">
            <v>0</v>
          </cell>
          <cell r="H64">
            <v>0</v>
          </cell>
        </row>
        <row r="65">
          <cell r="F65">
            <v>0</v>
          </cell>
          <cell r="H65">
            <v>0</v>
          </cell>
        </row>
        <row r="66">
          <cell r="F66">
            <v>0</v>
          </cell>
          <cell r="H66">
            <v>0</v>
          </cell>
        </row>
        <row r="67">
          <cell r="F67">
            <v>45338.6</v>
          </cell>
          <cell r="H67">
            <v>74220.490000000005</v>
          </cell>
        </row>
        <row r="68">
          <cell r="F68">
            <v>245096.69</v>
          </cell>
          <cell r="H68">
            <v>72440</v>
          </cell>
        </row>
        <row r="69">
          <cell r="F69">
            <v>5437.61</v>
          </cell>
          <cell r="H69">
            <v>8622.2800000000007</v>
          </cell>
        </row>
        <row r="70">
          <cell r="F70">
            <v>0</v>
          </cell>
          <cell r="H70">
            <v>0</v>
          </cell>
        </row>
        <row r="71">
          <cell r="F71">
            <v>11250000</v>
          </cell>
          <cell r="H71">
            <v>250000</v>
          </cell>
        </row>
        <row r="72">
          <cell r="F72">
            <v>0</v>
          </cell>
          <cell r="H72">
            <v>300000</v>
          </cell>
        </row>
        <row r="73">
          <cell r="F73">
            <v>300000</v>
          </cell>
          <cell r="H73">
            <v>0</v>
          </cell>
        </row>
        <row r="74">
          <cell r="F74">
            <v>14755559.33</v>
          </cell>
          <cell r="H74">
            <v>2809147.24</v>
          </cell>
        </row>
        <row r="76">
          <cell r="F76">
            <v>1445220.96</v>
          </cell>
          <cell r="H76">
            <v>1445182.34</v>
          </cell>
        </row>
        <row r="77">
          <cell r="F77">
            <v>1445220.96</v>
          </cell>
          <cell r="H77">
            <v>1445182.34</v>
          </cell>
        </row>
        <row r="79">
          <cell r="F79">
            <v>465240.95</v>
          </cell>
          <cell r="H79">
            <v>348277.88</v>
          </cell>
        </row>
        <row r="80">
          <cell r="F80">
            <v>0</v>
          </cell>
          <cell r="H80">
            <v>0</v>
          </cell>
        </row>
        <row r="81">
          <cell r="F81">
            <v>0</v>
          </cell>
          <cell r="H81">
            <v>0</v>
          </cell>
        </row>
        <row r="82">
          <cell r="F82">
            <v>151992</v>
          </cell>
          <cell r="H82">
            <v>144772.38</v>
          </cell>
        </row>
        <row r="83">
          <cell r="F83">
            <v>617232.94999999995</v>
          </cell>
          <cell r="H83">
            <v>493050.26</v>
          </cell>
        </row>
        <row r="85">
          <cell r="F85">
            <v>6154474.7300000004</v>
          </cell>
          <cell r="H85">
            <v>6825834.9000000004</v>
          </cell>
        </row>
        <row r="86">
          <cell r="F86">
            <v>5061165.3499999996</v>
          </cell>
          <cell r="H86">
            <v>5596057.0300000003</v>
          </cell>
        </row>
        <row r="87">
          <cell r="F87">
            <v>461586.88</v>
          </cell>
          <cell r="H87">
            <v>468038.61</v>
          </cell>
        </row>
        <row r="88">
          <cell r="F88">
            <v>1854910.99</v>
          </cell>
          <cell r="H88">
            <v>1497371</v>
          </cell>
        </row>
        <row r="89">
          <cell r="F89">
            <v>5654161.3200000003</v>
          </cell>
          <cell r="H89">
            <v>1444338.9</v>
          </cell>
        </row>
        <row r="90">
          <cell r="F90">
            <v>710777.7</v>
          </cell>
          <cell r="H90">
            <v>1077258.17</v>
          </cell>
        </row>
        <row r="91">
          <cell r="F91">
            <v>884968.9</v>
          </cell>
          <cell r="H91">
            <v>1052932.22</v>
          </cell>
        </row>
        <row r="92">
          <cell r="F92">
            <v>2240754.4500000002</v>
          </cell>
          <cell r="H92">
            <v>2089124.2</v>
          </cell>
        </row>
        <row r="93">
          <cell r="F93">
            <v>23022800.32</v>
          </cell>
          <cell r="H93">
            <v>20050955.029999997</v>
          </cell>
        </row>
        <row r="95">
          <cell r="F95">
            <v>13039416.26</v>
          </cell>
          <cell r="H95">
            <v>12755438.800000001</v>
          </cell>
        </row>
        <row r="96">
          <cell r="F96">
            <v>13039416.26</v>
          </cell>
          <cell r="H96">
            <v>12755438.800000001</v>
          </cell>
        </row>
        <row r="98">
          <cell r="F98">
            <v>3464791.22</v>
          </cell>
          <cell r="H98">
            <v>3370516.73</v>
          </cell>
        </row>
        <row r="99">
          <cell r="F99">
            <v>15178.81</v>
          </cell>
          <cell r="H99">
            <v>15217.47</v>
          </cell>
        </row>
        <row r="100">
          <cell r="F100">
            <v>0</v>
          </cell>
          <cell r="H100">
            <v>0</v>
          </cell>
        </row>
        <row r="101">
          <cell r="F101">
            <v>0</v>
          </cell>
          <cell r="H101">
            <v>0</v>
          </cell>
        </row>
        <row r="102">
          <cell r="F102">
            <v>0</v>
          </cell>
          <cell r="H102">
            <v>0</v>
          </cell>
        </row>
        <row r="103">
          <cell r="F103">
            <v>3479970.0300000003</v>
          </cell>
          <cell r="H103">
            <v>3385734.2</v>
          </cell>
        </row>
        <row r="105">
          <cell r="F105">
            <v>245977.44</v>
          </cell>
          <cell r="H105">
            <v>1034375.42</v>
          </cell>
        </row>
        <row r="106">
          <cell r="F106">
            <v>245977.44</v>
          </cell>
          <cell r="H106">
            <v>1034375.42</v>
          </cell>
        </row>
        <row r="108">
          <cell r="F108">
            <v>19504797.079999998</v>
          </cell>
          <cell r="H108">
            <v>14439574.92</v>
          </cell>
        </row>
        <row r="109">
          <cell r="F109">
            <v>9437805.2599999998</v>
          </cell>
          <cell r="H109">
            <v>4460618.05</v>
          </cell>
        </row>
        <row r="110">
          <cell r="F110">
            <v>28942602.339999996</v>
          </cell>
          <cell r="H110">
            <v>18900192.969999999</v>
          </cell>
        </row>
        <row r="112">
          <cell r="F112">
            <v>268119.56</v>
          </cell>
          <cell r="H112">
            <v>63871.91</v>
          </cell>
        </row>
        <row r="113">
          <cell r="F113">
            <v>89638.43</v>
          </cell>
          <cell r="H113">
            <v>228616.29</v>
          </cell>
        </row>
        <row r="114">
          <cell r="F114">
            <v>35840.9</v>
          </cell>
          <cell r="H114">
            <v>31209.58</v>
          </cell>
        </row>
        <row r="115">
          <cell r="F115">
            <v>3450.7</v>
          </cell>
          <cell r="H115">
            <v>89363.49</v>
          </cell>
        </row>
        <row r="116">
          <cell r="F116">
            <v>32939.42</v>
          </cell>
          <cell r="H116">
            <v>3873.84</v>
          </cell>
        </row>
        <row r="117">
          <cell r="F117">
            <v>114038.42</v>
          </cell>
          <cell r="H117">
            <v>15811.08</v>
          </cell>
        </row>
        <row r="118">
          <cell r="F118">
            <v>10032.700000000001</v>
          </cell>
          <cell r="H118">
            <v>22983.93</v>
          </cell>
        </row>
        <row r="119">
          <cell r="F119">
            <v>16821.8</v>
          </cell>
          <cell r="H119">
            <v>10775.55</v>
          </cell>
        </row>
        <row r="120">
          <cell r="F120">
            <v>570881.93000000005</v>
          </cell>
          <cell r="H120">
            <v>466505.67000000004</v>
          </cell>
        </row>
        <row r="122">
          <cell r="F122">
            <v>2491.6</v>
          </cell>
          <cell r="H122">
            <v>7377.08</v>
          </cell>
        </row>
        <row r="123">
          <cell r="F123">
            <v>351066.51</v>
          </cell>
          <cell r="H123">
            <v>398835.79</v>
          </cell>
        </row>
        <row r="124">
          <cell r="F124">
            <v>0</v>
          </cell>
          <cell r="H124">
            <v>0</v>
          </cell>
        </row>
        <row r="125">
          <cell r="F125">
            <v>0</v>
          </cell>
          <cell r="H125">
            <v>0</v>
          </cell>
        </row>
        <row r="126">
          <cell r="F126">
            <v>43986.57</v>
          </cell>
          <cell r="H126">
            <v>152635.04999999999</v>
          </cell>
        </row>
        <row r="127">
          <cell r="F127">
            <v>0</v>
          </cell>
          <cell r="H127">
            <v>0</v>
          </cell>
        </row>
        <row r="128">
          <cell r="F128">
            <v>0</v>
          </cell>
          <cell r="H128">
            <v>0</v>
          </cell>
        </row>
        <row r="129">
          <cell r="F129">
            <v>0</v>
          </cell>
          <cell r="H129">
            <v>0</v>
          </cell>
        </row>
        <row r="130">
          <cell r="F130">
            <v>0</v>
          </cell>
          <cell r="H130">
            <v>0</v>
          </cell>
        </row>
        <row r="131">
          <cell r="F131">
            <v>461898.9</v>
          </cell>
          <cell r="H131">
            <v>1214626.55</v>
          </cell>
        </row>
        <row r="132">
          <cell r="F132">
            <v>859443.58000000007</v>
          </cell>
          <cell r="H132">
            <v>1773474.47</v>
          </cell>
        </row>
        <row r="134">
          <cell r="F134">
            <v>0</v>
          </cell>
          <cell r="H134">
            <v>0</v>
          </cell>
        </row>
        <row r="135">
          <cell r="F135">
            <v>0</v>
          </cell>
          <cell r="H135">
            <v>0</v>
          </cell>
        </row>
        <row r="136">
          <cell r="F136">
            <v>0</v>
          </cell>
          <cell r="H136">
            <v>0</v>
          </cell>
        </row>
        <row r="137">
          <cell r="F137">
            <v>270258.49</v>
          </cell>
          <cell r="H137">
            <v>116702.81</v>
          </cell>
        </row>
        <row r="138">
          <cell r="F138">
            <v>818.78</v>
          </cell>
          <cell r="H138">
            <v>99.9</v>
          </cell>
        </row>
        <row r="139">
          <cell r="F139">
            <v>271077.27</v>
          </cell>
          <cell r="H139">
            <v>116802.70999999999</v>
          </cell>
        </row>
        <row r="141">
          <cell r="F141">
            <v>329.96</v>
          </cell>
          <cell r="H141">
            <v>329.96</v>
          </cell>
        </row>
        <row r="142">
          <cell r="F142">
            <v>0</v>
          </cell>
          <cell r="H142">
            <v>6736.34</v>
          </cell>
        </row>
        <row r="143">
          <cell r="F143">
            <v>39138.550000000003</v>
          </cell>
          <cell r="H143">
            <v>36021.760000000002</v>
          </cell>
        </row>
        <row r="144">
          <cell r="F144">
            <v>0</v>
          </cell>
          <cell r="H144">
            <v>0</v>
          </cell>
        </row>
        <row r="145">
          <cell r="F145">
            <v>0</v>
          </cell>
          <cell r="H145">
            <v>0</v>
          </cell>
        </row>
        <row r="146">
          <cell r="F146">
            <v>0</v>
          </cell>
          <cell r="H146">
            <v>0</v>
          </cell>
        </row>
        <row r="147">
          <cell r="F147">
            <v>0</v>
          </cell>
          <cell r="H147">
            <v>0</v>
          </cell>
        </row>
        <row r="148">
          <cell r="F148">
            <v>0</v>
          </cell>
          <cell r="H148">
            <v>0</v>
          </cell>
        </row>
        <row r="149">
          <cell r="F149">
            <v>10375.08</v>
          </cell>
          <cell r="H149">
            <v>48435.13</v>
          </cell>
        </row>
        <row r="150">
          <cell r="F150">
            <v>192.86</v>
          </cell>
          <cell r="H150">
            <v>213.02</v>
          </cell>
        </row>
        <row r="151">
          <cell r="F151">
            <v>0</v>
          </cell>
          <cell r="H151">
            <v>0</v>
          </cell>
        </row>
        <row r="152">
          <cell r="F152">
            <v>0</v>
          </cell>
          <cell r="H152">
            <v>0</v>
          </cell>
        </row>
        <row r="153">
          <cell r="F153">
            <v>68219.67</v>
          </cell>
          <cell r="H153">
            <v>31085.89</v>
          </cell>
        </row>
        <row r="154">
          <cell r="F154">
            <v>15477.64</v>
          </cell>
          <cell r="H154">
            <v>8308.23</v>
          </cell>
        </row>
        <row r="155">
          <cell r="F155">
            <v>22041.52</v>
          </cell>
          <cell r="H155">
            <v>19998.79</v>
          </cell>
        </row>
        <row r="156">
          <cell r="F156">
            <v>41404.67</v>
          </cell>
          <cell r="H156">
            <v>61922.16</v>
          </cell>
        </row>
        <row r="157">
          <cell r="F157">
            <v>0</v>
          </cell>
          <cell r="H157">
            <v>0</v>
          </cell>
        </row>
        <row r="158">
          <cell r="F158">
            <v>0</v>
          </cell>
          <cell r="H158">
            <v>1236.6400000000001</v>
          </cell>
        </row>
        <row r="159">
          <cell r="F159">
            <v>75109.34</v>
          </cell>
          <cell r="H159">
            <v>0</v>
          </cell>
        </row>
        <row r="160">
          <cell r="F160">
            <v>2700</v>
          </cell>
          <cell r="H160">
            <v>400</v>
          </cell>
        </row>
        <row r="161">
          <cell r="F161">
            <v>0</v>
          </cell>
          <cell r="H161">
            <v>0</v>
          </cell>
        </row>
        <row r="162">
          <cell r="F162">
            <v>0</v>
          </cell>
          <cell r="H162">
            <v>0</v>
          </cell>
        </row>
        <row r="163">
          <cell r="F163">
            <v>0.02</v>
          </cell>
          <cell r="H163">
            <v>0</v>
          </cell>
        </row>
        <row r="164">
          <cell r="F164">
            <v>0</v>
          </cell>
          <cell r="H164">
            <v>0</v>
          </cell>
        </row>
        <row r="165">
          <cell r="F165">
            <v>0</v>
          </cell>
          <cell r="H165">
            <v>0</v>
          </cell>
        </row>
        <row r="166">
          <cell r="F166">
            <v>0</v>
          </cell>
          <cell r="H166">
            <v>0</v>
          </cell>
        </row>
        <row r="167">
          <cell r="F167">
            <v>0</v>
          </cell>
          <cell r="H167">
            <v>0</v>
          </cell>
        </row>
        <row r="168">
          <cell r="F168">
            <v>0</v>
          </cell>
          <cell r="H168">
            <v>0</v>
          </cell>
        </row>
        <row r="169">
          <cell r="F169">
            <v>0</v>
          </cell>
          <cell r="H169">
            <v>0</v>
          </cell>
        </row>
        <row r="170">
          <cell r="F170">
            <v>0</v>
          </cell>
          <cell r="H170">
            <v>0</v>
          </cell>
        </row>
        <row r="171">
          <cell r="F171">
            <v>0</v>
          </cell>
          <cell r="H171">
            <v>0</v>
          </cell>
        </row>
        <row r="172">
          <cell r="F172">
            <v>0</v>
          </cell>
          <cell r="H172">
            <v>0</v>
          </cell>
        </row>
        <row r="173">
          <cell r="F173">
            <v>0</v>
          </cell>
          <cell r="H173">
            <v>0</v>
          </cell>
        </row>
        <row r="174">
          <cell r="F174">
            <v>0</v>
          </cell>
          <cell r="H174">
            <v>0</v>
          </cell>
        </row>
        <row r="175">
          <cell r="F175">
            <v>0</v>
          </cell>
          <cell r="H175">
            <v>0</v>
          </cell>
        </row>
        <row r="176">
          <cell r="F176">
            <v>0</v>
          </cell>
          <cell r="H176">
            <v>0</v>
          </cell>
        </row>
        <row r="177">
          <cell r="F177">
            <v>0</v>
          </cell>
          <cell r="H177">
            <v>0</v>
          </cell>
        </row>
        <row r="178">
          <cell r="F178">
            <v>0</v>
          </cell>
          <cell r="H178">
            <v>0</v>
          </cell>
        </row>
        <row r="179">
          <cell r="F179">
            <v>0</v>
          </cell>
          <cell r="H179">
            <v>0</v>
          </cell>
        </row>
        <row r="180">
          <cell r="F180">
            <v>0</v>
          </cell>
          <cell r="H180">
            <v>5043.57</v>
          </cell>
        </row>
        <row r="181">
          <cell r="F181">
            <v>0</v>
          </cell>
          <cell r="H181">
            <v>0</v>
          </cell>
        </row>
        <row r="182">
          <cell r="F182">
            <v>0</v>
          </cell>
          <cell r="H182">
            <v>0</v>
          </cell>
        </row>
        <row r="183">
          <cell r="F183">
            <v>0</v>
          </cell>
          <cell r="H183">
            <v>0</v>
          </cell>
        </row>
        <row r="184">
          <cell r="F184">
            <v>12770.85</v>
          </cell>
          <cell r="H184">
            <v>5666.67</v>
          </cell>
        </row>
        <row r="185">
          <cell r="F185">
            <v>189032.54</v>
          </cell>
          <cell r="H185">
            <v>78967.070000000007</v>
          </cell>
        </row>
        <row r="186">
          <cell r="F186">
            <v>4177.16</v>
          </cell>
          <cell r="H186">
            <v>4135.75</v>
          </cell>
        </row>
        <row r="187">
          <cell r="F187">
            <v>127.69</v>
          </cell>
          <cell r="H187">
            <v>0</v>
          </cell>
        </row>
        <row r="188">
          <cell r="F188">
            <v>10616.91</v>
          </cell>
          <cell r="H188">
            <v>5383.28</v>
          </cell>
        </row>
        <row r="189">
          <cell r="F189">
            <v>312.81</v>
          </cell>
          <cell r="H189">
            <v>2050</v>
          </cell>
        </row>
        <row r="190">
          <cell r="F190">
            <v>0</v>
          </cell>
          <cell r="H190">
            <v>0</v>
          </cell>
        </row>
        <row r="191">
          <cell r="F191">
            <v>27244.17</v>
          </cell>
          <cell r="H191">
            <v>25493.93</v>
          </cell>
        </row>
        <row r="192">
          <cell r="F192">
            <v>0</v>
          </cell>
          <cell r="H192">
            <v>0</v>
          </cell>
        </row>
        <row r="193">
          <cell r="F193">
            <v>0</v>
          </cell>
          <cell r="H193">
            <v>0</v>
          </cell>
        </row>
        <row r="194">
          <cell r="F194">
            <v>0</v>
          </cell>
          <cell r="H194">
            <v>0</v>
          </cell>
        </row>
        <row r="195">
          <cell r="F195">
            <v>2479409.77</v>
          </cell>
          <cell r="H195">
            <v>0</v>
          </cell>
        </row>
        <row r="196">
          <cell r="F196">
            <v>0</v>
          </cell>
          <cell r="H196">
            <v>0</v>
          </cell>
        </row>
        <row r="197">
          <cell r="F197">
            <v>8299.01</v>
          </cell>
          <cell r="H197">
            <v>0</v>
          </cell>
        </row>
        <row r="198">
          <cell r="F198">
            <v>0</v>
          </cell>
          <cell r="H198">
            <v>0</v>
          </cell>
        </row>
        <row r="199">
          <cell r="F199">
            <v>15917.79</v>
          </cell>
          <cell r="H199">
            <v>19066.7</v>
          </cell>
        </row>
        <row r="200">
          <cell r="F200">
            <v>7369.24</v>
          </cell>
          <cell r="H200">
            <v>0</v>
          </cell>
        </row>
        <row r="201">
          <cell r="F201">
            <v>23769.51</v>
          </cell>
          <cell r="H201">
            <v>0</v>
          </cell>
        </row>
        <row r="202">
          <cell r="F202">
            <v>0</v>
          </cell>
          <cell r="H202">
            <v>0</v>
          </cell>
        </row>
        <row r="203">
          <cell r="F203">
            <v>276268.65000000002</v>
          </cell>
          <cell r="H203">
            <v>435568.87</v>
          </cell>
        </row>
        <row r="204">
          <cell r="F204">
            <v>8780.8700000000008</v>
          </cell>
          <cell r="H204">
            <v>8780.8700000000008</v>
          </cell>
        </row>
        <row r="205">
          <cell r="F205">
            <v>252660.57</v>
          </cell>
          <cell r="H205">
            <v>13738.51</v>
          </cell>
        </row>
        <row r="206">
          <cell r="F206">
            <v>0</v>
          </cell>
          <cell r="H206">
            <v>8710000</v>
          </cell>
        </row>
        <row r="207">
          <cell r="F207">
            <v>3591746.8499999996</v>
          </cell>
          <cell r="H207">
            <v>9528583.1400000006</v>
          </cell>
        </row>
        <row r="209">
          <cell r="F209">
            <v>-628101.57999999996</v>
          </cell>
          <cell r="H209">
            <v>-703640.01</v>
          </cell>
        </row>
        <row r="210">
          <cell r="F210">
            <v>0</v>
          </cell>
          <cell r="H210">
            <v>0</v>
          </cell>
        </row>
        <row r="211">
          <cell r="F211">
            <v>0</v>
          </cell>
          <cell r="H211">
            <v>0</v>
          </cell>
        </row>
        <row r="212">
          <cell r="F212">
            <v>0</v>
          </cell>
          <cell r="H212">
            <v>0</v>
          </cell>
        </row>
        <row r="213">
          <cell r="F213">
            <v>0</v>
          </cell>
          <cell r="H213">
            <v>0</v>
          </cell>
        </row>
        <row r="214">
          <cell r="F214">
            <v>-102003.11</v>
          </cell>
          <cell r="H214">
            <v>-189664.3</v>
          </cell>
        </row>
        <row r="215">
          <cell r="F215">
            <v>0</v>
          </cell>
          <cell r="H215">
            <v>0</v>
          </cell>
        </row>
        <row r="216">
          <cell r="F216">
            <v>-730104.69</v>
          </cell>
          <cell r="H216">
            <v>-893304.31</v>
          </cell>
        </row>
        <row r="217">
          <cell r="F217">
            <v>73293811.329999983</v>
          </cell>
          <cell r="H217">
            <v>67118758.100000009</v>
          </cell>
        </row>
        <row r="219">
          <cell r="F219">
            <v>0</v>
          </cell>
          <cell r="H219">
            <v>0</v>
          </cell>
        </row>
        <row r="220">
          <cell r="F220">
            <v>0</v>
          </cell>
          <cell r="H220">
            <v>0</v>
          </cell>
        </row>
        <row r="221">
          <cell r="F221">
            <v>0</v>
          </cell>
          <cell r="H221">
            <v>0</v>
          </cell>
        </row>
        <row r="222">
          <cell r="F222">
            <v>35013.519999999997</v>
          </cell>
          <cell r="H222">
            <v>26573.439999999999</v>
          </cell>
        </row>
        <row r="223">
          <cell r="F223">
            <v>99451.87</v>
          </cell>
          <cell r="H223">
            <v>97750.45</v>
          </cell>
        </row>
        <row r="224">
          <cell r="F224">
            <v>0</v>
          </cell>
          <cell r="H224">
            <v>75729.289999999994</v>
          </cell>
        </row>
        <row r="225">
          <cell r="F225">
            <v>0</v>
          </cell>
          <cell r="H225">
            <v>0</v>
          </cell>
        </row>
        <row r="226">
          <cell r="F226">
            <v>89773.77</v>
          </cell>
          <cell r="H226">
            <v>0</v>
          </cell>
        </row>
        <row r="227">
          <cell r="F227">
            <v>72931.23</v>
          </cell>
          <cell r="H227">
            <v>0</v>
          </cell>
        </row>
        <row r="228">
          <cell r="F228">
            <v>2736.46</v>
          </cell>
          <cell r="H228">
            <v>0</v>
          </cell>
        </row>
        <row r="229">
          <cell r="F229">
            <v>299906.84999999998</v>
          </cell>
          <cell r="H229">
            <v>200053.18</v>
          </cell>
        </row>
        <row r="231">
          <cell r="F231">
            <v>267020.96999999997</v>
          </cell>
          <cell r="H231">
            <v>267030.84999999998</v>
          </cell>
        </row>
        <row r="232">
          <cell r="F232">
            <v>267020.96999999997</v>
          </cell>
          <cell r="H232">
            <v>267030.84999999998</v>
          </cell>
        </row>
        <row r="234">
          <cell r="F234">
            <v>0</v>
          </cell>
          <cell r="H234">
            <v>0</v>
          </cell>
        </row>
        <row r="235">
          <cell r="F235">
            <v>0</v>
          </cell>
          <cell r="H235">
            <v>0</v>
          </cell>
        </row>
        <row r="236">
          <cell r="F236">
            <v>0</v>
          </cell>
          <cell r="H236">
            <v>0</v>
          </cell>
        </row>
        <row r="237">
          <cell r="F237">
            <v>0</v>
          </cell>
          <cell r="H237">
            <v>0</v>
          </cell>
        </row>
        <row r="238">
          <cell r="F238">
            <v>0</v>
          </cell>
          <cell r="H238">
            <v>0</v>
          </cell>
        </row>
        <row r="239">
          <cell r="F239">
            <v>0</v>
          </cell>
          <cell r="H239">
            <v>0</v>
          </cell>
        </row>
        <row r="240">
          <cell r="F240">
            <v>1321977.3</v>
          </cell>
          <cell r="H240">
            <v>1321977.3</v>
          </cell>
        </row>
        <row r="241">
          <cell r="F241">
            <v>0</v>
          </cell>
          <cell r="H241">
            <v>0</v>
          </cell>
        </row>
        <row r="242">
          <cell r="F242">
            <v>1321977.3</v>
          </cell>
          <cell r="H242">
            <v>1321977.3</v>
          </cell>
        </row>
        <row r="244">
          <cell r="F244">
            <v>3034446.37</v>
          </cell>
          <cell r="H244">
            <v>421833.83</v>
          </cell>
        </row>
        <row r="245">
          <cell r="F245">
            <v>208432.25</v>
          </cell>
          <cell r="H245">
            <v>193358.63</v>
          </cell>
        </row>
        <row r="246">
          <cell r="F246">
            <v>180231.89</v>
          </cell>
          <cell r="H246">
            <v>176114.22</v>
          </cell>
        </row>
        <row r="247">
          <cell r="F247">
            <v>0</v>
          </cell>
          <cell r="H247">
            <v>0</v>
          </cell>
        </row>
        <row r="248">
          <cell r="F248">
            <v>0</v>
          </cell>
          <cell r="H248">
            <v>0</v>
          </cell>
        </row>
        <row r="249">
          <cell r="F249">
            <v>0</v>
          </cell>
          <cell r="H249">
            <v>0</v>
          </cell>
        </row>
        <row r="250">
          <cell r="F250">
            <v>0</v>
          </cell>
          <cell r="H250">
            <v>0</v>
          </cell>
        </row>
        <row r="251">
          <cell r="F251">
            <v>0</v>
          </cell>
          <cell r="H251">
            <v>0</v>
          </cell>
        </row>
        <row r="252">
          <cell r="F252">
            <v>0</v>
          </cell>
          <cell r="H252">
            <v>0</v>
          </cell>
        </row>
        <row r="253">
          <cell r="F253">
            <v>0</v>
          </cell>
          <cell r="H253">
            <v>17706.8</v>
          </cell>
        </row>
        <row r="254">
          <cell r="F254">
            <v>259029.63</v>
          </cell>
          <cell r="H254">
            <v>0</v>
          </cell>
        </row>
        <row r="255">
          <cell r="F255">
            <v>0</v>
          </cell>
          <cell r="H255">
            <v>0</v>
          </cell>
        </row>
        <row r="256">
          <cell r="F256">
            <v>-47318.73</v>
          </cell>
          <cell r="H256">
            <v>-47318.73</v>
          </cell>
        </row>
        <row r="257">
          <cell r="F257">
            <v>0</v>
          </cell>
          <cell r="H257">
            <v>0</v>
          </cell>
        </row>
        <row r="258">
          <cell r="F258">
            <v>0</v>
          </cell>
          <cell r="H258">
            <v>0</v>
          </cell>
        </row>
        <row r="259">
          <cell r="F259">
            <v>0</v>
          </cell>
          <cell r="H259">
            <v>0</v>
          </cell>
        </row>
        <row r="260">
          <cell r="F260">
            <v>0</v>
          </cell>
          <cell r="H260">
            <v>0</v>
          </cell>
        </row>
        <row r="261">
          <cell r="F261">
            <v>3634821.41</v>
          </cell>
          <cell r="H261">
            <v>761694.75</v>
          </cell>
        </row>
        <row r="263">
          <cell r="F263">
            <v>0</v>
          </cell>
          <cell r="H263">
            <v>0</v>
          </cell>
        </row>
        <row r="264">
          <cell r="F264">
            <v>0</v>
          </cell>
          <cell r="H264">
            <v>0</v>
          </cell>
        </row>
        <row r="265">
          <cell r="F265">
            <v>0</v>
          </cell>
          <cell r="H265">
            <v>0</v>
          </cell>
        </row>
        <row r="266">
          <cell r="F266">
            <v>0</v>
          </cell>
          <cell r="H266">
            <v>0</v>
          </cell>
        </row>
        <row r="267">
          <cell r="F267">
            <v>0</v>
          </cell>
          <cell r="H267">
            <v>0</v>
          </cell>
        </row>
        <row r="268">
          <cell r="F268">
            <v>2694918.28</v>
          </cell>
          <cell r="H268">
            <v>2540723.39</v>
          </cell>
        </row>
        <row r="269">
          <cell r="F269">
            <v>0</v>
          </cell>
          <cell r="H269">
            <v>0</v>
          </cell>
        </row>
        <row r="270">
          <cell r="F270">
            <v>0</v>
          </cell>
          <cell r="H270">
            <v>0</v>
          </cell>
        </row>
        <row r="271">
          <cell r="F271">
            <v>0</v>
          </cell>
          <cell r="H271">
            <v>0</v>
          </cell>
        </row>
        <row r="272">
          <cell r="F272">
            <v>0</v>
          </cell>
          <cell r="H272">
            <v>0</v>
          </cell>
        </row>
        <row r="273">
          <cell r="F273">
            <v>0</v>
          </cell>
          <cell r="H273">
            <v>0</v>
          </cell>
        </row>
        <row r="274">
          <cell r="F274">
            <v>3787599.12</v>
          </cell>
          <cell r="H274">
            <v>3714789.61</v>
          </cell>
        </row>
        <row r="275">
          <cell r="F275">
            <v>0</v>
          </cell>
          <cell r="H275">
            <v>0</v>
          </cell>
        </row>
        <row r="276">
          <cell r="F276">
            <v>0</v>
          </cell>
          <cell r="H276">
            <v>0</v>
          </cell>
        </row>
        <row r="277">
          <cell r="F277">
            <v>0</v>
          </cell>
          <cell r="H277">
            <v>0</v>
          </cell>
        </row>
        <row r="278">
          <cell r="F278">
            <v>0</v>
          </cell>
          <cell r="H278">
            <v>0</v>
          </cell>
        </row>
        <row r="279">
          <cell r="F279">
            <v>0</v>
          </cell>
          <cell r="H279">
            <v>0</v>
          </cell>
        </row>
        <row r="280">
          <cell r="F280">
            <v>0</v>
          </cell>
          <cell r="H280">
            <v>0</v>
          </cell>
        </row>
        <row r="281">
          <cell r="F281">
            <v>0</v>
          </cell>
          <cell r="H281">
            <v>0</v>
          </cell>
        </row>
        <row r="282">
          <cell r="F282">
            <v>0</v>
          </cell>
          <cell r="H282">
            <v>0</v>
          </cell>
        </row>
        <row r="283">
          <cell r="F283">
            <v>0</v>
          </cell>
          <cell r="H283">
            <v>0</v>
          </cell>
        </row>
        <row r="284">
          <cell r="F284">
            <v>0</v>
          </cell>
          <cell r="H284">
            <v>0</v>
          </cell>
        </row>
        <row r="285">
          <cell r="F285">
            <v>0</v>
          </cell>
          <cell r="H285">
            <v>0</v>
          </cell>
        </row>
        <row r="286">
          <cell r="F286">
            <v>0</v>
          </cell>
          <cell r="H286">
            <v>0</v>
          </cell>
        </row>
        <row r="287">
          <cell r="F287">
            <v>2592867.2999999998</v>
          </cell>
          <cell r="H287">
            <v>2592867.2999999998</v>
          </cell>
        </row>
        <row r="288">
          <cell r="F288">
            <v>13747648.17</v>
          </cell>
          <cell r="H288">
            <v>12747232.65</v>
          </cell>
        </row>
        <row r="289">
          <cell r="F289">
            <v>29946057.809999999</v>
          </cell>
          <cell r="H289">
            <v>28706847.52</v>
          </cell>
        </row>
        <row r="290">
          <cell r="F290">
            <v>21873005.079999998</v>
          </cell>
          <cell r="H290">
            <v>21255406.359999999</v>
          </cell>
        </row>
        <row r="291">
          <cell r="F291">
            <v>0</v>
          </cell>
          <cell r="H291">
            <v>0</v>
          </cell>
        </row>
        <row r="292">
          <cell r="F292">
            <v>0</v>
          </cell>
          <cell r="H292">
            <v>0</v>
          </cell>
        </row>
        <row r="293">
          <cell r="F293">
            <v>9860969.7899999991</v>
          </cell>
          <cell r="H293">
            <v>9535715.0399999991</v>
          </cell>
        </row>
        <row r="294">
          <cell r="F294">
            <v>0</v>
          </cell>
          <cell r="H294">
            <v>0</v>
          </cell>
        </row>
        <row r="295">
          <cell r="F295">
            <v>5349620.07</v>
          </cell>
          <cell r="H295">
            <v>5347779.49</v>
          </cell>
        </row>
        <row r="296">
          <cell r="F296">
            <v>0</v>
          </cell>
          <cell r="H296">
            <v>0</v>
          </cell>
        </row>
        <row r="297">
          <cell r="F297">
            <v>4431.29</v>
          </cell>
          <cell r="H297">
            <v>4431.29</v>
          </cell>
        </row>
        <row r="298">
          <cell r="F298">
            <v>2616.4899999999998</v>
          </cell>
          <cell r="H298">
            <v>0</v>
          </cell>
        </row>
        <row r="299">
          <cell r="F299">
            <v>534251.23</v>
          </cell>
          <cell r="H299">
            <v>534251.23</v>
          </cell>
        </row>
        <row r="300">
          <cell r="F300">
            <v>1727186.83</v>
          </cell>
          <cell r="H300">
            <v>1619829.31</v>
          </cell>
        </row>
        <row r="301">
          <cell r="F301">
            <v>848706.22</v>
          </cell>
          <cell r="H301">
            <v>848706.22</v>
          </cell>
        </row>
        <row r="302">
          <cell r="F302">
            <v>0</v>
          </cell>
          <cell r="H302">
            <v>0</v>
          </cell>
        </row>
        <row r="303">
          <cell r="F303">
            <v>0</v>
          </cell>
          <cell r="H303">
            <v>0</v>
          </cell>
        </row>
        <row r="304">
          <cell r="F304">
            <v>1716833.83</v>
          </cell>
          <cell r="H304">
            <v>1556608.26</v>
          </cell>
        </row>
        <row r="305">
          <cell r="F305">
            <v>3509575.48</v>
          </cell>
          <cell r="H305">
            <v>3307285.57</v>
          </cell>
        </row>
        <row r="306">
          <cell r="F306">
            <v>4130621.52</v>
          </cell>
          <cell r="H306">
            <v>3996991.47</v>
          </cell>
        </row>
        <row r="307">
          <cell r="F307">
            <v>1008873.1</v>
          </cell>
          <cell r="H307">
            <v>995634.64</v>
          </cell>
        </row>
        <row r="308">
          <cell r="F308">
            <v>22857.14</v>
          </cell>
          <cell r="H308">
            <v>22857.14</v>
          </cell>
        </row>
        <row r="309">
          <cell r="F309">
            <v>1186647.3999999999</v>
          </cell>
          <cell r="H309">
            <v>1169425.8</v>
          </cell>
        </row>
        <row r="310">
          <cell r="F310">
            <v>185962.35</v>
          </cell>
          <cell r="H310">
            <v>185662.35</v>
          </cell>
        </row>
        <row r="311">
          <cell r="F311">
            <v>290442.71999999997</v>
          </cell>
          <cell r="H311">
            <v>290442.71999999997</v>
          </cell>
        </row>
        <row r="312">
          <cell r="F312">
            <v>3202207.46</v>
          </cell>
          <cell r="H312">
            <v>3163081.71</v>
          </cell>
        </row>
        <row r="313">
          <cell r="F313">
            <v>1195516.96</v>
          </cell>
          <cell r="H313">
            <v>3366400.03</v>
          </cell>
        </row>
        <row r="314">
          <cell r="F314">
            <v>190160.12</v>
          </cell>
          <cell r="H314">
            <v>113251.86</v>
          </cell>
        </row>
        <row r="315">
          <cell r="F315">
            <v>0</v>
          </cell>
          <cell r="H315">
            <v>97976.17</v>
          </cell>
        </row>
        <row r="316">
          <cell r="F316">
            <v>0</v>
          </cell>
          <cell r="H316">
            <v>0</v>
          </cell>
        </row>
        <row r="317">
          <cell r="F317">
            <v>287894.71999999997</v>
          </cell>
          <cell r="H317">
            <v>716998.21</v>
          </cell>
        </row>
        <row r="318">
          <cell r="F318">
            <v>0</v>
          </cell>
          <cell r="H318">
            <v>2248661.7200000002</v>
          </cell>
        </row>
        <row r="319">
          <cell r="F319">
            <v>-709702.76</v>
          </cell>
          <cell r="H319">
            <v>-673281.02</v>
          </cell>
        </row>
        <row r="320">
          <cell r="F320">
            <v>-1119954.1299999999</v>
          </cell>
          <cell r="H320">
            <v>-1043173.73</v>
          </cell>
        </row>
        <row r="321">
          <cell r="F321">
            <v>-3755409.86</v>
          </cell>
          <cell r="H321">
            <v>-3570731.68</v>
          </cell>
        </row>
        <row r="322">
          <cell r="F322">
            <v>-7413917.04</v>
          </cell>
          <cell r="H322">
            <v>-7007110.25</v>
          </cell>
        </row>
        <row r="323">
          <cell r="F323">
            <v>-6857158.4699999997</v>
          </cell>
          <cell r="H323">
            <v>-6557533.4500000002</v>
          </cell>
        </row>
        <row r="324">
          <cell r="F324">
            <v>0</v>
          </cell>
          <cell r="H324">
            <v>0</v>
          </cell>
        </row>
        <row r="325">
          <cell r="F325">
            <v>0</v>
          </cell>
          <cell r="H325">
            <v>0</v>
          </cell>
        </row>
        <row r="326">
          <cell r="F326">
            <v>-2030532.25</v>
          </cell>
          <cell r="H326">
            <v>-1896953.73</v>
          </cell>
        </row>
        <row r="327">
          <cell r="F327">
            <v>0</v>
          </cell>
          <cell r="H327">
            <v>0</v>
          </cell>
        </row>
        <row r="328">
          <cell r="F328">
            <v>-2182937.11</v>
          </cell>
          <cell r="H328">
            <v>-2108695.4900000002</v>
          </cell>
        </row>
        <row r="329">
          <cell r="F329">
            <v>0</v>
          </cell>
          <cell r="H329">
            <v>0</v>
          </cell>
        </row>
        <row r="330">
          <cell r="F330">
            <v>-304.38</v>
          </cell>
          <cell r="H330">
            <v>-242.76</v>
          </cell>
        </row>
        <row r="331">
          <cell r="F331">
            <v>-31.67</v>
          </cell>
          <cell r="H331">
            <v>0</v>
          </cell>
        </row>
        <row r="332">
          <cell r="F332">
            <v>-61430.12</v>
          </cell>
          <cell r="H332">
            <v>-54003.73</v>
          </cell>
        </row>
        <row r="333">
          <cell r="F333">
            <v>-411297.64</v>
          </cell>
          <cell r="H333">
            <v>-387791.08</v>
          </cell>
        </row>
        <row r="334">
          <cell r="F334">
            <v>-249152.21</v>
          </cell>
          <cell r="H334">
            <v>-237366.03</v>
          </cell>
        </row>
        <row r="335">
          <cell r="F335">
            <v>0</v>
          </cell>
          <cell r="H335">
            <v>0</v>
          </cell>
        </row>
        <row r="336">
          <cell r="F336">
            <v>0</v>
          </cell>
          <cell r="H336">
            <v>0</v>
          </cell>
        </row>
        <row r="337">
          <cell r="F337">
            <v>-802295.78</v>
          </cell>
          <cell r="H337">
            <v>-777901.87</v>
          </cell>
        </row>
        <row r="338">
          <cell r="F338">
            <v>-2894171.13</v>
          </cell>
          <cell r="H338">
            <v>-2945110.42</v>
          </cell>
        </row>
        <row r="339">
          <cell r="F339">
            <v>-22857.14</v>
          </cell>
          <cell r="H339">
            <v>-22857.14</v>
          </cell>
        </row>
        <row r="340">
          <cell r="F340">
            <v>-947791.65</v>
          </cell>
          <cell r="H340">
            <v>-909021.27</v>
          </cell>
        </row>
        <row r="341">
          <cell r="F341">
            <v>-160012.37</v>
          </cell>
          <cell r="H341">
            <v>-157031.1</v>
          </cell>
        </row>
        <row r="342">
          <cell r="F342">
            <v>-283439.82</v>
          </cell>
          <cell r="H342">
            <v>-281236.65000000002</v>
          </cell>
        </row>
        <row r="343">
          <cell r="F343">
            <v>-671118.8</v>
          </cell>
          <cell r="H343">
            <v>-595821.62</v>
          </cell>
        </row>
        <row r="344">
          <cell r="F344">
            <v>-2061773.03</v>
          </cell>
          <cell r="H344">
            <v>-1946459.82</v>
          </cell>
        </row>
        <row r="345">
          <cell r="F345">
            <v>-2523255.7999999998</v>
          </cell>
          <cell r="H345">
            <v>-2465054.09</v>
          </cell>
        </row>
        <row r="346">
          <cell r="F346">
            <v>151630.13</v>
          </cell>
          <cell r="H346">
            <v>151630.13</v>
          </cell>
        </row>
        <row r="347">
          <cell r="F347">
            <v>343049.1</v>
          </cell>
          <cell r="H347">
            <v>343049.1</v>
          </cell>
        </row>
        <row r="348">
          <cell r="F348">
            <v>607498.74</v>
          </cell>
          <cell r="H348">
            <v>607498.74</v>
          </cell>
        </row>
        <row r="349">
          <cell r="F349">
            <v>505134.53</v>
          </cell>
          <cell r="H349">
            <v>505134.53</v>
          </cell>
        </row>
        <row r="350">
          <cell r="F350">
            <v>0</v>
          </cell>
          <cell r="H350">
            <v>0</v>
          </cell>
        </row>
        <row r="351">
          <cell r="F351">
            <v>0</v>
          </cell>
          <cell r="H351">
            <v>0</v>
          </cell>
        </row>
        <row r="352">
          <cell r="F352">
            <v>42834.86</v>
          </cell>
          <cell r="H352">
            <v>42854.65</v>
          </cell>
        </row>
        <row r="353">
          <cell r="F353">
            <v>0</v>
          </cell>
          <cell r="H353">
            <v>0</v>
          </cell>
        </row>
        <row r="354">
          <cell r="F354">
            <v>24904.07</v>
          </cell>
          <cell r="H354">
            <v>24904.07</v>
          </cell>
        </row>
        <row r="355">
          <cell r="F355">
            <v>0</v>
          </cell>
          <cell r="H355">
            <v>0</v>
          </cell>
        </row>
        <row r="356">
          <cell r="F356">
            <v>0</v>
          </cell>
          <cell r="H356">
            <v>0</v>
          </cell>
        </row>
        <row r="357">
          <cell r="F357">
            <v>0</v>
          </cell>
          <cell r="H357">
            <v>0</v>
          </cell>
        </row>
        <row r="358">
          <cell r="F358">
            <v>4735.84</v>
          </cell>
          <cell r="H358">
            <v>4735.84</v>
          </cell>
        </row>
        <row r="359">
          <cell r="F359">
            <v>42503.85</v>
          </cell>
          <cell r="H359">
            <v>42503.85</v>
          </cell>
        </row>
        <row r="360">
          <cell r="F360">
            <v>20432.86</v>
          </cell>
          <cell r="H360">
            <v>20432.86</v>
          </cell>
        </row>
        <row r="361">
          <cell r="F361">
            <v>0</v>
          </cell>
          <cell r="H361">
            <v>0</v>
          </cell>
        </row>
        <row r="362">
          <cell r="F362">
            <v>0</v>
          </cell>
          <cell r="H362">
            <v>0</v>
          </cell>
        </row>
        <row r="363">
          <cell r="F363">
            <v>256262.54</v>
          </cell>
          <cell r="H363">
            <v>256262.54</v>
          </cell>
        </row>
        <row r="364">
          <cell r="F364">
            <v>294316.32</v>
          </cell>
          <cell r="H364">
            <v>297810.15999999997</v>
          </cell>
        </row>
        <row r="365">
          <cell r="F365">
            <v>955012.93</v>
          </cell>
          <cell r="H365">
            <v>1038408.03</v>
          </cell>
        </row>
        <row r="366">
          <cell r="F366">
            <v>15119.19</v>
          </cell>
          <cell r="H366">
            <v>15119.19</v>
          </cell>
        </row>
        <row r="367">
          <cell r="F367">
            <v>376697.24</v>
          </cell>
          <cell r="H367">
            <v>378006.54</v>
          </cell>
        </row>
        <row r="368">
          <cell r="F368">
            <v>64919.42</v>
          </cell>
          <cell r="H368">
            <v>64919.42</v>
          </cell>
        </row>
        <row r="369">
          <cell r="F369">
            <v>108764.76</v>
          </cell>
          <cell r="H369">
            <v>108764.76</v>
          </cell>
        </row>
        <row r="370">
          <cell r="F370">
            <v>96489.85</v>
          </cell>
          <cell r="H370">
            <v>96489.85</v>
          </cell>
        </row>
        <row r="371">
          <cell r="F371">
            <v>602237.74</v>
          </cell>
          <cell r="H371">
            <v>619392.76</v>
          </cell>
        </row>
        <row r="372">
          <cell r="F372">
            <v>627157.81000000006</v>
          </cell>
          <cell r="H372">
            <v>627272.28</v>
          </cell>
        </row>
        <row r="373">
          <cell r="F373">
            <v>3084723.77</v>
          </cell>
          <cell r="H373">
            <v>3084723.77</v>
          </cell>
        </row>
        <row r="374">
          <cell r="F374">
            <v>-19993.8</v>
          </cell>
          <cell r="H374">
            <v>-17890.22</v>
          </cell>
        </row>
        <row r="375">
          <cell r="F375">
            <v>-45107.98</v>
          </cell>
          <cell r="H375">
            <v>-40367.24</v>
          </cell>
        </row>
        <row r="376">
          <cell r="F376">
            <v>-79224.97</v>
          </cell>
          <cell r="H376">
            <v>-70924.570000000007</v>
          </cell>
        </row>
        <row r="377">
          <cell r="F377">
            <v>-65972.350000000006</v>
          </cell>
          <cell r="H377">
            <v>-59057.33</v>
          </cell>
        </row>
        <row r="378">
          <cell r="F378">
            <v>0</v>
          </cell>
          <cell r="H378">
            <v>0</v>
          </cell>
        </row>
        <row r="379">
          <cell r="F379">
            <v>0</v>
          </cell>
          <cell r="H379">
            <v>0</v>
          </cell>
        </row>
        <row r="380">
          <cell r="F380">
            <v>-4181.17</v>
          </cell>
          <cell r="H380">
            <v>-3830.2</v>
          </cell>
        </row>
        <row r="381">
          <cell r="F381">
            <v>0</v>
          </cell>
          <cell r="H381">
            <v>0</v>
          </cell>
        </row>
        <row r="382">
          <cell r="F382">
            <v>-3282.17</v>
          </cell>
          <cell r="H382">
            <v>-2936.93</v>
          </cell>
        </row>
        <row r="383">
          <cell r="F383">
            <v>0</v>
          </cell>
          <cell r="H383">
            <v>0</v>
          </cell>
        </row>
        <row r="384">
          <cell r="F384">
            <v>0</v>
          </cell>
          <cell r="H384">
            <v>0</v>
          </cell>
        </row>
        <row r="385">
          <cell r="F385">
            <v>0</v>
          </cell>
          <cell r="H385">
            <v>0</v>
          </cell>
        </row>
        <row r="386">
          <cell r="F386">
            <v>-612.75</v>
          </cell>
          <cell r="H386">
            <v>-548.73</v>
          </cell>
        </row>
        <row r="387">
          <cell r="F387">
            <v>-5586.03</v>
          </cell>
          <cell r="H387">
            <v>-4999.2299999999996</v>
          </cell>
        </row>
        <row r="388">
          <cell r="F388">
            <v>-2688.54</v>
          </cell>
          <cell r="H388">
            <v>-2405.88</v>
          </cell>
        </row>
        <row r="389">
          <cell r="F389">
            <v>0</v>
          </cell>
          <cell r="H389">
            <v>0</v>
          </cell>
        </row>
        <row r="390">
          <cell r="F390">
            <v>0</v>
          </cell>
          <cell r="H390">
            <v>0</v>
          </cell>
        </row>
        <row r="391">
          <cell r="F391">
            <v>-130377.01</v>
          </cell>
          <cell r="H391">
            <v>-128366.5</v>
          </cell>
        </row>
        <row r="392">
          <cell r="F392">
            <v>-199539.68</v>
          </cell>
          <cell r="H392">
            <v>-180626.96</v>
          </cell>
        </row>
        <row r="393">
          <cell r="F393">
            <v>-648002.97</v>
          </cell>
          <cell r="H393">
            <v>-630408.89</v>
          </cell>
        </row>
        <row r="394">
          <cell r="F394">
            <v>-7181.49</v>
          </cell>
          <cell r="H394">
            <v>-6425.55</v>
          </cell>
        </row>
        <row r="395">
          <cell r="F395">
            <v>-357854.61</v>
          </cell>
          <cell r="H395">
            <v>-321285.09000000003</v>
          </cell>
        </row>
        <row r="396">
          <cell r="F396">
            <v>-61672.3</v>
          </cell>
          <cell r="H396">
            <v>-55178.62</v>
          </cell>
        </row>
        <row r="397">
          <cell r="F397">
            <v>-73794.259999999995</v>
          </cell>
          <cell r="H397">
            <v>-66024.05</v>
          </cell>
        </row>
        <row r="398">
          <cell r="F398">
            <v>-45804.34</v>
          </cell>
          <cell r="H398">
            <v>-40980.78</v>
          </cell>
        </row>
        <row r="399">
          <cell r="F399">
            <v>-572116.56999999995</v>
          </cell>
          <cell r="H399">
            <v>-526455.47</v>
          </cell>
        </row>
        <row r="400">
          <cell r="F400">
            <v>-297857.2</v>
          </cell>
          <cell r="H400">
            <v>-266551.94</v>
          </cell>
        </row>
        <row r="401">
          <cell r="F401">
            <v>80342502.679999918</v>
          </cell>
          <cell r="H401">
            <v>82947129.019999966</v>
          </cell>
        </row>
        <row r="403">
          <cell r="F403">
            <v>0</v>
          </cell>
          <cell r="H403">
            <v>0</v>
          </cell>
        </row>
        <row r="404">
          <cell r="F404">
            <v>0</v>
          </cell>
          <cell r="H404">
            <v>0</v>
          </cell>
        </row>
        <row r="405">
          <cell r="F405">
            <v>4587867.57</v>
          </cell>
          <cell r="H405">
            <v>4428945.07</v>
          </cell>
        </row>
        <row r="406">
          <cell r="F406">
            <v>-4175622.41</v>
          </cell>
          <cell r="H406">
            <v>-4161341.63</v>
          </cell>
        </row>
        <row r="407">
          <cell r="F407">
            <v>941819</v>
          </cell>
          <cell r="H407">
            <v>979537</v>
          </cell>
        </row>
        <row r="408">
          <cell r="F408">
            <v>-878153.94</v>
          </cell>
          <cell r="H408">
            <v>-906077.36</v>
          </cell>
        </row>
        <row r="409">
          <cell r="F409">
            <v>2506609.9300000002</v>
          </cell>
          <cell r="H409">
            <v>2506609.9300000002</v>
          </cell>
        </row>
        <row r="410">
          <cell r="F410">
            <v>-2428544.21</v>
          </cell>
          <cell r="H410">
            <v>-2408594.4900000002</v>
          </cell>
        </row>
        <row r="411">
          <cell r="F411">
            <v>598062.18999999994</v>
          </cell>
          <cell r="H411">
            <v>598062.18999999994</v>
          </cell>
        </row>
        <row r="412">
          <cell r="F412">
            <v>-565140.25</v>
          </cell>
          <cell r="H412">
            <v>-518280.67</v>
          </cell>
        </row>
        <row r="413">
          <cell r="F413">
            <v>0</v>
          </cell>
          <cell r="H413">
            <v>0</v>
          </cell>
        </row>
        <row r="414">
          <cell r="F414">
            <v>0</v>
          </cell>
          <cell r="H414">
            <v>0</v>
          </cell>
        </row>
        <row r="415">
          <cell r="F415">
            <v>0</v>
          </cell>
          <cell r="H415">
            <v>0</v>
          </cell>
        </row>
        <row r="416">
          <cell r="F416">
            <v>0</v>
          </cell>
          <cell r="H416">
            <v>0</v>
          </cell>
        </row>
        <row r="417">
          <cell r="F417">
            <v>586897.88000000035</v>
          </cell>
          <cell r="H417">
            <v>518860.04000000044</v>
          </cell>
        </row>
        <row r="419">
          <cell r="F419">
            <v>2356631.75</v>
          </cell>
          <cell r="H419">
            <v>0</v>
          </cell>
        </row>
        <row r="420">
          <cell r="F420">
            <v>2356631.75</v>
          </cell>
          <cell r="H420">
            <v>0</v>
          </cell>
        </row>
        <row r="422">
          <cell r="F422">
            <v>428400.82</v>
          </cell>
          <cell r="H422">
            <v>191351.4</v>
          </cell>
        </row>
        <row r="423">
          <cell r="F423">
            <v>158537.25</v>
          </cell>
          <cell r="H423">
            <v>70770.09</v>
          </cell>
        </row>
        <row r="424">
          <cell r="F424">
            <v>10966.67</v>
          </cell>
          <cell r="H424">
            <v>4375</v>
          </cell>
        </row>
        <row r="425">
          <cell r="F425">
            <v>0</v>
          </cell>
          <cell r="H425">
            <v>0</v>
          </cell>
        </row>
        <row r="426">
          <cell r="F426">
            <v>0</v>
          </cell>
          <cell r="H426">
            <v>19126.87</v>
          </cell>
        </row>
        <row r="427">
          <cell r="F427">
            <v>0</v>
          </cell>
          <cell r="H427">
            <v>154379.21</v>
          </cell>
        </row>
        <row r="428">
          <cell r="F428">
            <v>0</v>
          </cell>
          <cell r="H428">
            <v>0</v>
          </cell>
        </row>
        <row r="429">
          <cell r="F429">
            <v>597904.74000000011</v>
          </cell>
          <cell r="H429">
            <v>440002.56999999995</v>
          </cell>
        </row>
        <row r="431">
          <cell r="F431">
            <v>0</v>
          </cell>
          <cell r="H431">
            <v>0</v>
          </cell>
        </row>
        <row r="432">
          <cell r="F432">
            <v>0</v>
          </cell>
          <cell r="H432">
            <v>0</v>
          </cell>
        </row>
        <row r="433">
          <cell r="F433">
            <v>13441.06</v>
          </cell>
          <cell r="H433">
            <v>16235.44</v>
          </cell>
        </row>
        <row r="434">
          <cell r="F434">
            <v>0</v>
          </cell>
          <cell r="H434">
            <v>0</v>
          </cell>
        </row>
        <row r="435">
          <cell r="F435">
            <v>13441.06</v>
          </cell>
          <cell r="H435">
            <v>16235.44</v>
          </cell>
        </row>
        <row r="437">
          <cell r="F437">
            <v>-21870201.539999999</v>
          </cell>
          <cell r="H437">
            <v>-12878768.699999999</v>
          </cell>
        </row>
        <row r="438">
          <cell r="F438">
            <v>-23343553.870000001</v>
          </cell>
          <cell r="H438">
            <v>-20305067.399999999</v>
          </cell>
        </row>
        <row r="439">
          <cell r="F439">
            <v>-45213755.409999996</v>
          </cell>
          <cell r="H439">
            <v>-33183836.099999998</v>
          </cell>
        </row>
        <row r="441">
          <cell r="F441">
            <v>0</v>
          </cell>
          <cell r="H441">
            <v>0</v>
          </cell>
        </row>
        <row r="443">
          <cell r="F443">
            <v>0</v>
          </cell>
          <cell r="H443">
            <v>-207077.56</v>
          </cell>
        </row>
        <row r="444">
          <cell r="F444">
            <v>0</v>
          </cell>
          <cell r="H444">
            <v>-207077.56</v>
          </cell>
        </row>
        <row r="446">
          <cell r="F446">
            <v>-743308.82</v>
          </cell>
          <cell r="H446">
            <v>-1294292.01</v>
          </cell>
        </row>
        <row r="447">
          <cell r="F447">
            <v>0</v>
          </cell>
          <cell r="H447">
            <v>0</v>
          </cell>
        </row>
        <row r="448">
          <cell r="F448">
            <v>-743308.82</v>
          </cell>
          <cell r="H448">
            <v>-1294292.01</v>
          </cell>
        </row>
        <row r="450">
          <cell r="F450">
            <v>-7389.94</v>
          </cell>
          <cell r="H450">
            <v>-15101.4</v>
          </cell>
        </row>
        <row r="451">
          <cell r="F451">
            <v>0</v>
          </cell>
          <cell r="H451">
            <v>0</v>
          </cell>
        </row>
        <row r="452">
          <cell r="F452">
            <v>-7389.94</v>
          </cell>
          <cell r="H452">
            <v>-15101.4</v>
          </cell>
        </row>
        <row r="454">
          <cell r="F454">
            <v>0</v>
          </cell>
          <cell r="H454">
            <v>0</v>
          </cell>
        </row>
        <row r="455">
          <cell r="F455">
            <v>0</v>
          </cell>
          <cell r="H455">
            <v>0</v>
          </cell>
        </row>
        <row r="456">
          <cell r="F456">
            <v>0</v>
          </cell>
          <cell r="H456">
            <v>0</v>
          </cell>
        </row>
        <row r="458">
          <cell r="F458">
            <v>-4903.03</v>
          </cell>
          <cell r="H458">
            <v>-12066.06</v>
          </cell>
        </row>
        <row r="459">
          <cell r="F459">
            <v>-200216.19</v>
          </cell>
          <cell r="H459">
            <v>-461779.99</v>
          </cell>
        </row>
        <row r="460">
          <cell r="F460">
            <v>-30400.01</v>
          </cell>
          <cell r="H460">
            <v>-14500</v>
          </cell>
        </row>
        <row r="461">
          <cell r="F461">
            <v>-26990.68</v>
          </cell>
          <cell r="H461">
            <v>-11593.45</v>
          </cell>
        </row>
        <row r="462">
          <cell r="F462">
            <v>-426172.68</v>
          </cell>
          <cell r="H462">
            <v>0</v>
          </cell>
        </row>
        <row r="463">
          <cell r="F463">
            <v>-109698.13</v>
          </cell>
          <cell r="H463">
            <v>-160056.84</v>
          </cell>
        </row>
        <row r="464">
          <cell r="F464">
            <v>-293623.83</v>
          </cell>
          <cell r="H464">
            <v>-194529.08</v>
          </cell>
        </row>
        <row r="465">
          <cell r="F465">
            <v>0</v>
          </cell>
          <cell r="H465">
            <v>0</v>
          </cell>
        </row>
        <row r="466">
          <cell r="F466">
            <v>0</v>
          </cell>
          <cell r="H466">
            <v>0</v>
          </cell>
        </row>
        <row r="467">
          <cell r="F467">
            <v>0</v>
          </cell>
          <cell r="H467">
            <v>0</v>
          </cell>
        </row>
        <row r="468">
          <cell r="F468">
            <v>0</v>
          </cell>
          <cell r="H468">
            <v>0</v>
          </cell>
        </row>
        <row r="469">
          <cell r="F469">
            <v>-640400.84</v>
          </cell>
          <cell r="H469">
            <v>-905931.14</v>
          </cell>
        </row>
        <row r="470">
          <cell r="F470">
            <v>-80369.77</v>
          </cell>
          <cell r="H470">
            <v>0</v>
          </cell>
        </row>
        <row r="471">
          <cell r="F471">
            <v>0</v>
          </cell>
          <cell r="H471">
            <v>0</v>
          </cell>
        </row>
        <row r="472">
          <cell r="F472">
            <v>-1560.18</v>
          </cell>
          <cell r="H472">
            <v>-1560.18</v>
          </cell>
        </row>
        <row r="473">
          <cell r="F473">
            <v>-4.75</v>
          </cell>
          <cell r="H473">
            <v>-4.75</v>
          </cell>
        </row>
        <row r="474">
          <cell r="F474">
            <v>0</v>
          </cell>
          <cell r="H474">
            <v>0</v>
          </cell>
        </row>
        <row r="475">
          <cell r="F475">
            <v>0</v>
          </cell>
          <cell r="H475">
            <v>0</v>
          </cell>
        </row>
        <row r="476">
          <cell r="F476">
            <v>-158.72</v>
          </cell>
          <cell r="H476">
            <v>-729.73</v>
          </cell>
        </row>
        <row r="477">
          <cell r="F477">
            <v>-5731.62</v>
          </cell>
          <cell r="H477">
            <v>-6557.82</v>
          </cell>
        </row>
        <row r="478">
          <cell r="F478">
            <v>-118641.56</v>
          </cell>
          <cell r="H478">
            <v>-74120.41</v>
          </cell>
        </row>
        <row r="479">
          <cell r="F479">
            <v>0</v>
          </cell>
          <cell r="H479">
            <v>0</v>
          </cell>
        </row>
        <row r="480">
          <cell r="F480">
            <v>0</v>
          </cell>
          <cell r="H480">
            <v>0</v>
          </cell>
        </row>
        <row r="481">
          <cell r="F481">
            <v>0</v>
          </cell>
          <cell r="H481">
            <v>0</v>
          </cell>
        </row>
        <row r="482">
          <cell r="F482">
            <v>0</v>
          </cell>
          <cell r="H482">
            <v>0</v>
          </cell>
        </row>
        <row r="483">
          <cell r="F483">
            <v>0</v>
          </cell>
          <cell r="H483">
            <v>0</v>
          </cell>
        </row>
        <row r="484">
          <cell r="F484">
            <v>0</v>
          </cell>
          <cell r="H484">
            <v>0</v>
          </cell>
        </row>
        <row r="485">
          <cell r="F485">
            <v>0</v>
          </cell>
          <cell r="H485">
            <v>0</v>
          </cell>
        </row>
        <row r="486">
          <cell r="F486">
            <v>0</v>
          </cell>
          <cell r="H486">
            <v>0</v>
          </cell>
        </row>
        <row r="487">
          <cell r="F487">
            <v>0</v>
          </cell>
          <cell r="H487">
            <v>0</v>
          </cell>
        </row>
        <row r="488">
          <cell r="F488">
            <v>-6849.02</v>
          </cell>
          <cell r="H488">
            <v>-3915.85</v>
          </cell>
        </row>
        <row r="489">
          <cell r="F489">
            <v>0</v>
          </cell>
          <cell r="H489">
            <v>0</v>
          </cell>
        </row>
        <row r="490">
          <cell r="F490">
            <v>0</v>
          </cell>
          <cell r="H490">
            <v>0</v>
          </cell>
        </row>
        <row r="491">
          <cell r="F491">
            <v>0</v>
          </cell>
          <cell r="H491">
            <v>0</v>
          </cell>
        </row>
        <row r="492">
          <cell r="F492">
            <v>0</v>
          </cell>
          <cell r="H492">
            <v>0</v>
          </cell>
        </row>
        <row r="493">
          <cell r="F493">
            <v>0</v>
          </cell>
          <cell r="H493">
            <v>0</v>
          </cell>
        </row>
        <row r="494">
          <cell r="F494">
            <v>0</v>
          </cell>
          <cell r="H494">
            <v>0</v>
          </cell>
        </row>
        <row r="495">
          <cell r="F495">
            <v>0</v>
          </cell>
          <cell r="H495">
            <v>0</v>
          </cell>
        </row>
        <row r="496">
          <cell r="F496">
            <v>0</v>
          </cell>
          <cell r="H496">
            <v>0</v>
          </cell>
        </row>
        <row r="497">
          <cell r="F497">
            <v>-1945721.0100000002</v>
          </cell>
          <cell r="H497">
            <v>-1847345.3</v>
          </cell>
        </row>
        <row r="499">
          <cell r="F499">
            <v>-12422919.880000001</v>
          </cell>
          <cell r="H499">
            <v>-5551942.79</v>
          </cell>
        </row>
        <row r="500">
          <cell r="F500">
            <v>-12422919.880000001</v>
          </cell>
          <cell r="H500">
            <v>-5551942.79</v>
          </cell>
        </row>
        <row r="502">
          <cell r="F502">
            <v>-29573.11</v>
          </cell>
          <cell r="H502">
            <v>-653738.23999999999</v>
          </cell>
        </row>
        <row r="503">
          <cell r="F503">
            <v>-29573.11</v>
          </cell>
          <cell r="H503">
            <v>-653738.23999999999</v>
          </cell>
        </row>
        <row r="504">
          <cell r="F504">
            <v>-15148912.76</v>
          </cell>
          <cell r="H504">
            <v>-9569497.3000000007</v>
          </cell>
        </row>
        <row r="506">
          <cell r="F506">
            <v>0</v>
          </cell>
          <cell r="H506">
            <v>0</v>
          </cell>
        </row>
        <row r="507">
          <cell r="F507">
            <v>-12001.27</v>
          </cell>
          <cell r="H507">
            <v>-21043.22</v>
          </cell>
        </row>
        <row r="508">
          <cell r="F508">
            <v>-12001.27</v>
          </cell>
          <cell r="H508">
            <v>-21043.22</v>
          </cell>
        </row>
        <row r="510">
          <cell r="F510">
            <v>-56819.08</v>
          </cell>
          <cell r="H510">
            <v>-48943.55</v>
          </cell>
        </row>
        <row r="511">
          <cell r="F511">
            <v>-32800.25</v>
          </cell>
          <cell r="H511">
            <v>-20022.060000000001</v>
          </cell>
        </row>
        <row r="512">
          <cell r="F512">
            <v>-7343.53</v>
          </cell>
          <cell r="H512">
            <v>-5180.82</v>
          </cell>
        </row>
        <row r="513">
          <cell r="F513">
            <v>-96962.86</v>
          </cell>
          <cell r="H513">
            <v>-74146.429999999993</v>
          </cell>
        </row>
        <row r="515">
          <cell r="F515">
            <v>-40339.120000000003</v>
          </cell>
          <cell r="H515">
            <v>-208107.32</v>
          </cell>
        </row>
        <row r="516">
          <cell r="F516">
            <v>-91218.28</v>
          </cell>
          <cell r="H516">
            <v>-108433.67</v>
          </cell>
        </row>
        <row r="517">
          <cell r="F517">
            <v>-43260.45</v>
          </cell>
          <cell r="H517">
            <v>-41622.81</v>
          </cell>
        </row>
        <row r="518">
          <cell r="F518">
            <v>-8089.36</v>
          </cell>
          <cell r="H518">
            <v>-14408.31</v>
          </cell>
        </row>
        <row r="519">
          <cell r="F519">
            <v>-1149.18</v>
          </cell>
          <cell r="H519">
            <v>0</v>
          </cell>
        </row>
        <row r="520">
          <cell r="F520">
            <v>0</v>
          </cell>
          <cell r="H520">
            <v>0</v>
          </cell>
        </row>
        <row r="521">
          <cell r="F521">
            <v>-1791.57</v>
          </cell>
          <cell r="H521">
            <v>-6182.87</v>
          </cell>
        </row>
        <row r="522">
          <cell r="F522">
            <v>0</v>
          </cell>
          <cell r="H522">
            <v>0</v>
          </cell>
        </row>
        <row r="523">
          <cell r="F523">
            <v>-627.64</v>
          </cell>
          <cell r="H523">
            <v>-438.46</v>
          </cell>
        </row>
        <row r="524">
          <cell r="F524">
            <v>-1307.68</v>
          </cell>
          <cell r="H524">
            <v>-7530.75</v>
          </cell>
        </row>
        <row r="525">
          <cell r="F525">
            <v>-10300.83</v>
          </cell>
          <cell r="H525">
            <v>-13647.54</v>
          </cell>
        </row>
        <row r="526">
          <cell r="F526">
            <v>-439.8</v>
          </cell>
          <cell r="H526">
            <v>-2533.2600000000002</v>
          </cell>
        </row>
        <row r="527">
          <cell r="F527">
            <v>-1969.69</v>
          </cell>
          <cell r="H527">
            <v>-6797.78</v>
          </cell>
        </row>
        <row r="528">
          <cell r="F528">
            <v>-12656.08</v>
          </cell>
          <cell r="H528">
            <v>-24489.67</v>
          </cell>
        </row>
        <row r="529">
          <cell r="F529">
            <v>-2756.04</v>
          </cell>
          <cell r="H529">
            <v>-11438.84</v>
          </cell>
        </row>
        <row r="530">
          <cell r="F530">
            <v>-3851.3</v>
          </cell>
          <cell r="H530">
            <v>-3344.64</v>
          </cell>
        </row>
        <row r="531">
          <cell r="F531">
            <v>-7007.56</v>
          </cell>
          <cell r="H531">
            <v>-9544.61</v>
          </cell>
        </row>
        <row r="532">
          <cell r="F532">
            <v>-2947.82</v>
          </cell>
          <cell r="H532">
            <v>-4365.45</v>
          </cell>
        </row>
        <row r="533">
          <cell r="F533">
            <v>-162</v>
          </cell>
          <cell r="H533">
            <v>-886</v>
          </cell>
        </row>
        <row r="534">
          <cell r="F534">
            <v>-324.87</v>
          </cell>
          <cell r="H534">
            <v>-367.54</v>
          </cell>
        </row>
        <row r="535">
          <cell r="F535">
            <v>-137.29</v>
          </cell>
          <cell r="H535">
            <v>0</v>
          </cell>
        </row>
        <row r="536">
          <cell r="F536">
            <v>-86.57</v>
          </cell>
          <cell r="H536">
            <v>0</v>
          </cell>
        </row>
        <row r="537">
          <cell r="F537">
            <v>-36.840000000000003</v>
          </cell>
          <cell r="H537">
            <v>0</v>
          </cell>
        </row>
        <row r="538">
          <cell r="F538">
            <v>-13.74</v>
          </cell>
          <cell r="H538">
            <v>0</v>
          </cell>
        </row>
        <row r="539">
          <cell r="F539">
            <v>-921.2</v>
          </cell>
          <cell r="H539">
            <v>-1813</v>
          </cell>
        </row>
        <row r="540">
          <cell r="F540">
            <v>-231394.90999999995</v>
          </cell>
          <cell r="H540">
            <v>-465952.52</v>
          </cell>
        </row>
        <row r="542">
          <cell r="F542">
            <v>0</v>
          </cell>
          <cell r="H542">
            <v>0</v>
          </cell>
        </row>
        <row r="543">
          <cell r="F543">
            <v>0</v>
          </cell>
          <cell r="H543">
            <v>0</v>
          </cell>
        </row>
        <row r="544">
          <cell r="F544">
            <v>0</v>
          </cell>
          <cell r="H544">
            <v>0</v>
          </cell>
        </row>
        <row r="545">
          <cell r="F545">
            <v>0</v>
          </cell>
          <cell r="H545">
            <v>0</v>
          </cell>
        </row>
        <row r="546">
          <cell r="F546">
            <v>0</v>
          </cell>
          <cell r="H546">
            <v>0</v>
          </cell>
        </row>
        <row r="547">
          <cell r="F547">
            <v>0</v>
          </cell>
          <cell r="H547">
            <v>0</v>
          </cell>
        </row>
        <row r="548">
          <cell r="F548">
            <v>0</v>
          </cell>
          <cell r="H548">
            <v>0</v>
          </cell>
        </row>
        <row r="549">
          <cell r="F549">
            <v>0</v>
          </cell>
          <cell r="H549">
            <v>0</v>
          </cell>
        </row>
        <row r="550">
          <cell r="F550">
            <v>0</v>
          </cell>
          <cell r="H550">
            <v>0</v>
          </cell>
        </row>
        <row r="551">
          <cell r="F551">
            <v>-191.37</v>
          </cell>
          <cell r="H551">
            <v>-127.58</v>
          </cell>
        </row>
        <row r="552">
          <cell r="F552">
            <v>-191.37</v>
          </cell>
          <cell r="H552">
            <v>-127.58</v>
          </cell>
        </row>
        <row r="554">
          <cell r="F554">
            <v>-168342.98</v>
          </cell>
          <cell r="H554">
            <v>-185545.91</v>
          </cell>
        </row>
        <row r="555">
          <cell r="F555">
            <v>-118356.18</v>
          </cell>
          <cell r="H555">
            <v>-219836.08</v>
          </cell>
        </row>
        <row r="556">
          <cell r="F556">
            <v>-286699.16000000003</v>
          </cell>
          <cell r="H556">
            <v>-405381.99</v>
          </cell>
        </row>
        <row r="558">
          <cell r="F558">
            <v>-273328.13</v>
          </cell>
          <cell r="H558">
            <v>-228253.37</v>
          </cell>
        </row>
        <row r="559">
          <cell r="F559">
            <v>-273328.13</v>
          </cell>
          <cell r="H559">
            <v>-228253.37</v>
          </cell>
        </row>
        <row r="561">
          <cell r="F561">
            <v>-207725.67</v>
          </cell>
          <cell r="H561">
            <v>-171070.93</v>
          </cell>
        </row>
        <row r="562">
          <cell r="F562">
            <v>-271693.76</v>
          </cell>
          <cell r="H562">
            <v>-28037.14</v>
          </cell>
        </row>
        <row r="563">
          <cell r="F563">
            <v>-479419.43000000005</v>
          </cell>
          <cell r="H563">
            <v>-199108.07</v>
          </cell>
        </row>
        <row r="565">
          <cell r="F565">
            <v>0</v>
          </cell>
          <cell r="H565">
            <v>0</v>
          </cell>
        </row>
        <row r="566">
          <cell r="F566">
            <v>0</v>
          </cell>
          <cell r="H566">
            <v>0</v>
          </cell>
        </row>
        <row r="568">
          <cell r="F568">
            <v>-21426.45</v>
          </cell>
          <cell r="H568">
            <v>-20729.14</v>
          </cell>
        </row>
        <row r="569">
          <cell r="F569">
            <v>-62581.95</v>
          </cell>
          <cell r="H569">
            <v>-62000.83</v>
          </cell>
        </row>
        <row r="570">
          <cell r="F570">
            <v>0</v>
          </cell>
          <cell r="H570">
            <v>0</v>
          </cell>
        </row>
        <row r="571">
          <cell r="F571">
            <v>0</v>
          </cell>
          <cell r="H571">
            <v>0</v>
          </cell>
        </row>
        <row r="572">
          <cell r="F572">
            <v>-198199.92</v>
          </cell>
          <cell r="H572">
            <v>-160589.95000000001</v>
          </cell>
        </row>
        <row r="573">
          <cell r="F573">
            <v>-5667.57</v>
          </cell>
          <cell r="H573">
            <v>-27130.880000000001</v>
          </cell>
        </row>
        <row r="574">
          <cell r="F574">
            <v>0</v>
          </cell>
          <cell r="H574">
            <v>0</v>
          </cell>
        </row>
        <row r="575">
          <cell r="F575">
            <v>-195234.36</v>
          </cell>
          <cell r="H575">
            <v>-163038.10999999999</v>
          </cell>
        </row>
        <row r="576">
          <cell r="F576">
            <v>-34.299999999999997</v>
          </cell>
          <cell r="H576">
            <v>-10.29</v>
          </cell>
        </row>
        <row r="577">
          <cell r="F577">
            <v>-4979.3500000000004</v>
          </cell>
          <cell r="H577">
            <v>-3013.79</v>
          </cell>
        </row>
        <row r="578">
          <cell r="F578">
            <v>0</v>
          </cell>
          <cell r="H578">
            <v>0</v>
          </cell>
        </row>
        <row r="579">
          <cell r="F579">
            <v>0</v>
          </cell>
          <cell r="H579">
            <v>0</v>
          </cell>
        </row>
        <row r="580">
          <cell r="F580">
            <v>-488123.89999999997</v>
          </cell>
          <cell r="H580">
            <v>-436512.98999999993</v>
          </cell>
        </row>
        <row r="582">
          <cell r="F582">
            <v>-39575.07</v>
          </cell>
          <cell r="H582">
            <v>-278494.21000000002</v>
          </cell>
        </row>
        <row r="583">
          <cell r="F583">
            <v>-39575.07</v>
          </cell>
          <cell r="H583">
            <v>-278494.21000000002</v>
          </cell>
        </row>
        <row r="584">
          <cell r="F584">
            <v>-1907696.0999999999</v>
          </cell>
          <cell r="H584">
            <v>-2109020.38</v>
          </cell>
        </row>
        <row r="586">
          <cell r="F586">
            <v>-2144724.08</v>
          </cell>
          <cell r="H586">
            <v>-928183.99</v>
          </cell>
        </row>
        <row r="587">
          <cell r="F587">
            <v>0</v>
          </cell>
          <cell r="H587">
            <v>-483027.27</v>
          </cell>
        </row>
        <row r="588">
          <cell r="F588">
            <v>-2144724.08</v>
          </cell>
          <cell r="H588">
            <v>-1411211.26</v>
          </cell>
        </row>
        <row r="590">
          <cell r="F590">
            <v>0</v>
          </cell>
          <cell r="H590">
            <v>0</v>
          </cell>
        </row>
        <row r="591">
          <cell r="F591">
            <v>-3888888.8</v>
          </cell>
          <cell r="H591">
            <v>-3773224.35</v>
          </cell>
        </row>
        <row r="592">
          <cell r="F592">
            <v>0</v>
          </cell>
          <cell r="H592">
            <v>0</v>
          </cell>
        </row>
        <row r="593">
          <cell r="F593">
            <v>0</v>
          </cell>
          <cell r="H593">
            <v>0</v>
          </cell>
        </row>
        <row r="594">
          <cell r="F594">
            <v>-3888888.8</v>
          </cell>
          <cell r="H594">
            <v>-3773224.35</v>
          </cell>
        </row>
        <row r="596">
          <cell r="F596">
            <v>-2351158.79</v>
          </cell>
          <cell r="H596">
            <v>-2208029.59</v>
          </cell>
        </row>
        <row r="597">
          <cell r="F597">
            <v>0</v>
          </cell>
          <cell r="H597">
            <v>0</v>
          </cell>
        </row>
        <row r="598">
          <cell r="F598">
            <v>1275.53</v>
          </cell>
          <cell r="H598">
            <v>-5828.23</v>
          </cell>
        </row>
        <row r="599">
          <cell r="F599">
            <v>-1896.12</v>
          </cell>
          <cell r="H599">
            <v>-1896.12</v>
          </cell>
        </row>
        <row r="600">
          <cell r="F600">
            <v>-167088.79999999999</v>
          </cell>
          <cell r="H600">
            <v>-168181.11</v>
          </cell>
        </row>
        <row r="601">
          <cell r="F601">
            <v>-2518868.1800000002</v>
          </cell>
          <cell r="H601">
            <v>-2383935.0499999998</v>
          </cell>
        </row>
        <row r="603">
          <cell r="F603">
            <v>0</v>
          </cell>
          <cell r="H603">
            <v>0</v>
          </cell>
        </row>
        <row r="604">
          <cell r="F604">
            <v>0</v>
          </cell>
          <cell r="H604">
            <v>0</v>
          </cell>
        </row>
        <row r="605">
          <cell r="F605">
            <v>0</v>
          </cell>
          <cell r="H605">
            <v>0</v>
          </cell>
        </row>
        <row r="606">
          <cell r="F606">
            <v>-258305.82</v>
          </cell>
          <cell r="H606">
            <v>-279585.76</v>
          </cell>
        </row>
        <row r="607">
          <cell r="F607">
            <v>0</v>
          </cell>
          <cell r="H607">
            <v>0</v>
          </cell>
        </row>
        <row r="608">
          <cell r="F608">
            <v>0</v>
          </cell>
          <cell r="H608">
            <v>0</v>
          </cell>
        </row>
        <row r="609">
          <cell r="F609">
            <v>0</v>
          </cell>
          <cell r="H609">
            <v>0</v>
          </cell>
        </row>
        <row r="610">
          <cell r="F610">
            <v>0</v>
          </cell>
          <cell r="H610">
            <v>0</v>
          </cell>
        </row>
        <row r="611">
          <cell r="F611">
            <v>0</v>
          </cell>
          <cell r="H611">
            <v>0</v>
          </cell>
        </row>
        <row r="612">
          <cell r="F612">
            <v>0</v>
          </cell>
          <cell r="H612">
            <v>0</v>
          </cell>
        </row>
        <row r="613">
          <cell r="F613">
            <v>0</v>
          </cell>
          <cell r="H613">
            <v>0</v>
          </cell>
        </row>
        <row r="614">
          <cell r="F614">
            <v>0</v>
          </cell>
          <cell r="H614">
            <v>0</v>
          </cell>
        </row>
        <row r="615">
          <cell r="F615">
            <v>-258305.82</v>
          </cell>
          <cell r="H615">
            <v>-279585.76</v>
          </cell>
        </row>
        <row r="617">
          <cell r="F617">
            <v>0</v>
          </cell>
          <cell r="H617">
            <v>0</v>
          </cell>
        </row>
        <row r="618">
          <cell r="F618">
            <v>-55963.46</v>
          </cell>
          <cell r="H618">
            <v>-56132.26</v>
          </cell>
        </row>
        <row r="619">
          <cell r="F619">
            <v>0</v>
          </cell>
          <cell r="H619">
            <v>0</v>
          </cell>
        </row>
        <row r="620">
          <cell r="F620">
            <v>0</v>
          </cell>
          <cell r="H620">
            <v>0</v>
          </cell>
        </row>
        <row r="621">
          <cell r="F621">
            <v>-55963.46</v>
          </cell>
          <cell r="H621">
            <v>-56132.26</v>
          </cell>
        </row>
        <row r="623">
          <cell r="F623">
            <v>-4327902.37</v>
          </cell>
          <cell r="H623">
            <v>-4135845.77</v>
          </cell>
        </row>
        <row r="624">
          <cell r="F624">
            <v>-283157.11</v>
          </cell>
          <cell r="H624">
            <v>-226525.69</v>
          </cell>
        </row>
        <row r="625">
          <cell r="F625">
            <v>-4611059.4800000004</v>
          </cell>
          <cell r="H625">
            <v>-4362371.46</v>
          </cell>
        </row>
        <row r="627">
          <cell r="F627">
            <v>-423888.08</v>
          </cell>
          <cell r="H627">
            <v>-650382.19999999995</v>
          </cell>
        </row>
        <row r="628">
          <cell r="F628">
            <v>-3488156.35</v>
          </cell>
          <cell r="H628">
            <v>-3538668.15</v>
          </cell>
        </row>
        <row r="629">
          <cell r="F629">
            <v>0</v>
          </cell>
          <cell r="H629">
            <v>0</v>
          </cell>
        </row>
        <row r="630">
          <cell r="F630">
            <v>0</v>
          </cell>
          <cell r="H630">
            <v>0</v>
          </cell>
        </row>
        <row r="631">
          <cell r="F631">
            <v>-3912044.43</v>
          </cell>
          <cell r="H631">
            <v>-4189050.3499999996</v>
          </cell>
        </row>
        <row r="633">
          <cell r="F633">
            <v>0</v>
          </cell>
          <cell r="H633">
            <v>0</v>
          </cell>
        </row>
        <row r="634">
          <cell r="F634">
            <v>-15138889.4</v>
          </cell>
          <cell r="H634">
            <v>-16930253</v>
          </cell>
        </row>
        <row r="635">
          <cell r="F635">
            <v>0</v>
          </cell>
          <cell r="H635">
            <v>0</v>
          </cell>
        </row>
        <row r="636">
          <cell r="F636">
            <v>0</v>
          </cell>
          <cell r="H636">
            <v>0</v>
          </cell>
        </row>
        <row r="637">
          <cell r="F637">
            <v>-15138889.4</v>
          </cell>
          <cell r="H637">
            <v>-16930253</v>
          </cell>
        </row>
        <row r="639">
          <cell r="F639">
            <v>-30000000</v>
          </cell>
          <cell r="H639">
            <v>-30000000</v>
          </cell>
        </row>
        <row r="640">
          <cell r="F640">
            <v>-30000000</v>
          </cell>
          <cell r="H640">
            <v>-30000000</v>
          </cell>
        </row>
        <row r="642">
          <cell r="F642">
            <v>-14510400.73</v>
          </cell>
          <cell r="H642">
            <v>-8981871.1600000001</v>
          </cell>
        </row>
        <row r="643">
          <cell r="F643">
            <v>0</v>
          </cell>
          <cell r="H643">
            <v>0</v>
          </cell>
        </row>
        <row r="644">
          <cell r="F644">
            <v>-14510400.73</v>
          </cell>
          <cell r="H644">
            <v>-8981871.1600000001</v>
          </cell>
        </row>
        <row r="646">
          <cell r="F646">
            <v>-9000000</v>
          </cell>
          <cell r="H646">
            <v>-9000000</v>
          </cell>
        </row>
        <row r="647">
          <cell r="F647">
            <v>0</v>
          </cell>
          <cell r="H647">
            <v>0</v>
          </cell>
        </row>
        <row r="648">
          <cell r="F648">
            <v>-3282292</v>
          </cell>
          <cell r="H648">
            <v>-3282292</v>
          </cell>
        </row>
        <row r="649">
          <cell r="F649">
            <v>0</v>
          </cell>
          <cell r="H649">
            <v>0</v>
          </cell>
        </row>
        <row r="650">
          <cell r="F650">
            <v>-12282292</v>
          </cell>
          <cell r="H650">
            <v>-12282292</v>
          </cell>
        </row>
        <row r="652">
          <cell r="F652">
            <v>-7018452.5700000003</v>
          </cell>
          <cell r="H652">
            <v>-7018452.5700000003</v>
          </cell>
        </row>
        <row r="653">
          <cell r="F653">
            <v>0</v>
          </cell>
          <cell r="H653">
            <v>0</v>
          </cell>
        </row>
        <row r="654">
          <cell r="F654">
            <v>0</v>
          </cell>
          <cell r="H654">
            <v>0</v>
          </cell>
        </row>
        <row r="655">
          <cell r="F655">
            <v>-7018452.5700000003</v>
          </cell>
          <cell r="H655">
            <v>-7018452.5700000003</v>
          </cell>
        </row>
        <row r="657">
          <cell r="F657">
            <v>0</v>
          </cell>
          <cell r="H657">
            <v>0</v>
          </cell>
        </row>
        <row r="658">
          <cell r="F658">
            <v>-11220289.82</v>
          </cell>
          <cell r="H658">
            <v>-12213320.27</v>
          </cell>
        </row>
        <row r="659">
          <cell r="F659">
            <v>-5712272.3799999999</v>
          </cell>
          <cell r="H659">
            <v>-5354544.68</v>
          </cell>
        </row>
        <row r="660">
          <cell r="F660">
            <v>0</v>
          </cell>
          <cell r="H660">
            <v>0</v>
          </cell>
        </row>
        <row r="661">
          <cell r="F661">
            <v>0</v>
          </cell>
          <cell r="H661">
            <v>0</v>
          </cell>
        </row>
        <row r="662">
          <cell r="F662">
            <v>0</v>
          </cell>
          <cell r="H662">
            <v>0</v>
          </cell>
        </row>
        <row r="663">
          <cell r="F663">
            <v>-16932562.199999999</v>
          </cell>
          <cell r="H663">
            <v>-17567864.949999999</v>
          </cell>
        </row>
        <row r="665">
          <cell r="F665">
            <v>0</v>
          </cell>
          <cell r="H665">
            <v>0</v>
          </cell>
        </row>
        <row r="666">
          <cell r="F666">
            <v>0</v>
          </cell>
          <cell r="H666">
            <v>0</v>
          </cell>
        </row>
        <row r="667">
          <cell r="F667">
            <v>0</v>
          </cell>
          <cell r="H667">
            <v>0</v>
          </cell>
        </row>
        <row r="668">
          <cell r="F668">
            <v>0</v>
          </cell>
          <cell r="H668">
            <v>0</v>
          </cell>
        </row>
        <row r="669">
          <cell r="F669">
            <v>0</v>
          </cell>
          <cell r="H669">
            <v>0</v>
          </cell>
        </row>
        <row r="670">
          <cell r="F670">
            <v>-3990113.79</v>
          </cell>
          <cell r="H670">
            <v>-4240523.1399999997</v>
          </cell>
        </row>
        <row r="671">
          <cell r="F671">
            <v>0</v>
          </cell>
          <cell r="H671">
            <v>0</v>
          </cell>
        </row>
        <row r="672">
          <cell r="F672">
            <v>0</v>
          </cell>
          <cell r="H672">
            <v>0</v>
          </cell>
        </row>
        <row r="673">
          <cell r="F673">
            <v>0</v>
          </cell>
          <cell r="H673">
            <v>0</v>
          </cell>
        </row>
        <row r="674">
          <cell r="F674">
            <v>0</v>
          </cell>
          <cell r="H674">
            <v>0</v>
          </cell>
        </row>
        <row r="675">
          <cell r="F675">
            <v>0</v>
          </cell>
          <cell r="H675">
            <v>0</v>
          </cell>
        </row>
        <row r="676">
          <cell r="F676">
            <v>0</v>
          </cell>
          <cell r="H676">
            <v>0</v>
          </cell>
        </row>
        <row r="677">
          <cell r="F677">
            <v>0</v>
          </cell>
          <cell r="H677">
            <v>0</v>
          </cell>
        </row>
        <row r="678">
          <cell r="F678">
            <v>0</v>
          </cell>
          <cell r="H678">
            <v>0</v>
          </cell>
        </row>
        <row r="679">
          <cell r="F679">
            <v>0</v>
          </cell>
          <cell r="H679">
            <v>0</v>
          </cell>
        </row>
        <row r="680">
          <cell r="F680">
            <v>0</v>
          </cell>
          <cell r="H680">
            <v>0</v>
          </cell>
        </row>
        <row r="681">
          <cell r="F681">
            <v>0</v>
          </cell>
          <cell r="H681">
            <v>0</v>
          </cell>
        </row>
        <row r="682">
          <cell r="F682">
            <v>0</v>
          </cell>
          <cell r="H682">
            <v>0</v>
          </cell>
        </row>
        <row r="683">
          <cell r="F683">
            <v>0</v>
          </cell>
          <cell r="H683">
            <v>0</v>
          </cell>
        </row>
        <row r="684">
          <cell r="F684">
            <v>0</v>
          </cell>
          <cell r="H684">
            <v>0</v>
          </cell>
        </row>
        <row r="685">
          <cell r="F685">
            <v>0</v>
          </cell>
          <cell r="H685">
            <v>0</v>
          </cell>
        </row>
        <row r="686">
          <cell r="F686">
            <v>0</v>
          </cell>
          <cell r="H686">
            <v>0</v>
          </cell>
        </row>
        <row r="687">
          <cell r="F687">
            <v>0</v>
          </cell>
          <cell r="H687">
            <v>0</v>
          </cell>
        </row>
        <row r="688">
          <cell r="F688">
            <v>0</v>
          </cell>
          <cell r="H688">
            <v>0</v>
          </cell>
        </row>
        <row r="689">
          <cell r="F689">
            <v>-3990113.79</v>
          </cell>
          <cell r="H689">
            <v>-4240523.1399999997</v>
          </cell>
        </row>
      </sheetData>
      <sheetData sheetId="2">
        <row r="4">
          <cell r="C4" t="str">
            <v>30.06.2013</v>
          </cell>
        </row>
        <row r="8">
          <cell r="C8">
            <v>-136707142.20999998</v>
          </cell>
          <cell r="E8">
            <v>-125727001.18000002</v>
          </cell>
        </row>
        <row r="13">
          <cell r="C13">
            <v>133799557.69000003</v>
          </cell>
          <cell r="E13">
            <v>131359770.64000002</v>
          </cell>
        </row>
        <row r="15">
          <cell r="C15">
            <v>-35788331.079999924</v>
          </cell>
          <cell r="E15">
            <v>-28293450.870000035</v>
          </cell>
          <cell r="L15">
            <v>0</v>
          </cell>
          <cell r="S15">
            <v>0</v>
          </cell>
          <cell r="U15">
            <v>0</v>
          </cell>
          <cell r="W15">
            <v>0</v>
          </cell>
        </row>
        <row r="17">
          <cell r="C17">
            <v>2106923.88</v>
          </cell>
          <cell r="E17">
            <v>2031787.32</v>
          </cell>
        </row>
        <row r="25">
          <cell r="C25">
            <v>148869.33000000002</v>
          </cell>
          <cell r="E25">
            <v>70819.56</v>
          </cell>
        </row>
        <row r="26">
          <cell r="C26">
            <v>102301.5</v>
          </cell>
          <cell r="E26">
            <v>82816.28</v>
          </cell>
        </row>
        <row r="27">
          <cell r="C27">
            <v>1492543.74</v>
          </cell>
          <cell r="E27">
            <v>1651258.3499999996</v>
          </cell>
        </row>
        <row r="29">
          <cell r="C29">
            <v>-17492200.069999922</v>
          </cell>
          <cell r="E29">
            <v>-11494199.310000034</v>
          </cell>
          <cell r="L29">
            <v>0</v>
          </cell>
          <cell r="S29">
            <v>0</v>
          </cell>
          <cell r="U29">
            <v>0</v>
          </cell>
          <cell r="W29">
            <v>0</v>
          </cell>
        </row>
        <row r="32">
          <cell r="C32">
            <v>1497267.56</v>
          </cell>
          <cell r="E32">
            <v>1658328.4300000002</v>
          </cell>
        </row>
        <row r="35">
          <cell r="C35">
            <v>-16653993.42999992</v>
          </cell>
          <cell r="E35">
            <v>-10644140.190000033</v>
          </cell>
          <cell r="L35">
            <v>0</v>
          </cell>
          <cell r="S35">
            <v>0</v>
          </cell>
          <cell r="U35">
            <v>0</v>
          </cell>
          <cell r="W35">
            <v>0</v>
          </cell>
        </row>
        <row r="37">
          <cell r="C37">
            <v>5433703.5899999999</v>
          </cell>
          <cell r="E37">
            <v>3641501.7199999997</v>
          </cell>
        </row>
        <row r="39">
          <cell r="C39">
            <v>-11220289.83999992</v>
          </cell>
          <cell r="E39">
            <v>-7002638.4700000333</v>
          </cell>
          <cell r="L39">
            <v>0</v>
          </cell>
          <cell r="S39">
            <v>0</v>
          </cell>
          <cell r="U39">
            <v>0</v>
          </cell>
          <cell r="W39">
            <v>0</v>
          </cell>
        </row>
        <row r="43">
          <cell r="C43">
            <v>-11220289.83999992</v>
          </cell>
          <cell r="E43">
            <v>-7002638.4700000333</v>
          </cell>
          <cell r="L43">
            <v>0</v>
          </cell>
          <cell r="S43">
            <v>0</v>
          </cell>
          <cell r="U43">
            <v>0</v>
          </cell>
          <cell r="W43">
            <v>0</v>
          </cell>
        </row>
        <row r="47">
          <cell r="C47">
            <v>-11220289.83999992</v>
          </cell>
          <cell r="E47">
            <v>-7002638.4700000333</v>
          </cell>
          <cell r="L47">
            <v>0</v>
          </cell>
          <cell r="S47">
            <v>0</v>
          </cell>
          <cell r="U47">
            <v>0</v>
          </cell>
          <cell r="W47">
            <v>0</v>
          </cell>
        </row>
      </sheetData>
      <sheetData sheetId="3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CILIACION"/>
      <sheetName val="Saldos Acum "/>
      <sheetName val="Mov. Mes"/>
      <sheetName val="TB-Mensual"/>
      <sheetName val="BG y ER(ing.)"/>
      <sheetName val="Cash flows"/>
      <sheetName val="BG y ER ACUM"/>
      <sheetName val="EEFFMensuales"/>
      <sheetName val="BG Y ER MES"/>
      <sheetName val="NOTAS"/>
      <sheetName val="ISR"/>
      <sheetName val="Caja Chica"/>
      <sheetName val="CXC"/>
      <sheetName val="IVA"/>
      <sheetName val="Deudores varios"/>
      <sheetName val="Inversiones"/>
      <sheetName val="Inv"/>
      <sheetName val="SALDOS"/>
      <sheetName val="TRANSITORIO"/>
      <sheetName val="AMORTIZACION"/>
      <sheetName val="Inv Sub"/>
      <sheetName val="INTERES ISR"/>
      <sheetName val="ACREEDORES"/>
      <sheetName val="PROV. "/>
      <sheetName val="DTT"/>
      <sheetName val="Imp. alcaldias"/>
      <sheetName val="CTA PAGAR1"/>
      <sheetName val="Pago a cuenta"/>
      <sheetName val="Acrredores"/>
      <sheetName val="IMP.PAGAR"/>
      <sheetName val="Debito"/>
      <sheetName val="OTRAS CTA PAGAR"/>
      <sheetName val="NO CTE."/>
      <sheetName val="RESERVA"/>
      <sheetName val="OTRAS CTA PAGAR (2)"/>
      <sheetName val="PATRIMONIO"/>
      <sheetName val="anexo 1"/>
      <sheetName val="anexo2, 1 de 2"/>
      <sheetName val="anexo2, 2 de 2"/>
      <sheetName val="Anexo 3"/>
      <sheetName val="Anexo 4"/>
      <sheetName val="Anexo 12"/>
      <sheetName val="INGRESOS"/>
      <sheetName val="Inv.goodwill"/>
      <sheetName val="Hoja1"/>
      <sheetName val="Hoja2"/>
      <sheetName val="Hoja3"/>
    </sheetNames>
    <sheetDataSet>
      <sheetData sheetId="0"/>
      <sheetData sheetId="1">
        <row r="96">
          <cell r="A96" t="str">
            <v>1.0.000.00.00.0</v>
          </cell>
          <cell r="B96" t="str">
            <v>ACTIVO</v>
          </cell>
          <cell r="K96">
            <v>10938120.869999999</v>
          </cell>
        </row>
        <row r="97">
          <cell r="A97" t="str">
            <v>1.1.000.00.00.0</v>
          </cell>
          <cell r="B97" t="str">
            <v>CIRCULANTE</v>
          </cell>
          <cell r="K97">
            <v>10933106.6</v>
          </cell>
        </row>
        <row r="98">
          <cell r="A98" t="str">
            <v>1.1.110.00.00.0</v>
          </cell>
          <cell r="B98" t="str">
            <v>EFECTIVO</v>
          </cell>
          <cell r="K98">
            <v>200</v>
          </cell>
        </row>
        <row r="99">
          <cell r="A99" t="str">
            <v>1.1.110.02.00.0</v>
          </cell>
          <cell r="B99" t="str">
            <v>CAJA CHICA</v>
          </cell>
          <cell r="K99">
            <v>200</v>
          </cell>
        </row>
        <row r="100">
          <cell r="A100" t="str">
            <v>1.1.210.00.00.0</v>
          </cell>
          <cell r="B100" t="str">
            <v>BANCOS</v>
          </cell>
          <cell r="K100">
            <v>6821.7</v>
          </cell>
        </row>
        <row r="101">
          <cell r="A101" t="str">
            <v>1.1.210.10.00.0</v>
          </cell>
          <cell r="B101" t="str">
            <v>CUENTAS DE AHORRO</v>
          </cell>
          <cell r="K101">
            <v>6821.7</v>
          </cell>
        </row>
        <row r="102">
          <cell r="A102" t="str">
            <v>1.1.210.10.30.0</v>
          </cell>
          <cell r="B102" t="str">
            <v>BANCO DE AMERICA CE</v>
          </cell>
          <cell r="K102">
            <v>6821.7</v>
          </cell>
        </row>
        <row r="103">
          <cell r="A103" t="str">
            <v>1.1.210.10.50.0</v>
          </cell>
          <cell r="B103" t="str">
            <v>CITIBANK ,# 5111176</v>
          </cell>
          <cell r="K103">
            <v>0</v>
          </cell>
        </row>
        <row r="104">
          <cell r="A104" t="str">
            <v>1.1.210.20.00.0</v>
          </cell>
          <cell r="B104" t="str">
            <v>CUENTAS CORRIENTES</v>
          </cell>
          <cell r="K104">
            <v>0</v>
          </cell>
        </row>
        <row r="105">
          <cell r="A105" t="str">
            <v>1.1.210.20.40.0</v>
          </cell>
          <cell r="B105" t="str">
            <v>BANCO DE AMERICA CE</v>
          </cell>
          <cell r="K105">
            <v>0</v>
          </cell>
        </row>
        <row r="106">
          <cell r="A106" t="str">
            <v>1.1.310.00.00.0</v>
          </cell>
          <cell r="B106" t="str">
            <v>CUENTAS POR COBRAR</v>
          </cell>
          <cell r="K106">
            <v>10925660.1</v>
          </cell>
        </row>
        <row r="107">
          <cell r="A107" t="str">
            <v>1.1.310.40.00.0</v>
          </cell>
          <cell r="B107" t="str">
            <v>CUENTAS A COBRAR COMPA</v>
          </cell>
          <cell r="K107">
            <v>10925660.1</v>
          </cell>
        </row>
        <row r="108">
          <cell r="A108" t="str">
            <v>1.1.310.40.02.0</v>
          </cell>
          <cell r="B108" t="str">
            <v>CXC DELSUR, S.A DE</v>
          </cell>
          <cell r="K108">
            <v>0</v>
          </cell>
        </row>
        <row r="109">
          <cell r="A109" t="str">
            <v>1.1.310.40.13.0</v>
          </cell>
          <cell r="B109" t="str">
            <v>CXC AEI EL SALVADOR</v>
          </cell>
          <cell r="K109">
            <v>10925660.1</v>
          </cell>
        </row>
        <row r="110">
          <cell r="A110" t="str">
            <v>1.1.510.00.00.0</v>
          </cell>
          <cell r="B110" t="str">
            <v>DEUDORES VARIOS</v>
          </cell>
          <cell r="K110">
            <v>0</v>
          </cell>
        </row>
        <row r="111">
          <cell r="A111" t="str">
            <v>1.1.510.30.00.0</v>
          </cell>
          <cell r="B111" t="str">
            <v>INTERESES POR COBRAR</v>
          </cell>
          <cell r="K111">
            <v>0</v>
          </cell>
        </row>
        <row r="112">
          <cell r="A112" t="str">
            <v>1.1.610.00.00.0</v>
          </cell>
          <cell r="B112" t="str">
            <v>INVERSIONES</v>
          </cell>
          <cell r="K112">
            <v>0</v>
          </cell>
        </row>
        <row r="113">
          <cell r="A113" t="str">
            <v>1.1.610.50.00.0</v>
          </cell>
          <cell r="B113" t="str">
            <v>INVERSIONES EN COMPA$I</v>
          </cell>
          <cell r="K113">
            <v>0</v>
          </cell>
        </row>
        <row r="114">
          <cell r="A114" t="str">
            <v>1.1.610.60.00.0</v>
          </cell>
          <cell r="B114" t="str">
            <v>INVERSIONES EN INSTITU</v>
          </cell>
          <cell r="K114">
            <v>0</v>
          </cell>
        </row>
        <row r="115">
          <cell r="A115" t="str">
            <v>1.1.610.60.10.0</v>
          </cell>
          <cell r="B115" t="str">
            <v>CITYFUNDS</v>
          </cell>
          <cell r="K115">
            <v>0</v>
          </cell>
        </row>
        <row r="116">
          <cell r="A116" t="str">
            <v>1.1.710.00.00.0</v>
          </cell>
          <cell r="B116" t="str">
            <v>CREDITO FISCAL-IVA</v>
          </cell>
          <cell r="K116">
            <v>424.8</v>
          </cell>
        </row>
        <row r="117">
          <cell r="A117" t="str">
            <v>1.2.000.00.00.0</v>
          </cell>
          <cell r="B117" t="str">
            <v>FIJO</v>
          </cell>
          <cell r="K117">
            <v>5014.2700000000004</v>
          </cell>
        </row>
        <row r="118">
          <cell r="A118" t="str">
            <v>1.2.610.00.00.0</v>
          </cell>
          <cell r="B118" t="str">
            <v>INVERSIONES PERMANENTES</v>
          </cell>
          <cell r="K118">
            <v>5014.2700000000004</v>
          </cell>
        </row>
        <row r="119">
          <cell r="A119" t="str">
            <v>1.2.610.10.00.0</v>
          </cell>
          <cell r="B119" t="str">
            <v>INVERSIONES COMPANIAS</v>
          </cell>
          <cell r="K119">
            <v>1</v>
          </cell>
        </row>
        <row r="120">
          <cell r="A120" t="str">
            <v>1.2.610.20.00.0</v>
          </cell>
          <cell r="B120" t="str">
            <v>INVERSIONES EN OTRAS C</v>
          </cell>
          <cell r="K120">
            <v>5013.2700000000004</v>
          </cell>
        </row>
        <row r="121">
          <cell r="A121" t="str">
            <v>1.3.000.00.00.0</v>
          </cell>
          <cell r="B121" t="str">
            <v>OTRO ACTIVOS</v>
          </cell>
          <cell r="K121">
            <v>0</v>
          </cell>
        </row>
        <row r="122">
          <cell r="A122" t="str">
            <v>1.3.210.00.00.0</v>
          </cell>
          <cell r="B122" t="str">
            <v>CUENTAS TRANSITORIAS</v>
          </cell>
          <cell r="K122">
            <v>0</v>
          </cell>
        </row>
        <row r="123">
          <cell r="A123" t="str">
            <v>1.3.210.03.00.0</v>
          </cell>
          <cell r="B123" t="str">
            <v>OTROS</v>
          </cell>
          <cell r="K123">
            <v>0</v>
          </cell>
        </row>
        <row r="124">
          <cell r="A124" t="str">
            <v>1.3.310.00.00.0</v>
          </cell>
          <cell r="B124" t="str">
            <v>IMPUESTOS PAGADOS POR ANT</v>
          </cell>
          <cell r="K124">
            <v>0</v>
          </cell>
        </row>
        <row r="125">
          <cell r="A125" t="str">
            <v>1.3.310.01.00.0</v>
          </cell>
          <cell r="B125" t="str">
            <v>PAGO A CUENTA DEL ISR</v>
          </cell>
          <cell r="K125">
            <v>0</v>
          </cell>
        </row>
        <row r="126">
          <cell r="A126" t="str">
            <v>1.3.310.02.00.0</v>
          </cell>
          <cell r="B126" t="str">
            <v>RETENCIONES POR INTERE</v>
          </cell>
          <cell r="K126">
            <v>0</v>
          </cell>
        </row>
        <row r="127">
          <cell r="A127" t="str">
            <v>2.0.000.00.00.0</v>
          </cell>
          <cell r="B127" t="str">
            <v>PASIVO</v>
          </cell>
          <cell r="K127">
            <v>-1008844.51</v>
          </cell>
        </row>
        <row r="128">
          <cell r="A128" t="str">
            <v>2.1.000.00.00.0</v>
          </cell>
          <cell r="B128" t="str">
            <v>CIRCULANTE</v>
          </cell>
          <cell r="K128">
            <v>-1008844.51</v>
          </cell>
        </row>
        <row r="129">
          <cell r="A129" t="str">
            <v>2.1.110.00.00.0</v>
          </cell>
          <cell r="B129" t="str">
            <v>OBLIGACIONES A CORTO PLAZ</v>
          </cell>
          <cell r="K129">
            <v>-852807.47</v>
          </cell>
        </row>
        <row r="130">
          <cell r="A130" t="str">
            <v>2.1.110.08.00.0</v>
          </cell>
          <cell r="B130" t="str">
            <v>CUENTAS POR PAGAR CIAS</v>
          </cell>
          <cell r="K130">
            <v>-1</v>
          </cell>
        </row>
        <row r="131">
          <cell r="A131" t="str">
            <v>2.1.110.08.02.0</v>
          </cell>
          <cell r="B131" t="str">
            <v>CUENTAS POR PAGAR D</v>
          </cell>
          <cell r="K131">
            <v>-1</v>
          </cell>
        </row>
        <row r="132">
          <cell r="A132" t="str">
            <v>2.1.110.13.00.0</v>
          </cell>
          <cell r="B132" t="str">
            <v>PROVISION OTROS</v>
          </cell>
          <cell r="K132">
            <v>0</v>
          </cell>
        </row>
        <row r="133">
          <cell r="A133" t="str">
            <v>2.1.110.17.00.0</v>
          </cell>
          <cell r="B133" t="str">
            <v>SOBREGIROS BANCARIOS</v>
          </cell>
          <cell r="K133">
            <v>-2962.02</v>
          </cell>
        </row>
        <row r="134">
          <cell r="A134" t="str">
            <v>2.1.110.19.00.0</v>
          </cell>
          <cell r="B134" t="str">
            <v>PROVISION DTT EL SALVA</v>
          </cell>
          <cell r="K134">
            <v>-9750</v>
          </cell>
        </row>
        <row r="135">
          <cell r="A135" t="str">
            <v>2.1.110.20.00.0</v>
          </cell>
          <cell r="B135" t="str">
            <v>ALCALDIA MUNICIPAL DE</v>
          </cell>
          <cell r="K135">
            <v>-840094.45</v>
          </cell>
        </row>
        <row r="136">
          <cell r="A136" t="str">
            <v>2.1.110.89.00.0</v>
          </cell>
          <cell r="B136" t="str">
            <v>ACREEDORES PROVISION (</v>
          </cell>
          <cell r="K136">
            <v>0</v>
          </cell>
        </row>
        <row r="137">
          <cell r="A137" t="str">
            <v>2.1.210.00.00.0</v>
          </cell>
          <cell r="B137" t="str">
            <v>IMPUESTOS Y RETENCIONES P</v>
          </cell>
          <cell r="K137">
            <v>-156037.04</v>
          </cell>
        </row>
        <row r="138">
          <cell r="A138" t="str">
            <v>2.1.210.01.00.0</v>
          </cell>
          <cell r="B138" t="str">
            <v>PAGO A CUENTA POR PAGA</v>
          </cell>
          <cell r="K138">
            <v>0</v>
          </cell>
        </row>
        <row r="139">
          <cell r="A139" t="str">
            <v>2.1.210.03.00.0</v>
          </cell>
          <cell r="B139" t="str">
            <v>IMPUESTO SOBRE LA RENT</v>
          </cell>
          <cell r="K139">
            <v>-156037.04</v>
          </cell>
        </row>
        <row r="140">
          <cell r="A140" t="str">
            <v>2.1.210.04.00.0</v>
          </cell>
          <cell r="B140" t="str">
            <v>IMPUESTO POR PAGAR IVA</v>
          </cell>
          <cell r="K140">
            <v>0</v>
          </cell>
        </row>
        <row r="141">
          <cell r="A141" t="str">
            <v>2.1.310.00.00.0</v>
          </cell>
          <cell r="B141" t="str">
            <v>DEBITO FISCAL IVA</v>
          </cell>
          <cell r="K141">
            <v>0</v>
          </cell>
        </row>
        <row r="142">
          <cell r="A142" t="str">
            <v>2.1.310.01.00.0</v>
          </cell>
          <cell r="B142" t="str">
            <v>DEBITO FISCAL CONTRIBU</v>
          </cell>
          <cell r="K142">
            <v>0</v>
          </cell>
        </row>
        <row r="143">
          <cell r="A143" t="str">
            <v>2.3.000.00.00.0</v>
          </cell>
          <cell r="B143" t="str">
            <v>OTROS PASIVOS</v>
          </cell>
          <cell r="K143">
            <v>0</v>
          </cell>
        </row>
        <row r="144">
          <cell r="A144" t="str">
            <v>2.3.140.00.00.0</v>
          </cell>
          <cell r="B144" t="str">
            <v>PASIVO PATRIM. TEMPORAL</v>
          </cell>
          <cell r="K144">
            <v>0</v>
          </cell>
        </row>
        <row r="145">
          <cell r="A145" t="str">
            <v>3.0.000.00.00.0</v>
          </cell>
          <cell r="B145" t="str">
            <v>CAPITAL</v>
          </cell>
          <cell r="K145">
            <v>-9454164.4399999995</v>
          </cell>
        </row>
        <row r="146">
          <cell r="A146" t="str">
            <v>3.1.000.00.00.0</v>
          </cell>
          <cell r="B146" t="str">
            <v>CAPITAL RESERVAS Y SUPERAVIT</v>
          </cell>
          <cell r="K146">
            <v>-9454164.4399999995</v>
          </cell>
        </row>
        <row r="147">
          <cell r="A147" t="str">
            <v>3.1.110.00.00.0</v>
          </cell>
          <cell r="B147" t="str">
            <v>CAPITAL SOCIAL</v>
          </cell>
          <cell r="K147">
            <v>-22858</v>
          </cell>
        </row>
        <row r="148">
          <cell r="A148" t="str">
            <v>3.1.210.00.00.0</v>
          </cell>
          <cell r="B148" t="str">
            <v>RESERVA LEGAL</v>
          </cell>
          <cell r="K148">
            <v>-4574889.51</v>
          </cell>
        </row>
        <row r="149">
          <cell r="A149" t="str">
            <v>3.1.410.00.00.0</v>
          </cell>
          <cell r="B149" t="str">
            <v>UTILIDADES ACUMULADAS</v>
          </cell>
          <cell r="K149">
            <v>-4856416.93</v>
          </cell>
        </row>
        <row r="150">
          <cell r="A150" t="str">
            <v>4.0.000.00.00.0</v>
          </cell>
          <cell r="B150" t="str">
            <v>CUENTAS DE RESULTADO ACREEDORAS</v>
          </cell>
          <cell r="K150">
            <v>-735219.69</v>
          </cell>
        </row>
        <row r="151">
          <cell r="A151" t="str">
            <v>4.1.000.00.00.0</v>
          </cell>
          <cell r="B151" t="str">
            <v>INGRESOS</v>
          </cell>
          <cell r="K151">
            <v>-735219.69</v>
          </cell>
        </row>
        <row r="152">
          <cell r="A152" t="str">
            <v>4.1.110.00.00.0</v>
          </cell>
          <cell r="B152" t="str">
            <v>INGRESOS POR SERVICIOS</v>
          </cell>
          <cell r="K152">
            <v>-726807.38</v>
          </cell>
        </row>
        <row r="153">
          <cell r="A153" t="str">
            <v>4.1.120.00.00.0</v>
          </cell>
          <cell r="B153" t="str">
            <v>DIVIDENDOS</v>
          </cell>
          <cell r="K153">
            <v>-190</v>
          </cell>
        </row>
        <row r="154">
          <cell r="A154" t="str">
            <v>4.1.310.00.00.0</v>
          </cell>
          <cell r="B154" t="str">
            <v>INGRESOS POR INTERESES</v>
          </cell>
          <cell r="K154">
            <v>-8221.3700000000008</v>
          </cell>
        </row>
        <row r="155">
          <cell r="A155" t="str">
            <v>4.1.810.00.00.0</v>
          </cell>
          <cell r="B155" t="str">
            <v>OTROS INGRESOS</v>
          </cell>
          <cell r="K155">
            <v>-0.94</v>
          </cell>
        </row>
        <row r="156">
          <cell r="A156" t="str">
            <v>5.0.000.00.00.0</v>
          </cell>
          <cell r="B156" t="str">
            <v>CUENTAS DE RESULTADO DEUDORAS</v>
          </cell>
          <cell r="K156">
            <v>260107.77</v>
          </cell>
        </row>
        <row r="157">
          <cell r="A157" t="str">
            <v>5.1.000.00.00.0</v>
          </cell>
          <cell r="B157" t="str">
            <v>COSTOS Y GASTOS</v>
          </cell>
          <cell r="K157">
            <v>260107.77</v>
          </cell>
        </row>
        <row r="158">
          <cell r="A158" t="str">
            <v>5.1.510.00.00.0</v>
          </cell>
          <cell r="B158" t="str">
            <v>GASTOS DE ADMINISTRACION</v>
          </cell>
          <cell r="K158">
            <v>61303.42</v>
          </cell>
        </row>
        <row r="159">
          <cell r="A159" t="str">
            <v>5.1.510.05.00.0</v>
          </cell>
          <cell r="B159" t="str">
            <v>HONORARIOS</v>
          </cell>
          <cell r="K159">
            <v>32250</v>
          </cell>
        </row>
        <row r="160">
          <cell r="A160" t="str">
            <v>5.1.510.06.00.0</v>
          </cell>
          <cell r="B160" t="str">
            <v>PAPELERIA Y UTILES</v>
          </cell>
          <cell r="K160">
            <v>29</v>
          </cell>
        </row>
        <row r="161">
          <cell r="A161" t="str">
            <v>5.1.510.18.00.0</v>
          </cell>
          <cell r="B161" t="str">
            <v>IMPUESTOS MUNICIPALES</v>
          </cell>
          <cell r="K161">
            <v>27406.560000000001</v>
          </cell>
        </row>
        <row r="162">
          <cell r="A162" t="str">
            <v>5.1.510.34.00.0</v>
          </cell>
          <cell r="B162" t="str">
            <v>MATRICULAS DE COMERCIO</v>
          </cell>
          <cell r="K162">
            <v>1543.02</v>
          </cell>
        </row>
        <row r="163">
          <cell r="A163" t="str">
            <v>5.1.510.41.00.0</v>
          </cell>
          <cell r="B163" t="str">
            <v>OTROS GASTOS</v>
          </cell>
          <cell r="K163">
            <v>74.84</v>
          </cell>
        </row>
        <row r="164">
          <cell r="A164" t="str">
            <v>5.1.610.00.00.0</v>
          </cell>
          <cell r="B164" t="str">
            <v>GASTOS DE VENTAS</v>
          </cell>
          <cell r="K164">
            <v>0.3</v>
          </cell>
        </row>
        <row r="165">
          <cell r="A165" t="str">
            <v>5.1.610.25.00.0</v>
          </cell>
          <cell r="B165" t="str">
            <v>NO DEDUCIBLES</v>
          </cell>
          <cell r="K165">
            <v>0.3</v>
          </cell>
        </row>
        <row r="166">
          <cell r="A166" t="str">
            <v>5.1.710.00.00.0</v>
          </cell>
          <cell r="B166" t="str">
            <v>GASTOS FINANCIEROS</v>
          </cell>
          <cell r="K166">
            <v>30385.360000000001</v>
          </cell>
        </row>
        <row r="167">
          <cell r="A167" t="str">
            <v>5.1.710.01.00.0</v>
          </cell>
          <cell r="B167" t="str">
            <v>INTERESES</v>
          </cell>
          <cell r="K167">
            <v>30333.86</v>
          </cell>
        </row>
        <row r="168">
          <cell r="A168" t="str">
            <v>5.1.710.02.00.0</v>
          </cell>
          <cell r="B168" t="str">
            <v>COMISIONES</v>
          </cell>
          <cell r="K168">
            <v>51.5</v>
          </cell>
        </row>
        <row r="169">
          <cell r="A169" t="str">
            <v>5.1.920.00.00.0</v>
          </cell>
          <cell r="B169" t="str">
            <v>IMPUESTO SOBRE LA RENTA</v>
          </cell>
          <cell r="K169">
            <v>168418.69</v>
          </cell>
        </row>
      </sheetData>
      <sheetData sheetId="2">
        <row r="1">
          <cell r="A1" t="str">
            <v>CUENTA / DESCRIP</v>
          </cell>
          <cell r="B1" t="str">
            <v>CION</v>
          </cell>
          <cell r="C1" t="str">
            <v>DEBITOS</v>
          </cell>
          <cell r="D1" t="str">
            <v>CREDITOS</v>
          </cell>
          <cell r="E1" t="str">
            <v>S A L D O</v>
          </cell>
          <cell r="F1" t="str">
            <v>DEBITOS</v>
          </cell>
          <cell r="G1" t="str">
            <v>CREDITOS</v>
          </cell>
          <cell r="H1" t="str">
            <v>S A L D O</v>
          </cell>
          <cell r="I1" t="str">
            <v>DEBITOS</v>
          </cell>
          <cell r="J1" t="str">
            <v>CREDITOS</v>
          </cell>
          <cell r="K1" t="str">
            <v>S A L D O</v>
          </cell>
        </row>
        <row r="2">
          <cell r="A2" t="str">
            <v>----------------</v>
          </cell>
          <cell r="B2" t="str">
            <v>-----------------------------------</v>
          </cell>
          <cell r="C2" t="str">
            <v>------------------------</v>
          </cell>
          <cell r="D2" t="str">
            <v>--------------</v>
          </cell>
          <cell r="E2" t="str">
            <v>----------------------</v>
          </cell>
          <cell r="F2" t="str">
            <v>--------------------</v>
          </cell>
          <cell r="G2" t="str">
            <v>--------------------</v>
          </cell>
          <cell r="H2" t="str">
            <v>----------------------</v>
          </cell>
          <cell r="I2" t="str">
            <v>---------------------</v>
          </cell>
          <cell r="J2" t="str">
            <v>------------------</v>
          </cell>
        </row>
        <row r="3">
          <cell r="A3" t="str">
            <v>1.0.000.00.00.0</v>
          </cell>
          <cell r="B3" t="str">
            <v>ACTIVO</v>
          </cell>
          <cell r="C3">
            <v>0</v>
          </cell>
          <cell r="D3">
            <v>0</v>
          </cell>
          <cell r="E3">
            <v>0</v>
          </cell>
          <cell r="F3">
            <v>5000</v>
          </cell>
          <cell r="G3">
            <v>7962.02</v>
          </cell>
          <cell r="H3">
            <v>-2962.02</v>
          </cell>
          <cell r="I3">
            <v>5000</v>
          </cell>
          <cell r="J3">
            <v>7962.02</v>
          </cell>
          <cell r="K3">
            <v>-2962.02</v>
          </cell>
        </row>
        <row r="4">
          <cell r="A4" t="str">
            <v>1.1.000.00.00.0</v>
          </cell>
          <cell r="B4" t="str">
            <v>CIRCULANTE</v>
          </cell>
          <cell r="C4">
            <v>0</v>
          </cell>
          <cell r="D4">
            <v>0</v>
          </cell>
          <cell r="E4">
            <v>0</v>
          </cell>
          <cell r="F4">
            <v>5000</v>
          </cell>
          <cell r="G4">
            <v>7962.02</v>
          </cell>
          <cell r="H4">
            <v>-2962.02</v>
          </cell>
          <cell r="I4">
            <v>5000</v>
          </cell>
          <cell r="J4">
            <v>7962.02</v>
          </cell>
          <cell r="K4">
            <v>-2962.02</v>
          </cell>
        </row>
        <row r="5">
          <cell r="A5" t="str">
            <v>1.1.210.00.00.0</v>
          </cell>
          <cell r="B5" t="str">
            <v>BANCOS</v>
          </cell>
          <cell r="C5">
            <v>0</v>
          </cell>
          <cell r="D5">
            <v>0</v>
          </cell>
          <cell r="E5">
            <v>0</v>
          </cell>
          <cell r="F5">
            <v>5000</v>
          </cell>
          <cell r="G5">
            <v>7962.02</v>
          </cell>
          <cell r="H5">
            <v>-2962.02</v>
          </cell>
          <cell r="I5">
            <v>5000</v>
          </cell>
          <cell r="J5">
            <v>7962.02</v>
          </cell>
          <cell r="K5">
            <v>-2962.02</v>
          </cell>
        </row>
        <row r="6">
          <cell r="A6" t="str">
            <v>1.1.210.10.00.0</v>
          </cell>
          <cell r="B6" t="str">
            <v>CUENTAS DE AHORRO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5000</v>
          </cell>
          <cell r="H6">
            <v>-5000</v>
          </cell>
          <cell r="I6">
            <v>0</v>
          </cell>
          <cell r="J6">
            <v>5000</v>
          </cell>
          <cell r="K6">
            <v>-5000</v>
          </cell>
        </row>
        <row r="7">
          <cell r="A7" t="str">
            <v>1.1.210.10.30.0</v>
          </cell>
          <cell r="B7" t="str">
            <v>BANCO DE AMERICA CE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5000</v>
          </cell>
          <cell r="H7">
            <v>-5000</v>
          </cell>
          <cell r="I7">
            <v>0</v>
          </cell>
          <cell r="J7">
            <v>5000</v>
          </cell>
          <cell r="K7">
            <v>-5000</v>
          </cell>
        </row>
        <row r="8">
          <cell r="A8" t="str">
            <v>1.1.210.20.00.0</v>
          </cell>
          <cell r="B8" t="str">
            <v>CUENTAS CORRIENTES</v>
          </cell>
          <cell r="C8">
            <v>0</v>
          </cell>
          <cell r="D8">
            <v>0</v>
          </cell>
          <cell r="E8">
            <v>0</v>
          </cell>
          <cell r="F8">
            <v>5000</v>
          </cell>
          <cell r="G8">
            <v>2962.02</v>
          </cell>
          <cell r="H8">
            <v>2037.98</v>
          </cell>
          <cell r="I8">
            <v>5000</v>
          </cell>
          <cell r="J8">
            <v>2962.02</v>
          </cell>
          <cell r="K8">
            <v>2037.98</v>
          </cell>
        </row>
        <row r="9">
          <cell r="A9" t="str">
            <v>1.1.210.20.40.0</v>
          </cell>
          <cell r="B9" t="str">
            <v>BANCO DE AMERICA CE</v>
          </cell>
          <cell r="C9">
            <v>0</v>
          </cell>
          <cell r="D9">
            <v>0</v>
          </cell>
          <cell r="E9">
            <v>0</v>
          </cell>
          <cell r="F9">
            <v>5000</v>
          </cell>
          <cell r="G9">
            <v>2962.02</v>
          </cell>
          <cell r="H9">
            <v>2037.98</v>
          </cell>
          <cell r="I9">
            <v>5000</v>
          </cell>
          <cell r="J9">
            <v>2962.02</v>
          </cell>
          <cell r="K9">
            <v>2037.98</v>
          </cell>
        </row>
        <row r="10">
          <cell r="A10" t="str">
            <v>2.0.000.00.00.0</v>
          </cell>
          <cell r="B10" t="str">
            <v>PASIVO</v>
          </cell>
          <cell r="C10">
            <v>0</v>
          </cell>
          <cell r="D10">
            <v>0</v>
          </cell>
          <cell r="E10">
            <v>0</v>
          </cell>
          <cell r="F10">
            <v>2962.02</v>
          </cell>
          <cell r="G10">
            <v>6572.85</v>
          </cell>
          <cell r="H10">
            <v>-3610.83</v>
          </cell>
          <cell r="I10">
            <v>2962.02</v>
          </cell>
          <cell r="J10">
            <v>6572.85</v>
          </cell>
          <cell r="K10">
            <v>-3610.83</v>
          </cell>
        </row>
        <row r="11">
          <cell r="A11" t="str">
            <v>2.1.000.00.00.0</v>
          </cell>
          <cell r="B11" t="str">
            <v>CIRCULANTE</v>
          </cell>
          <cell r="C11">
            <v>0</v>
          </cell>
          <cell r="D11">
            <v>0</v>
          </cell>
          <cell r="E11">
            <v>0</v>
          </cell>
          <cell r="F11">
            <v>2962.02</v>
          </cell>
          <cell r="G11">
            <v>6572.85</v>
          </cell>
          <cell r="H11">
            <v>-3610.83</v>
          </cell>
          <cell r="I11">
            <v>2962.02</v>
          </cell>
          <cell r="J11">
            <v>6572.85</v>
          </cell>
          <cell r="K11">
            <v>-3610.83</v>
          </cell>
        </row>
        <row r="12">
          <cell r="A12" t="str">
            <v>2.1.110.00.00.0</v>
          </cell>
          <cell r="B12" t="str">
            <v>OBLIGACIONES A CORTO PLAZ</v>
          </cell>
          <cell r="C12">
            <v>0</v>
          </cell>
          <cell r="D12">
            <v>0</v>
          </cell>
          <cell r="E12">
            <v>0</v>
          </cell>
          <cell r="F12">
            <v>2962.02</v>
          </cell>
          <cell r="G12">
            <v>6572.85</v>
          </cell>
          <cell r="H12">
            <v>-3610.83</v>
          </cell>
          <cell r="I12">
            <v>2962.02</v>
          </cell>
          <cell r="J12">
            <v>6572.85</v>
          </cell>
          <cell r="K12">
            <v>-3610.83</v>
          </cell>
        </row>
        <row r="13">
          <cell r="A13" t="str">
            <v>2.1.110.13.00.0</v>
          </cell>
          <cell r="B13" t="str">
            <v>PROVISION OTROS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1497.3</v>
          </cell>
          <cell r="H13">
            <v>-1497.3</v>
          </cell>
          <cell r="I13">
            <v>0</v>
          </cell>
          <cell r="J13">
            <v>1497.3</v>
          </cell>
          <cell r="K13">
            <v>-1497.3</v>
          </cell>
        </row>
        <row r="14">
          <cell r="A14" t="str">
            <v>2.1.110.17.00.0</v>
          </cell>
          <cell r="B14" t="str">
            <v>SOBREGIROS BANCARIOS</v>
          </cell>
          <cell r="C14">
            <v>0</v>
          </cell>
          <cell r="D14">
            <v>0</v>
          </cell>
          <cell r="E14">
            <v>0</v>
          </cell>
          <cell r="F14">
            <v>2962.02</v>
          </cell>
          <cell r="G14">
            <v>0</v>
          </cell>
          <cell r="H14">
            <v>2962.02</v>
          </cell>
          <cell r="I14">
            <v>2962.02</v>
          </cell>
          <cell r="J14">
            <v>0</v>
          </cell>
          <cell r="K14">
            <v>2962.02</v>
          </cell>
        </row>
        <row r="15">
          <cell r="A15" t="str">
            <v>2.1.110.19.00.0</v>
          </cell>
          <cell r="B15" t="str">
            <v>PROVISION DTT EL SALVA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2791.67</v>
          </cell>
          <cell r="H15">
            <v>-2791.67</v>
          </cell>
          <cell r="I15">
            <v>0</v>
          </cell>
          <cell r="J15">
            <v>2791.67</v>
          </cell>
          <cell r="K15">
            <v>-2791.67</v>
          </cell>
        </row>
        <row r="16">
          <cell r="A16" t="str">
            <v>2.1.110.20.00.0</v>
          </cell>
          <cell r="B16" t="str">
            <v>ALCALDIA MUNICIPAL DE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2283.88</v>
          </cell>
          <cell r="H16">
            <v>-2283.88</v>
          </cell>
          <cell r="I16">
            <v>0</v>
          </cell>
          <cell r="J16">
            <v>2283.88</v>
          </cell>
          <cell r="K16">
            <v>-2283.88</v>
          </cell>
        </row>
        <row r="17">
          <cell r="A17" t="str">
            <v>5.0.000.00.00.0</v>
          </cell>
          <cell r="B17" t="str">
            <v>CUENTAS DE RESULTADO DEUDORAS</v>
          </cell>
          <cell r="C17">
            <v>0</v>
          </cell>
          <cell r="D17">
            <v>0</v>
          </cell>
          <cell r="E17">
            <v>0</v>
          </cell>
          <cell r="F17">
            <v>6572.85</v>
          </cell>
          <cell r="G17">
            <v>0</v>
          </cell>
          <cell r="H17">
            <v>6572.85</v>
          </cell>
          <cell r="I17">
            <v>6572.85</v>
          </cell>
          <cell r="J17">
            <v>0</v>
          </cell>
          <cell r="K17">
            <v>6572.85</v>
          </cell>
        </row>
        <row r="18">
          <cell r="A18" t="str">
            <v>5.1.000.00.00.0</v>
          </cell>
          <cell r="B18" t="str">
            <v>COSTOS Y GASTOS</v>
          </cell>
          <cell r="C18">
            <v>0</v>
          </cell>
          <cell r="D18">
            <v>0</v>
          </cell>
          <cell r="E18">
            <v>0</v>
          </cell>
          <cell r="F18">
            <v>6572.85</v>
          </cell>
          <cell r="G18">
            <v>0</v>
          </cell>
          <cell r="H18">
            <v>6572.85</v>
          </cell>
          <cell r="I18">
            <v>6572.85</v>
          </cell>
          <cell r="J18">
            <v>0</v>
          </cell>
          <cell r="K18">
            <v>6572.85</v>
          </cell>
        </row>
        <row r="19">
          <cell r="A19" t="str">
            <v>5.1.510.00.00.0</v>
          </cell>
          <cell r="B19" t="str">
            <v>GASTOS DE ADMINISTRACION</v>
          </cell>
          <cell r="C19">
            <v>0</v>
          </cell>
          <cell r="D19">
            <v>0</v>
          </cell>
          <cell r="E19">
            <v>0</v>
          </cell>
          <cell r="F19">
            <v>6572.85</v>
          </cell>
          <cell r="G19">
            <v>0</v>
          </cell>
          <cell r="H19">
            <v>6572.85</v>
          </cell>
          <cell r="I19">
            <v>6572.85</v>
          </cell>
          <cell r="J19">
            <v>0</v>
          </cell>
          <cell r="K19">
            <v>6572.85</v>
          </cell>
        </row>
        <row r="20">
          <cell r="A20" t="str">
            <v>5.1.510.05.00.0</v>
          </cell>
          <cell r="B20" t="str">
            <v>HONORARIOS</v>
          </cell>
          <cell r="C20">
            <v>0</v>
          </cell>
          <cell r="D20">
            <v>0</v>
          </cell>
          <cell r="E20">
            <v>0</v>
          </cell>
          <cell r="F20">
            <v>2791.67</v>
          </cell>
          <cell r="G20">
            <v>0</v>
          </cell>
          <cell r="H20">
            <v>2791.67</v>
          </cell>
          <cell r="I20">
            <v>2791.67</v>
          </cell>
          <cell r="J20">
            <v>0</v>
          </cell>
          <cell r="K20">
            <v>2791.67</v>
          </cell>
        </row>
        <row r="21">
          <cell r="A21" t="str">
            <v>5.1.510.18.00.0</v>
          </cell>
          <cell r="B21" t="str">
            <v>IMPUESTOS MUNICIPALES</v>
          </cell>
          <cell r="C21">
            <v>0</v>
          </cell>
          <cell r="D21">
            <v>0</v>
          </cell>
          <cell r="E21">
            <v>0</v>
          </cell>
          <cell r="F21">
            <v>2283.88</v>
          </cell>
          <cell r="G21">
            <v>0</v>
          </cell>
          <cell r="H21">
            <v>2283.88</v>
          </cell>
          <cell r="I21">
            <v>2283.88</v>
          </cell>
          <cell r="J21">
            <v>0</v>
          </cell>
          <cell r="K21">
            <v>2283.88</v>
          </cell>
        </row>
        <row r="22">
          <cell r="A22" t="str">
            <v>5.1.510.34.00.0</v>
          </cell>
          <cell r="B22" t="str">
            <v>MATRICULAS DE COMERCIO</v>
          </cell>
          <cell r="C22">
            <v>0</v>
          </cell>
          <cell r="D22">
            <v>0</v>
          </cell>
          <cell r="E22">
            <v>0</v>
          </cell>
          <cell r="F22">
            <v>1497.3</v>
          </cell>
          <cell r="G22">
            <v>0</v>
          </cell>
          <cell r="H22">
            <v>1497.3</v>
          </cell>
          <cell r="I22">
            <v>1497.3</v>
          </cell>
          <cell r="J22">
            <v>0</v>
          </cell>
          <cell r="K22">
            <v>1497.3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4">
          <cell r="C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6">
          <cell r="C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8">
          <cell r="D78">
            <v>0</v>
          </cell>
          <cell r="E78">
            <v>0</v>
          </cell>
          <cell r="G78">
            <v>0</v>
          </cell>
          <cell r="H78">
            <v>0</v>
          </cell>
          <cell r="J78">
            <v>0</v>
          </cell>
          <cell r="K78">
            <v>0</v>
          </cell>
        </row>
        <row r="80">
          <cell r="D80">
            <v>0</v>
          </cell>
          <cell r="E80">
            <v>0</v>
          </cell>
          <cell r="G80">
            <v>0</v>
          </cell>
          <cell r="H80">
            <v>0</v>
          </cell>
          <cell r="J80">
            <v>0</v>
          </cell>
          <cell r="K80">
            <v>0</v>
          </cell>
        </row>
        <row r="82">
          <cell r="G82">
            <v>0</v>
          </cell>
          <cell r="H82">
            <v>0</v>
          </cell>
          <cell r="J82">
            <v>0</v>
          </cell>
          <cell r="K82">
            <v>0</v>
          </cell>
        </row>
        <row r="83">
          <cell r="D83">
            <v>0</v>
          </cell>
          <cell r="E83">
            <v>0</v>
          </cell>
          <cell r="J83">
            <v>0</v>
          </cell>
          <cell r="K83">
            <v>0</v>
          </cell>
        </row>
        <row r="86">
          <cell r="C86">
            <v>0</v>
          </cell>
          <cell r="E86">
            <v>0</v>
          </cell>
          <cell r="F86">
            <v>0</v>
          </cell>
          <cell r="H86">
            <v>0</v>
          </cell>
          <cell r="I86">
            <v>0</v>
          </cell>
          <cell r="K86">
            <v>0</v>
          </cell>
        </row>
        <row r="88">
          <cell r="C88">
            <v>0</v>
          </cell>
          <cell r="E88">
            <v>0</v>
          </cell>
          <cell r="F88">
            <v>0</v>
          </cell>
          <cell r="H88">
            <v>0</v>
          </cell>
          <cell r="I88">
            <v>0</v>
          </cell>
          <cell r="K88">
            <v>0</v>
          </cell>
        </row>
        <row r="90">
          <cell r="C90">
            <v>0</v>
          </cell>
          <cell r="E90">
            <v>0</v>
          </cell>
          <cell r="F90">
            <v>0</v>
          </cell>
          <cell r="H90">
            <v>0</v>
          </cell>
          <cell r="I90">
            <v>0</v>
          </cell>
          <cell r="K90">
            <v>0</v>
          </cell>
        </row>
        <row r="92">
          <cell r="C92">
            <v>0</v>
          </cell>
          <cell r="E92">
            <v>0</v>
          </cell>
          <cell r="F92">
            <v>0</v>
          </cell>
          <cell r="H92">
            <v>0</v>
          </cell>
          <cell r="I92">
            <v>0</v>
          </cell>
          <cell r="K92">
            <v>0</v>
          </cell>
        </row>
        <row r="93">
          <cell r="C93">
            <v>0</v>
          </cell>
          <cell r="E93">
            <v>0</v>
          </cell>
          <cell r="F93">
            <v>0</v>
          </cell>
          <cell r="H93">
            <v>0</v>
          </cell>
          <cell r="I93">
            <v>0</v>
          </cell>
          <cell r="K93">
            <v>0</v>
          </cell>
        </row>
        <row r="94">
          <cell r="C94">
            <v>0</v>
          </cell>
          <cell r="E94">
            <v>0</v>
          </cell>
          <cell r="I94">
            <v>0</v>
          </cell>
          <cell r="K94">
            <v>0</v>
          </cell>
        </row>
        <row r="96">
          <cell r="C96">
            <v>0</v>
          </cell>
          <cell r="E96">
            <v>0</v>
          </cell>
          <cell r="F96">
            <v>0</v>
          </cell>
          <cell r="H96">
            <v>0</v>
          </cell>
          <cell r="I96">
            <v>0</v>
          </cell>
          <cell r="K96">
            <v>0</v>
          </cell>
        </row>
        <row r="98">
          <cell r="C98">
            <v>0</v>
          </cell>
          <cell r="E98">
            <v>0</v>
          </cell>
          <cell r="F98">
            <v>0</v>
          </cell>
          <cell r="H98">
            <v>0</v>
          </cell>
          <cell r="I98">
            <v>0</v>
          </cell>
          <cell r="K98">
            <v>0</v>
          </cell>
        </row>
        <row r="100">
          <cell r="C100">
            <v>0</v>
          </cell>
          <cell r="E100">
            <v>0</v>
          </cell>
          <cell r="F100">
            <v>0</v>
          </cell>
          <cell r="H100">
            <v>0</v>
          </cell>
          <cell r="I100">
            <v>0</v>
          </cell>
          <cell r="K100">
            <v>0</v>
          </cell>
        </row>
      </sheetData>
      <sheetData sheetId="3">
        <row r="1">
          <cell r="P1">
            <v>0</v>
          </cell>
        </row>
        <row r="2">
          <cell r="A2" t="str">
            <v>EC-BALANZAS DE COMPROBACION</v>
          </cell>
        </row>
        <row r="5">
          <cell r="A5" t="str">
            <v>ELECTRICIDAD DE CENTROAMERICA LTDA DE C.V.</v>
          </cell>
        </row>
        <row r="6">
          <cell r="A6" t="str">
            <v>BALANCE DE COMPROBACION AL 30 DE NOVIEMBRE DE 2010</v>
          </cell>
        </row>
        <row r="7">
          <cell r="A7" t="str">
            <v>CUENTA</v>
          </cell>
        </row>
        <row r="8">
          <cell r="A8" t="str">
            <v>1.0.000.00.00.0</v>
          </cell>
          <cell r="B8" t="str">
            <v>ACTIVO</v>
          </cell>
          <cell r="C8">
            <v>10938120.869999999</v>
          </cell>
          <cell r="D8">
            <v>-2962.02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10935158.85</v>
          </cell>
        </row>
        <row r="9">
          <cell r="A9" t="str">
            <v>1.1.000.00.00.0</v>
          </cell>
          <cell r="B9" t="str">
            <v>CIRCULANTE</v>
          </cell>
          <cell r="C9">
            <v>10933106.599999998</v>
          </cell>
          <cell r="D9">
            <v>-2962.02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10930144.579999998</v>
          </cell>
        </row>
        <row r="10">
          <cell r="A10" t="str">
            <v>1.1.110.00.00.0</v>
          </cell>
          <cell r="B10" t="str">
            <v>EFECTIVO</v>
          </cell>
          <cell r="C10">
            <v>200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200</v>
          </cell>
        </row>
        <row r="11">
          <cell r="A11" t="str">
            <v>1.1.110.02.00.0</v>
          </cell>
          <cell r="B11" t="str">
            <v>CAJA CHICA</v>
          </cell>
          <cell r="C11">
            <v>200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200</v>
          </cell>
        </row>
        <row r="12">
          <cell r="A12" t="str">
            <v>1.1.210.00.00.0</v>
          </cell>
          <cell r="B12" t="str">
            <v>BANCOS</v>
          </cell>
          <cell r="C12">
            <v>6821.6999999998807</v>
          </cell>
          <cell r="D12">
            <v>-2962.02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3859.6799999998807</v>
          </cell>
        </row>
        <row r="13">
          <cell r="A13" t="str">
            <v>1.1.210.10.00.0</v>
          </cell>
          <cell r="B13" t="str">
            <v xml:space="preserve">CUENTAS DE AHORRO </v>
          </cell>
          <cell r="C13">
            <v>6821.6999999998934</v>
          </cell>
          <cell r="D13">
            <v>-5000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1821.6999999998934</v>
          </cell>
        </row>
        <row r="14">
          <cell r="A14" t="str">
            <v>1.1.210.10.30.0</v>
          </cell>
          <cell r="B14" t="str">
            <v>BANCO DE AMERICA CENTRAL # 100-197-955</v>
          </cell>
          <cell r="C14">
            <v>6821.6999999998934</v>
          </cell>
          <cell r="D14">
            <v>-5000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1821.6999999998934</v>
          </cell>
        </row>
        <row r="15">
          <cell r="A15" t="str">
            <v>1.1.210.10.50.0</v>
          </cell>
          <cell r="B15" t="str">
            <v>CITIBANK # 5111176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</row>
        <row r="16">
          <cell r="A16" t="str">
            <v>1.1.210.20.00.0</v>
          </cell>
          <cell r="B16" t="str">
            <v>CUENTAS CORRIENTES</v>
          </cell>
          <cell r="C16">
            <v>6.8212102632969618E-12</v>
          </cell>
          <cell r="D16">
            <v>2037.98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2037.9800000000068</v>
          </cell>
        </row>
        <row r="17">
          <cell r="A17" t="str">
            <v>1.1.210.20.40.0</v>
          </cell>
          <cell r="B17" t="str">
            <v>BANCO DE AMERICA CENTRAL # 200-034-734</v>
          </cell>
          <cell r="C17">
            <v>6.8212102632969618E-12</v>
          </cell>
          <cell r="D17">
            <v>2037.98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2037.9800000000068</v>
          </cell>
        </row>
        <row r="18">
          <cell r="A18" t="str">
            <v>1.1.310.00.00.0</v>
          </cell>
          <cell r="B18" t="str">
            <v>CUENTAS POR COBRAR</v>
          </cell>
          <cell r="C18">
            <v>10925660.100000001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10925660.100000001</v>
          </cell>
        </row>
        <row r="19">
          <cell r="A19" t="str">
            <v>1.1.310.40.00.0</v>
          </cell>
          <cell r="B19" t="str">
            <v>CUENTAS A COBRAR COMPAÑIAS RELACIONADAS</v>
          </cell>
          <cell r="C19">
            <v>10925660.100000001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10925660.100000001</v>
          </cell>
        </row>
        <row r="20">
          <cell r="A20" t="str">
            <v>1.1.310.40.02.0</v>
          </cell>
          <cell r="B20" t="str">
            <v>CXC DELSUR, S.A DE C.V.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</row>
        <row r="21">
          <cell r="A21" t="str">
            <v>1.1.310.40.13.0</v>
          </cell>
          <cell r="B21" t="str">
            <v>CXC AEI EL SALVADOR HOLDING</v>
          </cell>
          <cell r="C21">
            <v>10925660.1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10925660.1</v>
          </cell>
        </row>
        <row r="22">
          <cell r="A22" t="str">
            <v>1.1.510.00.00.0</v>
          </cell>
          <cell r="B22" t="str">
            <v>DEUDORES VARIOS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</row>
        <row r="23">
          <cell r="A23" t="str">
            <v>1.1.510.99.00.0</v>
          </cell>
          <cell r="B23" t="str">
            <v>DEUDORES VARIOS APERTURA 1999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</row>
        <row r="24">
          <cell r="A24" t="str">
            <v>1.1.510.30.00.0</v>
          </cell>
          <cell r="B24" t="str">
            <v>INTERESES POR COBRAR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</row>
        <row r="25">
          <cell r="A25" t="str">
            <v>1.1.610.00.00.0</v>
          </cell>
          <cell r="B25" t="str">
            <v>INVERSIONES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</row>
        <row r="26">
          <cell r="A26" t="str">
            <v>1.1.610.50.00.0</v>
          </cell>
          <cell r="B26" t="str">
            <v>INVERSIONES EN COMPA$I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</row>
        <row r="27">
          <cell r="A27" t="str">
            <v>1.1.610.60.00.0</v>
          </cell>
          <cell r="B27" t="str">
            <v>INVERSIONES EN INSTITUCIONES FINANCIERAS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</row>
        <row r="28">
          <cell r="A28" t="str">
            <v>1.1.610.60.10.0</v>
          </cell>
          <cell r="B28" t="str">
            <v>CITIFUNDS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</row>
        <row r="29">
          <cell r="A29" t="str">
            <v>1.1.710.00.00.0</v>
          </cell>
          <cell r="B29" t="str">
            <v>CREDITO FISCAL-IVA</v>
          </cell>
          <cell r="C29">
            <v>424.8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424.8</v>
          </cell>
        </row>
        <row r="30">
          <cell r="A30" t="str">
            <v>1.2.000.00.00.0</v>
          </cell>
          <cell r="B30" t="str">
            <v>FIJO</v>
          </cell>
          <cell r="C30">
            <v>5013.2700000000004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5013.2700000000004</v>
          </cell>
        </row>
        <row r="31">
          <cell r="A31" t="str">
            <v>1.2.610.00.00.0</v>
          </cell>
          <cell r="B31" t="str">
            <v>INVERSIONES PERMANENTES</v>
          </cell>
          <cell r="C31">
            <v>5013.2700000000004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5013.2700000000004</v>
          </cell>
        </row>
        <row r="32">
          <cell r="A32" t="str">
            <v>1.2.610.10.00.0</v>
          </cell>
          <cell r="B32" t="str">
            <v>INVERSIONES COMPAÑIAS RELACIONADAS</v>
          </cell>
          <cell r="C32">
            <v>1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1</v>
          </cell>
        </row>
        <row r="33">
          <cell r="A33" t="str">
            <v>1.2.610.20.00.0</v>
          </cell>
          <cell r="B33" t="str">
            <v>INVERSIONES EN OTRAS COMPAÑIAS</v>
          </cell>
          <cell r="C33">
            <v>5013.2700000000004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5013.2700000000004</v>
          </cell>
        </row>
        <row r="34">
          <cell r="A34" t="str">
            <v>1.3.000.00.00.0</v>
          </cell>
          <cell r="B34" t="str">
            <v>OTRO ACTIVOS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</row>
        <row r="35">
          <cell r="A35" t="str">
            <v>1.3.210.00.00.0</v>
          </cell>
          <cell r="B35" t="str">
            <v>CUENTAS TRANSITORIAS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</row>
        <row r="36">
          <cell r="A36" t="str">
            <v>1.3.210.03.00.0</v>
          </cell>
          <cell r="B36" t="str">
            <v>OTROS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</row>
        <row r="37">
          <cell r="A37" t="str">
            <v>1.3.310.00.00.0</v>
          </cell>
          <cell r="B37" t="str">
            <v>IMPUESTOS PAGADOS POR ANTICIPADOS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</row>
        <row r="38">
          <cell r="A38" t="str">
            <v>1.3.310.01.00.0</v>
          </cell>
          <cell r="B38" t="str">
            <v>PAGO A CUENTA DEL ISR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</row>
        <row r="39">
          <cell r="A39" t="str">
            <v>1.3.310.02.00.0</v>
          </cell>
          <cell r="B39" t="str">
            <v>RETENCIONES POR INTERESES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</row>
        <row r="40">
          <cell r="A40" t="str">
            <v>1.3.510.00.00.0</v>
          </cell>
          <cell r="B40" t="str">
            <v>MENOR VALOR INVERSIONES (GOODWILL)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</row>
        <row r="41">
          <cell r="A41" t="str">
            <v>2.0.000.00.00.0</v>
          </cell>
          <cell r="B41" t="str">
            <v>PASIVO</v>
          </cell>
          <cell r="C41">
            <v>-1008844.5100000006</v>
          </cell>
          <cell r="D41">
            <v>-3610.83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-1012455.3400000005</v>
          </cell>
        </row>
        <row r="42">
          <cell r="A42" t="str">
            <v>2.1.000.00.00.0</v>
          </cell>
          <cell r="B42" t="str">
            <v>CIRCULANTE</v>
          </cell>
          <cell r="C42">
            <v>-1008844.5100000006</v>
          </cell>
          <cell r="D42">
            <v>-3610.83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-1012455.3400000005</v>
          </cell>
        </row>
        <row r="43">
          <cell r="A43" t="str">
            <v>2.1.110.00.00.0</v>
          </cell>
          <cell r="B43" t="str">
            <v>OBLIGACIONES A CORTO PLAZO</v>
          </cell>
          <cell r="C43">
            <v>-852807.4700000002</v>
          </cell>
          <cell r="D43">
            <v>-3610.83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-856418.30000000016</v>
          </cell>
        </row>
        <row r="44">
          <cell r="A44" t="str">
            <v>2.1.110.08.00.0</v>
          </cell>
          <cell r="B44" t="str">
            <v>CUENTAS POR PAGAR CIAS</v>
          </cell>
          <cell r="C44">
            <v>-1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-1</v>
          </cell>
        </row>
        <row r="45">
          <cell r="A45" t="str">
            <v>2.1.110.08.02.0</v>
          </cell>
          <cell r="B45" t="str">
            <v>CUENTAS POR PAGAR DELSUR</v>
          </cell>
          <cell r="C45">
            <v>-1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-1</v>
          </cell>
        </row>
        <row r="46">
          <cell r="A46" t="str">
            <v>2.1.110.11.00.0</v>
          </cell>
          <cell r="B46" t="str">
            <v>HONORARIO DEL EXTERIOR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</row>
        <row r="47">
          <cell r="A47" t="str">
            <v>2.1.110.13.00.0</v>
          </cell>
          <cell r="B47" t="str">
            <v>PROVISION OTROS</v>
          </cell>
          <cell r="C47">
            <v>-2.5465851649641991E-11</v>
          </cell>
          <cell r="D47">
            <v>-1497.3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-1497.3000000000254</v>
          </cell>
        </row>
        <row r="48">
          <cell r="A48" t="str">
            <v>2.1.110.14.00.0</v>
          </cell>
          <cell r="B48" t="str">
            <v>PROVISION ALCALDIA MUNICIPAL DE SAN SALVADOR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</row>
        <row r="49">
          <cell r="A49" t="str">
            <v>2.1.110.17.00.0</v>
          </cell>
          <cell r="B49" t="str">
            <v>SOBREGIROS BANCARIOS</v>
          </cell>
          <cell r="C49">
            <v>-2962.02</v>
          </cell>
          <cell r="D49">
            <v>2962.02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</row>
        <row r="50">
          <cell r="A50" t="str">
            <v>2.1.110.18.00.0</v>
          </cell>
          <cell r="B50" t="str">
            <v>PROVISION PARA CONTINGENCIAS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</row>
        <row r="51">
          <cell r="A51" t="str">
            <v>2.1.110.19.00.0</v>
          </cell>
          <cell r="B51" t="str">
            <v>PROVISION DTT EL SALVADOR, S.A. DE C.V</v>
          </cell>
          <cell r="C51">
            <v>-9749.9999999999945</v>
          </cell>
          <cell r="D51">
            <v>-2791.67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-12541.669999999995</v>
          </cell>
        </row>
        <row r="52">
          <cell r="A52" t="str">
            <v>2.1.110.20.00.0</v>
          </cell>
          <cell r="B52" t="str">
            <v>ALCALDIA MUNICIPAL DE SANTA TECLA</v>
          </cell>
          <cell r="C52">
            <v>-840094.45</v>
          </cell>
          <cell r="D52">
            <v>-2283.88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-842378.33</v>
          </cell>
        </row>
        <row r="53">
          <cell r="A53" t="str">
            <v>2.1.110.89.00.0</v>
          </cell>
          <cell r="B53" t="str">
            <v>ACREEDORES PROVISION (TRANSITORIA)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</row>
        <row r="54">
          <cell r="A54" t="str">
            <v>2.1.120.00.00.0</v>
          </cell>
          <cell r="B54" t="str">
            <v>DIVIDENDOS POR PAGAR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</row>
        <row r="55">
          <cell r="A55" t="str">
            <v>2.1.210.00.00.0</v>
          </cell>
          <cell r="B55" t="str">
            <v>IMPUESTOS Y RETENCIONES POR PAGAR</v>
          </cell>
          <cell r="C55">
            <v>-156037.04000000015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-156037.04000000015</v>
          </cell>
        </row>
        <row r="56">
          <cell r="A56" t="str">
            <v>2.1.210.01.00.0</v>
          </cell>
          <cell r="B56" t="str">
            <v>PAGO A CUENTA POR PAGAR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</row>
        <row r="57">
          <cell r="A57" t="str">
            <v>2.1.210.02.00.0</v>
          </cell>
          <cell r="B57" t="str">
            <v>IMPUESTO RETENIDO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</row>
        <row r="58">
          <cell r="A58" t="str">
            <v>2.1.210.03.00.0</v>
          </cell>
          <cell r="B58" t="str">
            <v>IMPUESTO SOBRE LA RENTA</v>
          </cell>
          <cell r="C58">
            <v>-156037.03999999992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-156037.03999999992</v>
          </cell>
        </row>
        <row r="59">
          <cell r="A59" t="str">
            <v>2.1.210.04.00.0</v>
          </cell>
          <cell r="B59" t="str">
            <v>IMPUESTO POR PAGAR IVA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</row>
        <row r="60">
          <cell r="A60" t="str">
            <v>2.1.310.00.00.0</v>
          </cell>
          <cell r="B60" t="str">
            <v>DEBITO FISCAL IVA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</row>
        <row r="61">
          <cell r="A61" t="str">
            <v>2.1.310.01.00.0</v>
          </cell>
          <cell r="B61" t="str">
            <v>DEBITO FISCAL CONTRIBUYENTE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</row>
        <row r="62">
          <cell r="A62" t="str">
            <v>3.0.000.00.00.0</v>
          </cell>
          <cell r="B62" t="str">
            <v>CAPITAL</v>
          </cell>
          <cell r="C62">
            <v>-9454164.4399999995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-9454164.4399999995</v>
          </cell>
        </row>
        <row r="63">
          <cell r="A63" t="str">
            <v>3.1.000.00.00.0</v>
          </cell>
          <cell r="B63" t="str">
            <v>CAPITAL RESERVAS Y SUPERAVIT</v>
          </cell>
          <cell r="C63">
            <v>-9454164.4399999995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-9454164.4399999995</v>
          </cell>
        </row>
        <row r="64">
          <cell r="A64" t="str">
            <v>3.1.110.00.00.0</v>
          </cell>
          <cell r="B64" t="str">
            <v>CAPITAL SOCIAL</v>
          </cell>
          <cell r="C64">
            <v>-22858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-22858</v>
          </cell>
        </row>
        <row r="65">
          <cell r="A65" t="str">
            <v>3.1.210.00.00.0</v>
          </cell>
          <cell r="B65" t="str">
            <v>RESERVA LEGAL</v>
          </cell>
          <cell r="C65">
            <v>-4574889.51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-4574889.51</v>
          </cell>
        </row>
        <row r="66">
          <cell r="A66" t="str">
            <v>3.1.410.00.00.0</v>
          </cell>
          <cell r="B66" t="str">
            <v>UTILIDADES ACUMULADAS</v>
          </cell>
          <cell r="C66">
            <v>-5331528.8499999996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-5331528.8499999996</v>
          </cell>
        </row>
        <row r="67">
          <cell r="A67" t="str">
            <v>4.0.000.00.00.0</v>
          </cell>
          <cell r="B67" t="str">
            <v>CUENTAS DE RESULTADO ACREEDORAS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</row>
        <row r="68">
          <cell r="A68" t="str">
            <v>4.1.000.00.00.0</v>
          </cell>
          <cell r="B68" t="str">
            <v>INGRESOS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</row>
        <row r="69">
          <cell r="A69" t="str">
            <v>4.1.110.00.00.0</v>
          </cell>
          <cell r="B69" t="str">
            <v>INGRESOS POR SERVICIOS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</row>
        <row r="70">
          <cell r="A70" t="str">
            <v>4.1.120.00.00.0</v>
          </cell>
          <cell r="B70" t="str">
            <v>DIVIDENDOS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</row>
        <row r="71">
          <cell r="A71" t="str">
            <v>4.1.310.00.00.0</v>
          </cell>
          <cell r="B71" t="str">
            <v>INGRESOS POR INTERESES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</row>
        <row r="72">
          <cell r="A72" t="str">
            <v>4.1.312.00.00.0</v>
          </cell>
          <cell r="B72" t="str">
            <v>INTERESES BANCARIOS DEL EXTERIOR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</row>
        <row r="73">
          <cell r="A73" t="str">
            <v>4.1.810.00.00.0</v>
          </cell>
          <cell r="B73" t="str">
            <v>OTROS INGRESOS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</row>
        <row r="74">
          <cell r="A74" t="str">
            <v>4.1.820.00.00.0</v>
          </cell>
          <cell r="B74" t="str">
            <v xml:space="preserve"> INGRESOS DE EJERCICIOS ANTERIORES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</row>
        <row r="75">
          <cell r="A75" t="str">
            <v>4.1.910.00.00.0</v>
          </cell>
          <cell r="B75" t="str">
            <v>INGRESOS POR INVERSION EN ACCIONES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</row>
        <row r="76">
          <cell r="A76" t="str">
            <v>4.1.910.01.00.0</v>
          </cell>
          <cell r="B76" t="str">
            <v>INGRESOS ACCIONES DELSUR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</row>
        <row r="77">
          <cell r="A77" t="str">
            <v>5.0.000.00.00.0</v>
          </cell>
          <cell r="B77" t="str">
            <v>CUENTAS DE RESULTADO DEUDORAS</v>
          </cell>
          <cell r="C77">
            <v>0</v>
          </cell>
          <cell r="D77">
            <v>6572.85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6572.85</v>
          </cell>
        </row>
        <row r="78">
          <cell r="A78" t="str">
            <v>5.1.000.00.00.0</v>
          </cell>
          <cell r="B78" t="str">
            <v>COSTOS Y GASTOS</v>
          </cell>
          <cell r="C78">
            <v>0</v>
          </cell>
          <cell r="D78">
            <v>6572.85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6572.85</v>
          </cell>
        </row>
        <row r="79">
          <cell r="A79" t="str">
            <v>5.1.510.00.00.0</v>
          </cell>
          <cell r="B79" t="str">
            <v>GASTOS DE ADMINISTRACION</v>
          </cell>
          <cell r="C79">
            <v>0</v>
          </cell>
          <cell r="D79">
            <v>6572.85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6572.85</v>
          </cell>
        </row>
        <row r="80">
          <cell r="A80" t="str">
            <v>5.1.510.05.00.0</v>
          </cell>
          <cell r="B80" t="str">
            <v>HONORARIOS</v>
          </cell>
          <cell r="C80">
            <v>0</v>
          </cell>
          <cell r="D80">
            <v>2791.67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2791.67</v>
          </cell>
        </row>
        <row r="81">
          <cell r="A81" t="str">
            <v>5.1.510.06.00.0</v>
          </cell>
          <cell r="B81" t="str">
            <v>PAPELERIA Y UTILES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</row>
        <row r="82">
          <cell r="A82" t="str">
            <v>5.1.510.18.00.0</v>
          </cell>
          <cell r="B82" t="str">
            <v>IMPUESTOS MUNICIPALES</v>
          </cell>
          <cell r="C82">
            <v>0</v>
          </cell>
          <cell r="D82">
            <v>2283.88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2283.88</v>
          </cell>
        </row>
        <row r="83">
          <cell r="A83" t="str">
            <v>5.1.510.25.00.0</v>
          </cell>
          <cell r="B83" t="str">
            <v>NO DEDUCIBLES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</row>
        <row r="84">
          <cell r="A84" t="str">
            <v>5.1.510.34.00.0</v>
          </cell>
          <cell r="B84" t="str">
            <v>MATRICULAS DE COMERCIO</v>
          </cell>
          <cell r="C84">
            <v>0</v>
          </cell>
          <cell r="D84">
            <v>1497.3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1497.3</v>
          </cell>
        </row>
        <row r="85">
          <cell r="A85" t="str">
            <v>5.1.510.41.00.0</v>
          </cell>
          <cell r="B85" t="str">
            <v>OTROS GASTOS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</row>
        <row r="86">
          <cell r="A86" t="str">
            <v>5.1.610.25.00.0</v>
          </cell>
          <cell r="B86" t="str">
            <v>NO DEDUCIBLES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</row>
        <row r="87">
          <cell r="A87" t="str">
            <v>5.1.710.00.00.0</v>
          </cell>
          <cell r="B87" t="str">
            <v>GASTOS FINANCIEROS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</row>
        <row r="88">
          <cell r="A88" t="str">
            <v>5.1.710.01.00.0</v>
          </cell>
          <cell r="B88" t="str">
            <v>INTERES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</row>
        <row r="89">
          <cell r="A89" t="str">
            <v>5.1.710.02.00.0</v>
          </cell>
          <cell r="B89" t="str">
            <v>COMISIONES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</row>
        <row r="90">
          <cell r="A90" t="str">
            <v>5.1.910.00.00.0</v>
          </cell>
          <cell r="B90" t="str">
            <v>AMORTIZACION MENOR VALOR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</row>
        <row r="91">
          <cell r="A91" t="str">
            <v>5.1.920.00.00.0</v>
          </cell>
          <cell r="B91" t="str">
            <v>IMPUESTO SOBRE LA RENTA</v>
          </cell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</row>
        <row r="92">
          <cell r="A92" t="str">
            <v>5.2.000.00.00.0</v>
          </cell>
          <cell r="B92" t="str">
            <v>RESERVA LEGAL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</row>
        <row r="93">
          <cell r="A93">
            <v>0</v>
          </cell>
        </row>
        <row r="94">
          <cell r="A94">
            <v>0</v>
          </cell>
        </row>
        <row r="95">
          <cell r="A95">
            <v>0</v>
          </cell>
        </row>
        <row r="96">
          <cell r="A96">
            <v>0</v>
          </cell>
        </row>
        <row r="97">
          <cell r="A97">
            <v>0</v>
          </cell>
        </row>
        <row r="98">
          <cell r="A98">
            <v>0</v>
          </cell>
        </row>
        <row r="99">
          <cell r="A99">
            <v>0</v>
          </cell>
        </row>
        <row r="100">
          <cell r="A100">
            <v>0</v>
          </cell>
        </row>
        <row r="101">
          <cell r="A101">
            <v>0</v>
          </cell>
        </row>
        <row r="105">
          <cell r="A105" t="str">
            <v>1.0.000.00.00.0</v>
          </cell>
        </row>
        <row r="106">
          <cell r="A106" t="str">
            <v>1.1.000.00.00.0</v>
          </cell>
        </row>
        <row r="107">
          <cell r="A107" t="str">
            <v>1.1.110.00.00.0</v>
          </cell>
        </row>
        <row r="108">
          <cell r="A108" t="str">
            <v>1.1.110.02.00.0</v>
          </cell>
        </row>
        <row r="109">
          <cell r="A109" t="str">
            <v>1.1.210.00.00.0</v>
          </cell>
        </row>
        <row r="110">
          <cell r="A110" t="str">
            <v>1.1.210.10.00.0</v>
          </cell>
        </row>
        <row r="111">
          <cell r="A111" t="str">
            <v>1.1.210.10.30.0</v>
          </cell>
        </row>
        <row r="112">
          <cell r="A112" t="str">
            <v>1.1.210.10.50.0</v>
          </cell>
        </row>
        <row r="113">
          <cell r="A113" t="str">
            <v>1.1.210.20.00.0</v>
          </cell>
        </row>
        <row r="114">
          <cell r="A114" t="str">
            <v>1.1.210.20.40.0</v>
          </cell>
        </row>
        <row r="115">
          <cell r="A115" t="str">
            <v>1.1.310.00.00.0</v>
          </cell>
        </row>
        <row r="116">
          <cell r="A116" t="str">
            <v>1.1.310.40.00.0</v>
          </cell>
        </row>
        <row r="117">
          <cell r="A117" t="str">
            <v>1.1.310.40.02.0</v>
          </cell>
        </row>
        <row r="118">
          <cell r="A118" t="str">
            <v>1.1.310.40.13.0</v>
          </cell>
        </row>
        <row r="119">
          <cell r="A119" t="str">
            <v>1.1.510.00.00.0</v>
          </cell>
        </row>
        <row r="120">
          <cell r="A120" t="str">
            <v>1.1.510.99.00.0</v>
          </cell>
        </row>
        <row r="121">
          <cell r="A121" t="str">
            <v>1.1.510.30.00.0</v>
          </cell>
        </row>
        <row r="122">
          <cell r="A122" t="str">
            <v>1.1.610.00.00.0</v>
          </cell>
        </row>
        <row r="123">
          <cell r="A123" t="str">
            <v>1.1.610.50.00.0</v>
          </cell>
        </row>
        <row r="124">
          <cell r="A124" t="str">
            <v>1.1.610.60.00.0</v>
          </cell>
        </row>
        <row r="125">
          <cell r="A125" t="str">
            <v>1.1.610.60.10.0</v>
          </cell>
        </row>
        <row r="126">
          <cell r="A126" t="str">
            <v>1.1.710.00.00.0</v>
          </cell>
        </row>
        <row r="127">
          <cell r="A127" t="str">
            <v>1.2.000.00.00.0</v>
          </cell>
        </row>
        <row r="128">
          <cell r="A128" t="str">
            <v>1.2.610.00.00.0</v>
          </cell>
        </row>
        <row r="129">
          <cell r="A129" t="str">
            <v>1.2.610.10.00.0</v>
          </cell>
        </row>
        <row r="130">
          <cell r="A130" t="str">
            <v>1.2.610.20.00.0</v>
          </cell>
        </row>
        <row r="131">
          <cell r="A131" t="str">
            <v>1.3.000.00.00.0</v>
          </cell>
        </row>
        <row r="132">
          <cell r="A132" t="str">
            <v>1.3.210.00.00.0</v>
          </cell>
        </row>
        <row r="133">
          <cell r="A133" t="str">
            <v>1.3.210.03.00.0</v>
          </cell>
        </row>
        <row r="134">
          <cell r="A134" t="str">
            <v>1.3.310.00.00.0</v>
          </cell>
        </row>
        <row r="135">
          <cell r="A135" t="str">
            <v>1.3.310.01.00.0</v>
          </cell>
        </row>
        <row r="136">
          <cell r="A136" t="str">
            <v>1.3.310.02.00.0</v>
          </cell>
        </row>
        <row r="137">
          <cell r="A137" t="str">
            <v>1.3.510.00.00.0</v>
          </cell>
        </row>
        <row r="138">
          <cell r="A138" t="str">
            <v>2.0.000.00.00.0</v>
          </cell>
        </row>
        <row r="139">
          <cell r="A139" t="str">
            <v>2.1.000.00.00.0</v>
          </cell>
        </row>
        <row r="140">
          <cell r="A140" t="str">
            <v>2.1.110.00.00.0</v>
          </cell>
        </row>
        <row r="141">
          <cell r="A141" t="str">
            <v>2.1.110.08.00.0</v>
          </cell>
        </row>
        <row r="142">
          <cell r="A142" t="str">
            <v>2.1.110.08.02.0</v>
          </cell>
        </row>
        <row r="143">
          <cell r="A143" t="str">
            <v>2.1.110.11.00.0</v>
          </cell>
        </row>
        <row r="144">
          <cell r="A144" t="str">
            <v>2.1.110.13.00.0</v>
          </cell>
        </row>
        <row r="145">
          <cell r="A145" t="str">
            <v>2.1.110.14.00.0</v>
          </cell>
        </row>
        <row r="146">
          <cell r="A146" t="str">
            <v>2.1.110.17.00.0</v>
          </cell>
        </row>
        <row r="147">
          <cell r="A147" t="str">
            <v>2.1.110.18.00.0</v>
          </cell>
        </row>
        <row r="148">
          <cell r="A148" t="str">
            <v>2.1.110.19.00.0</v>
          </cell>
        </row>
        <row r="149">
          <cell r="A149" t="str">
            <v>2.1.110.20.00.0</v>
          </cell>
        </row>
        <row r="150">
          <cell r="A150" t="str">
            <v>2.1.110.89.00.0</v>
          </cell>
        </row>
        <row r="151">
          <cell r="A151" t="str">
            <v>2.1.120.00.00.0</v>
          </cell>
        </row>
        <row r="152">
          <cell r="A152" t="str">
            <v>2.1.210.00.00.0</v>
          </cell>
        </row>
        <row r="153">
          <cell r="A153" t="str">
            <v>2.1.210.01.00.0</v>
          </cell>
        </row>
        <row r="154">
          <cell r="A154" t="str">
            <v>2.1.210.02.00.0</v>
          </cell>
        </row>
        <row r="155">
          <cell r="A155" t="str">
            <v>2.1.210.03.00.0</v>
          </cell>
        </row>
        <row r="156">
          <cell r="A156" t="str">
            <v>2.1.210.04.00.0</v>
          </cell>
        </row>
        <row r="157">
          <cell r="A157" t="str">
            <v>2.1.310.00.00.0</v>
          </cell>
        </row>
        <row r="158">
          <cell r="A158" t="str">
            <v>2.1.310.01.00.0</v>
          </cell>
        </row>
        <row r="159">
          <cell r="A159" t="str">
            <v>2.3.000.00.00.0</v>
          </cell>
        </row>
        <row r="160">
          <cell r="A160" t="str">
            <v>2.3.140.00.00.0</v>
          </cell>
        </row>
        <row r="161">
          <cell r="A161" t="str">
            <v>3.0.000.00.00.0</v>
          </cell>
        </row>
        <row r="162">
          <cell r="A162" t="str">
            <v>3.1.000.00.00.0</v>
          </cell>
        </row>
        <row r="163">
          <cell r="A163" t="str">
            <v>3.1.110.00.00.0</v>
          </cell>
        </row>
        <row r="164">
          <cell r="A164" t="str">
            <v>3.1.210.00.00.0</v>
          </cell>
        </row>
        <row r="165">
          <cell r="A165" t="str">
            <v>3.1.410.00.00.0</v>
          </cell>
        </row>
        <row r="166">
          <cell r="A166" t="str">
            <v>4.0.000.00.00.0</v>
          </cell>
        </row>
        <row r="167">
          <cell r="A167" t="str">
            <v>4.1.000.00.00.0</v>
          </cell>
        </row>
        <row r="168">
          <cell r="A168" t="str">
            <v>4.1.110.00.00.0</v>
          </cell>
        </row>
        <row r="169">
          <cell r="A169" t="str">
            <v>4.1.120.00.00.0</v>
          </cell>
        </row>
        <row r="170">
          <cell r="A170" t="str">
            <v>4.1.310.00.00.0</v>
          </cell>
        </row>
        <row r="171">
          <cell r="A171" t="str">
            <v>4.1.312.00.00.0</v>
          </cell>
        </row>
        <row r="172">
          <cell r="A172" t="str">
            <v>4.1.810.00.00.0</v>
          </cell>
        </row>
        <row r="173">
          <cell r="A173" t="str">
            <v>4.1.820.00.00.0</v>
          </cell>
        </row>
        <row r="174">
          <cell r="A174" t="str">
            <v>4.1.910.00.00.0</v>
          </cell>
        </row>
        <row r="175">
          <cell r="A175" t="str">
            <v>4.1.910.01.00.0</v>
          </cell>
        </row>
        <row r="176">
          <cell r="A176" t="str">
            <v>5.0.000.00.00.0</v>
          </cell>
        </row>
        <row r="177">
          <cell r="A177" t="str">
            <v>5.1.000.00.00.0</v>
          </cell>
        </row>
        <row r="178">
          <cell r="A178" t="str">
            <v>5.1.510.00.00.0</v>
          </cell>
        </row>
        <row r="179">
          <cell r="A179" t="str">
            <v>5.1.510.05.00.0</v>
          </cell>
        </row>
        <row r="180">
          <cell r="A180" t="str">
            <v>5.1.510.06.00.0</v>
          </cell>
        </row>
        <row r="181">
          <cell r="A181" t="str">
            <v>5.1.510.18.00.0</v>
          </cell>
        </row>
        <row r="182">
          <cell r="A182" t="str">
            <v>5.1.510.25.00.0</v>
          </cell>
        </row>
        <row r="183">
          <cell r="A183" t="str">
            <v>5.1.510.34.00.0</v>
          </cell>
        </row>
        <row r="184">
          <cell r="A184" t="str">
            <v>5.1.510.41.00.0</v>
          </cell>
        </row>
        <row r="185">
          <cell r="A185" t="str">
            <v>5.1.610.25.00.0</v>
          </cell>
        </row>
        <row r="186">
          <cell r="A186" t="str">
            <v>5.1.710.00.00.0</v>
          </cell>
        </row>
        <row r="187">
          <cell r="A187" t="str">
            <v>5.1.710.01.00.0</v>
          </cell>
        </row>
        <row r="188">
          <cell r="A188" t="str">
            <v>5.1.710.02.00.0</v>
          </cell>
        </row>
        <row r="189">
          <cell r="A189" t="str">
            <v>5.1.910.00.00.0</v>
          </cell>
        </row>
        <row r="190">
          <cell r="A190" t="str">
            <v>5.1.920.00.00.0</v>
          </cell>
        </row>
        <row r="191">
          <cell r="A191" t="str">
            <v>5.2.000.00.00.0</v>
          </cell>
        </row>
        <row r="192">
          <cell r="A192">
            <v>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>
        <row r="38">
          <cell r="B38" t="str">
            <v>ELABORO: JUANA A. ALARCÓN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C"/>
      <sheetName val="Assm"/>
      <sheetName val="Tariff"/>
      <sheetName val="Rev_Exp"/>
      <sheetName val="CF"/>
      <sheetName val="Plant Operations"/>
      <sheetName val="Trapped"/>
      <sheetName val="Maintenance Reserve"/>
      <sheetName val="Enron Returns"/>
      <sheetName val="Project &amp; Investor Returns"/>
      <sheetName val="IDC"/>
      <sheetName val="Shell &amp; Trans Returns"/>
      <sheetName val="Depr"/>
      <sheetName val="100% Partner Cash Flow"/>
      <sheetName val="BS_IS"/>
      <sheetName val="Common Size"/>
      <sheetName val="EINC"/>
      <sheetName val="PLRisk"/>
      <sheetName val="Turnkey"/>
      <sheetName val="Drawdown"/>
      <sheetName val="Debt Amort"/>
      <sheetName val="Sudam"/>
      <sheetName val="Taxes"/>
      <sheetName val="Ref1"/>
      <sheetName val="Ref2"/>
      <sheetName val="Ref3"/>
      <sheetName val="Ref4"/>
      <sheetName val="Ref5"/>
      <sheetName val="Avail Penalty"/>
      <sheetName val="Annex 12-Plant"/>
      <sheetName val="Annex 12-Gas"/>
      <sheetName val="Annex 10-Plant"/>
      <sheetName val="Annex 10-Gas"/>
      <sheetName val="Fuel Expense"/>
      <sheetName val="Escalation"/>
      <sheetName val="R$ Table"/>
      <sheetName val="US$ Table"/>
      <sheetName val="NPV Of Tariff"/>
      <sheetName val="EPE Summary"/>
      <sheetName val="V84.3A Rotation"/>
      <sheetName val="V84.3A Maintenance Reserve"/>
      <sheetName val="Converge"/>
    </sheetNames>
    <sheetDataSet>
      <sheetData sheetId="0" refreshError="1"/>
      <sheetData sheetId="1" refreshError="1">
        <row r="20">
          <cell r="F20">
            <v>43585</v>
          </cell>
        </row>
      </sheetData>
      <sheetData sheetId="2" refreshError="1">
        <row r="48">
          <cell r="Q48">
            <v>37104</v>
          </cell>
        </row>
        <row r="55">
          <cell r="R55">
            <v>4089795.5969012403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>
        <row r="19">
          <cell r="A19">
            <v>35400</v>
          </cell>
          <cell r="B19">
            <v>134.68899999999999</v>
          </cell>
          <cell r="C19">
            <v>159.1</v>
          </cell>
          <cell r="D19">
            <v>1.0385</v>
          </cell>
          <cell r="E19">
            <v>1.0385</v>
          </cell>
          <cell r="F19">
            <v>1</v>
          </cell>
          <cell r="G19">
            <v>1</v>
          </cell>
          <cell r="H19">
            <v>1</v>
          </cell>
          <cell r="I19">
            <v>1.0385</v>
          </cell>
          <cell r="J19">
            <v>1.0385</v>
          </cell>
          <cell r="K19">
            <v>7</v>
          </cell>
          <cell r="L19">
            <v>1</v>
          </cell>
          <cell r="M19">
            <v>0</v>
          </cell>
          <cell r="N19">
            <v>1</v>
          </cell>
          <cell r="P19">
            <v>1</v>
          </cell>
          <cell r="Q19">
            <v>0</v>
          </cell>
          <cell r="R19">
            <v>1</v>
          </cell>
          <cell r="T19">
            <v>1</v>
          </cell>
          <cell r="U19">
            <v>1.0049999999999999</v>
          </cell>
          <cell r="V19">
            <v>1</v>
          </cell>
          <cell r="X19">
            <v>1</v>
          </cell>
          <cell r="Y19">
            <v>1.02</v>
          </cell>
          <cell r="Z19">
            <v>1</v>
          </cell>
          <cell r="AB19">
            <v>1</v>
          </cell>
          <cell r="AC19">
            <v>1.02</v>
          </cell>
          <cell r="AD19">
            <v>1</v>
          </cell>
          <cell r="AF19">
            <v>1</v>
          </cell>
          <cell r="AG19">
            <v>0</v>
          </cell>
          <cell r="AH19">
            <v>1</v>
          </cell>
          <cell r="AJ19">
            <v>1</v>
          </cell>
          <cell r="AK19">
            <v>1.02</v>
          </cell>
          <cell r="AL19">
            <v>1</v>
          </cell>
          <cell r="AN19">
            <v>1</v>
          </cell>
          <cell r="AO19">
            <v>1.0049999999999999</v>
          </cell>
          <cell r="AP19">
            <v>1</v>
          </cell>
          <cell r="AR19">
            <v>35400</v>
          </cell>
          <cell r="AS19">
            <v>1.0649999999999999</v>
          </cell>
          <cell r="AT19">
            <v>1</v>
          </cell>
          <cell r="AU19">
            <v>1</v>
          </cell>
          <cell r="AV19">
            <v>1</v>
          </cell>
          <cell r="AW19">
            <v>1</v>
          </cell>
        </row>
        <row r="20">
          <cell r="A20">
            <v>35431</v>
          </cell>
          <cell r="B20">
            <v>136.81399999999999</v>
          </cell>
          <cell r="C20">
            <v>159.1</v>
          </cell>
          <cell r="D20">
            <v>1.0456000000000001</v>
          </cell>
          <cell r="E20">
            <v>1.0456000000000001</v>
          </cell>
          <cell r="F20">
            <v>1</v>
          </cell>
          <cell r="G20">
            <v>1</v>
          </cell>
          <cell r="H20">
            <v>1</v>
          </cell>
          <cell r="I20">
            <v>1.0385</v>
          </cell>
          <cell r="J20">
            <v>1.0385</v>
          </cell>
          <cell r="K20">
            <v>8</v>
          </cell>
          <cell r="L20">
            <v>1</v>
          </cell>
          <cell r="M20">
            <v>0</v>
          </cell>
          <cell r="N20">
            <v>1</v>
          </cell>
          <cell r="P20">
            <v>1</v>
          </cell>
          <cell r="Q20">
            <v>0</v>
          </cell>
          <cell r="R20">
            <v>1</v>
          </cell>
          <cell r="T20">
            <v>1</v>
          </cell>
          <cell r="U20">
            <v>1.0049999999999999</v>
          </cell>
          <cell r="V20">
            <v>1</v>
          </cell>
          <cell r="X20">
            <v>1</v>
          </cell>
          <cell r="Y20">
            <v>1.02</v>
          </cell>
          <cell r="Z20">
            <v>1</v>
          </cell>
          <cell r="AB20">
            <v>1</v>
          </cell>
          <cell r="AC20">
            <v>1.02</v>
          </cell>
          <cell r="AD20">
            <v>1</v>
          </cell>
          <cell r="AF20">
            <v>1</v>
          </cell>
          <cell r="AG20">
            <v>0</v>
          </cell>
          <cell r="AH20">
            <v>1</v>
          </cell>
          <cell r="AJ20">
            <v>1</v>
          </cell>
          <cell r="AK20">
            <v>1.02</v>
          </cell>
          <cell r="AL20">
            <v>1</v>
          </cell>
          <cell r="AN20">
            <v>1</v>
          </cell>
          <cell r="AO20">
            <v>1.0049999999999999</v>
          </cell>
          <cell r="AP20">
            <v>1</v>
          </cell>
          <cell r="AR20">
            <v>35431</v>
          </cell>
          <cell r="AS20">
            <v>1.0649999999999999</v>
          </cell>
          <cell r="AT20">
            <v>1</v>
          </cell>
          <cell r="AU20">
            <v>1</v>
          </cell>
          <cell r="AV20">
            <v>1</v>
          </cell>
          <cell r="AW20">
            <v>1</v>
          </cell>
        </row>
        <row r="21">
          <cell r="A21">
            <v>35462</v>
          </cell>
          <cell r="B21">
            <v>137.38999999999999</v>
          </cell>
          <cell r="C21">
            <v>159.6</v>
          </cell>
          <cell r="D21">
            <v>1.0509999999999999</v>
          </cell>
          <cell r="E21">
            <v>1.0509999999999999</v>
          </cell>
          <cell r="F21">
            <v>1</v>
          </cell>
          <cell r="G21">
            <v>1</v>
          </cell>
          <cell r="H21">
            <v>1</v>
          </cell>
          <cell r="I21">
            <v>1.0385</v>
          </cell>
          <cell r="J21">
            <v>1.0385</v>
          </cell>
          <cell r="K21">
            <v>9</v>
          </cell>
          <cell r="L21">
            <v>1</v>
          </cell>
          <cell r="M21">
            <v>0</v>
          </cell>
          <cell r="N21">
            <v>1</v>
          </cell>
          <cell r="P21">
            <v>1</v>
          </cell>
          <cell r="Q21">
            <v>0</v>
          </cell>
          <cell r="R21">
            <v>1</v>
          </cell>
          <cell r="T21">
            <v>1</v>
          </cell>
          <cell r="U21">
            <v>1.0049999999999999</v>
          </cell>
          <cell r="V21">
            <v>1</v>
          </cell>
          <cell r="X21">
            <v>1</v>
          </cell>
          <cell r="Y21">
            <v>1.02</v>
          </cell>
          <cell r="Z21">
            <v>1</v>
          </cell>
          <cell r="AB21">
            <v>1</v>
          </cell>
          <cell r="AC21">
            <v>1.02</v>
          </cell>
          <cell r="AD21">
            <v>1</v>
          </cell>
          <cell r="AF21">
            <v>1</v>
          </cell>
          <cell r="AG21">
            <v>0</v>
          </cell>
          <cell r="AH21">
            <v>1</v>
          </cell>
          <cell r="AJ21">
            <v>1</v>
          </cell>
          <cell r="AK21">
            <v>1.02</v>
          </cell>
          <cell r="AL21">
            <v>1</v>
          </cell>
          <cell r="AN21">
            <v>1</v>
          </cell>
          <cell r="AO21">
            <v>1.0049999999999999</v>
          </cell>
          <cell r="AP21">
            <v>1</v>
          </cell>
          <cell r="AR21">
            <v>35462</v>
          </cell>
          <cell r="AS21">
            <v>1.0649999999999999</v>
          </cell>
          <cell r="AT21">
            <v>1</v>
          </cell>
          <cell r="AU21">
            <v>1</v>
          </cell>
          <cell r="AV21">
            <v>1</v>
          </cell>
          <cell r="AW21">
            <v>1</v>
          </cell>
        </row>
        <row r="22">
          <cell r="A22">
            <v>35490</v>
          </cell>
          <cell r="B22">
            <v>138.99</v>
          </cell>
          <cell r="C22">
            <v>160</v>
          </cell>
          <cell r="D22">
            <v>1.0593999999999999</v>
          </cell>
          <cell r="E22">
            <v>1.0593999999999999</v>
          </cell>
          <cell r="F22">
            <v>1</v>
          </cell>
          <cell r="G22">
            <v>1</v>
          </cell>
          <cell r="H22">
            <v>1</v>
          </cell>
          <cell r="I22">
            <v>1.0385</v>
          </cell>
          <cell r="J22">
            <v>1.0385</v>
          </cell>
          <cell r="K22">
            <v>10</v>
          </cell>
          <cell r="L22">
            <v>1</v>
          </cell>
          <cell r="M22">
            <v>0</v>
          </cell>
          <cell r="N22">
            <v>1</v>
          </cell>
          <cell r="P22">
            <v>1</v>
          </cell>
          <cell r="Q22">
            <v>0</v>
          </cell>
          <cell r="R22">
            <v>1</v>
          </cell>
          <cell r="T22">
            <v>1</v>
          </cell>
          <cell r="U22">
            <v>1.0049999999999999</v>
          </cell>
          <cell r="V22">
            <v>1</v>
          </cell>
          <cell r="X22">
            <v>1</v>
          </cell>
          <cell r="Y22">
            <v>1.02</v>
          </cell>
          <cell r="Z22">
            <v>1</v>
          </cell>
          <cell r="AB22">
            <v>1</v>
          </cell>
          <cell r="AC22">
            <v>1.02</v>
          </cell>
          <cell r="AD22">
            <v>1</v>
          </cell>
          <cell r="AF22">
            <v>1</v>
          </cell>
          <cell r="AG22">
            <v>0</v>
          </cell>
          <cell r="AH22">
            <v>1</v>
          </cell>
          <cell r="AJ22">
            <v>1</v>
          </cell>
          <cell r="AK22">
            <v>1.02</v>
          </cell>
          <cell r="AL22">
            <v>1</v>
          </cell>
          <cell r="AN22">
            <v>1</v>
          </cell>
          <cell r="AO22">
            <v>1.0049999999999999</v>
          </cell>
          <cell r="AP22">
            <v>1</v>
          </cell>
          <cell r="AR22">
            <v>35490</v>
          </cell>
          <cell r="AS22">
            <v>1.0649999999999999</v>
          </cell>
          <cell r="AT22">
            <v>1</v>
          </cell>
          <cell r="AU22">
            <v>1</v>
          </cell>
          <cell r="AV22">
            <v>1</v>
          </cell>
          <cell r="AW22">
            <v>1</v>
          </cell>
        </row>
        <row r="23">
          <cell r="A23">
            <v>35521</v>
          </cell>
          <cell r="B23">
            <v>139.80699999999999</v>
          </cell>
          <cell r="C23">
            <v>160.19999999999999</v>
          </cell>
          <cell r="D23">
            <v>1.0634999999999999</v>
          </cell>
          <cell r="E23">
            <v>1.0634999999999999</v>
          </cell>
          <cell r="F23">
            <v>1</v>
          </cell>
          <cell r="G23">
            <v>1</v>
          </cell>
          <cell r="H23">
            <v>1</v>
          </cell>
          <cell r="I23">
            <v>1.0385</v>
          </cell>
          <cell r="J23">
            <v>1.0385</v>
          </cell>
          <cell r="K23">
            <v>11</v>
          </cell>
          <cell r="L23">
            <v>1</v>
          </cell>
          <cell r="M23">
            <v>0</v>
          </cell>
          <cell r="N23">
            <v>1</v>
          </cell>
          <cell r="P23">
            <v>1</v>
          </cell>
          <cell r="Q23">
            <v>0</v>
          </cell>
          <cell r="R23">
            <v>1</v>
          </cell>
          <cell r="T23">
            <v>1</v>
          </cell>
          <cell r="U23">
            <v>1.0049999999999999</v>
          </cell>
          <cell r="V23">
            <v>1</v>
          </cell>
          <cell r="X23">
            <v>1</v>
          </cell>
          <cell r="Y23">
            <v>1.02</v>
          </cell>
          <cell r="Z23">
            <v>1</v>
          </cell>
          <cell r="AB23">
            <v>1</v>
          </cell>
          <cell r="AC23">
            <v>1.02</v>
          </cell>
          <cell r="AD23">
            <v>1</v>
          </cell>
          <cell r="AF23">
            <v>1</v>
          </cell>
          <cell r="AG23">
            <v>0</v>
          </cell>
          <cell r="AH23">
            <v>1</v>
          </cell>
          <cell r="AJ23">
            <v>1</v>
          </cell>
          <cell r="AK23">
            <v>1.02</v>
          </cell>
          <cell r="AL23">
            <v>1</v>
          </cell>
          <cell r="AN23">
            <v>1</v>
          </cell>
          <cell r="AO23">
            <v>1.0049999999999999</v>
          </cell>
          <cell r="AP23">
            <v>1</v>
          </cell>
          <cell r="AR23">
            <v>35521</v>
          </cell>
          <cell r="AS23">
            <v>1.0649999999999999</v>
          </cell>
          <cell r="AT23">
            <v>1</v>
          </cell>
          <cell r="AU23">
            <v>1</v>
          </cell>
          <cell r="AV23">
            <v>1</v>
          </cell>
          <cell r="AW23">
            <v>1</v>
          </cell>
        </row>
        <row r="24">
          <cell r="A24">
            <v>35551</v>
          </cell>
          <cell r="B24">
            <v>140.22</v>
          </cell>
          <cell r="C24">
            <v>160.1</v>
          </cell>
          <cell r="D24">
            <v>1.0703</v>
          </cell>
          <cell r="E24">
            <v>1.0673078906355455</v>
          </cell>
          <cell r="F24">
            <v>1</v>
          </cell>
          <cell r="G24">
            <v>1</v>
          </cell>
          <cell r="H24">
            <v>1</v>
          </cell>
          <cell r="I24">
            <v>1.0385</v>
          </cell>
          <cell r="J24">
            <v>1.0385</v>
          </cell>
          <cell r="K24">
            <v>12</v>
          </cell>
          <cell r="L24">
            <v>1</v>
          </cell>
          <cell r="M24">
            <v>0</v>
          </cell>
          <cell r="N24">
            <v>1</v>
          </cell>
          <cell r="P24">
            <v>1</v>
          </cell>
          <cell r="Q24">
            <v>0</v>
          </cell>
          <cell r="R24">
            <v>1</v>
          </cell>
          <cell r="T24">
            <v>1</v>
          </cell>
          <cell r="U24">
            <v>1.0049999999999999</v>
          </cell>
          <cell r="V24">
            <v>1</v>
          </cell>
          <cell r="X24">
            <v>1</v>
          </cell>
          <cell r="Y24">
            <v>1.02</v>
          </cell>
          <cell r="Z24">
            <v>1</v>
          </cell>
          <cell r="AB24">
            <v>1</v>
          </cell>
          <cell r="AC24">
            <v>1.02</v>
          </cell>
          <cell r="AD24">
            <v>1</v>
          </cell>
          <cell r="AF24">
            <v>1</v>
          </cell>
          <cell r="AG24">
            <v>0</v>
          </cell>
          <cell r="AH24">
            <v>1</v>
          </cell>
          <cell r="AJ24">
            <v>1</v>
          </cell>
          <cell r="AK24">
            <v>1.02</v>
          </cell>
          <cell r="AL24">
            <v>1</v>
          </cell>
          <cell r="AN24">
            <v>1</v>
          </cell>
          <cell r="AO24">
            <v>1.0049999999999999</v>
          </cell>
          <cell r="AP24">
            <v>1</v>
          </cell>
          <cell r="AR24">
            <v>35551</v>
          </cell>
          <cell r="AS24">
            <v>1.0649999999999999</v>
          </cell>
          <cell r="AT24">
            <v>1</v>
          </cell>
          <cell r="AU24">
            <v>1</v>
          </cell>
          <cell r="AV24">
            <v>1</v>
          </cell>
          <cell r="AW24">
            <v>1</v>
          </cell>
        </row>
        <row r="25">
          <cell r="A25">
            <v>35582</v>
          </cell>
          <cell r="B25">
            <v>141.20699999999999</v>
          </cell>
          <cell r="C25">
            <v>160.30000000000001</v>
          </cell>
          <cell r="D25">
            <v>1.0766</v>
          </cell>
          <cell r="E25">
            <v>1.0734795942089688</v>
          </cell>
          <cell r="F25">
            <v>1</v>
          </cell>
          <cell r="G25">
            <v>1</v>
          </cell>
          <cell r="H25">
            <v>1</v>
          </cell>
          <cell r="I25">
            <v>1.0385</v>
          </cell>
          <cell r="J25">
            <v>1.0385</v>
          </cell>
          <cell r="K25">
            <v>13</v>
          </cell>
          <cell r="L25">
            <v>1</v>
          </cell>
          <cell r="M25">
            <v>0</v>
          </cell>
          <cell r="N25">
            <v>1</v>
          </cell>
          <cell r="P25">
            <v>1</v>
          </cell>
          <cell r="Q25">
            <v>0</v>
          </cell>
          <cell r="R25">
            <v>1</v>
          </cell>
          <cell r="T25">
            <v>1</v>
          </cell>
          <cell r="U25">
            <v>1.0049999999999999</v>
          </cell>
          <cell r="V25">
            <v>1</v>
          </cell>
          <cell r="X25">
            <v>1</v>
          </cell>
          <cell r="Y25">
            <v>1.02</v>
          </cell>
          <cell r="Z25">
            <v>1</v>
          </cell>
          <cell r="AB25">
            <v>1</v>
          </cell>
          <cell r="AC25">
            <v>1.02</v>
          </cell>
          <cell r="AD25">
            <v>1</v>
          </cell>
          <cell r="AF25">
            <v>1</v>
          </cell>
          <cell r="AG25">
            <v>0</v>
          </cell>
          <cell r="AH25">
            <v>1</v>
          </cell>
          <cell r="AJ25">
            <v>1</v>
          </cell>
          <cell r="AK25">
            <v>1.02</v>
          </cell>
          <cell r="AL25">
            <v>1</v>
          </cell>
          <cell r="AN25">
            <v>1</v>
          </cell>
          <cell r="AO25">
            <v>1.0049999999999999</v>
          </cell>
          <cell r="AP25">
            <v>1</v>
          </cell>
          <cell r="AR25">
            <v>35582</v>
          </cell>
          <cell r="AS25">
            <v>1.0649999999999999</v>
          </cell>
          <cell r="AT25">
            <v>1</v>
          </cell>
          <cell r="AU25">
            <v>1</v>
          </cell>
          <cell r="AV25">
            <v>1</v>
          </cell>
          <cell r="AW25">
            <v>1</v>
          </cell>
        </row>
        <row r="26">
          <cell r="A26">
            <v>35612</v>
          </cell>
          <cell r="B26">
            <v>141.33000000000001</v>
          </cell>
          <cell r="C26">
            <v>160.5</v>
          </cell>
          <cell r="D26">
            <v>1.0829</v>
          </cell>
          <cell r="E26">
            <v>1.0730758266285521</v>
          </cell>
          <cell r="F26">
            <v>1</v>
          </cell>
          <cell r="G26">
            <v>1</v>
          </cell>
          <cell r="H26">
            <v>1</v>
          </cell>
          <cell r="I26">
            <v>1.0385</v>
          </cell>
          <cell r="J26">
            <v>1.0385</v>
          </cell>
          <cell r="K26">
            <v>14</v>
          </cell>
          <cell r="L26">
            <v>1</v>
          </cell>
          <cell r="M26">
            <v>0</v>
          </cell>
          <cell r="N26">
            <v>1</v>
          </cell>
          <cell r="P26">
            <v>1</v>
          </cell>
          <cell r="Q26">
            <v>0</v>
          </cell>
          <cell r="R26">
            <v>1</v>
          </cell>
          <cell r="T26">
            <v>1</v>
          </cell>
          <cell r="U26">
            <v>1.0049999999999999</v>
          </cell>
          <cell r="V26">
            <v>1</v>
          </cell>
          <cell r="X26">
            <v>1</v>
          </cell>
          <cell r="Y26">
            <v>1.02</v>
          </cell>
          <cell r="Z26">
            <v>1</v>
          </cell>
          <cell r="AB26">
            <v>1</v>
          </cell>
          <cell r="AC26">
            <v>1.02</v>
          </cell>
          <cell r="AD26">
            <v>1</v>
          </cell>
          <cell r="AF26">
            <v>1</v>
          </cell>
          <cell r="AG26">
            <v>0</v>
          </cell>
          <cell r="AH26">
            <v>1</v>
          </cell>
          <cell r="AJ26">
            <v>1</v>
          </cell>
          <cell r="AK26">
            <v>1.02</v>
          </cell>
          <cell r="AL26">
            <v>1</v>
          </cell>
          <cell r="AN26">
            <v>1</v>
          </cell>
          <cell r="AO26">
            <v>1.0049999999999999</v>
          </cell>
          <cell r="AP26">
            <v>1</v>
          </cell>
          <cell r="AR26">
            <v>35612</v>
          </cell>
          <cell r="AS26">
            <v>1.0649999999999999</v>
          </cell>
          <cell r="AT26">
            <v>1</v>
          </cell>
          <cell r="AU26">
            <v>1</v>
          </cell>
          <cell r="AV26">
            <v>1</v>
          </cell>
          <cell r="AW26">
            <v>1</v>
          </cell>
        </row>
        <row r="27">
          <cell r="A27">
            <v>35643</v>
          </cell>
          <cell r="B27">
            <v>141.26</v>
          </cell>
          <cell r="C27">
            <v>160.80000000000001</v>
          </cell>
          <cell r="D27">
            <v>1.0912999999999999</v>
          </cell>
          <cell r="E27">
            <v>1.0705433223028464</v>
          </cell>
          <cell r="F27">
            <v>1</v>
          </cell>
          <cell r="G27">
            <v>1</v>
          </cell>
          <cell r="H27">
            <v>1</v>
          </cell>
          <cell r="I27">
            <v>1.0385</v>
          </cell>
          <cell r="J27">
            <v>1.0385</v>
          </cell>
          <cell r="K27">
            <v>15</v>
          </cell>
          <cell r="L27">
            <v>1</v>
          </cell>
          <cell r="M27">
            <v>0</v>
          </cell>
          <cell r="N27">
            <v>1</v>
          </cell>
          <cell r="P27">
            <v>1</v>
          </cell>
          <cell r="Q27">
            <v>0</v>
          </cell>
          <cell r="R27">
            <v>1</v>
          </cell>
          <cell r="T27">
            <v>1</v>
          </cell>
          <cell r="U27">
            <v>1.0049999999999999</v>
          </cell>
          <cell r="V27">
            <v>1</v>
          </cell>
          <cell r="X27">
            <v>1</v>
          </cell>
          <cell r="Y27">
            <v>1.02</v>
          </cell>
          <cell r="Z27">
            <v>1</v>
          </cell>
          <cell r="AB27">
            <v>1</v>
          </cell>
          <cell r="AC27">
            <v>1.02</v>
          </cell>
          <cell r="AD27">
            <v>1</v>
          </cell>
          <cell r="AF27">
            <v>1</v>
          </cell>
          <cell r="AG27">
            <v>0</v>
          </cell>
          <cell r="AH27">
            <v>1</v>
          </cell>
          <cell r="AJ27">
            <v>1</v>
          </cell>
          <cell r="AK27">
            <v>1.02</v>
          </cell>
          <cell r="AL27">
            <v>1</v>
          </cell>
          <cell r="AN27">
            <v>1</v>
          </cell>
          <cell r="AO27">
            <v>1.0049999999999999</v>
          </cell>
          <cell r="AP27">
            <v>1</v>
          </cell>
          <cell r="AR27">
            <v>35643</v>
          </cell>
          <cell r="AS27">
            <v>1.0649999999999999</v>
          </cell>
          <cell r="AT27">
            <v>1</v>
          </cell>
          <cell r="AU27">
            <v>1</v>
          </cell>
          <cell r="AV27">
            <v>1</v>
          </cell>
          <cell r="AW27">
            <v>1</v>
          </cell>
        </row>
        <row r="28">
          <cell r="A28">
            <v>35674</v>
          </cell>
          <cell r="B28">
            <v>142.101</v>
          </cell>
          <cell r="C28">
            <v>161.19999999999999</v>
          </cell>
          <cell r="D28">
            <v>1.0960000000000001</v>
          </cell>
          <cell r="E28">
            <v>1.0742446167812592</v>
          </cell>
          <cell r="F28">
            <v>1</v>
          </cell>
          <cell r="G28">
            <v>1</v>
          </cell>
          <cell r="H28">
            <v>1</v>
          </cell>
          <cell r="I28">
            <v>1.0385</v>
          </cell>
          <cell r="J28">
            <v>1.0385</v>
          </cell>
          <cell r="K28">
            <v>16</v>
          </cell>
          <cell r="L28">
            <v>1</v>
          </cell>
          <cell r="M28">
            <v>0</v>
          </cell>
          <cell r="N28">
            <v>1</v>
          </cell>
          <cell r="P28">
            <v>1</v>
          </cell>
          <cell r="Q28">
            <v>0</v>
          </cell>
          <cell r="R28">
            <v>1</v>
          </cell>
          <cell r="T28">
            <v>1</v>
          </cell>
          <cell r="U28">
            <v>1.0049999999999999</v>
          </cell>
          <cell r="V28">
            <v>1</v>
          </cell>
          <cell r="X28">
            <v>1</v>
          </cell>
          <cell r="Y28">
            <v>1.02</v>
          </cell>
          <cell r="Z28">
            <v>1</v>
          </cell>
          <cell r="AB28">
            <v>1</v>
          </cell>
          <cell r="AC28">
            <v>1.02</v>
          </cell>
          <cell r="AD28">
            <v>1</v>
          </cell>
          <cell r="AF28">
            <v>1</v>
          </cell>
          <cell r="AG28">
            <v>0</v>
          </cell>
          <cell r="AH28">
            <v>1</v>
          </cell>
          <cell r="AJ28">
            <v>1</v>
          </cell>
          <cell r="AK28">
            <v>1.02</v>
          </cell>
          <cell r="AL28">
            <v>1</v>
          </cell>
          <cell r="AN28">
            <v>1</v>
          </cell>
          <cell r="AO28">
            <v>1.0049999999999999</v>
          </cell>
          <cell r="AP28">
            <v>1</v>
          </cell>
          <cell r="AR28">
            <v>35674</v>
          </cell>
          <cell r="AS28">
            <v>1.0649999999999999</v>
          </cell>
          <cell r="AT28">
            <v>1</v>
          </cell>
          <cell r="AU28">
            <v>1</v>
          </cell>
          <cell r="AV28">
            <v>1</v>
          </cell>
          <cell r="AW28">
            <v>1</v>
          </cell>
        </row>
        <row r="29">
          <cell r="A29">
            <v>35704</v>
          </cell>
          <cell r="B29">
            <v>142.58699999999999</v>
          </cell>
          <cell r="C29">
            <v>161.6</v>
          </cell>
          <cell r="D29">
            <v>1.1027</v>
          </cell>
          <cell r="E29">
            <v>1.0752505281370208</v>
          </cell>
          <cell r="F29">
            <v>1</v>
          </cell>
          <cell r="G29">
            <v>1</v>
          </cell>
          <cell r="H29">
            <v>1</v>
          </cell>
          <cell r="I29">
            <v>1.0385</v>
          </cell>
          <cell r="J29">
            <v>1.0385</v>
          </cell>
          <cell r="K29">
            <v>17</v>
          </cell>
          <cell r="L29">
            <v>1</v>
          </cell>
          <cell r="M29">
            <v>0</v>
          </cell>
          <cell r="N29">
            <v>1</v>
          </cell>
          <cell r="P29">
            <v>1</v>
          </cell>
          <cell r="Q29">
            <v>0</v>
          </cell>
          <cell r="R29">
            <v>1</v>
          </cell>
          <cell r="T29">
            <v>1</v>
          </cell>
          <cell r="U29">
            <v>1.0049999999999999</v>
          </cell>
          <cell r="V29">
            <v>1</v>
          </cell>
          <cell r="X29">
            <v>1</v>
          </cell>
          <cell r="Y29">
            <v>1.02</v>
          </cell>
          <cell r="Z29">
            <v>1</v>
          </cell>
          <cell r="AB29">
            <v>1</v>
          </cell>
          <cell r="AC29">
            <v>1.02</v>
          </cell>
          <cell r="AD29">
            <v>1</v>
          </cell>
          <cell r="AF29">
            <v>1</v>
          </cell>
          <cell r="AG29">
            <v>0</v>
          </cell>
          <cell r="AH29">
            <v>1</v>
          </cell>
          <cell r="AJ29">
            <v>1</v>
          </cell>
          <cell r="AK29">
            <v>1.02</v>
          </cell>
          <cell r="AL29">
            <v>1</v>
          </cell>
          <cell r="AN29">
            <v>1</v>
          </cell>
          <cell r="AO29">
            <v>1.0049999999999999</v>
          </cell>
          <cell r="AP29">
            <v>1</v>
          </cell>
          <cell r="AR29">
            <v>35704</v>
          </cell>
          <cell r="AS29">
            <v>1.0649999999999999</v>
          </cell>
          <cell r="AT29">
            <v>1</v>
          </cell>
          <cell r="AU29">
            <v>1</v>
          </cell>
          <cell r="AV29">
            <v>1</v>
          </cell>
          <cell r="AW29">
            <v>1</v>
          </cell>
        </row>
        <row r="30">
          <cell r="A30">
            <v>35735</v>
          </cell>
          <cell r="B30">
            <v>143.77099999999999</v>
          </cell>
          <cell r="C30">
            <v>161.5</v>
          </cell>
          <cell r="D30">
            <v>1.1094999999999999</v>
          </cell>
          <cell r="E30">
            <v>1.0848504067427227</v>
          </cell>
          <cell r="F30">
            <v>1</v>
          </cell>
          <cell r="G30">
            <v>1</v>
          </cell>
          <cell r="H30">
            <v>1</v>
          </cell>
          <cell r="I30">
            <v>1.0385</v>
          </cell>
          <cell r="J30">
            <v>1.0385</v>
          </cell>
          <cell r="K30">
            <v>18</v>
          </cell>
          <cell r="L30">
            <v>1</v>
          </cell>
          <cell r="M30">
            <v>0</v>
          </cell>
          <cell r="N30">
            <v>1</v>
          </cell>
          <cell r="P30">
            <v>1</v>
          </cell>
          <cell r="Q30">
            <v>0</v>
          </cell>
          <cell r="R30">
            <v>1</v>
          </cell>
          <cell r="T30">
            <v>1</v>
          </cell>
          <cell r="U30">
            <v>1.0049999999999999</v>
          </cell>
          <cell r="V30">
            <v>1</v>
          </cell>
          <cell r="X30">
            <v>1</v>
          </cell>
          <cell r="Y30">
            <v>1.02</v>
          </cell>
          <cell r="Z30">
            <v>1</v>
          </cell>
          <cell r="AB30">
            <v>1</v>
          </cell>
          <cell r="AC30">
            <v>1.02</v>
          </cell>
          <cell r="AD30">
            <v>1</v>
          </cell>
          <cell r="AF30">
            <v>1</v>
          </cell>
          <cell r="AG30">
            <v>0</v>
          </cell>
          <cell r="AH30">
            <v>1</v>
          </cell>
          <cell r="AJ30">
            <v>1</v>
          </cell>
          <cell r="AK30">
            <v>1.02</v>
          </cell>
          <cell r="AL30">
            <v>1</v>
          </cell>
          <cell r="AN30">
            <v>1</v>
          </cell>
          <cell r="AO30">
            <v>1.0049999999999999</v>
          </cell>
          <cell r="AP30">
            <v>1</v>
          </cell>
          <cell r="AR30">
            <v>35735</v>
          </cell>
          <cell r="AS30">
            <v>1.0649999999999999</v>
          </cell>
          <cell r="AT30">
            <v>1</v>
          </cell>
          <cell r="AU30">
            <v>1</v>
          </cell>
          <cell r="AV30">
            <v>1</v>
          </cell>
          <cell r="AW30">
            <v>1</v>
          </cell>
        </row>
        <row r="31">
          <cell r="A31">
            <v>35765</v>
          </cell>
          <cell r="B31">
            <v>144.76499999999999</v>
          </cell>
          <cell r="C31">
            <v>161.30000000000001</v>
          </cell>
          <cell r="D31">
            <v>1.1160000000000001</v>
          </cell>
          <cell r="E31">
            <v>1.0937052495018915</v>
          </cell>
          <cell r="F31">
            <v>1</v>
          </cell>
          <cell r="G31">
            <v>1</v>
          </cell>
          <cell r="H31">
            <v>1</v>
          </cell>
          <cell r="I31">
            <v>1.0385</v>
          </cell>
          <cell r="J31">
            <v>1.0385</v>
          </cell>
          <cell r="K31">
            <v>19</v>
          </cell>
          <cell r="L31">
            <v>1</v>
          </cell>
          <cell r="M31">
            <v>0</v>
          </cell>
          <cell r="N31">
            <v>1</v>
          </cell>
          <cell r="P31">
            <v>1</v>
          </cell>
          <cell r="Q31">
            <v>0</v>
          </cell>
          <cell r="R31">
            <v>1</v>
          </cell>
          <cell r="T31">
            <v>1</v>
          </cell>
          <cell r="U31">
            <v>1.0049999999999999</v>
          </cell>
          <cell r="V31">
            <v>1</v>
          </cell>
          <cell r="X31">
            <v>1</v>
          </cell>
          <cell r="Y31">
            <v>1.02</v>
          </cell>
          <cell r="Z31">
            <v>1</v>
          </cell>
          <cell r="AB31">
            <v>1</v>
          </cell>
          <cell r="AC31">
            <v>1.02</v>
          </cell>
          <cell r="AD31">
            <v>1</v>
          </cell>
          <cell r="AF31">
            <v>1</v>
          </cell>
          <cell r="AG31">
            <v>0</v>
          </cell>
          <cell r="AH31">
            <v>1</v>
          </cell>
          <cell r="AJ31">
            <v>1</v>
          </cell>
          <cell r="AK31">
            <v>1.02</v>
          </cell>
          <cell r="AL31">
            <v>1</v>
          </cell>
          <cell r="AN31">
            <v>1</v>
          </cell>
          <cell r="AO31">
            <v>1.0049999999999999</v>
          </cell>
          <cell r="AP31">
            <v>1</v>
          </cell>
          <cell r="AR31">
            <v>35765</v>
          </cell>
          <cell r="AS31">
            <v>1.0649999999999999</v>
          </cell>
          <cell r="AT31">
            <v>1</v>
          </cell>
          <cell r="AU31">
            <v>1</v>
          </cell>
          <cell r="AV31">
            <v>1</v>
          </cell>
          <cell r="AW31">
            <v>1</v>
          </cell>
        </row>
        <row r="32">
          <cell r="A32">
            <v>35796</v>
          </cell>
          <cell r="B32">
            <v>146.03800000000001</v>
          </cell>
          <cell r="C32">
            <v>161.6</v>
          </cell>
          <cell r="D32">
            <v>1.1234</v>
          </cell>
          <cell r="E32">
            <v>1.1012745666019641</v>
          </cell>
          <cell r="F32">
            <v>1</v>
          </cell>
          <cell r="G32">
            <v>1</v>
          </cell>
          <cell r="H32">
            <v>1</v>
          </cell>
          <cell r="I32">
            <v>1.0804</v>
          </cell>
          <cell r="J32">
            <v>1.0693297862449005</v>
          </cell>
          <cell r="K32">
            <v>20</v>
          </cell>
          <cell r="L32">
            <v>1</v>
          </cell>
          <cell r="M32">
            <v>0</v>
          </cell>
          <cell r="N32">
            <v>1</v>
          </cell>
          <cell r="P32">
            <v>1</v>
          </cell>
          <cell r="Q32">
            <v>0</v>
          </cell>
          <cell r="R32">
            <v>1</v>
          </cell>
          <cell r="T32">
            <v>1</v>
          </cell>
          <cell r="U32">
            <v>1.0049999999999999</v>
          </cell>
          <cell r="V32">
            <v>1</v>
          </cell>
          <cell r="X32">
            <v>1</v>
          </cell>
          <cell r="Y32">
            <v>1.02</v>
          </cell>
          <cell r="Z32">
            <v>1</v>
          </cell>
          <cell r="AB32">
            <v>1</v>
          </cell>
          <cell r="AC32">
            <v>1.02</v>
          </cell>
          <cell r="AD32">
            <v>1</v>
          </cell>
          <cell r="AF32">
            <v>1</v>
          </cell>
          <cell r="AG32">
            <v>0</v>
          </cell>
          <cell r="AH32">
            <v>1</v>
          </cell>
          <cell r="AJ32">
            <v>1</v>
          </cell>
          <cell r="AK32">
            <v>1.02</v>
          </cell>
          <cell r="AL32">
            <v>1</v>
          </cell>
          <cell r="AN32">
            <v>1</v>
          </cell>
          <cell r="AO32">
            <v>1.0049999999999999</v>
          </cell>
          <cell r="AP32">
            <v>1</v>
          </cell>
          <cell r="AR32">
            <v>35796</v>
          </cell>
          <cell r="AS32">
            <v>1.0649999999999999</v>
          </cell>
          <cell r="AT32">
            <v>1</v>
          </cell>
          <cell r="AU32">
            <v>1</v>
          </cell>
          <cell r="AV32">
            <v>1</v>
          </cell>
          <cell r="AW32">
            <v>1</v>
          </cell>
        </row>
        <row r="33">
          <cell r="A33">
            <v>35827</v>
          </cell>
          <cell r="B33">
            <v>146.06700000000001</v>
          </cell>
          <cell r="C33">
            <v>161.9</v>
          </cell>
          <cell r="D33">
            <v>1.1299999999999999</v>
          </cell>
          <cell r="E33">
            <v>1.099452193759938</v>
          </cell>
          <cell r="F33">
            <v>1</v>
          </cell>
          <cell r="G33">
            <v>1</v>
          </cell>
          <cell r="H33">
            <v>1</v>
          </cell>
          <cell r="I33">
            <v>1.0804</v>
          </cell>
          <cell r="J33">
            <v>1.0693297862449005</v>
          </cell>
          <cell r="K33">
            <v>21</v>
          </cell>
          <cell r="L33">
            <v>1</v>
          </cell>
          <cell r="M33">
            <v>0</v>
          </cell>
          <cell r="N33">
            <v>1</v>
          </cell>
          <cell r="P33">
            <v>1</v>
          </cell>
          <cell r="Q33">
            <v>0</v>
          </cell>
          <cell r="R33">
            <v>1</v>
          </cell>
          <cell r="T33">
            <v>1</v>
          </cell>
          <cell r="U33">
            <v>1.0049999999999999</v>
          </cell>
          <cell r="V33">
            <v>1</v>
          </cell>
          <cell r="X33">
            <v>1</v>
          </cell>
          <cell r="Y33">
            <v>1.02</v>
          </cell>
          <cell r="Z33">
            <v>1</v>
          </cell>
          <cell r="AB33">
            <v>1</v>
          </cell>
          <cell r="AC33">
            <v>1.02</v>
          </cell>
          <cell r="AD33">
            <v>1</v>
          </cell>
          <cell r="AF33">
            <v>1</v>
          </cell>
          <cell r="AG33">
            <v>0</v>
          </cell>
          <cell r="AH33">
            <v>1</v>
          </cell>
          <cell r="AJ33">
            <v>1</v>
          </cell>
          <cell r="AK33">
            <v>1.02</v>
          </cell>
          <cell r="AL33">
            <v>1</v>
          </cell>
          <cell r="AN33">
            <v>1</v>
          </cell>
          <cell r="AO33">
            <v>1.0049999999999999</v>
          </cell>
          <cell r="AP33">
            <v>1</v>
          </cell>
          <cell r="AR33">
            <v>35827</v>
          </cell>
          <cell r="AS33">
            <v>1.0649999999999999</v>
          </cell>
          <cell r="AT33">
            <v>1</v>
          </cell>
          <cell r="AU33">
            <v>1</v>
          </cell>
          <cell r="AV33">
            <v>1</v>
          </cell>
          <cell r="AW33">
            <v>1</v>
          </cell>
        </row>
        <row r="34">
          <cell r="A34">
            <v>35855</v>
          </cell>
          <cell r="B34">
            <v>146.40600000000001</v>
          </cell>
          <cell r="C34">
            <v>162.19999999999999</v>
          </cell>
          <cell r="D34">
            <v>1.137</v>
          </cell>
          <cell r="E34">
            <v>1.0999656288631896</v>
          </cell>
          <cell r="F34">
            <v>1</v>
          </cell>
          <cell r="G34">
            <v>1</v>
          </cell>
          <cell r="H34">
            <v>1</v>
          </cell>
          <cell r="I34">
            <v>1.0804</v>
          </cell>
          <cell r="J34">
            <v>1.0693297862449005</v>
          </cell>
          <cell r="K34">
            <v>22</v>
          </cell>
          <cell r="L34">
            <v>1</v>
          </cell>
          <cell r="M34">
            <v>0</v>
          </cell>
          <cell r="N34">
            <v>1</v>
          </cell>
          <cell r="P34">
            <v>1</v>
          </cell>
          <cell r="Q34">
            <v>0</v>
          </cell>
          <cell r="R34">
            <v>1</v>
          </cell>
          <cell r="T34">
            <v>1</v>
          </cell>
          <cell r="U34">
            <v>1.0049999999999999</v>
          </cell>
          <cell r="V34">
            <v>1</v>
          </cell>
          <cell r="X34">
            <v>1</v>
          </cell>
          <cell r="Y34">
            <v>1.02</v>
          </cell>
          <cell r="Z34">
            <v>1</v>
          </cell>
          <cell r="AB34">
            <v>1</v>
          </cell>
          <cell r="AC34">
            <v>1.02</v>
          </cell>
          <cell r="AD34">
            <v>1</v>
          </cell>
          <cell r="AF34">
            <v>1</v>
          </cell>
          <cell r="AG34">
            <v>0</v>
          </cell>
          <cell r="AH34">
            <v>1</v>
          </cell>
          <cell r="AJ34">
            <v>1</v>
          </cell>
          <cell r="AK34">
            <v>1.02</v>
          </cell>
          <cell r="AL34">
            <v>1</v>
          </cell>
          <cell r="AN34">
            <v>1</v>
          </cell>
          <cell r="AO34">
            <v>1.0049999999999999</v>
          </cell>
          <cell r="AP34">
            <v>1</v>
          </cell>
          <cell r="AR34">
            <v>35855</v>
          </cell>
          <cell r="AS34">
            <v>1.0649999999999999</v>
          </cell>
          <cell r="AT34">
            <v>1</v>
          </cell>
          <cell r="AU34">
            <v>1</v>
          </cell>
          <cell r="AV34">
            <v>1</v>
          </cell>
          <cell r="AW34">
            <v>1</v>
          </cell>
        </row>
        <row r="35">
          <cell r="A35">
            <v>35886</v>
          </cell>
          <cell r="B35">
            <v>146.21100000000001</v>
          </cell>
          <cell r="C35">
            <v>162.5</v>
          </cell>
          <cell r="D35">
            <v>1.1443000000000001</v>
          </cell>
          <cell r="E35">
            <v>1.0964725696996573</v>
          </cell>
          <cell r="F35">
            <v>1</v>
          </cell>
          <cell r="G35">
            <v>1</v>
          </cell>
          <cell r="H35">
            <v>1</v>
          </cell>
          <cell r="I35">
            <v>1.0804</v>
          </cell>
          <cell r="J35">
            <v>1.0693297862449005</v>
          </cell>
          <cell r="K35">
            <v>23</v>
          </cell>
          <cell r="L35">
            <v>1</v>
          </cell>
          <cell r="M35">
            <v>0</v>
          </cell>
          <cell r="N35">
            <v>1</v>
          </cell>
          <cell r="P35">
            <v>1</v>
          </cell>
          <cell r="Q35">
            <v>0</v>
          </cell>
          <cell r="R35">
            <v>1</v>
          </cell>
          <cell r="T35">
            <v>1</v>
          </cell>
          <cell r="U35">
            <v>1.0049999999999999</v>
          </cell>
          <cell r="V35">
            <v>1</v>
          </cell>
          <cell r="X35">
            <v>1</v>
          </cell>
          <cell r="Y35">
            <v>1.02</v>
          </cell>
          <cell r="Z35">
            <v>1</v>
          </cell>
          <cell r="AB35">
            <v>1</v>
          </cell>
          <cell r="AC35">
            <v>1.02</v>
          </cell>
          <cell r="AD35">
            <v>1</v>
          </cell>
          <cell r="AF35">
            <v>1</v>
          </cell>
          <cell r="AG35">
            <v>0</v>
          </cell>
          <cell r="AH35">
            <v>1</v>
          </cell>
          <cell r="AJ35">
            <v>1</v>
          </cell>
          <cell r="AK35">
            <v>1.02</v>
          </cell>
          <cell r="AL35">
            <v>1</v>
          </cell>
          <cell r="AN35">
            <v>1</v>
          </cell>
          <cell r="AO35">
            <v>1.0049999999999999</v>
          </cell>
          <cell r="AP35">
            <v>1</v>
          </cell>
          <cell r="AR35">
            <v>35886</v>
          </cell>
          <cell r="AS35">
            <v>1.0649999999999999</v>
          </cell>
          <cell r="AT35">
            <v>1</v>
          </cell>
          <cell r="AU35">
            <v>1</v>
          </cell>
          <cell r="AV35">
            <v>1</v>
          </cell>
          <cell r="AW35">
            <v>1</v>
          </cell>
        </row>
        <row r="36">
          <cell r="A36">
            <v>35916</v>
          </cell>
          <cell r="B36">
            <v>146.54400000000001</v>
          </cell>
          <cell r="C36">
            <v>162.80000000000001</v>
          </cell>
          <cell r="D36">
            <v>1.1500999999999999</v>
          </cell>
          <cell r="E36">
            <v>1.0969446906703553</v>
          </cell>
          <cell r="F36">
            <v>1.0458060039912167</v>
          </cell>
          <cell r="G36">
            <v>1.0143570536828965</v>
          </cell>
          <cell r="H36">
            <v>1.0118570536828966</v>
          </cell>
          <cell r="I36">
            <v>1.0804</v>
          </cell>
          <cell r="J36">
            <v>1.0693297862449005</v>
          </cell>
          <cell r="K36">
            <v>24</v>
          </cell>
          <cell r="L36">
            <v>1.0143570536828965</v>
          </cell>
          <cell r="M36">
            <v>0</v>
          </cell>
          <cell r="N36">
            <v>1.0143570536828965</v>
          </cell>
          <cell r="P36">
            <v>1.0458060039912167</v>
          </cell>
          <cell r="Q36">
            <v>0</v>
          </cell>
          <cell r="R36">
            <v>1.0458060039912167</v>
          </cell>
          <cell r="T36">
            <v>1.0143570536828965</v>
          </cell>
          <cell r="U36">
            <v>1.0049999999999999</v>
          </cell>
          <cell r="V36">
            <v>1.0143570536828965</v>
          </cell>
          <cell r="X36">
            <v>1.0118570536828966</v>
          </cell>
          <cell r="Y36">
            <v>1.02</v>
          </cell>
          <cell r="Z36">
            <v>1.02</v>
          </cell>
          <cell r="AB36">
            <v>1.0118570536828966</v>
          </cell>
          <cell r="AC36">
            <v>1.02</v>
          </cell>
          <cell r="AD36">
            <v>1.02</v>
          </cell>
          <cell r="AF36">
            <v>1.0458060039912167</v>
          </cell>
          <cell r="AG36">
            <v>0</v>
          </cell>
          <cell r="AH36">
            <v>1.0458060039912167</v>
          </cell>
          <cell r="AJ36">
            <v>1.0118570536828966</v>
          </cell>
          <cell r="AK36">
            <v>1.02</v>
          </cell>
          <cell r="AL36">
            <v>1.02</v>
          </cell>
          <cell r="AN36">
            <v>1.0143570536828965</v>
          </cell>
          <cell r="AO36">
            <v>1.0049999999999999</v>
          </cell>
          <cell r="AP36">
            <v>1.0143570536828965</v>
          </cell>
          <cell r="AR36">
            <v>35916</v>
          </cell>
          <cell r="AS36">
            <v>1.1500999999999999</v>
          </cell>
          <cell r="AT36">
            <v>1.079906103286385</v>
          </cell>
          <cell r="AU36">
            <v>1.0458060039912167</v>
          </cell>
          <cell r="AV36">
            <v>1.079906103286385</v>
          </cell>
          <cell r="AW36">
            <v>1.079906103286385</v>
          </cell>
        </row>
        <row r="37">
          <cell r="A37">
            <v>35947</v>
          </cell>
          <cell r="B37">
            <v>146.95099999999999</v>
          </cell>
          <cell r="C37">
            <v>163</v>
          </cell>
          <cell r="D37">
            <v>1.1565000000000001</v>
          </cell>
          <cell r="E37">
            <v>1.0986415776990723</v>
          </cell>
          <cell r="F37">
            <v>1.0458060039912167</v>
          </cell>
          <cell r="G37">
            <v>1.0143570536828965</v>
          </cell>
          <cell r="H37">
            <v>1.0118570536828966</v>
          </cell>
          <cell r="I37">
            <v>1.0804</v>
          </cell>
          <cell r="J37">
            <v>1.0693297862449005</v>
          </cell>
          <cell r="K37">
            <v>25</v>
          </cell>
          <cell r="L37">
            <v>1.0143570536828965</v>
          </cell>
          <cell r="M37">
            <v>0</v>
          </cell>
          <cell r="N37">
            <v>1.0143570536828965</v>
          </cell>
          <cell r="P37">
            <v>1.0458060039912167</v>
          </cell>
          <cell r="Q37">
            <v>0</v>
          </cell>
          <cell r="R37">
            <v>1.0458060039912167</v>
          </cell>
          <cell r="T37">
            <v>1.0143570536828965</v>
          </cell>
          <cell r="U37">
            <v>1.0049999999999999</v>
          </cell>
          <cell r="V37">
            <v>1.0143570536828965</v>
          </cell>
          <cell r="X37">
            <v>1.0118570536828966</v>
          </cell>
          <cell r="Y37">
            <v>1.02</v>
          </cell>
          <cell r="Z37">
            <v>1.02</v>
          </cell>
          <cell r="AB37">
            <v>1.0118570536828966</v>
          </cell>
          <cell r="AC37">
            <v>1.02</v>
          </cell>
          <cell r="AD37">
            <v>1.02</v>
          </cell>
          <cell r="AF37">
            <v>1.0458060039912167</v>
          </cell>
          <cell r="AG37">
            <v>0</v>
          </cell>
          <cell r="AH37">
            <v>1.0458060039912167</v>
          </cell>
          <cell r="AJ37">
            <v>1.0118570536828966</v>
          </cell>
          <cell r="AK37">
            <v>1.02</v>
          </cell>
          <cell r="AL37">
            <v>1.02</v>
          </cell>
          <cell r="AN37">
            <v>1.0143570536828965</v>
          </cell>
          <cell r="AO37">
            <v>1.0049999999999999</v>
          </cell>
          <cell r="AP37">
            <v>1.0143570536828965</v>
          </cell>
          <cell r="AR37">
            <v>35947</v>
          </cell>
          <cell r="AS37">
            <v>1.1500999999999999</v>
          </cell>
          <cell r="AT37">
            <v>1.079906103286385</v>
          </cell>
          <cell r="AU37">
            <v>1.0458060039912167</v>
          </cell>
          <cell r="AV37">
            <v>1.079906103286385</v>
          </cell>
          <cell r="AW37">
            <v>1.079906103286385</v>
          </cell>
        </row>
        <row r="38">
          <cell r="A38">
            <v>35977</v>
          </cell>
          <cell r="B38">
            <v>146.38999999999999</v>
          </cell>
          <cell r="C38">
            <v>163.19999999999999</v>
          </cell>
          <cell r="D38">
            <v>1.163</v>
          </cell>
          <cell r="E38">
            <v>1.0931061700762688</v>
          </cell>
          <cell r="F38">
            <v>1.0458060039912167</v>
          </cell>
          <cell r="G38">
            <v>1.0143570536828965</v>
          </cell>
          <cell r="H38">
            <v>1.0118570536828966</v>
          </cell>
          <cell r="I38">
            <v>1.0804</v>
          </cell>
          <cell r="J38">
            <v>1.0693297862449005</v>
          </cell>
          <cell r="K38">
            <v>26</v>
          </cell>
          <cell r="L38">
            <v>1.0143570536828965</v>
          </cell>
          <cell r="M38">
            <v>0</v>
          </cell>
          <cell r="N38">
            <v>1.0143570536828965</v>
          </cell>
          <cell r="P38">
            <v>1.0458060039912167</v>
          </cell>
          <cell r="Q38">
            <v>0</v>
          </cell>
          <cell r="R38">
            <v>1.0458060039912167</v>
          </cell>
          <cell r="T38">
            <v>1.0143570536828965</v>
          </cell>
          <cell r="U38">
            <v>1.0049999999999999</v>
          </cell>
          <cell r="V38">
            <v>1.0143570536828965</v>
          </cell>
          <cell r="X38">
            <v>1.0118570536828966</v>
          </cell>
          <cell r="Y38">
            <v>1.02</v>
          </cell>
          <cell r="Z38">
            <v>1.02</v>
          </cell>
          <cell r="AB38">
            <v>1.0118570536828966</v>
          </cell>
          <cell r="AC38">
            <v>1.02</v>
          </cell>
          <cell r="AD38">
            <v>1.02</v>
          </cell>
          <cell r="AF38">
            <v>1.0458060039912167</v>
          </cell>
          <cell r="AG38">
            <v>0</v>
          </cell>
          <cell r="AH38">
            <v>1.0458060039912167</v>
          </cell>
          <cell r="AJ38">
            <v>1.0118570536828966</v>
          </cell>
          <cell r="AK38">
            <v>1.02</v>
          </cell>
          <cell r="AL38">
            <v>1.02</v>
          </cell>
          <cell r="AN38">
            <v>1.0143570536828965</v>
          </cell>
          <cell r="AO38">
            <v>1.0049999999999999</v>
          </cell>
          <cell r="AP38">
            <v>1.0143570536828965</v>
          </cell>
          <cell r="AR38">
            <v>35977</v>
          </cell>
          <cell r="AS38">
            <v>1.1500999999999999</v>
          </cell>
          <cell r="AT38">
            <v>1.079906103286385</v>
          </cell>
          <cell r="AU38">
            <v>1.0458060039912167</v>
          </cell>
          <cell r="AV38">
            <v>1.079906103286385</v>
          </cell>
          <cell r="AW38">
            <v>1.079906103286385</v>
          </cell>
        </row>
        <row r="39">
          <cell r="A39">
            <v>36008</v>
          </cell>
          <cell r="B39">
            <v>146.14400000000001</v>
          </cell>
          <cell r="C39">
            <v>163.4</v>
          </cell>
          <cell r="D39">
            <v>1.1765000000000001</v>
          </cell>
          <cell r="E39">
            <v>1.0899335649453938</v>
          </cell>
          <cell r="F39">
            <v>1.0458060039912167</v>
          </cell>
          <cell r="G39">
            <v>1.0143570536828965</v>
          </cell>
          <cell r="H39">
            <v>1.0118570536828966</v>
          </cell>
          <cell r="I39">
            <v>1.0804</v>
          </cell>
          <cell r="J39">
            <v>1.0693297862449005</v>
          </cell>
          <cell r="K39">
            <v>27</v>
          </cell>
          <cell r="L39">
            <v>1.0143570536828965</v>
          </cell>
          <cell r="M39">
            <v>0</v>
          </cell>
          <cell r="N39">
            <v>1.0143570536828965</v>
          </cell>
          <cell r="P39">
            <v>1.0458060039912167</v>
          </cell>
          <cell r="Q39">
            <v>0</v>
          </cell>
          <cell r="R39">
            <v>1.0458060039912167</v>
          </cell>
          <cell r="T39">
            <v>1.0143570536828965</v>
          </cell>
          <cell r="U39">
            <v>1.0049999999999999</v>
          </cell>
          <cell r="V39">
            <v>1.0143570536828965</v>
          </cell>
          <cell r="X39">
            <v>1.0118570536828966</v>
          </cell>
          <cell r="Y39">
            <v>1.02</v>
          </cell>
          <cell r="Z39">
            <v>1.02</v>
          </cell>
          <cell r="AB39">
            <v>1.0118570536828966</v>
          </cell>
          <cell r="AC39">
            <v>1.02</v>
          </cell>
          <cell r="AD39">
            <v>1.02</v>
          </cell>
          <cell r="AF39">
            <v>1.0458060039912167</v>
          </cell>
          <cell r="AG39">
            <v>0</v>
          </cell>
          <cell r="AH39">
            <v>1.0458060039912167</v>
          </cell>
          <cell r="AJ39">
            <v>1.0118570536828966</v>
          </cell>
          <cell r="AK39">
            <v>1.02</v>
          </cell>
          <cell r="AL39">
            <v>1.02</v>
          </cell>
          <cell r="AN39">
            <v>1.0143570536828965</v>
          </cell>
          <cell r="AO39">
            <v>1.0049999999999999</v>
          </cell>
          <cell r="AP39">
            <v>1.0143570536828965</v>
          </cell>
          <cell r="AR39">
            <v>36008</v>
          </cell>
          <cell r="AS39">
            <v>1.1500999999999999</v>
          </cell>
          <cell r="AT39">
            <v>1.079906103286385</v>
          </cell>
          <cell r="AU39">
            <v>1.0458060039912167</v>
          </cell>
          <cell r="AV39">
            <v>1.079906103286385</v>
          </cell>
          <cell r="AW39">
            <v>1.079906103286385</v>
          </cell>
        </row>
        <row r="40">
          <cell r="A40">
            <v>36039</v>
          </cell>
          <cell r="B40">
            <v>146.11099999999999</v>
          </cell>
          <cell r="C40">
            <v>163.6</v>
          </cell>
          <cell r="D40">
            <v>1.1856</v>
          </cell>
          <cell r="E40">
            <v>1.0883553165888153</v>
          </cell>
          <cell r="F40">
            <v>1.0458060039912167</v>
          </cell>
          <cell r="G40">
            <v>1.0143570536828965</v>
          </cell>
          <cell r="H40">
            <v>1.0118570536828966</v>
          </cell>
          <cell r="I40">
            <v>1.0804</v>
          </cell>
          <cell r="J40">
            <v>1.0693297862449005</v>
          </cell>
          <cell r="K40">
            <v>28</v>
          </cell>
          <cell r="L40">
            <v>1.0143570536828965</v>
          </cell>
          <cell r="M40">
            <v>0</v>
          </cell>
          <cell r="N40">
            <v>1.0143570536828965</v>
          </cell>
          <cell r="P40">
            <v>1.0458060039912167</v>
          </cell>
          <cell r="Q40">
            <v>0</v>
          </cell>
          <cell r="R40">
            <v>1.0458060039912167</v>
          </cell>
          <cell r="T40">
            <v>1.0143570536828965</v>
          </cell>
          <cell r="U40">
            <v>1.0049999999999999</v>
          </cell>
          <cell r="V40">
            <v>1.0143570536828965</v>
          </cell>
          <cell r="X40">
            <v>1.0118570536828966</v>
          </cell>
          <cell r="Y40">
            <v>1.02</v>
          </cell>
          <cell r="Z40">
            <v>1.02</v>
          </cell>
          <cell r="AB40">
            <v>1.0118570536828966</v>
          </cell>
          <cell r="AC40">
            <v>1.02</v>
          </cell>
          <cell r="AD40">
            <v>1.02</v>
          </cell>
          <cell r="AF40">
            <v>1.0458060039912167</v>
          </cell>
          <cell r="AG40">
            <v>0</v>
          </cell>
          <cell r="AH40">
            <v>1.0458060039912167</v>
          </cell>
          <cell r="AJ40">
            <v>1.0118570536828966</v>
          </cell>
          <cell r="AK40">
            <v>1.02</v>
          </cell>
          <cell r="AL40">
            <v>1.02</v>
          </cell>
          <cell r="AN40">
            <v>1.0143570536828965</v>
          </cell>
          <cell r="AO40">
            <v>1.0049999999999999</v>
          </cell>
          <cell r="AP40">
            <v>1.0143570536828965</v>
          </cell>
          <cell r="AR40">
            <v>36039</v>
          </cell>
          <cell r="AS40">
            <v>1.1500999999999999</v>
          </cell>
          <cell r="AT40">
            <v>1.079906103286385</v>
          </cell>
          <cell r="AU40">
            <v>1.0458060039912167</v>
          </cell>
          <cell r="AV40">
            <v>1.079906103286385</v>
          </cell>
          <cell r="AW40">
            <v>1.079906103286385</v>
          </cell>
        </row>
        <row r="41">
          <cell r="A41">
            <v>36069</v>
          </cell>
          <cell r="B41">
            <v>146.06299999999999</v>
          </cell>
          <cell r="C41">
            <v>164</v>
          </cell>
          <cell r="D41">
            <v>1.1928000000000001</v>
          </cell>
          <cell r="E41">
            <v>1.0853441198685574</v>
          </cell>
          <cell r="F41">
            <v>1.0458060039912167</v>
          </cell>
          <cell r="G41">
            <v>1.0143570536828965</v>
          </cell>
          <cell r="H41">
            <v>1.0118570536828966</v>
          </cell>
          <cell r="I41">
            <v>1.0804</v>
          </cell>
          <cell r="J41">
            <v>1.0693297862449005</v>
          </cell>
          <cell r="K41">
            <v>29</v>
          </cell>
          <cell r="L41">
            <v>1.0143570536828965</v>
          </cell>
          <cell r="M41">
            <v>0</v>
          </cell>
          <cell r="N41">
            <v>1.0143570536828965</v>
          </cell>
          <cell r="P41">
            <v>1.0458060039912167</v>
          </cell>
          <cell r="Q41">
            <v>0</v>
          </cell>
          <cell r="R41">
            <v>1.0458060039912167</v>
          </cell>
          <cell r="T41">
            <v>1.0143570536828965</v>
          </cell>
          <cell r="U41">
            <v>1.0049999999999999</v>
          </cell>
          <cell r="V41">
            <v>1.0143570536828965</v>
          </cell>
          <cell r="X41">
            <v>1.0118570536828966</v>
          </cell>
          <cell r="Y41">
            <v>1.02</v>
          </cell>
          <cell r="Z41">
            <v>1.02</v>
          </cell>
          <cell r="AB41">
            <v>1.0118570536828966</v>
          </cell>
          <cell r="AC41">
            <v>1.02</v>
          </cell>
          <cell r="AD41">
            <v>1.02</v>
          </cell>
          <cell r="AF41">
            <v>1.0458060039912167</v>
          </cell>
          <cell r="AG41">
            <v>0</v>
          </cell>
          <cell r="AH41">
            <v>1.0458060039912167</v>
          </cell>
          <cell r="AJ41">
            <v>1.0118570536828966</v>
          </cell>
          <cell r="AK41">
            <v>1.02</v>
          </cell>
          <cell r="AL41">
            <v>1.02</v>
          </cell>
          <cell r="AN41">
            <v>1.0143570536828965</v>
          </cell>
          <cell r="AO41">
            <v>1.0049999999999999</v>
          </cell>
          <cell r="AP41">
            <v>1.0143570536828965</v>
          </cell>
          <cell r="AR41">
            <v>36069</v>
          </cell>
          <cell r="AS41">
            <v>1.1500999999999999</v>
          </cell>
          <cell r="AT41">
            <v>1.079906103286385</v>
          </cell>
          <cell r="AU41">
            <v>1.0458060039912167</v>
          </cell>
          <cell r="AV41">
            <v>1.079906103286385</v>
          </cell>
          <cell r="AW41">
            <v>1.079906103286385</v>
          </cell>
        </row>
        <row r="42">
          <cell r="A42">
            <v>36100</v>
          </cell>
          <cell r="B42">
            <v>145.797</v>
          </cell>
          <cell r="C42">
            <v>164</v>
          </cell>
          <cell r="D42">
            <v>1.2008000000000001</v>
          </cell>
          <cell r="E42">
            <v>1.083367564985493</v>
          </cell>
          <cell r="F42">
            <v>1.0458060039912167</v>
          </cell>
          <cell r="G42">
            <v>1.0143570536828965</v>
          </cell>
          <cell r="H42">
            <v>1.0118570536828966</v>
          </cell>
          <cell r="I42">
            <v>1.0804</v>
          </cell>
          <cell r="J42">
            <v>1.0693297862449005</v>
          </cell>
          <cell r="K42">
            <v>30</v>
          </cell>
          <cell r="L42">
            <v>1.0143570536828965</v>
          </cell>
          <cell r="M42">
            <v>0</v>
          </cell>
          <cell r="N42">
            <v>1.0143570536828965</v>
          </cell>
          <cell r="P42">
            <v>1.0458060039912167</v>
          </cell>
          <cell r="Q42">
            <v>0</v>
          </cell>
          <cell r="R42">
            <v>1.0458060039912167</v>
          </cell>
          <cell r="T42">
            <v>1.0143570536828965</v>
          </cell>
          <cell r="U42">
            <v>1.0049999999999999</v>
          </cell>
          <cell r="V42">
            <v>1.0143570536828965</v>
          </cell>
          <cell r="X42">
            <v>1.0118570536828966</v>
          </cell>
          <cell r="Y42">
            <v>1.02</v>
          </cell>
          <cell r="Z42">
            <v>1.02</v>
          </cell>
          <cell r="AB42">
            <v>1.0118570536828966</v>
          </cell>
          <cell r="AC42">
            <v>1.02</v>
          </cell>
          <cell r="AD42">
            <v>1.02</v>
          </cell>
          <cell r="AF42">
            <v>1.0458060039912167</v>
          </cell>
          <cell r="AG42">
            <v>0</v>
          </cell>
          <cell r="AH42">
            <v>1.0458060039912167</v>
          </cell>
          <cell r="AJ42">
            <v>1.0118570536828966</v>
          </cell>
          <cell r="AK42">
            <v>1.02</v>
          </cell>
          <cell r="AL42">
            <v>1.02</v>
          </cell>
          <cell r="AN42">
            <v>1.0143570536828965</v>
          </cell>
          <cell r="AO42">
            <v>1.0049999999999999</v>
          </cell>
          <cell r="AP42">
            <v>1.0143570536828965</v>
          </cell>
          <cell r="AR42">
            <v>36100</v>
          </cell>
          <cell r="AS42">
            <v>1.1500999999999999</v>
          </cell>
          <cell r="AT42">
            <v>1.079906103286385</v>
          </cell>
          <cell r="AU42">
            <v>1.0458060039912167</v>
          </cell>
          <cell r="AV42">
            <v>1.079906103286385</v>
          </cell>
          <cell r="AW42">
            <v>1.079906103286385</v>
          </cell>
        </row>
        <row r="43">
          <cell r="A43">
            <v>36130</v>
          </cell>
          <cell r="B43">
            <v>147.22999999999999</v>
          </cell>
          <cell r="C43">
            <v>163.9</v>
          </cell>
          <cell r="D43">
            <v>1.2082999999999999</v>
          </cell>
          <cell r="E43">
            <v>1.0946831868667828</v>
          </cell>
          <cell r="F43">
            <v>1.0458060039912167</v>
          </cell>
          <cell r="G43">
            <v>1.0143570536828965</v>
          </cell>
          <cell r="H43">
            <v>1.0118570536828966</v>
          </cell>
          <cell r="I43">
            <v>1.0804</v>
          </cell>
          <cell r="J43">
            <v>1.0693297862449005</v>
          </cell>
          <cell r="K43">
            <v>31</v>
          </cell>
          <cell r="L43">
            <v>1.0143570536828965</v>
          </cell>
          <cell r="M43">
            <v>0</v>
          </cell>
          <cell r="N43">
            <v>1.0143570536828965</v>
          </cell>
          <cell r="P43">
            <v>1.0458060039912167</v>
          </cell>
          <cell r="Q43">
            <v>0</v>
          </cell>
          <cell r="R43">
            <v>1.0458060039912167</v>
          </cell>
          <cell r="T43">
            <v>1.0143570536828965</v>
          </cell>
          <cell r="U43">
            <v>1.0049999999999999</v>
          </cell>
          <cell r="V43">
            <v>1.0143570536828965</v>
          </cell>
          <cell r="X43">
            <v>1.0118570536828966</v>
          </cell>
          <cell r="Y43">
            <v>1.02</v>
          </cell>
          <cell r="Z43">
            <v>1.02</v>
          </cell>
          <cell r="AB43">
            <v>1.0118570536828966</v>
          </cell>
          <cell r="AC43">
            <v>1.02</v>
          </cell>
          <cell r="AD43">
            <v>1.02</v>
          </cell>
          <cell r="AF43">
            <v>1.0458060039912167</v>
          </cell>
          <cell r="AG43">
            <v>0</v>
          </cell>
          <cell r="AH43">
            <v>1.0458060039912167</v>
          </cell>
          <cell r="AJ43">
            <v>1.0118570536828966</v>
          </cell>
          <cell r="AK43">
            <v>1.02</v>
          </cell>
          <cell r="AL43">
            <v>1.02</v>
          </cell>
          <cell r="AN43">
            <v>1.0143570536828965</v>
          </cell>
          <cell r="AO43">
            <v>1.0049999999999999</v>
          </cell>
          <cell r="AP43">
            <v>1.0143570536828965</v>
          </cell>
          <cell r="AR43">
            <v>36130</v>
          </cell>
          <cell r="AS43">
            <v>1.2082999999999999</v>
          </cell>
          <cell r="AT43">
            <v>1.0506042952786714</v>
          </cell>
          <cell r="AU43">
            <v>1.0458060039912167</v>
          </cell>
          <cell r="AV43">
            <v>1.0506042952786714</v>
          </cell>
          <cell r="AW43">
            <v>1.1345539906103286</v>
          </cell>
        </row>
        <row r="44">
          <cell r="A44">
            <v>36161</v>
          </cell>
          <cell r="B44">
            <v>148.91999999999999</v>
          </cell>
          <cell r="C44">
            <v>164.3</v>
          </cell>
          <cell r="D44">
            <v>2.0499999999999998</v>
          </cell>
          <cell r="E44">
            <v>1.1045529844657904</v>
          </cell>
          <cell r="F44">
            <v>1.0458060039912167</v>
          </cell>
          <cell r="G44">
            <v>1.0143570536828965</v>
          </cell>
          <cell r="H44">
            <v>1.0118570536828966</v>
          </cell>
          <cell r="I44">
            <v>1.1640250000000001</v>
          </cell>
          <cell r="J44">
            <v>1.0939617625521241</v>
          </cell>
          <cell r="K44">
            <v>32</v>
          </cell>
          <cell r="L44">
            <v>1.0143570536828965</v>
          </cell>
          <cell r="M44">
            <v>0</v>
          </cell>
          <cell r="N44">
            <v>1.0143570536828965</v>
          </cell>
          <cell r="P44">
            <v>1.0458060039912167</v>
          </cell>
          <cell r="Q44">
            <v>0</v>
          </cell>
          <cell r="R44">
            <v>1.0458060039912167</v>
          </cell>
          <cell r="T44">
            <v>1.0143570536828965</v>
          </cell>
          <cell r="U44">
            <v>1.0049999999999999</v>
          </cell>
          <cell r="V44">
            <v>1.0143570536828965</v>
          </cell>
          <cell r="X44">
            <v>1.0118570536828966</v>
          </cell>
          <cell r="Y44">
            <v>1.02</v>
          </cell>
          <cell r="Z44">
            <v>1.02</v>
          </cell>
          <cell r="AB44">
            <v>1.0118570536828966</v>
          </cell>
          <cell r="AC44">
            <v>1.02</v>
          </cell>
          <cell r="AD44">
            <v>1.02</v>
          </cell>
          <cell r="AF44">
            <v>1.0458060039912167</v>
          </cell>
          <cell r="AG44">
            <v>0</v>
          </cell>
          <cell r="AH44">
            <v>1.0458060039912167</v>
          </cell>
          <cell r="AJ44">
            <v>1.0118570536828966</v>
          </cell>
          <cell r="AK44">
            <v>1.02</v>
          </cell>
          <cell r="AL44">
            <v>1.02</v>
          </cell>
          <cell r="AN44">
            <v>1.0143570536828965</v>
          </cell>
          <cell r="AO44">
            <v>1.0049999999999999</v>
          </cell>
          <cell r="AP44">
            <v>1.0143570536828965</v>
          </cell>
          <cell r="AR44">
            <v>36161</v>
          </cell>
          <cell r="AS44">
            <v>2.0499999999999998</v>
          </cell>
          <cell r="AT44">
            <v>1.6965985268559132</v>
          </cell>
          <cell r="AU44">
            <v>1.0458060039912167</v>
          </cell>
          <cell r="AV44">
            <v>1.6965985268559132</v>
          </cell>
          <cell r="AW44">
            <v>1.924882629107981</v>
          </cell>
        </row>
        <row r="45">
          <cell r="A45">
            <v>36192</v>
          </cell>
          <cell r="B45">
            <v>155.53</v>
          </cell>
          <cell r="C45">
            <v>164.5</v>
          </cell>
          <cell r="D45">
            <v>2.0350000000000001</v>
          </cell>
          <cell r="E45">
            <v>1.1521774179658835</v>
          </cell>
          <cell r="F45">
            <v>1.0458060039912167</v>
          </cell>
          <cell r="G45">
            <v>1.0143570536828965</v>
          </cell>
          <cell r="H45">
            <v>1.0118570536828966</v>
          </cell>
          <cell r="I45">
            <v>1.1640250000000001</v>
          </cell>
          <cell r="J45">
            <v>1.0939617625521241</v>
          </cell>
          <cell r="K45">
            <v>33</v>
          </cell>
          <cell r="L45">
            <v>1.0143570536828965</v>
          </cell>
          <cell r="M45">
            <v>0</v>
          </cell>
          <cell r="N45">
            <v>1.0143570536828965</v>
          </cell>
          <cell r="P45">
            <v>1.0458060039912167</v>
          </cell>
          <cell r="Q45">
            <v>0</v>
          </cell>
          <cell r="R45">
            <v>1.0458060039912167</v>
          </cell>
          <cell r="T45">
            <v>1.0143570536828965</v>
          </cell>
          <cell r="U45">
            <v>1.0049999999999999</v>
          </cell>
          <cell r="V45">
            <v>1.0143570536828965</v>
          </cell>
          <cell r="X45">
            <v>1.0118570536828966</v>
          </cell>
          <cell r="Y45">
            <v>1.02</v>
          </cell>
          <cell r="Z45">
            <v>1.02</v>
          </cell>
          <cell r="AB45">
            <v>1.0118570536828966</v>
          </cell>
          <cell r="AC45">
            <v>1.02</v>
          </cell>
          <cell r="AD45">
            <v>1.02</v>
          </cell>
          <cell r="AF45">
            <v>1.0458060039912167</v>
          </cell>
          <cell r="AG45">
            <v>0</v>
          </cell>
          <cell r="AH45">
            <v>1.0458060039912167</v>
          </cell>
          <cell r="AJ45">
            <v>1.0118570536828966</v>
          </cell>
          <cell r="AK45">
            <v>1.02</v>
          </cell>
          <cell r="AL45">
            <v>1.02</v>
          </cell>
          <cell r="AN45">
            <v>1.0143570536828965</v>
          </cell>
          <cell r="AO45">
            <v>1.0049999999999999</v>
          </cell>
          <cell r="AP45">
            <v>1.0143570536828965</v>
          </cell>
          <cell r="AR45">
            <v>36192</v>
          </cell>
          <cell r="AS45">
            <v>2.0499999999999998</v>
          </cell>
          <cell r="AT45">
            <v>1.6965985268559132</v>
          </cell>
          <cell r="AU45">
            <v>1.0458060039912167</v>
          </cell>
          <cell r="AV45">
            <v>1.6965985268559132</v>
          </cell>
          <cell r="AW45">
            <v>1.924882629107981</v>
          </cell>
        </row>
        <row r="46">
          <cell r="A46">
            <v>36220</v>
          </cell>
          <cell r="B46">
            <v>158.6</v>
          </cell>
          <cell r="C46">
            <v>165</v>
          </cell>
          <cell r="D46">
            <v>1.7175</v>
          </cell>
          <cell r="E46">
            <v>1.1713598343690688</v>
          </cell>
          <cell r="F46">
            <v>1.0458060039912167</v>
          </cell>
          <cell r="G46">
            <v>1.0143570536828965</v>
          </cell>
          <cell r="H46">
            <v>1.0118570536828966</v>
          </cell>
          <cell r="I46">
            <v>1.1640250000000001</v>
          </cell>
          <cell r="J46">
            <v>1.0939617625521241</v>
          </cell>
          <cell r="K46">
            <v>34</v>
          </cell>
          <cell r="L46">
            <v>1.0143570536828965</v>
          </cell>
          <cell r="M46">
            <v>0</v>
          </cell>
          <cell r="N46">
            <v>1.0143570536828965</v>
          </cell>
          <cell r="P46">
            <v>1.0458060039912167</v>
          </cell>
          <cell r="Q46">
            <v>0</v>
          </cell>
          <cell r="R46">
            <v>1.0458060039912167</v>
          </cell>
          <cell r="T46">
            <v>1.0143570536828965</v>
          </cell>
          <cell r="U46">
            <v>1.0049999999999999</v>
          </cell>
          <cell r="V46">
            <v>1.0143570536828965</v>
          </cell>
          <cell r="X46">
            <v>1.0118570536828966</v>
          </cell>
          <cell r="Y46">
            <v>1.02</v>
          </cell>
          <cell r="Z46">
            <v>1.02</v>
          </cell>
          <cell r="AB46">
            <v>1.0118570536828966</v>
          </cell>
          <cell r="AC46">
            <v>1.02</v>
          </cell>
          <cell r="AD46">
            <v>1.02</v>
          </cell>
          <cell r="AF46">
            <v>1.0458060039912167</v>
          </cell>
          <cell r="AG46">
            <v>0</v>
          </cell>
          <cell r="AH46">
            <v>1.0458060039912167</v>
          </cell>
          <cell r="AJ46">
            <v>1.0118570536828966</v>
          </cell>
          <cell r="AK46">
            <v>1.02</v>
          </cell>
          <cell r="AL46">
            <v>1.02</v>
          </cell>
          <cell r="AN46">
            <v>1.0143570536828965</v>
          </cell>
          <cell r="AO46">
            <v>1.0049999999999999</v>
          </cell>
          <cell r="AP46">
            <v>1.0143570536828965</v>
          </cell>
          <cell r="AR46">
            <v>36220</v>
          </cell>
          <cell r="AS46">
            <v>2.0499999999999998</v>
          </cell>
          <cell r="AT46">
            <v>1.6965985268559132</v>
          </cell>
          <cell r="AU46">
            <v>1.0458060039912167</v>
          </cell>
          <cell r="AV46">
            <v>1.6965985268559132</v>
          </cell>
          <cell r="AW46">
            <v>1.924882629107981</v>
          </cell>
        </row>
        <row r="47">
          <cell r="A47">
            <v>36251</v>
          </cell>
          <cell r="B47">
            <v>158.65</v>
          </cell>
          <cell r="C47">
            <v>166.2</v>
          </cell>
          <cell r="D47">
            <v>1.665</v>
          </cell>
          <cell r="E47">
            <v>1.1632689775091964</v>
          </cell>
          <cell r="F47">
            <v>1.0458060039912167</v>
          </cell>
          <cell r="G47">
            <v>1.0143570536828965</v>
          </cell>
          <cell r="H47">
            <v>1.0118570536828966</v>
          </cell>
          <cell r="I47">
            <v>1.1640250000000001</v>
          </cell>
          <cell r="J47">
            <v>1.0939617625521241</v>
          </cell>
          <cell r="K47">
            <v>35</v>
          </cell>
          <cell r="L47">
            <v>1.0143570536828965</v>
          </cell>
          <cell r="M47">
            <v>0</v>
          </cell>
          <cell r="N47">
            <v>1.0143570536828965</v>
          </cell>
          <cell r="P47">
            <v>1.0458060039912167</v>
          </cell>
          <cell r="Q47">
            <v>0</v>
          </cell>
          <cell r="R47">
            <v>1.0458060039912167</v>
          </cell>
          <cell r="T47">
            <v>1.0143570536828965</v>
          </cell>
          <cell r="U47">
            <v>1.0049999999999999</v>
          </cell>
          <cell r="V47">
            <v>1.0143570536828965</v>
          </cell>
          <cell r="X47">
            <v>1.0118570536828966</v>
          </cell>
          <cell r="Y47">
            <v>1.02</v>
          </cell>
          <cell r="Z47">
            <v>1.02</v>
          </cell>
          <cell r="AB47">
            <v>1.0118570536828966</v>
          </cell>
          <cell r="AC47">
            <v>1.02</v>
          </cell>
          <cell r="AD47">
            <v>1.02</v>
          </cell>
          <cell r="AF47">
            <v>1.0458060039912167</v>
          </cell>
          <cell r="AG47">
            <v>0</v>
          </cell>
          <cell r="AH47">
            <v>1.0458060039912167</v>
          </cell>
          <cell r="AJ47">
            <v>1.0118570536828966</v>
          </cell>
          <cell r="AK47">
            <v>1.02</v>
          </cell>
          <cell r="AL47">
            <v>1.02</v>
          </cell>
          <cell r="AN47">
            <v>1.0143570536828965</v>
          </cell>
          <cell r="AO47">
            <v>1.0049999999999999</v>
          </cell>
          <cell r="AP47">
            <v>1.0143570536828965</v>
          </cell>
          <cell r="AR47">
            <v>36251</v>
          </cell>
          <cell r="AS47">
            <v>2.0499999999999998</v>
          </cell>
          <cell r="AT47">
            <v>1.6965985268559132</v>
          </cell>
          <cell r="AU47">
            <v>1.0458060039912167</v>
          </cell>
          <cell r="AV47">
            <v>1.6965985268559132</v>
          </cell>
          <cell r="AW47">
            <v>1.924882629107981</v>
          </cell>
        </row>
        <row r="48">
          <cell r="A48">
            <v>36281</v>
          </cell>
          <cell r="B48">
            <v>158.1</v>
          </cell>
          <cell r="C48">
            <v>166.2</v>
          </cell>
          <cell r="D48">
            <v>1.7210000000000001</v>
          </cell>
          <cell r="E48">
            <v>1.1592362139565329</v>
          </cell>
          <cell r="F48">
            <v>1.0850756783005382</v>
          </cell>
          <cell r="G48">
            <v>1.0227692307692307</v>
          </cell>
          <cell r="H48">
            <v>1.0202692307692307</v>
          </cell>
          <cell r="I48">
            <v>1.1640250000000001</v>
          </cell>
          <cell r="J48">
            <v>1.0939617625521241</v>
          </cell>
          <cell r="K48">
            <v>36</v>
          </cell>
          <cell r="L48">
            <v>1.0227692307692307</v>
          </cell>
          <cell r="M48">
            <v>0</v>
          </cell>
          <cell r="N48">
            <v>1.0374531835205993</v>
          </cell>
          <cell r="P48">
            <v>1.0850756783005382</v>
          </cell>
          <cell r="Q48">
            <v>0</v>
          </cell>
          <cell r="R48">
            <v>1.1347786591515447</v>
          </cell>
          <cell r="T48">
            <v>1.0227692307692307</v>
          </cell>
          <cell r="U48">
            <v>1.0049999999999999</v>
          </cell>
          <cell r="V48">
            <v>1.0374531835205993</v>
          </cell>
          <cell r="X48">
            <v>1.0202692307692307</v>
          </cell>
          <cell r="Y48">
            <v>1.02</v>
          </cell>
          <cell r="Z48">
            <v>1.0406746153846154</v>
          </cell>
          <cell r="AB48">
            <v>1.0202692307692307</v>
          </cell>
          <cell r="AC48">
            <v>1.02</v>
          </cell>
          <cell r="AD48">
            <v>1.0406746153846154</v>
          </cell>
          <cell r="AF48">
            <v>1.0850756783005382</v>
          </cell>
          <cell r="AG48">
            <v>0</v>
          </cell>
          <cell r="AH48">
            <v>1.1347786591515447</v>
          </cell>
          <cell r="AJ48">
            <v>1.0202692307692307</v>
          </cell>
          <cell r="AK48">
            <v>1.02</v>
          </cell>
          <cell r="AL48">
            <v>1.0406746153846154</v>
          </cell>
          <cell r="AN48">
            <v>1.0227692307692307</v>
          </cell>
          <cell r="AO48">
            <v>1.0049999999999999</v>
          </cell>
          <cell r="AP48">
            <v>1.0374531835205993</v>
          </cell>
          <cell r="AR48">
            <v>36281</v>
          </cell>
          <cell r="AS48">
            <v>2.0499999999999998</v>
          </cell>
          <cell r="AT48">
            <v>1.6965985268559132</v>
          </cell>
          <cell r="AU48">
            <v>1.0850756783005382</v>
          </cell>
          <cell r="AV48">
            <v>1.6965985268559132</v>
          </cell>
          <cell r="AW48">
            <v>1.924882629107981</v>
          </cell>
        </row>
        <row r="49">
          <cell r="A49">
            <v>36312</v>
          </cell>
          <cell r="B49">
            <v>159.71</v>
          </cell>
          <cell r="C49">
            <v>166.2</v>
          </cell>
          <cell r="D49">
            <v>1.7524999999999999</v>
          </cell>
          <cell r="E49">
            <v>1.1710412127197842</v>
          </cell>
          <cell r="F49">
            <v>1.0850756783005382</v>
          </cell>
          <cell r="G49">
            <v>1.0227692307692307</v>
          </cell>
          <cell r="H49">
            <v>1.0202692307692307</v>
          </cell>
          <cell r="I49">
            <v>1.1640250000000001</v>
          </cell>
          <cell r="J49">
            <v>1.0939617625521241</v>
          </cell>
          <cell r="K49">
            <v>37</v>
          </cell>
          <cell r="L49">
            <v>1.0227692307692307</v>
          </cell>
          <cell r="M49">
            <v>0</v>
          </cell>
          <cell r="N49">
            <v>1.0374531835205993</v>
          </cell>
          <cell r="P49">
            <v>1.0850756783005382</v>
          </cell>
          <cell r="Q49">
            <v>0</v>
          </cell>
          <cell r="R49">
            <v>1.1347786591515447</v>
          </cell>
          <cell r="T49">
            <v>1.0227692307692307</v>
          </cell>
          <cell r="U49">
            <v>1.0049999999999999</v>
          </cell>
          <cell r="V49">
            <v>1.0374531835205993</v>
          </cell>
          <cell r="X49">
            <v>1.0202692307692307</v>
          </cell>
          <cell r="Y49">
            <v>1.02</v>
          </cell>
          <cell r="Z49">
            <v>1.0406746153846154</v>
          </cell>
          <cell r="AB49">
            <v>1.0202692307692307</v>
          </cell>
          <cell r="AC49">
            <v>1.02</v>
          </cell>
          <cell r="AD49">
            <v>1.0406746153846154</v>
          </cell>
          <cell r="AF49">
            <v>1.0850756783005382</v>
          </cell>
          <cell r="AG49">
            <v>0</v>
          </cell>
          <cell r="AH49">
            <v>1.1347786591515447</v>
          </cell>
          <cell r="AJ49">
            <v>1.0202692307692307</v>
          </cell>
          <cell r="AK49">
            <v>1.02</v>
          </cell>
          <cell r="AL49">
            <v>1.0406746153846154</v>
          </cell>
          <cell r="AN49">
            <v>1.0227692307692307</v>
          </cell>
          <cell r="AO49">
            <v>1.0049999999999999</v>
          </cell>
          <cell r="AP49">
            <v>1.0374531835205993</v>
          </cell>
          <cell r="AR49">
            <v>36312</v>
          </cell>
          <cell r="AS49">
            <v>2.0499999999999998</v>
          </cell>
          <cell r="AT49">
            <v>1.6965985268559132</v>
          </cell>
          <cell r="AU49">
            <v>1.0850756783005382</v>
          </cell>
          <cell r="AV49">
            <v>1.6965985268559132</v>
          </cell>
          <cell r="AW49">
            <v>1.924882629107981</v>
          </cell>
        </row>
        <row r="50">
          <cell r="A50">
            <v>36342</v>
          </cell>
          <cell r="B50">
            <v>162.25</v>
          </cell>
          <cell r="C50">
            <v>166.7</v>
          </cell>
          <cell r="D50">
            <v>1.8009999999999999</v>
          </cell>
          <cell r="E50">
            <v>1.1860969659480314</v>
          </cell>
          <cell r="F50">
            <v>1.0850756783005382</v>
          </cell>
          <cell r="G50">
            <v>1.0227692307692307</v>
          </cell>
          <cell r="H50">
            <v>1.0202692307692307</v>
          </cell>
          <cell r="I50">
            <v>1.1640250000000001</v>
          </cell>
          <cell r="J50">
            <v>1.0939617625521241</v>
          </cell>
          <cell r="K50">
            <v>38</v>
          </cell>
          <cell r="L50">
            <v>1.0227692307692307</v>
          </cell>
          <cell r="M50">
            <v>0</v>
          </cell>
          <cell r="N50">
            <v>1.0374531835205993</v>
          </cell>
          <cell r="P50">
            <v>1.0850756783005382</v>
          </cell>
          <cell r="Q50">
            <v>0</v>
          </cell>
          <cell r="R50">
            <v>1.1347786591515447</v>
          </cell>
          <cell r="T50">
            <v>1.0227692307692307</v>
          </cell>
          <cell r="U50">
            <v>1.0049999999999999</v>
          </cell>
          <cell r="V50">
            <v>1.0374531835205993</v>
          </cell>
          <cell r="X50">
            <v>1.0202692307692307</v>
          </cell>
          <cell r="Y50">
            <v>1.02</v>
          </cell>
          <cell r="Z50">
            <v>1.0406746153846154</v>
          </cell>
          <cell r="AB50">
            <v>1.0202692307692307</v>
          </cell>
          <cell r="AC50">
            <v>1.02</v>
          </cell>
          <cell r="AD50">
            <v>1.0406746153846154</v>
          </cell>
          <cell r="AF50">
            <v>1.0850756783005382</v>
          </cell>
          <cell r="AG50">
            <v>0</v>
          </cell>
          <cell r="AH50">
            <v>1.1347786591515447</v>
          </cell>
          <cell r="AJ50">
            <v>1.0202692307692307</v>
          </cell>
          <cell r="AK50">
            <v>1.02</v>
          </cell>
          <cell r="AL50">
            <v>1.0406746153846154</v>
          </cell>
          <cell r="AN50">
            <v>1.0227692307692307</v>
          </cell>
          <cell r="AO50">
            <v>1.0049999999999999</v>
          </cell>
          <cell r="AP50">
            <v>1.0374531835205993</v>
          </cell>
          <cell r="AR50">
            <v>36342</v>
          </cell>
          <cell r="AS50">
            <v>2.0499999999999998</v>
          </cell>
          <cell r="AT50">
            <v>1.6965985268559132</v>
          </cell>
          <cell r="AU50">
            <v>1.0850756783005382</v>
          </cell>
          <cell r="AV50">
            <v>1.6965985268559132</v>
          </cell>
          <cell r="AW50">
            <v>1.924882629107981</v>
          </cell>
        </row>
        <row r="51">
          <cell r="A51">
            <v>36373</v>
          </cell>
          <cell r="B51">
            <v>164.61</v>
          </cell>
          <cell r="C51">
            <v>167.1</v>
          </cell>
          <cell r="D51">
            <v>1.919</v>
          </cell>
          <cell r="E51">
            <v>1.2004687365946745</v>
          </cell>
          <cell r="F51">
            <v>1.0850756783005382</v>
          </cell>
          <cell r="G51">
            <v>1.0227692307692307</v>
          </cell>
          <cell r="H51">
            <v>1.0202692307692307</v>
          </cell>
          <cell r="I51">
            <v>1.1640250000000001</v>
          </cell>
          <cell r="J51">
            <v>1.0939617625521241</v>
          </cell>
          <cell r="K51">
            <v>39</v>
          </cell>
          <cell r="L51">
            <v>1.0227692307692307</v>
          </cell>
          <cell r="M51">
            <v>0</v>
          </cell>
          <cell r="N51">
            <v>1.0374531835205993</v>
          </cell>
          <cell r="P51">
            <v>1.0850756783005382</v>
          </cell>
          <cell r="Q51">
            <v>0</v>
          </cell>
          <cell r="R51">
            <v>1.1347786591515447</v>
          </cell>
          <cell r="T51">
            <v>1.0227692307692307</v>
          </cell>
          <cell r="U51">
            <v>1.0049999999999999</v>
          </cell>
          <cell r="V51">
            <v>1.0374531835205993</v>
          </cell>
          <cell r="X51">
            <v>1.0202692307692307</v>
          </cell>
          <cell r="Y51">
            <v>1.02</v>
          </cell>
          <cell r="Z51">
            <v>1.0406746153846154</v>
          </cell>
          <cell r="AB51">
            <v>1.0202692307692307</v>
          </cell>
          <cell r="AC51">
            <v>1.02</v>
          </cell>
          <cell r="AD51">
            <v>1.0406746153846154</v>
          </cell>
          <cell r="AF51">
            <v>1.0850756783005382</v>
          </cell>
          <cell r="AG51">
            <v>0</v>
          </cell>
          <cell r="AH51">
            <v>1.1347786591515447</v>
          </cell>
          <cell r="AJ51">
            <v>1.0202692307692307</v>
          </cell>
          <cell r="AK51">
            <v>1.02</v>
          </cell>
          <cell r="AL51">
            <v>1.0406746153846154</v>
          </cell>
          <cell r="AN51">
            <v>1.0227692307692307</v>
          </cell>
          <cell r="AO51">
            <v>1.0049999999999999</v>
          </cell>
          <cell r="AP51">
            <v>1.0374531835205993</v>
          </cell>
          <cell r="AR51">
            <v>36373</v>
          </cell>
          <cell r="AS51">
            <v>2.0499999999999998</v>
          </cell>
          <cell r="AT51">
            <v>1.6965985268559132</v>
          </cell>
          <cell r="AU51">
            <v>1.0850756783005382</v>
          </cell>
          <cell r="AV51">
            <v>1.6965985268559132</v>
          </cell>
          <cell r="AW51">
            <v>1.924882629107981</v>
          </cell>
        </row>
        <row r="52">
          <cell r="A52">
            <v>36404</v>
          </cell>
          <cell r="B52">
            <v>167.03</v>
          </cell>
          <cell r="C52">
            <v>167.9</v>
          </cell>
          <cell r="D52">
            <v>1.9375</v>
          </cell>
          <cell r="E52">
            <v>1.2123133127799988</v>
          </cell>
          <cell r="F52">
            <v>1.0850756783005382</v>
          </cell>
          <cell r="G52">
            <v>1.0227692307692307</v>
          </cell>
          <cell r="H52">
            <v>1.0202692307692307</v>
          </cell>
          <cell r="I52">
            <v>1.1640250000000001</v>
          </cell>
          <cell r="J52">
            <v>1.0939617625521241</v>
          </cell>
          <cell r="K52">
            <v>40</v>
          </cell>
          <cell r="L52">
            <v>1.0227692307692307</v>
          </cell>
          <cell r="M52">
            <v>0</v>
          </cell>
          <cell r="N52">
            <v>1.0374531835205993</v>
          </cell>
          <cell r="P52">
            <v>1.0850756783005382</v>
          </cell>
          <cell r="Q52">
            <v>0</v>
          </cell>
          <cell r="R52">
            <v>1.1347786591515447</v>
          </cell>
          <cell r="T52">
            <v>1.0227692307692307</v>
          </cell>
          <cell r="U52">
            <v>1.0049999999999999</v>
          </cell>
          <cell r="V52">
            <v>1.0374531835205993</v>
          </cell>
          <cell r="X52">
            <v>1.0202692307692307</v>
          </cell>
          <cell r="Y52">
            <v>1.02</v>
          </cell>
          <cell r="Z52">
            <v>1.0406746153846154</v>
          </cell>
          <cell r="AB52">
            <v>1.0202692307692307</v>
          </cell>
          <cell r="AC52">
            <v>1.02</v>
          </cell>
          <cell r="AD52">
            <v>1.0406746153846154</v>
          </cell>
          <cell r="AF52">
            <v>1.0850756783005382</v>
          </cell>
          <cell r="AG52">
            <v>0</v>
          </cell>
          <cell r="AH52">
            <v>1.1347786591515447</v>
          </cell>
          <cell r="AJ52">
            <v>1.0202692307692307</v>
          </cell>
          <cell r="AK52">
            <v>1.02</v>
          </cell>
          <cell r="AL52">
            <v>1.0406746153846154</v>
          </cell>
          <cell r="AN52">
            <v>1.0227692307692307</v>
          </cell>
          <cell r="AO52">
            <v>1.0049999999999999</v>
          </cell>
          <cell r="AP52">
            <v>1.0374531835205993</v>
          </cell>
          <cell r="AR52">
            <v>36404</v>
          </cell>
          <cell r="AS52">
            <v>2.0499999999999998</v>
          </cell>
          <cell r="AT52">
            <v>1.6965985268559132</v>
          </cell>
          <cell r="AU52">
            <v>1.0850756783005382</v>
          </cell>
          <cell r="AV52">
            <v>1.6965985268559132</v>
          </cell>
          <cell r="AW52">
            <v>1.924882629107981</v>
          </cell>
        </row>
        <row r="53">
          <cell r="A53">
            <v>36434</v>
          </cell>
          <cell r="B53">
            <v>170.18</v>
          </cell>
          <cell r="C53">
            <v>168.2</v>
          </cell>
          <cell r="D53">
            <v>1.9490000000000001</v>
          </cell>
          <cell r="E53">
            <v>1.2329731442157055</v>
          </cell>
          <cell r="F53">
            <v>1.0850756783005382</v>
          </cell>
          <cell r="G53">
            <v>1.0227692307692307</v>
          </cell>
          <cell r="H53">
            <v>1.0202692307692307</v>
          </cell>
          <cell r="I53">
            <v>1.1640250000000001</v>
          </cell>
          <cell r="J53">
            <v>1.0939617625521241</v>
          </cell>
          <cell r="K53">
            <v>41</v>
          </cell>
          <cell r="L53">
            <v>1.0227692307692307</v>
          </cell>
          <cell r="M53">
            <v>0</v>
          </cell>
          <cell r="N53">
            <v>1.0374531835205993</v>
          </cell>
          <cell r="P53">
            <v>1.0850756783005382</v>
          </cell>
          <cell r="Q53">
            <v>0</v>
          </cell>
          <cell r="R53">
            <v>1.1347786591515447</v>
          </cell>
          <cell r="T53">
            <v>1.0227692307692307</v>
          </cell>
          <cell r="U53">
            <v>1.0049999999999999</v>
          </cell>
          <cell r="V53">
            <v>1.0374531835205993</v>
          </cell>
          <cell r="X53">
            <v>1.0202692307692307</v>
          </cell>
          <cell r="Y53">
            <v>1.02</v>
          </cell>
          <cell r="Z53">
            <v>1.0406746153846154</v>
          </cell>
          <cell r="AB53">
            <v>1.0202692307692307</v>
          </cell>
          <cell r="AC53">
            <v>1.02</v>
          </cell>
          <cell r="AD53">
            <v>1.0406746153846154</v>
          </cell>
          <cell r="AF53">
            <v>1.0850756783005382</v>
          </cell>
          <cell r="AG53">
            <v>0</v>
          </cell>
          <cell r="AH53">
            <v>1.1347786591515447</v>
          </cell>
          <cell r="AJ53">
            <v>1.0202692307692307</v>
          </cell>
          <cell r="AK53">
            <v>1.02</v>
          </cell>
          <cell r="AL53">
            <v>1.0406746153846154</v>
          </cell>
          <cell r="AN53">
            <v>1.0227692307692307</v>
          </cell>
          <cell r="AO53">
            <v>1.0049999999999999</v>
          </cell>
          <cell r="AP53">
            <v>1.0374531835205993</v>
          </cell>
          <cell r="AR53">
            <v>36434</v>
          </cell>
          <cell r="AS53">
            <v>2.0499999999999998</v>
          </cell>
          <cell r="AT53">
            <v>1.6965985268559132</v>
          </cell>
          <cell r="AU53">
            <v>1.0850756783005382</v>
          </cell>
          <cell r="AV53">
            <v>1.6965985268559132</v>
          </cell>
          <cell r="AW53">
            <v>1.924882629107981</v>
          </cell>
        </row>
        <row r="54">
          <cell r="A54">
            <v>36465</v>
          </cell>
          <cell r="B54">
            <v>174.5</v>
          </cell>
          <cell r="C54">
            <v>168.3</v>
          </cell>
          <cell r="D54">
            <v>1.923</v>
          </cell>
          <cell r="E54">
            <v>1.2635208262085065</v>
          </cell>
          <cell r="F54">
            <v>1.0850756783005382</v>
          </cell>
          <cell r="G54">
            <v>1.0227692307692307</v>
          </cell>
          <cell r="H54">
            <v>1.0202692307692307</v>
          </cell>
          <cell r="I54">
            <v>1.1640250000000001</v>
          </cell>
          <cell r="J54">
            <v>1.0939617625521241</v>
          </cell>
          <cell r="K54">
            <v>42</v>
          </cell>
          <cell r="L54">
            <v>1.0227692307692307</v>
          </cell>
          <cell r="M54">
            <v>0</v>
          </cell>
          <cell r="N54">
            <v>1.0374531835205993</v>
          </cell>
          <cell r="P54">
            <v>1.0850756783005382</v>
          </cell>
          <cell r="Q54">
            <v>0</v>
          </cell>
          <cell r="R54">
            <v>1.1347786591515447</v>
          </cell>
          <cell r="T54">
            <v>1.0227692307692307</v>
          </cell>
          <cell r="U54">
            <v>1.0049999999999999</v>
          </cell>
          <cell r="V54">
            <v>1.0374531835205993</v>
          </cell>
          <cell r="X54">
            <v>1.0202692307692307</v>
          </cell>
          <cell r="Y54">
            <v>1.02</v>
          </cell>
          <cell r="Z54">
            <v>1.0406746153846154</v>
          </cell>
          <cell r="AB54">
            <v>1.0202692307692307</v>
          </cell>
          <cell r="AC54">
            <v>1.02</v>
          </cell>
          <cell r="AD54">
            <v>1.0406746153846154</v>
          </cell>
          <cell r="AF54">
            <v>1.0850756783005382</v>
          </cell>
          <cell r="AG54">
            <v>0</v>
          </cell>
          <cell r="AH54">
            <v>1.1347786591515447</v>
          </cell>
          <cell r="AJ54">
            <v>1.0202692307692307</v>
          </cell>
          <cell r="AK54">
            <v>1.02</v>
          </cell>
          <cell r="AL54">
            <v>1.0406746153846154</v>
          </cell>
          <cell r="AN54">
            <v>1.0227692307692307</v>
          </cell>
          <cell r="AO54">
            <v>1.0049999999999999</v>
          </cell>
          <cell r="AP54">
            <v>1.0374531835205993</v>
          </cell>
          <cell r="AR54">
            <v>36465</v>
          </cell>
          <cell r="AS54">
            <v>2.0499999999999998</v>
          </cell>
          <cell r="AT54">
            <v>1.6965985268559132</v>
          </cell>
          <cell r="AU54">
            <v>1.0850756783005382</v>
          </cell>
          <cell r="AV54">
            <v>1.6965985268559132</v>
          </cell>
          <cell r="AW54">
            <v>1.924882629107981</v>
          </cell>
        </row>
        <row r="55">
          <cell r="A55">
            <v>36495</v>
          </cell>
          <cell r="B55">
            <v>176.65</v>
          </cell>
          <cell r="C55">
            <v>168.3</v>
          </cell>
          <cell r="D55">
            <v>1.7989999999999999</v>
          </cell>
          <cell r="E55">
            <v>1.2790885613165195</v>
          </cell>
          <cell r="F55">
            <v>1.0850756783005382</v>
          </cell>
          <cell r="G55">
            <v>1.0227692307692307</v>
          </cell>
          <cell r="H55">
            <v>1.0202692307692307</v>
          </cell>
          <cell r="I55">
            <v>1.1640250000000001</v>
          </cell>
          <cell r="J55">
            <v>1.0939617625521241</v>
          </cell>
          <cell r="K55">
            <v>43</v>
          </cell>
          <cell r="L55">
            <v>1.0227692307692307</v>
          </cell>
          <cell r="M55">
            <v>0</v>
          </cell>
          <cell r="N55">
            <v>1.0374531835205993</v>
          </cell>
          <cell r="P55">
            <v>1.0850756783005382</v>
          </cell>
          <cell r="Q55">
            <v>0</v>
          </cell>
          <cell r="R55">
            <v>1.1347786591515447</v>
          </cell>
          <cell r="T55">
            <v>1.0227692307692307</v>
          </cell>
          <cell r="U55">
            <v>1.0049999999999999</v>
          </cell>
          <cell r="V55">
            <v>1.0374531835205993</v>
          </cell>
          <cell r="X55">
            <v>1.0202692307692307</v>
          </cell>
          <cell r="Y55">
            <v>1.02</v>
          </cell>
          <cell r="Z55">
            <v>1.0406746153846154</v>
          </cell>
          <cell r="AB55">
            <v>1.0202692307692307</v>
          </cell>
          <cell r="AC55">
            <v>1.02</v>
          </cell>
          <cell r="AD55">
            <v>1.0406746153846154</v>
          </cell>
          <cell r="AF55">
            <v>1.0850756783005382</v>
          </cell>
          <cell r="AG55">
            <v>0</v>
          </cell>
          <cell r="AH55">
            <v>1.1347786591515447</v>
          </cell>
          <cell r="AJ55">
            <v>1.0202692307692307</v>
          </cell>
          <cell r="AK55">
            <v>1.02</v>
          </cell>
          <cell r="AL55">
            <v>1.0406746153846154</v>
          </cell>
          <cell r="AN55">
            <v>1.0227692307692307</v>
          </cell>
          <cell r="AO55">
            <v>1.0049999999999999</v>
          </cell>
          <cell r="AP55">
            <v>1.0374531835205993</v>
          </cell>
          <cell r="AR55">
            <v>36495</v>
          </cell>
          <cell r="AS55">
            <v>2.0499999999999998</v>
          </cell>
          <cell r="AT55">
            <v>1.6965985268559132</v>
          </cell>
          <cell r="AU55">
            <v>1.0850756783005382</v>
          </cell>
          <cell r="AV55">
            <v>1.6965985268559132</v>
          </cell>
          <cell r="AW55">
            <v>1.924882629107981</v>
          </cell>
        </row>
        <row r="56">
          <cell r="A56">
            <v>36526</v>
          </cell>
          <cell r="B56">
            <v>178.05863190676587</v>
          </cell>
          <cell r="C56">
            <v>168.76685602927188</v>
          </cell>
          <cell r="D56">
            <v>1.8111237152069479</v>
          </cell>
          <cell r="E56">
            <v>1.2857216636504727</v>
          </cell>
          <cell r="F56">
            <v>1.0850756783005382</v>
          </cell>
          <cell r="G56">
            <v>1.0227692307692307</v>
          </cell>
          <cell r="H56">
            <v>1.0202692307692307</v>
          </cell>
          <cell r="I56">
            <v>1.8557916666666667</v>
          </cell>
          <cell r="J56">
            <v>1.1913415156708076</v>
          </cell>
          <cell r="K56">
            <v>44</v>
          </cell>
          <cell r="L56">
            <v>1.0227692307692307</v>
          </cell>
          <cell r="M56">
            <v>0</v>
          </cell>
          <cell r="N56">
            <v>1.0374531835205993</v>
          </cell>
          <cell r="P56">
            <v>1.0850756783005382</v>
          </cell>
          <cell r="Q56">
            <v>0</v>
          </cell>
          <cell r="R56">
            <v>1.1347786591515447</v>
          </cell>
          <cell r="T56">
            <v>1.0227692307692307</v>
          </cell>
          <cell r="U56">
            <v>1.0049999999999999</v>
          </cell>
          <cell r="V56">
            <v>1.0374531835205993</v>
          </cell>
          <cell r="X56">
            <v>1.0202692307692307</v>
          </cell>
          <cell r="Y56">
            <v>1.02</v>
          </cell>
          <cell r="Z56">
            <v>1.0406746153846154</v>
          </cell>
          <cell r="AB56">
            <v>1.0202692307692307</v>
          </cell>
          <cell r="AC56">
            <v>1.02</v>
          </cell>
          <cell r="AD56">
            <v>1.0406746153846154</v>
          </cell>
          <cell r="AF56">
            <v>1.0850756783005382</v>
          </cell>
          <cell r="AG56">
            <v>0</v>
          </cell>
          <cell r="AH56">
            <v>1.1347786591515447</v>
          </cell>
          <cell r="AJ56">
            <v>1.0202692307692307</v>
          </cell>
          <cell r="AK56">
            <v>1.02</v>
          </cell>
          <cell r="AL56">
            <v>1.0406746153846154</v>
          </cell>
          <cell r="AN56">
            <v>1.0227692307692307</v>
          </cell>
          <cell r="AO56">
            <v>1.0049999999999999</v>
          </cell>
          <cell r="AP56">
            <v>1.0374531835205993</v>
          </cell>
          <cell r="AR56">
            <v>36526</v>
          </cell>
          <cell r="AS56">
            <v>2.0499999999999998</v>
          </cell>
          <cell r="AT56">
            <v>1.6965985268559132</v>
          </cell>
          <cell r="AU56">
            <v>1.0850756783005382</v>
          </cell>
          <cell r="AV56">
            <v>1.6965985268559132</v>
          </cell>
          <cell r="AW56">
            <v>1.924882629107981</v>
          </cell>
        </row>
        <row r="57">
          <cell r="A57">
            <v>36557</v>
          </cell>
          <cell r="B57">
            <v>179.4784964421689</v>
          </cell>
          <cell r="C57">
            <v>169.23500709450374</v>
          </cell>
          <cell r="D57">
            <v>1.823329133843812</v>
          </cell>
          <cell r="E57">
            <v>1.2923891639517782</v>
          </cell>
          <cell r="F57">
            <v>1.0850756783005382</v>
          </cell>
          <cell r="G57">
            <v>1.0227692307692307</v>
          </cell>
          <cell r="H57">
            <v>1.0202692307692307</v>
          </cell>
          <cell r="I57">
            <v>1.8557916666666667</v>
          </cell>
          <cell r="J57">
            <v>1.1913415156708076</v>
          </cell>
          <cell r="K57">
            <v>45</v>
          </cell>
          <cell r="L57">
            <v>1.0227692307692307</v>
          </cell>
          <cell r="M57">
            <v>0</v>
          </cell>
          <cell r="N57">
            <v>1.0374531835205993</v>
          </cell>
          <cell r="P57">
            <v>1.0850756783005382</v>
          </cell>
          <cell r="Q57">
            <v>0</v>
          </cell>
          <cell r="R57">
            <v>1.1347786591515447</v>
          </cell>
          <cell r="T57">
            <v>1.0227692307692307</v>
          </cell>
          <cell r="U57">
            <v>1.0049999999999999</v>
          </cell>
          <cell r="V57">
            <v>1.0374531835205993</v>
          </cell>
          <cell r="X57">
            <v>1.0202692307692307</v>
          </cell>
          <cell r="Y57">
            <v>1.02</v>
          </cell>
          <cell r="Z57">
            <v>1.0406746153846154</v>
          </cell>
          <cell r="AB57">
            <v>1.0202692307692307</v>
          </cell>
          <cell r="AC57">
            <v>1.02</v>
          </cell>
          <cell r="AD57">
            <v>1.0406746153846154</v>
          </cell>
          <cell r="AF57">
            <v>1.0850756783005382</v>
          </cell>
          <cell r="AG57">
            <v>0</v>
          </cell>
          <cell r="AH57">
            <v>1.1347786591515447</v>
          </cell>
          <cell r="AJ57">
            <v>1.0202692307692307</v>
          </cell>
          <cell r="AK57">
            <v>1.02</v>
          </cell>
          <cell r="AL57">
            <v>1.0406746153846154</v>
          </cell>
          <cell r="AN57">
            <v>1.0227692307692307</v>
          </cell>
          <cell r="AO57">
            <v>1.0049999999999999</v>
          </cell>
          <cell r="AP57">
            <v>1.0374531835205993</v>
          </cell>
          <cell r="AR57">
            <v>36557</v>
          </cell>
          <cell r="AS57">
            <v>2.0499999999999998</v>
          </cell>
          <cell r="AT57">
            <v>1.6965985268559132</v>
          </cell>
          <cell r="AU57">
            <v>1.0850756783005382</v>
          </cell>
          <cell r="AV57">
            <v>1.6965985268559132</v>
          </cell>
          <cell r="AW57">
            <v>1.924882629107981</v>
          </cell>
        </row>
        <row r="58">
          <cell r="A58">
            <v>36586</v>
          </cell>
          <cell r="B58">
            <v>180.90968317676726</v>
          </cell>
          <cell r="C58">
            <v>169.70445678806249</v>
          </cell>
          <cell r="D58">
            <v>1.8356168065215517</v>
          </cell>
          <cell r="E58">
            <v>1.2990912406015458</v>
          </cell>
          <cell r="F58">
            <v>1.0850756783005382</v>
          </cell>
          <cell r="G58">
            <v>1.0227692307692307</v>
          </cell>
          <cell r="H58">
            <v>1.0202692307692307</v>
          </cell>
          <cell r="I58">
            <v>1.8557916666666667</v>
          </cell>
          <cell r="J58">
            <v>1.1913415156708076</v>
          </cell>
          <cell r="K58">
            <v>46</v>
          </cell>
          <cell r="L58">
            <v>1.0227692307692307</v>
          </cell>
          <cell r="M58">
            <v>0</v>
          </cell>
          <cell r="N58">
            <v>1.0374531835205993</v>
          </cell>
          <cell r="P58">
            <v>1.0850756783005382</v>
          </cell>
          <cell r="Q58">
            <v>0</v>
          </cell>
          <cell r="R58">
            <v>1.1347786591515447</v>
          </cell>
          <cell r="T58">
            <v>1.0227692307692307</v>
          </cell>
          <cell r="U58">
            <v>1.0049999999999999</v>
          </cell>
          <cell r="V58">
            <v>1.0374531835205993</v>
          </cell>
          <cell r="X58">
            <v>1.0202692307692307</v>
          </cell>
          <cell r="Y58">
            <v>1.02</v>
          </cell>
          <cell r="Z58">
            <v>1.0406746153846154</v>
          </cell>
          <cell r="AB58">
            <v>1.0202692307692307</v>
          </cell>
          <cell r="AC58">
            <v>1.02</v>
          </cell>
          <cell r="AD58">
            <v>1.0406746153846154</v>
          </cell>
          <cell r="AF58">
            <v>1.0850756783005382</v>
          </cell>
          <cell r="AG58">
            <v>0</v>
          </cell>
          <cell r="AH58">
            <v>1.1347786591515447</v>
          </cell>
          <cell r="AJ58">
            <v>1.0202692307692307</v>
          </cell>
          <cell r="AK58">
            <v>1.02</v>
          </cell>
          <cell r="AL58">
            <v>1.0406746153846154</v>
          </cell>
          <cell r="AN58">
            <v>1.0227692307692307</v>
          </cell>
          <cell r="AO58">
            <v>1.0049999999999999</v>
          </cell>
          <cell r="AP58">
            <v>1.0374531835205993</v>
          </cell>
          <cell r="AR58">
            <v>36586</v>
          </cell>
          <cell r="AS58">
            <v>2.0499999999999998</v>
          </cell>
          <cell r="AT58">
            <v>1.6965985268559132</v>
          </cell>
          <cell r="AU58">
            <v>1.0850756783005382</v>
          </cell>
          <cell r="AV58">
            <v>1.6965985268559132</v>
          </cell>
          <cell r="AW58">
            <v>1.924882629107981</v>
          </cell>
        </row>
        <row r="59">
          <cell r="A59">
            <v>36617</v>
          </cell>
          <cell r="B59">
            <v>182.3522823953673</v>
          </cell>
          <cell r="C59">
            <v>170.17520871228004</v>
          </cell>
          <cell r="D59">
            <v>1.8479872875617711</v>
          </cell>
          <cell r="E59">
            <v>1.3058280729059353</v>
          </cell>
          <cell r="F59">
            <v>1.0850756783005382</v>
          </cell>
          <cell r="G59">
            <v>1.0227692307692307</v>
          </cell>
          <cell r="H59">
            <v>1.0202692307692307</v>
          </cell>
          <cell r="I59">
            <v>1.8557916666666667</v>
          </cell>
          <cell r="J59">
            <v>1.1913415156708076</v>
          </cell>
          <cell r="K59">
            <v>47</v>
          </cell>
          <cell r="L59">
            <v>1.0227692307692307</v>
          </cell>
          <cell r="M59">
            <v>0</v>
          </cell>
          <cell r="N59">
            <v>1.0374531835205993</v>
          </cell>
          <cell r="P59">
            <v>1.0850756783005382</v>
          </cell>
          <cell r="Q59">
            <v>0</v>
          </cell>
          <cell r="R59">
            <v>1.1347786591515447</v>
          </cell>
          <cell r="T59">
            <v>1.0227692307692307</v>
          </cell>
          <cell r="U59">
            <v>1.0049999999999999</v>
          </cell>
          <cell r="V59">
            <v>1.0374531835205993</v>
          </cell>
          <cell r="X59">
            <v>1.0202692307692307</v>
          </cell>
          <cell r="Y59">
            <v>1.02</v>
          </cell>
          <cell r="Z59">
            <v>1.0406746153846154</v>
          </cell>
          <cell r="AB59">
            <v>1.0202692307692307</v>
          </cell>
          <cell r="AC59">
            <v>1.02</v>
          </cell>
          <cell r="AD59">
            <v>1.0406746153846154</v>
          </cell>
          <cell r="AF59">
            <v>1.0850756783005382</v>
          </cell>
          <cell r="AG59">
            <v>0</v>
          </cell>
          <cell r="AH59">
            <v>1.1347786591515447</v>
          </cell>
          <cell r="AJ59">
            <v>1.0202692307692307</v>
          </cell>
          <cell r="AK59">
            <v>1.02</v>
          </cell>
          <cell r="AL59">
            <v>1.0406746153846154</v>
          </cell>
          <cell r="AN59">
            <v>1.0227692307692307</v>
          </cell>
          <cell r="AO59">
            <v>1.0049999999999999</v>
          </cell>
          <cell r="AP59">
            <v>1.0374531835205993</v>
          </cell>
          <cell r="AR59">
            <v>36617</v>
          </cell>
          <cell r="AS59">
            <v>2.0499999999999998</v>
          </cell>
          <cell r="AT59">
            <v>1.6965985268559132</v>
          </cell>
          <cell r="AU59">
            <v>1.0850756783005382</v>
          </cell>
          <cell r="AV59">
            <v>1.6965985268559132</v>
          </cell>
          <cell r="AW59">
            <v>1.924882629107981</v>
          </cell>
        </row>
        <row r="60">
          <cell r="A60">
            <v>36647</v>
          </cell>
          <cell r="B60">
            <v>183.80638510271908</v>
          </cell>
          <cell r="C60">
            <v>170.647266479481</v>
          </cell>
          <cell r="D60">
            <v>1.8604411350217263</v>
          </cell>
          <cell r="E60">
            <v>1.312599841100953</v>
          </cell>
          <cell r="F60">
            <v>1.1493998260029454</v>
          </cell>
          <cell r="G60">
            <v>1.0239182232989172</v>
          </cell>
          <cell r="H60">
            <v>1.0214182232989173</v>
          </cell>
          <cell r="I60">
            <v>1.8557916666666667</v>
          </cell>
          <cell r="J60">
            <v>1.1913415156708076</v>
          </cell>
          <cell r="K60">
            <v>48</v>
          </cell>
          <cell r="L60">
            <v>1.0239182232989172</v>
          </cell>
          <cell r="M60">
            <v>0</v>
          </cell>
          <cell r="N60">
            <v>1.0622672204262176</v>
          </cell>
          <cell r="P60">
            <v>1.1493998260029454</v>
          </cell>
          <cell r="Q60">
            <v>0</v>
          </cell>
          <cell r="R60">
            <v>1.3043143933806411</v>
          </cell>
          <cell r="T60">
            <v>1.0239182232989172</v>
          </cell>
          <cell r="U60">
            <v>1.0049999999999999</v>
          </cell>
          <cell r="V60">
            <v>1.0622672204262176</v>
          </cell>
          <cell r="X60">
            <v>1.0214182232989173</v>
          </cell>
          <cell r="Y60">
            <v>1.02</v>
          </cell>
          <cell r="Z60">
            <v>1.062964016678438</v>
          </cell>
          <cell r="AB60">
            <v>1.0214182232989173</v>
          </cell>
          <cell r="AC60">
            <v>1.02</v>
          </cell>
          <cell r="AD60">
            <v>1.062964016678438</v>
          </cell>
          <cell r="AF60">
            <v>1.1493998260029454</v>
          </cell>
          <cell r="AG60">
            <v>0</v>
          </cell>
          <cell r="AH60">
            <v>1.3043143933806411</v>
          </cell>
          <cell r="AJ60">
            <v>1.0214182232989173</v>
          </cell>
          <cell r="AK60">
            <v>1.02</v>
          </cell>
          <cell r="AL60">
            <v>1.062964016678438</v>
          </cell>
          <cell r="AN60">
            <v>1.0239182232989172</v>
          </cell>
          <cell r="AO60">
            <v>1.0049999999999999</v>
          </cell>
          <cell r="AP60">
            <v>1.0622672204262176</v>
          </cell>
          <cell r="AR60">
            <v>36647</v>
          </cell>
          <cell r="AS60">
            <v>2.0499999999999998</v>
          </cell>
          <cell r="AT60">
            <v>1.6965985268559132</v>
          </cell>
          <cell r="AU60">
            <v>1.1493998260029454</v>
          </cell>
          <cell r="AV60">
            <v>1.6965985268559132</v>
          </cell>
          <cell r="AW60">
            <v>1.924882629107981</v>
          </cell>
        </row>
        <row r="61">
          <cell r="A61">
            <v>36678</v>
          </cell>
          <cell r="B61">
            <v>185.27208302925732</v>
          </cell>
          <cell r="C61">
            <v>171.12063371201046</v>
          </cell>
          <cell r="D61">
            <v>1.8729789107194996</v>
          </cell>
          <cell r="E61">
            <v>1.3194067263572733</v>
          </cell>
          <cell r="F61">
            <v>1.1493998260029454</v>
          </cell>
          <cell r="G61">
            <v>1.0239182232989172</v>
          </cell>
          <cell r="H61">
            <v>1.0214182232989173</v>
          </cell>
          <cell r="I61">
            <v>1.8557916666666667</v>
          </cell>
          <cell r="J61">
            <v>1.1913415156708076</v>
          </cell>
          <cell r="K61">
            <v>49</v>
          </cell>
          <cell r="L61">
            <v>1.0239182232989172</v>
          </cell>
          <cell r="M61">
            <v>0</v>
          </cell>
          <cell r="N61">
            <v>1.0622672204262176</v>
          </cell>
          <cell r="P61">
            <v>1.1493998260029454</v>
          </cell>
          <cell r="Q61">
            <v>0</v>
          </cell>
          <cell r="R61">
            <v>1.3043143933806411</v>
          </cell>
          <cell r="T61">
            <v>1.0239182232989172</v>
          </cell>
          <cell r="U61">
            <v>1.0049999999999999</v>
          </cell>
          <cell r="V61">
            <v>1.0622672204262176</v>
          </cell>
          <cell r="X61">
            <v>1.0214182232989173</v>
          </cell>
          <cell r="Y61">
            <v>1.02</v>
          </cell>
          <cell r="Z61">
            <v>1.062964016678438</v>
          </cell>
          <cell r="AB61">
            <v>1.0214182232989173</v>
          </cell>
          <cell r="AC61">
            <v>1.02</v>
          </cell>
          <cell r="AD61">
            <v>1.062964016678438</v>
          </cell>
          <cell r="AF61">
            <v>1.1493998260029454</v>
          </cell>
          <cell r="AG61">
            <v>0</v>
          </cell>
          <cell r="AH61">
            <v>1.3043143933806411</v>
          </cell>
          <cell r="AJ61">
            <v>1.0214182232989173</v>
          </cell>
          <cell r="AK61">
            <v>1.02</v>
          </cell>
          <cell r="AL61">
            <v>1.062964016678438</v>
          </cell>
          <cell r="AN61">
            <v>1.0239182232989172</v>
          </cell>
          <cell r="AO61">
            <v>1.0049999999999999</v>
          </cell>
          <cell r="AP61">
            <v>1.0622672204262176</v>
          </cell>
          <cell r="AR61">
            <v>36678</v>
          </cell>
          <cell r="AS61">
            <v>2.0499999999999998</v>
          </cell>
          <cell r="AT61">
            <v>1.6965985268559132</v>
          </cell>
          <cell r="AU61">
            <v>1.1493998260029454</v>
          </cell>
          <cell r="AV61">
            <v>1.6965985268559132</v>
          </cell>
          <cell r="AW61">
            <v>1.924882629107981</v>
          </cell>
        </row>
        <row r="62">
          <cell r="A62">
            <v>36708</v>
          </cell>
          <cell r="B62">
            <v>186.74946863688814</v>
          </cell>
          <cell r="C62">
            <v>171.59531404226163</v>
          </cell>
          <cell r="D62">
            <v>1.8856011802593455</v>
          </cell>
          <cell r="E62">
            <v>1.3262489107850866</v>
          </cell>
          <cell r="F62">
            <v>1.1493998260029454</v>
          </cell>
          <cell r="G62">
            <v>1.0239182232989172</v>
          </cell>
          <cell r="H62">
            <v>1.0214182232989173</v>
          </cell>
          <cell r="I62">
            <v>1.8557916666666667</v>
          </cell>
          <cell r="J62">
            <v>1.1913415156708076</v>
          </cell>
          <cell r="K62">
            <v>50</v>
          </cell>
          <cell r="L62">
            <v>1.0239182232989172</v>
          </cell>
          <cell r="M62">
            <v>0</v>
          </cell>
          <cell r="N62">
            <v>1.0622672204262176</v>
          </cell>
          <cell r="P62">
            <v>1.1493998260029454</v>
          </cell>
          <cell r="Q62">
            <v>0</v>
          </cell>
          <cell r="R62">
            <v>1.3043143933806411</v>
          </cell>
          <cell r="T62">
            <v>1.0239182232989172</v>
          </cell>
          <cell r="U62">
            <v>1.0049999999999999</v>
          </cell>
          <cell r="V62">
            <v>1.0622672204262176</v>
          </cell>
          <cell r="X62">
            <v>1.0214182232989173</v>
          </cell>
          <cell r="Y62">
            <v>1.02</v>
          </cell>
          <cell r="Z62">
            <v>1.062964016678438</v>
          </cell>
          <cell r="AB62">
            <v>1.0214182232989173</v>
          </cell>
          <cell r="AC62">
            <v>1.02</v>
          </cell>
          <cell r="AD62">
            <v>1.062964016678438</v>
          </cell>
          <cell r="AF62">
            <v>1.1493998260029454</v>
          </cell>
          <cell r="AG62">
            <v>0</v>
          </cell>
          <cell r="AH62">
            <v>1.3043143933806411</v>
          </cell>
          <cell r="AJ62">
            <v>1.0214182232989173</v>
          </cell>
          <cell r="AK62">
            <v>1.02</v>
          </cell>
          <cell r="AL62">
            <v>1.062964016678438</v>
          </cell>
          <cell r="AN62">
            <v>1.0239182232989172</v>
          </cell>
          <cell r="AO62">
            <v>1.0049999999999999</v>
          </cell>
          <cell r="AP62">
            <v>1.0622672204262176</v>
          </cell>
          <cell r="AR62">
            <v>36708</v>
          </cell>
          <cell r="AS62">
            <v>2.0499999999999998</v>
          </cell>
          <cell r="AT62">
            <v>1.6965985268559132</v>
          </cell>
          <cell r="AU62">
            <v>1.1493998260029454</v>
          </cell>
          <cell r="AV62">
            <v>1.6965985268559132</v>
          </cell>
          <cell r="AW62">
            <v>1.924882629107981</v>
          </cell>
        </row>
        <row r="63">
          <cell r="A63">
            <v>36739</v>
          </cell>
          <cell r="B63">
            <v>188.23863512482185</v>
          </cell>
          <cell r="C63">
            <v>172.07131111270385</v>
          </cell>
          <cell r="D63">
            <v>1.898308513057205</v>
          </cell>
          <cell r="E63">
            <v>1.3331265774389709</v>
          </cell>
          <cell r="F63">
            <v>1.1493998260029454</v>
          </cell>
          <cell r="G63">
            <v>1.0239182232989172</v>
          </cell>
          <cell r="H63">
            <v>1.0214182232989173</v>
          </cell>
          <cell r="I63">
            <v>1.8557916666666667</v>
          </cell>
          <cell r="J63">
            <v>1.1913415156708076</v>
          </cell>
          <cell r="K63">
            <v>51</v>
          </cell>
          <cell r="L63">
            <v>1.0239182232989172</v>
          </cell>
          <cell r="M63">
            <v>0</v>
          </cell>
          <cell r="N63">
            <v>1.0622672204262176</v>
          </cell>
          <cell r="P63">
            <v>1.1493998260029454</v>
          </cell>
          <cell r="Q63">
            <v>0</v>
          </cell>
          <cell r="R63">
            <v>1.3043143933806411</v>
          </cell>
          <cell r="T63">
            <v>1.0239182232989172</v>
          </cell>
          <cell r="U63">
            <v>1.0049999999999999</v>
          </cell>
          <cell r="V63">
            <v>1.0622672204262176</v>
          </cell>
          <cell r="X63">
            <v>1.0214182232989173</v>
          </cell>
          <cell r="Y63">
            <v>1.02</v>
          </cell>
          <cell r="Z63">
            <v>1.062964016678438</v>
          </cell>
          <cell r="AB63">
            <v>1.0214182232989173</v>
          </cell>
          <cell r="AC63">
            <v>1.02</v>
          </cell>
          <cell r="AD63">
            <v>1.062964016678438</v>
          </cell>
          <cell r="AF63">
            <v>1.1493998260029454</v>
          </cell>
          <cell r="AG63">
            <v>0</v>
          </cell>
          <cell r="AH63">
            <v>1.3043143933806411</v>
          </cell>
          <cell r="AJ63">
            <v>1.0214182232989173</v>
          </cell>
          <cell r="AK63">
            <v>1.02</v>
          </cell>
          <cell r="AL63">
            <v>1.062964016678438</v>
          </cell>
          <cell r="AN63">
            <v>1.0239182232989172</v>
          </cell>
          <cell r="AO63">
            <v>1.0049999999999999</v>
          </cell>
          <cell r="AP63">
            <v>1.0622672204262176</v>
          </cell>
          <cell r="AR63">
            <v>36739</v>
          </cell>
          <cell r="AS63">
            <v>2.0499999999999998</v>
          </cell>
          <cell r="AT63">
            <v>1.6965985268559132</v>
          </cell>
          <cell r="AU63">
            <v>1.1493998260029454</v>
          </cell>
          <cell r="AV63">
            <v>1.6965985268559132</v>
          </cell>
          <cell r="AW63">
            <v>1.924882629107981</v>
          </cell>
        </row>
        <row r="64">
          <cell r="A64">
            <v>36770</v>
          </cell>
          <cell r="B64">
            <v>189.73967643545237</v>
          </cell>
          <cell r="C64">
            <v>172.5486285759105</v>
          </cell>
          <cell r="D64">
            <v>1.9111014823663937</v>
          </cell>
          <cell r="E64">
            <v>1.3400399103227894</v>
          </cell>
          <cell r="F64">
            <v>1.1493998260029454</v>
          </cell>
          <cell r="G64">
            <v>1.0239182232989172</v>
          </cell>
          <cell r="H64">
            <v>1.0214182232989173</v>
          </cell>
          <cell r="I64">
            <v>1.8557916666666667</v>
          </cell>
          <cell r="J64">
            <v>1.1913415156708076</v>
          </cell>
          <cell r="K64">
            <v>52</v>
          </cell>
          <cell r="L64">
            <v>1.0239182232989172</v>
          </cell>
          <cell r="M64">
            <v>0</v>
          </cell>
          <cell r="N64">
            <v>1.0622672204262176</v>
          </cell>
          <cell r="P64">
            <v>1.1493998260029454</v>
          </cell>
          <cell r="Q64">
            <v>0</v>
          </cell>
          <cell r="R64">
            <v>1.3043143933806411</v>
          </cell>
          <cell r="T64">
            <v>1.0239182232989172</v>
          </cell>
          <cell r="U64">
            <v>1.0049999999999999</v>
          </cell>
          <cell r="V64">
            <v>1.0622672204262176</v>
          </cell>
          <cell r="X64">
            <v>1.0214182232989173</v>
          </cell>
          <cell r="Y64">
            <v>1.02</v>
          </cell>
          <cell r="Z64">
            <v>1.062964016678438</v>
          </cell>
          <cell r="AB64">
            <v>1.0214182232989173</v>
          </cell>
          <cell r="AC64">
            <v>1.02</v>
          </cell>
          <cell r="AD64">
            <v>1.062964016678438</v>
          </cell>
          <cell r="AF64">
            <v>1.1493998260029454</v>
          </cell>
          <cell r="AG64">
            <v>0</v>
          </cell>
          <cell r="AH64">
            <v>1.3043143933806411</v>
          </cell>
          <cell r="AJ64">
            <v>1.0214182232989173</v>
          </cell>
          <cell r="AK64">
            <v>1.02</v>
          </cell>
          <cell r="AL64">
            <v>1.062964016678438</v>
          </cell>
          <cell r="AN64">
            <v>1.0239182232989172</v>
          </cell>
          <cell r="AO64">
            <v>1.0049999999999999</v>
          </cell>
          <cell r="AP64">
            <v>1.0622672204262176</v>
          </cell>
          <cell r="AR64">
            <v>36770</v>
          </cell>
          <cell r="AS64">
            <v>2.0499999999999998</v>
          </cell>
          <cell r="AT64">
            <v>1.6965985268559132</v>
          </cell>
          <cell r="AU64">
            <v>1.1493998260029454</v>
          </cell>
          <cell r="AV64">
            <v>1.6965985268559132</v>
          </cell>
          <cell r="AW64">
            <v>1.924882629107981</v>
          </cell>
        </row>
        <row r="65">
          <cell r="A65">
            <v>36800</v>
          </cell>
          <cell r="B65">
            <v>191.25268726028344</v>
          </cell>
          <cell r="C65">
            <v>173.02727009458698</v>
          </cell>
          <cell r="D65">
            <v>1.9239806653034621</v>
          </cell>
          <cell r="E65">
            <v>1.346989094394613</v>
          </cell>
          <cell r="F65">
            <v>1.1493998260029454</v>
          </cell>
          <cell r="G65">
            <v>1.0239182232989172</v>
          </cell>
          <cell r="H65">
            <v>1.0214182232989173</v>
          </cell>
          <cell r="I65">
            <v>1.8557916666666667</v>
          </cell>
          <cell r="J65">
            <v>1.1913415156708076</v>
          </cell>
          <cell r="K65">
            <v>53</v>
          </cell>
          <cell r="L65">
            <v>1.0239182232989172</v>
          </cell>
          <cell r="M65">
            <v>0</v>
          </cell>
          <cell r="N65">
            <v>1.0622672204262176</v>
          </cell>
          <cell r="P65">
            <v>1.1493998260029454</v>
          </cell>
          <cell r="Q65">
            <v>0</v>
          </cell>
          <cell r="R65">
            <v>1.3043143933806411</v>
          </cell>
          <cell r="T65">
            <v>1.0239182232989172</v>
          </cell>
          <cell r="U65">
            <v>1.0049999999999999</v>
          </cell>
          <cell r="V65">
            <v>1.0622672204262176</v>
          </cell>
          <cell r="X65">
            <v>1.0214182232989173</v>
          </cell>
          <cell r="Y65">
            <v>1.02</v>
          </cell>
          <cell r="Z65">
            <v>1.062964016678438</v>
          </cell>
          <cell r="AB65">
            <v>1.0214182232989173</v>
          </cell>
          <cell r="AC65">
            <v>1.02</v>
          </cell>
          <cell r="AD65">
            <v>1.062964016678438</v>
          </cell>
          <cell r="AF65">
            <v>1.1493998260029454</v>
          </cell>
          <cell r="AG65">
            <v>0</v>
          </cell>
          <cell r="AH65">
            <v>1.3043143933806411</v>
          </cell>
          <cell r="AJ65">
            <v>1.0214182232989173</v>
          </cell>
          <cell r="AK65">
            <v>1.02</v>
          </cell>
          <cell r="AL65">
            <v>1.062964016678438</v>
          </cell>
          <cell r="AN65">
            <v>1.0239182232989172</v>
          </cell>
          <cell r="AO65">
            <v>1.0049999999999999</v>
          </cell>
          <cell r="AP65">
            <v>1.0622672204262176</v>
          </cell>
          <cell r="AR65">
            <v>36800</v>
          </cell>
          <cell r="AS65">
            <v>2.0499999999999998</v>
          </cell>
          <cell r="AT65">
            <v>1.6965985268559132</v>
          </cell>
          <cell r="AU65">
            <v>1.1493998260029454</v>
          </cell>
          <cell r="AV65">
            <v>1.6965985268559132</v>
          </cell>
          <cell r="AW65">
            <v>1.924882629107981</v>
          </cell>
        </row>
        <row r="66">
          <cell r="A66">
            <v>36831</v>
          </cell>
          <cell r="B66">
            <v>192.77776304590216</v>
          </cell>
          <cell r="C66">
            <v>173.5072393415989</v>
          </cell>
          <cell r="D66">
            <v>1.9369466428742312</v>
          </cell>
          <cell r="E66">
            <v>1.3539743155716693</v>
          </cell>
          <cell r="F66">
            <v>1.1493998260029454</v>
          </cell>
          <cell r="G66">
            <v>1.0239182232989172</v>
          </cell>
          <cell r="H66">
            <v>1.0214182232989173</v>
          </cell>
          <cell r="I66">
            <v>1.8557916666666667</v>
          </cell>
          <cell r="J66">
            <v>1.1913415156708076</v>
          </cell>
          <cell r="K66">
            <v>54</v>
          </cell>
          <cell r="L66">
            <v>1.0239182232989172</v>
          </cell>
          <cell r="M66">
            <v>0</v>
          </cell>
          <cell r="N66">
            <v>1.0622672204262176</v>
          </cell>
          <cell r="P66">
            <v>1.1493998260029454</v>
          </cell>
          <cell r="Q66">
            <v>0</v>
          </cell>
          <cell r="R66">
            <v>1.3043143933806411</v>
          </cell>
          <cell r="T66">
            <v>1.0239182232989172</v>
          </cell>
          <cell r="U66">
            <v>1.0049999999999999</v>
          </cell>
          <cell r="V66">
            <v>1.0622672204262176</v>
          </cell>
          <cell r="X66">
            <v>1.0214182232989173</v>
          </cell>
          <cell r="Y66">
            <v>1.02</v>
          </cell>
          <cell r="Z66">
            <v>1.062964016678438</v>
          </cell>
          <cell r="AB66">
            <v>1.0214182232989173</v>
          </cell>
          <cell r="AC66">
            <v>1.02</v>
          </cell>
          <cell r="AD66">
            <v>1.062964016678438</v>
          </cell>
          <cell r="AF66">
            <v>1.1493998260029454</v>
          </cell>
          <cell r="AG66">
            <v>0</v>
          </cell>
          <cell r="AH66">
            <v>1.3043143933806411</v>
          </cell>
          <cell r="AJ66">
            <v>1.0214182232989173</v>
          </cell>
          <cell r="AK66">
            <v>1.02</v>
          </cell>
          <cell r="AL66">
            <v>1.062964016678438</v>
          </cell>
          <cell r="AN66">
            <v>1.0239182232989172</v>
          </cell>
          <cell r="AO66">
            <v>1.0049999999999999</v>
          </cell>
          <cell r="AP66">
            <v>1.0622672204262176</v>
          </cell>
          <cell r="AR66">
            <v>36831</v>
          </cell>
          <cell r="AS66">
            <v>2.0499999999999998</v>
          </cell>
          <cell r="AT66">
            <v>1.6965985268559132</v>
          </cell>
          <cell r="AU66">
            <v>1.1493998260029454</v>
          </cell>
          <cell r="AV66">
            <v>1.6965985268559132</v>
          </cell>
          <cell r="AW66">
            <v>1.924882629107981</v>
          </cell>
        </row>
        <row r="67">
          <cell r="A67">
            <v>36861</v>
          </cell>
          <cell r="B67">
            <v>194.31500000000011</v>
          </cell>
          <cell r="C67">
            <v>173.98854000000023</v>
          </cell>
          <cell r="D67">
            <v>1.95</v>
          </cell>
          <cell r="E67">
            <v>1.3609957607353156</v>
          </cell>
          <cell r="F67">
            <v>1.1493998260029454</v>
          </cell>
          <cell r="G67">
            <v>1.0239182232989172</v>
          </cell>
          <cell r="H67">
            <v>1.0214182232989173</v>
          </cell>
          <cell r="I67">
            <v>1.8557916666666667</v>
          </cell>
          <cell r="J67">
            <v>1.1913415156708076</v>
          </cell>
          <cell r="K67">
            <v>55</v>
          </cell>
          <cell r="L67">
            <v>1.0239182232989172</v>
          </cell>
          <cell r="M67">
            <v>0</v>
          </cell>
          <cell r="N67">
            <v>1.0622672204262176</v>
          </cell>
          <cell r="P67">
            <v>1.1493998260029454</v>
          </cell>
          <cell r="Q67">
            <v>0</v>
          </cell>
          <cell r="R67">
            <v>1.3043143933806411</v>
          </cell>
          <cell r="T67">
            <v>1.0239182232989172</v>
          </cell>
          <cell r="U67">
            <v>1.0049999999999999</v>
          </cell>
          <cell r="V67">
            <v>1.0622672204262176</v>
          </cell>
          <cell r="X67">
            <v>1.0214182232989173</v>
          </cell>
          <cell r="Y67">
            <v>1.02</v>
          </cell>
          <cell r="Z67">
            <v>1.062964016678438</v>
          </cell>
          <cell r="AB67">
            <v>1.0214182232989173</v>
          </cell>
          <cell r="AC67">
            <v>1.02</v>
          </cell>
          <cell r="AD67">
            <v>1.062964016678438</v>
          </cell>
          <cell r="AF67">
            <v>1.1493998260029454</v>
          </cell>
          <cell r="AG67">
            <v>0</v>
          </cell>
          <cell r="AH67">
            <v>1.3043143933806411</v>
          </cell>
          <cell r="AJ67">
            <v>1.0214182232989173</v>
          </cell>
          <cell r="AK67">
            <v>1.02</v>
          </cell>
          <cell r="AL67">
            <v>1.062964016678438</v>
          </cell>
          <cell r="AN67">
            <v>1.0239182232989172</v>
          </cell>
          <cell r="AO67">
            <v>1.0049999999999999</v>
          </cell>
          <cell r="AP67">
            <v>1.0622672204262176</v>
          </cell>
          <cell r="AR67">
            <v>36861</v>
          </cell>
          <cell r="AS67">
            <v>2.0499999999999998</v>
          </cell>
          <cell r="AT67">
            <v>1.6965985268559132</v>
          </cell>
          <cell r="AU67">
            <v>1.1493998260029454</v>
          </cell>
          <cell r="AV67">
            <v>1.6965985268559132</v>
          </cell>
          <cell r="AW67">
            <v>1.924882629107981</v>
          </cell>
        </row>
        <row r="68">
          <cell r="A68">
            <v>36892</v>
          </cell>
          <cell r="B68">
            <v>195.68553991751858</v>
          </cell>
          <cell r="C68">
            <v>174.37525167790957</v>
          </cell>
          <cell r="D68">
            <v>1.9906557075645435</v>
          </cell>
          <cell r="E68">
            <v>1.3675555512460686</v>
          </cell>
          <cell r="F68">
            <v>1.1493998260029454</v>
          </cell>
          <cell r="G68">
            <v>1.0239182232989172</v>
          </cell>
          <cell r="H68">
            <v>1.0214182232989173</v>
          </cell>
          <cell r="I68">
            <v>1.8797846227279955</v>
          </cell>
          <cell r="J68">
            <v>1.3230342731513669</v>
          </cell>
          <cell r="K68">
            <v>56</v>
          </cell>
          <cell r="L68">
            <v>1.0239182232989172</v>
          </cell>
          <cell r="M68">
            <v>0</v>
          </cell>
          <cell r="N68">
            <v>1.0622672204262176</v>
          </cell>
          <cell r="P68">
            <v>1.1493998260029454</v>
          </cell>
          <cell r="Q68">
            <v>0</v>
          </cell>
          <cell r="R68">
            <v>1.3043143933806411</v>
          </cell>
          <cell r="T68">
            <v>1.0239182232989172</v>
          </cell>
          <cell r="U68">
            <v>1.0049999999999999</v>
          </cell>
          <cell r="V68">
            <v>1.0622672204262176</v>
          </cell>
          <cell r="X68">
            <v>1.0214182232989173</v>
          </cell>
          <cell r="Y68">
            <v>1.02</v>
          </cell>
          <cell r="Z68">
            <v>1.062964016678438</v>
          </cell>
          <cell r="AB68">
            <v>1.0214182232989173</v>
          </cell>
          <cell r="AC68">
            <v>1.02</v>
          </cell>
          <cell r="AD68">
            <v>1.062964016678438</v>
          </cell>
          <cell r="AF68">
            <v>1.1493998260029454</v>
          </cell>
          <cell r="AG68">
            <v>0</v>
          </cell>
          <cell r="AH68">
            <v>1.3043143933806411</v>
          </cell>
          <cell r="AJ68">
            <v>1.0214182232989173</v>
          </cell>
          <cell r="AK68">
            <v>1.02</v>
          </cell>
          <cell r="AL68">
            <v>1.062964016678438</v>
          </cell>
          <cell r="AN68">
            <v>1.0239182232989172</v>
          </cell>
          <cell r="AO68">
            <v>1.0049999999999999</v>
          </cell>
          <cell r="AP68">
            <v>1.0622672204262176</v>
          </cell>
          <cell r="AR68">
            <v>36892</v>
          </cell>
          <cell r="AS68">
            <v>2.0499999999999998</v>
          </cell>
          <cell r="AT68">
            <v>1.6965985268559132</v>
          </cell>
          <cell r="AU68">
            <v>1.1493998260029454</v>
          </cell>
          <cell r="AV68">
            <v>1.6965985268559132</v>
          </cell>
          <cell r="AW68">
            <v>1.924882629107981</v>
          </cell>
        </row>
        <row r="69">
          <cell r="A69">
            <v>36923</v>
          </cell>
          <cell r="B69">
            <v>197.0657465085595</v>
          </cell>
          <cell r="C69">
            <v>174.76282287174928</v>
          </cell>
          <cell r="D69">
            <v>2.0321590492611761</v>
          </cell>
          <cell r="E69">
            <v>1.3741469589394659</v>
          </cell>
          <cell r="F69">
            <v>1.1493998260029454</v>
          </cell>
          <cell r="G69">
            <v>1.0239182232989172</v>
          </cell>
          <cell r="H69">
            <v>1.0214182232989173</v>
          </cell>
          <cell r="I69">
            <v>1.8797846227279955</v>
          </cell>
          <cell r="J69">
            <v>1.3230342731513669</v>
          </cell>
          <cell r="K69">
            <v>57</v>
          </cell>
          <cell r="L69">
            <v>1.0239182232989172</v>
          </cell>
          <cell r="M69">
            <v>0</v>
          </cell>
          <cell r="N69">
            <v>1.0622672204262176</v>
          </cell>
          <cell r="P69">
            <v>1.1493998260029454</v>
          </cell>
          <cell r="Q69">
            <v>0</v>
          </cell>
          <cell r="R69">
            <v>1.3043143933806411</v>
          </cell>
          <cell r="T69">
            <v>1.0239182232989172</v>
          </cell>
          <cell r="U69">
            <v>1.0049999999999999</v>
          </cell>
          <cell r="V69">
            <v>1.0622672204262176</v>
          </cell>
          <cell r="X69">
            <v>1.0214182232989173</v>
          </cell>
          <cell r="Y69">
            <v>1.02</v>
          </cell>
          <cell r="Z69">
            <v>1.062964016678438</v>
          </cell>
          <cell r="AB69">
            <v>1.0214182232989173</v>
          </cell>
          <cell r="AC69">
            <v>1.02</v>
          </cell>
          <cell r="AD69">
            <v>1.062964016678438</v>
          </cell>
          <cell r="AF69">
            <v>1.1493998260029454</v>
          </cell>
          <cell r="AG69">
            <v>0</v>
          </cell>
          <cell r="AH69">
            <v>1.3043143933806411</v>
          </cell>
          <cell r="AJ69">
            <v>1.0214182232989173</v>
          </cell>
          <cell r="AK69">
            <v>1.02</v>
          </cell>
          <cell r="AL69">
            <v>1.062964016678438</v>
          </cell>
          <cell r="AN69">
            <v>1.0239182232989172</v>
          </cell>
          <cell r="AO69">
            <v>1.0049999999999999</v>
          </cell>
          <cell r="AP69">
            <v>1.0622672204262176</v>
          </cell>
          <cell r="AR69">
            <v>36923</v>
          </cell>
          <cell r="AS69">
            <v>2.0499999999999998</v>
          </cell>
          <cell r="AT69">
            <v>1.6965985268559132</v>
          </cell>
          <cell r="AU69">
            <v>1.1493998260029454</v>
          </cell>
          <cell r="AV69">
            <v>1.6965985268559132</v>
          </cell>
          <cell r="AW69">
            <v>1.924882629107981</v>
          </cell>
        </row>
        <row r="70">
          <cell r="A70">
            <v>36951</v>
          </cell>
          <cell r="B70">
            <v>198.45568795397318</v>
          </cell>
          <cell r="C70">
            <v>175.15125549190293</v>
          </cell>
          <cell r="D70">
            <v>2.0745276974824085</v>
          </cell>
          <cell r="E70">
            <v>1.380770136205471</v>
          </cell>
          <cell r="F70">
            <v>1.1493998260029454</v>
          </cell>
          <cell r="G70">
            <v>1.0239182232989172</v>
          </cell>
          <cell r="H70">
            <v>1.0214182232989173</v>
          </cell>
          <cell r="I70">
            <v>1.8797846227279955</v>
          </cell>
          <cell r="J70">
            <v>1.3230342731513669</v>
          </cell>
          <cell r="K70">
            <v>58</v>
          </cell>
          <cell r="L70">
            <v>1.0239182232989172</v>
          </cell>
          <cell r="M70">
            <v>0</v>
          </cell>
          <cell r="N70">
            <v>1.0622672204262176</v>
          </cell>
          <cell r="P70">
            <v>1.1493998260029454</v>
          </cell>
          <cell r="Q70">
            <v>0</v>
          </cell>
          <cell r="R70">
            <v>1.3043143933806411</v>
          </cell>
          <cell r="T70">
            <v>1.0239182232989172</v>
          </cell>
          <cell r="U70">
            <v>1.0049999999999999</v>
          </cell>
          <cell r="V70">
            <v>1.0622672204262176</v>
          </cell>
          <cell r="X70">
            <v>1.0214182232989173</v>
          </cell>
          <cell r="Y70">
            <v>1.02</v>
          </cell>
          <cell r="Z70">
            <v>1.062964016678438</v>
          </cell>
          <cell r="AB70">
            <v>1.0214182232989173</v>
          </cell>
          <cell r="AC70">
            <v>1.02</v>
          </cell>
          <cell r="AD70">
            <v>1.062964016678438</v>
          </cell>
          <cell r="AF70">
            <v>1.1493998260029454</v>
          </cell>
          <cell r="AG70">
            <v>0</v>
          </cell>
          <cell r="AH70">
            <v>1.3043143933806411</v>
          </cell>
          <cell r="AJ70">
            <v>1.0214182232989173</v>
          </cell>
          <cell r="AK70">
            <v>1.02</v>
          </cell>
          <cell r="AL70">
            <v>1.062964016678438</v>
          </cell>
          <cell r="AN70">
            <v>1.0239182232989172</v>
          </cell>
          <cell r="AO70">
            <v>1.0049999999999999</v>
          </cell>
          <cell r="AP70">
            <v>1.0622672204262176</v>
          </cell>
          <cell r="AR70">
            <v>36951</v>
          </cell>
          <cell r="AS70">
            <v>2.0499999999999998</v>
          </cell>
          <cell r="AT70">
            <v>1.6965985268559132</v>
          </cell>
          <cell r="AU70">
            <v>1.1493998260029454</v>
          </cell>
          <cell r="AV70">
            <v>1.6965985268559132</v>
          </cell>
          <cell r="AW70">
            <v>1.924882629107981</v>
          </cell>
        </row>
        <row r="71">
          <cell r="A71">
            <v>36982</v>
          </cell>
          <cell r="B71">
            <v>199.85543291550221</v>
          </cell>
          <cell r="C71">
            <v>175.54055145300015</v>
          </cell>
          <cell r="D71">
            <v>2.1177796930738908</v>
          </cell>
          <cell r="E71">
            <v>1.387425236168544</v>
          </cell>
          <cell r="F71">
            <v>1.1493998260029454</v>
          </cell>
          <cell r="G71">
            <v>1.0239182232989172</v>
          </cell>
          <cell r="H71">
            <v>1.0214182232989173</v>
          </cell>
          <cell r="I71">
            <v>1.8797846227279955</v>
          </cell>
          <cell r="J71">
            <v>1.3230342731513669</v>
          </cell>
          <cell r="K71">
            <v>59</v>
          </cell>
          <cell r="L71">
            <v>1.0239182232989172</v>
          </cell>
          <cell r="M71">
            <v>0</v>
          </cell>
          <cell r="N71">
            <v>1.0622672204262176</v>
          </cell>
          <cell r="P71">
            <v>1.1493998260029454</v>
          </cell>
          <cell r="Q71">
            <v>0</v>
          </cell>
          <cell r="R71">
            <v>1.3043143933806411</v>
          </cell>
          <cell r="T71">
            <v>1.0239182232989172</v>
          </cell>
          <cell r="U71">
            <v>1.0049999999999999</v>
          </cell>
          <cell r="V71">
            <v>1.0622672204262176</v>
          </cell>
          <cell r="X71">
            <v>1.0214182232989173</v>
          </cell>
          <cell r="Y71">
            <v>1.02</v>
          </cell>
          <cell r="Z71">
            <v>1.062964016678438</v>
          </cell>
          <cell r="AB71">
            <v>1.0214182232989173</v>
          </cell>
          <cell r="AC71">
            <v>1.02</v>
          </cell>
          <cell r="AD71">
            <v>1.062964016678438</v>
          </cell>
          <cell r="AF71">
            <v>1.1493998260029454</v>
          </cell>
          <cell r="AG71">
            <v>0</v>
          </cell>
          <cell r="AH71">
            <v>1.3043143933806411</v>
          </cell>
          <cell r="AJ71">
            <v>1.0214182232989173</v>
          </cell>
          <cell r="AK71">
            <v>1.02</v>
          </cell>
          <cell r="AL71">
            <v>1.062964016678438</v>
          </cell>
          <cell r="AN71">
            <v>1.0239182232989172</v>
          </cell>
          <cell r="AO71">
            <v>1.0049999999999999</v>
          </cell>
          <cell r="AP71">
            <v>1.0622672204262176</v>
          </cell>
          <cell r="AR71">
            <v>36982</v>
          </cell>
          <cell r="AS71">
            <v>2.0499999999999998</v>
          </cell>
          <cell r="AT71">
            <v>1.6965985268559132</v>
          </cell>
          <cell r="AU71">
            <v>1.1493998260029454</v>
          </cell>
          <cell r="AV71">
            <v>1.6965985268559132</v>
          </cell>
          <cell r="AW71">
            <v>1.924882629107981</v>
          </cell>
        </row>
        <row r="72">
          <cell r="A72">
            <v>37012</v>
          </cell>
          <cell r="B72">
            <v>201.26505053917322</v>
          </cell>
          <cell r="C72">
            <v>175.93071267392608</v>
          </cell>
          <cell r="D72">
            <v>2.1619334530163221</v>
          </cell>
          <cell r="E72">
            <v>1.394112412691181</v>
          </cell>
          <cell r="F72">
            <v>1.0959853657448906</v>
          </cell>
          <cell r="G72">
            <v>1.0315283452937698</v>
          </cell>
          <cell r="H72">
            <v>1.0290283452937699</v>
          </cell>
          <cell r="I72">
            <v>1.8797846227279955</v>
          </cell>
          <cell r="J72">
            <v>1.3230342731513669</v>
          </cell>
          <cell r="K72">
            <v>60</v>
          </cell>
          <cell r="L72">
            <v>1.0315283452937698</v>
          </cell>
          <cell r="M72">
            <v>0</v>
          </cell>
          <cell r="N72">
            <v>1.0957587481460684</v>
          </cell>
          <cell r="P72">
            <v>1.0959853657448906</v>
          </cell>
          <cell r="Q72">
            <v>0</v>
          </cell>
          <cell r="R72">
            <v>1.4295094874756071</v>
          </cell>
          <cell r="T72">
            <v>1.0315283452937698</v>
          </cell>
          <cell r="U72">
            <v>1.0049999999999999</v>
          </cell>
          <cell r="V72">
            <v>1.0957587481460684</v>
          </cell>
          <cell r="X72">
            <v>1.0290283452937699</v>
          </cell>
          <cell r="Y72">
            <v>1.02</v>
          </cell>
          <cell r="Z72">
            <v>1.0938201031894321</v>
          </cell>
          <cell r="AB72">
            <v>1.0290283452937699</v>
          </cell>
          <cell r="AC72">
            <v>1.02</v>
          </cell>
          <cell r="AD72">
            <v>1.0938201031894321</v>
          </cell>
          <cell r="AF72">
            <v>1.0959853657448906</v>
          </cell>
          <cell r="AG72">
            <v>0</v>
          </cell>
          <cell r="AH72">
            <v>1.4295094874756071</v>
          </cell>
          <cell r="AJ72">
            <v>1.0290283452937699</v>
          </cell>
          <cell r="AK72">
            <v>1.02</v>
          </cell>
          <cell r="AL72">
            <v>1.0938201031894321</v>
          </cell>
          <cell r="AN72">
            <v>1.0315283452937698</v>
          </cell>
          <cell r="AO72">
            <v>1.0049999999999999</v>
          </cell>
          <cell r="AP72">
            <v>1.0957587481460684</v>
          </cell>
          <cell r="AR72">
            <v>37012</v>
          </cell>
          <cell r="AS72">
            <v>2.1619334530163221</v>
          </cell>
          <cell r="AT72">
            <v>1.054601684398206</v>
          </cell>
          <cell r="AU72">
            <v>1.0959853657448906</v>
          </cell>
          <cell r="AV72">
            <v>1.0959853657448906</v>
          </cell>
          <cell r="AW72">
            <v>2.109643192278897</v>
          </cell>
        </row>
        <row r="73">
          <cell r="A73">
            <v>37043</v>
          </cell>
          <cell r="B73">
            <v>202.68461045871268</v>
          </cell>
          <cell r="C73">
            <v>176.32174107783084</v>
          </cell>
          <cell r="D73">
            <v>2.2070077782675197</v>
          </cell>
          <cell r="E73">
            <v>1.4008318203774723</v>
          </cell>
          <cell r="F73">
            <v>1.0959853657448906</v>
          </cell>
          <cell r="G73">
            <v>1.0315283452937698</v>
          </cell>
          <cell r="H73">
            <v>1.0290283452937699</v>
          </cell>
          <cell r="I73">
            <v>1.8797846227279955</v>
          </cell>
          <cell r="J73">
            <v>1.3230342731513669</v>
          </cell>
          <cell r="K73">
            <v>61</v>
          </cell>
          <cell r="L73">
            <v>1.0315283452937698</v>
          </cell>
          <cell r="M73">
            <v>0</v>
          </cell>
          <cell r="N73">
            <v>1.0957587481460684</v>
          </cell>
          <cell r="P73">
            <v>1.0959853657448906</v>
          </cell>
          <cell r="Q73">
            <v>0</v>
          </cell>
          <cell r="R73">
            <v>1.4295094874756071</v>
          </cell>
          <cell r="T73">
            <v>1.0315283452937698</v>
          </cell>
          <cell r="U73">
            <v>1.0049999999999999</v>
          </cell>
          <cell r="V73">
            <v>1.0957587481460684</v>
          </cell>
          <cell r="X73">
            <v>1.0290283452937699</v>
          </cell>
          <cell r="Y73">
            <v>1.02</v>
          </cell>
          <cell r="Z73">
            <v>1.0938201031894321</v>
          </cell>
          <cell r="AB73">
            <v>1.0290283452937699</v>
          </cell>
          <cell r="AC73">
            <v>1.02</v>
          </cell>
          <cell r="AD73">
            <v>1.0938201031894321</v>
          </cell>
          <cell r="AF73">
            <v>1.0959853657448906</v>
          </cell>
          <cell r="AG73">
            <v>0</v>
          </cell>
          <cell r="AH73">
            <v>1.4295094874756071</v>
          </cell>
          <cell r="AJ73">
            <v>1.0290283452937699</v>
          </cell>
          <cell r="AK73">
            <v>1.02</v>
          </cell>
          <cell r="AL73">
            <v>1.0938201031894321</v>
          </cell>
          <cell r="AN73">
            <v>1.0315283452937698</v>
          </cell>
          <cell r="AO73">
            <v>1.0049999999999999</v>
          </cell>
          <cell r="AP73">
            <v>1.0957587481460684</v>
          </cell>
          <cell r="AR73">
            <v>37043</v>
          </cell>
          <cell r="AS73">
            <v>2.1619334530163221</v>
          </cell>
          <cell r="AT73">
            <v>1.054601684398206</v>
          </cell>
          <cell r="AU73">
            <v>1.0959853657448906</v>
          </cell>
          <cell r="AV73">
            <v>1.0959853657448906</v>
          </cell>
          <cell r="AW73">
            <v>2.109643192278897</v>
          </cell>
        </row>
        <row r="74">
          <cell r="A74">
            <v>37073</v>
          </cell>
          <cell r="B74">
            <v>204.11418279898672</v>
          </cell>
          <cell r="C74">
            <v>176.71363859213898</v>
          </cell>
          <cell r="D74">
            <v>2.2530218617679902</v>
          </cell>
          <cell r="E74">
            <v>1.4075836145766758</v>
          </cell>
          <cell r="F74">
            <v>1.0959853657448906</v>
          </cell>
          <cell r="G74">
            <v>1.0315283452937698</v>
          </cell>
          <cell r="H74">
            <v>1.0290283452937699</v>
          </cell>
          <cell r="I74">
            <v>1.8797846227279955</v>
          </cell>
          <cell r="J74">
            <v>1.3230342731513669</v>
          </cell>
          <cell r="K74">
            <v>62</v>
          </cell>
          <cell r="L74">
            <v>1.0315283452937698</v>
          </cell>
          <cell r="M74">
            <v>0</v>
          </cell>
          <cell r="N74">
            <v>1.0957587481460684</v>
          </cell>
          <cell r="P74">
            <v>1.0959853657448906</v>
          </cell>
          <cell r="Q74">
            <v>0</v>
          </cell>
          <cell r="R74">
            <v>1.4295094874756071</v>
          </cell>
          <cell r="T74">
            <v>1.0315283452937698</v>
          </cell>
          <cell r="U74">
            <v>1.0049999999999999</v>
          </cell>
          <cell r="V74">
            <v>1.0957587481460684</v>
          </cell>
          <cell r="X74">
            <v>1.0290283452937699</v>
          </cell>
          <cell r="Y74">
            <v>1.02</v>
          </cell>
          <cell r="Z74">
            <v>1.0938201031894321</v>
          </cell>
          <cell r="AB74">
            <v>1.0290283452937699</v>
          </cell>
          <cell r="AC74">
            <v>1.02</v>
          </cell>
          <cell r="AD74">
            <v>1.0938201031894321</v>
          </cell>
          <cell r="AF74">
            <v>1.0959853657448906</v>
          </cell>
          <cell r="AG74">
            <v>0</v>
          </cell>
          <cell r="AH74">
            <v>1.4295094874756071</v>
          </cell>
          <cell r="AJ74">
            <v>1.0290283452937699</v>
          </cell>
          <cell r="AK74">
            <v>1.02</v>
          </cell>
          <cell r="AL74">
            <v>1.0938201031894321</v>
          </cell>
          <cell r="AN74">
            <v>1.0315283452937698</v>
          </cell>
          <cell r="AO74">
            <v>1.0049999999999999</v>
          </cell>
          <cell r="AP74">
            <v>1.0957587481460684</v>
          </cell>
          <cell r="AR74">
            <v>37073</v>
          </cell>
          <cell r="AS74">
            <v>2.1619334530163221</v>
          </cell>
          <cell r="AT74">
            <v>1.054601684398206</v>
          </cell>
          <cell r="AU74">
            <v>1.0959853657448906</v>
          </cell>
          <cell r="AV74">
            <v>1.0959853657448906</v>
          </cell>
          <cell r="AW74">
            <v>2.109643192278897</v>
          </cell>
        </row>
        <row r="75">
          <cell r="A75">
            <v>37104</v>
          </cell>
          <cell r="B75">
            <v>205.5538381794652</v>
          </cell>
          <cell r="C75">
            <v>177.10640714855901</v>
          </cell>
          <cell r="D75">
            <v>2.2999952966134072</v>
          </cell>
          <cell r="E75">
            <v>1.4143679513868088</v>
          </cell>
          <cell r="F75">
            <v>1.0959853657448906</v>
          </cell>
          <cell r="G75">
            <v>1.0315283452937698</v>
          </cell>
          <cell r="H75">
            <v>1.0290283452937699</v>
          </cell>
          <cell r="I75">
            <v>1.8797846227279955</v>
          </cell>
          <cell r="J75">
            <v>1.3230342731513669</v>
          </cell>
          <cell r="K75">
            <v>63</v>
          </cell>
          <cell r="L75">
            <v>1.0315283452937698</v>
          </cell>
          <cell r="M75">
            <v>0</v>
          </cell>
          <cell r="N75">
            <v>1.0957587481460684</v>
          </cell>
          <cell r="P75">
            <v>1.0959853657448906</v>
          </cell>
          <cell r="Q75">
            <v>0</v>
          </cell>
          <cell r="R75">
            <v>1.4295094874756071</v>
          </cell>
          <cell r="T75">
            <v>1.0315283452937698</v>
          </cell>
          <cell r="U75">
            <v>1.0049999999999999</v>
          </cell>
          <cell r="V75">
            <v>1.0957587481460684</v>
          </cell>
          <cell r="X75">
            <v>1.0290283452937699</v>
          </cell>
          <cell r="Y75">
            <v>1.02</v>
          </cell>
          <cell r="Z75">
            <v>1.0938201031894321</v>
          </cell>
          <cell r="AB75">
            <v>1.0290283452937699</v>
          </cell>
          <cell r="AC75">
            <v>1.02</v>
          </cell>
          <cell r="AD75">
            <v>1.0938201031894321</v>
          </cell>
          <cell r="AF75">
            <v>1.0959853657448906</v>
          </cell>
          <cell r="AG75">
            <v>0</v>
          </cell>
          <cell r="AH75">
            <v>1.4295094874756071</v>
          </cell>
          <cell r="AJ75">
            <v>1.0290283452937699</v>
          </cell>
          <cell r="AK75">
            <v>1.02</v>
          </cell>
          <cell r="AL75">
            <v>1.0938201031894321</v>
          </cell>
          <cell r="AN75">
            <v>1.0315283452937698</v>
          </cell>
          <cell r="AO75">
            <v>1.0049999999999999</v>
          </cell>
          <cell r="AP75">
            <v>1.0957587481460684</v>
          </cell>
          <cell r="AR75">
            <v>37104</v>
          </cell>
          <cell r="AS75">
            <v>2.2999952966134072</v>
          </cell>
          <cell r="AT75">
            <v>1.0638603576832866</v>
          </cell>
          <cell r="AU75">
            <v>1.0959853657448906</v>
          </cell>
          <cell r="AV75">
            <v>1.0959853657448906</v>
          </cell>
          <cell r="AW75">
            <v>2.109643192278897</v>
          </cell>
        </row>
        <row r="76">
          <cell r="A76">
            <v>37135</v>
          </cell>
          <cell r="B76">
            <v>207.00364771771027</v>
          </cell>
          <cell r="C76">
            <v>177.50004868309293</v>
          </cell>
          <cell r="D76">
            <v>2.3479480843974794</v>
          </cell>
          <cell r="E76">
            <v>1.4211849876582576</v>
          </cell>
          <cell r="F76">
            <v>1.0959853657448906</v>
          </cell>
          <cell r="G76">
            <v>1.0315283452937698</v>
          </cell>
          <cell r="H76">
            <v>1.0290283452937699</v>
          </cell>
          <cell r="I76">
            <v>1.8797846227279955</v>
          </cell>
          <cell r="J76">
            <v>1.3230342731513669</v>
          </cell>
          <cell r="K76">
            <v>64</v>
          </cell>
          <cell r="L76">
            <v>1.0315283452937698</v>
          </cell>
          <cell r="M76">
            <v>0</v>
          </cell>
          <cell r="N76">
            <v>1.0957587481460684</v>
          </cell>
          <cell r="P76">
            <v>1.0959853657448906</v>
          </cell>
          <cell r="Q76">
            <v>0</v>
          </cell>
          <cell r="R76">
            <v>1.4295094874756071</v>
          </cell>
          <cell r="T76">
            <v>1.0315283452937698</v>
          </cell>
          <cell r="U76">
            <v>1.0049999999999999</v>
          </cell>
          <cell r="V76">
            <v>1.0957587481460684</v>
          </cell>
          <cell r="X76">
            <v>1.0290283452937699</v>
          </cell>
          <cell r="Y76">
            <v>1.02</v>
          </cell>
          <cell r="Z76">
            <v>1.0938201031894321</v>
          </cell>
          <cell r="AB76">
            <v>1.0290283452937699</v>
          </cell>
          <cell r="AC76">
            <v>1.02</v>
          </cell>
          <cell r="AD76">
            <v>1.0938201031894321</v>
          </cell>
          <cell r="AF76">
            <v>1.0959853657448906</v>
          </cell>
          <cell r="AG76">
            <v>0</v>
          </cell>
          <cell r="AH76">
            <v>1.4295094874756071</v>
          </cell>
          <cell r="AJ76">
            <v>1.0290283452937699</v>
          </cell>
          <cell r="AK76">
            <v>1.02</v>
          </cell>
          <cell r="AL76">
            <v>1.0938201031894321</v>
          </cell>
          <cell r="AN76">
            <v>1.0315283452937698</v>
          </cell>
          <cell r="AO76">
            <v>1.0049999999999999</v>
          </cell>
          <cell r="AP76">
            <v>1.0957587481460684</v>
          </cell>
          <cell r="AR76">
            <v>37135</v>
          </cell>
          <cell r="AS76">
            <v>2.2999952966134072</v>
          </cell>
          <cell r="AT76">
            <v>1.0638603576832866</v>
          </cell>
          <cell r="AU76">
            <v>1.0959853657448906</v>
          </cell>
          <cell r="AV76">
            <v>1.0959853657448906</v>
          </cell>
          <cell r="AW76">
            <v>2.109643192278897</v>
          </cell>
        </row>
        <row r="77">
          <cell r="A77">
            <v>37165</v>
          </cell>
          <cell r="B77">
            <v>208.46368303288952</v>
          </cell>
          <cell r="C77">
            <v>177.89456513604568</v>
          </cell>
          <cell r="D77">
            <v>2.3969006437287583</v>
          </cell>
          <cell r="E77">
            <v>1.4280348809974026</v>
          </cell>
          <cell r="F77">
            <v>1.0959853657448906</v>
          </cell>
          <cell r="G77">
            <v>1.0315283452937698</v>
          </cell>
          <cell r="H77">
            <v>1.0290283452937699</v>
          </cell>
          <cell r="I77">
            <v>1.8797846227279955</v>
          </cell>
          <cell r="J77">
            <v>1.3230342731513669</v>
          </cell>
          <cell r="K77">
            <v>65</v>
          </cell>
          <cell r="L77">
            <v>1.0315283452937698</v>
          </cell>
          <cell r="M77">
            <v>0</v>
          </cell>
          <cell r="N77">
            <v>1.0957587481460684</v>
          </cell>
          <cell r="P77">
            <v>1.0959853657448906</v>
          </cell>
          <cell r="Q77">
            <v>0</v>
          </cell>
          <cell r="R77">
            <v>1.4295094874756071</v>
          </cell>
          <cell r="T77">
            <v>1.0315283452937698</v>
          </cell>
          <cell r="U77">
            <v>1.0049999999999999</v>
          </cell>
          <cell r="V77">
            <v>1.0957587481460684</v>
          </cell>
          <cell r="X77">
            <v>1.0290283452937699</v>
          </cell>
          <cell r="Y77">
            <v>1.02</v>
          </cell>
          <cell r="Z77">
            <v>1.0938201031894321</v>
          </cell>
          <cell r="AB77">
            <v>1.0290283452937699</v>
          </cell>
          <cell r="AC77">
            <v>1.02</v>
          </cell>
          <cell r="AD77">
            <v>1.0938201031894321</v>
          </cell>
          <cell r="AF77">
            <v>1.0959853657448906</v>
          </cell>
          <cell r="AG77">
            <v>0</v>
          </cell>
          <cell r="AH77">
            <v>1.4295094874756071</v>
          </cell>
          <cell r="AJ77">
            <v>1.0290283452937699</v>
          </cell>
          <cell r="AK77">
            <v>1.02</v>
          </cell>
          <cell r="AL77">
            <v>1.0938201031894321</v>
          </cell>
          <cell r="AN77">
            <v>1.0315283452937698</v>
          </cell>
          <cell r="AO77">
            <v>1.0049999999999999</v>
          </cell>
          <cell r="AP77">
            <v>1.0957587481460684</v>
          </cell>
          <cell r="AR77">
            <v>37165</v>
          </cell>
          <cell r="AS77">
            <v>2.2999952966134072</v>
          </cell>
          <cell r="AT77">
            <v>1.0638603576832866</v>
          </cell>
          <cell r="AU77">
            <v>1.0959853657448906</v>
          </cell>
          <cell r="AV77">
            <v>1.0959853657448906</v>
          </cell>
          <cell r="AW77">
            <v>2.109643192278897</v>
          </cell>
        </row>
        <row r="78">
          <cell r="A78">
            <v>37196</v>
          </cell>
          <cell r="B78">
            <v>209.93401624931386</v>
          </cell>
          <cell r="C78">
            <v>178.28995845203485</v>
          </cell>
          <cell r="D78">
            <v>2.4468738189250163</v>
          </cell>
          <cell r="E78">
            <v>1.4349177897702632</v>
          </cell>
          <cell r="F78">
            <v>1.0959853657448906</v>
          </cell>
          <cell r="G78">
            <v>1.0315283452937698</v>
          </cell>
          <cell r="H78">
            <v>1.0290283452937699</v>
          </cell>
          <cell r="I78">
            <v>1.8797846227279955</v>
          </cell>
          <cell r="J78">
            <v>1.3230342731513669</v>
          </cell>
          <cell r="K78">
            <v>66</v>
          </cell>
          <cell r="L78">
            <v>1.0315283452937698</v>
          </cell>
          <cell r="M78">
            <v>0</v>
          </cell>
          <cell r="N78">
            <v>1.0957587481460684</v>
          </cell>
          <cell r="P78">
            <v>1.0959853657448906</v>
          </cell>
          <cell r="Q78">
            <v>0</v>
          </cell>
          <cell r="R78">
            <v>1.4295094874756071</v>
          </cell>
          <cell r="T78">
            <v>1.0315283452937698</v>
          </cell>
          <cell r="U78">
            <v>1.0049999999999999</v>
          </cell>
          <cell r="V78">
            <v>1.0957587481460684</v>
          </cell>
          <cell r="X78">
            <v>1.0290283452937699</v>
          </cell>
          <cell r="Y78">
            <v>1.02</v>
          </cell>
          <cell r="Z78">
            <v>1.0938201031894321</v>
          </cell>
          <cell r="AB78">
            <v>1.0290283452937699</v>
          </cell>
          <cell r="AC78">
            <v>1.02</v>
          </cell>
          <cell r="AD78">
            <v>1.0938201031894321</v>
          </cell>
          <cell r="AF78">
            <v>1.0959853657448906</v>
          </cell>
          <cell r="AG78">
            <v>0</v>
          </cell>
          <cell r="AH78">
            <v>1.4295094874756071</v>
          </cell>
          <cell r="AJ78">
            <v>1.0290283452937699</v>
          </cell>
          <cell r="AK78">
            <v>1.02</v>
          </cell>
          <cell r="AL78">
            <v>1.0938201031894321</v>
          </cell>
          <cell r="AN78">
            <v>1.0315283452937698</v>
          </cell>
          <cell r="AO78">
            <v>1.0049999999999999</v>
          </cell>
          <cell r="AP78">
            <v>1.0957587481460684</v>
          </cell>
          <cell r="AR78">
            <v>37196</v>
          </cell>
          <cell r="AS78">
            <v>2.4468738189250163</v>
          </cell>
          <cell r="AT78">
            <v>1.0638603576832866</v>
          </cell>
          <cell r="AU78">
            <v>1.0959853657448906</v>
          </cell>
          <cell r="AV78">
            <v>1.0959853657448906</v>
          </cell>
          <cell r="AW78">
            <v>2.109643192278897</v>
          </cell>
        </row>
        <row r="79">
          <cell r="A79">
            <v>37226</v>
          </cell>
          <cell r="B79">
            <v>211.41472000000041</v>
          </cell>
          <cell r="C79">
            <v>178.68623058000014</v>
          </cell>
          <cell r="D79">
            <v>2.4978888888888888</v>
          </cell>
          <cell r="E79">
            <v>1.4418338731061586</v>
          </cell>
          <cell r="F79">
            <v>1.0959853657448906</v>
          </cell>
          <cell r="G79">
            <v>1.0315283452937698</v>
          </cell>
          <cell r="H79">
            <v>1.0290283452937699</v>
          </cell>
          <cell r="I79">
            <v>1.8797846227279955</v>
          </cell>
          <cell r="J79">
            <v>1.3230342731513669</v>
          </cell>
          <cell r="K79">
            <v>67</v>
          </cell>
          <cell r="L79">
            <v>1.0315283452937698</v>
          </cell>
          <cell r="M79">
            <v>0</v>
          </cell>
          <cell r="N79">
            <v>1.0957587481460684</v>
          </cell>
          <cell r="P79">
            <v>1.0959853657448906</v>
          </cell>
          <cell r="Q79">
            <v>0</v>
          </cell>
          <cell r="R79">
            <v>1.4295094874756071</v>
          </cell>
          <cell r="T79">
            <v>1.0315283452937698</v>
          </cell>
          <cell r="U79">
            <v>1.0049999999999999</v>
          </cell>
          <cell r="V79">
            <v>1.0957587481460684</v>
          </cell>
          <cell r="X79">
            <v>1.0290283452937699</v>
          </cell>
          <cell r="Y79">
            <v>1.02</v>
          </cell>
          <cell r="Z79">
            <v>1.0938201031894321</v>
          </cell>
          <cell r="AB79">
            <v>1.0290283452937699</v>
          </cell>
          <cell r="AC79">
            <v>1.02</v>
          </cell>
          <cell r="AD79">
            <v>1.0938201031894321</v>
          </cell>
          <cell r="AF79">
            <v>1.0959853657448906</v>
          </cell>
          <cell r="AG79">
            <v>0</v>
          </cell>
          <cell r="AH79">
            <v>1.4295094874756071</v>
          </cell>
          <cell r="AJ79">
            <v>1.0290283452937699</v>
          </cell>
          <cell r="AK79">
            <v>1.02</v>
          </cell>
          <cell r="AL79">
            <v>1.0938201031894321</v>
          </cell>
          <cell r="AN79">
            <v>1.0315283452937698</v>
          </cell>
          <cell r="AO79">
            <v>1.0049999999999999</v>
          </cell>
          <cell r="AP79">
            <v>1.0957587481460684</v>
          </cell>
          <cell r="AR79">
            <v>37226</v>
          </cell>
          <cell r="AS79">
            <v>2.4468738189250163</v>
          </cell>
          <cell r="AT79">
            <v>1.0638603576832866</v>
          </cell>
          <cell r="AU79">
            <v>1.0959853657448906</v>
          </cell>
          <cell r="AV79">
            <v>1.0959853657448906</v>
          </cell>
          <cell r="AW79">
            <v>2.109643192278897</v>
          </cell>
        </row>
        <row r="80">
          <cell r="A80">
            <v>37257</v>
          </cell>
          <cell r="B80">
            <v>212.77496867417835</v>
          </cell>
          <cell r="C80">
            <v>179.09790826314867</v>
          </cell>
          <cell r="D80">
            <v>2.5181372200814129</v>
          </cell>
          <cell r="E80">
            <v>1.447775126479901</v>
          </cell>
          <cell r="F80">
            <v>1.0959853657448906</v>
          </cell>
          <cell r="G80">
            <v>1.0315283452937698</v>
          </cell>
          <cell r="H80">
            <v>1.0290283452937699</v>
          </cell>
          <cell r="I80">
            <v>2.2355576644156168</v>
          </cell>
          <cell r="J80">
            <v>1.4043971010936476</v>
          </cell>
          <cell r="K80">
            <v>68</v>
          </cell>
          <cell r="L80">
            <v>1.0315283452937698</v>
          </cell>
          <cell r="M80">
            <v>0</v>
          </cell>
          <cell r="N80">
            <v>1.0957587481460684</v>
          </cell>
          <cell r="P80">
            <v>1.0959853657448906</v>
          </cell>
          <cell r="Q80">
            <v>0</v>
          </cell>
          <cell r="R80">
            <v>1.4295094874756071</v>
          </cell>
          <cell r="T80">
            <v>1.0315283452937698</v>
          </cell>
          <cell r="U80">
            <v>1.0049999999999999</v>
          </cell>
          <cell r="V80">
            <v>1.0957587481460684</v>
          </cell>
          <cell r="X80">
            <v>1.0290283452937699</v>
          </cell>
          <cell r="Y80">
            <v>1.02</v>
          </cell>
          <cell r="Z80">
            <v>1.0938201031894321</v>
          </cell>
          <cell r="AB80">
            <v>1.0290283452937699</v>
          </cell>
          <cell r="AC80">
            <v>1.02</v>
          </cell>
          <cell r="AD80">
            <v>1.0938201031894321</v>
          </cell>
          <cell r="AF80">
            <v>1.0959853657448906</v>
          </cell>
          <cell r="AG80">
            <v>0</v>
          </cell>
          <cell r="AH80">
            <v>1.4295094874756071</v>
          </cell>
          <cell r="AJ80">
            <v>1.0290283452937699</v>
          </cell>
          <cell r="AK80">
            <v>1.02</v>
          </cell>
          <cell r="AL80">
            <v>1.0938201031894321</v>
          </cell>
          <cell r="AN80">
            <v>1.0315283452937698</v>
          </cell>
          <cell r="AO80">
            <v>1.0049999999999999</v>
          </cell>
          <cell r="AP80">
            <v>1.0957587481460684</v>
          </cell>
          <cell r="AR80">
            <v>37257</v>
          </cell>
          <cell r="AS80">
            <v>2.4468738189250163</v>
          </cell>
          <cell r="AT80">
            <v>1.0638603576832866</v>
          </cell>
          <cell r="AU80">
            <v>1.0959853657448906</v>
          </cell>
          <cell r="AV80">
            <v>1.0959853657448906</v>
          </cell>
          <cell r="AW80">
            <v>2.109643192278897</v>
          </cell>
        </row>
        <row r="81">
          <cell r="A81">
            <v>37288</v>
          </cell>
          <cell r="B81">
            <v>214.14396922928304</v>
          </cell>
          <cell r="C81">
            <v>179.51053441621707</v>
          </cell>
          <cell r="D81">
            <v>2.538549687844585</v>
          </cell>
          <cell r="E81">
            <v>1.4537408615171066</v>
          </cell>
          <cell r="F81">
            <v>1.0959853657448906</v>
          </cell>
          <cell r="G81">
            <v>1.0315283452937698</v>
          </cell>
          <cell r="H81">
            <v>1.0290283452937699</v>
          </cell>
          <cell r="I81">
            <v>2.2355576644156168</v>
          </cell>
          <cell r="J81">
            <v>1.4043971010936476</v>
          </cell>
          <cell r="K81">
            <v>69</v>
          </cell>
          <cell r="L81">
            <v>1.0315283452937698</v>
          </cell>
          <cell r="M81">
            <v>0</v>
          </cell>
          <cell r="N81">
            <v>1.0957587481460684</v>
          </cell>
          <cell r="P81">
            <v>1.0959853657448906</v>
          </cell>
          <cell r="Q81">
            <v>0</v>
          </cell>
          <cell r="R81">
            <v>1.4295094874756071</v>
          </cell>
          <cell r="T81">
            <v>1.0315283452937698</v>
          </cell>
          <cell r="U81">
            <v>1.0049999999999999</v>
          </cell>
          <cell r="V81">
            <v>1.0957587481460684</v>
          </cell>
          <cell r="X81">
            <v>1.0290283452937699</v>
          </cell>
          <cell r="Y81">
            <v>1.02</v>
          </cell>
          <cell r="Z81">
            <v>1.0938201031894321</v>
          </cell>
          <cell r="AB81">
            <v>1.0290283452937699</v>
          </cell>
          <cell r="AC81">
            <v>1.02</v>
          </cell>
          <cell r="AD81">
            <v>1.0938201031894321</v>
          </cell>
          <cell r="AF81">
            <v>1.0959853657448906</v>
          </cell>
          <cell r="AG81">
            <v>0</v>
          </cell>
          <cell r="AH81">
            <v>1.4295094874756071</v>
          </cell>
          <cell r="AJ81">
            <v>1.0290283452937699</v>
          </cell>
          <cell r="AK81">
            <v>1.02</v>
          </cell>
          <cell r="AL81">
            <v>1.0938201031894321</v>
          </cell>
          <cell r="AN81">
            <v>1.0315283452937698</v>
          </cell>
          <cell r="AO81">
            <v>1.0049999999999999</v>
          </cell>
          <cell r="AP81">
            <v>1.0957587481460684</v>
          </cell>
          <cell r="AR81">
            <v>37288</v>
          </cell>
          <cell r="AS81">
            <v>2.4468738189250163</v>
          </cell>
          <cell r="AT81">
            <v>1.0638603576832866</v>
          </cell>
          <cell r="AU81">
            <v>1.0959853657448906</v>
          </cell>
          <cell r="AV81">
            <v>1.0959853657448906</v>
          </cell>
          <cell r="AW81">
            <v>2.109643192278897</v>
          </cell>
        </row>
        <row r="82">
          <cell r="A82">
            <v>37316</v>
          </cell>
          <cell r="B82">
            <v>215.5217779751799</v>
          </cell>
          <cell r="C82">
            <v>179.92411122439836</v>
          </cell>
          <cell r="D82">
            <v>2.5591276226986128</v>
          </cell>
          <cell r="E82">
            <v>1.459731179097473</v>
          </cell>
          <cell r="F82">
            <v>1.0959853657448906</v>
          </cell>
          <cell r="G82">
            <v>1.0315283452937698</v>
          </cell>
          <cell r="H82">
            <v>1.0290283452937699</v>
          </cell>
          <cell r="I82">
            <v>2.2355576644156168</v>
          </cell>
          <cell r="J82">
            <v>1.4043971010936476</v>
          </cell>
          <cell r="K82">
            <v>70</v>
          </cell>
          <cell r="L82">
            <v>1.0315283452937698</v>
          </cell>
          <cell r="M82">
            <v>0</v>
          </cell>
          <cell r="N82">
            <v>1.0957587481460684</v>
          </cell>
          <cell r="P82">
            <v>1.0959853657448906</v>
          </cell>
          <cell r="Q82">
            <v>0</v>
          </cell>
          <cell r="R82">
            <v>1.4295094874756071</v>
          </cell>
          <cell r="T82">
            <v>1.0315283452937698</v>
          </cell>
          <cell r="U82">
            <v>1.0049999999999999</v>
          </cell>
          <cell r="V82">
            <v>1.0957587481460684</v>
          </cell>
          <cell r="X82">
            <v>1.0290283452937699</v>
          </cell>
          <cell r="Y82">
            <v>1.02</v>
          </cell>
          <cell r="Z82">
            <v>1.0938201031894321</v>
          </cell>
          <cell r="AB82">
            <v>1.0290283452937699</v>
          </cell>
          <cell r="AC82">
            <v>1.02</v>
          </cell>
          <cell r="AD82">
            <v>1.0938201031894321</v>
          </cell>
          <cell r="AF82">
            <v>1.0959853657448906</v>
          </cell>
          <cell r="AG82">
            <v>0</v>
          </cell>
          <cell r="AH82">
            <v>1.4295094874756071</v>
          </cell>
          <cell r="AJ82">
            <v>1.0290283452937699</v>
          </cell>
          <cell r="AK82">
            <v>1.02</v>
          </cell>
          <cell r="AL82">
            <v>1.0938201031894321</v>
          </cell>
          <cell r="AN82">
            <v>1.0315283452937698</v>
          </cell>
          <cell r="AO82">
            <v>1.0049999999999999</v>
          </cell>
          <cell r="AP82">
            <v>1.0957587481460684</v>
          </cell>
          <cell r="AR82">
            <v>37316</v>
          </cell>
          <cell r="AS82">
            <v>2.4468738189250163</v>
          </cell>
          <cell r="AT82">
            <v>1.0638603576832866</v>
          </cell>
          <cell r="AU82">
            <v>1.0959853657448906</v>
          </cell>
          <cell r="AV82">
            <v>1.0959853657448906</v>
          </cell>
          <cell r="AW82">
            <v>2.109643192278897</v>
          </cell>
        </row>
        <row r="83">
          <cell r="A83">
            <v>37347</v>
          </cell>
          <cell r="B83">
            <v>216.90845158403368</v>
          </cell>
          <cell r="C83">
            <v>180.33864087792003</v>
          </cell>
          <cell r="D83">
            <v>2.5798723659491376</v>
          </cell>
          <cell r="E83">
            <v>1.4657461805163856</v>
          </cell>
          <cell r="F83">
            <v>1.0959853657448906</v>
          </cell>
          <cell r="G83">
            <v>1.0315283452937698</v>
          </cell>
          <cell r="H83">
            <v>1.0290283452937699</v>
          </cell>
          <cell r="I83">
            <v>2.2355576644156168</v>
          </cell>
          <cell r="J83">
            <v>1.4043971010936476</v>
          </cell>
          <cell r="K83">
            <v>71</v>
          </cell>
          <cell r="L83">
            <v>1.0315283452937698</v>
          </cell>
          <cell r="M83">
            <v>0</v>
          </cell>
          <cell r="N83">
            <v>1.0957587481460684</v>
          </cell>
          <cell r="P83">
            <v>1.0959853657448906</v>
          </cell>
          <cell r="Q83">
            <v>0</v>
          </cell>
          <cell r="R83">
            <v>1.4295094874756071</v>
          </cell>
          <cell r="T83">
            <v>1.0315283452937698</v>
          </cell>
          <cell r="U83">
            <v>1.0049999999999999</v>
          </cell>
          <cell r="V83">
            <v>1.0957587481460684</v>
          </cell>
          <cell r="X83">
            <v>1.0290283452937699</v>
          </cell>
          <cell r="Y83">
            <v>1.02</v>
          </cell>
          <cell r="Z83">
            <v>1.0938201031894321</v>
          </cell>
          <cell r="AB83">
            <v>1.0290283452937699</v>
          </cell>
          <cell r="AC83">
            <v>1.02</v>
          </cell>
          <cell r="AD83">
            <v>1.0938201031894321</v>
          </cell>
          <cell r="AF83">
            <v>1.0959853657448906</v>
          </cell>
          <cell r="AG83">
            <v>0</v>
          </cell>
          <cell r="AH83">
            <v>1.4295094874756071</v>
          </cell>
          <cell r="AJ83">
            <v>1.0290283452937699</v>
          </cell>
          <cell r="AK83">
            <v>1.02</v>
          </cell>
          <cell r="AL83">
            <v>1.0938201031894321</v>
          </cell>
          <cell r="AN83">
            <v>1.0315283452937698</v>
          </cell>
          <cell r="AO83">
            <v>1.0049999999999999</v>
          </cell>
          <cell r="AP83">
            <v>1.0957587481460684</v>
          </cell>
          <cell r="AR83">
            <v>37347</v>
          </cell>
          <cell r="AS83">
            <v>2.5798723659491376</v>
          </cell>
          <cell r="AT83">
            <v>1.0543544771272886</v>
          </cell>
          <cell r="AU83">
            <v>1.0959853657448906</v>
          </cell>
          <cell r="AV83">
            <v>1.0959853657448906</v>
          </cell>
          <cell r="AW83">
            <v>2.109643192278897</v>
          </cell>
        </row>
        <row r="84">
          <cell r="A84">
            <v>37377</v>
          </cell>
          <cell r="B84">
            <v>218.30404709263959</v>
          </cell>
          <cell r="C84">
            <v>180.75412557205564</v>
          </cell>
          <cell r="D84">
            <v>2.6007852697746618</v>
          </cell>
          <cell r="E84">
            <v>1.4717859674866296</v>
          </cell>
          <cell r="F84">
            <v>1.085326770554901</v>
          </cell>
          <cell r="G84">
            <v>1.027333225201839</v>
          </cell>
          <cell r="H84">
            <v>1.0248332252018391</v>
          </cell>
          <cell r="I84">
            <v>2.2355576644156168</v>
          </cell>
          <cell r="J84">
            <v>1.4043971010936476</v>
          </cell>
          <cell r="K84">
            <v>72</v>
          </cell>
          <cell r="L84">
            <v>1.027333225201839</v>
          </cell>
          <cell r="M84">
            <v>0</v>
          </cell>
          <cell r="N84">
            <v>1.1257093687760302</v>
          </cell>
          <cell r="P84">
            <v>1.085326770554901</v>
          </cell>
          <cell r="Q84">
            <v>0</v>
          </cell>
          <cell r="R84">
            <v>1.5514849155194923</v>
          </cell>
          <cell r="T84">
            <v>1.027333225201839</v>
          </cell>
          <cell r="U84">
            <v>1.0049999999999999</v>
          </cell>
          <cell r="V84">
            <v>1.1257093687760302</v>
          </cell>
          <cell r="X84">
            <v>1.0248332252018391</v>
          </cell>
          <cell r="Y84">
            <v>1.02</v>
          </cell>
          <cell r="Z84">
            <v>1.1209831841422342</v>
          </cell>
          <cell r="AB84">
            <v>1.0248332252018391</v>
          </cell>
          <cell r="AC84">
            <v>1.02</v>
          </cell>
          <cell r="AD84">
            <v>1.1209831841422342</v>
          </cell>
          <cell r="AF84">
            <v>1.085326770554901</v>
          </cell>
          <cell r="AG84">
            <v>0</v>
          </cell>
          <cell r="AH84">
            <v>1.5514849155194923</v>
          </cell>
          <cell r="AJ84">
            <v>1.0248332252018391</v>
          </cell>
          <cell r="AK84">
            <v>1.02</v>
          </cell>
          <cell r="AL84">
            <v>1.1209831841422342</v>
          </cell>
          <cell r="AN84">
            <v>1.027333225201839</v>
          </cell>
          <cell r="AO84">
            <v>1.0049999999999999</v>
          </cell>
          <cell r="AP84">
            <v>1.1257093687760302</v>
          </cell>
          <cell r="AR84">
            <v>37377</v>
          </cell>
          <cell r="AS84">
            <v>2.5798723659491376</v>
          </cell>
          <cell r="AT84">
            <v>1.0543544771272886</v>
          </cell>
          <cell r="AU84">
            <v>1.085326770554901</v>
          </cell>
          <cell r="AV84">
            <v>1.085326770554901</v>
          </cell>
          <cell r="AW84">
            <v>2.2896522328991873</v>
          </cell>
        </row>
        <row r="85">
          <cell r="A85">
            <v>37408</v>
          </cell>
          <cell r="B85">
            <v>219.70862190476925</v>
          </cell>
          <cell r="C85">
            <v>181.17056750713652</v>
          </cell>
          <cell r="D85">
            <v>2.6218676973146877</v>
          </cell>
          <cell r="E85">
            <v>1.4778506421401101</v>
          </cell>
          <cell r="F85">
            <v>1.085326770554901</v>
          </cell>
          <cell r="G85">
            <v>1.027333225201839</v>
          </cell>
          <cell r="H85">
            <v>1.0248332252018391</v>
          </cell>
          <cell r="I85">
            <v>2.2355576644156168</v>
          </cell>
          <cell r="J85">
            <v>1.4043971010936476</v>
          </cell>
          <cell r="K85">
            <v>73</v>
          </cell>
          <cell r="L85">
            <v>1.027333225201839</v>
          </cell>
          <cell r="M85">
            <v>0</v>
          </cell>
          <cell r="N85">
            <v>1.1257093687760302</v>
          </cell>
          <cell r="P85">
            <v>1.085326770554901</v>
          </cell>
          <cell r="Q85">
            <v>0</v>
          </cell>
          <cell r="R85">
            <v>1.5514849155194923</v>
          </cell>
          <cell r="T85">
            <v>1.027333225201839</v>
          </cell>
          <cell r="U85">
            <v>1.0049999999999999</v>
          </cell>
          <cell r="V85">
            <v>1.1257093687760302</v>
          </cell>
          <cell r="X85">
            <v>1.0248332252018391</v>
          </cell>
          <cell r="Y85">
            <v>1.02</v>
          </cell>
          <cell r="Z85">
            <v>1.1209831841422342</v>
          </cell>
          <cell r="AB85">
            <v>1.0248332252018391</v>
          </cell>
          <cell r="AC85">
            <v>1.02</v>
          </cell>
          <cell r="AD85">
            <v>1.1209831841422342</v>
          </cell>
          <cell r="AF85">
            <v>1.085326770554901</v>
          </cell>
          <cell r="AG85">
            <v>0</v>
          </cell>
          <cell r="AH85">
            <v>1.5514849155194923</v>
          </cell>
          <cell r="AJ85">
            <v>1.0248332252018391</v>
          </cell>
          <cell r="AK85">
            <v>1.02</v>
          </cell>
          <cell r="AL85">
            <v>1.1209831841422342</v>
          </cell>
          <cell r="AN85">
            <v>1.027333225201839</v>
          </cell>
          <cell r="AO85">
            <v>1.0049999999999999</v>
          </cell>
          <cell r="AP85">
            <v>1.1257093687760302</v>
          </cell>
          <cell r="AR85">
            <v>37408</v>
          </cell>
          <cell r="AS85">
            <v>2.5798723659491376</v>
          </cell>
          <cell r="AT85">
            <v>1.0543544771272886</v>
          </cell>
          <cell r="AU85">
            <v>1.085326770554901</v>
          </cell>
          <cell r="AV85">
            <v>1.085326770554901</v>
          </cell>
          <cell r="AW85">
            <v>2.2896522328991873</v>
          </cell>
        </row>
        <row r="86">
          <cell r="A86">
            <v>37438</v>
          </cell>
          <cell r="B86">
            <v>221.12223379353188</v>
          </cell>
          <cell r="C86">
            <v>181.58796888856332</v>
          </cell>
          <cell r="D86">
            <v>2.6431210227585682</v>
          </cell>
          <cell r="E86">
            <v>1.4839403070295796</v>
          </cell>
          <cell r="F86">
            <v>1.085326770554901</v>
          </cell>
          <cell r="G86">
            <v>1.027333225201839</v>
          </cell>
          <cell r="H86">
            <v>1.0248332252018391</v>
          </cell>
          <cell r="I86">
            <v>2.2355576644156168</v>
          </cell>
          <cell r="J86">
            <v>1.4043971010936476</v>
          </cell>
          <cell r="K86">
            <v>74</v>
          </cell>
          <cell r="L86">
            <v>1.027333225201839</v>
          </cell>
          <cell r="M86">
            <v>0</v>
          </cell>
          <cell r="N86">
            <v>1.1257093687760302</v>
          </cell>
          <cell r="P86">
            <v>1.085326770554901</v>
          </cell>
          <cell r="Q86">
            <v>0</v>
          </cell>
          <cell r="R86">
            <v>1.5514849155194923</v>
          </cell>
          <cell r="T86">
            <v>1.027333225201839</v>
          </cell>
          <cell r="U86">
            <v>1.0049999999999999</v>
          </cell>
          <cell r="V86">
            <v>1.1257093687760302</v>
          </cell>
          <cell r="X86">
            <v>1.0248332252018391</v>
          </cell>
          <cell r="Y86">
            <v>1.02</v>
          </cell>
          <cell r="Z86">
            <v>1.1209831841422342</v>
          </cell>
          <cell r="AB86">
            <v>1.0248332252018391</v>
          </cell>
          <cell r="AC86">
            <v>1.02</v>
          </cell>
          <cell r="AD86">
            <v>1.1209831841422342</v>
          </cell>
          <cell r="AF86">
            <v>1.085326770554901</v>
          </cell>
          <cell r="AG86">
            <v>0</v>
          </cell>
          <cell r="AH86">
            <v>1.5514849155194923</v>
          </cell>
          <cell r="AJ86">
            <v>1.0248332252018391</v>
          </cell>
          <cell r="AK86">
            <v>1.02</v>
          </cell>
          <cell r="AL86">
            <v>1.1209831841422342</v>
          </cell>
          <cell r="AN86">
            <v>1.027333225201839</v>
          </cell>
          <cell r="AO86">
            <v>1.0049999999999999</v>
          </cell>
          <cell r="AP86">
            <v>1.1257093687760302</v>
          </cell>
          <cell r="AR86">
            <v>37438</v>
          </cell>
          <cell r="AS86">
            <v>2.5798723659491376</v>
          </cell>
          <cell r="AT86">
            <v>1.0543544771272886</v>
          </cell>
          <cell r="AU86">
            <v>1.085326770554901</v>
          </cell>
          <cell r="AV86">
            <v>1.085326770554901</v>
          </cell>
          <cell r="AW86">
            <v>2.2896522328991873</v>
          </cell>
        </row>
        <row r="87">
          <cell r="A87">
            <v>37469</v>
          </cell>
          <cell r="B87">
            <v>222.54494090375067</v>
          </cell>
          <cell r="C87">
            <v>182.00633192681781</v>
          </cell>
          <cell r="D87">
            <v>2.6645466314350794</v>
          </cell>
          <cell r="E87">
            <v>1.4900550651303712</v>
          </cell>
          <cell r="F87">
            <v>1.085326770554901</v>
          </cell>
          <cell r="G87">
            <v>1.027333225201839</v>
          </cell>
          <cell r="H87">
            <v>1.0248332252018391</v>
          </cell>
          <cell r="I87">
            <v>2.2355576644156168</v>
          </cell>
          <cell r="J87">
            <v>1.4043971010936476</v>
          </cell>
          <cell r="K87">
            <v>75</v>
          </cell>
          <cell r="L87">
            <v>1.027333225201839</v>
          </cell>
          <cell r="M87">
            <v>0</v>
          </cell>
          <cell r="N87">
            <v>1.1257093687760302</v>
          </cell>
          <cell r="P87">
            <v>1.085326770554901</v>
          </cell>
          <cell r="Q87">
            <v>0</v>
          </cell>
          <cell r="R87">
            <v>1.5514849155194923</v>
          </cell>
          <cell r="T87">
            <v>1.027333225201839</v>
          </cell>
          <cell r="U87">
            <v>1.0049999999999999</v>
          </cell>
          <cell r="V87">
            <v>1.1257093687760302</v>
          </cell>
          <cell r="X87">
            <v>1.0248332252018391</v>
          </cell>
          <cell r="Y87">
            <v>1.02</v>
          </cell>
          <cell r="Z87">
            <v>1.1209831841422342</v>
          </cell>
          <cell r="AB87">
            <v>1.0248332252018391</v>
          </cell>
          <cell r="AC87">
            <v>1.02</v>
          </cell>
          <cell r="AD87">
            <v>1.1209831841422342</v>
          </cell>
          <cell r="AF87">
            <v>1.085326770554901</v>
          </cell>
          <cell r="AG87">
            <v>0</v>
          </cell>
          <cell r="AH87">
            <v>1.5514849155194923</v>
          </cell>
          <cell r="AJ87">
            <v>1.0248332252018391</v>
          </cell>
          <cell r="AK87">
            <v>1.02</v>
          </cell>
          <cell r="AL87">
            <v>1.1209831841422342</v>
          </cell>
          <cell r="AN87">
            <v>1.027333225201839</v>
          </cell>
          <cell r="AO87">
            <v>1.0049999999999999</v>
          </cell>
          <cell r="AP87">
            <v>1.1257093687760302</v>
          </cell>
          <cell r="AR87">
            <v>37469</v>
          </cell>
          <cell r="AS87">
            <v>2.5798723659491376</v>
          </cell>
          <cell r="AT87">
            <v>1.0543544771272886</v>
          </cell>
          <cell r="AU87">
            <v>1.085326770554901</v>
          </cell>
          <cell r="AV87">
            <v>1.085326770554901</v>
          </cell>
          <cell r="AW87">
            <v>2.2896522328991873</v>
          </cell>
        </row>
        <row r="88">
          <cell r="A88">
            <v>37500</v>
          </cell>
          <cell r="B88">
            <v>223.97680175435434</v>
          </cell>
          <cell r="C88">
            <v>182.42565883747446</v>
          </cell>
          <cell r="D88">
            <v>2.6861459199027187</v>
          </cell>
          <cell r="E88">
            <v>1.4961950198421412</v>
          </cell>
          <cell r="F88">
            <v>1.085326770554901</v>
          </cell>
          <cell r="G88">
            <v>1.027333225201839</v>
          </cell>
          <cell r="H88">
            <v>1.0248332252018391</v>
          </cell>
          <cell r="I88">
            <v>2.2355576644156168</v>
          </cell>
          <cell r="J88">
            <v>1.4043971010936476</v>
          </cell>
          <cell r="K88">
            <v>76</v>
          </cell>
          <cell r="L88">
            <v>1.027333225201839</v>
          </cell>
          <cell r="M88">
            <v>0</v>
          </cell>
          <cell r="N88">
            <v>1.1257093687760302</v>
          </cell>
          <cell r="P88">
            <v>1.085326770554901</v>
          </cell>
          <cell r="Q88">
            <v>0</v>
          </cell>
          <cell r="R88">
            <v>1.5514849155194923</v>
          </cell>
          <cell r="T88">
            <v>1.027333225201839</v>
          </cell>
          <cell r="U88">
            <v>1.0049999999999999</v>
          </cell>
          <cell r="V88">
            <v>1.1257093687760302</v>
          </cell>
          <cell r="X88">
            <v>1.0248332252018391</v>
          </cell>
          <cell r="Y88">
            <v>1.02</v>
          </cell>
          <cell r="Z88">
            <v>1.1209831841422342</v>
          </cell>
          <cell r="AB88">
            <v>1.0248332252018391</v>
          </cell>
          <cell r="AC88">
            <v>1.02</v>
          </cell>
          <cell r="AD88">
            <v>1.1209831841422342</v>
          </cell>
          <cell r="AF88">
            <v>1.085326770554901</v>
          </cell>
          <cell r="AG88">
            <v>0</v>
          </cell>
          <cell r="AH88">
            <v>1.5514849155194923</v>
          </cell>
          <cell r="AJ88">
            <v>1.0248332252018391</v>
          </cell>
          <cell r="AK88">
            <v>1.02</v>
          </cell>
          <cell r="AL88">
            <v>1.1209831841422342</v>
          </cell>
          <cell r="AN88">
            <v>1.027333225201839</v>
          </cell>
          <cell r="AO88">
            <v>1.0049999999999999</v>
          </cell>
          <cell r="AP88">
            <v>1.1257093687760302</v>
          </cell>
          <cell r="AR88">
            <v>37500</v>
          </cell>
          <cell r="AS88">
            <v>2.5798723659491376</v>
          </cell>
          <cell r="AT88">
            <v>1.0543544771272886</v>
          </cell>
          <cell r="AU88">
            <v>1.085326770554901</v>
          </cell>
          <cell r="AV88">
            <v>1.085326770554901</v>
          </cell>
          <cell r="AW88">
            <v>2.2896522328991873</v>
          </cell>
        </row>
        <row r="89">
          <cell r="A89">
            <v>37530</v>
          </cell>
          <cell r="B89">
            <v>225.41787524078413</v>
          </cell>
          <cell r="C89">
            <v>182.84595184121227</v>
          </cell>
          <cell r="D89">
            <v>2.7079202960407347</v>
          </cell>
          <cell r="E89">
            <v>1.5023602749906164</v>
          </cell>
          <cell r="F89">
            <v>1.085326770554901</v>
          </cell>
          <cell r="G89">
            <v>1.027333225201839</v>
          </cell>
          <cell r="H89">
            <v>1.0248332252018391</v>
          </cell>
          <cell r="I89">
            <v>2.2355576644156168</v>
          </cell>
          <cell r="J89">
            <v>1.4043971010936476</v>
          </cell>
          <cell r="K89">
            <v>77</v>
          </cell>
          <cell r="L89">
            <v>1.027333225201839</v>
          </cell>
          <cell r="M89">
            <v>0</v>
          </cell>
          <cell r="N89">
            <v>1.1257093687760302</v>
          </cell>
          <cell r="P89">
            <v>1.085326770554901</v>
          </cell>
          <cell r="Q89">
            <v>0</v>
          </cell>
          <cell r="R89">
            <v>1.5514849155194923</v>
          </cell>
          <cell r="T89">
            <v>1.027333225201839</v>
          </cell>
          <cell r="U89">
            <v>1.0049999999999999</v>
          </cell>
          <cell r="V89">
            <v>1.1257093687760302</v>
          </cell>
          <cell r="X89">
            <v>1.0248332252018391</v>
          </cell>
          <cell r="Y89">
            <v>1.02</v>
          </cell>
          <cell r="Z89">
            <v>1.1209831841422342</v>
          </cell>
          <cell r="AB89">
            <v>1.0248332252018391</v>
          </cell>
          <cell r="AC89">
            <v>1.02</v>
          </cell>
          <cell r="AD89">
            <v>1.1209831841422342</v>
          </cell>
          <cell r="AF89">
            <v>1.085326770554901</v>
          </cell>
          <cell r="AG89">
            <v>0</v>
          </cell>
          <cell r="AH89">
            <v>1.5514849155194923</v>
          </cell>
          <cell r="AJ89">
            <v>1.0248332252018391</v>
          </cell>
          <cell r="AK89">
            <v>1.02</v>
          </cell>
          <cell r="AL89">
            <v>1.1209831841422342</v>
          </cell>
          <cell r="AN89">
            <v>1.027333225201839</v>
          </cell>
          <cell r="AO89">
            <v>1.0049999999999999</v>
          </cell>
          <cell r="AP89">
            <v>1.1257093687760302</v>
          </cell>
          <cell r="AR89">
            <v>37530</v>
          </cell>
          <cell r="AS89">
            <v>2.5798723659491376</v>
          </cell>
          <cell r="AT89">
            <v>1.0543544771272886</v>
          </cell>
          <cell r="AU89">
            <v>1.085326770554901</v>
          </cell>
          <cell r="AV89">
            <v>1.085326770554901</v>
          </cell>
          <cell r="AW89">
            <v>2.2896522328991873</v>
          </cell>
        </row>
        <row r="90">
          <cell r="A90">
            <v>37561</v>
          </cell>
          <cell r="B90">
            <v>226.86822063741633</v>
          </cell>
          <cell r="C90">
            <v>183.26721316382648</v>
          </cell>
          <cell r="D90">
            <v>2.7298711791408956</v>
          </cell>
          <cell r="E90">
            <v>1.5085509348293504</v>
          </cell>
          <cell r="F90">
            <v>1.085326770554901</v>
          </cell>
          <cell r="G90">
            <v>1.027333225201839</v>
          </cell>
          <cell r="H90">
            <v>1.0248332252018391</v>
          </cell>
          <cell r="I90">
            <v>2.2355576644156168</v>
          </cell>
          <cell r="J90">
            <v>1.4043971010936476</v>
          </cell>
          <cell r="K90">
            <v>78</v>
          </cell>
          <cell r="L90">
            <v>1.027333225201839</v>
          </cell>
          <cell r="M90">
            <v>0</v>
          </cell>
          <cell r="N90">
            <v>1.1257093687760302</v>
          </cell>
          <cell r="P90">
            <v>1.085326770554901</v>
          </cell>
          <cell r="Q90">
            <v>0</v>
          </cell>
          <cell r="R90">
            <v>1.5514849155194923</v>
          </cell>
          <cell r="T90">
            <v>1.027333225201839</v>
          </cell>
          <cell r="U90">
            <v>1.0049999999999999</v>
          </cell>
          <cell r="V90">
            <v>1.1257093687760302</v>
          </cell>
          <cell r="X90">
            <v>1.0248332252018391</v>
          </cell>
          <cell r="Y90">
            <v>1.02</v>
          </cell>
          <cell r="Z90">
            <v>1.1209831841422342</v>
          </cell>
          <cell r="AB90">
            <v>1.0248332252018391</v>
          </cell>
          <cell r="AC90">
            <v>1.02</v>
          </cell>
          <cell r="AD90">
            <v>1.1209831841422342</v>
          </cell>
          <cell r="AF90">
            <v>1.085326770554901</v>
          </cell>
          <cell r="AG90">
            <v>0</v>
          </cell>
          <cell r="AH90">
            <v>1.5514849155194923</v>
          </cell>
          <cell r="AJ90">
            <v>1.0248332252018391</v>
          </cell>
          <cell r="AK90">
            <v>1.02</v>
          </cell>
          <cell r="AL90">
            <v>1.1209831841422342</v>
          </cell>
          <cell r="AN90">
            <v>1.027333225201839</v>
          </cell>
          <cell r="AO90">
            <v>1.0049999999999999</v>
          </cell>
          <cell r="AP90">
            <v>1.1257093687760302</v>
          </cell>
          <cell r="AR90">
            <v>37561</v>
          </cell>
          <cell r="AS90">
            <v>2.7298711791408956</v>
          </cell>
          <cell r="AT90">
            <v>1.0581419511955481</v>
          </cell>
          <cell r="AU90">
            <v>1.085326770554901</v>
          </cell>
          <cell r="AV90">
            <v>1.085326770554901</v>
          </cell>
          <cell r="AW90">
            <v>2.2896522328991873</v>
          </cell>
        </row>
        <row r="91">
          <cell r="A91">
            <v>37591</v>
          </cell>
          <cell r="B91">
            <v>228.32789760000037</v>
          </cell>
          <cell r="C91">
            <v>183.68944503624036</v>
          </cell>
          <cell r="D91">
            <v>2.7520000000000002</v>
          </cell>
          <cell r="E91">
            <v>1.5147671040414863</v>
          </cell>
          <cell r="F91">
            <v>1.085326770554901</v>
          </cell>
          <cell r="G91">
            <v>1.027333225201839</v>
          </cell>
          <cell r="H91">
            <v>1.0248332252018391</v>
          </cell>
          <cell r="I91">
            <v>2.2355576644156168</v>
          </cell>
          <cell r="J91">
            <v>1.4043971010936476</v>
          </cell>
          <cell r="K91">
            <v>79</v>
          </cell>
          <cell r="L91">
            <v>1.027333225201839</v>
          </cell>
          <cell r="M91">
            <v>0</v>
          </cell>
          <cell r="N91">
            <v>1.1257093687760302</v>
          </cell>
          <cell r="P91">
            <v>1.085326770554901</v>
          </cell>
          <cell r="Q91">
            <v>0</v>
          </cell>
          <cell r="R91">
            <v>1.5514849155194923</v>
          </cell>
          <cell r="T91">
            <v>1.027333225201839</v>
          </cell>
          <cell r="U91">
            <v>1.0049999999999999</v>
          </cell>
          <cell r="V91">
            <v>1.1257093687760302</v>
          </cell>
          <cell r="X91">
            <v>1.0248332252018391</v>
          </cell>
          <cell r="Y91">
            <v>1.02</v>
          </cell>
          <cell r="Z91">
            <v>1.1209831841422342</v>
          </cell>
          <cell r="AB91">
            <v>1.0248332252018391</v>
          </cell>
          <cell r="AC91">
            <v>1.02</v>
          </cell>
          <cell r="AD91">
            <v>1.1209831841422342</v>
          </cell>
          <cell r="AF91">
            <v>1.085326770554901</v>
          </cell>
          <cell r="AG91">
            <v>0</v>
          </cell>
          <cell r="AH91">
            <v>1.5514849155194923</v>
          </cell>
          <cell r="AJ91">
            <v>1.0248332252018391</v>
          </cell>
          <cell r="AK91">
            <v>1.02</v>
          </cell>
          <cell r="AL91">
            <v>1.1209831841422342</v>
          </cell>
          <cell r="AN91">
            <v>1.027333225201839</v>
          </cell>
          <cell r="AO91">
            <v>1.0049999999999999</v>
          </cell>
          <cell r="AP91">
            <v>1.1257093687760302</v>
          </cell>
          <cell r="AR91">
            <v>37591</v>
          </cell>
          <cell r="AS91">
            <v>2.7298711791408956</v>
          </cell>
          <cell r="AT91">
            <v>1.0581419511955481</v>
          </cell>
          <cell r="AU91">
            <v>1.085326770554901</v>
          </cell>
          <cell r="AV91">
            <v>1.085326770554901</v>
          </cell>
          <cell r="AW91">
            <v>2.2896522328991873</v>
          </cell>
        </row>
        <row r="92">
          <cell r="A92">
            <v>37622</v>
          </cell>
          <cell r="B92">
            <v>229.74370458199738</v>
          </cell>
          <cell r="C92">
            <v>184.12756787011145</v>
          </cell>
          <cell r="D92">
            <v>2.7617253930731684</v>
          </cell>
          <cell r="E92">
            <v>1.5205331483973366</v>
          </cell>
          <cell r="F92">
            <v>1.085326770554901</v>
          </cell>
          <cell r="G92">
            <v>1.027333225201839</v>
          </cell>
          <cell r="H92">
            <v>1.0248332252018391</v>
          </cell>
          <cell r="I92">
            <v>2.6334954094117577</v>
          </cell>
          <cell r="J92">
            <v>1.4810415552584291</v>
          </cell>
          <cell r="K92">
            <v>80</v>
          </cell>
          <cell r="L92">
            <v>1.027333225201839</v>
          </cell>
          <cell r="M92">
            <v>0</v>
          </cell>
          <cell r="N92">
            <v>1.1257093687760302</v>
          </cell>
          <cell r="P92">
            <v>1.085326770554901</v>
          </cell>
          <cell r="Q92">
            <v>0</v>
          </cell>
          <cell r="R92">
            <v>1.5514849155194923</v>
          </cell>
          <cell r="T92">
            <v>1.027333225201839</v>
          </cell>
          <cell r="U92">
            <v>1.0049999999999999</v>
          </cell>
          <cell r="V92">
            <v>1.1257093687760302</v>
          </cell>
          <cell r="X92">
            <v>1.0248332252018391</v>
          </cell>
          <cell r="Y92">
            <v>1.02</v>
          </cell>
          <cell r="Z92">
            <v>1.1209831841422342</v>
          </cell>
          <cell r="AB92">
            <v>1.0248332252018391</v>
          </cell>
          <cell r="AC92">
            <v>1.02</v>
          </cell>
          <cell r="AD92">
            <v>1.1209831841422342</v>
          </cell>
          <cell r="AF92">
            <v>1.085326770554901</v>
          </cell>
          <cell r="AG92">
            <v>0</v>
          </cell>
          <cell r="AH92">
            <v>1.5514849155194923</v>
          </cell>
          <cell r="AJ92">
            <v>1.0248332252018391</v>
          </cell>
          <cell r="AK92">
            <v>1.02</v>
          </cell>
          <cell r="AL92">
            <v>1.1209831841422342</v>
          </cell>
          <cell r="AN92">
            <v>1.027333225201839</v>
          </cell>
          <cell r="AO92">
            <v>1.0049999999999999</v>
          </cell>
          <cell r="AP92">
            <v>1.1257093687760302</v>
          </cell>
          <cell r="AR92">
            <v>37622</v>
          </cell>
          <cell r="AS92">
            <v>2.7298711791408956</v>
          </cell>
          <cell r="AT92">
            <v>1.0581419511955481</v>
          </cell>
          <cell r="AU92">
            <v>1.085326770554901</v>
          </cell>
          <cell r="AV92">
            <v>1.085326770554901</v>
          </cell>
          <cell r="AW92">
            <v>2.2896522328991873</v>
          </cell>
        </row>
        <row r="93">
          <cell r="A93">
            <v>37653</v>
          </cell>
          <cell r="B93">
            <v>231.16829064632003</v>
          </cell>
          <cell r="C93">
            <v>184.5667356830096</v>
          </cell>
          <cell r="D93">
            <v>2.771485155067277</v>
          </cell>
          <cell r="E93">
            <v>1.5263211415183964</v>
          </cell>
          <cell r="F93">
            <v>1.085326770554901</v>
          </cell>
          <cell r="G93">
            <v>1.027333225201839</v>
          </cell>
          <cell r="H93">
            <v>1.0248332252018391</v>
          </cell>
          <cell r="I93">
            <v>2.6334954094117577</v>
          </cell>
          <cell r="J93">
            <v>1.4810415552584291</v>
          </cell>
          <cell r="K93">
            <v>81</v>
          </cell>
          <cell r="L93">
            <v>1.027333225201839</v>
          </cell>
          <cell r="M93">
            <v>0</v>
          </cell>
          <cell r="N93">
            <v>1.1257093687760302</v>
          </cell>
          <cell r="P93">
            <v>1.085326770554901</v>
          </cell>
          <cell r="Q93">
            <v>0</v>
          </cell>
          <cell r="R93">
            <v>1.5514849155194923</v>
          </cell>
          <cell r="T93">
            <v>1.027333225201839</v>
          </cell>
          <cell r="U93">
            <v>1.0049999999999999</v>
          </cell>
          <cell r="V93">
            <v>1.1257093687760302</v>
          </cell>
          <cell r="X93">
            <v>1.0248332252018391</v>
          </cell>
          <cell r="Y93">
            <v>1.02</v>
          </cell>
          <cell r="Z93">
            <v>1.1209831841422342</v>
          </cell>
          <cell r="AB93">
            <v>1.0248332252018391</v>
          </cell>
          <cell r="AC93">
            <v>1.02</v>
          </cell>
          <cell r="AD93">
            <v>1.1209831841422342</v>
          </cell>
          <cell r="AF93">
            <v>1.085326770554901</v>
          </cell>
          <cell r="AG93">
            <v>0</v>
          </cell>
          <cell r="AH93">
            <v>1.5514849155194923</v>
          </cell>
          <cell r="AJ93">
            <v>1.0248332252018391</v>
          </cell>
          <cell r="AK93">
            <v>1.02</v>
          </cell>
          <cell r="AL93">
            <v>1.1209831841422342</v>
          </cell>
          <cell r="AN93">
            <v>1.027333225201839</v>
          </cell>
          <cell r="AO93">
            <v>1.0049999999999999</v>
          </cell>
          <cell r="AP93">
            <v>1.1257093687760302</v>
          </cell>
          <cell r="AR93">
            <v>37653</v>
          </cell>
          <cell r="AS93">
            <v>2.7298711791408956</v>
          </cell>
          <cell r="AT93">
            <v>1.0581419511955481</v>
          </cell>
          <cell r="AU93">
            <v>1.085326770554901</v>
          </cell>
          <cell r="AV93">
            <v>1.085326770554901</v>
          </cell>
          <cell r="AW93">
            <v>2.2896522328991873</v>
          </cell>
        </row>
        <row r="94">
          <cell r="A94">
            <v>37681</v>
          </cell>
          <cell r="B94">
            <v>232.6017102299696</v>
          </cell>
          <cell r="C94">
            <v>185.00695096734356</v>
          </cell>
          <cell r="D94">
            <v>2.7812794074399076</v>
          </cell>
          <cell r="E94">
            <v>1.5321311669538484</v>
          </cell>
          <cell r="F94">
            <v>1.085326770554901</v>
          </cell>
          <cell r="G94">
            <v>1.027333225201839</v>
          </cell>
          <cell r="H94">
            <v>1.0248332252018391</v>
          </cell>
          <cell r="I94">
            <v>2.6334954094117577</v>
          </cell>
          <cell r="J94">
            <v>1.4810415552584291</v>
          </cell>
          <cell r="K94">
            <v>82</v>
          </cell>
          <cell r="L94">
            <v>1.027333225201839</v>
          </cell>
          <cell r="M94">
            <v>0</v>
          </cell>
          <cell r="N94">
            <v>1.1257093687760302</v>
          </cell>
          <cell r="P94">
            <v>1.085326770554901</v>
          </cell>
          <cell r="Q94">
            <v>0</v>
          </cell>
          <cell r="R94">
            <v>1.5514849155194923</v>
          </cell>
          <cell r="T94">
            <v>1.027333225201839</v>
          </cell>
          <cell r="U94">
            <v>1.0049999999999999</v>
          </cell>
          <cell r="V94">
            <v>1.1257093687760302</v>
          </cell>
          <cell r="X94">
            <v>1.0248332252018391</v>
          </cell>
          <cell r="Y94">
            <v>1.02</v>
          </cell>
          <cell r="Z94">
            <v>1.1209831841422342</v>
          </cell>
          <cell r="AB94">
            <v>1.0248332252018391</v>
          </cell>
          <cell r="AC94">
            <v>1.02</v>
          </cell>
          <cell r="AD94">
            <v>1.1209831841422342</v>
          </cell>
          <cell r="AF94">
            <v>1.085326770554901</v>
          </cell>
          <cell r="AG94">
            <v>0</v>
          </cell>
          <cell r="AH94">
            <v>1.5514849155194923</v>
          </cell>
          <cell r="AJ94">
            <v>1.0248332252018391</v>
          </cell>
          <cell r="AK94">
            <v>1.02</v>
          </cell>
          <cell r="AL94">
            <v>1.1209831841422342</v>
          </cell>
          <cell r="AN94">
            <v>1.027333225201839</v>
          </cell>
          <cell r="AO94">
            <v>1.0049999999999999</v>
          </cell>
          <cell r="AP94">
            <v>1.1257093687760302</v>
          </cell>
          <cell r="AR94">
            <v>37681</v>
          </cell>
          <cell r="AS94">
            <v>2.7298711791408956</v>
          </cell>
          <cell r="AT94">
            <v>1.0581419511955481</v>
          </cell>
          <cell r="AU94">
            <v>1.085326770554901</v>
          </cell>
          <cell r="AV94">
            <v>1.085326770554901</v>
          </cell>
          <cell r="AW94">
            <v>2.2896522328991873</v>
          </cell>
        </row>
        <row r="95">
          <cell r="A95">
            <v>37712</v>
          </cell>
          <cell r="B95">
            <v>234.04401810749826</v>
          </cell>
          <cell r="C95">
            <v>185.44821622146674</v>
          </cell>
          <cell r="D95">
            <v>2.7911082720778659</v>
          </cell>
          <cell r="E95">
            <v>1.5379633085709103</v>
          </cell>
          <cell r="F95">
            <v>1.085326770554901</v>
          </cell>
          <cell r="G95">
            <v>1.027333225201839</v>
          </cell>
          <cell r="H95">
            <v>1.0248332252018391</v>
          </cell>
          <cell r="I95">
            <v>2.6334954094117577</v>
          </cell>
          <cell r="J95">
            <v>1.4810415552584291</v>
          </cell>
          <cell r="K95">
            <v>83</v>
          </cell>
          <cell r="L95">
            <v>1.027333225201839</v>
          </cell>
          <cell r="M95">
            <v>0</v>
          </cell>
          <cell r="N95">
            <v>1.1257093687760302</v>
          </cell>
          <cell r="P95">
            <v>1.085326770554901</v>
          </cell>
          <cell r="Q95">
            <v>0</v>
          </cell>
          <cell r="R95">
            <v>1.5514849155194923</v>
          </cell>
          <cell r="T95">
            <v>1.027333225201839</v>
          </cell>
          <cell r="U95">
            <v>1.0049999999999999</v>
          </cell>
          <cell r="V95">
            <v>1.1257093687760302</v>
          </cell>
          <cell r="X95">
            <v>1.0248332252018391</v>
          </cell>
          <cell r="Y95">
            <v>1.02</v>
          </cell>
          <cell r="Z95">
            <v>1.1209831841422342</v>
          </cell>
          <cell r="AB95">
            <v>1.0248332252018391</v>
          </cell>
          <cell r="AC95">
            <v>1.02</v>
          </cell>
          <cell r="AD95">
            <v>1.1209831841422342</v>
          </cell>
          <cell r="AF95">
            <v>1.085326770554901</v>
          </cell>
          <cell r="AG95">
            <v>0</v>
          </cell>
          <cell r="AH95">
            <v>1.5514849155194923</v>
          </cell>
          <cell r="AJ95">
            <v>1.0248332252018391</v>
          </cell>
          <cell r="AK95">
            <v>1.02</v>
          </cell>
          <cell r="AL95">
            <v>1.1209831841422342</v>
          </cell>
          <cell r="AN95">
            <v>1.027333225201839</v>
          </cell>
          <cell r="AO95">
            <v>1.0049999999999999</v>
          </cell>
          <cell r="AP95">
            <v>1.1257093687760302</v>
          </cell>
          <cell r="AR95">
            <v>37712</v>
          </cell>
          <cell r="AS95">
            <v>2.7298711791408956</v>
          </cell>
          <cell r="AT95">
            <v>1.0581419511955481</v>
          </cell>
          <cell r="AU95">
            <v>1.085326770554901</v>
          </cell>
          <cell r="AV95">
            <v>1.085326770554901</v>
          </cell>
          <cell r="AW95">
            <v>2.2896522328991873</v>
          </cell>
        </row>
        <row r="96">
          <cell r="A96">
            <v>37742</v>
          </cell>
          <cell r="B96">
            <v>235.49526939310215</v>
          </cell>
          <cell r="C96">
            <v>185.89053394969145</v>
          </cell>
          <cell r="D96">
            <v>2.8009718712986977</v>
          </cell>
          <cell r="E96">
            <v>1.5438176505560446</v>
          </cell>
          <cell r="F96">
            <v>1.0789990726425245</v>
          </cell>
          <cell r="G96">
            <v>1.0283332253069692</v>
          </cell>
          <cell r="H96">
            <v>1.0258332253069693</v>
          </cell>
          <cell r="I96">
            <v>2.6334954094117577</v>
          </cell>
          <cell r="J96">
            <v>1.4810415552584291</v>
          </cell>
          <cell r="K96">
            <v>84</v>
          </cell>
          <cell r="L96">
            <v>1.0283332253069692</v>
          </cell>
          <cell r="M96">
            <v>0</v>
          </cell>
          <cell r="N96">
            <v>1.1576043459517276</v>
          </cell>
          <cell r="P96">
            <v>1.0789990726425245</v>
          </cell>
          <cell r="Q96">
            <v>0</v>
          </cell>
          <cell r="R96">
            <v>1.6740507850643975</v>
          </cell>
          <cell r="T96">
            <v>1.0283332253069692</v>
          </cell>
          <cell r="U96">
            <v>1.0049999999999999</v>
          </cell>
          <cell r="V96">
            <v>1.1576043459517276</v>
          </cell>
          <cell r="X96">
            <v>1.0258332253069693</v>
          </cell>
          <cell r="Y96">
            <v>1.02</v>
          </cell>
          <cell r="Z96">
            <v>1.1499417953035045</v>
          </cell>
          <cell r="AB96">
            <v>1.0258332253069693</v>
          </cell>
          <cell r="AC96">
            <v>1.02</v>
          </cell>
          <cell r="AD96">
            <v>1.1499417953035045</v>
          </cell>
          <cell r="AF96">
            <v>1.0789990726425245</v>
          </cell>
          <cell r="AG96">
            <v>0</v>
          </cell>
          <cell r="AH96">
            <v>1.6740507850643975</v>
          </cell>
          <cell r="AJ96">
            <v>1.0258332253069693</v>
          </cell>
          <cell r="AK96">
            <v>1.02</v>
          </cell>
          <cell r="AL96">
            <v>1.1499417953035045</v>
          </cell>
          <cell r="AN96">
            <v>1.0283332253069692</v>
          </cell>
          <cell r="AO96">
            <v>1.0049999999999999</v>
          </cell>
          <cell r="AP96">
            <v>1.1576043459517276</v>
          </cell>
          <cell r="AR96">
            <v>37742</v>
          </cell>
          <cell r="AS96">
            <v>2.7298711791408956</v>
          </cell>
          <cell r="AT96">
            <v>1.0581419511955481</v>
          </cell>
          <cell r="AU96">
            <v>1.0789990726425245</v>
          </cell>
          <cell r="AV96">
            <v>1.0789990726425245</v>
          </cell>
          <cell r="AW96">
            <v>2.4705326359721087</v>
          </cell>
        </row>
        <row r="97">
          <cell r="A97">
            <v>37773</v>
          </cell>
          <cell r="B97">
            <v>236.95551954272742</v>
          </cell>
          <cell r="C97">
            <v>186.33390666230309</v>
          </cell>
          <cell r="D97">
            <v>2.8108703278522107</v>
          </cell>
          <cell r="E97">
            <v>1.5496942774161742</v>
          </cell>
          <cell r="F97">
            <v>1.0789990726425245</v>
          </cell>
          <cell r="G97">
            <v>1.0283332253069692</v>
          </cell>
          <cell r="H97">
            <v>1.0258332253069693</v>
          </cell>
          <cell r="I97">
            <v>2.6334954094117577</v>
          </cell>
          <cell r="J97">
            <v>1.4810415552584291</v>
          </cell>
          <cell r="K97">
            <v>85</v>
          </cell>
          <cell r="L97">
            <v>1.0283332253069692</v>
          </cell>
          <cell r="M97">
            <v>0</v>
          </cell>
          <cell r="N97">
            <v>1.1576043459517276</v>
          </cell>
          <cell r="P97">
            <v>1.0789990726425245</v>
          </cell>
          <cell r="Q97">
            <v>0</v>
          </cell>
          <cell r="R97">
            <v>1.6740507850643975</v>
          </cell>
          <cell r="T97">
            <v>1.0283332253069692</v>
          </cell>
          <cell r="U97">
            <v>1.0049999999999999</v>
          </cell>
          <cell r="V97">
            <v>1.1576043459517276</v>
          </cell>
          <cell r="X97">
            <v>1.0258332253069693</v>
          </cell>
          <cell r="Y97">
            <v>1.02</v>
          </cell>
          <cell r="Z97">
            <v>1.1499417953035045</v>
          </cell>
          <cell r="AB97">
            <v>1.0258332253069693</v>
          </cell>
          <cell r="AC97">
            <v>1.02</v>
          </cell>
          <cell r="AD97">
            <v>1.1499417953035045</v>
          </cell>
          <cell r="AF97">
            <v>1.0789990726425245</v>
          </cell>
          <cell r="AG97">
            <v>0</v>
          </cell>
          <cell r="AH97">
            <v>1.6740507850643975</v>
          </cell>
          <cell r="AJ97">
            <v>1.0258332253069693</v>
          </cell>
          <cell r="AK97">
            <v>1.02</v>
          </cell>
          <cell r="AL97">
            <v>1.1499417953035045</v>
          </cell>
          <cell r="AN97">
            <v>1.0283332253069692</v>
          </cell>
          <cell r="AO97">
            <v>1.0049999999999999</v>
          </cell>
          <cell r="AP97">
            <v>1.1576043459517276</v>
          </cell>
          <cell r="AR97">
            <v>37773</v>
          </cell>
          <cell r="AS97">
            <v>2.7298711791408956</v>
          </cell>
          <cell r="AT97">
            <v>1.0581419511955481</v>
          </cell>
          <cell r="AU97">
            <v>1.0789990726425245</v>
          </cell>
          <cell r="AV97">
            <v>1.0789990726425245</v>
          </cell>
          <cell r="AW97">
            <v>2.4705326359721087</v>
          </cell>
        </row>
        <row r="98">
          <cell r="A98">
            <v>37803</v>
          </cell>
          <cell r="B98">
            <v>238.42482435618936</v>
          </cell>
          <cell r="C98">
            <v>186.77833687557447</v>
          </cell>
          <cell r="D98">
            <v>2.8208037649220028</v>
          </cell>
          <cell r="E98">
            <v>1.5555932739799023</v>
          </cell>
          <cell r="F98">
            <v>1.0789990726425245</v>
          </cell>
          <cell r="G98">
            <v>1.0283332253069692</v>
          </cell>
          <cell r="H98">
            <v>1.0258332253069693</v>
          </cell>
          <cell r="I98">
            <v>2.6334954094117577</v>
          </cell>
          <cell r="J98">
            <v>1.4810415552584291</v>
          </cell>
          <cell r="K98">
            <v>86</v>
          </cell>
          <cell r="L98">
            <v>1.0283332253069692</v>
          </cell>
          <cell r="M98">
            <v>0</v>
          </cell>
          <cell r="N98">
            <v>1.1576043459517276</v>
          </cell>
          <cell r="P98">
            <v>1.0789990726425245</v>
          </cell>
          <cell r="Q98">
            <v>0</v>
          </cell>
          <cell r="R98">
            <v>1.6740507850643975</v>
          </cell>
          <cell r="T98">
            <v>1.0283332253069692</v>
          </cell>
          <cell r="U98">
            <v>1.0049999999999999</v>
          </cell>
          <cell r="V98">
            <v>1.1576043459517276</v>
          </cell>
          <cell r="X98">
            <v>1.0258332253069693</v>
          </cell>
          <cell r="Y98">
            <v>1.02</v>
          </cell>
          <cell r="Z98">
            <v>1.1499417953035045</v>
          </cell>
          <cell r="AB98">
            <v>1.0258332253069693</v>
          </cell>
          <cell r="AC98">
            <v>1.02</v>
          </cell>
          <cell r="AD98">
            <v>1.1499417953035045</v>
          </cell>
          <cell r="AF98">
            <v>1.0789990726425245</v>
          </cell>
          <cell r="AG98">
            <v>0</v>
          </cell>
          <cell r="AH98">
            <v>1.6740507850643975</v>
          </cell>
          <cell r="AJ98">
            <v>1.0258332253069693</v>
          </cell>
          <cell r="AK98">
            <v>1.02</v>
          </cell>
          <cell r="AL98">
            <v>1.1499417953035045</v>
          </cell>
          <cell r="AN98">
            <v>1.0283332253069692</v>
          </cell>
          <cell r="AO98">
            <v>1.0049999999999999</v>
          </cell>
          <cell r="AP98">
            <v>1.1576043459517276</v>
          </cell>
          <cell r="AR98">
            <v>37803</v>
          </cell>
          <cell r="AS98">
            <v>2.7298711791408956</v>
          </cell>
          <cell r="AT98">
            <v>1.0581419511955481</v>
          </cell>
          <cell r="AU98">
            <v>1.0789990726425245</v>
          </cell>
          <cell r="AV98">
            <v>1.0789990726425245</v>
          </cell>
          <cell r="AW98">
            <v>2.4705326359721087</v>
          </cell>
        </row>
        <row r="99">
          <cell r="A99">
            <v>37834</v>
          </cell>
          <cell r="B99">
            <v>239.90323997930463</v>
          </cell>
          <cell r="C99">
            <v>187.22382711177997</v>
          </cell>
          <cell r="D99">
            <v>2.8307723061269954</v>
          </cell>
          <cell r="E99">
            <v>1.5615147253987369</v>
          </cell>
          <cell r="F99">
            <v>1.0789990726425245</v>
          </cell>
          <cell r="G99">
            <v>1.0283332253069692</v>
          </cell>
          <cell r="H99">
            <v>1.0258332253069693</v>
          </cell>
          <cell r="I99">
            <v>2.6334954094117577</v>
          </cell>
          <cell r="J99">
            <v>1.4810415552584291</v>
          </cell>
          <cell r="K99">
            <v>87</v>
          </cell>
          <cell r="L99">
            <v>1.0283332253069692</v>
          </cell>
          <cell r="M99">
            <v>0</v>
          </cell>
          <cell r="N99">
            <v>1.1576043459517276</v>
          </cell>
          <cell r="P99">
            <v>1.0789990726425245</v>
          </cell>
          <cell r="Q99">
            <v>0</v>
          </cell>
          <cell r="R99">
            <v>1.6740507850643975</v>
          </cell>
          <cell r="T99">
            <v>1.0283332253069692</v>
          </cell>
          <cell r="U99">
            <v>1.0049999999999999</v>
          </cell>
          <cell r="V99">
            <v>1.1576043459517276</v>
          </cell>
          <cell r="X99">
            <v>1.0258332253069693</v>
          </cell>
          <cell r="Y99">
            <v>1.02</v>
          </cell>
          <cell r="Z99">
            <v>1.1499417953035045</v>
          </cell>
          <cell r="AB99">
            <v>1.0258332253069693</v>
          </cell>
          <cell r="AC99">
            <v>1.02</v>
          </cell>
          <cell r="AD99">
            <v>1.1499417953035045</v>
          </cell>
          <cell r="AF99">
            <v>1.0789990726425245</v>
          </cell>
          <cell r="AG99">
            <v>0</v>
          </cell>
          <cell r="AH99">
            <v>1.6740507850643975</v>
          </cell>
          <cell r="AJ99">
            <v>1.0258332253069693</v>
          </cell>
          <cell r="AK99">
            <v>1.02</v>
          </cell>
          <cell r="AL99">
            <v>1.1499417953035045</v>
          </cell>
          <cell r="AN99">
            <v>1.0283332253069692</v>
          </cell>
          <cell r="AO99">
            <v>1.0049999999999999</v>
          </cell>
          <cell r="AP99">
            <v>1.1576043459517276</v>
          </cell>
          <cell r="AR99">
            <v>37834</v>
          </cell>
          <cell r="AS99">
            <v>2.7298711791408956</v>
          </cell>
          <cell r="AT99">
            <v>1.0581419511955481</v>
          </cell>
          <cell r="AU99">
            <v>1.0789990726425245</v>
          </cell>
          <cell r="AV99">
            <v>1.0789990726425245</v>
          </cell>
          <cell r="AW99">
            <v>2.4705326359721087</v>
          </cell>
        </row>
        <row r="100">
          <cell r="A100">
            <v>37865</v>
          </cell>
          <cell r="B100">
            <v>241.39082290603679</v>
          </cell>
          <cell r="C100">
            <v>187.67037989920996</v>
          </cell>
          <cell r="D100">
            <v>2.8407760755229705</v>
          </cell>
          <cell r="E100">
            <v>1.5674587171483201</v>
          </cell>
          <cell r="F100">
            <v>1.0789990726425245</v>
          </cell>
          <cell r="G100">
            <v>1.0283332253069692</v>
          </cell>
          <cell r="H100">
            <v>1.0258332253069693</v>
          </cell>
          <cell r="I100">
            <v>2.6334954094117577</v>
          </cell>
          <cell r="J100">
            <v>1.4810415552584291</v>
          </cell>
          <cell r="K100">
            <v>88</v>
          </cell>
          <cell r="L100">
            <v>1.0283332253069692</v>
          </cell>
          <cell r="M100">
            <v>0</v>
          </cell>
          <cell r="N100">
            <v>1.1576043459517276</v>
          </cell>
          <cell r="P100">
            <v>1.0789990726425245</v>
          </cell>
          <cell r="Q100">
            <v>0</v>
          </cell>
          <cell r="R100">
            <v>1.6740507850643975</v>
          </cell>
          <cell r="T100">
            <v>1.0283332253069692</v>
          </cell>
          <cell r="U100">
            <v>1.0049999999999999</v>
          </cell>
          <cell r="V100">
            <v>1.1576043459517276</v>
          </cell>
          <cell r="X100">
            <v>1.0258332253069693</v>
          </cell>
          <cell r="Y100">
            <v>1.02</v>
          </cell>
          <cell r="Z100">
            <v>1.1499417953035045</v>
          </cell>
          <cell r="AB100">
            <v>1.0258332253069693</v>
          </cell>
          <cell r="AC100">
            <v>1.02</v>
          </cell>
          <cell r="AD100">
            <v>1.1499417953035045</v>
          </cell>
          <cell r="AF100">
            <v>1.0789990726425245</v>
          </cell>
          <cell r="AG100">
            <v>0</v>
          </cell>
          <cell r="AH100">
            <v>1.6740507850643975</v>
          </cell>
          <cell r="AJ100">
            <v>1.0258332253069693</v>
          </cell>
          <cell r="AK100">
            <v>1.02</v>
          </cell>
          <cell r="AL100">
            <v>1.1499417953035045</v>
          </cell>
          <cell r="AN100">
            <v>1.0283332253069692</v>
          </cell>
          <cell r="AO100">
            <v>1.0049999999999999</v>
          </cell>
          <cell r="AP100">
            <v>1.1576043459517276</v>
          </cell>
          <cell r="AR100">
            <v>37865</v>
          </cell>
          <cell r="AS100">
            <v>2.7298711791408956</v>
          </cell>
          <cell r="AT100">
            <v>1.0581419511955481</v>
          </cell>
          <cell r="AU100">
            <v>1.0789990726425245</v>
          </cell>
          <cell r="AV100">
            <v>1.0789990726425245</v>
          </cell>
          <cell r="AW100">
            <v>2.4705326359721087</v>
          </cell>
        </row>
        <row r="101">
          <cell r="A101">
            <v>37895</v>
          </cell>
          <cell r="B101">
            <v>242.88762998065496</v>
          </cell>
          <cell r="C101">
            <v>188.11799777218511</v>
          </cell>
          <cell r="D101">
            <v>2.8508151976041165</v>
          </cell>
          <cell r="E101">
            <v>1.5734253350296614</v>
          </cell>
          <cell r="F101">
            <v>1.0789990726425245</v>
          </cell>
          <cell r="G101">
            <v>1.0283332253069692</v>
          </cell>
          <cell r="H101">
            <v>1.0258332253069693</v>
          </cell>
          <cell r="I101">
            <v>2.6334954094117577</v>
          </cell>
          <cell r="J101">
            <v>1.4810415552584291</v>
          </cell>
          <cell r="K101">
            <v>89</v>
          </cell>
          <cell r="L101">
            <v>1.0283332253069692</v>
          </cell>
          <cell r="M101">
            <v>0</v>
          </cell>
          <cell r="N101">
            <v>1.1576043459517276</v>
          </cell>
          <cell r="P101">
            <v>1.0789990726425245</v>
          </cell>
          <cell r="Q101">
            <v>0</v>
          </cell>
          <cell r="R101">
            <v>1.6740507850643975</v>
          </cell>
          <cell r="T101">
            <v>1.0283332253069692</v>
          </cell>
          <cell r="U101">
            <v>1.0049999999999999</v>
          </cell>
          <cell r="V101">
            <v>1.1576043459517276</v>
          </cell>
          <cell r="X101">
            <v>1.0258332253069693</v>
          </cell>
          <cell r="Y101">
            <v>1.02</v>
          </cell>
          <cell r="Z101">
            <v>1.1499417953035045</v>
          </cell>
          <cell r="AB101">
            <v>1.0258332253069693</v>
          </cell>
          <cell r="AC101">
            <v>1.02</v>
          </cell>
          <cell r="AD101">
            <v>1.1499417953035045</v>
          </cell>
          <cell r="AF101">
            <v>1.0789990726425245</v>
          </cell>
          <cell r="AG101">
            <v>0</v>
          </cell>
          <cell r="AH101">
            <v>1.6740507850643975</v>
          </cell>
          <cell r="AJ101">
            <v>1.0258332253069693</v>
          </cell>
          <cell r="AK101">
            <v>1.02</v>
          </cell>
          <cell r="AL101">
            <v>1.1499417953035045</v>
          </cell>
          <cell r="AN101">
            <v>1.0283332253069692</v>
          </cell>
          <cell r="AO101">
            <v>1.0049999999999999</v>
          </cell>
          <cell r="AP101">
            <v>1.1576043459517276</v>
          </cell>
          <cell r="AR101">
            <v>37895</v>
          </cell>
          <cell r="AS101">
            <v>2.7298711791408956</v>
          </cell>
          <cell r="AT101">
            <v>1.0581419511955481</v>
          </cell>
          <cell r="AU101">
            <v>1.0789990726425245</v>
          </cell>
          <cell r="AV101">
            <v>1.0789990726425245</v>
          </cell>
          <cell r="AW101">
            <v>2.4705326359721087</v>
          </cell>
        </row>
        <row r="102">
          <cell r="A102">
            <v>37926</v>
          </cell>
          <cell r="B102">
            <v>244.39371839990611</v>
          </cell>
          <cell r="C102">
            <v>188.5666832710707</v>
          </cell>
          <cell r="D102">
            <v>2.860889797304575</v>
          </cell>
          <cell r="E102">
            <v>1.5794146651703767</v>
          </cell>
          <cell r="F102">
            <v>1.0789990726425245</v>
          </cell>
          <cell r="G102">
            <v>1.0283332253069692</v>
          </cell>
          <cell r="H102">
            <v>1.0258332253069693</v>
          </cell>
          <cell r="I102">
            <v>2.6334954094117577</v>
          </cell>
          <cell r="J102">
            <v>1.4810415552584291</v>
          </cell>
          <cell r="K102">
            <v>90</v>
          </cell>
          <cell r="L102">
            <v>1.0283332253069692</v>
          </cell>
          <cell r="M102">
            <v>0</v>
          </cell>
          <cell r="N102">
            <v>1.1576043459517276</v>
          </cell>
          <cell r="P102">
            <v>1.0789990726425245</v>
          </cell>
          <cell r="Q102">
            <v>0</v>
          </cell>
          <cell r="R102">
            <v>1.6740507850643975</v>
          </cell>
          <cell r="T102">
            <v>1.0283332253069692</v>
          </cell>
          <cell r="U102">
            <v>1.0049999999999999</v>
          </cell>
          <cell r="V102">
            <v>1.1576043459517276</v>
          </cell>
          <cell r="X102">
            <v>1.0258332253069693</v>
          </cell>
          <cell r="Y102">
            <v>1.02</v>
          </cell>
          <cell r="Z102">
            <v>1.1499417953035045</v>
          </cell>
          <cell r="AB102">
            <v>1.0258332253069693</v>
          </cell>
          <cell r="AC102">
            <v>1.02</v>
          </cell>
          <cell r="AD102">
            <v>1.1499417953035045</v>
          </cell>
          <cell r="AF102">
            <v>1.0789990726425245</v>
          </cell>
          <cell r="AG102">
            <v>0</v>
          </cell>
          <cell r="AH102">
            <v>1.6740507850643975</v>
          </cell>
          <cell r="AJ102">
            <v>1.0258332253069693</v>
          </cell>
          <cell r="AK102">
            <v>1.02</v>
          </cell>
          <cell r="AL102">
            <v>1.1499417953035045</v>
          </cell>
          <cell r="AN102">
            <v>1.0283332253069692</v>
          </cell>
          <cell r="AO102">
            <v>1.0049999999999999</v>
          </cell>
          <cell r="AP102">
            <v>1.1576043459517276</v>
          </cell>
          <cell r="AR102">
            <v>37926</v>
          </cell>
          <cell r="AS102">
            <v>2.7298711791408956</v>
          </cell>
          <cell r="AT102">
            <v>1.0581419511955481</v>
          </cell>
          <cell r="AU102">
            <v>1.0789990726425245</v>
          </cell>
          <cell r="AV102">
            <v>1.0789990726425245</v>
          </cell>
          <cell r="AW102">
            <v>2.4705326359721087</v>
          </cell>
        </row>
        <row r="103">
          <cell r="A103">
            <v>37956</v>
          </cell>
          <cell r="B103">
            <v>245.90914571520059</v>
          </cell>
          <cell r="C103">
            <v>189.01643894229119</v>
          </cell>
          <cell r="D103">
            <v>2.871</v>
          </cell>
          <cell r="E103">
            <v>1.5854267940259315</v>
          </cell>
          <cell r="F103">
            <v>1.0789990726425245</v>
          </cell>
          <cell r="G103">
            <v>1.0283332253069692</v>
          </cell>
          <cell r="H103">
            <v>1.0258332253069693</v>
          </cell>
          <cell r="I103">
            <v>2.6334954094117577</v>
          </cell>
          <cell r="J103">
            <v>1.4810415552584291</v>
          </cell>
          <cell r="K103">
            <v>91</v>
          </cell>
          <cell r="L103">
            <v>1.0283332253069692</v>
          </cell>
          <cell r="M103">
            <v>0</v>
          </cell>
          <cell r="N103">
            <v>1.1576043459517276</v>
          </cell>
          <cell r="P103">
            <v>1.0789990726425245</v>
          </cell>
          <cell r="Q103">
            <v>0</v>
          </cell>
          <cell r="R103">
            <v>1.6740507850643975</v>
          </cell>
          <cell r="T103">
            <v>1.0283332253069692</v>
          </cell>
          <cell r="U103">
            <v>1.0049999999999999</v>
          </cell>
          <cell r="V103">
            <v>1.1576043459517276</v>
          </cell>
          <cell r="X103">
            <v>1.0258332253069693</v>
          </cell>
          <cell r="Y103">
            <v>1.02</v>
          </cell>
          <cell r="Z103">
            <v>1.1499417953035045</v>
          </cell>
          <cell r="AB103">
            <v>1.0258332253069693</v>
          </cell>
          <cell r="AC103">
            <v>1.02</v>
          </cell>
          <cell r="AD103">
            <v>1.1499417953035045</v>
          </cell>
          <cell r="AF103">
            <v>1.0789990726425245</v>
          </cell>
          <cell r="AG103">
            <v>0</v>
          </cell>
          <cell r="AH103">
            <v>1.6740507850643975</v>
          </cell>
          <cell r="AJ103">
            <v>1.0258332253069693</v>
          </cell>
          <cell r="AK103">
            <v>1.02</v>
          </cell>
          <cell r="AL103">
            <v>1.1499417953035045</v>
          </cell>
          <cell r="AN103">
            <v>1.0283332253069692</v>
          </cell>
          <cell r="AO103">
            <v>1.0049999999999999</v>
          </cell>
          <cell r="AP103">
            <v>1.1576043459517276</v>
          </cell>
          <cell r="AR103">
            <v>37956</v>
          </cell>
          <cell r="AS103">
            <v>2.871</v>
          </cell>
          <cell r="AT103">
            <v>1.0516979782553397</v>
          </cell>
          <cell r="AU103">
            <v>1.0789990726425245</v>
          </cell>
          <cell r="AV103">
            <v>1.0789990726425245</v>
          </cell>
          <cell r="AW103">
            <v>2.4705326359721087</v>
          </cell>
        </row>
        <row r="104">
          <cell r="A104">
            <v>37987</v>
          </cell>
          <cell r="B104">
            <v>247.39564658838174</v>
          </cell>
          <cell r="C104">
            <v>189.45959364720659</v>
          </cell>
          <cell r="D104">
            <v>2.8799290048601689</v>
          </cell>
          <cell r="E104">
            <v>1.5912797675176427</v>
          </cell>
          <cell r="F104">
            <v>1.0789990726425245</v>
          </cell>
          <cell r="G104">
            <v>1.0283332253069692</v>
          </cell>
          <cell r="H104">
            <v>1.0258332253069693</v>
          </cell>
          <cell r="I104">
            <v>2.8160414640241491</v>
          </cell>
          <cell r="J104">
            <v>1.552774517013803</v>
          </cell>
          <cell r="K104">
            <v>92</v>
          </cell>
          <cell r="L104">
            <v>1.0283332253069692</v>
          </cell>
          <cell r="M104">
            <v>0</v>
          </cell>
          <cell r="N104">
            <v>1.1576043459517276</v>
          </cell>
          <cell r="P104">
            <v>1.0789990726425245</v>
          </cell>
          <cell r="Q104">
            <v>0</v>
          </cell>
          <cell r="R104">
            <v>1.6740507850643975</v>
          </cell>
          <cell r="T104">
            <v>1.0283332253069692</v>
          </cell>
          <cell r="U104">
            <v>1.0049999999999999</v>
          </cell>
          <cell r="V104">
            <v>1.1576043459517276</v>
          </cell>
          <cell r="X104">
            <v>1.0258332253069693</v>
          </cell>
          <cell r="Y104">
            <v>1.02</v>
          </cell>
          <cell r="Z104">
            <v>1.1499417953035045</v>
          </cell>
          <cell r="AB104">
            <v>1.0258332253069693</v>
          </cell>
          <cell r="AC104">
            <v>1.02</v>
          </cell>
          <cell r="AD104">
            <v>1.1499417953035045</v>
          </cell>
          <cell r="AF104">
            <v>1.0789990726425245</v>
          </cell>
          <cell r="AG104">
            <v>0</v>
          </cell>
          <cell r="AH104">
            <v>1.6740507850643975</v>
          </cell>
          <cell r="AJ104">
            <v>1.0258332253069693</v>
          </cell>
          <cell r="AK104">
            <v>1.02</v>
          </cell>
          <cell r="AL104">
            <v>1.1499417953035045</v>
          </cell>
          <cell r="AN104">
            <v>1.0283332253069692</v>
          </cell>
          <cell r="AO104">
            <v>1.0049999999999999</v>
          </cell>
          <cell r="AP104">
            <v>1.1576043459517276</v>
          </cell>
          <cell r="AR104">
            <v>37987</v>
          </cell>
          <cell r="AS104">
            <v>2.871</v>
          </cell>
          <cell r="AT104">
            <v>1.0516979782553397</v>
          </cell>
          <cell r="AU104">
            <v>1.0789990726425245</v>
          </cell>
          <cell r="AV104">
            <v>1.0789990726425245</v>
          </cell>
          <cell r="AW104">
            <v>2.4705326359721087</v>
          </cell>
        </row>
        <row r="105">
          <cell r="A105">
            <v>38018</v>
          </cell>
          <cell r="B105">
            <v>248.89113323897081</v>
          </cell>
          <cell r="C105">
            <v>189.90378734160663</v>
          </cell>
          <cell r="D105">
            <v>2.8888857795314813</v>
          </cell>
          <cell r="E105">
            <v>1.5971543486287176</v>
          </cell>
          <cell r="F105">
            <v>1.0789990726425245</v>
          </cell>
          <cell r="G105">
            <v>1.0283332253069692</v>
          </cell>
          <cell r="H105">
            <v>1.0258332253069693</v>
          </cell>
          <cell r="I105">
            <v>2.8160414640241491</v>
          </cell>
          <cell r="J105">
            <v>1.552774517013803</v>
          </cell>
          <cell r="K105">
            <v>93</v>
          </cell>
          <cell r="L105">
            <v>1.0283332253069692</v>
          </cell>
          <cell r="M105">
            <v>0</v>
          </cell>
          <cell r="N105">
            <v>1.1576043459517276</v>
          </cell>
          <cell r="P105">
            <v>1.0789990726425245</v>
          </cell>
          <cell r="Q105">
            <v>0</v>
          </cell>
          <cell r="R105">
            <v>1.6740507850643975</v>
          </cell>
          <cell r="T105">
            <v>1.0283332253069692</v>
          </cell>
          <cell r="U105">
            <v>1.0049999999999999</v>
          </cell>
          <cell r="V105">
            <v>1.1576043459517276</v>
          </cell>
          <cell r="X105">
            <v>1.0258332253069693</v>
          </cell>
          <cell r="Y105">
            <v>1.02</v>
          </cell>
          <cell r="Z105">
            <v>1.1499417953035045</v>
          </cell>
          <cell r="AB105">
            <v>1.0258332253069693</v>
          </cell>
          <cell r="AC105">
            <v>1.02</v>
          </cell>
          <cell r="AD105">
            <v>1.1499417953035045</v>
          </cell>
          <cell r="AF105">
            <v>1.0789990726425245</v>
          </cell>
          <cell r="AG105">
            <v>0</v>
          </cell>
          <cell r="AH105">
            <v>1.6740507850643975</v>
          </cell>
          <cell r="AJ105">
            <v>1.0258332253069693</v>
          </cell>
          <cell r="AK105">
            <v>1.02</v>
          </cell>
          <cell r="AL105">
            <v>1.1499417953035045</v>
          </cell>
          <cell r="AN105">
            <v>1.0283332253069692</v>
          </cell>
          <cell r="AO105">
            <v>1.0049999999999999</v>
          </cell>
          <cell r="AP105">
            <v>1.1576043459517276</v>
          </cell>
          <cell r="AR105">
            <v>38018</v>
          </cell>
          <cell r="AS105">
            <v>2.871</v>
          </cell>
          <cell r="AT105">
            <v>1.0516979782553397</v>
          </cell>
          <cell r="AU105">
            <v>1.0789990726425245</v>
          </cell>
          <cell r="AV105">
            <v>1.0789990726425245</v>
          </cell>
          <cell r="AW105">
            <v>2.4705326359721087</v>
          </cell>
        </row>
        <row r="106">
          <cell r="A106">
            <v>38047</v>
          </cell>
          <cell r="B106">
            <v>250.39565998526459</v>
          </cell>
          <cell r="C106">
            <v>190.34902246143332</v>
          </cell>
          <cell r="D106">
            <v>2.8978704103799346</v>
          </cell>
          <cell r="E106">
            <v>1.6030506171287326</v>
          </cell>
          <cell r="F106">
            <v>1.0789990726425245</v>
          </cell>
          <cell r="G106">
            <v>1.0283332253069692</v>
          </cell>
          <cell r="H106">
            <v>1.0258332253069693</v>
          </cell>
          <cell r="I106">
            <v>2.8160414640241491</v>
          </cell>
          <cell r="J106">
            <v>1.552774517013803</v>
          </cell>
          <cell r="K106">
            <v>94</v>
          </cell>
          <cell r="L106">
            <v>1.0283332253069692</v>
          </cell>
          <cell r="M106">
            <v>0</v>
          </cell>
          <cell r="N106">
            <v>1.1576043459517276</v>
          </cell>
          <cell r="P106">
            <v>1.0789990726425245</v>
          </cell>
          <cell r="Q106">
            <v>0</v>
          </cell>
          <cell r="R106">
            <v>1.6740507850643975</v>
          </cell>
          <cell r="T106">
            <v>1.0283332253069692</v>
          </cell>
          <cell r="U106">
            <v>1.0049999999999999</v>
          </cell>
          <cell r="V106">
            <v>1.1576043459517276</v>
          </cell>
          <cell r="X106">
            <v>1.0258332253069693</v>
          </cell>
          <cell r="Y106">
            <v>1.02</v>
          </cell>
          <cell r="Z106">
            <v>1.1499417953035045</v>
          </cell>
          <cell r="AB106">
            <v>1.0258332253069693</v>
          </cell>
          <cell r="AC106">
            <v>1.02</v>
          </cell>
          <cell r="AD106">
            <v>1.1499417953035045</v>
          </cell>
          <cell r="AF106">
            <v>1.0789990726425245</v>
          </cell>
          <cell r="AG106">
            <v>0</v>
          </cell>
          <cell r="AH106">
            <v>1.6740507850643975</v>
          </cell>
          <cell r="AJ106">
            <v>1.0258332253069693</v>
          </cell>
          <cell r="AK106">
            <v>1.02</v>
          </cell>
          <cell r="AL106">
            <v>1.1499417953035045</v>
          </cell>
          <cell r="AN106">
            <v>1.0283332253069692</v>
          </cell>
          <cell r="AO106">
            <v>1.0049999999999999</v>
          </cell>
          <cell r="AP106">
            <v>1.1576043459517276</v>
          </cell>
          <cell r="AR106">
            <v>38047</v>
          </cell>
          <cell r="AS106">
            <v>2.871</v>
          </cell>
          <cell r="AT106">
            <v>1.0516979782553397</v>
          </cell>
          <cell r="AU106">
            <v>1.0789990726425245</v>
          </cell>
          <cell r="AV106">
            <v>1.0789990726425245</v>
          </cell>
          <cell r="AW106">
            <v>2.4705326359721087</v>
          </cell>
        </row>
        <row r="107">
          <cell r="A107">
            <v>38078</v>
          </cell>
          <cell r="B107">
            <v>251.9092814739096</v>
          </cell>
          <cell r="C107">
            <v>190.79530144833976</v>
          </cell>
          <cell r="D107">
            <v>2.9068829840401307</v>
          </cell>
          <cell r="E107">
            <v>1.608968653081752</v>
          </cell>
          <cell r="F107">
            <v>1.0789990726425245</v>
          </cell>
          <cell r="G107">
            <v>1.0283332253069692</v>
          </cell>
          <cell r="H107">
            <v>1.0258332253069693</v>
          </cell>
          <cell r="I107">
            <v>2.8160414640241491</v>
          </cell>
          <cell r="J107">
            <v>1.552774517013803</v>
          </cell>
          <cell r="K107">
            <v>95</v>
          </cell>
          <cell r="L107">
            <v>1.0283332253069692</v>
          </cell>
          <cell r="M107">
            <v>0</v>
          </cell>
          <cell r="N107">
            <v>1.1576043459517276</v>
          </cell>
          <cell r="P107">
            <v>1.0789990726425245</v>
          </cell>
          <cell r="Q107">
            <v>0</v>
          </cell>
          <cell r="R107">
            <v>1.6740507850643975</v>
          </cell>
          <cell r="T107">
            <v>1.0283332253069692</v>
          </cell>
          <cell r="U107">
            <v>1.0049999999999999</v>
          </cell>
          <cell r="V107">
            <v>1.1576043459517276</v>
          </cell>
          <cell r="X107">
            <v>1.0258332253069693</v>
          </cell>
          <cell r="Y107">
            <v>1.02</v>
          </cell>
          <cell r="Z107">
            <v>1.1499417953035045</v>
          </cell>
          <cell r="AB107">
            <v>1.0258332253069693</v>
          </cell>
          <cell r="AC107">
            <v>1.02</v>
          </cell>
          <cell r="AD107">
            <v>1.1499417953035045</v>
          </cell>
          <cell r="AF107">
            <v>1.0789990726425245</v>
          </cell>
          <cell r="AG107">
            <v>0</v>
          </cell>
          <cell r="AH107">
            <v>1.6740507850643975</v>
          </cell>
          <cell r="AJ107">
            <v>1.0258332253069693</v>
          </cell>
          <cell r="AK107">
            <v>1.02</v>
          </cell>
          <cell r="AL107">
            <v>1.1499417953035045</v>
          </cell>
          <cell r="AN107">
            <v>1.0283332253069692</v>
          </cell>
          <cell r="AO107">
            <v>1.0049999999999999</v>
          </cell>
          <cell r="AP107">
            <v>1.1576043459517276</v>
          </cell>
          <cell r="AR107">
            <v>38078</v>
          </cell>
          <cell r="AS107">
            <v>2.871</v>
          </cell>
          <cell r="AT107">
            <v>1.0516979782553397</v>
          </cell>
          <cell r="AU107">
            <v>1.0789990726425245</v>
          </cell>
          <cell r="AV107">
            <v>1.0789990726425245</v>
          </cell>
          <cell r="AW107">
            <v>2.4705326359721087</v>
          </cell>
        </row>
        <row r="108">
          <cell r="A108">
            <v>38108</v>
          </cell>
          <cell r="B108">
            <v>253.43205268188689</v>
          </cell>
          <cell r="C108">
            <v>191.24262674970359</v>
          </cell>
          <cell r="D108">
            <v>2.9159235874161102</v>
          </cell>
          <cell r="E108">
            <v>1.614908536847415</v>
          </cell>
          <cell r="F108">
            <v>1.0763329202381309</v>
          </cell>
          <cell r="G108">
            <v>1.0288333063311184</v>
          </cell>
          <cell r="H108">
            <v>1.0263333063311184</v>
          </cell>
          <cell r="I108">
            <v>2.8160414640241491</v>
          </cell>
          <cell r="J108">
            <v>1.552774517013803</v>
          </cell>
          <cell r="K108">
            <v>96</v>
          </cell>
          <cell r="L108">
            <v>1.0288333063311184</v>
          </cell>
          <cell r="M108">
            <v>0</v>
          </cell>
          <cell r="N108">
            <v>1.1909819066687877</v>
          </cell>
          <cell r="P108">
            <v>1.0763329202381309</v>
          </cell>
          <cell r="Q108">
            <v>0</v>
          </cell>
          <cell r="R108">
            <v>1.8018359701152986</v>
          </cell>
          <cell r="T108">
            <v>1.0288333063311184</v>
          </cell>
          <cell r="U108">
            <v>1.0049999999999999</v>
          </cell>
          <cell r="V108">
            <v>1.1909819066687877</v>
          </cell>
          <cell r="X108">
            <v>1.0263333063311184</v>
          </cell>
          <cell r="Y108">
            <v>1.02</v>
          </cell>
          <cell r="Z108">
            <v>1.1802235648621879</v>
          </cell>
          <cell r="AB108">
            <v>1.0263333063311184</v>
          </cell>
          <cell r="AC108">
            <v>1.02</v>
          </cell>
          <cell r="AD108">
            <v>1.1802235648621879</v>
          </cell>
          <cell r="AF108">
            <v>1.0763329202381309</v>
          </cell>
          <cell r="AG108">
            <v>0</v>
          </cell>
          <cell r="AH108">
            <v>1.8018359701152986</v>
          </cell>
          <cell r="AJ108">
            <v>1.0263333063311184</v>
          </cell>
          <cell r="AK108">
            <v>1.02</v>
          </cell>
          <cell r="AL108">
            <v>1.1802235648621879</v>
          </cell>
          <cell r="AN108">
            <v>1.0288333063311184</v>
          </cell>
          <cell r="AO108">
            <v>1.0049999999999999</v>
          </cell>
          <cell r="AP108">
            <v>1.1909819066687877</v>
          </cell>
          <cell r="AR108">
            <v>38108</v>
          </cell>
          <cell r="AS108">
            <v>2.871</v>
          </cell>
          <cell r="AT108">
            <v>1.0516979782553397</v>
          </cell>
          <cell r="AU108">
            <v>1.0763329202381309</v>
          </cell>
          <cell r="AV108">
            <v>1.0763329202381309</v>
          </cell>
          <cell r="AW108">
            <v>2.659115606619467</v>
          </cell>
        </row>
        <row r="109">
          <cell r="A109">
            <v>38139</v>
          </cell>
          <cell r="B109">
            <v>254.96402891850892</v>
          </cell>
          <cell r="C109">
            <v>191.69100081864045</v>
          </cell>
          <cell r="D109">
            <v>2.9249923076821918</v>
          </cell>
          <cell r="E109">
            <v>1.6208703490820273</v>
          </cell>
          <cell r="F109">
            <v>1.0763329202381309</v>
          </cell>
          <cell r="G109">
            <v>1.0288333063311184</v>
          </cell>
          <cell r="H109">
            <v>1.0263333063311184</v>
          </cell>
          <cell r="I109">
            <v>2.8160414640241491</v>
          </cell>
          <cell r="J109">
            <v>1.552774517013803</v>
          </cell>
          <cell r="K109">
            <v>97</v>
          </cell>
          <cell r="L109">
            <v>1.0288333063311184</v>
          </cell>
          <cell r="M109">
            <v>0</v>
          </cell>
          <cell r="N109">
            <v>1.1909819066687877</v>
          </cell>
          <cell r="P109">
            <v>1.0763329202381309</v>
          </cell>
          <cell r="Q109">
            <v>0</v>
          </cell>
          <cell r="R109">
            <v>1.8018359701152986</v>
          </cell>
          <cell r="T109">
            <v>1.0288333063311184</v>
          </cell>
          <cell r="U109">
            <v>1.0049999999999999</v>
          </cell>
          <cell r="V109">
            <v>1.1909819066687877</v>
          </cell>
          <cell r="X109">
            <v>1.0263333063311184</v>
          </cell>
          <cell r="Y109">
            <v>1.02</v>
          </cell>
          <cell r="Z109">
            <v>1.1802235648621879</v>
          </cell>
          <cell r="AB109">
            <v>1.0263333063311184</v>
          </cell>
          <cell r="AC109">
            <v>1.02</v>
          </cell>
          <cell r="AD109">
            <v>1.1802235648621879</v>
          </cell>
          <cell r="AF109">
            <v>1.0763329202381309</v>
          </cell>
          <cell r="AG109">
            <v>0</v>
          </cell>
          <cell r="AH109">
            <v>1.8018359701152986</v>
          </cell>
          <cell r="AJ109">
            <v>1.0263333063311184</v>
          </cell>
          <cell r="AK109">
            <v>1.02</v>
          </cell>
          <cell r="AL109">
            <v>1.1802235648621879</v>
          </cell>
          <cell r="AN109">
            <v>1.0288333063311184</v>
          </cell>
          <cell r="AO109">
            <v>1.0049999999999999</v>
          </cell>
          <cell r="AP109">
            <v>1.1909819066687877</v>
          </cell>
          <cell r="AR109">
            <v>38139</v>
          </cell>
          <cell r="AS109">
            <v>2.871</v>
          </cell>
          <cell r="AT109">
            <v>1.0516979782553397</v>
          </cell>
          <cell r="AU109">
            <v>1.0763329202381309</v>
          </cell>
          <cell r="AV109">
            <v>1.0763329202381309</v>
          </cell>
          <cell r="AW109">
            <v>2.659115606619467</v>
          </cell>
        </row>
        <row r="110">
          <cell r="A110">
            <v>38169</v>
          </cell>
          <cell r="B110">
            <v>256.5052658274285</v>
          </cell>
          <cell r="C110">
            <v>192.14042611401729</v>
          </cell>
          <cell r="D110">
            <v>2.9340892322838119</v>
          </cell>
          <cell r="E110">
            <v>1.6268541707396562</v>
          </cell>
          <cell r="F110">
            <v>1.0763329202381309</v>
          </cell>
          <cell r="G110">
            <v>1.0288333063311184</v>
          </cell>
          <cell r="H110">
            <v>1.0263333063311184</v>
          </cell>
          <cell r="I110">
            <v>2.8160414640241491</v>
          </cell>
          <cell r="J110">
            <v>1.552774517013803</v>
          </cell>
          <cell r="K110">
            <v>98</v>
          </cell>
          <cell r="L110">
            <v>1.0288333063311184</v>
          </cell>
          <cell r="M110">
            <v>0</v>
          </cell>
          <cell r="N110">
            <v>1.1909819066687877</v>
          </cell>
          <cell r="P110">
            <v>1.0763329202381309</v>
          </cell>
          <cell r="Q110">
            <v>0</v>
          </cell>
          <cell r="R110">
            <v>1.8018359701152986</v>
          </cell>
          <cell r="T110">
            <v>1.0288333063311184</v>
          </cell>
          <cell r="U110">
            <v>1.0049999999999999</v>
          </cell>
          <cell r="V110">
            <v>1.1909819066687877</v>
          </cell>
          <cell r="X110">
            <v>1.0263333063311184</v>
          </cell>
          <cell r="Y110">
            <v>1.02</v>
          </cell>
          <cell r="Z110">
            <v>1.1802235648621879</v>
          </cell>
          <cell r="AB110">
            <v>1.0263333063311184</v>
          </cell>
          <cell r="AC110">
            <v>1.02</v>
          </cell>
          <cell r="AD110">
            <v>1.1802235648621879</v>
          </cell>
          <cell r="AF110">
            <v>1.0763329202381309</v>
          </cell>
          <cell r="AG110">
            <v>0</v>
          </cell>
          <cell r="AH110">
            <v>1.8018359701152986</v>
          </cell>
          <cell r="AJ110">
            <v>1.0263333063311184</v>
          </cell>
          <cell r="AK110">
            <v>1.02</v>
          </cell>
          <cell r="AL110">
            <v>1.1802235648621879</v>
          </cell>
          <cell r="AN110">
            <v>1.0288333063311184</v>
          </cell>
          <cell r="AO110">
            <v>1.0049999999999999</v>
          </cell>
          <cell r="AP110">
            <v>1.1909819066687877</v>
          </cell>
          <cell r="AR110">
            <v>38169</v>
          </cell>
          <cell r="AS110">
            <v>2.871</v>
          </cell>
          <cell r="AT110">
            <v>1.0516979782553397</v>
          </cell>
          <cell r="AU110">
            <v>1.0763329202381309</v>
          </cell>
          <cell r="AV110">
            <v>1.0763329202381309</v>
          </cell>
          <cell r="AW110">
            <v>2.659115606619467</v>
          </cell>
        </row>
        <row r="111">
          <cell r="A111">
            <v>38200</v>
          </cell>
          <cell r="B111">
            <v>258.05581938865976</v>
          </cell>
          <cell r="C111">
            <v>192.59090510046602</v>
          </cell>
          <cell r="D111">
            <v>2.9432144489383685</v>
          </cell>
          <cell r="E111">
            <v>1.6328600830732301</v>
          </cell>
          <cell r="F111">
            <v>1.0763329202381309</v>
          </cell>
          <cell r="G111">
            <v>1.0288333063311184</v>
          </cell>
          <cell r="H111">
            <v>1.0263333063311184</v>
          </cell>
          <cell r="I111">
            <v>2.8160414640241491</v>
          </cell>
          <cell r="J111">
            <v>1.552774517013803</v>
          </cell>
          <cell r="K111">
            <v>99</v>
          </cell>
          <cell r="L111">
            <v>1.0288333063311184</v>
          </cell>
          <cell r="M111">
            <v>0</v>
          </cell>
          <cell r="N111">
            <v>1.1909819066687877</v>
          </cell>
          <cell r="P111">
            <v>1.0763329202381309</v>
          </cell>
          <cell r="Q111">
            <v>0</v>
          </cell>
          <cell r="R111">
            <v>1.8018359701152986</v>
          </cell>
          <cell r="T111">
            <v>1.0288333063311184</v>
          </cell>
          <cell r="U111">
            <v>1.0049999999999999</v>
          </cell>
          <cell r="V111">
            <v>1.1909819066687877</v>
          </cell>
          <cell r="X111">
            <v>1.0263333063311184</v>
          </cell>
          <cell r="Y111">
            <v>1.02</v>
          </cell>
          <cell r="Z111">
            <v>1.1802235648621879</v>
          </cell>
          <cell r="AB111">
            <v>1.0263333063311184</v>
          </cell>
          <cell r="AC111">
            <v>1.02</v>
          </cell>
          <cell r="AD111">
            <v>1.1802235648621879</v>
          </cell>
          <cell r="AF111">
            <v>1.0763329202381309</v>
          </cell>
          <cell r="AG111">
            <v>0</v>
          </cell>
          <cell r="AH111">
            <v>1.8018359701152986</v>
          </cell>
          <cell r="AJ111">
            <v>1.0263333063311184</v>
          </cell>
          <cell r="AK111">
            <v>1.02</v>
          </cell>
          <cell r="AL111">
            <v>1.1802235648621879</v>
          </cell>
          <cell r="AN111">
            <v>1.0288333063311184</v>
          </cell>
          <cell r="AO111">
            <v>1.0049999999999999</v>
          </cell>
          <cell r="AP111">
            <v>1.1909819066687877</v>
          </cell>
          <cell r="AR111">
            <v>38200</v>
          </cell>
          <cell r="AS111">
            <v>2.871</v>
          </cell>
          <cell r="AT111">
            <v>1.0516979782553397</v>
          </cell>
          <cell r="AU111">
            <v>1.0763329202381309</v>
          </cell>
          <cell r="AV111">
            <v>1.0763329202381309</v>
          </cell>
          <cell r="AW111">
            <v>2.659115606619467</v>
          </cell>
        </row>
        <row r="112">
          <cell r="A112">
            <v>38231</v>
          </cell>
          <cell r="B112">
            <v>259.61574592061146</v>
          </cell>
          <cell r="C112">
            <v>193.04244024839693</v>
          </cell>
          <cell r="D112">
            <v>2.9523680456360664</v>
          </cell>
          <cell r="E112">
            <v>1.6388881676356413</v>
          </cell>
          <cell r="F112">
            <v>1.0763329202381309</v>
          </cell>
          <cell r="G112">
            <v>1.0288333063311184</v>
          </cell>
          <cell r="H112">
            <v>1.0263333063311184</v>
          </cell>
          <cell r="I112">
            <v>2.8160414640241491</v>
          </cell>
          <cell r="J112">
            <v>1.552774517013803</v>
          </cell>
          <cell r="K112">
            <v>100</v>
          </cell>
          <cell r="L112">
            <v>1.0288333063311184</v>
          </cell>
          <cell r="M112">
            <v>0</v>
          </cell>
          <cell r="N112">
            <v>1.1909819066687877</v>
          </cell>
          <cell r="P112">
            <v>1.0763329202381309</v>
          </cell>
          <cell r="Q112">
            <v>0</v>
          </cell>
          <cell r="R112">
            <v>1.8018359701152986</v>
          </cell>
          <cell r="T112">
            <v>1.0288333063311184</v>
          </cell>
          <cell r="U112">
            <v>1.0049999999999999</v>
          </cell>
          <cell r="V112">
            <v>1.1909819066687877</v>
          </cell>
          <cell r="X112">
            <v>1.0263333063311184</v>
          </cell>
          <cell r="Y112">
            <v>1.02</v>
          </cell>
          <cell r="Z112">
            <v>1.1802235648621879</v>
          </cell>
          <cell r="AB112">
            <v>1.0263333063311184</v>
          </cell>
          <cell r="AC112">
            <v>1.02</v>
          </cell>
          <cell r="AD112">
            <v>1.1802235648621879</v>
          </cell>
          <cell r="AF112">
            <v>1.0763329202381309</v>
          </cell>
          <cell r="AG112">
            <v>0</v>
          </cell>
          <cell r="AH112">
            <v>1.8018359701152986</v>
          </cell>
          <cell r="AJ112">
            <v>1.0263333063311184</v>
          </cell>
          <cell r="AK112">
            <v>1.02</v>
          </cell>
          <cell r="AL112">
            <v>1.1802235648621879</v>
          </cell>
          <cell r="AN112">
            <v>1.0288333063311184</v>
          </cell>
          <cell r="AO112">
            <v>1.0049999999999999</v>
          </cell>
          <cell r="AP112">
            <v>1.1909819066687877</v>
          </cell>
          <cell r="AR112">
            <v>38231</v>
          </cell>
          <cell r="AS112">
            <v>2.871</v>
          </cell>
          <cell r="AT112">
            <v>1.0516979782553397</v>
          </cell>
          <cell r="AU112">
            <v>1.0763329202381309</v>
          </cell>
          <cell r="AV112">
            <v>1.0763329202381309</v>
          </cell>
          <cell r="AW112">
            <v>2.659115606619467</v>
          </cell>
        </row>
        <row r="113">
          <cell r="A113">
            <v>38261</v>
          </cell>
          <cell r="B113">
            <v>261.18510208213263</v>
          </cell>
          <cell r="C113">
            <v>193.49503403401229</v>
          </cell>
          <cell r="D113">
            <v>2.9615501106407658</v>
          </cell>
          <cell r="E113">
            <v>1.6449385062808537</v>
          </cell>
          <cell r="F113">
            <v>1.0763329202381309</v>
          </cell>
          <cell r="G113">
            <v>1.0288333063311184</v>
          </cell>
          <cell r="H113">
            <v>1.0263333063311184</v>
          </cell>
          <cell r="I113">
            <v>2.8160414640241491</v>
          </cell>
          <cell r="J113">
            <v>1.552774517013803</v>
          </cell>
          <cell r="K113">
            <v>101</v>
          </cell>
          <cell r="L113">
            <v>1.0288333063311184</v>
          </cell>
          <cell r="M113">
            <v>0</v>
          </cell>
          <cell r="N113">
            <v>1.1909819066687877</v>
          </cell>
          <cell r="P113">
            <v>1.0763329202381309</v>
          </cell>
          <cell r="Q113">
            <v>0</v>
          </cell>
          <cell r="R113">
            <v>1.8018359701152986</v>
          </cell>
          <cell r="T113">
            <v>1.0288333063311184</v>
          </cell>
          <cell r="U113">
            <v>1.0049999999999999</v>
          </cell>
          <cell r="V113">
            <v>1.1909819066687877</v>
          </cell>
          <cell r="X113">
            <v>1.0263333063311184</v>
          </cell>
          <cell r="Y113">
            <v>1.02</v>
          </cell>
          <cell r="Z113">
            <v>1.1802235648621879</v>
          </cell>
          <cell r="AB113">
            <v>1.0263333063311184</v>
          </cell>
          <cell r="AC113">
            <v>1.02</v>
          </cell>
          <cell r="AD113">
            <v>1.1802235648621879</v>
          </cell>
          <cell r="AF113">
            <v>1.0763329202381309</v>
          </cell>
          <cell r="AG113">
            <v>0</v>
          </cell>
          <cell r="AH113">
            <v>1.8018359701152986</v>
          </cell>
          <cell r="AJ113">
            <v>1.0263333063311184</v>
          </cell>
          <cell r="AK113">
            <v>1.02</v>
          </cell>
          <cell r="AL113">
            <v>1.1802235648621879</v>
          </cell>
          <cell r="AN113">
            <v>1.0288333063311184</v>
          </cell>
          <cell r="AO113">
            <v>1.0049999999999999</v>
          </cell>
          <cell r="AP113">
            <v>1.1909819066687877</v>
          </cell>
          <cell r="AR113">
            <v>38261</v>
          </cell>
          <cell r="AS113">
            <v>2.871</v>
          </cell>
          <cell r="AT113">
            <v>1.0516979782553397</v>
          </cell>
          <cell r="AU113">
            <v>1.0763329202381309</v>
          </cell>
          <cell r="AV113">
            <v>1.0763329202381309</v>
          </cell>
          <cell r="AW113">
            <v>2.659115606619467</v>
          </cell>
        </row>
        <row r="114">
          <cell r="A114">
            <v>38292</v>
          </cell>
          <cell r="B114">
            <v>262.76394487457048</v>
          </cell>
          <cell r="C114">
            <v>193.94868893931985</v>
          </cell>
          <cell r="D114">
            <v>2.9707607324908336</v>
          </cell>
          <cell r="E114">
            <v>1.6510111811650143</v>
          </cell>
          <cell r="F114">
            <v>1.0763329202381309</v>
          </cell>
          <cell r="G114">
            <v>1.0288333063311184</v>
          </cell>
          <cell r="H114">
            <v>1.0263333063311184</v>
          </cell>
          <cell r="I114">
            <v>2.8160414640241491</v>
          </cell>
          <cell r="J114">
            <v>1.552774517013803</v>
          </cell>
          <cell r="K114">
            <v>102</v>
          </cell>
          <cell r="L114">
            <v>1.0288333063311184</v>
          </cell>
          <cell r="M114">
            <v>0</v>
          </cell>
          <cell r="N114">
            <v>1.1909819066687877</v>
          </cell>
          <cell r="P114">
            <v>1.0763329202381309</v>
          </cell>
          <cell r="Q114">
            <v>0</v>
          </cell>
          <cell r="R114">
            <v>1.8018359701152986</v>
          </cell>
          <cell r="T114">
            <v>1.0288333063311184</v>
          </cell>
          <cell r="U114">
            <v>1.0049999999999999</v>
          </cell>
          <cell r="V114">
            <v>1.1909819066687877</v>
          </cell>
          <cell r="X114">
            <v>1.0263333063311184</v>
          </cell>
          <cell r="Y114">
            <v>1.02</v>
          </cell>
          <cell r="Z114">
            <v>1.1802235648621879</v>
          </cell>
          <cell r="AB114">
            <v>1.0263333063311184</v>
          </cell>
          <cell r="AC114">
            <v>1.02</v>
          </cell>
          <cell r="AD114">
            <v>1.1802235648621879</v>
          </cell>
          <cell r="AF114">
            <v>1.0763329202381309</v>
          </cell>
          <cell r="AG114">
            <v>0</v>
          </cell>
          <cell r="AH114">
            <v>1.8018359701152986</v>
          </cell>
          <cell r="AJ114">
            <v>1.0263333063311184</v>
          </cell>
          <cell r="AK114">
            <v>1.02</v>
          </cell>
          <cell r="AL114">
            <v>1.1802235648621879</v>
          </cell>
          <cell r="AN114">
            <v>1.0288333063311184</v>
          </cell>
          <cell r="AO114">
            <v>1.0049999999999999</v>
          </cell>
          <cell r="AP114">
            <v>1.1909819066687877</v>
          </cell>
          <cell r="AR114">
            <v>38292</v>
          </cell>
          <cell r="AS114">
            <v>2.871</v>
          </cell>
          <cell r="AT114">
            <v>1.0516979782553397</v>
          </cell>
          <cell r="AU114">
            <v>1.0763329202381309</v>
          </cell>
          <cell r="AV114">
            <v>1.0763329202381309</v>
          </cell>
          <cell r="AW114">
            <v>2.659115606619467</v>
          </cell>
        </row>
        <row r="115">
          <cell r="A115">
            <v>38322</v>
          </cell>
          <cell r="B115">
            <v>264.35233164384073</v>
          </cell>
          <cell r="C115">
            <v>194.40340745214652</v>
          </cell>
          <cell r="D115">
            <v>2.98</v>
          </cell>
          <cell r="E115">
            <v>1.6571062747475689</v>
          </cell>
          <cell r="F115">
            <v>1.0763329202381309</v>
          </cell>
          <cell r="G115">
            <v>1.0288333063311184</v>
          </cell>
          <cell r="H115">
            <v>1.0263333063311184</v>
          </cell>
          <cell r="I115">
            <v>2.8160414640241491</v>
          </cell>
          <cell r="J115">
            <v>1.552774517013803</v>
          </cell>
          <cell r="K115">
            <v>103</v>
          </cell>
          <cell r="L115">
            <v>1.0288333063311184</v>
          </cell>
          <cell r="M115">
            <v>0</v>
          </cell>
          <cell r="N115">
            <v>1.1909819066687877</v>
          </cell>
          <cell r="P115">
            <v>1.0763329202381309</v>
          </cell>
          <cell r="Q115">
            <v>0</v>
          </cell>
          <cell r="R115">
            <v>1.8018359701152986</v>
          </cell>
          <cell r="T115">
            <v>1.0288333063311184</v>
          </cell>
          <cell r="U115">
            <v>1.0049999999999999</v>
          </cell>
          <cell r="V115">
            <v>1.1909819066687877</v>
          </cell>
          <cell r="X115">
            <v>1.0263333063311184</v>
          </cell>
          <cell r="Y115">
            <v>1.02</v>
          </cell>
          <cell r="Z115">
            <v>1.1802235648621879</v>
          </cell>
          <cell r="AB115">
            <v>1.0263333063311184</v>
          </cell>
          <cell r="AC115">
            <v>1.02</v>
          </cell>
          <cell r="AD115">
            <v>1.1802235648621879</v>
          </cell>
          <cell r="AF115">
            <v>1.0763329202381309</v>
          </cell>
          <cell r="AG115">
            <v>0</v>
          </cell>
          <cell r="AH115">
            <v>1.8018359701152986</v>
          </cell>
          <cell r="AJ115">
            <v>1.0263333063311184</v>
          </cell>
          <cell r="AK115">
            <v>1.02</v>
          </cell>
          <cell r="AL115">
            <v>1.1802235648621879</v>
          </cell>
          <cell r="AN115">
            <v>1.0288333063311184</v>
          </cell>
          <cell r="AO115">
            <v>1.0049999999999999</v>
          </cell>
          <cell r="AP115">
            <v>1.1909819066687877</v>
          </cell>
          <cell r="AR115">
            <v>38322</v>
          </cell>
          <cell r="AS115">
            <v>2.871</v>
          </cell>
          <cell r="AT115">
            <v>1.0516979782553397</v>
          </cell>
          <cell r="AU115">
            <v>1.0763329202381309</v>
          </cell>
          <cell r="AV115">
            <v>1.0763329202381309</v>
          </cell>
          <cell r="AW115">
            <v>2.659115606619467</v>
          </cell>
        </row>
        <row r="116">
          <cell r="A116">
            <v>38353</v>
          </cell>
          <cell r="B116">
            <v>265.84701816045458</v>
          </cell>
          <cell r="C116">
            <v>194.85129615692418</v>
          </cell>
          <cell r="D116">
            <v>2.9851180435104365</v>
          </cell>
          <cell r="E116">
            <v>1.6626452032201182</v>
          </cell>
          <cell r="F116">
            <v>1.0763329202381309</v>
          </cell>
          <cell r="G116">
            <v>1.0288333063311184</v>
          </cell>
          <cell r="H116">
            <v>1.0263333063311184</v>
          </cell>
          <cell r="I116">
            <v>2.9297055536583216</v>
          </cell>
          <cell r="J116">
            <v>1.6239908879940212</v>
          </cell>
          <cell r="K116">
            <v>104</v>
          </cell>
          <cell r="L116">
            <v>1.0288333063311184</v>
          </cell>
          <cell r="M116">
            <v>0</v>
          </cell>
          <cell r="N116">
            <v>1.1909819066687877</v>
          </cell>
          <cell r="P116">
            <v>1.0763329202381309</v>
          </cell>
          <cell r="Q116">
            <v>0</v>
          </cell>
          <cell r="R116">
            <v>1.8018359701152986</v>
          </cell>
          <cell r="T116">
            <v>1.0288333063311184</v>
          </cell>
          <cell r="U116">
            <v>1.0049999999999999</v>
          </cell>
          <cell r="V116">
            <v>1.1909819066687877</v>
          </cell>
          <cell r="X116">
            <v>1.0263333063311184</v>
          </cell>
          <cell r="Y116">
            <v>1.02</v>
          </cell>
          <cell r="Z116">
            <v>1.1802235648621879</v>
          </cell>
          <cell r="AB116">
            <v>1.0263333063311184</v>
          </cell>
          <cell r="AC116">
            <v>1.02</v>
          </cell>
          <cell r="AD116">
            <v>1.1802235648621879</v>
          </cell>
          <cell r="AF116">
            <v>1.0763329202381309</v>
          </cell>
          <cell r="AG116">
            <v>0</v>
          </cell>
          <cell r="AH116">
            <v>1.8018359701152986</v>
          </cell>
          <cell r="AJ116">
            <v>1.0263333063311184</v>
          </cell>
          <cell r="AK116">
            <v>1.02</v>
          </cell>
          <cell r="AL116">
            <v>1.1802235648621879</v>
          </cell>
          <cell r="AN116">
            <v>1.0288333063311184</v>
          </cell>
          <cell r="AO116">
            <v>1.0049999999999999</v>
          </cell>
          <cell r="AP116">
            <v>1.1909819066687877</v>
          </cell>
          <cell r="AR116">
            <v>38353</v>
          </cell>
          <cell r="AS116">
            <v>2.871</v>
          </cell>
          <cell r="AT116">
            <v>1.0516979782553397</v>
          </cell>
          <cell r="AU116">
            <v>1.0763329202381309</v>
          </cell>
          <cell r="AV116">
            <v>1.0763329202381309</v>
          </cell>
          <cell r="AW116">
            <v>2.659115606619467</v>
          </cell>
        </row>
        <row r="117">
          <cell r="A117">
            <v>38384</v>
          </cell>
          <cell r="B117">
            <v>267.35015585194196</v>
          </cell>
          <cell r="C117">
            <v>195.30021675869634</v>
          </cell>
          <cell r="D117">
            <v>2.9902448770777101</v>
          </cell>
          <cell r="E117">
            <v>1.6682026457307177</v>
          </cell>
          <cell r="F117">
            <v>1.0763329202381309</v>
          </cell>
          <cell r="G117">
            <v>1.0288333063311184</v>
          </cell>
          <cell r="H117">
            <v>1.0263333063311184</v>
          </cell>
          <cell r="I117">
            <v>2.9297055536583216</v>
          </cell>
          <cell r="J117">
            <v>1.6239908879940212</v>
          </cell>
          <cell r="K117">
            <v>105</v>
          </cell>
          <cell r="L117">
            <v>1.0288333063311184</v>
          </cell>
          <cell r="M117">
            <v>0</v>
          </cell>
          <cell r="N117">
            <v>1.1909819066687877</v>
          </cell>
          <cell r="P117">
            <v>1.0763329202381309</v>
          </cell>
          <cell r="Q117">
            <v>0</v>
          </cell>
          <cell r="R117">
            <v>1.8018359701152986</v>
          </cell>
          <cell r="T117">
            <v>1.0288333063311184</v>
          </cell>
          <cell r="U117">
            <v>1.0049999999999999</v>
          </cell>
          <cell r="V117">
            <v>1.1909819066687877</v>
          </cell>
          <cell r="X117">
            <v>1.0263333063311184</v>
          </cell>
          <cell r="Y117">
            <v>1.02</v>
          </cell>
          <cell r="Z117">
            <v>1.1802235648621879</v>
          </cell>
          <cell r="AB117">
            <v>1.0263333063311184</v>
          </cell>
          <cell r="AC117">
            <v>1.02</v>
          </cell>
          <cell r="AD117">
            <v>1.1802235648621879</v>
          </cell>
          <cell r="AF117">
            <v>1.0763329202381309</v>
          </cell>
          <cell r="AG117">
            <v>0</v>
          </cell>
          <cell r="AH117">
            <v>1.8018359701152986</v>
          </cell>
          <cell r="AJ117">
            <v>1.0263333063311184</v>
          </cell>
          <cell r="AK117">
            <v>1.02</v>
          </cell>
          <cell r="AL117">
            <v>1.1802235648621879</v>
          </cell>
          <cell r="AN117">
            <v>1.0288333063311184</v>
          </cell>
          <cell r="AO117">
            <v>1.0049999999999999</v>
          </cell>
          <cell r="AP117">
            <v>1.1909819066687877</v>
          </cell>
          <cell r="AR117">
            <v>38384</v>
          </cell>
          <cell r="AS117">
            <v>2.871</v>
          </cell>
          <cell r="AT117">
            <v>1.0516979782553397</v>
          </cell>
          <cell r="AU117">
            <v>1.0763329202381309</v>
          </cell>
          <cell r="AV117">
            <v>1.0763329202381309</v>
          </cell>
          <cell r="AW117">
            <v>2.659115606619467</v>
          </cell>
        </row>
        <row r="118">
          <cell r="A118">
            <v>38412</v>
          </cell>
          <cell r="B118">
            <v>268.86179250247432</v>
          </cell>
          <cell r="C118">
            <v>195.75017163486476</v>
          </cell>
          <cell r="D118">
            <v>2.9953805157984292</v>
          </cell>
          <cell r="E118">
            <v>1.6737786641631067</v>
          </cell>
          <cell r="F118">
            <v>1.0763329202381309</v>
          </cell>
          <cell r="G118">
            <v>1.0288333063311184</v>
          </cell>
          <cell r="H118">
            <v>1.0263333063311184</v>
          </cell>
          <cell r="I118">
            <v>2.9297055536583216</v>
          </cell>
          <cell r="J118">
            <v>1.6239908879940212</v>
          </cell>
          <cell r="K118">
            <v>106</v>
          </cell>
          <cell r="L118">
            <v>1.0288333063311184</v>
          </cell>
          <cell r="M118">
            <v>0</v>
          </cell>
          <cell r="N118">
            <v>1.1909819066687877</v>
          </cell>
          <cell r="P118">
            <v>1.0763329202381309</v>
          </cell>
          <cell r="Q118">
            <v>0</v>
          </cell>
          <cell r="R118">
            <v>1.8018359701152986</v>
          </cell>
          <cell r="T118">
            <v>1.0288333063311184</v>
          </cell>
          <cell r="U118">
            <v>1.0049999999999999</v>
          </cell>
          <cell r="V118">
            <v>1.1909819066687877</v>
          </cell>
          <cell r="X118">
            <v>1.0263333063311184</v>
          </cell>
          <cell r="Y118">
            <v>1.02</v>
          </cell>
          <cell r="Z118">
            <v>1.1802235648621879</v>
          </cell>
          <cell r="AB118">
            <v>1.0263333063311184</v>
          </cell>
          <cell r="AC118">
            <v>1.02</v>
          </cell>
          <cell r="AD118">
            <v>1.1802235648621879</v>
          </cell>
          <cell r="AF118">
            <v>1.0763329202381309</v>
          </cell>
          <cell r="AG118">
            <v>0</v>
          </cell>
          <cell r="AH118">
            <v>1.8018359701152986</v>
          </cell>
          <cell r="AJ118">
            <v>1.0263333063311184</v>
          </cell>
          <cell r="AK118">
            <v>1.02</v>
          </cell>
          <cell r="AL118">
            <v>1.1802235648621879</v>
          </cell>
          <cell r="AN118">
            <v>1.0288333063311184</v>
          </cell>
          <cell r="AO118">
            <v>1.0049999999999999</v>
          </cell>
          <cell r="AP118">
            <v>1.1909819066687877</v>
          </cell>
          <cell r="AR118">
            <v>38412</v>
          </cell>
          <cell r="AS118">
            <v>2.871</v>
          </cell>
          <cell r="AT118">
            <v>1.0516979782553397</v>
          </cell>
          <cell r="AU118">
            <v>1.0763329202381309</v>
          </cell>
          <cell r="AV118">
            <v>1.0763329202381309</v>
          </cell>
          <cell r="AW118">
            <v>2.659115606619467</v>
          </cell>
        </row>
        <row r="119">
          <cell r="A119">
            <v>38443</v>
          </cell>
          <cell r="B119">
            <v>270.38197616640167</v>
          </cell>
          <cell r="C119">
            <v>196.20116316830857</v>
          </cell>
          <cell r="D119">
            <v>3.0005249747951304</v>
          </cell>
          <cell r="E119">
            <v>1.6793733206078727</v>
          </cell>
          <cell r="F119">
            <v>1.0763329202381309</v>
          </cell>
          <cell r="G119">
            <v>1.0288333063311184</v>
          </cell>
          <cell r="H119">
            <v>1.0263333063311184</v>
          </cell>
          <cell r="I119">
            <v>2.9297055536583216</v>
          </cell>
          <cell r="J119">
            <v>1.6239908879940212</v>
          </cell>
          <cell r="K119">
            <v>107</v>
          </cell>
          <cell r="L119">
            <v>1.0288333063311184</v>
          </cell>
          <cell r="M119">
            <v>0</v>
          </cell>
          <cell r="N119">
            <v>1.1909819066687877</v>
          </cell>
          <cell r="P119">
            <v>1.0763329202381309</v>
          </cell>
          <cell r="Q119">
            <v>0</v>
          </cell>
          <cell r="R119">
            <v>1.8018359701152986</v>
          </cell>
          <cell r="T119">
            <v>1.0288333063311184</v>
          </cell>
          <cell r="U119">
            <v>1.0049999999999999</v>
          </cell>
          <cell r="V119">
            <v>1.1909819066687877</v>
          </cell>
          <cell r="X119">
            <v>1.0263333063311184</v>
          </cell>
          <cell r="Y119">
            <v>1.02</v>
          </cell>
          <cell r="Z119">
            <v>1.1802235648621879</v>
          </cell>
          <cell r="AB119">
            <v>1.0263333063311184</v>
          </cell>
          <cell r="AC119">
            <v>1.02</v>
          </cell>
          <cell r="AD119">
            <v>1.1802235648621879</v>
          </cell>
          <cell r="AF119">
            <v>1.0763329202381309</v>
          </cell>
          <cell r="AG119">
            <v>0</v>
          </cell>
          <cell r="AH119">
            <v>1.8018359701152986</v>
          </cell>
          <cell r="AJ119">
            <v>1.0263333063311184</v>
          </cell>
          <cell r="AK119">
            <v>1.02</v>
          </cell>
          <cell r="AL119">
            <v>1.1802235648621879</v>
          </cell>
          <cell r="AN119">
            <v>1.0288333063311184</v>
          </cell>
          <cell r="AO119">
            <v>1.0049999999999999</v>
          </cell>
          <cell r="AP119">
            <v>1.1909819066687877</v>
          </cell>
          <cell r="AR119">
            <v>38443</v>
          </cell>
          <cell r="AS119">
            <v>2.871</v>
          </cell>
          <cell r="AT119">
            <v>1.0516979782553397</v>
          </cell>
          <cell r="AU119">
            <v>1.0763329202381309</v>
          </cell>
          <cell r="AV119">
            <v>1.0763329202381309</v>
          </cell>
          <cell r="AW119">
            <v>2.659115606619467</v>
          </cell>
        </row>
        <row r="120">
          <cell r="A120">
            <v>38473</v>
          </cell>
          <cell r="B120">
            <v>271.91075516978043</v>
          </cell>
          <cell r="C120">
            <v>196.65319374739684</v>
          </cell>
          <cell r="D120">
            <v>3.0056782692163226</v>
          </cell>
          <cell r="E120">
            <v>1.6849866773631426</v>
          </cell>
          <cell r="F120">
            <v>1.0733307426562817</v>
          </cell>
          <cell r="G120">
            <v>1.0283333063179887</v>
          </cell>
          <cell r="H120">
            <v>1.0258333063179887</v>
          </cell>
          <cell r="I120">
            <v>2.9297055536583216</v>
          </cell>
          <cell r="J120">
            <v>1.6239908879940212</v>
          </cell>
          <cell r="K120">
            <v>108</v>
          </cell>
          <cell r="L120">
            <v>1.0283333063179887</v>
          </cell>
          <cell r="M120">
            <v>0</v>
          </cell>
          <cell r="N120">
            <v>1.2247263618496167</v>
          </cell>
          <cell r="P120">
            <v>1.0733307426562817</v>
          </cell>
          <cell r="Q120">
            <v>0</v>
          </cell>
          <cell r="R120">
            <v>1.9339659399486553</v>
          </cell>
          <cell r="T120">
            <v>1.0283333063179887</v>
          </cell>
          <cell r="U120">
            <v>1.0049999999999999</v>
          </cell>
          <cell r="V120">
            <v>1.2247263618496167</v>
          </cell>
          <cell r="X120">
            <v>1.0258333063179887</v>
          </cell>
          <cell r="Y120">
            <v>1.02</v>
          </cell>
          <cell r="Z120">
            <v>1.2107126417369816</v>
          </cell>
          <cell r="AB120">
            <v>1.0258333063179887</v>
          </cell>
          <cell r="AC120">
            <v>1.02</v>
          </cell>
          <cell r="AD120">
            <v>1.2107126417369816</v>
          </cell>
          <cell r="AF120">
            <v>1.0733307426562817</v>
          </cell>
          <cell r="AG120">
            <v>0</v>
          </cell>
          <cell r="AH120">
            <v>1.9339659399486553</v>
          </cell>
          <cell r="AJ120">
            <v>1.0258333063179887</v>
          </cell>
          <cell r="AK120">
            <v>1.02</v>
          </cell>
          <cell r="AL120">
            <v>1.2107126417369816</v>
          </cell>
          <cell r="AN120">
            <v>1.0283333063179887</v>
          </cell>
          <cell r="AO120">
            <v>1.0049999999999999</v>
          </cell>
          <cell r="AP120">
            <v>1.2247263618496167</v>
          </cell>
          <cell r="AR120">
            <v>38473</v>
          </cell>
          <cell r="AS120">
            <v>2.871</v>
          </cell>
          <cell r="AT120">
            <v>1.0516979782553397</v>
          </cell>
          <cell r="AU120">
            <v>1.0733307426562817</v>
          </cell>
          <cell r="AV120">
            <v>1.0733307426562817</v>
          </cell>
          <cell r="AW120">
            <v>2.8541105288617814</v>
          </cell>
        </row>
        <row r="121">
          <cell r="A121">
            <v>38504</v>
          </cell>
          <cell r="B121">
            <v>273.44817811190956</v>
          </cell>
          <cell r="C121">
            <v>197.1062657660012</v>
          </cell>
          <cell r="D121">
            <v>3.0108404142365313</v>
          </cell>
          <cell r="E121">
            <v>1.6906187969352773</v>
          </cell>
          <cell r="F121">
            <v>1.0733307426562817</v>
          </cell>
          <cell r="G121">
            <v>1.0283333063179887</v>
          </cell>
          <cell r="H121">
            <v>1.0258333063179887</v>
          </cell>
          <cell r="I121">
            <v>2.9297055536583216</v>
          </cell>
          <cell r="J121">
            <v>1.6239908879940212</v>
          </cell>
          <cell r="K121">
            <v>109</v>
          </cell>
          <cell r="L121">
            <v>1.0283333063179887</v>
          </cell>
          <cell r="M121">
            <v>0</v>
          </cell>
          <cell r="N121">
            <v>1.2247263618496167</v>
          </cell>
          <cell r="P121">
            <v>1.0733307426562817</v>
          </cell>
          <cell r="Q121">
            <v>0</v>
          </cell>
          <cell r="R121">
            <v>1.9339659399486553</v>
          </cell>
          <cell r="T121">
            <v>1.0283333063179887</v>
          </cell>
          <cell r="U121">
            <v>1.0049999999999999</v>
          </cell>
          <cell r="V121">
            <v>1.2247263618496167</v>
          </cell>
          <cell r="X121">
            <v>1.0258333063179887</v>
          </cell>
          <cell r="Y121">
            <v>1.02</v>
          </cell>
          <cell r="Z121">
            <v>1.2107126417369816</v>
          </cell>
          <cell r="AB121">
            <v>1.0258333063179887</v>
          </cell>
          <cell r="AC121">
            <v>1.02</v>
          </cell>
          <cell r="AD121">
            <v>1.2107126417369816</v>
          </cell>
          <cell r="AF121">
            <v>1.0733307426562817</v>
          </cell>
          <cell r="AG121">
            <v>0</v>
          </cell>
          <cell r="AH121">
            <v>1.9339659399486553</v>
          </cell>
          <cell r="AJ121">
            <v>1.0258333063179887</v>
          </cell>
          <cell r="AK121">
            <v>1.02</v>
          </cell>
          <cell r="AL121">
            <v>1.2107126417369816</v>
          </cell>
          <cell r="AN121">
            <v>1.0283333063179887</v>
          </cell>
          <cell r="AO121">
            <v>1.0049999999999999</v>
          </cell>
          <cell r="AP121">
            <v>1.2247263618496167</v>
          </cell>
          <cell r="AR121">
            <v>38504</v>
          </cell>
          <cell r="AS121">
            <v>2.871</v>
          </cell>
          <cell r="AT121">
            <v>1.0516979782553397</v>
          </cell>
          <cell r="AU121">
            <v>1.0733307426562817</v>
          </cell>
          <cell r="AV121">
            <v>1.0733307426562817</v>
          </cell>
          <cell r="AW121">
            <v>2.8541105288617814</v>
          </cell>
        </row>
        <row r="122">
          <cell r="A122">
            <v>38534</v>
          </cell>
          <cell r="B122">
            <v>274.99429386687541</v>
          </cell>
          <cell r="C122">
            <v>197.56038162350862</v>
          </cell>
          <cell r="D122">
            <v>3.0160114250563441</v>
          </cell>
          <cell r="E122">
            <v>1.6962697420395665</v>
          </cell>
          <cell r="F122">
            <v>1.0733307426562817</v>
          </cell>
          <cell r="G122">
            <v>1.0283333063179887</v>
          </cell>
          <cell r="H122">
            <v>1.0258333063179887</v>
          </cell>
          <cell r="I122">
            <v>2.9297055536583216</v>
          </cell>
          <cell r="J122">
            <v>1.6239908879940212</v>
          </cell>
          <cell r="K122">
            <v>110</v>
          </cell>
          <cell r="L122">
            <v>1.0283333063179887</v>
          </cell>
          <cell r="M122">
            <v>0</v>
          </cell>
          <cell r="N122">
            <v>1.2247263618496167</v>
          </cell>
          <cell r="P122">
            <v>1.0733307426562817</v>
          </cell>
          <cell r="Q122">
            <v>0</v>
          </cell>
          <cell r="R122">
            <v>1.9339659399486553</v>
          </cell>
          <cell r="T122">
            <v>1.0283333063179887</v>
          </cell>
          <cell r="U122">
            <v>1.0049999999999999</v>
          </cell>
          <cell r="V122">
            <v>1.2247263618496167</v>
          </cell>
          <cell r="X122">
            <v>1.0258333063179887</v>
          </cell>
          <cell r="Y122">
            <v>1.02</v>
          </cell>
          <cell r="Z122">
            <v>1.2107126417369816</v>
          </cell>
          <cell r="AB122">
            <v>1.0258333063179887</v>
          </cell>
          <cell r="AC122">
            <v>1.02</v>
          </cell>
          <cell r="AD122">
            <v>1.2107126417369816</v>
          </cell>
          <cell r="AF122">
            <v>1.0733307426562817</v>
          </cell>
          <cell r="AG122">
            <v>0</v>
          </cell>
          <cell r="AH122">
            <v>1.9339659399486553</v>
          </cell>
          <cell r="AJ122">
            <v>1.0258333063179887</v>
          </cell>
          <cell r="AK122">
            <v>1.02</v>
          </cell>
          <cell r="AL122">
            <v>1.2107126417369816</v>
          </cell>
          <cell r="AN122">
            <v>1.0283333063179887</v>
          </cell>
          <cell r="AO122">
            <v>1.0049999999999999</v>
          </cell>
          <cell r="AP122">
            <v>1.2247263618496167</v>
          </cell>
          <cell r="AR122">
            <v>38534</v>
          </cell>
          <cell r="AS122">
            <v>3.0160114250563441</v>
          </cell>
          <cell r="AT122">
            <v>1.0505090299743449</v>
          </cell>
          <cell r="AU122">
            <v>1.0733307426562817</v>
          </cell>
          <cell r="AV122">
            <v>1.0733307426562817</v>
          </cell>
          <cell r="AW122">
            <v>2.8541105288617814</v>
          </cell>
        </row>
        <row r="123">
          <cell r="A123">
            <v>38565</v>
          </cell>
          <cell r="B123">
            <v>276.54915158510556</v>
          </cell>
          <cell r="C123">
            <v>198.015543724834</v>
          </cell>
          <cell r="D123">
            <v>3.0211913169024553</v>
          </cell>
          <cell r="E123">
            <v>1.7019395756009281</v>
          </cell>
          <cell r="F123">
            <v>1.0733307426562817</v>
          </cell>
          <cell r="G123">
            <v>1.0283333063179887</v>
          </cell>
          <cell r="H123">
            <v>1.0258333063179887</v>
          </cell>
          <cell r="I123">
            <v>2.9297055536583216</v>
          </cell>
          <cell r="J123">
            <v>1.6239908879940212</v>
          </cell>
          <cell r="K123">
            <v>111</v>
          </cell>
          <cell r="L123">
            <v>1.0283333063179887</v>
          </cell>
          <cell r="M123">
            <v>0</v>
          </cell>
          <cell r="N123">
            <v>1.2247263618496167</v>
          </cell>
          <cell r="P123">
            <v>1.0733307426562817</v>
          </cell>
          <cell r="Q123">
            <v>0</v>
          </cell>
          <cell r="R123">
            <v>1.9339659399486553</v>
          </cell>
          <cell r="T123">
            <v>1.0283333063179887</v>
          </cell>
          <cell r="U123">
            <v>1.0049999999999999</v>
          </cell>
          <cell r="V123">
            <v>1.2247263618496167</v>
          </cell>
          <cell r="X123">
            <v>1.0258333063179887</v>
          </cell>
          <cell r="Y123">
            <v>1.02</v>
          </cell>
          <cell r="Z123">
            <v>1.2107126417369816</v>
          </cell>
          <cell r="AB123">
            <v>1.0258333063179887</v>
          </cell>
          <cell r="AC123">
            <v>1.02</v>
          </cell>
          <cell r="AD123">
            <v>1.2107126417369816</v>
          </cell>
          <cell r="AF123">
            <v>1.0733307426562817</v>
          </cell>
          <cell r="AG123">
            <v>0</v>
          </cell>
          <cell r="AH123">
            <v>1.9339659399486553</v>
          </cell>
          <cell r="AJ123">
            <v>1.0258333063179887</v>
          </cell>
          <cell r="AK123">
            <v>1.02</v>
          </cell>
          <cell r="AL123">
            <v>1.2107126417369816</v>
          </cell>
          <cell r="AN123">
            <v>1.0283333063179887</v>
          </cell>
          <cell r="AO123">
            <v>1.0049999999999999</v>
          </cell>
          <cell r="AP123">
            <v>1.2247263618496167</v>
          </cell>
          <cell r="AR123">
            <v>38565</v>
          </cell>
          <cell r="AS123">
            <v>3.0160114250563441</v>
          </cell>
          <cell r="AT123">
            <v>1.0505090299743449</v>
          </cell>
          <cell r="AU123">
            <v>1.0733307426562817</v>
          </cell>
          <cell r="AV123">
            <v>1.0733307426562817</v>
          </cell>
          <cell r="AW123">
            <v>2.8541105288617814</v>
          </cell>
        </row>
        <row r="124">
          <cell r="A124">
            <v>38596</v>
          </cell>
          <cell r="B124">
            <v>278.11280069493131</v>
          </cell>
          <cell r="C124">
            <v>198.47175448043299</v>
          </cell>
          <cell r="D124">
            <v>3.0263801050277102</v>
          </cell>
          <cell r="E124">
            <v>1.7076283607546083</v>
          </cell>
          <cell r="F124">
            <v>1.0733307426562817</v>
          </cell>
          <cell r="G124">
            <v>1.0283333063179887</v>
          </cell>
          <cell r="H124">
            <v>1.0258333063179887</v>
          </cell>
          <cell r="I124">
            <v>2.9297055536583216</v>
          </cell>
          <cell r="J124">
            <v>1.6239908879940212</v>
          </cell>
          <cell r="K124">
            <v>112</v>
          </cell>
          <cell r="L124">
            <v>1.0283333063179887</v>
          </cell>
          <cell r="M124">
            <v>0</v>
          </cell>
          <cell r="N124">
            <v>1.2247263618496167</v>
          </cell>
          <cell r="P124">
            <v>1.0733307426562817</v>
          </cell>
          <cell r="Q124">
            <v>0</v>
          </cell>
          <cell r="R124">
            <v>1.9339659399486553</v>
          </cell>
          <cell r="T124">
            <v>1.0283333063179887</v>
          </cell>
          <cell r="U124">
            <v>1.0049999999999999</v>
          </cell>
          <cell r="V124">
            <v>1.2247263618496167</v>
          </cell>
          <cell r="X124">
            <v>1.0258333063179887</v>
          </cell>
          <cell r="Y124">
            <v>1.02</v>
          </cell>
          <cell r="Z124">
            <v>1.2107126417369816</v>
          </cell>
          <cell r="AB124">
            <v>1.0258333063179887</v>
          </cell>
          <cell r="AC124">
            <v>1.02</v>
          </cell>
          <cell r="AD124">
            <v>1.2107126417369816</v>
          </cell>
          <cell r="AF124">
            <v>1.0733307426562817</v>
          </cell>
          <cell r="AG124">
            <v>0</v>
          </cell>
          <cell r="AH124">
            <v>1.9339659399486553</v>
          </cell>
          <cell r="AJ124">
            <v>1.0258333063179887</v>
          </cell>
          <cell r="AK124">
            <v>1.02</v>
          </cell>
          <cell r="AL124">
            <v>1.2107126417369816</v>
          </cell>
          <cell r="AN124">
            <v>1.0283333063179887</v>
          </cell>
          <cell r="AO124">
            <v>1.0049999999999999</v>
          </cell>
          <cell r="AP124">
            <v>1.2247263618496167</v>
          </cell>
          <cell r="AR124">
            <v>38596</v>
          </cell>
          <cell r="AS124">
            <v>3.0160114250563441</v>
          </cell>
          <cell r="AT124">
            <v>1.0505090299743449</v>
          </cell>
          <cell r="AU124">
            <v>1.0733307426562817</v>
          </cell>
          <cell r="AV124">
            <v>1.0733307426562817</v>
          </cell>
          <cell r="AW124">
            <v>2.8541105288617814</v>
          </cell>
        </row>
        <row r="125">
          <cell r="A125">
            <v>38626</v>
          </cell>
          <cell r="B125">
            <v>279.68529090415893</v>
          </cell>
          <cell r="C125">
            <v>198.92901630631468</v>
          </cell>
          <cell r="D125">
            <v>3.0315778047111501</v>
          </cell>
          <cell r="E125">
            <v>1.7133361608468849</v>
          </cell>
          <cell r="F125">
            <v>1.0733307426562817</v>
          </cell>
          <cell r="G125">
            <v>1.0283333063179887</v>
          </cell>
          <cell r="H125">
            <v>1.0258333063179887</v>
          </cell>
          <cell r="I125">
            <v>2.9297055536583216</v>
          </cell>
          <cell r="J125">
            <v>1.6239908879940212</v>
          </cell>
          <cell r="K125">
            <v>113</v>
          </cell>
          <cell r="L125">
            <v>1.0283333063179887</v>
          </cell>
          <cell r="M125">
            <v>0</v>
          </cell>
          <cell r="N125">
            <v>1.2247263618496167</v>
          </cell>
          <cell r="P125">
            <v>1.0733307426562817</v>
          </cell>
          <cell r="Q125">
            <v>0</v>
          </cell>
          <cell r="R125">
            <v>1.9339659399486553</v>
          </cell>
          <cell r="T125">
            <v>1.0283333063179887</v>
          </cell>
          <cell r="U125">
            <v>1.0049999999999999</v>
          </cell>
          <cell r="V125">
            <v>1.2247263618496167</v>
          </cell>
          <cell r="X125">
            <v>1.0258333063179887</v>
          </cell>
          <cell r="Y125">
            <v>1.02</v>
          </cell>
          <cell r="Z125">
            <v>1.2107126417369816</v>
          </cell>
          <cell r="AB125">
            <v>1.0258333063179887</v>
          </cell>
          <cell r="AC125">
            <v>1.02</v>
          </cell>
          <cell r="AD125">
            <v>1.2107126417369816</v>
          </cell>
          <cell r="AF125">
            <v>1.0733307426562817</v>
          </cell>
          <cell r="AG125">
            <v>0</v>
          </cell>
          <cell r="AH125">
            <v>1.9339659399486553</v>
          </cell>
          <cell r="AJ125">
            <v>1.0258333063179887</v>
          </cell>
          <cell r="AK125">
            <v>1.02</v>
          </cell>
          <cell r="AL125">
            <v>1.2107126417369816</v>
          </cell>
          <cell r="AN125">
            <v>1.0283333063179887</v>
          </cell>
          <cell r="AO125">
            <v>1.0049999999999999</v>
          </cell>
          <cell r="AP125">
            <v>1.2247263618496167</v>
          </cell>
          <cell r="AR125">
            <v>38626</v>
          </cell>
          <cell r="AS125">
            <v>3.0160114250563441</v>
          </cell>
          <cell r="AT125">
            <v>1.0505090299743449</v>
          </cell>
          <cell r="AU125">
            <v>1.0733307426562817</v>
          </cell>
          <cell r="AV125">
            <v>1.0733307426562817</v>
          </cell>
          <cell r="AW125">
            <v>2.8541105288617814</v>
          </cell>
        </row>
        <row r="126">
          <cell r="A126">
            <v>38657</v>
          </cell>
          <cell r="B126">
            <v>281.26667220164978</v>
          </cell>
          <cell r="C126">
            <v>199.38733162405447</v>
          </cell>
          <cell r="D126">
            <v>3.0367844312580576</v>
          </cell>
          <cell r="E126">
            <v>1.7190630394357724</v>
          </cell>
          <cell r="F126">
            <v>1.0733307426562817</v>
          </cell>
          <cell r="G126">
            <v>1.0283333063179887</v>
          </cell>
          <cell r="H126">
            <v>1.0258333063179887</v>
          </cell>
          <cell r="I126">
            <v>2.9297055536583216</v>
          </cell>
          <cell r="J126">
            <v>1.6239908879940212</v>
          </cell>
          <cell r="K126">
            <v>114</v>
          </cell>
          <cell r="L126">
            <v>1.0283333063179887</v>
          </cell>
          <cell r="M126">
            <v>0</v>
          </cell>
          <cell r="N126">
            <v>1.2247263618496167</v>
          </cell>
          <cell r="P126">
            <v>1.0733307426562817</v>
          </cell>
          <cell r="Q126">
            <v>0</v>
          </cell>
          <cell r="R126">
            <v>1.9339659399486553</v>
          </cell>
          <cell r="T126">
            <v>1.0283333063179887</v>
          </cell>
          <cell r="U126">
            <v>1.0049999999999999</v>
          </cell>
          <cell r="V126">
            <v>1.2247263618496167</v>
          </cell>
          <cell r="X126">
            <v>1.0258333063179887</v>
          </cell>
          <cell r="Y126">
            <v>1.02</v>
          </cell>
          <cell r="Z126">
            <v>1.2107126417369816</v>
          </cell>
          <cell r="AB126">
            <v>1.0258333063179887</v>
          </cell>
          <cell r="AC126">
            <v>1.02</v>
          </cell>
          <cell r="AD126">
            <v>1.2107126417369816</v>
          </cell>
          <cell r="AF126">
            <v>1.0733307426562817</v>
          </cell>
          <cell r="AG126">
            <v>0</v>
          </cell>
          <cell r="AH126">
            <v>1.9339659399486553</v>
          </cell>
          <cell r="AJ126">
            <v>1.0258333063179887</v>
          </cell>
          <cell r="AK126">
            <v>1.02</v>
          </cell>
          <cell r="AL126">
            <v>1.2107126417369816</v>
          </cell>
          <cell r="AN126">
            <v>1.0283333063179887</v>
          </cell>
          <cell r="AO126">
            <v>1.0049999999999999</v>
          </cell>
          <cell r="AP126">
            <v>1.2247263618496167</v>
          </cell>
          <cell r="AR126">
            <v>38657</v>
          </cell>
          <cell r="AS126">
            <v>3.0160114250563441</v>
          </cell>
          <cell r="AT126">
            <v>1.0505090299743449</v>
          </cell>
          <cell r="AU126">
            <v>1.0733307426562817</v>
          </cell>
          <cell r="AV126">
            <v>1.0733307426562817</v>
          </cell>
          <cell r="AW126">
            <v>2.8541105288617814</v>
          </cell>
        </row>
        <row r="127">
          <cell r="A127">
            <v>38687</v>
          </cell>
          <cell r="B127">
            <v>282.85699485890956</v>
          </cell>
          <cell r="C127">
            <v>199.84670286080686</v>
          </cell>
          <cell r="D127">
            <v>3.0419999999999998</v>
          </cell>
          <cell r="E127">
            <v>1.7248090602917301</v>
          </cell>
          <cell r="F127">
            <v>1.0733307426562817</v>
          </cell>
          <cell r="G127">
            <v>1.0283333063179887</v>
          </cell>
          <cell r="H127">
            <v>1.0258333063179887</v>
          </cell>
          <cell r="I127">
            <v>2.9297055536583216</v>
          </cell>
          <cell r="J127">
            <v>1.6239908879940212</v>
          </cell>
          <cell r="K127">
            <v>115</v>
          </cell>
          <cell r="L127">
            <v>1.0283333063179887</v>
          </cell>
          <cell r="M127">
            <v>0</v>
          </cell>
          <cell r="N127">
            <v>1.2247263618496167</v>
          </cell>
          <cell r="P127">
            <v>1.0733307426562817</v>
          </cell>
          <cell r="Q127">
            <v>0</v>
          </cell>
          <cell r="R127">
            <v>1.9339659399486553</v>
          </cell>
          <cell r="T127">
            <v>1.0283333063179887</v>
          </cell>
          <cell r="U127">
            <v>1.0049999999999999</v>
          </cell>
          <cell r="V127">
            <v>1.2247263618496167</v>
          </cell>
          <cell r="X127">
            <v>1.0258333063179887</v>
          </cell>
          <cell r="Y127">
            <v>1.02</v>
          </cell>
          <cell r="Z127">
            <v>1.2107126417369816</v>
          </cell>
          <cell r="AB127">
            <v>1.0258333063179887</v>
          </cell>
          <cell r="AC127">
            <v>1.02</v>
          </cell>
          <cell r="AD127">
            <v>1.2107126417369816</v>
          </cell>
          <cell r="AF127">
            <v>1.0733307426562817</v>
          </cell>
          <cell r="AG127">
            <v>0</v>
          </cell>
          <cell r="AH127">
            <v>1.9339659399486553</v>
          </cell>
          <cell r="AJ127">
            <v>1.0258333063179887</v>
          </cell>
          <cell r="AK127">
            <v>1.02</v>
          </cell>
          <cell r="AL127">
            <v>1.2107126417369816</v>
          </cell>
          <cell r="AN127">
            <v>1.0283333063179887</v>
          </cell>
          <cell r="AO127">
            <v>1.0049999999999999</v>
          </cell>
          <cell r="AP127">
            <v>1.2247263618496167</v>
          </cell>
          <cell r="AR127">
            <v>38687</v>
          </cell>
          <cell r="AS127">
            <v>3.0160114250563441</v>
          </cell>
          <cell r="AT127">
            <v>1.0505090299743449</v>
          </cell>
          <cell r="AU127">
            <v>1.0733307426562817</v>
          </cell>
          <cell r="AV127">
            <v>1.0733307426562817</v>
          </cell>
          <cell r="AW127">
            <v>2.8541105288617814</v>
          </cell>
        </row>
        <row r="128">
          <cell r="A128">
            <v>38718</v>
          </cell>
          <cell r="B128">
            <v>284.41196359150825</v>
          </cell>
          <cell r="C128">
            <v>200.29413772730359</v>
          </cell>
          <cell r="D128">
            <v>3.0501294410187212</v>
          </cell>
          <cell r="E128">
            <v>1.7304167553645993</v>
          </cell>
          <cell r="F128">
            <v>1.0733307426562817</v>
          </cell>
          <cell r="G128">
            <v>1.0283333063179887</v>
          </cell>
          <cell r="H128">
            <v>1.0258333063179887</v>
          </cell>
          <cell r="I128">
            <v>3.0134776814658566</v>
          </cell>
          <cell r="J128">
            <v>1.6935542705824771</v>
          </cell>
          <cell r="K128">
            <v>116</v>
          </cell>
          <cell r="L128">
            <v>1.0283333063179887</v>
          </cell>
          <cell r="M128">
            <v>0</v>
          </cell>
          <cell r="N128">
            <v>1.2247263618496167</v>
          </cell>
          <cell r="P128">
            <v>1.0733307426562817</v>
          </cell>
          <cell r="Q128">
            <v>0</v>
          </cell>
          <cell r="R128">
            <v>1.9339659399486553</v>
          </cell>
          <cell r="T128">
            <v>1.0283333063179887</v>
          </cell>
          <cell r="U128">
            <v>1.0049999999999999</v>
          </cell>
          <cell r="V128">
            <v>1.2247263618496167</v>
          </cell>
          <cell r="X128">
            <v>1.0258333063179887</v>
          </cell>
          <cell r="Y128">
            <v>1.02</v>
          </cell>
          <cell r="Z128">
            <v>1.2107126417369816</v>
          </cell>
          <cell r="AB128">
            <v>1.0258333063179887</v>
          </cell>
          <cell r="AC128">
            <v>1.02</v>
          </cell>
          <cell r="AD128">
            <v>1.2107126417369816</v>
          </cell>
          <cell r="AF128">
            <v>1.0733307426562817</v>
          </cell>
          <cell r="AG128">
            <v>0</v>
          </cell>
          <cell r="AH128">
            <v>1.9339659399486553</v>
          </cell>
          <cell r="AJ128">
            <v>1.0258333063179887</v>
          </cell>
          <cell r="AK128">
            <v>1.02</v>
          </cell>
          <cell r="AL128">
            <v>1.2107126417369816</v>
          </cell>
          <cell r="AN128">
            <v>1.0283333063179887</v>
          </cell>
          <cell r="AO128">
            <v>1.0049999999999999</v>
          </cell>
          <cell r="AP128">
            <v>1.2247263618496167</v>
          </cell>
          <cell r="AR128">
            <v>38718</v>
          </cell>
          <cell r="AS128">
            <v>3.0160114250563441</v>
          </cell>
          <cell r="AT128">
            <v>1.0505090299743449</v>
          </cell>
          <cell r="AU128">
            <v>1.0733307426562817</v>
          </cell>
          <cell r="AV128">
            <v>1.0733307426562817</v>
          </cell>
          <cell r="AW128">
            <v>2.8541105288617814</v>
          </cell>
        </row>
        <row r="129">
          <cell r="A129">
            <v>38749</v>
          </cell>
          <cell r="B129">
            <v>285.9754805580319</v>
          </cell>
          <cell r="C129">
            <v>200.74257435143201</v>
          </cell>
          <cell r="D129">
            <v>3.0582806071562056</v>
          </cell>
          <cell r="E129">
            <v>1.7360426821622166</v>
          </cell>
          <cell r="F129">
            <v>1.0733307426562817</v>
          </cell>
          <cell r="G129">
            <v>1.0283333063179887</v>
          </cell>
          <cell r="H129">
            <v>1.0258333063179887</v>
          </cell>
          <cell r="I129">
            <v>3.0134776814658566</v>
          </cell>
          <cell r="J129">
            <v>1.6935542705824771</v>
          </cell>
          <cell r="K129">
            <v>117</v>
          </cell>
          <cell r="L129">
            <v>1.0283333063179887</v>
          </cell>
          <cell r="M129">
            <v>0</v>
          </cell>
          <cell r="N129">
            <v>1.2247263618496167</v>
          </cell>
          <cell r="P129">
            <v>1.0733307426562817</v>
          </cell>
          <cell r="Q129">
            <v>0</v>
          </cell>
          <cell r="R129">
            <v>1.9339659399486553</v>
          </cell>
          <cell r="T129">
            <v>1.0283333063179887</v>
          </cell>
          <cell r="U129">
            <v>1.0049999999999999</v>
          </cell>
          <cell r="V129">
            <v>1.2247263618496167</v>
          </cell>
          <cell r="X129">
            <v>1.0258333063179887</v>
          </cell>
          <cell r="Y129">
            <v>1.02</v>
          </cell>
          <cell r="Z129">
            <v>1.2107126417369816</v>
          </cell>
          <cell r="AB129">
            <v>1.0258333063179887</v>
          </cell>
          <cell r="AC129">
            <v>1.02</v>
          </cell>
          <cell r="AD129">
            <v>1.2107126417369816</v>
          </cell>
          <cell r="AF129">
            <v>1.0733307426562817</v>
          </cell>
          <cell r="AG129">
            <v>0</v>
          </cell>
          <cell r="AH129">
            <v>1.9339659399486553</v>
          </cell>
          <cell r="AJ129">
            <v>1.0258333063179887</v>
          </cell>
          <cell r="AK129">
            <v>1.02</v>
          </cell>
          <cell r="AL129">
            <v>1.2107126417369816</v>
          </cell>
          <cell r="AN129">
            <v>1.0283333063179887</v>
          </cell>
          <cell r="AO129">
            <v>1.0049999999999999</v>
          </cell>
          <cell r="AP129">
            <v>1.2247263618496167</v>
          </cell>
          <cell r="AR129">
            <v>38749</v>
          </cell>
          <cell r="AS129">
            <v>3.0160114250563441</v>
          </cell>
          <cell r="AT129">
            <v>1.0505090299743449</v>
          </cell>
          <cell r="AU129">
            <v>1.0733307426562817</v>
          </cell>
          <cell r="AV129">
            <v>1.0733307426562817</v>
          </cell>
          <cell r="AW129">
            <v>2.8541105288617814</v>
          </cell>
        </row>
        <row r="130">
          <cell r="A130">
            <v>38777</v>
          </cell>
          <cell r="B130">
            <v>287.54759275126031</v>
          </cell>
          <cell r="C130">
            <v>201.19201497601765</v>
          </cell>
          <cell r="D130">
            <v>3.0664535564706616</v>
          </cell>
          <cell r="E130">
            <v>1.7416868999595216</v>
          </cell>
          <cell r="F130">
            <v>1.0733307426562817</v>
          </cell>
          <cell r="G130">
            <v>1.0283333063179887</v>
          </cell>
          <cell r="H130">
            <v>1.0258333063179887</v>
          </cell>
          <cell r="I130">
            <v>3.0134776814658566</v>
          </cell>
          <cell r="J130">
            <v>1.6935542705824771</v>
          </cell>
          <cell r="K130">
            <v>118</v>
          </cell>
          <cell r="L130">
            <v>1.0283333063179887</v>
          </cell>
          <cell r="M130">
            <v>0</v>
          </cell>
          <cell r="N130">
            <v>1.2247263618496167</v>
          </cell>
          <cell r="P130">
            <v>1.0733307426562817</v>
          </cell>
          <cell r="Q130">
            <v>0</v>
          </cell>
          <cell r="R130">
            <v>1.9339659399486553</v>
          </cell>
          <cell r="T130">
            <v>1.0283333063179887</v>
          </cell>
          <cell r="U130">
            <v>1.0049999999999999</v>
          </cell>
          <cell r="V130">
            <v>1.2247263618496167</v>
          </cell>
          <cell r="X130">
            <v>1.0258333063179887</v>
          </cell>
          <cell r="Y130">
            <v>1.02</v>
          </cell>
          <cell r="Z130">
            <v>1.2107126417369816</v>
          </cell>
          <cell r="AB130">
            <v>1.0258333063179887</v>
          </cell>
          <cell r="AC130">
            <v>1.02</v>
          </cell>
          <cell r="AD130">
            <v>1.2107126417369816</v>
          </cell>
          <cell r="AF130">
            <v>1.0733307426562817</v>
          </cell>
          <cell r="AG130">
            <v>0</v>
          </cell>
          <cell r="AH130">
            <v>1.9339659399486553</v>
          </cell>
          <cell r="AJ130">
            <v>1.0258333063179887</v>
          </cell>
          <cell r="AK130">
            <v>1.02</v>
          </cell>
          <cell r="AL130">
            <v>1.2107126417369816</v>
          </cell>
          <cell r="AN130">
            <v>1.0283333063179887</v>
          </cell>
          <cell r="AO130">
            <v>1.0049999999999999</v>
          </cell>
          <cell r="AP130">
            <v>1.2247263618496167</v>
          </cell>
          <cell r="AR130">
            <v>38777</v>
          </cell>
          <cell r="AS130">
            <v>3.0160114250563441</v>
          </cell>
          <cell r="AT130">
            <v>1.0505090299743449</v>
          </cell>
          <cell r="AU130">
            <v>1.0733307426562817</v>
          </cell>
          <cell r="AV130">
            <v>1.0733307426562817</v>
          </cell>
          <cell r="AW130">
            <v>2.8541105288617814</v>
          </cell>
        </row>
        <row r="131">
          <cell r="A131">
            <v>38808</v>
          </cell>
          <cell r="B131">
            <v>289.12834742230979</v>
          </cell>
          <cell r="C131">
            <v>201.64246184890752</v>
          </cell>
          <cell r="D131">
            <v>3.0746483471754535</v>
          </cell>
          <cell r="E131">
            <v>1.7473494682241686</v>
          </cell>
          <cell r="F131">
            <v>1.0733307426562817</v>
          </cell>
          <cell r="G131">
            <v>1.0283333063179887</v>
          </cell>
          <cell r="H131">
            <v>1.0258333063179887</v>
          </cell>
          <cell r="I131">
            <v>3.0134776814658566</v>
          </cell>
          <cell r="J131">
            <v>1.6935542705824771</v>
          </cell>
          <cell r="K131">
            <v>119</v>
          </cell>
          <cell r="L131">
            <v>1.0283333063179887</v>
          </cell>
          <cell r="M131">
            <v>0</v>
          </cell>
          <cell r="N131">
            <v>1.2247263618496167</v>
          </cell>
          <cell r="P131">
            <v>1.0733307426562817</v>
          </cell>
          <cell r="Q131">
            <v>0</v>
          </cell>
          <cell r="R131">
            <v>1.9339659399486553</v>
          </cell>
          <cell r="T131">
            <v>1.0283333063179887</v>
          </cell>
          <cell r="U131">
            <v>1.0049999999999999</v>
          </cell>
          <cell r="V131">
            <v>1.2247263618496167</v>
          </cell>
          <cell r="X131">
            <v>1.0258333063179887</v>
          </cell>
          <cell r="Y131">
            <v>1.02</v>
          </cell>
          <cell r="Z131">
            <v>1.2107126417369816</v>
          </cell>
          <cell r="AB131">
            <v>1.0258333063179887</v>
          </cell>
          <cell r="AC131">
            <v>1.02</v>
          </cell>
          <cell r="AD131">
            <v>1.2107126417369816</v>
          </cell>
          <cell r="AF131">
            <v>1.0733307426562817</v>
          </cell>
          <cell r="AG131">
            <v>0</v>
          </cell>
          <cell r="AH131">
            <v>1.9339659399486553</v>
          </cell>
          <cell r="AJ131">
            <v>1.0258333063179887</v>
          </cell>
          <cell r="AK131">
            <v>1.02</v>
          </cell>
          <cell r="AL131">
            <v>1.2107126417369816</v>
          </cell>
          <cell r="AN131">
            <v>1.0283333063179887</v>
          </cell>
          <cell r="AO131">
            <v>1.0049999999999999</v>
          </cell>
          <cell r="AP131">
            <v>1.2247263618496167</v>
          </cell>
          <cell r="AR131">
            <v>38808</v>
          </cell>
          <cell r="AS131">
            <v>3.0160114250563441</v>
          </cell>
          <cell r="AT131">
            <v>1.0505090299743449</v>
          </cell>
          <cell r="AU131">
            <v>1.0733307426562817</v>
          </cell>
          <cell r="AV131">
            <v>1.0733307426562817</v>
          </cell>
          <cell r="AW131">
            <v>2.8541105288617814</v>
          </cell>
        </row>
        <row r="132">
          <cell r="A132">
            <v>38838</v>
          </cell>
          <cell r="B132">
            <v>290.71779208205345</v>
          </cell>
          <cell r="C132">
            <v>202.0939172229813</v>
          </cell>
          <cell r="D132">
            <v>3.0828650376395141</v>
          </cell>
          <cell r="E132">
            <v>1.7530304466171531</v>
          </cell>
          <cell r="F132">
            <v>1.0693329175328277</v>
          </cell>
          <cell r="G132">
            <v>1.0277332641291794</v>
          </cell>
          <cell r="H132">
            <v>1.0252332641291795</v>
          </cell>
          <cell r="I132">
            <v>3.0134776814658566</v>
          </cell>
          <cell r="J132">
            <v>1.6935542705824771</v>
          </cell>
          <cell r="K132">
            <v>120</v>
          </cell>
          <cell r="L132">
            <v>1.0277332641291794</v>
          </cell>
          <cell r="M132">
            <v>0</v>
          </cell>
          <cell r="N132">
            <v>1.2586920215287611</v>
          </cell>
          <cell r="P132">
            <v>1.0693329175328277</v>
          </cell>
          <cell r="Q132">
            <v>0</v>
          </cell>
          <cell r="R132">
            <v>2.0680534409744129</v>
          </cell>
          <cell r="T132">
            <v>1.0277332641291794</v>
          </cell>
          <cell r="U132">
            <v>1.0049999999999999</v>
          </cell>
          <cell r="V132">
            <v>1.2586920215287611</v>
          </cell>
          <cell r="X132">
            <v>1.0252332641291795</v>
          </cell>
          <cell r="Y132">
            <v>1.02</v>
          </cell>
          <cell r="Z132">
            <v>1.2412628736104674</v>
          </cell>
          <cell r="AB132">
            <v>1.0252332641291795</v>
          </cell>
          <cell r="AC132">
            <v>1.02</v>
          </cell>
          <cell r="AD132">
            <v>1.2412628736104674</v>
          </cell>
          <cell r="AF132">
            <v>1.0693329175328277</v>
          </cell>
          <cell r="AG132">
            <v>0</v>
          </cell>
          <cell r="AH132">
            <v>2.0680534409744129</v>
          </cell>
          <cell r="AJ132">
            <v>1.0252332641291795</v>
          </cell>
          <cell r="AK132">
            <v>1.02</v>
          </cell>
          <cell r="AL132">
            <v>1.2412628736104674</v>
          </cell>
          <cell r="AN132">
            <v>1.0277332641291794</v>
          </cell>
          <cell r="AO132">
            <v>1.0049999999999999</v>
          </cell>
          <cell r="AP132">
            <v>1.2586920215287611</v>
          </cell>
          <cell r="AR132">
            <v>38838</v>
          </cell>
          <cell r="AS132">
            <v>3.0160114250563441</v>
          </cell>
          <cell r="AT132">
            <v>1.0505090299743449</v>
          </cell>
          <cell r="AU132">
            <v>1.0693329175328277</v>
          </cell>
          <cell r="AV132">
            <v>1.0693329175328277</v>
          </cell>
          <cell r="AW132">
            <v>3.0519943387889303</v>
          </cell>
        </row>
        <row r="133">
          <cell r="A133">
            <v>38869</v>
          </cell>
          <cell r="B133">
            <v>292.31597450254907</v>
          </cell>
          <cell r="C133">
            <v>202.54638335616264</v>
          </cell>
          <cell r="D133">
            <v>3.0911036863877617</v>
          </cell>
          <cell r="E133">
            <v>1.75872989499344</v>
          </cell>
          <cell r="F133">
            <v>1.0693329175328277</v>
          </cell>
          <cell r="G133">
            <v>1.0277332641291794</v>
          </cell>
          <cell r="H133">
            <v>1.0252332641291795</v>
          </cell>
          <cell r="I133">
            <v>3.0134776814658566</v>
          </cell>
          <cell r="J133">
            <v>1.6935542705824771</v>
          </cell>
          <cell r="K133">
            <v>121</v>
          </cell>
          <cell r="L133">
            <v>1.0277332641291794</v>
          </cell>
          <cell r="M133">
            <v>0</v>
          </cell>
          <cell r="N133">
            <v>1.2586920215287611</v>
          </cell>
          <cell r="P133">
            <v>1.0693329175328277</v>
          </cell>
          <cell r="Q133">
            <v>0</v>
          </cell>
          <cell r="R133">
            <v>2.0680534409744129</v>
          </cell>
          <cell r="T133">
            <v>1.0277332641291794</v>
          </cell>
          <cell r="U133">
            <v>1.0049999999999999</v>
          </cell>
          <cell r="V133">
            <v>1.2586920215287611</v>
          </cell>
          <cell r="X133">
            <v>1.0252332641291795</v>
          </cell>
          <cell r="Y133">
            <v>1.02</v>
          </cell>
          <cell r="Z133">
            <v>1.2412628736104674</v>
          </cell>
          <cell r="AB133">
            <v>1.0252332641291795</v>
          </cell>
          <cell r="AC133">
            <v>1.02</v>
          </cell>
          <cell r="AD133">
            <v>1.2412628736104674</v>
          </cell>
          <cell r="AF133">
            <v>1.0693329175328277</v>
          </cell>
          <cell r="AG133">
            <v>0</v>
          </cell>
          <cell r="AH133">
            <v>2.0680534409744129</v>
          </cell>
          <cell r="AJ133">
            <v>1.0252332641291795</v>
          </cell>
          <cell r="AK133">
            <v>1.02</v>
          </cell>
          <cell r="AL133">
            <v>1.2412628736104674</v>
          </cell>
          <cell r="AN133">
            <v>1.0277332641291794</v>
          </cell>
          <cell r="AO133">
            <v>1.0049999999999999</v>
          </cell>
          <cell r="AP133">
            <v>1.2586920215287611</v>
          </cell>
          <cell r="AR133">
            <v>38869</v>
          </cell>
          <cell r="AS133">
            <v>3.0160114250563441</v>
          </cell>
          <cell r="AT133">
            <v>1.0505090299743449</v>
          </cell>
          <cell r="AU133">
            <v>1.0693329175328277</v>
          </cell>
          <cell r="AV133">
            <v>1.0693329175328277</v>
          </cell>
          <cell r="AW133">
            <v>3.0519943387889303</v>
          </cell>
        </row>
        <row r="134">
          <cell r="A134">
            <v>38899</v>
          </cell>
          <cell r="B134">
            <v>293.92294271847499</v>
          </cell>
          <cell r="C134">
            <v>202.99986251143036</v>
          </cell>
          <cell r="D134">
            <v>3.0993643521015164</v>
          </cell>
          <cell r="E134">
            <v>1.7644478734025946</v>
          </cell>
          <cell r="F134">
            <v>1.0693329175328277</v>
          </cell>
          <cell r="G134">
            <v>1.0277332641291794</v>
          </cell>
          <cell r="H134">
            <v>1.0252332641291795</v>
          </cell>
          <cell r="I134">
            <v>3.0134776814658566</v>
          </cell>
          <cell r="J134">
            <v>1.6935542705824771</v>
          </cell>
          <cell r="K134">
            <v>122</v>
          </cell>
          <cell r="L134">
            <v>1.0277332641291794</v>
          </cell>
          <cell r="M134">
            <v>0</v>
          </cell>
          <cell r="N134">
            <v>1.2586920215287611</v>
          </cell>
          <cell r="P134">
            <v>1.0693329175328277</v>
          </cell>
          <cell r="Q134">
            <v>0</v>
          </cell>
          <cell r="R134">
            <v>2.0680534409744129</v>
          </cell>
          <cell r="T134">
            <v>1.0277332641291794</v>
          </cell>
          <cell r="U134">
            <v>1.0049999999999999</v>
          </cell>
          <cell r="V134">
            <v>1.2586920215287611</v>
          </cell>
          <cell r="X134">
            <v>1.0252332641291795</v>
          </cell>
          <cell r="Y134">
            <v>1.02</v>
          </cell>
          <cell r="Z134">
            <v>1.2412628736104674</v>
          </cell>
          <cell r="AB134">
            <v>1.0252332641291795</v>
          </cell>
          <cell r="AC134">
            <v>1.02</v>
          </cell>
          <cell r="AD134">
            <v>1.2412628736104674</v>
          </cell>
          <cell r="AF134">
            <v>1.0693329175328277</v>
          </cell>
          <cell r="AG134">
            <v>0</v>
          </cell>
          <cell r="AH134">
            <v>2.0680534409744129</v>
          </cell>
          <cell r="AJ134">
            <v>1.0252332641291795</v>
          </cell>
          <cell r="AK134">
            <v>1.02</v>
          </cell>
          <cell r="AL134">
            <v>1.2412628736104674</v>
          </cell>
          <cell r="AN134">
            <v>1.0277332641291794</v>
          </cell>
          <cell r="AO134">
            <v>1.0049999999999999</v>
          </cell>
          <cell r="AP134">
            <v>1.2586920215287611</v>
          </cell>
          <cell r="AR134">
            <v>38899</v>
          </cell>
          <cell r="AS134">
            <v>3.0160114250563441</v>
          </cell>
          <cell r="AT134">
            <v>1.0505090299743449</v>
          </cell>
          <cell r="AU134">
            <v>1.0693329175328277</v>
          </cell>
          <cell r="AV134">
            <v>1.0693329175328277</v>
          </cell>
          <cell r="AW134">
            <v>3.0519943387889303</v>
          </cell>
        </row>
        <row r="135">
          <cell r="A135">
            <v>38930</v>
          </cell>
          <cell r="B135">
            <v>295.53874502857377</v>
          </cell>
          <cell r="C135">
            <v>203.45435695682994</v>
          </cell>
          <cell r="D135">
            <v>3.1076470936189184</v>
          </cell>
          <cell r="E135">
            <v>1.7701844420894153</v>
          </cell>
          <cell r="F135">
            <v>1.0693329175328277</v>
          </cell>
          <cell r="G135">
            <v>1.0277332641291794</v>
          </cell>
          <cell r="H135">
            <v>1.0252332641291795</v>
          </cell>
          <cell r="I135">
            <v>3.0134776814658566</v>
          </cell>
          <cell r="J135">
            <v>1.6935542705824771</v>
          </cell>
          <cell r="K135">
            <v>123</v>
          </cell>
          <cell r="L135">
            <v>1.0277332641291794</v>
          </cell>
          <cell r="M135">
            <v>0</v>
          </cell>
          <cell r="N135">
            <v>1.2586920215287611</v>
          </cell>
          <cell r="P135">
            <v>1.0693329175328277</v>
          </cell>
          <cell r="Q135">
            <v>0</v>
          </cell>
          <cell r="R135">
            <v>2.0680534409744129</v>
          </cell>
          <cell r="T135">
            <v>1.0277332641291794</v>
          </cell>
          <cell r="U135">
            <v>1.0049999999999999</v>
          </cell>
          <cell r="V135">
            <v>1.2586920215287611</v>
          </cell>
          <cell r="X135">
            <v>1.0252332641291795</v>
          </cell>
          <cell r="Y135">
            <v>1.02</v>
          </cell>
          <cell r="Z135">
            <v>1.2412628736104674</v>
          </cell>
          <cell r="AB135">
            <v>1.0252332641291795</v>
          </cell>
          <cell r="AC135">
            <v>1.02</v>
          </cell>
          <cell r="AD135">
            <v>1.2412628736104674</v>
          </cell>
          <cell r="AF135">
            <v>1.0693329175328277</v>
          </cell>
          <cell r="AG135">
            <v>0</v>
          </cell>
          <cell r="AH135">
            <v>2.0680534409744129</v>
          </cell>
          <cell r="AJ135">
            <v>1.0252332641291795</v>
          </cell>
          <cell r="AK135">
            <v>1.02</v>
          </cell>
          <cell r="AL135">
            <v>1.2412628736104674</v>
          </cell>
          <cell r="AN135">
            <v>1.0277332641291794</v>
          </cell>
          <cell r="AO135">
            <v>1.0049999999999999</v>
          </cell>
          <cell r="AP135">
            <v>1.2586920215287611</v>
          </cell>
          <cell r="AR135">
            <v>38930</v>
          </cell>
          <cell r="AS135">
            <v>3.0160114250563441</v>
          </cell>
          <cell r="AT135">
            <v>1.0505090299743449</v>
          </cell>
          <cell r="AU135">
            <v>1.0693329175328277</v>
          </cell>
          <cell r="AV135">
            <v>1.0693329175328277</v>
          </cell>
          <cell r="AW135">
            <v>3.0519943387889303</v>
          </cell>
        </row>
        <row r="136">
          <cell r="A136">
            <v>38961</v>
          </cell>
          <cell r="B136">
            <v>297.163429997104</v>
          </cell>
          <cell r="C136">
            <v>203.90986896548469</v>
          </cell>
          <cell r="D136">
            <v>3.1159519699353471</v>
          </cell>
          <cell r="E136">
            <v>1.7759396614945682</v>
          </cell>
          <cell r="F136">
            <v>1.0693329175328277</v>
          </cell>
          <cell r="G136">
            <v>1.0277332641291794</v>
          </cell>
          <cell r="H136">
            <v>1.0252332641291795</v>
          </cell>
          <cell r="I136">
            <v>3.0134776814658566</v>
          </cell>
          <cell r="J136">
            <v>1.6935542705824771</v>
          </cell>
          <cell r="K136">
            <v>124</v>
          </cell>
          <cell r="L136">
            <v>1.0277332641291794</v>
          </cell>
          <cell r="M136">
            <v>0</v>
          </cell>
          <cell r="N136">
            <v>1.2586920215287611</v>
          </cell>
          <cell r="P136">
            <v>1.0693329175328277</v>
          </cell>
          <cell r="Q136">
            <v>0</v>
          </cell>
          <cell r="R136">
            <v>2.0680534409744129</v>
          </cell>
          <cell r="T136">
            <v>1.0277332641291794</v>
          </cell>
          <cell r="U136">
            <v>1.0049999999999999</v>
          </cell>
          <cell r="V136">
            <v>1.2586920215287611</v>
          </cell>
          <cell r="X136">
            <v>1.0252332641291795</v>
          </cell>
          <cell r="Y136">
            <v>1.02</v>
          </cell>
          <cell r="Z136">
            <v>1.2412628736104674</v>
          </cell>
          <cell r="AB136">
            <v>1.0252332641291795</v>
          </cell>
          <cell r="AC136">
            <v>1.02</v>
          </cell>
          <cell r="AD136">
            <v>1.2412628736104674</v>
          </cell>
          <cell r="AF136">
            <v>1.0693329175328277</v>
          </cell>
          <cell r="AG136">
            <v>0</v>
          </cell>
          <cell r="AH136">
            <v>2.0680534409744129</v>
          </cell>
          <cell r="AJ136">
            <v>1.0252332641291795</v>
          </cell>
          <cell r="AK136">
            <v>1.02</v>
          </cell>
          <cell r="AL136">
            <v>1.2412628736104674</v>
          </cell>
          <cell r="AN136">
            <v>1.0277332641291794</v>
          </cell>
          <cell r="AO136">
            <v>1.0049999999999999</v>
          </cell>
          <cell r="AP136">
            <v>1.2586920215287611</v>
          </cell>
          <cell r="AR136">
            <v>38961</v>
          </cell>
          <cell r="AS136">
            <v>3.0160114250563441</v>
          </cell>
          <cell r="AT136">
            <v>1.0505090299743449</v>
          </cell>
          <cell r="AU136">
            <v>1.0693329175328277</v>
          </cell>
          <cell r="AV136">
            <v>1.0693329175328277</v>
          </cell>
          <cell r="AW136">
            <v>3.0519943387889303</v>
          </cell>
        </row>
        <row r="137">
          <cell r="A137">
            <v>38991</v>
          </cell>
          <cell r="B137">
            <v>298.79704645529966</v>
          </cell>
          <cell r="C137">
            <v>204.36640081560725</v>
          </cell>
          <cell r="D137">
            <v>3.1242790402038407</v>
          </cell>
          <cell r="E137">
            <v>1.7817135922552239</v>
          </cell>
          <cell r="F137">
            <v>1.0693329175328277</v>
          </cell>
          <cell r="G137">
            <v>1.0277332641291794</v>
          </cell>
          <cell r="H137">
            <v>1.0252332641291795</v>
          </cell>
          <cell r="I137">
            <v>3.0134776814658566</v>
          </cell>
          <cell r="J137">
            <v>1.6935542705824771</v>
          </cell>
          <cell r="K137">
            <v>125</v>
          </cell>
          <cell r="L137">
            <v>1.0277332641291794</v>
          </cell>
          <cell r="M137">
            <v>0</v>
          </cell>
          <cell r="N137">
            <v>1.2586920215287611</v>
          </cell>
          <cell r="P137">
            <v>1.0693329175328277</v>
          </cell>
          <cell r="Q137">
            <v>0</v>
          </cell>
          <cell r="R137">
            <v>2.0680534409744129</v>
          </cell>
          <cell r="T137">
            <v>1.0277332641291794</v>
          </cell>
          <cell r="U137">
            <v>1.0049999999999999</v>
          </cell>
          <cell r="V137">
            <v>1.2586920215287611</v>
          </cell>
          <cell r="X137">
            <v>1.0252332641291795</v>
          </cell>
          <cell r="Y137">
            <v>1.02</v>
          </cell>
          <cell r="Z137">
            <v>1.2412628736104674</v>
          </cell>
          <cell r="AB137">
            <v>1.0252332641291795</v>
          </cell>
          <cell r="AC137">
            <v>1.02</v>
          </cell>
          <cell r="AD137">
            <v>1.2412628736104674</v>
          </cell>
          <cell r="AF137">
            <v>1.0693329175328277</v>
          </cell>
          <cell r="AG137">
            <v>0</v>
          </cell>
          <cell r="AH137">
            <v>2.0680534409744129</v>
          </cell>
          <cell r="AJ137">
            <v>1.0252332641291795</v>
          </cell>
          <cell r="AK137">
            <v>1.02</v>
          </cell>
          <cell r="AL137">
            <v>1.2412628736104674</v>
          </cell>
          <cell r="AN137">
            <v>1.0277332641291794</v>
          </cell>
          <cell r="AO137">
            <v>1.0049999999999999</v>
          </cell>
          <cell r="AP137">
            <v>1.2586920215287611</v>
          </cell>
          <cell r="AR137">
            <v>38991</v>
          </cell>
          <cell r="AS137">
            <v>3.0160114250563441</v>
          </cell>
          <cell r="AT137">
            <v>1.0505090299743449</v>
          </cell>
          <cell r="AU137">
            <v>1.0693329175328277</v>
          </cell>
          <cell r="AV137">
            <v>1.0693329175328277</v>
          </cell>
          <cell r="AW137">
            <v>3.0519943387889303</v>
          </cell>
        </row>
        <row r="138">
          <cell r="A138">
            <v>39022</v>
          </cell>
          <cell r="B138">
            <v>300.43964350283812</v>
          </cell>
          <cell r="C138">
            <v>204.8239547905109</v>
          </cell>
          <cell r="D138">
            <v>3.1326283637355186</v>
          </cell>
          <cell r="E138">
            <v>1.7875062952056964</v>
          </cell>
          <cell r="F138">
            <v>1.0693329175328277</v>
          </cell>
          <cell r="G138">
            <v>1.0277332641291794</v>
          </cell>
          <cell r="H138">
            <v>1.0252332641291795</v>
          </cell>
          <cell r="I138">
            <v>3.0134776814658566</v>
          </cell>
          <cell r="J138">
            <v>1.6935542705824771</v>
          </cell>
          <cell r="K138">
            <v>126</v>
          </cell>
          <cell r="L138">
            <v>1.0277332641291794</v>
          </cell>
          <cell r="M138">
            <v>0</v>
          </cell>
          <cell r="N138">
            <v>1.2586920215287611</v>
          </cell>
          <cell r="P138">
            <v>1.0693329175328277</v>
          </cell>
          <cell r="Q138">
            <v>0</v>
          </cell>
          <cell r="R138">
            <v>2.0680534409744129</v>
          </cell>
          <cell r="T138">
            <v>1.0277332641291794</v>
          </cell>
          <cell r="U138">
            <v>1.0049999999999999</v>
          </cell>
          <cell r="V138">
            <v>1.2586920215287611</v>
          </cell>
          <cell r="X138">
            <v>1.0252332641291795</v>
          </cell>
          <cell r="Y138">
            <v>1.02</v>
          </cell>
          <cell r="Z138">
            <v>1.2412628736104674</v>
          </cell>
          <cell r="AB138">
            <v>1.0252332641291795</v>
          </cell>
          <cell r="AC138">
            <v>1.02</v>
          </cell>
          <cell r="AD138">
            <v>1.2412628736104674</v>
          </cell>
          <cell r="AF138">
            <v>1.0693329175328277</v>
          </cell>
          <cell r="AG138">
            <v>0</v>
          </cell>
          <cell r="AH138">
            <v>2.0680534409744129</v>
          </cell>
          <cell r="AJ138">
            <v>1.0252332641291795</v>
          </cell>
          <cell r="AK138">
            <v>1.02</v>
          </cell>
          <cell r="AL138">
            <v>1.2412628736104674</v>
          </cell>
          <cell r="AN138">
            <v>1.0277332641291794</v>
          </cell>
          <cell r="AO138">
            <v>1.0049999999999999</v>
          </cell>
          <cell r="AP138">
            <v>1.2586920215287611</v>
          </cell>
          <cell r="AR138">
            <v>39022</v>
          </cell>
          <cell r="AS138">
            <v>3.0160114250563441</v>
          </cell>
          <cell r="AT138">
            <v>1.0505090299743449</v>
          </cell>
          <cell r="AU138">
            <v>1.0693329175328277</v>
          </cell>
          <cell r="AV138">
            <v>1.0693329175328277</v>
          </cell>
          <cell r="AW138">
            <v>3.0519943387889303</v>
          </cell>
        </row>
        <row r="139">
          <cell r="A139">
            <v>39052</v>
          </cell>
          <cell r="B139">
            <v>302.09127050931556</v>
          </cell>
          <cell r="C139">
            <v>205.28253317862098</v>
          </cell>
          <cell r="D139">
            <v>3.141</v>
          </cell>
          <cell r="E139">
            <v>1.7933178313780842</v>
          </cell>
          <cell r="F139">
            <v>1.0693329175328277</v>
          </cell>
          <cell r="G139">
            <v>1.0277332641291794</v>
          </cell>
          <cell r="H139">
            <v>1.0252332641291795</v>
          </cell>
          <cell r="I139">
            <v>3.0134776814658566</v>
          </cell>
          <cell r="J139">
            <v>1.6935542705824771</v>
          </cell>
          <cell r="K139">
            <v>127</v>
          </cell>
          <cell r="L139">
            <v>1.0277332641291794</v>
          </cell>
          <cell r="M139">
            <v>0</v>
          </cell>
          <cell r="N139">
            <v>1.2586920215287611</v>
          </cell>
          <cell r="P139">
            <v>1.0693329175328277</v>
          </cell>
          <cell r="Q139">
            <v>0</v>
          </cell>
          <cell r="R139">
            <v>2.0680534409744129</v>
          </cell>
          <cell r="T139">
            <v>1.0277332641291794</v>
          </cell>
          <cell r="U139">
            <v>1.0049999999999999</v>
          </cell>
          <cell r="V139">
            <v>1.2586920215287611</v>
          </cell>
          <cell r="X139">
            <v>1.0252332641291795</v>
          </cell>
          <cell r="Y139">
            <v>1.02</v>
          </cell>
          <cell r="Z139">
            <v>1.2412628736104674</v>
          </cell>
          <cell r="AB139">
            <v>1.0252332641291795</v>
          </cell>
          <cell r="AC139">
            <v>1.02</v>
          </cell>
          <cell r="AD139">
            <v>1.2412628736104674</v>
          </cell>
          <cell r="AF139">
            <v>1.0693329175328277</v>
          </cell>
          <cell r="AG139">
            <v>0</v>
          </cell>
          <cell r="AH139">
            <v>2.0680534409744129</v>
          </cell>
          <cell r="AJ139">
            <v>1.0252332641291795</v>
          </cell>
          <cell r="AK139">
            <v>1.02</v>
          </cell>
          <cell r="AL139">
            <v>1.2412628736104674</v>
          </cell>
          <cell r="AN139">
            <v>1.0277332641291794</v>
          </cell>
          <cell r="AO139">
            <v>1.0049999999999999</v>
          </cell>
          <cell r="AP139">
            <v>1.2586920215287611</v>
          </cell>
          <cell r="AR139">
            <v>39052</v>
          </cell>
          <cell r="AS139">
            <v>3.0160114250563441</v>
          </cell>
          <cell r="AT139">
            <v>1.0505090299743449</v>
          </cell>
          <cell r="AU139">
            <v>1.0693329175328277</v>
          </cell>
          <cell r="AV139">
            <v>1.0693329175328277</v>
          </cell>
          <cell r="AW139">
            <v>3.0519943387889303</v>
          </cell>
        </row>
        <row r="140">
          <cell r="A140">
            <v>39083</v>
          </cell>
          <cell r="B140">
            <v>303.75197711573099</v>
          </cell>
          <cell r="C140">
            <v>205.73379082194771</v>
          </cell>
          <cell r="D140">
            <v>3.1471010640723529</v>
          </cell>
          <cell r="E140">
            <v>1.7992212607206641</v>
          </cell>
          <cell r="F140">
            <v>1.0693329175328277</v>
          </cell>
          <cell r="G140">
            <v>1.0277332641291794</v>
          </cell>
          <cell r="H140">
            <v>1.0252332641291795</v>
          </cell>
          <cell r="I140">
            <v>3.0953626246202881</v>
          </cell>
          <cell r="J140">
            <v>1.7616971535955566</v>
          </cell>
          <cell r="K140">
            <v>128</v>
          </cell>
          <cell r="L140">
            <v>1.0277332641291794</v>
          </cell>
          <cell r="M140">
            <v>0</v>
          </cell>
          <cell r="N140">
            <v>1.2586920215287611</v>
          </cell>
          <cell r="P140">
            <v>1.0693329175328277</v>
          </cell>
          <cell r="Q140">
            <v>0</v>
          </cell>
          <cell r="R140">
            <v>2.0680534409744129</v>
          </cell>
          <cell r="T140">
            <v>1.0277332641291794</v>
          </cell>
          <cell r="U140">
            <v>1.0049999999999999</v>
          </cell>
          <cell r="V140">
            <v>1.2586920215287611</v>
          </cell>
          <cell r="X140">
            <v>1.0252332641291795</v>
          </cell>
          <cell r="Y140">
            <v>1.02</v>
          </cell>
          <cell r="Z140">
            <v>1.2412628736104674</v>
          </cell>
          <cell r="AB140">
            <v>1.0252332641291795</v>
          </cell>
          <cell r="AC140">
            <v>1.02</v>
          </cell>
          <cell r="AD140">
            <v>1.2412628736104674</v>
          </cell>
          <cell r="AF140">
            <v>1.0693329175328277</v>
          </cell>
          <cell r="AG140">
            <v>0</v>
          </cell>
          <cell r="AH140">
            <v>2.0680534409744129</v>
          </cell>
          <cell r="AJ140">
            <v>1.0252332641291795</v>
          </cell>
          <cell r="AK140">
            <v>1.02</v>
          </cell>
          <cell r="AL140">
            <v>1.2412628736104674</v>
          </cell>
          <cell r="AN140">
            <v>1.0277332641291794</v>
          </cell>
          <cell r="AO140">
            <v>1.0049999999999999</v>
          </cell>
          <cell r="AP140">
            <v>1.2586920215287611</v>
          </cell>
          <cell r="AR140">
            <v>39083</v>
          </cell>
          <cell r="AS140">
            <v>3.0160114250563441</v>
          </cell>
          <cell r="AT140">
            <v>1.0505090299743449</v>
          </cell>
          <cell r="AU140">
            <v>1.0693329175328277</v>
          </cell>
          <cell r="AV140">
            <v>1.0693329175328277</v>
          </cell>
          <cell r="AW140">
            <v>3.0519943387889303</v>
          </cell>
        </row>
        <row r="141">
          <cell r="A141">
            <v>39114</v>
          </cell>
          <cell r="B141">
            <v>305.42181323597828</v>
          </cell>
          <cell r="C141">
            <v>206.18604043208967</v>
          </cell>
          <cell r="D141">
            <v>3.1532139788237301</v>
          </cell>
          <cell r="E141">
            <v>1.8051441235832777</v>
          </cell>
          <cell r="F141">
            <v>1.0693329175328277</v>
          </cell>
          <cell r="G141">
            <v>1.0277332641291794</v>
          </cell>
          <cell r="H141">
            <v>1.0252332641291795</v>
          </cell>
          <cell r="I141">
            <v>3.0953626246202881</v>
          </cell>
          <cell r="J141">
            <v>1.7616971535955566</v>
          </cell>
          <cell r="K141">
            <v>129</v>
          </cell>
          <cell r="L141">
            <v>1.0277332641291794</v>
          </cell>
          <cell r="M141">
            <v>0</v>
          </cell>
          <cell r="N141">
            <v>1.2586920215287611</v>
          </cell>
          <cell r="P141">
            <v>1.0693329175328277</v>
          </cell>
          <cell r="Q141">
            <v>0</v>
          </cell>
          <cell r="R141">
            <v>2.0680534409744129</v>
          </cell>
          <cell r="T141">
            <v>1.0277332641291794</v>
          </cell>
          <cell r="U141">
            <v>1.0049999999999999</v>
          </cell>
          <cell r="V141">
            <v>1.2586920215287611</v>
          </cell>
          <cell r="X141">
            <v>1.0252332641291795</v>
          </cell>
          <cell r="Y141">
            <v>1.02</v>
          </cell>
          <cell r="Z141">
            <v>1.2412628736104674</v>
          </cell>
          <cell r="AB141">
            <v>1.0252332641291795</v>
          </cell>
          <cell r="AC141">
            <v>1.02</v>
          </cell>
          <cell r="AD141">
            <v>1.2412628736104674</v>
          </cell>
          <cell r="AF141">
            <v>1.0693329175328277</v>
          </cell>
          <cell r="AG141">
            <v>0</v>
          </cell>
          <cell r="AH141">
            <v>2.0680534409744129</v>
          </cell>
          <cell r="AJ141">
            <v>1.0252332641291795</v>
          </cell>
          <cell r="AK141">
            <v>1.02</v>
          </cell>
          <cell r="AL141">
            <v>1.2412628736104674</v>
          </cell>
          <cell r="AN141">
            <v>1.0277332641291794</v>
          </cell>
          <cell r="AO141">
            <v>1.0049999999999999</v>
          </cell>
          <cell r="AP141">
            <v>1.2586920215287611</v>
          </cell>
          <cell r="AR141">
            <v>39114</v>
          </cell>
          <cell r="AS141">
            <v>3.0160114250563441</v>
          </cell>
          <cell r="AT141">
            <v>1.0505090299743449</v>
          </cell>
          <cell r="AU141">
            <v>1.0693329175328277</v>
          </cell>
          <cell r="AV141">
            <v>1.0693329175328277</v>
          </cell>
          <cell r="AW141">
            <v>3.0519943387889303</v>
          </cell>
        </row>
        <row r="142">
          <cell r="A142">
            <v>39142</v>
          </cell>
          <cell r="B142">
            <v>307.10082905834622</v>
          </cell>
          <cell r="C142">
            <v>206.6392841896153</v>
          </cell>
          <cell r="D142">
            <v>3.1593387672728364</v>
          </cell>
          <cell r="E142">
            <v>1.8110864839391985</v>
          </cell>
          <cell r="F142">
            <v>1.0693329175328277</v>
          </cell>
          <cell r="G142">
            <v>1.0277332641291794</v>
          </cell>
          <cell r="H142">
            <v>1.0252332641291795</v>
          </cell>
          <cell r="I142">
            <v>3.0953626246202881</v>
          </cell>
          <cell r="J142">
            <v>1.7616971535955566</v>
          </cell>
          <cell r="K142">
            <v>130</v>
          </cell>
          <cell r="L142">
            <v>1.0277332641291794</v>
          </cell>
          <cell r="M142">
            <v>0</v>
          </cell>
          <cell r="N142">
            <v>1.2586920215287611</v>
          </cell>
          <cell r="P142">
            <v>1.0693329175328277</v>
          </cell>
          <cell r="Q142">
            <v>0</v>
          </cell>
          <cell r="R142">
            <v>2.0680534409744129</v>
          </cell>
          <cell r="T142">
            <v>1.0277332641291794</v>
          </cell>
          <cell r="U142">
            <v>1.0049999999999999</v>
          </cell>
          <cell r="V142">
            <v>1.2586920215287611</v>
          </cell>
          <cell r="X142">
            <v>1.0252332641291795</v>
          </cell>
          <cell r="Y142">
            <v>1.02</v>
          </cell>
          <cell r="Z142">
            <v>1.2412628736104674</v>
          </cell>
          <cell r="AB142">
            <v>1.0252332641291795</v>
          </cell>
          <cell r="AC142">
            <v>1.02</v>
          </cell>
          <cell r="AD142">
            <v>1.2412628736104674</v>
          </cell>
          <cell r="AF142">
            <v>1.0693329175328277</v>
          </cell>
          <cell r="AG142">
            <v>0</v>
          </cell>
          <cell r="AH142">
            <v>2.0680534409744129</v>
          </cell>
          <cell r="AJ142">
            <v>1.0252332641291795</v>
          </cell>
          <cell r="AK142">
            <v>1.02</v>
          </cell>
          <cell r="AL142">
            <v>1.2412628736104674</v>
          </cell>
          <cell r="AN142">
            <v>1.0277332641291794</v>
          </cell>
          <cell r="AO142">
            <v>1.0049999999999999</v>
          </cell>
          <cell r="AP142">
            <v>1.2586920215287611</v>
          </cell>
          <cell r="AR142">
            <v>39142</v>
          </cell>
          <cell r="AS142">
            <v>3.0160114250563441</v>
          </cell>
          <cell r="AT142">
            <v>1.0505090299743449</v>
          </cell>
          <cell r="AU142">
            <v>1.0693329175328277</v>
          </cell>
          <cell r="AV142">
            <v>1.0693329175328277</v>
          </cell>
          <cell r="AW142">
            <v>3.0519943387889303</v>
          </cell>
        </row>
        <row r="143">
          <cell r="A143">
            <v>39173</v>
          </cell>
          <cell r="B143">
            <v>308.78907504702704</v>
          </cell>
          <cell r="C143">
            <v>207.09352427988637</v>
          </cell>
          <cell r="D143">
            <v>3.1654754524830881</v>
          </cell>
          <cell r="E143">
            <v>1.8170484059722942</v>
          </cell>
          <cell r="F143">
            <v>1.0693329175328277</v>
          </cell>
          <cell r="G143">
            <v>1.0277332641291794</v>
          </cell>
          <cell r="H143">
            <v>1.0252332641291795</v>
          </cell>
          <cell r="I143">
            <v>3.0953626246202881</v>
          </cell>
          <cell r="J143">
            <v>1.7616971535955566</v>
          </cell>
          <cell r="K143">
            <v>131</v>
          </cell>
          <cell r="L143">
            <v>1.0277332641291794</v>
          </cell>
          <cell r="M143">
            <v>0</v>
          </cell>
          <cell r="N143">
            <v>1.2586920215287611</v>
          </cell>
          <cell r="P143">
            <v>1.0693329175328277</v>
          </cell>
          <cell r="Q143">
            <v>0</v>
          </cell>
          <cell r="R143">
            <v>2.0680534409744129</v>
          </cell>
          <cell r="T143">
            <v>1.0277332641291794</v>
          </cell>
          <cell r="U143">
            <v>1.0049999999999999</v>
          </cell>
          <cell r="V143">
            <v>1.2586920215287611</v>
          </cell>
          <cell r="X143">
            <v>1.0252332641291795</v>
          </cell>
          <cell r="Y143">
            <v>1.02</v>
          </cell>
          <cell r="Z143">
            <v>1.2412628736104674</v>
          </cell>
          <cell r="AB143">
            <v>1.0252332641291795</v>
          </cell>
          <cell r="AC143">
            <v>1.02</v>
          </cell>
          <cell r="AD143">
            <v>1.2412628736104674</v>
          </cell>
          <cell r="AF143">
            <v>1.0693329175328277</v>
          </cell>
          <cell r="AG143">
            <v>0</v>
          </cell>
          <cell r="AH143">
            <v>2.0680534409744129</v>
          </cell>
          <cell r="AJ143">
            <v>1.0252332641291795</v>
          </cell>
          <cell r="AK143">
            <v>1.02</v>
          </cell>
          <cell r="AL143">
            <v>1.2412628736104674</v>
          </cell>
          <cell r="AN143">
            <v>1.0277332641291794</v>
          </cell>
          <cell r="AO143">
            <v>1.0049999999999999</v>
          </cell>
          <cell r="AP143">
            <v>1.2586920215287611</v>
          </cell>
          <cell r="AR143">
            <v>39173</v>
          </cell>
          <cell r="AS143">
            <v>3.0160114250563441</v>
          </cell>
          <cell r="AT143">
            <v>1.0505090299743449</v>
          </cell>
          <cell r="AU143">
            <v>1.0693329175328277</v>
          </cell>
          <cell r="AV143">
            <v>1.0693329175328277</v>
          </cell>
          <cell r="AW143">
            <v>3.0519943387889303</v>
          </cell>
        </row>
        <row r="144">
          <cell r="A144">
            <v>39203</v>
          </cell>
          <cell r="B144">
            <v>310.48660194363327</v>
          </cell>
          <cell r="C144">
            <v>207.54876289306858</v>
          </cell>
          <cell r="D144">
            <v>3.1716240575626999</v>
          </cell>
          <cell r="E144">
            <v>1.8230299540777193</v>
          </cell>
          <cell r="F144">
            <v>1.0680000000000007</v>
          </cell>
          <cell r="G144">
            <v>1.0270333062837895</v>
          </cell>
          <cell r="H144">
            <v>1.0245333062837896</v>
          </cell>
          <cell r="I144">
            <v>3.0953626246202881</v>
          </cell>
          <cell r="J144">
            <v>1.7616971535955566</v>
          </cell>
          <cell r="K144">
            <v>132</v>
          </cell>
          <cell r="L144">
            <v>1.0270333062837895</v>
          </cell>
          <cell r="M144">
            <v>0</v>
          </cell>
          <cell r="N144">
            <v>1.2927186284637104</v>
          </cell>
          <cell r="P144">
            <v>1.0680000000000007</v>
          </cell>
          <cell r="Q144">
            <v>0</v>
          </cell>
          <cell r="R144">
            <v>2.2086810749606745</v>
          </cell>
          <cell r="T144">
            <v>1.0270333062837895</v>
          </cell>
          <cell r="U144">
            <v>1.0049999999999999</v>
          </cell>
          <cell r="V144">
            <v>1.2927186284637104</v>
          </cell>
          <cell r="X144">
            <v>1.0245333062837896</v>
          </cell>
          <cell r="Y144">
            <v>1.02</v>
          </cell>
          <cell r="Z144">
            <v>1.2717151558674498</v>
          </cell>
          <cell r="AB144">
            <v>1.0245333062837896</v>
          </cell>
          <cell r="AC144">
            <v>1.02</v>
          </cell>
          <cell r="AD144">
            <v>1.2717151558674498</v>
          </cell>
          <cell r="AF144">
            <v>1.0680000000000007</v>
          </cell>
          <cell r="AG144">
            <v>0</v>
          </cell>
          <cell r="AH144">
            <v>2.2086810749606745</v>
          </cell>
          <cell r="AJ144">
            <v>1.0245333062837896</v>
          </cell>
          <cell r="AK144">
            <v>1.02</v>
          </cell>
          <cell r="AL144">
            <v>1.2717151558674498</v>
          </cell>
          <cell r="AN144">
            <v>1.0270333062837895</v>
          </cell>
          <cell r="AO144">
            <v>1.0049999999999999</v>
          </cell>
          <cell r="AP144">
            <v>1.2927186284637104</v>
          </cell>
          <cell r="AR144">
            <v>39203</v>
          </cell>
          <cell r="AS144">
            <v>3.1716240575626999</v>
          </cell>
          <cell r="AT144">
            <v>1.051595504981699</v>
          </cell>
          <cell r="AU144">
            <v>1.0680000000000007</v>
          </cell>
          <cell r="AV144">
            <v>1.0680000000000007</v>
          </cell>
          <cell r="AW144">
            <v>3.2595299538265796</v>
          </cell>
        </row>
        <row r="145">
          <cell r="A145">
            <v>39234</v>
          </cell>
          <cell r="B145">
            <v>312.19346076872262</v>
          </cell>
          <cell r="C145">
            <v>208.00500222414217</v>
          </cell>
          <cell r="D145">
            <v>3.1777846056647716</v>
          </cell>
          <cell r="E145">
            <v>1.8290311928626111</v>
          </cell>
          <cell r="F145">
            <v>1.0680000000000007</v>
          </cell>
          <cell r="G145">
            <v>1.0270333062837895</v>
          </cell>
          <cell r="H145">
            <v>1.0245333062837896</v>
          </cell>
          <cell r="I145">
            <v>3.0953626246202881</v>
          </cell>
          <cell r="J145">
            <v>1.7616971535955566</v>
          </cell>
          <cell r="K145">
            <v>133</v>
          </cell>
          <cell r="L145">
            <v>1.0270333062837895</v>
          </cell>
          <cell r="M145">
            <v>0</v>
          </cell>
          <cell r="N145">
            <v>1.2927186284637104</v>
          </cell>
          <cell r="P145">
            <v>1.0680000000000007</v>
          </cell>
          <cell r="Q145">
            <v>0</v>
          </cell>
          <cell r="R145">
            <v>2.2086810749606745</v>
          </cell>
          <cell r="T145">
            <v>1.0270333062837895</v>
          </cell>
          <cell r="U145">
            <v>1.0049999999999999</v>
          </cell>
          <cell r="V145">
            <v>1.2927186284637104</v>
          </cell>
          <cell r="X145">
            <v>1.0245333062837896</v>
          </cell>
          <cell r="Y145">
            <v>1.02</v>
          </cell>
          <cell r="Z145">
            <v>1.2717151558674498</v>
          </cell>
          <cell r="AB145">
            <v>1.0245333062837896</v>
          </cell>
          <cell r="AC145">
            <v>1.02</v>
          </cell>
          <cell r="AD145">
            <v>1.2717151558674498</v>
          </cell>
          <cell r="AF145">
            <v>1.0680000000000007</v>
          </cell>
          <cell r="AG145">
            <v>0</v>
          </cell>
          <cell r="AH145">
            <v>2.2086810749606745</v>
          </cell>
          <cell r="AJ145">
            <v>1.0245333062837896</v>
          </cell>
          <cell r="AK145">
            <v>1.02</v>
          </cell>
          <cell r="AL145">
            <v>1.2717151558674498</v>
          </cell>
          <cell r="AN145">
            <v>1.0270333062837895</v>
          </cell>
          <cell r="AO145">
            <v>1.0049999999999999</v>
          </cell>
          <cell r="AP145">
            <v>1.2927186284637104</v>
          </cell>
          <cell r="AR145">
            <v>39234</v>
          </cell>
          <cell r="AS145">
            <v>3.1716240575626999</v>
          </cell>
          <cell r="AT145">
            <v>1.051595504981699</v>
          </cell>
          <cell r="AU145">
            <v>1.0680000000000007</v>
          </cell>
          <cell r="AV145">
            <v>1.0680000000000007</v>
          </cell>
          <cell r="AW145">
            <v>3.2595299538265796</v>
          </cell>
        </row>
        <row r="146">
          <cell r="A146">
            <v>39264</v>
          </cell>
          <cell r="B146">
            <v>313.90970282333149</v>
          </cell>
          <cell r="C146">
            <v>208.46224447291237</v>
          </cell>
          <cell r="D146">
            <v>3.1839571199873751</v>
          </cell>
          <cell r="E146">
            <v>1.8350521871467873</v>
          </cell>
          <cell r="F146">
            <v>1.0680000000000007</v>
          </cell>
          <cell r="G146">
            <v>1.0270333062837895</v>
          </cell>
          <cell r="H146">
            <v>1.0245333062837896</v>
          </cell>
          <cell r="I146">
            <v>3.0953626246202881</v>
          </cell>
          <cell r="J146">
            <v>1.7616971535955566</v>
          </cell>
          <cell r="K146">
            <v>134</v>
          </cell>
          <cell r="L146">
            <v>1.0270333062837895</v>
          </cell>
          <cell r="M146">
            <v>0</v>
          </cell>
          <cell r="N146">
            <v>1.2927186284637104</v>
          </cell>
          <cell r="P146">
            <v>1.0680000000000007</v>
          </cell>
          <cell r="Q146">
            <v>0</v>
          </cell>
          <cell r="R146">
            <v>2.2086810749606745</v>
          </cell>
          <cell r="T146">
            <v>1.0270333062837895</v>
          </cell>
          <cell r="U146">
            <v>1.0049999999999999</v>
          </cell>
          <cell r="V146">
            <v>1.2927186284637104</v>
          </cell>
          <cell r="X146">
            <v>1.0245333062837896</v>
          </cell>
          <cell r="Y146">
            <v>1.02</v>
          </cell>
          <cell r="Z146">
            <v>1.2717151558674498</v>
          </cell>
          <cell r="AB146">
            <v>1.0245333062837896</v>
          </cell>
          <cell r="AC146">
            <v>1.02</v>
          </cell>
          <cell r="AD146">
            <v>1.2717151558674498</v>
          </cell>
          <cell r="AF146">
            <v>1.0680000000000007</v>
          </cell>
          <cell r="AG146">
            <v>0</v>
          </cell>
          <cell r="AH146">
            <v>2.2086810749606745</v>
          </cell>
          <cell r="AJ146">
            <v>1.0245333062837896</v>
          </cell>
          <cell r="AK146">
            <v>1.02</v>
          </cell>
          <cell r="AL146">
            <v>1.2717151558674498</v>
          </cell>
          <cell r="AN146">
            <v>1.0270333062837895</v>
          </cell>
          <cell r="AO146">
            <v>1.0049999999999999</v>
          </cell>
          <cell r="AP146">
            <v>1.2927186284637104</v>
          </cell>
          <cell r="AR146">
            <v>39264</v>
          </cell>
          <cell r="AS146">
            <v>3.1716240575626999</v>
          </cell>
          <cell r="AT146">
            <v>1.051595504981699</v>
          </cell>
          <cell r="AU146">
            <v>1.0680000000000007</v>
          </cell>
          <cell r="AV146">
            <v>1.0680000000000007</v>
          </cell>
          <cell r="AW146">
            <v>3.2595299538265796</v>
          </cell>
        </row>
        <row r="147">
          <cell r="A147">
            <v>39295</v>
          </cell>
          <cell r="B147">
            <v>315.63537969051703</v>
          </cell>
          <cell r="C147">
            <v>208.92049184402015</v>
          </cell>
          <cell r="D147">
            <v>3.1901416237736431</v>
          </cell>
          <cell r="E147">
            <v>1.8410930019634464</v>
          </cell>
          <cell r="F147">
            <v>1.0680000000000007</v>
          </cell>
          <cell r="G147">
            <v>1.0270333062837895</v>
          </cell>
          <cell r="H147">
            <v>1.0245333062837896</v>
          </cell>
          <cell r="I147">
            <v>3.0953626246202881</v>
          </cell>
          <cell r="J147">
            <v>1.7616971535955566</v>
          </cell>
          <cell r="K147">
            <v>135</v>
          </cell>
          <cell r="L147">
            <v>1.0270333062837895</v>
          </cell>
          <cell r="M147">
            <v>0</v>
          </cell>
          <cell r="N147">
            <v>1.2927186284637104</v>
          </cell>
          <cell r="P147">
            <v>1.0680000000000007</v>
          </cell>
          <cell r="Q147">
            <v>0</v>
          </cell>
          <cell r="R147">
            <v>2.2086810749606745</v>
          </cell>
          <cell r="T147">
            <v>1.0270333062837895</v>
          </cell>
          <cell r="U147">
            <v>1.0049999999999999</v>
          </cell>
          <cell r="V147">
            <v>1.2927186284637104</v>
          </cell>
          <cell r="X147">
            <v>1.0245333062837896</v>
          </cell>
          <cell r="Y147">
            <v>1.02</v>
          </cell>
          <cell r="Z147">
            <v>1.2717151558674498</v>
          </cell>
          <cell r="AB147">
            <v>1.0245333062837896</v>
          </cell>
          <cell r="AC147">
            <v>1.02</v>
          </cell>
          <cell r="AD147">
            <v>1.2717151558674498</v>
          </cell>
          <cell r="AF147">
            <v>1.0680000000000007</v>
          </cell>
          <cell r="AG147">
            <v>0</v>
          </cell>
          <cell r="AH147">
            <v>2.2086810749606745</v>
          </cell>
          <cell r="AJ147">
            <v>1.0245333062837896</v>
          </cell>
          <cell r="AK147">
            <v>1.02</v>
          </cell>
          <cell r="AL147">
            <v>1.2717151558674498</v>
          </cell>
          <cell r="AN147">
            <v>1.0270333062837895</v>
          </cell>
          <cell r="AO147">
            <v>1.0049999999999999</v>
          </cell>
          <cell r="AP147">
            <v>1.2927186284637104</v>
          </cell>
          <cell r="AR147">
            <v>39295</v>
          </cell>
          <cell r="AS147">
            <v>3.1716240575626999</v>
          </cell>
          <cell r="AT147">
            <v>1.051595504981699</v>
          </cell>
          <cell r="AU147">
            <v>1.0680000000000007</v>
          </cell>
          <cell r="AV147">
            <v>1.0680000000000007</v>
          </cell>
          <cell r="AW147">
            <v>3.2595299538265796</v>
          </cell>
        </row>
        <row r="148">
          <cell r="A148">
            <v>39326</v>
          </cell>
          <cell r="B148">
            <v>317.37054323690728</v>
          </cell>
          <cell r="C148">
            <v>209.37974654695273</v>
          </cell>
          <cell r="D148">
            <v>3.1963381403118549</v>
          </cell>
          <cell r="E148">
            <v>1.8471537025598694</v>
          </cell>
          <cell r="F148">
            <v>1.0680000000000007</v>
          </cell>
          <cell r="G148">
            <v>1.0270333062837895</v>
          </cell>
          <cell r="H148">
            <v>1.0245333062837896</v>
          </cell>
          <cell r="I148">
            <v>3.0953626246202881</v>
          </cell>
          <cell r="J148">
            <v>1.7616971535955566</v>
          </cell>
          <cell r="K148">
            <v>136</v>
          </cell>
          <cell r="L148">
            <v>1.0270333062837895</v>
          </cell>
          <cell r="M148">
            <v>0</v>
          </cell>
          <cell r="N148">
            <v>1.2927186284637104</v>
          </cell>
          <cell r="P148">
            <v>1.0680000000000007</v>
          </cell>
          <cell r="Q148">
            <v>0</v>
          </cell>
          <cell r="R148">
            <v>2.2086810749606745</v>
          </cell>
          <cell r="T148">
            <v>1.0270333062837895</v>
          </cell>
          <cell r="U148">
            <v>1.0049999999999999</v>
          </cell>
          <cell r="V148">
            <v>1.2927186284637104</v>
          </cell>
          <cell r="X148">
            <v>1.0245333062837896</v>
          </cell>
          <cell r="Y148">
            <v>1.02</v>
          </cell>
          <cell r="Z148">
            <v>1.2717151558674498</v>
          </cell>
          <cell r="AB148">
            <v>1.0245333062837896</v>
          </cell>
          <cell r="AC148">
            <v>1.02</v>
          </cell>
          <cell r="AD148">
            <v>1.2717151558674498</v>
          </cell>
          <cell r="AF148">
            <v>1.0680000000000007</v>
          </cell>
          <cell r="AG148">
            <v>0</v>
          </cell>
          <cell r="AH148">
            <v>2.2086810749606745</v>
          </cell>
          <cell r="AJ148">
            <v>1.0245333062837896</v>
          </cell>
          <cell r="AK148">
            <v>1.02</v>
          </cell>
          <cell r="AL148">
            <v>1.2717151558674498</v>
          </cell>
          <cell r="AN148">
            <v>1.0270333062837895</v>
          </cell>
          <cell r="AO148">
            <v>1.0049999999999999</v>
          </cell>
          <cell r="AP148">
            <v>1.2927186284637104</v>
          </cell>
          <cell r="AR148">
            <v>39326</v>
          </cell>
          <cell r="AS148">
            <v>3.1716240575626999</v>
          </cell>
          <cell r="AT148">
            <v>1.051595504981699</v>
          </cell>
          <cell r="AU148">
            <v>1.0680000000000007</v>
          </cell>
          <cell r="AV148">
            <v>1.0680000000000007</v>
          </cell>
          <cell r="AW148">
            <v>3.2595299538265796</v>
          </cell>
        </row>
        <row r="149">
          <cell r="A149">
            <v>39356</v>
          </cell>
          <cell r="B149">
            <v>319.11524561426029</v>
          </cell>
          <cell r="C149">
            <v>209.84001079605429</v>
          </cell>
          <cell r="D149">
            <v>3.2025466929355253</v>
          </cell>
          <cell r="E149">
            <v>1.8532343543981258</v>
          </cell>
          <cell r="F149">
            <v>1.0680000000000007</v>
          </cell>
          <cell r="G149">
            <v>1.0270333062837895</v>
          </cell>
          <cell r="H149">
            <v>1.0245333062837896</v>
          </cell>
          <cell r="I149">
            <v>3.0953626246202881</v>
          </cell>
          <cell r="J149">
            <v>1.7616971535955566</v>
          </cell>
          <cell r="K149">
            <v>137</v>
          </cell>
          <cell r="L149">
            <v>1.0270333062837895</v>
          </cell>
          <cell r="M149">
            <v>0</v>
          </cell>
          <cell r="N149">
            <v>1.2927186284637104</v>
          </cell>
          <cell r="P149">
            <v>1.0680000000000007</v>
          </cell>
          <cell r="Q149">
            <v>0</v>
          </cell>
          <cell r="R149">
            <v>2.2086810749606745</v>
          </cell>
          <cell r="T149">
            <v>1.0270333062837895</v>
          </cell>
          <cell r="U149">
            <v>1.0049999999999999</v>
          </cell>
          <cell r="V149">
            <v>1.2927186284637104</v>
          </cell>
          <cell r="X149">
            <v>1.0245333062837896</v>
          </cell>
          <cell r="Y149">
            <v>1.02</v>
          </cell>
          <cell r="Z149">
            <v>1.2717151558674498</v>
          </cell>
          <cell r="AB149">
            <v>1.0245333062837896</v>
          </cell>
          <cell r="AC149">
            <v>1.02</v>
          </cell>
          <cell r="AD149">
            <v>1.2717151558674498</v>
          </cell>
          <cell r="AF149">
            <v>1.0680000000000007</v>
          </cell>
          <cell r="AG149">
            <v>0</v>
          </cell>
          <cell r="AH149">
            <v>2.2086810749606745</v>
          </cell>
          <cell r="AJ149">
            <v>1.0245333062837896</v>
          </cell>
          <cell r="AK149">
            <v>1.02</v>
          </cell>
          <cell r="AL149">
            <v>1.2717151558674498</v>
          </cell>
          <cell r="AN149">
            <v>1.0270333062837895</v>
          </cell>
          <cell r="AO149">
            <v>1.0049999999999999</v>
          </cell>
          <cell r="AP149">
            <v>1.2927186284637104</v>
          </cell>
          <cell r="AR149">
            <v>39356</v>
          </cell>
          <cell r="AS149">
            <v>3.1716240575626999</v>
          </cell>
          <cell r="AT149">
            <v>1.051595504981699</v>
          </cell>
          <cell r="AU149">
            <v>1.0680000000000007</v>
          </cell>
          <cell r="AV149">
            <v>1.0680000000000007</v>
          </cell>
          <cell r="AW149">
            <v>3.2595299538265796</v>
          </cell>
        </row>
        <row r="150">
          <cell r="A150">
            <v>39387</v>
          </cell>
          <cell r="B150">
            <v>320.86953926103132</v>
          </cell>
          <cell r="C150">
            <v>210.30128681053668</v>
          </cell>
          <cell r="D150">
            <v>3.2087673050234917</v>
          </cell>
          <cell r="E150">
            <v>1.859335023155779</v>
          </cell>
          <cell r="F150">
            <v>1.0680000000000007</v>
          </cell>
          <cell r="G150">
            <v>1.0270333062837895</v>
          </cell>
          <cell r="H150">
            <v>1.0245333062837896</v>
          </cell>
          <cell r="I150">
            <v>3.0953626246202881</v>
          </cell>
          <cell r="J150">
            <v>1.7616971535955566</v>
          </cell>
          <cell r="K150">
            <v>138</v>
          </cell>
          <cell r="L150">
            <v>1.0270333062837895</v>
          </cell>
          <cell r="M150">
            <v>0</v>
          </cell>
          <cell r="N150">
            <v>1.2927186284637104</v>
          </cell>
          <cell r="P150">
            <v>1.0680000000000007</v>
          </cell>
          <cell r="Q150">
            <v>0</v>
          </cell>
          <cell r="R150">
            <v>2.2086810749606745</v>
          </cell>
          <cell r="T150">
            <v>1.0270333062837895</v>
          </cell>
          <cell r="U150">
            <v>1.0049999999999999</v>
          </cell>
          <cell r="V150">
            <v>1.2927186284637104</v>
          </cell>
          <cell r="X150">
            <v>1.0245333062837896</v>
          </cell>
          <cell r="Y150">
            <v>1.02</v>
          </cell>
          <cell r="Z150">
            <v>1.2717151558674498</v>
          </cell>
          <cell r="AB150">
            <v>1.0245333062837896</v>
          </cell>
          <cell r="AC150">
            <v>1.02</v>
          </cell>
          <cell r="AD150">
            <v>1.2717151558674498</v>
          </cell>
          <cell r="AF150">
            <v>1.0680000000000007</v>
          </cell>
          <cell r="AG150">
            <v>0</v>
          </cell>
          <cell r="AH150">
            <v>2.2086810749606745</v>
          </cell>
          <cell r="AJ150">
            <v>1.0245333062837896</v>
          </cell>
          <cell r="AK150">
            <v>1.02</v>
          </cell>
          <cell r="AL150">
            <v>1.2717151558674498</v>
          </cell>
          <cell r="AN150">
            <v>1.0270333062837895</v>
          </cell>
          <cell r="AO150">
            <v>1.0049999999999999</v>
          </cell>
          <cell r="AP150">
            <v>1.2927186284637104</v>
          </cell>
          <cell r="AR150">
            <v>39387</v>
          </cell>
          <cell r="AS150">
            <v>3.1716240575626999</v>
          </cell>
          <cell r="AT150">
            <v>1.051595504981699</v>
          </cell>
          <cell r="AU150">
            <v>1.0680000000000007</v>
          </cell>
          <cell r="AV150">
            <v>1.0680000000000007</v>
          </cell>
          <cell r="AW150">
            <v>3.2595299538265796</v>
          </cell>
        </row>
        <row r="151">
          <cell r="A151">
            <v>39417</v>
          </cell>
          <cell r="B151">
            <v>322.6334769039492</v>
          </cell>
          <cell r="C151">
            <v>210.76357681449005</v>
          </cell>
          <cell r="D151">
            <v>3.2149999999999999</v>
          </cell>
          <cell r="E151">
            <v>1.8654557747265974</v>
          </cell>
          <cell r="F151">
            <v>1.0680000000000007</v>
          </cell>
          <cell r="G151">
            <v>1.0270333062837895</v>
          </cell>
          <cell r="H151">
            <v>1.0245333062837896</v>
          </cell>
          <cell r="I151">
            <v>3.0953626246202881</v>
          </cell>
          <cell r="J151">
            <v>1.7616971535955566</v>
          </cell>
          <cell r="K151">
            <v>139</v>
          </cell>
          <cell r="L151">
            <v>1.0270333062837895</v>
          </cell>
          <cell r="M151">
            <v>0</v>
          </cell>
          <cell r="N151">
            <v>1.2927186284637104</v>
          </cell>
          <cell r="P151">
            <v>1.0680000000000007</v>
          </cell>
          <cell r="Q151">
            <v>0</v>
          </cell>
          <cell r="R151">
            <v>2.2086810749606745</v>
          </cell>
          <cell r="T151">
            <v>1.0270333062837895</v>
          </cell>
          <cell r="U151">
            <v>1.0049999999999999</v>
          </cell>
          <cell r="V151">
            <v>1.2927186284637104</v>
          </cell>
          <cell r="X151">
            <v>1.0245333062837896</v>
          </cell>
          <cell r="Y151">
            <v>1.02</v>
          </cell>
          <cell r="Z151">
            <v>1.2717151558674498</v>
          </cell>
          <cell r="AB151">
            <v>1.0245333062837896</v>
          </cell>
          <cell r="AC151">
            <v>1.02</v>
          </cell>
          <cell r="AD151">
            <v>1.2717151558674498</v>
          </cell>
          <cell r="AF151">
            <v>1.0680000000000007</v>
          </cell>
          <cell r="AG151">
            <v>0</v>
          </cell>
          <cell r="AH151">
            <v>2.2086810749606745</v>
          </cell>
          <cell r="AJ151">
            <v>1.0245333062837896</v>
          </cell>
          <cell r="AK151">
            <v>1.02</v>
          </cell>
          <cell r="AL151">
            <v>1.2717151558674498</v>
          </cell>
          <cell r="AN151">
            <v>1.0270333062837895</v>
          </cell>
          <cell r="AO151">
            <v>1.0049999999999999</v>
          </cell>
          <cell r="AP151">
            <v>1.2927186284637104</v>
          </cell>
          <cell r="AR151">
            <v>39417</v>
          </cell>
          <cell r="AS151">
            <v>3.1716240575626999</v>
          </cell>
          <cell r="AT151">
            <v>1.051595504981699</v>
          </cell>
          <cell r="AU151">
            <v>1.0680000000000007</v>
          </cell>
          <cell r="AV151">
            <v>1.0680000000000007</v>
          </cell>
          <cell r="AW151">
            <v>3.2595299538265796</v>
          </cell>
        </row>
        <row r="152">
          <cell r="A152">
            <v>39448</v>
          </cell>
          <cell r="B152">
            <v>324.35644272619601</v>
          </cell>
          <cell r="C152">
            <v>211.21830888162924</v>
          </cell>
          <cell r="D152">
            <v>3.2206942025735548</v>
          </cell>
          <cell r="E152">
            <v>1.8713803157120714</v>
          </cell>
          <cell r="F152">
            <v>1.0680000000000007</v>
          </cell>
          <cell r="G152">
            <v>1.0270333062837895</v>
          </cell>
          <cell r="H152">
            <v>1.0245333062837896</v>
          </cell>
          <cell r="I152">
            <v>3.1809407339926139</v>
          </cell>
          <cell r="J152">
            <v>1.8321571220921979</v>
          </cell>
          <cell r="K152">
            <v>140</v>
          </cell>
          <cell r="L152">
            <v>1.0270333062837895</v>
          </cell>
          <cell r="M152">
            <v>0</v>
          </cell>
          <cell r="N152">
            <v>1.2927186284637104</v>
          </cell>
          <cell r="P152">
            <v>1.0680000000000007</v>
          </cell>
          <cell r="Q152">
            <v>0</v>
          </cell>
          <cell r="R152">
            <v>2.2086810749606745</v>
          </cell>
          <cell r="T152">
            <v>1.0270333062837895</v>
          </cell>
          <cell r="U152">
            <v>1.0049999999999999</v>
          </cell>
          <cell r="V152">
            <v>1.2927186284637104</v>
          </cell>
          <cell r="X152">
            <v>1.0245333062837896</v>
          </cell>
          <cell r="Y152">
            <v>1.02</v>
          </cell>
          <cell r="Z152">
            <v>1.2717151558674498</v>
          </cell>
          <cell r="AB152">
            <v>1.0245333062837896</v>
          </cell>
          <cell r="AC152">
            <v>1.02</v>
          </cell>
          <cell r="AD152">
            <v>1.2717151558674498</v>
          </cell>
          <cell r="AF152">
            <v>1.0680000000000007</v>
          </cell>
          <cell r="AG152">
            <v>0</v>
          </cell>
          <cell r="AH152">
            <v>2.2086810749606745</v>
          </cell>
          <cell r="AJ152">
            <v>1.0245333062837896</v>
          </cell>
          <cell r="AK152">
            <v>1.02</v>
          </cell>
          <cell r="AL152">
            <v>1.2717151558674498</v>
          </cell>
          <cell r="AN152">
            <v>1.0270333062837895</v>
          </cell>
          <cell r="AO152">
            <v>1.0049999999999999</v>
          </cell>
          <cell r="AP152">
            <v>1.2927186284637104</v>
          </cell>
          <cell r="AR152">
            <v>39448</v>
          </cell>
          <cell r="AS152">
            <v>3.1716240575626999</v>
          </cell>
          <cell r="AT152">
            <v>1.051595504981699</v>
          </cell>
          <cell r="AU152">
            <v>1.0680000000000007</v>
          </cell>
          <cell r="AV152">
            <v>1.0680000000000007</v>
          </cell>
          <cell r="AW152">
            <v>3.2595299538265796</v>
          </cell>
        </row>
        <row r="153">
          <cell r="A153">
            <v>39479</v>
          </cell>
          <cell r="B153">
            <v>326.08860973628333</v>
          </cell>
          <cell r="C153">
            <v>211.67402205402394</v>
          </cell>
          <cell r="D153">
            <v>3.2263984903548697</v>
          </cell>
          <cell r="E153">
            <v>1.8773236725742679</v>
          </cell>
          <cell r="F153">
            <v>1.0680000000000007</v>
          </cell>
          <cell r="G153">
            <v>1.0270333062837895</v>
          </cell>
          <cell r="H153">
            <v>1.0245333062837896</v>
          </cell>
          <cell r="I153">
            <v>3.1809407339926139</v>
          </cell>
          <cell r="J153">
            <v>1.8321571220921979</v>
          </cell>
          <cell r="K153">
            <v>141</v>
          </cell>
          <cell r="L153">
            <v>1.0270333062837895</v>
          </cell>
          <cell r="M153">
            <v>0</v>
          </cell>
          <cell r="N153">
            <v>1.2927186284637104</v>
          </cell>
          <cell r="P153">
            <v>1.0680000000000007</v>
          </cell>
          <cell r="Q153">
            <v>0</v>
          </cell>
          <cell r="R153">
            <v>2.2086810749606745</v>
          </cell>
          <cell r="T153">
            <v>1.0270333062837895</v>
          </cell>
          <cell r="U153">
            <v>1.0049999999999999</v>
          </cell>
          <cell r="V153">
            <v>1.2927186284637104</v>
          </cell>
          <cell r="X153">
            <v>1.0245333062837896</v>
          </cell>
          <cell r="Y153">
            <v>1.02</v>
          </cell>
          <cell r="Z153">
            <v>1.2717151558674498</v>
          </cell>
          <cell r="AB153">
            <v>1.0245333062837896</v>
          </cell>
          <cell r="AC153">
            <v>1.02</v>
          </cell>
          <cell r="AD153">
            <v>1.2717151558674498</v>
          </cell>
          <cell r="AF153">
            <v>1.0680000000000007</v>
          </cell>
          <cell r="AG153">
            <v>0</v>
          </cell>
          <cell r="AH153">
            <v>2.2086810749606745</v>
          </cell>
          <cell r="AJ153">
            <v>1.0245333062837896</v>
          </cell>
          <cell r="AK153">
            <v>1.02</v>
          </cell>
          <cell r="AL153">
            <v>1.2717151558674498</v>
          </cell>
          <cell r="AN153">
            <v>1.0270333062837895</v>
          </cell>
          <cell r="AO153">
            <v>1.0049999999999999</v>
          </cell>
          <cell r="AP153">
            <v>1.2927186284637104</v>
          </cell>
          <cell r="AR153">
            <v>39479</v>
          </cell>
          <cell r="AS153">
            <v>3.1716240575626999</v>
          </cell>
          <cell r="AT153">
            <v>1.051595504981699</v>
          </cell>
          <cell r="AU153">
            <v>1.0680000000000007</v>
          </cell>
          <cell r="AV153">
            <v>1.0680000000000007</v>
          </cell>
          <cell r="AW153">
            <v>3.2595299538265796</v>
          </cell>
        </row>
        <row r="154">
          <cell r="A154">
            <v>39508</v>
          </cell>
          <cell r="B154">
            <v>327.83002707149325</v>
          </cell>
          <cell r="C154">
            <v>212.13071844845368</v>
          </cell>
          <cell r="D154">
            <v>3.2321128812062203</v>
          </cell>
          <cell r="E154">
            <v>1.8832859050709332</v>
          </cell>
          <cell r="F154">
            <v>1.0680000000000007</v>
          </cell>
          <cell r="G154">
            <v>1.0270333062837895</v>
          </cell>
          <cell r="H154">
            <v>1.0245333062837896</v>
          </cell>
          <cell r="I154">
            <v>3.1809407339926139</v>
          </cell>
          <cell r="J154">
            <v>1.8321571220921979</v>
          </cell>
          <cell r="K154">
            <v>142</v>
          </cell>
          <cell r="L154">
            <v>1.0270333062837895</v>
          </cell>
          <cell r="M154">
            <v>0</v>
          </cell>
          <cell r="N154">
            <v>1.2927186284637104</v>
          </cell>
          <cell r="P154">
            <v>1.0680000000000007</v>
          </cell>
          <cell r="Q154">
            <v>0</v>
          </cell>
          <cell r="R154">
            <v>2.2086810749606745</v>
          </cell>
          <cell r="T154">
            <v>1.0270333062837895</v>
          </cell>
          <cell r="U154">
            <v>1.0049999999999999</v>
          </cell>
          <cell r="V154">
            <v>1.2927186284637104</v>
          </cell>
          <cell r="X154">
            <v>1.0245333062837896</v>
          </cell>
          <cell r="Y154">
            <v>1.02</v>
          </cell>
          <cell r="Z154">
            <v>1.2717151558674498</v>
          </cell>
          <cell r="AB154">
            <v>1.0245333062837896</v>
          </cell>
          <cell r="AC154">
            <v>1.02</v>
          </cell>
          <cell r="AD154">
            <v>1.2717151558674498</v>
          </cell>
          <cell r="AF154">
            <v>1.0680000000000007</v>
          </cell>
          <cell r="AG154">
            <v>0</v>
          </cell>
          <cell r="AH154">
            <v>2.2086810749606745</v>
          </cell>
          <cell r="AJ154">
            <v>1.0245333062837896</v>
          </cell>
          <cell r="AK154">
            <v>1.02</v>
          </cell>
          <cell r="AL154">
            <v>1.2717151558674498</v>
          </cell>
          <cell r="AN154">
            <v>1.0270333062837895</v>
          </cell>
          <cell r="AO154">
            <v>1.0049999999999999</v>
          </cell>
          <cell r="AP154">
            <v>1.2927186284637104</v>
          </cell>
          <cell r="AR154">
            <v>39508</v>
          </cell>
          <cell r="AS154">
            <v>3.1716240575626999</v>
          </cell>
          <cell r="AT154">
            <v>1.051595504981699</v>
          </cell>
          <cell r="AU154">
            <v>1.0680000000000007</v>
          </cell>
          <cell r="AV154">
            <v>1.0680000000000007</v>
          </cell>
          <cell r="AW154">
            <v>3.2595299538265796</v>
          </cell>
        </row>
        <row r="155">
          <cell r="A155">
            <v>39539</v>
          </cell>
          <cell r="B155">
            <v>329.58074413151672</v>
          </cell>
          <cell r="C155">
            <v>212.58840018626501</v>
          </cell>
          <cell r="D155">
            <v>3.2378373930215187</v>
          </cell>
          <cell r="E155">
            <v>1.8892670731495993</v>
          </cell>
          <cell r="F155">
            <v>1.0680000000000007</v>
          </cell>
          <cell r="G155">
            <v>1.0270333062837895</v>
          </cell>
          <cell r="H155">
            <v>1.0245333062837896</v>
          </cell>
          <cell r="I155">
            <v>3.1809407339926139</v>
          </cell>
          <cell r="J155">
            <v>1.8321571220921979</v>
          </cell>
          <cell r="K155">
            <v>143</v>
          </cell>
          <cell r="L155">
            <v>1.0270333062837895</v>
          </cell>
          <cell r="M155">
            <v>0</v>
          </cell>
          <cell r="N155">
            <v>1.2927186284637104</v>
          </cell>
          <cell r="P155">
            <v>1.0680000000000007</v>
          </cell>
          <cell r="Q155">
            <v>0</v>
          </cell>
          <cell r="R155">
            <v>2.2086810749606745</v>
          </cell>
          <cell r="T155">
            <v>1.0270333062837895</v>
          </cell>
          <cell r="U155">
            <v>1.0049999999999999</v>
          </cell>
          <cell r="V155">
            <v>1.2927186284637104</v>
          </cell>
          <cell r="X155">
            <v>1.0245333062837896</v>
          </cell>
          <cell r="Y155">
            <v>1.02</v>
          </cell>
          <cell r="Z155">
            <v>1.2717151558674498</v>
          </cell>
          <cell r="AB155">
            <v>1.0245333062837896</v>
          </cell>
          <cell r="AC155">
            <v>1.02</v>
          </cell>
          <cell r="AD155">
            <v>1.2717151558674498</v>
          </cell>
          <cell r="AF155">
            <v>1.0680000000000007</v>
          </cell>
          <cell r="AG155">
            <v>0</v>
          </cell>
          <cell r="AH155">
            <v>2.2086810749606745</v>
          </cell>
          <cell r="AJ155">
            <v>1.0245333062837896</v>
          </cell>
          <cell r="AK155">
            <v>1.02</v>
          </cell>
          <cell r="AL155">
            <v>1.2717151558674498</v>
          </cell>
          <cell r="AN155">
            <v>1.0270333062837895</v>
          </cell>
          <cell r="AO155">
            <v>1.0049999999999999</v>
          </cell>
          <cell r="AP155">
            <v>1.2927186284637104</v>
          </cell>
          <cell r="AR155">
            <v>39539</v>
          </cell>
          <cell r="AS155">
            <v>3.1716240575626999</v>
          </cell>
          <cell r="AT155">
            <v>1.051595504981699</v>
          </cell>
          <cell r="AU155">
            <v>1.0680000000000007</v>
          </cell>
          <cell r="AV155">
            <v>1.0680000000000007</v>
          </cell>
          <cell r="AW155">
            <v>3.2595299538265796</v>
          </cell>
        </row>
        <row r="156">
          <cell r="A156">
            <v>39569</v>
          </cell>
          <cell r="B156">
            <v>331.34081057985475</v>
          </cell>
          <cell r="C156">
            <v>213.04706939338138</v>
          </cell>
          <cell r="D156">
            <v>3.2435720437263695</v>
          </cell>
          <cell r="E156">
            <v>1.8952672369481871</v>
          </cell>
          <cell r="F156">
            <v>1.0673329167533638</v>
          </cell>
          <cell r="G156">
            <v>1.0265333062706119</v>
          </cell>
          <cell r="H156">
            <v>1.024033306270612</v>
          </cell>
          <cell r="I156">
            <v>3.1809407339926139</v>
          </cell>
          <cell r="J156">
            <v>1.8321571220921979</v>
          </cell>
          <cell r="K156">
            <v>144</v>
          </cell>
          <cell r="L156">
            <v>1.0265333062706119</v>
          </cell>
          <cell r="M156">
            <v>0</v>
          </cell>
          <cell r="N156">
            <v>1.3270187277544634</v>
          </cell>
          <cell r="P156">
            <v>1.0673329167533638</v>
          </cell>
          <cell r="Q156">
            <v>0</v>
          </cell>
          <cell r="R156">
            <v>2.3573980139157316</v>
          </cell>
          <cell r="T156">
            <v>1.0265333062706119</v>
          </cell>
          <cell r="U156">
            <v>1.0049999999999999</v>
          </cell>
          <cell r="V156">
            <v>1.3270187277544634</v>
          </cell>
          <cell r="X156">
            <v>1.024033306270612</v>
          </cell>
          <cell r="Y156">
            <v>1.02</v>
          </cell>
          <cell r="Z156">
            <v>1.3022786756973912</v>
          </cell>
          <cell r="AB156">
            <v>1.024033306270612</v>
          </cell>
          <cell r="AC156">
            <v>1.02</v>
          </cell>
          <cell r="AD156">
            <v>1.3022786756973912</v>
          </cell>
          <cell r="AF156">
            <v>1.0673329167533638</v>
          </cell>
          <cell r="AG156">
            <v>0</v>
          </cell>
          <cell r="AH156">
            <v>2.3573980139157316</v>
          </cell>
          <cell r="AJ156">
            <v>1.024033306270612</v>
          </cell>
          <cell r="AK156">
            <v>1.02</v>
          </cell>
          <cell r="AL156">
            <v>1.3022786756973912</v>
          </cell>
          <cell r="AN156">
            <v>1.0265333062706119</v>
          </cell>
          <cell r="AO156">
            <v>1.0049999999999999</v>
          </cell>
          <cell r="AP156">
            <v>1.3270187277544634</v>
          </cell>
          <cell r="AR156">
            <v>39569</v>
          </cell>
          <cell r="AS156">
            <v>3.1716240575626999</v>
          </cell>
          <cell r="AT156">
            <v>1.051595504981699</v>
          </cell>
          <cell r="AU156">
            <v>1.0673329167533638</v>
          </cell>
          <cell r="AV156">
            <v>1.0673329167533638</v>
          </cell>
          <cell r="AW156">
            <v>3.4790036128626807</v>
          </cell>
        </row>
        <row r="157">
          <cell r="A157">
            <v>39600</v>
          </cell>
          <cell r="B157">
            <v>333.11027634522725</v>
          </cell>
          <cell r="C157">
            <v>213.50672820031303</v>
          </cell>
          <cell r="D157">
            <v>3.2493168512781261</v>
          </cell>
          <cell r="E157">
            <v>1.9012864567956107</v>
          </cell>
          <cell r="F157">
            <v>1.0673329167533638</v>
          </cell>
          <cell r="G157">
            <v>1.0265333062706119</v>
          </cell>
          <cell r="H157">
            <v>1.024033306270612</v>
          </cell>
          <cell r="I157">
            <v>3.1809407339926139</v>
          </cell>
          <cell r="J157">
            <v>1.8321571220921979</v>
          </cell>
          <cell r="K157">
            <v>145</v>
          </cell>
          <cell r="L157">
            <v>1.0265333062706119</v>
          </cell>
          <cell r="M157">
            <v>0</v>
          </cell>
          <cell r="N157">
            <v>1.3270187277544634</v>
          </cell>
          <cell r="P157">
            <v>1.0673329167533638</v>
          </cell>
          <cell r="Q157">
            <v>0</v>
          </cell>
          <cell r="R157">
            <v>2.3573980139157316</v>
          </cell>
          <cell r="T157">
            <v>1.0265333062706119</v>
          </cell>
          <cell r="U157">
            <v>1.0049999999999999</v>
          </cell>
          <cell r="V157">
            <v>1.3270187277544634</v>
          </cell>
          <cell r="X157">
            <v>1.024033306270612</v>
          </cell>
          <cell r="Y157">
            <v>1.02</v>
          </cell>
          <cell r="Z157">
            <v>1.3022786756973912</v>
          </cell>
          <cell r="AB157">
            <v>1.024033306270612</v>
          </cell>
          <cell r="AC157">
            <v>1.02</v>
          </cell>
          <cell r="AD157">
            <v>1.3022786756973912</v>
          </cell>
          <cell r="AF157">
            <v>1.0673329167533638</v>
          </cell>
          <cell r="AG157">
            <v>0</v>
          </cell>
          <cell r="AH157">
            <v>2.3573980139157316</v>
          </cell>
          <cell r="AJ157">
            <v>1.024033306270612</v>
          </cell>
          <cell r="AK157">
            <v>1.02</v>
          </cell>
          <cell r="AL157">
            <v>1.3022786756973912</v>
          </cell>
          <cell r="AN157">
            <v>1.0265333062706119</v>
          </cell>
          <cell r="AO157">
            <v>1.0049999999999999</v>
          </cell>
          <cell r="AP157">
            <v>1.3270187277544634</v>
          </cell>
          <cell r="AR157">
            <v>39600</v>
          </cell>
          <cell r="AS157">
            <v>3.1716240575626999</v>
          </cell>
          <cell r="AT157">
            <v>1.051595504981699</v>
          </cell>
          <cell r="AU157">
            <v>1.0673329167533638</v>
          </cell>
          <cell r="AV157">
            <v>1.0673329167533638</v>
          </cell>
          <cell r="AW157">
            <v>3.4790036128626807</v>
          </cell>
        </row>
        <row r="158">
          <cell r="A158">
            <v>39630</v>
          </cell>
          <cell r="B158">
            <v>334.88919162298959</v>
          </cell>
          <cell r="C158">
            <v>213.96737874216689</v>
          </cell>
          <cell r="D158">
            <v>3.2550718336659465</v>
          </cell>
          <cell r="E158">
            <v>1.9073247932123842</v>
          </cell>
          <cell r="F158">
            <v>1.0673329167533638</v>
          </cell>
          <cell r="G158">
            <v>1.0265333062706119</v>
          </cell>
          <cell r="H158">
            <v>1.024033306270612</v>
          </cell>
          <cell r="I158">
            <v>3.1809407339926139</v>
          </cell>
          <cell r="J158">
            <v>1.8321571220921979</v>
          </cell>
          <cell r="K158">
            <v>146</v>
          </cell>
          <cell r="L158">
            <v>1.0265333062706119</v>
          </cell>
          <cell r="M158">
            <v>0</v>
          </cell>
          <cell r="N158">
            <v>1.3270187277544634</v>
          </cell>
          <cell r="P158">
            <v>1.0673329167533638</v>
          </cell>
          <cell r="Q158">
            <v>0</v>
          </cell>
          <cell r="R158">
            <v>2.3573980139157316</v>
          </cell>
          <cell r="T158">
            <v>1.0265333062706119</v>
          </cell>
          <cell r="U158">
            <v>1.0049999999999999</v>
          </cell>
          <cell r="V158">
            <v>1.3270187277544634</v>
          </cell>
          <cell r="X158">
            <v>1.024033306270612</v>
          </cell>
          <cell r="Y158">
            <v>1.02</v>
          </cell>
          <cell r="Z158">
            <v>1.3022786756973912</v>
          </cell>
          <cell r="AB158">
            <v>1.024033306270612</v>
          </cell>
          <cell r="AC158">
            <v>1.02</v>
          </cell>
          <cell r="AD158">
            <v>1.3022786756973912</v>
          </cell>
          <cell r="AF158">
            <v>1.0673329167533638</v>
          </cell>
          <cell r="AG158">
            <v>0</v>
          </cell>
          <cell r="AH158">
            <v>2.3573980139157316</v>
          </cell>
          <cell r="AJ158">
            <v>1.024033306270612</v>
          </cell>
          <cell r="AK158">
            <v>1.02</v>
          </cell>
          <cell r="AL158">
            <v>1.3022786756973912</v>
          </cell>
          <cell r="AN158">
            <v>1.0265333062706119</v>
          </cell>
          <cell r="AO158">
            <v>1.0049999999999999</v>
          </cell>
          <cell r="AP158">
            <v>1.3270187277544634</v>
          </cell>
          <cell r="AR158">
            <v>39630</v>
          </cell>
          <cell r="AS158">
            <v>3.1716240575626999</v>
          </cell>
          <cell r="AT158">
            <v>1.051595504981699</v>
          </cell>
          <cell r="AU158">
            <v>1.0673329167533638</v>
          </cell>
          <cell r="AV158">
            <v>1.0673329167533638</v>
          </cell>
          <cell r="AW158">
            <v>3.4790036128626807</v>
          </cell>
        </row>
        <row r="159">
          <cell r="A159">
            <v>39661</v>
          </cell>
          <cell r="B159">
            <v>336.67760687655624</v>
          </cell>
          <cell r="C159">
            <v>214.42902315865646</v>
          </cell>
          <cell r="D159">
            <v>3.2608370089108507</v>
          </cell>
          <cell r="E159">
            <v>1.9133823069112301</v>
          </cell>
          <cell r="F159">
            <v>1.0673329167533638</v>
          </cell>
          <cell r="G159">
            <v>1.0265333062706119</v>
          </cell>
          <cell r="H159">
            <v>1.024033306270612</v>
          </cell>
          <cell r="I159">
            <v>3.1809407339926139</v>
          </cell>
          <cell r="J159">
            <v>1.8321571220921979</v>
          </cell>
          <cell r="K159">
            <v>147</v>
          </cell>
          <cell r="L159">
            <v>1.0265333062706119</v>
          </cell>
          <cell r="M159">
            <v>0</v>
          </cell>
          <cell r="N159">
            <v>1.3270187277544634</v>
          </cell>
          <cell r="P159">
            <v>1.0673329167533638</v>
          </cell>
          <cell r="Q159">
            <v>0</v>
          </cell>
          <cell r="R159">
            <v>2.3573980139157316</v>
          </cell>
          <cell r="T159">
            <v>1.0265333062706119</v>
          </cell>
          <cell r="U159">
            <v>1.0049999999999999</v>
          </cell>
          <cell r="V159">
            <v>1.3270187277544634</v>
          </cell>
          <cell r="X159">
            <v>1.024033306270612</v>
          </cell>
          <cell r="Y159">
            <v>1.02</v>
          </cell>
          <cell r="Z159">
            <v>1.3022786756973912</v>
          </cell>
          <cell r="AB159">
            <v>1.024033306270612</v>
          </cell>
          <cell r="AC159">
            <v>1.02</v>
          </cell>
          <cell r="AD159">
            <v>1.3022786756973912</v>
          </cell>
          <cell r="AF159">
            <v>1.0673329167533638</v>
          </cell>
          <cell r="AG159">
            <v>0</v>
          </cell>
          <cell r="AH159">
            <v>2.3573980139157316</v>
          </cell>
          <cell r="AJ159">
            <v>1.024033306270612</v>
          </cell>
          <cell r="AK159">
            <v>1.02</v>
          </cell>
          <cell r="AL159">
            <v>1.3022786756973912</v>
          </cell>
          <cell r="AN159">
            <v>1.0265333062706119</v>
          </cell>
          <cell r="AO159">
            <v>1.0049999999999999</v>
          </cell>
          <cell r="AP159">
            <v>1.3270187277544634</v>
          </cell>
          <cell r="AR159">
            <v>39661</v>
          </cell>
          <cell r="AS159">
            <v>3.1716240575626999</v>
          </cell>
          <cell r="AT159">
            <v>1.051595504981699</v>
          </cell>
          <cell r="AU159">
            <v>1.0673329167533638</v>
          </cell>
          <cell r="AV159">
            <v>1.0673329167533638</v>
          </cell>
          <cell r="AW159">
            <v>3.4790036128626807</v>
          </cell>
        </row>
        <row r="160">
          <cell r="A160">
            <v>39692</v>
          </cell>
          <cell r="B160">
            <v>338.47557283883253</v>
          </cell>
          <cell r="C160">
            <v>214.89166359411178</v>
          </cell>
          <cell r="D160">
            <v>3.2666123950657755</v>
          </cell>
          <cell r="E160">
            <v>1.9194590587976894</v>
          </cell>
          <cell r="F160">
            <v>1.0673329167533638</v>
          </cell>
          <cell r="G160">
            <v>1.0265333062706119</v>
          </cell>
          <cell r="H160">
            <v>1.024033306270612</v>
          </cell>
          <cell r="I160">
            <v>3.1809407339926139</v>
          </cell>
          <cell r="J160">
            <v>1.8321571220921979</v>
          </cell>
          <cell r="K160">
            <v>148</v>
          </cell>
          <cell r="L160">
            <v>1.0265333062706119</v>
          </cell>
          <cell r="M160">
            <v>0</v>
          </cell>
          <cell r="N160">
            <v>1.3270187277544634</v>
          </cell>
          <cell r="P160">
            <v>1.0673329167533638</v>
          </cell>
          <cell r="Q160">
            <v>0</v>
          </cell>
          <cell r="R160">
            <v>2.3573980139157316</v>
          </cell>
          <cell r="T160">
            <v>1.0265333062706119</v>
          </cell>
          <cell r="U160">
            <v>1.0049999999999999</v>
          </cell>
          <cell r="V160">
            <v>1.3270187277544634</v>
          </cell>
          <cell r="X160">
            <v>1.024033306270612</v>
          </cell>
          <cell r="Y160">
            <v>1.02</v>
          </cell>
          <cell r="Z160">
            <v>1.3022786756973912</v>
          </cell>
          <cell r="AB160">
            <v>1.024033306270612</v>
          </cell>
          <cell r="AC160">
            <v>1.02</v>
          </cell>
          <cell r="AD160">
            <v>1.3022786756973912</v>
          </cell>
          <cell r="AF160">
            <v>1.0673329167533638</v>
          </cell>
          <cell r="AG160">
            <v>0</v>
          </cell>
          <cell r="AH160">
            <v>2.3573980139157316</v>
          </cell>
          <cell r="AJ160">
            <v>1.024033306270612</v>
          </cell>
          <cell r="AK160">
            <v>1.02</v>
          </cell>
          <cell r="AL160">
            <v>1.3022786756973912</v>
          </cell>
          <cell r="AN160">
            <v>1.0265333062706119</v>
          </cell>
          <cell r="AO160">
            <v>1.0049999999999999</v>
          </cell>
          <cell r="AP160">
            <v>1.3270187277544634</v>
          </cell>
          <cell r="AR160">
            <v>39692</v>
          </cell>
          <cell r="AS160">
            <v>3.1716240575626999</v>
          </cell>
          <cell r="AT160">
            <v>1.051595504981699</v>
          </cell>
          <cell r="AU160">
            <v>1.0673329167533638</v>
          </cell>
          <cell r="AV160">
            <v>1.0673329167533638</v>
          </cell>
          <cell r="AW160">
            <v>3.4790036128626807</v>
          </cell>
        </row>
        <row r="161">
          <cell r="A161">
            <v>39722</v>
          </cell>
          <cell r="B161">
            <v>340.28314051365362</v>
          </cell>
          <cell r="C161">
            <v>215.35530219748935</v>
          </cell>
          <cell r="D161">
            <v>3.2723980102156323</v>
          </cell>
          <cell r="E161">
            <v>1.9255551099707346</v>
          </cell>
          <cell r="F161">
            <v>1.0673329167533638</v>
          </cell>
          <cell r="G161">
            <v>1.0265333062706119</v>
          </cell>
          <cell r="H161">
            <v>1.024033306270612</v>
          </cell>
          <cell r="I161">
            <v>3.1809407339926139</v>
          </cell>
          <cell r="J161">
            <v>1.8321571220921979</v>
          </cell>
          <cell r="K161">
            <v>149</v>
          </cell>
          <cell r="L161">
            <v>1.0265333062706119</v>
          </cell>
          <cell r="M161">
            <v>0</v>
          </cell>
          <cell r="N161">
            <v>1.3270187277544634</v>
          </cell>
          <cell r="P161">
            <v>1.0673329167533638</v>
          </cell>
          <cell r="Q161">
            <v>0</v>
          </cell>
          <cell r="R161">
            <v>2.3573980139157316</v>
          </cell>
          <cell r="T161">
            <v>1.0265333062706119</v>
          </cell>
          <cell r="U161">
            <v>1.0049999999999999</v>
          </cell>
          <cell r="V161">
            <v>1.3270187277544634</v>
          </cell>
          <cell r="X161">
            <v>1.024033306270612</v>
          </cell>
          <cell r="Y161">
            <v>1.02</v>
          </cell>
          <cell r="Z161">
            <v>1.3022786756973912</v>
          </cell>
          <cell r="AB161">
            <v>1.024033306270612</v>
          </cell>
          <cell r="AC161">
            <v>1.02</v>
          </cell>
          <cell r="AD161">
            <v>1.3022786756973912</v>
          </cell>
          <cell r="AF161">
            <v>1.0673329167533638</v>
          </cell>
          <cell r="AG161">
            <v>0</v>
          </cell>
          <cell r="AH161">
            <v>2.3573980139157316</v>
          </cell>
          <cell r="AJ161">
            <v>1.024033306270612</v>
          </cell>
          <cell r="AK161">
            <v>1.02</v>
          </cell>
          <cell r="AL161">
            <v>1.3022786756973912</v>
          </cell>
          <cell r="AN161">
            <v>1.0265333062706119</v>
          </cell>
          <cell r="AO161">
            <v>1.0049999999999999</v>
          </cell>
          <cell r="AP161">
            <v>1.3270187277544634</v>
          </cell>
          <cell r="AR161">
            <v>39722</v>
          </cell>
          <cell r="AS161">
            <v>3.1716240575626999</v>
          </cell>
          <cell r="AT161">
            <v>1.051595504981699</v>
          </cell>
          <cell r="AU161">
            <v>1.0673329167533638</v>
          </cell>
          <cell r="AV161">
            <v>1.0673329167533638</v>
          </cell>
          <cell r="AW161">
            <v>3.4790036128626807</v>
          </cell>
        </row>
        <row r="162">
          <cell r="A162">
            <v>39753</v>
          </cell>
          <cell r="B162">
            <v>342.10036117723149</v>
          </cell>
          <cell r="C162">
            <v>215.81994112238218</v>
          </cell>
          <cell r="D162">
            <v>3.2781938724773636</v>
          </cell>
          <cell r="E162">
            <v>1.9316705217233838</v>
          </cell>
          <cell r="F162">
            <v>1.0673329167533638</v>
          </cell>
          <cell r="G162">
            <v>1.0265333062706119</v>
          </cell>
          <cell r="H162">
            <v>1.024033306270612</v>
          </cell>
          <cell r="I162">
            <v>3.1809407339926139</v>
          </cell>
          <cell r="J162">
            <v>1.8321571220921979</v>
          </cell>
          <cell r="K162">
            <v>150</v>
          </cell>
          <cell r="L162">
            <v>1.0265333062706119</v>
          </cell>
          <cell r="M162">
            <v>0</v>
          </cell>
          <cell r="N162">
            <v>1.3270187277544634</v>
          </cell>
          <cell r="P162">
            <v>1.0673329167533638</v>
          </cell>
          <cell r="Q162">
            <v>0</v>
          </cell>
          <cell r="R162">
            <v>2.3573980139157316</v>
          </cell>
          <cell r="T162">
            <v>1.0265333062706119</v>
          </cell>
          <cell r="U162">
            <v>1.0049999999999999</v>
          </cell>
          <cell r="V162">
            <v>1.3270187277544634</v>
          </cell>
          <cell r="X162">
            <v>1.024033306270612</v>
          </cell>
          <cell r="Y162">
            <v>1.02</v>
          </cell>
          <cell r="Z162">
            <v>1.3022786756973912</v>
          </cell>
          <cell r="AB162">
            <v>1.024033306270612</v>
          </cell>
          <cell r="AC162">
            <v>1.02</v>
          </cell>
          <cell r="AD162">
            <v>1.3022786756973912</v>
          </cell>
          <cell r="AF162">
            <v>1.0673329167533638</v>
          </cell>
          <cell r="AG162">
            <v>0</v>
          </cell>
          <cell r="AH162">
            <v>2.3573980139157316</v>
          </cell>
          <cell r="AJ162">
            <v>1.024033306270612</v>
          </cell>
          <cell r="AK162">
            <v>1.02</v>
          </cell>
          <cell r="AL162">
            <v>1.3022786756973912</v>
          </cell>
          <cell r="AN162">
            <v>1.0265333062706119</v>
          </cell>
          <cell r="AO162">
            <v>1.0049999999999999</v>
          </cell>
          <cell r="AP162">
            <v>1.3270187277544634</v>
          </cell>
          <cell r="AR162">
            <v>39753</v>
          </cell>
          <cell r="AS162">
            <v>3.1716240575626999</v>
          </cell>
          <cell r="AT162">
            <v>1.051595504981699</v>
          </cell>
          <cell r="AU162">
            <v>1.0673329167533638</v>
          </cell>
          <cell r="AV162">
            <v>1.0673329167533638</v>
          </cell>
          <cell r="AW162">
            <v>3.4790036128626807</v>
          </cell>
        </row>
        <row r="163">
          <cell r="A163">
            <v>39783</v>
          </cell>
          <cell r="B163">
            <v>343.92728637960948</v>
          </cell>
          <cell r="C163">
            <v>216.2855825270297</v>
          </cell>
          <cell r="D163">
            <v>3.2839999999999998</v>
          </cell>
          <cell r="E163">
            <v>1.9378053555433168</v>
          </cell>
          <cell r="F163">
            <v>1.0673329167533638</v>
          </cell>
          <cell r="G163">
            <v>1.0265333062706119</v>
          </cell>
          <cell r="H163">
            <v>1.024033306270612</v>
          </cell>
          <cell r="I163">
            <v>3.1809407339926139</v>
          </cell>
          <cell r="J163">
            <v>1.8321571220921979</v>
          </cell>
          <cell r="K163">
            <v>151</v>
          </cell>
          <cell r="L163">
            <v>1.0265333062706119</v>
          </cell>
          <cell r="M163">
            <v>0</v>
          </cell>
          <cell r="N163">
            <v>1.3270187277544634</v>
          </cell>
          <cell r="P163">
            <v>1.0673329167533638</v>
          </cell>
          <cell r="Q163">
            <v>0</v>
          </cell>
          <cell r="R163">
            <v>2.3573980139157316</v>
          </cell>
          <cell r="T163">
            <v>1.0265333062706119</v>
          </cell>
          <cell r="U163">
            <v>1.0049999999999999</v>
          </cell>
          <cell r="V163">
            <v>1.3270187277544634</v>
          </cell>
          <cell r="X163">
            <v>1.024033306270612</v>
          </cell>
          <cell r="Y163">
            <v>1.02</v>
          </cell>
          <cell r="Z163">
            <v>1.3022786756973912</v>
          </cell>
          <cell r="AB163">
            <v>1.024033306270612</v>
          </cell>
          <cell r="AC163">
            <v>1.02</v>
          </cell>
          <cell r="AD163">
            <v>1.3022786756973912</v>
          </cell>
          <cell r="AF163">
            <v>1.0673329167533638</v>
          </cell>
          <cell r="AG163">
            <v>0</v>
          </cell>
          <cell r="AH163">
            <v>2.3573980139157316</v>
          </cell>
          <cell r="AJ163">
            <v>1.024033306270612</v>
          </cell>
          <cell r="AK163">
            <v>1.02</v>
          </cell>
          <cell r="AL163">
            <v>1.3022786756973912</v>
          </cell>
          <cell r="AN163">
            <v>1.0265333062706119</v>
          </cell>
          <cell r="AO163">
            <v>1.0049999999999999</v>
          </cell>
          <cell r="AP163">
            <v>1.3270187277544634</v>
          </cell>
          <cell r="AR163">
            <v>39783</v>
          </cell>
          <cell r="AS163">
            <v>3.1716240575626999</v>
          </cell>
          <cell r="AT163">
            <v>1.051595504981699</v>
          </cell>
          <cell r="AU163">
            <v>1.0673329167533638</v>
          </cell>
          <cell r="AV163">
            <v>1.0673329167533638</v>
          </cell>
          <cell r="AW163">
            <v>3.4790036128626807</v>
          </cell>
        </row>
        <row r="164">
          <cell r="A164">
            <v>39814</v>
          </cell>
          <cell r="B164">
            <v>345.73692661400486</v>
          </cell>
          <cell r="C164">
            <v>216.74518670589498</v>
          </cell>
          <cell r="D164">
            <v>3.2948024069617885</v>
          </cell>
          <cell r="E164">
            <v>1.9438707935784127</v>
          </cell>
          <cell r="F164">
            <v>1.0673329167533638</v>
          </cell>
          <cell r="G164">
            <v>1.0265333062706119</v>
          </cell>
          <cell r="H164">
            <v>1.024033306270612</v>
          </cell>
          <cell r="I164">
            <v>3.252253748541353</v>
          </cell>
          <cell r="J164">
            <v>1.9044173172007841</v>
          </cell>
          <cell r="K164">
            <v>152</v>
          </cell>
          <cell r="L164">
            <v>1.0265333062706119</v>
          </cell>
          <cell r="M164">
            <v>0</v>
          </cell>
          <cell r="N164">
            <v>1.3270187277544634</v>
          </cell>
          <cell r="P164">
            <v>1.0673329167533638</v>
          </cell>
          <cell r="Q164">
            <v>0</v>
          </cell>
          <cell r="R164">
            <v>2.3573980139157316</v>
          </cell>
          <cell r="T164">
            <v>1.0265333062706119</v>
          </cell>
          <cell r="U164">
            <v>1.0049999999999999</v>
          </cell>
          <cell r="V164">
            <v>1.3270187277544634</v>
          </cell>
          <cell r="X164">
            <v>1.024033306270612</v>
          </cell>
          <cell r="Y164">
            <v>1.02</v>
          </cell>
          <cell r="Z164">
            <v>1.3022786756973912</v>
          </cell>
          <cell r="AB164">
            <v>1.024033306270612</v>
          </cell>
          <cell r="AC164">
            <v>1.02</v>
          </cell>
          <cell r="AD164">
            <v>1.3022786756973912</v>
          </cell>
          <cell r="AF164">
            <v>1.0673329167533638</v>
          </cell>
          <cell r="AG164">
            <v>0</v>
          </cell>
          <cell r="AH164">
            <v>2.3573980139157316</v>
          </cell>
          <cell r="AJ164">
            <v>1.024033306270612</v>
          </cell>
          <cell r="AK164">
            <v>1.02</v>
          </cell>
          <cell r="AL164">
            <v>1.3022786756973912</v>
          </cell>
          <cell r="AN164">
            <v>1.0265333062706119</v>
          </cell>
          <cell r="AO164">
            <v>1.0049999999999999</v>
          </cell>
          <cell r="AP164">
            <v>1.3270187277544634</v>
          </cell>
          <cell r="AR164">
            <v>39814</v>
          </cell>
          <cell r="AS164">
            <v>3.1716240575626999</v>
          </cell>
          <cell r="AT164">
            <v>1.051595504981699</v>
          </cell>
          <cell r="AU164">
            <v>1.0673329167533638</v>
          </cell>
          <cell r="AV164">
            <v>1.0673329167533638</v>
          </cell>
          <cell r="AW164">
            <v>3.4790036128626807</v>
          </cell>
        </row>
        <row r="165">
          <cell r="A165">
            <v>39845</v>
          </cell>
          <cell r="B165">
            <v>347.55608862206469</v>
          </cell>
          <cell r="C165">
            <v>217.20576753793688</v>
          </cell>
          <cell r="D165">
            <v>3.3056403474181471</v>
          </cell>
          <cell r="E165">
            <v>1.9499552167703267</v>
          </cell>
          <cell r="F165">
            <v>1.0673329167533638</v>
          </cell>
          <cell r="G165">
            <v>1.0265333062706119</v>
          </cell>
          <cell r="H165">
            <v>1.024033306270612</v>
          </cell>
          <cell r="I165">
            <v>3.252253748541353</v>
          </cell>
          <cell r="J165">
            <v>1.9044173172007841</v>
          </cell>
          <cell r="K165">
            <v>153</v>
          </cell>
          <cell r="L165">
            <v>1.0265333062706119</v>
          </cell>
          <cell r="M165">
            <v>0</v>
          </cell>
          <cell r="N165">
            <v>1.3270187277544634</v>
          </cell>
          <cell r="P165">
            <v>1.0673329167533638</v>
          </cell>
          <cell r="Q165">
            <v>0</v>
          </cell>
          <cell r="R165">
            <v>2.3573980139157316</v>
          </cell>
          <cell r="T165">
            <v>1.0265333062706119</v>
          </cell>
          <cell r="U165">
            <v>1.0049999999999999</v>
          </cell>
          <cell r="V165">
            <v>1.3270187277544634</v>
          </cell>
          <cell r="X165">
            <v>1.024033306270612</v>
          </cell>
          <cell r="Y165">
            <v>1.02</v>
          </cell>
          <cell r="Z165">
            <v>1.3022786756973912</v>
          </cell>
          <cell r="AB165">
            <v>1.024033306270612</v>
          </cell>
          <cell r="AC165">
            <v>1.02</v>
          </cell>
          <cell r="AD165">
            <v>1.3022786756973912</v>
          </cell>
          <cell r="AF165">
            <v>1.0673329167533638</v>
          </cell>
          <cell r="AG165">
            <v>0</v>
          </cell>
          <cell r="AH165">
            <v>2.3573980139157316</v>
          </cell>
          <cell r="AJ165">
            <v>1.024033306270612</v>
          </cell>
          <cell r="AK165">
            <v>1.02</v>
          </cell>
          <cell r="AL165">
            <v>1.3022786756973912</v>
          </cell>
          <cell r="AN165">
            <v>1.0265333062706119</v>
          </cell>
          <cell r="AO165">
            <v>1.0049999999999999</v>
          </cell>
          <cell r="AP165">
            <v>1.3270187277544634</v>
          </cell>
          <cell r="AR165">
            <v>39845</v>
          </cell>
          <cell r="AS165">
            <v>3.1716240575626999</v>
          </cell>
          <cell r="AT165">
            <v>1.051595504981699</v>
          </cell>
          <cell r="AU165">
            <v>1.0673329167533638</v>
          </cell>
          <cell r="AV165">
            <v>1.0673329167533638</v>
          </cell>
          <cell r="AW165">
            <v>3.4790036128626807</v>
          </cell>
        </row>
        <row r="166">
          <cell r="A166">
            <v>39873</v>
          </cell>
          <cell r="B166">
            <v>349.38482250445099</v>
          </cell>
          <cell r="C166">
            <v>217.66732709853125</v>
          </cell>
          <cell r="D166">
            <v>3.3165139382531406</v>
          </cell>
          <cell r="E166">
            <v>1.9560586845436503</v>
          </cell>
          <cell r="F166">
            <v>1.0673329167533638</v>
          </cell>
          <cell r="G166">
            <v>1.0265333062706119</v>
          </cell>
          <cell r="H166">
            <v>1.024033306270612</v>
          </cell>
          <cell r="I166">
            <v>3.252253748541353</v>
          </cell>
          <cell r="J166">
            <v>1.9044173172007841</v>
          </cell>
          <cell r="K166">
            <v>154</v>
          </cell>
          <cell r="L166">
            <v>1.0265333062706119</v>
          </cell>
          <cell r="M166">
            <v>0</v>
          </cell>
          <cell r="N166">
            <v>1.3270187277544634</v>
          </cell>
          <cell r="P166">
            <v>1.0673329167533638</v>
          </cell>
          <cell r="Q166">
            <v>0</v>
          </cell>
          <cell r="R166">
            <v>2.3573980139157316</v>
          </cell>
          <cell r="T166">
            <v>1.0265333062706119</v>
          </cell>
          <cell r="U166">
            <v>1.0049999999999999</v>
          </cell>
          <cell r="V166">
            <v>1.3270187277544634</v>
          </cell>
          <cell r="X166">
            <v>1.024033306270612</v>
          </cell>
          <cell r="Y166">
            <v>1.02</v>
          </cell>
          <cell r="Z166">
            <v>1.3022786756973912</v>
          </cell>
          <cell r="AB166">
            <v>1.024033306270612</v>
          </cell>
          <cell r="AC166">
            <v>1.02</v>
          </cell>
          <cell r="AD166">
            <v>1.3022786756973912</v>
          </cell>
          <cell r="AF166">
            <v>1.0673329167533638</v>
          </cell>
          <cell r="AG166">
            <v>0</v>
          </cell>
          <cell r="AH166">
            <v>2.3573980139157316</v>
          </cell>
          <cell r="AJ166">
            <v>1.024033306270612</v>
          </cell>
          <cell r="AK166">
            <v>1.02</v>
          </cell>
          <cell r="AL166">
            <v>1.3022786756973912</v>
          </cell>
          <cell r="AN166">
            <v>1.0265333062706119</v>
          </cell>
          <cell r="AO166">
            <v>1.0049999999999999</v>
          </cell>
          <cell r="AP166">
            <v>1.3270187277544634</v>
          </cell>
          <cell r="AR166">
            <v>39873</v>
          </cell>
          <cell r="AS166">
            <v>3.1716240575626999</v>
          </cell>
          <cell r="AT166">
            <v>1.051595504981699</v>
          </cell>
          <cell r="AU166">
            <v>1.0673329167533638</v>
          </cell>
          <cell r="AV166">
            <v>1.0673329167533638</v>
          </cell>
          <cell r="AW166">
            <v>3.4790036128626807</v>
          </cell>
        </row>
        <row r="167">
          <cell r="A167">
            <v>39904</v>
          </cell>
          <cell r="B167">
            <v>351.22317862544014</v>
          </cell>
          <cell r="C167">
            <v>218.12986746746415</v>
          </cell>
          <cell r="D167">
            <v>3.3274232967353128</v>
          </cell>
          <cell r="E167">
            <v>1.9621812565089778</v>
          </cell>
          <cell r="F167">
            <v>1.0673329167533638</v>
          </cell>
          <cell r="G167">
            <v>1.0265333062706119</v>
          </cell>
          <cell r="H167">
            <v>1.024033306270612</v>
          </cell>
          <cell r="I167">
            <v>3.252253748541353</v>
          </cell>
          <cell r="J167">
            <v>1.9044173172007841</v>
          </cell>
          <cell r="K167">
            <v>155</v>
          </cell>
          <cell r="L167">
            <v>1.0265333062706119</v>
          </cell>
          <cell r="M167">
            <v>0</v>
          </cell>
          <cell r="N167">
            <v>1.3270187277544634</v>
          </cell>
          <cell r="P167">
            <v>1.0673329167533638</v>
          </cell>
          <cell r="Q167">
            <v>0</v>
          </cell>
          <cell r="R167">
            <v>2.3573980139157316</v>
          </cell>
          <cell r="T167">
            <v>1.0265333062706119</v>
          </cell>
          <cell r="U167">
            <v>1.0049999999999999</v>
          </cell>
          <cell r="V167">
            <v>1.3270187277544634</v>
          </cell>
          <cell r="X167">
            <v>1.024033306270612</v>
          </cell>
          <cell r="Y167">
            <v>1.02</v>
          </cell>
          <cell r="Z167">
            <v>1.3022786756973912</v>
          </cell>
          <cell r="AB167">
            <v>1.024033306270612</v>
          </cell>
          <cell r="AC167">
            <v>1.02</v>
          </cell>
          <cell r="AD167">
            <v>1.3022786756973912</v>
          </cell>
          <cell r="AF167">
            <v>1.0673329167533638</v>
          </cell>
          <cell r="AG167">
            <v>0</v>
          </cell>
          <cell r="AH167">
            <v>2.3573980139157316</v>
          </cell>
          <cell r="AJ167">
            <v>1.024033306270612</v>
          </cell>
          <cell r="AK167">
            <v>1.02</v>
          </cell>
          <cell r="AL167">
            <v>1.3022786756973912</v>
          </cell>
          <cell r="AN167">
            <v>1.0265333062706119</v>
          </cell>
          <cell r="AO167">
            <v>1.0049999999999999</v>
          </cell>
          <cell r="AP167">
            <v>1.3270187277544634</v>
          </cell>
          <cell r="AR167">
            <v>39904</v>
          </cell>
          <cell r="AS167">
            <v>3.1716240575626999</v>
          </cell>
          <cell r="AT167">
            <v>1.051595504981699</v>
          </cell>
          <cell r="AU167">
            <v>1.0673329167533638</v>
          </cell>
          <cell r="AV167">
            <v>1.0673329167533638</v>
          </cell>
          <cell r="AW167">
            <v>3.4790036128626807</v>
          </cell>
        </row>
        <row r="168">
          <cell r="A168">
            <v>39934</v>
          </cell>
          <cell r="B168">
            <v>353.07120761430991</v>
          </cell>
          <cell r="C168">
            <v>218.59339072894113</v>
          </cell>
          <cell r="D168">
            <v>3.3383685405189518</v>
          </cell>
          <cell r="E168">
            <v>1.9683229924634875</v>
          </cell>
          <cell r="F168">
            <v>1.0656665623804986</v>
          </cell>
          <cell r="G168">
            <v>1.0260666493390225</v>
          </cell>
          <cell r="H168">
            <v>1.0235666493390225</v>
          </cell>
          <cell r="I168">
            <v>3.252253748541353</v>
          </cell>
          <cell r="J168">
            <v>1.9044173172007841</v>
          </cell>
          <cell r="K168">
            <v>156</v>
          </cell>
          <cell r="L168">
            <v>1.0260666493390225</v>
          </cell>
          <cell r="M168">
            <v>0</v>
          </cell>
          <cell r="N168">
            <v>1.3616096595971547</v>
          </cell>
          <cell r="P168">
            <v>1.0656665623804986</v>
          </cell>
          <cell r="Q168">
            <v>0</v>
          </cell>
          <cell r="R168">
            <v>2.5122002376521926</v>
          </cell>
          <cell r="T168">
            <v>1.0260666493390225</v>
          </cell>
          <cell r="U168">
            <v>1.0049999999999999</v>
          </cell>
          <cell r="V168">
            <v>1.3616096595971547</v>
          </cell>
          <cell r="X168">
            <v>1.0235666493390225</v>
          </cell>
          <cell r="Y168">
            <v>1.02</v>
          </cell>
          <cell r="Z168">
            <v>1.3329690205892382</v>
          </cell>
          <cell r="AB168">
            <v>1.0235666493390225</v>
          </cell>
          <cell r="AC168">
            <v>1.02</v>
          </cell>
          <cell r="AD168">
            <v>1.3329690205892382</v>
          </cell>
          <cell r="AF168">
            <v>1.0656665623804986</v>
          </cell>
          <cell r="AG168">
            <v>0</v>
          </cell>
          <cell r="AH168">
            <v>2.5122002376521926</v>
          </cell>
          <cell r="AJ168">
            <v>1.0235666493390225</v>
          </cell>
          <cell r="AK168">
            <v>1.02</v>
          </cell>
          <cell r="AL168">
            <v>1.3329690205892382</v>
          </cell>
          <cell r="AN168">
            <v>1.0260666493390225</v>
          </cell>
          <cell r="AO168">
            <v>1.0049999999999999</v>
          </cell>
          <cell r="AP168">
            <v>1.3616096595971547</v>
          </cell>
          <cell r="AR168">
            <v>39934</v>
          </cell>
          <cell r="AS168">
            <v>3.3383685405189518</v>
          </cell>
          <cell r="AT168">
            <v>1.052573848580399</v>
          </cell>
          <cell r="AU168">
            <v>1.0656665623804986</v>
          </cell>
          <cell r="AV168">
            <v>1.0656665623804986</v>
          </cell>
          <cell r="AW168">
            <v>3.7074578206287079</v>
          </cell>
        </row>
        <row r="169">
          <cell r="A169">
            <v>39965</v>
          </cell>
          <cell r="B169">
            <v>354.92896036673386</v>
          </cell>
          <cell r="C169">
            <v>219.05789897159661</v>
          </cell>
          <cell r="D169">
            <v>3.349349787645358</v>
          </cell>
          <cell r="E169">
            <v>1.9744839523915267</v>
          </cell>
          <cell r="F169">
            <v>1.0656665623804986</v>
          </cell>
          <cell r="G169">
            <v>1.0260666493390225</v>
          </cell>
          <cell r="H169">
            <v>1.0235666493390225</v>
          </cell>
          <cell r="I169">
            <v>3.252253748541353</v>
          </cell>
          <cell r="J169">
            <v>1.9044173172007841</v>
          </cell>
          <cell r="K169">
            <v>157</v>
          </cell>
          <cell r="L169">
            <v>1.0260666493390225</v>
          </cell>
          <cell r="M169">
            <v>0</v>
          </cell>
          <cell r="N169">
            <v>1.3616096595971547</v>
          </cell>
          <cell r="P169">
            <v>1.0656665623804986</v>
          </cell>
          <cell r="Q169">
            <v>0</v>
          </cell>
          <cell r="R169">
            <v>2.5122002376521926</v>
          </cell>
          <cell r="T169">
            <v>1.0260666493390225</v>
          </cell>
          <cell r="U169">
            <v>1.0049999999999999</v>
          </cell>
          <cell r="V169">
            <v>1.3616096595971547</v>
          </cell>
          <cell r="X169">
            <v>1.0235666493390225</v>
          </cell>
          <cell r="Y169">
            <v>1.02</v>
          </cell>
          <cell r="Z169">
            <v>1.3329690205892382</v>
          </cell>
          <cell r="AB169">
            <v>1.0235666493390225</v>
          </cell>
          <cell r="AC169">
            <v>1.02</v>
          </cell>
          <cell r="AD169">
            <v>1.3329690205892382</v>
          </cell>
          <cell r="AF169">
            <v>1.0656665623804986</v>
          </cell>
          <cell r="AG169">
            <v>0</v>
          </cell>
          <cell r="AH169">
            <v>2.5122002376521926</v>
          </cell>
          <cell r="AJ169">
            <v>1.0235666493390225</v>
          </cell>
          <cell r="AK169">
            <v>1.02</v>
          </cell>
          <cell r="AL169">
            <v>1.3329690205892382</v>
          </cell>
          <cell r="AN169">
            <v>1.0260666493390225</v>
          </cell>
          <cell r="AO169">
            <v>1.0049999999999999</v>
          </cell>
          <cell r="AP169">
            <v>1.3616096595971547</v>
          </cell>
          <cell r="AR169">
            <v>39965</v>
          </cell>
          <cell r="AS169">
            <v>3.3383685405189518</v>
          </cell>
          <cell r="AT169">
            <v>1.052573848580399</v>
          </cell>
          <cell r="AU169">
            <v>1.0656665623804986</v>
          </cell>
          <cell r="AV169">
            <v>1.0656665623804986</v>
          </cell>
          <cell r="AW169">
            <v>3.7074578206287079</v>
          </cell>
        </row>
        <row r="170">
          <cell r="A170">
            <v>39995</v>
          </cell>
          <cell r="B170">
            <v>356.79648804618301</v>
          </cell>
          <cell r="C170">
            <v>219.52339428850343</v>
          </cell>
          <cell r="D170">
            <v>3.3603671565441169</v>
          </cell>
          <cell r="E170">
            <v>1.9806641964651965</v>
          </cell>
          <cell r="F170">
            <v>1.0656665623804986</v>
          </cell>
          <cell r="G170">
            <v>1.0260666493390225</v>
          </cell>
          <cell r="H170">
            <v>1.0235666493390225</v>
          </cell>
          <cell r="I170">
            <v>3.252253748541353</v>
          </cell>
          <cell r="J170">
            <v>1.9044173172007841</v>
          </cell>
          <cell r="K170">
            <v>158</v>
          </cell>
          <cell r="L170">
            <v>1.0260666493390225</v>
          </cell>
          <cell r="M170">
            <v>0</v>
          </cell>
          <cell r="N170">
            <v>1.3616096595971547</v>
          </cell>
          <cell r="P170">
            <v>1.0656665623804986</v>
          </cell>
          <cell r="Q170">
            <v>0</v>
          </cell>
          <cell r="R170">
            <v>2.5122002376521926</v>
          </cell>
          <cell r="T170">
            <v>1.0260666493390225</v>
          </cell>
          <cell r="U170">
            <v>1.0049999999999999</v>
          </cell>
          <cell r="V170">
            <v>1.3616096595971547</v>
          </cell>
          <cell r="X170">
            <v>1.0235666493390225</v>
          </cell>
          <cell r="Y170">
            <v>1.02</v>
          </cell>
          <cell r="Z170">
            <v>1.3329690205892382</v>
          </cell>
          <cell r="AB170">
            <v>1.0235666493390225</v>
          </cell>
          <cell r="AC170">
            <v>1.02</v>
          </cell>
          <cell r="AD170">
            <v>1.3329690205892382</v>
          </cell>
          <cell r="AF170">
            <v>1.0656665623804986</v>
          </cell>
          <cell r="AG170">
            <v>0</v>
          </cell>
          <cell r="AH170">
            <v>2.5122002376521926</v>
          </cell>
          <cell r="AJ170">
            <v>1.0235666493390225</v>
          </cell>
          <cell r="AK170">
            <v>1.02</v>
          </cell>
          <cell r="AL170">
            <v>1.3329690205892382</v>
          </cell>
          <cell r="AN170">
            <v>1.0260666493390225</v>
          </cell>
          <cell r="AO170">
            <v>1.0049999999999999</v>
          </cell>
          <cell r="AP170">
            <v>1.3616096595971547</v>
          </cell>
          <cell r="AR170">
            <v>39995</v>
          </cell>
          <cell r="AS170">
            <v>3.3383685405189518</v>
          </cell>
          <cell r="AT170">
            <v>1.052573848580399</v>
          </cell>
          <cell r="AU170">
            <v>1.0656665623804986</v>
          </cell>
          <cell r="AV170">
            <v>1.0656665623804986</v>
          </cell>
          <cell r="AW170">
            <v>3.7074578206287079</v>
          </cell>
        </row>
        <row r="171">
          <cell r="A171">
            <v>40026</v>
          </cell>
          <cell r="B171">
            <v>358.67384208533497</v>
          </cell>
          <cell r="C171">
            <v>219.98987877718207</v>
          </cell>
          <cell r="D171">
            <v>3.3714207660343778</v>
          </cell>
          <cell r="E171">
            <v>1.9868637850449404</v>
          </cell>
          <cell r="F171">
            <v>1.0656665623804986</v>
          </cell>
          <cell r="G171">
            <v>1.0260666493390225</v>
          </cell>
          <cell r="H171">
            <v>1.0235666493390225</v>
          </cell>
          <cell r="I171">
            <v>3.252253748541353</v>
          </cell>
          <cell r="J171">
            <v>1.9044173172007841</v>
          </cell>
          <cell r="K171">
            <v>159</v>
          </cell>
          <cell r="L171">
            <v>1.0260666493390225</v>
          </cell>
          <cell r="M171">
            <v>0</v>
          </cell>
          <cell r="N171">
            <v>1.3616096595971547</v>
          </cell>
          <cell r="P171">
            <v>1.0656665623804986</v>
          </cell>
          <cell r="Q171">
            <v>0</v>
          </cell>
          <cell r="R171">
            <v>2.5122002376521926</v>
          </cell>
          <cell r="T171">
            <v>1.0260666493390225</v>
          </cell>
          <cell r="U171">
            <v>1.0049999999999999</v>
          </cell>
          <cell r="V171">
            <v>1.3616096595971547</v>
          </cell>
          <cell r="X171">
            <v>1.0235666493390225</v>
          </cell>
          <cell r="Y171">
            <v>1.02</v>
          </cell>
          <cell r="Z171">
            <v>1.3329690205892382</v>
          </cell>
          <cell r="AB171">
            <v>1.0235666493390225</v>
          </cell>
          <cell r="AC171">
            <v>1.02</v>
          </cell>
          <cell r="AD171">
            <v>1.3329690205892382</v>
          </cell>
          <cell r="AF171">
            <v>1.0656665623804986</v>
          </cell>
          <cell r="AG171">
            <v>0</v>
          </cell>
          <cell r="AH171">
            <v>2.5122002376521926</v>
          </cell>
          <cell r="AJ171">
            <v>1.0235666493390225</v>
          </cell>
          <cell r="AK171">
            <v>1.02</v>
          </cell>
          <cell r="AL171">
            <v>1.3329690205892382</v>
          </cell>
          <cell r="AN171">
            <v>1.0260666493390225</v>
          </cell>
          <cell r="AO171">
            <v>1.0049999999999999</v>
          </cell>
          <cell r="AP171">
            <v>1.3616096595971547</v>
          </cell>
          <cell r="AR171">
            <v>40026</v>
          </cell>
          <cell r="AS171">
            <v>3.3383685405189518</v>
          </cell>
          <cell r="AT171">
            <v>1.052573848580399</v>
          </cell>
          <cell r="AU171">
            <v>1.0656665623804986</v>
          </cell>
          <cell r="AV171">
            <v>1.0656665623804986</v>
          </cell>
          <cell r="AW171">
            <v>3.7074578206287079</v>
          </cell>
        </row>
        <row r="172">
          <cell r="A172">
            <v>40057</v>
          </cell>
          <cell r="B172">
            <v>360.56107418749036</v>
          </cell>
          <cell r="C172">
            <v>220.45735453961029</v>
          </cell>
          <cell r="D172">
            <v>3.3825107353261341</v>
          </cell>
          <cell r="E172">
            <v>1.9930827786801333</v>
          </cell>
          <cell r="F172">
            <v>1.0656665623804986</v>
          </cell>
          <cell r="G172">
            <v>1.0260666493390225</v>
          </cell>
          <cell r="H172">
            <v>1.0235666493390225</v>
          </cell>
          <cell r="I172">
            <v>3.252253748541353</v>
          </cell>
          <cell r="J172">
            <v>1.9044173172007841</v>
          </cell>
          <cell r="K172">
            <v>160</v>
          </cell>
          <cell r="L172">
            <v>1.0260666493390225</v>
          </cell>
          <cell r="M172">
            <v>0</v>
          </cell>
          <cell r="N172">
            <v>1.3616096595971547</v>
          </cell>
          <cell r="P172">
            <v>1.0656665623804986</v>
          </cell>
          <cell r="Q172">
            <v>0</v>
          </cell>
          <cell r="R172">
            <v>2.5122002376521926</v>
          </cell>
          <cell r="T172">
            <v>1.0260666493390225</v>
          </cell>
          <cell r="U172">
            <v>1.0049999999999999</v>
          </cell>
          <cell r="V172">
            <v>1.3616096595971547</v>
          </cell>
          <cell r="X172">
            <v>1.0235666493390225</v>
          </cell>
          <cell r="Y172">
            <v>1.02</v>
          </cell>
          <cell r="Z172">
            <v>1.3329690205892382</v>
          </cell>
          <cell r="AB172">
            <v>1.0235666493390225</v>
          </cell>
          <cell r="AC172">
            <v>1.02</v>
          </cell>
          <cell r="AD172">
            <v>1.3329690205892382</v>
          </cell>
          <cell r="AF172">
            <v>1.0656665623804986</v>
          </cell>
          <cell r="AG172">
            <v>0</v>
          </cell>
          <cell r="AH172">
            <v>2.5122002376521926</v>
          </cell>
          <cell r="AJ172">
            <v>1.0235666493390225</v>
          </cell>
          <cell r="AK172">
            <v>1.02</v>
          </cell>
          <cell r="AL172">
            <v>1.3329690205892382</v>
          </cell>
          <cell r="AN172">
            <v>1.0260666493390225</v>
          </cell>
          <cell r="AO172">
            <v>1.0049999999999999</v>
          </cell>
          <cell r="AP172">
            <v>1.3616096595971547</v>
          </cell>
          <cell r="AR172">
            <v>40057</v>
          </cell>
          <cell r="AS172">
            <v>3.3383685405189518</v>
          </cell>
          <cell r="AT172">
            <v>1.052573848580399</v>
          </cell>
          <cell r="AU172">
            <v>1.0656665623804986</v>
          </cell>
          <cell r="AV172">
            <v>1.0656665623804986</v>
          </cell>
          <cell r="AW172">
            <v>3.7074578206287079</v>
          </cell>
        </row>
        <row r="173">
          <cell r="A173">
            <v>40087</v>
          </cell>
          <cell r="B173">
            <v>362.45823632799676</v>
          </cell>
          <cell r="C173">
            <v>220.92582368223253</v>
          </cell>
          <cell r="D173">
            <v>3.3936371840215092</v>
          </cell>
          <cell r="E173">
            <v>1.9993212381096728</v>
          </cell>
          <cell r="F173">
            <v>1.0656665623804986</v>
          </cell>
          <cell r="G173">
            <v>1.0260666493390225</v>
          </cell>
          <cell r="H173">
            <v>1.0235666493390225</v>
          </cell>
          <cell r="I173">
            <v>3.252253748541353</v>
          </cell>
          <cell r="J173">
            <v>1.9044173172007841</v>
          </cell>
          <cell r="K173">
            <v>161</v>
          </cell>
          <cell r="L173">
            <v>1.0260666493390225</v>
          </cell>
          <cell r="M173">
            <v>0</v>
          </cell>
          <cell r="N173">
            <v>1.3616096595971547</v>
          </cell>
          <cell r="P173">
            <v>1.0656665623804986</v>
          </cell>
          <cell r="Q173">
            <v>0</v>
          </cell>
          <cell r="R173">
            <v>2.5122002376521926</v>
          </cell>
          <cell r="T173">
            <v>1.0260666493390225</v>
          </cell>
          <cell r="U173">
            <v>1.0049999999999999</v>
          </cell>
          <cell r="V173">
            <v>1.3616096595971547</v>
          </cell>
          <cell r="X173">
            <v>1.0235666493390225</v>
          </cell>
          <cell r="Y173">
            <v>1.02</v>
          </cell>
          <cell r="Z173">
            <v>1.3329690205892382</v>
          </cell>
          <cell r="AB173">
            <v>1.0235666493390225</v>
          </cell>
          <cell r="AC173">
            <v>1.02</v>
          </cell>
          <cell r="AD173">
            <v>1.3329690205892382</v>
          </cell>
          <cell r="AF173">
            <v>1.0656665623804986</v>
          </cell>
          <cell r="AG173">
            <v>0</v>
          </cell>
          <cell r="AH173">
            <v>2.5122002376521926</v>
          </cell>
          <cell r="AJ173">
            <v>1.0235666493390225</v>
          </cell>
          <cell r="AK173">
            <v>1.02</v>
          </cell>
          <cell r="AL173">
            <v>1.3329690205892382</v>
          </cell>
          <cell r="AN173">
            <v>1.0260666493390225</v>
          </cell>
          <cell r="AO173">
            <v>1.0049999999999999</v>
          </cell>
          <cell r="AP173">
            <v>1.3616096595971547</v>
          </cell>
          <cell r="AR173">
            <v>40087</v>
          </cell>
          <cell r="AS173">
            <v>3.3383685405189518</v>
          </cell>
          <cell r="AT173">
            <v>1.052573848580399</v>
          </cell>
          <cell r="AU173">
            <v>1.0656665623804986</v>
          </cell>
          <cell r="AV173">
            <v>1.0656665623804986</v>
          </cell>
          <cell r="AW173">
            <v>3.7074578206287079</v>
          </cell>
        </row>
        <row r="174">
          <cell r="A174">
            <v>40118</v>
          </cell>
          <cell r="B174">
            <v>364.36538075568012</v>
          </cell>
          <cell r="C174">
            <v>221.39528831596937</v>
          </cell>
          <cell r="D174">
            <v>3.4048002321160458</v>
          </cell>
          <cell r="E174">
            <v>2.005579224262573</v>
          </cell>
          <cell r="F174">
            <v>1.0656665623804986</v>
          </cell>
          <cell r="G174">
            <v>1.0260666493390225</v>
          </cell>
          <cell r="H174">
            <v>1.0235666493390225</v>
          </cell>
          <cell r="I174">
            <v>3.252253748541353</v>
          </cell>
          <cell r="J174">
            <v>1.9044173172007841</v>
          </cell>
          <cell r="K174">
            <v>162</v>
          </cell>
          <cell r="L174">
            <v>1.0260666493390225</v>
          </cell>
          <cell r="M174">
            <v>0</v>
          </cell>
          <cell r="N174">
            <v>1.3616096595971547</v>
          </cell>
          <cell r="P174">
            <v>1.0656665623804986</v>
          </cell>
          <cell r="Q174">
            <v>0</v>
          </cell>
          <cell r="R174">
            <v>2.5122002376521926</v>
          </cell>
          <cell r="T174">
            <v>1.0260666493390225</v>
          </cell>
          <cell r="U174">
            <v>1.0049999999999999</v>
          </cell>
          <cell r="V174">
            <v>1.3616096595971547</v>
          </cell>
          <cell r="X174">
            <v>1.0235666493390225</v>
          </cell>
          <cell r="Y174">
            <v>1.02</v>
          </cell>
          <cell r="Z174">
            <v>1.3329690205892382</v>
          </cell>
          <cell r="AB174">
            <v>1.0235666493390225</v>
          </cell>
          <cell r="AC174">
            <v>1.02</v>
          </cell>
          <cell r="AD174">
            <v>1.3329690205892382</v>
          </cell>
          <cell r="AF174">
            <v>1.0656665623804986</v>
          </cell>
          <cell r="AG174">
            <v>0</v>
          </cell>
          <cell r="AH174">
            <v>2.5122002376521926</v>
          </cell>
          <cell r="AJ174">
            <v>1.0235666493390225</v>
          </cell>
          <cell r="AK174">
            <v>1.02</v>
          </cell>
          <cell r="AL174">
            <v>1.3329690205892382</v>
          </cell>
          <cell r="AN174">
            <v>1.0260666493390225</v>
          </cell>
          <cell r="AO174">
            <v>1.0049999999999999</v>
          </cell>
          <cell r="AP174">
            <v>1.3616096595971547</v>
          </cell>
          <cell r="AR174">
            <v>40118</v>
          </cell>
          <cell r="AS174">
            <v>3.3383685405189518</v>
          </cell>
          <cell r="AT174">
            <v>1.052573848580399</v>
          </cell>
          <cell r="AU174">
            <v>1.0656665623804986</v>
          </cell>
          <cell r="AV174">
            <v>1.0656665623804986</v>
          </cell>
          <cell r="AW174">
            <v>3.7074578206287079</v>
          </cell>
        </row>
        <row r="175">
          <cell r="A175">
            <v>40148</v>
          </cell>
          <cell r="B175">
            <v>366.28255999428376</v>
          </cell>
          <cell r="C175">
            <v>221.86575055622703</v>
          </cell>
          <cell r="D175">
            <v>3.4159999999999999</v>
          </cell>
          <cell r="E175">
            <v>2.0118567982585587</v>
          </cell>
          <cell r="F175">
            <v>1.0656665623804986</v>
          </cell>
          <cell r="G175">
            <v>1.0260666493390225</v>
          </cell>
          <cell r="H175">
            <v>1.0235666493390225</v>
          </cell>
          <cell r="I175">
            <v>3.252253748541353</v>
          </cell>
          <cell r="J175">
            <v>1.9044173172007841</v>
          </cell>
          <cell r="K175">
            <v>163</v>
          </cell>
          <cell r="L175">
            <v>1.0260666493390225</v>
          </cell>
          <cell r="M175">
            <v>0</v>
          </cell>
          <cell r="N175">
            <v>1.3616096595971547</v>
          </cell>
          <cell r="P175">
            <v>1.0656665623804986</v>
          </cell>
          <cell r="Q175">
            <v>0</v>
          </cell>
          <cell r="R175">
            <v>2.5122002376521926</v>
          </cell>
          <cell r="T175">
            <v>1.0260666493390225</v>
          </cell>
          <cell r="U175">
            <v>1.0049999999999999</v>
          </cell>
          <cell r="V175">
            <v>1.3616096595971547</v>
          </cell>
          <cell r="X175">
            <v>1.0235666493390225</v>
          </cell>
          <cell r="Y175">
            <v>1.02</v>
          </cell>
          <cell r="Z175">
            <v>1.3329690205892382</v>
          </cell>
          <cell r="AB175">
            <v>1.0235666493390225</v>
          </cell>
          <cell r="AC175">
            <v>1.02</v>
          </cell>
          <cell r="AD175">
            <v>1.3329690205892382</v>
          </cell>
          <cell r="AF175">
            <v>1.0656665623804986</v>
          </cell>
          <cell r="AG175">
            <v>0</v>
          </cell>
          <cell r="AH175">
            <v>2.5122002376521926</v>
          </cell>
          <cell r="AJ175">
            <v>1.0235666493390225</v>
          </cell>
          <cell r="AK175">
            <v>1.02</v>
          </cell>
          <cell r="AL175">
            <v>1.3329690205892382</v>
          </cell>
          <cell r="AN175">
            <v>1.0260666493390225</v>
          </cell>
          <cell r="AO175">
            <v>1.0049999999999999</v>
          </cell>
          <cell r="AP175">
            <v>1.3616096595971547</v>
          </cell>
          <cell r="AR175">
            <v>40148</v>
          </cell>
          <cell r="AS175">
            <v>3.3383685405189518</v>
          </cell>
          <cell r="AT175">
            <v>1.052573848580399</v>
          </cell>
          <cell r="AU175">
            <v>1.0656665623804986</v>
          </cell>
          <cell r="AV175">
            <v>1.0656665623804986</v>
          </cell>
          <cell r="AW175">
            <v>3.7074578206287079</v>
          </cell>
        </row>
        <row r="176">
          <cell r="A176">
            <v>40179</v>
          </cell>
          <cell r="B176">
            <v>368.18100302664345</v>
          </cell>
          <cell r="C176">
            <v>222.32998639178848</v>
          </cell>
          <cell r="D176">
            <v>3.4262459412383937</v>
          </cell>
          <cell r="E176">
            <v>2.0180616269438461</v>
          </cell>
          <cell r="F176">
            <v>1.0656665623804986</v>
          </cell>
          <cell r="G176">
            <v>1.0260666493390225</v>
          </cell>
          <cell r="H176">
            <v>1.0235666493390225</v>
          </cell>
          <cell r="I176">
            <v>3.3550695326312403</v>
          </cell>
          <cell r="J176">
            <v>1.9776867430897882</v>
          </cell>
          <cell r="K176">
            <v>164</v>
          </cell>
          <cell r="L176">
            <v>1.0260666493390225</v>
          </cell>
          <cell r="M176">
            <v>0</v>
          </cell>
          <cell r="N176">
            <v>1.3616096595971547</v>
          </cell>
          <cell r="P176">
            <v>1.0656665623804986</v>
          </cell>
          <cell r="Q176">
            <v>0</v>
          </cell>
          <cell r="R176">
            <v>2.5122002376521926</v>
          </cell>
          <cell r="T176">
            <v>1.0260666493390225</v>
          </cell>
          <cell r="U176">
            <v>1.0049999999999999</v>
          </cell>
          <cell r="V176">
            <v>1.3616096595971547</v>
          </cell>
          <cell r="X176">
            <v>1.0235666493390225</v>
          </cell>
          <cell r="Y176">
            <v>1.02</v>
          </cell>
          <cell r="Z176">
            <v>1.3329690205892382</v>
          </cell>
          <cell r="AB176">
            <v>1.0235666493390225</v>
          </cell>
          <cell r="AC176">
            <v>1.02</v>
          </cell>
          <cell r="AD176">
            <v>1.3329690205892382</v>
          </cell>
          <cell r="AF176">
            <v>1.0656665623804986</v>
          </cell>
          <cell r="AG176">
            <v>0</v>
          </cell>
          <cell r="AH176">
            <v>2.5122002376521926</v>
          </cell>
          <cell r="AJ176">
            <v>1.0235666493390225</v>
          </cell>
          <cell r="AK176">
            <v>1.02</v>
          </cell>
          <cell r="AL176">
            <v>1.3329690205892382</v>
          </cell>
          <cell r="AN176">
            <v>1.0260666493390225</v>
          </cell>
          <cell r="AO176">
            <v>1.0049999999999999</v>
          </cell>
          <cell r="AP176">
            <v>1.3616096595971547</v>
          </cell>
          <cell r="AR176">
            <v>40179</v>
          </cell>
          <cell r="AS176">
            <v>3.3383685405189518</v>
          </cell>
          <cell r="AT176">
            <v>1.052573848580399</v>
          </cell>
          <cell r="AU176">
            <v>1.0656665623804986</v>
          </cell>
          <cell r="AV176">
            <v>1.0656665623804986</v>
          </cell>
          <cell r="AW176">
            <v>3.7074578206287079</v>
          </cell>
        </row>
        <row r="177">
          <cell r="A177">
            <v>40210</v>
          </cell>
          <cell r="B177">
            <v>370.0892856919553</v>
          </cell>
          <cell r="C177">
            <v>222.79519360265451</v>
          </cell>
          <cell r="D177">
            <v>3.4365226141254581</v>
          </cell>
          <cell r="E177">
            <v>2.0242855921298264</v>
          </cell>
          <cell r="F177">
            <v>1.0656665623804986</v>
          </cell>
          <cell r="G177">
            <v>1.0260666493390225</v>
          </cell>
          <cell r="H177">
            <v>1.0235666493390225</v>
          </cell>
          <cell r="I177">
            <v>3.3550695326312403</v>
          </cell>
          <cell r="J177">
            <v>1.9776867430897882</v>
          </cell>
          <cell r="K177">
            <v>165</v>
          </cell>
          <cell r="L177">
            <v>1.0260666493390225</v>
          </cell>
          <cell r="M177">
            <v>0</v>
          </cell>
          <cell r="N177">
            <v>1.3616096595971547</v>
          </cell>
          <cell r="P177">
            <v>1.0656665623804986</v>
          </cell>
          <cell r="Q177">
            <v>0</v>
          </cell>
          <cell r="R177">
            <v>2.5122002376521926</v>
          </cell>
          <cell r="T177">
            <v>1.0260666493390225</v>
          </cell>
          <cell r="U177">
            <v>1.0049999999999999</v>
          </cell>
          <cell r="V177">
            <v>1.3616096595971547</v>
          </cell>
          <cell r="X177">
            <v>1.0235666493390225</v>
          </cell>
          <cell r="Y177">
            <v>1.02</v>
          </cell>
          <cell r="Z177">
            <v>1.3329690205892382</v>
          </cell>
          <cell r="AB177">
            <v>1.0235666493390225</v>
          </cell>
          <cell r="AC177">
            <v>1.02</v>
          </cell>
          <cell r="AD177">
            <v>1.3329690205892382</v>
          </cell>
          <cell r="AF177">
            <v>1.0656665623804986</v>
          </cell>
          <cell r="AG177">
            <v>0</v>
          </cell>
          <cell r="AH177">
            <v>2.5122002376521926</v>
          </cell>
          <cell r="AJ177">
            <v>1.0235666493390225</v>
          </cell>
          <cell r="AK177">
            <v>1.02</v>
          </cell>
          <cell r="AL177">
            <v>1.3329690205892382</v>
          </cell>
          <cell r="AN177">
            <v>1.0260666493390225</v>
          </cell>
          <cell r="AO177">
            <v>1.0049999999999999</v>
          </cell>
          <cell r="AP177">
            <v>1.3616096595971547</v>
          </cell>
          <cell r="AR177">
            <v>40210</v>
          </cell>
          <cell r="AS177">
            <v>3.3383685405189518</v>
          </cell>
          <cell r="AT177">
            <v>1.052573848580399</v>
          </cell>
          <cell r="AU177">
            <v>1.0656665623804986</v>
          </cell>
          <cell r="AV177">
            <v>1.0656665623804986</v>
          </cell>
          <cell r="AW177">
            <v>3.7074578206287079</v>
          </cell>
        </row>
        <row r="178">
          <cell r="A178">
            <v>40238</v>
          </cell>
          <cell r="B178">
            <v>372.00745898905097</v>
          </cell>
          <cell r="C178">
            <v>223.26137422134804</v>
          </cell>
          <cell r="D178">
            <v>3.4468301108376185</v>
          </cell>
          <cell r="E178">
            <v>2.0305287528359628</v>
          </cell>
          <cell r="F178">
            <v>1.0656665623804986</v>
          </cell>
          <cell r="G178">
            <v>1.0260666493390225</v>
          </cell>
          <cell r="H178">
            <v>1.0235666493390225</v>
          </cell>
          <cell r="I178">
            <v>3.3550695326312403</v>
          </cell>
          <cell r="J178">
            <v>1.9776867430897882</v>
          </cell>
          <cell r="K178">
            <v>166</v>
          </cell>
          <cell r="L178">
            <v>1.0260666493390225</v>
          </cell>
          <cell r="M178">
            <v>0</v>
          </cell>
          <cell r="N178">
            <v>1.3616096595971547</v>
          </cell>
          <cell r="P178">
            <v>1.0656665623804986</v>
          </cell>
          <cell r="Q178">
            <v>0</v>
          </cell>
          <cell r="R178">
            <v>2.5122002376521926</v>
          </cell>
          <cell r="T178">
            <v>1.0260666493390225</v>
          </cell>
          <cell r="U178">
            <v>1.0049999999999999</v>
          </cell>
          <cell r="V178">
            <v>1.3616096595971547</v>
          </cell>
          <cell r="X178">
            <v>1.0235666493390225</v>
          </cell>
          <cell r="Y178">
            <v>1.02</v>
          </cell>
          <cell r="Z178">
            <v>1.3329690205892382</v>
          </cell>
          <cell r="AB178">
            <v>1.0235666493390225</v>
          </cell>
          <cell r="AC178">
            <v>1.02</v>
          </cell>
          <cell r="AD178">
            <v>1.3329690205892382</v>
          </cell>
          <cell r="AF178">
            <v>1.0656665623804986</v>
          </cell>
          <cell r="AG178">
            <v>0</v>
          </cell>
          <cell r="AH178">
            <v>2.5122002376521926</v>
          </cell>
          <cell r="AJ178">
            <v>1.0235666493390225</v>
          </cell>
          <cell r="AK178">
            <v>1.02</v>
          </cell>
          <cell r="AL178">
            <v>1.3329690205892382</v>
          </cell>
          <cell r="AN178">
            <v>1.0260666493390225</v>
          </cell>
          <cell r="AO178">
            <v>1.0049999999999999</v>
          </cell>
          <cell r="AP178">
            <v>1.3616096595971547</v>
          </cell>
          <cell r="AR178">
            <v>40238</v>
          </cell>
          <cell r="AS178">
            <v>3.3383685405189518</v>
          </cell>
          <cell r="AT178">
            <v>1.052573848580399</v>
          </cell>
          <cell r="AU178">
            <v>1.0656665623804986</v>
          </cell>
          <cell r="AV178">
            <v>1.0656665623804986</v>
          </cell>
          <cell r="AW178">
            <v>3.7074578206287079</v>
          </cell>
        </row>
        <row r="179">
          <cell r="A179">
            <v>40269</v>
          </cell>
          <cell r="B179">
            <v>373.93557418108912</v>
          </cell>
          <cell r="C179">
            <v>223.72853028464488</v>
          </cell>
          <cell r="D179">
            <v>3.457168523827773</v>
          </cell>
          <cell r="E179">
            <v>2.0367911682637425</v>
          </cell>
          <cell r="F179">
            <v>1.0656665623804986</v>
          </cell>
          <cell r="G179">
            <v>1.0260666493390225</v>
          </cell>
          <cell r="H179">
            <v>1.0235666493390225</v>
          </cell>
          <cell r="I179">
            <v>3.3550695326312403</v>
          </cell>
          <cell r="J179">
            <v>1.9776867430897882</v>
          </cell>
          <cell r="K179">
            <v>167</v>
          </cell>
          <cell r="L179">
            <v>1.0260666493390225</v>
          </cell>
          <cell r="M179">
            <v>0</v>
          </cell>
          <cell r="N179">
            <v>1.3616096595971547</v>
          </cell>
          <cell r="P179">
            <v>1.0656665623804986</v>
          </cell>
          <cell r="Q179">
            <v>0</v>
          </cell>
          <cell r="R179">
            <v>2.5122002376521926</v>
          </cell>
          <cell r="T179">
            <v>1.0260666493390225</v>
          </cell>
          <cell r="U179">
            <v>1.0049999999999999</v>
          </cell>
          <cell r="V179">
            <v>1.3616096595971547</v>
          </cell>
          <cell r="X179">
            <v>1.0235666493390225</v>
          </cell>
          <cell r="Y179">
            <v>1.02</v>
          </cell>
          <cell r="Z179">
            <v>1.3329690205892382</v>
          </cell>
          <cell r="AB179">
            <v>1.0235666493390225</v>
          </cell>
          <cell r="AC179">
            <v>1.02</v>
          </cell>
          <cell r="AD179">
            <v>1.3329690205892382</v>
          </cell>
          <cell r="AF179">
            <v>1.0656665623804986</v>
          </cell>
          <cell r="AG179">
            <v>0</v>
          </cell>
          <cell r="AH179">
            <v>2.5122002376521926</v>
          </cell>
          <cell r="AJ179">
            <v>1.0235666493390225</v>
          </cell>
          <cell r="AK179">
            <v>1.02</v>
          </cell>
          <cell r="AL179">
            <v>1.3329690205892382</v>
          </cell>
          <cell r="AN179">
            <v>1.0260666493390225</v>
          </cell>
          <cell r="AO179">
            <v>1.0049999999999999</v>
          </cell>
          <cell r="AP179">
            <v>1.3616096595971547</v>
          </cell>
          <cell r="AR179">
            <v>40269</v>
          </cell>
          <cell r="AS179">
            <v>3.3383685405189518</v>
          </cell>
          <cell r="AT179">
            <v>1.052573848580399</v>
          </cell>
          <cell r="AU179">
            <v>1.0656665623804986</v>
          </cell>
          <cell r="AV179">
            <v>1.0656665623804986</v>
          </cell>
          <cell r="AW179">
            <v>3.7074578206287079</v>
          </cell>
        </row>
        <row r="180">
          <cell r="A180">
            <v>40299</v>
          </cell>
          <cell r="B180">
            <v>375.87368279692549</v>
          </cell>
          <cell r="C180">
            <v>224.19666383358265</v>
          </cell>
          <cell r="D180">
            <v>3.4675379458261228</v>
          </cell>
          <cell r="E180">
            <v>2.0430728977972374</v>
          </cell>
          <cell r="F180">
            <v>1.0646665622825267</v>
          </cell>
          <cell r="G180">
            <v>1.0256666493322644</v>
          </cell>
          <cell r="H180">
            <v>1.0231666493322644</v>
          </cell>
          <cell r="I180">
            <v>3.3550695326312403</v>
          </cell>
          <cell r="J180">
            <v>1.9776867430897882</v>
          </cell>
          <cell r="K180">
            <v>168</v>
          </cell>
          <cell r="L180">
            <v>1.0256666493322644</v>
          </cell>
          <cell r="M180">
            <v>0</v>
          </cell>
          <cell r="N180">
            <v>1.3965576172574587</v>
          </cell>
          <cell r="P180">
            <v>1.0646665622825267</v>
          </cell>
          <cell r="Q180">
            <v>0</v>
          </cell>
          <cell r="R180">
            <v>2.6746555907865064</v>
          </cell>
          <cell r="T180">
            <v>1.0256666493322644</v>
          </cell>
          <cell r="U180">
            <v>1.0049999999999999</v>
          </cell>
          <cell r="V180">
            <v>1.3965576172574587</v>
          </cell>
          <cell r="X180">
            <v>1.0231666493322644</v>
          </cell>
          <cell r="Y180">
            <v>1.02</v>
          </cell>
          <cell r="Z180">
            <v>1.3638494464600011</v>
          </cell>
          <cell r="AB180">
            <v>1.0231666493322644</v>
          </cell>
          <cell r="AC180">
            <v>1.02</v>
          </cell>
          <cell r="AD180">
            <v>1.3638494464600011</v>
          </cell>
          <cell r="AF180">
            <v>1.0646665622825267</v>
          </cell>
          <cell r="AG180">
            <v>0</v>
          </cell>
          <cell r="AH180">
            <v>2.6746555907865064</v>
          </cell>
          <cell r="AJ180">
            <v>1.0231666493322644</v>
          </cell>
          <cell r="AK180">
            <v>1.02</v>
          </cell>
          <cell r="AL180">
            <v>1.3638494464600011</v>
          </cell>
          <cell r="AN180">
            <v>1.0256666493322644</v>
          </cell>
          <cell r="AO180">
            <v>1.0049999999999999</v>
          </cell>
          <cell r="AP180">
            <v>1.3965576172574587</v>
          </cell>
          <cell r="AR180">
            <v>40299</v>
          </cell>
          <cell r="AS180">
            <v>3.3383685405189518</v>
          </cell>
          <cell r="AT180">
            <v>1.052573848580399</v>
          </cell>
          <cell r="AU180">
            <v>1.0646665622825267</v>
          </cell>
          <cell r="AV180">
            <v>1.0646665622825267</v>
          </cell>
          <cell r="AW180">
            <v>3.9472063726962348</v>
          </cell>
        </row>
        <row r="181">
          <cell r="A181">
            <v>40330</v>
          </cell>
          <cell r="B181">
            <v>377.82183663248986</v>
          </cell>
          <cell r="C181">
            <v>224.66577691346964</v>
          </cell>
          <cell r="D181">
            <v>3.4779384698410039</v>
          </cell>
          <cell r="E181">
            <v>2.0493740010036676</v>
          </cell>
          <cell r="F181">
            <v>1.0646665622825267</v>
          </cell>
          <cell r="G181">
            <v>1.0256666493322644</v>
          </cell>
          <cell r="H181">
            <v>1.0231666493322644</v>
          </cell>
          <cell r="I181">
            <v>3.3550695326312403</v>
          </cell>
          <cell r="J181">
            <v>1.9776867430897882</v>
          </cell>
          <cell r="K181">
            <v>169</v>
          </cell>
          <cell r="L181">
            <v>1.0256666493322644</v>
          </cell>
          <cell r="M181">
            <v>0</v>
          </cell>
          <cell r="N181">
            <v>1.3965576172574587</v>
          </cell>
          <cell r="P181">
            <v>1.0646665622825267</v>
          </cell>
          <cell r="Q181">
            <v>0</v>
          </cell>
          <cell r="R181">
            <v>2.6746555907865064</v>
          </cell>
          <cell r="T181">
            <v>1.0256666493322644</v>
          </cell>
          <cell r="U181">
            <v>1.0049999999999999</v>
          </cell>
          <cell r="V181">
            <v>1.3965576172574587</v>
          </cell>
          <cell r="X181">
            <v>1.0231666493322644</v>
          </cell>
          <cell r="Y181">
            <v>1.02</v>
          </cell>
          <cell r="Z181">
            <v>1.3638494464600011</v>
          </cell>
          <cell r="AB181">
            <v>1.0231666493322644</v>
          </cell>
          <cell r="AC181">
            <v>1.02</v>
          </cell>
          <cell r="AD181">
            <v>1.3638494464600011</v>
          </cell>
          <cell r="AF181">
            <v>1.0646665622825267</v>
          </cell>
          <cell r="AG181">
            <v>0</v>
          </cell>
          <cell r="AH181">
            <v>2.6746555907865064</v>
          </cell>
          <cell r="AJ181">
            <v>1.0231666493322644</v>
          </cell>
          <cell r="AK181">
            <v>1.02</v>
          </cell>
          <cell r="AL181">
            <v>1.3638494464600011</v>
          </cell>
          <cell r="AN181">
            <v>1.0256666493322644</v>
          </cell>
          <cell r="AO181">
            <v>1.0049999999999999</v>
          </cell>
          <cell r="AP181">
            <v>1.3965576172574587</v>
          </cell>
          <cell r="AR181">
            <v>40330</v>
          </cell>
          <cell r="AS181">
            <v>3.3383685405189518</v>
          </cell>
          <cell r="AT181">
            <v>1.052573848580399</v>
          </cell>
          <cell r="AU181">
            <v>1.0646665622825267</v>
          </cell>
          <cell r="AV181">
            <v>1.0646665622825267</v>
          </cell>
          <cell r="AW181">
            <v>3.9472063726962348</v>
          </cell>
        </row>
        <row r="182">
          <cell r="A182">
            <v>40360</v>
          </cell>
          <cell r="B182">
            <v>379.78008775217052</v>
          </cell>
          <cell r="C182">
            <v>225.13587157389384</v>
          </cell>
          <cell r="D182">
            <v>3.4883701891597214</v>
          </cell>
          <cell r="E182">
            <v>2.055694537633967</v>
          </cell>
          <cell r="F182">
            <v>1.0646665622825267</v>
          </cell>
          <cell r="G182">
            <v>1.0256666493322644</v>
          </cell>
          <cell r="H182">
            <v>1.0231666493322644</v>
          </cell>
          <cell r="I182">
            <v>3.3550695326312403</v>
          </cell>
          <cell r="J182">
            <v>1.9776867430897882</v>
          </cell>
          <cell r="K182">
            <v>170</v>
          </cell>
          <cell r="L182">
            <v>1.0256666493322644</v>
          </cell>
          <cell r="M182">
            <v>0</v>
          </cell>
          <cell r="N182">
            <v>1.3965576172574587</v>
          </cell>
          <cell r="P182">
            <v>1.0646665622825267</v>
          </cell>
          <cell r="Q182">
            <v>0</v>
          </cell>
          <cell r="R182">
            <v>2.6746555907865064</v>
          </cell>
          <cell r="T182">
            <v>1.0256666493322644</v>
          </cell>
          <cell r="U182">
            <v>1.0049999999999999</v>
          </cell>
          <cell r="V182">
            <v>1.3965576172574587</v>
          </cell>
          <cell r="X182">
            <v>1.0231666493322644</v>
          </cell>
          <cell r="Y182">
            <v>1.02</v>
          </cell>
          <cell r="Z182">
            <v>1.3638494464600011</v>
          </cell>
          <cell r="AB182">
            <v>1.0231666493322644</v>
          </cell>
          <cell r="AC182">
            <v>1.02</v>
          </cell>
          <cell r="AD182">
            <v>1.3638494464600011</v>
          </cell>
          <cell r="AF182">
            <v>1.0646665622825267</v>
          </cell>
          <cell r="AG182">
            <v>0</v>
          </cell>
          <cell r="AH182">
            <v>2.6746555907865064</v>
          </cell>
          <cell r="AJ182">
            <v>1.0231666493322644</v>
          </cell>
          <cell r="AK182">
            <v>1.02</v>
          </cell>
          <cell r="AL182">
            <v>1.3638494464600011</v>
          </cell>
          <cell r="AN182">
            <v>1.0256666493322644</v>
          </cell>
          <cell r="AO182">
            <v>1.0049999999999999</v>
          </cell>
          <cell r="AP182">
            <v>1.3965576172574587</v>
          </cell>
          <cell r="AR182">
            <v>40360</v>
          </cell>
          <cell r="AS182">
            <v>3.3383685405189518</v>
          </cell>
          <cell r="AT182">
            <v>1.052573848580399</v>
          </cell>
          <cell r="AU182">
            <v>1.0646665622825267</v>
          </cell>
          <cell r="AV182">
            <v>1.0646665622825267</v>
          </cell>
          <cell r="AW182">
            <v>3.9472063726962348</v>
          </cell>
        </row>
        <row r="183">
          <cell r="A183">
            <v>40391</v>
          </cell>
          <cell r="B183">
            <v>381.74848849020543</v>
          </cell>
          <cell r="C183">
            <v>225.60694986873176</v>
          </cell>
          <cell r="D183">
            <v>3.498833197349386</v>
          </cell>
          <cell r="E183">
            <v>2.0620345676233485</v>
          </cell>
          <cell r="F183">
            <v>1.0646665622825267</v>
          </cell>
          <cell r="G183">
            <v>1.0256666493322644</v>
          </cell>
          <cell r="H183">
            <v>1.0231666493322644</v>
          </cell>
          <cell r="I183">
            <v>3.3550695326312403</v>
          </cell>
          <cell r="J183">
            <v>1.9776867430897882</v>
          </cell>
          <cell r="K183">
            <v>171</v>
          </cell>
          <cell r="L183">
            <v>1.0256666493322644</v>
          </cell>
          <cell r="M183">
            <v>0</v>
          </cell>
          <cell r="N183">
            <v>1.3965576172574587</v>
          </cell>
          <cell r="P183">
            <v>1.0646665622825267</v>
          </cell>
          <cell r="Q183">
            <v>0</v>
          </cell>
          <cell r="R183">
            <v>2.6746555907865064</v>
          </cell>
          <cell r="T183">
            <v>1.0256666493322644</v>
          </cell>
          <cell r="U183">
            <v>1.0049999999999999</v>
          </cell>
          <cell r="V183">
            <v>1.3965576172574587</v>
          </cell>
          <cell r="X183">
            <v>1.0231666493322644</v>
          </cell>
          <cell r="Y183">
            <v>1.02</v>
          </cell>
          <cell r="Z183">
            <v>1.3638494464600011</v>
          </cell>
          <cell r="AB183">
            <v>1.0231666493322644</v>
          </cell>
          <cell r="AC183">
            <v>1.02</v>
          </cell>
          <cell r="AD183">
            <v>1.3638494464600011</v>
          </cell>
          <cell r="AF183">
            <v>1.0646665622825267</v>
          </cell>
          <cell r="AG183">
            <v>0</v>
          </cell>
          <cell r="AH183">
            <v>2.6746555907865064</v>
          </cell>
          <cell r="AJ183">
            <v>1.0231666493322644</v>
          </cell>
          <cell r="AK183">
            <v>1.02</v>
          </cell>
          <cell r="AL183">
            <v>1.3638494464600011</v>
          </cell>
          <cell r="AN183">
            <v>1.0256666493322644</v>
          </cell>
          <cell r="AO183">
            <v>1.0049999999999999</v>
          </cell>
          <cell r="AP183">
            <v>1.3965576172574587</v>
          </cell>
          <cell r="AR183">
            <v>40391</v>
          </cell>
          <cell r="AS183">
            <v>3.3383685405189518</v>
          </cell>
          <cell r="AT183">
            <v>1.052573848580399</v>
          </cell>
          <cell r="AU183">
            <v>1.0646665622825267</v>
          </cell>
          <cell r="AV183">
            <v>1.0646665622825267</v>
          </cell>
          <cell r="AW183">
            <v>3.9472063726962348</v>
          </cell>
        </row>
        <row r="184">
          <cell r="A184">
            <v>40422</v>
          </cell>
          <cell r="B184">
            <v>383.72709145208108</v>
          </cell>
          <cell r="C184">
            <v>226.07901385615753</v>
          </cell>
          <cell r="D184">
            <v>3.509327588257753</v>
          </cell>
          <cell r="E184">
            <v>2.0683941510918729</v>
          </cell>
          <cell r="F184">
            <v>1.0646665622825267</v>
          </cell>
          <cell r="G184">
            <v>1.0256666493322644</v>
          </cell>
          <cell r="H184">
            <v>1.0231666493322644</v>
          </cell>
          <cell r="I184">
            <v>3.3550695326312403</v>
          </cell>
          <cell r="J184">
            <v>1.9776867430897882</v>
          </cell>
          <cell r="K184">
            <v>172</v>
          </cell>
          <cell r="L184">
            <v>1.0256666493322644</v>
          </cell>
          <cell r="M184">
            <v>0</v>
          </cell>
          <cell r="N184">
            <v>1.3965576172574587</v>
          </cell>
          <cell r="P184">
            <v>1.0646665622825267</v>
          </cell>
          <cell r="Q184">
            <v>0</v>
          </cell>
          <cell r="R184">
            <v>2.6746555907865064</v>
          </cell>
          <cell r="T184">
            <v>1.0256666493322644</v>
          </cell>
          <cell r="U184">
            <v>1.0049999999999999</v>
          </cell>
          <cell r="V184">
            <v>1.3965576172574587</v>
          </cell>
          <cell r="X184">
            <v>1.0231666493322644</v>
          </cell>
          <cell r="Y184">
            <v>1.02</v>
          </cell>
          <cell r="Z184">
            <v>1.3638494464600011</v>
          </cell>
          <cell r="AB184">
            <v>1.0231666493322644</v>
          </cell>
          <cell r="AC184">
            <v>1.02</v>
          </cell>
          <cell r="AD184">
            <v>1.3638494464600011</v>
          </cell>
          <cell r="AF184">
            <v>1.0646665622825267</v>
          </cell>
          <cell r="AG184">
            <v>0</v>
          </cell>
          <cell r="AH184">
            <v>2.6746555907865064</v>
          </cell>
          <cell r="AJ184">
            <v>1.0231666493322644</v>
          </cell>
          <cell r="AK184">
            <v>1.02</v>
          </cell>
          <cell r="AL184">
            <v>1.3638494464600011</v>
          </cell>
          <cell r="AN184">
            <v>1.0256666493322644</v>
          </cell>
          <cell r="AO184">
            <v>1.0049999999999999</v>
          </cell>
          <cell r="AP184">
            <v>1.3965576172574587</v>
          </cell>
          <cell r="AR184">
            <v>40422</v>
          </cell>
          <cell r="AS184">
            <v>3.509327588257753</v>
          </cell>
          <cell r="AT184">
            <v>1.0512103578930281</v>
          </cell>
          <cell r="AU184">
            <v>1.0646665622825267</v>
          </cell>
          <cell r="AV184">
            <v>1.0646665622825267</v>
          </cell>
          <cell r="AW184">
            <v>3.9472063726962348</v>
          </cell>
        </row>
        <row r="185">
          <cell r="A185">
            <v>40452</v>
          </cell>
          <cell r="B185">
            <v>385.71594951593818</v>
          </cell>
          <cell r="C185">
            <v>226.55206559865181</v>
          </cell>
          <cell r="D185">
            <v>3.5198534560140651</v>
          </cell>
          <cell r="E185">
            <v>2.0747733483450195</v>
          </cell>
          <cell r="F185">
            <v>1.0646665622825267</v>
          </cell>
          <cell r="G185">
            <v>1.0256666493322644</v>
          </cell>
          <cell r="H185">
            <v>1.0231666493322644</v>
          </cell>
          <cell r="I185">
            <v>3.3550695326312403</v>
          </cell>
          <cell r="J185">
            <v>1.9776867430897882</v>
          </cell>
          <cell r="K185">
            <v>173</v>
          </cell>
          <cell r="L185">
            <v>1.0256666493322644</v>
          </cell>
          <cell r="M185">
            <v>0</v>
          </cell>
          <cell r="N185">
            <v>1.3965576172574587</v>
          </cell>
          <cell r="P185">
            <v>1.0646665622825267</v>
          </cell>
          <cell r="Q185">
            <v>0</v>
          </cell>
          <cell r="R185">
            <v>2.6746555907865064</v>
          </cell>
          <cell r="T185">
            <v>1.0256666493322644</v>
          </cell>
          <cell r="U185">
            <v>1.0049999999999999</v>
          </cell>
          <cell r="V185">
            <v>1.3965576172574587</v>
          </cell>
          <cell r="X185">
            <v>1.0231666493322644</v>
          </cell>
          <cell r="Y185">
            <v>1.02</v>
          </cell>
          <cell r="Z185">
            <v>1.3638494464600011</v>
          </cell>
          <cell r="AB185">
            <v>1.0231666493322644</v>
          </cell>
          <cell r="AC185">
            <v>1.02</v>
          </cell>
          <cell r="AD185">
            <v>1.3638494464600011</v>
          </cell>
          <cell r="AF185">
            <v>1.0646665622825267</v>
          </cell>
          <cell r="AG185">
            <v>0</v>
          </cell>
          <cell r="AH185">
            <v>2.6746555907865064</v>
          </cell>
          <cell r="AJ185">
            <v>1.0231666493322644</v>
          </cell>
          <cell r="AK185">
            <v>1.02</v>
          </cell>
          <cell r="AL185">
            <v>1.3638494464600011</v>
          </cell>
          <cell r="AN185">
            <v>1.0256666493322644</v>
          </cell>
          <cell r="AO185">
            <v>1.0049999999999999</v>
          </cell>
          <cell r="AP185">
            <v>1.3965576172574587</v>
          </cell>
          <cell r="AR185">
            <v>40452</v>
          </cell>
          <cell r="AS185">
            <v>3.509327588257753</v>
          </cell>
          <cell r="AT185">
            <v>1.0512103578930281</v>
          </cell>
          <cell r="AU185">
            <v>1.0646665622825267</v>
          </cell>
          <cell r="AV185">
            <v>1.0646665622825267</v>
          </cell>
          <cell r="AW185">
            <v>3.9472063726962348</v>
          </cell>
        </row>
        <row r="186">
          <cell r="A186">
            <v>40483</v>
          </cell>
          <cell r="B186">
            <v>387.71511583398501</v>
          </cell>
          <cell r="C186">
            <v>227.02610716301083</v>
          </cell>
          <cell r="D186">
            <v>3.5304108950298954</v>
          </cell>
          <cell r="E186">
            <v>2.0811722198742579</v>
          </cell>
          <cell r="F186">
            <v>1.0646665622825267</v>
          </cell>
          <cell r="G186">
            <v>1.0256666493322644</v>
          </cell>
          <cell r="H186">
            <v>1.0231666493322644</v>
          </cell>
          <cell r="I186">
            <v>3.3550695326312403</v>
          </cell>
          <cell r="J186">
            <v>1.9776867430897882</v>
          </cell>
          <cell r="K186">
            <v>174</v>
          </cell>
          <cell r="L186">
            <v>1.0256666493322644</v>
          </cell>
          <cell r="M186">
            <v>0</v>
          </cell>
          <cell r="N186">
            <v>1.3965576172574587</v>
          </cell>
          <cell r="P186">
            <v>1.0646665622825267</v>
          </cell>
          <cell r="Q186">
            <v>0</v>
          </cell>
          <cell r="R186">
            <v>2.6746555907865064</v>
          </cell>
          <cell r="T186">
            <v>1.0256666493322644</v>
          </cell>
          <cell r="U186">
            <v>1.0049999999999999</v>
          </cell>
          <cell r="V186">
            <v>1.3965576172574587</v>
          </cell>
          <cell r="X186">
            <v>1.0231666493322644</v>
          </cell>
          <cell r="Y186">
            <v>1.02</v>
          </cell>
          <cell r="Z186">
            <v>1.3638494464600011</v>
          </cell>
          <cell r="AB186">
            <v>1.0231666493322644</v>
          </cell>
          <cell r="AC186">
            <v>1.02</v>
          </cell>
          <cell r="AD186">
            <v>1.3638494464600011</v>
          </cell>
          <cell r="AF186">
            <v>1.0646665622825267</v>
          </cell>
          <cell r="AG186">
            <v>0</v>
          </cell>
          <cell r="AH186">
            <v>2.6746555907865064</v>
          </cell>
          <cell r="AJ186">
            <v>1.0231666493322644</v>
          </cell>
          <cell r="AK186">
            <v>1.02</v>
          </cell>
          <cell r="AL186">
            <v>1.3638494464600011</v>
          </cell>
          <cell r="AN186">
            <v>1.0256666493322644</v>
          </cell>
          <cell r="AO186">
            <v>1.0049999999999999</v>
          </cell>
          <cell r="AP186">
            <v>1.3965576172574587</v>
          </cell>
          <cell r="AR186">
            <v>40483</v>
          </cell>
          <cell r="AS186">
            <v>3.509327588257753</v>
          </cell>
          <cell r="AT186">
            <v>1.0512103578930281</v>
          </cell>
          <cell r="AU186">
            <v>1.0646665622825267</v>
          </cell>
          <cell r="AV186">
            <v>1.0646665622825267</v>
          </cell>
          <cell r="AW186">
            <v>3.9472063726962348</v>
          </cell>
        </row>
        <row r="187">
          <cell r="A187">
            <v>40513</v>
          </cell>
          <cell r="B187">
            <v>389.72464383391775</v>
          </cell>
          <cell r="C187">
            <v>227.50114062035547</v>
          </cell>
          <cell r="D187">
            <v>3.5409999999999999</v>
          </cell>
          <cell r="E187">
            <v>2.0875908263576202</v>
          </cell>
          <cell r="F187">
            <v>1.0646665622825267</v>
          </cell>
          <cell r="G187">
            <v>1.0256666493322644</v>
          </cell>
          <cell r="H187">
            <v>1.0231666493322644</v>
          </cell>
          <cell r="I187">
            <v>3.3550695326312403</v>
          </cell>
          <cell r="J187">
            <v>1.9776867430897882</v>
          </cell>
          <cell r="K187">
            <v>175</v>
          </cell>
          <cell r="L187">
            <v>1.0256666493322644</v>
          </cell>
          <cell r="M187">
            <v>0</v>
          </cell>
          <cell r="N187">
            <v>1.3965576172574587</v>
          </cell>
          <cell r="P187">
            <v>1.0646665622825267</v>
          </cell>
          <cell r="Q187">
            <v>0</v>
          </cell>
          <cell r="R187">
            <v>2.6746555907865064</v>
          </cell>
          <cell r="T187">
            <v>1.0256666493322644</v>
          </cell>
          <cell r="U187">
            <v>1.0049999999999999</v>
          </cell>
          <cell r="V187">
            <v>1.3965576172574587</v>
          </cell>
          <cell r="X187">
            <v>1.0231666493322644</v>
          </cell>
          <cell r="Y187">
            <v>1.02</v>
          </cell>
          <cell r="Z187">
            <v>1.3638494464600011</v>
          </cell>
          <cell r="AB187">
            <v>1.0231666493322644</v>
          </cell>
          <cell r="AC187">
            <v>1.02</v>
          </cell>
          <cell r="AD187">
            <v>1.3638494464600011</v>
          </cell>
          <cell r="AF187">
            <v>1.0646665622825267</v>
          </cell>
          <cell r="AG187">
            <v>0</v>
          </cell>
          <cell r="AH187">
            <v>2.6746555907865064</v>
          </cell>
          <cell r="AJ187">
            <v>1.0231666493322644</v>
          </cell>
          <cell r="AK187">
            <v>1.02</v>
          </cell>
          <cell r="AL187">
            <v>1.3638494464600011</v>
          </cell>
          <cell r="AN187">
            <v>1.0256666493322644</v>
          </cell>
          <cell r="AO187">
            <v>1.0049999999999999</v>
          </cell>
          <cell r="AP187">
            <v>1.3965576172574587</v>
          </cell>
          <cell r="AR187">
            <v>40513</v>
          </cell>
          <cell r="AS187">
            <v>3.509327588257753</v>
          </cell>
          <cell r="AT187">
            <v>1.0512103578930281</v>
          </cell>
          <cell r="AU187">
            <v>1.0646665622825267</v>
          </cell>
          <cell r="AV187">
            <v>1.0646665622825267</v>
          </cell>
          <cell r="AW187">
            <v>3.9472063726962348</v>
          </cell>
        </row>
        <row r="188">
          <cell r="A188">
            <v>40544</v>
          </cell>
          <cell r="B188">
            <v>391.68317078984433</v>
          </cell>
          <cell r="C188">
            <v>227.97346221506879</v>
          </cell>
          <cell r="D188">
            <v>3.5471083774445686</v>
          </cell>
          <cell r="E188">
            <v>2.0937349678645356</v>
          </cell>
          <cell r="F188">
            <v>1.0646665622825267</v>
          </cell>
          <cell r="G188">
            <v>1.0256666493322644</v>
          </cell>
          <cell r="H188">
            <v>1.0231666493322644</v>
          </cell>
          <cell r="I188">
            <v>3.4833365776255985</v>
          </cell>
          <cell r="J188">
            <v>2.0526478074916974</v>
          </cell>
          <cell r="K188">
            <v>176</v>
          </cell>
          <cell r="L188">
            <v>1.0256666493322644</v>
          </cell>
          <cell r="M188">
            <v>0</v>
          </cell>
          <cell r="N188">
            <v>1.3965576172574587</v>
          </cell>
          <cell r="P188">
            <v>1.0646665622825267</v>
          </cell>
          <cell r="Q188">
            <v>0</v>
          </cell>
          <cell r="R188">
            <v>2.6746555907865064</v>
          </cell>
          <cell r="T188">
            <v>1.0256666493322644</v>
          </cell>
          <cell r="U188">
            <v>1.0049999999999999</v>
          </cell>
          <cell r="V188">
            <v>1.3965576172574587</v>
          </cell>
          <cell r="X188">
            <v>1.0231666493322644</v>
          </cell>
          <cell r="Y188">
            <v>1.02</v>
          </cell>
          <cell r="Z188">
            <v>1.3638494464600011</v>
          </cell>
          <cell r="AB188">
            <v>1.0231666493322644</v>
          </cell>
          <cell r="AC188">
            <v>1.02</v>
          </cell>
          <cell r="AD188">
            <v>1.3638494464600011</v>
          </cell>
          <cell r="AF188">
            <v>1.0646665622825267</v>
          </cell>
          <cell r="AG188">
            <v>0</v>
          </cell>
          <cell r="AH188">
            <v>2.6746555907865064</v>
          </cell>
          <cell r="AJ188">
            <v>1.0231666493322644</v>
          </cell>
          <cell r="AK188">
            <v>1.02</v>
          </cell>
          <cell r="AL188">
            <v>1.3638494464600011</v>
          </cell>
          <cell r="AN188">
            <v>1.0256666493322644</v>
          </cell>
          <cell r="AO188">
            <v>1.0049999999999999</v>
          </cell>
          <cell r="AP188">
            <v>1.3965576172574587</v>
          </cell>
          <cell r="AR188">
            <v>40544</v>
          </cell>
          <cell r="AS188">
            <v>3.509327588257753</v>
          </cell>
          <cell r="AT188">
            <v>1.0512103578930281</v>
          </cell>
          <cell r="AU188">
            <v>1.0646665622825267</v>
          </cell>
          <cell r="AV188">
            <v>1.0646665622825267</v>
          </cell>
          <cell r="AW188">
            <v>3.9472063726962348</v>
          </cell>
        </row>
        <row r="189">
          <cell r="A189">
            <v>40575</v>
          </cell>
          <cell r="B189">
            <v>393.65154015090945</v>
          </cell>
          <cell r="C189">
            <v>228.44676441009128</v>
          </cell>
          <cell r="D189">
            <v>3.5532272921032027</v>
          </cell>
          <cell r="E189">
            <v>2.0998971926444661</v>
          </cell>
          <cell r="F189">
            <v>1.0646665622825267</v>
          </cell>
          <cell r="G189">
            <v>1.0256666493322644</v>
          </cell>
          <cell r="H189">
            <v>1.0231666493322644</v>
          </cell>
          <cell r="I189">
            <v>3.4833365776255985</v>
          </cell>
          <cell r="J189">
            <v>2.0526478074916974</v>
          </cell>
          <cell r="K189">
            <v>177</v>
          </cell>
          <cell r="L189">
            <v>1.0256666493322644</v>
          </cell>
          <cell r="M189">
            <v>0</v>
          </cell>
          <cell r="N189">
            <v>1.3965576172574587</v>
          </cell>
          <cell r="P189">
            <v>1.0646665622825267</v>
          </cell>
          <cell r="Q189">
            <v>0</v>
          </cell>
          <cell r="R189">
            <v>2.6746555907865064</v>
          </cell>
          <cell r="T189">
            <v>1.0256666493322644</v>
          </cell>
          <cell r="U189">
            <v>1.0049999999999999</v>
          </cell>
          <cell r="V189">
            <v>1.3965576172574587</v>
          </cell>
          <cell r="X189">
            <v>1.0231666493322644</v>
          </cell>
          <cell r="Y189">
            <v>1.02</v>
          </cell>
          <cell r="Z189">
            <v>1.3638494464600011</v>
          </cell>
          <cell r="AB189">
            <v>1.0231666493322644</v>
          </cell>
          <cell r="AC189">
            <v>1.02</v>
          </cell>
          <cell r="AD189">
            <v>1.3638494464600011</v>
          </cell>
          <cell r="AF189">
            <v>1.0646665622825267</v>
          </cell>
          <cell r="AG189">
            <v>0</v>
          </cell>
          <cell r="AH189">
            <v>2.6746555907865064</v>
          </cell>
          <cell r="AJ189">
            <v>1.0231666493322644</v>
          </cell>
          <cell r="AK189">
            <v>1.02</v>
          </cell>
          <cell r="AL189">
            <v>1.3638494464600011</v>
          </cell>
          <cell r="AN189">
            <v>1.0256666493322644</v>
          </cell>
          <cell r="AO189">
            <v>1.0049999999999999</v>
          </cell>
          <cell r="AP189">
            <v>1.3965576172574587</v>
          </cell>
          <cell r="AR189">
            <v>40575</v>
          </cell>
          <cell r="AS189">
            <v>3.509327588257753</v>
          </cell>
          <cell r="AT189">
            <v>1.0512103578930281</v>
          </cell>
          <cell r="AU189">
            <v>1.0646665622825267</v>
          </cell>
          <cell r="AV189">
            <v>1.0646665622825267</v>
          </cell>
          <cell r="AW189">
            <v>3.9472063726962348</v>
          </cell>
        </row>
        <row r="190">
          <cell r="A190">
            <v>40603</v>
          </cell>
          <cell r="B190">
            <v>395.62980137925541</v>
          </cell>
          <cell r="C190">
            <v>228.92104924127517</v>
          </cell>
          <cell r="D190">
            <v>3.5593567621530497</v>
          </cell>
          <cell r="E190">
            <v>2.1060775539196177</v>
          </cell>
          <cell r="F190">
            <v>1.0646665622825267</v>
          </cell>
          <cell r="G190">
            <v>1.0256666493322644</v>
          </cell>
          <cell r="H190">
            <v>1.0231666493322644</v>
          </cell>
          <cell r="I190">
            <v>3.4833365776255985</v>
          </cell>
          <cell r="J190">
            <v>2.0526478074916974</v>
          </cell>
          <cell r="K190">
            <v>178</v>
          </cell>
          <cell r="L190">
            <v>1.0256666493322644</v>
          </cell>
          <cell r="M190">
            <v>0</v>
          </cell>
          <cell r="N190">
            <v>1.3965576172574587</v>
          </cell>
          <cell r="P190">
            <v>1.0646665622825267</v>
          </cell>
          <cell r="Q190">
            <v>0</v>
          </cell>
          <cell r="R190">
            <v>2.6746555907865064</v>
          </cell>
          <cell r="T190">
            <v>1.0256666493322644</v>
          </cell>
          <cell r="U190">
            <v>1.0049999999999999</v>
          </cell>
          <cell r="V190">
            <v>1.3965576172574587</v>
          </cell>
          <cell r="X190">
            <v>1.0231666493322644</v>
          </cell>
          <cell r="Y190">
            <v>1.02</v>
          </cell>
          <cell r="Z190">
            <v>1.3638494464600011</v>
          </cell>
          <cell r="AB190">
            <v>1.0231666493322644</v>
          </cell>
          <cell r="AC190">
            <v>1.02</v>
          </cell>
          <cell r="AD190">
            <v>1.3638494464600011</v>
          </cell>
          <cell r="AF190">
            <v>1.0646665622825267</v>
          </cell>
          <cell r="AG190">
            <v>0</v>
          </cell>
          <cell r="AH190">
            <v>2.6746555907865064</v>
          </cell>
          <cell r="AJ190">
            <v>1.0231666493322644</v>
          </cell>
          <cell r="AK190">
            <v>1.02</v>
          </cell>
          <cell r="AL190">
            <v>1.3638494464600011</v>
          </cell>
          <cell r="AN190">
            <v>1.0256666493322644</v>
          </cell>
          <cell r="AO190">
            <v>1.0049999999999999</v>
          </cell>
          <cell r="AP190">
            <v>1.3965576172574587</v>
          </cell>
          <cell r="AR190">
            <v>40603</v>
          </cell>
          <cell r="AS190">
            <v>3.509327588257753</v>
          </cell>
          <cell r="AT190">
            <v>1.0512103578930281</v>
          </cell>
          <cell r="AU190">
            <v>1.0646665622825267</v>
          </cell>
          <cell r="AV190">
            <v>1.0646665622825267</v>
          </cell>
          <cell r="AW190">
            <v>3.9472063726962348</v>
          </cell>
        </row>
        <row r="191">
          <cell r="A191">
            <v>40634</v>
          </cell>
          <cell r="B191">
            <v>397.6180041855921</v>
          </cell>
          <cell r="C191">
            <v>229.39631874869937</v>
          </cell>
          <cell r="D191">
            <v>3.5654968058026144</v>
          </cell>
          <cell r="E191">
            <v>2.1122761050688381</v>
          </cell>
          <cell r="F191">
            <v>1.0646665622825267</v>
          </cell>
          <cell r="G191">
            <v>1.0256666493322644</v>
          </cell>
          <cell r="H191">
            <v>1.0231666493322644</v>
          </cell>
          <cell r="I191">
            <v>3.4833365776255985</v>
          </cell>
          <cell r="J191">
            <v>2.0526478074916974</v>
          </cell>
          <cell r="K191">
            <v>179</v>
          </cell>
          <cell r="L191">
            <v>1.0256666493322644</v>
          </cell>
          <cell r="M191">
            <v>0</v>
          </cell>
          <cell r="N191">
            <v>1.3965576172574587</v>
          </cell>
          <cell r="P191">
            <v>1.0646665622825267</v>
          </cell>
          <cell r="Q191">
            <v>0</v>
          </cell>
          <cell r="R191">
            <v>2.6746555907865064</v>
          </cell>
          <cell r="T191">
            <v>1.0256666493322644</v>
          </cell>
          <cell r="U191">
            <v>1.0049999999999999</v>
          </cell>
          <cell r="V191">
            <v>1.3965576172574587</v>
          </cell>
          <cell r="X191">
            <v>1.0231666493322644</v>
          </cell>
          <cell r="Y191">
            <v>1.02</v>
          </cell>
          <cell r="Z191">
            <v>1.3638494464600011</v>
          </cell>
          <cell r="AB191">
            <v>1.0231666493322644</v>
          </cell>
          <cell r="AC191">
            <v>1.02</v>
          </cell>
          <cell r="AD191">
            <v>1.3638494464600011</v>
          </cell>
          <cell r="AF191">
            <v>1.0646665622825267</v>
          </cell>
          <cell r="AG191">
            <v>0</v>
          </cell>
          <cell r="AH191">
            <v>2.6746555907865064</v>
          </cell>
          <cell r="AJ191">
            <v>1.0231666493322644</v>
          </cell>
          <cell r="AK191">
            <v>1.02</v>
          </cell>
          <cell r="AL191">
            <v>1.3638494464600011</v>
          </cell>
          <cell r="AN191">
            <v>1.0256666493322644</v>
          </cell>
          <cell r="AO191">
            <v>1.0049999999999999</v>
          </cell>
          <cell r="AP191">
            <v>1.3965576172574587</v>
          </cell>
          <cell r="AR191">
            <v>40634</v>
          </cell>
          <cell r="AS191">
            <v>3.509327588257753</v>
          </cell>
          <cell r="AT191">
            <v>1.0512103578930281</v>
          </cell>
          <cell r="AU191">
            <v>1.0646665622825267</v>
          </cell>
          <cell r="AV191">
            <v>1.0646665622825267</v>
          </cell>
          <cell r="AW191">
            <v>3.9472063726962348</v>
          </cell>
        </row>
        <row r="192">
          <cell r="A192">
            <v>40664</v>
          </cell>
          <cell r="B192">
            <v>399.61619853044618</v>
          </cell>
          <cell r="C192">
            <v>229.87257497667827</v>
          </cell>
          <cell r="D192">
            <v>3.5716474412918111</v>
          </cell>
          <cell r="E192">
            <v>2.1184928996280781</v>
          </cell>
          <cell r="F192">
            <v>1.0633329151856359</v>
          </cell>
          <cell r="G192">
            <v>1.025333328998512</v>
          </cell>
          <cell r="H192">
            <v>1.0228333289985121</v>
          </cell>
          <cell r="I192">
            <v>3.4833365776255985</v>
          </cell>
          <cell r="J192">
            <v>2.0526478074916974</v>
          </cell>
          <cell r="K192">
            <v>180</v>
          </cell>
          <cell r="L192">
            <v>1.025333328998512</v>
          </cell>
          <cell r="M192">
            <v>0</v>
          </cell>
          <cell r="N192">
            <v>1.4319370708408201</v>
          </cell>
          <cell r="P192">
            <v>1.0633329151856359</v>
          </cell>
          <cell r="Q192">
            <v>0</v>
          </cell>
          <cell r="R192">
            <v>2.8440493264685749</v>
          </cell>
          <cell r="T192">
            <v>1.025333328998512</v>
          </cell>
          <cell r="U192">
            <v>1.0049999999999999</v>
          </cell>
          <cell r="V192">
            <v>1.4319370708408201</v>
          </cell>
          <cell r="X192">
            <v>1.0228333289985121</v>
          </cell>
          <cell r="Y192">
            <v>1.02</v>
          </cell>
          <cell r="Z192">
            <v>1.3949906695754608</v>
          </cell>
          <cell r="AB192">
            <v>1.0228333289985121</v>
          </cell>
          <cell r="AC192">
            <v>1.02</v>
          </cell>
          <cell r="AD192">
            <v>1.3949906695754608</v>
          </cell>
          <cell r="AF192">
            <v>1.0633329151856359</v>
          </cell>
          <cell r="AG192">
            <v>0</v>
          </cell>
          <cell r="AH192">
            <v>2.8440493264685749</v>
          </cell>
          <cell r="AJ192">
            <v>1.0228333289985121</v>
          </cell>
          <cell r="AK192">
            <v>1.02</v>
          </cell>
          <cell r="AL192">
            <v>1.3949906695754608</v>
          </cell>
          <cell r="AN192">
            <v>1.025333328998512</v>
          </cell>
          <cell r="AO192">
            <v>1.0049999999999999</v>
          </cell>
          <cell r="AP192">
            <v>1.4319370708408201</v>
          </cell>
          <cell r="AR192">
            <v>40664</v>
          </cell>
          <cell r="AS192">
            <v>3.509327588257753</v>
          </cell>
          <cell r="AT192">
            <v>1.0512103578930281</v>
          </cell>
          <cell r="AU192">
            <v>1.0633329151856359</v>
          </cell>
          <cell r="AV192">
            <v>1.0633329151856359</v>
          </cell>
          <cell r="AW192">
            <v>4.1971944591184069</v>
          </cell>
        </row>
        <row r="193">
          <cell r="A193">
            <v>40695</v>
          </cell>
          <cell r="B193">
            <v>401.62443462541665</v>
          </cell>
          <cell r="C193">
            <v>230.34981997377048</v>
          </cell>
          <cell r="D193">
            <v>3.5778086868920194</v>
          </cell>
          <cell r="E193">
            <v>2.1247279912908543</v>
          </cell>
          <cell r="F193">
            <v>1.0633329151856359</v>
          </cell>
          <cell r="G193">
            <v>1.025333328998512</v>
          </cell>
          <cell r="H193">
            <v>1.0228333289985121</v>
          </cell>
          <cell r="I193">
            <v>3.4833365776255985</v>
          </cell>
          <cell r="J193">
            <v>2.0526478074916974</v>
          </cell>
          <cell r="K193">
            <v>181</v>
          </cell>
          <cell r="L193">
            <v>1.025333328998512</v>
          </cell>
          <cell r="M193">
            <v>0</v>
          </cell>
          <cell r="N193">
            <v>1.4319370708408201</v>
          </cell>
          <cell r="P193">
            <v>1.0633329151856359</v>
          </cell>
          <cell r="Q193">
            <v>0</v>
          </cell>
          <cell r="R193">
            <v>2.8440493264685749</v>
          </cell>
          <cell r="T193">
            <v>1.025333328998512</v>
          </cell>
          <cell r="U193">
            <v>1.0049999999999999</v>
          </cell>
          <cell r="V193">
            <v>1.4319370708408201</v>
          </cell>
          <cell r="X193">
            <v>1.0228333289985121</v>
          </cell>
          <cell r="Y193">
            <v>1.02</v>
          </cell>
          <cell r="Z193">
            <v>1.3949906695754608</v>
          </cell>
          <cell r="AB193">
            <v>1.0228333289985121</v>
          </cell>
          <cell r="AC193">
            <v>1.02</v>
          </cell>
          <cell r="AD193">
            <v>1.3949906695754608</v>
          </cell>
          <cell r="AF193">
            <v>1.0633329151856359</v>
          </cell>
          <cell r="AG193">
            <v>0</v>
          </cell>
          <cell r="AH193">
            <v>2.8440493264685749</v>
          </cell>
          <cell r="AJ193">
            <v>1.0228333289985121</v>
          </cell>
          <cell r="AK193">
            <v>1.02</v>
          </cell>
          <cell r="AL193">
            <v>1.3949906695754608</v>
          </cell>
          <cell r="AN193">
            <v>1.025333328998512</v>
          </cell>
          <cell r="AO193">
            <v>1.0049999999999999</v>
          </cell>
          <cell r="AP193">
            <v>1.4319370708408201</v>
          </cell>
          <cell r="AR193">
            <v>40695</v>
          </cell>
          <cell r="AS193">
            <v>3.509327588257753</v>
          </cell>
          <cell r="AT193">
            <v>1.0512103578930281</v>
          </cell>
          <cell r="AU193">
            <v>1.0633329151856359</v>
          </cell>
          <cell r="AV193">
            <v>1.0633329151856359</v>
          </cell>
          <cell r="AW193">
            <v>4.1971944591184069</v>
          </cell>
        </row>
        <row r="194">
          <cell r="A194">
            <v>40725</v>
          </cell>
          <cell r="B194">
            <v>403.64276293443646</v>
          </cell>
          <cell r="C194">
            <v>230.82805579278772</v>
          </cell>
          <cell r="D194">
            <v>3.5839805609061375</v>
          </cell>
          <cell r="E194">
            <v>2.1309814339087128</v>
          </cell>
          <cell r="F194">
            <v>1.0633329151856359</v>
          </cell>
          <cell r="G194">
            <v>1.025333328998512</v>
          </cell>
          <cell r="H194">
            <v>1.0228333289985121</v>
          </cell>
          <cell r="I194">
            <v>3.4833365776255985</v>
          </cell>
          <cell r="J194">
            <v>2.0526478074916974</v>
          </cell>
          <cell r="K194">
            <v>182</v>
          </cell>
          <cell r="L194">
            <v>1.025333328998512</v>
          </cell>
          <cell r="M194">
            <v>0</v>
          </cell>
          <cell r="N194">
            <v>1.4319370708408201</v>
          </cell>
          <cell r="P194">
            <v>1.0633329151856359</v>
          </cell>
          <cell r="Q194">
            <v>0</v>
          </cell>
          <cell r="R194">
            <v>2.8440493264685749</v>
          </cell>
          <cell r="T194">
            <v>1.025333328998512</v>
          </cell>
          <cell r="U194">
            <v>1.0049999999999999</v>
          </cell>
          <cell r="V194">
            <v>1.4319370708408201</v>
          </cell>
          <cell r="X194">
            <v>1.0228333289985121</v>
          </cell>
          <cell r="Y194">
            <v>1.02</v>
          </cell>
          <cell r="Z194">
            <v>1.3949906695754608</v>
          </cell>
          <cell r="AB194">
            <v>1.0228333289985121</v>
          </cell>
          <cell r="AC194">
            <v>1.02</v>
          </cell>
          <cell r="AD194">
            <v>1.3949906695754608</v>
          </cell>
          <cell r="AF194">
            <v>1.0633329151856359</v>
          </cell>
          <cell r="AG194">
            <v>0</v>
          </cell>
          <cell r="AH194">
            <v>2.8440493264685749</v>
          </cell>
          <cell r="AJ194">
            <v>1.0228333289985121</v>
          </cell>
          <cell r="AK194">
            <v>1.02</v>
          </cell>
          <cell r="AL194">
            <v>1.3949906695754608</v>
          </cell>
          <cell r="AN194">
            <v>1.025333328998512</v>
          </cell>
          <cell r="AO194">
            <v>1.0049999999999999</v>
          </cell>
          <cell r="AP194">
            <v>1.4319370708408201</v>
          </cell>
          <cell r="AR194">
            <v>40725</v>
          </cell>
          <cell r="AS194">
            <v>3.509327588257753</v>
          </cell>
          <cell r="AT194">
            <v>1.0512103578930281</v>
          </cell>
          <cell r="AU194">
            <v>1.0633329151856359</v>
          </cell>
          <cell r="AV194">
            <v>1.0633329151856359</v>
          </cell>
          <cell r="AW194">
            <v>4.1971944591184069</v>
          </cell>
        </row>
        <row r="195">
          <cell r="A195">
            <v>40756</v>
          </cell>
          <cell r="B195">
            <v>405.67123417504058</v>
          </cell>
          <cell r="C195">
            <v>231.30728449080362</v>
          </cell>
          <cell r="D195">
            <v>3.5901630816686372</v>
          </cell>
          <cell r="E195">
            <v>2.1372532814916938</v>
          </cell>
          <cell r="F195">
            <v>1.0633329151856359</v>
          </cell>
          <cell r="G195">
            <v>1.025333328998512</v>
          </cell>
          <cell r="H195">
            <v>1.0228333289985121</v>
          </cell>
          <cell r="I195">
            <v>3.4833365776255985</v>
          </cell>
          <cell r="J195">
            <v>2.0526478074916974</v>
          </cell>
          <cell r="K195">
            <v>183</v>
          </cell>
          <cell r="L195">
            <v>1.025333328998512</v>
          </cell>
          <cell r="M195">
            <v>0</v>
          </cell>
          <cell r="N195">
            <v>1.4319370708408201</v>
          </cell>
          <cell r="P195">
            <v>1.0633329151856359</v>
          </cell>
          <cell r="Q195">
            <v>0</v>
          </cell>
          <cell r="R195">
            <v>2.8440493264685749</v>
          </cell>
          <cell r="T195">
            <v>1.025333328998512</v>
          </cell>
          <cell r="U195">
            <v>1.0049999999999999</v>
          </cell>
          <cell r="V195">
            <v>1.4319370708408201</v>
          </cell>
          <cell r="X195">
            <v>1.0228333289985121</v>
          </cell>
          <cell r="Y195">
            <v>1.02</v>
          </cell>
          <cell r="Z195">
            <v>1.3949906695754608</v>
          </cell>
          <cell r="AB195">
            <v>1.0228333289985121</v>
          </cell>
          <cell r="AC195">
            <v>1.02</v>
          </cell>
          <cell r="AD195">
            <v>1.3949906695754608</v>
          </cell>
          <cell r="AF195">
            <v>1.0633329151856359</v>
          </cell>
          <cell r="AG195">
            <v>0</v>
          </cell>
          <cell r="AH195">
            <v>2.8440493264685749</v>
          </cell>
          <cell r="AJ195">
            <v>1.0228333289985121</v>
          </cell>
          <cell r="AK195">
            <v>1.02</v>
          </cell>
          <cell r="AL195">
            <v>1.3949906695754608</v>
          </cell>
          <cell r="AN195">
            <v>1.025333328998512</v>
          </cell>
          <cell r="AO195">
            <v>1.0049999999999999</v>
          </cell>
          <cell r="AP195">
            <v>1.4319370708408201</v>
          </cell>
          <cell r="AR195">
            <v>40756</v>
          </cell>
          <cell r="AS195">
            <v>3.509327588257753</v>
          </cell>
          <cell r="AT195">
            <v>1.0512103578930281</v>
          </cell>
          <cell r="AU195">
            <v>1.0633329151856359</v>
          </cell>
          <cell r="AV195">
            <v>1.0633329151856359</v>
          </cell>
          <cell r="AW195">
            <v>4.1971944591184069</v>
          </cell>
        </row>
        <row r="196">
          <cell r="A196">
            <v>40787</v>
          </cell>
          <cell r="B196">
            <v>407.7098993196405</v>
          </cell>
          <cell r="C196">
            <v>231.78750812916249</v>
          </cell>
          <cell r="D196">
            <v>3.5963562675456178</v>
          </cell>
          <cell r="E196">
            <v>2.1435435882087988</v>
          </cell>
          <cell r="F196">
            <v>1.0633329151856359</v>
          </cell>
          <cell r="G196">
            <v>1.025333328998512</v>
          </cell>
          <cell r="H196">
            <v>1.0228333289985121</v>
          </cell>
          <cell r="I196">
            <v>3.4833365776255985</v>
          </cell>
          <cell r="J196">
            <v>2.0526478074916974</v>
          </cell>
          <cell r="K196">
            <v>184</v>
          </cell>
          <cell r="L196">
            <v>1.025333328998512</v>
          </cell>
          <cell r="M196">
            <v>0</v>
          </cell>
          <cell r="N196">
            <v>1.4319370708408201</v>
          </cell>
          <cell r="P196">
            <v>1.0633329151856359</v>
          </cell>
          <cell r="Q196">
            <v>0</v>
          </cell>
          <cell r="R196">
            <v>2.8440493264685749</v>
          </cell>
          <cell r="T196">
            <v>1.025333328998512</v>
          </cell>
          <cell r="U196">
            <v>1.0049999999999999</v>
          </cell>
          <cell r="V196">
            <v>1.4319370708408201</v>
          </cell>
          <cell r="X196">
            <v>1.0228333289985121</v>
          </cell>
          <cell r="Y196">
            <v>1.02</v>
          </cell>
          <cell r="Z196">
            <v>1.3949906695754608</v>
          </cell>
          <cell r="AB196">
            <v>1.0228333289985121</v>
          </cell>
          <cell r="AC196">
            <v>1.02</v>
          </cell>
          <cell r="AD196">
            <v>1.3949906695754608</v>
          </cell>
          <cell r="AF196">
            <v>1.0633329151856359</v>
          </cell>
          <cell r="AG196">
            <v>0</v>
          </cell>
          <cell r="AH196">
            <v>2.8440493264685749</v>
          </cell>
          <cell r="AJ196">
            <v>1.0228333289985121</v>
          </cell>
          <cell r="AK196">
            <v>1.02</v>
          </cell>
          <cell r="AL196">
            <v>1.3949906695754608</v>
          </cell>
          <cell r="AN196">
            <v>1.025333328998512</v>
          </cell>
          <cell r="AO196">
            <v>1.0049999999999999</v>
          </cell>
          <cell r="AP196">
            <v>1.4319370708408201</v>
          </cell>
          <cell r="AR196">
            <v>40787</v>
          </cell>
          <cell r="AS196">
            <v>3.509327588257753</v>
          </cell>
          <cell r="AT196">
            <v>1.0512103578930281</v>
          </cell>
          <cell r="AU196">
            <v>1.0633329151856359</v>
          </cell>
          <cell r="AV196">
            <v>1.0633329151856359</v>
          </cell>
          <cell r="AW196">
            <v>4.1971944591184069</v>
          </cell>
        </row>
        <row r="197">
          <cell r="A197">
            <v>40817</v>
          </cell>
          <cell r="B197">
            <v>409.75880959680512</v>
          </cell>
          <cell r="C197">
            <v>232.26872877348833</v>
          </cell>
          <cell r="D197">
            <v>3.6025601369348603</v>
          </cell>
          <cell r="E197">
            <v>2.1498524083884578</v>
          </cell>
          <cell r="F197">
            <v>1.0633329151856359</v>
          </cell>
          <cell r="G197">
            <v>1.025333328998512</v>
          </cell>
          <cell r="H197">
            <v>1.0228333289985121</v>
          </cell>
          <cell r="I197">
            <v>3.4833365776255985</v>
          </cell>
          <cell r="J197">
            <v>2.0526478074916974</v>
          </cell>
          <cell r="K197">
            <v>185</v>
          </cell>
          <cell r="L197">
            <v>1.025333328998512</v>
          </cell>
          <cell r="M197">
            <v>0</v>
          </cell>
          <cell r="N197">
            <v>1.4319370708408201</v>
          </cell>
          <cell r="P197">
            <v>1.0633329151856359</v>
          </cell>
          <cell r="Q197">
            <v>0</v>
          </cell>
          <cell r="R197">
            <v>2.8440493264685749</v>
          </cell>
          <cell r="T197">
            <v>1.025333328998512</v>
          </cell>
          <cell r="U197">
            <v>1.0049999999999999</v>
          </cell>
          <cell r="V197">
            <v>1.4319370708408201</v>
          </cell>
          <cell r="X197">
            <v>1.0228333289985121</v>
          </cell>
          <cell r="Y197">
            <v>1.02</v>
          </cell>
          <cell r="Z197">
            <v>1.3949906695754608</v>
          </cell>
          <cell r="AB197">
            <v>1.0228333289985121</v>
          </cell>
          <cell r="AC197">
            <v>1.02</v>
          </cell>
          <cell r="AD197">
            <v>1.3949906695754608</v>
          </cell>
          <cell r="AF197">
            <v>1.0633329151856359</v>
          </cell>
          <cell r="AG197">
            <v>0</v>
          </cell>
          <cell r="AH197">
            <v>2.8440493264685749</v>
          </cell>
          <cell r="AJ197">
            <v>1.0228333289985121</v>
          </cell>
          <cell r="AK197">
            <v>1.02</v>
          </cell>
          <cell r="AL197">
            <v>1.3949906695754608</v>
          </cell>
          <cell r="AN197">
            <v>1.025333328998512</v>
          </cell>
          <cell r="AO197">
            <v>1.0049999999999999</v>
          </cell>
          <cell r="AP197">
            <v>1.4319370708408201</v>
          </cell>
          <cell r="AR197">
            <v>40817</v>
          </cell>
          <cell r="AS197">
            <v>3.509327588257753</v>
          </cell>
          <cell r="AT197">
            <v>1.0512103578930281</v>
          </cell>
          <cell r="AU197">
            <v>1.0633329151856359</v>
          </cell>
          <cell r="AV197">
            <v>1.0633329151856359</v>
          </cell>
          <cell r="AW197">
            <v>4.1971944591184069</v>
          </cell>
        </row>
        <row r="198">
          <cell r="A198">
            <v>40848</v>
          </cell>
          <cell r="B198">
            <v>411.818016492548</v>
          </cell>
          <cell r="C198">
            <v>232.75094849369361</v>
          </cell>
          <cell r="D198">
            <v>3.6087747082658841</v>
          </cell>
          <cell r="E198">
            <v>2.156179796518999</v>
          </cell>
          <cell r="F198">
            <v>1.0633329151856359</v>
          </cell>
          <cell r="G198">
            <v>1.025333328998512</v>
          </cell>
          <cell r="H198">
            <v>1.0228333289985121</v>
          </cell>
          <cell r="I198">
            <v>3.4833365776255985</v>
          </cell>
          <cell r="J198">
            <v>2.0526478074916974</v>
          </cell>
          <cell r="K198">
            <v>186</v>
          </cell>
          <cell r="L198">
            <v>1.025333328998512</v>
          </cell>
          <cell r="M198">
            <v>0</v>
          </cell>
          <cell r="N198">
            <v>1.4319370708408201</v>
          </cell>
          <cell r="P198">
            <v>1.0633329151856359</v>
          </cell>
          <cell r="Q198">
            <v>0</v>
          </cell>
          <cell r="R198">
            <v>2.8440493264685749</v>
          </cell>
          <cell r="T198">
            <v>1.025333328998512</v>
          </cell>
          <cell r="U198">
            <v>1.0049999999999999</v>
          </cell>
          <cell r="V198">
            <v>1.4319370708408201</v>
          </cell>
          <cell r="X198">
            <v>1.0228333289985121</v>
          </cell>
          <cell r="Y198">
            <v>1.02</v>
          </cell>
          <cell r="Z198">
            <v>1.3949906695754608</v>
          </cell>
          <cell r="AB198">
            <v>1.0228333289985121</v>
          </cell>
          <cell r="AC198">
            <v>1.02</v>
          </cell>
          <cell r="AD198">
            <v>1.3949906695754608</v>
          </cell>
          <cell r="AF198">
            <v>1.0633329151856359</v>
          </cell>
          <cell r="AG198">
            <v>0</v>
          </cell>
          <cell r="AH198">
            <v>2.8440493264685749</v>
          </cell>
          <cell r="AJ198">
            <v>1.0228333289985121</v>
          </cell>
          <cell r="AK198">
            <v>1.02</v>
          </cell>
          <cell r="AL198">
            <v>1.3949906695754608</v>
          </cell>
          <cell r="AN198">
            <v>1.025333328998512</v>
          </cell>
          <cell r="AO198">
            <v>1.0049999999999999</v>
          </cell>
          <cell r="AP198">
            <v>1.4319370708408201</v>
          </cell>
          <cell r="AR198">
            <v>40848</v>
          </cell>
          <cell r="AS198">
            <v>3.509327588257753</v>
          </cell>
          <cell r="AT198">
            <v>1.0512103578930281</v>
          </cell>
          <cell r="AU198">
            <v>1.0633329151856359</v>
          </cell>
          <cell r="AV198">
            <v>1.0633329151856359</v>
          </cell>
          <cell r="AW198">
            <v>4.1971944591184069</v>
          </cell>
        </row>
        <row r="199">
          <cell r="A199">
            <v>40878</v>
          </cell>
          <cell r="B199">
            <v>413.88757175162112</v>
          </cell>
          <cell r="C199">
            <v>233.2341693639882</v>
          </cell>
          <cell r="D199">
            <v>3.6150000000000002</v>
          </cell>
          <cell r="E199">
            <v>2.1625258072491187</v>
          </cell>
          <cell r="F199">
            <v>1.0633329151856359</v>
          </cell>
          <cell r="G199">
            <v>1.025333328998512</v>
          </cell>
          <cell r="H199">
            <v>1.0228333289985121</v>
          </cell>
          <cell r="I199">
            <v>3.4833365776255985</v>
          </cell>
          <cell r="J199">
            <v>2.0526478074916974</v>
          </cell>
          <cell r="K199">
            <v>187</v>
          </cell>
          <cell r="L199">
            <v>1.025333328998512</v>
          </cell>
          <cell r="M199">
            <v>0</v>
          </cell>
          <cell r="N199">
            <v>1.4319370708408201</v>
          </cell>
          <cell r="P199">
            <v>1.0633329151856359</v>
          </cell>
          <cell r="Q199">
            <v>0</v>
          </cell>
          <cell r="R199">
            <v>2.8440493264685749</v>
          </cell>
          <cell r="T199">
            <v>1.025333328998512</v>
          </cell>
          <cell r="U199">
            <v>1.0049999999999999</v>
          </cell>
          <cell r="V199">
            <v>1.4319370708408201</v>
          </cell>
          <cell r="X199">
            <v>1.0228333289985121</v>
          </cell>
          <cell r="Y199">
            <v>1.02</v>
          </cell>
          <cell r="Z199">
            <v>1.3949906695754608</v>
          </cell>
          <cell r="AB199">
            <v>1.0228333289985121</v>
          </cell>
          <cell r="AC199">
            <v>1.02</v>
          </cell>
          <cell r="AD199">
            <v>1.3949906695754608</v>
          </cell>
          <cell r="AF199">
            <v>1.0633329151856359</v>
          </cell>
          <cell r="AG199">
            <v>0</v>
          </cell>
          <cell r="AH199">
            <v>2.8440493264685749</v>
          </cell>
          <cell r="AJ199">
            <v>1.0228333289985121</v>
          </cell>
          <cell r="AK199">
            <v>1.02</v>
          </cell>
          <cell r="AL199">
            <v>1.3949906695754608</v>
          </cell>
          <cell r="AN199">
            <v>1.025333328998512</v>
          </cell>
          <cell r="AO199">
            <v>1.0049999999999999</v>
          </cell>
          <cell r="AP199">
            <v>1.4319370708408201</v>
          </cell>
          <cell r="AR199">
            <v>40878</v>
          </cell>
          <cell r="AS199">
            <v>3.509327588257753</v>
          </cell>
          <cell r="AT199">
            <v>1.0512103578930281</v>
          </cell>
          <cell r="AU199">
            <v>1.0633329151856359</v>
          </cell>
          <cell r="AV199">
            <v>1.0633329151856359</v>
          </cell>
          <cell r="AW199">
            <v>4.1971944591184069</v>
          </cell>
        </row>
        <row r="200">
          <cell r="A200">
            <v>40909</v>
          </cell>
          <cell r="B200">
            <v>415.96752737881519</v>
          </cell>
          <cell r="C200">
            <v>233.71459356541078</v>
          </cell>
          <cell r="D200">
            <v>3.6232295082971127</v>
          </cell>
          <cell r="E200">
            <v>2.1689257587469517</v>
          </cell>
          <cell r="F200">
            <v>1.0633329151856359</v>
          </cell>
          <cell r="G200">
            <v>1.025333328998512</v>
          </cell>
          <cell r="H200">
            <v>1.0228333289985121</v>
          </cell>
          <cell r="I200">
            <v>3.5809566767507008</v>
          </cell>
          <cell r="J200">
            <v>2.1279619188485142</v>
          </cell>
          <cell r="K200">
            <v>188</v>
          </cell>
          <cell r="L200">
            <v>1.025333328998512</v>
          </cell>
          <cell r="M200">
            <v>0</v>
          </cell>
          <cell r="N200">
            <v>1.4319370708408201</v>
          </cell>
          <cell r="P200">
            <v>1.0633329151856359</v>
          </cell>
          <cell r="Q200">
            <v>0</v>
          </cell>
          <cell r="R200">
            <v>2.8440493264685749</v>
          </cell>
          <cell r="T200">
            <v>1.025333328998512</v>
          </cell>
          <cell r="U200">
            <v>1.0049999999999999</v>
          </cell>
          <cell r="V200">
            <v>1.4319370708408201</v>
          </cell>
          <cell r="X200">
            <v>1.0228333289985121</v>
          </cell>
          <cell r="Y200">
            <v>1.02</v>
          </cell>
          <cell r="Z200">
            <v>1.3949906695754608</v>
          </cell>
          <cell r="AB200">
            <v>1.0228333289985121</v>
          </cell>
          <cell r="AC200">
            <v>1.02</v>
          </cell>
          <cell r="AD200">
            <v>1.3949906695754608</v>
          </cell>
          <cell r="AF200">
            <v>1.0633329151856359</v>
          </cell>
          <cell r="AG200">
            <v>0</v>
          </cell>
          <cell r="AH200">
            <v>2.8440493264685749</v>
          </cell>
          <cell r="AJ200">
            <v>1.0228333289985121</v>
          </cell>
          <cell r="AK200">
            <v>1.02</v>
          </cell>
          <cell r="AL200">
            <v>1.3949906695754608</v>
          </cell>
          <cell r="AN200">
            <v>1.025333328998512</v>
          </cell>
          <cell r="AO200">
            <v>1.0049999999999999</v>
          </cell>
          <cell r="AP200">
            <v>1.4319370708408201</v>
          </cell>
          <cell r="AR200">
            <v>40909</v>
          </cell>
          <cell r="AS200">
            <v>3.509327588257753</v>
          </cell>
          <cell r="AT200">
            <v>1.0512103578930281</v>
          </cell>
          <cell r="AU200">
            <v>1.0633329151856359</v>
          </cell>
          <cell r="AV200">
            <v>1.0633329151856359</v>
          </cell>
          <cell r="AW200">
            <v>4.1971944591184069</v>
          </cell>
        </row>
        <row r="201">
          <cell r="A201">
            <v>40940</v>
          </cell>
          <cell r="B201">
            <v>418.05793564026641</v>
          </cell>
          <cell r="C201">
            <v>234.19600736202838</v>
          </cell>
          <cell r="D201">
            <v>3.6314777509806189</v>
          </cell>
          <cell r="E201">
            <v>2.1753446507721241</v>
          </cell>
          <cell r="F201">
            <v>1.0633329151856359</v>
          </cell>
          <cell r="G201">
            <v>1.025333328998512</v>
          </cell>
          <cell r="H201">
            <v>1.0228333289985121</v>
          </cell>
          <cell r="I201">
            <v>3.5809566767507008</v>
          </cell>
          <cell r="J201">
            <v>2.1279619188485142</v>
          </cell>
          <cell r="K201">
            <v>189</v>
          </cell>
          <cell r="L201">
            <v>1.025333328998512</v>
          </cell>
          <cell r="M201">
            <v>0</v>
          </cell>
          <cell r="N201">
            <v>1.4319370708408201</v>
          </cell>
          <cell r="P201">
            <v>1.0633329151856359</v>
          </cell>
          <cell r="Q201">
            <v>0</v>
          </cell>
          <cell r="R201">
            <v>2.8440493264685749</v>
          </cell>
          <cell r="T201">
            <v>1.025333328998512</v>
          </cell>
          <cell r="U201">
            <v>1.0049999999999999</v>
          </cell>
          <cell r="V201">
            <v>1.4319370708408201</v>
          </cell>
          <cell r="X201">
            <v>1.0228333289985121</v>
          </cell>
          <cell r="Y201">
            <v>1.02</v>
          </cell>
          <cell r="Z201">
            <v>1.3949906695754608</v>
          </cell>
          <cell r="AB201">
            <v>1.0228333289985121</v>
          </cell>
          <cell r="AC201">
            <v>1.02</v>
          </cell>
          <cell r="AD201">
            <v>1.3949906695754608</v>
          </cell>
          <cell r="AF201">
            <v>1.0633329151856359</v>
          </cell>
          <cell r="AG201">
            <v>0</v>
          </cell>
          <cell r="AH201">
            <v>2.8440493264685749</v>
          </cell>
          <cell r="AJ201">
            <v>1.0228333289985121</v>
          </cell>
          <cell r="AK201">
            <v>1.02</v>
          </cell>
          <cell r="AL201">
            <v>1.3949906695754608</v>
          </cell>
          <cell r="AN201">
            <v>1.025333328998512</v>
          </cell>
          <cell r="AO201">
            <v>1.0049999999999999</v>
          </cell>
          <cell r="AP201">
            <v>1.4319370708408201</v>
          </cell>
          <cell r="AR201">
            <v>40940</v>
          </cell>
          <cell r="AS201">
            <v>3.509327588257753</v>
          </cell>
          <cell r="AT201">
            <v>1.0512103578930281</v>
          </cell>
          <cell r="AU201">
            <v>1.0633329151856359</v>
          </cell>
          <cell r="AV201">
            <v>1.0633329151856359</v>
          </cell>
          <cell r="AW201">
            <v>4.1971944591184069</v>
          </cell>
        </row>
        <row r="202">
          <cell r="A202">
            <v>40969</v>
          </cell>
          <cell r="B202">
            <v>420.15884906476981</v>
          </cell>
          <cell r="C202">
            <v>234.67841279224504</v>
          </cell>
          <cell r="D202">
            <v>3.6397447706991457</v>
          </cell>
          <cell r="E202">
            <v>2.1817825393787449</v>
          </cell>
          <cell r="F202">
            <v>1.0633329151856359</v>
          </cell>
          <cell r="G202">
            <v>1.025333328998512</v>
          </cell>
          <cell r="H202">
            <v>1.0228333289985121</v>
          </cell>
          <cell r="I202">
            <v>3.5809566767507008</v>
          </cell>
          <cell r="J202">
            <v>2.1279619188485142</v>
          </cell>
          <cell r="K202">
            <v>190</v>
          </cell>
          <cell r="L202">
            <v>1.025333328998512</v>
          </cell>
          <cell r="M202">
            <v>0</v>
          </cell>
          <cell r="N202">
            <v>1.4319370708408201</v>
          </cell>
          <cell r="P202">
            <v>1.0633329151856359</v>
          </cell>
          <cell r="Q202">
            <v>0</v>
          </cell>
          <cell r="R202">
            <v>2.8440493264685749</v>
          </cell>
          <cell r="T202">
            <v>1.025333328998512</v>
          </cell>
          <cell r="U202">
            <v>1.0049999999999999</v>
          </cell>
          <cell r="V202">
            <v>1.4319370708408201</v>
          </cell>
          <cell r="X202">
            <v>1.0228333289985121</v>
          </cell>
          <cell r="Y202">
            <v>1.02</v>
          </cell>
          <cell r="Z202">
            <v>1.3949906695754608</v>
          </cell>
          <cell r="AB202">
            <v>1.0228333289985121</v>
          </cell>
          <cell r="AC202">
            <v>1.02</v>
          </cell>
          <cell r="AD202">
            <v>1.3949906695754608</v>
          </cell>
          <cell r="AF202">
            <v>1.0633329151856359</v>
          </cell>
          <cell r="AG202">
            <v>0</v>
          </cell>
          <cell r="AH202">
            <v>2.8440493264685749</v>
          </cell>
          <cell r="AJ202">
            <v>1.0228333289985121</v>
          </cell>
          <cell r="AK202">
            <v>1.02</v>
          </cell>
          <cell r="AL202">
            <v>1.3949906695754608</v>
          </cell>
          <cell r="AN202">
            <v>1.025333328998512</v>
          </cell>
          <cell r="AO202">
            <v>1.0049999999999999</v>
          </cell>
          <cell r="AP202">
            <v>1.4319370708408201</v>
          </cell>
          <cell r="AR202">
            <v>40969</v>
          </cell>
          <cell r="AS202">
            <v>3.509327588257753</v>
          </cell>
          <cell r="AT202">
            <v>1.0512103578930281</v>
          </cell>
          <cell r="AU202">
            <v>1.0633329151856359</v>
          </cell>
          <cell r="AV202">
            <v>1.0633329151856359</v>
          </cell>
          <cell r="AW202">
            <v>4.1971944591184069</v>
          </cell>
        </row>
        <row r="203">
          <cell r="A203">
            <v>41000</v>
          </cell>
          <cell r="B203">
            <v>422.27032044509934</v>
          </cell>
          <cell r="C203">
            <v>235.16181189866364</v>
          </cell>
          <cell r="D203">
            <v>3.6480306101984099</v>
          </cell>
          <cell r="E203">
            <v>2.1882394807868133</v>
          </cell>
          <cell r="F203">
            <v>1.0633329151856359</v>
          </cell>
          <cell r="G203">
            <v>1.025333328998512</v>
          </cell>
          <cell r="H203">
            <v>1.0228333289985121</v>
          </cell>
          <cell r="I203">
            <v>3.5809566767507008</v>
          </cell>
          <cell r="J203">
            <v>2.1279619188485142</v>
          </cell>
          <cell r="K203">
            <v>191</v>
          </cell>
          <cell r="L203">
            <v>1.025333328998512</v>
          </cell>
          <cell r="M203">
            <v>0</v>
          </cell>
          <cell r="N203">
            <v>1.4319370708408201</v>
          </cell>
          <cell r="P203">
            <v>1.0633329151856359</v>
          </cell>
          <cell r="Q203">
            <v>0</v>
          </cell>
          <cell r="R203">
            <v>2.8440493264685749</v>
          </cell>
          <cell r="T203">
            <v>1.025333328998512</v>
          </cell>
          <cell r="U203">
            <v>1.0049999999999999</v>
          </cell>
          <cell r="V203">
            <v>1.4319370708408201</v>
          </cell>
          <cell r="X203">
            <v>1.0228333289985121</v>
          </cell>
          <cell r="Y203">
            <v>1.02</v>
          </cell>
          <cell r="Z203">
            <v>1.3949906695754608</v>
          </cell>
          <cell r="AB203">
            <v>1.0228333289985121</v>
          </cell>
          <cell r="AC203">
            <v>1.02</v>
          </cell>
          <cell r="AD203">
            <v>1.3949906695754608</v>
          </cell>
          <cell r="AF203">
            <v>1.0633329151856359</v>
          </cell>
          <cell r="AG203">
            <v>0</v>
          </cell>
          <cell r="AH203">
            <v>2.8440493264685749</v>
          </cell>
          <cell r="AJ203">
            <v>1.0228333289985121</v>
          </cell>
          <cell r="AK203">
            <v>1.02</v>
          </cell>
          <cell r="AL203">
            <v>1.3949906695754608</v>
          </cell>
          <cell r="AN203">
            <v>1.025333328998512</v>
          </cell>
          <cell r="AO203">
            <v>1.0049999999999999</v>
          </cell>
          <cell r="AP203">
            <v>1.4319370708408201</v>
          </cell>
          <cell r="AR203">
            <v>41000</v>
          </cell>
          <cell r="AS203">
            <v>3.509327588257753</v>
          </cell>
          <cell r="AT203">
            <v>1.0512103578930281</v>
          </cell>
          <cell r="AU203">
            <v>1.0633329151856359</v>
          </cell>
          <cell r="AV203">
            <v>1.0633329151856359</v>
          </cell>
          <cell r="AW203">
            <v>4.1971944591184069</v>
          </cell>
        </row>
        <row r="204">
          <cell r="A204">
            <v>41030</v>
          </cell>
          <cell r="B204">
            <v>424.39240283933441</v>
          </cell>
          <cell r="C204">
            <v>235.64620672809446</v>
          </cell>
          <cell r="D204">
            <v>3.6563353123214384</v>
          </cell>
          <cell r="E204">
            <v>2.1947155313827107</v>
          </cell>
          <cell r="F204">
            <v>1.0620000000000014</v>
          </cell>
          <cell r="G204">
            <v>1.025133328997665</v>
          </cell>
          <cell r="H204">
            <v>1.022633328997665</v>
          </cell>
          <cell r="I204">
            <v>3.5809566767507008</v>
          </cell>
          <cell r="J204">
            <v>2.1279619188485142</v>
          </cell>
          <cell r="K204">
            <v>192</v>
          </cell>
          <cell r="L204">
            <v>1.025133328997665</v>
          </cell>
          <cell r="M204">
            <v>0</v>
          </cell>
          <cell r="N204">
            <v>1.4679264163462151</v>
          </cell>
          <cell r="P204">
            <v>1.0620000000000014</v>
          </cell>
          <cell r="Q204">
            <v>0</v>
          </cell>
          <cell r="R204">
            <v>3.0203803847096307</v>
          </cell>
          <cell r="T204">
            <v>1.025133328997665</v>
          </cell>
          <cell r="U204">
            <v>1.0049999999999999</v>
          </cell>
          <cell r="V204">
            <v>1.4679264163462151</v>
          </cell>
          <cell r="X204">
            <v>1.022633328997665</v>
          </cell>
          <cell r="Y204">
            <v>1.02</v>
          </cell>
          <cell r="Z204">
            <v>1.4265639523486353</v>
          </cell>
          <cell r="AB204">
            <v>1.022633328997665</v>
          </cell>
          <cell r="AC204">
            <v>1.02</v>
          </cell>
          <cell r="AD204">
            <v>1.4265639523486353</v>
          </cell>
          <cell r="AF204">
            <v>1.0620000000000014</v>
          </cell>
          <cell r="AG204">
            <v>0</v>
          </cell>
          <cell r="AH204">
            <v>3.0203803847096307</v>
          </cell>
          <cell r="AJ204">
            <v>1.022633328997665</v>
          </cell>
          <cell r="AK204">
            <v>1.02</v>
          </cell>
          <cell r="AL204">
            <v>1.4265639523486353</v>
          </cell>
          <cell r="AN204">
            <v>1.025133328997665</v>
          </cell>
          <cell r="AO204">
            <v>1.0049999999999999</v>
          </cell>
          <cell r="AP204">
            <v>1.4679264163462151</v>
          </cell>
          <cell r="AR204">
            <v>41030</v>
          </cell>
          <cell r="AS204">
            <v>3.509327588257753</v>
          </cell>
          <cell r="AT204">
            <v>1.0512103578930281</v>
          </cell>
          <cell r="AU204">
            <v>1.0620000000000014</v>
          </cell>
          <cell r="AV204">
            <v>1.0620000000000014</v>
          </cell>
          <cell r="AW204">
            <v>4.4574205155837543</v>
          </cell>
        </row>
        <row r="205">
          <cell r="A205">
            <v>41061</v>
          </cell>
          <cell r="B205">
            <v>426.52514957219307</v>
          </cell>
          <cell r="C205">
            <v>236.13159933156385</v>
          </cell>
          <cell r="D205">
            <v>3.6646589200087898</v>
          </cell>
          <cell r="E205">
            <v>2.2012107477196929</v>
          </cell>
          <cell r="F205">
            <v>1.0620000000000014</v>
          </cell>
          <cell r="G205">
            <v>1.025133328997665</v>
          </cell>
          <cell r="H205">
            <v>1.022633328997665</v>
          </cell>
          <cell r="I205">
            <v>3.5809566767507008</v>
          </cell>
          <cell r="J205">
            <v>2.1279619188485142</v>
          </cell>
          <cell r="K205">
            <v>193</v>
          </cell>
          <cell r="L205">
            <v>1.025133328997665</v>
          </cell>
          <cell r="M205">
            <v>0</v>
          </cell>
          <cell r="N205">
            <v>1.4679264163462151</v>
          </cell>
          <cell r="P205">
            <v>1.0620000000000014</v>
          </cell>
          <cell r="Q205">
            <v>0</v>
          </cell>
          <cell r="R205">
            <v>3.0203803847096307</v>
          </cell>
          <cell r="T205">
            <v>1.025133328997665</v>
          </cell>
          <cell r="U205">
            <v>1.0049999999999999</v>
          </cell>
          <cell r="V205">
            <v>1.4679264163462151</v>
          </cell>
          <cell r="X205">
            <v>1.022633328997665</v>
          </cell>
          <cell r="Y205">
            <v>1.02</v>
          </cell>
          <cell r="Z205">
            <v>1.4265639523486353</v>
          </cell>
          <cell r="AB205">
            <v>1.022633328997665</v>
          </cell>
          <cell r="AC205">
            <v>1.02</v>
          </cell>
          <cell r="AD205">
            <v>1.4265639523486353</v>
          </cell>
          <cell r="AF205">
            <v>1.0620000000000014</v>
          </cell>
          <cell r="AG205">
            <v>0</v>
          </cell>
          <cell r="AH205">
            <v>3.0203803847096307</v>
          </cell>
          <cell r="AJ205">
            <v>1.022633328997665</v>
          </cell>
          <cell r="AK205">
            <v>1.02</v>
          </cell>
          <cell r="AL205">
            <v>1.4265639523486353</v>
          </cell>
          <cell r="AN205">
            <v>1.025133328997665</v>
          </cell>
          <cell r="AO205">
            <v>1.0049999999999999</v>
          </cell>
          <cell r="AP205">
            <v>1.4679264163462151</v>
          </cell>
          <cell r="AR205">
            <v>41061</v>
          </cell>
          <cell r="AS205">
            <v>3.509327588257753</v>
          </cell>
          <cell r="AT205">
            <v>1.0512103578930281</v>
          </cell>
          <cell r="AU205">
            <v>1.0620000000000014</v>
          </cell>
          <cell r="AV205">
            <v>1.0620000000000014</v>
          </cell>
          <cell r="AW205">
            <v>4.4574205155837543</v>
          </cell>
        </row>
        <row r="206">
          <cell r="A206">
            <v>41091</v>
          </cell>
          <cell r="B206">
            <v>428.66861423637209</v>
          </cell>
          <cell r="C206">
            <v>236.61799176432297</v>
          </cell>
          <cell r="D206">
            <v>3.6730014762987762</v>
          </cell>
          <cell r="E206">
            <v>2.2077251865183842</v>
          </cell>
          <cell r="F206">
            <v>1.0620000000000014</v>
          </cell>
          <cell r="G206">
            <v>1.025133328997665</v>
          </cell>
          <cell r="H206">
            <v>1.022633328997665</v>
          </cell>
          <cell r="I206">
            <v>3.5809566767507008</v>
          </cell>
          <cell r="J206">
            <v>2.1279619188485142</v>
          </cell>
          <cell r="K206">
            <v>194</v>
          </cell>
          <cell r="L206">
            <v>1.025133328997665</v>
          </cell>
          <cell r="M206">
            <v>0</v>
          </cell>
          <cell r="N206">
            <v>1.4679264163462151</v>
          </cell>
          <cell r="P206">
            <v>1.0620000000000014</v>
          </cell>
          <cell r="Q206">
            <v>0</v>
          </cell>
          <cell r="R206">
            <v>3.0203803847096307</v>
          </cell>
          <cell r="T206">
            <v>1.025133328997665</v>
          </cell>
          <cell r="U206">
            <v>1.0049999999999999</v>
          </cell>
          <cell r="V206">
            <v>1.4679264163462151</v>
          </cell>
          <cell r="X206">
            <v>1.022633328997665</v>
          </cell>
          <cell r="Y206">
            <v>1.02</v>
          </cell>
          <cell r="Z206">
            <v>1.4265639523486353</v>
          </cell>
          <cell r="AB206">
            <v>1.022633328997665</v>
          </cell>
          <cell r="AC206">
            <v>1.02</v>
          </cell>
          <cell r="AD206">
            <v>1.4265639523486353</v>
          </cell>
          <cell r="AF206">
            <v>1.0620000000000014</v>
          </cell>
          <cell r="AG206">
            <v>0</v>
          </cell>
          <cell r="AH206">
            <v>3.0203803847096307</v>
          </cell>
          <cell r="AJ206">
            <v>1.022633328997665</v>
          </cell>
          <cell r="AK206">
            <v>1.02</v>
          </cell>
          <cell r="AL206">
            <v>1.4265639523486353</v>
          </cell>
          <cell r="AN206">
            <v>1.025133328997665</v>
          </cell>
          <cell r="AO206">
            <v>1.0049999999999999</v>
          </cell>
          <cell r="AP206">
            <v>1.4679264163462151</v>
          </cell>
          <cell r="AR206">
            <v>41091</v>
          </cell>
          <cell r="AS206">
            <v>3.509327588257753</v>
          </cell>
          <cell r="AT206">
            <v>1.0512103578930281</v>
          </cell>
          <cell r="AU206">
            <v>1.0620000000000014</v>
          </cell>
          <cell r="AV206">
            <v>1.0620000000000014</v>
          </cell>
          <cell r="AW206">
            <v>4.4574205155837543</v>
          </cell>
        </row>
        <row r="207">
          <cell r="A207">
            <v>41122</v>
          </cell>
          <cell r="B207">
            <v>430.82285069389366</v>
          </cell>
          <cell r="C207">
            <v>237.10538608585648</v>
          </cell>
          <cell r="D207">
            <v>3.6813630243276858</v>
          </cell>
          <cell r="E207">
            <v>2.2142589046672723</v>
          </cell>
          <cell r="F207">
            <v>1.0620000000000014</v>
          </cell>
          <cell r="G207">
            <v>1.025133328997665</v>
          </cell>
          <cell r="H207">
            <v>1.022633328997665</v>
          </cell>
          <cell r="I207">
            <v>3.5809566767507008</v>
          </cell>
          <cell r="J207">
            <v>2.1279619188485142</v>
          </cell>
          <cell r="K207">
            <v>195</v>
          </cell>
          <cell r="L207">
            <v>1.025133328997665</v>
          </cell>
          <cell r="M207">
            <v>0</v>
          </cell>
          <cell r="N207">
            <v>1.4679264163462151</v>
          </cell>
          <cell r="P207">
            <v>1.0620000000000014</v>
          </cell>
          <cell r="Q207">
            <v>0</v>
          </cell>
          <cell r="R207">
            <v>3.0203803847096307</v>
          </cell>
          <cell r="T207">
            <v>1.025133328997665</v>
          </cell>
          <cell r="U207">
            <v>1.0049999999999999</v>
          </cell>
          <cell r="V207">
            <v>1.4679264163462151</v>
          </cell>
          <cell r="X207">
            <v>1.022633328997665</v>
          </cell>
          <cell r="Y207">
            <v>1.02</v>
          </cell>
          <cell r="Z207">
            <v>1.4265639523486353</v>
          </cell>
          <cell r="AB207">
            <v>1.022633328997665</v>
          </cell>
          <cell r="AC207">
            <v>1.02</v>
          </cell>
          <cell r="AD207">
            <v>1.4265639523486353</v>
          </cell>
          <cell r="AF207">
            <v>1.0620000000000014</v>
          </cell>
          <cell r="AG207">
            <v>0</v>
          </cell>
          <cell r="AH207">
            <v>3.0203803847096307</v>
          </cell>
          <cell r="AJ207">
            <v>1.022633328997665</v>
          </cell>
          <cell r="AK207">
            <v>1.02</v>
          </cell>
          <cell r="AL207">
            <v>1.4265639523486353</v>
          </cell>
          <cell r="AN207">
            <v>1.025133328997665</v>
          </cell>
          <cell r="AO207">
            <v>1.0049999999999999</v>
          </cell>
          <cell r="AP207">
            <v>1.4679264163462151</v>
          </cell>
          <cell r="AR207">
            <v>41122</v>
          </cell>
          <cell r="AS207">
            <v>3.509327588257753</v>
          </cell>
          <cell r="AT207">
            <v>1.0512103578930281</v>
          </cell>
          <cell r="AU207">
            <v>1.0620000000000014</v>
          </cell>
          <cell r="AV207">
            <v>1.0620000000000014</v>
          </cell>
          <cell r="AW207">
            <v>4.4574205155837543</v>
          </cell>
        </row>
        <row r="208">
          <cell r="A208">
            <v>41153</v>
          </cell>
          <cell r="B208">
            <v>432.98791307745876</v>
          </cell>
          <cell r="C208">
            <v>237.5937843598912</v>
          </cell>
          <cell r="D208">
            <v>3.6897436073300063</v>
          </cell>
          <cell r="E208">
            <v>2.2208119592232047</v>
          </cell>
          <cell r="F208">
            <v>1.0620000000000014</v>
          </cell>
          <cell r="G208">
            <v>1.025133328997665</v>
          </cell>
          <cell r="H208">
            <v>1.022633328997665</v>
          </cell>
          <cell r="I208">
            <v>3.5809566767507008</v>
          </cell>
          <cell r="J208">
            <v>2.1279619188485142</v>
          </cell>
          <cell r="K208">
            <v>196</v>
          </cell>
          <cell r="L208">
            <v>1.025133328997665</v>
          </cell>
          <cell r="M208">
            <v>0</v>
          </cell>
          <cell r="N208">
            <v>1.4679264163462151</v>
          </cell>
          <cell r="P208">
            <v>1.0620000000000014</v>
          </cell>
          <cell r="Q208">
            <v>0</v>
          </cell>
          <cell r="R208">
            <v>3.0203803847096307</v>
          </cell>
          <cell r="T208">
            <v>1.025133328997665</v>
          </cell>
          <cell r="U208">
            <v>1.0049999999999999</v>
          </cell>
          <cell r="V208">
            <v>1.4679264163462151</v>
          </cell>
          <cell r="X208">
            <v>1.022633328997665</v>
          </cell>
          <cell r="Y208">
            <v>1.02</v>
          </cell>
          <cell r="Z208">
            <v>1.4265639523486353</v>
          </cell>
          <cell r="AB208">
            <v>1.022633328997665</v>
          </cell>
          <cell r="AC208">
            <v>1.02</v>
          </cell>
          <cell r="AD208">
            <v>1.4265639523486353</v>
          </cell>
          <cell r="AF208">
            <v>1.0620000000000014</v>
          </cell>
          <cell r="AG208">
            <v>0</v>
          </cell>
          <cell r="AH208">
            <v>3.0203803847096307</v>
          </cell>
          <cell r="AJ208">
            <v>1.022633328997665</v>
          </cell>
          <cell r="AK208">
            <v>1.02</v>
          </cell>
          <cell r="AL208">
            <v>1.4265639523486353</v>
          </cell>
          <cell r="AN208">
            <v>1.025133328997665</v>
          </cell>
          <cell r="AO208">
            <v>1.0049999999999999</v>
          </cell>
          <cell r="AP208">
            <v>1.4679264163462151</v>
          </cell>
          <cell r="AR208">
            <v>41153</v>
          </cell>
          <cell r="AS208">
            <v>3.6897436073300063</v>
          </cell>
          <cell r="AT208">
            <v>1.0514104239444408</v>
          </cell>
          <cell r="AU208">
            <v>1.0620000000000014</v>
          </cell>
          <cell r="AV208">
            <v>1.0620000000000014</v>
          </cell>
          <cell r="AW208">
            <v>4.4574205155837543</v>
          </cell>
        </row>
        <row r="209">
          <cell r="A209">
            <v>41183</v>
          </cell>
          <cell r="B209">
            <v>435.16385579180758</v>
          </cell>
          <cell r="C209">
            <v>238.08318865440489</v>
          </cell>
          <cell r="D209">
            <v>3.6981432686386482</v>
          </cell>
          <cell r="E209">
            <v>2.2273844074118885</v>
          </cell>
          <cell r="F209">
            <v>1.0620000000000014</v>
          </cell>
          <cell r="G209">
            <v>1.025133328997665</v>
          </cell>
          <cell r="H209">
            <v>1.022633328997665</v>
          </cell>
          <cell r="I209">
            <v>3.5809566767507008</v>
          </cell>
          <cell r="J209">
            <v>2.1279619188485142</v>
          </cell>
          <cell r="K209">
            <v>197</v>
          </cell>
          <cell r="L209">
            <v>1.025133328997665</v>
          </cell>
          <cell r="M209">
            <v>0</v>
          </cell>
          <cell r="N209">
            <v>1.4679264163462151</v>
          </cell>
          <cell r="P209">
            <v>1.0620000000000014</v>
          </cell>
          <cell r="Q209">
            <v>0</v>
          </cell>
          <cell r="R209">
            <v>3.0203803847096307</v>
          </cell>
          <cell r="T209">
            <v>1.025133328997665</v>
          </cell>
          <cell r="U209">
            <v>1.0049999999999999</v>
          </cell>
          <cell r="V209">
            <v>1.4679264163462151</v>
          </cell>
          <cell r="X209">
            <v>1.022633328997665</v>
          </cell>
          <cell r="Y209">
            <v>1.02</v>
          </cell>
          <cell r="Z209">
            <v>1.4265639523486353</v>
          </cell>
          <cell r="AB209">
            <v>1.022633328997665</v>
          </cell>
          <cell r="AC209">
            <v>1.02</v>
          </cell>
          <cell r="AD209">
            <v>1.4265639523486353</v>
          </cell>
          <cell r="AF209">
            <v>1.0620000000000014</v>
          </cell>
          <cell r="AG209">
            <v>0</v>
          </cell>
          <cell r="AH209">
            <v>3.0203803847096307</v>
          </cell>
          <cell r="AJ209">
            <v>1.022633328997665</v>
          </cell>
          <cell r="AK209">
            <v>1.02</v>
          </cell>
          <cell r="AL209">
            <v>1.4265639523486353</v>
          </cell>
          <cell r="AN209">
            <v>1.025133328997665</v>
          </cell>
          <cell r="AO209">
            <v>1.0049999999999999</v>
          </cell>
          <cell r="AP209">
            <v>1.4679264163462151</v>
          </cell>
          <cell r="AR209">
            <v>41183</v>
          </cell>
          <cell r="AS209">
            <v>3.6897436073300063</v>
          </cell>
          <cell r="AT209">
            <v>1.0514104239444408</v>
          </cell>
          <cell r="AU209">
            <v>1.0620000000000014</v>
          </cell>
          <cell r="AV209">
            <v>1.0620000000000014</v>
          </cell>
          <cell r="AW209">
            <v>4.4574205155837543</v>
          </cell>
        </row>
        <row r="210">
          <cell r="A210">
            <v>41214</v>
          </cell>
          <cell r="B210">
            <v>437.35073351508652</v>
          </cell>
          <cell r="C210">
            <v>238.57360104163504</v>
          </cell>
          <cell r="D210">
            <v>3.7065620516851689</v>
          </cell>
          <cell r="E210">
            <v>2.2339763066283882</v>
          </cell>
          <cell r="F210">
            <v>1.0620000000000014</v>
          </cell>
          <cell r="G210">
            <v>1.025133328997665</v>
          </cell>
          <cell r="H210">
            <v>1.022633328997665</v>
          </cell>
          <cell r="I210">
            <v>3.5809566767507008</v>
          </cell>
          <cell r="J210">
            <v>2.1279619188485142</v>
          </cell>
          <cell r="K210">
            <v>198</v>
          </cell>
          <cell r="L210">
            <v>1.025133328997665</v>
          </cell>
          <cell r="M210">
            <v>0</v>
          </cell>
          <cell r="N210">
            <v>1.4679264163462151</v>
          </cell>
          <cell r="P210">
            <v>1.0620000000000014</v>
          </cell>
          <cell r="Q210">
            <v>0</v>
          </cell>
          <cell r="R210">
            <v>3.0203803847096307</v>
          </cell>
          <cell r="T210">
            <v>1.025133328997665</v>
          </cell>
          <cell r="U210">
            <v>1.0049999999999999</v>
          </cell>
          <cell r="V210">
            <v>1.4679264163462151</v>
          </cell>
          <cell r="X210">
            <v>1.022633328997665</v>
          </cell>
          <cell r="Y210">
            <v>1.02</v>
          </cell>
          <cell r="Z210">
            <v>1.4265639523486353</v>
          </cell>
          <cell r="AB210">
            <v>1.022633328997665</v>
          </cell>
          <cell r="AC210">
            <v>1.02</v>
          </cell>
          <cell r="AD210">
            <v>1.4265639523486353</v>
          </cell>
          <cell r="AF210">
            <v>1.0620000000000014</v>
          </cell>
          <cell r="AG210">
            <v>0</v>
          </cell>
          <cell r="AH210">
            <v>3.0203803847096307</v>
          </cell>
          <cell r="AJ210">
            <v>1.022633328997665</v>
          </cell>
          <cell r="AK210">
            <v>1.02</v>
          </cell>
          <cell r="AL210">
            <v>1.4265639523486353</v>
          </cell>
          <cell r="AN210">
            <v>1.025133328997665</v>
          </cell>
          <cell r="AO210">
            <v>1.0049999999999999</v>
          </cell>
          <cell r="AP210">
            <v>1.4679264163462151</v>
          </cell>
          <cell r="AR210">
            <v>41214</v>
          </cell>
          <cell r="AS210">
            <v>3.6897436073300063</v>
          </cell>
          <cell r="AT210">
            <v>1.0514104239444408</v>
          </cell>
          <cell r="AU210">
            <v>1.0620000000000014</v>
          </cell>
          <cell r="AV210">
            <v>1.0620000000000014</v>
          </cell>
          <cell r="AW210">
            <v>4.4574205155837543</v>
          </cell>
        </row>
        <row r="211">
          <cell r="A211">
            <v>41244</v>
          </cell>
          <cell r="B211">
            <v>439.54860120022215</v>
          </cell>
          <cell r="C211">
            <v>239.06502359808761</v>
          </cell>
          <cell r="D211">
            <v>3.7149999999999999</v>
          </cell>
          <cell r="E211">
            <v>2.2405877144376283</v>
          </cell>
          <cell r="F211">
            <v>1.0620000000000014</v>
          </cell>
          <cell r="G211">
            <v>1.025133328997665</v>
          </cell>
          <cell r="H211">
            <v>1.022633328997665</v>
          </cell>
          <cell r="I211">
            <v>3.5809566767507008</v>
          </cell>
          <cell r="J211">
            <v>2.1279619188485142</v>
          </cell>
          <cell r="K211">
            <v>199</v>
          </cell>
          <cell r="L211">
            <v>1.025133328997665</v>
          </cell>
          <cell r="M211">
            <v>0</v>
          </cell>
          <cell r="N211">
            <v>1.4679264163462151</v>
          </cell>
          <cell r="P211">
            <v>1.0620000000000014</v>
          </cell>
          <cell r="Q211">
            <v>0</v>
          </cell>
          <cell r="R211">
            <v>3.0203803847096307</v>
          </cell>
          <cell r="T211">
            <v>1.025133328997665</v>
          </cell>
          <cell r="U211">
            <v>1.0049999999999999</v>
          </cell>
          <cell r="V211">
            <v>1.4679264163462151</v>
          </cell>
          <cell r="X211">
            <v>1.022633328997665</v>
          </cell>
          <cell r="Y211">
            <v>1.02</v>
          </cell>
          <cell r="Z211">
            <v>1.4265639523486353</v>
          </cell>
          <cell r="AB211">
            <v>1.022633328997665</v>
          </cell>
          <cell r="AC211">
            <v>1.02</v>
          </cell>
          <cell r="AD211">
            <v>1.4265639523486353</v>
          </cell>
          <cell r="AF211">
            <v>1.0620000000000014</v>
          </cell>
          <cell r="AG211">
            <v>0</v>
          </cell>
          <cell r="AH211">
            <v>3.0203803847096307</v>
          </cell>
          <cell r="AJ211">
            <v>1.022633328997665</v>
          </cell>
          <cell r="AK211">
            <v>1.02</v>
          </cell>
          <cell r="AL211">
            <v>1.4265639523486353</v>
          </cell>
          <cell r="AN211">
            <v>1.025133328997665</v>
          </cell>
          <cell r="AO211">
            <v>1.0049999999999999</v>
          </cell>
          <cell r="AP211">
            <v>1.4679264163462151</v>
          </cell>
          <cell r="AR211">
            <v>41244</v>
          </cell>
          <cell r="AS211">
            <v>3.6897436073300063</v>
          </cell>
          <cell r="AT211">
            <v>1.0514104239444408</v>
          </cell>
          <cell r="AU211">
            <v>1.0620000000000014</v>
          </cell>
          <cell r="AV211">
            <v>1.0620000000000014</v>
          </cell>
          <cell r="AW211">
            <v>4.4574205155837543</v>
          </cell>
        </row>
        <row r="212">
          <cell r="A212">
            <v>41275</v>
          </cell>
          <cell r="B212">
            <v>441.7228351465601</v>
          </cell>
          <cell r="C212">
            <v>239.56330048573253</v>
          </cell>
          <cell r="D212">
            <v>3.7239634249378959</v>
          </cell>
          <cell r="E212">
            <v>2.2469874797772462</v>
          </cell>
          <cell r="F212">
            <v>1.0620000000000014</v>
          </cell>
          <cell r="G212">
            <v>1.025133328997665</v>
          </cell>
          <cell r="H212">
            <v>1.022633328997665</v>
          </cell>
          <cell r="I212">
            <v>3.6689408583988161</v>
          </cell>
          <cell r="J212">
            <v>2.2045802656394837</v>
          </cell>
          <cell r="K212">
            <v>200</v>
          </cell>
          <cell r="L212">
            <v>1.025133328997665</v>
          </cell>
          <cell r="M212">
            <v>0</v>
          </cell>
          <cell r="N212">
            <v>1.4679264163462151</v>
          </cell>
          <cell r="P212">
            <v>1.0620000000000014</v>
          </cell>
          <cell r="Q212">
            <v>0</v>
          </cell>
          <cell r="R212">
            <v>3.0203803847096307</v>
          </cell>
          <cell r="T212">
            <v>1.025133328997665</v>
          </cell>
          <cell r="U212">
            <v>1.0049999999999999</v>
          </cell>
          <cell r="V212">
            <v>1.4679264163462151</v>
          </cell>
          <cell r="X212">
            <v>1.022633328997665</v>
          </cell>
          <cell r="Y212">
            <v>1.02</v>
          </cell>
          <cell r="Z212">
            <v>1.4265639523486353</v>
          </cell>
          <cell r="AB212">
            <v>1.022633328997665</v>
          </cell>
          <cell r="AC212">
            <v>1.02</v>
          </cell>
          <cell r="AD212">
            <v>1.4265639523486353</v>
          </cell>
          <cell r="AF212">
            <v>1.0620000000000014</v>
          </cell>
          <cell r="AG212">
            <v>0</v>
          </cell>
          <cell r="AH212">
            <v>3.0203803847096307</v>
          </cell>
          <cell r="AJ212">
            <v>1.022633328997665</v>
          </cell>
          <cell r="AK212">
            <v>1.02</v>
          </cell>
          <cell r="AL212">
            <v>1.4265639523486353</v>
          </cell>
          <cell r="AN212">
            <v>1.025133328997665</v>
          </cell>
          <cell r="AO212">
            <v>1.0049999999999999</v>
          </cell>
          <cell r="AP212">
            <v>1.4679264163462151</v>
          </cell>
          <cell r="AR212">
            <v>41275</v>
          </cell>
          <cell r="AS212">
            <v>3.6897436073300063</v>
          </cell>
          <cell r="AT212">
            <v>1.0514104239444408</v>
          </cell>
          <cell r="AU212">
            <v>1.0620000000000014</v>
          </cell>
          <cell r="AV212">
            <v>1.0620000000000014</v>
          </cell>
          <cell r="AW212">
            <v>4.4574205155837543</v>
          </cell>
        </row>
        <row r="213">
          <cell r="A213">
            <v>41306</v>
          </cell>
          <cell r="B213">
            <v>443.90782397470292</v>
          </cell>
          <cell r="C213">
            <v>240.06261591867792</v>
          </cell>
          <cell r="D213">
            <v>3.7329484765209111</v>
          </cell>
          <cell r="E213">
            <v>2.2534055246941991</v>
          </cell>
          <cell r="F213">
            <v>1.0620000000000014</v>
          </cell>
          <cell r="G213">
            <v>1.025133328997665</v>
          </cell>
          <cell r="H213">
            <v>1.022633328997665</v>
          </cell>
          <cell r="I213">
            <v>3.6689408583988161</v>
          </cell>
          <cell r="J213">
            <v>2.2045802656394837</v>
          </cell>
          <cell r="K213">
            <v>201</v>
          </cell>
          <cell r="L213">
            <v>1.025133328997665</v>
          </cell>
          <cell r="M213">
            <v>0</v>
          </cell>
          <cell r="N213">
            <v>1.4679264163462151</v>
          </cell>
          <cell r="P213">
            <v>1.0620000000000014</v>
          </cell>
          <cell r="Q213">
            <v>0</v>
          </cell>
          <cell r="R213">
            <v>3.0203803847096307</v>
          </cell>
          <cell r="T213">
            <v>1.025133328997665</v>
          </cell>
          <cell r="U213">
            <v>1.0049999999999999</v>
          </cell>
          <cell r="V213">
            <v>1.4679264163462151</v>
          </cell>
          <cell r="X213">
            <v>1.022633328997665</v>
          </cell>
          <cell r="Y213">
            <v>1.02</v>
          </cell>
          <cell r="Z213">
            <v>1.4265639523486353</v>
          </cell>
          <cell r="AB213">
            <v>1.022633328997665</v>
          </cell>
          <cell r="AC213">
            <v>1.02</v>
          </cell>
          <cell r="AD213">
            <v>1.4265639523486353</v>
          </cell>
          <cell r="AF213">
            <v>1.0620000000000014</v>
          </cell>
          <cell r="AG213">
            <v>0</v>
          </cell>
          <cell r="AH213">
            <v>3.0203803847096307</v>
          </cell>
          <cell r="AJ213">
            <v>1.022633328997665</v>
          </cell>
          <cell r="AK213">
            <v>1.02</v>
          </cell>
          <cell r="AL213">
            <v>1.4265639523486353</v>
          </cell>
          <cell r="AN213">
            <v>1.025133328997665</v>
          </cell>
          <cell r="AO213">
            <v>1.0049999999999999</v>
          </cell>
          <cell r="AP213">
            <v>1.4679264163462151</v>
          </cell>
          <cell r="AR213">
            <v>41306</v>
          </cell>
          <cell r="AS213">
            <v>3.6897436073300063</v>
          </cell>
          <cell r="AT213">
            <v>1.0514104239444408</v>
          </cell>
          <cell r="AU213">
            <v>1.0620000000000014</v>
          </cell>
          <cell r="AV213">
            <v>1.0620000000000014</v>
          </cell>
          <cell r="AW213">
            <v>4.4574205155837543</v>
          </cell>
        </row>
        <row r="214">
          <cell r="A214">
            <v>41334</v>
          </cell>
          <cell r="B214">
            <v>446.10362088383965</v>
          </cell>
          <cell r="C214">
            <v>240.56297206153619</v>
          </cell>
          <cell r="D214">
            <v>3.7419552069290751</v>
          </cell>
          <cell r="E214">
            <v>2.2598419014002369</v>
          </cell>
          <cell r="F214">
            <v>1.0620000000000014</v>
          </cell>
          <cell r="G214">
            <v>1.025133328997665</v>
          </cell>
          <cell r="H214">
            <v>1.022633328997665</v>
          </cell>
          <cell r="I214">
            <v>3.6689408583988161</v>
          </cell>
          <cell r="J214">
            <v>2.2045802656394837</v>
          </cell>
          <cell r="K214">
            <v>202</v>
          </cell>
          <cell r="L214">
            <v>1.025133328997665</v>
          </cell>
          <cell r="M214">
            <v>0</v>
          </cell>
          <cell r="N214">
            <v>1.4679264163462151</v>
          </cell>
          <cell r="P214">
            <v>1.0620000000000014</v>
          </cell>
          <cell r="Q214">
            <v>0</v>
          </cell>
          <cell r="R214">
            <v>3.0203803847096307</v>
          </cell>
          <cell r="T214">
            <v>1.025133328997665</v>
          </cell>
          <cell r="U214">
            <v>1.0049999999999999</v>
          </cell>
          <cell r="V214">
            <v>1.4679264163462151</v>
          </cell>
          <cell r="X214">
            <v>1.022633328997665</v>
          </cell>
          <cell r="Y214">
            <v>1.02</v>
          </cell>
          <cell r="Z214">
            <v>1.4265639523486353</v>
          </cell>
          <cell r="AB214">
            <v>1.022633328997665</v>
          </cell>
          <cell r="AC214">
            <v>1.02</v>
          </cell>
          <cell r="AD214">
            <v>1.4265639523486353</v>
          </cell>
          <cell r="AF214">
            <v>1.0620000000000014</v>
          </cell>
          <cell r="AG214">
            <v>0</v>
          </cell>
          <cell r="AH214">
            <v>3.0203803847096307</v>
          </cell>
          <cell r="AJ214">
            <v>1.022633328997665</v>
          </cell>
          <cell r="AK214">
            <v>1.02</v>
          </cell>
          <cell r="AL214">
            <v>1.4265639523486353</v>
          </cell>
          <cell r="AN214">
            <v>1.025133328997665</v>
          </cell>
          <cell r="AO214">
            <v>1.0049999999999999</v>
          </cell>
          <cell r="AP214">
            <v>1.4679264163462151</v>
          </cell>
          <cell r="AR214">
            <v>41334</v>
          </cell>
          <cell r="AS214">
            <v>3.6897436073300063</v>
          </cell>
          <cell r="AT214">
            <v>1.0514104239444408</v>
          </cell>
          <cell r="AU214">
            <v>1.0620000000000014</v>
          </cell>
          <cell r="AV214">
            <v>1.0620000000000014</v>
          </cell>
          <cell r="AW214">
            <v>4.4574205155837543</v>
          </cell>
        </row>
        <row r="215">
          <cell r="A215">
            <v>41365</v>
          </cell>
          <cell r="B215">
            <v>448.31027933630986</v>
          </cell>
          <cell r="C215">
            <v>241.06437108343138</v>
          </cell>
          <cell r="D215">
            <v>3.7509836684683155</v>
          </cell>
          <cell r="E215">
            <v>2.2662966622562415</v>
          </cell>
          <cell r="F215">
            <v>1.0620000000000014</v>
          </cell>
          <cell r="G215">
            <v>1.025133328997665</v>
          </cell>
          <cell r="H215">
            <v>1.022633328997665</v>
          </cell>
          <cell r="I215">
            <v>3.6689408583988161</v>
          </cell>
          <cell r="J215">
            <v>2.2045802656394837</v>
          </cell>
          <cell r="K215">
            <v>203</v>
          </cell>
          <cell r="L215">
            <v>1.025133328997665</v>
          </cell>
          <cell r="M215">
            <v>0</v>
          </cell>
          <cell r="N215">
            <v>1.4679264163462151</v>
          </cell>
          <cell r="P215">
            <v>1.0620000000000014</v>
          </cell>
          <cell r="Q215">
            <v>0</v>
          </cell>
          <cell r="R215">
            <v>3.0203803847096307</v>
          </cell>
          <cell r="T215">
            <v>1.025133328997665</v>
          </cell>
          <cell r="U215">
            <v>1.0049999999999999</v>
          </cell>
          <cell r="V215">
            <v>1.4679264163462151</v>
          </cell>
          <cell r="X215">
            <v>1.022633328997665</v>
          </cell>
          <cell r="Y215">
            <v>1.02</v>
          </cell>
          <cell r="Z215">
            <v>1.4265639523486353</v>
          </cell>
          <cell r="AB215">
            <v>1.022633328997665</v>
          </cell>
          <cell r="AC215">
            <v>1.02</v>
          </cell>
          <cell r="AD215">
            <v>1.4265639523486353</v>
          </cell>
          <cell r="AF215">
            <v>1.0620000000000014</v>
          </cell>
          <cell r="AG215">
            <v>0</v>
          </cell>
          <cell r="AH215">
            <v>3.0203803847096307</v>
          </cell>
          <cell r="AJ215">
            <v>1.022633328997665</v>
          </cell>
          <cell r="AK215">
            <v>1.02</v>
          </cell>
          <cell r="AL215">
            <v>1.4265639523486353</v>
          </cell>
          <cell r="AN215">
            <v>1.025133328997665</v>
          </cell>
          <cell r="AO215">
            <v>1.0049999999999999</v>
          </cell>
          <cell r="AP215">
            <v>1.4679264163462151</v>
          </cell>
          <cell r="AR215">
            <v>41365</v>
          </cell>
          <cell r="AS215">
            <v>3.6897436073300063</v>
          </cell>
          <cell r="AT215">
            <v>1.0514104239444408</v>
          </cell>
          <cell r="AU215">
            <v>1.0620000000000014</v>
          </cell>
          <cell r="AV215">
            <v>1.0620000000000014</v>
          </cell>
          <cell r="AW215">
            <v>4.4574205155837543</v>
          </cell>
        </row>
        <row r="216">
          <cell r="A216">
            <v>41395</v>
          </cell>
          <cell r="B216">
            <v>450.52785305890546</v>
          </cell>
          <cell r="C216">
            <v>241.56681515800867</v>
          </cell>
          <cell r="D216">
            <v>3.7600339135707626</v>
          </cell>
          <cell r="E216">
            <v>2.2727698597726524</v>
          </cell>
          <cell r="F216">
            <v>1.0616665619875032</v>
          </cell>
          <cell r="G216">
            <v>1.025099990245488</v>
          </cell>
          <cell r="H216">
            <v>1.0225999902454881</v>
          </cell>
          <cell r="I216">
            <v>3.6689408583988161</v>
          </cell>
          <cell r="J216">
            <v>2.2045802656394837</v>
          </cell>
          <cell r="K216">
            <v>204</v>
          </cell>
          <cell r="L216">
            <v>1.025099990245488</v>
          </cell>
          <cell r="M216">
            <v>0</v>
          </cell>
          <cell r="N216">
            <v>1.5047713550775994</v>
          </cell>
          <cell r="P216">
            <v>1.0616665619875032</v>
          </cell>
          <cell r="Q216">
            <v>0</v>
          </cell>
          <cell r="R216">
            <v>3.2066368589291661</v>
          </cell>
          <cell r="T216">
            <v>1.025099990245488</v>
          </cell>
          <cell r="U216">
            <v>1.0049999999999999</v>
          </cell>
          <cell r="V216">
            <v>1.5047713550775994</v>
          </cell>
          <cell r="X216">
            <v>1.0225999902454881</v>
          </cell>
          <cell r="Y216">
            <v>1.02</v>
          </cell>
          <cell r="Z216">
            <v>1.4588042837562794</v>
          </cell>
          <cell r="AB216">
            <v>1.0225999902454881</v>
          </cell>
          <cell r="AC216">
            <v>1.02</v>
          </cell>
          <cell r="AD216">
            <v>1.4588042837562794</v>
          </cell>
          <cell r="AF216">
            <v>1.0616665619875032</v>
          </cell>
          <cell r="AG216">
            <v>0</v>
          </cell>
          <cell r="AH216">
            <v>3.2066368589291661</v>
          </cell>
          <cell r="AJ216">
            <v>1.0225999902454881</v>
          </cell>
          <cell r="AK216">
            <v>1.02</v>
          </cell>
          <cell r="AL216">
            <v>1.4588042837562794</v>
          </cell>
          <cell r="AN216">
            <v>1.025099990245488</v>
          </cell>
          <cell r="AO216">
            <v>1.0049999999999999</v>
          </cell>
          <cell r="AP216">
            <v>1.5047713550775994</v>
          </cell>
          <cell r="AR216">
            <v>41395</v>
          </cell>
          <cell r="AS216">
            <v>3.6897436073300063</v>
          </cell>
          <cell r="AT216">
            <v>1.0514104239444408</v>
          </cell>
          <cell r="AU216">
            <v>1.0616665619875032</v>
          </cell>
          <cell r="AV216">
            <v>1.0616665619875032</v>
          </cell>
          <cell r="AW216">
            <v>4.7322943141123686</v>
          </cell>
        </row>
        <row r="217">
          <cell r="A217">
            <v>41426</v>
          </cell>
          <cell r="B217">
            <v>452.75639604417876</v>
          </cell>
          <cell r="C217">
            <v>242.07030646344359</v>
          </cell>
          <cell r="D217">
            <v>3.7691059947950523</v>
          </cell>
          <cell r="E217">
            <v>2.2792615466098947</v>
          </cell>
          <cell r="F217">
            <v>1.0616665619875032</v>
          </cell>
          <cell r="G217">
            <v>1.025099990245488</v>
          </cell>
          <cell r="H217">
            <v>1.0225999902454881</v>
          </cell>
          <cell r="I217">
            <v>3.6689408583988161</v>
          </cell>
          <cell r="J217">
            <v>2.2045802656394837</v>
          </cell>
          <cell r="K217">
            <v>205</v>
          </cell>
          <cell r="L217">
            <v>1.025099990245488</v>
          </cell>
          <cell r="M217">
            <v>0</v>
          </cell>
          <cell r="N217">
            <v>1.5047713550775994</v>
          </cell>
          <cell r="P217">
            <v>1.0616665619875032</v>
          </cell>
          <cell r="Q217">
            <v>0</v>
          </cell>
          <cell r="R217">
            <v>3.2066368589291661</v>
          </cell>
          <cell r="T217">
            <v>1.025099990245488</v>
          </cell>
          <cell r="U217">
            <v>1.0049999999999999</v>
          </cell>
          <cell r="V217">
            <v>1.5047713550775994</v>
          </cell>
          <cell r="X217">
            <v>1.0225999902454881</v>
          </cell>
          <cell r="Y217">
            <v>1.02</v>
          </cell>
          <cell r="Z217">
            <v>1.4588042837562794</v>
          </cell>
          <cell r="AB217">
            <v>1.0225999902454881</v>
          </cell>
          <cell r="AC217">
            <v>1.02</v>
          </cell>
          <cell r="AD217">
            <v>1.4588042837562794</v>
          </cell>
          <cell r="AF217">
            <v>1.0616665619875032</v>
          </cell>
          <cell r="AG217">
            <v>0</v>
          </cell>
          <cell r="AH217">
            <v>3.2066368589291661</v>
          </cell>
          <cell r="AJ217">
            <v>1.0225999902454881</v>
          </cell>
          <cell r="AK217">
            <v>1.02</v>
          </cell>
          <cell r="AL217">
            <v>1.4588042837562794</v>
          </cell>
          <cell r="AN217">
            <v>1.025099990245488</v>
          </cell>
          <cell r="AO217">
            <v>1.0049999999999999</v>
          </cell>
          <cell r="AP217">
            <v>1.5047713550775994</v>
          </cell>
          <cell r="AR217">
            <v>41426</v>
          </cell>
          <cell r="AS217">
            <v>3.6897436073300063</v>
          </cell>
          <cell r="AT217">
            <v>1.0514104239444408</v>
          </cell>
          <cell r="AU217">
            <v>1.0616665619875032</v>
          </cell>
          <cell r="AV217">
            <v>1.0616665619875032</v>
          </cell>
          <cell r="AW217">
            <v>4.7322943141123686</v>
          </cell>
        </row>
        <row r="218">
          <cell r="A218">
            <v>41456</v>
          </cell>
          <cell r="B218">
            <v>454.99596255175703</v>
          </cell>
          <cell r="C218">
            <v>242.57484718245166</v>
          </cell>
          <cell r="D218">
            <v>3.7781999648266322</v>
          </cell>
          <cell r="E218">
            <v>2.2857717755788056</v>
          </cell>
          <cell r="F218">
            <v>1.0616665619875032</v>
          </cell>
          <cell r="G218">
            <v>1.025099990245488</v>
          </cell>
          <cell r="H218">
            <v>1.0225999902454881</v>
          </cell>
          <cell r="I218">
            <v>3.6689408583988161</v>
          </cell>
          <cell r="J218">
            <v>2.2045802656394837</v>
          </cell>
          <cell r="K218">
            <v>206</v>
          </cell>
          <cell r="L218">
            <v>1.025099990245488</v>
          </cell>
          <cell r="M218">
            <v>0</v>
          </cell>
          <cell r="N218">
            <v>1.5047713550775994</v>
          </cell>
          <cell r="P218">
            <v>1.0616665619875032</v>
          </cell>
          <cell r="Q218">
            <v>0</v>
          </cell>
          <cell r="R218">
            <v>3.2066368589291661</v>
          </cell>
          <cell r="T218">
            <v>1.025099990245488</v>
          </cell>
          <cell r="U218">
            <v>1.0049999999999999</v>
          </cell>
          <cell r="V218">
            <v>1.5047713550775994</v>
          </cell>
          <cell r="X218">
            <v>1.0225999902454881</v>
          </cell>
          <cell r="Y218">
            <v>1.02</v>
          </cell>
          <cell r="Z218">
            <v>1.4588042837562794</v>
          </cell>
          <cell r="AB218">
            <v>1.0225999902454881</v>
          </cell>
          <cell r="AC218">
            <v>1.02</v>
          </cell>
          <cell r="AD218">
            <v>1.4588042837562794</v>
          </cell>
          <cell r="AF218">
            <v>1.0616665619875032</v>
          </cell>
          <cell r="AG218">
            <v>0</v>
          </cell>
          <cell r="AH218">
            <v>3.2066368589291661</v>
          </cell>
          <cell r="AJ218">
            <v>1.0225999902454881</v>
          </cell>
          <cell r="AK218">
            <v>1.02</v>
          </cell>
          <cell r="AL218">
            <v>1.4588042837562794</v>
          </cell>
          <cell r="AN218">
            <v>1.025099990245488</v>
          </cell>
          <cell r="AO218">
            <v>1.0049999999999999</v>
          </cell>
          <cell r="AP218">
            <v>1.5047713550775994</v>
          </cell>
          <cell r="AR218">
            <v>41456</v>
          </cell>
          <cell r="AS218">
            <v>3.6897436073300063</v>
          </cell>
          <cell r="AT218">
            <v>1.0514104239444408</v>
          </cell>
          <cell r="AU218">
            <v>1.0616665619875032</v>
          </cell>
          <cell r="AV218">
            <v>1.0616665619875032</v>
          </cell>
          <cell r="AW218">
            <v>4.7322943141123686</v>
          </cell>
        </row>
        <row r="219">
          <cell r="A219">
            <v>41487</v>
          </cell>
          <cell r="B219">
            <v>457.24660710966367</v>
          </cell>
          <cell r="C219">
            <v>243.08043950229774</v>
          </cell>
          <cell r="D219">
            <v>3.7873158764780683</v>
          </cell>
          <cell r="E219">
            <v>2.2923005996410661</v>
          </cell>
          <cell r="F219">
            <v>1.0616665619875032</v>
          </cell>
          <cell r="G219">
            <v>1.025099990245488</v>
          </cell>
          <cell r="H219">
            <v>1.0225999902454881</v>
          </cell>
          <cell r="I219">
            <v>3.6689408583988161</v>
          </cell>
          <cell r="J219">
            <v>2.2045802656394837</v>
          </cell>
          <cell r="K219">
            <v>207</v>
          </cell>
          <cell r="L219">
            <v>1.025099990245488</v>
          </cell>
          <cell r="M219">
            <v>0</v>
          </cell>
          <cell r="N219">
            <v>1.5047713550775994</v>
          </cell>
          <cell r="P219">
            <v>1.0616665619875032</v>
          </cell>
          <cell r="Q219">
            <v>0</v>
          </cell>
          <cell r="R219">
            <v>3.2066368589291661</v>
          </cell>
          <cell r="T219">
            <v>1.025099990245488</v>
          </cell>
          <cell r="U219">
            <v>1.0049999999999999</v>
          </cell>
          <cell r="V219">
            <v>1.5047713550775994</v>
          </cell>
          <cell r="X219">
            <v>1.0225999902454881</v>
          </cell>
          <cell r="Y219">
            <v>1.02</v>
          </cell>
          <cell r="Z219">
            <v>1.4588042837562794</v>
          </cell>
          <cell r="AB219">
            <v>1.0225999902454881</v>
          </cell>
          <cell r="AC219">
            <v>1.02</v>
          </cell>
          <cell r="AD219">
            <v>1.4588042837562794</v>
          </cell>
          <cell r="AF219">
            <v>1.0616665619875032</v>
          </cell>
          <cell r="AG219">
            <v>0</v>
          </cell>
          <cell r="AH219">
            <v>3.2066368589291661</v>
          </cell>
          <cell r="AJ219">
            <v>1.0225999902454881</v>
          </cell>
          <cell r="AK219">
            <v>1.02</v>
          </cell>
          <cell r="AL219">
            <v>1.4588042837562794</v>
          </cell>
          <cell r="AN219">
            <v>1.025099990245488</v>
          </cell>
          <cell r="AO219">
            <v>1.0049999999999999</v>
          </cell>
          <cell r="AP219">
            <v>1.5047713550775994</v>
          </cell>
          <cell r="AR219">
            <v>41487</v>
          </cell>
          <cell r="AS219">
            <v>3.6897436073300063</v>
          </cell>
          <cell r="AT219">
            <v>1.0514104239444408</v>
          </cell>
          <cell r="AU219">
            <v>1.0616665619875032</v>
          </cell>
          <cell r="AV219">
            <v>1.0616665619875032</v>
          </cell>
          <cell r="AW219">
            <v>4.7322943141123686</v>
          </cell>
        </row>
        <row r="220">
          <cell r="A220">
            <v>41518</v>
          </cell>
          <cell r="B220">
            <v>459.50838451564573</v>
          </cell>
          <cell r="C220">
            <v>243.58708561480557</v>
          </cell>
          <cell r="D220">
            <v>3.7964537826893507</v>
          </cell>
          <cell r="E220">
            <v>2.2988480719096311</v>
          </cell>
          <cell r="F220">
            <v>1.0616665619875032</v>
          </cell>
          <cell r="G220">
            <v>1.025099990245488</v>
          </cell>
          <cell r="H220">
            <v>1.0225999902454881</v>
          </cell>
          <cell r="I220">
            <v>3.6689408583988161</v>
          </cell>
          <cell r="J220">
            <v>2.2045802656394837</v>
          </cell>
          <cell r="K220">
            <v>208</v>
          </cell>
          <cell r="L220">
            <v>1.025099990245488</v>
          </cell>
          <cell r="M220">
            <v>0</v>
          </cell>
          <cell r="N220">
            <v>1.5047713550775994</v>
          </cell>
          <cell r="P220">
            <v>1.0616665619875032</v>
          </cell>
          <cell r="Q220">
            <v>0</v>
          </cell>
          <cell r="R220">
            <v>3.2066368589291661</v>
          </cell>
          <cell r="T220">
            <v>1.025099990245488</v>
          </cell>
          <cell r="U220">
            <v>1.0049999999999999</v>
          </cell>
          <cell r="V220">
            <v>1.5047713550775994</v>
          </cell>
          <cell r="X220">
            <v>1.0225999902454881</v>
          </cell>
          <cell r="Y220">
            <v>1.02</v>
          </cell>
          <cell r="Z220">
            <v>1.4588042837562794</v>
          </cell>
          <cell r="AB220">
            <v>1.0225999902454881</v>
          </cell>
          <cell r="AC220">
            <v>1.02</v>
          </cell>
          <cell r="AD220">
            <v>1.4588042837562794</v>
          </cell>
          <cell r="AF220">
            <v>1.0616665619875032</v>
          </cell>
          <cell r="AG220">
            <v>0</v>
          </cell>
          <cell r="AH220">
            <v>3.2066368589291661</v>
          </cell>
          <cell r="AJ220">
            <v>1.0225999902454881</v>
          </cell>
          <cell r="AK220">
            <v>1.02</v>
          </cell>
          <cell r="AL220">
            <v>1.4588042837562794</v>
          </cell>
          <cell r="AN220">
            <v>1.025099990245488</v>
          </cell>
          <cell r="AO220">
            <v>1.0049999999999999</v>
          </cell>
          <cell r="AP220">
            <v>1.5047713550775994</v>
          </cell>
          <cell r="AR220">
            <v>41518</v>
          </cell>
          <cell r="AS220">
            <v>3.6897436073300063</v>
          </cell>
          <cell r="AT220">
            <v>1.0514104239444408</v>
          </cell>
          <cell r="AU220">
            <v>1.0616665619875032</v>
          </cell>
          <cell r="AV220">
            <v>1.0616665619875032</v>
          </cell>
          <cell r="AW220">
            <v>4.7322943141123686</v>
          </cell>
        </row>
        <row r="221">
          <cell r="A221">
            <v>41548</v>
          </cell>
          <cell r="B221">
            <v>461.78134983850828</v>
          </cell>
          <cell r="C221">
            <v>244.09478771636725</v>
          </cell>
          <cell r="D221">
            <v>3.8056137365282008</v>
          </cell>
          <cell r="E221">
            <v>2.3054142456491613</v>
          </cell>
          <cell r="F221">
            <v>1.0616665619875032</v>
          </cell>
          <cell r="G221">
            <v>1.025099990245488</v>
          </cell>
          <cell r="H221">
            <v>1.0225999902454881</v>
          </cell>
          <cell r="I221">
            <v>3.6689408583988161</v>
          </cell>
          <cell r="J221">
            <v>2.2045802656394837</v>
          </cell>
          <cell r="K221">
            <v>209</v>
          </cell>
          <cell r="L221">
            <v>1.025099990245488</v>
          </cell>
          <cell r="M221">
            <v>0</v>
          </cell>
          <cell r="N221">
            <v>1.5047713550775994</v>
          </cell>
          <cell r="P221">
            <v>1.0616665619875032</v>
          </cell>
          <cell r="Q221">
            <v>0</v>
          </cell>
          <cell r="R221">
            <v>3.2066368589291661</v>
          </cell>
          <cell r="T221">
            <v>1.025099990245488</v>
          </cell>
          <cell r="U221">
            <v>1.0049999999999999</v>
          </cell>
          <cell r="V221">
            <v>1.5047713550775994</v>
          </cell>
          <cell r="X221">
            <v>1.0225999902454881</v>
          </cell>
          <cell r="Y221">
            <v>1.02</v>
          </cell>
          <cell r="Z221">
            <v>1.4588042837562794</v>
          </cell>
          <cell r="AB221">
            <v>1.0225999902454881</v>
          </cell>
          <cell r="AC221">
            <v>1.02</v>
          </cell>
          <cell r="AD221">
            <v>1.4588042837562794</v>
          </cell>
          <cell r="AF221">
            <v>1.0616665619875032</v>
          </cell>
          <cell r="AG221">
            <v>0</v>
          </cell>
          <cell r="AH221">
            <v>3.2066368589291661</v>
          </cell>
          <cell r="AJ221">
            <v>1.0225999902454881</v>
          </cell>
          <cell r="AK221">
            <v>1.02</v>
          </cell>
          <cell r="AL221">
            <v>1.4588042837562794</v>
          </cell>
          <cell r="AN221">
            <v>1.025099990245488</v>
          </cell>
          <cell r="AO221">
            <v>1.0049999999999999</v>
          </cell>
          <cell r="AP221">
            <v>1.5047713550775994</v>
          </cell>
          <cell r="AR221">
            <v>41548</v>
          </cell>
          <cell r="AS221">
            <v>3.6897436073300063</v>
          </cell>
          <cell r="AT221">
            <v>1.0514104239444408</v>
          </cell>
          <cell r="AU221">
            <v>1.0616665619875032</v>
          </cell>
          <cell r="AV221">
            <v>1.0616665619875032</v>
          </cell>
          <cell r="AW221">
            <v>4.7322943141123686</v>
          </cell>
        </row>
        <row r="222">
          <cell r="A222">
            <v>41579</v>
          </cell>
          <cell r="B222">
            <v>464.06555841945493</v>
          </cell>
          <cell r="C222">
            <v>244.60354800795275</v>
          </cell>
          <cell r="D222">
            <v>3.8147957911903805</v>
          </cell>
          <cell r="E222">
            <v>2.3119991742764565</v>
          </cell>
          <cell r="F222">
            <v>1.0616665619875032</v>
          </cell>
          <cell r="G222">
            <v>1.025099990245488</v>
          </cell>
          <cell r="H222">
            <v>1.0225999902454881</v>
          </cell>
          <cell r="I222">
            <v>3.6689408583988161</v>
          </cell>
          <cell r="J222">
            <v>2.2045802656394837</v>
          </cell>
          <cell r="K222">
            <v>210</v>
          </cell>
          <cell r="L222">
            <v>1.025099990245488</v>
          </cell>
          <cell r="M222">
            <v>0</v>
          </cell>
          <cell r="N222">
            <v>1.5047713550775994</v>
          </cell>
          <cell r="P222">
            <v>1.0616665619875032</v>
          </cell>
          <cell r="Q222">
            <v>0</v>
          </cell>
          <cell r="R222">
            <v>3.2066368589291661</v>
          </cell>
          <cell r="T222">
            <v>1.025099990245488</v>
          </cell>
          <cell r="U222">
            <v>1.0049999999999999</v>
          </cell>
          <cell r="V222">
            <v>1.5047713550775994</v>
          </cell>
          <cell r="X222">
            <v>1.0225999902454881</v>
          </cell>
          <cell r="Y222">
            <v>1.02</v>
          </cell>
          <cell r="Z222">
            <v>1.4588042837562794</v>
          </cell>
          <cell r="AB222">
            <v>1.0225999902454881</v>
          </cell>
          <cell r="AC222">
            <v>1.02</v>
          </cell>
          <cell r="AD222">
            <v>1.4588042837562794</v>
          </cell>
          <cell r="AF222">
            <v>1.0616665619875032</v>
          </cell>
          <cell r="AG222">
            <v>0</v>
          </cell>
          <cell r="AH222">
            <v>3.2066368589291661</v>
          </cell>
          <cell r="AJ222">
            <v>1.0225999902454881</v>
          </cell>
          <cell r="AK222">
            <v>1.02</v>
          </cell>
          <cell r="AL222">
            <v>1.4588042837562794</v>
          </cell>
          <cell r="AN222">
            <v>1.025099990245488</v>
          </cell>
          <cell r="AO222">
            <v>1.0049999999999999</v>
          </cell>
          <cell r="AP222">
            <v>1.5047713550775994</v>
          </cell>
          <cell r="AR222">
            <v>41579</v>
          </cell>
          <cell r="AS222">
            <v>3.6897436073300063</v>
          </cell>
          <cell r="AT222">
            <v>1.0514104239444408</v>
          </cell>
          <cell r="AU222">
            <v>1.0616665619875032</v>
          </cell>
          <cell r="AV222">
            <v>1.0616665619875032</v>
          </cell>
          <cell r="AW222">
            <v>4.7322943141123686</v>
          </cell>
        </row>
        <row r="223">
          <cell r="A223">
            <v>41609</v>
          </cell>
          <cell r="B223">
            <v>466.36106587343556</v>
          </cell>
          <cell r="C223">
            <v>245.1133686951195</v>
          </cell>
          <cell r="D223">
            <v>3.8239999999999994</v>
          </cell>
          <cell r="E223">
            <v>2.3186029113608906</v>
          </cell>
          <cell r="F223">
            <v>1.0616665619875032</v>
          </cell>
          <cell r="G223">
            <v>1.025099990245488</v>
          </cell>
          <cell r="H223">
            <v>1.0225999902454881</v>
          </cell>
          <cell r="I223">
            <v>3.6689408583988161</v>
          </cell>
          <cell r="J223">
            <v>2.2045802656394837</v>
          </cell>
          <cell r="K223">
            <v>211</v>
          </cell>
          <cell r="L223">
            <v>1.025099990245488</v>
          </cell>
          <cell r="M223">
            <v>0</v>
          </cell>
          <cell r="N223">
            <v>1.5047713550775994</v>
          </cell>
          <cell r="P223">
            <v>1.0616665619875032</v>
          </cell>
          <cell r="Q223">
            <v>0</v>
          </cell>
          <cell r="R223">
            <v>3.2066368589291661</v>
          </cell>
          <cell r="T223">
            <v>1.025099990245488</v>
          </cell>
          <cell r="U223">
            <v>1.0049999999999999</v>
          </cell>
          <cell r="V223">
            <v>1.5047713550775994</v>
          </cell>
          <cell r="X223">
            <v>1.0225999902454881</v>
          </cell>
          <cell r="Y223">
            <v>1.02</v>
          </cell>
          <cell r="Z223">
            <v>1.4588042837562794</v>
          </cell>
          <cell r="AB223">
            <v>1.0225999902454881</v>
          </cell>
          <cell r="AC223">
            <v>1.02</v>
          </cell>
          <cell r="AD223">
            <v>1.4588042837562794</v>
          </cell>
          <cell r="AF223">
            <v>1.0616665619875032</v>
          </cell>
          <cell r="AG223">
            <v>0</v>
          </cell>
          <cell r="AH223">
            <v>3.2066368589291661</v>
          </cell>
          <cell r="AJ223">
            <v>1.0225999902454881</v>
          </cell>
          <cell r="AK223">
            <v>1.02</v>
          </cell>
          <cell r="AL223">
            <v>1.4588042837562794</v>
          </cell>
          <cell r="AN223">
            <v>1.025099990245488</v>
          </cell>
          <cell r="AO223">
            <v>1.0049999999999999</v>
          </cell>
          <cell r="AP223">
            <v>1.5047713550775994</v>
          </cell>
          <cell r="AR223">
            <v>41609</v>
          </cell>
          <cell r="AS223">
            <v>3.6897436073300063</v>
          </cell>
          <cell r="AT223">
            <v>1.0514104239444408</v>
          </cell>
          <cell r="AU223">
            <v>1.0616665619875032</v>
          </cell>
          <cell r="AV223">
            <v>1.0616665619875032</v>
          </cell>
          <cell r="AW223">
            <v>4.7322943141123686</v>
          </cell>
        </row>
        <row r="224">
          <cell r="A224">
            <v>41640</v>
          </cell>
          <cell r="B224">
            <v>468.66792809050014</v>
          </cell>
          <cell r="C224">
            <v>245.63223600385439</v>
          </cell>
          <cell r="D224">
            <v>3.8336158875275754</v>
          </cell>
          <cell r="E224">
            <v>2.3251499316308473</v>
          </cell>
          <cell r="F224">
            <v>1.0616665619875032</v>
          </cell>
          <cell r="G224">
            <v>1.025099990245488</v>
          </cell>
          <cell r="H224">
            <v>1.0225999902454881</v>
          </cell>
          <cell r="I224">
            <v>3.7737808197445535</v>
          </cell>
          <cell r="J224">
            <v>2.2826249794105404</v>
          </cell>
          <cell r="K224">
            <v>212</v>
          </cell>
          <cell r="L224">
            <v>1.025099990245488</v>
          </cell>
          <cell r="M224">
            <v>0</v>
          </cell>
          <cell r="N224">
            <v>1.5047713550775994</v>
          </cell>
          <cell r="P224">
            <v>1.0616665619875032</v>
          </cell>
          <cell r="Q224">
            <v>0</v>
          </cell>
          <cell r="R224">
            <v>3.2066368589291661</v>
          </cell>
          <cell r="T224">
            <v>1.025099990245488</v>
          </cell>
          <cell r="U224">
            <v>1.0049999999999999</v>
          </cell>
          <cell r="V224">
            <v>1.5047713550775994</v>
          </cell>
          <cell r="X224">
            <v>1.0225999902454881</v>
          </cell>
          <cell r="Y224">
            <v>1.02</v>
          </cell>
          <cell r="Z224">
            <v>1.4588042837562794</v>
          </cell>
          <cell r="AB224">
            <v>1.0225999902454881</v>
          </cell>
          <cell r="AC224">
            <v>1.02</v>
          </cell>
          <cell r="AD224">
            <v>1.4588042837562794</v>
          </cell>
          <cell r="AF224">
            <v>1.0616665619875032</v>
          </cell>
          <cell r="AG224">
            <v>0</v>
          </cell>
          <cell r="AH224">
            <v>3.2066368589291661</v>
          </cell>
          <cell r="AJ224">
            <v>1.0225999902454881</v>
          </cell>
          <cell r="AK224">
            <v>1.02</v>
          </cell>
          <cell r="AL224">
            <v>1.4588042837562794</v>
          </cell>
          <cell r="AN224">
            <v>1.025099990245488</v>
          </cell>
          <cell r="AO224">
            <v>1.0049999999999999</v>
          </cell>
          <cell r="AP224">
            <v>1.5047713550775994</v>
          </cell>
          <cell r="AR224">
            <v>41640</v>
          </cell>
          <cell r="AS224">
            <v>3.6897436073300063</v>
          </cell>
          <cell r="AT224">
            <v>1.0514104239444408</v>
          </cell>
          <cell r="AU224">
            <v>1.0616665619875032</v>
          </cell>
          <cell r="AV224">
            <v>1.0616665619875032</v>
          </cell>
          <cell r="AW224">
            <v>4.7322943141123686</v>
          </cell>
        </row>
        <row r="225">
          <cell r="A225">
            <v>41671</v>
          </cell>
          <cell r="B225">
            <v>470.98620123715966</v>
          </cell>
          <cell r="C225">
            <v>246.15220167489201</v>
          </cell>
          <cell r="D225">
            <v>3.8432559553095822</v>
          </cell>
          <cell r="E225">
            <v>2.3317154386689372</v>
          </cell>
          <cell r="F225">
            <v>1.0616665619875032</v>
          </cell>
          <cell r="G225">
            <v>1.025099990245488</v>
          </cell>
          <cell r="H225">
            <v>1.0225999902454881</v>
          </cell>
          <cell r="I225">
            <v>3.7737808197445535</v>
          </cell>
          <cell r="J225">
            <v>2.2826249794105404</v>
          </cell>
          <cell r="K225">
            <v>213</v>
          </cell>
          <cell r="L225">
            <v>1.025099990245488</v>
          </cell>
          <cell r="M225">
            <v>0</v>
          </cell>
          <cell r="N225">
            <v>1.5047713550775994</v>
          </cell>
          <cell r="P225">
            <v>1.0616665619875032</v>
          </cell>
          <cell r="Q225">
            <v>0</v>
          </cell>
          <cell r="R225">
            <v>3.2066368589291661</v>
          </cell>
          <cell r="T225">
            <v>1.025099990245488</v>
          </cell>
          <cell r="U225">
            <v>1.0049999999999999</v>
          </cell>
          <cell r="V225">
            <v>1.5047713550775994</v>
          </cell>
          <cell r="X225">
            <v>1.0225999902454881</v>
          </cell>
          <cell r="Y225">
            <v>1.02</v>
          </cell>
          <cell r="Z225">
            <v>1.4588042837562794</v>
          </cell>
          <cell r="AB225">
            <v>1.0225999902454881</v>
          </cell>
          <cell r="AC225">
            <v>1.02</v>
          </cell>
          <cell r="AD225">
            <v>1.4588042837562794</v>
          </cell>
          <cell r="AF225">
            <v>1.0616665619875032</v>
          </cell>
          <cell r="AG225">
            <v>0</v>
          </cell>
          <cell r="AH225">
            <v>3.2066368589291661</v>
          </cell>
          <cell r="AJ225">
            <v>1.0225999902454881</v>
          </cell>
          <cell r="AK225">
            <v>1.02</v>
          </cell>
          <cell r="AL225">
            <v>1.4588042837562794</v>
          </cell>
          <cell r="AN225">
            <v>1.025099990245488</v>
          </cell>
          <cell r="AO225">
            <v>1.0049999999999999</v>
          </cell>
          <cell r="AP225">
            <v>1.5047713550775994</v>
          </cell>
          <cell r="AR225">
            <v>41671</v>
          </cell>
          <cell r="AS225">
            <v>3.6897436073300063</v>
          </cell>
          <cell r="AT225">
            <v>1.0514104239444408</v>
          </cell>
          <cell r="AU225">
            <v>1.0616665619875032</v>
          </cell>
          <cell r="AV225">
            <v>1.0616665619875032</v>
          </cell>
          <cell r="AW225">
            <v>4.7322943141123686</v>
          </cell>
        </row>
        <row r="226">
          <cell r="A226">
            <v>41699</v>
          </cell>
          <cell r="B226">
            <v>473.31594175775371</v>
          </cell>
          <cell r="C226">
            <v>246.67326803329647</v>
          </cell>
          <cell r="D226">
            <v>3.8529202641500486</v>
          </cell>
          <cell r="E226">
            <v>2.3382994846760981</v>
          </cell>
          <cell r="F226">
            <v>1.0616665619875032</v>
          </cell>
          <cell r="G226">
            <v>1.025099990245488</v>
          </cell>
          <cell r="H226">
            <v>1.0225999902454881</v>
          </cell>
          <cell r="I226">
            <v>3.7737808197445535</v>
          </cell>
          <cell r="J226">
            <v>2.2826249794105404</v>
          </cell>
          <cell r="K226">
            <v>214</v>
          </cell>
          <cell r="L226">
            <v>1.025099990245488</v>
          </cell>
          <cell r="M226">
            <v>0</v>
          </cell>
          <cell r="N226">
            <v>1.5047713550775994</v>
          </cell>
          <cell r="P226">
            <v>1.0616665619875032</v>
          </cell>
          <cell r="Q226">
            <v>0</v>
          </cell>
          <cell r="R226">
            <v>3.2066368589291661</v>
          </cell>
          <cell r="T226">
            <v>1.025099990245488</v>
          </cell>
          <cell r="U226">
            <v>1.0049999999999999</v>
          </cell>
          <cell r="V226">
            <v>1.5047713550775994</v>
          </cell>
          <cell r="X226">
            <v>1.0225999902454881</v>
          </cell>
          <cell r="Y226">
            <v>1.02</v>
          </cell>
          <cell r="Z226">
            <v>1.4588042837562794</v>
          </cell>
          <cell r="AB226">
            <v>1.0225999902454881</v>
          </cell>
          <cell r="AC226">
            <v>1.02</v>
          </cell>
          <cell r="AD226">
            <v>1.4588042837562794</v>
          </cell>
          <cell r="AF226">
            <v>1.0616665619875032</v>
          </cell>
          <cell r="AG226">
            <v>0</v>
          </cell>
          <cell r="AH226">
            <v>3.2066368589291661</v>
          </cell>
          <cell r="AJ226">
            <v>1.0225999902454881</v>
          </cell>
          <cell r="AK226">
            <v>1.02</v>
          </cell>
          <cell r="AL226">
            <v>1.4588042837562794</v>
          </cell>
          <cell r="AN226">
            <v>1.025099990245488</v>
          </cell>
          <cell r="AO226">
            <v>1.0049999999999999</v>
          </cell>
          <cell r="AP226">
            <v>1.5047713550775994</v>
          </cell>
          <cell r="AR226">
            <v>41699</v>
          </cell>
          <cell r="AS226">
            <v>3.6897436073300063</v>
          </cell>
          <cell r="AT226">
            <v>1.0514104239444408</v>
          </cell>
          <cell r="AU226">
            <v>1.0616665619875032</v>
          </cell>
          <cell r="AV226">
            <v>1.0616665619875032</v>
          </cell>
          <cell r="AW226">
            <v>4.7322943141123686</v>
          </cell>
        </row>
        <row r="227">
          <cell r="A227">
            <v>41730</v>
          </cell>
          <cell r="B227">
            <v>475.65720637582456</v>
          </cell>
          <cell r="C227">
            <v>247.19543740905365</v>
          </cell>
          <cell r="D227">
            <v>3.8626088750059027</v>
          </cell>
          <cell r="E227">
            <v>2.3449021220006663</v>
          </cell>
          <cell r="F227">
            <v>1.0616665619875032</v>
          </cell>
          <cell r="G227">
            <v>1.025099990245488</v>
          </cell>
          <cell r="H227">
            <v>1.0225999902454881</v>
          </cell>
          <cell r="I227">
            <v>3.7737808197445535</v>
          </cell>
          <cell r="J227">
            <v>2.2826249794105404</v>
          </cell>
          <cell r="K227">
            <v>215</v>
          </cell>
          <cell r="L227">
            <v>1.025099990245488</v>
          </cell>
          <cell r="M227">
            <v>0</v>
          </cell>
          <cell r="N227">
            <v>1.5047713550775994</v>
          </cell>
          <cell r="P227">
            <v>1.0616665619875032</v>
          </cell>
          <cell r="Q227">
            <v>0</v>
          </cell>
          <cell r="R227">
            <v>3.2066368589291661</v>
          </cell>
          <cell r="T227">
            <v>1.025099990245488</v>
          </cell>
          <cell r="U227">
            <v>1.0049999999999999</v>
          </cell>
          <cell r="V227">
            <v>1.5047713550775994</v>
          </cell>
          <cell r="X227">
            <v>1.0225999902454881</v>
          </cell>
          <cell r="Y227">
            <v>1.02</v>
          </cell>
          <cell r="Z227">
            <v>1.4588042837562794</v>
          </cell>
          <cell r="AB227">
            <v>1.0225999902454881</v>
          </cell>
          <cell r="AC227">
            <v>1.02</v>
          </cell>
          <cell r="AD227">
            <v>1.4588042837562794</v>
          </cell>
          <cell r="AF227">
            <v>1.0616665619875032</v>
          </cell>
          <cell r="AG227">
            <v>0</v>
          </cell>
          <cell r="AH227">
            <v>3.2066368589291661</v>
          </cell>
          <cell r="AJ227">
            <v>1.0225999902454881</v>
          </cell>
          <cell r="AK227">
            <v>1.02</v>
          </cell>
          <cell r="AL227">
            <v>1.4588042837562794</v>
          </cell>
          <cell r="AN227">
            <v>1.025099990245488</v>
          </cell>
          <cell r="AO227">
            <v>1.0049999999999999</v>
          </cell>
          <cell r="AP227">
            <v>1.5047713550775994</v>
          </cell>
          <cell r="AR227">
            <v>41730</v>
          </cell>
          <cell r="AS227">
            <v>3.6897436073300063</v>
          </cell>
          <cell r="AT227">
            <v>1.0514104239444408</v>
          </cell>
          <cell r="AU227">
            <v>1.0616665619875032</v>
          </cell>
          <cell r="AV227">
            <v>1.0616665619875032</v>
          </cell>
          <cell r="AW227">
            <v>4.7322943141123686</v>
          </cell>
        </row>
        <row r="228">
          <cell r="A228">
            <v>41760</v>
          </cell>
          <cell r="B228">
            <v>478.01005209549845</v>
          </cell>
          <cell r="C228">
            <v>247.7187121370817</v>
          </cell>
          <cell r="D228">
            <v>3.872321848987355</v>
          </cell>
          <cell r="E228">
            <v>2.3515234031387946</v>
          </cell>
          <cell r="F228">
            <v>1.0609999999999995</v>
          </cell>
          <cell r="G228">
            <v>1.0254333159979927</v>
          </cell>
          <cell r="H228">
            <v>1.0229333159979928</v>
          </cell>
          <cell r="I228">
            <v>3.7737808197445535</v>
          </cell>
          <cell r="J228">
            <v>2.2826249794105404</v>
          </cell>
          <cell r="K228">
            <v>216</v>
          </cell>
          <cell r="L228">
            <v>1.0254333159979927</v>
          </cell>
          <cell r="M228">
            <v>0</v>
          </cell>
          <cell r="N228">
            <v>1.5430426804560156</v>
          </cell>
          <cell r="P228">
            <v>1.0609999999999995</v>
          </cell>
          <cell r="Q228">
            <v>0</v>
          </cell>
          <cell r="R228">
            <v>3.4022417073238436</v>
          </cell>
          <cell r="T228">
            <v>1.0254333159979927</v>
          </cell>
          <cell r="U228">
            <v>1.0049999999999999</v>
          </cell>
          <cell r="V228">
            <v>1.5430426804560156</v>
          </cell>
          <cell r="X228">
            <v>1.0229333159979928</v>
          </cell>
          <cell r="Y228">
            <v>1.02</v>
          </cell>
          <cell r="Z228">
            <v>1.4922595033748876</v>
          </cell>
          <cell r="AB228">
            <v>1.0229333159979928</v>
          </cell>
          <cell r="AC228">
            <v>1.02</v>
          </cell>
          <cell r="AD228">
            <v>1.4922595033748876</v>
          </cell>
          <cell r="AF228">
            <v>1.0609999999999995</v>
          </cell>
          <cell r="AG228">
            <v>0</v>
          </cell>
          <cell r="AH228">
            <v>3.4022417073238436</v>
          </cell>
          <cell r="AJ228">
            <v>1.0229333159979928</v>
          </cell>
          <cell r="AK228">
            <v>1.02</v>
          </cell>
          <cell r="AL228">
            <v>1.4922595033748876</v>
          </cell>
          <cell r="AN228">
            <v>1.0254333159979927</v>
          </cell>
          <cell r="AO228">
            <v>1.0049999999999999</v>
          </cell>
          <cell r="AP228">
            <v>1.5430426804560156</v>
          </cell>
          <cell r="AR228">
            <v>41760</v>
          </cell>
          <cell r="AS228">
            <v>3.6897436073300063</v>
          </cell>
          <cell r="AT228">
            <v>1.0514104239444408</v>
          </cell>
          <cell r="AU228">
            <v>1.0609999999999995</v>
          </cell>
          <cell r="AV228">
            <v>1.0609999999999995</v>
          </cell>
          <cell r="AW228">
            <v>5.0209642672732206</v>
          </cell>
        </row>
        <row r="229">
          <cell r="A229">
            <v>41791</v>
          </cell>
          <cell r="B229">
            <v>480.3745362028734</v>
          </cell>
          <cell r="C229">
            <v>248.24309455724136</v>
          </cell>
          <cell r="D229">
            <v>3.8820592473582853</v>
          </cell>
          <cell r="E229">
            <v>2.3581633807348683</v>
          </cell>
          <cell r="F229">
            <v>1.0609999999999995</v>
          </cell>
          <cell r="G229">
            <v>1.0254333159979927</v>
          </cell>
          <cell r="H229">
            <v>1.0229333159979928</v>
          </cell>
          <cell r="I229">
            <v>3.7737808197445535</v>
          </cell>
          <cell r="J229">
            <v>2.2826249794105404</v>
          </cell>
          <cell r="K229">
            <v>217</v>
          </cell>
          <cell r="L229">
            <v>1.0254333159979927</v>
          </cell>
          <cell r="M229">
            <v>0</v>
          </cell>
          <cell r="N229">
            <v>1.5430426804560156</v>
          </cell>
          <cell r="P229">
            <v>1.0609999999999995</v>
          </cell>
          <cell r="Q229">
            <v>0</v>
          </cell>
          <cell r="R229">
            <v>3.4022417073238436</v>
          </cell>
          <cell r="T229">
            <v>1.0254333159979927</v>
          </cell>
          <cell r="U229">
            <v>1.0049999999999999</v>
          </cell>
          <cell r="V229">
            <v>1.5430426804560156</v>
          </cell>
          <cell r="X229">
            <v>1.0229333159979928</v>
          </cell>
          <cell r="Y229">
            <v>1.02</v>
          </cell>
          <cell r="Z229">
            <v>1.4922595033748876</v>
          </cell>
          <cell r="AB229">
            <v>1.0229333159979928</v>
          </cell>
          <cell r="AC229">
            <v>1.02</v>
          </cell>
          <cell r="AD229">
            <v>1.4922595033748876</v>
          </cell>
          <cell r="AF229">
            <v>1.0609999999999995</v>
          </cell>
          <cell r="AG229">
            <v>0</v>
          </cell>
          <cell r="AH229">
            <v>3.4022417073238436</v>
          </cell>
          <cell r="AJ229">
            <v>1.0229333159979928</v>
          </cell>
          <cell r="AK229">
            <v>1.02</v>
          </cell>
          <cell r="AL229">
            <v>1.4922595033748876</v>
          </cell>
          <cell r="AN229">
            <v>1.0254333159979927</v>
          </cell>
          <cell r="AO229">
            <v>1.0049999999999999</v>
          </cell>
          <cell r="AP229">
            <v>1.5430426804560156</v>
          </cell>
          <cell r="AR229">
            <v>41791</v>
          </cell>
          <cell r="AS229">
            <v>3.8820592473582853</v>
          </cell>
          <cell r="AT229">
            <v>1.052121681204685</v>
          </cell>
          <cell r="AU229">
            <v>1.0609999999999995</v>
          </cell>
          <cell r="AV229">
            <v>1.0609999999999995</v>
          </cell>
          <cell r="AW229">
            <v>5.0209642672732206</v>
          </cell>
        </row>
        <row r="230">
          <cell r="A230">
            <v>41821</v>
          </cell>
          <cell r="B230">
            <v>482.75071626741391</v>
          </cell>
          <cell r="C230">
            <v>248.76858701434656</v>
          </cell>
          <cell r="D230">
            <v>3.8918211315366285</v>
          </cell>
          <cell r="E230">
            <v>2.3648221075819245</v>
          </cell>
          <cell r="F230">
            <v>1.0609999999999995</v>
          </cell>
          <cell r="G230">
            <v>1.0254333159979927</v>
          </cell>
          <cell r="H230">
            <v>1.0229333159979928</v>
          </cell>
          <cell r="I230">
            <v>3.7737808197445535</v>
          </cell>
          <cell r="J230">
            <v>2.2826249794105404</v>
          </cell>
          <cell r="K230">
            <v>218</v>
          </cell>
          <cell r="L230">
            <v>1.0254333159979927</v>
          </cell>
          <cell r="M230">
            <v>0</v>
          </cell>
          <cell r="N230">
            <v>1.5430426804560156</v>
          </cell>
          <cell r="P230">
            <v>1.0609999999999995</v>
          </cell>
          <cell r="Q230">
            <v>0</v>
          </cell>
          <cell r="R230">
            <v>3.4022417073238436</v>
          </cell>
          <cell r="T230">
            <v>1.0254333159979927</v>
          </cell>
          <cell r="U230">
            <v>1.0049999999999999</v>
          </cell>
          <cell r="V230">
            <v>1.5430426804560156</v>
          </cell>
          <cell r="X230">
            <v>1.0229333159979928</v>
          </cell>
          <cell r="Y230">
            <v>1.02</v>
          </cell>
          <cell r="Z230">
            <v>1.4922595033748876</v>
          </cell>
          <cell r="AB230">
            <v>1.0229333159979928</v>
          </cell>
          <cell r="AC230">
            <v>1.02</v>
          </cell>
          <cell r="AD230">
            <v>1.4922595033748876</v>
          </cell>
          <cell r="AF230">
            <v>1.0609999999999995</v>
          </cell>
          <cell r="AG230">
            <v>0</v>
          </cell>
          <cell r="AH230">
            <v>3.4022417073238436</v>
          </cell>
          <cell r="AJ230">
            <v>1.0229333159979928</v>
          </cell>
          <cell r="AK230">
            <v>1.02</v>
          </cell>
          <cell r="AL230">
            <v>1.4922595033748876</v>
          </cell>
          <cell r="AN230">
            <v>1.0254333159979927</v>
          </cell>
          <cell r="AO230">
            <v>1.0049999999999999</v>
          </cell>
          <cell r="AP230">
            <v>1.5430426804560156</v>
          </cell>
          <cell r="AR230">
            <v>41821</v>
          </cell>
          <cell r="AS230">
            <v>3.8820592473582853</v>
          </cell>
          <cell r="AT230">
            <v>1.052121681204685</v>
          </cell>
          <cell r="AU230">
            <v>1.0609999999999995</v>
          </cell>
          <cell r="AV230">
            <v>1.0609999999999995</v>
          </cell>
          <cell r="AW230">
            <v>5.0209642672732206</v>
          </cell>
        </row>
        <row r="231">
          <cell r="A231">
            <v>41852</v>
          </cell>
          <cell r="B231">
            <v>485.13865014335283</v>
          </cell>
          <cell r="C231">
            <v>249.2951918581748</v>
          </cell>
          <cell r="D231">
            <v>3.9016075630947613</v>
          </cell>
          <cell r="E231">
            <v>2.3714996366220711</v>
          </cell>
          <cell r="F231">
            <v>1.0609999999999995</v>
          </cell>
          <cell r="G231">
            <v>1.0254333159979927</v>
          </cell>
          <cell r="H231">
            <v>1.0229333159979928</v>
          </cell>
          <cell r="I231">
            <v>3.7737808197445535</v>
          </cell>
          <cell r="J231">
            <v>2.2826249794105404</v>
          </cell>
          <cell r="K231">
            <v>219</v>
          </cell>
          <cell r="L231">
            <v>1.0254333159979927</v>
          </cell>
          <cell r="M231">
            <v>0</v>
          </cell>
          <cell r="N231">
            <v>1.5430426804560156</v>
          </cell>
          <cell r="P231">
            <v>1.0609999999999995</v>
          </cell>
          <cell r="Q231">
            <v>0</v>
          </cell>
          <cell r="R231">
            <v>3.4022417073238436</v>
          </cell>
          <cell r="T231">
            <v>1.0254333159979927</v>
          </cell>
          <cell r="U231">
            <v>1.0049999999999999</v>
          </cell>
          <cell r="V231">
            <v>1.5430426804560156</v>
          </cell>
          <cell r="X231">
            <v>1.0229333159979928</v>
          </cell>
          <cell r="Y231">
            <v>1.02</v>
          </cell>
          <cell r="Z231">
            <v>1.4922595033748876</v>
          </cell>
          <cell r="AB231">
            <v>1.0229333159979928</v>
          </cell>
          <cell r="AC231">
            <v>1.02</v>
          </cell>
          <cell r="AD231">
            <v>1.4922595033748876</v>
          </cell>
          <cell r="AF231">
            <v>1.0609999999999995</v>
          </cell>
          <cell r="AG231">
            <v>0</v>
          </cell>
          <cell r="AH231">
            <v>3.4022417073238436</v>
          </cell>
          <cell r="AJ231">
            <v>1.0229333159979928</v>
          </cell>
          <cell r="AK231">
            <v>1.02</v>
          </cell>
          <cell r="AL231">
            <v>1.4922595033748876</v>
          </cell>
          <cell r="AN231">
            <v>1.0254333159979927</v>
          </cell>
          <cell r="AO231">
            <v>1.0049999999999999</v>
          </cell>
          <cell r="AP231">
            <v>1.5430426804560156</v>
          </cell>
          <cell r="AR231">
            <v>41852</v>
          </cell>
          <cell r="AS231">
            <v>3.8820592473582853</v>
          </cell>
          <cell r="AT231">
            <v>1.052121681204685</v>
          </cell>
          <cell r="AU231">
            <v>1.0609999999999995</v>
          </cell>
          <cell r="AV231">
            <v>1.0609999999999995</v>
          </cell>
          <cell r="AW231">
            <v>5.0209642672732206</v>
          </cell>
        </row>
        <row r="232">
          <cell r="A232">
            <v>41883</v>
          </cell>
          <cell r="B232">
            <v>487.53839597109982</v>
          </cell>
          <cell r="C232">
            <v>249.82291144347775</v>
          </cell>
          <cell r="D232">
            <v>3.9114186037598917</v>
          </cell>
          <cell r="E232">
            <v>2.3781960209469086</v>
          </cell>
          <cell r="F232">
            <v>1.0609999999999995</v>
          </cell>
          <cell r="G232">
            <v>1.0254333159979927</v>
          </cell>
          <cell r="H232">
            <v>1.0229333159979928</v>
          </cell>
          <cell r="I232">
            <v>3.7737808197445535</v>
          </cell>
          <cell r="J232">
            <v>2.2826249794105404</v>
          </cell>
          <cell r="K232">
            <v>220</v>
          </cell>
          <cell r="L232">
            <v>1.0254333159979927</v>
          </cell>
          <cell r="M232">
            <v>0</v>
          </cell>
          <cell r="N232">
            <v>1.5430426804560156</v>
          </cell>
          <cell r="P232">
            <v>1.0609999999999995</v>
          </cell>
          <cell r="Q232">
            <v>0</v>
          </cell>
          <cell r="R232">
            <v>3.4022417073238436</v>
          </cell>
          <cell r="T232">
            <v>1.0254333159979927</v>
          </cell>
          <cell r="U232">
            <v>1.0049999999999999</v>
          </cell>
          <cell r="V232">
            <v>1.5430426804560156</v>
          </cell>
          <cell r="X232">
            <v>1.0229333159979928</v>
          </cell>
          <cell r="Y232">
            <v>1.02</v>
          </cell>
          <cell r="Z232">
            <v>1.4922595033748876</v>
          </cell>
          <cell r="AB232">
            <v>1.0229333159979928</v>
          </cell>
          <cell r="AC232">
            <v>1.02</v>
          </cell>
          <cell r="AD232">
            <v>1.4922595033748876</v>
          </cell>
          <cell r="AF232">
            <v>1.0609999999999995</v>
          </cell>
          <cell r="AG232">
            <v>0</v>
          </cell>
          <cell r="AH232">
            <v>3.4022417073238436</v>
          </cell>
          <cell r="AJ232">
            <v>1.0229333159979928</v>
          </cell>
          <cell r="AK232">
            <v>1.02</v>
          </cell>
          <cell r="AL232">
            <v>1.4922595033748876</v>
          </cell>
          <cell r="AN232">
            <v>1.0254333159979927</v>
          </cell>
          <cell r="AO232">
            <v>1.0049999999999999</v>
          </cell>
          <cell r="AP232">
            <v>1.5430426804560156</v>
          </cell>
          <cell r="AR232">
            <v>41883</v>
          </cell>
          <cell r="AS232">
            <v>3.8820592473582853</v>
          </cell>
          <cell r="AT232">
            <v>1.052121681204685</v>
          </cell>
          <cell r="AU232">
            <v>1.0609999999999995</v>
          </cell>
          <cell r="AV232">
            <v>1.0609999999999995</v>
          </cell>
          <cell r="AW232">
            <v>5.0209642672732206</v>
          </cell>
        </row>
        <row r="233">
          <cell r="A233">
            <v>41913</v>
          </cell>
          <cell r="B233">
            <v>489.95001217865695</v>
          </cell>
          <cell r="C233">
            <v>250.35174812999165</v>
          </cell>
          <cell r="D233">
            <v>3.9212543154144481</v>
          </cell>
          <cell r="E233">
            <v>2.3849113137979518</v>
          </cell>
          <cell r="F233">
            <v>1.0609999999999995</v>
          </cell>
          <cell r="G233">
            <v>1.0254333159979927</v>
          </cell>
          <cell r="H233">
            <v>1.0229333159979928</v>
          </cell>
          <cell r="I233">
            <v>3.7737808197445535</v>
          </cell>
          <cell r="J233">
            <v>2.2826249794105404</v>
          </cell>
          <cell r="K233">
            <v>221</v>
          </cell>
          <cell r="L233">
            <v>1.0254333159979927</v>
          </cell>
          <cell r="M233">
            <v>0</v>
          </cell>
          <cell r="N233">
            <v>1.5430426804560156</v>
          </cell>
          <cell r="P233">
            <v>1.0609999999999995</v>
          </cell>
          <cell r="Q233">
            <v>0</v>
          </cell>
          <cell r="R233">
            <v>3.4022417073238436</v>
          </cell>
          <cell r="T233">
            <v>1.0254333159979927</v>
          </cell>
          <cell r="U233">
            <v>1.0049999999999999</v>
          </cell>
          <cell r="V233">
            <v>1.5430426804560156</v>
          </cell>
          <cell r="X233">
            <v>1.0229333159979928</v>
          </cell>
          <cell r="Y233">
            <v>1.02</v>
          </cell>
          <cell r="Z233">
            <v>1.4922595033748876</v>
          </cell>
          <cell r="AB233">
            <v>1.0229333159979928</v>
          </cell>
          <cell r="AC233">
            <v>1.02</v>
          </cell>
          <cell r="AD233">
            <v>1.4922595033748876</v>
          </cell>
          <cell r="AF233">
            <v>1.0609999999999995</v>
          </cell>
          <cell r="AG233">
            <v>0</v>
          </cell>
          <cell r="AH233">
            <v>3.4022417073238436</v>
          </cell>
          <cell r="AJ233">
            <v>1.0229333159979928</v>
          </cell>
          <cell r="AK233">
            <v>1.02</v>
          </cell>
          <cell r="AL233">
            <v>1.4922595033748876</v>
          </cell>
          <cell r="AN233">
            <v>1.0254333159979927</v>
          </cell>
          <cell r="AO233">
            <v>1.0049999999999999</v>
          </cell>
          <cell r="AP233">
            <v>1.5430426804560156</v>
          </cell>
          <cell r="AR233">
            <v>41913</v>
          </cell>
          <cell r="AS233">
            <v>3.8820592473582853</v>
          </cell>
          <cell r="AT233">
            <v>1.052121681204685</v>
          </cell>
          <cell r="AU233">
            <v>1.0609999999999995</v>
          </cell>
          <cell r="AV233">
            <v>1.0609999999999995</v>
          </cell>
          <cell r="AW233">
            <v>5.0209642672732206</v>
          </cell>
        </row>
        <row r="234">
          <cell r="A234">
            <v>41944</v>
          </cell>
          <cell r="B234">
            <v>492.37355748304134</v>
          </cell>
          <cell r="C234">
            <v>250.881704282448</v>
          </cell>
          <cell r="D234">
            <v>3.9311147600964689</v>
          </cell>
          <cell r="E234">
            <v>2.3916455685670535</v>
          </cell>
          <cell r="F234">
            <v>1.0609999999999995</v>
          </cell>
          <cell r="G234">
            <v>1.0254333159979927</v>
          </cell>
          <cell r="H234">
            <v>1.0229333159979928</v>
          </cell>
          <cell r="I234">
            <v>3.7737808197445535</v>
          </cell>
          <cell r="J234">
            <v>2.2826249794105404</v>
          </cell>
          <cell r="K234">
            <v>222</v>
          </cell>
          <cell r="L234">
            <v>1.0254333159979927</v>
          </cell>
          <cell r="M234">
            <v>0</v>
          </cell>
          <cell r="N234">
            <v>1.5430426804560156</v>
          </cell>
          <cell r="P234">
            <v>1.0609999999999995</v>
          </cell>
          <cell r="Q234">
            <v>0</v>
          </cell>
          <cell r="R234">
            <v>3.4022417073238436</v>
          </cell>
          <cell r="T234">
            <v>1.0254333159979927</v>
          </cell>
          <cell r="U234">
            <v>1.0049999999999999</v>
          </cell>
          <cell r="V234">
            <v>1.5430426804560156</v>
          </cell>
          <cell r="X234">
            <v>1.0229333159979928</v>
          </cell>
          <cell r="Y234">
            <v>1.02</v>
          </cell>
          <cell r="Z234">
            <v>1.4922595033748876</v>
          </cell>
          <cell r="AB234">
            <v>1.0229333159979928</v>
          </cell>
          <cell r="AC234">
            <v>1.02</v>
          </cell>
          <cell r="AD234">
            <v>1.4922595033748876</v>
          </cell>
          <cell r="AF234">
            <v>1.0609999999999995</v>
          </cell>
          <cell r="AG234">
            <v>0</v>
          </cell>
          <cell r="AH234">
            <v>3.4022417073238436</v>
          </cell>
          <cell r="AJ234">
            <v>1.0229333159979928</v>
          </cell>
          <cell r="AK234">
            <v>1.02</v>
          </cell>
          <cell r="AL234">
            <v>1.4922595033748876</v>
          </cell>
          <cell r="AN234">
            <v>1.0254333159979927</v>
          </cell>
          <cell r="AO234">
            <v>1.0049999999999999</v>
          </cell>
          <cell r="AP234">
            <v>1.5430426804560156</v>
          </cell>
          <cell r="AR234">
            <v>41944</v>
          </cell>
          <cell r="AS234">
            <v>3.8820592473582853</v>
          </cell>
          <cell r="AT234">
            <v>1.052121681204685</v>
          </cell>
          <cell r="AU234">
            <v>1.0609999999999995</v>
          </cell>
          <cell r="AV234">
            <v>1.0609999999999995</v>
          </cell>
          <cell r="AW234">
            <v>5.0209642672732206</v>
          </cell>
        </row>
        <row r="235">
          <cell r="A235">
            <v>41974</v>
          </cell>
          <cell r="B235">
            <v>494.80909089171479</v>
          </cell>
          <cell r="C235">
            <v>251.41278227058405</v>
          </cell>
          <cell r="D235">
            <v>3.9409999999999994</v>
          </cell>
          <cell r="E235">
            <v>2.3983988387968274</v>
          </cell>
          <cell r="F235">
            <v>1.0609999999999995</v>
          </cell>
          <cell r="G235">
            <v>1.0254333159979927</v>
          </cell>
          <cell r="H235">
            <v>1.0229333159979928</v>
          </cell>
          <cell r="I235">
            <v>3.7737808197445535</v>
          </cell>
          <cell r="J235">
            <v>2.2826249794105404</v>
          </cell>
          <cell r="K235">
            <v>223</v>
          </cell>
          <cell r="L235">
            <v>1.0254333159979927</v>
          </cell>
          <cell r="M235">
            <v>0</v>
          </cell>
          <cell r="N235">
            <v>1.5430426804560156</v>
          </cell>
          <cell r="P235">
            <v>1.0609999999999995</v>
          </cell>
          <cell r="Q235">
            <v>0</v>
          </cell>
          <cell r="R235">
            <v>3.4022417073238436</v>
          </cell>
          <cell r="T235">
            <v>1.0254333159979927</v>
          </cell>
          <cell r="U235">
            <v>1.0049999999999999</v>
          </cell>
          <cell r="V235">
            <v>1.5430426804560156</v>
          </cell>
          <cell r="X235">
            <v>1.0229333159979928</v>
          </cell>
          <cell r="Y235">
            <v>1.02</v>
          </cell>
          <cell r="Z235">
            <v>1.4922595033748876</v>
          </cell>
          <cell r="AB235">
            <v>1.0229333159979928</v>
          </cell>
          <cell r="AC235">
            <v>1.02</v>
          </cell>
          <cell r="AD235">
            <v>1.4922595033748876</v>
          </cell>
          <cell r="AF235">
            <v>1.0609999999999995</v>
          </cell>
          <cell r="AG235">
            <v>0</v>
          </cell>
          <cell r="AH235">
            <v>3.4022417073238436</v>
          </cell>
          <cell r="AJ235">
            <v>1.0229333159979928</v>
          </cell>
          <cell r="AK235">
            <v>1.02</v>
          </cell>
          <cell r="AL235">
            <v>1.4922595033748876</v>
          </cell>
          <cell r="AN235">
            <v>1.0254333159979927</v>
          </cell>
          <cell r="AO235">
            <v>1.0049999999999999</v>
          </cell>
          <cell r="AP235">
            <v>1.5430426804560156</v>
          </cell>
          <cell r="AR235">
            <v>41974</v>
          </cell>
          <cell r="AS235">
            <v>3.8820592473582853</v>
          </cell>
          <cell r="AT235">
            <v>1.052121681204685</v>
          </cell>
          <cell r="AU235">
            <v>1.0609999999999995</v>
          </cell>
          <cell r="AV235">
            <v>1.0609999999999995</v>
          </cell>
          <cell r="AW235">
            <v>5.0209642672732206</v>
          </cell>
        </row>
        <row r="236">
          <cell r="A236">
            <v>42005</v>
          </cell>
          <cell r="B236">
            <v>497.21759916182162</v>
          </cell>
          <cell r="C236">
            <v>251.95317074724346</v>
          </cell>
          <cell r="D236">
            <v>3.95078201512132</v>
          </cell>
          <cell r="E236">
            <v>2.4049040480356454</v>
          </cell>
          <cell r="F236">
            <v>1.0609999999999995</v>
          </cell>
          <cell r="G236">
            <v>1.0254333159979927</v>
          </cell>
          <cell r="H236">
            <v>1.0229333159979928</v>
          </cell>
          <cell r="I236">
            <v>3.8870832043534129</v>
          </cell>
          <cell r="J236">
            <v>2.3616022705969129</v>
          </cell>
          <cell r="K236">
            <v>224</v>
          </cell>
          <cell r="L236">
            <v>1.0254333159979927</v>
          </cell>
          <cell r="M236">
            <v>0</v>
          </cell>
          <cell r="N236">
            <v>1.5430426804560156</v>
          </cell>
          <cell r="P236">
            <v>1.0609999999999995</v>
          </cell>
          <cell r="Q236">
            <v>0</v>
          </cell>
          <cell r="R236">
            <v>3.4022417073238436</v>
          </cell>
          <cell r="T236">
            <v>1.0254333159979927</v>
          </cell>
          <cell r="U236">
            <v>1.0049999999999999</v>
          </cell>
          <cell r="V236">
            <v>1.5430426804560156</v>
          </cell>
          <cell r="X236">
            <v>1.0229333159979928</v>
          </cell>
          <cell r="Y236">
            <v>1.02</v>
          </cell>
          <cell r="Z236">
            <v>1.4922595033748876</v>
          </cell>
          <cell r="AB236">
            <v>1.0229333159979928</v>
          </cell>
          <cell r="AC236">
            <v>1.02</v>
          </cell>
          <cell r="AD236">
            <v>1.4922595033748876</v>
          </cell>
          <cell r="AF236">
            <v>1.0609999999999995</v>
          </cell>
          <cell r="AG236">
            <v>0</v>
          </cell>
          <cell r="AH236">
            <v>3.4022417073238436</v>
          </cell>
          <cell r="AJ236">
            <v>1.0229333159979928</v>
          </cell>
          <cell r="AK236">
            <v>1.02</v>
          </cell>
          <cell r="AL236">
            <v>1.4922595033748876</v>
          </cell>
          <cell r="AN236">
            <v>1.0254333159979927</v>
          </cell>
          <cell r="AO236">
            <v>1.0049999999999999</v>
          </cell>
          <cell r="AP236">
            <v>1.5430426804560156</v>
          </cell>
          <cell r="AR236">
            <v>42005</v>
          </cell>
          <cell r="AS236">
            <v>3.8820592473582853</v>
          </cell>
          <cell r="AT236">
            <v>1.052121681204685</v>
          </cell>
          <cell r="AU236">
            <v>1.0609999999999995</v>
          </cell>
          <cell r="AV236">
            <v>1.0609999999999995</v>
          </cell>
          <cell r="AW236">
            <v>5.0209642672732206</v>
          </cell>
        </row>
        <row r="237">
          <cell r="A237">
            <v>42036</v>
          </cell>
          <cell r="B237">
            <v>499.63783096772028</v>
          </cell>
          <cell r="C237">
            <v>252.4947207388548</v>
          </cell>
          <cell r="D237">
            <v>3.960588310328871</v>
          </cell>
          <cell r="E237">
            <v>2.4114269014404615</v>
          </cell>
          <cell r="F237">
            <v>1.0609999999999995</v>
          </cell>
          <cell r="G237">
            <v>1.0254333159979927</v>
          </cell>
          <cell r="H237">
            <v>1.0229333159979928</v>
          </cell>
          <cell r="I237">
            <v>3.8870832043534129</v>
          </cell>
          <cell r="J237">
            <v>2.3616022705969129</v>
          </cell>
          <cell r="K237">
            <v>225</v>
          </cell>
          <cell r="L237">
            <v>1.0254333159979927</v>
          </cell>
          <cell r="M237">
            <v>0</v>
          </cell>
          <cell r="N237">
            <v>1.5430426804560156</v>
          </cell>
          <cell r="P237">
            <v>1.0609999999999995</v>
          </cell>
          <cell r="Q237">
            <v>0</v>
          </cell>
          <cell r="R237">
            <v>3.4022417073238436</v>
          </cell>
          <cell r="T237">
            <v>1.0254333159979927</v>
          </cell>
          <cell r="U237">
            <v>1.0049999999999999</v>
          </cell>
          <cell r="V237">
            <v>1.5430426804560156</v>
          </cell>
          <cell r="X237">
            <v>1.0229333159979928</v>
          </cell>
          <cell r="Y237">
            <v>1.02</v>
          </cell>
          <cell r="Z237">
            <v>1.4922595033748876</v>
          </cell>
          <cell r="AB237">
            <v>1.0229333159979928</v>
          </cell>
          <cell r="AC237">
            <v>1.02</v>
          </cell>
          <cell r="AD237">
            <v>1.4922595033748876</v>
          </cell>
          <cell r="AF237">
            <v>1.0609999999999995</v>
          </cell>
          <cell r="AG237">
            <v>0</v>
          </cell>
          <cell r="AH237">
            <v>3.4022417073238436</v>
          </cell>
          <cell r="AJ237">
            <v>1.0229333159979928</v>
          </cell>
          <cell r="AK237">
            <v>1.02</v>
          </cell>
          <cell r="AL237">
            <v>1.4922595033748876</v>
          </cell>
          <cell r="AN237">
            <v>1.0254333159979927</v>
          </cell>
          <cell r="AO237">
            <v>1.0049999999999999</v>
          </cell>
          <cell r="AP237">
            <v>1.5430426804560156</v>
          </cell>
          <cell r="AR237">
            <v>42036</v>
          </cell>
          <cell r="AS237">
            <v>3.8820592473582853</v>
          </cell>
          <cell r="AT237">
            <v>1.052121681204685</v>
          </cell>
          <cell r="AU237">
            <v>1.0609999999999995</v>
          </cell>
          <cell r="AV237">
            <v>1.0609999999999995</v>
          </cell>
          <cell r="AW237">
            <v>5.0209642672732206</v>
          </cell>
        </row>
        <row r="238">
          <cell r="A238">
            <v>42064</v>
          </cell>
          <cell r="B238">
            <v>502.06984337431396</v>
          </cell>
          <cell r="C238">
            <v>253.03743474198677</v>
          </cell>
          <cell r="D238">
            <v>3.9704189458886181</v>
          </cell>
          <cell r="E238">
            <v>2.4179674468677823</v>
          </cell>
          <cell r="F238">
            <v>1.0609999999999995</v>
          </cell>
          <cell r="G238">
            <v>1.0254333159979927</v>
          </cell>
          <cell r="H238">
            <v>1.0229333159979928</v>
          </cell>
          <cell r="I238">
            <v>3.8870832043534129</v>
          </cell>
          <cell r="J238">
            <v>2.3616022705969129</v>
          </cell>
          <cell r="K238">
            <v>226</v>
          </cell>
          <cell r="L238">
            <v>1.0254333159979927</v>
          </cell>
          <cell r="M238">
            <v>0</v>
          </cell>
          <cell r="N238">
            <v>1.5430426804560156</v>
          </cell>
          <cell r="P238">
            <v>1.0609999999999995</v>
          </cell>
          <cell r="Q238">
            <v>0</v>
          </cell>
          <cell r="R238">
            <v>3.4022417073238436</v>
          </cell>
          <cell r="T238">
            <v>1.0254333159979927</v>
          </cell>
          <cell r="U238">
            <v>1.0049999999999999</v>
          </cell>
          <cell r="V238">
            <v>1.5430426804560156</v>
          </cell>
          <cell r="X238">
            <v>1.0229333159979928</v>
          </cell>
          <cell r="Y238">
            <v>1.02</v>
          </cell>
          <cell r="Z238">
            <v>1.4922595033748876</v>
          </cell>
          <cell r="AB238">
            <v>1.0229333159979928</v>
          </cell>
          <cell r="AC238">
            <v>1.02</v>
          </cell>
          <cell r="AD238">
            <v>1.4922595033748876</v>
          </cell>
          <cell r="AF238">
            <v>1.0609999999999995</v>
          </cell>
          <cell r="AG238">
            <v>0</v>
          </cell>
          <cell r="AH238">
            <v>3.4022417073238436</v>
          </cell>
          <cell r="AJ238">
            <v>1.0229333159979928</v>
          </cell>
          <cell r="AK238">
            <v>1.02</v>
          </cell>
          <cell r="AL238">
            <v>1.4922595033748876</v>
          </cell>
          <cell r="AN238">
            <v>1.0254333159979927</v>
          </cell>
          <cell r="AO238">
            <v>1.0049999999999999</v>
          </cell>
          <cell r="AP238">
            <v>1.5430426804560156</v>
          </cell>
          <cell r="AR238">
            <v>42064</v>
          </cell>
          <cell r="AS238">
            <v>3.8820592473582853</v>
          </cell>
          <cell r="AT238">
            <v>1.052121681204685</v>
          </cell>
          <cell r="AU238">
            <v>1.0609999999999995</v>
          </cell>
          <cell r="AV238">
            <v>1.0609999999999995</v>
          </cell>
          <cell r="AW238">
            <v>5.0209642672732206</v>
          </cell>
        </row>
        <row r="239">
          <cell r="A239">
            <v>42095</v>
          </cell>
          <cell r="B239">
            <v>504.51369372427229</v>
          </cell>
          <cell r="C239">
            <v>253.58131525857431</v>
          </cell>
          <cell r="D239">
            <v>3.9802739822161137</v>
          </cell>
          <cell r="E239">
            <v>2.424525732303918</v>
          </cell>
          <cell r="F239">
            <v>1.0609999999999995</v>
          </cell>
          <cell r="G239">
            <v>1.0254333159979927</v>
          </cell>
          <cell r="H239">
            <v>1.0229333159979928</v>
          </cell>
          <cell r="I239">
            <v>3.8870832043534129</v>
          </cell>
          <cell r="J239">
            <v>2.3616022705969129</v>
          </cell>
          <cell r="K239">
            <v>227</v>
          </cell>
          <cell r="L239">
            <v>1.0254333159979927</v>
          </cell>
          <cell r="M239">
            <v>0</v>
          </cell>
          <cell r="N239">
            <v>1.5430426804560156</v>
          </cell>
          <cell r="P239">
            <v>1.0609999999999995</v>
          </cell>
          <cell r="Q239">
            <v>0</v>
          </cell>
          <cell r="R239">
            <v>3.4022417073238436</v>
          </cell>
          <cell r="T239">
            <v>1.0254333159979927</v>
          </cell>
          <cell r="U239">
            <v>1.0049999999999999</v>
          </cell>
          <cell r="V239">
            <v>1.5430426804560156</v>
          </cell>
          <cell r="X239">
            <v>1.0229333159979928</v>
          </cell>
          <cell r="Y239">
            <v>1.02</v>
          </cell>
          <cell r="Z239">
            <v>1.4922595033748876</v>
          </cell>
          <cell r="AB239">
            <v>1.0229333159979928</v>
          </cell>
          <cell r="AC239">
            <v>1.02</v>
          </cell>
          <cell r="AD239">
            <v>1.4922595033748876</v>
          </cell>
          <cell r="AF239">
            <v>1.0609999999999995</v>
          </cell>
          <cell r="AG239">
            <v>0</v>
          </cell>
          <cell r="AH239">
            <v>3.4022417073238436</v>
          </cell>
          <cell r="AJ239">
            <v>1.0229333159979928</v>
          </cell>
          <cell r="AK239">
            <v>1.02</v>
          </cell>
          <cell r="AL239">
            <v>1.4922595033748876</v>
          </cell>
          <cell r="AN239">
            <v>1.0254333159979927</v>
          </cell>
          <cell r="AO239">
            <v>1.0049999999999999</v>
          </cell>
          <cell r="AP239">
            <v>1.5430426804560156</v>
          </cell>
          <cell r="AR239">
            <v>42095</v>
          </cell>
          <cell r="AS239">
            <v>3.8820592473582853</v>
          </cell>
          <cell r="AT239">
            <v>1.052121681204685</v>
          </cell>
          <cell r="AU239">
            <v>1.0609999999999995</v>
          </cell>
          <cell r="AV239">
            <v>1.0609999999999995</v>
          </cell>
          <cell r="AW239">
            <v>5.0209642672732206</v>
          </cell>
        </row>
        <row r="240">
          <cell r="A240">
            <v>42125</v>
          </cell>
          <cell r="B240">
            <v>506.96943963938315</v>
          </cell>
          <cell r="C240">
            <v>254.12636479592993</v>
          </cell>
          <cell r="D240">
            <v>3.9901534798768692</v>
          </cell>
          <cell r="E240">
            <v>2.4311018058653309</v>
          </cell>
          <cell r="F240">
            <v>1.0606665618887896</v>
          </cell>
          <cell r="G240">
            <v>1.0258333160047506</v>
          </cell>
          <cell r="H240">
            <v>1.0233333160047506</v>
          </cell>
          <cell r="I240">
            <v>3.8870832043534129</v>
          </cell>
          <cell r="J240">
            <v>2.3616022705969129</v>
          </cell>
          <cell r="K240">
            <v>228</v>
          </cell>
          <cell r="L240">
            <v>1.0258333160047506</v>
          </cell>
          <cell r="M240">
            <v>0</v>
          </cell>
          <cell r="N240">
            <v>1.5829045896290532</v>
          </cell>
          <cell r="P240">
            <v>1.0606665618887896</v>
          </cell>
          <cell r="Q240">
            <v>0</v>
          </cell>
          <cell r="R240">
            <v>3.6086440144218268</v>
          </cell>
          <cell r="T240">
            <v>1.0258333160047506</v>
          </cell>
          <cell r="U240">
            <v>1.0049999999999999</v>
          </cell>
          <cell r="V240">
            <v>1.5829045896290532</v>
          </cell>
          <cell r="X240">
            <v>1.0233333160047506</v>
          </cell>
          <cell r="Y240">
            <v>1.02</v>
          </cell>
          <cell r="Z240">
            <v>1.5270788659282259</v>
          </cell>
          <cell r="AB240">
            <v>1.0233333160047506</v>
          </cell>
          <cell r="AC240">
            <v>1.02</v>
          </cell>
          <cell r="AD240">
            <v>1.5270788659282259</v>
          </cell>
          <cell r="AF240">
            <v>1.0606665618887896</v>
          </cell>
          <cell r="AG240">
            <v>0</v>
          </cell>
          <cell r="AH240">
            <v>3.6086440144218268</v>
          </cell>
          <cell r="AJ240">
            <v>1.0233333160047506</v>
          </cell>
          <cell r="AK240">
            <v>1.02</v>
          </cell>
          <cell r="AL240">
            <v>1.5270788659282259</v>
          </cell>
          <cell r="AN240">
            <v>1.0258333160047506</v>
          </cell>
          <cell r="AO240">
            <v>1.0049999999999999</v>
          </cell>
          <cell r="AP240">
            <v>1.5829045896290532</v>
          </cell>
          <cell r="AR240">
            <v>42125</v>
          </cell>
          <cell r="AS240">
            <v>3.8820592473582853</v>
          </cell>
          <cell r="AT240">
            <v>1.052121681204685</v>
          </cell>
          <cell r="AU240">
            <v>1.0606665618887896</v>
          </cell>
          <cell r="AV240">
            <v>1.0606665618887896</v>
          </cell>
          <cell r="AW240">
            <v>5.3255689067351524</v>
          </cell>
        </row>
        <row r="241">
          <cell r="A241">
            <v>42156</v>
          </cell>
          <cell r="B241">
            <v>509.43713902191149</v>
          </cell>
          <cell r="C241">
            <v>254.6725858667555</v>
          </cell>
          <cell r="D241">
            <v>4.0000574995867257</v>
          </cell>
          <cell r="E241">
            <v>2.4376957157989914</v>
          </cell>
          <cell r="F241">
            <v>1.0606665618887896</v>
          </cell>
          <cell r="G241">
            <v>1.0258333160047506</v>
          </cell>
          <cell r="H241">
            <v>1.0233333160047506</v>
          </cell>
          <cell r="I241">
            <v>3.8870832043534129</v>
          </cell>
          <cell r="J241">
            <v>2.3616022705969129</v>
          </cell>
          <cell r="K241">
            <v>229</v>
          </cell>
          <cell r="L241">
            <v>1.0258333160047506</v>
          </cell>
          <cell r="M241">
            <v>0</v>
          </cell>
          <cell r="N241">
            <v>1.5829045896290532</v>
          </cell>
          <cell r="P241">
            <v>1.0606665618887896</v>
          </cell>
          <cell r="Q241">
            <v>0</v>
          </cell>
          <cell r="R241">
            <v>3.6086440144218268</v>
          </cell>
          <cell r="T241">
            <v>1.0258333160047506</v>
          </cell>
          <cell r="U241">
            <v>1.0049999999999999</v>
          </cell>
          <cell r="V241">
            <v>1.5829045896290532</v>
          </cell>
          <cell r="X241">
            <v>1.0233333160047506</v>
          </cell>
          <cell r="Y241">
            <v>1.02</v>
          </cell>
          <cell r="Z241">
            <v>1.5270788659282259</v>
          </cell>
          <cell r="AB241">
            <v>1.0233333160047506</v>
          </cell>
          <cell r="AC241">
            <v>1.02</v>
          </cell>
          <cell r="AD241">
            <v>1.5270788659282259</v>
          </cell>
          <cell r="AF241">
            <v>1.0606665618887896</v>
          </cell>
          <cell r="AG241">
            <v>0</v>
          </cell>
          <cell r="AH241">
            <v>3.6086440144218268</v>
          </cell>
          <cell r="AJ241">
            <v>1.0233333160047506</v>
          </cell>
          <cell r="AK241">
            <v>1.02</v>
          </cell>
          <cell r="AL241">
            <v>1.5270788659282259</v>
          </cell>
          <cell r="AN241">
            <v>1.0258333160047506</v>
          </cell>
          <cell r="AO241">
            <v>1.0049999999999999</v>
          </cell>
          <cell r="AP241">
            <v>1.5829045896290532</v>
          </cell>
          <cell r="AR241">
            <v>42156</v>
          </cell>
          <cell r="AS241">
            <v>3.8820592473582853</v>
          </cell>
          <cell r="AT241">
            <v>1.052121681204685</v>
          </cell>
          <cell r="AU241">
            <v>1.0606665618887896</v>
          </cell>
          <cell r="AV241">
            <v>1.0606665618887896</v>
          </cell>
          <cell r="AW241">
            <v>5.3255689067351524</v>
          </cell>
        </row>
        <row r="242">
          <cell r="A242">
            <v>42186</v>
          </cell>
          <cell r="B242">
            <v>511.91685005596435</v>
          </cell>
          <cell r="C242">
            <v>255.21998098915358</v>
          </cell>
          <cell r="D242">
            <v>4.0099861022122294</v>
          </cell>
          <cell r="E242">
            <v>2.4443075104827305</v>
          </cell>
          <cell r="F242">
            <v>1.0606665618887896</v>
          </cell>
          <cell r="G242">
            <v>1.0258333160047506</v>
          </cell>
          <cell r="H242">
            <v>1.0233333160047506</v>
          </cell>
          <cell r="I242">
            <v>3.8870832043534129</v>
          </cell>
          <cell r="J242">
            <v>2.3616022705969129</v>
          </cell>
          <cell r="K242">
            <v>230</v>
          </cell>
          <cell r="L242">
            <v>1.0258333160047506</v>
          </cell>
          <cell r="M242">
            <v>0</v>
          </cell>
          <cell r="N242">
            <v>1.5829045896290532</v>
          </cell>
          <cell r="P242">
            <v>1.0606665618887896</v>
          </cell>
          <cell r="Q242">
            <v>0</v>
          </cell>
          <cell r="R242">
            <v>3.6086440144218268</v>
          </cell>
          <cell r="T242">
            <v>1.0258333160047506</v>
          </cell>
          <cell r="U242">
            <v>1.0049999999999999</v>
          </cell>
          <cell r="V242">
            <v>1.5829045896290532</v>
          </cell>
          <cell r="X242">
            <v>1.0233333160047506</v>
          </cell>
          <cell r="Y242">
            <v>1.02</v>
          </cell>
          <cell r="Z242">
            <v>1.5270788659282259</v>
          </cell>
          <cell r="AB242">
            <v>1.0233333160047506</v>
          </cell>
          <cell r="AC242">
            <v>1.02</v>
          </cell>
          <cell r="AD242">
            <v>1.5270788659282259</v>
          </cell>
          <cell r="AF242">
            <v>1.0606665618887896</v>
          </cell>
          <cell r="AG242">
            <v>0</v>
          </cell>
          <cell r="AH242">
            <v>3.6086440144218268</v>
          </cell>
          <cell r="AJ242">
            <v>1.0233333160047506</v>
          </cell>
          <cell r="AK242">
            <v>1.02</v>
          </cell>
          <cell r="AL242">
            <v>1.5270788659282259</v>
          </cell>
          <cell r="AN242">
            <v>1.0258333160047506</v>
          </cell>
          <cell r="AO242">
            <v>1.0049999999999999</v>
          </cell>
          <cell r="AP242">
            <v>1.5829045896290532</v>
          </cell>
          <cell r="AR242">
            <v>42186</v>
          </cell>
          <cell r="AS242">
            <v>3.8820592473582853</v>
          </cell>
          <cell r="AT242">
            <v>1.052121681204685</v>
          </cell>
          <cell r="AU242">
            <v>1.0606665618887896</v>
          </cell>
          <cell r="AV242">
            <v>1.0606665618887896</v>
          </cell>
          <cell r="AW242">
            <v>5.3255689067351524</v>
          </cell>
        </row>
        <row r="243">
          <cell r="A243">
            <v>42217</v>
          </cell>
          <cell r="B243">
            <v>514.40863120886286</v>
          </cell>
          <cell r="C243">
            <v>255.76855268663928</v>
          </cell>
          <cell r="D243">
            <v>4.0199393487710022</v>
          </cell>
          <cell r="E243">
            <v>2.450937238425595</v>
          </cell>
          <cell r="F243">
            <v>1.0606665618887896</v>
          </cell>
          <cell r="G243">
            <v>1.0258333160047506</v>
          </cell>
          <cell r="H243">
            <v>1.0233333160047506</v>
          </cell>
          <cell r="I243">
            <v>3.8870832043534129</v>
          </cell>
          <cell r="J243">
            <v>2.3616022705969129</v>
          </cell>
          <cell r="K243">
            <v>231</v>
          </cell>
          <cell r="L243">
            <v>1.0258333160047506</v>
          </cell>
          <cell r="M243">
            <v>0</v>
          </cell>
          <cell r="N243">
            <v>1.5829045896290532</v>
          </cell>
          <cell r="P243">
            <v>1.0606665618887896</v>
          </cell>
          <cell r="Q243">
            <v>0</v>
          </cell>
          <cell r="R243">
            <v>3.6086440144218268</v>
          </cell>
          <cell r="T243">
            <v>1.0258333160047506</v>
          </cell>
          <cell r="U243">
            <v>1.0049999999999999</v>
          </cell>
          <cell r="V243">
            <v>1.5829045896290532</v>
          </cell>
          <cell r="X243">
            <v>1.0233333160047506</v>
          </cell>
          <cell r="Y243">
            <v>1.02</v>
          </cell>
          <cell r="Z243">
            <v>1.5270788659282259</v>
          </cell>
          <cell r="AB243">
            <v>1.0233333160047506</v>
          </cell>
          <cell r="AC243">
            <v>1.02</v>
          </cell>
          <cell r="AD243">
            <v>1.5270788659282259</v>
          </cell>
          <cell r="AF243">
            <v>1.0606665618887896</v>
          </cell>
          <cell r="AG243">
            <v>0</v>
          </cell>
          <cell r="AH243">
            <v>3.6086440144218268</v>
          </cell>
          <cell r="AJ243">
            <v>1.0233333160047506</v>
          </cell>
          <cell r="AK243">
            <v>1.02</v>
          </cell>
          <cell r="AL243">
            <v>1.5270788659282259</v>
          </cell>
          <cell r="AN243">
            <v>1.0258333160047506</v>
          </cell>
          <cell r="AO243">
            <v>1.0049999999999999</v>
          </cell>
          <cell r="AP243">
            <v>1.5829045896290532</v>
          </cell>
          <cell r="AR243">
            <v>42217</v>
          </cell>
          <cell r="AS243">
            <v>3.8820592473582853</v>
          </cell>
          <cell r="AT243">
            <v>1.052121681204685</v>
          </cell>
          <cell r="AU243">
            <v>1.0606665618887896</v>
          </cell>
          <cell r="AV243">
            <v>1.0606665618887896</v>
          </cell>
          <cell r="AW243">
            <v>5.3255689067351524</v>
          </cell>
        </row>
        <row r="244">
          <cell r="A244">
            <v>42248</v>
          </cell>
          <cell r="B244">
            <v>516.91254123252088</v>
          </cell>
          <cell r="C244">
            <v>256.31830348815168</v>
          </cell>
          <cell r="D244">
            <v>4.0299173004321212</v>
          </cell>
          <cell r="E244">
            <v>2.4575849482682028</v>
          </cell>
          <cell r="F244">
            <v>1.0606665618887896</v>
          </cell>
          <cell r="G244">
            <v>1.0258333160047506</v>
          </cell>
          <cell r="H244">
            <v>1.0233333160047506</v>
          </cell>
          <cell r="I244">
            <v>3.8870832043534129</v>
          </cell>
          <cell r="J244">
            <v>2.3616022705969129</v>
          </cell>
          <cell r="K244">
            <v>232</v>
          </cell>
          <cell r="L244">
            <v>1.0258333160047506</v>
          </cell>
          <cell r="M244">
            <v>0</v>
          </cell>
          <cell r="N244">
            <v>1.5829045896290532</v>
          </cell>
          <cell r="P244">
            <v>1.0606665618887896</v>
          </cell>
          <cell r="Q244">
            <v>0</v>
          </cell>
          <cell r="R244">
            <v>3.6086440144218268</v>
          </cell>
          <cell r="T244">
            <v>1.0258333160047506</v>
          </cell>
          <cell r="U244">
            <v>1.0049999999999999</v>
          </cell>
          <cell r="V244">
            <v>1.5829045896290532</v>
          </cell>
          <cell r="X244">
            <v>1.0233333160047506</v>
          </cell>
          <cell r="Y244">
            <v>1.02</v>
          </cell>
          <cell r="Z244">
            <v>1.5270788659282259</v>
          </cell>
          <cell r="AB244">
            <v>1.0233333160047506</v>
          </cell>
          <cell r="AC244">
            <v>1.02</v>
          </cell>
          <cell r="AD244">
            <v>1.5270788659282259</v>
          </cell>
          <cell r="AF244">
            <v>1.0606665618887896</v>
          </cell>
          <cell r="AG244">
            <v>0</v>
          </cell>
          <cell r="AH244">
            <v>3.6086440144218268</v>
          </cell>
          <cell r="AJ244">
            <v>1.0233333160047506</v>
          </cell>
          <cell r="AK244">
            <v>1.02</v>
          </cell>
          <cell r="AL244">
            <v>1.5270788659282259</v>
          </cell>
          <cell r="AN244">
            <v>1.0258333160047506</v>
          </cell>
          <cell r="AO244">
            <v>1.0049999999999999</v>
          </cell>
          <cell r="AP244">
            <v>1.5829045896290532</v>
          </cell>
          <cell r="AR244">
            <v>42248</v>
          </cell>
          <cell r="AS244">
            <v>3.8820592473582853</v>
          </cell>
          <cell r="AT244">
            <v>1.052121681204685</v>
          </cell>
          <cell r="AU244">
            <v>1.0606665618887896</v>
          </cell>
          <cell r="AV244">
            <v>1.0606665618887896</v>
          </cell>
          <cell r="AW244">
            <v>5.3255689067351524</v>
          </cell>
        </row>
        <row r="245">
          <cell r="A245">
            <v>42278</v>
          </cell>
          <cell r="B245">
            <v>519.4286391648302</v>
          </cell>
          <cell r="C245">
            <v>256.86923592806562</v>
          </cell>
          <cell r="D245">
            <v>4.0399200185164901</v>
          </cell>
          <cell r="E245">
            <v>2.4642506887831015</v>
          </cell>
          <cell r="F245">
            <v>1.0606665618887896</v>
          </cell>
          <cell r="G245">
            <v>1.0258333160047506</v>
          </cell>
          <cell r="H245">
            <v>1.0233333160047506</v>
          </cell>
          <cell r="I245">
            <v>3.8870832043534129</v>
          </cell>
          <cell r="J245">
            <v>2.3616022705969129</v>
          </cell>
          <cell r="K245">
            <v>233</v>
          </cell>
          <cell r="L245">
            <v>1.0258333160047506</v>
          </cell>
          <cell r="M245">
            <v>0</v>
          </cell>
          <cell r="N245">
            <v>1.5829045896290532</v>
          </cell>
          <cell r="P245">
            <v>1.0606665618887896</v>
          </cell>
          <cell r="Q245">
            <v>0</v>
          </cell>
          <cell r="R245">
            <v>3.6086440144218268</v>
          </cell>
          <cell r="T245">
            <v>1.0258333160047506</v>
          </cell>
          <cell r="U245">
            <v>1.0049999999999999</v>
          </cell>
          <cell r="V245">
            <v>1.5829045896290532</v>
          </cell>
          <cell r="X245">
            <v>1.0233333160047506</v>
          </cell>
          <cell r="Y245">
            <v>1.02</v>
          </cell>
          <cell r="Z245">
            <v>1.5270788659282259</v>
          </cell>
          <cell r="AB245">
            <v>1.0233333160047506</v>
          </cell>
          <cell r="AC245">
            <v>1.02</v>
          </cell>
          <cell r="AD245">
            <v>1.5270788659282259</v>
          </cell>
          <cell r="AF245">
            <v>1.0606665618887896</v>
          </cell>
          <cell r="AG245">
            <v>0</v>
          </cell>
          <cell r="AH245">
            <v>3.6086440144218268</v>
          </cell>
          <cell r="AJ245">
            <v>1.0233333160047506</v>
          </cell>
          <cell r="AK245">
            <v>1.02</v>
          </cell>
          <cell r="AL245">
            <v>1.5270788659282259</v>
          </cell>
          <cell r="AN245">
            <v>1.0258333160047506</v>
          </cell>
          <cell r="AO245">
            <v>1.0049999999999999</v>
          </cell>
          <cell r="AP245">
            <v>1.5829045896290532</v>
          </cell>
          <cell r="AR245">
            <v>42278</v>
          </cell>
          <cell r="AS245">
            <v>3.8820592473582853</v>
          </cell>
          <cell r="AT245">
            <v>1.052121681204685</v>
          </cell>
          <cell r="AU245">
            <v>1.0606665618887896</v>
          </cell>
          <cell r="AV245">
            <v>1.0606665618887896</v>
          </cell>
          <cell r="AW245">
            <v>5.3255689067351524</v>
          </cell>
        </row>
        <row r="246">
          <cell r="A246">
            <v>42309</v>
          </cell>
          <cell r="B246">
            <v>521.95698433105235</v>
          </cell>
          <cell r="C246">
            <v>257.42135254620337</v>
          </cell>
          <cell r="D246">
            <v>4.0499475644972192</v>
          </cell>
          <cell r="E246">
            <v>2.4709345088751249</v>
          </cell>
          <cell r="F246">
            <v>1.0606665618887896</v>
          </cell>
          <cell r="G246">
            <v>1.0258333160047506</v>
          </cell>
          <cell r="H246">
            <v>1.0233333160047506</v>
          </cell>
          <cell r="I246">
            <v>3.8870832043534129</v>
          </cell>
          <cell r="J246">
            <v>2.3616022705969129</v>
          </cell>
          <cell r="K246">
            <v>234</v>
          </cell>
          <cell r="L246">
            <v>1.0258333160047506</v>
          </cell>
          <cell r="M246">
            <v>0</v>
          </cell>
          <cell r="N246">
            <v>1.5829045896290532</v>
          </cell>
          <cell r="P246">
            <v>1.0606665618887896</v>
          </cell>
          <cell r="Q246">
            <v>0</v>
          </cell>
          <cell r="R246">
            <v>3.6086440144218268</v>
          </cell>
          <cell r="T246">
            <v>1.0258333160047506</v>
          </cell>
          <cell r="U246">
            <v>1.0049999999999999</v>
          </cell>
          <cell r="V246">
            <v>1.5829045896290532</v>
          </cell>
          <cell r="X246">
            <v>1.0233333160047506</v>
          </cell>
          <cell r="Y246">
            <v>1.02</v>
          </cell>
          <cell r="Z246">
            <v>1.5270788659282259</v>
          </cell>
          <cell r="AB246">
            <v>1.0233333160047506</v>
          </cell>
          <cell r="AC246">
            <v>1.02</v>
          </cell>
          <cell r="AD246">
            <v>1.5270788659282259</v>
          </cell>
          <cell r="AF246">
            <v>1.0606665618887896</v>
          </cell>
          <cell r="AG246">
            <v>0</v>
          </cell>
          <cell r="AH246">
            <v>3.6086440144218268</v>
          </cell>
          <cell r="AJ246">
            <v>1.0233333160047506</v>
          </cell>
          <cell r="AK246">
            <v>1.02</v>
          </cell>
          <cell r="AL246">
            <v>1.5270788659282259</v>
          </cell>
          <cell r="AN246">
            <v>1.0258333160047506</v>
          </cell>
          <cell r="AO246">
            <v>1.0049999999999999</v>
          </cell>
          <cell r="AP246">
            <v>1.5829045896290532</v>
          </cell>
          <cell r="AR246">
            <v>42309</v>
          </cell>
          <cell r="AS246">
            <v>3.8820592473582853</v>
          </cell>
          <cell r="AT246">
            <v>1.052121681204685</v>
          </cell>
          <cell r="AU246">
            <v>1.0606665618887896</v>
          </cell>
          <cell r="AV246">
            <v>1.0606665618887896</v>
          </cell>
          <cell r="AW246">
            <v>5.3255689067351524</v>
          </cell>
        </row>
        <row r="247">
          <cell r="A247">
            <v>42339</v>
          </cell>
          <cell r="B247">
            <v>524.49763634521776</v>
          </cell>
          <cell r="C247">
            <v>257.97465588784627</v>
          </cell>
          <cell r="D247">
            <v>4.0599999999999996</v>
          </cell>
          <cell r="E247">
            <v>2.4776364575817511</v>
          </cell>
          <cell r="F247">
            <v>1.0606665618887896</v>
          </cell>
          <cell r="G247">
            <v>1.0258333160047506</v>
          </cell>
          <cell r="H247">
            <v>1.0233333160047506</v>
          </cell>
          <cell r="I247">
            <v>3.8870832043534129</v>
          </cell>
          <cell r="J247">
            <v>2.3616022705969129</v>
          </cell>
          <cell r="K247">
            <v>235</v>
          </cell>
          <cell r="L247">
            <v>1.0258333160047506</v>
          </cell>
          <cell r="M247">
            <v>0</v>
          </cell>
          <cell r="N247">
            <v>1.5829045896290532</v>
          </cell>
          <cell r="P247">
            <v>1.0606665618887896</v>
          </cell>
          <cell r="Q247">
            <v>0</v>
          </cell>
          <cell r="R247">
            <v>3.6086440144218268</v>
          </cell>
          <cell r="T247">
            <v>1.0258333160047506</v>
          </cell>
          <cell r="U247">
            <v>1.0049999999999999</v>
          </cell>
          <cell r="V247">
            <v>1.5829045896290532</v>
          </cell>
          <cell r="X247">
            <v>1.0233333160047506</v>
          </cell>
          <cell r="Y247">
            <v>1.02</v>
          </cell>
          <cell r="Z247">
            <v>1.5270788659282259</v>
          </cell>
          <cell r="AB247">
            <v>1.0233333160047506</v>
          </cell>
          <cell r="AC247">
            <v>1.02</v>
          </cell>
          <cell r="AD247">
            <v>1.5270788659282259</v>
          </cell>
          <cell r="AF247">
            <v>1.0606665618887896</v>
          </cell>
          <cell r="AG247">
            <v>0</v>
          </cell>
          <cell r="AH247">
            <v>3.6086440144218268</v>
          </cell>
          <cell r="AJ247">
            <v>1.0233333160047506</v>
          </cell>
          <cell r="AK247">
            <v>1.02</v>
          </cell>
          <cell r="AL247">
            <v>1.5270788659282259</v>
          </cell>
          <cell r="AN247">
            <v>1.0258333160047506</v>
          </cell>
          <cell r="AO247">
            <v>1.0049999999999999</v>
          </cell>
          <cell r="AP247">
            <v>1.5829045896290532</v>
          </cell>
          <cell r="AR247">
            <v>42339</v>
          </cell>
          <cell r="AS247">
            <v>3.8820592473582853</v>
          </cell>
          <cell r="AT247">
            <v>1.052121681204685</v>
          </cell>
          <cell r="AU247">
            <v>1.0606665618887896</v>
          </cell>
          <cell r="AV247">
            <v>1.0606665618887896</v>
          </cell>
          <cell r="AW247">
            <v>5.3255689067351524</v>
          </cell>
        </row>
        <row r="248">
          <cell r="A248">
            <v>42370</v>
          </cell>
          <cell r="B248">
            <v>527.00920238480455</v>
          </cell>
          <cell r="C248">
            <v>258.54174278730829</v>
          </cell>
          <cell r="D248">
            <v>4.0699481650374745</v>
          </cell>
          <cell r="E248">
            <v>2.4840401781557211</v>
          </cell>
          <cell r="F248">
            <v>1.0606665618887896</v>
          </cell>
          <cell r="G248">
            <v>1.0258333160047506</v>
          </cell>
          <cell r="H248">
            <v>1.0233333160047506</v>
          </cell>
          <cell r="I248">
            <v>4.0051653806206327</v>
          </cell>
          <cell r="J248">
            <v>2.4411060835607201</v>
          </cell>
          <cell r="K248">
            <v>236</v>
          </cell>
          <cell r="L248">
            <v>1.0258333160047506</v>
          </cell>
          <cell r="M248">
            <v>0</v>
          </cell>
          <cell r="N248">
            <v>1.5829045896290532</v>
          </cell>
          <cell r="P248">
            <v>1.0606665618887896</v>
          </cell>
          <cell r="Q248">
            <v>0</v>
          </cell>
          <cell r="R248">
            <v>3.6086440144218268</v>
          </cell>
          <cell r="T248">
            <v>1.0258333160047506</v>
          </cell>
          <cell r="U248">
            <v>1.0049999999999999</v>
          </cell>
          <cell r="V248">
            <v>1.5829045896290532</v>
          </cell>
          <cell r="X248">
            <v>1.0233333160047506</v>
          </cell>
          <cell r="Y248">
            <v>1.02</v>
          </cell>
          <cell r="Z248">
            <v>1.5270788659282259</v>
          </cell>
          <cell r="AB248">
            <v>1.0233333160047506</v>
          </cell>
          <cell r="AC248">
            <v>1.02</v>
          </cell>
          <cell r="AD248">
            <v>1.5270788659282259</v>
          </cell>
          <cell r="AF248">
            <v>1.0606665618887896</v>
          </cell>
          <cell r="AG248">
            <v>0</v>
          </cell>
          <cell r="AH248">
            <v>3.6086440144218268</v>
          </cell>
          <cell r="AJ248">
            <v>1.0233333160047506</v>
          </cell>
          <cell r="AK248">
            <v>1.02</v>
          </cell>
          <cell r="AL248">
            <v>1.5270788659282259</v>
          </cell>
          <cell r="AN248">
            <v>1.0258333160047506</v>
          </cell>
          <cell r="AO248">
            <v>1.0049999999999999</v>
          </cell>
          <cell r="AP248">
            <v>1.5829045896290532</v>
          </cell>
          <cell r="AR248">
            <v>42370</v>
          </cell>
          <cell r="AS248">
            <v>3.8820592473582853</v>
          </cell>
          <cell r="AT248">
            <v>1.052121681204685</v>
          </cell>
          <cell r="AU248">
            <v>1.0606665618887896</v>
          </cell>
          <cell r="AV248">
            <v>1.0606665618887896</v>
          </cell>
          <cell r="AW248">
            <v>5.3255689067351524</v>
          </cell>
        </row>
        <row r="249">
          <cell r="A249">
            <v>42401</v>
          </cell>
          <cell r="B249">
            <v>529.53279510198547</v>
          </cell>
          <cell r="C249">
            <v>259.11007627260426</v>
          </cell>
          <cell r="D249">
            <v>4.0799207059339677</v>
          </cell>
          <cell r="E249">
            <v>2.4904604498411604</v>
          </cell>
          <cell r="F249">
            <v>1.0606665618887896</v>
          </cell>
          <cell r="G249">
            <v>1.0258333160047506</v>
          </cell>
          <cell r="H249">
            <v>1.0233333160047506</v>
          </cell>
          <cell r="I249">
            <v>4.0051653806206327</v>
          </cell>
          <cell r="J249">
            <v>2.4411060835607201</v>
          </cell>
          <cell r="K249">
            <v>237</v>
          </cell>
          <cell r="L249">
            <v>1.0258333160047506</v>
          </cell>
          <cell r="M249">
            <v>0</v>
          </cell>
          <cell r="N249">
            <v>1.5829045896290532</v>
          </cell>
          <cell r="P249">
            <v>1.0606665618887896</v>
          </cell>
          <cell r="Q249">
            <v>0</v>
          </cell>
          <cell r="R249">
            <v>3.6086440144218268</v>
          </cell>
          <cell r="T249">
            <v>1.0258333160047506</v>
          </cell>
          <cell r="U249">
            <v>1.0049999999999999</v>
          </cell>
          <cell r="V249">
            <v>1.5829045896290532</v>
          </cell>
          <cell r="X249">
            <v>1.0233333160047506</v>
          </cell>
          <cell r="Y249">
            <v>1.02</v>
          </cell>
          <cell r="Z249">
            <v>1.5270788659282259</v>
          </cell>
          <cell r="AB249">
            <v>1.0233333160047506</v>
          </cell>
          <cell r="AC249">
            <v>1.02</v>
          </cell>
          <cell r="AD249">
            <v>1.5270788659282259</v>
          </cell>
          <cell r="AF249">
            <v>1.0606665618887896</v>
          </cell>
          <cell r="AG249">
            <v>0</v>
          </cell>
          <cell r="AH249">
            <v>3.6086440144218268</v>
          </cell>
          <cell r="AJ249">
            <v>1.0233333160047506</v>
          </cell>
          <cell r="AK249">
            <v>1.02</v>
          </cell>
          <cell r="AL249">
            <v>1.5270788659282259</v>
          </cell>
          <cell r="AN249">
            <v>1.0258333160047506</v>
          </cell>
          <cell r="AO249">
            <v>1.0049999999999999</v>
          </cell>
          <cell r="AP249">
            <v>1.5829045896290532</v>
          </cell>
          <cell r="AR249">
            <v>42401</v>
          </cell>
          <cell r="AS249">
            <v>4.0799207059339677</v>
          </cell>
          <cell r="AT249">
            <v>1.0509681707486369</v>
          </cell>
          <cell r="AU249">
            <v>1.0606665618887896</v>
          </cell>
          <cell r="AV249">
            <v>1.0606665618887896</v>
          </cell>
          <cell r="AW249">
            <v>5.3255689067351524</v>
          </cell>
        </row>
        <row r="250">
          <cell r="A250">
            <v>42430</v>
          </cell>
          <cell r="B250">
            <v>532.06847208671502</v>
          </cell>
          <cell r="C250">
            <v>259.679659084013</v>
          </cell>
          <cell r="D250">
            <v>4.0899176824173278</v>
          </cell>
          <cell r="E250">
            <v>2.4968973154162142</v>
          </cell>
          <cell r="F250">
            <v>1.0606665618887896</v>
          </cell>
          <cell r="G250">
            <v>1.0258333160047506</v>
          </cell>
          <cell r="H250">
            <v>1.0233333160047506</v>
          </cell>
          <cell r="I250">
            <v>4.0051653806206327</v>
          </cell>
          <cell r="J250">
            <v>2.4411060835607201</v>
          </cell>
          <cell r="K250">
            <v>238</v>
          </cell>
          <cell r="L250">
            <v>1.0258333160047506</v>
          </cell>
          <cell r="M250">
            <v>0</v>
          </cell>
          <cell r="N250">
            <v>1.5829045896290532</v>
          </cell>
          <cell r="P250">
            <v>1.0606665618887896</v>
          </cell>
          <cell r="Q250">
            <v>0</v>
          </cell>
          <cell r="R250">
            <v>3.6086440144218268</v>
          </cell>
          <cell r="T250">
            <v>1.0258333160047506</v>
          </cell>
          <cell r="U250">
            <v>1.0049999999999999</v>
          </cell>
          <cell r="V250">
            <v>1.5829045896290532</v>
          </cell>
          <cell r="X250">
            <v>1.0233333160047506</v>
          </cell>
          <cell r="Y250">
            <v>1.02</v>
          </cell>
          <cell r="Z250">
            <v>1.5270788659282259</v>
          </cell>
          <cell r="AB250">
            <v>1.0233333160047506</v>
          </cell>
          <cell r="AC250">
            <v>1.02</v>
          </cell>
          <cell r="AD250">
            <v>1.5270788659282259</v>
          </cell>
          <cell r="AF250">
            <v>1.0606665618887896</v>
          </cell>
          <cell r="AG250">
            <v>0</v>
          </cell>
          <cell r="AH250">
            <v>3.6086440144218268</v>
          </cell>
          <cell r="AJ250">
            <v>1.0233333160047506</v>
          </cell>
          <cell r="AK250">
            <v>1.02</v>
          </cell>
          <cell r="AL250">
            <v>1.5270788659282259</v>
          </cell>
          <cell r="AN250">
            <v>1.0258333160047506</v>
          </cell>
          <cell r="AO250">
            <v>1.0049999999999999</v>
          </cell>
          <cell r="AP250">
            <v>1.5829045896290532</v>
          </cell>
          <cell r="AR250">
            <v>42430</v>
          </cell>
          <cell r="AS250">
            <v>4.0799207059339677</v>
          </cell>
          <cell r="AT250">
            <v>1.0509681707486369</v>
          </cell>
          <cell r="AU250">
            <v>1.0606665618887896</v>
          </cell>
          <cell r="AV250">
            <v>1.0606665618887896</v>
          </cell>
          <cell r="AW250">
            <v>5.3255689067351524</v>
          </cell>
        </row>
        <row r="251">
          <cell r="A251">
            <v>42461</v>
          </cell>
          <cell r="B251">
            <v>534.61629120471821</v>
          </cell>
          <cell r="C251">
            <v>260.25049396783714</v>
          </cell>
          <cell r="D251">
            <v>4.0999391543617554</v>
          </cell>
          <cell r="E251">
            <v>2.5033508177695931</v>
          </cell>
          <cell r="F251">
            <v>1.0606665618887896</v>
          </cell>
          <cell r="G251">
            <v>1.0258333160047506</v>
          </cell>
          <cell r="H251">
            <v>1.0233333160047506</v>
          </cell>
          <cell r="I251">
            <v>4.0051653806206327</v>
          </cell>
          <cell r="J251">
            <v>2.4411060835607201</v>
          </cell>
          <cell r="K251">
            <v>239</v>
          </cell>
          <cell r="L251">
            <v>1.0258333160047506</v>
          </cell>
          <cell r="M251">
            <v>0</v>
          </cell>
          <cell r="N251">
            <v>1.5829045896290532</v>
          </cell>
          <cell r="P251">
            <v>1.0606665618887896</v>
          </cell>
          <cell r="Q251">
            <v>0</v>
          </cell>
          <cell r="R251">
            <v>3.6086440144218268</v>
          </cell>
          <cell r="T251">
            <v>1.0258333160047506</v>
          </cell>
          <cell r="U251">
            <v>1.0049999999999999</v>
          </cell>
          <cell r="V251">
            <v>1.5829045896290532</v>
          </cell>
          <cell r="X251">
            <v>1.0233333160047506</v>
          </cell>
          <cell r="Y251">
            <v>1.02</v>
          </cell>
          <cell r="Z251">
            <v>1.5270788659282259</v>
          </cell>
          <cell r="AB251">
            <v>1.0233333160047506</v>
          </cell>
          <cell r="AC251">
            <v>1.02</v>
          </cell>
          <cell r="AD251">
            <v>1.5270788659282259</v>
          </cell>
          <cell r="AF251">
            <v>1.0606665618887896</v>
          </cell>
          <cell r="AG251">
            <v>0</v>
          </cell>
          <cell r="AH251">
            <v>3.6086440144218268</v>
          </cell>
          <cell r="AJ251">
            <v>1.0233333160047506</v>
          </cell>
          <cell r="AK251">
            <v>1.02</v>
          </cell>
          <cell r="AL251">
            <v>1.5270788659282259</v>
          </cell>
          <cell r="AN251">
            <v>1.0258333160047506</v>
          </cell>
          <cell r="AO251">
            <v>1.0049999999999999</v>
          </cell>
          <cell r="AP251">
            <v>1.5829045896290532</v>
          </cell>
          <cell r="AR251">
            <v>42461</v>
          </cell>
          <cell r="AS251">
            <v>4.0799207059339677</v>
          </cell>
          <cell r="AT251">
            <v>1.0509681707486369</v>
          </cell>
          <cell r="AU251">
            <v>1.0606665618887896</v>
          </cell>
          <cell r="AV251">
            <v>1.0606665618887896</v>
          </cell>
          <cell r="AW251">
            <v>5.3255689067351524</v>
          </cell>
        </row>
        <row r="252">
          <cell r="A252">
            <v>42491</v>
          </cell>
          <cell r="B252">
            <v>537.17631059881103</v>
          </cell>
          <cell r="C252">
            <v>260.82258367641629</v>
          </cell>
          <cell r="D252">
            <v>4.1099851817881587</v>
          </cell>
          <cell r="E252">
            <v>2.5098209999008581</v>
          </cell>
          <cell r="F252">
            <v>1.0596665617898919</v>
          </cell>
          <cell r="G252">
            <v>1.0262999610301033</v>
          </cell>
          <cell r="H252">
            <v>1.0237999610301034</v>
          </cell>
          <cell r="I252">
            <v>4.0051653806206327</v>
          </cell>
          <cell r="J252">
            <v>2.4411060835607201</v>
          </cell>
          <cell r="K252">
            <v>240</v>
          </cell>
          <cell r="L252">
            <v>1.0262999610301033</v>
          </cell>
          <cell r="M252">
            <v>0</v>
          </cell>
          <cell r="N252">
            <v>1.624534918650669</v>
          </cell>
          <cell r="P252">
            <v>1.0596665617898919</v>
          </cell>
          <cell r="Q252">
            <v>0</v>
          </cell>
          <cell r="R252">
            <v>3.8239593954860505</v>
          </cell>
          <cell r="T252">
            <v>1.0262999610301033</v>
          </cell>
          <cell r="U252">
            <v>1.0049999999999999</v>
          </cell>
          <cell r="V252">
            <v>1.624534918650669</v>
          </cell>
          <cell r="X252">
            <v>1.0237999610301034</v>
          </cell>
          <cell r="Y252">
            <v>1.02</v>
          </cell>
          <cell r="Z252">
            <v>1.5634232834272122</v>
          </cell>
          <cell r="AB252">
            <v>1.0237999610301034</v>
          </cell>
          <cell r="AC252">
            <v>1.02</v>
          </cell>
          <cell r="AD252">
            <v>1.5634232834272122</v>
          </cell>
          <cell r="AF252">
            <v>1.0596665617898919</v>
          </cell>
          <cell r="AG252">
            <v>0</v>
          </cell>
          <cell r="AH252">
            <v>3.8239593954860505</v>
          </cell>
          <cell r="AJ252">
            <v>1.0237999610301034</v>
          </cell>
          <cell r="AK252">
            <v>1.02</v>
          </cell>
          <cell r="AL252">
            <v>1.5634232834272122</v>
          </cell>
          <cell r="AN252">
            <v>1.0262999610301033</v>
          </cell>
          <cell r="AO252">
            <v>1.0049999999999999</v>
          </cell>
          <cell r="AP252">
            <v>1.624534918650669</v>
          </cell>
          <cell r="AR252">
            <v>42491</v>
          </cell>
          <cell r="AS252">
            <v>4.0799207059339677</v>
          </cell>
          <cell r="AT252">
            <v>1.0509681707486369</v>
          </cell>
          <cell r="AU252">
            <v>1.0596665617898919</v>
          </cell>
          <cell r="AV252">
            <v>1.0596665617898919</v>
          </cell>
          <cell r="AW252">
            <v>5.6433272929751928</v>
          </cell>
        </row>
        <row r="253">
          <cell r="A253">
            <v>42522</v>
          </cell>
          <cell r="B253">
            <v>539.74858869022739</v>
          </cell>
          <cell r="C253">
            <v>261.39593096814031</v>
          </cell>
          <cell r="D253">
            <v>4.1200558248645152</v>
          </cell>
          <cell r="E253">
            <v>2.5163079049207067</v>
          </cell>
          <cell r="F253">
            <v>1.0596665617898919</v>
          </cell>
          <cell r="G253">
            <v>1.0262999610301033</v>
          </cell>
          <cell r="H253">
            <v>1.0237999610301034</v>
          </cell>
          <cell r="I253">
            <v>4.0051653806206327</v>
          </cell>
          <cell r="J253">
            <v>2.4411060835607201</v>
          </cell>
          <cell r="K253">
            <v>241</v>
          </cell>
          <cell r="L253">
            <v>1.0262999610301033</v>
          </cell>
          <cell r="M253">
            <v>0</v>
          </cell>
          <cell r="N253">
            <v>1.624534918650669</v>
          </cell>
          <cell r="P253">
            <v>1.0596665617898919</v>
          </cell>
          <cell r="Q253">
            <v>0</v>
          </cell>
          <cell r="R253">
            <v>3.8239593954860505</v>
          </cell>
          <cell r="T253">
            <v>1.0262999610301033</v>
          </cell>
          <cell r="U253">
            <v>1.0049999999999999</v>
          </cell>
          <cell r="V253">
            <v>1.624534918650669</v>
          </cell>
          <cell r="X253">
            <v>1.0237999610301034</v>
          </cell>
          <cell r="Y253">
            <v>1.02</v>
          </cell>
          <cell r="Z253">
            <v>1.5634232834272122</v>
          </cell>
          <cell r="AB253">
            <v>1.0237999610301034</v>
          </cell>
          <cell r="AC253">
            <v>1.02</v>
          </cell>
          <cell r="AD253">
            <v>1.5634232834272122</v>
          </cell>
          <cell r="AF253">
            <v>1.0596665617898919</v>
          </cell>
          <cell r="AG253">
            <v>0</v>
          </cell>
          <cell r="AH253">
            <v>3.8239593954860505</v>
          </cell>
          <cell r="AJ253">
            <v>1.0237999610301034</v>
          </cell>
          <cell r="AK253">
            <v>1.02</v>
          </cell>
          <cell r="AL253">
            <v>1.5634232834272122</v>
          </cell>
          <cell r="AN253">
            <v>1.0262999610301033</v>
          </cell>
          <cell r="AO253">
            <v>1.0049999999999999</v>
          </cell>
          <cell r="AP253">
            <v>1.624534918650669</v>
          </cell>
          <cell r="AR253">
            <v>42522</v>
          </cell>
          <cell r="AS253">
            <v>4.0799207059339677</v>
          </cell>
          <cell r="AT253">
            <v>1.0509681707486369</v>
          </cell>
          <cell r="AU253">
            <v>1.0596665617898919</v>
          </cell>
          <cell r="AV253">
            <v>1.0596665617898919</v>
          </cell>
          <cell r="AW253">
            <v>5.6433272929751928</v>
          </cell>
        </row>
        <row r="254">
          <cell r="A254">
            <v>42552</v>
          </cell>
          <cell r="B254">
            <v>542.33318417995235</v>
          </cell>
          <cell r="C254">
            <v>261.97053860746269</v>
          </cell>
          <cell r="D254">
            <v>4.1301511439062297</v>
          </cell>
          <cell r="E254">
            <v>2.5228115760512613</v>
          </cell>
          <cell r="F254">
            <v>1.0596665617898919</v>
          </cell>
          <cell r="G254">
            <v>1.0262999610301033</v>
          </cell>
          <cell r="H254">
            <v>1.0237999610301034</v>
          </cell>
          <cell r="I254">
            <v>4.0051653806206327</v>
          </cell>
          <cell r="J254">
            <v>2.4411060835607201</v>
          </cell>
          <cell r="K254">
            <v>242</v>
          </cell>
          <cell r="L254">
            <v>1.0262999610301033</v>
          </cell>
          <cell r="M254">
            <v>0</v>
          </cell>
          <cell r="N254">
            <v>1.624534918650669</v>
          </cell>
          <cell r="P254">
            <v>1.0596665617898919</v>
          </cell>
          <cell r="Q254">
            <v>0</v>
          </cell>
          <cell r="R254">
            <v>3.8239593954860505</v>
          </cell>
          <cell r="T254">
            <v>1.0262999610301033</v>
          </cell>
          <cell r="U254">
            <v>1.0049999999999999</v>
          </cell>
          <cell r="V254">
            <v>1.624534918650669</v>
          </cell>
          <cell r="X254">
            <v>1.0237999610301034</v>
          </cell>
          <cell r="Y254">
            <v>1.02</v>
          </cell>
          <cell r="Z254">
            <v>1.5634232834272122</v>
          </cell>
          <cell r="AB254">
            <v>1.0237999610301034</v>
          </cell>
          <cell r="AC254">
            <v>1.02</v>
          </cell>
          <cell r="AD254">
            <v>1.5634232834272122</v>
          </cell>
          <cell r="AF254">
            <v>1.0596665617898919</v>
          </cell>
          <cell r="AG254">
            <v>0</v>
          </cell>
          <cell r="AH254">
            <v>3.8239593954860505</v>
          </cell>
          <cell r="AJ254">
            <v>1.0237999610301034</v>
          </cell>
          <cell r="AK254">
            <v>1.02</v>
          </cell>
          <cell r="AL254">
            <v>1.5634232834272122</v>
          </cell>
          <cell r="AN254">
            <v>1.0262999610301033</v>
          </cell>
          <cell r="AO254">
            <v>1.0049999999999999</v>
          </cell>
          <cell r="AP254">
            <v>1.624534918650669</v>
          </cell>
          <cell r="AR254">
            <v>42552</v>
          </cell>
          <cell r="AS254">
            <v>4.0799207059339677</v>
          </cell>
          <cell r="AT254">
            <v>1.0509681707486369</v>
          </cell>
          <cell r="AU254">
            <v>1.0596665617898919</v>
          </cell>
          <cell r="AV254">
            <v>1.0596665617898919</v>
          </cell>
          <cell r="AW254">
            <v>5.6433272929751928</v>
          </cell>
        </row>
        <row r="255">
          <cell r="A255">
            <v>42583</v>
          </cell>
          <cell r="B255">
            <v>544.93015605006156</v>
          </cell>
          <cell r="C255">
            <v>262.5464093649137</v>
          </cell>
          <cell r="D255">
            <v>4.1402711993764996</v>
          </cell>
          <cell r="E255">
            <v>2.5293320566263562</v>
          </cell>
          <cell r="F255">
            <v>1.0596665617898919</v>
          </cell>
          <cell r="G255">
            <v>1.0262999610301033</v>
          </cell>
          <cell r="H255">
            <v>1.0237999610301034</v>
          </cell>
          <cell r="I255">
            <v>4.0051653806206327</v>
          </cell>
          <cell r="J255">
            <v>2.4411060835607201</v>
          </cell>
          <cell r="K255">
            <v>243</v>
          </cell>
          <cell r="L255">
            <v>1.0262999610301033</v>
          </cell>
          <cell r="M255">
            <v>0</v>
          </cell>
          <cell r="N255">
            <v>1.624534918650669</v>
          </cell>
          <cell r="P255">
            <v>1.0596665617898919</v>
          </cell>
          <cell r="Q255">
            <v>0</v>
          </cell>
          <cell r="R255">
            <v>3.8239593954860505</v>
          </cell>
          <cell r="T255">
            <v>1.0262999610301033</v>
          </cell>
          <cell r="U255">
            <v>1.0049999999999999</v>
          </cell>
          <cell r="V255">
            <v>1.624534918650669</v>
          </cell>
          <cell r="X255">
            <v>1.0237999610301034</v>
          </cell>
          <cell r="Y255">
            <v>1.02</v>
          </cell>
          <cell r="Z255">
            <v>1.5634232834272122</v>
          </cell>
          <cell r="AB255">
            <v>1.0237999610301034</v>
          </cell>
          <cell r="AC255">
            <v>1.02</v>
          </cell>
          <cell r="AD255">
            <v>1.5634232834272122</v>
          </cell>
          <cell r="AF255">
            <v>1.0596665617898919</v>
          </cell>
          <cell r="AG255">
            <v>0</v>
          </cell>
          <cell r="AH255">
            <v>3.8239593954860505</v>
          </cell>
          <cell r="AJ255">
            <v>1.0237999610301034</v>
          </cell>
          <cell r="AK255">
            <v>1.02</v>
          </cell>
          <cell r="AL255">
            <v>1.5634232834272122</v>
          </cell>
          <cell r="AN255">
            <v>1.0262999610301033</v>
          </cell>
          <cell r="AO255">
            <v>1.0049999999999999</v>
          </cell>
          <cell r="AP255">
            <v>1.624534918650669</v>
          </cell>
          <cell r="AR255">
            <v>42583</v>
          </cell>
          <cell r="AS255">
            <v>4.0799207059339677</v>
          </cell>
          <cell r="AT255">
            <v>1.0509681707486369</v>
          </cell>
          <cell r="AU255">
            <v>1.0596665617898919</v>
          </cell>
          <cell r="AV255">
            <v>1.0596665617898919</v>
          </cell>
          <cell r="AW255">
            <v>5.6433272929751928</v>
          </cell>
        </row>
        <row r="256">
          <cell r="A256">
            <v>42614</v>
          </cell>
          <cell r="B256">
            <v>547.5395635650674</v>
          </cell>
          <cell r="C256">
            <v>263.12354601711399</v>
          </cell>
          <cell r="D256">
            <v>4.1504160518866726</v>
          </cell>
          <cell r="E256">
            <v>2.5358693900918272</v>
          </cell>
          <cell r="F256">
            <v>1.0596665617898919</v>
          </cell>
          <cell r="G256">
            <v>1.0262999610301033</v>
          </cell>
          <cell r="H256">
            <v>1.0237999610301034</v>
          </cell>
          <cell r="I256">
            <v>4.0051653806206327</v>
          </cell>
          <cell r="J256">
            <v>2.4411060835607201</v>
          </cell>
          <cell r="K256">
            <v>244</v>
          </cell>
          <cell r="L256">
            <v>1.0262999610301033</v>
          </cell>
          <cell r="M256">
            <v>0</v>
          </cell>
          <cell r="N256">
            <v>1.624534918650669</v>
          </cell>
          <cell r="P256">
            <v>1.0596665617898919</v>
          </cell>
          <cell r="Q256">
            <v>0</v>
          </cell>
          <cell r="R256">
            <v>3.8239593954860505</v>
          </cell>
          <cell r="T256">
            <v>1.0262999610301033</v>
          </cell>
          <cell r="U256">
            <v>1.0049999999999999</v>
          </cell>
          <cell r="V256">
            <v>1.624534918650669</v>
          </cell>
          <cell r="X256">
            <v>1.0237999610301034</v>
          </cell>
          <cell r="Y256">
            <v>1.02</v>
          </cell>
          <cell r="Z256">
            <v>1.5634232834272122</v>
          </cell>
          <cell r="AB256">
            <v>1.0237999610301034</v>
          </cell>
          <cell r="AC256">
            <v>1.02</v>
          </cell>
          <cell r="AD256">
            <v>1.5634232834272122</v>
          </cell>
          <cell r="AF256">
            <v>1.0596665617898919</v>
          </cell>
          <cell r="AG256">
            <v>0</v>
          </cell>
          <cell r="AH256">
            <v>3.8239593954860505</v>
          </cell>
          <cell r="AJ256">
            <v>1.0237999610301034</v>
          </cell>
          <cell r="AK256">
            <v>1.02</v>
          </cell>
          <cell r="AL256">
            <v>1.5634232834272122</v>
          </cell>
          <cell r="AN256">
            <v>1.0262999610301033</v>
          </cell>
          <cell r="AO256">
            <v>1.0049999999999999</v>
          </cell>
          <cell r="AP256">
            <v>1.624534918650669</v>
          </cell>
          <cell r="AR256">
            <v>42614</v>
          </cell>
          <cell r="AS256">
            <v>4.0799207059339677</v>
          </cell>
          <cell r="AT256">
            <v>1.0509681707486369</v>
          </cell>
          <cell r="AU256">
            <v>1.0596665617898919</v>
          </cell>
          <cell r="AV256">
            <v>1.0596665617898919</v>
          </cell>
          <cell r="AW256">
            <v>5.6433272929751928</v>
          </cell>
        </row>
        <row r="257">
          <cell r="A257">
            <v>42644</v>
          </cell>
          <cell r="B257">
            <v>550.16146627327146</v>
          </cell>
          <cell r="C257">
            <v>263.70195134678778</v>
          </cell>
          <cell r="D257">
            <v>4.1605857621966118</v>
          </cell>
          <cell r="E257">
            <v>2.5424236200057999</v>
          </cell>
          <cell r="F257">
            <v>1.0596665617898919</v>
          </cell>
          <cell r="G257">
            <v>1.0262999610301033</v>
          </cell>
          <cell r="H257">
            <v>1.0237999610301034</v>
          </cell>
          <cell r="I257">
            <v>4.0051653806206327</v>
          </cell>
          <cell r="J257">
            <v>2.4411060835607201</v>
          </cell>
          <cell r="K257">
            <v>245</v>
          </cell>
          <cell r="L257">
            <v>1.0262999610301033</v>
          </cell>
          <cell r="M257">
            <v>0</v>
          </cell>
          <cell r="N257">
            <v>1.624534918650669</v>
          </cell>
          <cell r="P257">
            <v>1.0596665617898919</v>
          </cell>
          <cell r="Q257">
            <v>0</v>
          </cell>
          <cell r="R257">
            <v>3.8239593954860505</v>
          </cell>
          <cell r="T257">
            <v>1.0262999610301033</v>
          </cell>
          <cell r="U257">
            <v>1.0049999999999999</v>
          </cell>
          <cell r="V257">
            <v>1.624534918650669</v>
          </cell>
          <cell r="X257">
            <v>1.0237999610301034</v>
          </cell>
          <cell r="Y257">
            <v>1.02</v>
          </cell>
          <cell r="Z257">
            <v>1.5634232834272122</v>
          </cell>
          <cell r="AB257">
            <v>1.0237999610301034</v>
          </cell>
          <cell r="AC257">
            <v>1.02</v>
          </cell>
          <cell r="AD257">
            <v>1.5634232834272122</v>
          </cell>
          <cell r="AF257">
            <v>1.0596665617898919</v>
          </cell>
          <cell r="AG257">
            <v>0</v>
          </cell>
          <cell r="AH257">
            <v>3.8239593954860505</v>
          </cell>
          <cell r="AJ257">
            <v>1.0237999610301034</v>
          </cell>
          <cell r="AK257">
            <v>1.02</v>
          </cell>
          <cell r="AL257">
            <v>1.5634232834272122</v>
          </cell>
          <cell r="AN257">
            <v>1.0262999610301033</v>
          </cell>
          <cell r="AO257">
            <v>1.0049999999999999</v>
          </cell>
          <cell r="AP257">
            <v>1.624534918650669</v>
          </cell>
          <cell r="AR257">
            <v>42644</v>
          </cell>
          <cell r="AS257">
            <v>4.0799207059339677</v>
          </cell>
          <cell r="AT257">
            <v>1.0509681707486369</v>
          </cell>
          <cell r="AU257">
            <v>1.0596665617898919</v>
          </cell>
          <cell r="AV257">
            <v>1.0596665617898919</v>
          </cell>
          <cell r="AW257">
            <v>5.6433272929751928</v>
          </cell>
        </row>
        <row r="258">
          <cell r="A258">
            <v>42675</v>
          </cell>
          <cell r="B258">
            <v>552.79592400812339</v>
          </cell>
          <cell r="C258">
            <v>264.28162814277641</v>
          </cell>
          <cell r="D258">
            <v>4.1707803912150601</v>
          </cell>
          <cell r="E258">
            <v>2.5489947900389813</v>
          </cell>
          <cell r="F258">
            <v>1.0596665617898919</v>
          </cell>
          <cell r="G258">
            <v>1.0262999610301033</v>
          </cell>
          <cell r="H258">
            <v>1.0237999610301034</v>
          </cell>
          <cell r="I258">
            <v>4.0051653806206327</v>
          </cell>
          <cell r="J258">
            <v>2.4411060835607201</v>
          </cell>
          <cell r="K258">
            <v>246</v>
          </cell>
          <cell r="L258">
            <v>1.0262999610301033</v>
          </cell>
          <cell r="M258">
            <v>0</v>
          </cell>
          <cell r="N258">
            <v>1.624534918650669</v>
          </cell>
          <cell r="P258">
            <v>1.0596665617898919</v>
          </cell>
          <cell r="Q258">
            <v>0</v>
          </cell>
          <cell r="R258">
            <v>3.8239593954860505</v>
          </cell>
          <cell r="T258">
            <v>1.0262999610301033</v>
          </cell>
          <cell r="U258">
            <v>1.0049999999999999</v>
          </cell>
          <cell r="V258">
            <v>1.624534918650669</v>
          </cell>
          <cell r="X258">
            <v>1.0237999610301034</v>
          </cell>
          <cell r="Y258">
            <v>1.02</v>
          </cell>
          <cell r="Z258">
            <v>1.5634232834272122</v>
          </cell>
          <cell r="AB258">
            <v>1.0237999610301034</v>
          </cell>
          <cell r="AC258">
            <v>1.02</v>
          </cell>
          <cell r="AD258">
            <v>1.5634232834272122</v>
          </cell>
          <cell r="AF258">
            <v>1.0596665617898919</v>
          </cell>
          <cell r="AG258">
            <v>0</v>
          </cell>
          <cell r="AH258">
            <v>3.8239593954860505</v>
          </cell>
          <cell r="AJ258">
            <v>1.0237999610301034</v>
          </cell>
          <cell r="AK258">
            <v>1.02</v>
          </cell>
          <cell r="AL258">
            <v>1.5634232834272122</v>
          </cell>
          <cell r="AN258">
            <v>1.0262999610301033</v>
          </cell>
          <cell r="AO258">
            <v>1.0049999999999999</v>
          </cell>
          <cell r="AP258">
            <v>1.624534918650669</v>
          </cell>
          <cell r="AR258">
            <v>42675</v>
          </cell>
          <cell r="AS258">
            <v>4.0799207059339677</v>
          </cell>
          <cell r="AT258">
            <v>1.0509681707486369</v>
          </cell>
          <cell r="AU258">
            <v>1.0596665617898919</v>
          </cell>
          <cell r="AV258">
            <v>1.0596665617898919</v>
          </cell>
          <cell r="AW258">
            <v>5.6433272929751928</v>
          </cell>
        </row>
        <row r="259">
          <cell r="A259">
            <v>42705</v>
          </cell>
          <cell r="B259">
            <v>555.4429968895862</v>
          </cell>
          <cell r="C259">
            <v>264.86257920005164</v>
          </cell>
          <cell r="D259">
            <v>4.181</v>
          </cell>
          <cell r="E259">
            <v>2.5555829439749496</v>
          </cell>
          <cell r="F259">
            <v>1.0596665617898919</v>
          </cell>
          <cell r="G259">
            <v>1.0262999610301033</v>
          </cell>
          <cell r="H259">
            <v>1.0237999610301034</v>
          </cell>
          <cell r="I259">
            <v>4.0051653806206327</v>
          </cell>
          <cell r="J259">
            <v>2.4411060835607201</v>
          </cell>
          <cell r="K259">
            <v>247</v>
          </cell>
          <cell r="L259">
            <v>1.0262999610301033</v>
          </cell>
          <cell r="M259">
            <v>0</v>
          </cell>
          <cell r="N259">
            <v>1.624534918650669</v>
          </cell>
          <cell r="P259">
            <v>1.0596665617898919</v>
          </cell>
          <cell r="Q259">
            <v>0</v>
          </cell>
          <cell r="R259">
            <v>3.8239593954860505</v>
          </cell>
          <cell r="T259">
            <v>1.0262999610301033</v>
          </cell>
          <cell r="U259">
            <v>1.0049999999999999</v>
          </cell>
          <cell r="V259">
            <v>1.624534918650669</v>
          </cell>
          <cell r="X259">
            <v>1.0237999610301034</v>
          </cell>
          <cell r="Y259">
            <v>1.02</v>
          </cell>
          <cell r="Z259">
            <v>1.5634232834272122</v>
          </cell>
          <cell r="AB259">
            <v>1.0237999610301034</v>
          </cell>
          <cell r="AC259">
            <v>1.02</v>
          </cell>
          <cell r="AD259">
            <v>1.5634232834272122</v>
          </cell>
          <cell r="AF259">
            <v>1.0596665617898919</v>
          </cell>
          <cell r="AG259">
            <v>0</v>
          </cell>
          <cell r="AH259">
            <v>3.8239593954860505</v>
          </cell>
          <cell r="AJ259">
            <v>1.0237999610301034</v>
          </cell>
          <cell r="AK259">
            <v>1.02</v>
          </cell>
          <cell r="AL259">
            <v>1.5634232834272122</v>
          </cell>
          <cell r="AN259">
            <v>1.0262999610301033</v>
          </cell>
          <cell r="AO259">
            <v>1.0049999999999999</v>
          </cell>
          <cell r="AP259">
            <v>1.624534918650669</v>
          </cell>
          <cell r="AR259">
            <v>42705</v>
          </cell>
          <cell r="AS259">
            <v>4.0799207059339677</v>
          </cell>
          <cell r="AT259">
            <v>1.0509681707486369</v>
          </cell>
          <cell r="AU259">
            <v>1.0596665617898919</v>
          </cell>
          <cell r="AV259">
            <v>1.0596665617898919</v>
          </cell>
          <cell r="AW259">
            <v>5.6433272929751928</v>
          </cell>
        </row>
        <row r="260">
          <cell r="A260">
            <v>42736</v>
          </cell>
          <cell r="B260">
            <v>558.10274532550852</v>
          </cell>
          <cell r="C260">
            <v>265.45342383931614</v>
          </cell>
          <cell r="D260">
            <v>4.1910331798103293</v>
          </cell>
          <cell r="E260">
            <v>2.562104958035111</v>
          </cell>
          <cell r="F260">
            <v>1.0596665617898919</v>
          </cell>
          <cell r="G260">
            <v>1.0262999610301033</v>
          </cell>
          <cell r="H260">
            <v>1.0237999610301034</v>
          </cell>
          <cell r="I260">
            <v>4.1252476052486893</v>
          </cell>
          <cell r="J260">
            <v>2.5196576702327862</v>
          </cell>
          <cell r="K260">
            <v>248</v>
          </cell>
          <cell r="L260">
            <v>1.0262999610301033</v>
          </cell>
          <cell r="M260">
            <v>0</v>
          </cell>
          <cell r="N260">
            <v>1.624534918650669</v>
          </cell>
          <cell r="P260">
            <v>1.0596665617898919</v>
          </cell>
          <cell r="Q260">
            <v>0</v>
          </cell>
          <cell r="R260">
            <v>3.8239593954860505</v>
          </cell>
          <cell r="T260">
            <v>1.0262999610301033</v>
          </cell>
          <cell r="U260">
            <v>1.0049999999999999</v>
          </cell>
          <cell r="V260">
            <v>1.624534918650669</v>
          </cell>
          <cell r="X260">
            <v>1.0237999610301034</v>
          </cell>
          <cell r="Y260">
            <v>1.02</v>
          </cell>
          <cell r="Z260">
            <v>1.5634232834272122</v>
          </cell>
          <cell r="AB260">
            <v>1.0237999610301034</v>
          </cell>
          <cell r="AC260">
            <v>1.02</v>
          </cell>
          <cell r="AD260">
            <v>1.5634232834272122</v>
          </cell>
          <cell r="AF260">
            <v>1.0596665617898919</v>
          </cell>
          <cell r="AG260">
            <v>0</v>
          </cell>
          <cell r="AH260">
            <v>3.8239593954860505</v>
          </cell>
          <cell r="AJ260">
            <v>1.0237999610301034</v>
          </cell>
          <cell r="AK260">
            <v>1.02</v>
          </cell>
          <cell r="AL260">
            <v>1.5634232834272122</v>
          </cell>
          <cell r="AN260">
            <v>1.0262999610301033</v>
          </cell>
          <cell r="AO260">
            <v>1.0049999999999999</v>
          </cell>
          <cell r="AP260">
            <v>1.624534918650669</v>
          </cell>
          <cell r="AR260">
            <v>42736</v>
          </cell>
          <cell r="AS260">
            <v>4.0799207059339677</v>
          </cell>
          <cell r="AT260">
            <v>1.0509681707486369</v>
          </cell>
          <cell r="AU260">
            <v>1.0596665617898919</v>
          </cell>
          <cell r="AV260">
            <v>1.0596665617898919</v>
          </cell>
          <cell r="AW260">
            <v>5.6433272929751928</v>
          </cell>
        </row>
        <row r="261">
          <cell r="A261">
            <v>42767</v>
          </cell>
          <cell r="B261">
            <v>560.77523001300312</v>
          </cell>
          <cell r="C261">
            <v>266.04558651070437</v>
          </cell>
          <cell r="D261">
            <v>4.2010904363241046</v>
          </cell>
          <cell r="E261">
            <v>2.5686436166997848</v>
          </cell>
          <cell r="F261">
            <v>1.0596665617898919</v>
          </cell>
          <cell r="G261">
            <v>1.0262999610301033</v>
          </cell>
          <cell r="H261">
            <v>1.0237999610301034</v>
          </cell>
          <cell r="I261">
            <v>4.1252476052486893</v>
          </cell>
          <cell r="J261">
            <v>2.5196576702327862</v>
          </cell>
          <cell r="K261">
            <v>249</v>
          </cell>
          <cell r="L261">
            <v>1.0262999610301033</v>
          </cell>
          <cell r="M261">
            <v>0</v>
          </cell>
          <cell r="N261">
            <v>1.624534918650669</v>
          </cell>
          <cell r="P261">
            <v>1.0596665617898919</v>
          </cell>
          <cell r="Q261">
            <v>0</v>
          </cell>
          <cell r="R261">
            <v>3.8239593954860505</v>
          </cell>
          <cell r="T261">
            <v>1.0262999610301033</v>
          </cell>
          <cell r="U261">
            <v>1.0049999999999999</v>
          </cell>
          <cell r="V261">
            <v>1.624534918650669</v>
          </cell>
          <cell r="X261">
            <v>1.0237999610301034</v>
          </cell>
          <cell r="Y261">
            <v>1.02</v>
          </cell>
          <cell r="Z261">
            <v>1.5634232834272122</v>
          </cell>
          <cell r="AB261">
            <v>1.0237999610301034</v>
          </cell>
          <cell r="AC261">
            <v>1.02</v>
          </cell>
          <cell r="AD261">
            <v>1.5634232834272122</v>
          </cell>
          <cell r="AF261">
            <v>1.0596665617898919</v>
          </cell>
          <cell r="AG261">
            <v>0</v>
          </cell>
          <cell r="AH261">
            <v>3.8239593954860505</v>
          </cell>
          <cell r="AJ261">
            <v>1.0237999610301034</v>
          </cell>
          <cell r="AK261">
            <v>1.02</v>
          </cell>
          <cell r="AL261">
            <v>1.5634232834272122</v>
          </cell>
          <cell r="AN261">
            <v>1.0262999610301033</v>
          </cell>
          <cell r="AO261">
            <v>1.0049999999999999</v>
          </cell>
          <cell r="AP261">
            <v>1.624534918650669</v>
          </cell>
          <cell r="AR261">
            <v>42767</v>
          </cell>
          <cell r="AS261">
            <v>4.0799207059339677</v>
          </cell>
          <cell r="AT261">
            <v>1.0509681707486369</v>
          </cell>
          <cell r="AU261">
            <v>1.0596665617898919</v>
          </cell>
          <cell r="AV261">
            <v>1.0596665617898919</v>
          </cell>
          <cell r="AW261">
            <v>5.6433272929751928</v>
          </cell>
        </row>
        <row r="262">
          <cell r="A262">
            <v>42795</v>
          </cell>
          <cell r="B262">
            <v>563.46051193983169</v>
          </cell>
          <cell r="C262">
            <v>266.63907015442857</v>
          </cell>
          <cell r="D262">
            <v>4.2111718273183874</v>
          </cell>
          <cell r="E262">
            <v>2.5751989624470855</v>
          </cell>
          <cell r="F262">
            <v>1.0596665617898919</v>
          </cell>
          <cell r="G262">
            <v>1.0262999610301033</v>
          </cell>
          <cell r="H262">
            <v>1.0237999610301034</v>
          </cell>
          <cell r="I262">
            <v>4.1252476052486893</v>
          </cell>
          <cell r="J262">
            <v>2.5196576702327862</v>
          </cell>
          <cell r="K262">
            <v>250</v>
          </cell>
          <cell r="L262">
            <v>1.0262999610301033</v>
          </cell>
          <cell r="M262">
            <v>0</v>
          </cell>
          <cell r="N262">
            <v>1.624534918650669</v>
          </cell>
          <cell r="P262">
            <v>1.0596665617898919</v>
          </cell>
          <cell r="Q262">
            <v>0</v>
          </cell>
          <cell r="R262">
            <v>3.8239593954860505</v>
          </cell>
          <cell r="T262">
            <v>1.0262999610301033</v>
          </cell>
          <cell r="U262">
            <v>1.0049999999999999</v>
          </cell>
          <cell r="V262">
            <v>1.624534918650669</v>
          </cell>
          <cell r="X262">
            <v>1.0237999610301034</v>
          </cell>
          <cell r="Y262">
            <v>1.02</v>
          </cell>
          <cell r="Z262">
            <v>1.5634232834272122</v>
          </cell>
          <cell r="AB262">
            <v>1.0237999610301034</v>
          </cell>
          <cell r="AC262">
            <v>1.02</v>
          </cell>
          <cell r="AD262">
            <v>1.5634232834272122</v>
          </cell>
          <cell r="AF262">
            <v>1.0596665617898919</v>
          </cell>
          <cell r="AG262">
            <v>0</v>
          </cell>
          <cell r="AH262">
            <v>3.8239593954860505</v>
          </cell>
          <cell r="AJ262">
            <v>1.0237999610301034</v>
          </cell>
          <cell r="AK262">
            <v>1.02</v>
          </cell>
          <cell r="AL262">
            <v>1.5634232834272122</v>
          </cell>
          <cell r="AN262">
            <v>1.0262999610301033</v>
          </cell>
          <cell r="AO262">
            <v>1.0049999999999999</v>
          </cell>
          <cell r="AP262">
            <v>1.624534918650669</v>
          </cell>
          <cell r="AR262">
            <v>42795</v>
          </cell>
          <cell r="AS262">
            <v>4.0799207059339677</v>
          </cell>
          <cell r="AT262">
            <v>1.0509681707486369</v>
          </cell>
          <cell r="AU262">
            <v>1.0596665617898919</v>
          </cell>
          <cell r="AV262">
            <v>1.0596665617898919</v>
          </cell>
          <cell r="AW262">
            <v>5.6433272929751928</v>
          </cell>
        </row>
        <row r="263">
          <cell r="A263">
            <v>42826</v>
          </cell>
          <cell r="B263">
            <v>566.15865238579704</v>
          </cell>
          <cell r="C263">
            <v>267.23387771725999</v>
          </cell>
          <cell r="D263">
            <v>4.2212774107088871</v>
          </cell>
          <cell r="E263">
            <v>2.5817710378635339</v>
          </cell>
          <cell r="F263">
            <v>1.0596665617898919</v>
          </cell>
          <cell r="G263">
            <v>1.0262999610301033</v>
          </cell>
          <cell r="H263">
            <v>1.0237999610301034</v>
          </cell>
          <cell r="I263">
            <v>4.1252476052486893</v>
          </cell>
          <cell r="J263">
            <v>2.5196576702327862</v>
          </cell>
          <cell r="K263">
            <v>251</v>
          </cell>
          <cell r="L263">
            <v>1.0262999610301033</v>
          </cell>
          <cell r="M263">
            <v>0</v>
          </cell>
          <cell r="N263">
            <v>1.624534918650669</v>
          </cell>
          <cell r="P263">
            <v>1.0596665617898919</v>
          </cell>
          <cell r="Q263">
            <v>0</v>
          </cell>
          <cell r="R263">
            <v>3.8239593954860505</v>
          </cell>
          <cell r="T263">
            <v>1.0262999610301033</v>
          </cell>
          <cell r="U263">
            <v>1.0049999999999999</v>
          </cell>
          <cell r="V263">
            <v>1.624534918650669</v>
          </cell>
          <cell r="X263">
            <v>1.0237999610301034</v>
          </cell>
          <cell r="Y263">
            <v>1.02</v>
          </cell>
          <cell r="Z263">
            <v>1.5634232834272122</v>
          </cell>
          <cell r="AB263">
            <v>1.0237999610301034</v>
          </cell>
          <cell r="AC263">
            <v>1.02</v>
          </cell>
          <cell r="AD263">
            <v>1.5634232834272122</v>
          </cell>
          <cell r="AF263">
            <v>1.0596665617898919</v>
          </cell>
          <cell r="AG263">
            <v>0</v>
          </cell>
          <cell r="AH263">
            <v>3.8239593954860505</v>
          </cell>
          <cell r="AJ263">
            <v>1.0237999610301034</v>
          </cell>
          <cell r="AK263">
            <v>1.02</v>
          </cell>
          <cell r="AL263">
            <v>1.5634232834272122</v>
          </cell>
          <cell r="AN263">
            <v>1.0262999610301033</v>
          </cell>
          <cell r="AO263">
            <v>1.0049999999999999</v>
          </cell>
          <cell r="AP263">
            <v>1.624534918650669</v>
          </cell>
          <cell r="AR263">
            <v>42826</v>
          </cell>
          <cell r="AS263">
            <v>4.0799207059339677</v>
          </cell>
          <cell r="AT263">
            <v>1.0509681707486369</v>
          </cell>
          <cell r="AU263">
            <v>1.0596665617898919</v>
          </cell>
          <cell r="AV263">
            <v>1.0596665617898919</v>
          </cell>
          <cell r="AW263">
            <v>5.6433272929751928</v>
          </cell>
        </row>
        <row r="264">
          <cell r="A264">
            <v>42856</v>
          </cell>
          <cell r="B264">
            <v>568.86971292414137</v>
          </cell>
          <cell r="C264">
            <v>267.8300121525433</v>
          </cell>
          <cell r="D264">
            <v>4.2314072445502946</v>
          </cell>
          <cell r="E264">
            <v>2.5883598856443357</v>
          </cell>
          <cell r="F264">
            <v>1.0590000000000008</v>
          </cell>
          <cell r="G264">
            <v>1.0268333160216245</v>
          </cell>
          <cell r="H264">
            <v>1.0243333160216246</v>
          </cell>
          <cell r="I264">
            <v>4.1252476052486893</v>
          </cell>
          <cell r="J264">
            <v>2.5196576702327862</v>
          </cell>
          <cell r="K264">
            <v>252</v>
          </cell>
          <cell r="L264">
            <v>1.0268333160216245</v>
          </cell>
          <cell r="M264">
            <v>0</v>
          </cell>
          <cell r="N264">
            <v>1.6681265775109866</v>
          </cell>
          <cell r="P264">
            <v>1.0590000000000008</v>
          </cell>
          <cell r="Q264">
            <v>0</v>
          </cell>
          <cell r="R264">
            <v>4.0495729998197305</v>
          </cell>
          <cell r="T264">
            <v>1.0268333160216245</v>
          </cell>
          <cell r="U264">
            <v>1.0049999999999999</v>
          </cell>
          <cell r="V264">
            <v>1.6681265775109866</v>
          </cell>
          <cell r="X264">
            <v>1.0243333160216246</v>
          </cell>
          <cell r="Y264">
            <v>1.02</v>
          </cell>
          <cell r="Z264">
            <v>1.6014665562584125</v>
          </cell>
          <cell r="AB264">
            <v>1.0243333160216246</v>
          </cell>
          <cell r="AC264">
            <v>1.02</v>
          </cell>
          <cell r="AD264">
            <v>1.6014665562584125</v>
          </cell>
          <cell r="AF264">
            <v>1.0590000000000008</v>
          </cell>
          <cell r="AG264">
            <v>0</v>
          </cell>
          <cell r="AH264">
            <v>4.0495729998197305</v>
          </cell>
          <cell r="AJ264">
            <v>1.0243333160216246</v>
          </cell>
          <cell r="AK264">
            <v>1.02</v>
          </cell>
          <cell r="AL264">
            <v>1.6014665562584125</v>
          </cell>
          <cell r="AN264">
            <v>1.0268333160216245</v>
          </cell>
          <cell r="AO264">
            <v>1.0049999999999999</v>
          </cell>
          <cell r="AP264">
            <v>1.6681265775109866</v>
          </cell>
          <cell r="AR264">
            <v>42856</v>
          </cell>
          <cell r="AS264">
            <v>4.0799207059339677</v>
          </cell>
          <cell r="AT264">
            <v>1.0509681707486369</v>
          </cell>
          <cell r="AU264">
            <v>1.0590000000000008</v>
          </cell>
          <cell r="AV264">
            <v>1.0590000000000008</v>
          </cell>
          <cell r="AW264">
            <v>5.9762836032607334</v>
          </cell>
        </row>
        <row r="265">
          <cell r="A265">
            <v>42887</v>
          </cell>
          <cell r="B265">
            <v>571.59375542295129</v>
          </cell>
          <cell r="C265">
            <v>268.42747642021152</v>
          </cell>
          <cell r="D265">
            <v>4.2415613870366151</v>
          </cell>
          <cell r="E265">
            <v>2.594965548593656</v>
          </cell>
          <cell r="F265">
            <v>1.0590000000000008</v>
          </cell>
          <cell r="G265">
            <v>1.0268333160216245</v>
          </cell>
          <cell r="H265">
            <v>1.0243333160216246</v>
          </cell>
          <cell r="I265">
            <v>4.1252476052486893</v>
          </cell>
          <cell r="J265">
            <v>2.5196576702327862</v>
          </cell>
          <cell r="K265">
            <v>253</v>
          </cell>
          <cell r="L265">
            <v>1.0268333160216245</v>
          </cell>
          <cell r="M265">
            <v>0</v>
          </cell>
          <cell r="N265">
            <v>1.6681265775109866</v>
          </cell>
          <cell r="P265">
            <v>1.0590000000000008</v>
          </cell>
          <cell r="Q265">
            <v>0</v>
          </cell>
          <cell r="R265">
            <v>4.0495729998197305</v>
          </cell>
          <cell r="T265">
            <v>1.0268333160216245</v>
          </cell>
          <cell r="U265">
            <v>1.0049999999999999</v>
          </cell>
          <cell r="V265">
            <v>1.6681265775109866</v>
          </cell>
          <cell r="X265">
            <v>1.0243333160216246</v>
          </cell>
          <cell r="Y265">
            <v>1.02</v>
          </cell>
          <cell r="Z265">
            <v>1.6014665562584125</v>
          </cell>
          <cell r="AB265">
            <v>1.0243333160216246</v>
          </cell>
          <cell r="AC265">
            <v>1.02</v>
          </cell>
          <cell r="AD265">
            <v>1.6014665562584125</v>
          </cell>
          <cell r="AF265">
            <v>1.0590000000000008</v>
          </cell>
          <cell r="AG265">
            <v>0</v>
          </cell>
          <cell r="AH265">
            <v>4.0495729998197305</v>
          </cell>
          <cell r="AJ265">
            <v>1.0243333160216246</v>
          </cell>
          <cell r="AK265">
            <v>1.02</v>
          </cell>
          <cell r="AL265">
            <v>1.6014665562584125</v>
          </cell>
          <cell r="AN265">
            <v>1.0268333160216245</v>
          </cell>
          <cell r="AO265">
            <v>1.0049999999999999</v>
          </cell>
          <cell r="AP265">
            <v>1.6681265775109866</v>
          </cell>
          <cell r="AR265">
            <v>42887</v>
          </cell>
          <cell r="AS265">
            <v>4.0799207059339677</v>
          </cell>
          <cell r="AT265">
            <v>1.0509681707486369</v>
          </cell>
          <cell r="AU265">
            <v>1.0590000000000008</v>
          </cell>
          <cell r="AV265">
            <v>1.0590000000000008</v>
          </cell>
          <cell r="AW265">
            <v>5.9762836032607334</v>
          </cell>
        </row>
        <row r="266">
          <cell r="A266">
            <v>42917</v>
          </cell>
          <cell r="B266">
            <v>574.33084204657007</v>
          </cell>
          <cell r="C266">
            <v>269.02627348680051</v>
          </cell>
          <cell r="D266">
            <v>4.2517398965015012</v>
          </cell>
          <cell r="E266">
            <v>2.6015880696249001</v>
          </cell>
          <cell r="F266">
            <v>1.0590000000000008</v>
          </cell>
          <cell r="G266">
            <v>1.0268333160216245</v>
          </cell>
          <cell r="H266">
            <v>1.0243333160216246</v>
          </cell>
          <cell r="I266">
            <v>4.1252476052486893</v>
          </cell>
          <cell r="J266">
            <v>2.5196576702327862</v>
          </cell>
          <cell r="K266">
            <v>254</v>
          </cell>
          <cell r="L266">
            <v>1.0268333160216245</v>
          </cell>
          <cell r="M266">
            <v>0</v>
          </cell>
          <cell r="N266">
            <v>1.6681265775109866</v>
          </cell>
          <cell r="P266">
            <v>1.0590000000000008</v>
          </cell>
          <cell r="Q266">
            <v>0</v>
          </cell>
          <cell r="R266">
            <v>4.0495729998197305</v>
          </cell>
          <cell r="T266">
            <v>1.0268333160216245</v>
          </cell>
          <cell r="U266">
            <v>1.0049999999999999</v>
          </cell>
          <cell r="V266">
            <v>1.6681265775109866</v>
          </cell>
          <cell r="X266">
            <v>1.0243333160216246</v>
          </cell>
          <cell r="Y266">
            <v>1.02</v>
          </cell>
          <cell r="Z266">
            <v>1.6014665562584125</v>
          </cell>
          <cell r="AB266">
            <v>1.0243333160216246</v>
          </cell>
          <cell r="AC266">
            <v>1.02</v>
          </cell>
          <cell r="AD266">
            <v>1.6014665562584125</v>
          </cell>
          <cell r="AF266">
            <v>1.0590000000000008</v>
          </cell>
          <cell r="AG266">
            <v>0</v>
          </cell>
          <cell r="AH266">
            <v>4.0495729998197305</v>
          </cell>
          <cell r="AJ266">
            <v>1.0243333160216246</v>
          </cell>
          <cell r="AK266">
            <v>1.02</v>
          </cell>
          <cell r="AL266">
            <v>1.6014665562584125</v>
          </cell>
          <cell r="AN266">
            <v>1.0268333160216245</v>
          </cell>
          <cell r="AO266">
            <v>1.0049999999999999</v>
          </cell>
          <cell r="AP266">
            <v>1.6681265775109866</v>
          </cell>
          <cell r="AR266">
            <v>42917</v>
          </cell>
          <cell r="AS266">
            <v>4.0799207059339677</v>
          </cell>
          <cell r="AT266">
            <v>1.0509681707486369</v>
          </cell>
          <cell r="AU266">
            <v>1.0590000000000008</v>
          </cell>
          <cell r="AV266">
            <v>1.0590000000000008</v>
          </cell>
          <cell r="AW266">
            <v>5.9762836032607334</v>
          </cell>
        </row>
        <row r="267">
          <cell r="A267">
            <v>42948</v>
          </cell>
          <cell r="B267">
            <v>577.08103525701574</v>
          </cell>
          <cell r="C267">
            <v>269.62640632546373</v>
          </cell>
          <cell r="D267">
            <v>4.2619428314185912</v>
          </cell>
          <cell r="E267">
            <v>2.6082274917609904</v>
          </cell>
          <cell r="F267">
            <v>1.0590000000000008</v>
          </cell>
          <cell r="G267">
            <v>1.0268333160216245</v>
          </cell>
          <cell r="H267">
            <v>1.0243333160216246</v>
          </cell>
          <cell r="I267">
            <v>4.1252476052486893</v>
          </cell>
          <cell r="J267">
            <v>2.5196576702327862</v>
          </cell>
          <cell r="K267">
            <v>255</v>
          </cell>
          <cell r="L267">
            <v>1.0268333160216245</v>
          </cell>
          <cell r="M267">
            <v>0</v>
          </cell>
          <cell r="N267">
            <v>1.6681265775109866</v>
          </cell>
          <cell r="P267">
            <v>1.0590000000000008</v>
          </cell>
          <cell r="Q267">
            <v>0</v>
          </cell>
          <cell r="R267">
            <v>4.0495729998197305</v>
          </cell>
          <cell r="T267">
            <v>1.0268333160216245</v>
          </cell>
          <cell r="U267">
            <v>1.0049999999999999</v>
          </cell>
          <cell r="V267">
            <v>1.6681265775109866</v>
          </cell>
          <cell r="X267">
            <v>1.0243333160216246</v>
          </cell>
          <cell r="Y267">
            <v>1.02</v>
          </cell>
          <cell r="Z267">
            <v>1.6014665562584125</v>
          </cell>
          <cell r="AB267">
            <v>1.0243333160216246</v>
          </cell>
          <cell r="AC267">
            <v>1.02</v>
          </cell>
          <cell r="AD267">
            <v>1.6014665562584125</v>
          </cell>
          <cell r="AF267">
            <v>1.0590000000000008</v>
          </cell>
          <cell r="AG267">
            <v>0</v>
          </cell>
          <cell r="AH267">
            <v>4.0495729998197305</v>
          </cell>
          <cell r="AJ267">
            <v>1.0243333160216246</v>
          </cell>
          <cell r="AK267">
            <v>1.02</v>
          </cell>
          <cell r="AL267">
            <v>1.6014665562584125</v>
          </cell>
          <cell r="AN267">
            <v>1.0268333160216245</v>
          </cell>
          <cell r="AO267">
            <v>1.0049999999999999</v>
          </cell>
          <cell r="AP267">
            <v>1.6681265775109866</v>
          </cell>
          <cell r="AR267">
            <v>42948</v>
          </cell>
          <cell r="AS267">
            <v>4.0799207059339677</v>
          </cell>
          <cell r="AT267">
            <v>1.0509681707486369</v>
          </cell>
          <cell r="AU267">
            <v>1.0590000000000008</v>
          </cell>
          <cell r="AV267">
            <v>1.0590000000000008</v>
          </cell>
          <cell r="AW267">
            <v>5.9762836032607334</v>
          </cell>
        </row>
        <row r="268">
          <cell r="A268">
            <v>42979</v>
          </cell>
          <cell r="B268">
            <v>579.84439781540698</v>
          </cell>
          <cell r="C268">
            <v>270.22787791598705</v>
          </cell>
          <cell r="D268">
            <v>4.2721702504018415</v>
          </cell>
          <cell r="E268">
            <v>2.6148838581346472</v>
          </cell>
          <cell r="F268">
            <v>1.0590000000000008</v>
          </cell>
          <cell r="G268">
            <v>1.0268333160216245</v>
          </cell>
          <cell r="H268">
            <v>1.0243333160216246</v>
          </cell>
          <cell r="I268">
            <v>4.1252476052486893</v>
          </cell>
          <cell r="J268">
            <v>2.5196576702327862</v>
          </cell>
          <cell r="K268">
            <v>256</v>
          </cell>
          <cell r="L268">
            <v>1.0268333160216245</v>
          </cell>
          <cell r="M268">
            <v>0</v>
          </cell>
          <cell r="N268">
            <v>1.6681265775109866</v>
          </cell>
          <cell r="P268">
            <v>1.0590000000000008</v>
          </cell>
          <cell r="Q268">
            <v>0</v>
          </cell>
          <cell r="R268">
            <v>4.0495729998197305</v>
          </cell>
          <cell r="T268">
            <v>1.0268333160216245</v>
          </cell>
          <cell r="U268">
            <v>1.0049999999999999</v>
          </cell>
          <cell r="V268">
            <v>1.6681265775109866</v>
          </cell>
          <cell r="X268">
            <v>1.0243333160216246</v>
          </cell>
          <cell r="Y268">
            <v>1.02</v>
          </cell>
          <cell r="Z268">
            <v>1.6014665562584125</v>
          </cell>
          <cell r="AB268">
            <v>1.0243333160216246</v>
          </cell>
          <cell r="AC268">
            <v>1.02</v>
          </cell>
          <cell r="AD268">
            <v>1.6014665562584125</v>
          </cell>
          <cell r="AF268">
            <v>1.0590000000000008</v>
          </cell>
          <cell r="AG268">
            <v>0</v>
          </cell>
          <cell r="AH268">
            <v>4.0495729998197305</v>
          </cell>
          <cell r="AJ268">
            <v>1.0243333160216246</v>
          </cell>
          <cell r="AK268">
            <v>1.02</v>
          </cell>
          <cell r="AL268">
            <v>1.6014665562584125</v>
          </cell>
          <cell r="AN268">
            <v>1.0268333160216245</v>
          </cell>
          <cell r="AO268">
            <v>1.0049999999999999</v>
          </cell>
          <cell r="AP268">
            <v>1.6681265775109866</v>
          </cell>
          <cell r="AR268">
            <v>42979</v>
          </cell>
          <cell r="AS268">
            <v>4.0799207059339677</v>
          </cell>
          <cell r="AT268">
            <v>1.0509681707486369</v>
          </cell>
          <cell r="AU268">
            <v>1.0590000000000008</v>
          </cell>
          <cell r="AV268">
            <v>1.0590000000000008</v>
          </cell>
          <cell r="AW268">
            <v>5.9762836032607334</v>
          </cell>
        </row>
        <row r="269">
          <cell r="A269">
            <v>43009</v>
          </cell>
          <cell r="B269">
            <v>582.62099278339508</v>
          </cell>
          <cell r="C269">
            <v>270.83069124480346</v>
          </cell>
          <cell r="D269">
            <v>4.2824222122058648</v>
          </cell>
          <cell r="E269">
            <v>2.6215572119886672</v>
          </cell>
          <cell r="F269">
            <v>1.0590000000000008</v>
          </cell>
          <cell r="G269">
            <v>1.0268333160216245</v>
          </cell>
          <cell r="H269">
            <v>1.0243333160216246</v>
          </cell>
          <cell r="I269">
            <v>4.1252476052486893</v>
          </cell>
          <cell r="J269">
            <v>2.5196576702327862</v>
          </cell>
          <cell r="K269">
            <v>257</v>
          </cell>
          <cell r="L269">
            <v>1.0268333160216245</v>
          </cell>
          <cell r="M269">
            <v>0</v>
          </cell>
          <cell r="N269">
            <v>1.6681265775109866</v>
          </cell>
          <cell r="P269">
            <v>1.0590000000000008</v>
          </cell>
          <cell r="Q269">
            <v>0</v>
          </cell>
          <cell r="R269">
            <v>4.0495729998197305</v>
          </cell>
          <cell r="T269">
            <v>1.0268333160216245</v>
          </cell>
          <cell r="U269">
            <v>1.0049999999999999</v>
          </cell>
          <cell r="V269">
            <v>1.6681265775109866</v>
          </cell>
          <cell r="X269">
            <v>1.0243333160216246</v>
          </cell>
          <cell r="Y269">
            <v>1.02</v>
          </cell>
          <cell r="Z269">
            <v>1.6014665562584125</v>
          </cell>
          <cell r="AB269">
            <v>1.0243333160216246</v>
          </cell>
          <cell r="AC269">
            <v>1.02</v>
          </cell>
          <cell r="AD269">
            <v>1.6014665562584125</v>
          </cell>
          <cell r="AF269">
            <v>1.0590000000000008</v>
          </cell>
          <cell r="AG269">
            <v>0</v>
          </cell>
          <cell r="AH269">
            <v>4.0495729998197305</v>
          </cell>
          <cell r="AJ269">
            <v>1.0243333160216246</v>
          </cell>
          <cell r="AK269">
            <v>1.02</v>
          </cell>
          <cell r="AL269">
            <v>1.6014665562584125</v>
          </cell>
          <cell r="AN269">
            <v>1.0268333160216245</v>
          </cell>
          <cell r="AO269">
            <v>1.0049999999999999</v>
          </cell>
          <cell r="AP269">
            <v>1.6681265775109866</v>
          </cell>
          <cell r="AR269">
            <v>43009</v>
          </cell>
          <cell r="AS269">
            <v>4.0799207059339677</v>
          </cell>
          <cell r="AT269">
            <v>1.0509681707486369</v>
          </cell>
          <cell r="AU269">
            <v>1.0590000000000008</v>
          </cell>
          <cell r="AV269">
            <v>1.0590000000000008</v>
          </cell>
          <cell r="AW269">
            <v>5.9762836032607334</v>
          </cell>
        </row>
        <row r="270">
          <cell r="A270">
            <v>43040</v>
          </cell>
          <cell r="B270">
            <v>585.41088352460326</v>
          </cell>
          <cell r="C270">
            <v>271.43484930500807</v>
          </cell>
          <cell r="D270">
            <v>4.2926987757262696</v>
          </cell>
          <cell r="E270">
            <v>2.6282475966762071</v>
          </cell>
          <cell r="F270">
            <v>1.0590000000000008</v>
          </cell>
          <cell r="G270">
            <v>1.0268333160216245</v>
          </cell>
          <cell r="H270">
            <v>1.0243333160216246</v>
          </cell>
          <cell r="I270">
            <v>4.1252476052486893</v>
          </cell>
          <cell r="J270">
            <v>2.5196576702327862</v>
          </cell>
          <cell r="K270">
            <v>258</v>
          </cell>
          <cell r="L270">
            <v>1.0268333160216245</v>
          </cell>
          <cell r="M270">
            <v>0</v>
          </cell>
          <cell r="N270">
            <v>1.6681265775109866</v>
          </cell>
          <cell r="P270">
            <v>1.0590000000000008</v>
          </cell>
          <cell r="Q270">
            <v>0</v>
          </cell>
          <cell r="R270">
            <v>4.0495729998197305</v>
          </cell>
          <cell r="T270">
            <v>1.0268333160216245</v>
          </cell>
          <cell r="U270">
            <v>1.0049999999999999</v>
          </cell>
          <cell r="V270">
            <v>1.6681265775109866</v>
          </cell>
          <cell r="X270">
            <v>1.0243333160216246</v>
          </cell>
          <cell r="Y270">
            <v>1.02</v>
          </cell>
          <cell r="Z270">
            <v>1.6014665562584125</v>
          </cell>
          <cell r="AB270">
            <v>1.0243333160216246</v>
          </cell>
          <cell r="AC270">
            <v>1.02</v>
          </cell>
          <cell r="AD270">
            <v>1.6014665562584125</v>
          </cell>
          <cell r="AF270">
            <v>1.0590000000000008</v>
          </cell>
          <cell r="AG270">
            <v>0</v>
          </cell>
          <cell r="AH270">
            <v>4.0495729998197305</v>
          </cell>
          <cell r="AJ270">
            <v>1.0243333160216246</v>
          </cell>
          <cell r="AK270">
            <v>1.02</v>
          </cell>
          <cell r="AL270">
            <v>1.6014665562584125</v>
          </cell>
          <cell r="AN270">
            <v>1.0268333160216245</v>
          </cell>
          <cell r="AO270">
            <v>1.0049999999999999</v>
          </cell>
          <cell r="AP270">
            <v>1.6681265775109866</v>
          </cell>
          <cell r="AR270">
            <v>43040</v>
          </cell>
          <cell r="AS270">
            <v>4.2926987757262696</v>
          </cell>
          <cell r="AT270">
            <v>1.0521525012686719</v>
          </cell>
          <cell r="AU270">
            <v>1.0590000000000008</v>
          </cell>
          <cell r="AV270">
            <v>1.0590000000000008</v>
          </cell>
          <cell r="AW270">
            <v>5.9762836032607334</v>
          </cell>
        </row>
        <row r="271">
          <cell r="A271">
            <v>43070</v>
          </cell>
          <cell r="B271">
            <v>588.2141337060724</v>
          </cell>
          <cell r="C271">
            <v>272.04035509637282</v>
          </cell>
          <cell r="D271">
            <v>4.3029999999999999</v>
          </cell>
          <cell r="E271">
            <v>2.6349550556610626</v>
          </cell>
          <cell r="F271">
            <v>1.0590000000000008</v>
          </cell>
          <cell r="G271">
            <v>1.0268333160216245</v>
          </cell>
          <cell r="H271">
            <v>1.0243333160216246</v>
          </cell>
          <cell r="I271">
            <v>4.1252476052486893</v>
          </cell>
          <cell r="J271">
            <v>2.5196576702327862</v>
          </cell>
          <cell r="K271">
            <v>259</v>
          </cell>
          <cell r="L271">
            <v>1.0268333160216245</v>
          </cell>
          <cell r="M271">
            <v>0</v>
          </cell>
          <cell r="N271">
            <v>1.6681265775109866</v>
          </cell>
          <cell r="P271">
            <v>1.0590000000000008</v>
          </cell>
          <cell r="Q271">
            <v>0</v>
          </cell>
          <cell r="R271">
            <v>4.0495729998197305</v>
          </cell>
          <cell r="T271">
            <v>1.0268333160216245</v>
          </cell>
          <cell r="U271">
            <v>1.0049999999999999</v>
          </cell>
          <cell r="V271">
            <v>1.6681265775109866</v>
          </cell>
          <cell r="X271">
            <v>1.0243333160216246</v>
          </cell>
          <cell r="Y271">
            <v>1.02</v>
          </cell>
          <cell r="Z271">
            <v>1.6014665562584125</v>
          </cell>
          <cell r="AB271">
            <v>1.0243333160216246</v>
          </cell>
          <cell r="AC271">
            <v>1.02</v>
          </cell>
          <cell r="AD271">
            <v>1.6014665562584125</v>
          </cell>
          <cell r="AF271">
            <v>1.0590000000000008</v>
          </cell>
          <cell r="AG271">
            <v>0</v>
          </cell>
          <cell r="AH271">
            <v>4.0495729998197305</v>
          </cell>
          <cell r="AJ271">
            <v>1.0243333160216246</v>
          </cell>
          <cell r="AK271">
            <v>1.02</v>
          </cell>
          <cell r="AL271">
            <v>1.6014665562584125</v>
          </cell>
          <cell r="AN271">
            <v>1.0268333160216245</v>
          </cell>
          <cell r="AO271">
            <v>1.0049999999999999</v>
          </cell>
          <cell r="AP271">
            <v>1.6681265775109866</v>
          </cell>
          <cell r="AR271">
            <v>43070</v>
          </cell>
          <cell r="AS271">
            <v>4.2926987757262696</v>
          </cell>
          <cell r="AT271">
            <v>1.0521525012686719</v>
          </cell>
          <cell r="AU271">
            <v>1.0590000000000008</v>
          </cell>
          <cell r="AV271">
            <v>1.0590000000000008</v>
          </cell>
          <cell r="AW271">
            <v>5.9762836032607334</v>
          </cell>
        </row>
        <row r="272">
          <cell r="A272">
            <v>43101</v>
          </cell>
          <cell r="B272">
            <v>590.98427859662809</v>
          </cell>
          <cell r="C272">
            <v>272.65384707270317</v>
          </cell>
          <cell r="D272">
            <v>4.3131181138632044</v>
          </cell>
          <cell r="E272">
            <v>2.6414073829274014</v>
          </cell>
          <cell r="F272">
            <v>1.0590000000000008</v>
          </cell>
          <cell r="G272">
            <v>1.0268333160216245</v>
          </cell>
          <cell r="H272">
            <v>1.0243333160216246</v>
          </cell>
          <cell r="I272">
            <v>4.2467929543335572</v>
          </cell>
          <cell r="J272">
            <v>2.5983752744274984</v>
          </cell>
          <cell r="K272">
            <v>260</v>
          </cell>
          <cell r="L272">
            <v>1.0268333160216245</v>
          </cell>
          <cell r="M272">
            <v>0</v>
          </cell>
          <cell r="N272">
            <v>1.6681265775109866</v>
          </cell>
          <cell r="P272">
            <v>1.0590000000000008</v>
          </cell>
          <cell r="Q272">
            <v>0</v>
          </cell>
          <cell r="R272">
            <v>4.0495729998197305</v>
          </cell>
          <cell r="T272">
            <v>1.0268333160216245</v>
          </cell>
          <cell r="U272">
            <v>1.0049999999999999</v>
          </cell>
          <cell r="V272">
            <v>1.6681265775109866</v>
          </cell>
          <cell r="X272">
            <v>1.0243333160216246</v>
          </cell>
          <cell r="Y272">
            <v>1.02</v>
          </cell>
          <cell r="Z272">
            <v>1.6014665562584125</v>
          </cell>
          <cell r="AB272">
            <v>1.0243333160216246</v>
          </cell>
          <cell r="AC272">
            <v>1.02</v>
          </cell>
          <cell r="AD272">
            <v>1.6014665562584125</v>
          </cell>
          <cell r="AF272">
            <v>1.0590000000000008</v>
          </cell>
          <cell r="AG272">
            <v>0</v>
          </cell>
          <cell r="AH272">
            <v>4.0495729998197305</v>
          </cell>
          <cell r="AJ272">
            <v>1.0243333160216246</v>
          </cell>
          <cell r="AK272">
            <v>1.02</v>
          </cell>
          <cell r="AL272">
            <v>1.6014665562584125</v>
          </cell>
          <cell r="AN272">
            <v>1.0268333160216245</v>
          </cell>
          <cell r="AO272">
            <v>1.0049999999999999</v>
          </cell>
          <cell r="AP272">
            <v>1.6681265775109866</v>
          </cell>
          <cell r="AR272">
            <v>43101</v>
          </cell>
          <cell r="AS272">
            <v>4.2926987757262696</v>
          </cell>
          <cell r="AT272">
            <v>1.0521525012686719</v>
          </cell>
          <cell r="AU272">
            <v>1.0590000000000008</v>
          </cell>
          <cell r="AV272">
            <v>1.0590000000000008</v>
          </cell>
          <cell r="AW272">
            <v>5.9762836032607334</v>
          </cell>
        </row>
        <row r="273">
          <cell r="A273">
            <v>43132</v>
          </cell>
          <cell r="B273">
            <v>593.76746925109001</v>
          </cell>
          <cell r="C273">
            <v>273.2687225658463</v>
          </cell>
          <cell r="D273">
            <v>4.3232600195526114</v>
          </cell>
          <cell r="E273">
            <v>2.6478755102837881</v>
          </cell>
          <cell r="F273">
            <v>1.0590000000000008</v>
          </cell>
          <cell r="G273">
            <v>1.0268333160216245</v>
          </cell>
          <cell r="H273">
            <v>1.0243333160216246</v>
          </cell>
          <cell r="I273">
            <v>4.2467929543335572</v>
          </cell>
          <cell r="J273">
            <v>2.5983752744274984</v>
          </cell>
          <cell r="K273">
            <v>261</v>
          </cell>
          <cell r="L273">
            <v>1.0268333160216245</v>
          </cell>
          <cell r="M273">
            <v>0</v>
          </cell>
          <cell r="N273">
            <v>1.6681265775109866</v>
          </cell>
          <cell r="P273">
            <v>1.0590000000000008</v>
          </cell>
          <cell r="Q273">
            <v>0</v>
          </cell>
          <cell r="R273">
            <v>4.0495729998197305</v>
          </cell>
          <cell r="T273">
            <v>1.0268333160216245</v>
          </cell>
          <cell r="U273">
            <v>1.0049999999999999</v>
          </cell>
          <cell r="V273">
            <v>1.6681265775109866</v>
          </cell>
          <cell r="X273">
            <v>1.0243333160216246</v>
          </cell>
          <cell r="Y273">
            <v>1.02</v>
          </cell>
          <cell r="Z273">
            <v>1.6014665562584125</v>
          </cell>
          <cell r="AB273">
            <v>1.0243333160216246</v>
          </cell>
          <cell r="AC273">
            <v>1.02</v>
          </cell>
          <cell r="AD273">
            <v>1.6014665562584125</v>
          </cell>
          <cell r="AF273">
            <v>1.0590000000000008</v>
          </cell>
          <cell r="AG273">
            <v>0</v>
          </cell>
          <cell r="AH273">
            <v>4.0495729998197305</v>
          </cell>
          <cell r="AJ273">
            <v>1.0243333160216246</v>
          </cell>
          <cell r="AK273">
            <v>1.02</v>
          </cell>
          <cell r="AL273">
            <v>1.6014665562584125</v>
          </cell>
          <cell r="AN273">
            <v>1.0268333160216245</v>
          </cell>
          <cell r="AO273">
            <v>1.0049999999999999</v>
          </cell>
          <cell r="AP273">
            <v>1.6681265775109866</v>
          </cell>
          <cell r="AR273">
            <v>43132</v>
          </cell>
          <cell r="AS273">
            <v>4.2926987757262696</v>
          </cell>
          <cell r="AT273">
            <v>1.0521525012686719</v>
          </cell>
          <cell r="AU273">
            <v>1.0590000000000008</v>
          </cell>
          <cell r="AV273">
            <v>1.0590000000000008</v>
          </cell>
          <cell r="AW273">
            <v>5.9762836032607334</v>
          </cell>
        </row>
        <row r="274">
          <cell r="A274">
            <v>43160</v>
          </cell>
          <cell r="B274">
            <v>596.56376710738391</v>
          </cell>
          <cell r="C274">
            <v>273.88498469584096</v>
          </cell>
          <cell r="D274">
            <v>4.3334257730125403</v>
          </cell>
          <cell r="E274">
            <v>2.6543594764205798</v>
          </cell>
          <cell r="F274">
            <v>1.0590000000000008</v>
          </cell>
          <cell r="G274">
            <v>1.0268333160216245</v>
          </cell>
          <cell r="H274">
            <v>1.0243333160216246</v>
          </cell>
          <cell r="I274">
            <v>4.2467929543335572</v>
          </cell>
          <cell r="J274">
            <v>2.5983752744274984</v>
          </cell>
          <cell r="K274">
            <v>262</v>
          </cell>
          <cell r="L274">
            <v>1.0268333160216245</v>
          </cell>
          <cell r="M274">
            <v>0</v>
          </cell>
          <cell r="N274">
            <v>1.6681265775109866</v>
          </cell>
          <cell r="P274">
            <v>1.0590000000000008</v>
          </cell>
          <cell r="Q274">
            <v>0</v>
          </cell>
          <cell r="R274">
            <v>4.0495729998197305</v>
          </cell>
          <cell r="T274">
            <v>1.0268333160216245</v>
          </cell>
          <cell r="U274">
            <v>1.0049999999999999</v>
          </cell>
          <cell r="V274">
            <v>1.6681265775109866</v>
          </cell>
          <cell r="X274">
            <v>1.0243333160216246</v>
          </cell>
          <cell r="Y274">
            <v>1.02</v>
          </cell>
          <cell r="Z274">
            <v>1.6014665562584125</v>
          </cell>
          <cell r="AB274">
            <v>1.0243333160216246</v>
          </cell>
          <cell r="AC274">
            <v>1.02</v>
          </cell>
          <cell r="AD274">
            <v>1.6014665562584125</v>
          </cell>
          <cell r="AF274">
            <v>1.0590000000000008</v>
          </cell>
          <cell r="AG274">
            <v>0</v>
          </cell>
          <cell r="AH274">
            <v>4.0495729998197305</v>
          </cell>
          <cell r="AJ274">
            <v>1.0243333160216246</v>
          </cell>
          <cell r="AK274">
            <v>1.02</v>
          </cell>
          <cell r="AL274">
            <v>1.6014665562584125</v>
          </cell>
          <cell r="AN274">
            <v>1.0268333160216245</v>
          </cell>
          <cell r="AO274">
            <v>1.0049999999999999</v>
          </cell>
          <cell r="AP274">
            <v>1.6681265775109866</v>
          </cell>
          <cell r="AR274">
            <v>43160</v>
          </cell>
          <cell r="AS274">
            <v>4.2926987757262696</v>
          </cell>
          <cell r="AT274">
            <v>1.0521525012686719</v>
          </cell>
          <cell r="AU274">
            <v>1.0590000000000008</v>
          </cell>
          <cell r="AV274">
            <v>1.0590000000000008</v>
          </cell>
          <cell r="AW274">
            <v>5.9762836032607334</v>
          </cell>
        </row>
        <row r="275">
          <cell r="A275">
            <v>43191</v>
          </cell>
          <cell r="B275">
            <v>599.37323389277219</v>
          </cell>
          <cell r="C275">
            <v>274.50263658976212</v>
          </cell>
          <cell r="D275">
            <v>4.3436154303188586</v>
          </cell>
          <cell r="E275">
            <v>2.6608593201228765</v>
          </cell>
          <cell r="F275">
            <v>1.0590000000000008</v>
          </cell>
          <cell r="G275">
            <v>1.0268333160216245</v>
          </cell>
          <cell r="H275">
            <v>1.0243333160216246</v>
          </cell>
          <cell r="I275">
            <v>4.2467929543335572</v>
          </cell>
          <cell r="J275">
            <v>2.5983752744274984</v>
          </cell>
          <cell r="K275">
            <v>263</v>
          </cell>
          <cell r="L275">
            <v>1.0268333160216245</v>
          </cell>
          <cell r="M275">
            <v>0</v>
          </cell>
          <cell r="N275">
            <v>1.6681265775109866</v>
          </cell>
          <cell r="P275">
            <v>1.0590000000000008</v>
          </cell>
          <cell r="Q275">
            <v>0</v>
          </cell>
          <cell r="R275">
            <v>4.0495729998197305</v>
          </cell>
          <cell r="T275">
            <v>1.0268333160216245</v>
          </cell>
          <cell r="U275">
            <v>1.0049999999999999</v>
          </cell>
          <cell r="V275">
            <v>1.6681265775109866</v>
          </cell>
          <cell r="X275">
            <v>1.0243333160216246</v>
          </cell>
          <cell r="Y275">
            <v>1.02</v>
          </cell>
          <cell r="Z275">
            <v>1.6014665562584125</v>
          </cell>
          <cell r="AB275">
            <v>1.0243333160216246</v>
          </cell>
          <cell r="AC275">
            <v>1.02</v>
          </cell>
          <cell r="AD275">
            <v>1.6014665562584125</v>
          </cell>
          <cell r="AF275">
            <v>1.0590000000000008</v>
          </cell>
          <cell r="AG275">
            <v>0</v>
          </cell>
          <cell r="AH275">
            <v>4.0495729998197305</v>
          </cell>
          <cell r="AJ275">
            <v>1.0243333160216246</v>
          </cell>
          <cell r="AK275">
            <v>1.02</v>
          </cell>
          <cell r="AL275">
            <v>1.6014665562584125</v>
          </cell>
          <cell r="AN275">
            <v>1.0268333160216245</v>
          </cell>
          <cell r="AO275">
            <v>1.0049999999999999</v>
          </cell>
          <cell r="AP275">
            <v>1.6681265775109866</v>
          </cell>
          <cell r="AR275">
            <v>43191</v>
          </cell>
          <cell r="AS275">
            <v>4.2926987757262696</v>
          </cell>
          <cell r="AT275">
            <v>1.0521525012686719</v>
          </cell>
          <cell r="AU275">
            <v>1.0590000000000008</v>
          </cell>
          <cell r="AV275">
            <v>1.0590000000000008</v>
          </cell>
          <cell r="AW275">
            <v>5.9762836032607334</v>
          </cell>
        </row>
        <row r="276">
          <cell r="A276">
            <v>43221</v>
          </cell>
          <cell r="B276">
            <v>602.19593162521664</v>
          </cell>
          <cell r="C276">
            <v>275.12168138173678</v>
          </cell>
          <cell r="D276">
            <v>4.3538290476792909</v>
          </cell>
          <cell r="E276">
            <v>2.6673750802707525</v>
          </cell>
          <cell r="F276">
            <v>1.0586665616908064</v>
          </cell>
          <cell r="G276">
            <v>1.0271999902654283</v>
          </cell>
          <cell r="H276">
            <v>1.0246999902654284</v>
          </cell>
          <cell r="I276">
            <v>4.2467929543335572</v>
          </cell>
          <cell r="J276">
            <v>2.5983752744274984</v>
          </cell>
          <cell r="K276">
            <v>264</v>
          </cell>
          <cell r="L276">
            <v>1.0271999902654283</v>
          </cell>
          <cell r="M276">
            <v>0</v>
          </cell>
          <cell r="N276">
            <v>1.7134996041807877</v>
          </cell>
          <cell r="P276">
            <v>1.0586665616908064</v>
          </cell>
          <cell r="Q276">
            <v>0</v>
          </cell>
          <cell r="R276">
            <v>4.2871475240350785</v>
          </cell>
          <cell r="T276">
            <v>1.0271999902654283</v>
          </cell>
          <cell r="U276">
            <v>1.0049999999999999</v>
          </cell>
          <cell r="V276">
            <v>1.7134996041807877</v>
          </cell>
          <cell r="X276">
            <v>1.0246999902654284</v>
          </cell>
          <cell r="Y276">
            <v>1.02</v>
          </cell>
          <cell r="Z276">
            <v>1.6410227646084043</v>
          </cell>
          <cell r="AB276">
            <v>1.0246999902654284</v>
          </cell>
          <cell r="AC276">
            <v>1.02</v>
          </cell>
          <cell r="AD276">
            <v>1.6410227646084043</v>
          </cell>
          <cell r="AF276">
            <v>1.0586665616908064</v>
          </cell>
          <cell r="AG276">
            <v>0</v>
          </cell>
          <cell r="AH276">
            <v>4.2871475240350785</v>
          </cell>
          <cell r="AJ276">
            <v>1.0246999902654284</v>
          </cell>
          <cell r="AK276">
            <v>1.02</v>
          </cell>
          <cell r="AL276">
            <v>1.6410227646084043</v>
          </cell>
          <cell r="AN276">
            <v>1.0271999902654283</v>
          </cell>
          <cell r="AO276">
            <v>1.0049999999999999</v>
          </cell>
          <cell r="AP276">
            <v>1.7134996041807877</v>
          </cell>
          <cell r="AR276">
            <v>43221</v>
          </cell>
          <cell r="AS276">
            <v>4.2926987757262696</v>
          </cell>
          <cell r="AT276">
            <v>1.0521525012686719</v>
          </cell>
          <cell r="AU276">
            <v>1.0586665616908064</v>
          </cell>
          <cell r="AV276">
            <v>1.0586665616908064</v>
          </cell>
          <cell r="AW276">
            <v>6.3268916139531841</v>
          </cell>
        </row>
        <row r="277">
          <cell r="A277">
            <v>43252</v>
          </cell>
          <cell r="B277">
            <v>605.03192261474726</v>
          </cell>
          <cell r="C277">
            <v>275.74212221295983</v>
          </cell>
          <cell r="D277">
            <v>4.3640666814337292</v>
          </cell>
          <cell r="E277">
            <v>2.6739067958394895</v>
          </cell>
          <cell r="F277">
            <v>1.0586665616908064</v>
          </cell>
          <cell r="G277">
            <v>1.0271999902654283</v>
          </cell>
          <cell r="H277">
            <v>1.0246999902654284</v>
          </cell>
          <cell r="I277">
            <v>4.2467929543335572</v>
          </cell>
          <cell r="J277">
            <v>2.5983752744274984</v>
          </cell>
          <cell r="K277">
            <v>265</v>
          </cell>
          <cell r="L277">
            <v>1.0271999902654283</v>
          </cell>
          <cell r="M277">
            <v>0</v>
          </cell>
          <cell r="N277">
            <v>1.7134996041807877</v>
          </cell>
          <cell r="P277">
            <v>1.0586665616908064</v>
          </cell>
          <cell r="Q277">
            <v>0</v>
          </cell>
          <cell r="R277">
            <v>4.2871475240350785</v>
          </cell>
          <cell r="T277">
            <v>1.0271999902654283</v>
          </cell>
          <cell r="U277">
            <v>1.0049999999999999</v>
          </cell>
          <cell r="V277">
            <v>1.7134996041807877</v>
          </cell>
          <cell r="X277">
            <v>1.0246999902654284</v>
          </cell>
          <cell r="Y277">
            <v>1.02</v>
          </cell>
          <cell r="Z277">
            <v>1.6410227646084043</v>
          </cell>
          <cell r="AB277">
            <v>1.0246999902654284</v>
          </cell>
          <cell r="AC277">
            <v>1.02</v>
          </cell>
          <cell r="AD277">
            <v>1.6410227646084043</v>
          </cell>
          <cell r="AF277">
            <v>1.0586665616908064</v>
          </cell>
          <cell r="AG277">
            <v>0</v>
          </cell>
          <cell r="AH277">
            <v>4.2871475240350785</v>
          </cell>
          <cell r="AJ277">
            <v>1.0246999902654284</v>
          </cell>
          <cell r="AK277">
            <v>1.02</v>
          </cell>
          <cell r="AL277">
            <v>1.6410227646084043</v>
          </cell>
          <cell r="AN277">
            <v>1.0271999902654283</v>
          </cell>
          <cell r="AO277">
            <v>1.0049999999999999</v>
          </cell>
          <cell r="AP277">
            <v>1.7134996041807877</v>
          </cell>
          <cell r="AR277">
            <v>43252</v>
          </cell>
          <cell r="AS277">
            <v>4.2926987757262696</v>
          </cell>
          <cell r="AT277">
            <v>1.0521525012686719</v>
          </cell>
          <cell r="AU277">
            <v>1.0586665616908064</v>
          </cell>
          <cell r="AV277">
            <v>1.0586665616908064</v>
          </cell>
          <cell r="AW277">
            <v>6.3268916139531841</v>
          </cell>
        </row>
        <row r="278">
          <cell r="A278">
            <v>43282</v>
          </cell>
          <cell r="B278">
            <v>607.88126946483806</v>
          </cell>
          <cell r="C278">
            <v>276.3639622317101</v>
          </cell>
          <cell r="D278">
            <v>4.3743283880545434</v>
          </cell>
          <cell r="E278">
            <v>2.6804545058998097</v>
          </cell>
          <cell r="F278">
            <v>1.0586665616908064</v>
          </cell>
          <cell r="G278">
            <v>1.0271999902654283</v>
          </cell>
          <cell r="H278">
            <v>1.0246999902654284</v>
          </cell>
          <cell r="I278">
            <v>4.2467929543335572</v>
          </cell>
          <cell r="J278">
            <v>2.5983752744274984</v>
          </cell>
          <cell r="K278">
            <v>266</v>
          </cell>
          <cell r="L278">
            <v>1.0271999902654283</v>
          </cell>
          <cell r="M278">
            <v>0</v>
          </cell>
          <cell r="N278">
            <v>1.7134996041807877</v>
          </cell>
          <cell r="P278">
            <v>1.0586665616908064</v>
          </cell>
          <cell r="Q278">
            <v>0</v>
          </cell>
          <cell r="R278">
            <v>4.2871475240350785</v>
          </cell>
          <cell r="T278">
            <v>1.0271999902654283</v>
          </cell>
          <cell r="U278">
            <v>1.0049999999999999</v>
          </cell>
          <cell r="V278">
            <v>1.7134996041807877</v>
          </cell>
          <cell r="X278">
            <v>1.0246999902654284</v>
          </cell>
          <cell r="Y278">
            <v>1.02</v>
          </cell>
          <cell r="Z278">
            <v>1.6410227646084043</v>
          </cell>
          <cell r="AB278">
            <v>1.0246999902654284</v>
          </cell>
          <cell r="AC278">
            <v>1.02</v>
          </cell>
          <cell r="AD278">
            <v>1.6410227646084043</v>
          </cell>
          <cell r="AF278">
            <v>1.0586665616908064</v>
          </cell>
          <cell r="AG278">
            <v>0</v>
          </cell>
          <cell r="AH278">
            <v>4.2871475240350785</v>
          </cell>
          <cell r="AJ278">
            <v>1.0246999902654284</v>
          </cell>
          <cell r="AK278">
            <v>1.02</v>
          </cell>
          <cell r="AL278">
            <v>1.6410227646084043</v>
          </cell>
          <cell r="AN278">
            <v>1.0271999902654283</v>
          </cell>
          <cell r="AO278">
            <v>1.0049999999999999</v>
          </cell>
          <cell r="AP278">
            <v>1.7134996041807877</v>
          </cell>
          <cell r="AR278">
            <v>43282</v>
          </cell>
          <cell r="AS278">
            <v>4.2926987757262696</v>
          </cell>
          <cell r="AT278">
            <v>1.0521525012686719</v>
          </cell>
          <cell r="AU278">
            <v>1.0586665616908064</v>
          </cell>
          <cell r="AV278">
            <v>1.0586665616908064</v>
          </cell>
          <cell r="AW278">
            <v>6.3268916139531841</v>
          </cell>
        </row>
        <row r="279">
          <cell r="A279">
            <v>43313</v>
          </cell>
          <cell r="B279">
            <v>610.74403507378884</v>
          </cell>
          <cell r="C279">
            <v>276.98720459336619</v>
          </cell>
          <cell r="D279">
            <v>4.3846142241468939</v>
          </cell>
          <cell r="E279">
            <v>2.6870182496181094</v>
          </cell>
          <cell r="F279">
            <v>1.0586665616908064</v>
          </cell>
          <cell r="G279">
            <v>1.0271999902654283</v>
          </cell>
          <cell r="H279">
            <v>1.0246999902654284</v>
          </cell>
          <cell r="I279">
            <v>4.2467929543335572</v>
          </cell>
          <cell r="J279">
            <v>2.5983752744274984</v>
          </cell>
          <cell r="K279">
            <v>267</v>
          </cell>
          <cell r="L279">
            <v>1.0271999902654283</v>
          </cell>
          <cell r="M279">
            <v>0</v>
          </cell>
          <cell r="N279">
            <v>1.7134996041807877</v>
          </cell>
          <cell r="P279">
            <v>1.0586665616908064</v>
          </cell>
          <cell r="Q279">
            <v>0</v>
          </cell>
          <cell r="R279">
            <v>4.2871475240350785</v>
          </cell>
          <cell r="T279">
            <v>1.0271999902654283</v>
          </cell>
          <cell r="U279">
            <v>1.0049999999999999</v>
          </cell>
          <cell r="V279">
            <v>1.7134996041807877</v>
          </cell>
          <cell r="X279">
            <v>1.0246999902654284</v>
          </cell>
          <cell r="Y279">
            <v>1.02</v>
          </cell>
          <cell r="Z279">
            <v>1.6410227646084043</v>
          </cell>
          <cell r="AB279">
            <v>1.0246999902654284</v>
          </cell>
          <cell r="AC279">
            <v>1.02</v>
          </cell>
          <cell r="AD279">
            <v>1.6410227646084043</v>
          </cell>
          <cell r="AF279">
            <v>1.0586665616908064</v>
          </cell>
          <cell r="AG279">
            <v>0</v>
          </cell>
          <cell r="AH279">
            <v>4.2871475240350785</v>
          </cell>
          <cell r="AJ279">
            <v>1.0246999902654284</v>
          </cell>
          <cell r="AK279">
            <v>1.02</v>
          </cell>
          <cell r="AL279">
            <v>1.6410227646084043</v>
          </cell>
          <cell r="AN279">
            <v>1.0271999902654283</v>
          </cell>
          <cell r="AO279">
            <v>1.0049999999999999</v>
          </cell>
          <cell r="AP279">
            <v>1.7134996041807877</v>
          </cell>
          <cell r="AR279">
            <v>43313</v>
          </cell>
          <cell r="AS279">
            <v>4.2926987757262696</v>
          </cell>
          <cell r="AT279">
            <v>1.0521525012686719</v>
          </cell>
          <cell r="AU279">
            <v>1.0586665616908064</v>
          </cell>
          <cell r="AV279">
            <v>1.0586665616908064</v>
          </cell>
          <cell r="AW279">
            <v>6.3268916139531841</v>
          </cell>
        </row>
        <row r="280">
          <cell r="A280">
            <v>43344</v>
          </cell>
          <cell r="B280">
            <v>613.62028263611353</v>
          </cell>
          <cell r="C280">
            <v>277.61185246042254</v>
          </cell>
          <cell r="D280">
            <v>4.394924246449043</v>
          </cell>
          <cell r="E280">
            <v>2.6935980662566936</v>
          </cell>
          <cell r="F280">
            <v>1.0586665616908064</v>
          </cell>
          <cell r="G280">
            <v>1.0271999902654283</v>
          </cell>
          <cell r="H280">
            <v>1.0246999902654284</v>
          </cell>
          <cell r="I280">
            <v>4.2467929543335572</v>
          </cell>
          <cell r="J280">
            <v>2.5983752744274984</v>
          </cell>
          <cell r="K280">
            <v>268</v>
          </cell>
          <cell r="L280">
            <v>1.0271999902654283</v>
          </cell>
          <cell r="M280">
            <v>0</v>
          </cell>
          <cell r="N280">
            <v>1.7134996041807877</v>
          </cell>
          <cell r="P280">
            <v>1.0586665616908064</v>
          </cell>
          <cell r="Q280">
            <v>0</v>
          </cell>
          <cell r="R280">
            <v>4.2871475240350785</v>
          </cell>
          <cell r="T280">
            <v>1.0271999902654283</v>
          </cell>
          <cell r="U280">
            <v>1.0049999999999999</v>
          </cell>
          <cell r="V280">
            <v>1.7134996041807877</v>
          </cell>
          <cell r="X280">
            <v>1.0246999902654284</v>
          </cell>
          <cell r="Y280">
            <v>1.02</v>
          </cell>
          <cell r="Z280">
            <v>1.6410227646084043</v>
          </cell>
          <cell r="AB280">
            <v>1.0246999902654284</v>
          </cell>
          <cell r="AC280">
            <v>1.02</v>
          </cell>
          <cell r="AD280">
            <v>1.6410227646084043</v>
          </cell>
          <cell r="AF280">
            <v>1.0586665616908064</v>
          </cell>
          <cell r="AG280">
            <v>0</v>
          </cell>
          <cell r="AH280">
            <v>4.2871475240350785</v>
          </cell>
          <cell r="AJ280">
            <v>1.0246999902654284</v>
          </cell>
          <cell r="AK280">
            <v>1.02</v>
          </cell>
          <cell r="AL280">
            <v>1.6410227646084043</v>
          </cell>
          <cell r="AN280">
            <v>1.0271999902654283</v>
          </cell>
          <cell r="AO280">
            <v>1.0049999999999999</v>
          </cell>
          <cell r="AP280">
            <v>1.7134996041807877</v>
          </cell>
          <cell r="AR280">
            <v>43344</v>
          </cell>
          <cell r="AS280">
            <v>4.2926987757262696</v>
          </cell>
          <cell r="AT280">
            <v>1.0521525012686719</v>
          </cell>
          <cell r="AU280">
            <v>1.0586665616908064</v>
          </cell>
          <cell r="AV280">
            <v>1.0586665616908064</v>
          </cell>
          <cell r="AW280">
            <v>6.3268916139531841</v>
          </cell>
        </row>
        <row r="281">
          <cell r="A281">
            <v>43374</v>
          </cell>
          <cell r="B281">
            <v>616.51007564393535</v>
          </cell>
          <cell r="C281">
            <v>278.2379090025056</v>
          </cell>
          <cell r="D281">
            <v>4.4052585118326659</v>
          </cell>
          <cell r="E281">
            <v>2.7001939951740104</v>
          </cell>
          <cell r="F281">
            <v>1.0586665616908064</v>
          </cell>
          <cell r="G281">
            <v>1.0271999902654283</v>
          </cell>
          <cell r="H281">
            <v>1.0246999902654284</v>
          </cell>
          <cell r="I281">
            <v>4.2467929543335572</v>
          </cell>
          <cell r="J281">
            <v>2.5983752744274984</v>
          </cell>
          <cell r="K281">
            <v>269</v>
          </cell>
          <cell r="L281">
            <v>1.0271999902654283</v>
          </cell>
          <cell r="M281">
            <v>0</v>
          </cell>
          <cell r="N281">
            <v>1.7134996041807877</v>
          </cell>
          <cell r="P281">
            <v>1.0586665616908064</v>
          </cell>
          <cell r="Q281">
            <v>0</v>
          </cell>
          <cell r="R281">
            <v>4.2871475240350785</v>
          </cell>
          <cell r="T281">
            <v>1.0271999902654283</v>
          </cell>
          <cell r="U281">
            <v>1.0049999999999999</v>
          </cell>
          <cell r="V281">
            <v>1.7134996041807877</v>
          </cell>
          <cell r="X281">
            <v>1.0246999902654284</v>
          </cell>
          <cell r="Y281">
            <v>1.02</v>
          </cell>
          <cell r="Z281">
            <v>1.6410227646084043</v>
          </cell>
          <cell r="AB281">
            <v>1.0246999902654284</v>
          </cell>
          <cell r="AC281">
            <v>1.02</v>
          </cell>
          <cell r="AD281">
            <v>1.6410227646084043</v>
          </cell>
          <cell r="AF281">
            <v>1.0586665616908064</v>
          </cell>
          <cell r="AG281">
            <v>0</v>
          </cell>
          <cell r="AH281">
            <v>4.2871475240350785</v>
          </cell>
          <cell r="AJ281">
            <v>1.0246999902654284</v>
          </cell>
          <cell r="AK281">
            <v>1.02</v>
          </cell>
          <cell r="AL281">
            <v>1.6410227646084043</v>
          </cell>
          <cell r="AN281">
            <v>1.0271999902654283</v>
          </cell>
          <cell r="AO281">
            <v>1.0049999999999999</v>
          </cell>
          <cell r="AP281">
            <v>1.7134996041807877</v>
          </cell>
          <cell r="AR281">
            <v>43374</v>
          </cell>
          <cell r="AS281">
            <v>4.2926987757262696</v>
          </cell>
          <cell r="AT281">
            <v>1.0521525012686719</v>
          </cell>
          <cell r="AU281">
            <v>1.0586665616908064</v>
          </cell>
          <cell r="AV281">
            <v>1.0586665616908064</v>
          </cell>
          <cell r="AW281">
            <v>6.3268916139531841</v>
          </cell>
        </row>
        <row r="282">
          <cell r="A282">
            <v>43405</v>
          </cell>
          <cell r="B282">
            <v>619.41347788838823</v>
          </cell>
          <cell r="C282">
            <v>278.86537739638965</v>
          </cell>
          <cell r="D282">
            <v>4.4156170773031693</v>
          </cell>
          <cell r="E282">
            <v>2.7068060758248866</v>
          </cell>
          <cell r="F282">
            <v>1.0586665616908064</v>
          </cell>
          <cell r="G282">
            <v>1.0271999902654283</v>
          </cell>
          <cell r="H282">
            <v>1.0246999902654284</v>
          </cell>
          <cell r="I282">
            <v>4.2467929543335572</v>
          </cell>
          <cell r="J282">
            <v>2.5983752744274984</v>
          </cell>
          <cell r="K282">
            <v>270</v>
          </cell>
          <cell r="L282">
            <v>1.0271999902654283</v>
          </cell>
          <cell r="M282">
            <v>0</v>
          </cell>
          <cell r="N282">
            <v>1.7134996041807877</v>
          </cell>
          <cell r="P282">
            <v>1.0586665616908064</v>
          </cell>
          <cell r="Q282">
            <v>0</v>
          </cell>
          <cell r="R282">
            <v>4.2871475240350785</v>
          </cell>
          <cell r="T282">
            <v>1.0271999902654283</v>
          </cell>
          <cell r="U282">
            <v>1.0049999999999999</v>
          </cell>
          <cell r="V282">
            <v>1.7134996041807877</v>
          </cell>
          <cell r="X282">
            <v>1.0246999902654284</v>
          </cell>
          <cell r="Y282">
            <v>1.02</v>
          </cell>
          <cell r="Z282">
            <v>1.6410227646084043</v>
          </cell>
          <cell r="AB282">
            <v>1.0246999902654284</v>
          </cell>
          <cell r="AC282">
            <v>1.02</v>
          </cell>
          <cell r="AD282">
            <v>1.6410227646084043</v>
          </cell>
          <cell r="AF282">
            <v>1.0586665616908064</v>
          </cell>
          <cell r="AG282">
            <v>0</v>
          </cell>
          <cell r="AH282">
            <v>4.2871475240350785</v>
          </cell>
          <cell r="AJ282">
            <v>1.0246999902654284</v>
          </cell>
          <cell r="AK282">
            <v>1.02</v>
          </cell>
          <cell r="AL282">
            <v>1.6410227646084043</v>
          </cell>
          <cell r="AN282">
            <v>1.0271999902654283</v>
          </cell>
          <cell r="AO282">
            <v>1.0049999999999999</v>
          </cell>
          <cell r="AP282">
            <v>1.7134996041807877</v>
          </cell>
          <cell r="AR282">
            <v>43405</v>
          </cell>
          <cell r="AS282">
            <v>4.2926987757262696</v>
          </cell>
          <cell r="AT282">
            <v>1.0521525012686719</v>
          </cell>
          <cell r="AU282">
            <v>1.0586665616908064</v>
          </cell>
          <cell r="AV282">
            <v>1.0586665616908064</v>
          </cell>
          <cell r="AW282">
            <v>6.3268916139531841</v>
          </cell>
        </row>
        <row r="283">
          <cell r="A283">
            <v>43435</v>
          </cell>
          <cell r="B283">
            <v>622.33055346102526</v>
          </cell>
          <cell r="C283">
            <v>279.4942608260132</v>
          </cell>
          <cell r="D283">
            <v>4.4259999999999993</v>
          </cell>
          <cell r="E283">
            <v>2.7134343477607641</v>
          </cell>
          <cell r="F283">
            <v>1.0586665616908064</v>
          </cell>
          <cell r="G283">
            <v>1.0271999902654283</v>
          </cell>
          <cell r="H283">
            <v>1.0246999902654284</v>
          </cell>
          <cell r="I283">
            <v>4.2467929543335572</v>
          </cell>
          <cell r="J283">
            <v>2.5983752744274984</v>
          </cell>
          <cell r="K283">
            <v>271</v>
          </cell>
          <cell r="L283">
            <v>1.0271999902654283</v>
          </cell>
          <cell r="M283">
            <v>0</v>
          </cell>
          <cell r="N283">
            <v>1.7134996041807877</v>
          </cell>
          <cell r="P283">
            <v>1.0586665616908064</v>
          </cell>
          <cell r="Q283">
            <v>0</v>
          </cell>
          <cell r="R283">
            <v>4.2871475240350785</v>
          </cell>
          <cell r="T283">
            <v>1.0271999902654283</v>
          </cell>
          <cell r="U283">
            <v>1.0049999999999999</v>
          </cell>
          <cell r="V283">
            <v>1.7134996041807877</v>
          </cell>
          <cell r="X283">
            <v>1.0246999902654284</v>
          </cell>
          <cell r="Y283">
            <v>1.02</v>
          </cell>
          <cell r="Z283">
            <v>1.6410227646084043</v>
          </cell>
          <cell r="AB283">
            <v>1.0246999902654284</v>
          </cell>
          <cell r="AC283">
            <v>1.02</v>
          </cell>
          <cell r="AD283">
            <v>1.6410227646084043</v>
          </cell>
          <cell r="AF283">
            <v>1.0586665616908064</v>
          </cell>
          <cell r="AG283">
            <v>0</v>
          </cell>
          <cell r="AH283">
            <v>4.2871475240350785</v>
          </cell>
          <cell r="AJ283">
            <v>1.0246999902654284</v>
          </cell>
          <cell r="AK283">
            <v>1.02</v>
          </cell>
          <cell r="AL283">
            <v>1.6410227646084043</v>
          </cell>
          <cell r="AN283">
            <v>1.0271999902654283</v>
          </cell>
          <cell r="AO283">
            <v>1.0049999999999999</v>
          </cell>
          <cell r="AP283">
            <v>1.7134996041807877</v>
          </cell>
          <cell r="AR283">
            <v>43435</v>
          </cell>
          <cell r="AS283">
            <v>4.2926987757262696</v>
          </cell>
          <cell r="AT283">
            <v>1.0521525012686719</v>
          </cell>
          <cell r="AU283">
            <v>1.0586665616908064</v>
          </cell>
          <cell r="AV283">
            <v>1.0586665616908064</v>
          </cell>
          <cell r="AW283">
            <v>6.3268916139531841</v>
          </cell>
        </row>
        <row r="284">
          <cell r="A284">
            <v>43466</v>
          </cell>
          <cell r="B284">
            <v>625.21209671756526</v>
          </cell>
          <cell r="C284">
            <v>280.14273292173397</v>
          </cell>
          <cell r="D284">
            <v>4.4362842136783005</v>
          </cell>
          <cell r="E284">
            <v>2.7196880967272246</v>
          </cell>
          <cell r="F284">
            <v>1.0586665616908064</v>
          </cell>
          <cell r="G284">
            <v>1.0271999902654283</v>
          </cell>
          <cell r="H284">
            <v>1.0246999902654284</v>
          </cell>
          <cell r="I284">
            <v>4.3693381261372126</v>
          </cell>
          <cell r="J284">
            <v>2.6772740671999302</v>
          </cell>
          <cell r="K284">
            <v>272</v>
          </cell>
          <cell r="L284">
            <v>1.0271999902654283</v>
          </cell>
          <cell r="M284">
            <v>0</v>
          </cell>
          <cell r="N284">
            <v>1.7134996041807877</v>
          </cell>
          <cell r="P284">
            <v>1.0586665616908064</v>
          </cell>
          <cell r="Q284">
            <v>0</v>
          </cell>
          <cell r="R284">
            <v>4.2871475240350785</v>
          </cell>
          <cell r="T284">
            <v>1.0271999902654283</v>
          </cell>
          <cell r="U284">
            <v>1.0049999999999999</v>
          </cell>
          <cell r="V284">
            <v>1.7134996041807877</v>
          </cell>
          <cell r="X284">
            <v>1.0246999902654284</v>
          </cell>
          <cell r="Y284">
            <v>1.02</v>
          </cell>
          <cell r="Z284">
            <v>1.6410227646084043</v>
          </cell>
          <cell r="AB284">
            <v>1.0246999902654284</v>
          </cell>
          <cell r="AC284">
            <v>1.02</v>
          </cell>
          <cell r="AD284">
            <v>1.6410227646084043</v>
          </cell>
          <cell r="AF284">
            <v>1.0586665616908064</v>
          </cell>
          <cell r="AG284">
            <v>0</v>
          </cell>
          <cell r="AH284">
            <v>4.2871475240350785</v>
          </cell>
          <cell r="AJ284">
            <v>1.0246999902654284</v>
          </cell>
          <cell r="AK284">
            <v>1.02</v>
          </cell>
          <cell r="AL284">
            <v>1.6410227646084043</v>
          </cell>
          <cell r="AN284">
            <v>1.0271999902654283</v>
          </cell>
          <cell r="AO284">
            <v>1.0049999999999999</v>
          </cell>
          <cell r="AP284">
            <v>1.7134996041807877</v>
          </cell>
          <cell r="AR284">
            <v>43466</v>
          </cell>
          <cell r="AS284">
            <v>4.2926987757262696</v>
          </cell>
          <cell r="AT284">
            <v>1.0521525012686719</v>
          </cell>
          <cell r="AU284">
            <v>1.0586665616908064</v>
          </cell>
          <cell r="AV284">
            <v>1.0586665616908064</v>
          </cell>
          <cell r="AW284">
            <v>6.3268916139531841</v>
          </cell>
        </row>
        <row r="285">
          <cell r="A285">
            <v>43497</v>
          </cell>
          <cell r="B285">
            <v>628.10698222685687</v>
          </cell>
          <cell r="C285">
            <v>280.79270957807682</v>
          </cell>
          <cell r="D285">
            <v>4.4465923236627427</v>
          </cell>
          <cell r="E285">
            <v>2.7259562589320843</v>
          </cell>
          <cell r="F285">
            <v>1.0586665616908064</v>
          </cell>
          <cell r="G285">
            <v>1.0271999902654283</v>
          </cell>
          <cell r="H285">
            <v>1.0246999902654284</v>
          </cell>
          <cell r="I285">
            <v>4.3693381261372126</v>
          </cell>
          <cell r="J285">
            <v>2.6772740671999302</v>
          </cell>
          <cell r="K285">
            <v>273</v>
          </cell>
          <cell r="L285">
            <v>1.0271999902654283</v>
          </cell>
          <cell r="M285">
            <v>0</v>
          </cell>
          <cell r="N285">
            <v>1.7134996041807877</v>
          </cell>
          <cell r="P285">
            <v>1.0586665616908064</v>
          </cell>
          <cell r="Q285">
            <v>0</v>
          </cell>
          <cell r="R285">
            <v>4.2871475240350785</v>
          </cell>
          <cell r="T285">
            <v>1.0271999902654283</v>
          </cell>
          <cell r="U285">
            <v>1.0049999999999999</v>
          </cell>
          <cell r="V285">
            <v>1.7134996041807877</v>
          </cell>
          <cell r="X285">
            <v>1.0246999902654284</v>
          </cell>
          <cell r="Y285">
            <v>1.02</v>
          </cell>
          <cell r="Z285">
            <v>1.6410227646084043</v>
          </cell>
          <cell r="AB285">
            <v>1.0246999902654284</v>
          </cell>
          <cell r="AC285">
            <v>1.02</v>
          </cell>
          <cell r="AD285">
            <v>1.6410227646084043</v>
          </cell>
          <cell r="AF285">
            <v>1.0586665616908064</v>
          </cell>
          <cell r="AG285">
            <v>0</v>
          </cell>
          <cell r="AH285">
            <v>4.2871475240350785</v>
          </cell>
          <cell r="AJ285">
            <v>1.0246999902654284</v>
          </cell>
          <cell r="AK285">
            <v>1.02</v>
          </cell>
          <cell r="AL285">
            <v>1.6410227646084043</v>
          </cell>
          <cell r="AN285">
            <v>1.0271999902654283</v>
          </cell>
          <cell r="AO285">
            <v>1.0049999999999999</v>
          </cell>
          <cell r="AP285">
            <v>1.7134996041807877</v>
          </cell>
          <cell r="AR285">
            <v>43497</v>
          </cell>
          <cell r="AS285">
            <v>4.2926987757262696</v>
          </cell>
          <cell r="AT285">
            <v>1.0521525012686719</v>
          </cell>
          <cell r="AU285">
            <v>1.0586665616908064</v>
          </cell>
          <cell r="AV285">
            <v>1.0586665616908064</v>
          </cell>
          <cell r="AW285">
            <v>6.3268916139531841</v>
          </cell>
        </row>
        <row r="286">
          <cell r="A286">
            <v>43525</v>
          </cell>
          <cell r="B286">
            <v>631.01527176680611</v>
          </cell>
          <cell r="C286">
            <v>281.44419428586679</v>
          </cell>
          <cell r="D286">
            <v>4.4569243854785681</v>
          </cell>
          <cell r="E286">
            <v>2.7322388675940483</v>
          </cell>
          <cell r="F286">
            <v>1.0586665616908064</v>
          </cell>
          <cell r="G286">
            <v>1.0271999902654283</v>
          </cell>
          <cell r="H286">
            <v>1.0246999902654284</v>
          </cell>
          <cell r="I286">
            <v>4.3693381261372126</v>
          </cell>
          <cell r="J286">
            <v>2.6772740671999302</v>
          </cell>
          <cell r="K286">
            <v>274</v>
          </cell>
          <cell r="L286">
            <v>1.0271999902654283</v>
          </cell>
          <cell r="M286">
            <v>0</v>
          </cell>
          <cell r="N286">
            <v>1.7134996041807877</v>
          </cell>
          <cell r="P286">
            <v>1.0586665616908064</v>
          </cell>
          <cell r="Q286">
            <v>0</v>
          </cell>
          <cell r="R286">
            <v>4.2871475240350785</v>
          </cell>
          <cell r="T286">
            <v>1.0271999902654283</v>
          </cell>
          <cell r="U286">
            <v>1.0049999999999999</v>
          </cell>
          <cell r="V286">
            <v>1.7134996041807877</v>
          </cell>
          <cell r="X286">
            <v>1.0246999902654284</v>
          </cell>
          <cell r="Y286">
            <v>1.02</v>
          </cell>
          <cell r="Z286">
            <v>1.6410227646084043</v>
          </cell>
          <cell r="AB286">
            <v>1.0246999902654284</v>
          </cell>
          <cell r="AC286">
            <v>1.02</v>
          </cell>
          <cell r="AD286">
            <v>1.6410227646084043</v>
          </cell>
          <cell r="AF286">
            <v>1.0586665616908064</v>
          </cell>
          <cell r="AG286">
            <v>0</v>
          </cell>
          <cell r="AH286">
            <v>4.2871475240350785</v>
          </cell>
          <cell r="AJ286">
            <v>1.0246999902654284</v>
          </cell>
          <cell r="AK286">
            <v>1.02</v>
          </cell>
          <cell r="AL286">
            <v>1.6410227646084043</v>
          </cell>
          <cell r="AN286">
            <v>1.0271999902654283</v>
          </cell>
          <cell r="AO286">
            <v>1.0049999999999999</v>
          </cell>
          <cell r="AP286">
            <v>1.7134996041807877</v>
          </cell>
          <cell r="AR286">
            <v>43525</v>
          </cell>
          <cell r="AS286">
            <v>4.2926987757262696</v>
          </cell>
          <cell r="AT286">
            <v>1.0521525012686719</v>
          </cell>
          <cell r="AU286">
            <v>1.0586665616908064</v>
          </cell>
          <cell r="AV286">
            <v>1.0586665616908064</v>
          </cell>
          <cell r="AW286">
            <v>6.3268916139531841</v>
          </cell>
        </row>
        <row r="287">
          <cell r="A287">
            <v>43556</v>
          </cell>
          <cell r="B287">
            <v>633.93702740136575</v>
          </cell>
          <cell r="C287">
            <v>282.09719054402831</v>
          </cell>
          <cell r="D287">
            <v>4.4672804547800347</v>
          </cell>
          <cell r="E287">
            <v>2.738535956008382</v>
          </cell>
          <cell r="F287">
            <v>1.0586665616908064</v>
          </cell>
          <cell r="G287">
            <v>1.0271999902654283</v>
          </cell>
          <cell r="H287">
            <v>1.0246999902654284</v>
          </cell>
          <cell r="I287">
            <v>4.3693381261372126</v>
          </cell>
          <cell r="J287">
            <v>2.6772740671999302</v>
          </cell>
          <cell r="K287">
            <v>275</v>
          </cell>
          <cell r="L287">
            <v>1.0271999902654283</v>
          </cell>
          <cell r="M287">
            <v>0</v>
          </cell>
          <cell r="N287">
            <v>1.7134996041807877</v>
          </cell>
          <cell r="P287">
            <v>1.0586665616908064</v>
          </cell>
          <cell r="Q287">
            <v>0</v>
          </cell>
          <cell r="R287">
            <v>4.2871475240350785</v>
          </cell>
          <cell r="T287">
            <v>1.0271999902654283</v>
          </cell>
          <cell r="U287">
            <v>1.0049999999999999</v>
          </cell>
          <cell r="V287">
            <v>1.7134996041807877</v>
          </cell>
          <cell r="X287">
            <v>1.0246999902654284</v>
          </cell>
          <cell r="Y287">
            <v>1.02</v>
          </cell>
          <cell r="Z287">
            <v>1.6410227646084043</v>
          </cell>
          <cell r="AB287">
            <v>1.0246999902654284</v>
          </cell>
          <cell r="AC287">
            <v>1.02</v>
          </cell>
          <cell r="AD287">
            <v>1.6410227646084043</v>
          </cell>
          <cell r="AF287">
            <v>1.0586665616908064</v>
          </cell>
          <cell r="AG287">
            <v>0</v>
          </cell>
          <cell r="AH287">
            <v>4.2871475240350785</v>
          </cell>
          <cell r="AJ287">
            <v>1.0246999902654284</v>
          </cell>
          <cell r="AK287">
            <v>1.02</v>
          </cell>
          <cell r="AL287">
            <v>1.6410227646084043</v>
          </cell>
          <cell r="AN287">
            <v>1.0271999902654283</v>
          </cell>
          <cell r="AO287">
            <v>1.0049999999999999</v>
          </cell>
          <cell r="AP287">
            <v>1.7134996041807877</v>
          </cell>
          <cell r="AR287">
            <v>43556</v>
          </cell>
          <cell r="AS287">
            <v>4.2926987757262696</v>
          </cell>
          <cell r="AT287">
            <v>1.0521525012686719</v>
          </cell>
          <cell r="AU287">
            <v>1.0586665616908064</v>
          </cell>
          <cell r="AV287">
            <v>1.0586665616908064</v>
          </cell>
          <cell r="AW287">
            <v>6.3268916139531841</v>
          </cell>
        </row>
        <row r="288">
          <cell r="A288">
            <v>43586</v>
          </cell>
          <cell r="B288">
            <v>636.87231148186015</v>
          </cell>
          <cell r="C288">
            <v>282.75170185960377</v>
          </cell>
          <cell r="D288">
            <v>4.4776605873507203</v>
          </cell>
          <cell r="E288">
            <v>2.7448475575470872</v>
          </cell>
          <cell r="F288">
            <v>1.0576665615915326</v>
          </cell>
          <cell r="G288">
            <v>1.0276665974819619</v>
          </cell>
          <cell r="H288">
            <v>1.0251665974819619</v>
          </cell>
          <cell r="I288">
            <v>4.3693381261372126</v>
          </cell>
          <cell r="J288">
            <v>2.6772740671999302</v>
          </cell>
          <cell r="K288">
            <v>276</v>
          </cell>
          <cell r="L288">
            <v>1.0276665974819619</v>
          </cell>
          <cell r="M288">
            <v>0</v>
          </cell>
          <cell r="N288">
            <v>1.7609063080151586</v>
          </cell>
          <cell r="P288">
            <v>1.0576665615915326</v>
          </cell>
          <cell r="Q288">
            <v>0</v>
          </cell>
          <cell r="R288">
            <v>4.5343725807818336</v>
          </cell>
          <cell r="T288">
            <v>1.0276665974819619</v>
          </cell>
          <cell r="U288">
            <v>1.0049999999999999</v>
          </cell>
          <cell r="V288">
            <v>1.7609063080151586</v>
          </cell>
          <cell r="X288">
            <v>1.0251665974819619</v>
          </cell>
          <cell r="Y288">
            <v>1.02</v>
          </cell>
          <cell r="Z288">
            <v>1.6823217239840405</v>
          </cell>
          <cell r="AB288">
            <v>1.0251665974819619</v>
          </cell>
          <cell r="AC288">
            <v>1.02</v>
          </cell>
          <cell r="AD288">
            <v>1.6823217239840405</v>
          </cell>
          <cell r="AF288">
            <v>1.0576665615915326</v>
          </cell>
          <cell r="AG288">
            <v>0</v>
          </cell>
          <cell r="AH288">
            <v>4.5343725807818336</v>
          </cell>
          <cell r="AJ288">
            <v>1.0251665974819619</v>
          </cell>
          <cell r="AK288">
            <v>1.02</v>
          </cell>
          <cell r="AL288">
            <v>1.6823217239840405</v>
          </cell>
          <cell r="AN288">
            <v>1.0276665974819619</v>
          </cell>
          <cell r="AO288">
            <v>1.0049999999999999</v>
          </cell>
          <cell r="AP288">
            <v>1.7609063080151586</v>
          </cell>
          <cell r="AR288">
            <v>43586</v>
          </cell>
          <cell r="AS288">
            <v>4.2926987757262696</v>
          </cell>
          <cell r="AT288">
            <v>1.0521525012686719</v>
          </cell>
          <cell r="AU288">
            <v>1.0576665615915326</v>
          </cell>
          <cell r="AV288">
            <v>1.0576665615915326</v>
          </cell>
          <cell r="AW288">
            <v>6.6917416988921667</v>
          </cell>
        </row>
      </sheetData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hA"/>
      <sheetName val="schA (det1)"/>
      <sheetName val="schA (det2)"/>
      <sheetName val="schA (det3)"/>
      <sheetName val="SCH B"/>
      <sheetName val="Variance"/>
      <sheetName val="Stat-Energy"/>
      <sheetName val="Stat-Fuel"/>
      <sheetName val="BTU's"/>
      <sheetName val="Price Var"/>
      <sheetName val="Variance CE Bud"/>
      <sheetName val="Var CE Bud"/>
      <sheetName val="Variance 1CErev &amp;2CE"/>
      <sheetName val="Var 1CErev 2CE"/>
      <sheetName val="Variance1CE &amp; 2CE"/>
      <sheetName val="Var1CE 2CE"/>
      <sheetName val="Sheet1"/>
      <sheetName val="2nd CE"/>
      <sheetName val="schC"/>
      <sheetName val="Budget"/>
      <sheetName val="Section II pg2 IS"/>
      <sheetName val="Section II pg3 BS"/>
      <sheetName val="Sect II pg4 Key Stats"/>
      <sheetName val="Cashflow"/>
      <sheetName val="Section II pg2 IS_JULY"/>
      <sheetName val="Section II pg3 BS_JULY"/>
      <sheetName val="Sect II pg4 Key Stats_JULY"/>
      <sheetName val="Output"/>
      <sheetName val="Ass"/>
    </sheetNames>
    <sheetDataSet>
      <sheetData sheetId="0" refreshError="1">
        <row r="9">
          <cell r="C9">
            <v>942772</v>
          </cell>
          <cell r="D9">
            <v>951000</v>
          </cell>
          <cell r="E9">
            <v>-8228</v>
          </cell>
          <cell r="G9">
            <v>6626076</v>
          </cell>
          <cell r="H9">
            <v>6657000</v>
          </cell>
          <cell r="I9">
            <v>-30924</v>
          </cell>
        </row>
        <row r="10">
          <cell r="C10">
            <v>1218790.4591281202</v>
          </cell>
          <cell r="D10">
            <v>796192</v>
          </cell>
          <cell r="E10">
            <v>422598.45912812022</v>
          </cell>
          <cell r="G10">
            <v>8311769.9384595864</v>
          </cell>
          <cell r="H10">
            <v>5867815</v>
          </cell>
          <cell r="I10">
            <v>2443954.9384595864</v>
          </cell>
        </row>
        <row r="11">
          <cell r="C11">
            <v>2161562.45912812</v>
          </cell>
          <cell r="D11">
            <v>1747192</v>
          </cell>
          <cell r="E11">
            <v>414370.45912812022</v>
          </cell>
          <cell r="G11">
            <v>14937845.938459586</v>
          </cell>
          <cell r="H11">
            <v>12524815</v>
          </cell>
          <cell r="I11">
            <v>2413030.9384595864</v>
          </cell>
        </row>
        <row r="12">
          <cell r="C12" t="str">
            <v xml:space="preserve"> </v>
          </cell>
          <cell r="D12" t="str">
            <v xml:space="preserve"> </v>
          </cell>
        </row>
        <row r="13">
          <cell r="C13">
            <v>293203.73</v>
          </cell>
          <cell r="D13">
            <v>711644.4</v>
          </cell>
          <cell r="E13">
            <v>-418440.67000000004</v>
          </cell>
          <cell r="G13">
            <v>1080489.3399999999</v>
          </cell>
          <cell r="H13">
            <v>5041665.6700000009</v>
          </cell>
          <cell r="I13">
            <v>-3961176.330000001</v>
          </cell>
        </row>
        <row r="14">
          <cell r="C14" t="str">
            <v xml:space="preserve"> </v>
          </cell>
          <cell r="D14" t="str">
            <v xml:space="preserve"> </v>
          </cell>
        </row>
        <row r="15">
          <cell r="C15">
            <v>2454766.18912812</v>
          </cell>
          <cell r="D15">
            <v>2458836.4</v>
          </cell>
          <cell r="E15">
            <v>-4070.2108718798263</v>
          </cell>
          <cell r="G15">
            <v>16018335.278459586</v>
          </cell>
          <cell r="H15">
            <v>17566480.670000002</v>
          </cell>
          <cell r="I15">
            <v>-1548145.3915404147</v>
          </cell>
        </row>
        <row r="16">
          <cell r="C16" t="str">
            <v xml:space="preserve"> </v>
          </cell>
          <cell r="D16" t="str">
            <v xml:space="preserve"> </v>
          </cell>
        </row>
        <row r="17">
          <cell r="C17">
            <v>1302164.1200000001</v>
          </cell>
          <cell r="D17">
            <v>1084324</v>
          </cell>
          <cell r="E17">
            <v>-217840.12000000011</v>
          </cell>
          <cell r="G17">
            <v>9011884.8599999994</v>
          </cell>
          <cell r="H17">
            <v>7898875</v>
          </cell>
          <cell r="I17">
            <v>-1113009.8599999994</v>
          </cell>
        </row>
        <row r="18">
          <cell r="C18">
            <v>1152602.0691281199</v>
          </cell>
          <cell r="D18">
            <v>1374512.4</v>
          </cell>
          <cell r="E18">
            <v>-221910.33087187994</v>
          </cell>
          <cell r="G18">
            <v>7006451.4184595849</v>
          </cell>
          <cell r="H18">
            <v>9667605.6700000018</v>
          </cell>
          <cell r="I18">
            <v>-2661154.2515404169</v>
          </cell>
        </row>
        <row r="19">
          <cell r="C19" t="str">
            <v xml:space="preserve"> </v>
          </cell>
          <cell r="D19" t="str">
            <v xml:space="preserve"> </v>
          </cell>
        </row>
        <row r="20">
          <cell r="C20" t="str">
            <v xml:space="preserve"> </v>
          </cell>
          <cell r="D20" t="str">
            <v xml:space="preserve"> </v>
          </cell>
        </row>
        <row r="21">
          <cell r="C21">
            <v>25000</v>
          </cell>
          <cell r="D21">
            <v>25000</v>
          </cell>
          <cell r="E21">
            <v>0</v>
          </cell>
          <cell r="G21">
            <v>175000</v>
          </cell>
          <cell r="H21">
            <v>175000</v>
          </cell>
          <cell r="I21">
            <v>0</v>
          </cell>
        </row>
        <row r="22">
          <cell r="C22">
            <v>48070.890000000007</v>
          </cell>
          <cell r="D22">
            <v>199090</v>
          </cell>
          <cell r="E22">
            <v>151019.10999999999</v>
          </cell>
          <cell r="G22">
            <v>442221.93</v>
          </cell>
          <cell r="H22">
            <v>1427430</v>
          </cell>
          <cell r="I22">
            <v>985208.07000000007</v>
          </cell>
        </row>
        <row r="23">
          <cell r="C23">
            <v>87450.23</v>
          </cell>
          <cell r="D23">
            <v>84275</v>
          </cell>
          <cell r="E23">
            <v>-3175.2299999999959</v>
          </cell>
          <cell r="G23">
            <v>611384.19999999995</v>
          </cell>
          <cell r="H23">
            <v>589925</v>
          </cell>
          <cell r="I23">
            <v>-21459.199999999953</v>
          </cell>
        </row>
        <row r="24">
          <cell r="C24">
            <v>9714.0600000000013</v>
          </cell>
          <cell r="D24">
            <v>6750</v>
          </cell>
          <cell r="E24">
            <v>-2964.0600000000013</v>
          </cell>
          <cell r="G24">
            <v>95670.01999999999</v>
          </cell>
          <cell r="H24">
            <v>47190</v>
          </cell>
          <cell r="I24">
            <v>-48480.01999999999</v>
          </cell>
        </row>
        <row r="25">
          <cell r="C25">
            <v>100517.48999999999</v>
          </cell>
          <cell r="D25">
            <v>106967</v>
          </cell>
          <cell r="E25">
            <v>6449.5100000000093</v>
          </cell>
          <cell r="G25">
            <v>1167367</v>
          </cell>
          <cell r="H25">
            <v>695169</v>
          </cell>
          <cell r="I25">
            <v>-472198</v>
          </cell>
        </row>
        <row r="26">
          <cell r="C26">
            <v>30940.720000000001</v>
          </cell>
          <cell r="D26">
            <v>34000</v>
          </cell>
          <cell r="E26">
            <v>3059.2799999999988</v>
          </cell>
          <cell r="G26">
            <v>199096.24</v>
          </cell>
          <cell r="H26">
            <v>238000</v>
          </cell>
          <cell r="I26">
            <v>38903.760000000009</v>
          </cell>
        </row>
        <row r="27">
          <cell r="C27">
            <v>250754.50000000003</v>
          </cell>
          <cell r="D27">
            <v>304000</v>
          </cell>
          <cell r="E27">
            <v>53245.499999999971</v>
          </cell>
          <cell r="G27">
            <v>1592920.33</v>
          </cell>
          <cell r="H27">
            <v>2123000</v>
          </cell>
          <cell r="I27">
            <v>530079.66999999993</v>
          </cell>
        </row>
        <row r="28">
          <cell r="C28" t="str">
            <v xml:space="preserve"> </v>
          </cell>
          <cell r="D28" t="str">
            <v xml:space="preserve"> </v>
          </cell>
        </row>
        <row r="29">
          <cell r="C29">
            <v>552447.89</v>
          </cell>
          <cell r="D29">
            <v>760082</v>
          </cell>
          <cell r="E29">
            <v>207634.11</v>
          </cell>
          <cell r="G29">
            <v>4283659.72</v>
          </cell>
          <cell r="H29">
            <v>5295714</v>
          </cell>
          <cell r="I29">
            <v>1012054.28</v>
          </cell>
        </row>
        <row r="30">
          <cell r="C30" t="str">
            <v xml:space="preserve"> </v>
          </cell>
          <cell r="D30" t="str">
            <v xml:space="preserve"> </v>
          </cell>
        </row>
        <row r="31">
          <cell r="C31">
            <v>600154.17912811984</v>
          </cell>
          <cell r="D31">
            <v>614430.39999999991</v>
          </cell>
          <cell r="E31">
            <v>-14276.220871879952</v>
          </cell>
          <cell r="G31">
            <v>2722791.6984595861</v>
          </cell>
          <cell r="H31">
            <v>4371891.6700000018</v>
          </cell>
          <cell r="I31">
            <v>-1649099.9715404168</v>
          </cell>
        </row>
        <row r="32">
          <cell r="C32" t="str">
            <v xml:space="preserve"> </v>
          </cell>
          <cell r="D32" t="str">
            <v xml:space="preserve"> </v>
          </cell>
        </row>
        <row r="33">
          <cell r="C33" t="str">
            <v xml:space="preserve"> </v>
          </cell>
          <cell r="D33" t="str">
            <v xml:space="preserve"> </v>
          </cell>
        </row>
        <row r="34">
          <cell r="C34">
            <v>0</v>
          </cell>
          <cell r="D34">
            <v>0</v>
          </cell>
          <cell r="E34">
            <v>0</v>
          </cell>
          <cell r="G34">
            <v>0</v>
          </cell>
          <cell r="H34">
            <v>0</v>
          </cell>
          <cell r="I34">
            <v>0</v>
          </cell>
        </row>
        <row r="35">
          <cell r="C35">
            <v>11129.66</v>
          </cell>
          <cell r="D35">
            <v>13000</v>
          </cell>
          <cell r="E35">
            <v>-1870.3400000000001</v>
          </cell>
          <cell r="G35">
            <v>308374.24999999994</v>
          </cell>
          <cell r="H35">
            <v>91000</v>
          </cell>
          <cell r="I35">
            <v>217374.24999999994</v>
          </cell>
        </row>
        <row r="36">
          <cell r="C36">
            <v>11129.66</v>
          </cell>
          <cell r="D36">
            <v>13000</v>
          </cell>
          <cell r="E36">
            <v>-1870.3400000000001</v>
          </cell>
          <cell r="G36">
            <v>308374.24999999994</v>
          </cell>
          <cell r="H36">
            <v>91000</v>
          </cell>
          <cell r="I36">
            <v>217374.24999999994</v>
          </cell>
        </row>
        <row r="37">
          <cell r="C37" t="str">
            <v xml:space="preserve"> </v>
          </cell>
          <cell r="D37" t="str">
            <v xml:space="preserve"> </v>
          </cell>
        </row>
        <row r="38">
          <cell r="C38">
            <v>0</v>
          </cell>
          <cell r="D38">
            <v>0</v>
          </cell>
        </row>
        <row r="39">
          <cell r="C39">
            <v>247000</v>
          </cell>
          <cell r="D39">
            <v>247250</v>
          </cell>
          <cell r="E39">
            <v>250</v>
          </cell>
          <cell r="G39">
            <v>1728000</v>
          </cell>
          <cell r="H39">
            <v>1730750</v>
          </cell>
          <cell r="I39">
            <v>2750</v>
          </cell>
        </row>
        <row r="40">
          <cell r="C40">
            <v>19578.93</v>
          </cell>
          <cell r="D40">
            <v>0</v>
          </cell>
          <cell r="E40">
            <v>-19578.93</v>
          </cell>
          <cell r="G40">
            <v>144769.68</v>
          </cell>
          <cell r="H40">
            <v>103000</v>
          </cell>
          <cell r="I40">
            <v>-41769.679999999993</v>
          </cell>
        </row>
        <row r="41">
          <cell r="C41">
            <v>252822.08</v>
          </cell>
          <cell r="D41">
            <v>253000</v>
          </cell>
          <cell r="E41">
            <v>177.92000000001281</v>
          </cell>
          <cell r="G41">
            <v>1767058.28</v>
          </cell>
          <cell r="H41">
            <v>1773000</v>
          </cell>
          <cell r="I41">
            <v>5941.7199999999721</v>
          </cell>
        </row>
        <row r="42">
          <cell r="C42">
            <v>20253.330000000002</v>
          </cell>
          <cell r="D42">
            <v>0</v>
          </cell>
          <cell r="E42">
            <v>-20253.330000000002</v>
          </cell>
          <cell r="G42">
            <v>47040.33</v>
          </cell>
          <cell r="H42">
            <v>0</v>
          </cell>
          <cell r="I42">
            <v>-47040.33</v>
          </cell>
        </row>
        <row r="43">
          <cell r="C43">
            <v>-145.20000000000005</v>
          </cell>
          <cell r="D43">
            <v>0</v>
          </cell>
          <cell r="E43">
            <v>145.20000000000005</v>
          </cell>
          <cell r="G43">
            <v>-3168.2</v>
          </cell>
          <cell r="H43">
            <v>0</v>
          </cell>
          <cell r="I43">
            <v>3168.2</v>
          </cell>
        </row>
        <row r="44">
          <cell r="C44" t="str">
            <v xml:space="preserve"> </v>
          </cell>
          <cell r="D44" t="str">
            <v xml:space="preserve"> </v>
          </cell>
        </row>
        <row r="45">
          <cell r="C45">
            <v>539509.14</v>
          </cell>
          <cell r="D45">
            <v>500250</v>
          </cell>
          <cell r="E45">
            <v>-39259.139999999992</v>
          </cell>
          <cell r="G45">
            <v>3683700.0900000003</v>
          </cell>
          <cell r="H45">
            <v>3606750</v>
          </cell>
          <cell r="I45">
            <v>-76950.090000000026</v>
          </cell>
        </row>
        <row r="46">
          <cell r="C46" t="str">
            <v xml:space="preserve"> </v>
          </cell>
          <cell r="D46" t="str">
            <v xml:space="preserve"> </v>
          </cell>
        </row>
        <row r="47">
          <cell r="C47">
            <v>71774.699128119857</v>
          </cell>
          <cell r="D47">
            <v>127180.39999999991</v>
          </cell>
          <cell r="E47">
            <v>-55405.700871879948</v>
          </cell>
          <cell r="G47">
            <v>-652535.14154041384</v>
          </cell>
          <cell r="H47">
            <v>856141.67000000179</v>
          </cell>
          <cell r="I47">
            <v>-1508675.8115404169</v>
          </cell>
        </row>
        <row r="48">
          <cell r="C48" t="str">
            <v xml:space="preserve"> </v>
          </cell>
          <cell r="D48" t="str">
            <v xml:space="preserve"> </v>
          </cell>
        </row>
        <row r="49">
          <cell r="C49" t="str">
            <v xml:space="preserve"> </v>
          </cell>
          <cell r="D49" t="str">
            <v xml:space="preserve"> </v>
          </cell>
        </row>
        <row r="50">
          <cell r="C50">
            <v>0</v>
          </cell>
          <cell r="D50">
            <v>0</v>
          </cell>
          <cell r="E50">
            <v>0</v>
          </cell>
          <cell r="G50">
            <v>0</v>
          </cell>
          <cell r="H50">
            <v>0</v>
          </cell>
          <cell r="I50">
            <v>0</v>
          </cell>
        </row>
        <row r="51">
          <cell r="C51">
            <v>0</v>
          </cell>
          <cell r="D51">
            <v>31795.099999999977</v>
          </cell>
          <cell r="E51">
            <v>31795.099999999977</v>
          </cell>
          <cell r="G51">
            <v>0</v>
          </cell>
          <cell r="H51">
            <v>214035.4175000001</v>
          </cell>
          <cell r="I51">
            <v>214035.4175000001</v>
          </cell>
        </row>
        <row r="52">
          <cell r="C52">
            <v>0</v>
          </cell>
          <cell r="D52">
            <v>31795.099999999977</v>
          </cell>
          <cell r="E52">
            <v>31795.099999999977</v>
          </cell>
          <cell r="G52">
            <v>0</v>
          </cell>
          <cell r="H52">
            <v>214035.4175000001</v>
          </cell>
          <cell r="I52">
            <v>214035.4175000001</v>
          </cell>
        </row>
        <row r="53">
          <cell r="C53" t="str">
            <v xml:space="preserve"> </v>
          </cell>
          <cell r="D53" t="str">
            <v xml:space="preserve"> </v>
          </cell>
        </row>
        <row r="54">
          <cell r="C54">
            <v>71774.699128119857</v>
          </cell>
          <cell r="D54">
            <v>95385.29999999993</v>
          </cell>
          <cell r="E54">
            <v>-23610.600871879971</v>
          </cell>
          <cell r="G54">
            <v>-652535.14154041384</v>
          </cell>
          <cell r="H54">
            <v>642106.25250000169</v>
          </cell>
          <cell r="I54">
            <v>-1294640.3940404169</v>
          </cell>
        </row>
      </sheetData>
      <sheetData sheetId="1" refreshError="1"/>
      <sheetData sheetId="2" refreshError="1"/>
      <sheetData sheetId="3" refreshError="1"/>
      <sheetData sheetId="4" refreshError="1">
        <row r="5">
          <cell r="G5" t="str">
            <v xml:space="preserve"> </v>
          </cell>
          <cell r="S5" t="str">
            <v>N/A</v>
          </cell>
        </row>
        <row r="9">
          <cell r="C9">
            <v>2846476</v>
          </cell>
          <cell r="D9">
            <v>2836828</v>
          </cell>
          <cell r="F9">
            <v>942772</v>
          </cell>
          <cell r="G9">
            <v>947343</v>
          </cell>
          <cell r="H9">
            <v>947343</v>
          </cell>
          <cell r="I9">
            <v>2837458</v>
          </cell>
          <cell r="J9">
            <v>2842029</v>
          </cell>
          <cell r="K9">
            <v>-4571</v>
          </cell>
          <cell r="M9">
            <v>2853000</v>
          </cell>
          <cell r="N9">
            <v>-15542</v>
          </cell>
          <cell r="P9">
            <v>951000</v>
          </cell>
          <cell r="Q9">
            <v>-3657</v>
          </cell>
          <cell r="S9" t="e">
            <v>#REF!</v>
          </cell>
          <cell r="T9">
            <v>0</v>
          </cell>
        </row>
        <row r="10">
          <cell r="C10">
            <v>3379702.926489444</v>
          </cell>
          <cell r="D10">
            <v>3713276.5528420229</v>
          </cell>
          <cell r="F10">
            <v>1218790.4591281202</v>
          </cell>
          <cell r="G10">
            <v>1132257.641424469</v>
          </cell>
          <cell r="H10">
            <v>1067695.1280216624</v>
          </cell>
          <cell r="I10">
            <v>3418743.2285742518</v>
          </cell>
          <cell r="J10">
            <v>3370696.5026076967</v>
          </cell>
          <cell r="K10">
            <v>48046.725966555066</v>
          </cell>
          <cell r="M10">
            <v>2322622</v>
          </cell>
          <cell r="N10">
            <v>1096121.2285742518</v>
          </cell>
          <cell r="P10">
            <v>796192</v>
          </cell>
          <cell r="Q10">
            <v>271503.12802166236</v>
          </cell>
          <cell r="S10" t="e">
            <v>#REF!</v>
          </cell>
          <cell r="T10">
            <v>0</v>
          </cell>
        </row>
        <row r="11">
          <cell r="C11">
            <v>6226178.9264894444</v>
          </cell>
          <cell r="D11">
            <v>6550104.5528420229</v>
          </cell>
          <cell r="F11">
            <v>2161562.45912812</v>
          </cell>
          <cell r="G11">
            <v>2079600.641424469</v>
          </cell>
          <cell r="H11">
            <v>2015038.1280216624</v>
          </cell>
          <cell r="I11">
            <v>6256201.2285742508</v>
          </cell>
          <cell r="J11">
            <v>6212725.5026076967</v>
          </cell>
          <cell r="K11">
            <v>43475.725966554135</v>
          </cell>
          <cell r="M11">
            <v>5175622</v>
          </cell>
          <cell r="N11">
            <v>1080579.2285742518</v>
          </cell>
          <cell r="P11">
            <v>1747192</v>
          </cell>
          <cell r="Q11">
            <v>267846.12802166236</v>
          </cell>
        </row>
        <row r="12">
          <cell r="C12" t="str">
            <v xml:space="preserve"> </v>
          </cell>
          <cell r="D12" t="str">
            <v xml:space="preserve"> </v>
          </cell>
          <cell r="F12" t="str">
            <v xml:space="preserve"> </v>
          </cell>
          <cell r="G12" t="str">
            <v xml:space="preserve"> </v>
          </cell>
          <cell r="H12" t="str">
            <v xml:space="preserve"> </v>
          </cell>
          <cell r="I12" t="str">
            <v xml:space="preserve"> </v>
          </cell>
          <cell r="K12" t="str">
            <v xml:space="preserve"> </v>
          </cell>
          <cell r="L12" t="str">
            <v xml:space="preserve"> </v>
          </cell>
          <cell r="M12" t="str">
            <v xml:space="preserve"> </v>
          </cell>
          <cell r="N12" t="str">
            <v xml:space="preserve"> </v>
          </cell>
          <cell r="O12" t="str">
            <v xml:space="preserve"> </v>
          </cell>
          <cell r="P12" t="str">
            <v xml:space="preserve"> </v>
          </cell>
          <cell r="Q12" t="str">
            <v xml:space="preserve"> </v>
          </cell>
          <cell r="R12" t="str">
            <v xml:space="preserve"> </v>
          </cell>
          <cell r="S12" t="str">
            <v xml:space="preserve"> </v>
          </cell>
          <cell r="T12" t="str">
            <v xml:space="preserve">  </v>
          </cell>
        </row>
        <row r="13">
          <cell r="C13">
            <v>343134.67710219999</v>
          </cell>
          <cell r="D13">
            <v>444150.61</v>
          </cell>
          <cell r="F13">
            <v>293203.73</v>
          </cell>
          <cell r="G13">
            <v>374950.615383066</v>
          </cell>
          <cell r="H13">
            <v>357518.87370981375</v>
          </cell>
          <cell r="I13">
            <v>1025673.2190928797</v>
          </cell>
          <cell r="J13">
            <v>858494.8825828199</v>
          </cell>
          <cell r="K13">
            <v>167178.33651005977</v>
          </cell>
          <cell r="M13">
            <v>2096747.75</v>
          </cell>
          <cell r="N13">
            <v>-1071074.5309071203</v>
          </cell>
          <cell r="P13">
            <v>711644.4</v>
          </cell>
          <cell r="Q13">
            <v>-354125.52629018627</v>
          </cell>
        </row>
        <row r="14">
          <cell r="F14" t="str">
            <v xml:space="preserve"> </v>
          </cell>
          <cell r="G14" t="str">
            <v xml:space="preserve"> </v>
          </cell>
          <cell r="H14" t="str">
            <v xml:space="preserve"> </v>
          </cell>
          <cell r="M14" t="str">
            <v xml:space="preserve"> </v>
          </cell>
          <cell r="P14" t="str">
            <v xml:space="preserve"> </v>
          </cell>
        </row>
        <row r="15">
          <cell r="C15">
            <v>6569313.6035916442</v>
          </cell>
          <cell r="D15">
            <v>6994256.1628420223</v>
          </cell>
          <cell r="F15">
            <v>2454766.18912812</v>
          </cell>
          <cell r="G15">
            <v>2454551.256807535</v>
          </cell>
          <cell r="H15">
            <v>2372557.0017314763</v>
          </cell>
          <cell r="I15">
            <v>7281874.4476671312</v>
          </cell>
          <cell r="J15">
            <v>7071220.3851905167</v>
          </cell>
          <cell r="K15">
            <v>210654.06247661449</v>
          </cell>
          <cell r="M15">
            <v>7272369.75</v>
          </cell>
          <cell r="N15">
            <v>9504.6976671314333</v>
          </cell>
          <cell r="P15">
            <v>2458836.4</v>
          </cell>
          <cell r="Q15">
            <v>-86279.398268523917</v>
          </cell>
        </row>
        <row r="16">
          <cell r="F16" t="str">
            <v xml:space="preserve"> </v>
          </cell>
          <cell r="G16" t="str">
            <v xml:space="preserve"> </v>
          </cell>
          <cell r="H16" t="str">
            <v xml:space="preserve"> </v>
          </cell>
          <cell r="M16" t="str">
            <v xml:space="preserve"> </v>
          </cell>
        </row>
        <row r="17">
          <cell r="C17">
            <v>3614192</v>
          </cell>
          <cell r="D17">
            <v>4095528.74</v>
          </cell>
          <cell r="F17">
            <v>1302164.1200000001</v>
          </cell>
          <cell r="G17">
            <v>1503151</v>
          </cell>
          <cell r="H17">
            <v>1432118</v>
          </cell>
          <cell r="I17">
            <v>4237433.12</v>
          </cell>
          <cell r="J17">
            <v>4227218</v>
          </cell>
          <cell r="K17">
            <v>-10215.120000000112</v>
          </cell>
          <cell r="M17">
            <v>3124352</v>
          </cell>
          <cell r="N17">
            <v>-1113081.1200000001</v>
          </cell>
          <cell r="P17">
            <v>1084324</v>
          </cell>
          <cell r="Q17">
            <v>-347794</v>
          </cell>
          <cell r="S17" t="e">
            <v>#REF!</v>
          </cell>
          <cell r="T17">
            <v>0</v>
          </cell>
        </row>
        <row r="18">
          <cell r="C18">
            <v>2955121.6035916442</v>
          </cell>
          <cell r="D18">
            <v>2898727.422842022</v>
          </cell>
          <cell r="F18">
            <v>1152602.0691281199</v>
          </cell>
          <cell r="G18">
            <v>951400.25680753496</v>
          </cell>
          <cell r="H18">
            <v>940439.00173147628</v>
          </cell>
          <cell r="I18">
            <v>3044441.3276671311</v>
          </cell>
          <cell r="J18">
            <v>2844002.3851905167</v>
          </cell>
          <cell r="K18">
            <v>200438.94247661438</v>
          </cell>
          <cell r="M18">
            <v>4148017.75</v>
          </cell>
          <cell r="N18">
            <v>-1103576.4223328689</v>
          </cell>
          <cell r="P18">
            <v>1374512.4</v>
          </cell>
          <cell r="Q18">
            <v>-434073.39826852392</v>
          </cell>
          <cell r="S18" t="e">
            <v>#REF!</v>
          </cell>
          <cell r="T18">
            <v>0</v>
          </cell>
        </row>
        <row r="19">
          <cell r="F19" t="str">
            <v xml:space="preserve"> </v>
          </cell>
          <cell r="G19" t="str">
            <v xml:space="preserve"> </v>
          </cell>
          <cell r="H19" t="str">
            <v xml:space="preserve"> </v>
          </cell>
          <cell r="M19" t="str">
            <v xml:space="preserve"> </v>
          </cell>
        </row>
        <row r="20">
          <cell r="F20" t="str">
            <v xml:space="preserve"> </v>
          </cell>
          <cell r="G20" t="str">
            <v xml:space="preserve"> </v>
          </cell>
          <cell r="H20" t="str">
            <v xml:space="preserve"> </v>
          </cell>
          <cell r="M20" t="str">
            <v xml:space="preserve"> </v>
          </cell>
        </row>
        <row r="21">
          <cell r="C21">
            <v>75000</v>
          </cell>
          <cell r="D21">
            <v>75000</v>
          </cell>
          <cell r="F21">
            <v>25000</v>
          </cell>
          <cell r="G21">
            <v>25000</v>
          </cell>
          <cell r="H21">
            <v>25000</v>
          </cell>
          <cell r="I21">
            <v>75000</v>
          </cell>
          <cell r="J21">
            <v>75000</v>
          </cell>
          <cell r="K21">
            <v>0</v>
          </cell>
          <cell r="M21">
            <v>75000</v>
          </cell>
          <cell r="N21">
            <v>0</v>
          </cell>
          <cell r="P21">
            <v>25000</v>
          </cell>
          <cell r="Q21">
            <v>0</v>
          </cell>
          <cell r="S21" t="e">
            <v>#REF!</v>
          </cell>
          <cell r="T21">
            <v>0</v>
          </cell>
        </row>
        <row r="22">
          <cell r="C22">
            <v>181929.27</v>
          </cell>
          <cell r="D22">
            <v>212221.77</v>
          </cell>
          <cell r="F22">
            <v>48070.890000000007</v>
          </cell>
          <cell r="G22">
            <v>85640</v>
          </cell>
          <cell r="H22">
            <v>100590</v>
          </cell>
          <cell r="I22">
            <v>234300.89</v>
          </cell>
          <cell r="J22">
            <v>281620</v>
          </cell>
          <cell r="K22">
            <v>47319.109999999986</v>
          </cell>
          <cell r="M22">
            <v>592720</v>
          </cell>
          <cell r="N22">
            <v>358419.11</v>
          </cell>
          <cell r="P22">
            <v>199090</v>
          </cell>
          <cell r="Q22">
            <v>98500</v>
          </cell>
          <cell r="S22" t="e">
            <v>#REF!</v>
          </cell>
          <cell r="T22">
            <v>0</v>
          </cell>
        </row>
        <row r="23">
          <cell r="C23">
            <v>274711.18</v>
          </cell>
          <cell r="D23">
            <v>249222.79</v>
          </cell>
          <cell r="F23">
            <v>87450.23</v>
          </cell>
          <cell r="G23">
            <v>80038</v>
          </cell>
          <cell r="H23">
            <v>80038</v>
          </cell>
          <cell r="I23">
            <v>247526.22999999998</v>
          </cell>
          <cell r="J23">
            <v>255814</v>
          </cell>
          <cell r="K23">
            <v>8287.7700000000186</v>
          </cell>
          <cell r="M23">
            <v>252825</v>
          </cell>
          <cell r="N23">
            <v>5298.7700000000186</v>
          </cell>
          <cell r="P23">
            <v>84275</v>
          </cell>
          <cell r="Q23">
            <v>4237</v>
          </cell>
          <cell r="S23" t="e">
            <v>#REF!</v>
          </cell>
          <cell r="T23">
            <v>0</v>
          </cell>
        </row>
        <row r="24">
          <cell r="C24">
            <v>48750.62</v>
          </cell>
          <cell r="D24">
            <v>37205.339999999997</v>
          </cell>
          <cell r="F24">
            <v>9714.0600000000013</v>
          </cell>
          <cell r="G24">
            <v>6970</v>
          </cell>
          <cell r="H24">
            <v>6900</v>
          </cell>
          <cell r="I24">
            <v>23584.06</v>
          </cell>
          <cell r="J24">
            <v>20820</v>
          </cell>
          <cell r="K24">
            <v>-2764.0600000000013</v>
          </cell>
          <cell r="M24">
            <v>20220</v>
          </cell>
          <cell r="N24">
            <v>-3364.0600000000013</v>
          </cell>
          <cell r="P24">
            <v>6750</v>
          </cell>
          <cell r="Q24">
            <v>-150</v>
          </cell>
          <cell r="S24" t="e">
            <v>#REF!</v>
          </cell>
          <cell r="T24">
            <v>0</v>
          </cell>
        </row>
        <row r="25">
          <cell r="C25">
            <v>760980.45</v>
          </cell>
          <cell r="D25">
            <v>305869</v>
          </cell>
          <cell r="F25">
            <v>100517.48999999999</v>
          </cell>
          <cell r="G25">
            <v>95762</v>
          </cell>
          <cell r="H25">
            <v>100502</v>
          </cell>
          <cell r="I25">
            <v>296781.49</v>
          </cell>
          <cell r="J25">
            <v>298467</v>
          </cell>
          <cell r="K25">
            <v>1685.5100000000093</v>
          </cell>
          <cell r="M25">
            <v>305801</v>
          </cell>
          <cell r="N25">
            <v>9019.5100000000093</v>
          </cell>
          <cell r="P25">
            <v>106967</v>
          </cell>
          <cell r="Q25">
            <v>6465</v>
          </cell>
          <cell r="S25" t="e">
            <v>#REF!</v>
          </cell>
          <cell r="T25">
            <v>0</v>
          </cell>
        </row>
        <row r="26">
          <cell r="C26">
            <v>83099.679999999993</v>
          </cell>
          <cell r="D26">
            <v>85055.84</v>
          </cell>
          <cell r="F26">
            <v>30940.720000000001</v>
          </cell>
          <cell r="G26">
            <v>28601</v>
          </cell>
          <cell r="H26">
            <v>28601</v>
          </cell>
          <cell r="I26">
            <v>88142.720000000001</v>
          </cell>
          <cell r="J26">
            <v>85803</v>
          </cell>
          <cell r="K26">
            <v>-2339.7200000000012</v>
          </cell>
          <cell r="M26">
            <v>102000</v>
          </cell>
          <cell r="N26">
            <v>13857.279999999999</v>
          </cell>
          <cell r="P26">
            <v>34000</v>
          </cell>
          <cell r="Q26">
            <v>5399</v>
          </cell>
          <cell r="S26" t="e">
            <v>#REF!</v>
          </cell>
          <cell r="T26">
            <v>0</v>
          </cell>
        </row>
        <row r="27">
          <cell r="C27">
            <v>914024</v>
          </cell>
          <cell r="D27">
            <v>428141.83</v>
          </cell>
          <cell r="F27">
            <v>250754.50000000003</v>
          </cell>
          <cell r="G27">
            <v>250754.5</v>
          </cell>
          <cell r="H27">
            <v>480337.75</v>
          </cell>
          <cell r="I27">
            <v>981846.75</v>
          </cell>
          <cell r="J27">
            <v>967010.25</v>
          </cell>
          <cell r="K27">
            <v>-14836.5</v>
          </cell>
          <cell r="M27">
            <v>912000</v>
          </cell>
          <cell r="N27">
            <v>-69846.75</v>
          </cell>
          <cell r="P27">
            <v>304000</v>
          </cell>
          <cell r="Q27">
            <v>-176337.75</v>
          </cell>
          <cell r="S27" t="e">
            <v>#REF!</v>
          </cell>
          <cell r="T27">
            <v>0</v>
          </cell>
        </row>
        <row r="28">
          <cell r="C28" t="str">
            <v xml:space="preserve"> </v>
          </cell>
          <cell r="D28" t="str">
            <v xml:space="preserve"> </v>
          </cell>
          <cell r="F28" t="str">
            <v xml:space="preserve"> </v>
          </cell>
          <cell r="G28" t="str">
            <v xml:space="preserve"> </v>
          </cell>
          <cell r="H28" t="str">
            <v xml:space="preserve"> </v>
          </cell>
          <cell r="I28" t="str">
            <v xml:space="preserve"> </v>
          </cell>
          <cell r="K28" t="str">
            <v xml:space="preserve"> </v>
          </cell>
          <cell r="M28" t="str">
            <v xml:space="preserve"> </v>
          </cell>
        </row>
        <row r="29">
          <cell r="C29">
            <v>2338495.2000000002</v>
          </cell>
          <cell r="D29">
            <v>1392716.57</v>
          </cell>
          <cell r="F29">
            <v>552447.89</v>
          </cell>
          <cell r="G29">
            <v>572765.5</v>
          </cell>
          <cell r="H29">
            <v>821968.75</v>
          </cell>
          <cell r="I29">
            <v>1947182.1400000001</v>
          </cell>
          <cell r="J29">
            <v>1984534.25</v>
          </cell>
          <cell r="K29">
            <v>37352.10999999987</v>
          </cell>
          <cell r="M29">
            <v>2260566</v>
          </cell>
          <cell r="N29">
            <v>313383.86</v>
          </cell>
          <cell r="P29">
            <v>760082</v>
          </cell>
          <cell r="Q29">
            <v>-61886.75</v>
          </cell>
          <cell r="S29" t="e">
            <v>#REF!</v>
          </cell>
          <cell r="T29">
            <v>0</v>
          </cell>
        </row>
        <row r="30">
          <cell r="F30" t="str">
            <v xml:space="preserve"> </v>
          </cell>
          <cell r="G30" t="str">
            <v xml:space="preserve"> </v>
          </cell>
          <cell r="H30" t="str">
            <v xml:space="preserve"> </v>
          </cell>
          <cell r="M30" t="str">
            <v xml:space="preserve"> </v>
          </cell>
        </row>
        <row r="31">
          <cell r="C31">
            <v>616626.40359164402</v>
          </cell>
          <cell r="D31">
            <v>1506010.852842022</v>
          </cell>
          <cell r="F31">
            <v>600154.17912811984</v>
          </cell>
          <cell r="G31">
            <v>378634.75680753496</v>
          </cell>
          <cell r="H31">
            <v>118470.25173147628</v>
          </cell>
          <cell r="I31">
            <v>1097259.187667131</v>
          </cell>
          <cell r="J31">
            <v>859468.13519051671</v>
          </cell>
          <cell r="K31">
            <v>237791.05247661425</v>
          </cell>
          <cell r="M31">
            <v>1887451.75</v>
          </cell>
          <cell r="N31">
            <v>-790192.56233286904</v>
          </cell>
          <cell r="P31">
            <v>614430.39999999991</v>
          </cell>
          <cell r="Q31">
            <v>-495960.14826852392</v>
          </cell>
          <cell r="S31" t="e">
            <v>#REF!</v>
          </cell>
          <cell r="T31">
            <v>0</v>
          </cell>
        </row>
        <row r="32">
          <cell r="F32" t="str">
            <v xml:space="preserve"> </v>
          </cell>
          <cell r="G32" t="str">
            <v xml:space="preserve"> </v>
          </cell>
          <cell r="H32" t="str">
            <v xml:space="preserve"> </v>
          </cell>
          <cell r="M32" t="str">
            <v xml:space="preserve"> </v>
          </cell>
        </row>
        <row r="33">
          <cell r="F33" t="str">
            <v xml:space="preserve"> </v>
          </cell>
          <cell r="G33" t="str">
            <v xml:space="preserve"> </v>
          </cell>
          <cell r="H33" t="str">
            <v xml:space="preserve"> </v>
          </cell>
          <cell r="M33" t="str">
            <v xml:space="preserve"> </v>
          </cell>
        </row>
        <row r="34">
          <cell r="C34">
            <v>0</v>
          </cell>
          <cell r="D34">
            <v>0</v>
          </cell>
          <cell r="F34">
            <v>0</v>
          </cell>
          <cell r="G34">
            <v>0</v>
          </cell>
          <cell r="H34">
            <v>200000</v>
          </cell>
          <cell r="I34">
            <v>200000</v>
          </cell>
          <cell r="J34">
            <v>200000</v>
          </cell>
          <cell r="K34">
            <v>0</v>
          </cell>
          <cell r="M34">
            <v>0</v>
          </cell>
          <cell r="N34">
            <v>200000</v>
          </cell>
          <cell r="P34">
            <v>0</v>
          </cell>
          <cell r="Q34">
            <v>200000</v>
          </cell>
          <cell r="S34" t="e">
            <v>#REF!</v>
          </cell>
          <cell r="T34">
            <v>0</v>
          </cell>
        </row>
        <row r="35">
          <cell r="C35">
            <v>174676</v>
          </cell>
          <cell r="D35">
            <v>122568.59</v>
          </cell>
          <cell r="F35">
            <v>11129.66</v>
          </cell>
          <cell r="G35">
            <v>28119</v>
          </cell>
          <cell r="H35">
            <v>29425</v>
          </cell>
          <cell r="I35">
            <v>68673.66</v>
          </cell>
          <cell r="J35">
            <v>84178</v>
          </cell>
          <cell r="K35">
            <v>-15504.339999999997</v>
          </cell>
          <cell r="M35">
            <v>39000</v>
          </cell>
          <cell r="N35">
            <v>29673.660000000003</v>
          </cell>
          <cell r="P35">
            <v>13000</v>
          </cell>
          <cell r="Q35">
            <v>16425</v>
          </cell>
          <cell r="S35" t="e">
            <v>#REF!</v>
          </cell>
          <cell r="T35">
            <v>0</v>
          </cell>
        </row>
        <row r="36">
          <cell r="C36">
            <v>174676</v>
          </cell>
          <cell r="D36">
            <v>122568.59</v>
          </cell>
          <cell r="F36">
            <v>11129.66</v>
          </cell>
          <cell r="G36">
            <v>28119</v>
          </cell>
          <cell r="H36">
            <v>229425</v>
          </cell>
          <cell r="I36">
            <v>268673.66000000003</v>
          </cell>
          <cell r="J36">
            <v>284178</v>
          </cell>
          <cell r="K36">
            <v>-15504.339999999997</v>
          </cell>
          <cell r="M36">
            <v>39000</v>
          </cell>
          <cell r="N36">
            <v>229673.66</v>
          </cell>
          <cell r="P36">
            <v>13000</v>
          </cell>
          <cell r="Q36">
            <v>216425</v>
          </cell>
          <cell r="S36" t="e">
            <v>#REF!</v>
          </cell>
          <cell r="T36">
            <v>0</v>
          </cell>
        </row>
        <row r="37">
          <cell r="F37" t="str">
            <v xml:space="preserve"> </v>
          </cell>
          <cell r="G37" t="str">
            <v xml:space="preserve"> </v>
          </cell>
          <cell r="H37" t="str">
            <v xml:space="preserve"> </v>
          </cell>
          <cell r="M37" t="str">
            <v xml:space="preserve"> </v>
          </cell>
        </row>
        <row r="38">
          <cell r="F38" t="str">
            <v xml:space="preserve"> </v>
          </cell>
          <cell r="G38" t="str">
            <v xml:space="preserve"> </v>
          </cell>
          <cell r="H38" t="str">
            <v xml:space="preserve"> </v>
          </cell>
          <cell r="M38" t="str">
            <v xml:space="preserve"> </v>
          </cell>
        </row>
        <row r="39">
          <cell r="C39">
            <v>740000</v>
          </cell>
          <cell r="D39">
            <v>741000</v>
          </cell>
          <cell r="F39">
            <v>247000</v>
          </cell>
          <cell r="G39">
            <v>247000</v>
          </cell>
          <cell r="H39">
            <v>248000</v>
          </cell>
          <cell r="I39">
            <v>742000</v>
          </cell>
          <cell r="J39">
            <v>742000</v>
          </cell>
          <cell r="K39">
            <v>0</v>
          </cell>
          <cell r="M39">
            <v>741750</v>
          </cell>
          <cell r="N39">
            <v>-250</v>
          </cell>
          <cell r="P39">
            <v>247250</v>
          </cell>
          <cell r="Q39">
            <v>-750</v>
          </cell>
          <cell r="S39" t="e">
            <v>#REF!</v>
          </cell>
          <cell r="T39">
            <v>0</v>
          </cell>
        </row>
        <row r="40">
          <cell r="C40">
            <v>69545</v>
          </cell>
          <cell r="D40">
            <v>55645.75</v>
          </cell>
          <cell r="F40">
            <v>19578.93</v>
          </cell>
          <cell r="G40">
            <v>24902.4375</v>
          </cell>
          <cell r="H40">
            <v>24112.6875</v>
          </cell>
          <cell r="I40">
            <v>68594.054999999993</v>
          </cell>
          <cell r="J40">
            <v>75094.678125000006</v>
          </cell>
          <cell r="K40">
            <v>-6500.6231250000128</v>
          </cell>
          <cell r="M40">
            <v>57000</v>
          </cell>
          <cell r="N40">
            <v>-11594.054999999993</v>
          </cell>
          <cell r="P40">
            <v>0</v>
          </cell>
          <cell r="Q40">
            <v>-24112.6875</v>
          </cell>
          <cell r="S40" t="e">
            <v>#REF!</v>
          </cell>
          <cell r="T40">
            <v>0</v>
          </cell>
        </row>
        <row r="41">
          <cell r="C41">
            <v>763831</v>
          </cell>
          <cell r="D41">
            <v>750405.2</v>
          </cell>
          <cell r="F41">
            <v>252822.08</v>
          </cell>
          <cell r="G41">
            <v>252822.07583333334</v>
          </cell>
          <cell r="H41">
            <v>244666.52500000002</v>
          </cell>
          <cell r="I41">
            <v>750310.6808333334</v>
          </cell>
          <cell r="J41">
            <v>750310.67666666675</v>
          </cell>
          <cell r="K41">
            <v>4.1666666511446238E-3</v>
          </cell>
          <cell r="M41">
            <v>759000</v>
          </cell>
          <cell r="N41">
            <v>8689.3191666665953</v>
          </cell>
          <cell r="P41">
            <v>253000</v>
          </cell>
          <cell r="Q41">
            <v>8333.4749999999767</v>
          </cell>
          <cell r="S41" t="e">
            <v>#REF!</v>
          </cell>
          <cell r="T41">
            <v>0</v>
          </cell>
        </row>
        <row r="42">
          <cell r="C42">
            <v>0</v>
          </cell>
          <cell r="D42">
            <v>26787</v>
          </cell>
          <cell r="F42">
            <v>20253.330000000002</v>
          </cell>
          <cell r="G42">
            <v>20253.333333333336</v>
          </cell>
          <cell r="H42">
            <v>19600</v>
          </cell>
          <cell r="I42">
            <v>60106.663333333338</v>
          </cell>
          <cell r="J42">
            <v>60106.666666666672</v>
          </cell>
          <cell r="K42">
            <v>-3.3333333340124227E-3</v>
          </cell>
          <cell r="M42">
            <v>0</v>
          </cell>
          <cell r="N42">
            <v>-60106.663333333338</v>
          </cell>
        </row>
        <row r="43">
          <cell r="C43">
            <v>0</v>
          </cell>
          <cell r="D43">
            <v>-3023</v>
          </cell>
          <cell r="F43">
            <v>-145.20000000000005</v>
          </cell>
          <cell r="G43">
            <v>0</v>
          </cell>
          <cell r="H43">
            <v>0</v>
          </cell>
          <cell r="I43">
            <v>-145.20000000000005</v>
          </cell>
          <cell r="J43">
            <v>0</v>
          </cell>
          <cell r="K43">
            <v>-145.20000000000005</v>
          </cell>
          <cell r="M43">
            <v>0</v>
          </cell>
          <cell r="N43">
            <v>145.20000000000005</v>
          </cell>
        </row>
        <row r="44">
          <cell r="F44" t="str">
            <v xml:space="preserve"> </v>
          </cell>
          <cell r="G44" t="str">
            <v xml:space="preserve"> </v>
          </cell>
          <cell r="H44" t="str">
            <v xml:space="preserve"> </v>
          </cell>
          <cell r="M44" t="str">
            <v xml:space="preserve"> </v>
          </cell>
        </row>
        <row r="45">
          <cell r="C45">
            <v>1573376</v>
          </cell>
          <cell r="D45">
            <v>1570814.95</v>
          </cell>
          <cell r="F45">
            <v>539509.14</v>
          </cell>
          <cell r="G45">
            <v>544977.84666666668</v>
          </cell>
          <cell r="H45">
            <v>536379.21250000002</v>
          </cell>
          <cell r="I45">
            <v>1620866.1991666667</v>
          </cell>
          <cell r="J45">
            <v>1627512.0214583336</v>
          </cell>
          <cell r="K45">
            <v>-6645.8222916666955</v>
          </cell>
          <cell r="M45">
            <v>1557750</v>
          </cell>
          <cell r="N45">
            <v>-63116.199166666738</v>
          </cell>
          <cell r="P45">
            <v>500250</v>
          </cell>
          <cell r="Q45">
            <v>-16529.212500000023</v>
          </cell>
          <cell r="S45" t="e">
            <v>#REF!</v>
          </cell>
          <cell r="T45">
            <v>0</v>
          </cell>
        </row>
        <row r="46">
          <cell r="F46" t="str">
            <v xml:space="preserve"> </v>
          </cell>
          <cell r="G46" t="str">
            <v xml:space="preserve"> </v>
          </cell>
          <cell r="H46" t="str">
            <v xml:space="preserve"> </v>
          </cell>
          <cell r="M46" t="str">
            <v xml:space="preserve"> </v>
          </cell>
        </row>
        <row r="47">
          <cell r="C47">
            <v>-782073.59640835598</v>
          </cell>
          <cell r="D47">
            <v>57764.492842021864</v>
          </cell>
          <cell r="F47">
            <v>71774.699128119857</v>
          </cell>
          <cell r="G47">
            <v>-138224.08985913172</v>
          </cell>
          <cell r="H47">
            <v>-188483.96076852374</v>
          </cell>
          <cell r="I47">
            <v>-254933.35149953561</v>
          </cell>
          <cell r="J47">
            <v>-483865.88626781688</v>
          </cell>
          <cell r="K47">
            <v>228932.53476828127</v>
          </cell>
          <cell r="M47">
            <v>368701.75</v>
          </cell>
          <cell r="N47">
            <v>-623635.10149953561</v>
          </cell>
          <cell r="P47">
            <v>127180.39999999991</v>
          </cell>
          <cell r="Q47">
            <v>-296064.36076852394</v>
          </cell>
          <cell r="S47" t="e">
            <v>#REF!</v>
          </cell>
          <cell r="T47">
            <v>0</v>
          </cell>
        </row>
        <row r="48">
          <cell r="F48" t="str">
            <v xml:space="preserve"> </v>
          </cell>
          <cell r="G48" t="str">
            <v xml:space="preserve"> </v>
          </cell>
          <cell r="H48" t="str">
            <v xml:space="preserve"> </v>
          </cell>
          <cell r="M48" t="str">
            <v xml:space="preserve"> </v>
          </cell>
        </row>
        <row r="49">
          <cell r="F49" t="str">
            <v xml:space="preserve"> </v>
          </cell>
          <cell r="G49" t="str">
            <v xml:space="preserve"> </v>
          </cell>
          <cell r="H49" t="str">
            <v xml:space="preserve"> </v>
          </cell>
          <cell r="M49" t="str">
            <v xml:space="preserve"> </v>
          </cell>
        </row>
        <row r="50">
          <cell r="C50">
            <v>0</v>
          </cell>
          <cell r="D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M50">
            <v>0</v>
          </cell>
          <cell r="N50">
            <v>0</v>
          </cell>
          <cell r="P50">
            <v>0</v>
          </cell>
          <cell r="Q50">
            <v>0</v>
          </cell>
          <cell r="S50" t="e">
            <v>#REF!</v>
          </cell>
          <cell r="T50">
            <v>0</v>
          </cell>
        </row>
        <row r="51">
          <cell r="C51">
            <v>0</v>
          </cell>
          <cell r="D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M51">
            <v>92175.4375</v>
          </cell>
          <cell r="N51">
            <v>92175.4375</v>
          </cell>
          <cell r="P51">
            <v>31795.099999999977</v>
          </cell>
          <cell r="Q51">
            <v>31795.099999999977</v>
          </cell>
          <cell r="S51" t="e">
            <v>#REF!</v>
          </cell>
          <cell r="T51">
            <v>0</v>
          </cell>
        </row>
        <row r="52">
          <cell r="C52">
            <v>0</v>
          </cell>
          <cell r="D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M52">
            <v>92175.4375</v>
          </cell>
          <cell r="N52">
            <v>92175.4375</v>
          </cell>
          <cell r="P52">
            <v>31795.099999999977</v>
          </cell>
          <cell r="Q52">
            <v>31795.099999999977</v>
          </cell>
          <cell r="S52" t="e">
            <v>#REF!</v>
          </cell>
          <cell r="T52">
            <v>0</v>
          </cell>
        </row>
        <row r="53">
          <cell r="F53" t="str">
            <v xml:space="preserve"> </v>
          </cell>
          <cell r="G53" t="str">
            <v xml:space="preserve"> </v>
          </cell>
          <cell r="H53" t="str">
            <v xml:space="preserve"> </v>
          </cell>
          <cell r="M53" t="str">
            <v xml:space="preserve"> </v>
          </cell>
        </row>
        <row r="54">
          <cell r="C54">
            <v>-782073.59640835598</v>
          </cell>
          <cell r="D54">
            <v>57764.492842021864</v>
          </cell>
          <cell r="F54">
            <v>71774.699128119857</v>
          </cell>
          <cell r="G54">
            <v>-138224.08985913172</v>
          </cell>
          <cell r="H54">
            <v>-188483.96076852374</v>
          </cell>
          <cell r="I54">
            <v>-254933.35149953561</v>
          </cell>
          <cell r="J54">
            <v>-483865.88626781688</v>
          </cell>
          <cell r="K54">
            <v>228932.53476828127</v>
          </cell>
          <cell r="M54">
            <v>276526.3125</v>
          </cell>
          <cell r="N54">
            <v>-531459.66399953561</v>
          </cell>
          <cell r="P54">
            <v>95385.29999999993</v>
          </cell>
          <cell r="Q54">
            <v>-264269.26076852396</v>
          </cell>
          <cell r="S54" t="e">
            <v>#REF!</v>
          </cell>
          <cell r="T54">
            <v>0</v>
          </cell>
        </row>
      </sheetData>
      <sheetData sheetId="5" refreshError="1">
        <row r="7">
          <cell r="J7" t="str">
            <v xml:space="preserve">   Before</v>
          </cell>
          <cell r="L7" t="str">
            <v xml:space="preserve">    After</v>
          </cell>
        </row>
        <row r="8">
          <cell r="J8" t="str">
            <v xml:space="preserve">      Tax</v>
          </cell>
          <cell r="L8" t="str">
            <v xml:space="preserve">      Tax</v>
          </cell>
        </row>
        <row r="10">
          <cell r="C10" t="str">
            <v>Budget Net Income</v>
          </cell>
          <cell r="J10">
            <v>127.18039999999991</v>
          </cell>
          <cell r="L10">
            <v>95.38529999999993</v>
          </cell>
        </row>
        <row r="11">
          <cell r="J11" t="str">
            <v>+ (-) Variances</v>
          </cell>
        </row>
        <row r="12">
          <cell r="C12" t="str">
            <v>Capacity.     Adjustment due to reliability factor</v>
          </cell>
          <cell r="J12">
            <v>-8</v>
          </cell>
          <cell r="L12">
            <v>-6</v>
          </cell>
        </row>
        <row r="14">
          <cell r="C14" t="str">
            <v>Energy Revenue PPA:</v>
          </cell>
          <cell r="F14" t="str">
            <v>Variance due to Volume</v>
          </cell>
          <cell r="I14" t="str">
            <v>*</v>
          </cell>
          <cell r="J14">
            <v>123</v>
          </cell>
          <cell r="L14">
            <v>92.25</v>
          </cell>
        </row>
        <row r="15">
          <cell r="F15" t="str">
            <v>Variance due to Price</v>
          </cell>
          <cell r="I15" t="str">
            <v>*</v>
          </cell>
          <cell r="J15">
            <v>300</v>
          </cell>
          <cell r="L15">
            <v>225</v>
          </cell>
        </row>
        <row r="16">
          <cell r="J16" t="str">
            <v xml:space="preserve"> </v>
          </cell>
        </row>
        <row r="17">
          <cell r="C17" t="str">
            <v>Energy Merchant:</v>
          </cell>
          <cell r="F17" t="str">
            <v>Variance due to Volume</v>
          </cell>
          <cell r="I17" t="str">
            <v>*</v>
          </cell>
          <cell r="J17">
            <v>-436</v>
          </cell>
          <cell r="L17">
            <v>-327</v>
          </cell>
        </row>
        <row r="18">
          <cell r="F18" t="str">
            <v>Variance due to Price</v>
          </cell>
          <cell r="I18" t="str">
            <v>*</v>
          </cell>
          <cell r="J18">
            <v>18</v>
          </cell>
          <cell r="L18">
            <v>13.5</v>
          </cell>
        </row>
        <row r="19">
          <cell r="J19" t="str">
            <v xml:space="preserve"> </v>
          </cell>
        </row>
        <row r="20">
          <cell r="C20" t="str">
            <v>Fuel</v>
          </cell>
          <cell r="E20" t="str">
            <v xml:space="preserve">Bunker C - Variance in volume. </v>
          </cell>
          <cell r="I20" t="str">
            <v>*</v>
          </cell>
          <cell r="J20">
            <v>108</v>
          </cell>
          <cell r="L20">
            <v>81</v>
          </cell>
        </row>
        <row r="21">
          <cell r="E21" t="str">
            <v xml:space="preserve">Bunker C - Variance in Price. </v>
          </cell>
          <cell r="I21" t="str">
            <v>*</v>
          </cell>
          <cell r="J21">
            <v>-316</v>
          </cell>
          <cell r="L21">
            <v>-237</v>
          </cell>
        </row>
        <row r="22">
          <cell r="E22" t="str">
            <v>Diesel 2 &amp; Other fuel expenses</v>
          </cell>
          <cell r="I22" t="str">
            <v>*</v>
          </cell>
          <cell r="J22">
            <v>-9.6801200000000023</v>
          </cell>
          <cell r="L22">
            <v>-7.2600900000000017</v>
          </cell>
        </row>
        <row r="23">
          <cell r="J23" t="str">
            <v xml:space="preserve"> </v>
          </cell>
          <cell r="L23" t="str">
            <v xml:space="preserve"> </v>
          </cell>
        </row>
        <row r="24">
          <cell r="C24" t="str">
            <v>Plant O&amp;M.  Mainly due to Budget includes maintenance</v>
          </cell>
        </row>
        <row r="25">
          <cell r="C25" t="str">
            <v xml:space="preserve">     reserve no accrued in books. (See detail)</v>
          </cell>
          <cell r="J25">
            <v>151</v>
          </cell>
          <cell r="L25">
            <v>113.25</v>
          </cell>
        </row>
        <row r="27">
          <cell r="C27" t="str">
            <v>Plant Payroll and Burden. (See detail)</v>
          </cell>
          <cell r="J27">
            <v>-3</v>
          </cell>
          <cell r="L27">
            <v>-2.25</v>
          </cell>
        </row>
        <row r="29">
          <cell r="C29" t="str">
            <v xml:space="preserve">Plant and Other G&amp;A   </v>
          </cell>
          <cell r="J29">
            <v>4</v>
          </cell>
          <cell r="L29">
            <v>3</v>
          </cell>
        </row>
        <row r="31">
          <cell r="C31" t="str">
            <v>Insurance &amp; Bonds.</v>
          </cell>
          <cell r="J31">
            <v>3</v>
          </cell>
          <cell r="L31">
            <v>2.25</v>
          </cell>
        </row>
        <row r="33">
          <cell r="C33" t="str">
            <v>Depreciation.</v>
          </cell>
          <cell r="J33">
            <v>52.9</v>
          </cell>
          <cell r="L33">
            <v>39.674999999999997</v>
          </cell>
        </row>
        <row r="35">
          <cell r="C35" t="str">
            <v xml:space="preserve">Interest Income. </v>
          </cell>
          <cell r="J35">
            <v>-2</v>
          </cell>
          <cell r="L35">
            <v>-1.5</v>
          </cell>
        </row>
        <row r="37">
          <cell r="C37" t="str">
            <v>Interest EFI.</v>
          </cell>
          <cell r="J37">
            <v>-20</v>
          </cell>
          <cell r="L37">
            <v>-15</v>
          </cell>
        </row>
        <row r="39">
          <cell r="C39" t="str">
            <v xml:space="preserve">Interest MARAD </v>
          </cell>
          <cell r="J39">
            <v>0.2</v>
          </cell>
          <cell r="L39">
            <v>0.15000000000000002</v>
          </cell>
        </row>
        <row r="41">
          <cell r="C41" t="str">
            <v>Interest due to delay in the preference dividend payment</v>
          </cell>
          <cell r="J41">
            <v>-20.3</v>
          </cell>
          <cell r="L41">
            <v>-15.225000000000001</v>
          </cell>
        </row>
        <row r="43">
          <cell r="C43" t="str">
            <v xml:space="preserve">Translation difference from Cordobas to USD database </v>
          </cell>
          <cell r="J43">
            <v>0.14499999999999999</v>
          </cell>
          <cell r="L43">
            <v>0.10874999999999999</v>
          </cell>
        </row>
        <row r="44">
          <cell r="J44" t="str">
            <v xml:space="preserve"> </v>
          </cell>
        </row>
        <row r="45">
          <cell r="C45" t="str">
            <v>Others. Negative Income tax not booked (72K  x 25%)</v>
          </cell>
          <cell r="J45">
            <v>-0.32941912811990903</v>
          </cell>
          <cell r="L45">
            <v>17.440739128119951</v>
          </cell>
        </row>
        <row r="47">
          <cell r="E47" t="str">
            <v>Actual</v>
          </cell>
          <cell r="F47" t="str">
            <v xml:space="preserve"> Net Income</v>
          </cell>
          <cell r="J47">
            <v>71.774699128119863</v>
          </cell>
          <cell r="L47">
            <v>71.774699128119863</v>
          </cell>
        </row>
        <row r="49">
          <cell r="J49" t="str">
            <v xml:space="preserve"> </v>
          </cell>
          <cell r="L49" t="str">
            <v xml:space="preserve"> </v>
          </cell>
        </row>
        <row r="50">
          <cell r="B50" t="str">
            <v>*</v>
          </cell>
          <cell r="C50" t="str">
            <v>See Attached schedule  "Statistical Data - Analysis of Variances"</v>
          </cell>
          <cell r="J50" t="str">
            <v xml:space="preserve"> </v>
          </cell>
        </row>
      </sheetData>
      <sheetData sheetId="6" refreshError="1">
        <row r="6">
          <cell r="I6" t="str">
            <v xml:space="preserve">     C u r r e n t        M o n t h</v>
          </cell>
          <cell r="S6" t="str">
            <v xml:space="preserve">      Y e a r     T o      D a t e</v>
          </cell>
        </row>
        <row r="7">
          <cell r="H7" t="str">
            <v>Actual</v>
          </cell>
          <cell r="K7" t="str">
            <v>Budget</v>
          </cell>
          <cell r="R7" t="str">
            <v>Actual</v>
          </cell>
          <cell r="U7" t="str">
            <v>Budget</v>
          </cell>
        </row>
        <row r="8">
          <cell r="C8" t="str">
            <v>Description</v>
          </cell>
          <cell r="G8" t="str">
            <v>Volume</v>
          </cell>
          <cell r="H8" t="str">
            <v>Amount</v>
          </cell>
          <cell r="I8" t="str">
            <v>Average</v>
          </cell>
          <cell r="K8" t="str">
            <v>Volume</v>
          </cell>
          <cell r="M8" t="str">
            <v>Amount</v>
          </cell>
          <cell r="O8" t="str">
            <v>Average</v>
          </cell>
          <cell r="Q8" t="str">
            <v>Volume</v>
          </cell>
          <cell r="R8" t="str">
            <v>Amount</v>
          </cell>
          <cell r="S8" t="str">
            <v>Average</v>
          </cell>
          <cell r="U8" t="str">
            <v>Volume</v>
          </cell>
          <cell r="W8" t="str">
            <v>Amount</v>
          </cell>
          <cell r="Y8" t="str">
            <v>Average</v>
          </cell>
        </row>
        <row r="10">
          <cell r="B10" t="str">
            <v>ELECTRICITY-PPA</v>
          </cell>
          <cell r="G10" t="str">
            <v>MWH</v>
          </cell>
          <cell r="H10" t="str">
            <v>$000</v>
          </cell>
          <cell r="I10" t="str">
            <v>$/MWH</v>
          </cell>
          <cell r="K10" t="str">
            <v>MWH</v>
          </cell>
          <cell r="M10" t="str">
            <v>$000</v>
          </cell>
          <cell r="O10" t="str">
            <v>$/MWH</v>
          </cell>
          <cell r="Q10" t="str">
            <v>MWH</v>
          </cell>
          <cell r="R10" t="str">
            <v>$000</v>
          </cell>
          <cell r="S10" t="str">
            <v>$/MWH</v>
          </cell>
          <cell r="U10" t="str">
            <v>MWH</v>
          </cell>
          <cell r="W10" t="str">
            <v>$000</v>
          </cell>
          <cell r="Y10" t="str">
            <v>$/MWH</v>
          </cell>
        </row>
        <row r="12">
          <cell r="B12" t="str">
            <v>Energy Revenue</v>
          </cell>
          <cell r="G12">
            <v>36493.199999999997</v>
          </cell>
          <cell r="H12">
            <v>1218.7904591281201</v>
          </cell>
          <cell r="I12">
            <v>33.398000000000003</v>
          </cell>
          <cell r="K12">
            <v>31620</v>
          </cell>
          <cell r="M12">
            <v>796.19200000000001</v>
          </cell>
          <cell r="O12">
            <v>25.18</v>
          </cell>
          <cell r="Q12">
            <v>246305.1</v>
          </cell>
          <cell r="R12">
            <v>8311.7699384595871</v>
          </cell>
          <cell r="S12">
            <v>33.746000000000002</v>
          </cell>
          <cell r="U12">
            <v>217260</v>
          </cell>
          <cell r="W12">
            <v>5867.8149999999996</v>
          </cell>
          <cell r="Y12">
            <v>27.007999999999999</v>
          </cell>
        </row>
        <row r="14">
          <cell r="B14" t="str">
            <v>Variance - Favorable (Unfavorable):</v>
          </cell>
        </row>
        <row r="16">
          <cell r="B16" t="str">
            <v xml:space="preserve">  Due to Volume Variance</v>
          </cell>
        </row>
        <row r="17">
          <cell r="C17" t="str">
            <v>Higher  (Lower)  MWH</v>
          </cell>
          <cell r="K17">
            <v>4873.1999999999971</v>
          </cell>
          <cell r="U17">
            <v>29045.100000000006</v>
          </cell>
        </row>
        <row r="18">
          <cell r="C18" t="str">
            <v xml:space="preserve"> Volume variance * Budget price</v>
          </cell>
          <cell r="M18">
            <v>123</v>
          </cell>
          <cell r="W18">
            <v>784</v>
          </cell>
        </row>
        <row r="20">
          <cell r="B20" t="str">
            <v xml:space="preserve">  Due to Price Variance</v>
          </cell>
        </row>
        <row r="21">
          <cell r="C21" t="str">
            <v>Higher  (Lower)  Price per MWH</v>
          </cell>
          <cell r="O21">
            <v>8.2180000000000035</v>
          </cell>
          <cell r="Y21">
            <v>6.7380000000000031</v>
          </cell>
        </row>
        <row r="22">
          <cell r="C22" t="str">
            <v xml:space="preserve"> Price variance * Actual volume</v>
          </cell>
          <cell r="M22">
            <v>300</v>
          </cell>
          <cell r="W22">
            <v>1660</v>
          </cell>
        </row>
        <row r="24">
          <cell r="B24" t="str">
            <v>Total Energy Revenue Variance - PPA</v>
          </cell>
          <cell r="M24">
            <v>423</v>
          </cell>
          <cell r="W24">
            <v>2444</v>
          </cell>
        </row>
        <row r="28">
          <cell r="B28" t="str">
            <v>ELECTRICITY-MERCHANT</v>
          </cell>
          <cell r="G28" t="str">
            <v>MWH</v>
          </cell>
          <cell r="H28" t="str">
            <v>$000</v>
          </cell>
          <cell r="I28" t="str">
            <v>$/MWH</v>
          </cell>
          <cell r="K28" t="str">
            <v>MWH</v>
          </cell>
          <cell r="M28" t="str">
            <v>$000</v>
          </cell>
          <cell r="O28" t="str">
            <v>$/MWH</v>
          </cell>
          <cell r="Q28" t="str">
            <v>MWH</v>
          </cell>
          <cell r="R28" t="str">
            <v>$000</v>
          </cell>
          <cell r="S28" t="str">
            <v>$/MWH</v>
          </cell>
          <cell r="U28" t="str">
            <v>MWH</v>
          </cell>
          <cell r="W28" t="str">
            <v>$000</v>
          </cell>
          <cell r="Y28" t="str">
            <v>$/MWH</v>
          </cell>
        </row>
        <row r="30">
          <cell r="B30" t="str">
            <v>Energy Revenue</v>
          </cell>
          <cell r="G30">
            <v>4667.7</v>
          </cell>
          <cell r="H30">
            <v>293.20373000000001</v>
          </cell>
          <cell r="I30">
            <v>62.814999999999998</v>
          </cell>
          <cell r="K30">
            <v>12072</v>
          </cell>
          <cell r="M30">
            <v>711.6437011556576</v>
          </cell>
          <cell r="O30">
            <v>58.95</v>
          </cell>
          <cell r="Q30">
            <v>21038.1</v>
          </cell>
          <cell r="R30">
            <v>1080.4893399999999</v>
          </cell>
          <cell r="S30">
            <v>51.359000000000002</v>
          </cell>
          <cell r="U30">
            <v>82948</v>
          </cell>
          <cell r="W30">
            <v>5041.7006040827109</v>
          </cell>
          <cell r="Y30">
            <v>60.780999999999999</v>
          </cell>
        </row>
        <row r="32">
          <cell r="B32" t="str">
            <v>Variance - Favorable (Unfavorable):</v>
          </cell>
        </row>
        <row r="34">
          <cell r="B34" t="str">
            <v xml:space="preserve">  Due to Volume Variance</v>
          </cell>
        </row>
        <row r="35">
          <cell r="C35" t="str">
            <v>Higher  (Lower)  MWH</v>
          </cell>
          <cell r="K35">
            <v>-7404.3</v>
          </cell>
          <cell r="U35">
            <v>-61909.9</v>
          </cell>
        </row>
        <row r="36">
          <cell r="C36" t="str">
            <v xml:space="preserve"> Volume variance * Budget price</v>
          </cell>
          <cell r="M36">
            <v>-436</v>
          </cell>
          <cell r="W36">
            <v>-3763</v>
          </cell>
        </row>
        <row r="38">
          <cell r="B38" t="str">
            <v xml:space="preserve">  Due to Price Variance</v>
          </cell>
        </row>
        <row r="39">
          <cell r="C39" t="str">
            <v>Higher  (Lower)  Price per MWH</v>
          </cell>
          <cell r="O39">
            <v>3.8649999999999949</v>
          </cell>
          <cell r="Y39">
            <v>-9.421999999999997</v>
          </cell>
        </row>
        <row r="40">
          <cell r="C40" t="str">
            <v xml:space="preserve"> Price variance * Actual volume</v>
          </cell>
          <cell r="M40">
            <v>18</v>
          </cell>
          <cell r="W40">
            <v>-198</v>
          </cell>
        </row>
        <row r="42">
          <cell r="B42" t="str">
            <v>Total Energy Revenue Variance - Merchant</v>
          </cell>
          <cell r="M42">
            <v>-418</v>
          </cell>
          <cell r="W42">
            <v>-3961</v>
          </cell>
        </row>
        <row r="45">
          <cell r="B45" t="str">
            <v>TOTAL ENERGY REVENUE VARIANCE (PPA &amp; Merchant)</v>
          </cell>
          <cell r="M45">
            <v>5</v>
          </cell>
          <cell r="W45">
            <v>-1517</v>
          </cell>
        </row>
      </sheetData>
      <sheetData sheetId="7" refreshError="1"/>
      <sheetData sheetId="8" refreshError="1">
        <row r="8">
          <cell r="C8">
            <v>56508.92</v>
          </cell>
          <cell r="D8">
            <v>62864.12301800077</v>
          </cell>
          <cell r="E8">
            <v>6355.2030180007714</v>
          </cell>
          <cell r="G8">
            <v>388398.05</v>
          </cell>
          <cell r="H8">
            <v>431938.45300651097</v>
          </cell>
          <cell r="I8">
            <v>43540.403006510984</v>
          </cell>
        </row>
        <row r="9">
          <cell r="C9">
            <v>22.624559999999999</v>
          </cell>
          <cell r="D9">
            <v>17.02599</v>
          </cell>
          <cell r="E9">
            <v>-5.5985699999999987</v>
          </cell>
          <cell r="G9">
            <v>22.631519999999998</v>
          </cell>
          <cell r="H9">
            <v>18.06015</v>
          </cell>
          <cell r="I9">
            <v>-4.5713699999999982</v>
          </cell>
        </row>
        <row r="10">
          <cell r="C10">
            <v>1278484</v>
          </cell>
          <cell r="D10">
            <v>1070324</v>
          </cell>
          <cell r="E10">
            <v>-208160</v>
          </cell>
          <cell r="G10">
            <v>8790038</v>
          </cell>
          <cell r="H10">
            <v>7800875</v>
          </cell>
          <cell r="I10">
            <v>-989163</v>
          </cell>
        </row>
        <row r="13">
          <cell r="C13">
            <v>162555</v>
          </cell>
          <cell r="D13">
            <v>149200</v>
          </cell>
          <cell r="E13">
            <v>-13355</v>
          </cell>
          <cell r="G13">
            <v>151754</v>
          </cell>
          <cell r="H13">
            <v>149200</v>
          </cell>
          <cell r="I13">
            <v>-2554</v>
          </cell>
        </row>
        <row r="14">
          <cell r="C14">
            <v>6827329</v>
          </cell>
          <cell r="D14">
            <v>6266400</v>
          </cell>
          <cell r="E14">
            <v>-560929</v>
          </cell>
          <cell r="G14">
            <v>6373667</v>
          </cell>
          <cell r="H14">
            <v>6266400</v>
          </cell>
          <cell r="I14">
            <v>-107267</v>
          </cell>
        </row>
        <row r="16">
          <cell r="C16">
            <v>385805</v>
          </cell>
          <cell r="D16">
            <v>393932</v>
          </cell>
          <cell r="E16">
            <v>8127</v>
          </cell>
          <cell r="G16">
            <v>2475520</v>
          </cell>
          <cell r="H16">
            <v>2706699</v>
          </cell>
          <cell r="I16">
            <v>231179</v>
          </cell>
        </row>
        <row r="17">
          <cell r="D17" t="str">
            <v xml:space="preserve"> </v>
          </cell>
        </row>
        <row r="19">
          <cell r="C19">
            <v>44247600</v>
          </cell>
          <cell r="D19">
            <v>44584000</v>
          </cell>
          <cell r="E19">
            <v>-336400</v>
          </cell>
          <cell r="G19">
            <v>287047600</v>
          </cell>
          <cell r="H19">
            <v>306336000</v>
          </cell>
          <cell r="I19">
            <v>-19288400</v>
          </cell>
        </row>
        <row r="20">
          <cell r="C20">
            <v>36493200</v>
          </cell>
          <cell r="D20">
            <v>31620000</v>
          </cell>
          <cell r="E20">
            <v>4873200</v>
          </cell>
          <cell r="G20">
            <v>246305100</v>
          </cell>
          <cell r="H20">
            <v>217260000</v>
          </cell>
          <cell r="I20">
            <v>29045100</v>
          </cell>
        </row>
        <row r="21">
          <cell r="C21">
            <v>4667700</v>
          </cell>
          <cell r="D21">
            <v>12072000</v>
          </cell>
          <cell r="E21">
            <v>-7404300</v>
          </cell>
          <cell r="G21">
            <v>21038100</v>
          </cell>
          <cell r="H21">
            <v>82948000</v>
          </cell>
          <cell r="I21">
            <v>-61909900</v>
          </cell>
        </row>
        <row r="22">
          <cell r="C22">
            <v>41160900</v>
          </cell>
          <cell r="D22">
            <v>43692000</v>
          </cell>
          <cell r="E22">
            <v>-2531100</v>
          </cell>
          <cell r="G22">
            <v>267343200</v>
          </cell>
          <cell r="H22">
            <v>300208000</v>
          </cell>
          <cell r="I22">
            <v>-32864800</v>
          </cell>
        </row>
        <row r="25">
          <cell r="C25">
            <v>8719</v>
          </cell>
          <cell r="D25">
            <v>8836</v>
          </cell>
          <cell r="E25">
            <v>117</v>
          </cell>
          <cell r="G25">
            <v>8624</v>
          </cell>
          <cell r="H25">
            <v>8836</v>
          </cell>
          <cell r="I25">
            <v>212</v>
          </cell>
        </row>
        <row r="26">
          <cell r="C26">
            <v>9373</v>
          </cell>
          <cell r="D26">
            <v>9016</v>
          </cell>
          <cell r="E26">
            <v>-357</v>
          </cell>
          <cell r="G26">
            <v>9260</v>
          </cell>
          <cell r="H26">
            <v>9016</v>
          </cell>
          <cell r="I26">
            <v>-244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64">
          <cell r="C64">
            <v>6626076</v>
          </cell>
          <cell r="D64">
            <v>950536</v>
          </cell>
          <cell r="E64">
            <v>949972</v>
          </cell>
          <cell r="F64">
            <v>945968</v>
          </cell>
          <cell r="G64">
            <v>945870</v>
          </cell>
          <cell r="H64">
            <v>945815</v>
          </cell>
          <cell r="I64">
            <v>945143</v>
          </cell>
          <cell r="J64">
            <v>942772</v>
          </cell>
        </row>
        <row r="65">
          <cell r="C65">
            <v>8311769.9384595864</v>
          </cell>
          <cell r="D65">
            <v>1074666.9315936326</v>
          </cell>
          <cell r="E65">
            <v>1112074.7895543654</v>
          </cell>
          <cell r="F65">
            <v>1192961.2053414457</v>
          </cell>
          <cell r="G65">
            <v>1112413.6697518667</v>
          </cell>
          <cell r="H65">
            <v>1284234.3825004951</v>
          </cell>
          <cell r="I65">
            <v>1316628.5005896611</v>
          </cell>
          <cell r="J65">
            <v>1218790.4591281202</v>
          </cell>
        </row>
        <row r="66">
          <cell r="C66">
            <v>14937845.938459586</v>
          </cell>
          <cell r="D66">
            <v>2025202.9315936326</v>
          </cell>
          <cell r="E66">
            <v>2062046.7895543654</v>
          </cell>
          <cell r="F66">
            <v>2138929.2053414457</v>
          </cell>
          <cell r="G66">
            <v>2058283.6697518667</v>
          </cell>
          <cell r="H66">
            <v>2230049.3825004948</v>
          </cell>
          <cell r="I66">
            <v>2261771.5005896613</v>
          </cell>
          <cell r="J66">
            <v>2161562.45912812</v>
          </cell>
        </row>
        <row r="68">
          <cell r="C68">
            <v>1080489.3399999999</v>
          </cell>
          <cell r="D68">
            <v>32162</v>
          </cell>
          <cell r="E68">
            <v>181990</v>
          </cell>
          <cell r="F68">
            <v>128983</v>
          </cell>
          <cell r="G68">
            <v>86269</v>
          </cell>
          <cell r="H68">
            <v>141317</v>
          </cell>
          <cell r="I68">
            <v>216564.61</v>
          </cell>
          <cell r="J68">
            <v>293203.73</v>
          </cell>
        </row>
        <row r="70">
          <cell r="C70">
            <v>16018335.278459586</v>
          </cell>
          <cell r="D70">
            <v>2057364.9315936326</v>
          </cell>
          <cell r="E70">
            <v>2244036.7895543654</v>
          </cell>
          <cell r="F70">
            <v>2267912.2053414457</v>
          </cell>
          <cell r="G70">
            <v>2144552.6697518667</v>
          </cell>
          <cell r="H70">
            <v>2371366.3825004948</v>
          </cell>
          <cell r="I70">
            <v>2478337.1105896612</v>
          </cell>
          <cell r="J70">
            <v>2454766.18912812</v>
          </cell>
        </row>
        <row r="72">
          <cell r="C72">
            <v>9011884.8599999994</v>
          </cell>
          <cell r="D72">
            <v>1039806</v>
          </cell>
          <cell r="E72">
            <v>1174495</v>
          </cell>
          <cell r="F72">
            <v>1399891</v>
          </cell>
          <cell r="G72">
            <v>1159883.33</v>
          </cell>
          <cell r="H72">
            <v>1374862.11</v>
          </cell>
          <cell r="I72">
            <v>1560783.3</v>
          </cell>
          <cell r="J72">
            <v>1302164.1200000001</v>
          </cell>
        </row>
        <row r="73">
          <cell r="C73">
            <v>7006451.4184595849</v>
          </cell>
          <cell r="D73">
            <v>1017558.9315936326</v>
          </cell>
          <cell r="E73">
            <v>1069541.7895543654</v>
          </cell>
          <cell r="F73">
            <v>868021.20534144575</v>
          </cell>
          <cell r="G73">
            <v>984670.33975186665</v>
          </cell>
          <cell r="H73">
            <v>996504.27250049473</v>
          </cell>
          <cell r="I73">
            <v>917552.81058966112</v>
          </cell>
          <cell r="J73">
            <v>1152602.0691281199</v>
          </cell>
        </row>
        <row r="74">
          <cell r="D74" t="str">
            <v xml:space="preserve"> </v>
          </cell>
          <cell r="I74" t="str">
            <v xml:space="preserve"> </v>
          </cell>
          <cell r="J74" t="str">
            <v xml:space="preserve"> </v>
          </cell>
        </row>
        <row r="75">
          <cell r="D75" t="str">
            <v xml:space="preserve"> </v>
          </cell>
          <cell r="G75" t="str">
            <v xml:space="preserve"> </v>
          </cell>
          <cell r="J75" t="str">
            <v xml:space="preserve"> </v>
          </cell>
        </row>
        <row r="76">
          <cell r="C76">
            <v>175000</v>
          </cell>
          <cell r="D76">
            <v>25000</v>
          </cell>
          <cell r="E76">
            <v>25000</v>
          </cell>
          <cell r="F76">
            <v>25000</v>
          </cell>
          <cell r="G76">
            <v>25000</v>
          </cell>
          <cell r="H76">
            <v>25000</v>
          </cell>
          <cell r="I76">
            <v>25000</v>
          </cell>
          <cell r="J76">
            <v>25000</v>
          </cell>
        </row>
        <row r="77">
          <cell r="C77">
            <v>442221.93</v>
          </cell>
          <cell r="D77">
            <v>50300.57</v>
          </cell>
          <cell r="E77">
            <v>70985.7</v>
          </cell>
          <cell r="F77">
            <v>60643</v>
          </cell>
          <cell r="G77">
            <v>75355.040000000008</v>
          </cell>
          <cell r="H77">
            <v>58379.979999999996</v>
          </cell>
          <cell r="I77">
            <v>78486.75</v>
          </cell>
          <cell r="J77">
            <v>48070.890000000007</v>
          </cell>
        </row>
        <row r="78">
          <cell r="C78">
            <v>611384.19999999995</v>
          </cell>
          <cell r="D78">
            <v>94196.81</v>
          </cell>
          <cell r="E78">
            <v>75483.37</v>
          </cell>
          <cell r="F78">
            <v>105031</v>
          </cell>
          <cell r="G78">
            <v>86168.37</v>
          </cell>
          <cell r="H78">
            <v>85418.81</v>
          </cell>
          <cell r="I78">
            <v>77635.61</v>
          </cell>
          <cell r="J78">
            <v>87450.23</v>
          </cell>
        </row>
        <row r="79">
          <cell r="C79">
            <v>95670.01999999999</v>
          </cell>
          <cell r="D79">
            <v>17311.099999999999</v>
          </cell>
          <cell r="E79">
            <v>11558.519999999999</v>
          </cell>
          <cell r="F79">
            <v>19881</v>
          </cell>
          <cell r="G79">
            <v>4531.74</v>
          </cell>
          <cell r="H79">
            <v>19070.59</v>
          </cell>
          <cell r="I79">
            <v>13603.01</v>
          </cell>
          <cell r="J79">
            <v>9714.0600000000013</v>
          </cell>
        </row>
        <row r="80">
          <cell r="C80">
            <v>1167367</v>
          </cell>
          <cell r="D80">
            <v>112944.47</v>
          </cell>
          <cell r="E80">
            <v>95034.91</v>
          </cell>
          <cell r="F80">
            <v>553001.13</v>
          </cell>
          <cell r="G80">
            <v>104689.15999999999</v>
          </cell>
          <cell r="H80">
            <v>98736.940000000017</v>
          </cell>
          <cell r="I80">
            <v>102442.9</v>
          </cell>
          <cell r="J80">
            <v>100517.48999999999</v>
          </cell>
          <cell r="K80" t="str">
            <v xml:space="preserve"> </v>
          </cell>
          <cell r="L80" t="str">
            <v xml:space="preserve"> </v>
          </cell>
        </row>
        <row r="81">
          <cell r="C81">
            <v>199096.24</v>
          </cell>
          <cell r="D81">
            <v>29646.01</v>
          </cell>
          <cell r="E81">
            <v>22153.67</v>
          </cell>
          <cell r="F81">
            <v>31300</v>
          </cell>
          <cell r="G81">
            <v>29192.78</v>
          </cell>
          <cell r="H81">
            <v>30302.74</v>
          </cell>
          <cell r="I81">
            <v>25560.32</v>
          </cell>
          <cell r="J81">
            <v>30940.720000000001</v>
          </cell>
          <cell r="K81" t="str">
            <v xml:space="preserve"> </v>
          </cell>
          <cell r="L81" t="str">
            <v xml:space="preserve"> </v>
          </cell>
        </row>
        <row r="82">
          <cell r="C82">
            <v>1592920.33</v>
          </cell>
          <cell r="D82">
            <v>300304</v>
          </cell>
          <cell r="E82">
            <v>307516</v>
          </cell>
          <cell r="F82">
            <v>306204</v>
          </cell>
          <cell r="G82">
            <v>306243.83</v>
          </cell>
          <cell r="H82">
            <v>-121258</v>
          </cell>
          <cell r="I82">
            <v>243156</v>
          </cell>
          <cell r="J82">
            <v>250754.50000000003</v>
          </cell>
        </row>
        <row r="84">
          <cell r="C84">
            <v>4283659.72</v>
          </cell>
          <cell r="D84">
            <v>629702.96</v>
          </cell>
          <cell r="E84">
            <v>607732.16999999993</v>
          </cell>
          <cell r="F84">
            <v>1101060.1299999999</v>
          </cell>
          <cell r="G84">
            <v>631180.91999999993</v>
          </cell>
          <cell r="H84">
            <v>195651.06</v>
          </cell>
          <cell r="I84">
            <v>565884.59000000008</v>
          </cell>
          <cell r="J84">
            <v>552447.89</v>
          </cell>
        </row>
        <row r="85">
          <cell r="D85" t="str">
            <v xml:space="preserve"> </v>
          </cell>
          <cell r="H85" t="str">
            <v xml:space="preserve"> </v>
          </cell>
        </row>
        <row r="86">
          <cell r="C86">
            <v>2722791.6984595861</v>
          </cell>
          <cell r="D86">
            <v>387855.9715936326</v>
          </cell>
          <cell r="E86">
            <v>461809.61955436552</v>
          </cell>
          <cell r="F86">
            <v>-233038.92465855414</v>
          </cell>
          <cell r="G86">
            <v>353489.41975186672</v>
          </cell>
          <cell r="H86">
            <v>800853.21250049467</v>
          </cell>
          <cell r="I86">
            <v>351668.22058966104</v>
          </cell>
          <cell r="J86">
            <v>600154.17912811984</v>
          </cell>
        </row>
        <row r="87">
          <cell r="D87" t="str">
            <v xml:space="preserve"> </v>
          </cell>
          <cell r="E87" t="str">
            <v xml:space="preserve"> </v>
          </cell>
          <cell r="F87" t="str">
            <v xml:space="preserve"> </v>
          </cell>
          <cell r="G87" t="str">
            <v xml:space="preserve"> </v>
          </cell>
          <cell r="H87" t="str">
            <v xml:space="preserve"> </v>
          </cell>
        </row>
        <row r="88">
          <cell r="H88" t="str">
            <v xml:space="preserve"> </v>
          </cell>
        </row>
        <row r="89"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</row>
        <row r="90">
          <cell r="C90">
            <v>308374.24999999994</v>
          </cell>
          <cell r="D90">
            <v>16951</v>
          </cell>
          <cell r="E90">
            <v>21060</v>
          </cell>
          <cell r="F90">
            <v>136665</v>
          </cell>
          <cell r="G90">
            <v>52309.98</v>
          </cell>
          <cell r="H90">
            <v>42049</v>
          </cell>
          <cell r="I90">
            <v>28209.61</v>
          </cell>
          <cell r="J90">
            <v>11129.66</v>
          </cell>
        </row>
        <row r="91">
          <cell r="C91">
            <v>308374.24999999994</v>
          </cell>
          <cell r="D91">
            <v>16951</v>
          </cell>
          <cell r="E91">
            <v>21060</v>
          </cell>
          <cell r="F91">
            <v>136665</v>
          </cell>
          <cell r="G91">
            <v>52309.98</v>
          </cell>
          <cell r="H91">
            <v>42049</v>
          </cell>
          <cell r="I91">
            <v>28209.61</v>
          </cell>
          <cell r="J91">
            <v>11129.66</v>
          </cell>
        </row>
        <row r="94">
          <cell r="C94">
            <v>1728000</v>
          </cell>
          <cell r="D94">
            <v>246000</v>
          </cell>
          <cell r="E94">
            <v>247000</v>
          </cell>
          <cell r="F94">
            <v>247000</v>
          </cell>
          <cell r="G94">
            <v>247000</v>
          </cell>
          <cell r="H94">
            <v>247000</v>
          </cell>
          <cell r="I94">
            <v>247000</v>
          </cell>
          <cell r="J94">
            <v>247000</v>
          </cell>
        </row>
        <row r="95">
          <cell r="C95">
            <v>144769.68</v>
          </cell>
          <cell r="D95">
            <v>21324</v>
          </cell>
          <cell r="E95">
            <v>21312</v>
          </cell>
          <cell r="F95">
            <v>26909</v>
          </cell>
          <cell r="G95">
            <v>18677.72</v>
          </cell>
          <cell r="H95">
            <v>19856</v>
          </cell>
          <cell r="I95">
            <v>17112.03</v>
          </cell>
          <cell r="J95">
            <v>19578.93</v>
          </cell>
        </row>
        <row r="96">
          <cell r="C96">
            <v>1767058.28</v>
          </cell>
          <cell r="D96">
            <v>261347</v>
          </cell>
          <cell r="E96">
            <v>241137</v>
          </cell>
          <cell r="F96">
            <v>261347</v>
          </cell>
          <cell r="G96">
            <v>252916.67</v>
          </cell>
          <cell r="H96">
            <v>252822</v>
          </cell>
          <cell r="I96">
            <v>244666.53</v>
          </cell>
          <cell r="J96">
            <v>252822.08</v>
          </cell>
        </row>
        <row r="97">
          <cell r="C97">
            <v>47040.33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7187</v>
          </cell>
          <cell r="I97">
            <v>19600</v>
          </cell>
          <cell r="J97">
            <v>20253.330000000002</v>
          </cell>
        </row>
        <row r="98">
          <cell r="C98">
            <v>-3168.2</v>
          </cell>
          <cell r="D98">
            <v>0</v>
          </cell>
          <cell r="E98">
            <v>0</v>
          </cell>
          <cell r="F98">
            <v>0</v>
          </cell>
          <cell r="G98">
            <v>-2352</v>
          </cell>
          <cell r="H98">
            <v>-518</v>
          </cell>
          <cell r="I98">
            <v>-153</v>
          </cell>
          <cell r="J98">
            <v>-145.20000000000005</v>
          </cell>
        </row>
        <row r="100">
          <cell r="C100">
            <v>3683700.0900000003</v>
          </cell>
          <cell r="D100">
            <v>528671</v>
          </cell>
          <cell r="E100">
            <v>509449</v>
          </cell>
          <cell r="F100">
            <v>535256</v>
          </cell>
          <cell r="G100">
            <v>516242.39</v>
          </cell>
          <cell r="H100">
            <v>526347</v>
          </cell>
          <cell r="I100">
            <v>528225.56000000006</v>
          </cell>
          <cell r="J100">
            <v>539509.14</v>
          </cell>
        </row>
        <row r="101">
          <cell r="G101" t="str">
            <v xml:space="preserve"> </v>
          </cell>
        </row>
        <row r="102">
          <cell r="C102">
            <v>-652535.14154041384</v>
          </cell>
          <cell r="D102">
            <v>-123864.0284063674</v>
          </cell>
          <cell r="E102">
            <v>-26579.380445634481</v>
          </cell>
          <cell r="F102">
            <v>-631629.92465855414</v>
          </cell>
          <cell r="G102">
            <v>-110443.99024813331</v>
          </cell>
          <cell r="H102">
            <v>316555.21250049467</v>
          </cell>
          <cell r="I102">
            <v>-148347.72941033903</v>
          </cell>
          <cell r="J102">
            <v>71774.699128119857</v>
          </cell>
        </row>
        <row r="103">
          <cell r="D103" t="str">
            <v xml:space="preserve"> </v>
          </cell>
          <cell r="E103" t="str">
            <v xml:space="preserve"> </v>
          </cell>
          <cell r="F103" t="str">
            <v xml:space="preserve"> </v>
          </cell>
          <cell r="G103" t="str">
            <v xml:space="preserve"> </v>
          </cell>
        </row>
        <row r="104">
          <cell r="D104" t="str">
            <v xml:space="preserve"> </v>
          </cell>
        </row>
        <row r="105"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</row>
        <row r="106"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</row>
        <row r="107"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</row>
        <row r="109">
          <cell r="C109">
            <v>-652535.14154041384</v>
          </cell>
          <cell r="D109">
            <v>-123864.0284063674</v>
          </cell>
          <cell r="E109">
            <v>-26579.380445634481</v>
          </cell>
          <cell r="F109">
            <v>-631629.92465855414</v>
          </cell>
          <cell r="G109">
            <v>-110443.99024813331</v>
          </cell>
          <cell r="H109">
            <v>316555.21250049467</v>
          </cell>
          <cell r="I109">
            <v>-148347.72941033903</v>
          </cell>
          <cell r="J109">
            <v>71774.699128119857</v>
          </cell>
        </row>
        <row r="128">
          <cell r="C128" t="str">
            <v xml:space="preserve"> </v>
          </cell>
          <cell r="L128" t="str">
            <v xml:space="preserve"> </v>
          </cell>
        </row>
        <row r="129">
          <cell r="L129" t="str">
            <v xml:space="preserve"> </v>
          </cell>
        </row>
        <row r="130">
          <cell r="L130" t="str">
            <v xml:space="preserve"> </v>
          </cell>
        </row>
        <row r="131">
          <cell r="L131" t="str">
            <v xml:space="preserve"> </v>
          </cell>
        </row>
        <row r="132">
          <cell r="L132" t="str">
            <v xml:space="preserve"> </v>
          </cell>
        </row>
        <row r="134">
          <cell r="C134">
            <v>50000</v>
          </cell>
          <cell r="D134">
            <v>50000</v>
          </cell>
          <cell r="E134">
            <v>50000</v>
          </cell>
          <cell r="F134">
            <v>50000</v>
          </cell>
          <cell r="G134">
            <v>50000</v>
          </cell>
          <cell r="H134">
            <v>50000</v>
          </cell>
          <cell r="I134">
            <v>50000</v>
          </cell>
          <cell r="J134">
            <v>50000</v>
          </cell>
          <cell r="L134" t="str">
            <v xml:space="preserve"> </v>
          </cell>
        </row>
        <row r="135">
          <cell r="C135">
            <v>19.02</v>
          </cell>
          <cell r="D135">
            <v>19.02</v>
          </cell>
          <cell r="E135">
            <v>19.02</v>
          </cell>
          <cell r="F135">
            <v>19.02</v>
          </cell>
          <cell r="G135">
            <v>19.02</v>
          </cell>
          <cell r="H135">
            <v>19.02</v>
          </cell>
          <cell r="I135">
            <v>19.02</v>
          </cell>
          <cell r="J135">
            <v>19.02</v>
          </cell>
          <cell r="L135" t="str">
            <v xml:space="preserve"> </v>
          </cell>
        </row>
        <row r="136">
          <cell r="C136">
            <v>213</v>
          </cell>
          <cell r="D136">
            <v>31</v>
          </cell>
          <cell r="E136">
            <v>29</v>
          </cell>
          <cell r="F136">
            <v>31</v>
          </cell>
          <cell r="G136">
            <v>30</v>
          </cell>
          <cell r="H136">
            <v>31</v>
          </cell>
          <cell r="I136">
            <v>30</v>
          </cell>
          <cell r="J136">
            <v>31</v>
          </cell>
          <cell r="L136" t="str">
            <v xml:space="preserve"> </v>
          </cell>
        </row>
        <row r="137">
          <cell r="C137">
            <v>6657000</v>
          </cell>
          <cell r="D137">
            <v>951000</v>
          </cell>
          <cell r="E137">
            <v>951000</v>
          </cell>
          <cell r="F137">
            <v>951000</v>
          </cell>
          <cell r="G137">
            <v>951000</v>
          </cell>
          <cell r="H137">
            <v>951000</v>
          </cell>
          <cell r="I137">
            <v>951000</v>
          </cell>
          <cell r="J137">
            <v>951000</v>
          </cell>
        </row>
        <row r="138">
          <cell r="L138" t="str">
            <v xml:space="preserve">  </v>
          </cell>
        </row>
        <row r="139">
          <cell r="L139" t="str">
            <v xml:space="preserve"> </v>
          </cell>
        </row>
        <row r="140">
          <cell r="C140">
            <v>42500</v>
          </cell>
          <cell r="D140">
            <v>42500</v>
          </cell>
          <cell r="E140">
            <v>42500</v>
          </cell>
          <cell r="F140">
            <v>42500</v>
          </cell>
          <cell r="G140">
            <v>42500</v>
          </cell>
          <cell r="H140">
            <v>42500</v>
          </cell>
          <cell r="I140">
            <v>42500</v>
          </cell>
          <cell r="J140">
            <v>42500</v>
          </cell>
          <cell r="L140" t="str">
            <v xml:space="preserve"> </v>
          </cell>
        </row>
        <row r="141">
          <cell r="C141">
            <v>0.85</v>
          </cell>
          <cell r="D141">
            <v>0.85</v>
          </cell>
          <cell r="E141">
            <v>0.85</v>
          </cell>
          <cell r="F141">
            <v>0.85</v>
          </cell>
          <cell r="G141">
            <v>0.85</v>
          </cell>
          <cell r="H141">
            <v>0.85</v>
          </cell>
          <cell r="I141">
            <v>0.85</v>
          </cell>
          <cell r="J141">
            <v>0.85</v>
          </cell>
          <cell r="L141" t="str">
            <v xml:space="preserve"> </v>
          </cell>
        </row>
        <row r="142">
          <cell r="C142">
            <v>213</v>
          </cell>
          <cell r="D142">
            <v>31</v>
          </cell>
          <cell r="E142">
            <v>29</v>
          </cell>
          <cell r="F142">
            <v>31</v>
          </cell>
          <cell r="G142">
            <v>30</v>
          </cell>
          <cell r="H142">
            <v>31</v>
          </cell>
          <cell r="I142">
            <v>30</v>
          </cell>
          <cell r="J142">
            <v>31</v>
          </cell>
          <cell r="L142" t="str">
            <v xml:space="preserve"> </v>
          </cell>
        </row>
        <row r="143">
          <cell r="C143">
            <v>5112</v>
          </cell>
          <cell r="D143">
            <v>744</v>
          </cell>
          <cell r="E143">
            <v>696</v>
          </cell>
          <cell r="F143">
            <v>744</v>
          </cell>
          <cell r="G143">
            <v>720</v>
          </cell>
          <cell r="H143">
            <v>744</v>
          </cell>
          <cell r="I143">
            <v>720</v>
          </cell>
          <cell r="J143">
            <v>744</v>
          </cell>
          <cell r="L143" t="str">
            <v xml:space="preserve"> </v>
          </cell>
        </row>
        <row r="144">
          <cell r="C144">
            <v>217260000</v>
          </cell>
          <cell r="D144">
            <v>31620000</v>
          </cell>
          <cell r="E144">
            <v>29580000</v>
          </cell>
          <cell r="F144">
            <v>31620000</v>
          </cell>
          <cell r="G144">
            <v>30600000</v>
          </cell>
          <cell r="H144">
            <v>31620000</v>
          </cell>
          <cell r="I144">
            <v>30600000</v>
          </cell>
          <cell r="J144">
            <v>31620000</v>
          </cell>
          <cell r="L144" t="str">
            <v xml:space="preserve"> </v>
          </cell>
        </row>
        <row r="145">
          <cell r="C145" t="str">
            <v xml:space="preserve"> </v>
          </cell>
          <cell r="D145">
            <v>19.079999999999998</v>
          </cell>
          <cell r="E145">
            <v>18.529999999999998</v>
          </cell>
          <cell r="F145">
            <v>17.95</v>
          </cell>
          <cell r="G145">
            <v>17.45</v>
          </cell>
          <cell r="H145">
            <v>16.940000000000001</v>
          </cell>
          <cell r="I145">
            <v>16.52</v>
          </cell>
          <cell r="J145">
            <v>16.18</v>
          </cell>
          <cell r="L145" t="str">
            <v xml:space="preserve"> </v>
          </cell>
        </row>
        <row r="146">
          <cell r="C146" t="str">
            <v xml:space="preserve"> </v>
          </cell>
          <cell r="D146">
            <v>2.9149999999999999E-2</v>
          </cell>
          <cell r="E146">
            <v>2.8389999999999999E-2</v>
          </cell>
          <cell r="F146">
            <v>2.76E-2</v>
          </cell>
          <cell r="G146">
            <v>2.6919999999999999E-2</v>
          </cell>
          <cell r="H146">
            <v>2.622E-2</v>
          </cell>
          <cell r="I146">
            <v>2.564E-2</v>
          </cell>
          <cell r="J146">
            <v>2.5180000000000001E-2</v>
          </cell>
          <cell r="L146" t="str">
            <v xml:space="preserve"> </v>
          </cell>
        </row>
        <row r="147">
          <cell r="C147">
            <v>5867815</v>
          </cell>
          <cell r="D147">
            <v>921723</v>
          </cell>
          <cell r="E147">
            <v>839776</v>
          </cell>
          <cell r="F147">
            <v>872712</v>
          </cell>
          <cell r="G147">
            <v>823752</v>
          </cell>
          <cell r="H147">
            <v>829076</v>
          </cell>
          <cell r="I147">
            <v>784584</v>
          </cell>
          <cell r="J147">
            <v>796192</v>
          </cell>
          <cell r="L147" t="str">
            <v xml:space="preserve"> </v>
          </cell>
        </row>
        <row r="148">
          <cell r="L148" t="str">
            <v xml:space="preserve"> </v>
          </cell>
        </row>
        <row r="149">
          <cell r="L149" t="str">
            <v xml:space="preserve"> </v>
          </cell>
        </row>
        <row r="150">
          <cell r="C150">
            <v>82948000</v>
          </cell>
          <cell r="D150">
            <v>12072000</v>
          </cell>
          <cell r="E150">
            <v>11294000</v>
          </cell>
          <cell r="F150">
            <v>12072000</v>
          </cell>
          <cell r="G150">
            <v>11683000</v>
          </cell>
          <cell r="H150">
            <v>12072000</v>
          </cell>
          <cell r="I150">
            <v>11683000</v>
          </cell>
          <cell r="J150">
            <v>12072000</v>
          </cell>
          <cell r="L150" t="str">
            <v xml:space="preserve"> </v>
          </cell>
        </row>
        <row r="151">
          <cell r="C151" t="str">
            <v xml:space="preserve"> </v>
          </cell>
          <cell r="D151">
            <v>6.2920141434862284E-2</v>
          </cell>
          <cell r="E151">
            <v>6.2167973824567166E-2</v>
          </cell>
          <cell r="F151">
            <v>6.137477889007413E-2</v>
          </cell>
          <cell r="G151">
            <v>6.069099015344219E-2</v>
          </cell>
          <cell r="H151">
            <v>5.9993525642077619E-2</v>
          </cell>
          <cell r="I151">
            <v>5.9419143103306801E-2</v>
          </cell>
          <cell r="J151">
            <v>5.8954166762397092E-2</v>
          </cell>
          <cell r="L151" t="str">
            <v xml:space="preserve"> </v>
          </cell>
        </row>
        <row r="152">
          <cell r="C152">
            <v>5041700.604082711</v>
          </cell>
          <cell r="D152">
            <v>759571.94740165747</v>
          </cell>
          <cell r="E152">
            <v>702125.09637466155</v>
          </cell>
          <cell r="F152">
            <v>740916.3307609749</v>
          </cell>
          <cell r="G152">
            <v>709040.83796266513</v>
          </cell>
          <cell r="H152">
            <v>724198.84155116102</v>
          </cell>
          <cell r="I152">
            <v>694203.84887593333</v>
          </cell>
          <cell r="J152">
            <v>711643.70115565765</v>
          </cell>
          <cell r="L152" t="str">
            <v xml:space="preserve"> </v>
          </cell>
        </row>
        <row r="155">
          <cell r="C155">
            <v>17566515.604082711</v>
          </cell>
          <cell r="D155">
            <v>2632294.9474016577</v>
          </cell>
          <cell r="E155">
            <v>2492901.0963746617</v>
          </cell>
          <cell r="F155">
            <v>2564628.3307609749</v>
          </cell>
          <cell r="G155">
            <v>2483792.8379626651</v>
          </cell>
          <cell r="H155">
            <v>2504274.8415511609</v>
          </cell>
          <cell r="I155">
            <v>2429787.8488759333</v>
          </cell>
          <cell r="J155">
            <v>2458835.7011556579</v>
          </cell>
        </row>
        <row r="159">
          <cell r="J159" t="str">
            <v xml:space="preserve"> </v>
          </cell>
        </row>
        <row r="160">
          <cell r="C160">
            <v>50000</v>
          </cell>
          <cell r="D160">
            <v>50000</v>
          </cell>
          <cell r="E160">
            <v>50000</v>
          </cell>
          <cell r="F160">
            <v>50000</v>
          </cell>
          <cell r="G160">
            <v>50000</v>
          </cell>
          <cell r="H160">
            <v>50000</v>
          </cell>
          <cell r="I160">
            <v>50000</v>
          </cell>
          <cell r="J160">
            <v>50000</v>
          </cell>
        </row>
        <row r="161">
          <cell r="C161">
            <v>19.02</v>
          </cell>
          <cell r="D161">
            <v>19.02</v>
          </cell>
          <cell r="E161">
            <v>19.02</v>
          </cell>
          <cell r="F161">
            <v>19.02</v>
          </cell>
          <cell r="G161">
            <v>19.02</v>
          </cell>
          <cell r="H161">
            <v>19.02</v>
          </cell>
          <cell r="I161">
            <v>19.02</v>
          </cell>
          <cell r="J161">
            <v>19.02</v>
          </cell>
        </row>
        <row r="162">
          <cell r="C162">
            <v>6657000</v>
          </cell>
          <cell r="D162">
            <v>951000</v>
          </cell>
          <cell r="E162">
            <v>951000</v>
          </cell>
          <cell r="F162">
            <v>951000</v>
          </cell>
          <cell r="G162">
            <v>951000</v>
          </cell>
          <cell r="H162">
            <v>951000</v>
          </cell>
          <cell r="I162">
            <v>951000</v>
          </cell>
          <cell r="J162">
            <v>951000</v>
          </cell>
        </row>
        <row r="163">
          <cell r="C163">
            <v>-30924</v>
          </cell>
          <cell r="D163">
            <v>-464</v>
          </cell>
          <cell r="E163">
            <v>-1028</v>
          </cell>
          <cell r="F163">
            <v>-5032</v>
          </cell>
          <cell r="G163">
            <v>-5130</v>
          </cell>
          <cell r="H163">
            <v>-5185</v>
          </cell>
          <cell r="I163">
            <v>-5857</v>
          </cell>
          <cell r="J163">
            <v>-8228</v>
          </cell>
        </row>
        <row r="164">
          <cell r="C164">
            <v>6626076</v>
          </cell>
          <cell r="D164">
            <v>950536</v>
          </cell>
          <cell r="E164">
            <v>949972</v>
          </cell>
          <cell r="F164">
            <v>945968</v>
          </cell>
          <cell r="G164">
            <v>945870</v>
          </cell>
          <cell r="H164">
            <v>945815</v>
          </cell>
          <cell r="I164">
            <v>945143</v>
          </cell>
          <cell r="J164">
            <v>942772</v>
          </cell>
        </row>
        <row r="167">
          <cell r="C167">
            <v>213</v>
          </cell>
          <cell r="D167">
            <v>31</v>
          </cell>
          <cell r="E167">
            <v>29</v>
          </cell>
          <cell r="F167">
            <v>31</v>
          </cell>
          <cell r="G167">
            <v>30</v>
          </cell>
          <cell r="H167">
            <v>31</v>
          </cell>
          <cell r="I167">
            <v>30</v>
          </cell>
          <cell r="J167">
            <v>31</v>
          </cell>
        </row>
        <row r="168">
          <cell r="C168">
            <v>5112</v>
          </cell>
          <cell r="D168">
            <v>744</v>
          </cell>
          <cell r="E168">
            <v>696</v>
          </cell>
          <cell r="F168">
            <v>744</v>
          </cell>
          <cell r="G168">
            <v>720</v>
          </cell>
          <cell r="H168">
            <v>744</v>
          </cell>
          <cell r="I168">
            <v>720</v>
          </cell>
          <cell r="J168">
            <v>744</v>
          </cell>
        </row>
        <row r="169">
          <cell r="C169">
            <v>0.96363497652582164</v>
          </cell>
          <cell r="D169">
            <v>0.91020967741935488</v>
          </cell>
          <cell r="E169">
            <v>0.9367471264367816</v>
          </cell>
          <cell r="F169">
            <v>0.91817473118279569</v>
          </cell>
          <cell r="G169">
            <v>0.99508333333333332</v>
          </cell>
          <cell r="H169">
            <v>1.0019650537634408</v>
          </cell>
          <cell r="I169">
            <v>1.0028083333333333</v>
          </cell>
          <cell r="J169">
            <v>0.98099999999999998</v>
          </cell>
        </row>
        <row r="170">
          <cell r="C170">
            <v>246305100</v>
          </cell>
          <cell r="D170">
            <v>33859800</v>
          </cell>
          <cell r="E170">
            <v>32598800</v>
          </cell>
          <cell r="F170">
            <v>34156100</v>
          </cell>
          <cell r="G170">
            <v>35823000</v>
          </cell>
          <cell r="H170">
            <v>37273100</v>
          </cell>
          <cell r="I170">
            <v>36101100</v>
          </cell>
          <cell r="J170">
            <v>36493200</v>
          </cell>
        </row>
        <row r="172">
          <cell r="D172">
            <v>19.26051</v>
          </cell>
          <cell r="E172">
            <v>20.947500000000002</v>
          </cell>
          <cell r="F172">
            <v>21.611999999999998</v>
          </cell>
          <cell r="G172">
            <v>18.782889999999998</v>
          </cell>
          <cell r="H172">
            <v>21.268180000000001</v>
          </cell>
          <cell r="I172">
            <v>22.744299999999999</v>
          </cell>
          <cell r="J172">
            <v>20.49737</v>
          </cell>
        </row>
        <row r="174">
          <cell r="D174">
            <v>2.6340239599573316E-2</v>
          </cell>
          <cell r="E174">
            <v>2.864732912119472E-2</v>
          </cell>
          <cell r="F174">
            <v>2.955608435217855E-2</v>
          </cell>
          <cell r="G174">
            <v>2.568705724679303E-2</v>
          </cell>
          <cell r="H174">
            <v>2.9085883865320971E-2</v>
          </cell>
          <cell r="I174">
            <v>3.1104592325155219E-2</v>
          </cell>
          <cell r="J174">
            <v>2.8031741473154452E-2</v>
          </cell>
        </row>
        <row r="175">
          <cell r="D175">
            <v>1</v>
          </cell>
          <cell r="E175">
            <v>1.0025090000000001</v>
          </cell>
          <cell r="F175">
            <v>1</v>
          </cell>
          <cell r="G175">
            <v>1</v>
          </cell>
          <cell r="H175">
            <v>1</v>
          </cell>
          <cell r="I175">
            <v>1</v>
          </cell>
          <cell r="J175">
            <v>1</v>
          </cell>
        </row>
        <row r="176">
          <cell r="D176">
            <v>2.6340239599573316E-2</v>
          </cell>
          <cell r="E176">
            <v>2.8719205269959799E-2</v>
          </cell>
          <cell r="F176">
            <v>2.955608435217855E-2</v>
          </cell>
          <cell r="G176">
            <v>2.568705724679303E-2</v>
          </cell>
          <cell r="H176">
            <v>2.9085883865320971E-2</v>
          </cell>
          <cell r="I176">
            <v>3.1104592325155219E-2</v>
          </cell>
          <cell r="J176">
            <v>2.8031741473154452E-2</v>
          </cell>
        </row>
        <row r="177">
          <cell r="D177">
            <v>1.7359999999999999E-3</v>
          </cell>
          <cell r="E177">
            <v>1.7359999999999999E-3</v>
          </cell>
          <cell r="F177">
            <v>1.7359999999999999E-3</v>
          </cell>
          <cell r="G177">
            <v>1.7359999999999999E-3</v>
          </cell>
          <cell r="H177">
            <v>1.7359999999999999E-3</v>
          </cell>
          <cell r="I177">
            <v>1.7359999999999999E-3</v>
          </cell>
          <cell r="J177">
            <v>1.7359999999999999E-3</v>
          </cell>
        </row>
        <row r="178">
          <cell r="D178">
            <v>2.8076239599573317E-2</v>
          </cell>
          <cell r="E178">
            <v>3.04552052699598E-2</v>
          </cell>
          <cell r="F178">
            <v>3.1292084352178548E-2</v>
          </cell>
          <cell r="G178">
            <v>2.7423057246793031E-2</v>
          </cell>
          <cell r="H178">
            <v>3.0821883865320972E-2</v>
          </cell>
          <cell r="I178">
            <v>3.2840592325155217E-2</v>
          </cell>
          <cell r="J178">
            <v>2.9767741473154453E-2</v>
          </cell>
        </row>
        <row r="179">
          <cell r="D179">
            <v>3.63E-3</v>
          </cell>
          <cell r="E179">
            <v>3.63E-3</v>
          </cell>
          <cell r="F179">
            <v>3.63E-3</v>
          </cell>
          <cell r="G179">
            <v>3.63E-3</v>
          </cell>
          <cell r="H179">
            <v>3.63E-3</v>
          </cell>
          <cell r="I179">
            <v>3.63E-3</v>
          </cell>
          <cell r="J179">
            <v>3.63E-3</v>
          </cell>
        </row>
        <row r="180">
          <cell r="D180">
            <v>3.1706239599573319E-2</v>
          </cell>
          <cell r="E180">
            <v>3.4085205269959798E-2</v>
          </cell>
          <cell r="F180">
            <v>3.4922084352178549E-2</v>
          </cell>
          <cell r="G180">
            <v>3.1053057246793032E-2</v>
          </cell>
          <cell r="H180">
            <v>3.445188386532097E-2</v>
          </cell>
          <cell r="I180">
            <v>3.6470592325155218E-2</v>
          </cell>
          <cell r="J180">
            <v>3.3397741473154455E-2</v>
          </cell>
        </row>
        <row r="182">
          <cell r="C182">
            <v>8309465.0684595862</v>
          </cell>
          <cell r="D182">
            <v>1073566.9315936326</v>
          </cell>
          <cell r="E182">
            <v>1111136.7895543654</v>
          </cell>
          <cell r="F182">
            <v>1192800.2053414457</v>
          </cell>
          <cell r="G182">
            <v>1112413.6697518667</v>
          </cell>
          <cell r="H182">
            <v>1284128.512500495</v>
          </cell>
          <cell r="I182">
            <v>1316628.5005896611</v>
          </cell>
          <cell r="J182">
            <v>1218790.4591281202</v>
          </cell>
        </row>
        <row r="183">
          <cell r="C183">
            <v>2304.87</v>
          </cell>
          <cell r="D183">
            <v>1100</v>
          </cell>
          <cell r="E183">
            <v>938</v>
          </cell>
          <cell r="F183">
            <v>161</v>
          </cell>
          <cell r="G183">
            <v>0</v>
          </cell>
          <cell r="H183">
            <v>105.87</v>
          </cell>
          <cell r="I183">
            <v>0</v>
          </cell>
          <cell r="J183">
            <v>0</v>
          </cell>
        </row>
        <row r="184">
          <cell r="C184">
            <v>8311769.9384595864</v>
          </cell>
          <cell r="D184">
            <v>1074666.9315936326</v>
          </cell>
          <cell r="E184">
            <v>1112074.7895543654</v>
          </cell>
          <cell r="F184">
            <v>1192961.2053414457</v>
          </cell>
          <cell r="G184">
            <v>1112413.6697518667</v>
          </cell>
          <cell r="H184">
            <v>1284234.3825004951</v>
          </cell>
          <cell r="I184">
            <v>1316628.5005896611</v>
          </cell>
          <cell r="J184">
            <v>1218790.4591281202</v>
          </cell>
        </row>
        <row r="185">
          <cell r="C185" t="str">
            <v xml:space="preserve"> </v>
          </cell>
        </row>
        <row r="186">
          <cell r="C186">
            <v>14937845.938459586</v>
          </cell>
          <cell r="D186">
            <v>2025202.9315936326</v>
          </cell>
          <cell r="E186">
            <v>2062046.7895543654</v>
          </cell>
          <cell r="F186">
            <v>2138929.2053414457</v>
          </cell>
          <cell r="G186">
            <v>2058283.6697518667</v>
          </cell>
          <cell r="H186">
            <v>2230049.3825004948</v>
          </cell>
          <cell r="I186">
            <v>2261771.5005896613</v>
          </cell>
          <cell r="J186">
            <v>2161562.45912812</v>
          </cell>
        </row>
        <row r="187">
          <cell r="C187" t="str">
            <v xml:space="preserve"> </v>
          </cell>
        </row>
        <row r="189">
          <cell r="C189">
            <v>20500</v>
          </cell>
          <cell r="D189">
            <v>20500</v>
          </cell>
          <cell r="E189">
            <v>20500</v>
          </cell>
          <cell r="F189">
            <v>20500</v>
          </cell>
          <cell r="G189">
            <v>20500</v>
          </cell>
          <cell r="H189">
            <v>20500</v>
          </cell>
          <cell r="I189">
            <v>20500</v>
          </cell>
          <cell r="J189">
            <v>20500</v>
          </cell>
        </row>
        <row r="190">
          <cell r="C190">
            <v>0.20075289133173022</v>
          </cell>
          <cell r="D190">
            <v>5.4405979543666404E-2</v>
          </cell>
          <cell r="E190">
            <v>0.3186220913933277</v>
          </cell>
          <cell r="F190">
            <v>0.18603461841070024</v>
          </cell>
          <cell r="G190">
            <v>0.11438346883468835</v>
          </cell>
          <cell r="H190">
            <v>0.17863886703383164</v>
          </cell>
          <cell r="I190">
            <v>0.25367208672086722</v>
          </cell>
          <cell r="J190">
            <v>0.30603855232100707</v>
          </cell>
        </row>
        <row r="191">
          <cell r="C191">
            <v>21038100</v>
          </cell>
          <cell r="D191">
            <v>829800</v>
          </cell>
          <cell r="E191">
            <v>4546100</v>
          </cell>
          <cell r="F191">
            <v>2837400</v>
          </cell>
          <cell r="G191">
            <v>1688300</v>
          </cell>
          <cell r="H191">
            <v>2724600</v>
          </cell>
          <cell r="I191">
            <v>3744200</v>
          </cell>
          <cell r="J191">
            <v>4667700</v>
          </cell>
        </row>
        <row r="192">
          <cell r="C192" t="str">
            <v xml:space="preserve"> </v>
          </cell>
          <cell r="D192" t="str">
            <v xml:space="preserve"> </v>
          </cell>
          <cell r="E192" t="str">
            <v xml:space="preserve"> </v>
          </cell>
          <cell r="F192" t="str">
            <v xml:space="preserve"> </v>
          </cell>
          <cell r="G192" t="str">
            <v xml:space="preserve"> </v>
          </cell>
          <cell r="H192" t="str">
            <v xml:space="preserve"> </v>
          </cell>
          <cell r="I192" t="str">
            <v xml:space="preserve"> </v>
          </cell>
          <cell r="J192" t="str">
            <v xml:space="preserve"> </v>
          </cell>
        </row>
        <row r="193">
          <cell r="D193">
            <v>3.8758737045071101E-2</v>
          </cell>
          <cell r="E193">
            <v>4.0032115439607573E-2</v>
          </cell>
          <cell r="F193">
            <v>4.5458165926552475E-2</v>
          </cell>
          <cell r="G193">
            <v>5.1098146064088135E-2</v>
          </cell>
          <cell r="H193">
            <v>5.1867063055127359E-2</v>
          </cell>
          <cell r="I193">
            <v>5.7840021900539496E-2</v>
          </cell>
          <cell r="J193">
            <v>6.2815461576365236E-2</v>
          </cell>
        </row>
        <row r="195">
          <cell r="C195">
            <v>1080489.3399999999</v>
          </cell>
          <cell r="D195">
            <v>32162</v>
          </cell>
          <cell r="E195">
            <v>181990</v>
          </cell>
          <cell r="F195">
            <v>128983</v>
          </cell>
          <cell r="G195">
            <v>86269</v>
          </cell>
          <cell r="H195">
            <v>141317</v>
          </cell>
          <cell r="I195">
            <v>216564.61</v>
          </cell>
          <cell r="J195">
            <v>293203.73</v>
          </cell>
        </row>
        <row r="197">
          <cell r="C197">
            <v>16018335.278459586</v>
          </cell>
          <cell r="D197">
            <v>2057364.9315936326</v>
          </cell>
          <cell r="E197">
            <v>2244036.7895543654</v>
          </cell>
          <cell r="F197">
            <v>2267912.2053414457</v>
          </cell>
          <cell r="G197">
            <v>2144552.6697518667</v>
          </cell>
          <cell r="H197">
            <v>2371366.3825004948</v>
          </cell>
          <cell r="I197">
            <v>2478337.1105896612</v>
          </cell>
          <cell r="J197">
            <v>2454766.18912812</v>
          </cell>
        </row>
        <row r="202">
          <cell r="C202">
            <v>287047600</v>
          </cell>
          <cell r="D202">
            <v>37217380</v>
          </cell>
          <cell r="E202">
            <v>39888390</v>
          </cell>
          <cell r="F202">
            <v>39711270</v>
          </cell>
          <cell r="G202">
            <v>40237600</v>
          </cell>
          <cell r="H202">
            <v>42931440</v>
          </cell>
          <cell r="I202">
            <v>42813920</v>
          </cell>
          <cell r="J202">
            <v>44247600</v>
          </cell>
        </row>
        <row r="204">
          <cell r="H204" t="str">
            <v xml:space="preserve"> </v>
          </cell>
          <cell r="I204" t="str">
            <v xml:space="preserve"> </v>
          </cell>
          <cell r="J204" t="str">
            <v xml:space="preserve"> </v>
          </cell>
        </row>
        <row r="205">
          <cell r="C205">
            <v>246305100</v>
          </cell>
          <cell r="D205">
            <v>33859800</v>
          </cell>
          <cell r="E205">
            <v>32598800</v>
          </cell>
          <cell r="F205">
            <v>34156100</v>
          </cell>
          <cell r="G205">
            <v>35823000</v>
          </cell>
          <cell r="H205">
            <v>37273100</v>
          </cell>
          <cell r="I205">
            <v>36101100</v>
          </cell>
          <cell r="J205">
            <v>36493200</v>
          </cell>
        </row>
        <row r="206">
          <cell r="C206">
            <v>21038100</v>
          </cell>
          <cell r="D206">
            <v>829800</v>
          </cell>
          <cell r="E206">
            <v>4546100</v>
          </cell>
          <cell r="F206">
            <v>2837400</v>
          </cell>
          <cell r="G206">
            <v>1688300</v>
          </cell>
          <cell r="H206">
            <v>2724600</v>
          </cell>
          <cell r="I206">
            <v>3744200</v>
          </cell>
          <cell r="J206">
            <v>4667700</v>
          </cell>
        </row>
        <row r="207">
          <cell r="C207">
            <v>267343200</v>
          </cell>
          <cell r="D207">
            <v>34689600</v>
          </cell>
          <cell r="E207">
            <v>37144900</v>
          </cell>
          <cell r="F207">
            <v>36993500</v>
          </cell>
          <cell r="G207">
            <v>37511300</v>
          </cell>
          <cell r="H207">
            <v>39997700</v>
          </cell>
          <cell r="I207">
            <v>39845300</v>
          </cell>
          <cell r="J207">
            <v>41160900</v>
          </cell>
        </row>
        <row r="208">
          <cell r="C208">
            <v>5003470</v>
          </cell>
          <cell r="D208">
            <v>596310</v>
          </cell>
          <cell r="E208">
            <v>711530</v>
          </cell>
          <cell r="F208">
            <v>670770</v>
          </cell>
          <cell r="G208">
            <v>679850</v>
          </cell>
          <cell r="H208">
            <v>742130</v>
          </cell>
          <cell r="I208">
            <v>784650</v>
          </cell>
          <cell r="J208">
            <v>818230</v>
          </cell>
        </row>
        <row r="209">
          <cell r="C209">
            <v>14700930</v>
          </cell>
          <cell r="D209">
            <v>1931470</v>
          </cell>
          <cell r="E209">
            <v>2031960</v>
          </cell>
          <cell r="F209">
            <v>2047000</v>
          </cell>
          <cell r="G209">
            <v>2046450</v>
          </cell>
          <cell r="H209">
            <v>2191610</v>
          </cell>
          <cell r="I209">
            <v>2183970</v>
          </cell>
          <cell r="J209">
            <v>2268470</v>
          </cell>
        </row>
        <row r="210">
          <cell r="C210">
            <v>287047600</v>
          </cell>
          <cell r="D210">
            <v>37217380</v>
          </cell>
          <cell r="E210">
            <v>39888390</v>
          </cell>
          <cell r="F210">
            <v>39711270</v>
          </cell>
          <cell r="G210">
            <v>40237600</v>
          </cell>
          <cell r="H210">
            <v>42931440</v>
          </cell>
          <cell r="I210">
            <v>42813920</v>
          </cell>
          <cell r="J210">
            <v>44247600</v>
          </cell>
        </row>
        <row r="211">
          <cell r="C211" t="str">
            <v xml:space="preserve"> </v>
          </cell>
          <cell r="D211" t="str">
            <v xml:space="preserve"> </v>
          </cell>
          <cell r="E211" t="str">
            <v xml:space="preserve"> </v>
          </cell>
          <cell r="F211" t="str">
            <v xml:space="preserve"> </v>
          </cell>
          <cell r="G211" t="str">
            <v xml:space="preserve"> </v>
          </cell>
        </row>
        <row r="214">
          <cell r="C214">
            <v>17.597000000000001</v>
          </cell>
          <cell r="D214">
            <v>18.933</v>
          </cell>
          <cell r="E214">
            <v>17.606000000000002</v>
          </cell>
          <cell r="F214">
            <v>16.408999999999999</v>
          </cell>
          <cell r="G214">
            <v>18.510000000000002</v>
          </cell>
          <cell r="H214">
            <v>17.283000000000001</v>
          </cell>
          <cell r="I214">
            <v>16.279</v>
          </cell>
          <cell r="J214">
            <v>18.643000000000001</v>
          </cell>
        </row>
        <row r="215">
          <cell r="C215">
            <v>16.388999999999999</v>
          </cell>
          <cell r="D215">
            <v>17.646999999999998</v>
          </cell>
          <cell r="E215">
            <v>16.395</v>
          </cell>
          <cell r="F215">
            <v>15.286</v>
          </cell>
          <cell r="G215">
            <v>17.256</v>
          </cell>
          <cell r="H215">
            <v>16.102</v>
          </cell>
          <cell r="I215">
            <v>15.15</v>
          </cell>
          <cell r="J215">
            <v>17.343</v>
          </cell>
        </row>
        <row r="218">
          <cell r="C218">
            <v>388398.05</v>
          </cell>
          <cell r="D218">
            <v>46804.07</v>
          </cell>
          <cell r="E218">
            <v>53944</v>
          </cell>
          <cell r="F218">
            <v>57619.58</v>
          </cell>
          <cell r="G218">
            <v>51758.07</v>
          </cell>
          <cell r="H218">
            <v>59143.53</v>
          </cell>
          <cell r="I218">
            <v>62619.88</v>
          </cell>
          <cell r="J218">
            <v>56508.92</v>
          </cell>
        </row>
        <row r="219">
          <cell r="C219">
            <v>22.631519999999998</v>
          </cell>
          <cell r="D219">
            <v>21.34496</v>
          </cell>
          <cell r="E219">
            <v>21.34496</v>
          </cell>
          <cell r="F219">
            <v>24.00177</v>
          </cell>
          <cell r="G219">
            <v>21.84477</v>
          </cell>
          <cell r="H219">
            <v>22.655380000000001</v>
          </cell>
          <cell r="I219">
            <v>24.075089999999999</v>
          </cell>
          <cell r="J219">
            <v>22.624559999999999</v>
          </cell>
        </row>
        <row r="220">
          <cell r="C220">
            <v>8790038</v>
          </cell>
          <cell r="D220">
            <v>999031</v>
          </cell>
          <cell r="E220">
            <v>1151433</v>
          </cell>
          <cell r="F220">
            <v>1382972</v>
          </cell>
          <cell r="G220">
            <v>1130627</v>
          </cell>
          <cell r="H220">
            <v>1339919</v>
          </cell>
          <cell r="I220">
            <v>1507572</v>
          </cell>
          <cell r="J220">
            <v>1278484</v>
          </cell>
        </row>
        <row r="221">
          <cell r="I221" t="str">
            <v xml:space="preserve"> </v>
          </cell>
          <cell r="J221" t="str">
            <v xml:space="preserve"> </v>
          </cell>
        </row>
        <row r="222">
          <cell r="C222">
            <v>42437.490000000005</v>
          </cell>
          <cell r="D222">
            <v>5655</v>
          </cell>
          <cell r="E222">
            <v>6292</v>
          </cell>
          <cell r="F222">
            <v>11806</v>
          </cell>
          <cell r="G222">
            <v>0</v>
          </cell>
          <cell r="H222">
            <v>11318.16</v>
          </cell>
          <cell r="I222">
            <v>7366.33</v>
          </cell>
          <cell r="J222">
            <v>0</v>
          </cell>
        </row>
        <row r="223">
          <cell r="C223">
            <v>23592.340000000004</v>
          </cell>
          <cell r="D223">
            <v>4839</v>
          </cell>
          <cell r="E223">
            <v>3243</v>
          </cell>
          <cell r="F223">
            <v>0</v>
          </cell>
          <cell r="G223">
            <v>3654.93</v>
          </cell>
          <cell r="H223">
            <v>4263.9799999999996</v>
          </cell>
          <cell r="I223">
            <v>3828.67</v>
          </cell>
          <cell r="J223">
            <v>3762.76</v>
          </cell>
        </row>
        <row r="224">
          <cell r="C224">
            <v>38166.6</v>
          </cell>
          <cell r="D224">
            <v>10465</v>
          </cell>
          <cell r="E224">
            <v>0</v>
          </cell>
          <cell r="F224">
            <v>0</v>
          </cell>
          <cell r="G224">
            <v>10829.97</v>
          </cell>
          <cell r="H224">
            <v>5076.3900000000003</v>
          </cell>
          <cell r="I224">
            <v>6428</v>
          </cell>
          <cell r="J224">
            <v>5367.24</v>
          </cell>
        </row>
        <row r="225">
          <cell r="C225">
            <v>35713</v>
          </cell>
          <cell r="D225">
            <v>5100</v>
          </cell>
          <cell r="E225">
            <v>5100</v>
          </cell>
          <cell r="F225">
            <v>5113</v>
          </cell>
          <cell r="G225">
            <v>5100</v>
          </cell>
          <cell r="H225">
            <v>5100</v>
          </cell>
          <cell r="I225">
            <v>5100</v>
          </cell>
          <cell r="J225">
            <v>5100</v>
          </cell>
        </row>
        <row r="226">
          <cell r="C226">
            <v>81937.429999999993</v>
          </cell>
          <cell r="D226">
            <v>14716</v>
          </cell>
          <cell r="E226">
            <v>8427</v>
          </cell>
          <cell r="F226">
            <v>0</v>
          </cell>
          <cell r="G226">
            <v>9671.43</v>
          </cell>
          <cell r="H226">
            <v>9184.58</v>
          </cell>
          <cell r="I226">
            <v>30488.300000000003</v>
          </cell>
          <cell r="J226">
            <v>9450.1200000000008</v>
          </cell>
        </row>
        <row r="227">
          <cell r="C227">
            <v>221846.86</v>
          </cell>
          <cell r="D227">
            <v>40775</v>
          </cell>
          <cell r="E227">
            <v>23062</v>
          </cell>
          <cell r="F227">
            <v>16919</v>
          </cell>
          <cell r="G227">
            <v>29256.33</v>
          </cell>
          <cell r="H227">
            <v>34943.11</v>
          </cell>
          <cell r="I227">
            <v>53211.3</v>
          </cell>
          <cell r="J227">
            <v>23680.120000000003</v>
          </cell>
        </row>
        <row r="229">
          <cell r="C229">
            <v>9011884.8599999994</v>
          </cell>
          <cell r="D229">
            <v>1039806</v>
          </cell>
          <cell r="E229">
            <v>1174495</v>
          </cell>
          <cell r="F229">
            <v>1399891</v>
          </cell>
          <cell r="G229">
            <v>1159883.33</v>
          </cell>
          <cell r="H229">
            <v>1374862.11</v>
          </cell>
          <cell r="I229">
            <v>1560783.3</v>
          </cell>
          <cell r="J229">
            <v>1302164.1200000001</v>
          </cell>
        </row>
        <row r="230">
          <cell r="F230" t="str">
            <v xml:space="preserve"> </v>
          </cell>
          <cell r="G230" t="str">
            <v xml:space="preserve"> </v>
          </cell>
          <cell r="H230" t="str">
            <v xml:space="preserve"> </v>
          </cell>
        </row>
        <row r="231">
          <cell r="H231" t="str">
            <v xml:space="preserve"> </v>
          </cell>
          <cell r="I231" t="str">
            <v xml:space="preserve"> </v>
          </cell>
          <cell r="J231" t="str">
            <v xml:space="preserve"> </v>
          </cell>
        </row>
        <row r="232">
          <cell r="C232">
            <v>372457.52999999997</v>
          </cell>
          <cell r="D232">
            <v>54045</v>
          </cell>
          <cell r="E232">
            <v>0</v>
          </cell>
          <cell r="F232">
            <v>60915.49</v>
          </cell>
          <cell r="G232">
            <v>71066.350000000006</v>
          </cell>
          <cell r="H232">
            <v>63811.27</v>
          </cell>
          <cell r="I232">
            <v>62712.69</v>
          </cell>
          <cell r="J232">
            <v>59906.73</v>
          </cell>
        </row>
        <row r="233">
          <cell r="C233">
            <v>23.400559999999999</v>
          </cell>
          <cell r="D233">
            <v>24.87022</v>
          </cell>
          <cell r="E233">
            <v>0</v>
          </cell>
          <cell r="F233">
            <v>25.23</v>
          </cell>
          <cell r="G233">
            <v>20.89</v>
          </cell>
          <cell r="H233">
            <v>23.3</v>
          </cell>
          <cell r="I233">
            <v>25.33</v>
          </cell>
          <cell r="J233">
            <v>21.28</v>
          </cell>
        </row>
        <row r="234">
          <cell r="C234">
            <v>8715715</v>
          </cell>
          <cell r="D234">
            <v>1344111</v>
          </cell>
          <cell r="E234">
            <v>0</v>
          </cell>
          <cell r="F234">
            <v>1536898</v>
          </cell>
          <cell r="G234">
            <v>1484576</v>
          </cell>
          <cell r="H234">
            <v>1486803</v>
          </cell>
          <cell r="I234">
            <v>1588512</v>
          </cell>
          <cell r="J234">
            <v>1274815</v>
          </cell>
        </row>
        <row r="236">
          <cell r="C236">
            <v>36525</v>
          </cell>
          <cell r="F236" t="str">
            <v xml:space="preserve"> </v>
          </cell>
          <cell r="G236" t="str">
            <v xml:space="preserve"> </v>
          </cell>
          <cell r="H236" t="str">
            <v xml:space="preserve"> </v>
          </cell>
        </row>
        <row r="237">
          <cell r="C237">
            <v>74864.070000000007</v>
          </cell>
          <cell r="D237">
            <v>82105</v>
          </cell>
          <cell r="E237">
            <v>28161</v>
          </cell>
          <cell r="F237">
            <v>31456.909999999989</v>
          </cell>
          <cell r="G237">
            <v>50765.189999999995</v>
          </cell>
          <cell r="H237">
            <v>55432.929999999993</v>
          </cell>
          <cell r="I237">
            <v>55525.74</v>
          </cell>
          <cell r="J237">
            <v>58923.55</v>
          </cell>
        </row>
        <row r="238">
          <cell r="C238">
            <v>18.800049999999999</v>
          </cell>
          <cell r="D238">
            <v>21.34496</v>
          </cell>
          <cell r="E238">
            <v>21.344950000000001</v>
          </cell>
          <cell r="F238">
            <v>24.001760000000001</v>
          </cell>
          <cell r="G238">
            <v>21.845089999999999</v>
          </cell>
          <cell r="H238">
            <v>22.655380000000001</v>
          </cell>
          <cell r="I238">
            <v>24.075220000000002</v>
          </cell>
          <cell r="J238">
            <v>22.624849999999999</v>
          </cell>
        </row>
        <row r="239">
          <cell r="C239">
            <v>1407448.26</v>
          </cell>
          <cell r="D239">
            <v>1752528.2599999998</v>
          </cell>
          <cell r="E239">
            <v>601095.25999999978</v>
          </cell>
          <cell r="F239">
            <v>755021.25999999978</v>
          </cell>
          <cell r="G239">
            <v>1108970.2599999998</v>
          </cell>
          <cell r="H239">
            <v>1255854.2599999998</v>
          </cell>
          <cell r="I239">
            <v>1336794.2599999998</v>
          </cell>
          <cell r="J239">
            <v>1333136.2599999998</v>
          </cell>
        </row>
        <row r="240">
          <cell r="G240" t="str">
            <v xml:space="preserve"> </v>
          </cell>
        </row>
        <row r="243">
          <cell r="C243">
            <v>431938.45300651097</v>
          </cell>
          <cell r="D243">
            <v>62864.12301800077</v>
          </cell>
          <cell r="E243">
            <v>58808.918958253547</v>
          </cell>
          <cell r="F243">
            <v>62864.12301800077</v>
          </cell>
          <cell r="G243">
            <v>60836.520988127158</v>
          </cell>
          <cell r="H243">
            <v>62864.12301800077</v>
          </cell>
          <cell r="I243">
            <v>60836.520988127158</v>
          </cell>
          <cell r="J243">
            <v>62864.12301800077</v>
          </cell>
        </row>
        <row r="244">
          <cell r="C244">
            <v>7800875</v>
          </cell>
          <cell r="D244">
            <v>1199637</v>
          </cell>
          <cell r="E244">
            <v>1101590</v>
          </cell>
          <cell r="F244">
            <v>1177551</v>
          </cell>
          <cell r="G244">
            <v>1089824</v>
          </cell>
          <cell r="H244">
            <v>1126146</v>
          </cell>
          <cell r="I244">
            <v>1035803</v>
          </cell>
          <cell r="J244">
            <v>1070324</v>
          </cell>
        </row>
        <row r="246"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</row>
        <row r="247">
          <cell r="C247">
            <v>7000</v>
          </cell>
          <cell r="D247">
            <v>1000</v>
          </cell>
          <cell r="E247">
            <v>1000</v>
          </cell>
          <cell r="F247">
            <v>1000</v>
          </cell>
          <cell r="G247">
            <v>1000</v>
          </cell>
          <cell r="H247">
            <v>1000</v>
          </cell>
          <cell r="I247">
            <v>1000</v>
          </cell>
          <cell r="J247">
            <v>1000</v>
          </cell>
        </row>
        <row r="248">
          <cell r="C248">
            <v>35000</v>
          </cell>
          <cell r="D248">
            <v>5000</v>
          </cell>
          <cell r="E248">
            <v>5000</v>
          </cell>
          <cell r="F248">
            <v>5000</v>
          </cell>
          <cell r="G248">
            <v>5000</v>
          </cell>
          <cell r="H248">
            <v>5000</v>
          </cell>
          <cell r="I248">
            <v>5000</v>
          </cell>
          <cell r="J248">
            <v>5000</v>
          </cell>
        </row>
        <row r="249">
          <cell r="C249">
            <v>56000</v>
          </cell>
          <cell r="D249">
            <v>8000</v>
          </cell>
          <cell r="E249">
            <v>8000</v>
          </cell>
          <cell r="F249">
            <v>8000</v>
          </cell>
          <cell r="G249">
            <v>8000</v>
          </cell>
          <cell r="H249">
            <v>8000</v>
          </cell>
          <cell r="I249">
            <v>8000</v>
          </cell>
          <cell r="J249">
            <v>8000</v>
          </cell>
        </row>
        <row r="250">
          <cell r="C250">
            <v>98000</v>
          </cell>
          <cell r="D250">
            <v>14000</v>
          </cell>
          <cell r="E250">
            <v>14000</v>
          </cell>
          <cell r="F250">
            <v>14000</v>
          </cell>
          <cell r="G250">
            <v>14000</v>
          </cell>
          <cell r="H250">
            <v>14000</v>
          </cell>
          <cell r="I250">
            <v>14000</v>
          </cell>
          <cell r="J250">
            <v>14000</v>
          </cell>
        </row>
        <row r="252">
          <cell r="C252">
            <v>7898875</v>
          </cell>
          <cell r="D252">
            <v>1213637</v>
          </cell>
          <cell r="E252">
            <v>1115590</v>
          </cell>
          <cell r="F252">
            <v>1191551</v>
          </cell>
          <cell r="G252">
            <v>1103824</v>
          </cell>
          <cell r="H252">
            <v>1140146</v>
          </cell>
          <cell r="I252">
            <v>1049803</v>
          </cell>
          <cell r="J252">
            <v>1084324</v>
          </cell>
        </row>
        <row r="258">
          <cell r="C258">
            <v>287047600</v>
          </cell>
          <cell r="D258">
            <v>37217380</v>
          </cell>
          <cell r="E258">
            <v>39888390</v>
          </cell>
          <cell r="F258">
            <v>39711270</v>
          </cell>
          <cell r="G258">
            <v>40237600</v>
          </cell>
          <cell r="H258">
            <v>42931440</v>
          </cell>
          <cell r="I258">
            <v>42813920</v>
          </cell>
          <cell r="J258">
            <v>44247600</v>
          </cell>
        </row>
        <row r="261">
          <cell r="C261">
            <v>50000</v>
          </cell>
          <cell r="D261">
            <v>50000</v>
          </cell>
          <cell r="E261">
            <v>50000</v>
          </cell>
          <cell r="F261">
            <v>50000</v>
          </cell>
          <cell r="G261">
            <v>50000</v>
          </cell>
          <cell r="H261">
            <v>50000</v>
          </cell>
          <cell r="I261">
            <v>50000</v>
          </cell>
          <cell r="J261">
            <v>50000</v>
          </cell>
        </row>
        <row r="262">
          <cell r="C262">
            <v>20500</v>
          </cell>
          <cell r="D262">
            <v>20500</v>
          </cell>
          <cell r="E262">
            <v>20500</v>
          </cell>
          <cell r="F262">
            <v>20500</v>
          </cell>
          <cell r="G262">
            <v>20500</v>
          </cell>
          <cell r="H262">
            <v>20500</v>
          </cell>
          <cell r="I262">
            <v>20500</v>
          </cell>
          <cell r="J262">
            <v>20500</v>
          </cell>
        </row>
        <row r="265">
          <cell r="D265">
            <v>36556</v>
          </cell>
          <cell r="E265">
            <v>36585</v>
          </cell>
          <cell r="F265">
            <v>36616</v>
          </cell>
          <cell r="G265">
            <v>36646</v>
          </cell>
          <cell r="H265">
            <v>36677</v>
          </cell>
          <cell r="I265">
            <v>36707</v>
          </cell>
          <cell r="J265">
            <v>36738</v>
          </cell>
        </row>
        <row r="266">
          <cell r="C266">
            <v>246305100</v>
          </cell>
          <cell r="D266">
            <v>33859800</v>
          </cell>
          <cell r="E266">
            <v>32598800</v>
          </cell>
          <cell r="F266">
            <v>34156100</v>
          </cell>
          <cell r="G266">
            <v>35823000</v>
          </cell>
          <cell r="H266">
            <v>37273100</v>
          </cell>
          <cell r="I266">
            <v>36101100</v>
          </cell>
          <cell r="J266">
            <v>36493200</v>
          </cell>
        </row>
        <row r="267">
          <cell r="C267">
            <v>213</v>
          </cell>
          <cell r="D267">
            <v>31</v>
          </cell>
          <cell r="E267">
            <v>29</v>
          </cell>
          <cell r="F267">
            <v>31</v>
          </cell>
          <cell r="G267">
            <v>30</v>
          </cell>
          <cell r="H267">
            <v>31</v>
          </cell>
          <cell r="I267">
            <v>30</v>
          </cell>
          <cell r="J267">
            <v>31</v>
          </cell>
        </row>
        <row r="268">
          <cell r="C268">
            <v>0.96363497652582164</v>
          </cell>
          <cell r="D268">
            <v>0.91020967741935488</v>
          </cell>
          <cell r="E268">
            <v>0.9367471264367816</v>
          </cell>
          <cell r="F268">
            <v>0.91817473118279569</v>
          </cell>
          <cell r="G268">
            <v>0.99508333333333332</v>
          </cell>
          <cell r="H268">
            <v>1.0019650537634408</v>
          </cell>
          <cell r="I268">
            <v>1.0028083333333333</v>
          </cell>
          <cell r="J268">
            <v>0.98099999999999998</v>
          </cell>
        </row>
        <row r="270">
          <cell r="C270">
            <v>21038100</v>
          </cell>
          <cell r="D270">
            <v>829800</v>
          </cell>
          <cell r="E270">
            <v>4546100</v>
          </cell>
          <cell r="F270">
            <v>2837400</v>
          </cell>
          <cell r="G270">
            <v>1688300</v>
          </cell>
          <cell r="H270">
            <v>2724600</v>
          </cell>
          <cell r="I270">
            <v>3744200</v>
          </cell>
          <cell r="J270">
            <v>4667700</v>
          </cell>
        </row>
        <row r="271">
          <cell r="C271">
            <v>0.20075289133173022</v>
          </cell>
          <cell r="D271">
            <v>5.4405979543666404E-2</v>
          </cell>
          <cell r="E271">
            <v>0.3186220913933277</v>
          </cell>
          <cell r="F271">
            <v>0.18603461841070024</v>
          </cell>
          <cell r="G271">
            <v>0.11438346883468835</v>
          </cell>
          <cell r="H271">
            <v>0.17863886703383164</v>
          </cell>
          <cell r="I271">
            <v>0.25367208672086722</v>
          </cell>
          <cell r="J271">
            <v>0.30603855232100707</v>
          </cell>
        </row>
        <row r="274">
          <cell r="C274">
            <v>19.02</v>
          </cell>
          <cell r="D274">
            <v>19.02</v>
          </cell>
          <cell r="E274">
            <v>19.02</v>
          </cell>
          <cell r="F274">
            <v>19.02</v>
          </cell>
          <cell r="G274">
            <v>19.02</v>
          </cell>
          <cell r="H274">
            <v>19.02</v>
          </cell>
          <cell r="I274">
            <v>19.02</v>
          </cell>
          <cell r="J274">
            <v>19.02</v>
          </cell>
        </row>
        <row r="277">
          <cell r="C277" t="str">
            <v xml:space="preserve"> </v>
          </cell>
          <cell r="D277">
            <v>2.6340239599573316E-2</v>
          </cell>
          <cell r="E277">
            <v>2.8719205269959799E-2</v>
          </cell>
          <cell r="F277">
            <v>2.955608435217855E-2</v>
          </cell>
          <cell r="G277">
            <v>2.568705724679303E-2</v>
          </cell>
          <cell r="H277">
            <v>2.9085883865320971E-2</v>
          </cell>
          <cell r="I277">
            <v>3.1104592325155219E-2</v>
          </cell>
          <cell r="J277">
            <v>2.8031741473154452E-2</v>
          </cell>
        </row>
        <row r="278">
          <cell r="C278" t="str">
            <v xml:space="preserve"> </v>
          </cell>
          <cell r="D278">
            <v>1.7359999999999999E-3</v>
          </cell>
          <cell r="E278">
            <v>1.7359999999999999E-3</v>
          </cell>
          <cell r="F278">
            <v>1.7359999999999999E-3</v>
          </cell>
          <cell r="G278">
            <v>1.7359999999999999E-3</v>
          </cell>
          <cell r="H278">
            <v>1.7359999999999999E-3</v>
          </cell>
          <cell r="I278">
            <v>1.7359999999999999E-3</v>
          </cell>
          <cell r="J278">
            <v>1.7359999999999999E-3</v>
          </cell>
        </row>
        <row r="279">
          <cell r="C279" t="str">
            <v xml:space="preserve"> </v>
          </cell>
          <cell r="D279">
            <v>3.63E-3</v>
          </cell>
          <cell r="E279">
            <v>3.63E-3</v>
          </cell>
          <cell r="F279">
            <v>3.63E-3</v>
          </cell>
          <cell r="G279">
            <v>3.63E-3</v>
          </cell>
          <cell r="H279">
            <v>3.63E-3</v>
          </cell>
          <cell r="I279">
            <v>3.63E-3</v>
          </cell>
          <cell r="J279">
            <v>3.63E-3</v>
          </cell>
        </row>
        <row r="280">
          <cell r="C280">
            <v>3.3736471832940471E-2</v>
          </cell>
          <cell r="D280">
            <v>3.1706239599573319E-2</v>
          </cell>
          <cell r="E280">
            <v>3.4085205269959798E-2</v>
          </cell>
          <cell r="F280">
            <v>3.4922084352178549E-2</v>
          </cell>
          <cell r="G280">
            <v>3.1053057246793032E-2</v>
          </cell>
          <cell r="H280">
            <v>3.445188386532097E-2</v>
          </cell>
          <cell r="I280">
            <v>3.6470592325155218E-2</v>
          </cell>
          <cell r="J280">
            <v>3.3397741473154455E-2</v>
          </cell>
        </row>
        <row r="281">
          <cell r="C281" t="str">
            <v xml:space="preserve"> </v>
          </cell>
          <cell r="D281" t="str">
            <v xml:space="preserve"> </v>
          </cell>
          <cell r="E281" t="str">
            <v xml:space="preserve"> </v>
          </cell>
          <cell r="F281" t="str">
            <v xml:space="preserve"> </v>
          </cell>
          <cell r="G281" t="str">
            <v xml:space="preserve"> </v>
          </cell>
          <cell r="H281" t="str">
            <v xml:space="preserve"> </v>
          </cell>
        </row>
        <row r="282">
          <cell r="C282">
            <v>5.1358693988525571E-2</v>
          </cell>
          <cell r="D282">
            <v>3.8758737045071101E-2</v>
          </cell>
          <cell r="E282">
            <v>4.0032115439607573E-2</v>
          </cell>
          <cell r="F282">
            <v>4.5458165926552475E-2</v>
          </cell>
          <cell r="G282">
            <v>5.1098146064088135E-2</v>
          </cell>
          <cell r="H282">
            <v>5.1867063055127359E-2</v>
          </cell>
          <cell r="I282">
            <v>5.7840021900539496E-2</v>
          </cell>
          <cell r="J282">
            <v>6.2815461576365236E-2</v>
          </cell>
        </row>
        <row r="285">
          <cell r="C285">
            <v>6626076</v>
          </cell>
          <cell r="D285">
            <v>950536</v>
          </cell>
          <cell r="E285">
            <v>949972</v>
          </cell>
          <cell r="F285">
            <v>945968</v>
          </cell>
          <cell r="G285">
            <v>945870</v>
          </cell>
          <cell r="H285">
            <v>945815</v>
          </cell>
          <cell r="I285">
            <v>945143</v>
          </cell>
          <cell r="J285">
            <v>942772</v>
          </cell>
        </row>
        <row r="286">
          <cell r="C286">
            <v>8311769.9384595864</v>
          </cell>
          <cell r="D286">
            <v>1074666.9315936326</v>
          </cell>
          <cell r="E286">
            <v>1112074.7895543654</v>
          </cell>
          <cell r="F286">
            <v>1192961.2053414457</v>
          </cell>
          <cell r="G286">
            <v>1112413.6697518667</v>
          </cell>
          <cell r="H286">
            <v>1284234.3825004951</v>
          </cell>
          <cell r="I286">
            <v>1316628.5005896611</v>
          </cell>
          <cell r="J286">
            <v>1218790.4591281202</v>
          </cell>
        </row>
        <row r="287">
          <cell r="C287">
            <v>1080489.3399999999</v>
          </cell>
          <cell r="D287">
            <v>32162</v>
          </cell>
          <cell r="E287">
            <v>181990</v>
          </cell>
          <cell r="F287">
            <v>128983</v>
          </cell>
          <cell r="G287">
            <v>86269</v>
          </cell>
          <cell r="H287">
            <v>141317</v>
          </cell>
          <cell r="I287">
            <v>216564.61</v>
          </cell>
          <cell r="J287">
            <v>293203.73</v>
          </cell>
        </row>
        <row r="289">
          <cell r="C289">
            <v>16018335.278459586</v>
          </cell>
          <cell r="D289">
            <v>2057364.9315936326</v>
          </cell>
          <cell r="E289">
            <v>2244036.7895543654</v>
          </cell>
          <cell r="F289">
            <v>2267912.2053414457</v>
          </cell>
          <cell r="G289">
            <v>2144552.6697518667</v>
          </cell>
          <cell r="H289">
            <v>2371366.3825004948</v>
          </cell>
          <cell r="I289">
            <v>2478336.1105896612</v>
          </cell>
          <cell r="J289">
            <v>2454766.18912812</v>
          </cell>
        </row>
        <row r="292">
          <cell r="C292">
            <v>388398.05</v>
          </cell>
          <cell r="D292">
            <v>46804.07</v>
          </cell>
          <cell r="E292">
            <v>53944</v>
          </cell>
          <cell r="F292">
            <v>57619.58</v>
          </cell>
          <cell r="G292">
            <v>51758.07</v>
          </cell>
          <cell r="H292">
            <v>59143.53</v>
          </cell>
          <cell r="I292">
            <v>62619.88</v>
          </cell>
          <cell r="J292">
            <v>56508.92</v>
          </cell>
        </row>
        <row r="293">
          <cell r="C293">
            <v>16312718</v>
          </cell>
          <cell r="D293">
            <v>1965771</v>
          </cell>
          <cell r="E293">
            <v>2265648</v>
          </cell>
          <cell r="F293">
            <v>2420022</v>
          </cell>
          <cell r="G293">
            <v>2173839</v>
          </cell>
          <cell r="H293">
            <v>2484028</v>
          </cell>
          <cell r="I293">
            <v>2630035</v>
          </cell>
          <cell r="J293">
            <v>2373375</v>
          </cell>
        </row>
        <row r="296">
          <cell r="C296">
            <v>22.631519999999998</v>
          </cell>
          <cell r="D296">
            <v>21.34496</v>
          </cell>
          <cell r="E296">
            <v>21.34496</v>
          </cell>
          <cell r="F296">
            <v>24.00177</v>
          </cell>
          <cell r="G296">
            <v>21.84477</v>
          </cell>
          <cell r="H296">
            <v>22.655380000000001</v>
          </cell>
          <cell r="I296">
            <v>24.075089999999999</v>
          </cell>
          <cell r="J296">
            <v>22.624559999999999</v>
          </cell>
        </row>
        <row r="299">
          <cell r="C299">
            <v>8790038</v>
          </cell>
          <cell r="D299">
            <v>999031</v>
          </cell>
          <cell r="E299">
            <v>1151433</v>
          </cell>
          <cell r="F299">
            <v>1382972</v>
          </cell>
          <cell r="G299">
            <v>1130627</v>
          </cell>
          <cell r="H299">
            <v>1339919</v>
          </cell>
          <cell r="I299">
            <v>1507572</v>
          </cell>
          <cell r="J299">
            <v>1278484</v>
          </cell>
        </row>
        <row r="300">
          <cell r="C300">
            <v>221846.86</v>
          </cell>
          <cell r="D300">
            <v>40775</v>
          </cell>
          <cell r="E300">
            <v>23062</v>
          </cell>
          <cell r="F300">
            <v>16919</v>
          </cell>
          <cell r="G300">
            <v>29256.33</v>
          </cell>
          <cell r="H300">
            <v>34943.11</v>
          </cell>
          <cell r="I300">
            <v>53211.3</v>
          </cell>
          <cell r="J300">
            <v>23680.120000000003</v>
          </cell>
        </row>
        <row r="302">
          <cell r="C302">
            <v>9011884.8599999994</v>
          </cell>
          <cell r="D302">
            <v>1039806</v>
          </cell>
          <cell r="E302">
            <v>1174495</v>
          </cell>
          <cell r="F302">
            <v>1399891</v>
          </cell>
          <cell r="G302">
            <v>1159883.33</v>
          </cell>
          <cell r="H302">
            <v>1374862.11</v>
          </cell>
          <cell r="I302">
            <v>1560783.3</v>
          </cell>
          <cell r="J302">
            <v>1302164.1200000001</v>
          </cell>
        </row>
        <row r="305">
          <cell r="C305">
            <v>7</v>
          </cell>
          <cell r="D305">
            <v>1</v>
          </cell>
          <cell r="E305">
            <v>1</v>
          </cell>
          <cell r="F305">
            <v>1</v>
          </cell>
          <cell r="G305">
            <v>1</v>
          </cell>
          <cell r="H305">
            <v>1</v>
          </cell>
          <cell r="I305">
            <v>1</v>
          </cell>
          <cell r="J305">
            <v>1</v>
          </cell>
        </row>
        <row r="306">
          <cell r="C306">
            <v>213</v>
          </cell>
          <cell r="D306">
            <v>31</v>
          </cell>
          <cell r="E306">
            <v>29</v>
          </cell>
          <cell r="F306">
            <v>31</v>
          </cell>
          <cell r="G306">
            <v>30</v>
          </cell>
          <cell r="H306">
            <v>31</v>
          </cell>
          <cell r="I306">
            <v>30</v>
          </cell>
          <cell r="J306">
            <v>31</v>
          </cell>
        </row>
        <row r="307">
          <cell r="C307">
            <v>5112</v>
          </cell>
          <cell r="D307">
            <v>744</v>
          </cell>
          <cell r="E307">
            <v>696</v>
          </cell>
          <cell r="F307">
            <v>744</v>
          </cell>
          <cell r="G307">
            <v>720</v>
          </cell>
          <cell r="H307">
            <v>744</v>
          </cell>
          <cell r="I307">
            <v>720</v>
          </cell>
          <cell r="J307">
            <v>744</v>
          </cell>
        </row>
        <row r="308">
          <cell r="C308">
            <v>3.1399999999999997E-2</v>
          </cell>
          <cell r="D308">
            <v>2.794E-2</v>
          </cell>
          <cell r="E308">
            <v>2.9440000000000001E-2</v>
          </cell>
          <cell r="F308">
            <v>3.5249999999999997E-2</v>
          </cell>
          <cell r="G308">
            <v>2.8830000000000001E-2</v>
          </cell>
          <cell r="H308">
            <v>3.202E-2</v>
          </cell>
          <cell r="I308">
            <v>3.6459999999999999E-2</v>
          </cell>
          <cell r="J308">
            <v>2.9430000000000001E-2</v>
          </cell>
        </row>
        <row r="309">
          <cell r="C309">
            <v>3.3709999999999997E-2</v>
          </cell>
          <cell r="D309">
            <v>2.997E-2</v>
          </cell>
          <cell r="E309">
            <v>3.1620000000000002E-2</v>
          </cell>
          <cell r="F309">
            <v>3.7839999999999999E-2</v>
          </cell>
          <cell r="G309">
            <v>3.092E-2</v>
          </cell>
          <cell r="H309">
            <v>3.4369999999999998E-2</v>
          </cell>
          <cell r="I309">
            <v>3.9170000000000003E-2</v>
          </cell>
          <cell r="J309">
            <v>3.1640000000000001E-2</v>
          </cell>
        </row>
        <row r="312">
          <cell r="C312">
            <v>175000</v>
          </cell>
          <cell r="D312">
            <v>25000</v>
          </cell>
          <cell r="E312">
            <v>25000</v>
          </cell>
          <cell r="F312">
            <v>25000</v>
          </cell>
          <cell r="G312">
            <v>25000</v>
          </cell>
          <cell r="H312">
            <v>25000</v>
          </cell>
          <cell r="I312">
            <v>25000</v>
          </cell>
          <cell r="J312">
            <v>25000</v>
          </cell>
        </row>
        <row r="313">
          <cell r="C313">
            <v>442221.93</v>
          </cell>
          <cell r="D313">
            <v>50300.57</v>
          </cell>
          <cell r="E313">
            <v>70985.7</v>
          </cell>
          <cell r="F313">
            <v>60643</v>
          </cell>
          <cell r="G313">
            <v>75355.040000000008</v>
          </cell>
          <cell r="H313">
            <v>58379.979999999996</v>
          </cell>
          <cell r="I313">
            <v>78486.75</v>
          </cell>
          <cell r="J313">
            <v>48070.890000000007</v>
          </cell>
        </row>
        <row r="314">
          <cell r="C314">
            <v>611384.19999999995</v>
          </cell>
          <cell r="D314">
            <v>94196.81</v>
          </cell>
          <cell r="E314">
            <v>75483.37</v>
          </cell>
          <cell r="F314">
            <v>105031</v>
          </cell>
          <cell r="G314">
            <v>86168.37</v>
          </cell>
          <cell r="H314">
            <v>85418.81</v>
          </cell>
          <cell r="I314">
            <v>77635.61</v>
          </cell>
          <cell r="J314">
            <v>87450.23</v>
          </cell>
        </row>
        <row r="315">
          <cell r="C315">
            <v>1263037.02</v>
          </cell>
          <cell r="D315">
            <v>130255.57</v>
          </cell>
          <cell r="E315">
            <v>106593.43000000001</v>
          </cell>
          <cell r="F315">
            <v>572882.13</v>
          </cell>
          <cell r="G315">
            <v>109220.9</v>
          </cell>
          <cell r="H315">
            <v>117807.53000000001</v>
          </cell>
          <cell r="I315">
            <v>116045.90999999999</v>
          </cell>
          <cell r="J315">
            <v>110231.54999999999</v>
          </cell>
        </row>
        <row r="316">
          <cell r="C316">
            <v>199096.24</v>
          </cell>
          <cell r="D316">
            <v>29646.01</v>
          </cell>
          <cell r="E316">
            <v>22153.67</v>
          </cell>
          <cell r="F316">
            <v>31300</v>
          </cell>
          <cell r="G316">
            <v>29192.78</v>
          </cell>
          <cell r="H316">
            <v>30302.74</v>
          </cell>
          <cell r="I316">
            <v>25560.32</v>
          </cell>
          <cell r="J316">
            <v>30940.720000000001</v>
          </cell>
        </row>
        <row r="317">
          <cell r="C317">
            <v>9011884.8599999994</v>
          </cell>
          <cell r="D317">
            <v>1039806</v>
          </cell>
          <cell r="E317">
            <v>1174495</v>
          </cell>
          <cell r="F317">
            <v>1399891</v>
          </cell>
          <cell r="G317">
            <v>1159883.33</v>
          </cell>
          <cell r="H317">
            <v>1374862.11</v>
          </cell>
          <cell r="I317">
            <v>1560783.3</v>
          </cell>
          <cell r="J317">
            <v>1302164.1200000001</v>
          </cell>
        </row>
        <row r="319">
          <cell r="C319">
            <v>11702624.25</v>
          </cell>
          <cell r="D319">
            <v>1369204.96</v>
          </cell>
          <cell r="E319">
            <v>1474711.17</v>
          </cell>
          <cell r="F319">
            <v>2194747.13</v>
          </cell>
          <cell r="G319">
            <v>1484820.42</v>
          </cell>
          <cell r="H319">
            <v>1691771.1700000002</v>
          </cell>
          <cell r="I319">
            <v>1883511.8900000001</v>
          </cell>
          <cell r="J319">
            <v>1603857.5100000002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C"/>
      <sheetName val="REF1"/>
      <sheetName val="REF2"/>
      <sheetName val="REF3"/>
      <sheetName val="ASS"/>
      <sheetName val="CF"/>
      <sheetName val="CF_Bs"/>
      <sheetName val="RETURNS"/>
      <sheetName val="Bs_RETURNS"/>
      <sheetName val="EINC"/>
      <sheetName val="VOL_PRICE"/>
      <sheetName val="DEPR_AMRT"/>
      <sheetName val="CASH_USTAX"/>
      <sheetName val="BOOK_USTAX"/>
      <sheetName val="CASH_BsTAX "/>
      <sheetName val="BOOK_BsTAX"/>
      <sheetName val="INFLATION &amp; FX"/>
      <sheetName val="BS_IS"/>
      <sheetName val="Module2"/>
      <sheetName val="Module4"/>
      <sheetName val="Module8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C"/>
      <sheetName val="Ass-1_General"/>
      <sheetName val="Indices"/>
      <sheetName val="Fin &amp; Cash Sweep"/>
      <sheetName val="CF_IS"/>
      <sheetName val="Bal.sheet"/>
      <sheetName val="EBITDA_BLM"/>
      <sheetName val="SDDP_CCGT"/>
      <sheetName val="SDDP_Steam"/>
      <sheetName val="Depr_Existing &amp; CCGT"/>
      <sheetName val="Depr_CAPEX Steamer"/>
      <sheetName val="Tax"/>
      <sheetName val="ENE Template"/>
      <sheetName val="6 yr IS"/>
      <sheetName val="6 yr BS"/>
      <sheetName val="6 yr CF"/>
      <sheetName val="6 yr IS BS Details"/>
      <sheetName val="6 yr Balance Rollforward"/>
      <sheetName val="6 yr CAPEX"/>
      <sheetName val="Converg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T ANALYSIS 2002"/>
      <sheetName val="RCM Theory"/>
      <sheetName val="FMEA"/>
      <sheetName val="SummaryForcedOutage"/>
      <sheetName val="CoolingSyste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itiatives"/>
      <sheetName val="Assumptions"/>
      <sheetName val="Actual_(Bs)"/>
      <sheetName val="Actual_($)"/>
      <sheetName val="GAAP"/>
      <sheetName val="PPE &amp; Deprec."/>
      <sheetName val="Vtas Gas (e) (Bs)"/>
      <sheetName val="Vtas Gas (e) ($)"/>
      <sheetName val="Other sales"/>
      <sheetName val="Expenses"/>
      <sheetName val="FX"/>
      <sheetName val="Inc.tax"/>
      <sheetName val="Minority"/>
      <sheetName val="3CE (Bs)"/>
      <sheetName val="3CE ($)"/>
      <sheetName val="Vtas Gas (3CE) (Bs)"/>
      <sheetName val="Vtas Gas (3CE) ($)"/>
      <sheetName val="Expenses_3CE"/>
      <sheetName val="VarYr3CE"/>
      <sheetName val="Vr_Mg_3CE"/>
      <sheetName val="OPCO (Bs)"/>
      <sheetName val="OPCO ($)"/>
      <sheetName val="Vtas Gas (opco) (Bs)"/>
      <sheetName val="Vtas Gas (opco) ($) "/>
      <sheetName val="Expenses_Opco"/>
      <sheetName val="VarYrOPCO"/>
      <sheetName val="Vr_Mg_OPCO"/>
    </sheetNames>
    <sheetDataSet>
      <sheetData sheetId="0" refreshError="1"/>
      <sheetData sheetId="1" refreshError="1">
        <row r="9">
          <cell r="T9">
            <v>2231.4599999999991</v>
          </cell>
          <cell r="U9">
            <v>0</v>
          </cell>
        </row>
        <row r="17">
          <cell r="T17">
            <v>2015.7299999999996</v>
          </cell>
        </row>
        <row r="19">
          <cell r="T19">
            <v>0.63909655061586634</v>
          </cell>
        </row>
        <row r="62">
          <cell r="U62">
            <v>2.8060000000000002E-2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itiatives"/>
      <sheetName val="Assumptions"/>
      <sheetName val="Forecast(Bs)"/>
      <sheetName val="Forecast($)"/>
      <sheetName val="Deprec."/>
      <sheetName val="GAAP"/>
      <sheetName val="FX"/>
      <sheetName val="Vtas Gas (e) (Bs)"/>
      <sheetName val="Vtas Gas (e) ($)"/>
      <sheetName val="Other sales"/>
      <sheetName val="Expenses"/>
      <sheetName val="Quarter"/>
      <sheetName val="Plan(Bs)"/>
      <sheetName val="Plan($)"/>
      <sheetName val="Vtas Gas (p) (Bs)"/>
      <sheetName val="Vtas Gas (p) ($)"/>
      <sheetName val="Expens Plan"/>
      <sheetName val="CEBs"/>
      <sheetName val="CE$"/>
      <sheetName val="Vtas GasCE"/>
      <sheetName val="Inc.tax"/>
      <sheetName val="Vtas Gas (c)Bs"/>
      <sheetName val="Vtas Gas (c)$"/>
      <sheetName val="VarYrActual"/>
      <sheetName val="Vtas Gas (2000)"/>
      <sheetName val="Vr_Mg_Pl"/>
      <sheetName val="Var_Qtr_Pl"/>
      <sheetName val="VarYrPln"/>
      <sheetName val="Vr_Mg_CE"/>
      <sheetName val="Var_Qtr_CE"/>
      <sheetName val="VarYrCE"/>
      <sheetName val="Module1"/>
      <sheetName val="Module2"/>
      <sheetName val="Module3"/>
      <sheetName val="vh_12f_Citadel_DEF"/>
    </sheetNames>
    <sheetDataSet>
      <sheetData sheetId="0"/>
      <sheetData sheetId="1" refreshError="1">
        <row r="19">
          <cell r="U19">
            <v>0.19543378995433791</v>
          </cell>
        </row>
        <row r="61">
          <cell r="T61">
            <v>2.8060000000000002E-2</v>
          </cell>
          <cell r="U61">
            <v>2.8060000000000002E-2</v>
          </cell>
        </row>
      </sheetData>
      <sheetData sheetId="2" refreshError="1">
        <row r="1">
          <cell r="A1" t="str">
            <v>VENGAS, S.A. (consolidating Citadel)</v>
          </cell>
        </row>
        <row r="2">
          <cell r="A2" t="str">
            <v>December Flash</v>
          </cell>
          <cell r="N2" t="str">
            <v xml:space="preserve"> </v>
          </cell>
        </row>
        <row r="3">
          <cell r="A3" t="str">
            <v>Income Statement</v>
          </cell>
          <cell r="N3" t="str">
            <v xml:space="preserve"> </v>
          </cell>
        </row>
        <row r="4">
          <cell r="B4">
            <v>2000</v>
          </cell>
          <cell r="C4">
            <v>2001</v>
          </cell>
          <cell r="D4" t="str">
            <v>Flash</v>
          </cell>
          <cell r="E4" t="str">
            <v>Flash</v>
          </cell>
          <cell r="F4" t="str">
            <v>Flash</v>
          </cell>
          <cell r="G4" t="str">
            <v>Flash</v>
          </cell>
          <cell r="H4" t="str">
            <v>Flash</v>
          </cell>
          <cell r="I4" t="str">
            <v>Flash</v>
          </cell>
          <cell r="J4" t="str">
            <v>Flash</v>
          </cell>
          <cell r="K4" t="str">
            <v>Flash</v>
          </cell>
          <cell r="L4" t="str">
            <v>Flash</v>
          </cell>
          <cell r="M4" t="str">
            <v>Flash</v>
          </cell>
          <cell r="N4" t="str">
            <v>Flash</v>
          </cell>
          <cell r="O4" t="str">
            <v>Forecast</v>
          </cell>
        </row>
        <row r="5">
          <cell r="A5" t="str">
            <v>(Thousands of Bolivares)</v>
          </cell>
          <cell r="B5" t="str">
            <v>Forecast</v>
          </cell>
          <cell r="C5" t="str">
            <v>LE</v>
          </cell>
          <cell r="D5">
            <v>36892</v>
          </cell>
          <cell r="E5">
            <v>36923</v>
          </cell>
          <cell r="F5">
            <v>36951</v>
          </cell>
          <cell r="G5">
            <v>36982</v>
          </cell>
          <cell r="H5">
            <v>37012</v>
          </cell>
          <cell r="I5">
            <v>37043</v>
          </cell>
          <cell r="J5">
            <v>37073</v>
          </cell>
          <cell r="K5">
            <v>37104</v>
          </cell>
          <cell r="L5">
            <v>37135</v>
          </cell>
          <cell r="M5">
            <v>37165</v>
          </cell>
          <cell r="N5">
            <v>37196</v>
          </cell>
          <cell r="O5">
            <v>37226</v>
          </cell>
        </row>
        <row r="7">
          <cell r="A7" t="str">
            <v>OPERATING REVENUES</v>
          </cell>
        </row>
        <row r="8">
          <cell r="A8" t="str">
            <v xml:space="preserve">  LPG Sales</v>
          </cell>
          <cell r="B8">
            <v>78927597.553355783</v>
          </cell>
          <cell r="C8">
            <v>81285689.517646194</v>
          </cell>
          <cell r="D8">
            <v>6523338.4340533055</v>
          </cell>
          <cell r="E8">
            <v>6229296.7290907325</v>
          </cell>
          <cell r="F8">
            <v>7429588.3707656413</v>
          </cell>
          <cell r="G8">
            <v>6493046.3128079204</v>
          </cell>
          <cell r="H8">
            <v>7035938.4209696297</v>
          </cell>
          <cell r="I8">
            <v>6643937.1465198668</v>
          </cell>
          <cell r="J8">
            <v>6701459.9011109052</v>
          </cell>
          <cell r="K8">
            <v>7110206.0698448829</v>
          </cell>
          <cell r="L8">
            <v>7085370.6408977732</v>
          </cell>
          <cell r="M8">
            <v>6340579.5652680509</v>
          </cell>
          <cell r="N8">
            <v>6924242.2715361193</v>
          </cell>
          <cell r="O8">
            <v>6768685.6547813732</v>
          </cell>
        </row>
        <row r="9">
          <cell r="A9" t="str">
            <v xml:space="preserve">  Hauling Sales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A10" t="str">
            <v xml:space="preserve">  Other</v>
          </cell>
          <cell r="B10">
            <v>1539672.7557412335</v>
          </cell>
          <cell r="C10">
            <v>4496562.4831890073</v>
          </cell>
          <cell r="D10">
            <v>90001.937855072465</v>
          </cell>
          <cell r="E10">
            <v>194307.56166666717</v>
          </cell>
          <cell r="F10">
            <v>98056.608665389635</v>
          </cell>
          <cell r="G10">
            <v>116869.53530282067</v>
          </cell>
          <cell r="H10">
            <v>158904.37616877412</v>
          </cell>
          <cell r="I10">
            <v>169162.82451078558</v>
          </cell>
          <cell r="J10">
            <v>404690.36617269344</v>
          </cell>
          <cell r="K10">
            <v>-48184.656972426048</v>
          </cell>
          <cell r="L10">
            <v>110472.77313617581</v>
          </cell>
          <cell r="M10">
            <v>225663.42466865078</v>
          </cell>
          <cell r="N10">
            <v>247257.56367063493</v>
          </cell>
          <cell r="O10">
            <v>2729360.1683437689</v>
          </cell>
        </row>
        <row r="11">
          <cell r="A11" t="str">
            <v>TOTAL REVENUES</v>
          </cell>
          <cell r="B11">
            <v>80467270.309097022</v>
          </cell>
          <cell r="C11">
            <v>85782252.000835195</v>
          </cell>
          <cell r="D11">
            <v>6613340.3719083779</v>
          </cell>
          <cell r="E11">
            <v>6423604.2907574</v>
          </cell>
          <cell r="F11">
            <v>7527644.9794310313</v>
          </cell>
          <cell r="G11">
            <v>6609915.848110741</v>
          </cell>
          <cell r="H11">
            <v>7194842.7971384041</v>
          </cell>
          <cell r="I11">
            <v>6813099.9710306525</v>
          </cell>
          <cell r="J11">
            <v>7106150.2672835989</v>
          </cell>
          <cell r="K11">
            <v>7062021.4128724569</v>
          </cell>
          <cell r="L11">
            <v>7195843.4140339494</v>
          </cell>
          <cell r="M11">
            <v>6566242.989936702</v>
          </cell>
          <cell r="N11">
            <v>7171499.8352067545</v>
          </cell>
          <cell r="O11">
            <v>9498045.8231251426</v>
          </cell>
        </row>
        <row r="13">
          <cell r="A13" t="str">
            <v>COST OF SALES</v>
          </cell>
        </row>
        <row r="14">
          <cell r="A14" t="str">
            <v xml:space="preserve">  LPG</v>
          </cell>
          <cell r="B14">
            <v>21935164.065633945</v>
          </cell>
          <cell r="C14">
            <v>21211183.299665555</v>
          </cell>
          <cell r="D14">
            <v>1694094.3368619522</v>
          </cell>
          <cell r="E14">
            <v>1682003.1091852584</v>
          </cell>
          <cell r="F14">
            <v>2092805.8917720928</v>
          </cell>
          <cell r="G14">
            <v>1676461.1700368572</v>
          </cell>
          <cell r="H14">
            <v>1946784.5818429925</v>
          </cell>
          <cell r="I14">
            <v>1738601.9794895106</v>
          </cell>
          <cell r="J14">
            <v>1811188.4378941315</v>
          </cell>
          <cell r="K14">
            <v>1844606.9112175873</v>
          </cell>
          <cell r="L14">
            <v>1833046.4768022657</v>
          </cell>
          <cell r="M14">
            <v>1371848.4324898375</v>
          </cell>
          <cell r="N14">
            <v>1786175.1259732863</v>
          </cell>
          <cell r="O14">
            <v>1733566.8460997825</v>
          </cell>
        </row>
        <row r="15">
          <cell r="A15" t="str">
            <v xml:space="preserve">  Other</v>
          </cell>
          <cell r="B15">
            <v>623832.21196304006</v>
          </cell>
          <cell r="C15">
            <v>2553885.2604780002</v>
          </cell>
          <cell r="D15">
            <v>47096.118186594205</v>
          </cell>
          <cell r="E15">
            <v>160608.28274133327</v>
          </cell>
          <cell r="F15">
            <v>46700.020566475112</v>
          </cell>
          <cell r="G15">
            <v>84320.938931957615</v>
          </cell>
          <cell r="H15">
            <v>103049.84387079185</v>
          </cell>
          <cell r="I15">
            <v>55291.213539194141</v>
          </cell>
          <cell r="J15">
            <v>271138.10280740401</v>
          </cell>
          <cell r="K15">
            <v>-147752.2471582751</v>
          </cell>
          <cell r="L15">
            <v>15013.907433913148</v>
          </cell>
          <cell r="M15">
            <v>177074.71039771658</v>
          </cell>
          <cell r="N15">
            <v>43944.208666666607</v>
          </cell>
          <cell r="O15">
            <v>1697400.1604942284</v>
          </cell>
        </row>
        <row r="16">
          <cell r="A16" t="str">
            <v>TOTAL COST OF SALES</v>
          </cell>
          <cell r="B16">
            <v>22558996.277596984</v>
          </cell>
          <cell r="C16">
            <v>23765068.560143556</v>
          </cell>
          <cell r="D16">
            <v>1741190.4550485464</v>
          </cell>
          <cell r="E16">
            <v>1842611.3919265918</v>
          </cell>
          <cell r="F16">
            <v>2139505.9123385679</v>
          </cell>
          <cell r="G16">
            <v>1760782.1089688148</v>
          </cell>
          <cell r="H16">
            <v>2049834.4257137843</v>
          </cell>
          <cell r="I16">
            <v>1793893.1930287047</v>
          </cell>
          <cell r="J16">
            <v>2082326.5407015355</v>
          </cell>
          <cell r="K16">
            <v>1696854.6640593121</v>
          </cell>
          <cell r="L16">
            <v>1848060.3842361788</v>
          </cell>
          <cell r="M16">
            <v>1548923.1428875541</v>
          </cell>
          <cell r="N16">
            <v>1830119.334639953</v>
          </cell>
          <cell r="O16">
            <v>3430967.0065940106</v>
          </cell>
        </row>
        <row r="18">
          <cell r="A18" t="str">
            <v>GROSS MARGIN</v>
          </cell>
          <cell r="B18">
            <v>57908274.031500041</v>
          </cell>
          <cell r="C18">
            <v>62017183.440691635</v>
          </cell>
          <cell r="D18">
            <v>4872149.9168598317</v>
          </cell>
          <cell r="E18">
            <v>4580992.8988308087</v>
          </cell>
          <cell r="F18">
            <v>5388139.0670924634</v>
          </cell>
          <cell r="G18">
            <v>4849133.7391419262</v>
          </cell>
          <cell r="H18">
            <v>5145008.37142462</v>
          </cell>
          <cell r="I18">
            <v>5019206.7780019473</v>
          </cell>
          <cell r="J18">
            <v>5023823.7265820634</v>
          </cell>
          <cell r="K18">
            <v>5365166.7488131449</v>
          </cell>
          <cell r="L18">
            <v>5347783.0297977701</v>
          </cell>
          <cell r="M18">
            <v>5017319.8470491478</v>
          </cell>
          <cell r="N18">
            <v>5341380.5005668011</v>
          </cell>
          <cell r="O18">
            <v>6067078.816531132</v>
          </cell>
        </row>
        <row r="20">
          <cell r="A20" t="str">
            <v>OPERATING EXPENSES</v>
          </cell>
        </row>
        <row r="21">
          <cell r="A21" t="str">
            <v xml:space="preserve">  Payroll</v>
          </cell>
          <cell r="B21">
            <v>19175626.172015533</v>
          </cell>
          <cell r="C21">
            <v>23603916.279984467</v>
          </cell>
          <cell r="D21">
            <v>1893233.2964904231</v>
          </cell>
          <cell r="E21">
            <v>1349922.5117007352</v>
          </cell>
          <cell r="F21">
            <v>1736416.3388777361</v>
          </cell>
          <cell r="G21">
            <v>2481782.2030810062</v>
          </cell>
          <cell r="H21">
            <v>2078957.448184306</v>
          </cell>
          <cell r="I21">
            <v>1550542.3651510407</v>
          </cell>
          <cell r="J21">
            <v>1948943.4602433157</v>
          </cell>
          <cell r="K21">
            <v>1681664.7079535103</v>
          </cell>
          <cell r="L21">
            <v>2227798.4974510707</v>
          </cell>
          <cell r="M21">
            <v>1887734.3364205139</v>
          </cell>
          <cell r="N21">
            <v>1898024.8983468534</v>
          </cell>
          <cell r="O21">
            <v>2868896.2160839541</v>
          </cell>
        </row>
        <row r="22">
          <cell r="A22" t="str">
            <v xml:space="preserve">  Operating and Maintenance</v>
          </cell>
          <cell r="B22">
            <v>13155569.646032671</v>
          </cell>
          <cell r="C22">
            <v>16371517.164967336</v>
          </cell>
          <cell r="D22">
            <v>1205775.9134946675</v>
          </cell>
          <cell r="E22">
            <v>1498928.4985658696</v>
          </cell>
          <cell r="F22">
            <v>961512.8636717191</v>
          </cell>
          <cell r="G22">
            <v>1294536.5146702114</v>
          </cell>
          <cell r="H22">
            <v>1160784.8374883546</v>
          </cell>
          <cell r="I22">
            <v>1244813.6655799083</v>
          </cell>
          <cell r="J22">
            <v>1254820.3847820209</v>
          </cell>
          <cell r="K22">
            <v>1332189.7926867709</v>
          </cell>
          <cell r="L22">
            <v>1579998.1736243237</v>
          </cell>
          <cell r="M22">
            <v>1432416.4866481591</v>
          </cell>
          <cell r="N22">
            <v>1236223.8247406641</v>
          </cell>
          <cell r="O22">
            <v>2169516.2090146644</v>
          </cell>
        </row>
        <row r="23">
          <cell r="A23" t="str">
            <v xml:space="preserve">  Depreciation &amp; Amortization</v>
          </cell>
          <cell r="B23">
            <v>3635891.7420000001</v>
          </cell>
          <cell r="C23">
            <v>6272277.8471014583</v>
          </cell>
          <cell r="D23">
            <v>404562.5929166667</v>
          </cell>
          <cell r="E23">
            <v>635965.03071666684</v>
          </cell>
          <cell r="F23">
            <v>370739.3622833335</v>
          </cell>
          <cell r="G23">
            <v>402834.98161666648</v>
          </cell>
          <cell r="H23">
            <v>411841.23779999989</v>
          </cell>
          <cell r="I23">
            <v>410340.67725000024</v>
          </cell>
          <cell r="J23">
            <v>415272.90819952736</v>
          </cell>
          <cell r="K23">
            <v>731220.66471713944</v>
          </cell>
          <cell r="L23">
            <v>511143.48041666666</v>
          </cell>
          <cell r="M23">
            <v>534737.92641666695</v>
          </cell>
          <cell r="N23">
            <v>490520.31141666684</v>
          </cell>
          <cell r="O23">
            <v>953098.67335145746</v>
          </cell>
        </row>
        <row r="24">
          <cell r="A24" t="str">
            <v xml:space="preserve">  Taxes Other than Income</v>
          </cell>
          <cell r="B24">
            <v>4982362.4352402501</v>
          </cell>
          <cell r="C24">
            <v>4366429.7397597507</v>
          </cell>
          <cell r="D24">
            <v>471876.96908360807</v>
          </cell>
          <cell r="E24">
            <v>268360.00057110155</v>
          </cell>
          <cell r="F24">
            <v>140499.49228253338</v>
          </cell>
          <cell r="G24">
            <v>272866.22159101424</v>
          </cell>
          <cell r="H24">
            <v>399023.34271065862</v>
          </cell>
          <cell r="I24">
            <v>522535.94235813094</v>
          </cell>
          <cell r="J24">
            <v>388978.2650318438</v>
          </cell>
          <cell r="K24">
            <v>421968.86611442856</v>
          </cell>
          <cell r="L24">
            <v>340673.90060022241</v>
          </cell>
          <cell r="M24">
            <v>397821.36974412331</v>
          </cell>
          <cell r="N24">
            <v>421502.30032919929</v>
          </cell>
          <cell r="O24">
            <v>320323.06934288563</v>
          </cell>
        </row>
        <row r="25">
          <cell r="A25" t="str">
            <v>TOTAL O &amp; M EXPENSE</v>
          </cell>
          <cell r="B25">
            <v>40949449.995288447</v>
          </cell>
          <cell r="C25">
            <v>50614141.031813011</v>
          </cell>
          <cell r="D25">
            <v>3975448.7719853651</v>
          </cell>
          <cell r="E25">
            <v>3753176.0415543732</v>
          </cell>
          <cell r="F25">
            <v>3209168.0571153224</v>
          </cell>
          <cell r="G25">
            <v>4452019.920958898</v>
          </cell>
          <cell r="H25">
            <v>4050606.8661833191</v>
          </cell>
          <cell r="I25">
            <v>3728232.65033908</v>
          </cell>
          <cell r="J25">
            <v>4008015.0182567076</v>
          </cell>
          <cell r="K25">
            <v>4167044.0314718499</v>
          </cell>
          <cell r="L25">
            <v>4659614.052092284</v>
          </cell>
          <cell r="M25">
            <v>4252710.1192294629</v>
          </cell>
          <cell r="N25">
            <v>4046271.3348333836</v>
          </cell>
          <cell r="O25">
            <v>6311834.167792961</v>
          </cell>
        </row>
        <row r="27">
          <cell r="A27" t="str">
            <v>NET OPERATING INCOME</v>
          </cell>
          <cell r="B27">
            <v>16958824.036211595</v>
          </cell>
          <cell r="C27">
            <v>11403042.408878624</v>
          </cell>
          <cell r="D27">
            <v>896701.14487446658</v>
          </cell>
          <cell r="E27">
            <v>827816.85727643548</v>
          </cell>
          <cell r="F27">
            <v>2178971.0099771409</v>
          </cell>
          <cell r="G27">
            <v>397113.81818302814</v>
          </cell>
          <cell r="H27">
            <v>1094401.5052413009</v>
          </cell>
          <cell r="I27">
            <v>1290974.1276628673</v>
          </cell>
          <cell r="J27">
            <v>1015808.7083253558</v>
          </cell>
          <cell r="K27">
            <v>1198122.717341295</v>
          </cell>
          <cell r="L27">
            <v>688168.97770548612</v>
          </cell>
          <cell r="M27">
            <v>764609.72781968489</v>
          </cell>
          <cell r="N27">
            <v>1295109.1657334175</v>
          </cell>
          <cell r="O27">
            <v>-244755.35126182903</v>
          </cell>
        </row>
        <row r="29">
          <cell r="A29" t="str">
            <v>OTHER INCOME</v>
          </cell>
        </row>
        <row r="30">
          <cell r="A30" t="str">
            <v xml:space="preserve">  Equity Earnings (Dom Rep, Vtane Electrica &amp; 50010)</v>
          </cell>
          <cell r="B30">
            <v>532356.41410703515</v>
          </cell>
          <cell r="C30">
            <v>2352965.3205509656</v>
          </cell>
          <cell r="D30">
            <v>29471.089543911956</v>
          </cell>
          <cell r="E30">
            <v>33732.248932500021</v>
          </cell>
          <cell r="F30">
            <v>-272670.84269760142</v>
          </cell>
          <cell r="G30">
            <v>812930.7415410562</v>
          </cell>
          <cell r="H30">
            <v>-91265.594581086523</v>
          </cell>
          <cell r="I30">
            <v>-233411.89739986107</v>
          </cell>
          <cell r="J30">
            <v>1062.5451454696704</v>
          </cell>
          <cell r="K30">
            <v>380760.12142577441</v>
          </cell>
          <cell r="L30">
            <v>716204.47113670909</v>
          </cell>
          <cell r="M30">
            <v>-428170.0589301248</v>
          </cell>
          <cell r="N30">
            <v>1519355.7615532246</v>
          </cell>
          <cell r="O30">
            <v>-115033.26511900628</v>
          </cell>
        </row>
        <row r="31">
          <cell r="A31" t="str">
            <v xml:space="preserve">  Interest Income </v>
          </cell>
          <cell r="B31">
            <v>683683.50391574111</v>
          </cell>
          <cell r="C31">
            <v>-352518.62741612503</v>
          </cell>
          <cell r="D31">
            <v>5409.5965832409465</v>
          </cell>
          <cell r="E31">
            <v>-522861.1</v>
          </cell>
          <cell r="F31">
            <v>17088.261250759744</v>
          </cell>
          <cell r="G31">
            <v>11291.250134130463</v>
          </cell>
          <cell r="H31">
            <v>10844.458347682677</v>
          </cell>
          <cell r="I31">
            <v>11406.480466442441</v>
          </cell>
          <cell r="J31">
            <v>8455.3738692658189</v>
          </cell>
          <cell r="K31">
            <v>16852.598073240828</v>
          </cell>
          <cell r="L31">
            <v>35401.291723047529</v>
          </cell>
          <cell r="M31">
            <v>-5799.1130000000003</v>
          </cell>
          <cell r="N31">
            <v>-7453.9971770457305</v>
          </cell>
          <cell r="O31">
            <v>66846.272313110268</v>
          </cell>
        </row>
        <row r="32">
          <cell r="A32" t="str">
            <v xml:space="preserve">  Interest Income Dollars</v>
          </cell>
          <cell r="B32">
            <v>1652754.3406153836</v>
          </cell>
          <cell r="C32">
            <v>1496802.7364021419</v>
          </cell>
          <cell r="D32">
            <v>117158.65021000001</v>
          </cell>
          <cell r="E32">
            <v>569246.86439999996</v>
          </cell>
          <cell r="F32">
            <v>108303.27051625001</v>
          </cell>
          <cell r="G32">
            <v>105681.87938874999</v>
          </cell>
          <cell r="H32">
            <v>102139.85428314374</v>
          </cell>
          <cell r="I32">
            <v>97225.158928249977</v>
          </cell>
          <cell r="J32">
            <v>85454.992882606384</v>
          </cell>
          <cell r="K32">
            <v>82785.521480000112</v>
          </cell>
          <cell r="L32">
            <v>72147.365200000102</v>
          </cell>
          <cell r="M32">
            <v>56299.46048749976</v>
          </cell>
          <cell r="N32">
            <v>44871.40107</v>
          </cell>
          <cell r="O32">
            <v>55488.31755564177</v>
          </cell>
        </row>
        <row r="33">
          <cell r="A33" t="str">
            <v xml:space="preserve">  FX Gains/Losses</v>
          </cell>
          <cell r="B33">
            <v>2512442.5353588657</v>
          </cell>
          <cell r="C33">
            <v>2116557.5635432042</v>
          </cell>
          <cell r="D33">
            <v>176054.78261299746</v>
          </cell>
          <cell r="E33">
            <v>58375.3</v>
          </cell>
          <cell r="F33">
            <v>121660.42524385586</v>
          </cell>
          <cell r="G33">
            <v>229654.49238215352</v>
          </cell>
          <cell r="H33">
            <v>233750.25936922428</v>
          </cell>
          <cell r="I33">
            <v>172932.59881881002</v>
          </cell>
          <cell r="J33">
            <v>416472.67694454617</v>
          </cell>
          <cell r="K33">
            <v>420304.11619206215</v>
          </cell>
          <cell r="L33">
            <v>484694.50194191246</v>
          </cell>
          <cell r="M33">
            <v>-17162.513829431671</v>
          </cell>
          <cell r="N33">
            <v>129659.49644999986</v>
          </cell>
          <cell r="O33">
            <v>-309838.57258292637</v>
          </cell>
        </row>
        <row r="34">
          <cell r="A34" t="str">
            <v xml:space="preserve">  Miscelaneous Income</v>
          </cell>
          <cell r="B34">
            <v>833908.47499999998</v>
          </cell>
          <cell r="C34">
            <v>1460690.2801400002</v>
          </cell>
          <cell r="D34">
            <v>33239.583333333328</v>
          </cell>
          <cell r="E34">
            <v>70752.317333333325</v>
          </cell>
          <cell r="F34">
            <v>-16037.050666666664</v>
          </cell>
          <cell r="G34">
            <v>8217.25</v>
          </cell>
          <cell r="H34">
            <v>152704.77616666665</v>
          </cell>
          <cell r="I34">
            <v>13729.798119047642</v>
          </cell>
          <cell r="J34">
            <v>46583.637380952336</v>
          </cell>
          <cell r="K34">
            <v>-64104.22666666664</v>
          </cell>
          <cell r="L34">
            <v>407607.08500000002</v>
          </cell>
          <cell r="M34">
            <v>684.22099999996135</v>
          </cell>
          <cell r="N34">
            <v>632000.71449999977</v>
          </cell>
          <cell r="O34">
            <v>175312.17464000024</v>
          </cell>
        </row>
        <row r="35">
          <cell r="A35" t="str">
            <v>TOTAL OTHER INCOME</v>
          </cell>
          <cell r="B35">
            <v>6215145.2689970247</v>
          </cell>
          <cell r="C35">
            <v>7074497.2732201871</v>
          </cell>
          <cell r="D35">
            <v>361333.7022834837</v>
          </cell>
          <cell r="E35">
            <v>209245.63066583331</v>
          </cell>
          <cell r="F35">
            <v>-41655.93635340246</v>
          </cell>
          <cell r="G35">
            <v>1167775.6134460901</v>
          </cell>
          <cell r="H35">
            <v>408173.75358563079</v>
          </cell>
          <cell r="I35">
            <v>61882.138932689006</v>
          </cell>
          <cell r="J35">
            <v>558029.22622284037</v>
          </cell>
          <cell r="K35">
            <v>836598.13050441083</v>
          </cell>
          <cell r="L35">
            <v>1716054.7150016692</v>
          </cell>
          <cell r="M35">
            <v>-394148.00427205674</v>
          </cell>
          <cell r="N35">
            <v>2318433.3763961783</v>
          </cell>
          <cell r="O35">
            <v>-127225.07319318035</v>
          </cell>
        </row>
        <row r="37">
          <cell r="A37" t="str">
            <v>INTEREST &amp; OTHER DEDUCTIONS</v>
          </cell>
        </row>
        <row r="38">
          <cell r="A38" t="str">
            <v xml:space="preserve">  Interest &amp; Related Charges</v>
          </cell>
          <cell r="B38">
            <v>1244519.0861513293</v>
          </cell>
          <cell r="C38">
            <v>739759.01906867058</v>
          </cell>
          <cell r="D38">
            <v>63029.02923366597</v>
          </cell>
          <cell r="E38">
            <v>52271.9</v>
          </cell>
          <cell r="F38">
            <v>61373.029489487431</v>
          </cell>
          <cell r="G38">
            <v>56838.237791779306</v>
          </cell>
          <cell r="H38">
            <v>65861.192681546905</v>
          </cell>
          <cell r="I38">
            <v>81111.798349303761</v>
          </cell>
          <cell r="J38">
            <v>43563.561998304482</v>
          </cell>
          <cell r="K38">
            <v>20351.179126507021</v>
          </cell>
          <cell r="L38">
            <v>138150.36237812391</v>
          </cell>
          <cell r="M38">
            <v>29993.82423167579</v>
          </cell>
          <cell r="N38">
            <v>-23666.15702482756</v>
          </cell>
          <cell r="O38">
            <v>150881.06081310348</v>
          </cell>
        </row>
        <row r="39">
          <cell r="A39" t="str">
            <v xml:space="preserve">  Miscelaneous Deductions</v>
          </cell>
          <cell r="B39">
            <v>124445.69999999998</v>
          </cell>
          <cell r="C39">
            <v>256008.58284999998</v>
          </cell>
          <cell r="D39">
            <v>12568</v>
          </cell>
          <cell r="E39">
            <v>55724.4</v>
          </cell>
          <cell r="F39">
            <v>13186.495601248575</v>
          </cell>
          <cell r="G39">
            <v>466.85439875142765</v>
          </cell>
          <cell r="H39">
            <v>51999.68</v>
          </cell>
          <cell r="I39">
            <v>28832</v>
          </cell>
          <cell r="J39">
            <v>4210.0890000000072</v>
          </cell>
          <cell r="K39">
            <v>82169.083000000013</v>
          </cell>
          <cell r="L39">
            <v>-117548.22200000001</v>
          </cell>
          <cell r="M39">
            <v>56391.21699999999</v>
          </cell>
          <cell r="N39">
            <v>9420.6049999999814</v>
          </cell>
          <cell r="O39">
            <v>58588.380849999987</v>
          </cell>
        </row>
        <row r="40">
          <cell r="A40" t="str">
            <v xml:space="preserve">  Minority Interest</v>
          </cell>
          <cell r="B40">
            <v>517201.88213591062</v>
          </cell>
          <cell r="C40">
            <v>425742.28664062894</v>
          </cell>
          <cell r="D40">
            <v>31078</v>
          </cell>
          <cell r="E40">
            <v>5635.8</v>
          </cell>
          <cell r="F40">
            <v>87672.775999999998</v>
          </cell>
          <cell r="G40">
            <v>9570.0803145974423</v>
          </cell>
          <cell r="H40">
            <v>29502.946301598349</v>
          </cell>
          <cell r="I40">
            <v>36628.775354324091</v>
          </cell>
          <cell r="J40">
            <v>43261.811378209131</v>
          </cell>
          <cell r="K40">
            <v>-14038.929801043509</v>
          </cell>
          <cell r="L40">
            <v>87702.44437789073</v>
          </cell>
          <cell r="M40">
            <v>16832.275636977596</v>
          </cell>
          <cell r="N40">
            <v>30120.865875331219</v>
          </cell>
          <cell r="O40">
            <v>61775.44120274391</v>
          </cell>
        </row>
        <row r="41">
          <cell r="A41" t="str">
            <v>TOTAL INTEREST &amp; OTHER DEDUCTIONS</v>
          </cell>
          <cell r="B41">
            <v>1886166.66828724</v>
          </cell>
          <cell r="C41">
            <v>1421509.8885592995</v>
          </cell>
          <cell r="D41">
            <v>106675.02923366596</v>
          </cell>
          <cell r="E41">
            <v>113632.1</v>
          </cell>
          <cell r="F41">
            <v>162232.301090736</v>
          </cell>
          <cell r="G41">
            <v>66875.172505128168</v>
          </cell>
          <cell r="H41">
            <v>147363.81898314523</v>
          </cell>
          <cell r="I41">
            <v>146572.57370362786</v>
          </cell>
          <cell r="J41">
            <v>91035.46237651362</v>
          </cell>
          <cell r="K41">
            <v>88481.332325463532</v>
          </cell>
          <cell r="L41">
            <v>108304.58475601464</v>
          </cell>
          <cell r="M41">
            <v>103217.31686865338</v>
          </cell>
          <cell r="N41">
            <v>15875.31385050364</v>
          </cell>
          <cell r="O41">
            <v>271244.88286584738</v>
          </cell>
        </row>
        <row r="43">
          <cell r="A43" t="str">
            <v>INCOME BEFORE INCOME TAXES</v>
          </cell>
          <cell r="B43">
            <v>21287802.63692138</v>
          </cell>
          <cell r="C43">
            <v>17056029.793539513</v>
          </cell>
          <cell r="D43">
            <v>1151359.8179242844</v>
          </cell>
          <cell r="E43">
            <v>923430.38794226886</v>
          </cell>
          <cell r="F43">
            <v>1975082.7725330023</v>
          </cell>
          <cell r="G43">
            <v>1498014.2591239901</v>
          </cell>
          <cell r="H43">
            <v>1355211.4398437864</v>
          </cell>
          <cell r="I43">
            <v>1206283.6928919286</v>
          </cell>
          <cell r="J43">
            <v>1482802.4721716826</v>
          </cell>
          <cell r="K43">
            <v>1946239.515520242</v>
          </cell>
          <cell r="L43">
            <v>2295919.107951141</v>
          </cell>
          <cell r="M43">
            <v>267244.40667897474</v>
          </cell>
          <cell r="N43">
            <v>3597667.2282790923</v>
          </cell>
          <cell r="O43">
            <v>-643225.30732085672</v>
          </cell>
        </row>
        <row r="45">
          <cell r="A45" t="str">
            <v>INCOME TAXES</v>
          </cell>
        </row>
        <row r="46">
          <cell r="A46" t="str">
            <v xml:space="preserve">  Current </v>
          </cell>
          <cell r="B46">
            <v>4736416.7620000001</v>
          </cell>
          <cell r="C46">
            <v>1893343.0380199999</v>
          </cell>
          <cell r="D46">
            <v>153667.33333333334</v>
          </cell>
          <cell r="E46">
            <v>85210.4</v>
          </cell>
          <cell r="F46">
            <v>537788.00466666662</v>
          </cell>
          <cell r="G46">
            <v>-88805.333333333314</v>
          </cell>
          <cell r="H46">
            <v>327644.11183333327</v>
          </cell>
          <cell r="I46">
            <v>163426.05654761905</v>
          </cell>
          <cell r="J46">
            <v>225804.38095238115</v>
          </cell>
          <cell r="K46">
            <v>174923.48400000005</v>
          </cell>
          <cell r="L46">
            <v>74443.666666666453</v>
          </cell>
          <cell r="M46">
            <v>56465.016520000005</v>
          </cell>
          <cell r="N46">
            <v>98779.750479999871</v>
          </cell>
          <cell r="O46">
            <v>83996.166353333392</v>
          </cell>
        </row>
        <row r="47">
          <cell r="A47" t="str">
            <v xml:space="preserve">  Deferred</v>
          </cell>
          <cell r="B47">
            <v>-1238185.3899999999</v>
          </cell>
          <cell r="C47">
            <v>-514001.239</v>
          </cell>
          <cell r="D47">
            <v>-60358</v>
          </cell>
          <cell r="E47">
            <v>-23432.799999999999</v>
          </cell>
          <cell r="F47">
            <v>-37738</v>
          </cell>
          <cell r="G47">
            <v>-271859</v>
          </cell>
          <cell r="H47">
            <v>-209233</v>
          </cell>
          <cell r="I47">
            <v>3926.0000000000582</v>
          </cell>
          <cell r="J47">
            <v>-44998.999999999942</v>
          </cell>
          <cell r="K47">
            <v>2827.600000000064</v>
          </cell>
          <cell r="L47">
            <v>83728</v>
          </cell>
          <cell r="M47">
            <v>13271</v>
          </cell>
          <cell r="N47">
            <v>20844.460999999952</v>
          </cell>
          <cell r="O47">
            <v>9021.5</v>
          </cell>
        </row>
        <row r="48">
          <cell r="A48" t="str">
            <v>TOTAL INCOME TAXES</v>
          </cell>
          <cell r="B48">
            <v>3498231.3720000004</v>
          </cell>
          <cell r="C48">
            <v>1379341.7990199998</v>
          </cell>
          <cell r="D48">
            <v>93309.333333333343</v>
          </cell>
          <cell r="E48">
            <v>61777.599999999991</v>
          </cell>
          <cell r="F48">
            <v>500050.00466666662</v>
          </cell>
          <cell r="G48">
            <v>-360664.33333333331</v>
          </cell>
          <cell r="H48">
            <v>118411.11183333327</v>
          </cell>
          <cell r="I48">
            <v>167352.05654761911</v>
          </cell>
          <cell r="J48">
            <v>180805.38095238121</v>
          </cell>
          <cell r="K48">
            <v>177751.08400000012</v>
          </cell>
          <cell r="L48">
            <v>158171.66666666645</v>
          </cell>
          <cell r="M48">
            <v>69736.016520000005</v>
          </cell>
          <cell r="N48">
            <v>119624.21147999982</v>
          </cell>
          <cell r="O48">
            <v>93017.666353333392</v>
          </cell>
        </row>
        <row r="50">
          <cell r="A50" t="str">
            <v>NET INCOME / (LOSS)</v>
          </cell>
          <cell r="B50">
            <v>17789571.264921378</v>
          </cell>
          <cell r="C50">
            <v>15676687.994519513</v>
          </cell>
          <cell r="D50">
            <v>1058050.4845909511</v>
          </cell>
          <cell r="E50">
            <v>861652.78794226889</v>
          </cell>
          <cell r="F50">
            <v>1475032.7678663358</v>
          </cell>
          <cell r="G50">
            <v>1858678.5924573233</v>
          </cell>
          <cell r="H50">
            <v>1236800.3280104531</v>
          </cell>
          <cell r="I50">
            <v>1038931.6363443094</v>
          </cell>
          <cell r="J50">
            <v>1301997.0912193013</v>
          </cell>
          <cell r="K50">
            <v>1768488.431520242</v>
          </cell>
          <cell r="L50">
            <v>2137747.4412844745</v>
          </cell>
          <cell r="M50">
            <v>197508.39015897474</v>
          </cell>
          <cell r="N50">
            <v>3478043.0167990923</v>
          </cell>
          <cell r="O50">
            <v>-736242.97367419011</v>
          </cell>
        </row>
        <row r="51">
          <cell r="A51" t="str">
            <v>LPG DISTRIBUTION-VOLUME (M  gallons)</v>
          </cell>
          <cell r="B51">
            <v>215720.93424000003</v>
          </cell>
          <cell r="C51">
            <v>215179.36524000001</v>
          </cell>
          <cell r="D51">
            <v>17182.037478260871</v>
          </cell>
          <cell r="E51">
            <v>19397.991687892976</v>
          </cell>
          <cell r="F51">
            <v>19827.408380587727</v>
          </cell>
          <cell r="G51">
            <v>16583.596528600898</v>
          </cell>
          <cell r="H51">
            <v>18478.698709211378</v>
          </cell>
          <cell r="I51">
            <v>17491.260182718881</v>
          </cell>
          <cell r="J51">
            <v>17344.89294234752</v>
          </cell>
          <cell r="K51">
            <v>18642.376487088604</v>
          </cell>
          <cell r="L51">
            <v>17995.420009498033</v>
          </cell>
          <cell r="M51">
            <v>16434.177348338555</v>
          </cell>
          <cell r="N51">
            <v>17606.636345454539</v>
          </cell>
          <cell r="O51">
            <v>18194.869140000003</v>
          </cell>
        </row>
        <row r="52">
          <cell r="A52" t="str">
            <v>LPG DISTRIBUTION - MARGIN  (Bs / gallons)</v>
          </cell>
          <cell r="B52">
            <v>264.1951912942996</v>
          </cell>
          <cell r="C52">
            <v>279.18339730659869</v>
          </cell>
          <cell r="D52">
            <v>281.06352947381413</v>
          </cell>
          <cell r="E52">
            <v>234.42084588290717</v>
          </cell>
          <cell r="F52">
            <v>269.16187817156134</v>
          </cell>
          <cell r="G52">
            <v>290.44273565532905</v>
          </cell>
          <cell r="H52">
            <v>275.40650557767708</v>
          </cell>
          <cell r="I52">
            <v>280.4449259680419</v>
          </cell>
          <cell r="J52">
            <v>281.94301800947915</v>
          </cell>
          <cell r="K52">
            <v>282.45321417439249</v>
          </cell>
          <cell r="L52">
            <v>291.87005145327623</v>
          </cell>
          <cell r="M52">
            <v>302.34133583087669</v>
          </cell>
          <cell r="N52">
            <v>291.82559602813149</v>
          </cell>
          <cell r="O52">
            <v>276.73289485837927</v>
          </cell>
        </row>
        <row r="55">
          <cell r="A55" t="str">
            <v>AVERAGE EXCHANGE RATE</v>
          </cell>
          <cell r="B55">
            <v>682.74582881889319</v>
          </cell>
          <cell r="C55">
            <v>726.79207589285716</v>
          </cell>
          <cell r="D55">
            <v>701.75</v>
          </cell>
          <cell r="E55">
            <v>702.5</v>
          </cell>
          <cell r="F55">
            <v>705.875</v>
          </cell>
          <cell r="G55">
            <v>709.625</v>
          </cell>
          <cell r="H55">
            <v>714.09281250000004</v>
          </cell>
          <cell r="I55">
            <v>716.9096428571429</v>
          </cell>
          <cell r="J55">
            <v>722.83</v>
          </cell>
          <cell r="K55">
            <v>731</v>
          </cell>
          <cell r="L55">
            <v>740.5</v>
          </cell>
          <cell r="M55">
            <v>743.14</v>
          </cell>
          <cell r="N55">
            <v>745.375</v>
          </cell>
          <cell r="O55">
            <v>752.5</v>
          </cell>
        </row>
        <row r="56">
          <cell r="A56" t="str">
            <v>IBIT</v>
          </cell>
          <cell r="B56">
            <v>22532321.723072708</v>
          </cell>
          <cell r="C56">
            <v>17795788.812608182</v>
          </cell>
          <cell r="D56">
            <v>1214388.8471579503</v>
          </cell>
          <cell r="E56">
            <v>975702.28794226889</v>
          </cell>
          <cell r="F56">
            <v>2036455.8020224897</v>
          </cell>
          <cell r="G56">
            <v>1554852.4969157693</v>
          </cell>
          <cell r="H56">
            <v>1421072.6325253334</v>
          </cell>
          <cell r="I56">
            <v>1287395.4912412323</v>
          </cell>
          <cell r="J56">
            <v>1526366.0341699871</v>
          </cell>
          <cell r="K56">
            <v>1966590.6946467492</v>
          </cell>
          <cell r="L56">
            <v>2434069.4703292646</v>
          </cell>
          <cell r="M56">
            <v>297238.23091065057</v>
          </cell>
          <cell r="N56">
            <v>3574001.0712542646</v>
          </cell>
          <cell r="O56">
            <v>-492344.24650775327</v>
          </cell>
        </row>
        <row r="57">
          <cell r="A57" t="str">
            <v>Dom rep-equity</v>
          </cell>
          <cell r="B57">
            <v>-477183.68400000001</v>
          </cell>
          <cell r="C57">
            <v>2012842.3931019641</v>
          </cell>
          <cell r="D57">
            <v>0</v>
          </cell>
          <cell r="E57">
            <v>-244.751067499979</v>
          </cell>
          <cell r="F57">
            <v>-429856.48250000004</v>
          </cell>
          <cell r="G57">
            <v>703837.26514749986</v>
          </cell>
          <cell r="H57">
            <v>-187267.42369375002</v>
          </cell>
          <cell r="I57">
            <v>-274124.74328428571</v>
          </cell>
          <cell r="J57">
            <v>-127583.60599999999</v>
          </cell>
          <cell r="K57">
            <v>356378.56</v>
          </cell>
          <cell r="L57">
            <v>689212.03799999994</v>
          </cell>
          <cell r="M57">
            <v>-690157.63449999981</v>
          </cell>
          <cell r="N57">
            <v>1493012.051</v>
          </cell>
          <cell r="O57">
            <v>479637.12000000017</v>
          </cell>
        </row>
        <row r="58">
          <cell r="A58" t="str">
            <v>Vtane electrica equity</v>
          </cell>
          <cell r="B58">
            <v>1009540.0353196519</v>
          </cell>
          <cell r="C58">
            <v>0</v>
          </cell>
          <cell r="D58">
            <v>29471.089543911956</v>
          </cell>
          <cell r="E58">
            <v>33977</v>
          </cell>
          <cell r="F58">
            <v>157185.63980239863</v>
          </cell>
          <cell r="G58">
            <v>110536.390706611</v>
          </cell>
          <cell r="H58">
            <v>91734.495645262097</v>
          </cell>
          <cell r="I58">
            <v>30185.404627426025</v>
          </cell>
          <cell r="J58">
            <v>116768.57544084001</v>
          </cell>
          <cell r="K58">
            <v>20303.955338650401</v>
          </cell>
          <cell r="L58">
            <v>47434.582150636401</v>
          </cell>
          <cell r="M58">
            <v>274971.26277307502</v>
          </cell>
          <cell r="N58">
            <v>950.897174024165</v>
          </cell>
          <cell r="O58">
            <v>-913519.2932028356</v>
          </cell>
        </row>
        <row r="63">
          <cell r="A63" t="str">
            <v>VENGAS, S.A. (consolidating Citadel)</v>
          </cell>
          <cell r="C63">
            <v>-997652.6985426317</v>
          </cell>
          <cell r="D63">
            <v>0</v>
          </cell>
          <cell r="E63">
            <v>-12027.568828524614</v>
          </cell>
          <cell r="F63">
            <v>-1185.8090719987522</v>
          </cell>
          <cell r="G63">
            <v>13213.377856771913</v>
          </cell>
          <cell r="H63">
            <v>-14972.018924407661</v>
          </cell>
          <cell r="I63">
            <v>-2.7242640499025583E-7</v>
          </cell>
          <cell r="J63">
            <v>-5.0861664931289852E-5</v>
          </cell>
          <cell r="K63">
            <v>2.3789429906173609E-4</v>
          </cell>
          <cell r="L63">
            <v>1.2279741349630058E-4</v>
          </cell>
          <cell r="M63">
            <v>0</v>
          </cell>
          <cell r="N63">
            <v>0</v>
          </cell>
          <cell r="O63">
            <v>-982680.67988402862</v>
          </cell>
        </row>
        <row r="64">
          <cell r="A64" t="str">
            <v>December Flash</v>
          </cell>
        </row>
        <row r="65">
          <cell r="A65" t="str">
            <v>Cash Flow Statement</v>
          </cell>
        </row>
        <row r="66">
          <cell r="C66">
            <v>2001</v>
          </cell>
        </row>
        <row r="67">
          <cell r="A67" t="str">
            <v>(Thousands of Bolivares)</v>
          </cell>
          <cell r="C67" t="str">
            <v>TOTAL</v>
          </cell>
          <cell r="D67">
            <v>36892</v>
          </cell>
          <cell r="E67">
            <v>36923</v>
          </cell>
          <cell r="F67">
            <v>36951</v>
          </cell>
          <cell r="G67">
            <v>36982</v>
          </cell>
          <cell r="H67">
            <v>37012</v>
          </cell>
          <cell r="I67">
            <v>37043</v>
          </cell>
          <cell r="J67">
            <v>37073</v>
          </cell>
          <cell r="K67">
            <v>37104</v>
          </cell>
          <cell r="L67">
            <v>37135</v>
          </cell>
          <cell r="M67">
            <v>37165</v>
          </cell>
          <cell r="N67">
            <v>37196</v>
          </cell>
          <cell r="O67">
            <v>37226</v>
          </cell>
        </row>
        <row r="69">
          <cell r="A69" t="str">
            <v>FUNDS FROM OPERATIONS</v>
          </cell>
        </row>
        <row r="70">
          <cell r="A70" t="str">
            <v xml:space="preserve">   Net Income</v>
          </cell>
          <cell r="C70">
            <v>15676687.994519537</v>
          </cell>
          <cell r="D70">
            <v>1058050.4845909511</v>
          </cell>
          <cell r="E70">
            <v>861652.78794226889</v>
          </cell>
          <cell r="F70">
            <v>1475032.7678663358</v>
          </cell>
          <cell r="G70">
            <v>1858678.5924573233</v>
          </cell>
          <cell r="H70">
            <v>1236800.3280104531</v>
          </cell>
          <cell r="I70">
            <v>1038931.6363443094</v>
          </cell>
          <cell r="J70">
            <v>1301997.0912193013</v>
          </cell>
          <cell r="K70">
            <v>1768488.431520242</v>
          </cell>
          <cell r="L70">
            <v>2137747.4412844745</v>
          </cell>
          <cell r="M70">
            <v>197508.39015897474</v>
          </cell>
          <cell r="N70">
            <v>3478043.0167990923</v>
          </cell>
          <cell r="O70">
            <v>-736242.97367419011</v>
          </cell>
        </row>
        <row r="71">
          <cell r="A71" t="str">
            <v xml:space="preserve">   Depreciation, Depletion, and Amortization</v>
          </cell>
          <cell r="C71">
            <v>6272277.8471014583</v>
          </cell>
          <cell r="D71">
            <v>404562.5929166667</v>
          </cell>
          <cell r="E71">
            <v>635965.03071666684</v>
          </cell>
          <cell r="F71">
            <v>370739.3622833335</v>
          </cell>
          <cell r="G71">
            <v>402834.98161666648</v>
          </cell>
          <cell r="H71">
            <v>411841.23779999989</v>
          </cell>
          <cell r="I71">
            <v>410340.67725000024</v>
          </cell>
          <cell r="J71">
            <v>415272.90819952736</v>
          </cell>
          <cell r="K71">
            <v>731220.66471713944</v>
          </cell>
          <cell r="L71">
            <v>511143.48041666666</v>
          </cell>
          <cell r="M71">
            <v>534737.92641666695</v>
          </cell>
          <cell r="N71">
            <v>490520.31141666684</v>
          </cell>
          <cell r="O71">
            <v>953098.67335145746</v>
          </cell>
        </row>
        <row r="72">
          <cell r="A72" t="str">
            <v xml:space="preserve">   Deferred Income Tax, Noncurrent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A73" t="str">
            <v xml:space="preserve">   Dismissal benefit expenses</v>
          </cell>
          <cell r="C73">
            <v>3753960.9667940647</v>
          </cell>
          <cell r="D73">
            <v>422338.25335909158</v>
          </cell>
          <cell r="E73">
            <v>-193175.65643718789</v>
          </cell>
          <cell r="F73">
            <v>265878.16942927102</v>
          </cell>
          <cell r="G73">
            <v>386112.60737870977</v>
          </cell>
          <cell r="H73">
            <v>367245.40607517539</v>
          </cell>
          <cell r="I73">
            <v>282403.58931626019</v>
          </cell>
          <cell r="J73">
            <v>316898.36717755167</v>
          </cell>
          <cell r="K73">
            <v>308757.81397565582</v>
          </cell>
          <cell r="L73">
            <v>453085.77725528972</v>
          </cell>
          <cell r="M73">
            <v>176594.41526424774</v>
          </cell>
          <cell r="N73">
            <v>369119.93300000002</v>
          </cell>
          <cell r="O73">
            <v>598702.29099999927</v>
          </cell>
        </row>
        <row r="75">
          <cell r="A75" t="str">
            <v xml:space="preserve">   Minority Interest Expenses</v>
          </cell>
          <cell r="C75">
            <v>425742.28664062894</v>
          </cell>
          <cell r="D75">
            <v>31078</v>
          </cell>
          <cell r="E75">
            <v>5635.8</v>
          </cell>
          <cell r="F75">
            <v>87672.775999999998</v>
          </cell>
          <cell r="G75">
            <v>9570.0803145974423</v>
          </cell>
          <cell r="H75">
            <v>29502.946301598349</v>
          </cell>
          <cell r="I75">
            <v>36628.775354324091</v>
          </cell>
          <cell r="J75">
            <v>43261.811378209131</v>
          </cell>
          <cell r="K75">
            <v>-14038.929801043509</v>
          </cell>
          <cell r="L75">
            <v>87702.44437789073</v>
          </cell>
          <cell r="M75">
            <v>16832.275636977596</v>
          </cell>
          <cell r="N75">
            <v>30120.865875331219</v>
          </cell>
          <cell r="O75">
            <v>61775.44120274391</v>
          </cell>
        </row>
        <row r="76">
          <cell r="A76" t="str">
            <v xml:space="preserve">    Income Tax  Expenses</v>
          </cell>
          <cell r="C76">
            <v>1379341.7990200003</v>
          </cell>
          <cell r="D76">
            <v>93309.333333333343</v>
          </cell>
          <cell r="E76">
            <v>61777.599999999991</v>
          </cell>
          <cell r="F76">
            <v>500050.00466666662</v>
          </cell>
          <cell r="G76">
            <v>-360664.33333333331</v>
          </cell>
          <cell r="H76">
            <v>118411.11183333327</v>
          </cell>
          <cell r="I76">
            <v>167352.05654761911</v>
          </cell>
          <cell r="J76">
            <v>180805.38095238121</v>
          </cell>
          <cell r="K76">
            <v>177751.08400000012</v>
          </cell>
          <cell r="L76">
            <v>158171.66666666645</v>
          </cell>
          <cell r="M76">
            <v>69736.016520000005</v>
          </cell>
          <cell r="N76">
            <v>119624.21147999982</v>
          </cell>
          <cell r="O76">
            <v>93017.666353333392</v>
          </cell>
        </row>
        <row r="77">
          <cell r="A77" t="str">
            <v xml:space="preserve">  Cash flow from operations</v>
          </cell>
          <cell r="C77">
            <v>27508010.894075692</v>
          </cell>
          <cell r="D77">
            <v>2009338.6642000426</v>
          </cell>
          <cell r="E77">
            <v>1371855.5622217481</v>
          </cell>
          <cell r="F77">
            <v>2699373.0802456071</v>
          </cell>
          <cell r="G77">
            <v>2296531.9284339636</v>
          </cell>
          <cell r="H77">
            <v>2163801.0300205601</v>
          </cell>
          <cell r="I77">
            <v>1935656.734812513</v>
          </cell>
          <cell r="J77">
            <v>2258235.5589269707</v>
          </cell>
          <cell r="K77">
            <v>2972179.0644119941</v>
          </cell>
          <cell r="L77">
            <v>3347850.8100009882</v>
          </cell>
          <cell r="M77">
            <v>995409.02399686701</v>
          </cell>
          <cell r="N77">
            <v>4487428.3385710912</v>
          </cell>
          <cell r="O77">
            <v>970351.09823334392</v>
          </cell>
        </row>
        <row r="79">
          <cell r="A79" t="str">
            <v>WORKING CAPITAL &amp; OTHER</v>
          </cell>
        </row>
        <row r="80">
          <cell r="A80" t="str">
            <v xml:space="preserve">    Dismissal benefit payments</v>
          </cell>
          <cell r="C80">
            <v>-7812643.6666246764</v>
          </cell>
          <cell r="D80">
            <v>-211169.12667954632</v>
          </cell>
          <cell r="E80">
            <v>111606.26099094792</v>
          </cell>
          <cell r="F80">
            <v>-709336.58471463388</v>
          </cell>
          <cell r="G80">
            <v>-106528.95368935604</v>
          </cell>
          <cell r="H80">
            <v>52351.596962413285</v>
          </cell>
          <cell r="I80">
            <v>744181.90534187097</v>
          </cell>
          <cell r="J80">
            <v>-4434726.1835887758</v>
          </cell>
          <cell r="K80">
            <v>-122753.2069878293</v>
          </cell>
          <cell r="L80">
            <v>-302761.93862764537</v>
          </cell>
          <cell r="M80">
            <v>-1607205.9216321234</v>
          </cell>
          <cell r="N80">
            <v>-560047.3629999999</v>
          </cell>
          <cell r="O80">
            <v>-666254.15100000007</v>
          </cell>
        </row>
        <row r="81">
          <cell r="A81" t="str">
            <v xml:space="preserve">    Intercompany</v>
          </cell>
          <cell r="C81">
            <v>25057.415243137628</v>
          </cell>
          <cell r="D81">
            <v>-277307.7951929979</v>
          </cell>
          <cell r="E81">
            <v>-464612.44312135875</v>
          </cell>
          <cell r="F81">
            <v>-1905615.5037242137</v>
          </cell>
          <cell r="G81">
            <v>-2433009.8729089871</v>
          </cell>
          <cell r="H81">
            <v>-1935107.7604896165</v>
          </cell>
          <cell r="I81">
            <v>-1737018.4328172095</v>
          </cell>
          <cell r="J81">
            <v>4886406.9421266764</v>
          </cell>
          <cell r="K81">
            <v>-532342.8702297546</v>
          </cell>
          <cell r="L81">
            <v>-1328199.9512877986</v>
          </cell>
          <cell r="M81">
            <v>2348377.7291077413</v>
          </cell>
          <cell r="N81">
            <v>2090105.7790893354</v>
          </cell>
          <cell r="O81">
            <v>1313381.5946913213</v>
          </cell>
        </row>
        <row r="82">
          <cell r="A82" t="str">
            <v xml:space="preserve">    Accounts Receivables</v>
          </cell>
          <cell r="C82">
            <v>1682022.4591651354</v>
          </cell>
          <cell r="D82">
            <v>213064.51695030276</v>
          </cell>
          <cell r="E82">
            <v>1266933.8627509633</v>
          </cell>
          <cell r="F82">
            <v>-1489806.853457097</v>
          </cell>
          <cell r="G82">
            <v>479435.14026493952</v>
          </cell>
          <cell r="H82">
            <v>481756.67433074955</v>
          </cell>
          <cell r="I82">
            <v>1989387.7708352567</v>
          </cell>
          <cell r="J82">
            <v>-1260925.0241886838</v>
          </cell>
          <cell r="K82">
            <v>-2181692.11323612</v>
          </cell>
          <cell r="L82">
            <v>-3818745.8645413155</v>
          </cell>
          <cell r="M82">
            <v>4557968.3515060702</v>
          </cell>
          <cell r="N82">
            <v>-5258747.8630730109</v>
          </cell>
          <cell r="O82">
            <v>6703393.8610230805</v>
          </cell>
        </row>
        <row r="83">
          <cell r="A83" t="str">
            <v xml:space="preserve">    Inventories</v>
          </cell>
          <cell r="C83">
            <v>-2896914.5937580401</v>
          </cell>
          <cell r="D83">
            <v>-257689.15782417729</v>
          </cell>
          <cell r="E83">
            <v>318705.36965770484</v>
          </cell>
          <cell r="F83">
            <v>-856804.16924405261</v>
          </cell>
          <cell r="G83">
            <v>151619.83282563882</v>
          </cell>
          <cell r="H83">
            <v>35105.243031451944</v>
          </cell>
          <cell r="I83">
            <v>-276824.78846652107</v>
          </cell>
          <cell r="J83">
            <v>-38391.522062666249</v>
          </cell>
          <cell r="K83">
            <v>-128834.37488500541</v>
          </cell>
          <cell r="L83">
            <v>-568698.48325584223</v>
          </cell>
          <cell r="M83">
            <v>592707.75193959381</v>
          </cell>
          <cell r="N83">
            <v>-956329.09085916961</v>
          </cell>
          <cell r="O83">
            <v>-911481.20461499505</v>
          </cell>
        </row>
        <row r="84">
          <cell r="A84" t="str">
            <v xml:space="preserve">    Accounts Payable</v>
          </cell>
          <cell r="C84">
            <v>331041.36237606313</v>
          </cell>
          <cell r="D84">
            <v>-1560778.0560596874</v>
          </cell>
          <cell r="E84">
            <v>1610267.7342894967</v>
          </cell>
          <cell r="F84">
            <v>2022699.59213812</v>
          </cell>
          <cell r="G84">
            <v>816333.75697458256</v>
          </cell>
          <cell r="H84">
            <v>-186365.90273804124</v>
          </cell>
          <cell r="I84">
            <v>1321649.4618442161</v>
          </cell>
          <cell r="J84">
            <v>-707039.10761603154</v>
          </cell>
          <cell r="K84">
            <v>2349416.2591125201</v>
          </cell>
          <cell r="L84">
            <v>6322557.2172939964</v>
          </cell>
          <cell r="M84">
            <v>-4562707.5635503428</v>
          </cell>
          <cell r="N84">
            <v>-2828336.2551752478</v>
          </cell>
          <cell r="O84">
            <v>-4266655.7741375174</v>
          </cell>
        </row>
        <row r="85">
          <cell r="A85" t="str">
            <v xml:space="preserve">   Income Tax Payments</v>
          </cell>
          <cell r="C85">
            <v>-2508007.0710199997</v>
          </cell>
          <cell r="D85">
            <v>60358.000000000146</v>
          </cell>
          <cell r="E85">
            <v>-2191809.6100000003</v>
          </cell>
          <cell r="F85">
            <v>-102883.46666666563</v>
          </cell>
          <cell r="G85">
            <v>-17532.333333333314</v>
          </cell>
          <cell r="H85">
            <v>-37134.415999999968</v>
          </cell>
          <cell r="I85">
            <v>-34663.099999999919</v>
          </cell>
          <cell r="J85">
            <v>-0.37700000035692938</v>
          </cell>
          <cell r="K85">
            <v>5567.5929999997898</v>
          </cell>
          <cell r="L85">
            <v>-115744.60000000003</v>
          </cell>
          <cell r="M85">
            <v>24992.085480000183</v>
          </cell>
          <cell r="N85">
            <v>15983.563520000316</v>
          </cell>
          <cell r="O85">
            <v>-115140.41002000042</v>
          </cell>
        </row>
        <row r="86">
          <cell r="A86" t="str">
            <v xml:space="preserve">   Investments</v>
          </cell>
          <cell r="C86">
            <v>3624442.914404951</v>
          </cell>
          <cell r="D86">
            <v>-90739.519883908331</v>
          </cell>
          <cell r="E86">
            <v>-12306.325557500124</v>
          </cell>
          <cell r="F86">
            <v>213597.36307010055</v>
          </cell>
          <cell r="G86">
            <v>-887614.5926803574</v>
          </cell>
          <cell r="H86">
            <v>7074.0312309190631</v>
          </cell>
          <cell r="I86">
            <v>181049.52052566409</v>
          </cell>
          <cell r="J86">
            <v>-129275.73235240579</v>
          </cell>
          <cell r="K86">
            <v>-557460.81282577664</v>
          </cell>
          <cell r="L86">
            <v>-829048.12305670977</v>
          </cell>
          <cell r="M86">
            <v>434302.09571419656</v>
          </cell>
          <cell r="N86">
            <v>-1580536.7499736398</v>
          </cell>
          <cell r="O86">
            <v>6875401.7601943687</v>
          </cell>
        </row>
        <row r="87">
          <cell r="A87" t="str">
            <v xml:space="preserve">  Deferred Charges</v>
          </cell>
          <cell r="C87">
            <v>-7900779.223898543</v>
          </cell>
          <cell r="D87">
            <v>7931.8304166665766</v>
          </cell>
          <cell r="E87">
            <v>7931.8304166665766</v>
          </cell>
          <cell r="F87">
            <v>7931.8304166665766</v>
          </cell>
          <cell r="G87">
            <v>7931.8304166665766</v>
          </cell>
          <cell r="H87">
            <v>7931.8304166665766</v>
          </cell>
          <cell r="I87">
            <v>-49185.969583333426</v>
          </cell>
          <cell r="J87">
            <v>7931.8304166665766</v>
          </cell>
          <cell r="K87">
            <v>-1554111.0654166671</v>
          </cell>
          <cell r="L87">
            <v>78294.510416666511</v>
          </cell>
          <cell r="M87">
            <v>-126974.6645833333</v>
          </cell>
          <cell r="N87">
            <v>153040.74441666668</v>
          </cell>
          <cell r="O87">
            <v>-6449433.7616485413</v>
          </cell>
        </row>
        <row r="88">
          <cell r="A88" t="str">
            <v xml:space="preserve">   Prepayments &amp; Others</v>
          </cell>
          <cell r="C88">
            <v>1116542.7134962734</v>
          </cell>
          <cell r="D88">
            <v>-896.44826444238424</v>
          </cell>
          <cell r="E88">
            <v>-379240.0101256253</v>
          </cell>
          <cell r="F88">
            <v>628519.10941666807</v>
          </cell>
          <cell r="G88">
            <v>82245.562074449612</v>
          </cell>
          <cell r="H88">
            <v>-657720.77341666445</v>
          </cell>
          <cell r="I88">
            <v>128504.31258333474</v>
          </cell>
          <cell r="J88">
            <v>48354.774583335966</v>
          </cell>
          <cell r="K88">
            <v>1897710.4984166659</v>
          </cell>
          <cell r="L88">
            <v>-361200.06341666728</v>
          </cell>
          <cell r="M88">
            <v>143605.43758334219</v>
          </cell>
          <cell r="N88">
            <v>-257919.90641666576</v>
          </cell>
          <cell r="O88">
            <v>-155419.77952145785</v>
          </cell>
        </row>
        <row r="89">
          <cell r="A89" t="str">
            <v xml:space="preserve">   Working Capital &amp; Others</v>
          </cell>
          <cell r="C89">
            <v>-14339237.690615699</v>
          </cell>
          <cell r="D89">
            <v>-2117225.7565377904</v>
          </cell>
          <cell r="E89">
            <v>267476.66930129461</v>
          </cell>
          <cell r="F89">
            <v>-2191698.6827651076</v>
          </cell>
          <cell r="G89">
            <v>-1907119.6300557565</v>
          </cell>
          <cell r="H89">
            <v>-2232109.4766721218</v>
          </cell>
          <cell r="I89">
            <v>2267080.680263279</v>
          </cell>
          <cell r="J89">
            <v>-1627664.3996818846</v>
          </cell>
          <cell r="K89">
            <v>-824500.09305196721</v>
          </cell>
          <cell r="L89">
            <v>-923547.29647531547</v>
          </cell>
          <cell r="M89">
            <v>1805065.3015651449</v>
          </cell>
          <cell r="N89">
            <v>-9182787.1414717305</v>
          </cell>
          <cell r="O89">
            <v>2327792.1349662598</v>
          </cell>
        </row>
        <row r="91">
          <cell r="A91" t="str">
            <v>Cash Provided by Operations</v>
          </cell>
          <cell r="C91">
            <v>13168773.203459993</v>
          </cell>
          <cell r="D91">
            <v>-107887.0923377478</v>
          </cell>
          <cell r="E91">
            <v>1639332.2315230425</v>
          </cell>
          <cell r="F91">
            <v>507674.39748049947</v>
          </cell>
          <cell r="G91">
            <v>389412.29837820702</v>
          </cell>
          <cell r="H91">
            <v>-68308.446651561651</v>
          </cell>
          <cell r="I91">
            <v>4202737.415075792</v>
          </cell>
          <cell r="J91">
            <v>630571.15924508614</v>
          </cell>
          <cell r="K91">
            <v>2147678.9713600269</v>
          </cell>
          <cell r="L91">
            <v>2424303.5135256727</v>
          </cell>
          <cell r="M91">
            <v>2800474.3255620119</v>
          </cell>
          <cell r="N91">
            <v>-4695358.8029006394</v>
          </cell>
          <cell r="O91">
            <v>3298143.2331996039</v>
          </cell>
        </row>
        <row r="93">
          <cell r="A93" t="str">
            <v>Additions to PPE</v>
          </cell>
          <cell r="C93">
            <v>-12637053.391013058</v>
          </cell>
          <cell r="D93">
            <v>-285470</v>
          </cell>
          <cell r="E93">
            <v>-510863.62436349515</v>
          </cell>
          <cell r="F93">
            <v>-632033.13143836963</v>
          </cell>
          <cell r="G93">
            <v>-499559.78978360223</v>
          </cell>
          <cell r="H93">
            <v>-80453.431771463249</v>
          </cell>
          <cell r="I93">
            <v>-3505458.2749494067</v>
          </cell>
          <cell r="J93">
            <v>-560014.53167429846</v>
          </cell>
          <cell r="K93">
            <v>-2227188.0868228935</v>
          </cell>
          <cell r="L93">
            <v>-2138167.1824794817</v>
          </cell>
          <cell r="M93">
            <v>-258849.12397093186</v>
          </cell>
          <cell r="N93">
            <v>-1311636.7989370343</v>
          </cell>
          <cell r="O93">
            <v>-627359.41482208343</v>
          </cell>
        </row>
        <row r="94">
          <cell r="A94" t="str">
            <v>Capital Changes</v>
          </cell>
          <cell r="C94">
            <v>1179986.0015127838</v>
          </cell>
          <cell r="D94">
            <v>0</v>
          </cell>
          <cell r="I94">
            <v>-0.93721474707126617</v>
          </cell>
          <cell r="J94">
            <v>5.9135258197784424E-4</v>
          </cell>
          <cell r="K94">
            <v>0.99899999797344208</v>
          </cell>
          <cell r="L94">
            <v>1014.0176017731428</v>
          </cell>
          <cell r="M94">
            <v>-17829.805257767439</v>
          </cell>
          <cell r="N94">
            <v>17830.352559283376</v>
          </cell>
          <cell r="O94">
            <v>1178971.3742328912</v>
          </cell>
        </row>
        <row r="95">
          <cell r="A95" t="str">
            <v>Dividends paid to Minority Interest</v>
          </cell>
          <cell r="C95">
            <v>-382038.27670558234</v>
          </cell>
          <cell r="D95">
            <v>0</v>
          </cell>
          <cell r="E95">
            <v>-0.49999999965802999</v>
          </cell>
          <cell r="G95">
            <v>-9534.9491359104795</v>
          </cell>
          <cell r="H95">
            <v>-167858.80099999998</v>
          </cell>
          <cell r="I95">
            <v>-1.8189894035458565E-10</v>
          </cell>
          <cell r="J95">
            <v>0</v>
          </cell>
          <cell r="K95">
            <v>2519.6499999998268</v>
          </cell>
          <cell r="L95">
            <v>-4792.8999999998487</v>
          </cell>
          <cell r="M95">
            <v>-13886.326999999896</v>
          </cell>
          <cell r="N95">
            <v>13875.30999999959</v>
          </cell>
          <cell r="O95">
            <v>-202359.7595696717</v>
          </cell>
        </row>
        <row r="97">
          <cell r="A97" t="str">
            <v>Cash flow before borrowing</v>
          </cell>
          <cell r="C97">
            <v>1329667.5372541365</v>
          </cell>
          <cell r="D97">
            <v>-393357.0923377478</v>
          </cell>
          <cell r="E97">
            <v>1128468.1071595477</v>
          </cell>
          <cell r="F97">
            <v>-124358.73395787016</v>
          </cell>
          <cell r="G97">
            <v>-119682.4405413057</v>
          </cell>
          <cell r="H97">
            <v>-316620.67942302488</v>
          </cell>
          <cell r="I97">
            <v>697278.20291163796</v>
          </cell>
          <cell r="J97">
            <v>70556.62816214026</v>
          </cell>
          <cell r="K97">
            <v>-76988.466462868819</v>
          </cell>
          <cell r="L97">
            <v>282357.44864796434</v>
          </cell>
          <cell r="M97">
            <v>2509909.0693333126</v>
          </cell>
          <cell r="N97">
            <v>-5975289.9392783912</v>
          </cell>
          <cell r="O97">
            <v>3647395.43304074</v>
          </cell>
        </row>
        <row r="99">
          <cell r="A99" t="str">
            <v>Begining Cash Balance</v>
          </cell>
          <cell r="C99">
            <v>929220.69682705821</v>
          </cell>
          <cell r="D99">
            <v>929220.69682705821</v>
          </cell>
          <cell r="E99">
            <v>535863.60448931041</v>
          </cell>
          <cell r="F99">
            <v>1664331.7116488582</v>
          </cell>
          <cell r="G99">
            <v>1539972.977690988</v>
          </cell>
          <cell r="H99">
            <v>1420290.5371496822</v>
          </cell>
          <cell r="I99">
            <v>1103669.8577266573</v>
          </cell>
          <cell r="J99">
            <v>1800948.0606382953</v>
          </cell>
          <cell r="K99">
            <v>1871504.6888004355</v>
          </cell>
          <cell r="L99">
            <v>1794516.2223375668</v>
          </cell>
          <cell r="M99">
            <v>2076873.6709855311</v>
          </cell>
          <cell r="N99">
            <v>4586782.7403188441</v>
          </cell>
          <cell r="O99">
            <v>-387995.38895954704</v>
          </cell>
        </row>
        <row r="100">
          <cell r="A100" t="str">
            <v>Net Cash before borrowings</v>
          </cell>
          <cell r="C100">
            <v>2258888.2340811947</v>
          </cell>
          <cell r="D100">
            <v>535863.60448931041</v>
          </cell>
          <cell r="E100">
            <v>1664331.7116488582</v>
          </cell>
          <cell r="F100">
            <v>1539972.977690988</v>
          </cell>
          <cell r="G100">
            <v>1420290.5371496822</v>
          </cell>
          <cell r="H100">
            <v>1103669.8577266573</v>
          </cell>
          <cell r="I100">
            <v>1800948.0606382953</v>
          </cell>
          <cell r="J100">
            <v>1871504.6888004355</v>
          </cell>
          <cell r="K100">
            <v>1794516.2223375668</v>
          </cell>
          <cell r="L100">
            <v>2076873.6709855311</v>
          </cell>
          <cell r="M100">
            <v>4586782.7403188441</v>
          </cell>
          <cell r="N100">
            <v>-1388507.1989595471</v>
          </cell>
          <cell r="O100">
            <v>3259400.0440811929</v>
          </cell>
        </row>
        <row r="101">
          <cell r="A101" t="str">
            <v>Loan Payments or Requirements</v>
          </cell>
          <cell r="C101">
            <v>1463577.6000000001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1000511.81</v>
          </cell>
          <cell r="O101">
            <v>463065.79000000004</v>
          </cell>
        </row>
        <row r="102">
          <cell r="A102" t="str">
            <v>Minimum Cash Balance</v>
          </cell>
          <cell r="C102">
            <v>2114850.7999999998</v>
          </cell>
          <cell r="D102">
            <v>535864</v>
          </cell>
          <cell r="E102">
            <v>395332</v>
          </cell>
          <cell r="F102">
            <v>1379973</v>
          </cell>
          <cell r="G102">
            <v>883291</v>
          </cell>
          <cell r="H102">
            <v>993379</v>
          </cell>
          <cell r="I102">
            <v>1098948.5</v>
          </cell>
          <cell r="J102">
            <v>1114463.6663189735</v>
          </cell>
          <cell r="K102">
            <v>712512</v>
          </cell>
          <cell r="L102">
            <v>1002306.4893674291</v>
          </cell>
          <cell r="M102">
            <v>1255353</v>
          </cell>
          <cell r="N102">
            <v>797773.75868039951</v>
          </cell>
          <cell r="O102">
            <v>2114850.7999999998</v>
          </cell>
        </row>
        <row r="103">
          <cell r="A103" t="str">
            <v>Cash Surplus (Deficit)</v>
          </cell>
          <cell r="C103">
            <v>1607615.034081195</v>
          </cell>
          <cell r="D103">
            <v>-0.39551068958826363</v>
          </cell>
          <cell r="E103">
            <v>1268999.7116488582</v>
          </cell>
          <cell r="F103">
            <v>159999.97769098799</v>
          </cell>
          <cell r="G103">
            <v>536999.53714968218</v>
          </cell>
          <cell r="H103">
            <v>110290.8577266573</v>
          </cell>
          <cell r="I103">
            <v>701999.56063829525</v>
          </cell>
          <cell r="J103">
            <v>757041.02248146199</v>
          </cell>
          <cell r="K103">
            <v>1082004.2223375668</v>
          </cell>
          <cell r="L103">
            <v>1074567.1816181019</v>
          </cell>
          <cell r="M103">
            <v>3331429.7403188441</v>
          </cell>
          <cell r="N103">
            <v>-1185769.1476399465</v>
          </cell>
          <cell r="O103">
            <v>1607615.0340811932</v>
          </cell>
        </row>
        <row r="104">
          <cell r="A104" t="str">
            <v>Cash For Invesment</v>
          </cell>
          <cell r="C104">
            <v>-1607615.034081195</v>
          </cell>
          <cell r="D104">
            <v>0.39551068958826363</v>
          </cell>
          <cell r="E104">
            <v>-1268999.7116488582</v>
          </cell>
          <cell r="F104">
            <v>-159999.97769098799</v>
          </cell>
          <cell r="G104">
            <v>-536999.53714968218</v>
          </cell>
          <cell r="H104">
            <v>-110290.8577266573</v>
          </cell>
          <cell r="I104">
            <v>-701999.56063829525</v>
          </cell>
          <cell r="J104">
            <v>-757041.02248146199</v>
          </cell>
          <cell r="K104">
            <v>-1082004.2223375668</v>
          </cell>
          <cell r="L104">
            <v>-1074567.1816181019</v>
          </cell>
          <cell r="M104">
            <v>-3331429.7403188441</v>
          </cell>
          <cell r="N104">
            <v>1185769.1476399465</v>
          </cell>
          <cell r="O104">
            <v>-1607615.0340811932</v>
          </cell>
        </row>
        <row r="105">
          <cell r="A105" t="str">
            <v>Cash Balance</v>
          </cell>
          <cell r="C105">
            <v>2114850.7999999998</v>
          </cell>
          <cell r="D105">
            <v>535864</v>
          </cell>
          <cell r="E105">
            <v>395332</v>
          </cell>
          <cell r="F105">
            <v>1379973</v>
          </cell>
          <cell r="G105">
            <v>883291</v>
          </cell>
          <cell r="H105">
            <v>993379</v>
          </cell>
          <cell r="I105">
            <v>1098948.5</v>
          </cell>
          <cell r="J105">
            <v>1114463.6663189735</v>
          </cell>
          <cell r="K105">
            <v>712512</v>
          </cell>
          <cell r="L105">
            <v>1002306.4893674292</v>
          </cell>
          <cell r="M105">
            <v>1255353</v>
          </cell>
          <cell r="N105">
            <v>797773.75868039951</v>
          </cell>
          <cell r="O105">
            <v>2114850.7999999998</v>
          </cell>
        </row>
        <row r="108">
          <cell r="A108" t="str">
            <v>VENGAS, S.A. (consolidating Citadel)</v>
          </cell>
        </row>
        <row r="109">
          <cell r="A109" t="str">
            <v>December Flash</v>
          </cell>
        </row>
        <row r="110">
          <cell r="A110" t="str">
            <v>Balance Sheet - Assets</v>
          </cell>
        </row>
        <row r="111">
          <cell r="C111">
            <v>2000</v>
          </cell>
        </row>
        <row r="112">
          <cell r="A112" t="str">
            <v>(Thousands of Bolivares)</v>
          </cell>
          <cell r="C112" t="str">
            <v>DEC</v>
          </cell>
          <cell r="D112">
            <v>36892</v>
          </cell>
          <cell r="E112">
            <v>36923</v>
          </cell>
          <cell r="F112">
            <v>36951</v>
          </cell>
          <cell r="G112">
            <v>36982</v>
          </cell>
          <cell r="H112">
            <v>37012</v>
          </cell>
          <cell r="I112">
            <v>37043</v>
          </cell>
          <cell r="J112">
            <v>37073</v>
          </cell>
          <cell r="K112">
            <v>37104</v>
          </cell>
          <cell r="L112">
            <v>37135</v>
          </cell>
          <cell r="M112">
            <v>37165</v>
          </cell>
          <cell r="N112">
            <v>37196</v>
          </cell>
          <cell r="O112">
            <v>37226</v>
          </cell>
        </row>
        <row r="113">
          <cell r="A113" t="str">
            <v>Current Assets</v>
          </cell>
        </row>
        <row r="114">
          <cell r="A114" t="str">
            <v xml:space="preserve">  Cash and working funds</v>
          </cell>
          <cell r="C114">
            <v>449221</v>
          </cell>
          <cell r="D114">
            <v>535864</v>
          </cell>
          <cell r="E114">
            <v>395332</v>
          </cell>
          <cell r="F114">
            <v>1379973</v>
          </cell>
          <cell r="G114">
            <v>883291</v>
          </cell>
          <cell r="H114">
            <v>993379</v>
          </cell>
          <cell r="I114">
            <v>1098948.5</v>
          </cell>
          <cell r="J114">
            <v>1114463.6663189735</v>
          </cell>
          <cell r="K114">
            <v>712512</v>
          </cell>
          <cell r="L114">
            <v>1002306.4893674292</v>
          </cell>
          <cell r="M114">
            <v>1255353</v>
          </cell>
          <cell r="N114">
            <v>797773.75868039951</v>
          </cell>
          <cell r="O114">
            <v>2114850.7999999998</v>
          </cell>
        </row>
        <row r="115">
          <cell r="A115" t="str">
            <v xml:space="preserve">  Time Deposits</v>
          </cell>
          <cell r="C115">
            <v>479999.69682705821</v>
          </cell>
          <cell r="D115">
            <v>-0.39551068958826363</v>
          </cell>
          <cell r="E115">
            <v>1268999.7116488582</v>
          </cell>
          <cell r="F115">
            <v>159999.97769098799</v>
          </cell>
          <cell r="G115">
            <v>536999.53714968218</v>
          </cell>
          <cell r="H115">
            <v>110290.8577266573</v>
          </cell>
          <cell r="I115">
            <v>701999.56063829525</v>
          </cell>
          <cell r="J115">
            <v>757041.02248146199</v>
          </cell>
          <cell r="K115">
            <v>1082004.2223375668</v>
          </cell>
          <cell r="L115">
            <v>1074567.1816181019</v>
          </cell>
          <cell r="M115">
            <v>3331429.7403188441</v>
          </cell>
          <cell r="N115">
            <v>-1185769.1476399465</v>
          </cell>
          <cell r="O115">
            <v>1607615.0340811932</v>
          </cell>
        </row>
        <row r="116">
          <cell r="A116" t="str">
            <v xml:space="preserve">  Receivables</v>
          </cell>
        </row>
        <row r="117">
          <cell r="A117" t="str">
            <v xml:space="preserve">     Notes Receivable - CORP</v>
          </cell>
        </row>
        <row r="118">
          <cell r="A118" t="str">
            <v xml:space="preserve">     Notes Receivable - Other</v>
          </cell>
        </row>
        <row r="119">
          <cell r="A119" t="str">
            <v xml:space="preserve">    Trade &amp; Other Less: Allow for Loss</v>
          </cell>
          <cell r="C119">
            <v>7104041.0402820567</v>
          </cell>
          <cell r="D119">
            <v>6890976.5233317539</v>
          </cell>
          <cell r="E119">
            <v>5624042.6605807906</v>
          </cell>
          <cell r="F119">
            <v>7113849.5140378876</v>
          </cell>
          <cell r="G119">
            <v>6634414.373772948</v>
          </cell>
          <cell r="H119">
            <v>6152657.6994421985</v>
          </cell>
          <cell r="I119">
            <v>4163269.9286069418</v>
          </cell>
          <cell r="J119">
            <v>5424194.9527956257</v>
          </cell>
          <cell r="K119">
            <v>7605887.0660317456</v>
          </cell>
          <cell r="L119">
            <v>11424632.930573061</v>
          </cell>
          <cell r="M119">
            <v>6866664.5790669909</v>
          </cell>
          <cell r="N119">
            <v>12125412.442140002</v>
          </cell>
          <cell r="O119">
            <v>5422018.5811169213</v>
          </cell>
        </row>
        <row r="120">
          <cell r="A120" t="str">
            <v xml:space="preserve">    Intercompany Bolivars</v>
          </cell>
          <cell r="C120">
            <v>2190582.0130000003</v>
          </cell>
          <cell r="D120">
            <v>2237423.821</v>
          </cell>
          <cell r="E120">
            <v>2389046.6749999998</v>
          </cell>
          <cell r="F120">
            <v>2091615.0050000001</v>
          </cell>
          <cell r="G120">
            <v>3420611.1270000003</v>
          </cell>
          <cell r="H120">
            <v>2882387.4270000001</v>
          </cell>
          <cell r="I120">
            <v>4606101.3736000005</v>
          </cell>
          <cell r="J120">
            <v>3166057.7616000003</v>
          </cell>
          <cell r="K120">
            <v>2915999.4026000001</v>
          </cell>
          <cell r="L120">
            <v>3796539.6366000003</v>
          </cell>
          <cell r="M120">
            <v>3483405.0746000004</v>
          </cell>
          <cell r="N120">
            <v>3370351.5026000002</v>
          </cell>
          <cell r="O120">
            <v>1117031</v>
          </cell>
        </row>
        <row r="121">
          <cell r="A121" t="str">
            <v xml:space="preserve">    Intercompany Dollars</v>
          </cell>
          <cell r="C121">
            <v>22396769.054600272</v>
          </cell>
          <cell r="D121">
            <v>22627235.041793272</v>
          </cell>
          <cell r="E121">
            <v>22940224.630914629</v>
          </cell>
          <cell r="F121">
            <v>25143271.804638844</v>
          </cell>
          <cell r="G121">
            <v>26247285.55554783</v>
          </cell>
          <cell r="H121">
            <v>28720617.016037446</v>
          </cell>
          <cell r="I121">
            <v>28733921.502254657</v>
          </cell>
          <cell r="J121">
            <v>25287558.172127981</v>
          </cell>
          <cell r="K121">
            <v>26069959.401357733</v>
          </cell>
          <cell r="L121">
            <v>26517619.118645534</v>
          </cell>
          <cell r="M121">
            <v>24482375.951537792</v>
          </cell>
          <cell r="N121">
            <v>22505323.744448457</v>
          </cell>
          <cell r="O121">
            <v>23445262.652357135</v>
          </cell>
        </row>
        <row r="122">
          <cell r="A122" t="str">
            <v xml:space="preserve">  Inventories</v>
          </cell>
          <cell r="C122">
            <v>2112050.2062419597</v>
          </cell>
          <cell r="D122">
            <v>2369739.364066137</v>
          </cell>
          <cell r="E122">
            <v>2051033.9944084322</v>
          </cell>
          <cell r="F122">
            <v>2907838.1636524848</v>
          </cell>
          <cell r="G122">
            <v>2756218.330826846</v>
          </cell>
          <cell r="H122">
            <v>2721113.087795394</v>
          </cell>
          <cell r="I122">
            <v>2997937.8762619151</v>
          </cell>
          <cell r="J122">
            <v>3036329.3983245813</v>
          </cell>
          <cell r="K122">
            <v>3165163.7732095867</v>
          </cell>
          <cell r="L122">
            <v>3733862.256465429</v>
          </cell>
          <cell r="M122">
            <v>3141154.5045258352</v>
          </cell>
          <cell r="N122">
            <v>4097483.5953850048</v>
          </cell>
          <cell r="O122">
            <v>5008964.8</v>
          </cell>
        </row>
        <row r="123">
          <cell r="A123" t="str">
            <v xml:space="preserve">  Materials and supplies</v>
          </cell>
        </row>
        <row r="124">
          <cell r="A124" t="str">
            <v xml:space="preserve">  Income taxes receivable</v>
          </cell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</row>
        <row r="125">
          <cell r="A125" t="str">
            <v xml:space="preserve">  Other Current Assets</v>
          </cell>
          <cell r="C125">
            <v>504093.58582666668</v>
          </cell>
          <cell r="D125">
            <v>497058.20367444446</v>
          </cell>
          <cell r="E125">
            <v>567617.51666666672</v>
          </cell>
          <cell r="F125">
            <v>660315.74</v>
          </cell>
          <cell r="G125">
            <v>573123.69999999995</v>
          </cell>
          <cell r="H125">
            <v>546219.4</v>
          </cell>
          <cell r="I125">
            <v>439606.2</v>
          </cell>
          <cell r="J125">
            <v>385739.15699999995</v>
          </cell>
          <cell r="K125">
            <v>390359</v>
          </cell>
          <cell r="L125">
            <v>577617.85</v>
          </cell>
          <cell r="M125">
            <v>494407.58600000001</v>
          </cell>
          <cell r="N125">
            <v>816098.71600000013</v>
          </cell>
          <cell r="O125">
            <v>508265.6</v>
          </cell>
        </row>
        <row r="126">
          <cell r="A126" t="str">
            <v>Total Current Assets</v>
          </cell>
          <cell r="C126">
            <v>35236756.596778013</v>
          </cell>
          <cell r="D126">
            <v>35158296.558354914</v>
          </cell>
          <cell r="E126">
            <v>35236297.18921937</v>
          </cell>
          <cell r="F126">
            <v>39456863.205020212</v>
          </cell>
          <cell r="G126">
            <v>41051943.624297313</v>
          </cell>
          <cell r="H126">
            <v>42126664.488001697</v>
          </cell>
          <cell r="I126">
            <v>42741784.941361807</v>
          </cell>
          <cell r="J126">
            <v>39171384.13064862</v>
          </cell>
          <cell r="K126">
            <v>41941884.86553663</v>
          </cell>
          <cell r="L126">
            <v>48127145.463269554</v>
          </cell>
          <cell r="M126">
            <v>43054790.436049461</v>
          </cell>
          <cell r="N126">
            <v>42526674.611613914</v>
          </cell>
          <cell r="O126">
            <v>39224008.467555247</v>
          </cell>
        </row>
        <row r="128">
          <cell r="A128" t="str">
            <v>Investments and Other Assets</v>
          </cell>
          <cell r="M128" t="str">
            <v xml:space="preserve"> </v>
          </cell>
        </row>
        <row r="129">
          <cell r="A129" t="str">
            <v xml:space="preserve">  Investment in SCLP</v>
          </cell>
          <cell r="C129">
            <v>12706269.767999999</v>
          </cell>
          <cell r="D129">
            <v>12770041.914839998</v>
          </cell>
          <cell r="E129">
            <v>12748315.379647497</v>
          </cell>
          <cell r="F129">
            <v>12377290.313524999</v>
          </cell>
          <cell r="G129">
            <v>13159578.031569999</v>
          </cell>
          <cell r="H129">
            <v>13049529.781056423</v>
          </cell>
          <cell r="I129">
            <v>12827768.087033056</v>
          </cell>
          <cell r="J129">
            <v>12828397.668239998</v>
          </cell>
          <cell r="K129">
            <v>13361475.920639999</v>
          </cell>
          <cell r="L129">
            <v>14198461.210559998</v>
          </cell>
          <cell r="M129">
            <v>13502170.809749998</v>
          </cell>
          <cell r="N129">
            <v>15056364.851279998</v>
          </cell>
          <cell r="O129">
            <v>15858916.270119997</v>
          </cell>
        </row>
        <row r="130">
          <cell r="A130" t="str">
            <v xml:space="preserve">  Investment in CALIFE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11358574.06787933</v>
          </cell>
        </row>
        <row r="131">
          <cell r="A131" t="str">
            <v xml:space="preserve">  Investment in "50010 &amp; Subs."</v>
          </cell>
          <cell r="C131">
            <v>0</v>
          </cell>
          <cell r="D131">
            <v>1000</v>
          </cell>
          <cell r="E131">
            <v>1000</v>
          </cell>
          <cell r="F131">
            <v>1000</v>
          </cell>
          <cell r="G131">
            <v>-442.91431305459014</v>
          </cell>
          <cell r="H131">
            <v>3824.419154346816</v>
          </cell>
          <cell r="I131">
            <v>14351.860411345417</v>
          </cell>
          <cell r="J131">
            <v>26229.436115975062</v>
          </cell>
          <cell r="K131">
            <v>30307.042203099125</v>
          </cell>
          <cell r="L131">
            <v>9864.8931891718748</v>
          </cell>
          <cell r="M131">
            <v>-3118.7940140281244</v>
          </cell>
          <cell r="N131">
            <v>22274.019365172324</v>
          </cell>
          <cell r="O131">
            <v>0</v>
          </cell>
        </row>
        <row r="132">
          <cell r="A132" t="str">
            <v xml:space="preserve">   Other Investments</v>
          </cell>
          <cell r="C132">
            <v>55901.1</v>
          </cell>
          <cell r="D132">
            <v>52397.383499999996</v>
          </cell>
          <cell r="E132">
            <v>52453.244249999996</v>
          </cell>
          <cell r="F132">
            <v>52695.307499999995</v>
          </cell>
          <cell r="G132">
            <v>63901</v>
          </cell>
          <cell r="H132">
            <v>55901.1</v>
          </cell>
          <cell r="I132">
            <v>55901.1</v>
          </cell>
          <cell r="J132">
            <v>55901.1</v>
          </cell>
          <cell r="K132">
            <v>55901.1</v>
          </cell>
          <cell r="L132">
            <v>20971.5</v>
          </cell>
          <cell r="M132">
            <v>20971.5</v>
          </cell>
          <cell r="N132">
            <v>20971.5</v>
          </cell>
          <cell r="O132">
            <v>20971.5</v>
          </cell>
        </row>
        <row r="133">
          <cell r="A133" t="str">
            <v xml:space="preserve">    Investment on Ventane Eléctrica</v>
          </cell>
          <cell r="C133">
            <v>18100733.884404279</v>
          </cell>
          <cell r="D133">
            <v>18130204.973948192</v>
          </cell>
          <cell r="E133">
            <v>18164181.973948192</v>
          </cell>
          <cell r="F133">
            <v>18321367.613750588</v>
          </cell>
          <cell r="G133">
            <v>18416931.710198998</v>
          </cell>
          <cell r="H133">
            <v>18523638.49601426</v>
          </cell>
          <cell r="I133">
            <v>18553823.228254959</v>
          </cell>
          <cell r="J133">
            <v>18670591.803695798</v>
          </cell>
          <cell r="K133">
            <v>18690896.758034445</v>
          </cell>
          <cell r="L133">
            <v>18738331.340185087</v>
          </cell>
          <cell r="M133">
            <v>19013303.332484085</v>
          </cell>
          <cell r="N133">
            <v>19014253.227548528</v>
          </cell>
          <cell r="O133">
            <v>0</v>
          </cell>
        </row>
        <row r="134">
          <cell r="A134" t="str">
            <v>Total Investments &amp; Other</v>
          </cell>
          <cell r="C134">
            <v>30862904.75240428</v>
          </cell>
          <cell r="D134">
            <v>30953644.272288188</v>
          </cell>
          <cell r="E134">
            <v>30965950.597845688</v>
          </cell>
          <cell r="F134">
            <v>30752353.234775588</v>
          </cell>
          <cell r="G134">
            <v>31639967.827455945</v>
          </cell>
          <cell r="H134">
            <v>31632893.796225026</v>
          </cell>
          <cell r="I134">
            <v>31451844.275699362</v>
          </cell>
          <cell r="J134">
            <v>31581120.008051768</v>
          </cell>
          <cell r="K134">
            <v>32138580.820877545</v>
          </cell>
          <cell r="L134">
            <v>32967628.943934254</v>
          </cell>
          <cell r="M134">
            <v>32533326.848220058</v>
          </cell>
          <cell r="N134">
            <v>34113863.598193698</v>
          </cell>
          <cell r="O134">
            <v>27238461.837999329</v>
          </cell>
        </row>
        <row r="136">
          <cell r="A136" t="str">
            <v>Plant</v>
          </cell>
          <cell r="C136">
            <v>38024585.103323825</v>
          </cell>
          <cell r="D136">
            <v>38310055.103323825</v>
          </cell>
          <cell r="E136">
            <v>39104676.751363501</v>
          </cell>
          <cell r="F136">
            <v>39015408.490801871</v>
          </cell>
          <cell r="G136">
            <v>39514899.650585473</v>
          </cell>
          <cell r="H136">
            <v>39835476.036356933</v>
          </cell>
          <cell r="I136">
            <v>43312741.13730634</v>
          </cell>
          <cell r="J136">
            <v>43872755.668980636</v>
          </cell>
          <cell r="K136">
            <v>43906914.529803529</v>
          </cell>
          <cell r="L136">
            <v>46045081.712283008</v>
          </cell>
          <cell r="M136">
            <v>46165124.453253932</v>
          </cell>
          <cell r="N136">
            <v>47341726.552190967</v>
          </cell>
          <cell r="O136">
            <v>47991884.25201305</v>
          </cell>
        </row>
        <row r="137">
          <cell r="A137" t="str">
            <v>Accumulated depreciation</v>
          </cell>
          <cell r="C137">
            <v>13100033.26691238</v>
          </cell>
          <cell r="D137">
            <v>13496664.029412379</v>
          </cell>
          <cell r="E137">
            <v>14132170.141633332</v>
          </cell>
          <cell r="F137">
            <v>14505303.777666666</v>
          </cell>
          <cell r="G137">
            <v>14903125.078866666</v>
          </cell>
          <cell r="H137">
            <v>15445492.197250001</v>
          </cell>
          <cell r="I137">
            <v>15849530.813083334</v>
          </cell>
          <cell r="J137">
            <v>16259291.452866195</v>
          </cell>
          <cell r="K137">
            <v>16699813.233000001</v>
          </cell>
          <cell r="L137">
            <v>17037015.5</v>
          </cell>
          <cell r="M137">
            <v>17493342.217</v>
          </cell>
          <cell r="N137">
            <v>17912599.052000001</v>
          </cell>
          <cell r="O137">
            <v>18425243.114829998</v>
          </cell>
        </row>
        <row r="138">
          <cell r="A138" t="str">
            <v>Net Plant</v>
          </cell>
          <cell r="C138">
            <v>24924551.836411446</v>
          </cell>
          <cell r="D138">
            <v>24813391.073911443</v>
          </cell>
          <cell r="E138">
            <v>24972506.609730169</v>
          </cell>
          <cell r="F138">
            <v>24510104.713135205</v>
          </cell>
          <cell r="G138">
            <v>24611774.571718805</v>
          </cell>
          <cell r="H138">
            <v>24389983.839106932</v>
          </cell>
          <cell r="I138">
            <v>27463210.324223004</v>
          </cell>
          <cell r="J138">
            <v>27613464.216114439</v>
          </cell>
          <cell r="K138">
            <v>27207101.296803527</v>
          </cell>
          <cell r="L138">
            <v>29008066.212283008</v>
          </cell>
          <cell r="M138">
            <v>28671782.236253932</v>
          </cell>
          <cell r="N138">
            <v>29429127.500190966</v>
          </cell>
          <cell r="O138">
            <v>29566641.137183052</v>
          </cell>
        </row>
        <row r="140">
          <cell r="A140" t="str">
            <v>Deferred Charges</v>
          </cell>
          <cell r="C140" t="str">
            <v xml:space="preserve"> </v>
          </cell>
          <cell r="D140" t="str">
            <v xml:space="preserve"> </v>
          </cell>
          <cell r="E140" t="str">
            <v xml:space="preserve"> </v>
          </cell>
          <cell r="F140" t="str">
            <v xml:space="preserve"> </v>
          </cell>
          <cell r="G140" t="str">
            <v xml:space="preserve"> </v>
          </cell>
          <cell r="H140" t="str">
            <v xml:space="preserve"> </v>
          </cell>
          <cell r="I140" t="str">
            <v xml:space="preserve"> </v>
          </cell>
          <cell r="J140" t="str">
            <v xml:space="preserve">  </v>
          </cell>
          <cell r="K140" t="str">
            <v xml:space="preserve">  </v>
          </cell>
          <cell r="L140" t="str">
            <v xml:space="preserve">  </v>
          </cell>
          <cell r="M140" t="str">
            <v xml:space="preserve"> </v>
          </cell>
          <cell r="N140" t="str">
            <v xml:space="preserve"> </v>
          </cell>
          <cell r="O140" t="str">
            <v xml:space="preserve"> </v>
          </cell>
        </row>
        <row r="141">
          <cell r="A141" t="str">
            <v xml:space="preserve">  Goodwill</v>
          </cell>
          <cell r="C141">
            <v>1903639.3</v>
          </cell>
          <cell r="D141">
            <v>1895707.4695833335</v>
          </cell>
          <cell r="E141">
            <v>1887775.6391666669</v>
          </cell>
          <cell r="F141">
            <v>1879843.8087500003</v>
          </cell>
          <cell r="G141">
            <v>1871911.9783333337</v>
          </cell>
          <cell r="H141">
            <v>1863980.1479166672</v>
          </cell>
          <cell r="I141">
            <v>1856048.3175000006</v>
          </cell>
          <cell r="J141">
            <v>1848116.487083334</v>
          </cell>
          <cell r="K141">
            <v>3402227.5525000012</v>
          </cell>
          <cell r="L141">
            <v>3323933.0420833346</v>
          </cell>
          <cell r="M141">
            <v>3245639.1966666677</v>
          </cell>
          <cell r="N141">
            <v>3169774.5862500011</v>
          </cell>
          <cell r="O141">
            <v>9649065.257898543</v>
          </cell>
        </row>
        <row r="142">
          <cell r="A142" t="str">
            <v xml:space="preserve">  Other</v>
          </cell>
          <cell r="C142">
            <v>11655.7</v>
          </cell>
          <cell r="D142">
            <v>11655.7</v>
          </cell>
          <cell r="E142">
            <v>11655.7</v>
          </cell>
          <cell r="F142">
            <v>11655.7</v>
          </cell>
          <cell r="G142">
            <v>11655.7</v>
          </cell>
          <cell r="H142">
            <v>11655.7</v>
          </cell>
          <cell r="I142">
            <v>68773.5</v>
          </cell>
          <cell r="J142">
            <v>68773.5</v>
          </cell>
          <cell r="K142">
            <v>68773.5</v>
          </cell>
          <cell r="L142">
            <v>68773.5</v>
          </cell>
          <cell r="M142">
            <v>274042.01</v>
          </cell>
          <cell r="N142">
            <v>196865.87600000002</v>
          </cell>
          <cell r="O142">
            <v>167008.96599999999</v>
          </cell>
        </row>
        <row r="143">
          <cell r="A143" t="str">
            <v>Total Deferred Charges</v>
          </cell>
          <cell r="C143">
            <v>1915295</v>
          </cell>
          <cell r="D143">
            <v>1907363.1695833334</v>
          </cell>
          <cell r="E143">
            <v>1899431.3391666668</v>
          </cell>
          <cell r="F143">
            <v>1891499.5087500003</v>
          </cell>
          <cell r="G143">
            <v>1883567.6783333337</v>
          </cell>
          <cell r="H143">
            <v>1875635.8479166671</v>
          </cell>
          <cell r="I143">
            <v>1924821.8175000006</v>
          </cell>
          <cell r="J143">
            <v>1916889.987083334</v>
          </cell>
          <cell r="K143">
            <v>3471001.0525000012</v>
          </cell>
          <cell r="L143">
            <v>3392706.5420833346</v>
          </cell>
          <cell r="M143">
            <v>3519681.2066666679</v>
          </cell>
          <cell r="N143">
            <v>3366640.4622500013</v>
          </cell>
          <cell r="O143">
            <v>9816074.223898543</v>
          </cell>
        </row>
        <row r="145">
          <cell r="A145" t="str">
            <v>TOTAL ASSETS</v>
          </cell>
          <cell r="C145">
            <v>92939508.185593739</v>
          </cell>
          <cell r="D145">
            <v>92832695.074137881</v>
          </cell>
          <cell r="E145">
            <v>93074185.735961899</v>
          </cell>
          <cell r="F145">
            <v>96610820.661681011</v>
          </cell>
          <cell r="G145">
            <v>99187253.701805398</v>
          </cell>
          <cell r="H145">
            <v>100025177.97125031</v>
          </cell>
          <cell r="I145">
            <v>103581661.35878417</v>
          </cell>
          <cell r="J145">
            <v>100282858.34189816</v>
          </cell>
          <cell r="K145">
            <v>104758568.03571771</v>
          </cell>
          <cell r="L145">
            <v>113495547.16157015</v>
          </cell>
          <cell r="M145">
            <v>107779580.72719011</v>
          </cell>
          <cell r="N145">
            <v>109436306.17224857</v>
          </cell>
          <cell r="O145">
            <v>105845185.66663617</v>
          </cell>
        </row>
        <row r="149">
          <cell r="A149" t="str">
            <v>VENGAS, S.A. (consolidating Citadel)</v>
          </cell>
        </row>
        <row r="150">
          <cell r="A150" t="str">
            <v>December Flash</v>
          </cell>
        </row>
        <row r="151">
          <cell r="A151" t="str">
            <v>Balance Sheet - Liabilities</v>
          </cell>
        </row>
        <row r="152">
          <cell r="C152">
            <v>2000</v>
          </cell>
        </row>
        <row r="153">
          <cell r="A153" t="str">
            <v>(Thousands of Bolivares)</v>
          </cell>
          <cell r="C153" t="str">
            <v>DEC</v>
          </cell>
          <cell r="D153">
            <v>36892</v>
          </cell>
          <cell r="E153">
            <v>36923</v>
          </cell>
          <cell r="F153">
            <v>36951</v>
          </cell>
          <cell r="G153">
            <v>36982</v>
          </cell>
          <cell r="H153">
            <v>37012</v>
          </cell>
          <cell r="I153">
            <v>37043</v>
          </cell>
          <cell r="J153">
            <v>37073</v>
          </cell>
          <cell r="K153">
            <v>37104</v>
          </cell>
          <cell r="L153">
            <v>37135</v>
          </cell>
          <cell r="M153">
            <v>37165</v>
          </cell>
          <cell r="N153">
            <v>37196</v>
          </cell>
          <cell r="O153">
            <v>37226</v>
          </cell>
        </row>
        <row r="154">
          <cell r="A154" t="str">
            <v>Current Liabilities</v>
          </cell>
          <cell r="C154" t="str">
            <v xml:space="preserve"> </v>
          </cell>
          <cell r="D154" t="str">
            <v xml:space="preserve"> </v>
          </cell>
          <cell r="E154" t="str">
            <v xml:space="preserve"> </v>
          </cell>
          <cell r="F154" t="str">
            <v xml:space="preserve"> </v>
          </cell>
          <cell r="G154" t="str">
            <v xml:space="preserve"> </v>
          </cell>
          <cell r="H154" t="str">
            <v xml:space="preserve"> </v>
          </cell>
          <cell r="I154" t="str">
            <v xml:space="preserve"> </v>
          </cell>
          <cell r="J154" t="str">
            <v xml:space="preserve"> </v>
          </cell>
          <cell r="K154" t="str">
            <v xml:space="preserve"> </v>
          </cell>
          <cell r="L154" t="str">
            <v xml:space="preserve"> </v>
          </cell>
          <cell r="M154" t="str">
            <v xml:space="preserve"> </v>
          </cell>
          <cell r="N154" t="str">
            <v xml:space="preserve"> </v>
          </cell>
          <cell r="O154" t="str">
            <v xml:space="preserve"> </v>
          </cell>
        </row>
        <row r="155">
          <cell r="A155" t="str">
            <v xml:space="preserve">  Notes payable - Enron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</row>
        <row r="156">
          <cell r="A156" t="str">
            <v xml:space="preserve">  Notes payable - Other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1000511.81</v>
          </cell>
          <cell r="O156">
            <v>1463577.6000000001</v>
          </cell>
        </row>
        <row r="157">
          <cell r="A157" t="str">
            <v xml:space="preserve">  Accounts payable</v>
          </cell>
        </row>
        <row r="158">
          <cell r="A158" t="str">
            <v xml:space="preserve">    Trade &amp; Other </v>
          </cell>
          <cell r="C158">
            <v>1771609.1776239381</v>
          </cell>
          <cell r="D158">
            <v>1694969.12156425</v>
          </cell>
          <cell r="E158">
            <v>2304998.4558537463</v>
          </cell>
          <cell r="F158">
            <v>3860019.1479918659</v>
          </cell>
          <cell r="G158">
            <v>3886104.004966449</v>
          </cell>
          <cell r="H158">
            <v>3262023.7022284078</v>
          </cell>
          <cell r="I158">
            <v>4010330.0640726238</v>
          </cell>
          <cell r="J158">
            <v>3222817.426456592</v>
          </cell>
          <cell r="K158">
            <v>5285367.9155691117</v>
          </cell>
          <cell r="L158">
            <v>11419857.832863107</v>
          </cell>
          <cell r="M158">
            <v>5332891.9293127647</v>
          </cell>
          <cell r="N158">
            <v>4285274.6341375178</v>
          </cell>
          <cell r="O158">
            <v>2559649</v>
          </cell>
        </row>
        <row r="159">
          <cell r="A159" t="str">
            <v xml:space="preserve">    Intercompany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</row>
        <row r="160">
          <cell r="A160" t="str">
            <v xml:space="preserve">  Associated Company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</row>
        <row r="161">
          <cell r="A161" t="str">
            <v xml:space="preserve">  Accrued taxes</v>
          </cell>
          <cell r="C161">
            <v>2523556.4719999991</v>
          </cell>
          <cell r="D161">
            <v>2677223.8053333326</v>
          </cell>
          <cell r="E161">
            <v>547191.79533333238</v>
          </cell>
          <cell r="F161">
            <v>944358.33333333337</v>
          </cell>
          <cell r="G161">
            <v>566161.66666666674</v>
          </cell>
          <cell r="H161">
            <v>647438.36250000005</v>
          </cell>
          <cell r="I161">
            <v>780127.31904761924</v>
          </cell>
          <cell r="J161">
            <v>960932.32300000009</v>
          </cell>
          <cell r="K161">
            <v>1144251</v>
          </cell>
          <cell r="L161">
            <v>1186678.0666666664</v>
          </cell>
          <cell r="M161">
            <v>1281406.1686666666</v>
          </cell>
          <cell r="N161">
            <v>1417013.9436666667</v>
          </cell>
          <cell r="O161">
            <v>1394891.1999999997</v>
          </cell>
        </row>
        <row r="162">
          <cell r="A162" t="str">
            <v xml:space="preserve">  Accrued interest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</row>
        <row r="163">
          <cell r="A163" t="str">
            <v xml:space="preserve">  Other Liabilities</v>
          </cell>
          <cell r="C163">
            <v>4243127.5999999996</v>
          </cell>
          <cell r="D163">
            <v>2758989.6</v>
          </cell>
          <cell r="E163">
            <v>3759228</v>
          </cell>
          <cell r="F163">
            <v>4226906.9000000004</v>
          </cell>
          <cell r="G163">
            <v>5017155.8</v>
          </cell>
          <cell r="H163">
            <v>5454870.2000000002</v>
          </cell>
          <cell r="I163">
            <v>6028213.2999999998</v>
          </cell>
          <cell r="J163">
            <v>6108686.8300000001</v>
          </cell>
          <cell r="K163">
            <v>6395552.5999999996</v>
          </cell>
          <cell r="L163">
            <v>6583619.9000000004</v>
          </cell>
          <cell r="M163">
            <v>8107878.2400000002</v>
          </cell>
          <cell r="N163">
            <v>6327159.2799999993</v>
          </cell>
          <cell r="O163">
            <v>3786129.1399999997</v>
          </cell>
        </row>
        <row r="164">
          <cell r="A164" t="str">
            <v>Total Current Liabilities</v>
          </cell>
          <cell r="C164">
            <v>8538293.2496239357</v>
          </cell>
          <cell r="D164">
            <v>7131182.5268975832</v>
          </cell>
          <cell r="E164">
            <v>6611418.2511870787</v>
          </cell>
          <cell r="F164">
            <v>9031284.3813252002</v>
          </cell>
          <cell r="G164">
            <v>9469421.4716331158</v>
          </cell>
          <cell r="H164">
            <v>9364332.2647284083</v>
          </cell>
          <cell r="I164">
            <v>10818670.683120243</v>
          </cell>
          <cell r="J164">
            <v>10292436.579456592</v>
          </cell>
          <cell r="K164">
            <v>12825171.515569111</v>
          </cell>
          <cell r="L164">
            <v>19190155.799529776</v>
          </cell>
          <cell r="M164">
            <v>14722176.337979432</v>
          </cell>
          <cell r="N164">
            <v>13029959.667804183</v>
          </cell>
          <cell r="O164">
            <v>9204246.9399999995</v>
          </cell>
        </row>
        <row r="166">
          <cell r="A166" t="str">
            <v>Reserves &amp; Other Noncurrent Liabilities</v>
          </cell>
        </row>
        <row r="167">
          <cell r="A167" t="str">
            <v xml:space="preserve">  Deferred income taxes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</row>
        <row r="168">
          <cell r="A168" t="str">
            <v xml:space="preserve">  Minority Interest</v>
          </cell>
          <cell r="C168">
            <v>1786524.6821359103</v>
          </cell>
          <cell r="D168">
            <v>1817602.6821359103</v>
          </cell>
          <cell r="E168">
            <v>1823237.9821359105</v>
          </cell>
          <cell r="F168">
            <v>1906065.1251359107</v>
          </cell>
          <cell r="G168">
            <v>1906100.2563145976</v>
          </cell>
          <cell r="H168">
            <v>1767744.4016161959</v>
          </cell>
          <cell r="I168">
            <v>1804373.1769705198</v>
          </cell>
          <cell r="J168">
            <v>1847634.988348729</v>
          </cell>
          <cell r="K168">
            <v>1836115.7085476853</v>
          </cell>
          <cell r="L168">
            <v>1919025.2529255762</v>
          </cell>
          <cell r="M168">
            <v>1921971.2015625539</v>
          </cell>
          <cell r="N168">
            <v>1965967.3774378847</v>
          </cell>
          <cell r="O168">
            <v>1825383.0590709569</v>
          </cell>
        </row>
        <row r="169">
          <cell r="A169" t="str">
            <v xml:space="preserve">  Other - Dismissal Benefits</v>
          </cell>
          <cell r="C169">
            <v>6020109.8998306133</v>
          </cell>
          <cell r="D169">
            <v>6231279.0265101586</v>
          </cell>
          <cell r="E169">
            <v>6149709.6310639186</v>
          </cell>
          <cell r="F169">
            <v>5706251.2157785557</v>
          </cell>
          <cell r="G169">
            <v>5985834.8694679094</v>
          </cell>
          <cell r="H169">
            <v>6405431.8725054981</v>
          </cell>
          <cell r="I169">
            <v>7432017.3671636293</v>
          </cell>
          <cell r="J169">
            <v>3314189.5507524051</v>
          </cell>
          <cell r="K169">
            <v>3500194.1577402316</v>
          </cell>
          <cell r="L169">
            <v>3650517.996367876</v>
          </cell>
          <cell r="M169">
            <v>2219906.4900000002</v>
          </cell>
          <cell r="N169">
            <v>2028979.0600000003</v>
          </cell>
          <cell r="O169">
            <v>1961427.1999999995</v>
          </cell>
        </row>
        <row r="170">
          <cell r="A170" t="str">
            <v>Total Reserves &amp; Other Noncurrent Liabs.</v>
          </cell>
          <cell r="C170">
            <v>7806634.5819665231</v>
          </cell>
          <cell r="D170">
            <v>8048881.7086460683</v>
          </cell>
          <cell r="E170">
            <v>7972947.6131998291</v>
          </cell>
          <cell r="F170">
            <v>7612316.3409144664</v>
          </cell>
          <cell r="G170">
            <v>7891935.1257825065</v>
          </cell>
          <cell r="H170">
            <v>8173176.2741216943</v>
          </cell>
          <cell r="I170">
            <v>9236390.5441341493</v>
          </cell>
          <cell r="J170">
            <v>5161824.5391011341</v>
          </cell>
          <cell r="K170">
            <v>5336309.8662879169</v>
          </cell>
          <cell r="L170">
            <v>5569543.2492934521</v>
          </cell>
          <cell r="M170">
            <v>4141877.6915625539</v>
          </cell>
          <cell r="N170">
            <v>3994946.437437885</v>
          </cell>
          <cell r="O170">
            <v>3786810.2590709561</v>
          </cell>
        </row>
        <row r="172">
          <cell r="A172" t="str">
            <v>Long-Term Debt</v>
          </cell>
        </row>
        <row r="173">
          <cell r="A173" t="str">
            <v xml:space="preserve">  Intercompany</v>
          </cell>
        </row>
        <row r="174">
          <cell r="A174" t="str">
            <v xml:space="preserve">  Associated Company</v>
          </cell>
        </row>
        <row r="175">
          <cell r="A175" t="str">
            <v xml:space="preserve">  Corporate</v>
          </cell>
        </row>
        <row r="176">
          <cell r="A176" t="str">
            <v xml:space="preserve">  Other</v>
          </cell>
        </row>
        <row r="177">
          <cell r="A177" t="str">
            <v>Total Long-Term Debt</v>
          </cell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</row>
        <row r="179">
          <cell r="A179" t="str">
            <v>Stockholders' Equity</v>
          </cell>
        </row>
        <row r="180">
          <cell r="A180" t="str">
            <v xml:space="preserve">  Common Stock</v>
          </cell>
          <cell r="C180">
            <v>20001</v>
          </cell>
          <cell r="D180">
            <v>20001</v>
          </cell>
          <cell r="E180">
            <v>28001</v>
          </cell>
          <cell r="F180">
            <v>28001</v>
          </cell>
          <cell r="G180">
            <v>28001</v>
          </cell>
          <cell r="H180">
            <v>28001</v>
          </cell>
          <cell r="I180">
            <v>28001</v>
          </cell>
          <cell r="J180">
            <v>28001</v>
          </cell>
          <cell r="K180">
            <v>28001</v>
          </cell>
          <cell r="L180">
            <v>28001</v>
          </cell>
          <cell r="M180">
            <v>28001</v>
          </cell>
          <cell r="N180">
            <v>28001</v>
          </cell>
          <cell r="O180">
            <v>28001</v>
          </cell>
        </row>
        <row r="181">
          <cell r="A181" t="str">
            <v xml:space="preserve">  Premium on common stock</v>
          </cell>
          <cell r="C181">
            <v>2554000</v>
          </cell>
          <cell r="D181">
            <v>2554000</v>
          </cell>
          <cell r="E181">
            <v>2554000</v>
          </cell>
          <cell r="F181">
            <v>2554000</v>
          </cell>
          <cell r="G181">
            <v>2554000</v>
          </cell>
          <cell r="H181">
            <v>2554000</v>
          </cell>
          <cell r="I181">
            <v>2554000</v>
          </cell>
          <cell r="J181">
            <v>2554000</v>
          </cell>
          <cell r="K181">
            <v>2554000</v>
          </cell>
          <cell r="L181">
            <v>2554000</v>
          </cell>
          <cell r="M181">
            <v>2554000</v>
          </cell>
          <cell r="N181">
            <v>2554000</v>
          </cell>
          <cell r="O181">
            <v>2554000</v>
          </cell>
        </row>
        <row r="182">
          <cell r="A182" t="str">
            <v xml:space="preserve">  Superavit</v>
          </cell>
          <cell r="O182">
            <v>1178971.1142328912</v>
          </cell>
        </row>
        <row r="183">
          <cell r="A183" t="str">
            <v xml:space="preserve">  Retained earnings</v>
          </cell>
          <cell r="C183">
            <v>74018579.35400328</v>
          </cell>
          <cell r="D183">
            <v>75076629.838594228</v>
          </cell>
          <cell r="E183">
            <v>75904218.871574998</v>
          </cell>
          <cell r="F183">
            <v>77382418.939441338</v>
          </cell>
          <cell r="G183">
            <v>79241096.104389772</v>
          </cell>
          <cell r="H183">
            <v>79902868.432400227</v>
          </cell>
          <cell r="I183">
            <v>80941799.131529793</v>
          </cell>
          <cell r="J183">
            <v>82243796.223340452</v>
          </cell>
          <cell r="K183">
            <v>84012285.653860688</v>
          </cell>
          <cell r="L183">
            <v>86151047.112746939</v>
          </cell>
          <cell r="M183">
            <v>86330725.697648153</v>
          </cell>
          <cell r="N183">
            <v>89826599.067006528</v>
          </cell>
          <cell r="O183">
            <v>89090356.353332341</v>
          </cell>
        </row>
        <row r="184">
          <cell r="A184" t="str">
            <v>Legal reserves</v>
          </cell>
          <cell r="C184">
            <v>2000</v>
          </cell>
          <cell r="D184">
            <v>2000</v>
          </cell>
          <cell r="E184">
            <v>3600</v>
          </cell>
          <cell r="F184">
            <v>2800</v>
          </cell>
          <cell r="G184">
            <v>2800</v>
          </cell>
          <cell r="H184">
            <v>2800</v>
          </cell>
          <cell r="I184">
            <v>2800</v>
          </cell>
          <cell r="J184">
            <v>2800</v>
          </cell>
          <cell r="K184">
            <v>2800</v>
          </cell>
          <cell r="L184">
            <v>2800</v>
          </cell>
          <cell r="M184">
            <v>2800</v>
          </cell>
          <cell r="N184">
            <v>2800</v>
          </cell>
          <cell r="O184">
            <v>2800.1</v>
          </cell>
        </row>
        <row r="185">
          <cell r="A185" t="str">
            <v>Total Stockholders' Equity</v>
          </cell>
          <cell r="C185">
            <v>76594580.35400328</v>
          </cell>
          <cell r="D185">
            <v>77652630.838594228</v>
          </cell>
          <cell r="E185">
            <v>78489819.871574998</v>
          </cell>
          <cell r="F185">
            <v>79967219.939441338</v>
          </cell>
          <cell r="G185">
            <v>81825897.104389772</v>
          </cell>
          <cell r="H185">
            <v>82487669.432400227</v>
          </cell>
          <cell r="I185">
            <v>83526600.131529793</v>
          </cell>
          <cell r="J185">
            <v>84828597.223340452</v>
          </cell>
          <cell r="K185">
            <v>86597086.653860688</v>
          </cell>
          <cell r="L185">
            <v>88735848.112746939</v>
          </cell>
          <cell r="M185">
            <v>88915526.697648153</v>
          </cell>
          <cell r="N185">
            <v>92411400.067006528</v>
          </cell>
          <cell r="O185">
            <v>92854128.567565233</v>
          </cell>
        </row>
        <row r="187">
          <cell r="A187" t="str">
            <v xml:space="preserve">     Total Liabilities And Capital</v>
          </cell>
          <cell r="C187">
            <v>92939508.185593739</v>
          </cell>
          <cell r="D187">
            <v>92832695.074137881</v>
          </cell>
          <cell r="E187">
            <v>93074185.735961914</v>
          </cell>
          <cell r="F187">
            <v>96610820.661680996</v>
          </cell>
          <cell r="G187">
            <v>99187253.701805383</v>
          </cell>
          <cell r="H187">
            <v>100025177.97125033</v>
          </cell>
          <cell r="I187">
            <v>103581661.35878418</v>
          </cell>
          <cell r="J187">
            <v>100282858.34189817</v>
          </cell>
          <cell r="K187">
            <v>104758568.03571773</v>
          </cell>
          <cell r="L187">
            <v>113495547.16157016</v>
          </cell>
          <cell r="M187">
            <v>107779580.72719014</v>
          </cell>
          <cell r="N187">
            <v>109436306.1722486</v>
          </cell>
          <cell r="O187">
            <v>105845185.76663619</v>
          </cell>
        </row>
        <row r="188">
          <cell r="A188" t="str">
            <v>END OF MONTH EXCHANGE RATE</v>
          </cell>
          <cell r="C188">
            <v>700</v>
          </cell>
          <cell r="D188">
            <v>703.5</v>
          </cell>
          <cell r="E188">
            <v>704.25</v>
          </cell>
          <cell r="F188">
            <v>707.5</v>
          </cell>
          <cell r="G188">
            <v>711.75</v>
          </cell>
          <cell r="H188">
            <v>715.93562499999996</v>
          </cell>
          <cell r="I188">
            <v>718.81928571428568</v>
          </cell>
          <cell r="J188">
            <v>726</v>
          </cell>
          <cell r="K188">
            <v>736</v>
          </cell>
          <cell r="L188">
            <v>744</v>
          </cell>
          <cell r="M188">
            <v>743.75</v>
          </cell>
          <cell r="N188">
            <v>747</v>
          </cell>
          <cell r="O188">
            <v>763</v>
          </cell>
        </row>
        <row r="189">
          <cell r="A189" t="str">
            <v>D i f f e r e n c e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-0.10000002384185791</v>
          </cell>
        </row>
      </sheetData>
      <sheetData sheetId="3" refreshError="1">
        <row r="1">
          <cell r="A1" t="str">
            <v>VENGAS, S.A. (consolidating Citadel)</v>
          </cell>
        </row>
        <row r="2">
          <cell r="A2" t="str">
            <v>December Flash</v>
          </cell>
        </row>
        <row r="3">
          <cell r="A3" t="str">
            <v>Income Statement</v>
          </cell>
        </row>
        <row r="4">
          <cell r="B4">
            <v>2000</v>
          </cell>
          <cell r="C4">
            <v>2001</v>
          </cell>
          <cell r="D4" t="str">
            <v>Flash</v>
          </cell>
          <cell r="E4" t="str">
            <v>Flash</v>
          </cell>
          <cell r="F4" t="str">
            <v>Flash</v>
          </cell>
          <cell r="G4" t="str">
            <v>Flash</v>
          </cell>
          <cell r="H4" t="str">
            <v>Flash</v>
          </cell>
          <cell r="I4" t="str">
            <v>Flash</v>
          </cell>
          <cell r="J4" t="str">
            <v>Flash</v>
          </cell>
          <cell r="K4" t="str">
            <v>Flash</v>
          </cell>
          <cell r="L4" t="str">
            <v>Flash</v>
          </cell>
          <cell r="M4" t="str">
            <v>Flash</v>
          </cell>
          <cell r="N4" t="str">
            <v>Flash</v>
          </cell>
          <cell r="O4" t="str">
            <v>Forecast</v>
          </cell>
        </row>
        <row r="5">
          <cell r="A5" t="str">
            <v>(Thousands of Dollars)</v>
          </cell>
          <cell r="B5" t="str">
            <v>Forecast</v>
          </cell>
          <cell r="C5" t="str">
            <v>LE</v>
          </cell>
          <cell r="D5">
            <v>36892</v>
          </cell>
          <cell r="E5">
            <v>36923</v>
          </cell>
          <cell r="F5">
            <v>36951</v>
          </cell>
          <cell r="G5">
            <v>36982</v>
          </cell>
          <cell r="H5">
            <v>37012</v>
          </cell>
          <cell r="I5">
            <v>37043</v>
          </cell>
          <cell r="J5">
            <v>37073</v>
          </cell>
          <cell r="K5">
            <v>37104</v>
          </cell>
          <cell r="L5">
            <v>37135</v>
          </cell>
          <cell r="M5">
            <v>37165</v>
          </cell>
          <cell r="N5">
            <v>37196</v>
          </cell>
          <cell r="O5">
            <v>37226</v>
          </cell>
        </row>
        <row r="7">
          <cell r="A7" t="str">
            <v>OPERATING REVENUES</v>
          </cell>
        </row>
        <row r="8">
          <cell r="A8" t="str">
            <v xml:space="preserve">  LPG Sales</v>
          </cell>
          <cell r="B8">
            <v>116005.54144886641</v>
          </cell>
          <cell r="C8">
            <v>112299.2963521296</v>
          </cell>
          <cell r="D8">
            <v>9295.8153673720062</v>
          </cell>
          <cell r="E8">
            <v>8893.6993047554915</v>
          </cell>
          <cell r="F8">
            <v>10521.973831082898</v>
          </cell>
          <cell r="G8">
            <v>9152.4253816211676</v>
          </cell>
          <cell r="H8">
            <v>9847.0287083396524</v>
          </cell>
          <cell r="I8">
            <v>9258.7539615709811</v>
          </cell>
          <cell r="J8">
            <v>9268.4794555025455</v>
          </cell>
          <cell r="K8">
            <v>9724.7300900750797</v>
          </cell>
          <cell r="L8">
            <v>9557.857082238721</v>
          </cell>
          <cell r="M8">
            <v>8493.5407896601591</v>
          </cell>
          <cell r="N8">
            <v>9289.8017932748116</v>
          </cell>
          <cell r="O8">
            <v>8995.1905866360703</v>
          </cell>
        </row>
        <row r="9">
          <cell r="A9" t="str">
            <v xml:space="preserve">  Hauling Sales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A10" t="str">
            <v xml:space="preserve">  Other</v>
          </cell>
          <cell r="B10">
            <v>2258.1037290759887</v>
          </cell>
          <cell r="C10">
            <v>6201.5430811312999</v>
          </cell>
          <cell r="D10">
            <v>128.25356302824719</v>
          </cell>
          <cell r="E10">
            <v>277.27939383155467</v>
          </cell>
          <cell r="F10">
            <v>138.66897597363504</v>
          </cell>
          <cell r="G10">
            <v>165.04696449226094</v>
          </cell>
          <cell r="H10">
            <v>223.48322262428121</v>
          </cell>
          <cell r="I10">
            <v>235.93015102680283</v>
          </cell>
          <cell r="J10">
            <v>559.8243554123286</v>
          </cell>
          <cell r="K10">
            <v>-70.225083409611557</v>
          </cell>
          <cell r="L10">
            <v>147.00872942089913</v>
          </cell>
          <cell r="M10">
            <v>302.62206188423551</v>
          </cell>
          <cell r="N10">
            <v>331.79420484825204</v>
          </cell>
          <cell r="O10">
            <v>3761.8565419984147</v>
          </cell>
        </row>
        <row r="11">
          <cell r="A11" t="str">
            <v>TOTAL REVENUES</v>
          </cell>
          <cell r="B11">
            <v>118263.6451779424</v>
          </cell>
          <cell r="C11">
            <v>118500.8394332609</v>
          </cell>
          <cell r="D11">
            <v>9424.0689304002535</v>
          </cell>
          <cell r="E11">
            <v>9170.9786985870469</v>
          </cell>
          <cell r="F11">
            <v>10660.642807056533</v>
          </cell>
          <cell r="G11">
            <v>9317.472346113429</v>
          </cell>
          <cell r="H11">
            <v>10070.511930963934</v>
          </cell>
          <cell r="I11">
            <v>9494.6841125977844</v>
          </cell>
          <cell r="J11">
            <v>9828.3038109148747</v>
          </cell>
          <cell r="K11">
            <v>9654.5050066654676</v>
          </cell>
          <cell r="L11">
            <v>9704.8658116596198</v>
          </cell>
          <cell r="M11">
            <v>8796.1628515443954</v>
          </cell>
          <cell r="N11">
            <v>9621.5959981230644</v>
          </cell>
          <cell r="O11">
            <v>12757.047128634485</v>
          </cell>
        </row>
        <row r="13">
          <cell r="A13" t="str">
            <v>COST OF SALES</v>
          </cell>
        </row>
        <row r="14">
          <cell r="A14" t="str">
            <v xml:space="preserve">  LPG</v>
          </cell>
          <cell r="B14">
            <v>32242.395241726234</v>
          </cell>
          <cell r="C14">
            <v>29300.701416027114</v>
          </cell>
          <cell r="D14">
            <v>2414.0995181502703</v>
          </cell>
          <cell r="E14">
            <v>2401.5184757085531</v>
          </cell>
          <cell r="F14">
            <v>2964.6442304191146</v>
          </cell>
          <cell r="G14">
            <v>2362.3756940804751</v>
          </cell>
          <cell r="H14">
            <v>2724.8166683303052</v>
          </cell>
          <cell r="I14">
            <v>2422.4660413842894</v>
          </cell>
          <cell r="J14">
            <v>2504.9817404149408</v>
          </cell>
          <cell r="K14">
            <v>2519.5930673291205</v>
          </cell>
          <cell r="L14">
            <v>2457.6432542907032</v>
          </cell>
          <cell r="M14">
            <v>1832.5951375916213</v>
          </cell>
          <cell r="N14">
            <v>2394.7256385039123</v>
          </cell>
          <cell r="O14">
            <v>2301.2419498238046</v>
          </cell>
        </row>
        <row r="15">
          <cell r="A15" t="str">
            <v xml:space="preserve">  Other</v>
          </cell>
          <cell r="B15">
            <v>916.58656027708696</v>
          </cell>
          <cell r="C15">
            <v>3539.5015432179707</v>
          </cell>
          <cell r="D15">
            <v>67.112387868320923</v>
          </cell>
          <cell r="E15">
            <v>229.63189002325021</v>
          </cell>
          <cell r="F15">
            <v>65.956051625960839</v>
          </cell>
          <cell r="G15">
            <v>119.1406453154238</v>
          </cell>
          <cell r="H15">
            <v>145.64075380193222</v>
          </cell>
          <cell r="I15">
            <v>77.034382535627159</v>
          </cell>
          <cell r="J15">
            <v>375.18232210534154</v>
          </cell>
          <cell r="K15">
            <v>-206.61645712486333</v>
          </cell>
          <cell r="L15">
            <v>22.185364529254755</v>
          </cell>
          <cell r="M15">
            <v>239.15707311908466</v>
          </cell>
          <cell r="N15">
            <v>58.645734052687601</v>
          </cell>
          <cell r="O15">
            <v>2346.4313953659503</v>
          </cell>
        </row>
        <row r="16">
          <cell r="A16" t="str">
            <v>TOTAL COST OF SALES</v>
          </cell>
          <cell r="B16">
            <v>33158.98180200332</v>
          </cell>
          <cell r="C16">
            <v>32840.202959245085</v>
          </cell>
          <cell r="D16">
            <v>2481.2119060185914</v>
          </cell>
          <cell r="E16">
            <v>2631.1503657318035</v>
          </cell>
          <cell r="F16">
            <v>3030.6002820450753</v>
          </cell>
          <cell r="G16">
            <v>2481.5163393958987</v>
          </cell>
          <cell r="H16">
            <v>2870.4574221322373</v>
          </cell>
          <cell r="I16">
            <v>2499.5004239199166</v>
          </cell>
          <cell r="J16">
            <v>2880.1640625202822</v>
          </cell>
          <cell r="K16">
            <v>2312.9766102042572</v>
          </cell>
          <cell r="L16">
            <v>2479.8286188199581</v>
          </cell>
          <cell r="M16">
            <v>2071.7522107107061</v>
          </cell>
          <cell r="N16">
            <v>2453.3713725565999</v>
          </cell>
          <cell r="O16">
            <v>4647.6733451897544</v>
          </cell>
        </row>
        <row r="18">
          <cell r="A18" t="str">
            <v>GROSS MARGIN</v>
          </cell>
          <cell r="B18">
            <v>85104.663375939068</v>
          </cell>
          <cell r="C18">
            <v>85660.636474015817</v>
          </cell>
          <cell r="D18">
            <v>6942.8570243816621</v>
          </cell>
          <cell r="E18">
            <v>6539.8283328552434</v>
          </cell>
          <cell r="F18">
            <v>7630.0425250114567</v>
          </cell>
          <cell r="G18">
            <v>6835.9560067175298</v>
          </cell>
          <cell r="H18">
            <v>7200.0545088316967</v>
          </cell>
          <cell r="I18">
            <v>6995.1836886778674</v>
          </cell>
          <cell r="J18">
            <v>6948.139748394593</v>
          </cell>
          <cell r="K18">
            <v>7341.5283964612099</v>
          </cell>
          <cell r="L18">
            <v>7225.0371928396617</v>
          </cell>
          <cell r="M18">
            <v>6724.4106408336893</v>
          </cell>
          <cell r="N18">
            <v>7168.224625566465</v>
          </cell>
          <cell r="O18">
            <v>8109.3737834447311</v>
          </cell>
        </row>
        <row r="20">
          <cell r="A20" t="str">
            <v>OPERATING EXPENSES</v>
          </cell>
        </row>
        <row r="21">
          <cell r="A21" t="str">
            <v xml:space="preserve">  Payroll</v>
          </cell>
          <cell r="B21">
            <v>27862.49466133134</v>
          </cell>
          <cell r="C21">
            <v>31400.450721372225</v>
          </cell>
          <cell r="D21">
            <v>2639.8963968513331</v>
          </cell>
          <cell r="E21">
            <v>1867.8729726869888</v>
          </cell>
          <cell r="F21">
            <v>2454.3218593093238</v>
          </cell>
          <cell r="G21">
            <v>3440.2426555858924</v>
          </cell>
          <cell r="H21">
            <v>2885.4450776197236</v>
          </cell>
          <cell r="I21">
            <v>2596.9912913840581</v>
          </cell>
          <cell r="J21">
            <v>2636.7719917177146</v>
          </cell>
          <cell r="K21">
            <v>2246.9246050887136</v>
          </cell>
          <cell r="L21">
            <v>3015.693502448526</v>
          </cell>
          <cell r="M21">
            <v>2469.6780204772531</v>
          </cell>
          <cell r="N21">
            <v>2501.251147087632</v>
          </cell>
          <cell r="O21">
            <v>2645.3612011150663</v>
          </cell>
        </row>
        <row r="22">
          <cell r="A22" t="str">
            <v xml:space="preserve">  Operating and Maintenance</v>
          </cell>
          <cell r="B22">
            <v>19295.622945754672</v>
          </cell>
          <cell r="C22">
            <v>21490.075467333529</v>
          </cell>
          <cell r="D22">
            <v>1692.0535283144532</v>
          </cell>
          <cell r="E22">
            <v>2114.6448966367652</v>
          </cell>
          <cell r="F22">
            <v>1358.6170994250281</v>
          </cell>
          <cell r="G22">
            <v>1791.9147008641983</v>
          </cell>
          <cell r="H22">
            <v>1597.2006106422587</v>
          </cell>
          <cell r="I22">
            <v>1613.135149546122</v>
          </cell>
          <cell r="J22">
            <v>1669.5327742308461</v>
          </cell>
          <cell r="K22">
            <v>1754.0790418453994</v>
          </cell>
          <cell r="L22">
            <v>2048.1884682398804</v>
          </cell>
          <cell r="M22">
            <v>1784.3799522154741</v>
          </cell>
          <cell r="N22">
            <v>1566.845662374395</v>
          </cell>
          <cell r="O22">
            <v>2499.4835829987105</v>
          </cell>
        </row>
        <row r="23">
          <cell r="A23" t="str">
            <v xml:space="preserve">  Depreciation &amp; Amortization</v>
          </cell>
          <cell r="B23">
            <v>5125.6630290445928</v>
          </cell>
          <cell r="C23">
            <v>8622.3114238367252</v>
          </cell>
          <cell r="D23">
            <v>687.74353982333616</v>
          </cell>
          <cell r="E23">
            <v>689.83070723629362</v>
          </cell>
          <cell r="F23">
            <v>590.50910307748063</v>
          </cell>
          <cell r="G23">
            <v>667.92420251700423</v>
          </cell>
          <cell r="H23">
            <v>684.76144735531886</v>
          </cell>
          <cell r="I23">
            <v>639.38026515354488</v>
          </cell>
          <cell r="J23">
            <v>694.26232088709173</v>
          </cell>
          <cell r="K23">
            <v>556.58168848574098</v>
          </cell>
          <cell r="L23">
            <v>785.56330900945738</v>
          </cell>
          <cell r="M23">
            <v>775.65519448240514</v>
          </cell>
          <cell r="N23">
            <v>712.23597334990552</v>
          </cell>
          <cell r="O23">
            <v>1137.8636724591468</v>
          </cell>
        </row>
        <row r="24">
          <cell r="A24" t="str">
            <v xml:space="preserve">  Taxes Other than Income</v>
          </cell>
          <cell r="B24">
            <v>7344.1058185752654</v>
          </cell>
          <cell r="C24">
            <v>4618.6481849984575</v>
          </cell>
          <cell r="D24">
            <v>672.42888362466419</v>
          </cell>
          <cell r="E24">
            <v>383.39011825067837</v>
          </cell>
          <cell r="F24">
            <v>196.27302076505524</v>
          </cell>
          <cell r="G24">
            <v>384.57271441397108</v>
          </cell>
          <cell r="H24">
            <v>558.94258628719376</v>
          </cell>
          <cell r="I24">
            <v>61.735921915507447</v>
          </cell>
          <cell r="J24">
            <v>408.19113050357004</v>
          </cell>
          <cell r="K24">
            <v>336.49878008843683</v>
          </cell>
          <cell r="L24">
            <v>538.01669015475397</v>
          </cell>
          <cell r="M24">
            <v>207.56117093449228</v>
          </cell>
          <cell r="N24">
            <v>353.33853739372915</v>
          </cell>
          <cell r="O24">
            <v>517.69863066640494</v>
          </cell>
        </row>
        <row r="25">
          <cell r="A25" t="str">
            <v>TOTAL O &amp; M EXPENSE</v>
          </cell>
          <cell r="B25">
            <v>59627.886454705862</v>
          </cell>
          <cell r="C25">
            <v>66131.48579754094</v>
          </cell>
          <cell r="D25">
            <v>5692.1223486137869</v>
          </cell>
          <cell r="E25">
            <v>5055.7386948107251</v>
          </cell>
          <cell r="F25">
            <v>4599.721082576888</v>
          </cell>
          <cell r="G25">
            <v>6284.6542733810657</v>
          </cell>
          <cell r="H25">
            <v>5726.3497219044948</v>
          </cell>
          <cell r="I25">
            <v>4911.2426279992333</v>
          </cell>
          <cell r="J25">
            <v>5408.7582173392229</v>
          </cell>
          <cell r="K25">
            <v>4894.0841155082908</v>
          </cell>
          <cell r="L25">
            <v>6387.4619698526167</v>
          </cell>
          <cell r="M25">
            <v>5237.2743381096243</v>
          </cell>
          <cell r="N25">
            <v>5133.6713202056617</v>
          </cell>
          <cell r="O25">
            <v>6800.4070872393286</v>
          </cell>
        </row>
        <row r="27">
          <cell r="A27" t="str">
            <v>NET OPERATING INCOME</v>
          </cell>
          <cell r="B27">
            <v>25476.776921233206</v>
          </cell>
          <cell r="C27">
            <v>19529.150676474877</v>
          </cell>
          <cell r="D27">
            <v>1250.7346757678752</v>
          </cell>
          <cell r="E27">
            <v>1484.0896380445183</v>
          </cell>
          <cell r="F27">
            <v>3030.3214424345688</v>
          </cell>
          <cell r="G27">
            <v>551.30173333646417</v>
          </cell>
          <cell r="H27">
            <v>1473.7047869272019</v>
          </cell>
          <cell r="I27">
            <v>2083.9410606786341</v>
          </cell>
          <cell r="J27">
            <v>1539.38153105537</v>
          </cell>
          <cell r="K27">
            <v>2447.4442809529191</v>
          </cell>
          <cell r="L27">
            <v>837.57522298704498</v>
          </cell>
          <cell r="M27">
            <v>1487.136302724065</v>
          </cell>
          <cell r="N27">
            <v>2034.5533053608033</v>
          </cell>
          <cell r="O27">
            <v>1308.9666962054025</v>
          </cell>
        </row>
        <row r="29">
          <cell r="A29" t="str">
            <v>OTHER INCOME</v>
          </cell>
        </row>
        <row r="30">
          <cell r="A30" t="str">
            <v xml:space="preserve">  Equity Earnings (Dom Rep, Vtane Electrica &amp; 50010)</v>
          </cell>
          <cell r="B30">
            <v>589.60595784542329</v>
          </cell>
          <cell r="C30">
            <v>2463.1568469837807</v>
          </cell>
          <cell r="D30">
            <v>18.209178380405575</v>
          </cell>
          <cell r="E30">
            <v>0.39603000000013111</v>
          </cell>
          <cell r="F30">
            <v>-409.4257835240619</v>
          </cell>
          <cell r="G30">
            <v>1082.7614763695378</v>
          </cell>
          <cell r="H30">
            <v>-132.96565685208944</v>
          </cell>
          <cell r="I30">
            <v>-334.13614098082979</v>
          </cell>
          <cell r="J30">
            <v>-40.882303784277696</v>
          </cell>
          <cell r="K30">
            <v>495.78617587479096</v>
          </cell>
          <cell r="L30">
            <v>908.77072578850391</v>
          </cell>
          <cell r="M30">
            <v>-637.96223545169062</v>
          </cell>
          <cell r="N30">
            <v>1982.7750171166929</v>
          </cell>
          <cell r="O30">
            <v>-470.16963595320101</v>
          </cell>
        </row>
        <row r="31">
          <cell r="A31" t="str">
            <v xml:space="preserve">  Interest Income </v>
          </cell>
          <cell r="B31">
            <v>265.19920455052977</v>
          </cell>
          <cell r="C31">
            <v>209.24561066530316</v>
          </cell>
          <cell r="D31">
            <v>7.7087233106390407</v>
          </cell>
          <cell r="E31">
            <v>-24.615170480250683</v>
          </cell>
          <cell r="F31">
            <v>24.273622278391706</v>
          </cell>
          <cell r="G31">
            <v>15.966573202931778</v>
          </cell>
          <cell r="H31">
            <v>15.232342948498276</v>
          </cell>
          <cell r="I31">
            <v>15.925924972184099</v>
          </cell>
          <cell r="J31">
            <v>11.70459676447549</v>
          </cell>
          <cell r="K31">
            <v>23.132169730835606</v>
          </cell>
          <cell r="L31">
            <v>48.421281192501723</v>
          </cell>
          <cell r="M31">
            <v>-7.9075269262857608</v>
          </cell>
          <cell r="N31">
            <v>-10.109973627233259</v>
          </cell>
          <cell r="O31">
            <v>89.513047298615135</v>
          </cell>
        </row>
        <row r="32">
          <cell r="A32" t="str">
            <v xml:space="preserve">  Interest Income Dollars</v>
          </cell>
          <cell r="B32">
            <v>2165.7220167752998</v>
          </cell>
          <cell r="C32">
            <v>1425.1992148942834</v>
          </cell>
          <cell r="D32">
            <v>166.95212000000001</v>
          </cell>
          <cell r="E32">
            <v>142.23695999999998</v>
          </cell>
          <cell r="F32">
            <v>152.50579000000002</v>
          </cell>
          <cell r="G32">
            <v>148.42642999999998</v>
          </cell>
          <cell r="H32">
            <v>142.56398999999999</v>
          </cell>
          <cell r="I32">
            <v>135.44264999999999</v>
          </cell>
          <cell r="J32">
            <v>117.92636</v>
          </cell>
          <cell r="K32">
            <v>112.475115</v>
          </cell>
          <cell r="L32">
            <v>96.820689999999999</v>
          </cell>
          <cell r="M32">
            <v>75.578845000000001</v>
          </cell>
          <cell r="N32">
            <v>60.068809999999999</v>
          </cell>
          <cell r="O32">
            <v>74.201454894283415</v>
          </cell>
        </row>
        <row r="33">
          <cell r="A33" t="str">
            <v xml:space="preserve">  FX Gains/Losses</v>
          </cell>
          <cell r="B33">
            <v>911.98670889012783</v>
          </cell>
          <cell r="C33">
            <v>426.62408678654532</v>
          </cell>
          <cell r="D33">
            <v>37.15580483591566</v>
          </cell>
          <cell r="E33">
            <v>3.6838930999382282</v>
          </cell>
          <cell r="F33">
            <v>22.392471187257463</v>
          </cell>
          <cell r="G33">
            <v>23.834188124392355</v>
          </cell>
          <cell r="H33">
            <v>59.338967144654404</v>
          </cell>
          <cell r="I33">
            <v>23.787612890827251</v>
          </cell>
          <cell r="J33">
            <v>85.556022239281916</v>
          </cell>
          <cell r="K33">
            <v>50.770714583843784</v>
          </cell>
          <cell r="L33">
            <v>106.57195471911368</v>
          </cell>
          <cell r="M33">
            <v>-6.0586254559520025</v>
          </cell>
          <cell r="N33">
            <v>21.01990246608591</v>
          </cell>
          <cell r="O33">
            <v>-1.4288190488134092</v>
          </cell>
        </row>
        <row r="34">
          <cell r="A34" t="str">
            <v xml:space="preserve">  Miscelaneous Income</v>
          </cell>
          <cell r="B34">
            <v>1414.1558429686988</v>
          </cell>
          <cell r="C34">
            <v>1874.2984663878087</v>
          </cell>
          <cell r="D34">
            <v>58.497523098791746</v>
          </cell>
          <cell r="E34">
            <v>101.87931238906637</v>
          </cell>
          <cell r="F34">
            <v>-32.810144640753826</v>
          </cell>
          <cell r="G34">
            <v>12.098652204186765</v>
          </cell>
          <cell r="H34">
            <v>-15.775757048147865</v>
          </cell>
          <cell r="I34">
            <v>5.0878389810615001</v>
          </cell>
          <cell r="J34">
            <v>64.942471295694162</v>
          </cell>
          <cell r="K34">
            <v>-88.049591762810792</v>
          </cell>
          <cell r="L34">
            <v>559.10829017058711</v>
          </cell>
          <cell r="M34">
            <v>17.05556586914982</v>
          </cell>
          <cell r="N34">
            <v>848.43457103150206</v>
          </cell>
          <cell r="O34">
            <v>343.82973479948168</v>
          </cell>
        </row>
        <row r="35">
          <cell r="A35" t="str">
            <v>TOTAL OTHER INCOME</v>
          </cell>
          <cell r="B35">
            <v>5346.6697310300797</v>
          </cell>
          <cell r="C35">
            <v>6398.5242257177215</v>
          </cell>
          <cell r="D35">
            <v>288.52334962575202</v>
          </cell>
          <cell r="E35">
            <v>223.58102500875401</v>
          </cell>
          <cell r="F35">
            <v>-243.06404469916654</v>
          </cell>
          <cell r="G35">
            <v>1283.0873199010487</v>
          </cell>
          <cell r="H35">
            <v>68.39388619291536</v>
          </cell>
          <cell r="I35">
            <v>-153.89211413675696</v>
          </cell>
          <cell r="J35">
            <v>239.24714651517385</v>
          </cell>
          <cell r="K35">
            <v>594.11458342665946</v>
          </cell>
          <cell r="L35">
            <v>1719.6929418707064</v>
          </cell>
          <cell r="M35">
            <v>-559.29397696477849</v>
          </cell>
          <cell r="N35">
            <v>2902.1883269870473</v>
          </cell>
          <cell r="O35">
            <v>35.945781990365788</v>
          </cell>
        </row>
        <row r="37">
          <cell r="A37" t="str">
            <v>INTEREST &amp; OTHER DEDUCTIONS</v>
          </cell>
        </row>
        <row r="38">
          <cell r="A38" t="str">
            <v xml:space="preserve">  Interest &amp; Related Charges</v>
          </cell>
          <cell r="B38">
            <v>744.55020364296263</v>
          </cell>
          <cell r="C38">
            <v>1028.5773828726501</v>
          </cell>
          <cell r="D38">
            <v>89.816928013774088</v>
          </cell>
          <cell r="E38">
            <v>74.57939857651246</v>
          </cell>
          <cell r="F38">
            <v>86.959030797928008</v>
          </cell>
          <cell r="G38">
            <v>80.133160354806151</v>
          </cell>
          <cell r="H38">
            <v>92.3215777745759</v>
          </cell>
          <cell r="I38">
            <v>113.13589461266564</v>
          </cell>
          <cell r="J38">
            <v>60.360060260786739</v>
          </cell>
          <cell r="K38">
            <v>27.364190323539017</v>
          </cell>
          <cell r="L38">
            <v>188.87862238774329</v>
          </cell>
          <cell r="M38">
            <v>40.339933648674261</v>
          </cell>
          <cell r="N38">
            <v>-31.939353483935168</v>
          </cell>
          <cell r="O38">
            <v>206.62793960557968</v>
          </cell>
        </row>
        <row r="39">
          <cell r="A39" t="str">
            <v xml:space="preserve">  Miscelaneous Deductions</v>
          </cell>
          <cell r="B39">
            <v>254.94276414655786</v>
          </cell>
          <cell r="C39">
            <v>262.62068682177738</v>
          </cell>
          <cell r="D39">
            <v>17.90951193444959</v>
          </cell>
          <cell r="E39">
            <v>80.420989323843415</v>
          </cell>
          <cell r="F39">
            <v>18.71906336284551</v>
          </cell>
          <cell r="G39">
            <v>0.63588888321497639</v>
          </cell>
          <cell r="H39">
            <v>20.513217739990907</v>
          </cell>
          <cell r="I39">
            <v>40.318062620463721</v>
          </cell>
          <cell r="J39">
            <v>5.8234524992045253</v>
          </cell>
          <cell r="K39">
            <v>113.49840629274968</v>
          </cell>
          <cell r="L39">
            <v>-160.62169074949358</v>
          </cell>
          <cell r="M39">
            <v>76.108359986005311</v>
          </cell>
          <cell r="N39">
            <v>12.653441098951397</v>
          </cell>
          <cell r="O39">
            <v>36.641983829551926</v>
          </cell>
        </row>
        <row r="40">
          <cell r="A40" t="str">
            <v xml:space="preserve">  Minority Interest</v>
          </cell>
          <cell r="B40">
            <v>748.12317837299554</v>
          </cell>
          <cell r="C40">
            <v>607.75908249794611</v>
          </cell>
          <cell r="D40">
            <v>62.88524098879455</v>
          </cell>
          <cell r="E40">
            <v>13.284279412610925</v>
          </cell>
          <cell r="F40">
            <v>122.1317144601088</v>
          </cell>
          <cell r="G40">
            <v>-5.6979627042507017</v>
          </cell>
          <cell r="H40">
            <v>48.306600933302668</v>
          </cell>
          <cell r="I40">
            <v>53.18544415719326</v>
          </cell>
          <cell r="J40">
            <v>50.128373579077738</v>
          </cell>
          <cell r="K40">
            <v>-31.903433353604562</v>
          </cell>
          <cell r="L40">
            <v>102.44816216705351</v>
          </cell>
          <cell r="M40">
            <v>33.552525048800476</v>
          </cell>
          <cell r="N40">
            <v>42.53409904787739</v>
          </cell>
          <cell r="O40">
            <v>116.90403876098202</v>
          </cell>
        </row>
        <row r="41">
          <cell r="A41" t="str">
            <v>TOTAL INTEREST &amp; OTHER DEDUCTIONS</v>
          </cell>
          <cell r="B41">
            <v>1747.6161461625161</v>
          </cell>
          <cell r="C41">
            <v>1898.9571521923735</v>
          </cell>
          <cell r="D41">
            <v>170.61168093701824</v>
          </cell>
          <cell r="E41">
            <v>168.28466731296677</v>
          </cell>
          <cell r="F41">
            <v>227.80980862088234</v>
          </cell>
          <cell r="G41">
            <v>75.071086533770426</v>
          </cell>
          <cell r="H41">
            <v>161.14139644786948</v>
          </cell>
          <cell r="I41">
            <v>206.63940139032263</v>
          </cell>
          <cell r="J41">
            <v>116.31188633906899</v>
          </cell>
          <cell r="K41">
            <v>108.95916326268414</v>
          </cell>
          <cell r="L41">
            <v>130.70509380530322</v>
          </cell>
          <cell r="M41">
            <v>150.00081868348005</v>
          </cell>
          <cell r="N41">
            <v>23.24818666289362</v>
          </cell>
          <cell r="O41">
            <v>360.17396219611362</v>
          </cell>
        </row>
        <row r="43">
          <cell r="A43" t="str">
            <v>INCOME BEFORE INCOME TAXES</v>
          </cell>
          <cell r="B43">
            <v>29075.83050610077</v>
          </cell>
          <cell r="C43">
            <v>24028.717750000229</v>
          </cell>
          <cell r="D43">
            <v>1368.6463444566089</v>
          </cell>
          <cell r="E43">
            <v>1539.3859957403056</v>
          </cell>
          <cell r="F43">
            <v>2559.4475891145198</v>
          </cell>
          <cell r="G43">
            <v>1759.3179667037425</v>
          </cell>
          <cell r="H43">
            <v>1380.9572766722476</v>
          </cell>
          <cell r="I43">
            <v>1723.4095451515545</v>
          </cell>
          <cell r="J43">
            <v>1662.316791231475</v>
          </cell>
          <cell r="K43">
            <v>2932.5997011168943</v>
          </cell>
          <cell r="L43">
            <v>2426.5630710524483</v>
          </cell>
          <cell r="M43">
            <v>777.84150707580648</v>
          </cell>
          <cell r="N43">
            <v>4913.4934456849569</v>
          </cell>
          <cell r="O43">
            <v>984.73851599965462</v>
          </cell>
        </row>
        <row r="45">
          <cell r="A45" t="str">
            <v>INCOME TAXES</v>
          </cell>
        </row>
        <row r="46">
          <cell r="A46" t="str">
            <v xml:space="preserve">  Current  income tax</v>
          </cell>
          <cell r="B46">
            <v>6099.9573202258471</v>
          </cell>
          <cell r="C46">
            <v>2676.1380291249952</v>
          </cell>
          <cell r="D46">
            <v>218.97731860824132</v>
          </cell>
          <cell r="E46">
            <v>165.33416815346013</v>
          </cell>
          <cell r="F46">
            <v>763.24227613482083</v>
          </cell>
          <cell r="G46">
            <v>-130.86803147202158</v>
          </cell>
          <cell r="H46">
            <v>458.7456681736777</v>
          </cell>
          <cell r="I46">
            <v>227.60407151744732</v>
          </cell>
          <cell r="J46">
            <v>312.531332142248</v>
          </cell>
          <cell r="K46">
            <v>235.87441176470594</v>
          </cell>
          <cell r="L46">
            <v>100.50062277740236</v>
          </cell>
          <cell r="M46">
            <v>75.292667680383246</v>
          </cell>
          <cell r="N46">
            <v>132.5238413522317</v>
          </cell>
          <cell r="O46">
            <v>116.37968229239846</v>
          </cell>
        </row>
        <row r="47">
          <cell r="A47" t="str">
            <v xml:space="preserve">  Deferred income tax</v>
          </cell>
          <cell r="B47">
            <v>-616.50230035343282</v>
          </cell>
          <cell r="C47">
            <v>1420.3616407418458</v>
          </cell>
          <cell r="D47">
            <v>197.89497373890208</v>
          </cell>
          <cell r="E47">
            <v>25.39490577796586</v>
          </cell>
          <cell r="F47">
            <v>-8.8103389423949618</v>
          </cell>
          <cell r="G47">
            <v>-320.66982880397597</v>
          </cell>
          <cell r="H47">
            <v>-238.66644300585409</v>
          </cell>
          <cell r="I47">
            <v>171.41591982110398</v>
          </cell>
          <cell r="J47">
            <v>58.658055236264808</v>
          </cell>
          <cell r="K47">
            <v>306.21361034646998</v>
          </cell>
          <cell r="L47">
            <v>182.24392330494857</v>
          </cell>
          <cell r="M47">
            <v>259.86930094704019</v>
          </cell>
          <cell r="N47">
            <v>209.23584213368673</v>
          </cell>
          <cell r="O47">
            <v>577.58172018768869</v>
          </cell>
        </row>
        <row r="48">
          <cell r="A48" t="str">
            <v>TOTAL INCOME TAXES</v>
          </cell>
          <cell r="B48">
            <v>5483.4550198724146</v>
          </cell>
          <cell r="C48">
            <v>4096.499669866841</v>
          </cell>
          <cell r="D48">
            <v>416.8722923471434</v>
          </cell>
          <cell r="E48">
            <v>190.729073931426</v>
          </cell>
          <cell r="F48">
            <v>754.43193719242583</v>
          </cell>
          <cell r="G48">
            <v>-451.53786027599756</v>
          </cell>
          <cell r="H48">
            <v>220.07922516782361</v>
          </cell>
          <cell r="I48">
            <v>399.01999133855134</v>
          </cell>
          <cell r="J48">
            <v>371.18938737851283</v>
          </cell>
          <cell r="K48">
            <v>542.08802211117586</v>
          </cell>
          <cell r="L48">
            <v>282.74454608235089</v>
          </cell>
          <cell r="M48">
            <v>335.16196862742345</v>
          </cell>
          <cell r="N48">
            <v>341.75968348591846</v>
          </cell>
          <cell r="O48">
            <v>693.96140248008714</v>
          </cell>
        </row>
        <row r="50">
          <cell r="A50" t="str">
            <v>NET INCOME / (LOSS)</v>
          </cell>
          <cell r="B50">
            <v>23592.375486228357</v>
          </cell>
          <cell r="C50">
            <v>19932.218080133389</v>
          </cell>
          <cell r="D50">
            <v>951.7740521094654</v>
          </cell>
          <cell r="E50">
            <v>1348.6569218088796</v>
          </cell>
          <cell r="F50">
            <v>1805.0156519220941</v>
          </cell>
          <cell r="G50">
            <v>2210.85582697974</v>
          </cell>
          <cell r="H50">
            <v>1160.8780515044241</v>
          </cell>
          <cell r="I50">
            <v>1324.3895538130032</v>
          </cell>
          <cell r="J50">
            <v>1291.1274038529623</v>
          </cell>
          <cell r="K50">
            <v>2390.5116790057182</v>
          </cell>
          <cell r="L50">
            <v>2143.8185249700973</v>
          </cell>
          <cell r="M50">
            <v>442.67953844838303</v>
          </cell>
          <cell r="N50">
            <v>4571.7337621990382</v>
          </cell>
          <cell r="O50">
            <v>290.77711351956748</v>
          </cell>
        </row>
        <row r="51">
          <cell r="A51" t="str">
            <v>LPG DISTRIBUTION-VOLUME (M  gallons)</v>
          </cell>
          <cell r="B51">
            <v>215720.93424000003</v>
          </cell>
          <cell r="C51">
            <v>215179.36524000001</v>
          </cell>
          <cell r="D51">
            <v>17182.037478260871</v>
          </cell>
          <cell r="E51">
            <v>19397.991687892976</v>
          </cell>
          <cell r="F51">
            <v>19827.408380587727</v>
          </cell>
          <cell r="G51">
            <v>16583.596528600898</v>
          </cell>
          <cell r="H51">
            <v>18478.698709211378</v>
          </cell>
          <cell r="I51">
            <v>17491.260182718881</v>
          </cell>
          <cell r="J51">
            <v>17344.89294234752</v>
          </cell>
          <cell r="K51">
            <v>18642.376487088604</v>
          </cell>
          <cell r="L51">
            <v>17995.420009498033</v>
          </cell>
          <cell r="M51">
            <v>16434.177348338555</v>
          </cell>
          <cell r="N51">
            <v>17606.636345454539</v>
          </cell>
          <cell r="O51">
            <v>18194.869140000003</v>
          </cell>
        </row>
        <row r="52">
          <cell r="A52" t="str">
            <v>LPG DISTRIBUTION - MARGIN  ($ / gallons)</v>
          </cell>
          <cell r="B52">
            <v>0.38829400819277743</v>
          </cell>
          <cell r="C52">
            <v>0.38571818837521948</v>
          </cell>
          <cell r="D52">
            <v>0.40051803273788972</v>
          </cell>
          <cell r="E52">
            <v>0.3346831431574927</v>
          </cell>
          <cell r="F52">
            <v>0.38115569395659804</v>
          </cell>
          <cell r="G52">
            <v>0.40944373410377138</v>
          </cell>
          <cell r="H52">
            <v>0.38542822479480238</v>
          </cell>
          <cell r="I52">
            <v>0.39084021670095836</v>
          </cell>
          <cell r="J52">
            <v>0.3899417389065884</v>
          </cell>
          <cell r="K52">
            <v>0.38649241032848553</v>
          </cell>
          <cell r="L52">
            <v>0.39455671633118344</v>
          </cell>
          <cell r="M52">
            <v>0.40531056169610702</v>
          </cell>
          <cell r="N52">
            <v>0.39161802512897265</v>
          </cell>
          <cell r="O52">
            <v>0.36790309319104364</v>
          </cell>
        </row>
        <row r="53">
          <cell r="A53" t="str">
            <v>LPG HAULING-V OLUME (M  gallons)</v>
          </cell>
          <cell r="B53">
            <v>124178.15574625261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A54" t="str">
            <v>LPG HAULING - MARGIN  ($ / gallons)</v>
          </cell>
          <cell r="B54">
            <v>0</v>
          </cell>
          <cell r="C54" t="e">
            <v>#DIV/0!</v>
          </cell>
          <cell r="D54" t="e">
            <v>#DIV/0!</v>
          </cell>
          <cell r="E54" t="e">
            <v>#DIV/0!</v>
          </cell>
          <cell r="F54" t="e">
            <v>#DIV/0!</v>
          </cell>
          <cell r="G54" t="e">
            <v>#DIV/0!</v>
          </cell>
          <cell r="H54" t="e">
            <v>#DIV/0!</v>
          </cell>
          <cell r="I54" t="e">
            <v>#DIV/0!</v>
          </cell>
          <cell r="J54" t="e">
            <v>#DIV/0!</v>
          </cell>
          <cell r="K54" t="e">
            <v>#DIV/0!</v>
          </cell>
          <cell r="L54" t="e">
            <v>#DIV/0!</v>
          </cell>
          <cell r="M54" t="e">
            <v>#DIV/0!</v>
          </cell>
          <cell r="N54" t="e">
            <v>#DIV/0!</v>
          </cell>
          <cell r="O54" t="e">
            <v>#DIV/0!</v>
          </cell>
        </row>
        <row r="55">
          <cell r="A55" t="str">
            <v>AVERAGE EXCHANGE RATE</v>
          </cell>
          <cell r="B55">
            <v>682.74582881889319</v>
          </cell>
          <cell r="C55">
            <v>726.79207589285716</v>
          </cell>
          <cell r="D55">
            <v>701.75</v>
          </cell>
          <cell r="E55">
            <v>702.5</v>
          </cell>
          <cell r="F55">
            <v>705.875</v>
          </cell>
          <cell r="G55">
            <v>709.625</v>
          </cell>
          <cell r="H55">
            <v>714.09281250000004</v>
          </cell>
          <cell r="I55">
            <v>716.9096428571429</v>
          </cell>
          <cell r="J55">
            <v>722.83</v>
          </cell>
          <cell r="K55">
            <v>731</v>
          </cell>
          <cell r="L55">
            <v>740.5</v>
          </cell>
          <cell r="M55">
            <v>743.14</v>
          </cell>
          <cell r="N55">
            <v>745.375</v>
          </cell>
          <cell r="O55">
            <v>752.5</v>
          </cell>
        </row>
        <row r="56">
          <cell r="A56" t="str">
            <v>IBIT</v>
          </cell>
          <cell r="B56">
            <v>29820.380709743731</v>
          </cell>
          <cell r="C56">
            <v>25057.295132872878</v>
          </cell>
          <cell r="D56">
            <v>1458.4632724703831</v>
          </cell>
          <cell r="E56">
            <v>1613.965394316818</v>
          </cell>
          <cell r="F56">
            <v>2646.4066199124477</v>
          </cell>
          <cell r="G56">
            <v>1839.4511270585488</v>
          </cell>
          <cell r="H56">
            <v>1473.2788544468235</v>
          </cell>
          <cell r="I56">
            <v>1836.5454397642204</v>
          </cell>
          <cell r="J56">
            <v>1722.6768514922617</v>
          </cell>
          <cell r="K56">
            <v>2959.9638914404336</v>
          </cell>
          <cell r="L56">
            <v>2615.4416934401916</v>
          </cell>
          <cell r="M56">
            <v>818.18144072448069</v>
          </cell>
          <cell r="N56">
            <v>4881.5540922010214</v>
          </cell>
          <cell r="O56">
            <v>1191.3664556052343</v>
          </cell>
        </row>
        <row r="57">
          <cell r="A57" t="str">
            <v>Dom rep-equity</v>
          </cell>
          <cell r="B57">
            <v>-658.99603000000013</v>
          </cell>
          <cell r="C57">
            <v>2632.971</v>
          </cell>
          <cell r="D57">
            <v>0</v>
          </cell>
          <cell r="E57">
            <v>-50.003969999999867</v>
          </cell>
          <cell r="F57">
            <v>-607.57100000000003</v>
          </cell>
          <cell r="G57">
            <v>994.66596999999979</v>
          </cell>
          <cell r="H57">
            <v>-261.82600000000002</v>
          </cell>
          <cell r="I57">
            <v>-381.63400000000001</v>
          </cell>
          <cell r="J57">
            <v>-175.64</v>
          </cell>
          <cell r="K57">
            <v>484.21</v>
          </cell>
          <cell r="L57">
            <v>929.77399999999989</v>
          </cell>
          <cell r="M57">
            <v>-929.77399999999989</v>
          </cell>
          <cell r="N57">
            <v>2001.597</v>
          </cell>
          <cell r="O57">
            <v>629.17300000000023</v>
          </cell>
        </row>
        <row r="58">
          <cell r="A58" t="str">
            <v>Vtane electrica equity</v>
          </cell>
          <cell r="B58">
            <v>1248.6019878454244</v>
          </cell>
          <cell r="C58">
            <v>0</v>
          </cell>
          <cell r="D58">
            <v>18.209178380405575</v>
          </cell>
          <cell r="E58">
            <v>50.4</v>
          </cell>
          <cell r="F58">
            <v>198.14521647593813</v>
          </cell>
          <cell r="G58">
            <v>87.173705362980542</v>
          </cell>
          <cell r="H58">
            <v>121.18687988365799</v>
          </cell>
          <cell r="I58">
            <v>21.8981222747326</v>
          </cell>
          <cell r="J58">
            <v>112.86834152205479</v>
          </cell>
          <cell r="K58">
            <v>-2.0439355045529943</v>
          </cell>
          <cell r="L58">
            <v>-22.181313268154856</v>
          </cell>
          <cell r="M58">
            <v>331.19255602097581</v>
          </cell>
          <cell r="N58">
            <v>-34.33883564637464</v>
          </cell>
          <cell r="O58">
            <v>-882.50991550166293</v>
          </cell>
        </row>
        <row r="63">
          <cell r="A63" t="str">
            <v>VENGAS, S.A. (consolidating Citadel)</v>
          </cell>
        </row>
        <row r="64">
          <cell r="A64" t="str">
            <v>December Flash</v>
          </cell>
          <cell r="C64">
            <v>28151.462100311604</v>
          </cell>
        </row>
        <row r="65">
          <cell r="A65" t="str">
            <v>Cash Flow Statement</v>
          </cell>
        </row>
        <row r="66">
          <cell r="A66" t="str">
            <v xml:space="preserve"> </v>
          </cell>
        </row>
        <row r="67">
          <cell r="A67" t="str">
            <v>(Thousands of Dollars)</v>
          </cell>
          <cell r="C67" t="str">
            <v>Plan</v>
          </cell>
        </row>
        <row r="68">
          <cell r="C68">
            <v>2001</v>
          </cell>
          <cell r="D68">
            <v>36892</v>
          </cell>
          <cell r="E68">
            <v>36923</v>
          </cell>
          <cell r="F68">
            <v>36951</v>
          </cell>
          <cell r="G68">
            <v>36982</v>
          </cell>
          <cell r="H68">
            <v>37012</v>
          </cell>
          <cell r="I68">
            <v>37043</v>
          </cell>
          <cell r="J68">
            <v>37073</v>
          </cell>
          <cell r="K68">
            <v>37104</v>
          </cell>
          <cell r="L68">
            <v>37135</v>
          </cell>
          <cell r="M68">
            <v>37165</v>
          </cell>
          <cell r="N68">
            <v>37196</v>
          </cell>
          <cell r="O68">
            <v>37226</v>
          </cell>
        </row>
        <row r="70">
          <cell r="A70" t="str">
            <v>Cash Flow from Operating Activities</v>
          </cell>
        </row>
        <row r="71">
          <cell r="A71" t="str">
            <v xml:space="preserve">Net Income </v>
          </cell>
          <cell r="C71">
            <v>19932.218080133374</v>
          </cell>
          <cell r="D71">
            <v>951.7740521094654</v>
          </cell>
          <cell r="E71">
            <v>1348.6569218088796</v>
          </cell>
          <cell r="F71">
            <v>1805.0156519220941</v>
          </cell>
          <cell r="G71">
            <v>2210.85582697974</v>
          </cell>
          <cell r="H71">
            <v>1160.8780515044241</v>
          </cell>
          <cell r="I71">
            <v>1324.3895538130032</v>
          </cell>
          <cell r="J71">
            <v>1291.1274038529623</v>
          </cell>
          <cell r="K71">
            <v>2390.5116790057182</v>
          </cell>
          <cell r="L71">
            <v>2143.8185249700973</v>
          </cell>
          <cell r="M71">
            <v>442.67953844838303</v>
          </cell>
          <cell r="N71">
            <v>4571.7337621990382</v>
          </cell>
          <cell r="O71">
            <v>290.77711351956748</v>
          </cell>
        </row>
        <row r="72">
          <cell r="A72" t="str">
            <v>Items not affecting cash:</v>
          </cell>
        </row>
        <row r="73">
          <cell r="A73" t="str">
            <v xml:space="preserve">  Depreciation, depletion &amp; amortization</v>
          </cell>
          <cell r="C73">
            <v>8632.8304522610488</v>
          </cell>
          <cell r="D73">
            <v>687.74353982333616</v>
          </cell>
          <cell r="E73">
            <v>700.50342809392839</v>
          </cell>
          <cell r="F73">
            <v>594.53852955926561</v>
          </cell>
          <cell r="G73">
            <v>657.55470713258183</v>
          </cell>
          <cell r="H73">
            <v>684.76144735531886</v>
          </cell>
          <cell r="I73">
            <v>639.38026515354488</v>
          </cell>
          <cell r="J73">
            <v>694.26232088709173</v>
          </cell>
          <cell r="K73">
            <v>556.58168848574098</v>
          </cell>
          <cell r="L73">
            <v>785.56330900945738</v>
          </cell>
          <cell r="M73">
            <v>775.65519448240514</v>
          </cell>
          <cell r="N73">
            <v>718.42234981923173</v>
          </cell>
          <cell r="O73">
            <v>1137.8636724591468</v>
          </cell>
        </row>
        <row r="74">
          <cell r="A74" t="str">
            <v xml:space="preserve">  Deferred Income Taxes</v>
          </cell>
          <cell r="C74">
            <v>1420.3616407418458</v>
          </cell>
          <cell r="D74">
            <v>197.89497373890208</v>
          </cell>
          <cell r="E74">
            <v>25.39490577796586</v>
          </cell>
          <cell r="F74">
            <v>-8.8103389423949618</v>
          </cell>
          <cell r="G74">
            <v>-320.66982880397597</v>
          </cell>
          <cell r="H74">
            <v>-238.66644300585409</v>
          </cell>
          <cell r="I74">
            <v>171.41591982110398</v>
          </cell>
          <cell r="J74">
            <v>58.658055236264808</v>
          </cell>
          <cell r="K74">
            <v>306.21361034646998</v>
          </cell>
          <cell r="L74">
            <v>182.24392330494857</v>
          </cell>
          <cell r="M74">
            <v>259.86930094704019</v>
          </cell>
          <cell r="N74">
            <v>209.23584213368673</v>
          </cell>
          <cell r="O74">
            <v>577.58172018768869</v>
          </cell>
        </row>
        <row r="75">
          <cell r="A75" t="str">
            <v xml:space="preserve">         Cash Flow from Operations</v>
          </cell>
          <cell r="C75">
            <v>29985.410173136268</v>
          </cell>
          <cell r="D75">
            <v>1837.4125656717038</v>
          </cell>
          <cell r="E75">
            <v>2074.5552556807738</v>
          </cell>
          <cell r="F75">
            <v>2390.7438425389646</v>
          </cell>
          <cell r="G75">
            <v>2547.7407053083457</v>
          </cell>
          <cell r="H75">
            <v>1606.973055853889</v>
          </cell>
          <cell r="I75">
            <v>2135.1857387876521</v>
          </cell>
          <cell r="J75">
            <v>2044.0477799763189</v>
          </cell>
          <cell r="K75">
            <v>3253.306977837929</v>
          </cell>
          <cell r="L75">
            <v>3111.6257572845034</v>
          </cell>
          <cell r="M75">
            <v>1478.2040338778284</v>
          </cell>
          <cell r="N75">
            <v>5499.3919541519563</v>
          </cell>
          <cell r="O75">
            <v>2006.2225061664028</v>
          </cell>
        </row>
        <row r="77">
          <cell r="A77" t="str">
            <v xml:space="preserve">   Equity Earnings</v>
          </cell>
          <cell r="C77">
            <v>-2463.1568469837807</v>
          </cell>
          <cell r="D77">
            <v>-18.209178380405575</v>
          </cell>
          <cell r="E77">
            <v>-0.39603000000013111</v>
          </cell>
          <cell r="F77">
            <v>409.4257835240619</v>
          </cell>
          <cell r="G77">
            <v>-1082.7614763695378</v>
          </cell>
          <cell r="H77">
            <v>132.96565685208944</v>
          </cell>
          <cell r="I77">
            <v>334.13614098082979</v>
          </cell>
          <cell r="J77">
            <v>40.882303784277696</v>
          </cell>
          <cell r="K77">
            <v>-495.78617587479096</v>
          </cell>
          <cell r="L77">
            <v>-908.77072578850391</v>
          </cell>
          <cell r="M77">
            <v>637.96223545169062</v>
          </cell>
          <cell r="N77">
            <v>-1982.7750171166929</v>
          </cell>
          <cell r="O77">
            <v>470.16963595320101</v>
          </cell>
        </row>
        <row r="78">
          <cell r="A78" t="str">
            <v xml:space="preserve">          Funds Flow from Operations</v>
          </cell>
          <cell r="C78">
            <v>27522.253326152488</v>
          </cell>
          <cell r="D78">
            <v>1819.2033872912982</v>
          </cell>
          <cell r="E78">
            <v>2074.1592256807735</v>
          </cell>
          <cell r="F78">
            <v>2800.1696260630265</v>
          </cell>
          <cell r="G78">
            <v>1464.9792289388079</v>
          </cell>
          <cell r="H78">
            <v>1739.9387127059786</v>
          </cell>
          <cell r="I78">
            <v>2469.3218797684817</v>
          </cell>
          <cell r="J78">
            <v>2084.9300837605965</v>
          </cell>
          <cell r="K78">
            <v>2757.5208019631382</v>
          </cell>
          <cell r="L78">
            <v>2202.8550314959994</v>
          </cell>
          <cell r="M78">
            <v>2116.1662693295189</v>
          </cell>
          <cell r="N78">
            <v>3516.6169370352636</v>
          </cell>
          <cell r="O78">
            <v>2476.3921421196037</v>
          </cell>
        </row>
        <row r="80">
          <cell r="A80" t="str">
            <v>Working Capital Changes</v>
          </cell>
        </row>
        <row r="81">
          <cell r="A81" t="str">
            <v xml:space="preserve">  Receivable/Payable - Enron Loans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A82" t="str">
            <v xml:space="preserve">  Receivables/Payables-Other Intercompany</v>
          </cell>
          <cell r="C82">
            <v>1774.4081357142854</v>
          </cell>
          <cell r="D82">
            <v>-58.345305614783001</v>
          </cell>
          <cell r="E82">
            <v>-82.159471148744387</v>
          </cell>
          <cell r="F82">
            <v>80.204426435410369</v>
          </cell>
          <cell r="G82">
            <v>-6.5344781128480918</v>
          </cell>
          <cell r="H82">
            <v>-748.16330130153358</v>
          </cell>
          <cell r="I82">
            <v>-8.9544248731417611</v>
          </cell>
          <cell r="J82">
            <v>-72.255234738944651</v>
          </cell>
          <cell r="K82">
            <v>6.6154813188704793</v>
          </cell>
          <cell r="L82">
            <v>5.164343481182641</v>
          </cell>
          <cell r="M82">
            <v>-6.3810475164173113</v>
          </cell>
          <cell r="N82">
            <v>1.2891583608707151</v>
          </cell>
          <cell r="O82">
            <v>2663.9279894243641</v>
          </cell>
        </row>
        <row r="83">
          <cell r="A83" t="str">
            <v xml:space="preserve">  Receivables </v>
          </cell>
          <cell r="C83">
            <v>486.44580968613445</v>
          </cell>
          <cell r="D83">
            <v>353.35426034358716</v>
          </cell>
          <cell r="E83">
            <v>1809.4147243150364</v>
          </cell>
          <cell r="F83">
            <v>-2069.0499010179701</v>
          </cell>
          <cell r="G83">
            <v>733.64033987219773</v>
          </cell>
          <cell r="H83">
            <v>423.35164468638322</v>
          </cell>
          <cell r="I83">
            <v>550.10175329406684</v>
          </cell>
          <cell r="J83">
            <v>-1679.5256741343183</v>
          </cell>
          <cell r="K83">
            <v>-2862.7427773563204</v>
          </cell>
          <cell r="L83">
            <v>-5021.6037352701223</v>
          </cell>
          <cell r="M83">
            <v>6123.1992324710827</v>
          </cell>
          <cell r="N83">
            <v>-6999.6549798586329</v>
          </cell>
          <cell r="O83">
            <v>9125.9609223411444</v>
          </cell>
        </row>
        <row r="84">
          <cell r="A84" t="str">
            <v xml:space="preserve">  Payables </v>
          </cell>
          <cell r="C84">
            <v>2741.9978576538765</v>
          </cell>
          <cell r="D84">
            <v>-121.56948322360722</v>
          </cell>
          <cell r="E84">
            <v>863.64548237359304</v>
          </cell>
          <cell r="F84">
            <v>2182.8742000935686</v>
          </cell>
          <cell r="G84">
            <v>4.0708996127386854</v>
          </cell>
          <cell r="H84">
            <v>-903.61967299631488</v>
          </cell>
          <cell r="I84">
            <v>1022.7431680163381</v>
          </cell>
          <cell r="J84">
            <v>-1139.909386940788</v>
          </cell>
          <cell r="K84">
            <v>2742.063946339239</v>
          </cell>
          <cell r="L84">
            <v>8168.0648737067331</v>
          </cell>
          <cell r="M84">
            <v>-8178.9964177884503</v>
          </cell>
          <cell r="N84">
            <v>-94.255526746730311</v>
          </cell>
          <cell r="O84">
            <v>-1803.1142247924431</v>
          </cell>
        </row>
        <row r="85">
          <cell r="A85" t="str">
            <v xml:space="preserve">  Accrued Taxes</v>
          </cell>
          <cell r="C85">
            <v>-1732.8759010940785</v>
          </cell>
          <cell r="D85">
            <v>200.49687416252118</v>
          </cell>
          <cell r="E85">
            <v>-2531.214649641116</v>
          </cell>
          <cell r="F85">
            <v>954.70726061486721</v>
          </cell>
          <cell r="G85">
            <v>-539.33191510663789</v>
          </cell>
          <cell r="H85">
            <v>108.87464870530255</v>
          </cell>
          <cell r="I85">
            <v>180.96508141487448</v>
          </cell>
          <cell r="J85">
            <v>238.30832944907615</v>
          </cell>
          <cell r="K85">
            <v>231.09061764882017</v>
          </cell>
          <cell r="L85">
            <v>40.30854273803925</v>
          </cell>
          <cell r="M85">
            <v>127.90164887443166</v>
          </cell>
          <cell r="N85">
            <v>-676.20936668474064</v>
          </cell>
          <cell r="O85">
            <v>-68.772973269516569</v>
          </cell>
        </row>
        <row r="86">
          <cell r="A86" t="str">
            <v xml:space="preserve">   Inventories</v>
          </cell>
          <cell r="C86">
            <v>-4142.3687477110125</v>
          </cell>
          <cell r="D86">
            <v>-374.57781867502717</v>
          </cell>
          <cell r="E86">
            <v>439.01572546354964</v>
          </cell>
          <cell r="F86">
            <v>-1210.2652689839597</v>
          </cell>
          <cell r="G86">
            <v>244.49514845131398</v>
          </cell>
          <cell r="H86">
            <v>79.882112310356206</v>
          </cell>
          <cell r="I86">
            <v>-353.20777368835479</v>
          </cell>
          <cell r="J86">
            <v>-67.49073571502413</v>
          </cell>
          <cell r="K86">
            <v>-59.576710901429578</v>
          </cell>
          <cell r="L86">
            <v>-675.74051839244567</v>
          </cell>
          <cell r="M86">
            <v>808.72278913816172</v>
          </cell>
          <cell r="N86">
            <v>-1307.6307679662714</v>
          </cell>
          <cell r="O86">
            <v>-1665.9949287518821</v>
          </cell>
        </row>
        <row r="87">
          <cell r="A87" t="str">
            <v xml:space="preserve">   Prepayments &amp; Others</v>
          </cell>
          <cell r="C87">
            <v>53.348350329052096</v>
          </cell>
          <cell r="D87">
            <v>10.083282250153957</v>
          </cell>
          <cell r="E87">
            <v>-101.66753168411333</v>
          </cell>
          <cell r="F87">
            <v>-125.73604580103961</v>
          </cell>
          <cell r="G87">
            <v>131.57791512235929</v>
          </cell>
          <cell r="H87">
            <v>42.286899963928477</v>
          </cell>
          <cell r="I87">
            <v>151.37778891246421</v>
          </cell>
          <cell r="J87">
            <v>80.245910953208977</v>
          </cell>
          <cell r="K87">
            <v>0.94207680560543849</v>
          </cell>
          <cell r="L87">
            <v>-245.98900187003267</v>
          </cell>
          <cell r="M87">
            <v>111.61838249480434</v>
          </cell>
          <cell r="N87">
            <v>-427.75193238252757</v>
          </cell>
          <cell r="O87">
            <v>426.36060556424059</v>
          </cell>
        </row>
        <row r="88">
          <cell r="A88" t="str">
            <v xml:space="preserve">  Miscellaneous working capital</v>
          </cell>
          <cell r="C88">
            <v>-21147.335286230667</v>
          </cell>
          <cell r="D88">
            <v>-1744.3908542014865</v>
          </cell>
          <cell r="E88">
            <v>841.69686452644703</v>
          </cell>
          <cell r="F88">
            <v>-263.673293746745</v>
          </cell>
          <cell r="G88">
            <v>1613.1506305625098</v>
          </cell>
          <cell r="H88">
            <v>1681.0505757291544</v>
          </cell>
          <cell r="I88">
            <v>4411.1768986651459</v>
          </cell>
          <cell r="J88">
            <v>-5346.6726624753337</v>
          </cell>
          <cell r="K88">
            <v>-2128.9670475459011</v>
          </cell>
          <cell r="L88">
            <v>159.11506569683405</v>
          </cell>
          <cell r="M88">
            <v>-347.66260336891332</v>
          </cell>
          <cell r="N88">
            <v>-1734.1169560050209</v>
          </cell>
          <cell r="O88">
            <v>-18288.041904067359</v>
          </cell>
        </row>
        <row r="89">
          <cell r="A89" t="str">
            <v xml:space="preserve">         Total Working Capital Changes</v>
          </cell>
          <cell r="C89">
            <v>-21966.379781652409</v>
          </cell>
          <cell r="D89">
            <v>-1734.9490449586415</v>
          </cell>
          <cell r="E89">
            <v>1238.7311442046525</v>
          </cell>
          <cell r="F89">
            <v>-450.93862240586827</v>
          </cell>
          <cell r="G89">
            <v>2181.0685404016335</v>
          </cell>
          <cell r="H89">
            <v>683.66290709727662</v>
          </cell>
          <cell r="I89">
            <v>5954.2024917413928</v>
          </cell>
          <cell r="J89">
            <v>-7987.2994536021233</v>
          </cell>
          <cell r="K89">
            <v>-2070.5744136911162</v>
          </cell>
          <cell r="L89">
            <v>2429.3195700901888</v>
          </cell>
          <cell r="M89">
            <v>-1361.5980156953005</v>
          </cell>
          <cell r="N89">
            <v>-11238.330371283053</v>
          </cell>
          <cell r="O89">
            <v>-9609.6745135514502</v>
          </cell>
        </row>
        <row r="91">
          <cell r="A91" t="str">
            <v xml:space="preserve">         Cash from Operating Activities</v>
          </cell>
          <cell r="C91">
            <v>5555.8735445000784</v>
          </cell>
          <cell r="D91">
            <v>84.254342332656734</v>
          </cell>
          <cell r="E91">
            <v>3312.890369885426</v>
          </cell>
          <cell r="F91">
            <v>2349.231003657158</v>
          </cell>
          <cell r="G91">
            <v>3646.0477693404414</v>
          </cell>
          <cell r="H91">
            <v>2423.6016198032553</v>
          </cell>
          <cell r="I91">
            <v>8423.524371509875</v>
          </cell>
          <cell r="J91">
            <v>-5902.3693698415263</v>
          </cell>
          <cell r="K91">
            <v>686.94638827202198</v>
          </cell>
          <cell r="L91">
            <v>4632.1746015861881</v>
          </cell>
          <cell r="M91">
            <v>754.56825363421831</v>
          </cell>
          <cell r="N91">
            <v>-7721.7134342477893</v>
          </cell>
          <cell r="O91">
            <v>-7133.2823714318465</v>
          </cell>
        </row>
        <row r="92">
          <cell r="A92" t="str">
            <v xml:space="preserve">  Capital Expenditures</v>
          </cell>
          <cell r="C92">
            <v>-18012.570548128831</v>
          </cell>
          <cell r="D92">
            <v>-490.37979978624207</v>
          </cell>
          <cell r="E92">
            <v>-1172.0152523720753</v>
          </cell>
          <cell r="F92">
            <v>39.592515124953934</v>
          </cell>
          <cell r="G92">
            <v>-837.62490390520543</v>
          </cell>
          <cell r="H92">
            <v>-828.19529433034768</v>
          </cell>
          <cell r="I92">
            <v>-5259.3226775280928</v>
          </cell>
          <cell r="J92">
            <v>-998.78880474818288</v>
          </cell>
          <cell r="K92">
            <v>-595.34810342511628</v>
          </cell>
          <cell r="L92">
            <v>-2940.6733719783078</v>
          </cell>
          <cell r="M92">
            <v>-555.65431220189203</v>
          </cell>
          <cell r="N92">
            <v>-1967.6622766625951</v>
          </cell>
          <cell r="O92">
            <v>-2406.498266315728</v>
          </cell>
        </row>
        <row r="93">
          <cell r="A93" t="str">
            <v>Cash Flows from Investing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A94" t="str">
            <v xml:space="preserve">  Capital Expenditures</v>
          </cell>
          <cell r="C94">
            <v>-18012.570548128831</v>
          </cell>
          <cell r="D94">
            <v>-490.37979978624207</v>
          </cell>
          <cell r="E94">
            <v>-1172.0152523720753</v>
          </cell>
          <cell r="F94">
            <v>39.592515124953934</v>
          </cell>
          <cell r="G94">
            <v>-837.62490390520543</v>
          </cell>
          <cell r="H94">
            <v>-828.19529433034768</v>
          </cell>
          <cell r="I94">
            <v>-5259.3226775280928</v>
          </cell>
          <cell r="J94">
            <v>-998.78880474818288</v>
          </cell>
          <cell r="K94">
            <v>-595.34810342511628</v>
          </cell>
          <cell r="L94">
            <v>-2940.6733719783078</v>
          </cell>
          <cell r="M94">
            <v>-555.65431220189203</v>
          </cell>
          <cell r="N94">
            <v>-1967.6622766625951</v>
          </cell>
          <cell r="O94">
            <v>-2406.498266315728</v>
          </cell>
        </row>
        <row r="95">
          <cell r="A95" t="str">
            <v xml:space="preserve">  Investment in SECLP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A96" t="str">
            <v xml:space="preserve">  Investment in Calife/Ve</v>
          </cell>
          <cell r="C96">
            <v>13190.433123750048</v>
          </cell>
          <cell r="D96">
            <v>0</v>
          </cell>
          <cell r="E96">
            <v>0</v>
          </cell>
          <cell r="F96">
            <v>0.48899999999999999</v>
          </cell>
          <cell r="G96">
            <v>-0.8787721932370075</v>
          </cell>
          <cell r="H96">
            <v>-0.86100000000134003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13191.683895943286</v>
          </cell>
        </row>
        <row r="97">
          <cell r="A97" t="str">
            <v xml:space="preserve">  Investment in 50010</v>
          </cell>
          <cell r="C97">
            <v>0.51157142857143523</v>
          </cell>
          <cell r="D97">
            <v>0</v>
          </cell>
          <cell r="E97">
            <v>0</v>
          </cell>
          <cell r="F97">
            <v>0</v>
          </cell>
          <cell r="G97">
            <v>-1759.9999999999998</v>
          </cell>
          <cell r="H97">
            <v>-0.91800000000000015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48.1</v>
          </cell>
          <cell r="N97">
            <v>0</v>
          </cell>
          <cell r="O97">
            <v>1.4295714285714354</v>
          </cell>
        </row>
        <row r="98">
          <cell r="A98" t="str">
            <v xml:space="preserve">  Loans to Calife</v>
          </cell>
          <cell r="C98">
            <v>40.189900615989245</v>
          </cell>
          <cell r="D98">
            <v>7.4835253233829917</v>
          </cell>
          <cell r="E98">
            <v>-129.75041988142334</v>
          </cell>
          <cell r="F98">
            <v>-911.25617621934475</v>
          </cell>
          <cell r="G98">
            <v>-355.71580673227436</v>
          </cell>
          <cell r="H98">
            <v>-190.3739983274404</v>
          </cell>
          <cell r="I98">
            <v>-2345.3360887042268</v>
          </cell>
          <cell r="J98">
            <v>1761.6874457258996</v>
          </cell>
          <cell r="K98">
            <v>358.77515026797391</v>
          </cell>
          <cell r="L98">
            <v>-1117.4683936030847</v>
          </cell>
          <cell r="M98">
            <v>426.56406878919279</v>
          </cell>
          <cell r="N98">
            <v>168.74458456616412</v>
          </cell>
          <cell r="O98">
            <v>2366.8360094111704</v>
          </cell>
        </row>
        <row r="99">
          <cell r="A99" t="str">
            <v xml:space="preserve">  Miscellaneous investing</v>
          </cell>
          <cell r="C99">
            <v>48.1</v>
          </cell>
          <cell r="D99">
            <v>0</v>
          </cell>
          <cell r="E99">
            <v>0</v>
          </cell>
          <cell r="F99">
            <v>0</v>
          </cell>
          <cell r="G99">
            <v>-1759.9999999999998</v>
          </cell>
          <cell r="H99">
            <v>1759.9999999999998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48.1</v>
          </cell>
          <cell r="N99">
            <v>0</v>
          </cell>
          <cell r="O99">
            <v>0</v>
          </cell>
        </row>
        <row r="100">
          <cell r="A100" t="str">
            <v xml:space="preserve">          Cash Flows from Investing</v>
          </cell>
          <cell r="C100">
            <v>-4733.3359523342224</v>
          </cell>
          <cell r="D100">
            <v>-482.89627446285908</v>
          </cell>
          <cell r="E100">
            <v>-1301.7656722534987</v>
          </cell>
          <cell r="F100">
            <v>-871.17466109439079</v>
          </cell>
          <cell r="G100">
            <v>-2954.2194828307165</v>
          </cell>
          <cell r="H100">
            <v>739.65170734221033</v>
          </cell>
          <cell r="I100">
            <v>-7604.65876623232</v>
          </cell>
          <cell r="J100">
            <v>762.8986409777167</v>
          </cell>
          <cell r="K100">
            <v>-236.57295315714236</v>
          </cell>
          <cell r="L100">
            <v>-4058.1417655813925</v>
          </cell>
          <cell r="M100">
            <v>-80.990243412699243</v>
          </cell>
          <cell r="N100">
            <v>-1798.917692096431</v>
          </cell>
          <cell r="O100">
            <v>13153.451210467299</v>
          </cell>
        </row>
        <row r="101">
          <cell r="A101" t="str">
            <v xml:space="preserve">  Intecompany Financing activity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</row>
        <row r="102">
          <cell r="A102" t="str">
            <v>Cash Flows from Financing</v>
          </cell>
          <cell r="C102">
            <v>-179.20557142857979</v>
          </cell>
          <cell r="D102">
            <v>0.25900000000001455</v>
          </cell>
          <cell r="E102">
            <v>0</v>
          </cell>
          <cell r="F102">
            <v>0</v>
          </cell>
          <cell r="G102">
            <v>1748.5224285714285</v>
          </cell>
          <cell r="H102">
            <v>-376.41000000000349</v>
          </cell>
          <cell r="J102">
            <v>0</v>
          </cell>
          <cell r="K102">
            <v>5.830716690979898E-4</v>
          </cell>
          <cell r="L102">
            <v>9.9931899749208242E-3</v>
          </cell>
          <cell r="M102">
            <v>-22.20648458978394</v>
          </cell>
          <cell r="N102">
            <v>44.442188372486271</v>
          </cell>
          <cell r="O102">
            <v>-1573.8232800443511</v>
          </cell>
        </row>
        <row r="103">
          <cell r="A103" t="str">
            <v xml:space="preserve">  Intecompany Financing activity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</row>
        <row r="104">
          <cell r="A104" t="str">
            <v>Capital Increase</v>
          </cell>
          <cell r="C104">
            <v>1372.4544285714251</v>
          </cell>
          <cell r="D104">
            <v>0.25900000000001455</v>
          </cell>
          <cell r="E104">
            <v>0</v>
          </cell>
          <cell r="F104">
            <v>0</v>
          </cell>
          <cell r="G104">
            <v>1748.5224285714285</v>
          </cell>
          <cell r="H104">
            <v>-376.41000000000349</v>
          </cell>
          <cell r="J104">
            <v>0</v>
          </cell>
          <cell r="K104">
            <v>5.830716690979898E-4</v>
          </cell>
          <cell r="L104">
            <v>9.9931899749208242E-3</v>
          </cell>
          <cell r="M104">
            <v>-22.20648458978394</v>
          </cell>
          <cell r="N104">
            <v>44.442188372486271</v>
          </cell>
          <cell r="O104">
            <v>-22.163280044346351</v>
          </cell>
        </row>
        <row r="105">
          <cell r="A105" t="str">
            <v xml:space="preserve">          Cash Flows from Financing</v>
          </cell>
          <cell r="C105">
            <v>1372.4544285714251</v>
          </cell>
          <cell r="D105">
            <v>0.25900000000001455</v>
          </cell>
          <cell r="E105">
            <v>0</v>
          </cell>
          <cell r="F105">
            <v>0</v>
          </cell>
          <cell r="G105">
            <v>1748.5224285714285</v>
          </cell>
          <cell r="H105">
            <v>-376.41000000000349</v>
          </cell>
          <cell r="I105">
            <v>0</v>
          </cell>
          <cell r="J105">
            <v>0</v>
          </cell>
          <cell r="K105">
            <v>5.830716690979898E-4</v>
          </cell>
          <cell r="L105">
            <v>9.9931899749208242E-3</v>
          </cell>
          <cell r="M105">
            <v>-22.20648458978394</v>
          </cell>
          <cell r="N105">
            <v>44.442188372486271</v>
          </cell>
          <cell r="O105">
            <v>-22.163280044346351</v>
          </cell>
        </row>
        <row r="106">
          <cell r="A106" t="str">
            <v>Check, must be zero!</v>
          </cell>
          <cell r="C106">
            <v>6.388237845931144E-2</v>
          </cell>
          <cell r="D106">
            <v>0.41220561234626985</v>
          </cell>
          <cell r="E106">
            <v>-0.36769793656571892</v>
          </cell>
          <cell r="F106">
            <v>0.4986175597489364</v>
          </cell>
          <cell r="G106">
            <v>-0.24620791679899412</v>
          </cell>
          <cell r="H106">
            <v>0.35185053855730075</v>
          </cell>
          <cell r="I106">
            <v>-0.42544416018063203</v>
          </cell>
          <cell r="J106">
            <v>0.19811146925167122</v>
          </cell>
          <cell r="K106">
            <v>-0.47233599620267341</v>
          </cell>
          <cell r="L106">
            <v>-7.33413638267848E-2</v>
          </cell>
          <cell r="M106">
            <v>0.24646110977312219</v>
          </cell>
          <cell r="N106">
            <v>0.19022065182616643</v>
          </cell>
          <cell r="O106">
            <v>-0.24855718946946581</v>
          </cell>
        </row>
        <row r="107">
          <cell r="A107" t="str">
            <v>Net Cash Flow</v>
          </cell>
          <cell r="C107">
            <v>2194.9920207372811</v>
          </cell>
          <cell r="D107">
            <v>-398.38293213020233</v>
          </cell>
          <cell r="E107">
            <v>2011.1246976319273</v>
          </cell>
          <cell r="F107">
            <v>1478.0563425627672</v>
          </cell>
          <cell r="G107">
            <v>2440.3507150811533</v>
          </cell>
          <cell r="H107">
            <v>2786.8433271454624</v>
          </cell>
          <cell r="I107">
            <v>818.86560527755501</v>
          </cell>
          <cell r="J107">
            <v>-5139.4707288638092</v>
          </cell>
          <cell r="K107">
            <v>450.37401818654871</v>
          </cell>
          <cell r="L107">
            <v>574.04282919477055</v>
          </cell>
          <cell r="M107">
            <v>651.37152563173515</v>
          </cell>
          <cell r="N107">
            <v>-9476.188937971734</v>
          </cell>
          <cell r="O107">
            <v>5998.0055589911062</v>
          </cell>
        </row>
        <row r="108">
          <cell r="A108" t="str">
            <v>Check, must be zero!</v>
          </cell>
          <cell r="C108">
            <v>6.3882378467951639E-2</v>
          </cell>
          <cell r="D108">
            <v>0.41220561234649722</v>
          </cell>
          <cell r="E108">
            <v>-0.36769793656617367</v>
          </cell>
          <cell r="F108">
            <v>0.4986175597489364</v>
          </cell>
          <cell r="G108">
            <v>-0.24620791679944887</v>
          </cell>
          <cell r="H108">
            <v>0.35185053855730075</v>
          </cell>
          <cell r="I108">
            <v>-0.42544416018063203</v>
          </cell>
          <cell r="J108">
            <v>0.19811146925349021</v>
          </cell>
          <cell r="K108">
            <v>-0.47233599620267341</v>
          </cell>
          <cell r="L108">
            <v>-7.3341363827694295E-2</v>
          </cell>
          <cell r="M108">
            <v>0.24646110977266744</v>
          </cell>
          <cell r="N108">
            <v>0.19022065182616643</v>
          </cell>
          <cell r="O108">
            <v>-0.24855718946491834</v>
          </cell>
        </row>
        <row r="109">
          <cell r="A109" t="str">
            <v>December Flash</v>
          </cell>
        </row>
        <row r="110">
          <cell r="A110" t="str">
            <v>VENGAS, S.A. (consolidating Citadel)</v>
          </cell>
        </row>
        <row r="111">
          <cell r="A111" t="str">
            <v>December Flash</v>
          </cell>
          <cell r="C111">
            <v>2000</v>
          </cell>
        </row>
        <row r="112">
          <cell r="A112" t="str">
            <v>Balance Sheet - Assets</v>
          </cell>
          <cell r="C112">
            <v>36861</v>
          </cell>
          <cell r="D112">
            <v>36892</v>
          </cell>
          <cell r="E112">
            <v>36923</v>
          </cell>
          <cell r="F112">
            <v>36951</v>
          </cell>
          <cell r="G112">
            <v>36982</v>
          </cell>
          <cell r="H112">
            <v>37012</v>
          </cell>
          <cell r="I112">
            <v>37043</v>
          </cell>
          <cell r="J112">
            <v>37073</v>
          </cell>
          <cell r="K112">
            <v>37104</v>
          </cell>
          <cell r="L112">
            <v>37135</v>
          </cell>
          <cell r="M112">
            <v>37165</v>
          </cell>
          <cell r="N112">
            <v>37196</v>
          </cell>
          <cell r="O112">
            <v>37226</v>
          </cell>
        </row>
        <row r="113">
          <cell r="A113" t="str">
            <v>(Thousands of Dollars)</v>
          </cell>
          <cell r="C113">
            <v>2000</v>
          </cell>
          <cell r="D113" t="str">
            <v xml:space="preserve"> </v>
          </cell>
        </row>
        <row r="114">
          <cell r="A114" t="str">
            <v xml:space="preserve">  Cash and working funds</v>
          </cell>
          <cell r="C114">
            <v>36861</v>
          </cell>
          <cell r="D114">
            <v>36892</v>
          </cell>
          <cell r="E114">
            <v>36923</v>
          </cell>
          <cell r="F114">
            <v>36951</v>
          </cell>
          <cell r="G114">
            <v>36982</v>
          </cell>
          <cell r="H114">
            <v>37012</v>
          </cell>
          <cell r="I114">
            <v>37043</v>
          </cell>
          <cell r="J114">
            <v>37073</v>
          </cell>
          <cell r="K114">
            <v>37104</v>
          </cell>
          <cell r="L114">
            <v>37135</v>
          </cell>
          <cell r="M114">
            <v>37165</v>
          </cell>
          <cell r="N114">
            <v>37196</v>
          </cell>
          <cell r="O114">
            <v>37226</v>
          </cell>
        </row>
        <row r="115">
          <cell r="A115" t="str">
            <v>Current Assets</v>
          </cell>
          <cell r="C115">
            <v>685.71385261008311</v>
          </cell>
          <cell r="D115" t="str">
            <v xml:space="preserve"> </v>
          </cell>
          <cell r="E115">
            <v>1801.9165234630573</v>
          </cell>
          <cell r="F115">
            <v>226.14837836182048</v>
          </cell>
          <cell r="G115">
            <v>754.47774801500827</v>
          </cell>
          <cell r="H115">
            <v>154.05136142883978</v>
          </cell>
          <cell r="I115">
            <v>976.60089898773822</v>
          </cell>
          <cell r="J115">
            <v>1042.7562293133085</v>
          </cell>
          <cell r="K115">
            <v>1470.1144325238679</v>
          </cell>
          <cell r="L115">
            <v>1444.3107279813198</v>
          </cell>
          <cell r="M115">
            <v>4479.2332642942438</v>
          </cell>
          <cell r="N115">
            <v>-1587.3750303078266</v>
          </cell>
          <cell r="O115">
            <v>2106.9659686516293</v>
          </cell>
        </row>
        <row r="116">
          <cell r="A116" t="str">
            <v xml:space="preserve">  Cash and working funds</v>
          </cell>
          <cell r="C116">
            <v>641.74428571428575</v>
          </cell>
          <cell r="D116">
            <v>761.7114427860696</v>
          </cell>
          <cell r="E116">
            <v>561.35179268725597</v>
          </cell>
          <cell r="F116">
            <v>667.17187279151949</v>
          </cell>
          <cell r="G116">
            <v>1241.0129961362838</v>
          </cell>
          <cell r="H116">
            <v>1387.5255893293479</v>
          </cell>
          <cell r="I116">
            <v>1528.8244512081817</v>
          </cell>
          <cell r="J116">
            <v>1535.0739205495504</v>
          </cell>
          <cell r="K116">
            <v>968.08695652173913</v>
          </cell>
          <cell r="L116">
            <v>1347.1861416228887</v>
          </cell>
          <cell r="M116">
            <v>1687.8695798319327</v>
          </cell>
          <cell r="N116">
            <v>1067.9702258104412</v>
          </cell>
          <cell r="O116">
            <v>2771.7572739187417</v>
          </cell>
        </row>
        <row r="117">
          <cell r="A117" t="str">
            <v xml:space="preserve">  Time Deposits</v>
          </cell>
          <cell r="C117">
            <v>685.71385261008311</v>
          </cell>
          <cell r="D117">
            <v>-5.6220424959241451E-4</v>
          </cell>
          <cell r="E117">
            <v>1801.9165234630573</v>
          </cell>
          <cell r="F117">
            <v>226.14837836182048</v>
          </cell>
          <cell r="G117">
            <v>754.47774801500827</v>
          </cell>
          <cell r="H117">
            <v>154.05136142883978</v>
          </cell>
          <cell r="I117">
            <v>976.60089898773822</v>
          </cell>
          <cell r="J117">
            <v>1042.7562293133085</v>
          </cell>
          <cell r="K117">
            <v>1470.1144325238679</v>
          </cell>
          <cell r="L117">
            <v>1444.3107279813198</v>
          </cell>
          <cell r="M117">
            <v>4479.2332642942438</v>
          </cell>
          <cell r="N117">
            <v>-1587.3750303078266</v>
          </cell>
          <cell r="O117">
            <v>2106.9659686516293</v>
          </cell>
        </row>
        <row r="118">
          <cell r="A118" t="str">
            <v xml:space="preserve">  Receivables:</v>
          </cell>
          <cell r="C118" t="str">
            <v xml:space="preserve"> </v>
          </cell>
          <cell r="D118" t="str">
            <v xml:space="preserve"> </v>
          </cell>
          <cell r="E118" t="str">
            <v xml:space="preserve"> </v>
          </cell>
          <cell r="F118" t="str">
            <v xml:space="preserve"> </v>
          </cell>
          <cell r="G118" t="str">
            <v xml:space="preserve"> </v>
          </cell>
          <cell r="H118" t="str">
            <v xml:space="preserve"> </v>
          </cell>
          <cell r="I118" t="str">
            <v xml:space="preserve"> </v>
          </cell>
          <cell r="J118" t="str">
            <v xml:space="preserve"> </v>
          </cell>
          <cell r="K118" t="str">
            <v xml:space="preserve"> </v>
          </cell>
          <cell r="L118" t="str">
            <v xml:space="preserve"> </v>
          </cell>
          <cell r="M118" t="str">
            <v xml:space="preserve"> </v>
          </cell>
          <cell r="N118" t="str">
            <v xml:space="preserve"> </v>
          </cell>
          <cell r="O118" t="str">
            <v xml:space="preserve"> </v>
          </cell>
        </row>
        <row r="119">
          <cell r="A119" t="str">
            <v xml:space="preserve">     Notes Receivable - CORP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</row>
        <row r="120">
          <cell r="A120" t="str">
            <v xml:space="preserve">     Notes Receivable - Other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</row>
        <row r="121">
          <cell r="A121" t="str">
            <v xml:space="preserve">    Trade &amp; Other Less: Allow for Loss</v>
          </cell>
          <cell r="C121">
            <v>10148.630057545795</v>
          </cell>
          <cell r="D121">
            <v>9795.2757972022082</v>
          </cell>
          <cell r="E121">
            <v>7985.8610728871718</v>
          </cell>
          <cell r="F121">
            <v>10054.910973905142</v>
          </cell>
          <cell r="G121">
            <v>9321.2706340329441</v>
          </cell>
          <cell r="H121">
            <v>8897.9189893465609</v>
          </cell>
          <cell r="I121">
            <v>5791.8172360524941</v>
          </cell>
          <cell r="J121">
            <v>7471.3429101868123</v>
          </cell>
          <cell r="K121">
            <v>10334.085687543133</v>
          </cell>
          <cell r="L121">
            <v>15355.689422813255</v>
          </cell>
          <cell r="M121">
            <v>9232.4901903421724</v>
          </cell>
          <cell r="N121">
            <v>16232.145170200805</v>
          </cell>
          <cell r="O121">
            <v>7106.1842478596609</v>
          </cell>
        </row>
        <row r="122">
          <cell r="A122" t="str">
            <v xml:space="preserve">    Intercompany Bolivars</v>
          </cell>
          <cell r="C122">
            <v>3129.402875714286</v>
          </cell>
          <cell r="D122">
            <v>3180.4176560056858</v>
          </cell>
          <cell r="E122">
            <v>3392.3275470358535</v>
          </cell>
          <cell r="F122">
            <v>4239.6662968197879</v>
          </cell>
          <cell r="G122">
            <v>4805.9165816649111</v>
          </cell>
          <cell r="H122">
            <v>5728.129881293884</v>
          </cell>
          <cell r="I122">
            <v>8382.916519556873</v>
          </cell>
          <cell r="J122">
            <v>6338.0690338842978</v>
          </cell>
          <cell r="K122">
            <v>5972.6784022974534</v>
          </cell>
          <cell r="L122">
            <v>7084.9824524193555</v>
          </cell>
          <cell r="M122">
            <v>6664.79943114658</v>
          </cell>
          <cell r="N122">
            <v>6494.7656882195452</v>
          </cell>
          <cell r="O122">
            <v>1463.9986893840105</v>
          </cell>
        </row>
        <row r="123">
          <cell r="A123" t="str">
            <v xml:space="preserve">    Intercompany Dollars</v>
          </cell>
          <cell r="C123">
            <v>31996.582935143244</v>
          </cell>
          <cell r="D123">
            <v>32163.572055143246</v>
          </cell>
          <cell r="E123">
            <v>32573.507015143245</v>
          </cell>
          <cell r="F123">
            <v>35537.299805143244</v>
          </cell>
          <cell r="G123">
            <v>36875.726235143244</v>
          </cell>
          <cell r="H123">
            <v>40099.807505143246</v>
          </cell>
          <cell r="I123">
            <v>39971.537155143254</v>
          </cell>
          <cell r="J123">
            <v>34830.66966514325</v>
          </cell>
          <cell r="K123">
            <v>35421.144780143251</v>
          </cell>
          <cell r="L123">
            <v>35641.965470143252</v>
          </cell>
          <cell r="M123">
            <v>32917.484560143246</v>
          </cell>
          <cell r="N123">
            <v>30127.613050143245</v>
          </cell>
          <cell r="O123">
            <v>30727.736119256064</v>
          </cell>
        </row>
        <row r="124">
          <cell r="A124" t="str">
            <v xml:space="preserve">  Inventories</v>
          </cell>
          <cell r="C124">
            <v>3317.9874904578205</v>
          </cell>
          <cell r="D124">
            <v>3692.5653091328477</v>
          </cell>
          <cell r="E124">
            <v>3253.549583669298</v>
          </cell>
          <cell r="F124">
            <v>4463.8148526532577</v>
          </cell>
          <cell r="G124">
            <v>4219.3197042019438</v>
          </cell>
          <cell r="H124">
            <v>4139.4375918915875</v>
          </cell>
          <cell r="I124">
            <v>4492.6453655799423</v>
          </cell>
          <cell r="J124">
            <v>4560.1361012949665</v>
          </cell>
          <cell r="K124">
            <v>4619.712812196396</v>
          </cell>
          <cell r="L124">
            <v>5295.4533305888417</v>
          </cell>
          <cell r="M124">
            <v>4486.73054145068</v>
          </cell>
          <cell r="N124">
            <v>5794.3613094169514</v>
          </cell>
          <cell r="O124">
            <v>7460.3562381688334</v>
          </cell>
        </row>
        <row r="125">
          <cell r="A125" t="str">
            <v xml:space="preserve">  Materials and supplies</v>
          </cell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</row>
        <row r="126">
          <cell r="A126" t="str">
            <v xml:space="preserve">  Income taxes  (deferred)</v>
          </cell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</row>
        <row r="127">
          <cell r="A127" t="str">
            <v xml:space="preserve">  Other Current Assets (prepayments)</v>
          </cell>
          <cell r="C127">
            <v>719.48937260952391</v>
          </cell>
          <cell r="D127">
            <v>709.40609035936995</v>
          </cell>
          <cell r="E127">
            <v>811.07362204348328</v>
          </cell>
          <cell r="F127">
            <v>936.80966784452289</v>
          </cell>
          <cell r="G127">
            <v>805.23175272216361</v>
          </cell>
          <cell r="H127">
            <v>762.94485275823513</v>
          </cell>
          <cell r="I127">
            <v>611.56706384577092</v>
          </cell>
          <cell r="J127">
            <v>531.32115289256194</v>
          </cell>
          <cell r="K127">
            <v>530.3790760869565</v>
          </cell>
          <cell r="L127">
            <v>776.36807795698917</v>
          </cell>
          <cell r="M127">
            <v>664.74969546218483</v>
          </cell>
          <cell r="N127">
            <v>1092.5016278447124</v>
          </cell>
          <cell r="O127">
            <v>666.14102228047182</v>
          </cell>
        </row>
        <row r="128">
          <cell r="A128" t="str">
            <v>Total Current Assets</v>
          </cell>
          <cell r="C128">
            <v>50639.550869795035</v>
          </cell>
          <cell r="D128">
            <v>50302.947788425183</v>
          </cell>
          <cell r="E128">
            <v>50379.587156929367</v>
          </cell>
          <cell r="F128">
            <v>56125.821847519292</v>
          </cell>
          <cell r="G128">
            <v>58022.955651916498</v>
          </cell>
          <cell r="H128">
            <v>61169.815771191708</v>
          </cell>
          <cell r="I128">
            <v>61755.908690374257</v>
          </cell>
          <cell r="J128">
            <v>56309.369013264746</v>
          </cell>
          <cell r="K128">
            <v>59316.202147312804</v>
          </cell>
          <cell r="L128">
            <v>66945.955623525893</v>
          </cell>
          <cell r="M128">
            <v>60133.357262671037</v>
          </cell>
          <cell r="N128">
            <v>59221.982041327872</v>
          </cell>
          <cell r="O128">
            <v>52303.139559519412</v>
          </cell>
        </row>
        <row r="129">
          <cell r="A129" t="str">
            <v xml:space="preserve">  Investment in CALIFE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17951.151355135611</v>
          </cell>
        </row>
        <row r="130">
          <cell r="A130" t="str">
            <v>Investments and Other Assets</v>
          </cell>
          <cell r="C130">
            <v>17404.110399999998</v>
          </cell>
          <cell r="D130">
            <v>17404.110399999998</v>
          </cell>
          <cell r="E130">
            <v>17353.928429999996</v>
          </cell>
          <cell r="F130">
            <v>16746.357429999996</v>
          </cell>
          <cell r="G130">
            <v>17741.023399999998</v>
          </cell>
          <cell r="H130">
            <v>17479.197399999997</v>
          </cell>
          <cell r="I130">
            <v>17097.563399999999</v>
          </cell>
          <cell r="J130">
            <v>16921.923399999996</v>
          </cell>
          <cell r="K130">
            <v>17406.133399999999</v>
          </cell>
          <cell r="L130">
            <v>18335.907399999996</v>
          </cell>
          <cell r="M130">
            <v>17406.133399999999</v>
          </cell>
          <cell r="N130">
            <v>19407.730399999997</v>
          </cell>
          <cell r="O130">
            <v>20036.903399999996</v>
          </cell>
        </row>
        <row r="131">
          <cell r="A131" t="str">
            <v xml:space="preserve">  Investment in CALIFE</v>
          </cell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17951.151355135611</v>
          </cell>
        </row>
        <row r="132">
          <cell r="A132" t="str">
            <v xml:space="preserve">  Investment in SCLP</v>
          </cell>
          <cell r="C132">
            <v>17404.110399999998</v>
          </cell>
          <cell r="D132">
            <v>17404.110399999998</v>
          </cell>
          <cell r="E132">
            <v>17353.928429999996</v>
          </cell>
          <cell r="F132">
            <v>16746.357429999996</v>
          </cell>
          <cell r="G132">
            <v>17741.023399999998</v>
          </cell>
          <cell r="H132">
            <v>17479.197399999997</v>
          </cell>
          <cell r="I132">
            <v>17097.563399999999</v>
          </cell>
          <cell r="J132">
            <v>16921.923399999996</v>
          </cell>
          <cell r="K132">
            <v>17406.133399999999</v>
          </cell>
          <cell r="L132">
            <v>18335.907399999996</v>
          </cell>
          <cell r="M132">
            <v>17406.133399999999</v>
          </cell>
          <cell r="N132">
            <v>19407.730399999997</v>
          </cell>
          <cell r="O132">
            <v>20036.903399999996</v>
          </cell>
        </row>
        <row r="133">
          <cell r="A133" t="str">
            <v xml:space="preserve">  Investment in "50010 &amp; Subs."</v>
          </cell>
          <cell r="C133">
            <v>0</v>
          </cell>
          <cell r="D133">
            <v>1.4285714285714286</v>
          </cell>
          <cell r="E133">
            <v>1.4435714285714285</v>
          </cell>
          <cell r="F133">
            <v>1.4435714285714285</v>
          </cell>
          <cell r="G133">
            <v>2.365372435128791</v>
          </cell>
          <cell r="H133">
            <v>10.956835699381399</v>
          </cell>
          <cell r="I133">
            <v>35.624572443819012</v>
          </cell>
          <cell r="J133">
            <v>57.513927137486505</v>
          </cell>
          <cell r="K133">
            <v>71.134038516830486</v>
          </cell>
          <cell r="L133">
            <v>72.312077573489404</v>
          </cell>
          <cell r="M133">
            <v>32.931286100822788</v>
          </cell>
          <cell r="N133">
            <v>48.448138863890463</v>
          </cell>
          <cell r="O133">
            <v>0</v>
          </cell>
        </row>
        <row r="134">
          <cell r="A134" t="str">
            <v xml:space="preserve">   Other Investments</v>
          </cell>
          <cell r="C134">
            <v>74.480999999999995</v>
          </cell>
          <cell r="D134">
            <v>74.480999999999995</v>
          </cell>
          <cell r="E134">
            <v>74.480999999999995</v>
          </cell>
          <cell r="F134">
            <v>74.480999999999995</v>
          </cell>
          <cell r="G134">
            <v>1834.4809999999998</v>
          </cell>
          <cell r="H134">
            <v>74.480999999999995</v>
          </cell>
          <cell r="I134">
            <v>74.480999999999995</v>
          </cell>
          <cell r="J134">
            <v>74.480999999999995</v>
          </cell>
          <cell r="K134">
            <v>74.480999999999995</v>
          </cell>
          <cell r="L134">
            <v>74.480999999999995</v>
          </cell>
          <cell r="M134">
            <v>26.380999999999993</v>
          </cell>
          <cell r="N134">
            <v>26.380999999999993</v>
          </cell>
          <cell r="O134">
            <v>26.380999999999993</v>
          </cell>
        </row>
        <row r="135">
          <cell r="A135" t="str">
            <v xml:space="preserve">    Investment on Ventane Eléctrica</v>
          </cell>
          <cell r="C135">
            <v>31312.750683052574</v>
          </cell>
          <cell r="D135">
            <v>31330.959861432981</v>
          </cell>
          <cell r="E135">
            <v>31381.359861432982</v>
          </cell>
          <cell r="F135">
            <v>31579.01607790892</v>
          </cell>
          <cell r="G135">
            <v>31666.579555465138</v>
          </cell>
          <cell r="H135">
            <v>31788.627435348797</v>
          </cell>
          <cell r="I135">
            <v>31809.664112658244</v>
          </cell>
          <cell r="J135">
            <v>31922.532454180298</v>
          </cell>
          <cell r="K135">
            <v>31920.489707443248</v>
          </cell>
          <cell r="L135">
            <v>31898.308352228545</v>
          </cell>
          <cell r="M135">
            <v>32229.50417325088</v>
          </cell>
          <cell r="N135">
            <v>32195.15931959678</v>
          </cell>
          <cell r="O135">
            <v>0</v>
          </cell>
        </row>
        <row r="136">
          <cell r="A136" t="str">
            <v>Total Investments &amp; Other</v>
          </cell>
          <cell r="C136">
            <v>48791.342083052572</v>
          </cell>
          <cell r="D136">
            <v>48810.979832861551</v>
          </cell>
          <cell r="E136">
            <v>48811.212862861546</v>
          </cell>
          <cell r="F136">
            <v>48401.298079337488</v>
          </cell>
          <cell r="G136">
            <v>51244.449327900264</v>
          </cell>
          <cell r="H136">
            <v>49353.262671048171</v>
          </cell>
          <cell r="I136">
            <v>49017.333085102058</v>
          </cell>
          <cell r="J136">
            <v>48976.450781317777</v>
          </cell>
          <cell r="K136">
            <v>49472.238145960073</v>
          </cell>
          <cell r="L136">
            <v>50381.008829802027</v>
          </cell>
          <cell r="M136">
            <v>49694.949859351706</v>
          </cell>
          <cell r="N136">
            <v>51677.718858460663</v>
          </cell>
          <cell r="O136">
            <v>38014.435755135608</v>
          </cell>
        </row>
        <row r="137">
          <cell r="A137" t="str">
            <v>Accumulated depreciation</v>
          </cell>
          <cell r="C137">
            <v>29997.005559516787</v>
          </cell>
          <cell r="D137">
            <v>30603.460937702199</v>
          </cell>
          <cell r="E137">
            <v>31222.676204158204</v>
          </cell>
          <cell r="F137">
            <v>31746.599292937182</v>
          </cell>
          <cell r="G137">
            <v>32337.56798577126</v>
          </cell>
          <cell r="H137">
            <v>33389.175271488661</v>
          </cell>
          <cell r="I137">
            <v>33949.675945718089</v>
          </cell>
          <cell r="J137">
            <v>34566.242748254088</v>
          </cell>
          <cell r="K137">
            <v>35049.647696083914</v>
          </cell>
          <cell r="L137">
            <v>35618.909802684007</v>
          </cell>
          <cell r="M137">
            <v>36105.666411535974</v>
          </cell>
          <cell r="N137">
            <v>36737.438186387139</v>
          </cell>
          <cell r="O137">
            <v>37479.055657466655</v>
          </cell>
        </row>
        <row r="138">
          <cell r="A138" t="str">
            <v>Plant</v>
          </cell>
          <cell r="C138">
            <v>90640.679446907787</v>
          </cell>
          <cell r="D138">
            <v>91131.059246694029</v>
          </cell>
          <cell r="E138">
            <v>92303.074499066104</v>
          </cell>
          <cell r="F138">
            <v>92263.48198394115</v>
          </cell>
          <cell r="G138">
            <v>93101.106887846356</v>
          </cell>
          <cell r="H138">
            <v>93929.302182176703</v>
          </cell>
          <cell r="I138">
            <v>99188.624859704796</v>
          </cell>
          <cell r="J138">
            <v>100187.41366445298</v>
          </cell>
          <cell r="K138">
            <v>100782.7617678781</v>
          </cell>
          <cell r="L138">
            <v>103723.4351398564</v>
          </cell>
          <cell r="M138">
            <v>104279.0894520583</v>
          </cell>
          <cell r="N138">
            <v>106246.75172872089</v>
          </cell>
          <cell r="O138">
            <v>108653.24999503662</v>
          </cell>
        </row>
        <row r="139">
          <cell r="A139" t="str">
            <v>Accumulated depreciation</v>
          </cell>
          <cell r="C139">
            <v>29997.005559516787</v>
          </cell>
          <cell r="D139">
            <v>30603.460937702199</v>
          </cell>
          <cell r="E139">
            <v>31222.676204158204</v>
          </cell>
          <cell r="F139">
            <v>31746.599292937182</v>
          </cell>
          <cell r="G139">
            <v>32337.56798577126</v>
          </cell>
          <cell r="H139">
            <v>33389.175271488661</v>
          </cell>
          <cell r="I139">
            <v>33949.675945718089</v>
          </cell>
          <cell r="J139">
            <v>34566.242748254088</v>
          </cell>
          <cell r="K139">
            <v>35049.647696083914</v>
          </cell>
          <cell r="L139">
            <v>35618.909802684007</v>
          </cell>
          <cell r="M139">
            <v>36105.666411535974</v>
          </cell>
          <cell r="N139">
            <v>36737.438186387139</v>
          </cell>
          <cell r="O139">
            <v>37479.055657466655</v>
          </cell>
        </row>
        <row r="140">
          <cell r="A140" t="str">
            <v>Net Plant</v>
          </cell>
          <cell r="C140">
            <v>60643.673887391</v>
          </cell>
          <cell r="D140">
            <v>60527.59830899183</v>
          </cell>
          <cell r="E140">
            <v>61080.3982949079</v>
          </cell>
          <cell r="F140">
            <v>60516.882691003964</v>
          </cell>
          <cell r="G140">
            <v>60763.538902075095</v>
          </cell>
          <cell r="H140">
            <v>60540.126910688043</v>
          </cell>
          <cell r="I140">
            <v>65238.948913986707</v>
          </cell>
          <cell r="J140">
            <v>65621.170916198898</v>
          </cell>
          <cell r="K140">
            <v>65733.114071794174</v>
          </cell>
          <cell r="L140">
            <v>68104.525337172396</v>
          </cell>
          <cell r="M140">
            <v>68173.423040522321</v>
          </cell>
          <cell r="N140">
            <v>69509.313542333752</v>
          </cell>
          <cell r="O140">
            <v>71174.194337569963</v>
          </cell>
        </row>
        <row r="141">
          <cell r="A141" t="str">
            <v xml:space="preserve">  Goodwill</v>
          </cell>
          <cell r="C141">
            <v>2762.2775862032663</v>
          </cell>
          <cell r="D141">
            <v>2756.5228412320093</v>
          </cell>
          <cell r="E141">
            <v>2750.8230962607522</v>
          </cell>
          <cell r="F141">
            <v>2745.0683512894952</v>
          </cell>
          <cell r="G141">
            <v>2739.2586063182384</v>
          </cell>
          <cell r="H141">
            <v>2733.4498613469818</v>
          </cell>
          <cell r="I141">
            <v>2727.8030020855972</v>
          </cell>
          <cell r="J141">
            <v>2722.0481428242124</v>
          </cell>
          <cell r="K141">
            <v>5284.8345237316926</v>
          </cell>
          <cell r="L141">
            <v>5273.7173654302896</v>
          </cell>
          <cell r="M141">
            <v>5262.6002071288867</v>
          </cell>
          <cell r="N141">
            <v>5251.4830488274838</v>
          </cell>
          <cell r="O141">
            <v>17903.115890526082</v>
          </cell>
        </row>
        <row r="142">
          <cell r="A142" t="str">
            <v>Deferred Charges</v>
          </cell>
          <cell r="C142">
            <v>1025.0120000000002</v>
          </cell>
          <cell r="D142">
            <v>949.47858333333352</v>
          </cell>
          <cell r="E142">
            <v>874.7611666666669</v>
          </cell>
          <cell r="F142">
            <v>799.22775000000024</v>
          </cell>
          <cell r="G142">
            <v>723.69433333333359</v>
          </cell>
          <cell r="H142">
            <v>648.16091666666694</v>
          </cell>
          <cell r="I142">
            <v>652.51250000000027</v>
          </cell>
          <cell r="J142">
            <v>576.97908333333362</v>
          </cell>
          <cell r="K142">
            <v>501.44566666666697</v>
          </cell>
          <cell r="L142">
            <v>425.91225000000031</v>
          </cell>
          <cell r="M142">
            <v>622.23067871148533</v>
          </cell>
          <cell r="N142">
            <v>441.77941934404362</v>
          </cell>
          <cell r="O142">
            <v>321.58862123197974</v>
          </cell>
        </row>
        <row r="143">
          <cell r="A143" t="str">
            <v xml:space="preserve">  Goodwill</v>
          </cell>
          <cell r="C143">
            <v>2762.2775862032663</v>
          </cell>
          <cell r="D143">
            <v>2756.5228412320093</v>
          </cell>
          <cell r="E143">
            <v>2750.8230962607522</v>
          </cell>
          <cell r="F143">
            <v>2745.0683512894952</v>
          </cell>
          <cell r="G143">
            <v>2739.2586063182384</v>
          </cell>
          <cell r="H143">
            <v>2733.4498613469818</v>
          </cell>
          <cell r="I143">
            <v>2727.8030020855972</v>
          </cell>
          <cell r="J143">
            <v>2722.0481428242124</v>
          </cell>
          <cell r="K143">
            <v>5284.8345237316926</v>
          </cell>
          <cell r="L143">
            <v>5273.7173654302896</v>
          </cell>
          <cell r="M143">
            <v>5262.6002071288867</v>
          </cell>
          <cell r="N143">
            <v>5251.4830488274838</v>
          </cell>
          <cell r="O143">
            <v>17903.115890526082</v>
          </cell>
        </row>
        <row r="144">
          <cell r="A144" t="str">
            <v xml:space="preserve">  Other (consulting expens.Rutherford)</v>
          </cell>
          <cell r="C144">
            <v>1025.0120000000002</v>
          </cell>
          <cell r="D144">
            <v>949.47858333333352</v>
          </cell>
          <cell r="E144">
            <v>874.7611666666669</v>
          </cell>
          <cell r="F144">
            <v>799.22775000000024</v>
          </cell>
          <cell r="G144">
            <v>723.69433333333359</v>
          </cell>
          <cell r="H144">
            <v>648.16091666666694</v>
          </cell>
          <cell r="I144">
            <v>652.51250000000027</v>
          </cell>
          <cell r="J144">
            <v>576.97908333333362</v>
          </cell>
          <cell r="K144">
            <v>501.44566666666697</v>
          </cell>
          <cell r="L144">
            <v>425.91225000000031</v>
          </cell>
          <cell r="M144">
            <v>622.23067871148533</v>
          </cell>
          <cell r="N144">
            <v>441.77941934404362</v>
          </cell>
          <cell r="O144">
            <v>321.58862123197974</v>
          </cell>
        </row>
        <row r="145">
          <cell r="A145" t="str">
            <v>Total Deferred Charges</v>
          </cell>
          <cell r="C145">
            <v>3787.2895862032665</v>
          </cell>
          <cell r="D145">
            <v>3706.0014245653429</v>
          </cell>
          <cell r="E145">
            <v>3625.5842629274193</v>
          </cell>
          <cell r="F145">
            <v>3544.2961012894957</v>
          </cell>
          <cell r="G145">
            <v>3462.9529396515718</v>
          </cell>
          <cell r="H145">
            <v>3381.610778013649</v>
          </cell>
          <cell r="I145">
            <v>3380.3155020855975</v>
          </cell>
          <cell r="J145">
            <v>3299.027226157546</v>
          </cell>
          <cell r="K145">
            <v>5786.28019039836</v>
          </cell>
          <cell r="L145">
            <v>5699.62961543029</v>
          </cell>
          <cell r="M145">
            <v>5884.8308858403725</v>
          </cell>
          <cell r="N145">
            <v>5693.2624681715279</v>
          </cell>
          <cell r="O145">
            <v>18224.70451175806</v>
          </cell>
        </row>
        <row r="146">
          <cell r="D146" t="str">
            <v xml:space="preserve"> </v>
          </cell>
        </row>
        <row r="147">
          <cell r="A147" t="str">
            <v>TOTAL ASSETS</v>
          </cell>
          <cell r="C147">
            <v>163861.85642644187</v>
          </cell>
          <cell r="D147">
            <v>163347.52735484391</v>
          </cell>
          <cell r="E147">
            <v>163896.78257762623</v>
          </cell>
          <cell r="F147">
            <v>168588.29871915025</v>
          </cell>
          <cell r="G147">
            <v>173493.8968215434</v>
          </cell>
          <cell r="H147">
            <v>174444.81613094156</v>
          </cell>
          <cell r="I147">
            <v>179392.50619154863</v>
          </cell>
          <cell r="J147">
            <v>174206.01793693897</v>
          </cell>
          <cell r="K147">
            <v>180307.83455546541</v>
          </cell>
          <cell r="L147">
            <v>191131.1194059306</v>
          </cell>
          <cell r="M147">
            <v>183886.56104838543</v>
          </cell>
          <cell r="N147">
            <v>186102.27691029382</v>
          </cell>
          <cell r="O147">
            <v>179716.47416398305</v>
          </cell>
        </row>
        <row r="149">
          <cell r="A149" t="str">
            <v>VENGAS, S.A. (consolidating Citadel)</v>
          </cell>
        </row>
        <row r="150">
          <cell r="A150" t="str">
            <v>December Flash</v>
          </cell>
        </row>
        <row r="151">
          <cell r="A151" t="str">
            <v>VENGAS, S.A. (consolidating Citadel)</v>
          </cell>
          <cell r="D151" t="str">
            <v xml:space="preserve"> </v>
          </cell>
        </row>
        <row r="152">
          <cell r="A152" t="str">
            <v>December Flash</v>
          </cell>
          <cell r="C152">
            <v>2000</v>
          </cell>
        </row>
        <row r="153">
          <cell r="A153" t="str">
            <v>Balance Sheet - Liabilities</v>
          </cell>
          <cell r="C153">
            <v>36861</v>
          </cell>
          <cell r="D153" t="str">
            <v xml:space="preserve"> </v>
          </cell>
          <cell r="E153">
            <v>36923</v>
          </cell>
          <cell r="F153">
            <v>36951</v>
          </cell>
          <cell r="G153">
            <v>36982</v>
          </cell>
          <cell r="H153">
            <v>37012</v>
          </cell>
          <cell r="I153">
            <v>37043</v>
          </cell>
          <cell r="J153">
            <v>37073</v>
          </cell>
          <cell r="K153">
            <v>37104</v>
          </cell>
          <cell r="L153">
            <v>37135</v>
          </cell>
          <cell r="M153">
            <v>37165</v>
          </cell>
          <cell r="N153">
            <v>37196</v>
          </cell>
          <cell r="O153">
            <v>37226</v>
          </cell>
        </row>
        <row r="154">
          <cell r="A154" t="str">
            <v>(Thousands of Dollars)</v>
          </cell>
          <cell r="C154">
            <v>2000</v>
          </cell>
        </row>
        <row r="155">
          <cell r="A155" t="str">
            <v xml:space="preserve">  Notes payable - Enron</v>
          </cell>
          <cell r="C155">
            <v>36861</v>
          </cell>
          <cell r="D155">
            <v>36892</v>
          </cell>
          <cell r="E155">
            <v>36923</v>
          </cell>
          <cell r="F155">
            <v>36951</v>
          </cell>
          <cell r="G155">
            <v>36982</v>
          </cell>
          <cell r="H155">
            <v>37012</v>
          </cell>
          <cell r="I155">
            <v>37043</v>
          </cell>
          <cell r="J155">
            <v>37073</v>
          </cell>
          <cell r="K155">
            <v>37104</v>
          </cell>
          <cell r="L155">
            <v>37135</v>
          </cell>
          <cell r="M155">
            <v>37165</v>
          </cell>
          <cell r="N155">
            <v>37196</v>
          </cell>
          <cell r="O155">
            <v>37226</v>
          </cell>
        </row>
        <row r="156">
          <cell r="A156" t="str">
            <v>Current Liabilities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1339.3732396251673</v>
          </cell>
          <cell r="O156">
            <v>1918.1882044560946</v>
          </cell>
        </row>
        <row r="157">
          <cell r="A157" t="str">
            <v xml:space="preserve">  Notes payable - Enron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</row>
        <row r="158">
          <cell r="A158" t="str">
            <v xml:space="preserve">  Notes payable - Other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1339.3732396251673</v>
          </cell>
          <cell r="O158">
            <v>1918.1882044560946</v>
          </cell>
        </row>
        <row r="159">
          <cell r="A159" t="str">
            <v xml:space="preserve">  Accounts payable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</row>
        <row r="160">
          <cell r="A160" t="str">
            <v xml:space="preserve">    Trade &amp; Other </v>
          </cell>
          <cell r="C160">
            <v>2530.9072537484826</v>
          </cell>
          <cell r="D160">
            <v>2409.3377705248754</v>
          </cell>
          <cell r="E160">
            <v>3272.9832528984684</v>
          </cell>
          <cell r="F160">
            <v>5455.857452992037</v>
          </cell>
          <cell r="G160">
            <v>5459.9283526047757</v>
          </cell>
          <cell r="H160">
            <v>4556.3086796084608</v>
          </cell>
          <cell r="I160">
            <v>5579.0518476247989</v>
          </cell>
          <cell r="J160">
            <v>4439.142460684011</v>
          </cell>
          <cell r="K160">
            <v>7181.20640702325</v>
          </cell>
          <cell r="L160">
            <v>15349.271280729983</v>
          </cell>
          <cell r="M160">
            <v>7170.2748629415328</v>
          </cell>
          <cell r="N160">
            <v>5736.6460965696351</v>
          </cell>
          <cell r="O160">
            <v>3354.7169069462648</v>
          </cell>
        </row>
        <row r="161">
          <cell r="A161" t="str">
            <v xml:space="preserve">    Intercompany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</row>
        <row r="162">
          <cell r="A162" t="str">
            <v xml:space="preserve">  Associated Company - ELF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</row>
        <row r="163">
          <cell r="A163" t="str">
            <v xml:space="preserve">  Accrued taxes</v>
          </cell>
          <cell r="C163">
            <v>2710.7926114479442</v>
          </cell>
          <cell r="D163">
            <v>2911.2894856104654</v>
          </cell>
          <cell r="E163">
            <v>380.07483596934958</v>
          </cell>
          <cell r="F163">
            <v>1334.7820965842168</v>
          </cell>
          <cell r="G163">
            <v>795.45018147757889</v>
          </cell>
          <cell r="H163">
            <v>904.32483018288144</v>
          </cell>
          <cell r="I163">
            <v>1085.2899115977559</v>
          </cell>
          <cell r="J163">
            <v>1323.5982410468321</v>
          </cell>
          <cell r="K163">
            <v>1554.6888586956522</v>
          </cell>
          <cell r="L163">
            <v>1594.9974014336915</v>
          </cell>
          <cell r="M163">
            <v>1722.8990503081232</v>
          </cell>
          <cell r="N163">
            <v>1046.6896836233825</v>
          </cell>
          <cell r="O163">
            <v>977.91671035386594</v>
          </cell>
        </row>
        <row r="164">
          <cell r="A164" t="str">
            <v xml:space="preserve">  Accrued interest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</row>
        <row r="165">
          <cell r="A165" t="str">
            <v xml:space="preserve">  Other Liabilities</v>
          </cell>
          <cell r="C165">
            <v>6060.8108571428565</v>
          </cell>
          <cell r="D165">
            <v>3921.8046908315569</v>
          </cell>
          <cell r="E165">
            <v>5288.9169329073484</v>
          </cell>
          <cell r="F165">
            <v>5932.2447137809195</v>
          </cell>
          <cell r="G165">
            <v>7006.8602198805756</v>
          </cell>
          <cell r="H165">
            <v>7577.0348368891409</v>
          </cell>
          <cell r="I165">
            <v>8386.2709582281259</v>
          </cell>
          <cell r="J165">
            <v>8414.1691873278232</v>
          </cell>
          <cell r="K165">
            <v>8689.6095108695645</v>
          </cell>
          <cell r="L165">
            <v>8848.9514784946241</v>
          </cell>
          <cell r="M165">
            <v>10901.348894117647</v>
          </cell>
          <cell r="N165">
            <v>8470.0927443105738</v>
          </cell>
          <cell r="O165">
            <v>4962.1613892529485</v>
          </cell>
        </row>
        <row r="166">
          <cell r="A166" t="str">
            <v>Total Current Liabilities</v>
          </cell>
          <cell r="C166">
            <v>11302.510722339284</v>
          </cell>
          <cell r="D166">
            <v>9242.4319469668972</v>
          </cell>
          <cell r="E166">
            <v>8941.9750217751662</v>
          </cell>
          <cell r="F166">
            <v>12722.884263357173</v>
          </cell>
          <cell r="G166">
            <v>13262.238753962931</v>
          </cell>
          <cell r="H166">
            <v>13037.668346680483</v>
          </cell>
          <cell r="I166">
            <v>15050.61271745068</v>
          </cell>
          <cell r="J166">
            <v>14176.909889058667</v>
          </cell>
          <cell r="K166">
            <v>17425.504776588466</v>
          </cell>
          <cell r="L166">
            <v>25793.220160658297</v>
          </cell>
          <cell r="M166">
            <v>19794.522807367302</v>
          </cell>
          <cell r="N166">
            <v>16592.801764128759</v>
          </cell>
          <cell r="O166">
            <v>11212.983211009174</v>
          </cell>
        </row>
        <row r="167">
          <cell r="A167" t="str">
            <v xml:space="preserve">  Deferred income taxes</v>
          </cell>
          <cell r="C167">
            <v>6052.8502503483696</v>
          </cell>
          <cell r="D167">
            <v>6337.0068116540688</v>
          </cell>
          <cell r="E167">
            <v>5949.4654975431731</v>
          </cell>
          <cell r="F167">
            <v>5597.0994009920614</v>
          </cell>
          <cell r="G167">
            <v>5665.7540772299608</v>
          </cell>
          <cell r="H167">
            <v>5721.3559999759727</v>
          </cell>
          <cell r="I167">
            <v>5887.0096369222174</v>
          </cell>
          <cell r="J167">
            <v>6007.9134485286922</v>
          </cell>
          <cell r="K167">
            <v>6309.0569330201688</v>
          </cell>
          <cell r="L167">
            <v>6374.7093087221465</v>
          </cell>
          <cell r="M167">
            <v>6616.4406017568144</v>
          </cell>
          <cell r="N167">
            <v>7647.8427354330897</v>
          </cell>
          <cell r="O167">
            <v>8213.3211519145898</v>
          </cell>
        </row>
        <row r="168">
          <cell r="A168" t="str">
            <v>Reserves &amp; Other Noncurrent Liabilities</v>
          </cell>
          <cell r="C168">
            <v>3623.6494338670909</v>
          </cell>
          <cell r="D168">
            <v>3686.5346748558854</v>
          </cell>
          <cell r="E168">
            <v>3700.0559542684964</v>
          </cell>
          <cell r="F168">
            <v>3815.2629403461406</v>
          </cell>
          <cell r="G168">
            <v>3809.5648990281411</v>
          </cell>
          <cell r="H168">
            <v>3608.8105835123388</v>
          </cell>
          <cell r="I168">
            <v>3661.9965533607851</v>
          </cell>
          <cell r="J168">
            <v>3712.1249269398627</v>
          </cell>
          <cell r="K168">
            <v>3683.7350182315754</v>
          </cell>
          <cell r="L168">
            <v>3779.5816650619236</v>
          </cell>
          <cell r="M168">
            <v>3794.3644983460181</v>
          </cell>
          <cell r="N168">
            <v>3855.5543095759567</v>
          </cell>
          <cell r="O168">
            <v>3691.1305523569617</v>
          </cell>
        </row>
        <row r="169">
          <cell r="A169" t="str">
            <v xml:space="preserve">  Deferred income taxes</v>
          </cell>
          <cell r="C169">
            <v>6052.8502503483696</v>
          </cell>
          <cell r="D169">
            <v>6337.0068116540688</v>
          </cell>
          <cell r="E169">
            <v>5949.4654975431731</v>
          </cell>
          <cell r="F169">
            <v>5597.0994009920614</v>
          </cell>
          <cell r="G169">
            <v>5665.7540772299608</v>
          </cell>
          <cell r="H169">
            <v>5721.3559999759727</v>
          </cell>
          <cell r="I169">
            <v>5887.0096369222174</v>
          </cell>
          <cell r="J169">
            <v>6007.9134485286922</v>
          </cell>
          <cell r="K169">
            <v>6309.0569330201688</v>
          </cell>
          <cell r="L169">
            <v>6374.7093087221465</v>
          </cell>
          <cell r="M169">
            <v>6616.4406017568144</v>
          </cell>
          <cell r="N169">
            <v>7647.8427354330897</v>
          </cell>
          <cell r="O169">
            <v>8213.3211519145898</v>
          </cell>
        </row>
        <row r="170">
          <cell r="A170" t="str">
            <v xml:space="preserve">  Minority Interest</v>
          </cell>
          <cell r="C170">
            <v>3623.6494338670909</v>
          </cell>
          <cell r="D170">
            <v>3686.5346748558854</v>
          </cell>
          <cell r="E170">
            <v>3700.0559542684964</v>
          </cell>
          <cell r="F170">
            <v>3815.2629403461406</v>
          </cell>
          <cell r="G170">
            <v>3809.5648990281411</v>
          </cell>
          <cell r="H170">
            <v>3608.8105835123388</v>
          </cell>
          <cell r="I170">
            <v>3661.9965533607851</v>
          </cell>
          <cell r="J170">
            <v>3712.1249269398627</v>
          </cell>
          <cell r="K170">
            <v>3683.7350182315754</v>
          </cell>
          <cell r="L170">
            <v>3779.5816650619236</v>
          </cell>
          <cell r="M170">
            <v>3794.3644983460181</v>
          </cell>
          <cell r="N170">
            <v>3855.5543095759567</v>
          </cell>
          <cell r="O170">
            <v>3691.1305523569617</v>
          </cell>
        </row>
        <row r="171">
          <cell r="A171" t="str">
            <v xml:space="preserve">  Other (Dis. Benefit)</v>
          </cell>
          <cell r="C171">
            <v>8851.0559997580185</v>
          </cell>
          <cell r="D171">
            <v>9097.5244833122379</v>
          </cell>
          <cell r="E171">
            <v>8971.5240462391466</v>
          </cell>
          <cell r="F171">
            <v>8303.8717431499026</v>
          </cell>
          <cell r="G171">
            <v>8647.7804038888789</v>
          </cell>
          <cell r="H171">
            <v>9183.9543123734056</v>
          </cell>
          <cell r="I171">
            <v>10575.47140272598</v>
          </cell>
          <cell r="J171">
            <v>4800.5263812016601</v>
          </cell>
          <cell r="K171">
            <v>4990.4825838861843</v>
          </cell>
          <cell r="L171">
            <v>5140.6512101718763</v>
          </cell>
          <cell r="M171">
            <v>3218.0462218487401</v>
          </cell>
          <cell r="N171">
            <v>2948.7250937081662</v>
          </cell>
          <cell r="O171">
            <v>2802.4898505897763</v>
          </cell>
        </row>
        <row r="172">
          <cell r="A172" t="str">
            <v>Total Reserves &amp; Other Noncurrent Liabilities</v>
          </cell>
          <cell r="C172">
            <v>18527.555683973478</v>
          </cell>
          <cell r="D172">
            <v>19121.065969822193</v>
          </cell>
          <cell r="E172">
            <v>18621.045498050815</v>
          </cell>
          <cell r="F172">
            <v>17716.234084488104</v>
          </cell>
          <cell r="G172">
            <v>18123.099380146981</v>
          </cell>
          <cell r="H172">
            <v>18514.120895861717</v>
          </cell>
          <cell r="I172">
            <v>20124.477593008982</v>
          </cell>
          <cell r="J172">
            <v>14520.564756670216</v>
          </cell>
          <cell r="K172">
            <v>14983.274535137927</v>
          </cell>
          <cell r="L172">
            <v>15294.942183955947</v>
          </cell>
          <cell r="M172">
            <v>13628.851321951573</v>
          </cell>
          <cell r="N172">
            <v>14452.122138717212</v>
          </cell>
          <cell r="O172">
            <v>14706.941554861329</v>
          </cell>
        </row>
        <row r="173">
          <cell r="A173" t="str">
            <v xml:space="preserve">  Intercompany</v>
          </cell>
          <cell r="C173">
            <v>0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</row>
        <row r="174">
          <cell r="A174" t="str">
            <v>Long-Term Debt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</row>
        <row r="175">
          <cell r="A175" t="str">
            <v xml:space="preserve">  Intercompany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</row>
        <row r="176">
          <cell r="A176" t="str">
            <v xml:space="preserve">  Associated Company</v>
          </cell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</row>
        <row r="177">
          <cell r="A177" t="str">
            <v xml:space="preserve">  Corporate</v>
          </cell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</row>
        <row r="178">
          <cell r="A178" t="str">
            <v xml:space="preserve">  Other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</row>
        <row r="179">
          <cell r="A179" t="str">
            <v>Total Long-Term Debt</v>
          </cell>
          <cell r="C179">
            <v>0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</row>
        <row r="180">
          <cell r="A180" t="str">
            <v xml:space="preserve">  Common Stock</v>
          </cell>
          <cell r="C180">
            <v>5030.741</v>
          </cell>
          <cell r="D180">
            <v>5031</v>
          </cell>
          <cell r="E180">
            <v>5042.4777618364415</v>
          </cell>
          <cell r="F180">
            <v>5042.4777618364415</v>
          </cell>
          <cell r="G180">
            <v>6791.0001904078699</v>
          </cell>
          <cell r="H180">
            <v>6791.0001904078699</v>
          </cell>
          <cell r="I180">
            <v>6791.0001904078699</v>
          </cell>
          <cell r="J180">
            <v>6791.0001904078699</v>
          </cell>
          <cell r="K180">
            <v>6791.0001904078699</v>
          </cell>
          <cell r="L180">
            <v>6791.0001904078699</v>
          </cell>
          <cell r="M180">
            <v>6791.0001904078699</v>
          </cell>
          <cell r="N180">
            <v>6791.0001904078699</v>
          </cell>
          <cell r="O180">
            <v>6791.0001904078699</v>
          </cell>
        </row>
        <row r="181">
          <cell r="A181" t="str">
            <v>Stockholders' Equity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</row>
        <row r="182">
          <cell r="A182" t="str">
            <v xml:space="preserve">  Common Stock</v>
          </cell>
          <cell r="C182">
            <v>5030.741</v>
          </cell>
          <cell r="D182">
            <v>5031</v>
          </cell>
          <cell r="E182">
            <v>5042.4777618364415</v>
          </cell>
          <cell r="F182">
            <v>5042.4777618364415</v>
          </cell>
          <cell r="G182">
            <v>6791.0001904078699</v>
          </cell>
          <cell r="H182">
            <v>6791.0001904078699</v>
          </cell>
          <cell r="I182">
            <v>6791.0001904078699</v>
          </cell>
          <cell r="J182">
            <v>6791.0001904078699</v>
          </cell>
          <cell r="K182">
            <v>6791.0001904078699</v>
          </cell>
          <cell r="L182">
            <v>6791.0001904078699</v>
          </cell>
          <cell r="M182">
            <v>6791.0001904078699</v>
          </cell>
          <cell r="N182">
            <v>6791.0001904078699</v>
          </cell>
          <cell r="O182">
            <v>6791.0001904078699</v>
          </cell>
        </row>
        <row r="183">
          <cell r="A183" t="str">
            <v xml:space="preserve">  Premium on common stock</v>
          </cell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</row>
        <row r="184">
          <cell r="A184" t="str">
            <v xml:space="preserve">  Retained earnings</v>
          </cell>
          <cell r="C184">
            <v>210788.25571603919</v>
          </cell>
          <cell r="D184">
            <v>211740.02976814864</v>
          </cell>
          <cell r="E184">
            <v>213078.28468995751</v>
          </cell>
          <cell r="F184">
            <v>214893.7023418796</v>
          </cell>
          <cell r="G184">
            <v>217104.55816885934</v>
          </cell>
          <cell r="H184">
            <v>227240.43622036377</v>
          </cell>
          <cell r="I184">
            <v>228564.82577417677</v>
          </cell>
          <cell r="J184">
            <v>229855.95317802974</v>
          </cell>
          <cell r="K184">
            <v>232246.46544010713</v>
          </cell>
          <cell r="L184">
            <v>234390.29454133887</v>
          </cell>
          <cell r="M184">
            <v>234810.7781714591</v>
          </cell>
          <cell r="N184">
            <v>239404.75821370247</v>
          </cell>
          <cell r="O184">
            <v>239695.61832722207</v>
          </cell>
        </row>
        <row r="185">
          <cell r="A185" t="str">
            <v xml:space="preserve">  Cumulative Foreign Currency Trans Adj.</v>
          </cell>
          <cell r="C185">
            <v>-81787.206999999995</v>
          </cell>
          <cell r="D185">
            <v>-81787</v>
          </cell>
          <cell r="E185">
            <v>-81787</v>
          </cell>
          <cell r="F185">
            <v>-81787</v>
          </cell>
          <cell r="G185">
            <v>-81787</v>
          </cell>
          <cell r="H185">
            <v>-91138.41</v>
          </cell>
          <cell r="I185">
            <v>-91138.41</v>
          </cell>
          <cell r="J185">
            <v>-91138.41</v>
          </cell>
          <cell r="K185">
            <v>-91138.41</v>
          </cell>
          <cell r="L185">
            <v>-91138.41</v>
          </cell>
          <cell r="M185">
            <v>-91138.41</v>
          </cell>
          <cell r="N185">
            <v>-91138.41</v>
          </cell>
          <cell r="O185">
            <v>-92690.07</v>
          </cell>
        </row>
        <row r="186">
          <cell r="A186" t="str">
            <v>Total Stockholders' Equity</v>
          </cell>
          <cell r="C186">
            <v>134031.7897160392</v>
          </cell>
          <cell r="D186">
            <v>134984.02976814864</v>
          </cell>
          <cell r="E186">
            <v>136333.76245179394</v>
          </cell>
          <cell r="F186">
            <v>138149.18010371603</v>
          </cell>
          <cell r="G186">
            <v>142108.55835926722</v>
          </cell>
          <cell r="H186">
            <v>142893.02641077165</v>
          </cell>
          <cell r="I186">
            <v>144217.41596458465</v>
          </cell>
          <cell r="J186">
            <v>145508.54336843762</v>
          </cell>
          <cell r="K186">
            <v>147899.05563051501</v>
          </cell>
          <cell r="L186">
            <v>150042.88473174674</v>
          </cell>
          <cell r="M186">
            <v>150463.36836186697</v>
          </cell>
          <cell r="N186">
            <v>155057.34840411035</v>
          </cell>
          <cell r="O186">
            <v>153796.54851762994</v>
          </cell>
        </row>
        <row r="187">
          <cell r="A187" t="str">
            <v>END OF MONTH EXCHANGE RATE</v>
          </cell>
          <cell r="C187">
            <v>700</v>
          </cell>
          <cell r="D187" t="str">
            <v xml:space="preserve"> </v>
          </cell>
          <cell r="E187">
            <v>704.25</v>
          </cell>
          <cell r="F187">
            <v>707.5</v>
          </cell>
          <cell r="G187">
            <v>711.75</v>
          </cell>
          <cell r="H187">
            <v>715.93562499999996</v>
          </cell>
          <cell r="I187">
            <v>718.81928571428568</v>
          </cell>
          <cell r="J187">
            <v>726</v>
          </cell>
          <cell r="K187">
            <v>736</v>
          </cell>
          <cell r="L187">
            <v>744</v>
          </cell>
          <cell r="M187">
            <v>743.75</v>
          </cell>
          <cell r="N187">
            <v>747</v>
          </cell>
          <cell r="O187">
            <v>763</v>
          </cell>
        </row>
        <row r="188">
          <cell r="A188" t="str">
            <v xml:space="preserve">     Total Liabilities And Capital</v>
          </cell>
          <cell r="C188">
            <v>163861.85612235195</v>
          </cell>
          <cell r="D188">
            <v>163347.52768493776</v>
          </cell>
          <cell r="E188">
            <v>163896.78297161992</v>
          </cell>
          <cell r="F188">
            <v>168588.29845156131</v>
          </cell>
          <cell r="G188">
            <v>173493.89649337711</v>
          </cell>
          <cell r="H188">
            <v>174444.81565331382</v>
          </cell>
          <cell r="I188">
            <v>179392.50627504429</v>
          </cell>
          <cell r="J188">
            <v>174206.0180141665</v>
          </cell>
          <cell r="K188">
            <v>180307.8349422414</v>
          </cell>
          <cell r="L188">
            <v>191131.04707636096</v>
          </cell>
          <cell r="M188">
            <v>183886.74249118584</v>
          </cell>
          <cell r="N188">
            <v>186102.27230695629</v>
          </cell>
          <cell r="O188">
            <v>179716.47328350041</v>
          </cell>
        </row>
      </sheetData>
      <sheetData sheetId="4" refreshError="1">
        <row r="25">
          <cell r="A25" t="str">
            <v xml:space="preserve">     Beginning Balance</v>
          </cell>
          <cell r="B25">
            <v>0</v>
          </cell>
          <cell r="D25">
            <v>57765.224431873292</v>
          </cell>
          <cell r="E25">
            <v>58255.604231659541</v>
          </cell>
          <cell r="F25">
            <v>59427.619484031624</v>
          </cell>
          <cell r="G25">
            <v>60245.169826049525</v>
          </cell>
          <cell r="H25">
            <v>61082.79472995473</v>
          </cell>
          <cell r="I25">
            <v>61910.990024285071</v>
          </cell>
          <cell r="J25">
            <v>67170.312701813149</v>
          </cell>
          <cell r="K25">
            <v>68169.101506561332</v>
          </cell>
          <cell r="L25">
            <v>62642.915429392633</v>
          </cell>
          <cell r="M25">
            <v>63780.482970001955</v>
          </cell>
          <cell r="N25">
            <v>66517.748684427963</v>
          </cell>
          <cell r="O25">
            <v>65552.601045124175</v>
          </cell>
        </row>
        <row r="26">
          <cell r="A26" t="str">
            <v xml:space="preserve">     Additions @ current FX rate</v>
          </cell>
          <cell r="B26">
            <v>0</v>
          </cell>
          <cell r="C26">
            <v>12473.649284146621</v>
          </cell>
          <cell r="D26">
            <v>205.1239079791475</v>
          </cell>
          <cell r="E26">
            <v>459.95479178787184</v>
          </cell>
          <cell r="F26">
            <v>366.67757819342904</v>
          </cell>
          <cell r="G26">
            <v>256.27042598701792</v>
          </cell>
          <cell r="H26">
            <v>-164.33792498593391</v>
          </cell>
          <cell r="I26">
            <v>4639.3482182871921</v>
          </cell>
          <cell r="J26">
            <v>623.00816722873697</v>
          </cell>
          <cell r="K26">
            <v>-2921.1801395336415</v>
          </cell>
          <cell r="L26">
            <v>444.40868219748279</v>
          </cell>
          <cell r="M26">
            <v>2140.530038209909</v>
          </cell>
          <cell r="N26">
            <v>-1703.9159490264824</v>
          </cell>
          <cell r="O26">
            <v>8127.761487821891</v>
          </cell>
        </row>
        <row r="27">
          <cell r="A27" t="str">
            <v xml:space="preserve">       Transfer from Inventory</v>
          </cell>
          <cell r="C27">
            <v>7585.8580044092587</v>
          </cell>
          <cell r="D27">
            <v>314.19589180710096</v>
          </cell>
          <cell r="E27">
            <v>321.97800000000001</v>
          </cell>
          <cell r="F27">
            <v>623.97500000000002</v>
          </cell>
          <cell r="G27">
            <v>582.95899999999995</v>
          </cell>
          <cell r="H27">
            <v>355.0596222380982</v>
          </cell>
          <cell r="I27">
            <v>675.74634077833366</v>
          </cell>
          <cell r="J27">
            <v>375.7816375194484</v>
          </cell>
          <cell r="K27">
            <v>1742.2719315713982</v>
          </cell>
          <cell r="L27">
            <v>693.15885841183513</v>
          </cell>
          <cell r="M27">
            <v>975.47069655222799</v>
          </cell>
          <cell r="N27">
            <v>741.16230972269318</v>
          </cell>
          <cell r="O27">
            <v>184.09871580812376</v>
          </cell>
        </row>
        <row r="28">
          <cell r="A28" t="str">
            <v xml:space="preserve">     Retirements @ previous calc FX rate</v>
          </cell>
          <cell r="B28">
            <v>0</v>
          </cell>
          <cell r="C28">
            <v>-1078.4324036114203</v>
          </cell>
          <cell r="D28">
            <v>0</v>
          </cell>
          <cell r="E28">
            <v>0</v>
          </cell>
          <cell r="F28">
            <v>-173.10223617552623</v>
          </cell>
          <cell r="G28">
            <v>-6.0256360510933575</v>
          </cell>
          <cell r="H28">
            <v>44.410597078174163</v>
          </cell>
          <cell r="I28">
            <v>113.13479013406865</v>
          </cell>
          <cell r="J28">
            <v>0</v>
          </cell>
          <cell r="K28">
            <v>-4.6801672104162861E-2</v>
          </cell>
          <cell r="L28">
            <v>0</v>
          </cell>
          <cell r="M28">
            <v>-378.73502033614079</v>
          </cell>
          <cell r="N28">
            <v>0</v>
          </cell>
          <cell r="O28">
            <v>-678.06809658879865</v>
          </cell>
        </row>
        <row r="29">
          <cell r="A29" t="str">
            <v xml:space="preserve">       Others</v>
          </cell>
          <cell r="C29">
            <v>-3557.5121646523849</v>
          </cell>
          <cell r="D29">
            <v>-28.94</v>
          </cell>
          <cell r="E29">
            <v>390.08246058420599</v>
          </cell>
          <cell r="G29">
            <v>4.4211139692747157</v>
          </cell>
          <cell r="H29">
            <v>593.06299999999999</v>
          </cell>
          <cell r="I29">
            <v>-168.90667167151389</v>
          </cell>
          <cell r="J29">
            <v>-1.0000000000199571E-3</v>
          </cell>
          <cell r="K29">
            <v>-4347.2310675343515</v>
          </cell>
          <cell r="L29">
            <v>0</v>
          </cell>
          <cell r="M29">
            <v>0</v>
          </cell>
          <cell r="N29">
            <v>-2.3940000000000001</v>
          </cell>
          <cell r="O29">
            <v>2.3940000000000001</v>
          </cell>
        </row>
        <row r="30">
          <cell r="A30" t="str">
            <v>Ending Balance 2000 ( land and fully depreciated excluded)</v>
          </cell>
          <cell r="B30">
            <v>57765.224431873292</v>
          </cell>
          <cell r="C30">
            <v>61768.947245398682</v>
          </cell>
          <cell r="D30">
            <v>58255.604231659541</v>
          </cell>
          <cell r="E30">
            <v>59427.619484031624</v>
          </cell>
          <cell r="F30">
            <v>60245.169826049525</v>
          </cell>
          <cell r="G30">
            <v>61082.79472995473</v>
          </cell>
          <cell r="H30">
            <v>61910.990024285071</v>
          </cell>
          <cell r="I30">
            <v>67170.312701813149</v>
          </cell>
          <cell r="J30">
            <v>68169.101506561332</v>
          </cell>
          <cell r="K30">
            <v>62642.915429392633</v>
          </cell>
          <cell r="L30">
            <v>63780.482970001955</v>
          </cell>
          <cell r="M30">
            <v>66517.748684427963</v>
          </cell>
          <cell r="N30">
            <v>65552.601045124175</v>
          </cell>
          <cell r="O30">
            <v>73188.787152165387</v>
          </cell>
        </row>
        <row r="31">
          <cell r="A31" t="str">
            <v>In Progress</v>
          </cell>
          <cell r="K31">
            <v>6121.5341805938269</v>
          </cell>
          <cell r="L31">
            <v>7067.4971548199628</v>
          </cell>
          <cell r="M31">
            <v>4885.8857525958556</v>
          </cell>
          <cell r="N31">
            <v>7997.7956685622421</v>
          </cell>
          <cell r="O31">
            <v>2738.107827836754</v>
          </cell>
        </row>
        <row r="32">
          <cell r="A32" t="str">
            <v xml:space="preserve"> ( land and fully depreciated)</v>
          </cell>
          <cell r="B32">
            <v>32875.45482210999</v>
          </cell>
          <cell r="C32">
            <v>90144.680886030721</v>
          </cell>
          <cell r="D32">
            <v>91131.059053769539</v>
          </cell>
          <cell r="E32">
            <v>92303.074306141614</v>
          </cell>
          <cell r="F32">
            <v>92263.48179101666</v>
          </cell>
          <cell r="G32">
            <v>93101.106694921866</v>
          </cell>
          <cell r="H32">
            <v>93929.301989252199</v>
          </cell>
          <cell r="I32">
            <v>99188.624666780277</v>
          </cell>
          <cell r="J32">
            <v>100187.41347152846</v>
          </cell>
          <cell r="K32">
            <v>100782.76157495359</v>
          </cell>
          <cell r="L32">
            <v>103723.43494693191</v>
          </cell>
          <cell r="M32">
            <v>104279.08925913381</v>
          </cell>
          <cell r="N32">
            <v>106246.7515357964</v>
          </cell>
          <cell r="O32">
            <v>108653.24980211213</v>
          </cell>
        </row>
        <row r="33">
          <cell r="A33" t="str">
            <v>Calculated FX Rate for Capital</v>
          </cell>
          <cell r="B33">
            <v>510.12859122666811</v>
          </cell>
          <cell r="C33">
            <v>361.14448919029587</v>
          </cell>
          <cell r="D33">
            <v>510.73476884742712</v>
          </cell>
          <cell r="E33">
            <v>514.03344900213926</v>
          </cell>
          <cell r="F33">
            <v>515.53537052811873</v>
          </cell>
          <cell r="G33">
            <v>516.59366517346098</v>
          </cell>
          <cell r="H33">
            <v>514.86111241079334</v>
          </cell>
          <cell r="I33">
            <v>526.31623813107626</v>
          </cell>
          <cell r="J33">
            <v>526.8199232980063</v>
          </cell>
          <cell r="K33">
            <v>518.56250217820502</v>
          </cell>
          <cell r="L33">
            <v>522.57354286513009</v>
          </cell>
          <cell r="M33">
            <v>527.30931736216769</v>
          </cell>
          <cell r="N33">
            <v>519.75566358896162</v>
          </cell>
          <cell r="O33">
            <v>528.12038220624447</v>
          </cell>
        </row>
        <row r="34">
          <cell r="A34" t="str">
            <v>Current FX Rate - EOM</v>
          </cell>
          <cell r="C34">
            <v>520.10132796597759</v>
          </cell>
          <cell r="D34">
            <v>703.5</v>
          </cell>
          <cell r="E34">
            <v>704.25</v>
          </cell>
          <cell r="F34">
            <v>707.5</v>
          </cell>
          <cell r="G34">
            <v>711.75</v>
          </cell>
          <cell r="H34">
            <v>715.93562499999996</v>
          </cell>
          <cell r="I34">
            <v>718.81928571428568</v>
          </cell>
          <cell r="J34">
            <v>726</v>
          </cell>
          <cell r="K34">
            <v>736</v>
          </cell>
          <cell r="L34">
            <v>744</v>
          </cell>
          <cell r="M34">
            <v>743.75</v>
          </cell>
          <cell r="N34">
            <v>747</v>
          </cell>
          <cell r="O34">
            <v>763</v>
          </cell>
        </row>
        <row r="35">
          <cell r="A35" t="str">
            <v>Current FX Rate -Average</v>
          </cell>
          <cell r="D35">
            <v>701.75</v>
          </cell>
          <cell r="E35">
            <v>702.5</v>
          </cell>
          <cell r="F35">
            <v>705.875</v>
          </cell>
          <cell r="G35">
            <v>709.625</v>
          </cell>
          <cell r="H35">
            <v>714.09281250000004</v>
          </cell>
          <cell r="I35">
            <v>716.9096428571429</v>
          </cell>
          <cell r="J35">
            <v>722.83</v>
          </cell>
          <cell r="K35">
            <v>731</v>
          </cell>
          <cell r="L35">
            <v>740.5</v>
          </cell>
          <cell r="M35">
            <v>743.14</v>
          </cell>
          <cell r="N35">
            <v>745.375</v>
          </cell>
          <cell r="O35">
            <v>752.5</v>
          </cell>
        </row>
        <row r="37">
          <cell r="B37">
            <v>-1.9292450451757759E-4</v>
          </cell>
          <cell r="D37">
            <v>-1.9292448996566236E-4</v>
          </cell>
          <cell r="E37">
            <v>-1.9292448996566236E-4</v>
          </cell>
          <cell r="F37">
            <v>-1.9292448996566236E-4</v>
          </cell>
          <cell r="G37">
            <v>-1.9292448996566236E-4</v>
          </cell>
          <cell r="H37">
            <v>-1.9292450451757759E-4</v>
          </cell>
          <cell r="I37">
            <v>-1.9292451906949282E-4</v>
          </cell>
          <cell r="J37">
            <v>-1.9292451906949282E-4</v>
          </cell>
          <cell r="K37">
            <v>-1.9292450451757759E-4</v>
          </cell>
          <cell r="L37">
            <v>-1.9292448996566236E-4</v>
          </cell>
          <cell r="M37">
            <v>-1.9292448996566236E-4</v>
          </cell>
          <cell r="N37">
            <v>-1.9292448996566236E-4</v>
          </cell>
          <cell r="O37">
            <v>-1.9292448996566236E-4</v>
          </cell>
        </row>
      </sheetData>
      <sheetData sheetId="5" refreshError="1">
        <row r="1">
          <cell r="A1" t="str">
            <v>VENGAS, S.A. (consolidating Citadel)</v>
          </cell>
        </row>
        <row r="2">
          <cell r="A2" t="str">
            <v>December Flash</v>
          </cell>
        </row>
        <row r="3">
          <cell r="A3" t="str">
            <v xml:space="preserve">GAAP Adjustments </v>
          </cell>
        </row>
        <row r="4">
          <cell r="B4">
            <v>2000</v>
          </cell>
          <cell r="C4">
            <v>2001</v>
          </cell>
        </row>
        <row r="5">
          <cell r="A5" t="str">
            <v>(Thousands of Dollars)</v>
          </cell>
          <cell r="B5" t="str">
            <v xml:space="preserve">Forecast </v>
          </cell>
          <cell r="C5" t="str">
            <v>Total</v>
          </cell>
          <cell r="D5">
            <v>36892</v>
          </cell>
          <cell r="E5">
            <v>36923</v>
          </cell>
          <cell r="F5">
            <v>36951</v>
          </cell>
          <cell r="G5">
            <v>36982</v>
          </cell>
          <cell r="H5">
            <v>37012</v>
          </cell>
          <cell r="I5">
            <v>37043</v>
          </cell>
          <cell r="J5">
            <v>37073</v>
          </cell>
          <cell r="K5">
            <v>37104</v>
          </cell>
          <cell r="L5">
            <v>37135</v>
          </cell>
          <cell r="M5">
            <v>37165</v>
          </cell>
          <cell r="N5">
            <v>37196</v>
          </cell>
          <cell r="O5">
            <v>37226</v>
          </cell>
        </row>
        <row r="6">
          <cell r="A6" t="str">
            <v>OPERATING REVENUES</v>
          </cell>
        </row>
        <row r="7">
          <cell r="A7" t="str">
            <v xml:space="preserve">  Gas Sales</v>
          </cell>
          <cell r="B7">
            <v>0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A8" t="str">
            <v xml:space="preserve">  LPG Sales</v>
          </cell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A9" t="str">
            <v xml:space="preserve">  Hauling Sales</v>
          </cell>
          <cell r="B9">
            <v>0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A10" t="str">
            <v xml:space="preserve">  Other</v>
          </cell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A11" t="str">
            <v>TOTAL REVENUES</v>
          </cell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A12" t="str">
            <v>COST OF SALES</v>
          </cell>
        </row>
        <row r="13">
          <cell r="A13" t="str">
            <v xml:space="preserve">  Gas Sales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A14" t="str">
            <v xml:space="preserve">  LPG</v>
          </cell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A15" t="str">
            <v xml:space="preserve">  Other</v>
          </cell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A16" t="str">
            <v>TOTAL COST OF SALES</v>
          </cell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A17" t="str">
            <v>GROSS MARGIN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A18" t="str">
            <v>OPERATING EXPENSES</v>
          </cell>
        </row>
        <row r="19">
          <cell r="A19" t="str">
            <v xml:space="preserve">       Payroll</v>
          </cell>
          <cell r="B19">
            <v>-291.76820142126337</v>
          </cell>
          <cell r="C19">
            <v>-1177.8639212640712</v>
          </cell>
          <cell r="D19">
            <v>-57.977912361952264</v>
          </cell>
          <cell r="E19">
            <v>-58.075908737545504</v>
          </cell>
          <cell r="F19">
            <v>-3.9719119005022292</v>
          </cell>
          <cell r="G19">
            <v>-57.324409527380148</v>
          </cell>
          <cell r="H19">
            <v>-22.675589996477648</v>
          </cell>
          <cell r="I19">
            <v>435.04207818478818</v>
          </cell>
          <cell r="J19">
            <v>-56.287093784153946</v>
          </cell>
          <cell r="K19">
            <v>-55.645311400356825</v>
          </cell>
          <cell r="L19">
            <v>5.4766525405750145E-2</v>
          </cell>
          <cell r="M19">
            <v>-64.436581832559298</v>
          </cell>
          <cell r="N19">
            <v>-45.745765554251214</v>
          </cell>
          <cell r="O19">
            <v>-1190.8202808790861</v>
          </cell>
        </row>
        <row r="20">
          <cell r="A20" t="str">
            <v xml:space="preserve">       Other</v>
          </cell>
          <cell r="B20">
            <v>-41.125999999999998</v>
          </cell>
          <cell r="C20">
            <v>-1076.364313327645</v>
          </cell>
          <cell r="D20">
            <v>-26.187887424296399</v>
          </cell>
          <cell r="E20">
            <v>-26.23215114383159</v>
          </cell>
          <cell r="F20">
            <v>-0.49911324962274556</v>
          </cell>
          <cell r="G20">
            <v>-34.971679506013359</v>
          </cell>
          <cell r="H20">
            <v>-28.11015863525321</v>
          </cell>
          <cell r="I20">
            <v>-121.55346156084811</v>
          </cell>
          <cell r="J20">
            <v>-66.199939245380392</v>
          </cell>
          <cell r="K20">
            <v>-65.688015181646961</v>
          </cell>
          <cell r="L20">
            <v>-81.487515722744405</v>
          </cell>
          <cell r="M20">
            <v>-130.48307064449725</v>
          </cell>
          <cell r="N20">
            <v>-91.557875178266613</v>
          </cell>
          <cell r="O20">
            <v>-403.39344583524382</v>
          </cell>
        </row>
        <row r="21">
          <cell r="A21" t="str">
            <v xml:space="preserve">       Oper. Exp. Tsf'd To Inv.</v>
          </cell>
          <cell r="B21">
            <v>0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A22" t="str">
            <v xml:space="preserve">  Depreciation &amp; Amortization</v>
          </cell>
          <cell r="B22">
            <v>-3077.5494736218097</v>
          </cell>
          <cell r="C22">
            <v>-1194.0649938846366</v>
          </cell>
          <cell r="D22">
            <v>-94.599733465808384</v>
          </cell>
          <cell r="E22">
            <v>-98.021287559492208</v>
          </cell>
          <cell r="F22">
            <v>-120.8106552540365</v>
          </cell>
          <cell r="G22">
            <v>-103.87374996044719</v>
          </cell>
          <cell r="H22">
            <v>-106.91200018339039</v>
          </cell>
          <cell r="I22">
            <v>-128.32474759734603</v>
          </cell>
          <cell r="J22">
            <v>-97.384397095786809</v>
          </cell>
          <cell r="K22">
            <v>-106.41328514424254</v>
          </cell>
          <cell r="L22">
            <v>-91.318181942295723</v>
          </cell>
          <cell r="M22">
            <v>-90.269553322455607</v>
          </cell>
          <cell r="N22">
            <v>-83.118990456125502</v>
          </cell>
          <cell r="O22">
            <v>-73.018411903209937</v>
          </cell>
        </row>
        <row r="23">
          <cell r="A23" t="str">
            <v xml:space="preserve">  Taxes Other than Income</v>
          </cell>
          <cell r="B23">
            <v>0</v>
          </cell>
          <cell r="C23">
            <v>-1400.5262702553805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-666.71088313651717</v>
          </cell>
          <cell r="J23">
            <v>-129.76530040251268</v>
          </cell>
          <cell r="K23">
            <v>-236.24501076577457</v>
          </cell>
          <cell r="L23">
            <v>80.113405076803346</v>
          </cell>
          <cell r="M23">
            <v>-325.7307607662953</v>
          </cell>
          <cell r="N23">
            <v>-212.3233372642425</v>
          </cell>
          <cell r="O23">
            <v>90.135617003158444</v>
          </cell>
        </row>
        <row r="24">
          <cell r="A24" t="str">
            <v>TOTAL O &amp; M EXPENSE</v>
          </cell>
          <cell r="B24">
            <v>-3410.4436750430732</v>
          </cell>
          <cell r="C24">
            <v>-4848.8194987317329</v>
          </cell>
          <cell r="D24">
            <v>-178.76553325205705</v>
          </cell>
          <cell r="E24">
            <v>-182.3293474408693</v>
          </cell>
          <cell r="F24">
            <v>-125.28168040416148</v>
          </cell>
          <cell r="G24">
            <v>-196.1698389938407</v>
          </cell>
          <cell r="H24">
            <v>-157.69774881512126</v>
          </cell>
          <cell r="I24">
            <v>-481.54701410992311</v>
          </cell>
          <cell r="J24">
            <v>-349.63673052783383</v>
          </cell>
          <cell r="K24">
            <v>-463.99162249202089</v>
          </cell>
          <cell r="L24">
            <v>-92.637526062831014</v>
          </cell>
          <cell r="M24">
            <v>-610.9199665658075</v>
          </cell>
          <cell r="N24">
            <v>-432.74596845288579</v>
          </cell>
          <cell r="O24">
            <v>-1577.0965216143813</v>
          </cell>
        </row>
        <row r="25">
          <cell r="A25" t="str">
            <v>NET OPERATING REVENUES</v>
          </cell>
          <cell r="B25">
            <v>3410.4436750430732</v>
          </cell>
          <cell r="C25">
            <v>4848.8194987317329</v>
          </cell>
          <cell r="D25">
            <v>178.76553325205705</v>
          </cell>
          <cell r="E25">
            <v>182.3293474408693</v>
          </cell>
          <cell r="F25">
            <v>125.28168040416148</v>
          </cell>
          <cell r="G25">
            <v>196.1698389938407</v>
          </cell>
          <cell r="H25">
            <v>157.69774881512126</v>
          </cell>
          <cell r="I25">
            <v>481.54701410992311</v>
          </cell>
          <cell r="J25">
            <v>349.63673052783383</v>
          </cell>
          <cell r="K25">
            <v>463.99162249202089</v>
          </cell>
          <cell r="L25">
            <v>92.637526062831014</v>
          </cell>
          <cell r="M25">
            <v>610.9199665658075</v>
          </cell>
          <cell r="N25">
            <v>432.74596845288579</v>
          </cell>
          <cell r="O25">
            <v>1577.0965216143813</v>
          </cell>
        </row>
        <row r="26">
          <cell r="A26" t="str">
            <v>OTHER INCOME</v>
          </cell>
          <cell r="C26" t="str">
            <v xml:space="preserve"> </v>
          </cell>
        </row>
        <row r="27">
          <cell r="A27" t="str">
            <v xml:space="preserve">  Equity Earnings</v>
          </cell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A28" t="str">
            <v xml:space="preserve">  Interest Income</v>
          </cell>
          <cell r="B28">
            <v>8.9160000000000021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A29" t="str">
            <v xml:space="preserve">  FX Gains</v>
          </cell>
          <cell r="B29">
            <v>0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A30" t="str">
            <v xml:space="preserve">  Other</v>
          </cell>
          <cell r="B30">
            <v>0</v>
          </cell>
          <cell r="C30">
            <v>8.9160000000000004</v>
          </cell>
          <cell r="D30">
            <v>11.145</v>
          </cell>
          <cell r="E30">
            <v>0.74299999999999999</v>
          </cell>
          <cell r="F30">
            <v>-9.6590000000000007</v>
          </cell>
          <cell r="G30">
            <v>0.74299999999999999</v>
          </cell>
          <cell r="H30">
            <v>0.74299999999999999</v>
          </cell>
          <cell r="I30">
            <v>0.74299999999999999</v>
          </cell>
          <cell r="J30">
            <v>0.74299999999999999</v>
          </cell>
          <cell r="K30">
            <v>0.74299999999999999</v>
          </cell>
          <cell r="L30">
            <v>0.74299999999999999</v>
          </cell>
          <cell r="M30">
            <v>0.74299999999999999</v>
          </cell>
          <cell r="N30">
            <v>0.74299999999999999</v>
          </cell>
          <cell r="O30">
            <v>0.74299999999999999</v>
          </cell>
        </row>
        <row r="31">
          <cell r="A31" t="str">
            <v>TOTAL OTHER INCOME</v>
          </cell>
          <cell r="B31">
            <v>8.9160000000000021</v>
          </cell>
          <cell r="C31">
            <v>8.9160000000000004</v>
          </cell>
          <cell r="D31">
            <v>11.145</v>
          </cell>
          <cell r="E31">
            <v>0.74299999999999999</v>
          </cell>
          <cell r="F31">
            <v>-9.6590000000000007</v>
          </cell>
          <cell r="G31">
            <v>0.74299999999999999</v>
          </cell>
          <cell r="H31">
            <v>0.74299999999999999</v>
          </cell>
          <cell r="I31">
            <v>0.74299999999999999</v>
          </cell>
          <cell r="J31">
            <v>0.74299999999999999</v>
          </cell>
          <cell r="K31">
            <v>0.74299999999999999</v>
          </cell>
          <cell r="L31">
            <v>0.74299999999999999</v>
          </cell>
          <cell r="M31">
            <v>0.74299999999999999</v>
          </cell>
          <cell r="N31">
            <v>0.74299999999999999</v>
          </cell>
          <cell r="O31">
            <v>0.74299999999999999</v>
          </cell>
        </row>
        <row r="32">
          <cell r="A32" t="str">
            <v>INTEREST &amp; OTHER DEDUCTIONS</v>
          </cell>
        </row>
        <row r="33">
          <cell r="A33" t="str">
            <v xml:space="preserve">  Interest &amp; Related Charges</v>
          </cell>
          <cell r="B33">
            <v>0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A34" t="str">
            <v xml:space="preserve">  Other-Incl Taxes on Asset Reval.</v>
          </cell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A35" t="str">
            <v xml:space="preserve">  Minority Interest</v>
          </cell>
          <cell r="B35">
            <v>-52.242449673483343</v>
          </cell>
          <cell r="C35">
            <v>26.325656357530804</v>
          </cell>
          <cell r="D35">
            <v>18.59881419862711</v>
          </cell>
          <cell r="E35">
            <v>5.2617883094080771</v>
          </cell>
          <cell r="F35">
            <v>-2.2040786689863014</v>
          </cell>
          <cell r="G35">
            <v>-5.4870720078933912</v>
          </cell>
          <cell r="H35">
            <v>-6.2986815974234744</v>
          </cell>
          <cell r="I35">
            <v>2.1268473156369954</v>
          </cell>
          <cell r="J35">
            <v>-9.7282294371351057</v>
          </cell>
          <cell r="K35">
            <v>-11.543331026595654</v>
          </cell>
          <cell r="L35">
            <v>-17.588629700455904</v>
          </cell>
          <cell r="M35">
            <v>11.028316962871045</v>
          </cell>
          <cell r="N35">
            <v>2.1994775433997091</v>
          </cell>
          <cell r="O35">
            <v>39.9604344660777</v>
          </cell>
        </row>
        <row r="36">
          <cell r="A36" t="str">
            <v>TOTAL INT.&amp; OTHER DEDUCTIONS</v>
          </cell>
          <cell r="B36">
            <v>-52.242449673483343</v>
          </cell>
          <cell r="C36">
            <v>26.325656357530804</v>
          </cell>
          <cell r="D36">
            <v>18.59881419862711</v>
          </cell>
          <cell r="E36">
            <v>5.2617883094080771</v>
          </cell>
          <cell r="F36">
            <v>-2.2040786689863014</v>
          </cell>
          <cell r="G36">
            <v>-5.4870720078933912</v>
          </cell>
          <cell r="H36">
            <v>-6.2986815974234744</v>
          </cell>
          <cell r="I36">
            <v>2.1268473156369954</v>
          </cell>
          <cell r="J36">
            <v>-9.7282294371351057</v>
          </cell>
          <cell r="K36">
            <v>-11.543331026595654</v>
          </cell>
          <cell r="L36">
            <v>-17.588629700455904</v>
          </cell>
          <cell r="M36">
            <v>11.028316962871045</v>
          </cell>
          <cell r="N36">
            <v>2.1994775433997091</v>
          </cell>
          <cell r="O36">
            <v>39.9604344660777</v>
          </cell>
        </row>
        <row r="37">
          <cell r="A37" t="str">
            <v>INCOME BEFORE INCOME TAXES</v>
          </cell>
          <cell r="B37">
            <v>3471.6021247165568</v>
          </cell>
          <cell r="C37">
            <v>4831.4098423742025</v>
          </cell>
          <cell r="D37">
            <v>171.31171905342995</v>
          </cell>
          <cell r="E37">
            <v>177.81055913146122</v>
          </cell>
          <cell r="F37">
            <v>117.82675907314777</v>
          </cell>
          <cell r="G37">
            <v>202.3999110017341</v>
          </cell>
          <cell r="H37">
            <v>164.73943041254472</v>
          </cell>
          <cell r="I37">
            <v>480.1631667942861</v>
          </cell>
          <cell r="J37">
            <v>360.10795996496893</v>
          </cell>
          <cell r="K37">
            <v>476.27795351861653</v>
          </cell>
          <cell r="L37">
            <v>110.96915576328692</v>
          </cell>
          <cell r="M37">
            <v>600.63464960293652</v>
          </cell>
          <cell r="N37">
            <v>431.28949090948606</v>
          </cell>
          <cell r="O37">
            <v>1537.8790871483036</v>
          </cell>
        </row>
        <row r="38">
          <cell r="A38" t="str">
            <v>OTHER ADJUSTMENTS</v>
          </cell>
        </row>
        <row r="39"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A40" t="str">
            <v>TOTAL OTHER ADJUSTMENTS</v>
          </cell>
          <cell r="B40">
            <v>0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2">
          <cell r="A42" t="str">
            <v>INCOME TAXES</v>
          </cell>
        </row>
        <row r="43">
          <cell r="A43" t="str">
            <v xml:space="preserve">  Current </v>
          </cell>
          <cell r="B43">
            <v>-894.28806283776908</v>
          </cell>
          <cell r="C43">
            <v>44.038225092961902</v>
          </cell>
          <cell r="E43">
            <v>44.038225092961902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A44" t="str">
            <v xml:space="preserve">  Deferred</v>
          </cell>
          <cell r="B44">
            <v>1207.2047594210196</v>
          </cell>
          <cell r="C44">
            <v>2160.2209655662209</v>
          </cell>
          <cell r="D44">
            <v>283.90566130569937</v>
          </cell>
          <cell r="E44">
            <v>65.7882047103502</v>
          </cell>
          <cell r="F44">
            <v>44.554384627642229</v>
          </cell>
          <cell r="G44">
            <v>68.654513982707087</v>
          </cell>
          <cell r="H44">
            <v>55.573886746012022</v>
          </cell>
          <cell r="I44">
            <v>165.68263694624468</v>
          </cell>
          <cell r="J44">
            <v>120.90397386166765</v>
          </cell>
          <cell r="K44">
            <v>301.14348449147673</v>
          </cell>
          <cell r="L44">
            <v>65.652375701977618</v>
          </cell>
          <cell r="M44">
            <v>241.73129303466837</v>
          </cell>
          <cell r="N44">
            <v>181.15213367627496</v>
          </cell>
          <cell r="O44">
            <v>565.47841648150006</v>
          </cell>
        </row>
        <row r="45">
          <cell r="A45" t="str">
            <v>TOTAL INCOME TAXES</v>
          </cell>
          <cell r="B45">
            <v>312.91669658325054</v>
          </cell>
          <cell r="C45">
            <v>2204.2591906591829</v>
          </cell>
          <cell r="D45">
            <v>283.90566130569937</v>
          </cell>
          <cell r="E45">
            <v>109.8264298033121</v>
          </cell>
          <cell r="F45">
            <v>44.554384627642229</v>
          </cell>
          <cell r="G45">
            <v>68.654513982707087</v>
          </cell>
          <cell r="H45">
            <v>55.573886746012022</v>
          </cell>
          <cell r="I45">
            <v>165.68263694624468</v>
          </cell>
          <cell r="J45">
            <v>120.90397386166765</v>
          </cell>
          <cell r="K45">
            <v>301.14348449147673</v>
          </cell>
          <cell r="L45">
            <v>65.652375701977618</v>
          </cell>
          <cell r="M45">
            <v>241.73129303466837</v>
          </cell>
          <cell r="N45">
            <v>181.15213367627496</v>
          </cell>
          <cell r="O45">
            <v>565.47841648150006</v>
          </cell>
        </row>
        <row r="46">
          <cell r="A46" t="str">
            <v>NET INCOME / (LOSS)</v>
          </cell>
          <cell r="B46">
            <v>3158.6854281333062</v>
          </cell>
          <cell r="C46">
            <v>2627.1506517150196</v>
          </cell>
          <cell r="D46">
            <v>-112.59394225226941</v>
          </cell>
          <cell r="E46">
            <v>67.984129328149123</v>
          </cell>
          <cell r="F46">
            <v>73.272374445505534</v>
          </cell>
          <cell r="G46">
            <v>133.745397019027</v>
          </cell>
          <cell r="H46">
            <v>109.1655436665327</v>
          </cell>
          <cell r="I46">
            <v>314.48052984804144</v>
          </cell>
          <cell r="J46">
            <v>239.20398610330128</v>
          </cell>
          <cell r="K46">
            <v>175.1344690271398</v>
          </cell>
          <cell r="L46">
            <v>45.316780061309302</v>
          </cell>
          <cell r="M46">
            <v>358.90335656826812</v>
          </cell>
          <cell r="N46">
            <v>250.13735723321111</v>
          </cell>
          <cell r="O46">
            <v>972.40067066680353</v>
          </cell>
        </row>
        <row r="51">
          <cell r="A51" t="str">
            <v>VENGAS, S.A. (consolidating Citadel)</v>
          </cell>
        </row>
        <row r="52">
          <cell r="A52" t="str">
            <v>Summary of Balance Sheet Adjustments - US DOLLAR</v>
          </cell>
        </row>
        <row r="53">
          <cell r="A53" t="str">
            <v>For the year ending December 31, 2001</v>
          </cell>
        </row>
        <row r="54">
          <cell r="C54">
            <v>2001</v>
          </cell>
        </row>
        <row r="55">
          <cell r="C55" t="str">
            <v>Total</v>
          </cell>
          <cell r="D55">
            <v>36892</v>
          </cell>
          <cell r="E55">
            <v>36923</v>
          </cell>
          <cell r="F55">
            <v>36951</v>
          </cell>
          <cell r="G55">
            <v>36982</v>
          </cell>
          <cell r="H55">
            <v>37012</v>
          </cell>
          <cell r="I55">
            <v>37043</v>
          </cell>
          <cell r="J55">
            <v>37073</v>
          </cell>
          <cell r="K55">
            <v>37104</v>
          </cell>
          <cell r="L55">
            <v>37135</v>
          </cell>
          <cell r="M55">
            <v>37165</v>
          </cell>
          <cell r="N55">
            <v>37196</v>
          </cell>
          <cell r="O55">
            <v>37226</v>
          </cell>
        </row>
        <row r="56">
          <cell r="A56" t="str">
            <v>IAE Deferred</v>
          </cell>
          <cell r="B56">
            <v>894.28806283776896</v>
          </cell>
          <cell r="C56">
            <v>-44038.225092961904</v>
          </cell>
          <cell r="E56">
            <v>-44038.225092961904</v>
          </cell>
          <cell r="F56">
            <v>0</v>
          </cell>
        </row>
        <row r="57">
          <cell r="A57" t="str">
            <v>Payroll &amp; Benefit Expenses of Ing. Civil</v>
          </cell>
          <cell r="C57">
            <v>405869.2877076412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405869.2877076412</v>
          </cell>
        </row>
        <row r="58">
          <cell r="A58" t="str">
            <v>Ing. Civil Amortization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A59" t="str">
            <v>Vehicle Maintenance Expenses</v>
          </cell>
          <cell r="C59">
            <v>291766.11295681063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291766.11295681063</v>
          </cell>
        </row>
        <row r="60">
          <cell r="A60" t="str">
            <v>Vehicle Maintenance Amortization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A61" t="str">
            <v>Freights Expenses (O&amp;M)</v>
          </cell>
          <cell r="C61">
            <v>626662.12437335588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253727.79510321197</v>
          </cell>
          <cell r="J61">
            <v>41451.658183443287</v>
          </cell>
          <cell r="K61">
            <v>41221.912675165528</v>
          </cell>
          <cell r="L61">
            <v>81511.595441067126</v>
          </cell>
          <cell r="M61">
            <v>84893.522404673888</v>
          </cell>
          <cell r="N61">
            <v>70092.169996311219</v>
          </cell>
          <cell r="O61">
            <v>53763.470569482917</v>
          </cell>
        </row>
        <row r="62">
          <cell r="A62" t="str">
            <v>Freights Amortization</v>
          </cell>
          <cell r="C62">
            <v>-43033.907117659663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-8506.0235127683773</v>
          </cell>
          <cell r="J62">
            <v>-3523.8737905593525</v>
          </cell>
          <cell r="K62">
            <v>-4294.7250163007975</v>
          </cell>
          <cell r="L62">
            <v>-5640.3432303602422</v>
          </cell>
          <cell r="M62">
            <v>-6108.8754927344189</v>
          </cell>
          <cell r="N62">
            <v>-7080.0651780935423</v>
          </cell>
          <cell r="O62">
            <v>-7880.0008968429356</v>
          </cell>
        </row>
        <row r="63">
          <cell r="A63" t="str">
            <v>IVM (Taxes other than income)</v>
          </cell>
          <cell r="C63">
            <v>1400526.2702553803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666710.88313651714</v>
          </cell>
          <cell r="J63">
            <v>129765.30040251267</v>
          </cell>
          <cell r="K63">
            <v>236245.01076577455</v>
          </cell>
          <cell r="L63">
            <v>-80113.405076803348</v>
          </cell>
          <cell r="M63">
            <v>325730.76076629531</v>
          </cell>
          <cell r="N63">
            <v>212323.33726424249</v>
          </cell>
          <cell r="O63">
            <v>-90135.617003158448</v>
          </cell>
        </row>
        <row r="64">
          <cell r="A64" t="str">
            <v>IVM Amortization</v>
          </cell>
          <cell r="C64">
            <v>-80803.583466760101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-10580.848519570007</v>
          </cell>
          <cell r="J64">
            <v>-9258.846759422886</v>
          </cell>
          <cell r="K64">
            <v>-6336.8840293259946</v>
          </cell>
          <cell r="L64">
            <v>-8201.9898180561304</v>
          </cell>
          <cell r="M64">
            <v>-9257.5801592999451</v>
          </cell>
          <cell r="N64">
            <v>-18623.021869050677</v>
          </cell>
          <cell r="O64">
            <v>-18544.412312034474</v>
          </cell>
        </row>
        <row r="65">
          <cell r="A65" t="str">
            <v>Integration Project Payroll &amp; O&amp;M Capitalized</v>
          </cell>
          <cell r="B65">
            <v>332894.20142126334</v>
          </cell>
          <cell r="C65">
            <v>929930.70955390832</v>
          </cell>
          <cell r="D65">
            <v>84165.799786248666</v>
          </cell>
          <cell r="E65">
            <v>84308.059881377092</v>
          </cell>
          <cell r="F65">
            <v>4471.025150124975</v>
          </cell>
          <cell r="G65">
            <v>92296.089033393509</v>
          </cell>
          <cell r="H65">
            <v>50785.748631730858</v>
          </cell>
          <cell r="I65">
            <v>-567216.41172715207</v>
          </cell>
          <cell r="J65">
            <v>81035.374846091057</v>
          </cell>
          <cell r="K65">
            <v>80111.41390683825</v>
          </cell>
          <cell r="L65">
            <v>-78.846243728476111</v>
          </cell>
          <cell r="M65">
            <v>110026.13007238266</v>
          </cell>
          <cell r="N65">
            <v>67211.470736206611</v>
          </cell>
          <cell r="O65">
            <v>842814.85548039526</v>
          </cell>
        </row>
        <row r="66">
          <cell r="A66" t="str">
            <v>Integration Project Amortization</v>
          </cell>
          <cell r="B66">
            <v>-9844.137861277346</v>
          </cell>
          <cell r="C66">
            <v>-15512.151905948716</v>
          </cell>
          <cell r="D66">
            <v>-505.70650278735957</v>
          </cell>
          <cell r="E66">
            <v>-6449.2975092041488</v>
          </cell>
          <cell r="F66">
            <v>-6896.8189613051391</v>
          </cell>
          <cell r="G66">
            <v>-8593.4399588961223</v>
          </cell>
          <cell r="H66">
            <v>-9731.1639757566463</v>
          </cell>
          <cell r="I66">
            <v>42020.529432618248</v>
          </cell>
          <cell r="J66">
            <v>-1361.4384462697737</v>
          </cell>
          <cell r="K66">
            <v>-2712.0280270379576</v>
          </cell>
          <cell r="L66">
            <v>-4046.2086790177709</v>
          </cell>
          <cell r="M66">
            <v>-3843.1500434696063</v>
          </cell>
          <cell r="N66">
            <v>-5879.9775135574791</v>
          </cell>
          <cell r="O66">
            <v>-7513.4517212649653</v>
          </cell>
        </row>
        <row r="67">
          <cell r="A67" t="str">
            <v>Accumulated Depreciation</v>
          </cell>
          <cell r="B67">
            <v>3993794.6114830868</v>
          </cell>
          <cell r="C67">
            <v>2239815.6363750054</v>
          </cell>
          <cell r="D67">
            <v>170638.8566352624</v>
          </cell>
          <cell r="E67">
            <v>180004.00173536301</v>
          </cell>
          <cell r="F67">
            <v>203240.8908820083</v>
          </cell>
          <cell r="G67">
            <v>188000.60658600996</v>
          </cell>
          <cell r="H67">
            <v>192176.5808258137</v>
          </cell>
          <cell r="I67">
            <v>180924.50686373285</v>
          </cell>
          <cell r="J67">
            <v>187061.97275870549</v>
          </cell>
          <cell r="K67">
            <v>195290.33888357395</v>
          </cell>
          <cell r="L67">
            <v>184740.14033639652</v>
          </cell>
          <cell r="M67">
            <v>185012.57568462624</v>
          </cell>
          <cell r="N67">
            <v>190235.47168349384</v>
          </cell>
          <cell r="O67">
            <v>182489.69350001897</v>
          </cell>
        </row>
        <row r="68">
          <cell r="A68" t="str">
            <v>Other Assets (Rutherford)</v>
          </cell>
          <cell r="B68">
            <v>-906400.99999999965</v>
          </cell>
          <cell r="C68">
            <v>-906400.99999999965</v>
          </cell>
          <cell r="D68">
            <v>-75533.416666666657</v>
          </cell>
          <cell r="E68">
            <v>-75533.416666666657</v>
          </cell>
          <cell r="F68">
            <v>-75533.416666666657</v>
          </cell>
          <cell r="G68">
            <v>-75533.416666666657</v>
          </cell>
          <cell r="H68">
            <v>-75533.416666666657</v>
          </cell>
          <cell r="I68">
            <v>-75533.416666666657</v>
          </cell>
          <cell r="J68">
            <v>-75533.416666666657</v>
          </cell>
          <cell r="K68">
            <v>-75533.416666666657</v>
          </cell>
          <cell r="L68">
            <v>-75533.416666666657</v>
          </cell>
          <cell r="M68">
            <v>-75533.416666666657</v>
          </cell>
          <cell r="N68">
            <v>-75533.416666666657</v>
          </cell>
          <cell r="O68">
            <v>-75533.416666666657</v>
          </cell>
        </row>
        <row r="69">
          <cell r="A69" t="str">
            <v>Deferred Income Tax Payable</v>
          </cell>
          <cell r="B69">
            <v>-1207204.7594210198</v>
          </cell>
          <cell r="C69">
            <v>-2160220.9655662207</v>
          </cell>
          <cell r="D69">
            <v>-283905.66130569938</v>
          </cell>
          <cell r="E69">
            <v>-65788.204710350197</v>
          </cell>
          <cell r="F69">
            <v>-44554.384627642226</v>
          </cell>
          <cell r="G69">
            <v>-68654.513982707082</v>
          </cell>
          <cell r="H69">
            <v>-55573.886746012024</v>
          </cell>
          <cell r="I69">
            <v>-165682.63694624469</v>
          </cell>
          <cell r="J69">
            <v>-120903.97386166765</v>
          </cell>
          <cell r="K69">
            <v>-301143.48449147673</v>
          </cell>
          <cell r="L69">
            <v>-65652.375701977624</v>
          </cell>
          <cell r="M69">
            <v>-241731.29303466837</v>
          </cell>
          <cell r="N69">
            <v>-181152.13367627497</v>
          </cell>
          <cell r="O69">
            <v>-565478.41648150003</v>
          </cell>
        </row>
        <row r="70">
          <cell r="A70" t="str">
            <v>Other Reserves</v>
          </cell>
          <cell r="B70">
            <v>8916</v>
          </cell>
          <cell r="C70">
            <v>8916</v>
          </cell>
          <cell r="D70">
            <v>11145</v>
          </cell>
          <cell r="E70">
            <v>743</v>
          </cell>
          <cell r="F70">
            <v>-9659</v>
          </cell>
          <cell r="G70">
            <v>743</v>
          </cell>
          <cell r="H70">
            <v>743</v>
          </cell>
          <cell r="I70">
            <v>743</v>
          </cell>
          <cell r="J70">
            <v>743</v>
          </cell>
          <cell r="K70">
            <v>743</v>
          </cell>
          <cell r="L70">
            <v>743</v>
          </cell>
          <cell r="M70">
            <v>743</v>
          </cell>
          <cell r="N70">
            <v>743</v>
          </cell>
          <cell r="O70">
            <v>743</v>
          </cell>
        </row>
        <row r="71">
          <cell r="A71" t="str">
            <v>Minority Interest</v>
          </cell>
          <cell r="B71">
            <v>52242.449673483337</v>
          </cell>
          <cell r="C71">
            <v>-26325.656357530806</v>
          </cell>
          <cell r="D71">
            <v>-18598.814198627111</v>
          </cell>
          <cell r="E71">
            <v>-5261.7883094080771</v>
          </cell>
          <cell r="F71">
            <v>2204.0786689863016</v>
          </cell>
          <cell r="G71">
            <v>5487.0720078933909</v>
          </cell>
          <cell r="H71">
            <v>6298.6815974234742</v>
          </cell>
          <cell r="I71">
            <v>-2126.8473156369955</v>
          </cell>
          <cell r="J71">
            <v>9728.2294371351054</v>
          </cell>
          <cell r="K71">
            <v>11543.331026595653</v>
          </cell>
          <cell r="L71">
            <v>17588.629700455906</v>
          </cell>
          <cell r="M71">
            <v>-11028.316962871046</v>
          </cell>
          <cell r="N71">
            <v>-2199.4775433997092</v>
          </cell>
          <cell r="O71">
            <v>-39960.434466077699</v>
          </cell>
        </row>
        <row r="72">
          <cell r="A72" t="str">
            <v>Total Income Statement Adjustments</v>
          </cell>
          <cell r="B72">
            <v>2265291.6533583743</v>
          </cell>
          <cell r="C72">
            <v>1929515.2510505684</v>
          </cell>
          <cell r="D72">
            <v>-112593.94225226942</v>
          </cell>
          <cell r="E72">
            <v>67984.129328149123</v>
          </cell>
          <cell r="F72">
            <v>73272.374445505557</v>
          </cell>
          <cell r="G72">
            <v>133745.397019027</v>
          </cell>
          <cell r="H72">
            <v>109165.5436665327</v>
          </cell>
          <cell r="I72">
            <v>314480.52984804148</v>
          </cell>
          <cell r="J72">
            <v>239203.98610330126</v>
          </cell>
          <cell r="K72">
            <v>175134.46902713977</v>
          </cell>
          <cell r="L72">
            <v>45316.780061309299</v>
          </cell>
          <cell r="M72">
            <v>358903.35656826803</v>
          </cell>
          <cell r="N72">
            <v>250137.35723321119</v>
          </cell>
          <cell r="O72">
            <v>972400.67066680337</v>
          </cell>
        </row>
        <row r="73">
          <cell r="C73">
            <v>-697.63540066445125</v>
          </cell>
        </row>
        <row r="74">
          <cell r="A74" t="str">
            <v>Cumulative Deferred Tax Payable</v>
          </cell>
          <cell r="B74">
            <v>-6053101.150348369</v>
          </cell>
          <cell r="D74">
            <v>-6337006.8116540685</v>
          </cell>
          <cell r="E74">
            <v>-6402795.0163644189</v>
          </cell>
          <cell r="F74">
            <v>-6447349.400992061</v>
          </cell>
          <cell r="G74">
            <v>-6516003.9149747677</v>
          </cell>
          <cell r="H74">
            <v>-6571605.8377207797</v>
          </cell>
          <cell r="I74">
            <v>-6737259.4746670248</v>
          </cell>
          <cell r="J74">
            <v>-6858163.4485286921</v>
          </cell>
          <cell r="K74">
            <v>-7159306.9330201689</v>
          </cell>
          <cell r="L74">
            <v>-7224959.3087221468</v>
          </cell>
          <cell r="M74">
            <v>-7466690.6017568149</v>
          </cell>
          <cell r="N74">
            <v>-7647842.7354330895</v>
          </cell>
          <cell r="O74">
            <v>-8213321.1519145891</v>
          </cell>
        </row>
        <row r="75">
          <cell r="A75" t="str">
            <v>Cumulative Other reserves</v>
          </cell>
          <cell r="B75">
            <v>251130</v>
          </cell>
          <cell r="D75">
            <v>239985</v>
          </cell>
          <cell r="E75">
            <v>239242</v>
          </cell>
          <cell r="F75">
            <v>238499</v>
          </cell>
          <cell r="G75">
            <v>237756</v>
          </cell>
          <cell r="H75">
            <v>237013</v>
          </cell>
          <cell r="I75">
            <v>236270</v>
          </cell>
          <cell r="J75">
            <v>235527</v>
          </cell>
          <cell r="K75">
            <v>234784</v>
          </cell>
          <cell r="L75">
            <v>234041</v>
          </cell>
          <cell r="M75">
            <v>233298</v>
          </cell>
          <cell r="N75">
            <v>232555</v>
          </cell>
          <cell r="O75">
            <v>231812</v>
          </cell>
        </row>
        <row r="76">
          <cell r="A76" t="str">
            <v>Cumulative Rutherford</v>
          </cell>
          <cell r="B76">
            <v>1008289.3314203732</v>
          </cell>
          <cell r="D76">
            <v>932755.91475370654</v>
          </cell>
          <cell r="E76">
            <v>857222.49808703992</v>
          </cell>
          <cell r="F76">
            <v>781689.08142037329</v>
          </cell>
          <cell r="G76">
            <v>706155.66475370666</v>
          </cell>
          <cell r="H76">
            <v>630622.24808704003</v>
          </cell>
          <cell r="I76">
            <v>555088.8314203734</v>
          </cell>
          <cell r="J76">
            <v>479555.41475370678</v>
          </cell>
          <cell r="K76">
            <v>404021.99808704015</v>
          </cell>
          <cell r="L76">
            <v>328488.58142037352</v>
          </cell>
          <cell r="M76">
            <v>252955.16475370686</v>
          </cell>
          <cell r="N76">
            <v>177421.74808704021</v>
          </cell>
          <cell r="O76">
            <v>101888.33142037355</v>
          </cell>
        </row>
        <row r="79">
          <cell r="A79" t="str">
            <v>2001 Plan</v>
          </cell>
        </row>
        <row r="80">
          <cell r="B80">
            <v>397.0086459449804</v>
          </cell>
          <cell r="C80">
            <v>2001</v>
          </cell>
        </row>
        <row r="81">
          <cell r="B81">
            <v>453.33951882124597</v>
          </cell>
          <cell r="C81" t="str">
            <v>Total</v>
          </cell>
          <cell r="D81">
            <v>36892</v>
          </cell>
          <cell r="E81">
            <v>36923</v>
          </cell>
          <cell r="F81">
            <v>36951</v>
          </cell>
          <cell r="G81">
            <v>36982</v>
          </cell>
          <cell r="H81">
            <v>37012</v>
          </cell>
          <cell r="I81">
            <v>37043</v>
          </cell>
          <cell r="J81">
            <v>37073</v>
          </cell>
          <cell r="K81">
            <v>37104</v>
          </cell>
          <cell r="L81">
            <v>37135</v>
          </cell>
          <cell r="M81">
            <v>37165</v>
          </cell>
          <cell r="N81">
            <v>37196</v>
          </cell>
          <cell r="O81">
            <v>37226</v>
          </cell>
        </row>
        <row r="82">
          <cell r="A82" t="str">
            <v>IAE DEFERRED</v>
          </cell>
          <cell r="B82">
            <v>850.25</v>
          </cell>
          <cell r="D82">
            <v>894.28806283776896</v>
          </cell>
          <cell r="E82">
            <v>850.24983774480711</v>
          </cell>
          <cell r="F82">
            <v>850.24983774480711</v>
          </cell>
          <cell r="G82">
            <v>850.24983774480711</v>
          </cell>
          <cell r="H82">
            <v>850.25</v>
          </cell>
          <cell r="I82">
            <v>850.25</v>
          </cell>
          <cell r="J82">
            <v>850.25</v>
          </cell>
          <cell r="K82">
            <v>850.25</v>
          </cell>
          <cell r="L82">
            <v>850.25</v>
          </cell>
          <cell r="M82">
            <v>850.25</v>
          </cell>
          <cell r="N82">
            <v>850.25</v>
          </cell>
          <cell r="O82">
            <v>850.25</v>
          </cell>
        </row>
        <row r="83">
          <cell r="A83" t="str">
            <v>CAPITALIZED EXPENSES &amp; PAYROLL OF INTEGRATION PROJECT</v>
          </cell>
        </row>
        <row r="84">
          <cell r="A84" t="str">
            <v>Operating Expenses for Integration Project</v>
          </cell>
          <cell r="B84">
            <v>41126</v>
          </cell>
          <cell r="C84">
            <v>157936.0759974783</v>
          </cell>
          <cell r="D84">
            <v>26187.887424296398</v>
          </cell>
          <cell r="E84">
            <v>26232.15114383159</v>
          </cell>
          <cell r="F84">
            <v>499.11324962274557</v>
          </cell>
          <cell r="G84">
            <v>34971.679506013359</v>
          </cell>
          <cell r="H84">
            <v>28110.15863525321</v>
          </cell>
          <cell r="I84">
            <v>-132174.33354236386</v>
          </cell>
          <cell r="J84">
            <v>24748.281061937105</v>
          </cell>
          <cell r="K84">
            <v>24466.102506481431</v>
          </cell>
          <cell r="L84">
            <v>-24.079718322725967</v>
          </cell>
          <cell r="M84">
            <v>45589.548239823373</v>
          </cell>
          <cell r="N84">
            <v>21465.705181955393</v>
          </cell>
          <cell r="O84">
            <v>57863.862308950302</v>
          </cell>
        </row>
        <row r="85">
          <cell r="A85" t="str">
            <v>Payroll Expenses for Integration Project</v>
          </cell>
          <cell r="B85">
            <v>291768.20142126334</v>
          </cell>
          <cell r="C85">
            <v>771994.63355643011</v>
          </cell>
          <cell r="D85">
            <v>57977.912361952265</v>
          </cell>
          <cell r="E85">
            <v>58075.908737545506</v>
          </cell>
          <cell r="F85">
            <v>3971.9119005022294</v>
          </cell>
          <cell r="G85">
            <v>57324.40952738015</v>
          </cell>
          <cell r="H85">
            <v>22675.589996477647</v>
          </cell>
          <cell r="I85">
            <v>-435042.07818478817</v>
          </cell>
          <cell r="J85">
            <v>56287.093784153949</v>
          </cell>
          <cell r="K85">
            <v>55645.311400356826</v>
          </cell>
          <cell r="L85">
            <v>-54.766525405750144</v>
          </cell>
          <cell r="M85">
            <v>64436.581832559292</v>
          </cell>
          <cell r="N85">
            <v>45745.765554251215</v>
          </cell>
          <cell r="O85">
            <v>784950.99317144498</v>
          </cell>
        </row>
        <row r="86">
          <cell r="A86" t="str">
            <v>Amortization expense</v>
          </cell>
          <cell r="B86">
            <v>9844.137861277346</v>
          </cell>
          <cell r="C86">
            <v>15512.151905948716</v>
          </cell>
          <cell r="D86">
            <v>505.70650278735957</v>
          </cell>
          <cell r="E86">
            <v>6449.2975092041488</v>
          </cell>
          <cell r="F86">
            <v>6896.8189613051391</v>
          </cell>
          <cell r="G86">
            <v>8593.4399588961223</v>
          </cell>
          <cell r="H86">
            <v>9731.1639757566463</v>
          </cell>
          <cell r="I86">
            <v>-42020.529432618248</v>
          </cell>
          <cell r="J86">
            <v>1361.4384462697737</v>
          </cell>
          <cell r="K86">
            <v>2712.0280270379576</v>
          </cell>
          <cell r="L86">
            <v>4046.2086790177709</v>
          </cell>
          <cell r="M86">
            <v>3843.1500434696063</v>
          </cell>
          <cell r="N86">
            <v>5879.9775135574791</v>
          </cell>
          <cell r="O86">
            <v>7513.4517212649653</v>
          </cell>
        </row>
        <row r="87">
          <cell r="A87" t="str">
            <v>Deferred Income Tax Exp</v>
          </cell>
          <cell r="B87">
            <v>-113173.02848322954</v>
          </cell>
          <cell r="C87">
            <v>533912.68960030633</v>
          </cell>
          <cell r="D87">
            <v>26729.811716376844</v>
          </cell>
          <cell r="E87">
            <v>251194.97920653882</v>
          </cell>
          <cell r="F87">
            <v>-822.76989580125587</v>
          </cell>
          <cell r="G87">
            <v>28458.900685329114</v>
          </cell>
          <cell r="H87">
            <v>13958.558783031232</v>
          </cell>
          <cell r="I87">
            <v>-178566.5999801415</v>
          </cell>
          <cell r="J87">
            <v>27089.138375939237</v>
          </cell>
          <cell r="K87">
            <v>26315.791199132109</v>
          </cell>
          <cell r="L87">
            <v>-1402.518673733724</v>
          </cell>
          <cell r="M87">
            <v>36102.213209830443</v>
          </cell>
          <cell r="N87">
            <v>20852.707695700705</v>
          </cell>
          <cell r="O87">
            <v>284002.47727810428</v>
          </cell>
        </row>
        <row r="88">
          <cell r="A88" t="str">
            <v>Deferred Inc Tax Pay.</v>
          </cell>
          <cell r="B88">
            <v>113173.02848322954</v>
          </cell>
          <cell r="C88">
            <v>-533912.68960030633</v>
          </cell>
          <cell r="D88">
            <v>-26729.811716376844</v>
          </cell>
          <cell r="E88">
            <v>-251194.97920653882</v>
          </cell>
          <cell r="F88">
            <v>822.76989580125587</v>
          </cell>
          <cell r="G88">
            <v>-28458.900685329114</v>
          </cell>
          <cell r="H88">
            <v>-13958.558783031232</v>
          </cell>
          <cell r="I88">
            <v>178566.5999801415</v>
          </cell>
          <cell r="J88">
            <v>-27089.138375939237</v>
          </cell>
          <cell r="K88">
            <v>-26315.791199132109</v>
          </cell>
          <cell r="L88">
            <v>1402.518673733724</v>
          </cell>
          <cell r="M88">
            <v>-36102.213209830443</v>
          </cell>
          <cell r="N88">
            <v>-20852.707695700705</v>
          </cell>
          <cell r="O88">
            <v>-284002.47727810428</v>
          </cell>
        </row>
        <row r="89">
          <cell r="A89" t="str">
            <v>(since 09/2000 thru 5 yrs. Till 08/2005)</v>
          </cell>
        </row>
        <row r="90">
          <cell r="A90" t="str">
            <v>DIFFERENCE IN GOODWILL AMORTIZATION (TYCA &amp; LARAGAS)</v>
          </cell>
        </row>
        <row r="91">
          <cell r="A91" t="str">
            <v>Goodwill in $</v>
          </cell>
          <cell r="C91">
            <v>94316.569320472365</v>
          </cell>
          <cell r="D91">
            <v>0</v>
          </cell>
          <cell r="E91">
            <v>11509.489942513608</v>
          </cell>
          <cell r="F91">
            <v>5754.7449712568041</v>
          </cell>
          <cell r="G91">
            <v>5755.2021317683484</v>
          </cell>
          <cell r="H91">
            <v>5754.8592613846904</v>
          </cell>
          <cell r="I91">
            <v>5754.8592613846904</v>
          </cell>
          <cell r="J91">
            <v>5754.8592613846904</v>
          </cell>
          <cell r="K91">
            <v>11117.158301403189</v>
          </cell>
          <cell r="L91">
            <v>11117.158301403189</v>
          </cell>
          <cell r="M91">
            <v>11117.158301403204</v>
          </cell>
          <cell r="N91">
            <v>11117.158301403198</v>
          </cell>
          <cell r="O91">
            <v>9563.9212851667398</v>
          </cell>
        </row>
        <row r="92">
          <cell r="A92" t="str">
            <v>Goodwill in Bs.</v>
          </cell>
          <cell r="C92">
            <v>1080824823.1014583</v>
          </cell>
          <cell r="D92">
            <v>0</v>
          </cell>
          <cell r="E92">
            <v>15863660.833333334</v>
          </cell>
          <cell r="F92">
            <v>7931830.416666667</v>
          </cell>
          <cell r="G92">
            <v>7931908.75</v>
          </cell>
          <cell r="H92">
            <v>7931850</v>
          </cell>
          <cell r="I92">
            <v>7931850</v>
          </cell>
          <cell r="J92">
            <v>7931850</v>
          </cell>
          <cell r="K92">
            <v>300386414.58333337</v>
          </cell>
          <cell r="L92">
            <v>78293745.833333239</v>
          </cell>
          <cell r="M92">
            <v>78294493.416666716</v>
          </cell>
          <cell r="N92">
            <v>78294505.583333239</v>
          </cell>
          <cell r="O92">
            <v>490032713.68479162</v>
          </cell>
        </row>
        <row r="93">
          <cell r="A93" t="str">
            <v>Goodwill Bs./$</v>
          </cell>
          <cell r="C93">
            <v>943175.26343056466</v>
          </cell>
          <cell r="D93">
            <v>0</v>
          </cell>
          <cell r="E93">
            <v>23018.979885027216</v>
          </cell>
          <cell r="F93">
            <v>11509.489942513608</v>
          </cell>
          <cell r="G93">
            <v>11510.404263536697</v>
          </cell>
          <cell r="H93">
            <v>11509.718522769381</v>
          </cell>
          <cell r="I93">
            <v>11509.718522769381</v>
          </cell>
          <cell r="J93">
            <v>11509.718522769381</v>
          </cell>
          <cell r="K93">
            <v>433050</v>
          </cell>
          <cell r="L93">
            <v>111574.8548914475</v>
          </cell>
          <cell r="M93">
            <v>111171.58301403205</v>
          </cell>
          <cell r="N93">
            <v>111171.58301403199</v>
          </cell>
          <cell r="O93">
            <v>95639.212851667398</v>
          </cell>
        </row>
        <row r="94">
          <cell r="A94" t="str">
            <v>Difference in Goodwill</v>
          </cell>
          <cell r="C94">
            <v>-848858.69411009224</v>
          </cell>
          <cell r="D94">
            <v>0</v>
          </cell>
          <cell r="E94">
            <v>-11509.489942513608</v>
          </cell>
          <cell r="F94">
            <v>-5754.7449712568041</v>
          </cell>
          <cell r="G94">
            <v>-5755.2021317683484</v>
          </cell>
          <cell r="H94">
            <v>-5754.8592613846904</v>
          </cell>
          <cell r="I94">
            <v>-5754.8592613846904</v>
          </cell>
          <cell r="J94">
            <v>-5754.8592613846904</v>
          </cell>
          <cell r="K94">
            <v>-421932.84169859684</v>
          </cell>
          <cell r="L94">
            <v>-100457.6965900443</v>
          </cell>
          <cell r="M94">
            <v>-100054.42471262884</v>
          </cell>
          <cell r="N94">
            <v>-100054.4247126288</v>
          </cell>
          <cell r="O94">
            <v>-86075.291566500659</v>
          </cell>
        </row>
        <row r="95">
          <cell r="A95" t="str">
            <v>Deferred Inc Tax Exp</v>
          </cell>
          <cell r="C95">
            <v>-288611.95599743142</v>
          </cell>
          <cell r="D95">
            <v>0</v>
          </cell>
          <cell r="E95">
            <v>-3913.2265804546269</v>
          </cell>
          <cell r="F95">
            <v>-1956.6132902273134</v>
          </cell>
          <cell r="G95">
            <v>-1956.7687248012387</v>
          </cell>
          <cell r="H95">
            <v>-1956.6521488707949</v>
          </cell>
          <cell r="I95">
            <v>-1956.6521488707949</v>
          </cell>
          <cell r="J95">
            <v>-1956.6521488707949</v>
          </cell>
          <cell r="K95">
            <v>-143457.16617752294</v>
          </cell>
          <cell r="L95">
            <v>-34155.616840615068</v>
          </cell>
          <cell r="M95">
            <v>-34018.504402293809</v>
          </cell>
          <cell r="N95">
            <v>-34018.504402293795</v>
          </cell>
          <cell r="O95">
            <v>-29265.599132610227</v>
          </cell>
        </row>
        <row r="96">
          <cell r="A96" t="str">
            <v>Deferred Inc Tax Pay.</v>
          </cell>
          <cell r="C96">
            <v>288611.95599743142</v>
          </cell>
          <cell r="D96">
            <v>0</v>
          </cell>
          <cell r="E96">
            <v>3913.2265804546269</v>
          </cell>
          <cell r="F96">
            <v>1956.6132902273134</v>
          </cell>
          <cell r="G96">
            <v>1956.7687248012387</v>
          </cell>
          <cell r="H96">
            <v>1956.6521488707949</v>
          </cell>
          <cell r="I96">
            <v>1956.6521488707949</v>
          </cell>
          <cell r="J96">
            <v>1956.6521488707949</v>
          </cell>
          <cell r="K96">
            <v>143457.16617752294</v>
          </cell>
          <cell r="L96">
            <v>34155.616840615068</v>
          </cell>
          <cell r="M96">
            <v>34018.504402293809</v>
          </cell>
          <cell r="N96">
            <v>34018.504402293795</v>
          </cell>
          <cell r="O96">
            <v>29265.599132610227</v>
          </cell>
        </row>
        <row r="98">
          <cell r="A98" t="str">
            <v>DIFFERENCE IN DEPRECIATION LIFE OF M&amp;A</v>
          </cell>
        </row>
        <row r="99">
          <cell r="A99" t="str">
            <v>Depreciation in $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208.33333333333334</v>
          </cell>
          <cell r="K99">
            <v>-208.33333333333334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A100" t="str">
            <v>Depreciation in Bs.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298779.16666666663</v>
          </cell>
          <cell r="K100">
            <v>-298779.16666666663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  <row r="101">
          <cell r="A101" t="str">
            <v>Depreciation Bs./$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416.66666666666669</v>
          </cell>
          <cell r="K101">
            <v>-416.66666666666669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</row>
        <row r="102">
          <cell r="A102" t="str">
            <v>Difference in Life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-208.33333333333334</v>
          </cell>
          <cell r="K102">
            <v>208.33333333333334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</row>
        <row r="103">
          <cell r="A103" t="str">
            <v>Deferred Inc Tax Exp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-70.833333333333343</v>
          </cell>
          <cell r="K103">
            <v>70.833333333333343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</row>
        <row r="104">
          <cell r="A104" t="str">
            <v>Deferred Inc Tax Pay.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70.833333333333343</v>
          </cell>
          <cell r="K104">
            <v>-70.833333333333343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</row>
        <row r="106">
          <cell r="A106" t="str">
            <v>EXCESS DEPRECIATION: (Longer Life for Cylinders)</v>
          </cell>
        </row>
        <row r="107">
          <cell r="A107" t="str">
            <v>Accum. Depr</v>
          </cell>
          <cell r="B107">
            <v>4169444.6114830868</v>
          </cell>
          <cell r="C107">
            <v>2239815.6363750054</v>
          </cell>
          <cell r="D107">
            <v>170638.8566352624</v>
          </cell>
          <cell r="E107">
            <v>180004.00173536301</v>
          </cell>
          <cell r="F107">
            <v>203240.8908820083</v>
          </cell>
          <cell r="G107">
            <v>188000.60658600996</v>
          </cell>
          <cell r="H107">
            <v>192176.5808258137</v>
          </cell>
          <cell r="I107">
            <v>180924.50686373285</v>
          </cell>
          <cell r="J107">
            <v>187061.97275870549</v>
          </cell>
          <cell r="K107">
            <v>195290.33888357395</v>
          </cell>
          <cell r="L107">
            <v>184740.14033639652</v>
          </cell>
          <cell r="M107">
            <v>185012.57568462624</v>
          </cell>
          <cell r="N107">
            <v>190235.47168349384</v>
          </cell>
          <cell r="O107">
            <v>182489.69350001897</v>
          </cell>
        </row>
        <row r="108">
          <cell r="A108" t="str">
            <v>Deprec Expense</v>
          </cell>
          <cell r="B108">
            <v>-4169444.6114830868</v>
          </cell>
          <cell r="C108">
            <v>-2239815.6363750054</v>
          </cell>
          <cell r="D108">
            <v>-170638.8566352624</v>
          </cell>
          <cell r="E108">
            <v>-180004.00173536301</v>
          </cell>
          <cell r="F108">
            <v>-203240.8908820083</v>
          </cell>
          <cell r="G108">
            <v>-188000.60658600996</v>
          </cell>
          <cell r="H108">
            <v>-192176.5808258137</v>
          </cell>
          <cell r="I108">
            <v>-180924.50686373285</v>
          </cell>
          <cell r="J108">
            <v>-187061.97275870549</v>
          </cell>
          <cell r="K108">
            <v>-195290.33888357395</v>
          </cell>
          <cell r="L108">
            <v>-184740.14033639652</v>
          </cell>
          <cell r="M108">
            <v>-185012.57568462624</v>
          </cell>
          <cell r="N108">
            <v>-190235.47168349384</v>
          </cell>
          <cell r="O108">
            <v>-182489.69350001897</v>
          </cell>
        </row>
        <row r="109">
          <cell r="A109" t="str">
            <v>Deferred Income Tax Exp</v>
          </cell>
          <cell r="B109">
            <v>1417611.1679042499</v>
          </cell>
          <cell r="C109">
            <v>761537.31636750186</v>
          </cell>
          <cell r="D109">
            <v>58017.211255989219</v>
          </cell>
          <cell r="E109">
            <v>61201.360590023425</v>
          </cell>
          <cell r="F109">
            <v>69101.902899882829</v>
          </cell>
          <cell r="G109">
            <v>63920.206239243395</v>
          </cell>
          <cell r="H109">
            <v>65340.037480776664</v>
          </cell>
          <cell r="I109">
            <v>61514.332333669176</v>
          </cell>
          <cell r="J109">
            <v>63601.070737959875</v>
          </cell>
          <cell r="K109">
            <v>66398.71522041515</v>
          </cell>
          <cell r="L109">
            <v>62811.64771437482</v>
          </cell>
          <cell r="M109">
            <v>62904.275732772927</v>
          </cell>
          <cell r="N109">
            <v>64680.06037238791</v>
          </cell>
          <cell r="O109">
            <v>62046.495790006455</v>
          </cell>
        </row>
        <row r="110">
          <cell r="A110" t="str">
            <v>Deferred Inc Tax Pay.</v>
          </cell>
          <cell r="B110">
            <v>-1417611.1679042499</v>
          </cell>
          <cell r="C110">
            <v>-761537.31636750186</v>
          </cell>
          <cell r="D110">
            <v>-58017.211255989219</v>
          </cell>
          <cell r="E110">
            <v>-61201.360590023425</v>
          </cell>
          <cell r="F110">
            <v>-69101.902899882829</v>
          </cell>
          <cell r="G110">
            <v>-63920.206239243395</v>
          </cell>
          <cell r="H110">
            <v>-65340.037480776664</v>
          </cell>
          <cell r="I110">
            <v>-61514.332333669176</v>
          </cell>
          <cell r="J110">
            <v>-63601.070737959875</v>
          </cell>
          <cell r="K110">
            <v>-66398.71522041515</v>
          </cell>
          <cell r="L110">
            <v>-62811.64771437482</v>
          </cell>
          <cell r="M110">
            <v>-62904.275732772927</v>
          </cell>
          <cell r="N110">
            <v>-64680.06037238791</v>
          </cell>
          <cell r="O110">
            <v>-62046.495790006455</v>
          </cell>
        </row>
        <row r="112">
          <cell r="A112" t="str">
            <v>CAPITALIZED FREIGHT EXPENSES</v>
          </cell>
        </row>
        <row r="113">
          <cell r="A113" t="str">
            <v>Freight Expenses</v>
          </cell>
          <cell r="C113">
            <v>626662.12437335588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253727.79510321197</v>
          </cell>
          <cell r="J113">
            <v>41451.658183443287</v>
          </cell>
          <cell r="K113">
            <v>41221.912675165528</v>
          </cell>
          <cell r="L113">
            <v>81511.595441067126</v>
          </cell>
          <cell r="M113">
            <v>84893.522404673888</v>
          </cell>
          <cell r="N113">
            <v>70092.169996311219</v>
          </cell>
          <cell r="O113">
            <v>53763.470569482917</v>
          </cell>
        </row>
        <row r="114">
          <cell r="A114" t="str">
            <v>Amortization expense</v>
          </cell>
          <cell r="C114">
            <v>43033.907117659663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8506.0235127683773</v>
          </cell>
          <cell r="J114">
            <v>3523.8737905593525</v>
          </cell>
          <cell r="K114">
            <v>4294.7250163007975</v>
          </cell>
          <cell r="L114">
            <v>5640.3432303602422</v>
          </cell>
          <cell r="M114">
            <v>6108.8754927344189</v>
          </cell>
          <cell r="N114">
            <v>7080.0651780935423</v>
          </cell>
          <cell r="O114">
            <v>7880.0008968429356</v>
          </cell>
        </row>
        <row r="115">
          <cell r="A115" t="str">
            <v>Deferred Income Tax Exp</v>
          </cell>
          <cell r="C115">
            <v>198433.59386693678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83375.402340750821</v>
          </cell>
          <cell r="J115">
            <v>12895.446693580539</v>
          </cell>
          <cell r="K115">
            <v>12555.243804014008</v>
          </cell>
          <cell r="L115">
            <v>25796.225751640344</v>
          </cell>
          <cell r="M115">
            <v>26786.779950059419</v>
          </cell>
          <cell r="N115">
            <v>21424.115638194009</v>
          </cell>
          <cell r="O115">
            <v>15600.379688697594</v>
          </cell>
        </row>
        <row r="116">
          <cell r="A116" t="str">
            <v>Deferred Inc Tax Pay.</v>
          </cell>
          <cell r="C116">
            <v>-198433.59386693678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-83375.402340750821</v>
          </cell>
          <cell r="J116">
            <v>-12895.446693580539</v>
          </cell>
          <cell r="K116">
            <v>-12555.243804014008</v>
          </cell>
          <cell r="L116">
            <v>-25796.225751640344</v>
          </cell>
          <cell r="M116">
            <v>-26786.779950059419</v>
          </cell>
          <cell r="N116">
            <v>-21424.115638194009</v>
          </cell>
          <cell r="O116">
            <v>-15600.379688697594</v>
          </cell>
        </row>
        <row r="117">
          <cell r="A117" t="str">
            <v>(since 01/2001 thru 6 yrs. Till 01/2007)</v>
          </cell>
        </row>
        <row r="119">
          <cell r="A119" t="str">
            <v>CAPITALIZED VAT</v>
          </cell>
        </row>
        <row r="120">
          <cell r="A120" t="str">
            <v>VAT over Assets</v>
          </cell>
          <cell r="C120">
            <v>1400526.2702553803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666710.88313651714</v>
          </cell>
          <cell r="J120">
            <v>129765.30040251267</v>
          </cell>
          <cell r="K120">
            <v>236245.01076577455</v>
          </cell>
          <cell r="L120">
            <v>-80113.405076803348</v>
          </cell>
          <cell r="M120">
            <v>325730.76076629531</v>
          </cell>
          <cell r="N120">
            <v>212323.33726424249</v>
          </cell>
          <cell r="O120">
            <v>-90135.617003158448</v>
          </cell>
        </row>
        <row r="121">
          <cell r="A121" t="str">
            <v>Amortization expense</v>
          </cell>
          <cell r="C121">
            <v>80803.583466760101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10580.848519570007</v>
          </cell>
          <cell r="J121">
            <v>9258.846759422886</v>
          </cell>
          <cell r="K121">
            <v>6336.8840293259946</v>
          </cell>
          <cell r="L121">
            <v>8201.9898180561304</v>
          </cell>
          <cell r="M121">
            <v>9257.5801592999451</v>
          </cell>
          <cell r="N121">
            <v>18623.021869050677</v>
          </cell>
          <cell r="O121">
            <v>18544.412312034474</v>
          </cell>
        </row>
        <row r="122">
          <cell r="A122" t="str">
            <v>Deferred Income Tax Exp</v>
          </cell>
          <cell r="C122">
            <v>448705.71350813087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223084.21176976204</v>
          </cell>
          <cell r="J122">
            <v>40972.194238650532</v>
          </cell>
          <cell r="K122">
            <v>78168.763090392516</v>
          </cell>
          <cell r="L122">
            <v>-30027.234264252224</v>
          </cell>
          <cell r="M122">
            <v>107600.88140637844</v>
          </cell>
          <cell r="N122">
            <v>65858.107234365219</v>
          </cell>
          <cell r="O122">
            <v>-36951.209967165596</v>
          </cell>
        </row>
        <row r="123">
          <cell r="A123" t="str">
            <v>Deferred Inc Tax Pay.</v>
          </cell>
          <cell r="C123">
            <v>-448705.71350813087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-223084.21176976204</v>
          </cell>
          <cell r="J123">
            <v>-40972.194238650532</v>
          </cell>
          <cell r="K123">
            <v>-78168.763090392516</v>
          </cell>
          <cell r="L123">
            <v>30027.234264252224</v>
          </cell>
          <cell r="M123">
            <v>-107600.88140637844</v>
          </cell>
          <cell r="N123">
            <v>-65858.107234365219</v>
          </cell>
          <cell r="O123">
            <v>36951.209967165596</v>
          </cell>
        </row>
        <row r="124">
          <cell r="A124" t="str">
            <v>(since 01/2001 thru 6 yrs. Till 01/2007)</v>
          </cell>
        </row>
        <row r="126">
          <cell r="A126" t="str">
            <v>CAPITALIZED PAYROLL FROM Asset Constructions</v>
          </cell>
        </row>
        <row r="127">
          <cell r="A127" t="str">
            <v>Payroll &amp; Benefit Expenses</v>
          </cell>
          <cell r="C127">
            <v>405869.2877076412</v>
          </cell>
          <cell r="O127">
            <v>405869.2877076412</v>
          </cell>
        </row>
        <row r="128">
          <cell r="A128" t="str">
            <v>Depreciation Exp</v>
          </cell>
          <cell r="C128">
            <v>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</row>
        <row r="129">
          <cell r="A129" t="str">
            <v>Accumulated Depreciation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</row>
        <row r="130">
          <cell r="A130" t="str">
            <v>Deferred Tax Payable</v>
          </cell>
          <cell r="C130">
            <v>137995.55782059801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137995.55782059801</v>
          </cell>
        </row>
        <row r="131">
          <cell r="A131" t="str">
            <v>Deferred Tax Expense</v>
          </cell>
          <cell r="C131">
            <v>-137995.55782059801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-137995.55782059801</v>
          </cell>
        </row>
        <row r="132">
          <cell r="A132" t="str">
            <v>(Capitalization of all year 2001 expenses since November 2001 over 15 year Till 11/2016 )</v>
          </cell>
          <cell r="H132" t="str">
            <v xml:space="preserve"> </v>
          </cell>
        </row>
        <row r="134">
          <cell r="A134" t="str">
            <v>CAPITALIZED TRUCK REPAIRS:</v>
          </cell>
        </row>
        <row r="135">
          <cell r="A135" t="str">
            <v>Vehicle Maintenance Expenses</v>
          </cell>
          <cell r="C135">
            <v>291766.11295681063</v>
          </cell>
          <cell r="O135">
            <v>291766.11295681063</v>
          </cell>
        </row>
        <row r="136">
          <cell r="A136" t="str">
            <v>Depreciation Expense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Q136">
            <v>0</v>
          </cell>
        </row>
        <row r="137">
          <cell r="A137" t="str">
            <v>Acc. Depreciation</v>
          </cell>
          <cell r="C137">
            <v>0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Q137">
            <v>0</v>
          </cell>
        </row>
        <row r="138">
          <cell r="A138" t="str">
            <v>Deferred Tax Exp</v>
          </cell>
          <cell r="C138">
            <v>99200.478405315618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99200.478405315618</v>
          </cell>
          <cell r="Q138">
            <v>0</v>
          </cell>
        </row>
        <row r="139">
          <cell r="A139" t="str">
            <v>Deferred Tax Payable</v>
          </cell>
          <cell r="C139">
            <v>-99200.478405315618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-99200.478405315618</v>
          </cell>
          <cell r="Q139">
            <v>0</v>
          </cell>
        </row>
        <row r="140">
          <cell r="A140" t="str">
            <v>(Capitalization of all year 2001 expenses since November 2001 over 5 year Till 11/2006 )</v>
          </cell>
        </row>
        <row r="142">
          <cell r="A142" t="str">
            <v>Capitalixed in 1997:</v>
          </cell>
        </row>
        <row r="143">
          <cell r="A143" t="str">
            <v>Depreciation Expense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</row>
        <row r="144">
          <cell r="A144" t="str">
            <v>Acc. Decpreciation</v>
          </cell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</row>
        <row r="145">
          <cell r="A145" t="str">
            <v>Deferred Tax Exp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</row>
        <row r="146">
          <cell r="A146" t="str">
            <v>Deferred Tax Payable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</row>
        <row r="147">
          <cell r="A147" t="str">
            <v xml:space="preserve">  Estimated capitalization of 1997 truck repairs, to be depreciated starting 7/97.  However, amount WAS NOT CAPITALIZED as planned.</v>
          </cell>
        </row>
        <row r="149">
          <cell r="A149" t="str">
            <v>ADJ'D LIFE OF TRUCKS:</v>
          </cell>
        </row>
        <row r="150">
          <cell r="A150" t="str">
            <v>Accum. Depr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Q150">
            <v>0</v>
          </cell>
        </row>
        <row r="151">
          <cell r="A151" t="str">
            <v>Depreciation Exp</v>
          </cell>
          <cell r="C151">
            <v>0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Q151">
            <v>0</v>
          </cell>
        </row>
        <row r="152">
          <cell r="A152" t="str">
            <v>Def. Tax Exp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Q152">
            <v>0</v>
          </cell>
        </row>
        <row r="153">
          <cell r="A153" t="str">
            <v>Def. Tax Payable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Q153">
            <v>0</v>
          </cell>
        </row>
        <row r="154">
          <cell r="A154" t="str">
            <v xml:space="preserve">    Ventane is using 2 &amp; 4 yr life for certain trucks, which under US GAAP should be depreciated over 5 yrs. [ 258,472/60] ; Deferred taxes [87,881/60]</v>
          </cell>
        </row>
        <row r="155">
          <cell r="A155" t="str">
            <v xml:space="preserve">Beginning 1/1996 through 12/2000. </v>
          </cell>
        </row>
        <row r="157">
          <cell r="A157" t="str">
            <v>VENTANE/EAL INTERCOMPANY INTEREST ELIMINATION AMORTIZATION:</v>
          </cell>
        </row>
        <row r="158">
          <cell r="A158" t="str">
            <v>Other Reserves</v>
          </cell>
          <cell r="B158">
            <v>8916</v>
          </cell>
          <cell r="C158">
            <v>8916</v>
          </cell>
          <cell r="D158">
            <v>11145</v>
          </cell>
          <cell r="E158">
            <v>743</v>
          </cell>
          <cell r="F158">
            <v>-9659</v>
          </cell>
          <cell r="G158">
            <v>743</v>
          </cell>
          <cell r="H158">
            <v>743</v>
          </cell>
          <cell r="I158">
            <v>743</v>
          </cell>
          <cell r="J158">
            <v>743</v>
          </cell>
          <cell r="K158">
            <v>743</v>
          </cell>
          <cell r="L158">
            <v>743</v>
          </cell>
          <cell r="M158">
            <v>743</v>
          </cell>
          <cell r="N158">
            <v>743</v>
          </cell>
          <cell r="O158">
            <v>743</v>
          </cell>
          <cell r="Q158">
            <v>8916</v>
          </cell>
        </row>
        <row r="159">
          <cell r="A159" t="str">
            <v>Interest Income</v>
          </cell>
          <cell r="B159">
            <v>-8916</v>
          </cell>
          <cell r="C159">
            <v>-8916</v>
          </cell>
          <cell r="D159">
            <v>-743</v>
          </cell>
          <cell r="E159">
            <v>-743</v>
          </cell>
          <cell r="F159">
            <v>-743</v>
          </cell>
          <cell r="G159">
            <v>-743</v>
          </cell>
          <cell r="H159">
            <v>-743</v>
          </cell>
          <cell r="I159">
            <v>-743</v>
          </cell>
          <cell r="J159">
            <v>-743</v>
          </cell>
          <cell r="K159">
            <v>-743</v>
          </cell>
          <cell r="L159">
            <v>-743</v>
          </cell>
          <cell r="M159">
            <v>-743</v>
          </cell>
          <cell r="N159">
            <v>-743</v>
          </cell>
          <cell r="O159">
            <v>-743</v>
          </cell>
          <cell r="Q159">
            <v>-8916</v>
          </cell>
        </row>
        <row r="160">
          <cell r="A160" t="str">
            <v xml:space="preserve">   Beginning Balance:  Other Reserves (294,224)</v>
          </cell>
          <cell r="B160">
            <v>251130</v>
          </cell>
          <cell r="D160">
            <v>239985</v>
          </cell>
          <cell r="E160">
            <v>239242</v>
          </cell>
          <cell r="F160">
            <v>238499</v>
          </cell>
          <cell r="G160">
            <v>237756</v>
          </cell>
          <cell r="H160">
            <v>237013</v>
          </cell>
          <cell r="I160">
            <v>236270</v>
          </cell>
          <cell r="J160">
            <v>235527</v>
          </cell>
          <cell r="K160">
            <v>234784</v>
          </cell>
          <cell r="L160">
            <v>234041</v>
          </cell>
          <cell r="M160">
            <v>233298</v>
          </cell>
          <cell r="N160">
            <v>232555</v>
          </cell>
          <cell r="O160">
            <v>231812</v>
          </cell>
          <cell r="Q160">
            <v>213980</v>
          </cell>
        </row>
        <row r="161">
          <cell r="A161" t="str">
            <v xml:space="preserve">     Amortized 743/month, for 33 years, over estimated life of pipeline</v>
          </cell>
        </row>
        <row r="162">
          <cell r="B162">
            <v>0</v>
          </cell>
        </row>
        <row r="163">
          <cell r="A163" t="str">
            <v>CAPITALIZE RUTHERFORD CONSULTING FEES:</v>
          </cell>
        </row>
        <row r="164">
          <cell r="A164" t="str">
            <v>Operating expenses</v>
          </cell>
          <cell r="C164">
            <v>0</v>
          </cell>
          <cell r="H164">
            <v>0</v>
          </cell>
        </row>
        <row r="165">
          <cell r="A165" t="str">
            <v>Other assets (capitalized consulting fees)</v>
          </cell>
          <cell r="C165">
            <v>0</v>
          </cell>
          <cell r="H165">
            <v>0</v>
          </cell>
        </row>
        <row r="166">
          <cell r="A166" t="str">
            <v>Amortization expense</v>
          </cell>
          <cell r="C166">
            <v>906400.99999999965</v>
          </cell>
          <cell r="D166">
            <v>75533.416666666657</v>
          </cell>
          <cell r="E166">
            <v>75533.416666666657</v>
          </cell>
          <cell r="F166">
            <v>75533.416666666657</v>
          </cell>
          <cell r="G166">
            <v>75533.416666666657</v>
          </cell>
          <cell r="H166">
            <v>75533.416666666657</v>
          </cell>
          <cell r="I166">
            <v>75533.416666666657</v>
          </cell>
          <cell r="J166">
            <v>75533.416666666657</v>
          </cell>
          <cell r="K166">
            <v>75533.416666666657</v>
          </cell>
          <cell r="L166">
            <v>75533.416666666657</v>
          </cell>
          <cell r="M166">
            <v>75533.416666666657</v>
          </cell>
          <cell r="N166">
            <v>75533.416666666657</v>
          </cell>
          <cell r="O166">
            <v>75533.416666666657</v>
          </cell>
          <cell r="Q166">
            <v>0</v>
          </cell>
        </row>
        <row r="167">
          <cell r="A167" t="str">
            <v>Other assets</v>
          </cell>
          <cell r="C167">
            <v>-906400.99999999965</v>
          </cell>
          <cell r="D167">
            <v>-75533.416666666657</v>
          </cell>
          <cell r="E167">
            <v>-75533.416666666657</v>
          </cell>
          <cell r="F167">
            <v>-75533.416666666657</v>
          </cell>
          <cell r="G167">
            <v>-75533.416666666657</v>
          </cell>
          <cell r="H167">
            <v>-75533.416666666657</v>
          </cell>
          <cell r="I167">
            <v>-75533.416666666657</v>
          </cell>
          <cell r="J167">
            <v>-75533.416666666657</v>
          </cell>
          <cell r="K167">
            <v>-75533.416666666657</v>
          </cell>
          <cell r="L167">
            <v>-75533.416666666657</v>
          </cell>
          <cell r="M167">
            <v>-75533.416666666657</v>
          </cell>
          <cell r="N167">
            <v>-75533.416666666657</v>
          </cell>
          <cell r="O167">
            <v>-75533.416666666657</v>
          </cell>
          <cell r="Q167">
            <v>0</v>
          </cell>
        </row>
        <row r="168">
          <cell r="A168" t="str">
            <v>Def. Tax Exp</v>
          </cell>
          <cell r="C168">
            <v>-308176.33999999997</v>
          </cell>
          <cell r="D168">
            <v>-25681.361666666664</v>
          </cell>
          <cell r="E168">
            <v>-25681.361666666664</v>
          </cell>
          <cell r="F168">
            <v>-25681.361666666664</v>
          </cell>
          <cell r="G168">
            <v>-25681.361666666664</v>
          </cell>
          <cell r="H168">
            <v>-25681.361666666664</v>
          </cell>
          <cell r="I168">
            <v>-25681.361666666664</v>
          </cell>
          <cell r="J168">
            <v>-25681.361666666664</v>
          </cell>
          <cell r="K168">
            <v>-25681.361666666664</v>
          </cell>
          <cell r="L168">
            <v>-25681.361666666664</v>
          </cell>
          <cell r="M168">
            <v>-25681.361666666664</v>
          </cell>
          <cell r="N168">
            <v>-25681.361666666664</v>
          </cell>
          <cell r="O168">
            <v>-25681.361666666664</v>
          </cell>
          <cell r="Q168">
            <v>0</v>
          </cell>
        </row>
        <row r="169">
          <cell r="A169" t="str">
            <v>Def. Tax Payable</v>
          </cell>
          <cell r="C169">
            <v>308176.33999999997</v>
          </cell>
          <cell r="D169">
            <v>25681.361666666664</v>
          </cell>
          <cell r="E169">
            <v>25681.361666666664</v>
          </cell>
          <cell r="F169">
            <v>25681.361666666664</v>
          </cell>
          <cell r="G169">
            <v>25681.361666666664</v>
          </cell>
          <cell r="H169">
            <v>25681.361666666664</v>
          </cell>
          <cell r="I169">
            <v>25681.361666666664</v>
          </cell>
          <cell r="J169">
            <v>25681.361666666664</v>
          </cell>
          <cell r="K169">
            <v>25681.361666666664</v>
          </cell>
          <cell r="L169">
            <v>25681.361666666664</v>
          </cell>
          <cell r="M169">
            <v>25681.361666666664</v>
          </cell>
          <cell r="N169">
            <v>25681.361666666664</v>
          </cell>
          <cell r="O169">
            <v>25681.361666666664</v>
          </cell>
          <cell r="Q169">
            <v>0</v>
          </cell>
        </row>
        <row r="170">
          <cell r="A170" t="str">
            <v xml:space="preserve">   Ventane incurred $2,466,426 in fees for a consulting project to prepare the company for deregulation. </v>
          </cell>
        </row>
        <row r="171">
          <cell r="A171" t="str">
            <v xml:space="preserve">  They were capitalized when paid in 1998 ($ 1,960,872) and in 1999 ($ 505,554) and will be amortized beginning in Jan 1999 the portion paid in 1998 (36 months) and the portion paid in 1999 starting in Jan 2000 (24 months) straightline.</v>
          </cell>
        </row>
        <row r="174">
          <cell r="Q174">
            <v>-376461.86761874787</v>
          </cell>
        </row>
        <row r="175">
          <cell r="Q175">
            <v>376461.86761874787</v>
          </cell>
        </row>
        <row r="177">
          <cell r="A177" t="str">
            <v>MINORITY INTEREST (2.81% of GAAP adjustments):</v>
          </cell>
        </row>
        <row r="178">
          <cell r="A178" t="str">
            <v>Minority Interest Expense</v>
          </cell>
          <cell r="B178">
            <v>53120.659039124017</v>
          </cell>
          <cell r="C178">
            <v>108902.20520451576</v>
          </cell>
          <cell r="D178">
            <v>25638.496706814796</v>
          </cell>
          <cell r="E178">
            <v>7593.4764489098561</v>
          </cell>
          <cell r="F178">
            <v>2614.1763794891303</v>
          </cell>
          <cell r="G178">
            <v>3598.9285998124096</v>
          </cell>
          <cell r="H178">
            <v>2886.4441496592049</v>
          </cell>
          <cell r="I178">
            <v>8895.4670032128179</v>
          </cell>
          <cell r="J178">
            <v>6439.0897320526228</v>
          </cell>
          <cell r="K178">
            <v>4590.3673322952682</v>
          </cell>
          <cell r="L178">
            <v>778.05189912554636</v>
          </cell>
          <cell r="M178">
            <v>10380.282759283764</v>
          </cell>
          <cell r="N178">
            <v>7080.5715838317019</v>
          </cell>
          <cell r="O178">
            <v>28406.852610028644</v>
          </cell>
        </row>
        <row r="179">
          <cell r="A179" t="str">
            <v>Minority Interest Liability</v>
          </cell>
          <cell r="B179">
            <v>-52242.449673483352</v>
          </cell>
          <cell r="C179">
            <v>-108902.20520451576</v>
          </cell>
          <cell r="D179">
            <v>-25638.496706814796</v>
          </cell>
          <cell r="E179">
            <v>-7593.4764489098561</v>
          </cell>
          <cell r="F179">
            <v>-2614.1763794891303</v>
          </cell>
          <cell r="G179">
            <v>-3598.9285998124096</v>
          </cell>
          <cell r="H179">
            <v>-2886.4441496592049</v>
          </cell>
          <cell r="I179">
            <v>-8895.4670032128179</v>
          </cell>
          <cell r="J179">
            <v>-6439.0897320526228</v>
          </cell>
          <cell r="K179">
            <v>-4590.3673322952682</v>
          </cell>
          <cell r="L179">
            <v>-778.05189912554636</v>
          </cell>
          <cell r="M179">
            <v>-10380.282759283764</v>
          </cell>
          <cell r="N179">
            <v>-7080.5715838317019</v>
          </cell>
          <cell r="O179">
            <v>-28406.852610028644</v>
          </cell>
        </row>
        <row r="180">
          <cell r="B180">
            <v>-26931.905162473267</v>
          </cell>
          <cell r="C180">
            <v>26325.65635753081</v>
          </cell>
        </row>
        <row r="183">
          <cell r="A183" t="str">
            <v>Total Income Impact Dr./(Cr.)</v>
          </cell>
          <cell r="C183">
            <v>2831328.1702536219</v>
          </cell>
          <cell r="D183">
            <v>112989.05774773058</v>
          </cell>
          <cell r="E183">
            <v>-100565.15563637535</v>
          </cell>
          <cell r="F183">
            <v>79770.119416762362</v>
          </cell>
          <cell r="G183">
            <v>140243.59915079534</v>
          </cell>
          <cell r="H183">
            <v>115663.40292791737</v>
          </cell>
          <cell r="I183">
            <v>320978.38910942624</v>
          </cell>
          <cell r="J183">
            <v>245772.67869801933</v>
          </cell>
          <cell r="K183">
            <v>597739.47739240318</v>
          </cell>
          <cell r="L183">
            <v>146517.47665135362</v>
          </cell>
          <cell r="M183">
            <v>459700.78128089703</v>
          </cell>
          <cell r="N183">
            <v>350934.78194583987</v>
          </cell>
          <cell r="O183">
            <v>1059218.9622333043</v>
          </cell>
        </row>
      </sheetData>
      <sheetData sheetId="6" refreshError="1">
        <row r="1">
          <cell r="A1" t="str">
            <v>VENGAS, S.A. (consolidating Citadel)</v>
          </cell>
        </row>
        <row r="2">
          <cell r="A2" t="str">
            <v>December Flash</v>
          </cell>
        </row>
        <row r="3">
          <cell r="A3" t="str">
            <v xml:space="preserve">Projected Summary FX Impact </v>
          </cell>
        </row>
        <row r="4">
          <cell r="A4" t="str">
            <v xml:space="preserve">Net Monetary Asset/Liability Opening Position  </v>
          </cell>
        </row>
        <row r="8">
          <cell r="D8">
            <v>36876</v>
          </cell>
          <cell r="E8">
            <v>36906</v>
          </cell>
          <cell r="F8">
            <v>36936</v>
          </cell>
          <cell r="G8">
            <v>36966</v>
          </cell>
          <cell r="H8">
            <v>36996</v>
          </cell>
          <cell r="I8">
            <v>37026</v>
          </cell>
          <cell r="J8">
            <v>37056</v>
          </cell>
          <cell r="K8">
            <v>37086</v>
          </cell>
          <cell r="L8">
            <v>37116</v>
          </cell>
          <cell r="M8">
            <v>37146</v>
          </cell>
          <cell r="N8">
            <v>37176</v>
          </cell>
          <cell r="O8">
            <v>37206</v>
          </cell>
          <cell r="P8">
            <v>37236</v>
          </cell>
          <cell r="Q8" t="str">
            <v>TOTAL</v>
          </cell>
        </row>
        <row r="10">
          <cell r="B10" t="str">
            <v>Opening FX rate</v>
          </cell>
          <cell r="E10">
            <v>700</v>
          </cell>
          <cell r="F10">
            <v>703.5</v>
          </cell>
          <cell r="G10">
            <v>704.25</v>
          </cell>
          <cell r="H10">
            <v>707.5</v>
          </cell>
          <cell r="I10">
            <v>711.75</v>
          </cell>
          <cell r="J10">
            <v>715.93562499999996</v>
          </cell>
          <cell r="K10">
            <v>718.81928571428568</v>
          </cell>
          <cell r="L10">
            <v>726</v>
          </cell>
          <cell r="M10">
            <v>736</v>
          </cell>
          <cell r="N10">
            <v>744</v>
          </cell>
          <cell r="O10">
            <v>743.75</v>
          </cell>
          <cell r="P10">
            <v>747</v>
          </cell>
        </row>
        <row r="11">
          <cell r="B11" t="str">
            <v>Average rate</v>
          </cell>
          <cell r="E11">
            <v>701.75</v>
          </cell>
          <cell r="F11">
            <v>702.5</v>
          </cell>
          <cell r="G11">
            <v>705.875</v>
          </cell>
          <cell r="H11">
            <v>709.625</v>
          </cell>
          <cell r="I11">
            <v>714.09281250000004</v>
          </cell>
          <cell r="J11">
            <v>716.9096428571429</v>
          </cell>
          <cell r="K11">
            <v>722.83</v>
          </cell>
          <cell r="L11">
            <v>731</v>
          </cell>
          <cell r="M11">
            <v>740.5</v>
          </cell>
          <cell r="N11">
            <v>743.14</v>
          </cell>
          <cell r="O11">
            <v>745.375</v>
          </cell>
          <cell r="P11">
            <v>752.5</v>
          </cell>
        </row>
        <row r="12">
          <cell r="B12" t="str">
            <v>Closing FX rate</v>
          </cell>
          <cell r="D12">
            <v>700</v>
          </cell>
          <cell r="E12">
            <v>703.5</v>
          </cell>
          <cell r="F12">
            <v>704.25</v>
          </cell>
          <cell r="G12">
            <v>707.5</v>
          </cell>
          <cell r="H12">
            <v>711.75</v>
          </cell>
          <cell r="I12">
            <v>715.93562499999996</v>
          </cell>
          <cell r="J12">
            <v>718.81928571428568</v>
          </cell>
          <cell r="K12">
            <v>726</v>
          </cell>
          <cell r="L12">
            <v>736</v>
          </cell>
          <cell r="M12">
            <v>744</v>
          </cell>
          <cell r="N12">
            <v>743.75</v>
          </cell>
          <cell r="O12">
            <v>747</v>
          </cell>
          <cell r="P12">
            <v>763</v>
          </cell>
        </row>
        <row r="16">
          <cell r="B16" t="str">
            <v>Net Mon. Pos. at start of month</v>
          </cell>
          <cell r="D16" t="str">
            <v>Bs 000's</v>
          </cell>
          <cell r="E16">
            <v>-5227821.7404133901</v>
          </cell>
          <cell r="F16">
            <v>-4609501.9802622069</v>
          </cell>
          <cell r="G16">
            <v>-3995325.8260893039</v>
          </cell>
          <cell r="H16">
            <v>-4945130.6629428342</v>
          </cell>
          <cell r="I16">
            <v>-4932990.4313356914</v>
          </cell>
          <cell r="J16">
            <v>-6514921.3538731467</v>
          </cell>
          <cell r="K16">
            <v>-8582555.2759238929</v>
          </cell>
          <cell r="L16">
            <v>-4068686.2211872991</v>
          </cell>
          <cell r="M16">
            <v>-4927020.836613873</v>
          </cell>
          <cell r="N16">
            <v>-6502140.1842018478</v>
          </cell>
          <cell r="O16">
            <v>-2966216.0347748734</v>
          </cell>
          <cell r="P16">
            <v>66357.949257329106</v>
          </cell>
        </row>
        <row r="17">
          <cell r="E17">
            <v>0</v>
          </cell>
          <cell r="Q17">
            <v>0</v>
          </cell>
        </row>
        <row r="18">
          <cell r="B18" t="str">
            <v>Projected FX gain/(loss)</v>
          </cell>
          <cell r="D18" t="str">
            <v>USD 000's</v>
          </cell>
          <cell r="E18">
            <v>37.15580483591566</v>
          </cell>
          <cell r="F18">
            <v>6.9778930999382283</v>
          </cell>
          <cell r="G18">
            <v>26.060471187257463</v>
          </cell>
          <cell r="H18">
            <v>41.736188124392356</v>
          </cell>
          <cell r="I18">
            <v>40.519972322080321</v>
          </cell>
          <cell r="J18">
            <v>36.505612890827251</v>
          </cell>
          <cell r="K18">
            <v>118.09402223928191</v>
          </cell>
          <cell r="L18">
            <v>76.144714583843779</v>
          </cell>
          <cell r="M18">
            <v>71.981954719113673</v>
          </cell>
          <cell r="N18">
            <v>-2.9376254559520021</v>
          </cell>
          <cell r="O18">
            <v>17.35156129372308</v>
          </cell>
          <cell r="P18">
            <v>-1.8628067325962121</v>
          </cell>
          <cell r="Q18">
            <v>467.72776310782552</v>
          </cell>
        </row>
        <row r="19">
          <cell r="E19">
            <v>-3.3009384060278535E-4</v>
          </cell>
          <cell r="F19">
            <v>-3.9399368688464165E-4</v>
          </cell>
          <cell r="G19">
            <v>2.675889409147203E-4</v>
          </cell>
          <cell r="H19">
            <v>3.2816629391163588E-4</v>
          </cell>
          <cell r="I19">
            <v>4.7762773465365171E-4</v>
          </cell>
          <cell r="J19">
            <v>-8.3495659055188298E-5</v>
          </cell>
          <cell r="K19">
            <v>-7.7227537985891104E-5</v>
          </cell>
          <cell r="L19">
            <v>-3.867759951390326E-4</v>
          </cell>
          <cell r="M19">
            <v>7.2329569637076929E-2</v>
          </cell>
          <cell r="N19">
            <v>-0.18144280041451566</v>
          </cell>
          <cell r="O19">
            <v>4.6033375256229192E-3</v>
          </cell>
          <cell r="P19">
            <v>8.8048263569362462E-4</v>
          </cell>
        </row>
        <row r="20">
          <cell r="E20">
            <v>-3.3009384060278535E-4</v>
          </cell>
          <cell r="F20">
            <v>-6.3899846281856298E-5</v>
          </cell>
          <cell r="G20">
            <v>6.6158262779936194E-4</v>
          </cell>
          <cell r="H20">
            <v>6.0577352996915579E-5</v>
          </cell>
          <cell r="I20">
            <v>1.4946144074201584E-4</v>
          </cell>
          <cell r="J20">
            <v>-5.6112339370884001E-4</v>
          </cell>
          <cell r="K20">
            <v>6.2681210692971945E-6</v>
          </cell>
          <cell r="L20">
            <v>-3.095484571531415E-4</v>
          </cell>
          <cell r="M20">
            <v>7.2716345632215962E-2</v>
          </cell>
          <cell r="N20">
            <v>-0.25377237005159259</v>
          </cell>
          <cell r="O20">
            <v>0.18604613794013858</v>
          </cell>
          <cell r="P20">
            <v>-3.7228548899292946E-3</v>
          </cell>
          <cell r="Q20">
            <v>8.8048263569362462E-4</v>
          </cell>
        </row>
        <row r="22">
          <cell r="B22" t="str">
            <v>Net Mon. Pos. at start of month</v>
          </cell>
          <cell r="D22" t="str">
            <v>US$ 000's</v>
          </cell>
          <cell r="E22">
            <v>32080753.078000389</v>
          </cell>
          <cell r="F22">
            <v>32247705.958483685</v>
          </cell>
          <cell r="G22">
            <v>32657793.015143245</v>
          </cell>
          <cell r="H22">
            <v>35621585.7309383</v>
          </cell>
          <cell r="I22">
            <v>36960007.945975177</v>
          </cell>
          <cell r="J22">
            <v>40200413.21597518</v>
          </cell>
          <cell r="K22">
            <v>40055855.865975179</v>
          </cell>
          <cell r="L22">
            <v>34843782.225975178</v>
          </cell>
          <cell r="M22">
            <v>35434257.34097518</v>
          </cell>
          <cell r="N22">
            <v>35655078.030975178</v>
          </cell>
          <cell r="O22">
            <v>32930597.120975174</v>
          </cell>
          <cell r="P22">
            <v>30140725.610975176</v>
          </cell>
        </row>
        <row r="23"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</row>
        <row r="24">
          <cell r="B24" t="str">
            <v>Projected FX gain/(loss)</v>
          </cell>
          <cell r="D24" t="str">
            <v>Bs 000's</v>
          </cell>
          <cell r="E24">
            <v>112282.63577299881</v>
          </cell>
          <cell r="F24">
            <v>24185.779468860626</v>
          </cell>
          <cell r="G24">
            <v>106137.82729921342</v>
          </cell>
          <cell r="H24">
            <v>151391.73935648726</v>
          </cell>
          <cell r="I24">
            <v>154700.73325886918</v>
          </cell>
          <cell r="J24">
            <v>115924.3522889595</v>
          </cell>
          <cell r="K24">
            <v>287629.6564433212</v>
          </cell>
          <cell r="L24">
            <v>348437.82225975039</v>
          </cell>
          <cell r="M24">
            <v>283474.0587278023</v>
          </cell>
          <cell r="N24">
            <v>-8913.7695077438348</v>
          </cell>
          <cell r="O24">
            <v>107024.44064316941</v>
          </cell>
          <cell r="P24">
            <v>482251.60977560427</v>
          </cell>
          <cell r="Q24">
            <v>2164526.8857872928</v>
          </cell>
        </row>
        <row r="25"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</row>
        <row r="27">
          <cell r="A27" t="str">
            <v>NET MONETARY POSITION - Bs 000's</v>
          </cell>
          <cell r="E27" t="str">
            <v xml:space="preserve"> </v>
          </cell>
        </row>
        <row r="29">
          <cell r="A29" t="str">
            <v>Monetary Assets - Bs 000's</v>
          </cell>
        </row>
        <row r="30">
          <cell r="B30" t="str">
            <v>Cash &amp; working funds</v>
          </cell>
          <cell r="D30">
            <v>449221</v>
          </cell>
          <cell r="E30">
            <v>535864</v>
          </cell>
          <cell r="F30">
            <v>395332</v>
          </cell>
          <cell r="G30">
            <v>1379973</v>
          </cell>
          <cell r="H30">
            <v>883291</v>
          </cell>
          <cell r="I30">
            <v>993379</v>
          </cell>
          <cell r="J30">
            <v>1098948.5</v>
          </cell>
          <cell r="K30">
            <v>1114463.6663189735</v>
          </cell>
          <cell r="L30">
            <v>712512</v>
          </cell>
          <cell r="M30">
            <v>1002306.4893674292</v>
          </cell>
          <cell r="N30">
            <v>1255353</v>
          </cell>
          <cell r="O30">
            <v>797773.75868039951</v>
          </cell>
          <cell r="P30">
            <v>2114850.7999999998</v>
          </cell>
        </row>
        <row r="31">
          <cell r="B31" t="str">
            <v>Temp. cash investments</v>
          </cell>
          <cell r="D31">
            <v>479999.69682705821</v>
          </cell>
          <cell r="E31">
            <v>6.3400545623153448E-2</v>
          </cell>
          <cell r="F31">
            <v>1268999.7116488582</v>
          </cell>
          <cell r="G31">
            <v>159999.97769098799</v>
          </cell>
          <cell r="H31">
            <v>536999.53714968218</v>
          </cell>
          <cell r="I31">
            <v>110290.8577266573</v>
          </cell>
          <cell r="J31">
            <v>701999.56063829525</v>
          </cell>
          <cell r="K31">
            <v>757041.02248146199</v>
          </cell>
          <cell r="L31">
            <v>1082004.2223375668</v>
          </cell>
          <cell r="M31">
            <v>1074567.1816181019</v>
          </cell>
          <cell r="N31">
            <v>3331429.7403188441</v>
          </cell>
          <cell r="O31">
            <v>-1185769.1476399465</v>
          </cell>
          <cell r="P31">
            <v>1607615.0340811932</v>
          </cell>
        </row>
        <row r="32">
          <cell r="B32" t="str">
            <v>A/R - Trade</v>
          </cell>
        </row>
        <row r="33">
          <cell r="B33" t="str">
            <v xml:space="preserve">  * I/C</v>
          </cell>
          <cell r="D33">
            <v>2190582.0130000003</v>
          </cell>
          <cell r="E33">
            <v>2237423.821</v>
          </cell>
          <cell r="F33">
            <v>2389046.6749999998</v>
          </cell>
          <cell r="G33">
            <v>2091615.0050000001</v>
          </cell>
          <cell r="H33">
            <v>3420611.1270000003</v>
          </cell>
          <cell r="I33">
            <v>2882387.4270000001</v>
          </cell>
          <cell r="J33">
            <v>4606101.3736000005</v>
          </cell>
          <cell r="K33">
            <v>3166057.7616000003</v>
          </cell>
          <cell r="L33">
            <v>2915999.4026000001</v>
          </cell>
          <cell r="M33">
            <v>3796539.6366000003</v>
          </cell>
          <cell r="N33">
            <v>3483405.0746000004</v>
          </cell>
          <cell r="O33">
            <v>3370351.5026000002</v>
          </cell>
          <cell r="P33">
            <v>1117031</v>
          </cell>
        </row>
        <row r="34">
          <cell r="B34" t="str">
            <v xml:space="preserve">  * Other</v>
          </cell>
          <cell r="D34">
            <v>7104041.0402820567</v>
          </cell>
          <cell r="E34">
            <v>6890976.5233317539</v>
          </cell>
          <cell r="F34">
            <v>5624042.6605807906</v>
          </cell>
          <cell r="G34">
            <v>7113849.5140378876</v>
          </cell>
          <cell r="H34">
            <v>6634414.373772948</v>
          </cell>
          <cell r="I34">
            <v>6152657.6994421985</v>
          </cell>
          <cell r="J34">
            <v>4163269.9286069418</v>
          </cell>
          <cell r="K34">
            <v>5424194.9527956257</v>
          </cell>
          <cell r="L34">
            <v>7605887.0660317456</v>
          </cell>
          <cell r="M34">
            <v>11424632.930573061</v>
          </cell>
          <cell r="N34">
            <v>6866664.5790669909</v>
          </cell>
          <cell r="O34">
            <v>12125412.442140002</v>
          </cell>
          <cell r="P34">
            <v>5422018.5811169213</v>
          </cell>
        </row>
        <row r="35">
          <cell r="B35" t="str">
            <v>Deferred Income Taxes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</row>
        <row r="36">
          <cell r="A36" t="str">
            <v>Monetary Assets - TOTAL</v>
          </cell>
          <cell r="D36">
            <v>10223843.750109116</v>
          </cell>
          <cell r="E36">
            <v>9664264.4077323005</v>
          </cell>
          <cell r="F36">
            <v>9677421.0472296476</v>
          </cell>
          <cell r="G36">
            <v>10745437.496728875</v>
          </cell>
          <cell r="H36">
            <v>11475316.037922632</v>
          </cell>
          <cell r="I36">
            <v>10138714.984168855</v>
          </cell>
          <cell r="J36">
            <v>10570319.362845238</v>
          </cell>
          <cell r="K36">
            <v>10461757.403196063</v>
          </cell>
          <cell r="L36">
            <v>12316402.690969313</v>
          </cell>
          <cell r="M36">
            <v>17298046.238158591</v>
          </cell>
          <cell r="N36">
            <v>14936852.393985834</v>
          </cell>
          <cell r="O36">
            <v>15107768.555780455</v>
          </cell>
          <cell r="P36">
            <v>10261515.415198114</v>
          </cell>
        </row>
        <row r="38">
          <cell r="A38" t="str">
            <v>Monetary Liabilities - Bs 000's</v>
          </cell>
        </row>
        <row r="40">
          <cell r="B40" t="str">
            <v>50% Minority Interest</v>
          </cell>
          <cell r="D40">
            <v>893262.34106795513</v>
          </cell>
          <cell r="E40">
            <v>908765.8345867662</v>
          </cell>
          <cell r="F40">
            <v>911618.99106795527</v>
          </cell>
          <cell r="G40">
            <v>953032.56256795535</v>
          </cell>
          <cell r="H40">
            <v>953050.12815729878</v>
          </cell>
          <cell r="I40">
            <v>883872.20080809796</v>
          </cell>
          <cell r="J40">
            <v>902186.58848525991</v>
          </cell>
          <cell r="K40">
            <v>923817.49417436449</v>
          </cell>
          <cell r="L40">
            <v>918057.85427384265</v>
          </cell>
          <cell r="M40">
            <v>959512.62646278809</v>
          </cell>
          <cell r="N40">
            <v>960985.60078127694</v>
          </cell>
          <cell r="O40">
            <v>982983.68871894234</v>
          </cell>
          <cell r="P40">
            <v>912691.52953547845</v>
          </cell>
          <cell r="Q40">
            <v>0</v>
          </cell>
        </row>
        <row r="41">
          <cell r="B41" t="str">
            <v>A/P - Trade</v>
          </cell>
          <cell r="D41">
            <v>1771609.1776239381</v>
          </cell>
          <cell r="E41">
            <v>1694969.12156425</v>
          </cell>
          <cell r="F41">
            <v>2304998.4558537463</v>
          </cell>
          <cell r="G41">
            <v>3860019.1479918659</v>
          </cell>
          <cell r="H41">
            <v>3886104.004966449</v>
          </cell>
          <cell r="I41">
            <v>3262023.7022284078</v>
          </cell>
          <cell r="J41">
            <v>4010330.0640726238</v>
          </cell>
          <cell r="K41">
            <v>3222817.426456592</v>
          </cell>
          <cell r="L41">
            <v>5285367.9155691117</v>
          </cell>
          <cell r="M41">
            <v>11419857.832863107</v>
          </cell>
          <cell r="N41">
            <v>5332891.9293127647</v>
          </cell>
          <cell r="O41">
            <v>4285274.6341375178</v>
          </cell>
          <cell r="P41">
            <v>2559649</v>
          </cell>
          <cell r="Q41">
            <v>0</v>
          </cell>
        </row>
        <row r="42">
          <cell r="B42" t="str">
            <v>Accrued taxes</v>
          </cell>
          <cell r="D42">
            <v>2523556.4719999991</v>
          </cell>
          <cell r="E42">
            <v>2679762.8053333326</v>
          </cell>
          <cell r="F42">
            <v>547191.79533333238</v>
          </cell>
          <cell r="G42">
            <v>944358.33333333337</v>
          </cell>
          <cell r="H42">
            <v>566161.66666666674</v>
          </cell>
          <cell r="I42">
            <v>647438.36250000005</v>
          </cell>
          <cell r="J42">
            <v>780127.31904761924</v>
          </cell>
          <cell r="K42">
            <v>960932.32300000009</v>
          </cell>
          <cell r="L42">
            <v>1144251</v>
          </cell>
          <cell r="M42">
            <v>1186678.0666666664</v>
          </cell>
          <cell r="N42">
            <v>1281406.1686666666</v>
          </cell>
          <cell r="O42">
            <v>1417013.9436666667</v>
          </cell>
          <cell r="P42">
            <v>1394891.1999999997</v>
          </cell>
          <cell r="Q42">
            <v>0</v>
          </cell>
        </row>
        <row r="43">
          <cell r="B43" t="str">
            <v>Other current liabilities</v>
          </cell>
          <cell r="D43">
            <v>4243127.5999999996</v>
          </cell>
          <cell r="E43">
            <v>2758989.6</v>
          </cell>
          <cell r="F43">
            <v>3759228</v>
          </cell>
          <cell r="G43">
            <v>4226906.9000000004</v>
          </cell>
          <cell r="H43">
            <v>5017155.8</v>
          </cell>
          <cell r="I43">
            <v>5454870.2000000002</v>
          </cell>
          <cell r="J43">
            <v>6028213.2999999998</v>
          </cell>
          <cell r="K43">
            <v>6108686.8300000001</v>
          </cell>
          <cell r="L43">
            <v>6395552.5999999996</v>
          </cell>
          <cell r="M43">
            <v>6583619.9000000004</v>
          </cell>
          <cell r="N43">
            <v>8107878.2400000002</v>
          </cell>
          <cell r="O43">
            <v>6327159.2799999993</v>
          </cell>
          <cell r="P43">
            <v>3786129.1399999997</v>
          </cell>
          <cell r="Q43">
            <v>0</v>
          </cell>
        </row>
        <row r="44">
          <cell r="B44" t="str">
            <v>Deferred income tax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</row>
        <row r="45">
          <cell r="B45" t="str">
            <v>Dismissal benefits</v>
          </cell>
          <cell r="D45">
            <v>6020109.8998306133</v>
          </cell>
          <cell r="E45">
            <v>6231279.0265101586</v>
          </cell>
          <cell r="F45">
            <v>6149709.6310639186</v>
          </cell>
          <cell r="G45">
            <v>5706251.2157785557</v>
          </cell>
          <cell r="H45">
            <v>5985834.8694679094</v>
          </cell>
          <cell r="I45">
            <v>6405431.8725054981</v>
          </cell>
          <cell r="J45">
            <v>7432017.3671636293</v>
          </cell>
          <cell r="K45">
            <v>3314189.5507524051</v>
          </cell>
          <cell r="L45">
            <v>3500194.1577402316</v>
          </cell>
          <cell r="M45">
            <v>3650517.996367876</v>
          </cell>
          <cell r="N45">
            <v>2219906.4900000002</v>
          </cell>
          <cell r="O45">
            <v>2028979.0600000003</v>
          </cell>
          <cell r="P45">
            <v>1961427.1999999995</v>
          </cell>
          <cell r="Q45">
            <v>0</v>
          </cell>
        </row>
        <row r="47">
          <cell r="A47" t="str">
            <v>Monetary Liabilities - TOTAL</v>
          </cell>
          <cell r="D47">
            <v>15451665.490522506</v>
          </cell>
          <cell r="E47">
            <v>14273766.387994507</v>
          </cell>
          <cell r="F47">
            <v>13672746.873318952</v>
          </cell>
          <cell r="G47">
            <v>15690568.159671709</v>
          </cell>
          <cell r="H47">
            <v>16408306.469258323</v>
          </cell>
          <cell r="I47">
            <v>16653636.338042002</v>
          </cell>
          <cell r="J47">
            <v>19152874.638769131</v>
          </cell>
          <cell r="K47">
            <v>14530443.624383362</v>
          </cell>
          <cell r="L47">
            <v>17243423.527583186</v>
          </cell>
          <cell r="M47">
            <v>23800186.422360439</v>
          </cell>
          <cell r="N47">
            <v>17903068.428760707</v>
          </cell>
          <cell r="O47">
            <v>15041410.606523126</v>
          </cell>
          <cell r="P47">
            <v>10614788.069535477</v>
          </cell>
        </row>
        <row r="50">
          <cell r="A50" t="str">
            <v>NET MONETARY POSITION - Bs 000's</v>
          </cell>
          <cell r="D50">
            <v>-5227821.7404133901</v>
          </cell>
          <cell r="E50">
            <v>-4609501.9802622069</v>
          </cell>
          <cell r="F50">
            <v>-3995325.8260893039</v>
          </cell>
          <cell r="G50">
            <v>-4945130.6629428342</v>
          </cell>
          <cell r="H50">
            <v>-4932990.4313356914</v>
          </cell>
          <cell r="I50">
            <v>-6514921.3538731467</v>
          </cell>
          <cell r="J50">
            <v>-8582555.2759238929</v>
          </cell>
          <cell r="K50">
            <v>-4068686.2211872991</v>
          </cell>
          <cell r="L50">
            <v>-4927020.836613873</v>
          </cell>
          <cell r="M50">
            <v>-6502140.1842018478</v>
          </cell>
          <cell r="N50">
            <v>-2966216.0347748734</v>
          </cell>
          <cell r="O50">
            <v>66357.949257329106</v>
          </cell>
          <cell r="P50">
            <v>-353272.65433736332</v>
          </cell>
        </row>
      </sheetData>
      <sheetData sheetId="7"/>
      <sheetData sheetId="8"/>
      <sheetData sheetId="9"/>
      <sheetData sheetId="10" refreshError="1">
        <row r="3">
          <cell r="A3" t="str">
            <v>Expenses breakdown</v>
          </cell>
        </row>
      </sheetData>
      <sheetData sheetId="11" refreshError="1">
        <row r="2">
          <cell r="A2" t="str">
            <v>VENGAS, S.A. (consolidating Citadel)</v>
          </cell>
          <cell r="D2" t="str">
            <v>Quarter</v>
          </cell>
        </row>
        <row r="3">
          <cell r="A3" t="str">
            <v>2001 Quarter Forecast</v>
          </cell>
        </row>
        <row r="4">
          <cell r="A4" t="str">
            <v>Income Statement</v>
          </cell>
        </row>
        <row r="5">
          <cell r="C5" t="str">
            <v>Flash</v>
          </cell>
          <cell r="D5" t="str">
            <v>O/(U)</v>
          </cell>
          <cell r="E5" t="str">
            <v>O/(U)</v>
          </cell>
          <cell r="F5" t="str">
            <v>O/(U)</v>
          </cell>
          <cell r="H5" t="str">
            <v>Flash</v>
          </cell>
          <cell r="I5" t="str">
            <v>O/(U)</v>
          </cell>
          <cell r="J5" t="str">
            <v>O/(U)</v>
          </cell>
          <cell r="K5" t="str">
            <v>O/(U)</v>
          </cell>
          <cell r="M5" t="str">
            <v>Forecast</v>
          </cell>
          <cell r="N5" t="str">
            <v>O/(U)</v>
          </cell>
          <cell r="O5" t="str">
            <v>O/(U)</v>
          </cell>
          <cell r="P5" t="str">
            <v>O/(U)</v>
          </cell>
          <cell r="R5" t="str">
            <v>Total</v>
          </cell>
          <cell r="S5" t="str">
            <v>O/(U)</v>
          </cell>
          <cell r="T5" t="str">
            <v>O/(U)</v>
          </cell>
          <cell r="U5" t="str">
            <v>O/(U)</v>
          </cell>
        </row>
        <row r="6">
          <cell r="A6" t="str">
            <v>(Thousands of Bolivares)</v>
          </cell>
          <cell r="C6">
            <v>37165</v>
          </cell>
          <cell r="D6" t="str">
            <v>Plan</v>
          </cell>
          <cell r="E6" t="str">
            <v>P/F</v>
          </cell>
          <cell r="F6" t="str">
            <v>1st CE</v>
          </cell>
          <cell r="H6">
            <v>37196</v>
          </cell>
          <cell r="I6" t="str">
            <v>Plan</v>
          </cell>
          <cell r="J6" t="str">
            <v>Fcst</v>
          </cell>
          <cell r="K6" t="str">
            <v>1st CE</v>
          </cell>
          <cell r="M6">
            <v>37226</v>
          </cell>
          <cell r="N6" t="str">
            <v>Plan</v>
          </cell>
          <cell r="O6" t="str">
            <v>Fcst</v>
          </cell>
          <cell r="P6" t="str">
            <v>1st CE</v>
          </cell>
          <cell r="R6" t="str">
            <v>Quarter</v>
          </cell>
          <cell r="S6" t="str">
            <v>Plan</v>
          </cell>
          <cell r="T6" t="str">
            <v>Fcst</v>
          </cell>
          <cell r="U6" t="str">
            <v>1st CE</v>
          </cell>
        </row>
        <row r="8">
          <cell r="A8" t="str">
            <v>OPERATING REVENUES</v>
          </cell>
        </row>
        <row r="9">
          <cell r="A9" t="str">
            <v xml:space="preserve">  LPG Sales</v>
          </cell>
          <cell r="C9">
            <v>6340579.5652680509</v>
          </cell>
          <cell r="D9">
            <v>-2131754.131466208</v>
          </cell>
          <cell r="E9">
            <v>-182758.86878525466</v>
          </cell>
          <cell r="F9">
            <v>-1108778.2144919084</v>
          </cell>
          <cell r="H9">
            <v>6924242.2715361193</v>
          </cell>
          <cell r="I9">
            <v>-2706233.081462197</v>
          </cell>
          <cell r="J9">
            <v>694945.54244538676</v>
          </cell>
          <cell r="K9">
            <v>-933001.01470463816</v>
          </cell>
          <cell r="M9">
            <v>6768685.6547813732</v>
          </cell>
          <cell r="N9">
            <v>-2444248.1350522283</v>
          </cell>
          <cell r="O9">
            <v>-354708.26762036979</v>
          </cell>
          <cell r="P9">
            <v>-1148713.8550266186</v>
          </cell>
          <cell r="R9">
            <v>20033507.491585545</v>
          </cell>
          <cell r="S9">
            <v>-7282235.3479806297</v>
          </cell>
          <cell r="T9">
            <v>157478.40603976697</v>
          </cell>
          <cell r="U9">
            <v>-3190493.0842231624</v>
          </cell>
        </row>
        <row r="10">
          <cell r="A10" t="str">
            <v xml:space="preserve">  Hauling Sales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</row>
        <row r="11">
          <cell r="A11" t="str">
            <v xml:space="preserve">  Other</v>
          </cell>
          <cell r="C11">
            <v>225663.42466865078</v>
          </cell>
          <cell r="D11">
            <v>74550.019335317455</v>
          </cell>
          <cell r="E11">
            <v>135661.48681357832</v>
          </cell>
          <cell r="F11">
            <v>-91856.457759920624</v>
          </cell>
          <cell r="H11">
            <v>247257.56367063493</v>
          </cell>
          <cell r="I11">
            <v>92239.212170634913</v>
          </cell>
          <cell r="J11">
            <v>52950.002003967762</v>
          </cell>
          <cell r="K11">
            <v>-114457.39104365074</v>
          </cell>
          <cell r="M11">
            <v>2729360.1683437689</v>
          </cell>
          <cell r="N11">
            <v>2574762.6006771023</v>
          </cell>
          <cell r="O11">
            <v>2579096.2861771025</v>
          </cell>
          <cell r="P11">
            <v>2385882.4584866259</v>
          </cell>
          <cell r="R11">
            <v>3202281.1566830548</v>
          </cell>
          <cell r="S11">
            <v>2741551.8321830546</v>
          </cell>
          <cell r="T11">
            <v>2767707.7749946485</v>
          </cell>
          <cell r="U11">
            <v>2179568.609683055</v>
          </cell>
        </row>
        <row r="12">
          <cell r="A12" t="str">
            <v>TOTAL REVENUES</v>
          </cell>
          <cell r="C12">
            <v>6566242.989936702</v>
          </cell>
          <cell r="D12">
            <v>-2057204.1121308906</v>
          </cell>
          <cell r="E12">
            <v>-47097.381971676339</v>
          </cell>
          <cell r="F12">
            <v>-1200634.6722518289</v>
          </cell>
          <cell r="H12">
            <v>7171499.8352067545</v>
          </cell>
          <cell r="I12">
            <v>-2613993.8692915621</v>
          </cell>
          <cell r="J12">
            <v>747895.54444935452</v>
          </cell>
          <cell r="K12">
            <v>-1047458.4057482888</v>
          </cell>
          <cell r="M12">
            <v>9498045.8231251426</v>
          </cell>
          <cell r="N12">
            <v>130514.46562487399</v>
          </cell>
          <cell r="O12">
            <v>2224388.0185567327</v>
          </cell>
          <cell r="P12">
            <v>1237168.6034600073</v>
          </cell>
          <cell r="R12">
            <v>23235788.648268599</v>
          </cell>
          <cell r="S12">
            <v>-4540683.515797575</v>
          </cell>
          <cell r="T12">
            <v>2925186.1810344155</v>
          </cell>
          <cell r="U12">
            <v>-1010924.4745401074</v>
          </cell>
        </row>
        <row r="14">
          <cell r="A14" t="str">
            <v>COST OF SALES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</row>
        <row r="15">
          <cell r="A15" t="str">
            <v xml:space="preserve">  LPG</v>
          </cell>
          <cell r="C15">
            <v>1371848.4324898375</v>
          </cell>
          <cell r="D15">
            <v>-936579.76821898529</v>
          </cell>
          <cell r="E15">
            <v>-322245.90437211469</v>
          </cell>
          <cell r="F15">
            <v>643052.29614276392</v>
          </cell>
          <cell r="H15">
            <v>1786175.1259732863</v>
          </cell>
          <cell r="I15">
            <v>-842327.83083676198</v>
          </cell>
          <cell r="J15">
            <v>104172.01678802795</v>
          </cell>
          <cell r="K15">
            <v>336814.48580195638</v>
          </cell>
          <cell r="M15">
            <v>1733566.8460997825</v>
          </cell>
          <cell r="N15">
            <v>-769673.39266433683</v>
          </cell>
          <cell r="O15">
            <v>-132366.28064719029</v>
          </cell>
          <cell r="P15">
            <v>396178.52913406049</v>
          </cell>
          <cell r="R15">
            <v>4891590.4045629064</v>
          </cell>
          <cell r="S15">
            <v>2548580.9917200841</v>
          </cell>
          <cell r="T15">
            <v>350440.1682312768</v>
          </cell>
          <cell r="U15">
            <v>1376045.3110787803</v>
          </cell>
        </row>
        <row r="16">
          <cell r="A16" t="str">
            <v xml:space="preserve">  Other</v>
          </cell>
          <cell r="C16">
            <v>177074.71039771658</v>
          </cell>
          <cell r="D16">
            <v>121266.19706438325</v>
          </cell>
          <cell r="E16">
            <v>129978.59221112238</v>
          </cell>
          <cell r="F16">
            <v>-42607.087321945</v>
          </cell>
          <cell r="H16">
            <v>43944.208666666607</v>
          </cell>
          <cell r="I16">
            <v>-12374.304666666729</v>
          </cell>
          <cell r="J16">
            <v>-116663.97407466662</v>
          </cell>
          <cell r="K16">
            <v>97010.125609104958</v>
          </cell>
          <cell r="M16">
            <v>1697400.1604942284</v>
          </cell>
          <cell r="N16">
            <v>1641187.6471608949</v>
          </cell>
          <cell r="O16">
            <v>1641385.2371108951</v>
          </cell>
          <cell r="P16">
            <v>-1436627.6325909568</v>
          </cell>
          <cell r="R16">
            <v>1918419.0795586116</v>
          </cell>
          <cell r="S16">
            <v>-1750079.5395586116</v>
          </cell>
          <cell r="T16">
            <v>-1654699.8552473509</v>
          </cell>
          <cell r="U16">
            <v>-1382224.594303797</v>
          </cell>
        </row>
        <row r="17">
          <cell r="A17" t="str">
            <v>TOTAL COST OF SALES</v>
          </cell>
          <cell r="C17">
            <v>1548923.1428875541</v>
          </cell>
          <cell r="D17">
            <v>-815313.5711546021</v>
          </cell>
          <cell r="E17">
            <v>-192267.3121609923</v>
          </cell>
          <cell r="F17">
            <v>600445.20882081892</v>
          </cell>
          <cell r="H17">
            <v>1830119.334639953</v>
          </cell>
          <cell r="I17">
            <v>-854702.13550342876</v>
          </cell>
          <cell r="J17">
            <v>-12491.957286638673</v>
          </cell>
          <cell r="K17">
            <v>433824.61141106137</v>
          </cell>
          <cell r="M17">
            <v>3430967.0065940106</v>
          </cell>
          <cell r="N17">
            <v>871514.2544965581</v>
          </cell>
          <cell r="O17">
            <v>1509018.9564637048</v>
          </cell>
          <cell r="P17">
            <v>-1040449.1034568963</v>
          </cell>
          <cell r="R17">
            <v>6810009.4841215182</v>
          </cell>
          <cell r="S17">
            <v>798501.45216147252</v>
          </cell>
          <cell r="T17">
            <v>-1304259.6870160741</v>
          </cell>
          <cell r="U17">
            <v>-6179.2832250166684</v>
          </cell>
        </row>
        <row r="19">
          <cell r="A19" t="str">
            <v>GROSS MARGIN</v>
          </cell>
          <cell r="C19">
            <v>5017319.8470491478</v>
          </cell>
          <cell r="D19">
            <v>-1241890.5409762885</v>
          </cell>
          <cell r="E19">
            <v>145169.93018931596</v>
          </cell>
          <cell r="F19">
            <v>-600189.46343101002</v>
          </cell>
          <cell r="H19">
            <v>5341380.5005668011</v>
          </cell>
          <cell r="I19">
            <v>-1759291.7337881334</v>
          </cell>
          <cell r="J19">
            <v>760387.5017359932</v>
          </cell>
          <cell r="K19">
            <v>-613633.79433722747</v>
          </cell>
          <cell r="M19">
            <v>6067078.816531132</v>
          </cell>
          <cell r="N19">
            <v>-740999.78887168411</v>
          </cell>
          <cell r="O19">
            <v>715369.06209302787</v>
          </cell>
          <cell r="P19">
            <v>196719.50000311108</v>
          </cell>
          <cell r="R19">
            <v>16425779.164147081</v>
          </cell>
          <cell r="S19">
            <v>-3742182.0636361027</v>
          </cell>
          <cell r="T19">
            <v>1620926.4940183414</v>
          </cell>
          <cell r="U19">
            <v>-1017103.7577651241</v>
          </cell>
        </row>
        <row r="21">
          <cell r="A21" t="str">
            <v>OPERATING EXPENSES</v>
          </cell>
        </row>
        <row r="22">
          <cell r="A22" t="str">
            <v xml:space="preserve">  Payroll</v>
          </cell>
          <cell r="C22">
            <v>1887734.3364205139</v>
          </cell>
          <cell r="D22">
            <v>9729.5478853138629</v>
          </cell>
          <cell r="E22">
            <v>-5498.9600699092261</v>
          </cell>
          <cell r="F22">
            <v>-250933.36142051383</v>
          </cell>
          <cell r="H22">
            <v>1898024.8983468534</v>
          </cell>
          <cell r="I22">
            <v>-37822.190090746619</v>
          </cell>
          <cell r="J22">
            <v>548102.38664611825</v>
          </cell>
          <cell r="K22">
            <v>-259386.61084685335</v>
          </cell>
          <cell r="M22">
            <v>2868896.2160839541</v>
          </cell>
          <cell r="N22">
            <v>905935.82774395403</v>
          </cell>
          <cell r="O22">
            <v>535767.39645669982</v>
          </cell>
          <cell r="P22">
            <v>-1216526.5160839541</v>
          </cell>
          <cell r="R22">
            <v>6654655.4508513212</v>
          </cell>
          <cell r="S22">
            <v>-877843.18553852104</v>
          </cell>
          <cell r="T22">
            <v>-1078370.8230329081</v>
          </cell>
          <cell r="U22">
            <v>-1726846.4883513208</v>
          </cell>
        </row>
        <row r="23">
          <cell r="A23" t="str">
            <v xml:space="preserve">  Operating and Maintenance</v>
          </cell>
          <cell r="C23">
            <v>1432416.4866481591</v>
          </cell>
          <cell r="D23">
            <v>-88202.073510957416</v>
          </cell>
          <cell r="E23">
            <v>226640.5731534916</v>
          </cell>
          <cell r="F23">
            <v>-20389.949403487379</v>
          </cell>
          <cell r="H23">
            <v>1236223.8247406641</v>
          </cell>
          <cell r="I23">
            <v>-346881.44655463542</v>
          </cell>
          <cell r="J23">
            <v>-262704.67382520577</v>
          </cell>
          <cell r="K23">
            <v>232469.03702450823</v>
          </cell>
          <cell r="M23">
            <v>2169516.2090146644</v>
          </cell>
          <cell r="N23">
            <v>581490.0870335314</v>
          </cell>
          <cell r="O23">
            <v>976827.72060197336</v>
          </cell>
          <cell r="P23">
            <v>-704117.65142123518</v>
          </cell>
          <cell r="R23">
            <v>4838156.5204034876</v>
          </cell>
          <cell r="S23">
            <v>-146406.56696793903</v>
          </cell>
          <cell r="T23">
            <v>-940763.61993025895</v>
          </cell>
          <cell r="U23">
            <v>-492038.56380021386</v>
          </cell>
        </row>
        <row r="24">
          <cell r="A24" t="str">
            <v xml:space="preserve">  Depreciation &amp; Amortization</v>
          </cell>
          <cell r="C24">
            <v>534737.92641666695</v>
          </cell>
          <cell r="D24">
            <v>-38199.774250826798</v>
          </cell>
          <cell r="E24">
            <v>130175.33350000024</v>
          </cell>
          <cell r="F24">
            <v>-633.31600000022445</v>
          </cell>
          <cell r="H24">
            <v>490520.31141666684</v>
          </cell>
          <cell r="I24">
            <v>-102811.55680827179</v>
          </cell>
          <cell r="J24">
            <v>-145444.19030000002</v>
          </cell>
          <cell r="K24">
            <v>75341.898999999859</v>
          </cell>
          <cell r="M24">
            <v>953098.67335145746</v>
          </cell>
          <cell r="N24">
            <v>340899.02930958662</v>
          </cell>
          <cell r="O24">
            <v>541245.77066206583</v>
          </cell>
          <cell r="P24">
            <v>-362637.01293479081</v>
          </cell>
          <cell r="R24">
            <v>1978356.9111847912</v>
          </cell>
          <cell r="S24">
            <v>-199887.69825048815</v>
          </cell>
          <cell r="T24">
            <v>-525976.91386206611</v>
          </cell>
          <cell r="U24">
            <v>-287928.42993479129</v>
          </cell>
        </row>
        <row r="25">
          <cell r="A25" t="str">
            <v xml:space="preserve">  Taxes Other than Income</v>
          </cell>
          <cell r="C25">
            <v>397821.36974412331</v>
          </cell>
          <cell r="D25">
            <v>15886.552747123293</v>
          </cell>
          <cell r="E25">
            <v>-74055.599339484761</v>
          </cell>
          <cell r="F25">
            <v>204303.48943354818</v>
          </cell>
          <cell r="H25">
            <v>421502.30032919929</v>
          </cell>
          <cell r="I25">
            <v>32256.287625199242</v>
          </cell>
          <cell r="J25">
            <v>153144.83130796649</v>
          </cell>
          <cell r="K25">
            <v>-46627.557695093972</v>
          </cell>
          <cell r="M25">
            <v>320323.06934288563</v>
          </cell>
          <cell r="N25">
            <v>-169598.47729111434</v>
          </cell>
          <cell r="O25">
            <v>-141470.04482550058</v>
          </cell>
          <cell r="P25">
            <v>508184.70269192779</v>
          </cell>
          <cell r="R25">
            <v>1139646.7394162081</v>
          </cell>
          <cell r="S25">
            <v>121455.63691879204</v>
          </cell>
          <cell r="T25">
            <v>62380.812857019017</v>
          </cell>
          <cell r="U25">
            <v>665860.63443038217</v>
          </cell>
        </row>
        <row r="26">
          <cell r="A26" t="str">
            <v>TOTAL O &amp; M EXPENSE</v>
          </cell>
          <cell r="C26">
            <v>4252710.1192294629</v>
          </cell>
          <cell r="D26">
            <v>-100785.74712934706</v>
          </cell>
          <cell r="E26">
            <v>277261.34724409785</v>
          </cell>
          <cell r="F26">
            <v>-67653.137390453252</v>
          </cell>
          <cell r="H26">
            <v>4046271.3348333836</v>
          </cell>
          <cell r="I26">
            <v>-455258.90582845459</v>
          </cell>
          <cell r="J26">
            <v>293098.35382887896</v>
          </cell>
          <cell r="K26">
            <v>1796.7674825607683</v>
          </cell>
          <cell r="M26">
            <v>6311834.167792961</v>
          </cell>
          <cell r="N26">
            <v>1658726.4667959576</v>
          </cell>
          <cell r="O26">
            <v>1912370.8428952384</v>
          </cell>
          <cell r="P26">
            <v>-1775096.4777480524</v>
          </cell>
          <cell r="R26">
            <v>14610815.621855808</v>
          </cell>
          <cell r="S26">
            <v>-1102681.8138381562</v>
          </cell>
          <cell r="T26">
            <v>-2482730.5439682147</v>
          </cell>
          <cell r="U26">
            <v>-1840952.8476559438</v>
          </cell>
        </row>
        <row r="28">
          <cell r="A28" t="str">
            <v>NET OPERATING INCOME</v>
          </cell>
          <cell r="C28">
            <v>764609.72781968489</v>
          </cell>
          <cell r="D28">
            <v>-1141104.7938469416</v>
          </cell>
          <cell r="E28">
            <v>-132091.41705478189</v>
          </cell>
          <cell r="F28">
            <v>-667842.60082146327</v>
          </cell>
          <cell r="H28">
            <v>1295109.1657334175</v>
          </cell>
          <cell r="I28">
            <v>-1304032.8279596788</v>
          </cell>
          <cell r="J28">
            <v>467289.14790711424</v>
          </cell>
          <cell r="K28">
            <v>-611837.02685466665</v>
          </cell>
          <cell r="M28">
            <v>-244755.35126182903</v>
          </cell>
          <cell r="N28">
            <v>-2399726.2556676418</v>
          </cell>
          <cell r="O28">
            <v>-1197001.7808022106</v>
          </cell>
          <cell r="P28">
            <v>-1578376.9777449414</v>
          </cell>
          <cell r="R28">
            <v>1814963.5422912724</v>
          </cell>
          <cell r="S28">
            <v>-4844863.8774742587</v>
          </cell>
          <cell r="T28">
            <v>4103657.0379865561</v>
          </cell>
          <cell r="U28">
            <v>-2858056.6054210681</v>
          </cell>
        </row>
        <row r="30">
          <cell r="A30" t="str">
            <v>OTHER INCOME</v>
          </cell>
        </row>
        <row r="31">
          <cell r="A31" t="str">
            <v xml:space="preserve">  Equity Earnings (Dom Rep &amp; Vtane Electrica)</v>
          </cell>
          <cell r="C31">
            <v>-428170.0589301248</v>
          </cell>
          <cell r="D31">
            <v>-1000074.9885373723</v>
          </cell>
          <cell r="E31">
            <v>-457641.14847403677</v>
          </cell>
          <cell r="F31">
            <v>-772738.79006729391</v>
          </cell>
          <cell r="H31">
            <v>1519355.7615532246</v>
          </cell>
          <cell r="I31">
            <v>953882.68418705394</v>
          </cell>
          <cell r="J31">
            <v>1485961.3263202868</v>
          </cell>
          <cell r="K31">
            <v>1271809.6164378461</v>
          </cell>
          <cell r="M31">
            <v>-115033.26511900628</v>
          </cell>
          <cell r="N31">
            <v>-630776.12040027708</v>
          </cell>
          <cell r="O31">
            <v>-223293.87000066257</v>
          </cell>
          <cell r="P31">
            <v>-334405.14902820915</v>
          </cell>
          <cell r="R31">
            <v>976152.43750409351</v>
          </cell>
          <cell r="S31">
            <v>-676968.42475059547</v>
          </cell>
          <cell r="T31">
            <v>805026.30784558738</v>
          </cell>
          <cell r="U31">
            <v>164665.67734234303</v>
          </cell>
        </row>
        <row r="32">
          <cell r="A32" t="str">
            <v xml:space="preserve">  Interest Income </v>
          </cell>
          <cell r="C32">
            <v>-5799.1130000000003</v>
          </cell>
          <cell r="D32">
            <v>-14538.276829955797</v>
          </cell>
          <cell r="E32">
            <v>-11208.709583240947</v>
          </cell>
          <cell r="F32">
            <v>-18873.014735989171</v>
          </cell>
          <cell r="H32">
            <v>-7453.9971770457305</v>
          </cell>
          <cell r="I32">
            <v>-16441.479676794384</v>
          </cell>
          <cell r="J32">
            <v>515407.17081914836</v>
          </cell>
          <cell r="K32">
            <v>-16669.102995870533</v>
          </cell>
          <cell r="M32">
            <v>66846.272313110268</v>
          </cell>
          <cell r="N32">
            <v>57929.822221144474</v>
          </cell>
          <cell r="O32">
            <v>53891.90091231167</v>
          </cell>
          <cell r="P32">
            <v>57639.552123009664</v>
          </cell>
          <cell r="R32">
            <v>53593.162136064537</v>
          </cell>
          <cell r="S32">
            <v>26950.065714394288</v>
          </cell>
          <cell r="T32">
            <v>558090.36214821902</v>
          </cell>
          <cell r="U32">
            <v>22097.434391149956</v>
          </cell>
        </row>
        <row r="33">
          <cell r="A33" t="str">
            <v xml:space="preserve">  Interest Income Dollars</v>
          </cell>
          <cell r="C33">
            <v>56299.46048749976</v>
          </cell>
          <cell r="D33">
            <v>-58014.979039871774</v>
          </cell>
          <cell r="E33">
            <v>-60859.189722500247</v>
          </cell>
          <cell r="F33">
            <v>-26462.701961079641</v>
          </cell>
          <cell r="H33">
            <v>44871.40107</v>
          </cell>
          <cell r="I33">
            <v>-76319.354677510768</v>
          </cell>
          <cell r="J33">
            <v>-524375.48533740011</v>
          </cell>
          <cell r="K33">
            <v>-36744.395590161592</v>
          </cell>
          <cell r="M33">
            <v>55488.31755564177</v>
          </cell>
          <cell r="N33">
            <v>-71671.040971654162</v>
          </cell>
          <cell r="O33">
            <v>-46666.652143488085</v>
          </cell>
          <cell r="P33">
            <v>-21392.904114720615</v>
          </cell>
          <cell r="R33">
            <v>156659.17911314155</v>
          </cell>
          <cell r="S33">
            <v>-206005.37468903669</v>
          </cell>
          <cell r="T33">
            <v>-631901.32720338833</v>
          </cell>
          <cell r="U33">
            <v>-84600.001665961812</v>
          </cell>
        </row>
        <row r="34">
          <cell r="A34" t="str">
            <v xml:space="preserve">  FX Gains/Losses</v>
          </cell>
          <cell r="C34">
            <v>-17162.513829431671</v>
          </cell>
          <cell r="D34">
            <v>-352585.30815870367</v>
          </cell>
          <cell r="E34">
            <v>-193217.29644242913</v>
          </cell>
          <cell r="F34">
            <v>-72057.075409429206</v>
          </cell>
          <cell r="H34">
            <v>129659.49644999986</v>
          </cell>
          <cell r="I34">
            <v>-217161.9023484803</v>
          </cell>
          <cell r="J34">
            <v>71284.166441098292</v>
          </cell>
          <cell r="K34">
            <v>-145207.12220468745</v>
          </cell>
          <cell r="M34">
            <v>-309838.57258292637</v>
          </cell>
          <cell r="N34">
            <v>-666863.10992545774</v>
          </cell>
          <cell r="O34">
            <v>-500111.55936985323</v>
          </cell>
          <cell r="P34">
            <v>-579303.64154868131</v>
          </cell>
          <cell r="R34">
            <v>-197341.58996235818</v>
          </cell>
          <cell r="S34">
            <v>-1236610.3204326418</v>
          </cell>
          <cell r="T34">
            <v>-622044.6893711841</v>
          </cell>
          <cell r="U34">
            <v>-796567.8391627979</v>
          </cell>
        </row>
        <row r="35">
          <cell r="A35" t="str">
            <v xml:space="preserve">  Miscelaneous Income</v>
          </cell>
          <cell r="C35">
            <v>684.22099999996135</v>
          </cell>
          <cell r="D35">
            <v>-293917.14150000014</v>
          </cell>
          <cell r="E35">
            <v>-32555.362333333367</v>
          </cell>
          <cell r="F35">
            <v>-525135.82900000014</v>
          </cell>
          <cell r="H35">
            <v>632000.71449999977</v>
          </cell>
          <cell r="I35">
            <v>593892.6936666664</v>
          </cell>
          <cell r="J35">
            <v>561248.39783333323</v>
          </cell>
          <cell r="K35">
            <v>426175.71449999977</v>
          </cell>
          <cell r="M35">
            <v>175312.17464000024</v>
          </cell>
          <cell r="N35">
            <v>136918.94547333356</v>
          </cell>
          <cell r="O35">
            <v>32178.677140000247</v>
          </cell>
          <cell r="P35">
            <v>148737.17464000024</v>
          </cell>
          <cell r="R35">
            <v>807997.11013999989</v>
          </cell>
          <cell r="S35">
            <v>436894.49763999978</v>
          </cell>
          <cell r="T35">
            <v>560871.71264000004</v>
          </cell>
          <cell r="U35">
            <v>49777.060139999841</v>
          </cell>
        </row>
        <row r="36">
          <cell r="A36" t="str">
            <v>TOTAL OTHER INCOME</v>
          </cell>
          <cell r="C36">
            <v>-394148.00427205674</v>
          </cell>
          <cell r="D36">
            <v>-1719130.6940659035</v>
          </cell>
          <cell r="E36">
            <v>-755481.70655554044</v>
          </cell>
          <cell r="F36">
            <v>-1415267.4111737921</v>
          </cell>
          <cell r="H36">
            <v>2318433.3763961783</v>
          </cell>
          <cell r="I36">
            <v>1237852.6411509349</v>
          </cell>
          <cell r="J36">
            <v>2109525.5760764666</v>
          </cell>
          <cell r="K36">
            <v>1499364.7101471261</v>
          </cell>
          <cell r="M36">
            <v>-127225.07319318035</v>
          </cell>
          <cell r="N36">
            <v>-1174461.503602911</v>
          </cell>
          <cell r="O36">
            <v>-684001.5034616919</v>
          </cell>
          <cell r="P36">
            <v>-728724.9679286012</v>
          </cell>
          <cell r="R36">
            <v>1797060.2989309411</v>
          </cell>
          <cell r="S36">
            <v>-1655739.5565178799</v>
          </cell>
          <cell r="T36">
            <v>670042.36605923402</v>
          </cell>
          <cell r="U36">
            <v>-644627.66895526682</v>
          </cell>
        </row>
        <row r="38">
          <cell r="A38" t="str">
            <v>INTEREST &amp; OTHER DEDUCTIONS</v>
          </cell>
        </row>
        <row r="39">
          <cell r="A39" t="str">
            <v xml:space="preserve">  Interest &amp; Related Charges</v>
          </cell>
          <cell r="C39">
            <v>29993.82423167579</v>
          </cell>
          <cell r="D39">
            <v>-46847.706926947103</v>
          </cell>
          <cell r="E39">
            <v>-33035.20500199018</v>
          </cell>
          <cell r="F39">
            <v>12757.97841664833</v>
          </cell>
          <cell r="H39">
            <v>-23666.15702482756</v>
          </cell>
          <cell r="I39">
            <v>-102134.71309724354</v>
          </cell>
          <cell r="J39">
            <v>-75938.09069803427</v>
          </cell>
          <cell r="K39">
            <v>67630.744949013751</v>
          </cell>
          <cell r="M39">
            <v>150881.06081310348</v>
          </cell>
          <cell r="N39">
            <v>70762.316594135773</v>
          </cell>
          <cell r="O39">
            <v>87853.160915436456</v>
          </cell>
          <cell r="P39">
            <v>-105693.52475098627</v>
          </cell>
          <cell r="R39">
            <v>157208.72801995173</v>
          </cell>
          <cell r="S39">
            <v>78220.103430054878</v>
          </cell>
          <cell r="T39">
            <v>21120.134784587979</v>
          </cell>
          <cell r="U39">
            <v>-25304.801385324216</v>
          </cell>
        </row>
        <row r="40">
          <cell r="A40" t="str">
            <v xml:space="preserve">  Miscelaneous Deductions</v>
          </cell>
          <cell r="C40">
            <v>56391.21699999999</v>
          </cell>
          <cell r="D40">
            <v>50289.731899961385</v>
          </cell>
          <cell r="E40">
            <v>43823.21699999999</v>
          </cell>
          <cell r="F40">
            <v>-54391.21699999999</v>
          </cell>
          <cell r="H40">
            <v>9420.6049999999814</v>
          </cell>
          <cell r="I40">
            <v>3319.1198999613762</v>
          </cell>
          <cell r="J40">
            <v>-46303.848445358904</v>
          </cell>
          <cell r="K40">
            <v>-7420.6049999999814</v>
          </cell>
          <cell r="M40">
            <v>58588.380849999987</v>
          </cell>
          <cell r="N40">
            <v>52486.895749961383</v>
          </cell>
          <cell r="O40">
            <v>44204.278997720641</v>
          </cell>
          <cell r="P40">
            <v>-56588.380849999987</v>
          </cell>
          <cell r="R40">
            <v>124400.20284999996</v>
          </cell>
          <cell r="S40">
            <v>-106095.74754988414</v>
          </cell>
          <cell r="T40">
            <v>-41723.647552361726</v>
          </cell>
          <cell r="U40">
            <v>-118400.20284999996</v>
          </cell>
        </row>
        <row r="41">
          <cell r="A41" t="str">
            <v xml:space="preserve">  Minority Interest</v>
          </cell>
          <cell r="C41">
            <v>16832.275636977596</v>
          </cell>
          <cell r="D41">
            <v>-53246.400268835227</v>
          </cell>
          <cell r="E41">
            <v>-14245.955740644487</v>
          </cell>
          <cell r="F41">
            <v>43743.13604671041</v>
          </cell>
          <cell r="H41">
            <v>30120.865875331219</v>
          </cell>
          <cell r="I41">
            <v>-46804.744498066226</v>
          </cell>
          <cell r="J41">
            <v>24494.323533692052</v>
          </cell>
          <cell r="K41">
            <v>37082.49565315283</v>
          </cell>
          <cell r="M41">
            <v>61775.44120274391</v>
          </cell>
          <cell r="N41">
            <v>-7330.9731308622431</v>
          </cell>
          <cell r="O41">
            <v>25458.516600609881</v>
          </cell>
          <cell r="P41">
            <v>-11598.68056592159</v>
          </cell>
          <cell r="R41">
            <v>108728.58271505273</v>
          </cell>
          <cell r="S41">
            <v>107382.1178977637</v>
          </cell>
          <cell r="T41">
            <v>-35706.884393657441</v>
          </cell>
          <cell r="U41">
            <v>69226.951133941649</v>
          </cell>
        </row>
        <row r="42">
          <cell r="A42" t="str">
            <v>TOTAL INTEREST &amp; OTHER DEDUCTIONS</v>
          </cell>
          <cell r="C42">
            <v>103217.31686865338</v>
          </cell>
          <cell r="D42">
            <v>-49804.375295820944</v>
          </cell>
          <cell r="E42">
            <v>-3457.9437426346776</v>
          </cell>
          <cell r="F42">
            <v>2109.8974633587495</v>
          </cell>
          <cell r="H42">
            <v>15875.31385050364</v>
          </cell>
          <cell r="I42">
            <v>-145620.3376953484</v>
          </cell>
          <cell r="J42">
            <v>-97747.615609701126</v>
          </cell>
          <cell r="K42">
            <v>97292.6356021666</v>
          </cell>
          <cell r="M42">
            <v>271244.88286584738</v>
          </cell>
          <cell r="N42">
            <v>115918.23921323491</v>
          </cell>
          <cell r="O42">
            <v>157515.95651376696</v>
          </cell>
          <cell r="P42">
            <v>-173880.58616690786</v>
          </cell>
          <cell r="R42">
            <v>390337.51358500437</v>
          </cell>
          <cell r="S42">
            <v>79506.473777934443</v>
          </cell>
          <cell r="T42">
            <v>-56310.397161431189</v>
          </cell>
          <cell r="U42">
            <v>-74478.053101382509</v>
          </cell>
        </row>
        <row r="44">
          <cell r="A44" t="str">
            <v>INCOME BEFORE INCOME TAXES</v>
          </cell>
          <cell r="C44">
            <v>267244.40667897474</v>
          </cell>
          <cell r="D44">
            <v>-2810431.1126170238</v>
          </cell>
          <cell r="E44">
            <v>-884115.17986768764</v>
          </cell>
          <cell r="F44">
            <v>-2081000.1145318968</v>
          </cell>
          <cell r="H44">
            <v>3597667.2282790923</v>
          </cell>
          <cell r="I44">
            <v>79440.150886604417</v>
          </cell>
          <cell r="J44">
            <v>2674562.339593282</v>
          </cell>
          <cell r="K44">
            <v>984820.31889462611</v>
          </cell>
          <cell r="M44">
            <v>-643225.30732085672</v>
          </cell>
          <cell r="N44">
            <v>-3690105.9984837873</v>
          </cell>
          <cell r="O44">
            <v>-2038519.2407776692</v>
          </cell>
          <cell r="P44">
            <v>-2480982.5318404506</v>
          </cell>
          <cell r="R44">
            <v>3221686.3276372091</v>
          </cell>
          <cell r="S44">
            <v>-6421096.9602142032</v>
          </cell>
          <cell r="T44">
            <v>4717389.0068843588</v>
          </cell>
          <cell r="U44">
            <v>-3577162.3274777178</v>
          </cell>
        </row>
        <row r="46">
          <cell r="A46" t="str">
            <v>INCOME TAXES</v>
          </cell>
        </row>
        <row r="47">
          <cell r="A47" t="str">
            <v xml:space="preserve">  Current </v>
          </cell>
          <cell r="C47">
            <v>56465.016520000005</v>
          </cell>
          <cell r="D47">
            <v>-530006.48347999994</v>
          </cell>
          <cell r="E47">
            <v>-97202.316813333338</v>
          </cell>
          <cell r="F47">
            <v>223012.31681333337</v>
          </cell>
          <cell r="H47">
            <v>98779.750479999871</v>
          </cell>
          <cell r="I47">
            <v>-641462.08285333333</v>
          </cell>
          <cell r="J47">
            <v>13568.345813333319</v>
          </cell>
          <cell r="K47">
            <v>236833.5828533335</v>
          </cell>
          <cell r="M47">
            <v>83996.166353333392</v>
          </cell>
          <cell r="N47">
            <v>-508937.00031333312</v>
          </cell>
          <cell r="O47">
            <v>-121955.08364666661</v>
          </cell>
          <cell r="P47">
            <v>66786.500313333294</v>
          </cell>
          <cell r="R47">
            <v>239240.93335333327</v>
          </cell>
          <cell r="S47">
            <v>1680405.5666466665</v>
          </cell>
          <cell r="T47">
            <v>205589.05464666663</v>
          </cell>
          <cell r="U47">
            <v>526632.39998000022</v>
          </cell>
        </row>
        <row r="48">
          <cell r="A48" t="str">
            <v xml:space="preserve">  Deferred</v>
          </cell>
          <cell r="C48">
            <v>13271</v>
          </cell>
          <cell r="D48">
            <v>56268</v>
          </cell>
          <cell r="E48">
            <v>73629</v>
          </cell>
          <cell r="F48">
            <v>-22291</v>
          </cell>
          <cell r="H48">
            <v>20844.460999999952</v>
          </cell>
          <cell r="I48">
            <v>65189.460999999952</v>
          </cell>
          <cell r="J48">
            <v>44277.260999999955</v>
          </cell>
          <cell r="K48">
            <v>-50736.460999999952</v>
          </cell>
          <cell r="M48">
            <v>9021.5</v>
          </cell>
          <cell r="N48">
            <v>53998.5</v>
          </cell>
          <cell r="O48">
            <v>58882.5</v>
          </cell>
          <cell r="P48">
            <v>-39164.5</v>
          </cell>
          <cell r="R48">
            <v>43136.960999999952</v>
          </cell>
          <cell r="S48">
            <v>-175455.96099999995</v>
          </cell>
          <cell r="T48">
            <v>-176788.76099999994</v>
          </cell>
          <cell r="U48">
            <v>-112191.96099999995</v>
          </cell>
        </row>
        <row r="49">
          <cell r="A49" t="str">
            <v>TOTAL INCOME TAXES</v>
          </cell>
          <cell r="C49">
            <v>69736.016520000005</v>
          </cell>
          <cell r="D49">
            <v>-473738.48347999994</v>
          </cell>
          <cell r="E49">
            <v>-23573.316813333338</v>
          </cell>
          <cell r="F49">
            <v>200721.31681333337</v>
          </cell>
          <cell r="H49">
            <v>119624.21147999982</v>
          </cell>
          <cell r="I49">
            <v>-576272.62185333343</v>
          </cell>
          <cell r="J49">
            <v>57845.606813333274</v>
          </cell>
          <cell r="K49">
            <v>186097.12185333355</v>
          </cell>
          <cell r="M49">
            <v>93017.666353333392</v>
          </cell>
          <cell r="N49">
            <v>-454938.50031333312</v>
          </cell>
          <cell r="O49">
            <v>-63072.583646666608</v>
          </cell>
          <cell r="P49">
            <v>27622.000313333294</v>
          </cell>
          <cell r="R49">
            <v>282377.89435333322</v>
          </cell>
          <cell r="S49">
            <v>1504949.6056466666</v>
          </cell>
          <cell r="T49">
            <v>28800.293646666687</v>
          </cell>
          <cell r="U49">
            <v>414440.43898000027</v>
          </cell>
        </row>
        <row r="51">
          <cell r="A51" t="str">
            <v>NET INCOME / (LOSS)</v>
          </cell>
          <cell r="C51">
            <v>197508.39015897474</v>
          </cell>
          <cell r="D51">
            <v>-2336692.6291370238</v>
          </cell>
          <cell r="E51">
            <v>-860541.86305435433</v>
          </cell>
          <cell r="F51">
            <v>-2281721.43134523</v>
          </cell>
          <cell r="H51">
            <v>3478043.0167990923</v>
          </cell>
          <cell r="I51">
            <v>655712.77273993788</v>
          </cell>
          <cell r="J51">
            <v>2616716.7327799485</v>
          </cell>
          <cell r="K51">
            <v>798723.19704129256</v>
          </cell>
          <cell r="M51">
            <v>-736242.97367419011</v>
          </cell>
          <cell r="N51">
            <v>-3235167.4981704541</v>
          </cell>
          <cell r="O51">
            <v>-1975446.6571310028</v>
          </cell>
          <cell r="P51">
            <v>-2508604.5321537838</v>
          </cell>
          <cell r="R51">
            <v>2939308.4332838757</v>
          </cell>
          <cell r="S51">
            <v>-4916147.3545675371</v>
          </cell>
          <cell r="T51">
            <v>4688588.7132376917</v>
          </cell>
          <cell r="U51">
            <v>-3991602.7664577179</v>
          </cell>
        </row>
        <row r="52">
          <cell r="A52" t="str">
            <v>LPG - VOLUME (M  gallons)</v>
          </cell>
          <cell r="C52">
            <v>16434.177348338555</v>
          </cell>
          <cell r="D52">
            <v>-2038.0136783503549</v>
          </cell>
          <cell r="E52">
            <v>-747.86012992231554</v>
          </cell>
          <cell r="F52">
            <v>2571.5707677562787</v>
          </cell>
          <cell r="H52">
            <v>17606.636345454539</v>
          </cell>
          <cell r="I52">
            <v>-3414.5923607265831</v>
          </cell>
          <cell r="J52">
            <v>-1791.3553424384372</v>
          </cell>
          <cell r="K52">
            <v>2004.1946374204381</v>
          </cell>
          <cell r="M52">
            <v>18194.869140000003</v>
          </cell>
          <cell r="N52">
            <v>-1882.0846440133937</v>
          </cell>
          <cell r="O52">
            <v>-709.18927824054845</v>
          </cell>
          <cell r="P52">
            <v>-1560.4548425217836</v>
          </cell>
          <cell r="R52">
            <v>52235.6828337931</v>
          </cell>
          <cell r="S52">
            <v>-7334.6906830903245</v>
          </cell>
          <cell r="T52">
            <v>-3248.4047506013012</v>
          </cell>
          <cell r="U52">
            <v>-6136.220247698504</v>
          </cell>
        </row>
        <row r="53">
          <cell r="A53" t="str">
            <v>LPG - MARGIN  ($ / gallons)</v>
          </cell>
          <cell r="C53">
            <v>302.34133583087669</v>
          </cell>
          <cell r="D53">
            <v>-31.344337250336537</v>
          </cell>
          <cell r="E53">
            <v>21.277806357062559</v>
          </cell>
          <cell r="F53">
            <v>16.403785889065148</v>
          </cell>
          <cell r="H53">
            <v>291.82559602813149</v>
          </cell>
          <cell r="I53">
            <v>-41.264942781780974</v>
          </cell>
          <cell r="J53">
            <v>57.404750145224313</v>
          </cell>
          <cell r="K53">
            <v>-0.57678505775476197</v>
          </cell>
          <cell r="M53">
            <v>276.73289485837927</v>
          </cell>
          <cell r="N53">
            <v>-57.465889641099238</v>
          </cell>
          <cell r="O53">
            <v>-1.3799145361282967</v>
          </cell>
          <cell r="P53">
            <v>-16.233909416492907</v>
          </cell>
          <cell r="R53">
            <v>289.87688617380917</v>
          </cell>
          <cell r="S53">
            <v>-43.771709090580998</v>
          </cell>
          <cell r="T53">
            <v>26.125617118650553</v>
          </cell>
          <cell r="U53">
            <v>-0.61158456346743151</v>
          </cell>
        </row>
        <row r="54">
          <cell r="A54" t="str">
            <v>AVERAGE EXCHANGE RATE</v>
          </cell>
          <cell r="C54">
            <v>743.14</v>
          </cell>
          <cell r="D54">
            <v>-68.607499999999959</v>
          </cell>
          <cell r="E54">
            <v>41.389999999999986</v>
          </cell>
          <cell r="F54">
            <v>-1.3600000000000136</v>
          </cell>
          <cell r="H54">
            <v>745.375</v>
          </cell>
          <cell r="I54">
            <v>-73.217499999999973</v>
          </cell>
          <cell r="J54">
            <v>42.875</v>
          </cell>
          <cell r="K54">
            <v>-2.125</v>
          </cell>
          <cell r="M54">
            <v>752.5</v>
          </cell>
          <cell r="N54">
            <v>-72.9375</v>
          </cell>
          <cell r="O54">
            <v>46.375499999999988</v>
          </cell>
          <cell r="P54">
            <v>0</v>
          </cell>
          <cell r="R54">
            <v>747.005</v>
          </cell>
          <cell r="S54">
            <v>-71.587500000000091</v>
          </cell>
          <cell r="T54">
            <v>43.546833333333325</v>
          </cell>
          <cell r="U54">
            <v>-1.1616666666666333</v>
          </cell>
        </row>
        <row r="55">
          <cell r="A55" t="str">
            <v>IBIT</v>
          </cell>
          <cell r="C55">
            <v>297238.23091065057</v>
          </cell>
          <cell r="D55">
            <v>-2857278.8195439707</v>
          </cell>
          <cell r="E55">
            <v>-917150.3848696776</v>
          </cell>
          <cell r="F55">
            <v>1183004.7473950689</v>
          </cell>
          <cell r="H55">
            <v>3574001.0712542646</v>
          </cell>
          <cell r="I55">
            <v>-22694.562210640404</v>
          </cell>
          <cell r="J55">
            <v>2598624.248895247</v>
          </cell>
          <cell r="K55">
            <v>917189.57394561218</v>
          </cell>
          <cell r="M55">
            <v>-492344.24650775327</v>
          </cell>
          <cell r="N55">
            <v>-3619343.6818896513</v>
          </cell>
          <cell r="O55">
            <v>-1950666.0798622323</v>
          </cell>
          <cell r="P55">
            <v>-2375289.0070894626</v>
          </cell>
          <cell r="R55">
            <v>3378895.0556571609</v>
          </cell>
          <cell r="S55">
            <v>-6499317.0636442546</v>
          </cell>
          <cell r="T55">
            <v>-269192.21583665861</v>
          </cell>
          <cell r="U55">
            <v>-3551857.5260923938</v>
          </cell>
        </row>
        <row r="61">
          <cell r="A61" t="str">
            <v>VENGAS, S.A. (consolidating Citadel)</v>
          </cell>
        </row>
        <row r="62">
          <cell r="A62" t="str">
            <v>2001 Quarter Forecast</v>
          </cell>
        </row>
        <row r="63">
          <cell r="A63" t="str">
            <v>Income Statement</v>
          </cell>
        </row>
        <row r="65">
          <cell r="C65" t="str">
            <v>Flash</v>
          </cell>
          <cell r="D65" t="str">
            <v>O/(U)</v>
          </cell>
          <cell r="E65" t="str">
            <v>O/(U)</v>
          </cell>
          <cell r="F65" t="str">
            <v>O/(U)</v>
          </cell>
          <cell r="H65" t="str">
            <v>Flash</v>
          </cell>
          <cell r="I65" t="str">
            <v>O/(U)</v>
          </cell>
          <cell r="J65" t="str">
            <v>O/(U)</v>
          </cell>
          <cell r="K65" t="str">
            <v>O/(U)</v>
          </cell>
          <cell r="M65" t="str">
            <v>Forecast</v>
          </cell>
          <cell r="N65" t="str">
            <v>O/(U)</v>
          </cell>
          <cell r="O65" t="str">
            <v>O/(U)</v>
          </cell>
          <cell r="P65" t="str">
            <v>O/(U)</v>
          </cell>
          <cell r="R65" t="str">
            <v>Total</v>
          </cell>
          <cell r="S65" t="str">
            <v>O/(U)</v>
          </cell>
          <cell r="T65" t="str">
            <v>O/(U)</v>
          </cell>
          <cell r="U65" t="str">
            <v>O/(U)</v>
          </cell>
        </row>
        <row r="66">
          <cell r="A66" t="str">
            <v>(Thousands of Dollars)</v>
          </cell>
          <cell r="C66">
            <v>37165</v>
          </cell>
          <cell r="D66" t="str">
            <v>Plan</v>
          </cell>
          <cell r="E66" t="str">
            <v>P/F</v>
          </cell>
          <cell r="F66" t="str">
            <v>1st CE</v>
          </cell>
          <cell r="H66">
            <v>37196</v>
          </cell>
          <cell r="I66" t="str">
            <v>Plan</v>
          </cell>
          <cell r="J66" t="str">
            <v>Fcst</v>
          </cell>
          <cell r="K66" t="str">
            <v>1st CE</v>
          </cell>
          <cell r="M66">
            <v>37226</v>
          </cell>
          <cell r="N66" t="str">
            <v>Plan</v>
          </cell>
          <cell r="O66" t="str">
            <v>Fcst</v>
          </cell>
          <cell r="P66" t="str">
            <v>1st CE</v>
          </cell>
          <cell r="R66" t="str">
            <v>Quarter</v>
          </cell>
          <cell r="S66" t="str">
            <v>Plan</v>
          </cell>
          <cell r="T66" t="str">
            <v>Fcst</v>
          </cell>
          <cell r="U66" t="str">
            <v>1st CE</v>
          </cell>
        </row>
        <row r="68">
          <cell r="A68" t="str">
            <v>OPERATING REVENUES</v>
          </cell>
        </row>
        <row r="69">
          <cell r="A69" t="str">
            <v xml:space="preserve">  LPG Sales</v>
          </cell>
          <cell r="C69">
            <v>8493.5407896601591</v>
          </cell>
          <cell r="D69">
            <v>-1943.6132474440583</v>
          </cell>
          <cell r="E69">
            <v>-802.27457771184709</v>
          </cell>
          <cell r="F69">
            <v>-1512.3125075325333</v>
          </cell>
          <cell r="H69">
            <v>9289.8017932748116</v>
          </cell>
          <cell r="I69">
            <v>-2474.8739800780022</v>
          </cell>
          <cell r="J69">
            <v>396.10278560027837</v>
          </cell>
          <cell r="K69">
            <v>-1221.560462565667</v>
          </cell>
          <cell r="M69">
            <v>8995.1905866360703</v>
          </cell>
          <cell r="N69">
            <v>-2166.0830286692653</v>
          </cell>
          <cell r="O69">
            <v>-1092.8270992056805</v>
          </cell>
          <cell r="P69">
            <v>-1526.2705559659116</v>
          </cell>
          <cell r="R69">
            <v>26778.533169571041</v>
          </cell>
          <cell r="S69">
            <v>-6584.5702561913276</v>
          </cell>
          <cell r="T69">
            <v>-1498.9988913172492</v>
          </cell>
          <cell r="U69">
            <v>-4260.1435260641156</v>
          </cell>
        </row>
        <row r="70">
          <cell r="A70" t="str">
            <v xml:space="preserve">  Hauling Sales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</row>
        <row r="71">
          <cell r="A71" t="str">
            <v xml:space="preserve">  Other</v>
          </cell>
          <cell r="C71">
            <v>302.62206188423551</v>
          </cell>
          <cell r="D71">
            <v>116.46392116519016</v>
          </cell>
          <cell r="E71">
            <v>174.36849885598832</v>
          </cell>
          <cell r="F71">
            <v>-123.86535574984293</v>
          </cell>
          <cell r="H71">
            <v>331.79420484825204</v>
          </cell>
          <cell r="I71">
            <v>142.42238492564101</v>
          </cell>
          <cell r="J71">
            <v>54.514777056106198</v>
          </cell>
          <cell r="K71">
            <v>-152.10540012069202</v>
          </cell>
          <cell r="M71">
            <v>3761.8565419984147</v>
          </cell>
          <cell r="N71">
            <v>3574.564872227334</v>
          </cell>
          <cell r="O71">
            <v>3549.0556331404246</v>
          </cell>
          <cell r="P71">
            <v>3305.4077581351021</v>
          </cell>
          <cell r="R71">
            <v>4396.2728087309024</v>
          </cell>
          <cell r="S71">
            <v>3833.4511783181651</v>
          </cell>
          <cell r="T71">
            <v>3777.9389090525192</v>
          </cell>
          <cell r="U71">
            <v>3029.4370022645671</v>
          </cell>
        </row>
        <row r="72">
          <cell r="A72" t="str">
            <v>TOTAL REVENUES</v>
          </cell>
          <cell r="C72">
            <v>8796.1628515443954</v>
          </cell>
          <cell r="D72">
            <v>-1827.1493262788681</v>
          </cell>
          <cell r="E72">
            <v>-627.90607885585882</v>
          </cell>
          <cell r="F72">
            <v>-1636.1778632823762</v>
          </cell>
          <cell r="H72">
            <v>9621.5959981230644</v>
          </cell>
          <cell r="I72">
            <v>-2332.4515951523613</v>
          </cell>
          <cell r="J72">
            <v>450.61756265638456</v>
          </cell>
          <cell r="K72">
            <v>-1373.6658626863591</v>
          </cell>
          <cell r="M72">
            <v>12757.047128634485</v>
          </cell>
          <cell r="N72">
            <v>1408.4818435580687</v>
          </cell>
          <cell r="O72">
            <v>2456.2285339347441</v>
          </cell>
          <cell r="P72">
            <v>1779.1372021691905</v>
          </cell>
          <cell r="R72">
            <v>31174.805978301942</v>
          </cell>
          <cell r="S72">
            <v>-2751.1190778731625</v>
          </cell>
          <cell r="T72">
            <v>2278.94001773527</v>
          </cell>
          <cell r="U72">
            <v>-1230.7065237995484</v>
          </cell>
        </row>
        <row r="74">
          <cell r="A74" t="str">
            <v>COST OF SALES</v>
          </cell>
        </row>
        <row r="75">
          <cell r="A75" t="str">
            <v xml:space="preserve">  LPG</v>
          </cell>
          <cell r="C75">
            <v>1832.5951375916213</v>
          </cell>
          <cell r="D75">
            <v>-1011.1810375229581</v>
          </cell>
          <cell r="E75">
            <v>-581.50438055864902</v>
          </cell>
          <cell r="F75">
            <v>873.785961982054</v>
          </cell>
          <cell r="H75">
            <v>2394.7256385039123</v>
          </cell>
          <cell r="I75">
            <v>-816.27734137929883</v>
          </cell>
          <cell r="J75">
            <v>-6.7927625464249104</v>
          </cell>
          <cell r="K75">
            <v>445.39424346965643</v>
          </cell>
          <cell r="M75">
            <v>2301.2419498238046</v>
          </cell>
          <cell r="N75">
            <v>-731.38043377776239</v>
          </cell>
          <cell r="O75">
            <v>-341.25776144793326</v>
          </cell>
          <cell r="P75">
            <v>528.98446244708293</v>
          </cell>
          <cell r="R75">
            <v>6528.5627259193388</v>
          </cell>
          <cell r="S75">
            <v>2558.8388126800182</v>
          </cell>
          <cell r="T75">
            <v>929.55490455300605</v>
          </cell>
          <cell r="U75">
            <v>1848.1646678987927</v>
          </cell>
        </row>
        <row r="76">
          <cell r="A76" t="str">
            <v xml:space="preserve">  Other</v>
          </cell>
          <cell r="C76">
            <v>239.15707311908466</v>
          </cell>
          <cell r="D76">
            <v>170.4059980208142</v>
          </cell>
          <cell r="E76">
            <v>172.04468525076373</v>
          </cell>
          <cell r="F76">
            <v>-58.54240142563728</v>
          </cell>
          <cell r="H76">
            <v>58.645734052687601</v>
          </cell>
          <cell r="I76">
            <v>-10.153471087028819</v>
          </cell>
          <cell r="J76">
            <v>-170.98651590973969</v>
          </cell>
          <cell r="K76">
            <v>129.92193721924761</v>
          </cell>
          <cell r="M76">
            <v>2346.4313953659503</v>
          </cell>
          <cell r="N76">
            <v>2278.3311293454058</v>
          </cell>
          <cell r="O76">
            <v>2267.104105043697</v>
          </cell>
          <cell r="P76">
            <v>-1999.889830045988</v>
          </cell>
          <cell r="R76">
            <v>2644.2342025377225</v>
          </cell>
          <cell r="S76">
            <v>-2438.583656279191</v>
          </cell>
          <cell r="T76">
            <v>-2268.1622743847211</v>
          </cell>
          <cell r="U76">
            <v>-1928.5102942523777</v>
          </cell>
        </row>
        <row r="77">
          <cell r="A77" t="str">
            <v>TOTAL COST OF SALES</v>
          </cell>
          <cell r="C77">
            <v>2071.7522107107061</v>
          </cell>
          <cell r="D77">
            <v>-840.77503950214395</v>
          </cell>
          <cell r="E77">
            <v>-409.45969530788528</v>
          </cell>
          <cell r="F77">
            <v>815.2435605564167</v>
          </cell>
          <cell r="H77">
            <v>2453.3713725565999</v>
          </cell>
          <cell r="I77">
            <v>-826.43081246632767</v>
          </cell>
          <cell r="J77">
            <v>-177.7792784561646</v>
          </cell>
          <cell r="K77">
            <v>575.31618068890407</v>
          </cell>
          <cell r="M77">
            <v>4647.6733451897544</v>
          </cell>
          <cell r="N77">
            <v>1546.9506955676434</v>
          </cell>
          <cell r="O77">
            <v>1925.8463435957638</v>
          </cell>
          <cell r="P77">
            <v>-1470.9053675989051</v>
          </cell>
          <cell r="R77">
            <v>9172.7969284570609</v>
          </cell>
          <cell r="S77">
            <v>120.25515640082722</v>
          </cell>
          <cell r="T77">
            <v>-1338.607369831715</v>
          </cell>
          <cell r="U77">
            <v>-80.345626353584976</v>
          </cell>
        </row>
        <row r="79">
          <cell r="A79" t="str">
            <v>GROSS MARGIN</v>
          </cell>
          <cell r="C79">
            <v>6724.4106408336893</v>
          </cell>
          <cell r="D79">
            <v>-986.37428677672415</v>
          </cell>
          <cell r="E79">
            <v>-218.44638354797354</v>
          </cell>
          <cell r="F79">
            <v>820.93430272595947</v>
          </cell>
          <cell r="H79">
            <v>7168.224625566465</v>
          </cell>
          <cell r="I79">
            <v>-1506.0207826860337</v>
          </cell>
          <cell r="J79">
            <v>628.39684111254917</v>
          </cell>
          <cell r="K79">
            <v>-798.34968199745504</v>
          </cell>
          <cell r="M79">
            <v>8109.3737834447311</v>
          </cell>
          <cell r="N79">
            <v>-138.46885200957468</v>
          </cell>
          <cell r="O79">
            <v>530.38219033898031</v>
          </cell>
          <cell r="P79">
            <v>308.2318345702854</v>
          </cell>
          <cell r="R79">
            <v>22002.009049844881</v>
          </cell>
          <cell r="S79">
            <v>-2630.8639214723353</v>
          </cell>
          <cell r="T79">
            <v>940.33264790355497</v>
          </cell>
          <cell r="U79">
            <v>-1311.0521501531334</v>
          </cell>
        </row>
        <row r="81">
          <cell r="A81" t="str">
            <v>OPERATING EXPENSES</v>
          </cell>
        </row>
        <row r="82">
          <cell r="A82" t="str">
            <v xml:space="preserve">  Payroll</v>
          </cell>
          <cell r="C82">
            <v>2469.6780204772531</v>
          </cell>
          <cell r="D82">
            <v>156.14482384258599</v>
          </cell>
          <cell r="E82">
            <v>-170.21837637407998</v>
          </cell>
          <cell r="F82">
            <v>-271.15421255247111</v>
          </cell>
          <cell r="H82">
            <v>2501.251147087632</v>
          </cell>
          <cell r="I82">
            <v>136.40283924508594</v>
          </cell>
          <cell r="J82">
            <v>633.37839688653503</v>
          </cell>
          <cell r="K82">
            <v>-309.09290294047469</v>
          </cell>
          <cell r="M82">
            <v>2645.3612011150663</v>
          </cell>
          <cell r="N82">
            <v>267.27638144065213</v>
          </cell>
          <cell r="O82">
            <v>-601.15358665387657</v>
          </cell>
          <cell r="P82">
            <v>-449.52106822470068</v>
          </cell>
          <cell r="R82">
            <v>7616.2903686799518</v>
          </cell>
          <cell r="S82">
            <v>-559.82404452832543</v>
          </cell>
          <cell r="T82">
            <v>137.99356614142107</v>
          </cell>
          <cell r="U82">
            <v>-1029.7681837176469</v>
          </cell>
        </row>
        <row r="83">
          <cell r="A83" t="str">
            <v xml:space="preserve">  Operating and Maintenance</v>
          </cell>
          <cell r="C83">
            <v>1784.3799522154741</v>
          </cell>
          <cell r="D83">
            <v>-88.885515382659605</v>
          </cell>
          <cell r="E83">
            <v>92.326423901020917</v>
          </cell>
          <cell r="F83">
            <v>76.241817686752256</v>
          </cell>
          <cell r="H83">
            <v>1566.845662374395</v>
          </cell>
          <cell r="I83">
            <v>-367.09005203210017</v>
          </cell>
          <cell r="J83">
            <v>-547.79925215822459</v>
          </cell>
          <cell r="K83">
            <v>361.76221133644981</v>
          </cell>
          <cell r="M83">
            <v>2499.4835829987105</v>
          </cell>
          <cell r="N83">
            <v>575.62366388777559</v>
          </cell>
          <cell r="O83">
            <v>836.44603909239254</v>
          </cell>
          <cell r="P83">
            <v>-588.20222904371803</v>
          </cell>
          <cell r="R83">
            <v>5850.7091975885796</v>
          </cell>
          <cell r="S83">
            <v>-119.64809647301536</v>
          </cell>
          <cell r="T83">
            <v>-380.97321083518909</v>
          </cell>
          <cell r="U83">
            <v>-150.1982000205162</v>
          </cell>
        </row>
        <row r="84">
          <cell r="A84" t="str">
            <v xml:space="preserve">  Depreciation &amp; Amortization</v>
          </cell>
          <cell r="C84">
            <v>775.65519448240514</v>
          </cell>
          <cell r="D84">
            <v>135.43514779400675</v>
          </cell>
          <cell r="E84">
            <v>87.612984014378526</v>
          </cell>
          <cell r="F84">
            <v>-8.3562792357029139</v>
          </cell>
          <cell r="H84">
            <v>712.23597334990552</v>
          </cell>
          <cell r="I84">
            <v>55.74831359844643</v>
          </cell>
          <cell r="J84">
            <v>22.408272114140686</v>
          </cell>
          <cell r="K84">
            <v>69.252951138387971</v>
          </cell>
          <cell r="M84">
            <v>1137.8636724591468</v>
          </cell>
          <cell r="N84">
            <v>463.65475747536573</v>
          </cell>
          <cell r="O84">
            <v>444.01564704003272</v>
          </cell>
          <cell r="P84">
            <v>-335.42892965810336</v>
          </cell>
          <cell r="R84">
            <v>2625.7548402914572</v>
          </cell>
          <cell r="S84">
            <v>-654.8382188678188</v>
          </cell>
          <cell r="T84">
            <v>-554.03690316855182</v>
          </cell>
          <cell r="U84">
            <v>-274.53225775541796</v>
          </cell>
        </row>
        <row r="85">
          <cell r="A85" t="str">
            <v xml:space="preserve">  Taxes Other than Income</v>
          </cell>
          <cell r="C85">
            <v>207.56117093449228</v>
          </cell>
          <cell r="D85">
            <v>-262.94821406145769</v>
          </cell>
          <cell r="E85">
            <v>-464.86771269017191</v>
          </cell>
          <cell r="F85">
            <v>147.04026069626178</v>
          </cell>
          <cell r="H85">
            <v>353.33853739372915</v>
          </cell>
          <cell r="I85">
            <v>-122.1679114242113</v>
          </cell>
          <cell r="J85">
            <v>-30.048232359780116</v>
          </cell>
          <cell r="K85">
            <v>-1.2045341064099944</v>
          </cell>
          <cell r="M85">
            <v>517.69863066640494</v>
          </cell>
          <cell r="N85">
            <v>-75.830917765789877</v>
          </cell>
          <cell r="O85">
            <v>-136.28416934136442</v>
          </cell>
          <cell r="P85">
            <v>-139.15889219409257</v>
          </cell>
          <cell r="R85">
            <v>1078.5983389946264</v>
          </cell>
          <cell r="S85">
            <v>460.94704325145881</v>
          </cell>
          <cell r="T85">
            <v>631.20011439131645</v>
          </cell>
          <cell r="U85">
            <v>6.6768343957592151</v>
          </cell>
        </row>
        <row r="86">
          <cell r="A86" t="str">
            <v>TOTAL O &amp; M EXPENSE</v>
          </cell>
          <cell r="C86">
            <v>5237.2743381096243</v>
          </cell>
          <cell r="D86">
            <v>-60.253757807524551</v>
          </cell>
          <cell r="E86">
            <v>-455.14668114885245</v>
          </cell>
          <cell r="F86">
            <v>-56.228413405159984</v>
          </cell>
          <cell r="H86">
            <v>5133.6713202056617</v>
          </cell>
          <cell r="I86">
            <v>-297.1068106127791</v>
          </cell>
          <cell r="J86">
            <v>77.93918448267101</v>
          </cell>
          <cell r="K86">
            <v>120.7177254279531</v>
          </cell>
          <cell r="M86">
            <v>6800.4070872393286</v>
          </cell>
          <cell r="N86">
            <v>1230.7238850380036</v>
          </cell>
          <cell r="O86">
            <v>543.02393013718427</v>
          </cell>
          <cell r="P86">
            <v>-1512.3111191206144</v>
          </cell>
          <cell r="R86">
            <v>17171.352745554617</v>
          </cell>
          <cell r="S86">
            <v>-873.36331661770078</v>
          </cell>
          <cell r="T86">
            <v>-165.81643347100339</v>
          </cell>
          <cell r="U86">
            <v>-1447.8218070978219</v>
          </cell>
        </row>
        <row r="88">
          <cell r="A88" t="str">
            <v>NET OPERATING INCOME</v>
          </cell>
          <cell r="C88">
            <v>1487.136302724065</v>
          </cell>
          <cell r="D88">
            <v>-926.12052896919954</v>
          </cell>
          <cell r="E88">
            <v>236.70029760087891</v>
          </cell>
          <cell r="F88">
            <v>-877.1627161311194</v>
          </cell>
          <cell r="H88">
            <v>2034.5533053608033</v>
          </cell>
          <cell r="I88">
            <v>-1208.9139720732546</v>
          </cell>
          <cell r="J88">
            <v>550.4576566298781</v>
          </cell>
          <cell r="K88">
            <v>-677.63195656950188</v>
          </cell>
          <cell r="M88">
            <v>1308.9666962054025</v>
          </cell>
          <cell r="N88">
            <v>-1369.1927370475782</v>
          </cell>
          <cell r="O88">
            <v>-12.641739798203957</v>
          </cell>
          <cell r="P88">
            <v>-1204.079284550329</v>
          </cell>
          <cell r="R88">
            <v>4830.6563042902635</v>
          </cell>
          <cell r="S88">
            <v>-3504.2272380900358</v>
          </cell>
          <cell r="T88">
            <v>774.51621443255158</v>
          </cell>
          <cell r="U88">
            <v>-2758.8739572509553</v>
          </cell>
        </row>
        <row r="90">
          <cell r="A90" t="str">
            <v>OTHER INCOME</v>
          </cell>
        </row>
        <row r="91">
          <cell r="A91" t="str">
            <v xml:space="preserve">  Equity Earnings (Dom Rep &amp; Vtane Electrica)</v>
          </cell>
          <cell r="C91">
            <v>-637.96223545169062</v>
          </cell>
          <cell r="D91">
            <v>-1301.3904793605864</v>
          </cell>
          <cell r="E91">
            <v>-656.17141383209616</v>
          </cell>
          <cell r="F91">
            <v>-1069.1179783353748</v>
          </cell>
          <cell r="H91">
            <v>1982.7750171166929</v>
          </cell>
          <cell r="I91">
            <v>1337.50246750205</v>
          </cell>
          <cell r="J91">
            <v>1982.4150886271943</v>
          </cell>
          <cell r="K91">
            <v>1703.5070917149687</v>
          </cell>
          <cell r="M91">
            <v>-470.16963595320101</v>
          </cell>
          <cell r="N91">
            <v>-1044.939893736755</v>
          </cell>
          <cell r="O91">
            <v>-588.94255554423148</v>
          </cell>
          <cell r="P91">
            <v>-706.00772829736729</v>
          </cell>
          <cell r="R91">
            <v>874.64314571180114</v>
          </cell>
          <cell r="S91">
            <v>-1008.8279055952916</v>
          </cell>
          <cell r="T91">
            <v>737.30111925086658</v>
          </cell>
          <cell r="U91">
            <v>-71.618614917773471</v>
          </cell>
        </row>
        <row r="92">
          <cell r="A92" t="str">
            <v xml:space="preserve">  Interest Income </v>
          </cell>
          <cell r="C92">
            <v>-7.9075269262857608</v>
          </cell>
          <cell r="D92">
            <v>-18.673391717930695</v>
          </cell>
          <cell r="E92">
            <v>-15.616250236924802</v>
          </cell>
          <cell r="F92">
            <v>-25.468173986042874</v>
          </cell>
          <cell r="H92">
            <v>-10.109973627233259</v>
          </cell>
          <cell r="I92">
            <v>-21.089163516889776</v>
          </cell>
          <cell r="J92">
            <v>14.505196853017424</v>
          </cell>
          <cell r="K92">
            <v>-22.437874388202893</v>
          </cell>
          <cell r="M92">
            <v>89.513047298615135</v>
          </cell>
          <cell r="N92">
            <v>78.710957386337356</v>
          </cell>
          <cell r="O92">
            <v>71.167308003018647</v>
          </cell>
          <cell r="P92">
            <v>77.278203192169144</v>
          </cell>
          <cell r="R92">
            <v>71.495546745096107</v>
          </cell>
          <cell r="S92">
            <v>38.948402151516873</v>
          </cell>
          <cell r="T92">
            <v>70.056254619111257</v>
          </cell>
          <cell r="U92">
            <v>29.372154817923374</v>
          </cell>
        </row>
        <row r="93">
          <cell r="A93" t="str">
            <v xml:space="preserve">  Interest Income Dollars</v>
          </cell>
          <cell r="C93">
            <v>75.578845000000001</v>
          </cell>
          <cell r="D93">
            <v>-64.655019748913105</v>
          </cell>
          <cell r="E93">
            <v>-91.373275000000007</v>
          </cell>
          <cell r="F93">
            <v>-35.511305937690466</v>
          </cell>
          <cell r="H93">
            <v>60.068809999999999</v>
          </cell>
          <cell r="I93">
            <v>-87.362509072657687</v>
          </cell>
          <cell r="J93">
            <v>-82.167810000000074</v>
          </cell>
          <cell r="K93">
            <v>-48.752252213548786</v>
          </cell>
          <cell r="M93">
            <v>74.201454894283415</v>
          </cell>
          <cell r="N93">
            <v>-79.213305773737574</v>
          </cell>
          <cell r="O93">
            <v>-70.468508924591021</v>
          </cell>
          <cell r="P93">
            <v>-27.627977781693261</v>
          </cell>
          <cell r="R93">
            <v>209.8491098942834</v>
          </cell>
          <cell r="S93">
            <v>-231.23083459530835</v>
          </cell>
          <cell r="T93">
            <v>-244.00959392459106</v>
          </cell>
          <cell r="U93">
            <v>-111.89153593293253</v>
          </cell>
        </row>
        <row r="94">
          <cell r="A94" t="str">
            <v xml:space="preserve">  FX Gains/Losses</v>
          </cell>
          <cell r="C94">
            <v>-6.0586254559520025</v>
          </cell>
          <cell r="D94">
            <v>-76.716173183615766</v>
          </cell>
          <cell r="E94">
            <v>-43.214430291867664</v>
          </cell>
          <cell r="F94">
            <v>-17.017928064467831</v>
          </cell>
          <cell r="H94">
            <v>21.01990246608591</v>
          </cell>
          <cell r="I94">
            <v>-45.052252323327707</v>
          </cell>
          <cell r="J94">
            <v>17.335769435912653</v>
          </cell>
          <cell r="K94">
            <v>-29.62679788658636</v>
          </cell>
          <cell r="M94">
            <v>-1.4288190488134092</v>
          </cell>
          <cell r="N94">
            <v>-75.50690989292724</v>
          </cell>
          <cell r="O94">
            <v>-31.465350766936524</v>
          </cell>
          <cell r="P94">
            <v>-51.605946825173476</v>
          </cell>
          <cell r="R94">
            <v>13.532457961320498</v>
          </cell>
          <cell r="S94">
            <v>-197.27533539987073</v>
          </cell>
          <cell r="T94">
            <v>-57.344011622891536</v>
          </cell>
          <cell r="U94">
            <v>-98.25067277622766</v>
          </cell>
        </row>
        <row r="95">
          <cell r="A95" t="str">
            <v xml:space="preserve">  Miscelaneous Income</v>
          </cell>
          <cell r="C95">
            <v>17.05556586914982</v>
          </cell>
          <cell r="D95">
            <v>-345.86684842839963</v>
          </cell>
          <cell r="E95">
            <v>-41.441957229641929</v>
          </cell>
          <cell r="F95">
            <v>-689.96016750895637</v>
          </cell>
          <cell r="H95">
            <v>848.43457103150206</v>
          </cell>
          <cell r="I95">
            <v>801.88146819543488</v>
          </cell>
          <cell r="J95">
            <v>746.5555230582446</v>
          </cell>
          <cell r="K95">
            <v>572.34040046294012</v>
          </cell>
          <cell r="M95">
            <v>343.82973479948168</v>
          </cell>
          <cell r="N95">
            <v>297.31715308776313</v>
          </cell>
          <cell r="O95">
            <v>140.38374378904695</v>
          </cell>
          <cell r="P95">
            <v>307.77112018154151</v>
          </cell>
          <cell r="R95">
            <v>1209.3198717001337</v>
          </cell>
          <cell r="S95">
            <v>753.3317728547986</v>
          </cell>
          <cell r="T95">
            <v>845.49730961764976</v>
          </cell>
          <cell r="U95">
            <v>190.15135313552548</v>
          </cell>
        </row>
        <row r="96">
          <cell r="A96" t="str">
            <v>TOTAL OTHER INCOME</v>
          </cell>
          <cell r="C96">
            <v>-559.29397696477849</v>
          </cell>
          <cell r="D96">
            <v>-1807.3019124394457</v>
          </cell>
          <cell r="E96">
            <v>-847.81732659053057</v>
          </cell>
          <cell r="F96">
            <v>-1837.0755538325325</v>
          </cell>
          <cell r="H96">
            <v>2902.1883269870473</v>
          </cell>
          <cell r="I96">
            <v>1985.8800107846096</v>
          </cell>
          <cell r="J96">
            <v>2678.643767974369</v>
          </cell>
          <cell r="K96">
            <v>2175.0305676895709</v>
          </cell>
          <cell r="M96">
            <v>35.945781990365788</v>
          </cell>
          <cell r="N96">
            <v>-823.63199892931937</v>
          </cell>
          <cell r="O96">
            <v>-479.32536344369333</v>
          </cell>
          <cell r="P96">
            <v>-400.19232953052335</v>
          </cell>
          <cell r="R96">
            <v>2378.840132012635</v>
          </cell>
          <cell r="S96">
            <v>-645.05390058415514</v>
          </cell>
          <cell r="T96">
            <v>1351.501077940145</v>
          </cell>
          <cell r="U96">
            <v>-62.237315673484773</v>
          </cell>
        </row>
        <row r="98">
          <cell r="A98" t="str">
            <v>INTEREST &amp; OTHER DEDUCTIONS</v>
          </cell>
        </row>
        <row r="99">
          <cell r="A99" t="str">
            <v xml:space="preserve">  Interest &amp; Related Charges</v>
          </cell>
          <cell r="C99">
            <v>40.339933648674261</v>
          </cell>
          <cell r="D99">
            <v>-54.32192999565217</v>
          </cell>
          <cell r="E99">
            <v>-49.476994365099827</v>
          </cell>
          <cell r="F99">
            <v>17.083575617039799</v>
          </cell>
          <cell r="H99">
            <v>-31.939353483935168</v>
          </cell>
          <cell r="I99">
            <v>-127.79725112215682</v>
          </cell>
          <cell r="J99">
            <v>-106.51820656082531</v>
          </cell>
          <cell r="K99">
            <v>90.754855723649129</v>
          </cell>
          <cell r="M99">
            <v>206.62793960557968</v>
          </cell>
          <cell r="N99">
            <v>109.56578260524026</v>
          </cell>
          <cell r="O99">
            <v>117.36900267250167</v>
          </cell>
          <cell r="P99">
            <v>-146.57805779545714</v>
          </cell>
          <cell r="R99">
            <v>215.02851977031878</v>
          </cell>
          <cell r="S99">
            <v>72.55339851256872</v>
          </cell>
          <cell r="T99">
            <v>38.626198253423468</v>
          </cell>
          <cell r="U99">
            <v>-38.739626454768228</v>
          </cell>
        </row>
        <row r="100">
          <cell r="A100" t="str">
            <v xml:space="preserve">  Miscelaneous Deductions</v>
          </cell>
          <cell r="C100">
            <v>76.108359986005311</v>
          </cell>
          <cell r="D100">
            <v>68.591878444591757</v>
          </cell>
          <cell r="E100">
            <v>58.198848051555721</v>
          </cell>
          <cell r="F100">
            <v>-73.421993296952252</v>
          </cell>
          <cell r="H100">
            <v>12.653441098951397</v>
          </cell>
          <cell r="I100">
            <v>5.1998117289796433</v>
          </cell>
          <cell r="J100">
            <v>-67.767245255065859</v>
          </cell>
          <cell r="K100">
            <v>-9.9778558146704608</v>
          </cell>
          <cell r="M100">
            <v>36.641983829551926</v>
          </cell>
          <cell r="N100">
            <v>29.25016421869271</v>
          </cell>
          <cell r="O100">
            <v>16.271486920149158</v>
          </cell>
          <cell r="P100">
            <v>-33.984176520581826</v>
          </cell>
          <cell r="R100">
            <v>125.40378491450863</v>
          </cell>
          <cell r="S100">
            <v>-103.0418543922641</v>
          </cell>
          <cell r="T100">
            <v>-6.7030897166390275</v>
          </cell>
          <cell r="U100">
            <v>-117.38402563220454</v>
          </cell>
        </row>
        <row r="101">
          <cell r="A101" t="str">
            <v xml:space="preserve">  Minority Interest</v>
          </cell>
          <cell r="C101">
            <v>33.552525048800476</v>
          </cell>
          <cell r="D101">
            <v>-48.35602511059092</v>
          </cell>
          <cell r="E101">
            <v>-29.334603289529241</v>
          </cell>
          <cell r="F101">
            <v>55.474145709184384</v>
          </cell>
          <cell r="H101">
            <v>42.53409904787739</v>
          </cell>
          <cell r="I101">
            <v>-46.723067325579962</v>
          </cell>
          <cell r="J101">
            <v>29.260560624689269</v>
          </cell>
          <cell r="K101">
            <v>40.943772877048858</v>
          </cell>
          <cell r="M101">
            <v>116.90403876098202</v>
          </cell>
          <cell r="N101">
            <v>38.147200871859951</v>
          </cell>
          <cell r="O101">
            <v>69.993832214739342</v>
          </cell>
          <cell r="P101">
            <v>-45.930850275125181</v>
          </cell>
          <cell r="R101">
            <v>192.99066285765988</v>
          </cell>
          <cell r="S101">
            <v>56.931891564310945</v>
          </cell>
          <cell r="T101">
            <v>-69.919789549899377</v>
          </cell>
          <cell r="U101">
            <v>50.487068311108061</v>
          </cell>
        </row>
        <row r="102">
          <cell r="A102" t="str">
            <v>TOTAL INTEREST &amp; OTHER DEDUCTIONS</v>
          </cell>
          <cell r="C102">
            <v>150.00081868348005</v>
          </cell>
          <cell r="D102">
            <v>-34.086076661651333</v>
          </cell>
          <cell r="E102">
            <v>-20.612749603073347</v>
          </cell>
          <cell r="F102">
            <v>-0.86427197072806905</v>
          </cell>
          <cell r="H102">
            <v>23.24818666289362</v>
          </cell>
          <cell r="I102">
            <v>-169.32050671875714</v>
          </cell>
          <cell r="J102">
            <v>-145.0248911912019</v>
          </cell>
          <cell r="K102">
            <v>121.72077278602752</v>
          </cell>
          <cell r="M102">
            <v>360.17396219611362</v>
          </cell>
          <cell r="N102">
            <v>176.96314769579291</v>
          </cell>
          <cell r="O102">
            <v>203.63432180739017</v>
          </cell>
          <cell r="P102">
            <v>-226.49308459116415</v>
          </cell>
          <cell r="R102">
            <v>533.4229675424873</v>
          </cell>
          <cell r="S102">
            <v>26.443435684615565</v>
          </cell>
          <cell r="T102">
            <v>-37.996681013114937</v>
          </cell>
          <cell r="U102">
            <v>-105.63658377586469</v>
          </cell>
        </row>
        <row r="104">
          <cell r="A104" t="str">
            <v>INCOME BEFORE INCOME TAXES</v>
          </cell>
          <cell r="C104">
            <v>777.84150707580648</v>
          </cell>
          <cell r="D104">
            <v>-2699.3363647469937</v>
          </cell>
          <cell r="E104">
            <v>-590.50427938657833</v>
          </cell>
          <cell r="F104">
            <v>-2715.10254193438</v>
          </cell>
          <cell r="H104">
            <v>4913.4934456849569</v>
          </cell>
          <cell r="I104">
            <v>946.28654543011203</v>
          </cell>
          <cell r="J104">
            <v>3374.1263157954486</v>
          </cell>
          <cell r="K104">
            <v>1619.1193839060966</v>
          </cell>
          <cell r="M104">
            <v>984.73851599965462</v>
          </cell>
          <cell r="N104">
            <v>-2369.7878836726904</v>
          </cell>
          <cell r="O104">
            <v>-695.6014250492874</v>
          </cell>
          <cell r="P104">
            <v>-1830.7646986720167</v>
          </cell>
          <cell r="R104">
            <v>6676.0734687604108</v>
          </cell>
          <cell r="S104">
            <v>-4122.8377029895746</v>
          </cell>
          <cell r="T104">
            <v>2088.0206113595818</v>
          </cell>
          <cell r="U104">
            <v>-2926.747856700305</v>
          </cell>
        </row>
        <row r="106">
          <cell r="A106" t="str">
            <v>INCOME TAXES</v>
          </cell>
        </row>
        <row r="107">
          <cell r="A107" t="str">
            <v xml:space="preserve">  Current </v>
          </cell>
          <cell r="C107">
            <v>75.292667680383246</v>
          </cell>
          <cell r="D107">
            <v>-647.18753706308655</v>
          </cell>
          <cell r="E107">
            <v>-143.68465092785806</v>
          </cell>
          <cell r="F107">
            <v>300.09663162563874</v>
          </cell>
          <cell r="H107">
            <v>132.5238413522317</v>
          </cell>
          <cell r="I107">
            <v>-771.7622757736068</v>
          </cell>
          <cell r="J107">
            <v>-32.80365818694159</v>
          </cell>
          <cell r="K107">
            <v>316.45720658533799</v>
          </cell>
          <cell r="M107">
            <v>116.37968229239846</v>
          </cell>
          <cell r="N107">
            <v>-601.94625597266247</v>
          </cell>
          <cell r="O107">
            <v>-175.28463882389229</v>
          </cell>
          <cell r="P107">
            <v>83.995954473936024</v>
          </cell>
          <cell r="R107">
            <v>324.19619132501339</v>
          </cell>
          <cell r="S107">
            <v>2020.8960688093557</v>
          </cell>
          <cell r="T107">
            <v>351.77294793869191</v>
          </cell>
          <cell r="U107">
            <v>700.54979268491275</v>
          </cell>
        </row>
        <row r="108">
          <cell r="A108" t="str">
            <v xml:space="preserve">  Deferred</v>
          </cell>
          <cell r="C108">
            <v>259.86930094704019</v>
          </cell>
          <cell r="D108">
            <v>181.53906415494964</v>
          </cell>
          <cell r="E108">
            <v>61.945730711269221</v>
          </cell>
          <cell r="F108">
            <v>-42.159931737762577</v>
          </cell>
          <cell r="H108">
            <v>209.23584213368673</v>
          </cell>
          <cell r="I108">
            <v>132.10941678336994</v>
          </cell>
          <cell r="J108">
            <v>183.8411767868262</v>
          </cell>
          <cell r="K108">
            <v>-126.6158128573507</v>
          </cell>
          <cell r="M108">
            <v>577.58172018768869</v>
          </cell>
          <cell r="N108">
            <v>500.77172209967978</v>
          </cell>
          <cell r="O108">
            <v>589.80217673763536</v>
          </cell>
          <cell r="P108">
            <v>-299.96966621618208</v>
          </cell>
          <cell r="R108">
            <v>1046.6868632684157</v>
          </cell>
          <cell r="S108">
            <v>-814.42020303799939</v>
          </cell>
          <cell r="T108">
            <v>-835.58908423573075</v>
          </cell>
          <cell r="U108">
            <v>-468.74541081129541</v>
          </cell>
        </row>
        <row r="109">
          <cell r="A109" t="str">
            <v>TOTAL INCOME TAXES</v>
          </cell>
          <cell r="C109">
            <v>335.16196862742345</v>
          </cell>
          <cell r="D109">
            <v>-465.64847290813691</v>
          </cell>
          <cell r="E109">
            <v>-81.738920216588838</v>
          </cell>
          <cell r="F109">
            <v>257.93669988787616</v>
          </cell>
          <cell r="H109">
            <v>341.75968348591846</v>
          </cell>
          <cell r="I109">
            <v>-639.65285899023684</v>
          </cell>
          <cell r="J109">
            <v>151.03751859988461</v>
          </cell>
          <cell r="K109">
            <v>189.84139372798728</v>
          </cell>
          <cell r="M109">
            <v>693.96140248008714</v>
          </cell>
          <cell r="N109">
            <v>-101.17453387298269</v>
          </cell>
          <cell r="O109">
            <v>414.51753791374307</v>
          </cell>
          <cell r="P109">
            <v>-215.97371174224605</v>
          </cell>
          <cell r="R109">
            <v>1370.8830545934291</v>
          </cell>
          <cell r="S109">
            <v>1206.4758657713564</v>
          </cell>
          <cell r="T109">
            <v>-483.81613629703884</v>
          </cell>
          <cell r="U109">
            <v>231.80438187361733</v>
          </cell>
        </row>
        <row r="110">
          <cell r="A110" t="str">
            <v>NET INCOME / (LOSS)</v>
          </cell>
          <cell r="C110">
            <v>442.67953844838303</v>
          </cell>
          <cell r="D110">
            <v>-2233.6878918388566</v>
          </cell>
          <cell r="E110">
            <v>-508.76535916998949</v>
          </cell>
          <cell r="F110">
            <v>-2973.0392418222564</v>
          </cell>
          <cell r="H110">
            <v>4571.7337621990382</v>
          </cell>
          <cell r="I110">
            <v>1585.9394044203489</v>
          </cell>
          <cell r="J110">
            <v>3223.088797195564</v>
          </cell>
          <cell r="K110">
            <v>1429.2779901781093</v>
          </cell>
          <cell r="M110">
            <v>290.77711351956748</v>
          </cell>
          <cell r="N110">
            <v>-2268.613349799708</v>
          </cell>
          <cell r="O110">
            <v>-1110.1189629630305</v>
          </cell>
          <cell r="P110">
            <v>-1614.7909869297707</v>
          </cell>
          <cell r="R110">
            <v>5305.190414166982</v>
          </cell>
          <cell r="S110">
            <v>-5329.313568760931</v>
          </cell>
          <cell r="T110">
            <v>2571.8367476566209</v>
          </cell>
          <cell r="U110">
            <v>-3158.5522385739223</v>
          </cell>
        </row>
        <row r="111">
          <cell r="A111" t="str">
            <v>LPG - VOLUME (M  gallons)</v>
          </cell>
          <cell r="C111">
            <v>16434.177348338555</v>
          </cell>
          <cell r="D111">
            <v>13757.809918051316</v>
          </cell>
          <cell r="E111">
            <v>-747.86012992231554</v>
          </cell>
          <cell r="F111">
            <v>2571.5707677562787</v>
          </cell>
          <cell r="H111">
            <v>17606.636345454539</v>
          </cell>
          <cell r="I111">
            <v>14620.841987675849</v>
          </cell>
          <cell r="J111">
            <v>-1791.3553424384372</v>
          </cell>
          <cell r="K111">
            <v>-2004.1946374204381</v>
          </cell>
          <cell r="M111">
            <v>18194.869140000003</v>
          </cell>
          <cell r="N111">
            <v>15635.478676680728</v>
          </cell>
          <cell r="O111">
            <v>-709.18927824054845</v>
          </cell>
          <cell r="P111">
            <v>-1560.4548425217836</v>
          </cell>
          <cell r="R111">
            <v>52235.6828337931</v>
          </cell>
          <cell r="S111">
            <v>44014.130582407903</v>
          </cell>
          <cell r="T111">
            <v>-3248.4047506013012</v>
          </cell>
          <cell r="U111">
            <v>-6136.220247698504</v>
          </cell>
        </row>
        <row r="112">
          <cell r="A112" t="str">
            <v>LPG - MARGIN  ($ / gallons)</v>
          </cell>
          <cell r="C112">
            <v>0.40531056169610702</v>
          </cell>
          <cell r="D112">
            <v>-2.4318850251500108</v>
          </cell>
          <cell r="E112">
            <v>4.7925289582173014E-3</v>
          </cell>
          <cell r="F112">
            <v>2.1244007039543378E-2</v>
          </cell>
          <cell r="H112">
            <v>0.39161802512897265</v>
          </cell>
          <cell r="I112">
            <v>-2.4731716316621237</v>
          </cell>
          <cell r="J112">
            <v>5.6934893437756762E-2</v>
          </cell>
          <cell r="K112">
            <v>4.4427116792078447E-4</v>
          </cell>
          <cell r="M112">
            <v>0.36790309319104364</v>
          </cell>
          <cell r="N112">
            <v>-2.8081075031607607</v>
          </cell>
          <cell r="O112">
            <v>-2.5955083177361116E-2</v>
          </cell>
          <cell r="P112">
            <v>-2.1421563652640307E-2</v>
          </cell>
          <cell r="R112">
            <v>0.38766546822187387</v>
          </cell>
          <cell r="S112">
            <v>-2.565025355226088</v>
          </cell>
          <cell r="T112">
            <v>1.2433301003688113E-2</v>
          </cell>
          <cell r="U112">
            <v>-5.6839268513175778E-4</v>
          </cell>
        </row>
        <row r="113">
          <cell r="A113" t="str">
            <v>AVERAGE EXCHANGE RATE</v>
          </cell>
          <cell r="C113">
            <v>743.14</v>
          </cell>
          <cell r="D113">
            <v>-68.607499999999959</v>
          </cell>
          <cell r="E113">
            <v>41.389999999999986</v>
          </cell>
          <cell r="F113">
            <v>-1.3600000000000136</v>
          </cell>
          <cell r="H113">
            <v>745.375</v>
          </cell>
          <cell r="I113">
            <v>-73.217499999999973</v>
          </cell>
          <cell r="J113">
            <v>42.875</v>
          </cell>
          <cell r="K113">
            <v>-2.125</v>
          </cell>
          <cell r="M113">
            <v>752.5</v>
          </cell>
          <cell r="N113">
            <v>-72.9375</v>
          </cell>
          <cell r="O113">
            <v>46.375499999999988</v>
          </cell>
          <cell r="P113">
            <v>0</v>
          </cell>
          <cell r="R113">
            <v>747.005</v>
          </cell>
          <cell r="S113">
            <v>-71.587500000000091</v>
          </cell>
          <cell r="T113">
            <v>43.546833333333325</v>
          </cell>
          <cell r="U113">
            <v>-1.1616666666666333</v>
          </cell>
        </row>
        <row r="114">
          <cell r="A114" t="str">
            <v>IBIT</v>
          </cell>
          <cell r="C114">
            <v>818.18144072448069</v>
          </cell>
          <cell r="D114">
            <v>-2753.658294742645</v>
          </cell>
          <cell r="E114">
            <v>-639.98127375167712</v>
          </cell>
          <cell r="F114">
            <v>-2732.1861175514191</v>
          </cell>
          <cell r="H114">
            <v>4881.5540922010214</v>
          </cell>
          <cell r="I114">
            <v>818.48929430795624</v>
          </cell>
          <cell r="J114">
            <v>3267.608109234624</v>
          </cell>
          <cell r="K114">
            <v>1528.3645281824461</v>
          </cell>
          <cell r="M114">
            <v>1191.3664556052343</v>
          </cell>
          <cell r="N114">
            <v>-2260.2221010674493</v>
          </cell>
          <cell r="O114">
            <v>-578.23242237678414</v>
          </cell>
          <cell r="P114">
            <v>-1684.1866408765588</v>
          </cell>
          <cell r="R114">
            <v>6891.1019885307296</v>
          </cell>
          <cell r="S114">
            <v>-4195.3911015021431</v>
          </cell>
          <cell r="T114">
            <v>2049.3944131061571</v>
          </cell>
          <cell r="U114">
            <v>-2888.0082302455348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/>
      <sheetData sheetId="29"/>
      <sheetData sheetId="30"/>
      <sheetData sheetId="31"/>
      <sheetData sheetId="32"/>
      <sheetData sheetId="33"/>
      <sheetData sheetId="34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itiatives"/>
      <sheetName val="Assumptions"/>
      <sheetName val="F_Actls"/>
      <sheetName val="Forecast(Bs)"/>
      <sheetName val="Forecast($)"/>
      <sheetName val="GAAP"/>
      <sheetName val="FX"/>
      <sheetName val="Vtas Gas (p) (Bs)"/>
      <sheetName val="Vtas Gas (p) ($)"/>
      <sheetName val="Vtas Gas (c)Bs"/>
      <sheetName val="Vtas Gas (c)$"/>
      <sheetName val="Other sales"/>
      <sheetName val="Inc.tax"/>
      <sheetName val="Minority"/>
      <sheetName val="Expenses"/>
      <sheetName val="Quarter"/>
      <sheetName val="Vr_Mg_LE"/>
      <sheetName val="VarYrLE"/>
      <sheetName val="Vr_Mg_Pl"/>
      <sheetName val="VarYrPl"/>
      <sheetName val="Vr_Mg_03"/>
      <sheetName val="VarYr03"/>
      <sheetName val="Vr_Mg_04"/>
      <sheetName val="VarYr04"/>
      <sheetName val="Plan(Bs)"/>
      <sheetName val="Plan($)"/>
      <sheetName val="Vtas Gas (Plan) ($)"/>
      <sheetName val="Module1"/>
      <sheetName val="Module2"/>
      <sheetName val="Module3"/>
    </sheetNames>
    <sheetDataSet>
      <sheetData sheetId="0" refreshError="1"/>
      <sheetData sheetId="1" refreshError="1">
        <row r="33">
          <cell r="T33">
            <v>0.11601031259880307</v>
          </cell>
          <cell r="U33">
            <v>0.111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ATULA"/>
      <sheetName val="PRESUP_ELCA I"/>
      <sheetName val="TENDENCI_ELCA I"/>
      <sheetName val="COMPAR_MES I"/>
      <sheetName val="COMPAR_ACUM I"/>
      <sheetName val="Comparativo I"/>
      <sheetName val="GRAFICAS I"/>
      <sheetName val="IND RESUL ELCA I"/>
      <sheetName val="DATA REAL IND RESUL"/>
      <sheetName val="DATA PTTO IND RESUL"/>
      <sheetName val="E_F_ELCA"/>
      <sheetName val="ELCA"/>
      <sheetName val="E_F_ELCA (2)"/>
      <sheetName val="BALANZA_COMP"/>
      <sheetName val="IS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6">
          <cell r="A6" t="str">
            <v>1.0.000.00.00.0</v>
          </cell>
          <cell r="B6" t="str">
            <v>ACTIVO</v>
          </cell>
          <cell r="C6">
            <v>206324399.35000002</v>
          </cell>
        </row>
        <row r="7">
          <cell r="A7" t="str">
            <v>1.1.000.00.00.0</v>
          </cell>
          <cell r="B7" t="str">
            <v>CIRCULANTE</v>
          </cell>
          <cell r="C7">
            <v>35418884.340000004</v>
          </cell>
        </row>
        <row r="8">
          <cell r="A8" t="str">
            <v>1.1.210.00.00.0</v>
          </cell>
          <cell r="B8" t="str">
            <v>BANCOS</v>
          </cell>
          <cell r="C8">
            <v>18916817.25</v>
          </cell>
        </row>
        <row r="9">
          <cell r="A9" t="str">
            <v>1.1.210.10.00.0</v>
          </cell>
          <cell r="B9" t="str">
            <v>CUENTAS DE AHORRO</v>
          </cell>
          <cell r="C9">
            <v>16765373.33</v>
          </cell>
        </row>
        <row r="10">
          <cell r="A10" t="str">
            <v>1.1.210.10.10.0</v>
          </cell>
          <cell r="B10" t="str">
            <v>BANSAL CTA 4554-008</v>
          </cell>
          <cell r="C10">
            <v>115519.81</v>
          </cell>
        </row>
        <row r="11">
          <cell r="A11" t="str">
            <v>1.1.210.10.30.0</v>
          </cell>
          <cell r="B11" t="str">
            <v>CREDOMATIC CTA 100-</v>
          </cell>
          <cell r="C11">
            <v>2163673.7999999998</v>
          </cell>
        </row>
        <row r="12">
          <cell r="A12" t="str">
            <v>1.1.210.10.40.0</v>
          </cell>
          <cell r="B12" t="str">
            <v>BANCO AGRICOLA # 03</v>
          </cell>
          <cell r="C12">
            <v>38584</v>
          </cell>
        </row>
        <row r="13">
          <cell r="A13" t="str">
            <v>1.1.210.10.50.0</v>
          </cell>
          <cell r="B13" t="str">
            <v>CITIBANK ,# 5111176</v>
          </cell>
          <cell r="C13">
            <v>668372.56000000006</v>
          </cell>
        </row>
        <row r="14">
          <cell r="A14" t="str">
            <v>1.1.210.10.60.0</v>
          </cell>
          <cell r="B14" t="str">
            <v>BANCO CUSCATLAN</v>
          </cell>
          <cell r="C14">
            <v>54390.57</v>
          </cell>
        </row>
        <row r="15">
          <cell r="A15" t="str">
            <v>1.1.210.10.70.0</v>
          </cell>
          <cell r="B15" t="str">
            <v>CITIFUNDS INSTITUTI</v>
          </cell>
          <cell r="C15">
            <v>13724832.59</v>
          </cell>
        </row>
        <row r="16">
          <cell r="A16" t="str">
            <v>1.1.210.20.00.0</v>
          </cell>
          <cell r="B16" t="str">
            <v>CUENTAS CORRIENTES</v>
          </cell>
          <cell r="C16">
            <v>-699.57</v>
          </cell>
        </row>
        <row r="17">
          <cell r="A17" t="str">
            <v>1.1.210.20.30.0</v>
          </cell>
          <cell r="B17" t="str">
            <v>CITY BANK-CTE # 329</v>
          </cell>
          <cell r="C17">
            <v>0</v>
          </cell>
        </row>
        <row r="18">
          <cell r="A18" t="str">
            <v>1.1.210.20.40.0</v>
          </cell>
          <cell r="B18" t="str">
            <v>CREDOMATIC-CORRIENT</v>
          </cell>
          <cell r="C18">
            <v>-699.57000000000153</v>
          </cell>
        </row>
        <row r="19">
          <cell r="A19" t="str">
            <v>1.1.210.30.00.0</v>
          </cell>
          <cell r="B19" t="str">
            <v>DEPOSITOS A PLAZO</v>
          </cell>
          <cell r="C19">
            <v>2000000</v>
          </cell>
        </row>
        <row r="20">
          <cell r="A20" t="str">
            <v>1.1.210.30.50.0</v>
          </cell>
          <cell r="B20" t="str">
            <v>DEPOSITO A PLAZO BA</v>
          </cell>
          <cell r="C20">
            <v>0</v>
          </cell>
        </row>
        <row r="21">
          <cell r="A21" t="str">
            <v>1.1.210.30.60.0</v>
          </cell>
          <cell r="B21" t="str">
            <v>DP CREDOMATIC</v>
          </cell>
          <cell r="C21">
            <v>2000000</v>
          </cell>
        </row>
        <row r="22">
          <cell r="A22" t="str">
            <v>1.1.210.33.00.0</v>
          </cell>
          <cell r="B22" t="str">
            <v>CITY BANK-USA MONEY MA</v>
          </cell>
          <cell r="C22">
            <v>152143.49</v>
          </cell>
        </row>
        <row r="23">
          <cell r="A23" t="str">
            <v>1.1.310.00.00.0</v>
          </cell>
          <cell r="B23" t="str">
            <v>CUENTAS POR COBRAR</v>
          </cell>
          <cell r="C23">
            <v>16497053.819999998</v>
          </cell>
        </row>
        <row r="24">
          <cell r="A24" t="str">
            <v>1.1.310.40.00.0</v>
          </cell>
          <cell r="B24" t="str">
            <v>CUENTAS A COBRAR COMPA</v>
          </cell>
          <cell r="C24">
            <v>16497053.819999998</v>
          </cell>
        </row>
        <row r="25">
          <cell r="A25" t="str">
            <v>1.1.310.40.02.0</v>
          </cell>
          <cell r="B25" t="str">
            <v>CXC DELSUR, S.A DE</v>
          </cell>
          <cell r="C25">
            <v>644841.56999999995</v>
          </cell>
        </row>
        <row r="26">
          <cell r="A26" t="str">
            <v>1.1.310.40.06.0</v>
          </cell>
          <cell r="B26" t="str">
            <v>CXC DELSUR DIVIDEND</v>
          </cell>
          <cell r="C26">
            <v>3821682.92</v>
          </cell>
        </row>
        <row r="27">
          <cell r="A27" t="str">
            <v>1.1.310.40.07.0</v>
          </cell>
          <cell r="B27" t="str">
            <v>CXC DELSUR PRESTAMO</v>
          </cell>
          <cell r="C27">
            <v>0</v>
          </cell>
        </row>
        <row r="28">
          <cell r="A28" t="str">
            <v>1.1.310.40.10.0</v>
          </cell>
          <cell r="B28" t="str">
            <v>CXC SALTEL-PRESTAMO</v>
          </cell>
          <cell r="C28">
            <v>12030529.33</v>
          </cell>
        </row>
        <row r="29">
          <cell r="A29" t="str">
            <v>1.1.510.00.00.0</v>
          </cell>
          <cell r="B29" t="str">
            <v>DEUDORES VARIOS</v>
          </cell>
          <cell r="C29">
            <v>0</v>
          </cell>
        </row>
        <row r="30">
          <cell r="A30" t="str">
            <v>1.1.510.30.00.0</v>
          </cell>
          <cell r="B30" t="str">
            <v>INTERESES POR COBRAR</v>
          </cell>
          <cell r="C30">
            <v>0</v>
          </cell>
        </row>
        <row r="31">
          <cell r="A31" t="str">
            <v>1.1.610.00.00.0</v>
          </cell>
          <cell r="B31" t="str">
            <v>INVERSIONES</v>
          </cell>
          <cell r="C31">
            <v>5013.2700000000004</v>
          </cell>
        </row>
        <row r="32">
          <cell r="A32" t="str">
            <v>1.1.610.60.00.0</v>
          </cell>
          <cell r="B32" t="str">
            <v>INVERSIONES EN OTRAS C</v>
          </cell>
          <cell r="C32">
            <v>5013.2700000000004</v>
          </cell>
        </row>
        <row r="33">
          <cell r="A33" t="str">
            <v>1.1.710.00.00.0</v>
          </cell>
          <cell r="B33" t="str">
            <v>CREDITO FISCAL-IVA</v>
          </cell>
          <cell r="C33">
            <v>0</v>
          </cell>
        </row>
        <row r="34">
          <cell r="A34" t="str">
            <v>1.2.000.00.00.0</v>
          </cell>
          <cell r="B34" t="str">
            <v>FIJO</v>
          </cell>
          <cell r="C34">
            <v>48314170.970000006</v>
          </cell>
        </row>
        <row r="35">
          <cell r="A35" t="str">
            <v>1.2.610.00.00.0</v>
          </cell>
          <cell r="B35" t="str">
            <v>INVERSIONES PERMANENTES</v>
          </cell>
          <cell r="C35">
            <v>48314170.970000006</v>
          </cell>
        </row>
        <row r="36">
          <cell r="A36" t="str">
            <v>1.2.610.10.00.0</v>
          </cell>
          <cell r="B36" t="str">
            <v>INVERSIONES COMPANIAS</v>
          </cell>
          <cell r="C36">
            <v>40318035.799999997</v>
          </cell>
        </row>
        <row r="37">
          <cell r="A37" t="str">
            <v>1.2.610.40.00.0</v>
          </cell>
          <cell r="B37" t="str">
            <v>INVERSION PPL SALTEL C</v>
          </cell>
          <cell r="C37">
            <v>7996135.169999999</v>
          </cell>
        </row>
        <row r="38">
          <cell r="A38" t="str">
            <v>1.3.000.00.00.0</v>
          </cell>
          <cell r="B38" t="str">
            <v>OTRO ACTIVOS</v>
          </cell>
          <cell r="C38">
            <v>122591344.04000001</v>
          </cell>
        </row>
        <row r="39">
          <cell r="A39" t="str">
            <v>1.3.210.00.00.0</v>
          </cell>
          <cell r="B39" t="str">
            <v>CUENTAS TRANSITORIAS</v>
          </cell>
          <cell r="C39">
            <v>5126.6499999999996</v>
          </cell>
        </row>
        <row r="40">
          <cell r="A40" t="str">
            <v>1.3.210.03.00.0</v>
          </cell>
          <cell r="B40" t="str">
            <v>OTROS</v>
          </cell>
          <cell r="C40">
            <v>5126.6499999999996</v>
          </cell>
        </row>
        <row r="41">
          <cell r="A41" t="str">
            <v>1.3.310.00.00.0</v>
          </cell>
          <cell r="B41" t="str">
            <v>IMPUESTOS PAGADOS POR ANT</v>
          </cell>
          <cell r="C41">
            <v>43447.519999999997</v>
          </cell>
        </row>
        <row r="42">
          <cell r="A42" t="str">
            <v>1.3.310.01.00.0</v>
          </cell>
          <cell r="B42" t="str">
            <v>PAGO A CUENTA DEL ISR</v>
          </cell>
          <cell r="C42">
            <v>41850</v>
          </cell>
        </row>
        <row r="43">
          <cell r="A43" t="str">
            <v>1.3.310.02.00.0</v>
          </cell>
          <cell r="B43" t="str">
            <v>RETENCIONES POR INTERE</v>
          </cell>
          <cell r="C43">
            <v>1597.52</v>
          </cell>
        </row>
        <row r="44">
          <cell r="A44" t="str">
            <v>1.3.510.00.00.0</v>
          </cell>
          <cell r="B44" t="str">
            <v>MENOR VALOR INVERSIONES (</v>
          </cell>
          <cell r="C44">
            <v>122542769.87</v>
          </cell>
        </row>
        <row r="45">
          <cell r="A45" t="str">
            <v>2.0.000.00.00.0</v>
          </cell>
          <cell r="B45" t="str">
            <v>PASIVO</v>
          </cell>
          <cell r="C45">
            <v>-2272004.34</v>
          </cell>
        </row>
        <row r="46">
          <cell r="A46" t="str">
            <v>2.1.000.00.00.0</v>
          </cell>
          <cell r="B46" t="str">
            <v>CIRCULANTE</v>
          </cell>
          <cell r="C46">
            <v>-1988709.93</v>
          </cell>
        </row>
        <row r="47">
          <cell r="A47" t="str">
            <v>2.1.110.00.00.0</v>
          </cell>
          <cell r="B47" t="str">
            <v>OBLIGACIONES A CORTO PLAZ</v>
          </cell>
          <cell r="C47">
            <v>-1313689.3999999999</v>
          </cell>
        </row>
        <row r="48">
          <cell r="A48" t="str">
            <v>2.1.110.01.00.0</v>
          </cell>
          <cell r="B48" t="str">
            <v>ACREEDORES</v>
          </cell>
          <cell r="C48">
            <v>0</v>
          </cell>
        </row>
        <row r="49">
          <cell r="A49" t="str">
            <v>2.1.110.08.00.0</v>
          </cell>
          <cell r="B49" t="str">
            <v>CUENTAS POR PAGAR CIAS</v>
          </cell>
          <cell r="C49">
            <v>-1299949</v>
          </cell>
        </row>
        <row r="50">
          <cell r="A50" t="str">
            <v>2.1.110.08.01.0</v>
          </cell>
          <cell r="B50" t="str">
            <v>CXP PPL SALTER CAYM</v>
          </cell>
          <cell r="C50">
            <v>-1299949</v>
          </cell>
        </row>
        <row r="51">
          <cell r="A51" t="str">
            <v>2.1.110.10.00.0</v>
          </cell>
          <cell r="B51" t="str">
            <v>PROVISION LOPEZ SALGAD</v>
          </cell>
          <cell r="C51">
            <v>-3126.6</v>
          </cell>
        </row>
        <row r="52">
          <cell r="A52" t="str">
            <v>2.1.110.14.00.0</v>
          </cell>
          <cell r="B52" t="str">
            <v>PROVISION ALCALDIA MUN</v>
          </cell>
          <cell r="C52">
            <v>-10613.8</v>
          </cell>
        </row>
        <row r="53">
          <cell r="A53" t="str">
            <v>2.1.210.00.00.0</v>
          </cell>
          <cell r="B53" t="str">
            <v>IMPUESTOS Y RETENCIONES P</v>
          </cell>
          <cell r="C53">
            <v>-675020.53</v>
          </cell>
        </row>
        <row r="54">
          <cell r="A54" t="str">
            <v>2.1.210.03.00.0</v>
          </cell>
          <cell r="B54" t="str">
            <v>IMPUESTO SOBRE LA RENT</v>
          </cell>
          <cell r="C54">
            <v>-632616.12</v>
          </cell>
        </row>
        <row r="55">
          <cell r="A55" t="str">
            <v>2.1.210.04.00.0</v>
          </cell>
          <cell r="B55" t="str">
            <v>IMPUESTO POR PAGAR IVA</v>
          </cell>
          <cell r="C55">
            <v>-42404.41</v>
          </cell>
        </row>
        <row r="56">
          <cell r="A56" t="str">
            <v>2.1.310.00.00.0</v>
          </cell>
          <cell r="B56" t="str">
            <v>DEBITO FISCAL IVA</v>
          </cell>
          <cell r="C56">
            <v>0</v>
          </cell>
        </row>
        <row r="57">
          <cell r="A57" t="str">
            <v>2.1.310.01.00.0</v>
          </cell>
          <cell r="B57" t="str">
            <v>DEBITO FISCAL CONTRIBU</v>
          </cell>
          <cell r="C57">
            <v>0</v>
          </cell>
        </row>
        <row r="58">
          <cell r="A58" t="str">
            <v>2.3.000.00.00.0</v>
          </cell>
          <cell r="B58" t="str">
            <v>OTROS PASIVOS</v>
          </cell>
          <cell r="C58">
            <v>-283294.40999999642</v>
          </cell>
        </row>
        <row r="59">
          <cell r="A59" t="str">
            <v>2.3.110.00.00.0</v>
          </cell>
          <cell r="B59" t="str">
            <v>INGRESOS RECIBIDOS POR AN</v>
          </cell>
          <cell r="C59">
            <v>0</v>
          </cell>
        </row>
        <row r="60">
          <cell r="A60" t="str">
            <v>2.3.130.00.00.0</v>
          </cell>
          <cell r="B60" t="str">
            <v>UTILIDAD DEL EJERCICIO (T</v>
          </cell>
          <cell r="C60">
            <v>0</v>
          </cell>
        </row>
        <row r="61">
          <cell r="A61" t="str">
            <v>2.3.140.00.00.0</v>
          </cell>
          <cell r="B61" t="str">
            <v>RESERVA LEGAL ESTIMADA</v>
          </cell>
          <cell r="C61">
            <v>-283294.40999999997</v>
          </cell>
        </row>
        <row r="62">
          <cell r="A62" t="str">
            <v>3.0.000.00.00.0</v>
          </cell>
          <cell r="B62" t="str">
            <v>CAPITAL</v>
          </cell>
          <cell r="C62">
            <v>-200921242.47999999</v>
          </cell>
        </row>
        <row r="63">
          <cell r="A63" t="str">
            <v>3.1.000.00.00.0</v>
          </cell>
          <cell r="B63" t="str">
            <v>CAPITAL RESERVAS Y SUPERAVIT</v>
          </cell>
          <cell r="C63">
            <v>-200921242.47999999</v>
          </cell>
        </row>
        <row r="64">
          <cell r="A64" t="str">
            <v>3.1.110.00.00.0</v>
          </cell>
          <cell r="B64" t="str">
            <v>CAPITAL SOCIAL</v>
          </cell>
          <cell r="C64">
            <v>-188456036</v>
          </cell>
        </row>
        <row r="65">
          <cell r="A65" t="str">
            <v>3.1.210.00.00.0</v>
          </cell>
          <cell r="B65" t="str">
            <v>RESERVA LEGAL</v>
          </cell>
          <cell r="C65">
            <v>-2441178.11</v>
          </cell>
        </row>
        <row r="66">
          <cell r="A66" t="str">
            <v>3.1.410.00.00.0</v>
          </cell>
          <cell r="B66" t="str">
            <v>UTILIDADES ACUMULADAS</v>
          </cell>
          <cell r="C66">
            <v>-10024028.369999999</v>
          </cell>
        </row>
        <row r="67">
          <cell r="A67" t="str">
            <v>4.0.000.00.00.0</v>
          </cell>
          <cell r="B67" t="str">
            <v>CUENTAS DE RESULTADO ACREEDORAS</v>
          </cell>
          <cell r="C67">
            <v>-10281053.140000001</v>
          </cell>
        </row>
        <row r="68">
          <cell r="A68" t="str">
            <v>4.1.000.00.00.0</v>
          </cell>
          <cell r="B68" t="str">
            <v>INGRESOS</v>
          </cell>
          <cell r="C68">
            <v>-10281053.140000001</v>
          </cell>
        </row>
        <row r="69">
          <cell r="A69" t="str">
            <v>4.1.110.00.00.0</v>
          </cell>
          <cell r="B69" t="str">
            <v>INGRESOS POR SERVICIOS</v>
          </cell>
          <cell r="C69">
            <v>-2365185.14</v>
          </cell>
        </row>
        <row r="70">
          <cell r="A70" t="str">
            <v>4.1.120.00.00.0</v>
          </cell>
          <cell r="B70" t="str">
            <v>DIVIDENDOS</v>
          </cell>
          <cell r="C70">
            <v>-211</v>
          </cell>
        </row>
        <row r="71">
          <cell r="A71" t="str">
            <v>4.1.310.00.00.0</v>
          </cell>
          <cell r="B71" t="str">
            <v>INGRESOS POR INTERESES</v>
          </cell>
          <cell r="C71">
            <v>-28479.86</v>
          </cell>
        </row>
        <row r="72">
          <cell r="A72" t="str">
            <v>4.1.312.00.00.0</v>
          </cell>
          <cell r="B72" t="str">
            <v>INTERESES BANCARIOS DEL E</v>
          </cell>
          <cell r="C72">
            <v>-75979.59</v>
          </cell>
        </row>
        <row r="73">
          <cell r="A73" t="str">
            <v>4.1.320.00.00.0</v>
          </cell>
          <cell r="B73" t="str">
            <v>INTERESES PRESTAMOS SUBSI</v>
          </cell>
          <cell r="C73">
            <v>-146643.84</v>
          </cell>
        </row>
        <row r="74">
          <cell r="A74" t="str">
            <v>4.1.331.00.00.0</v>
          </cell>
          <cell r="B74" t="str">
            <v>INTERESES PRESTAMOS A SAL</v>
          </cell>
          <cell r="C74">
            <v>-256894.82</v>
          </cell>
        </row>
        <row r="75">
          <cell r="A75" t="str">
            <v>4.1.910.00.00.0</v>
          </cell>
          <cell r="B75" t="str">
            <v>INGRESOS POR INVERSION EN</v>
          </cell>
          <cell r="C75">
            <v>-7407658.8899999997</v>
          </cell>
        </row>
        <row r="76">
          <cell r="A76" t="str">
            <v>4.1.910.01.00.0</v>
          </cell>
          <cell r="B76" t="str">
            <v>INGRESOS ACCIONES DELS</v>
          </cell>
          <cell r="C76">
            <v>-7407658.8899999997</v>
          </cell>
        </row>
        <row r="77">
          <cell r="A77" t="str">
            <v>5.0.000.00.00.0</v>
          </cell>
          <cell r="B77" t="str">
            <v>CUENTAS DE RESULTADO DEUDORAS</v>
          </cell>
          <cell r="C77">
            <v>7149900.6100000003</v>
          </cell>
        </row>
        <row r="78">
          <cell r="A78" t="str">
            <v>5.1.000.00.00.0</v>
          </cell>
          <cell r="B78" t="str">
            <v>COSTOS Y GASTOS</v>
          </cell>
          <cell r="C78">
            <v>6866606.2000000002</v>
          </cell>
        </row>
        <row r="79">
          <cell r="A79" t="str">
            <v>5.1.510.00.00.0</v>
          </cell>
          <cell r="B79" t="str">
            <v>GASTOS DE ADMINISTRACION</v>
          </cell>
          <cell r="C79">
            <v>76363.83</v>
          </cell>
        </row>
        <row r="80">
          <cell r="A80" t="str">
            <v>5.1.510.05.00.0</v>
          </cell>
          <cell r="B80" t="str">
            <v>HONORARIOS</v>
          </cell>
          <cell r="C80">
            <v>5706.68</v>
          </cell>
        </row>
        <row r="81">
          <cell r="A81" t="str">
            <v>5.1.510.18.00.0</v>
          </cell>
          <cell r="B81" t="str">
            <v>IMPUESTOS MUNICIPALES</v>
          </cell>
          <cell r="C81">
            <v>18282.84</v>
          </cell>
        </row>
        <row r="82">
          <cell r="A82" t="str">
            <v>5.1.510.25.00.0</v>
          </cell>
          <cell r="B82" t="str">
            <v>NO DEDUCIBLES</v>
          </cell>
          <cell r="C82">
            <v>44720.959999999999</v>
          </cell>
        </row>
        <row r="83">
          <cell r="A83" t="str">
            <v>5.1.510.34.00.0</v>
          </cell>
          <cell r="B83" t="str">
            <v>MATRICULAS DE COMERCIO</v>
          </cell>
          <cell r="C83">
            <v>7653.35</v>
          </cell>
        </row>
        <row r="84">
          <cell r="A84" t="str">
            <v>5.1.710.00.00.0</v>
          </cell>
          <cell r="B84" t="str">
            <v>GASTOS FINANCIEROS</v>
          </cell>
          <cell r="C84">
            <v>137.15</v>
          </cell>
        </row>
        <row r="85">
          <cell r="A85" t="str">
            <v>5.1.710.02.00.0</v>
          </cell>
          <cell r="B85" t="str">
            <v>COMISIONES</v>
          </cell>
          <cell r="C85">
            <v>137.15</v>
          </cell>
        </row>
        <row r="86">
          <cell r="A86" t="str">
            <v>5.1.810.00.00.0</v>
          </cell>
          <cell r="B86" t="str">
            <v>GASTOS NO DEDUCIBLES</v>
          </cell>
          <cell r="C86">
            <v>899145.1</v>
          </cell>
        </row>
        <row r="87">
          <cell r="A87" t="str">
            <v>5.1.810.04.00.0</v>
          </cell>
          <cell r="B87" t="str">
            <v>PERDIDA POR INVERSION</v>
          </cell>
          <cell r="C87">
            <v>899145.1</v>
          </cell>
        </row>
        <row r="88">
          <cell r="A88" t="str">
            <v>5.1.910.00.00.0</v>
          </cell>
          <cell r="B88" t="str">
            <v>AMORTIZACION MENOR VALOR</v>
          </cell>
          <cell r="C88">
            <v>5258344</v>
          </cell>
        </row>
        <row r="89">
          <cell r="A89" t="str">
            <v>5.1.920.00.00.0</v>
          </cell>
          <cell r="B89" t="str">
            <v>IMPUESTO SOBRE LA RENTA</v>
          </cell>
          <cell r="C89">
            <v>632616.12</v>
          </cell>
        </row>
        <row r="90">
          <cell r="A90" t="str">
            <v>5.2.000.00.00.0</v>
          </cell>
          <cell r="B90" t="str">
            <v>RESERVA LEGAL</v>
          </cell>
          <cell r="C90">
            <v>283294.40999999997</v>
          </cell>
        </row>
      </sheetData>
      <sheetData sheetId="12"/>
      <sheetData sheetId="13"/>
      <sheetData sheetId="14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R"/>
      <sheetName val="Del Sur-30110"/>
      <sheetName val="DelSur JE 30110 (2)"/>
      <sheetName val="DelSur JE 30110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PL Cayman  Bal  Cons  - No EUL"/>
      <sheetName val="PPL Cayman bal - 120"/>
      <sheetName val="PPL Corp Format Acum. (2)"/>
      <sheetName val="Adjusment2003"/>
      <sheetName val="Tickmarks"/>
      <sheetName val="ELCA"/>
      <sheetName val="SUR"/>
      <sheetName val="Adiciones AF"/>
      <sheetName val="Mov. A.F."/>
      <sheetName val="depre 2002"/>
      <sheetName val="AdicionAF2002"/>
      <sheetName val="Adiciones"/>
      <sheetName val="Bajas 2003"/>
      <sheetName val="Bajas  AF"/>
      <sheetName val="Fair value -Bajas"/>
      <sheetName val="FAS52"/>
      <sheetName val="Goodwill"/>
      <sheetName val="Deferred Tax"/>
      <sheetName val="Minority Interest"/>
      <sheetName val="Depre feb 98"/>
      <sheetName val="FAIR VALUE"/>
      <sheetName val="Ajuste Depreciacion"/>
      <sheetName val="Activo Fijo 200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4">
          <cell r="A4" t="str">
            <v>1.0.00.00.00.00</v>
          </cell>
          <cell r="B4" t="str">
            <v>ACTIVO</v>
          </cell>
          <cell r="C4">
            <v>83301117.969999999</v>
          </cell>
        </row>
        <row r="5">
          <cell r="A5" t="str">
            <v>1.1.00.00.00.00</v>
          </cell>
          <cell r="B5" t="str">
            <v>ACTIVO CIRCULANTE</v>
          </cell>
          <cell r="C5">
            <v>34278470.350000001</v>
          </cell>
        </row>
        <row r="6">
          <cell r="A6" t="str">
            <v>1.1.01.00.00.00</v>
          </cell>
          <cell r="B6" t="str">
            <v>CAJA Y BANCOS</v>
          </cell>
          <cell r="C6">
            <v>7401018.54</v>
          </cell>
        </row>
        <row r="7">
          <cell r="A7" t="str">
            <v>1.1.01.01.00.00</v>
          </cell>
          <cell r="B7" t="str">
            <v>CAJA GENERAL</v>
          </cell>
          <cell r="C7">
            <v>0</v>
          </cell>
        </row>
        <row r="8">
          <cell r="A8" t="str">
            <v>1.1.01.01.01.00</v>
          </cell>
          <cell r="B8" t="str">
            <v>CAJA ON-LINE SAN SA</v>
          </cell>
          <cell r="C8">
            <v>0</v>
          </cell>
        </row>
        <row r="9">
          <cell r="A9" t="str">
            <v>1.1.01.01.02.00</v>
          </cell>
          <cell r="B9" t="str">
            <v>CAJA ON-LINE SANTA</v>
          </cell>
          <cell r="C9">
            <v>0</v>
          </cell>
        </row>
        <row r="10">
          <cell r="A10" t="str">
            <v>1.1.01.01.03.00</v>
          </cell>
          <cell r="B10" t="str">
            <v>CAJA ON-LINE MERLIO</v>
          </cell>
          <cell r="C10">
            <v>0</v>
          </cell>
        </row>
        <row r="11">
          <cell r="A11" t="str">
            <v>1.1.01.01.04.00</v>
          </cell>
          <cell r="B11" t="str">
            <v>CAJA ON-LINE METROC</v>
          </cell>
          <cell r="C11">
            <v>0</v>
          </cell>
        </row>
        <row r="12">
          <cell r="A12" t="str">
            <v>1.1.01.01.05.00</v>
          </cell>
          <cell r="B12" t="str">
            <v>CAJA ON-LINE LA LIB</v>
          </cell>
          <cell r="C12">
            <v>0</v>
          </cell>
        </row>
        <row r="13">
          <cell r="A13" t="str">
            <v>1.1.01.01.06.00</v>
          </cell>
          <cell r="B13" t="str">
            <v>CAJA ON-LINE LOURDE</v>
          </cell>
          <cell r="C13">
            <v>0</v>
          </cell>
        </row>
        <row r="14">
          <cell r="A14" t="str">
            <v>1.1.01.01.07.00</v>
          </cell>
          <cell r="B14" t="str">
            <v>CAJA ON-LINE ROSARI</v>
          </cell>
          <cell r="C14">
            <v>0</v>
          </cell>
        </row>
        <row r="15">
          <cell r="A15" t="str">
            <v>1.1.01.01.08.00</v>
          </cell>
          <cell r="B15" t="str">
            <v>CAJA ON-LINE SAN JU</v>
          </cell>
          <cell r="C15">
            <v>0</v>
          </cell>
        </row>
        <row r="16">
          <cell r="A16" t="str">
            <v>1.1.01.01.09.00</v>
          </cell>
          <cell r="B16" t="str">
            <v>CAJA ON-LINE ZACATE</v>
          </cell>
          <cell r="C16">
            <v>0</v>
          </cell>
        </row>
        <row r="17">
          <cell r="A17" t="str">
            <v>1.1.01.01.10.00</v>
          </cell>
          <cell r="B17" t="str">
            <v>CAJA ON-LINE QUEZAL</v>
          </cell>
          <cell r="C17">
            <v>0</v>
          </cell>
        </row>
        <row r="18">
          <cell r="A18" t="str">
            <v>1.1.01.01.11.00</v>
          </cell>
          <cell r="B18" t="str">
            <v>CAJA ON-LINE SAN VI</v>
          </cell>
          <cell r="C18">
            <v>0</v>
          </cell>
        </row>
        <row r="19">
          <cell r="A19" t="str">
            <v>1.1.01.01.12.00</v>
          </cell>
          <cell r="B19" t="str">
            <v>CAJA ON-LINE COJUTE</v>
          </cell>
          <cell r="C19">
            <v>0</v>
          </cell>
        </row>
        <row r="20">
          <cell r="A20" t="str">
            <v>1.1.01.02.00.00</v>
          </cell>
          <cell r="B20" t="str">
            <v>CAJA CHICA</v>
          </cell>
          <cell r="C20">
            <v>39560.68</v>
          </cell>
        </row>
        <row r="21">
          <cell r="A21" t="str">
            <v>1.1.01.02.01.00</v>
          </cell>
          <cell r="B21" t="str">
            <v>CAJA CHICA SAN SALV</v>
          </cell>
          <cell r="C21">
            <v>3747.13</v>
          </cell>
        </row>
        <row r="22">
          <cell r="A22" t="str">
            <v>1.1.01.02.02.00</v>
          </cell>
          <cell r="B22" t="str">
            <v>CAJA CHICA SANTA TE</v>
          </cell>
          <cell r="C22">
            <v>2746.32</v>
          </cell>
        </row>
        <row r="23">
          <cell r="A23" t="str">
            <v>1.1.01.02.03.00</v>
          </cell>
          <cell r="B23" t="str">
            <v>CAJA CHICA LA LIBER</v>
          </cell>
          <cell r="C23">
            <v>4872.6400000000003</v>
          </cell>
        </row>
        <row r="24">
          <cell r="A24" t="str">
            <v>1.1.01.02.04.00</v>
          </cell>
          <cell r="B24" t="str">
            <v>CAJA CHICA QUEZALTE</v>
          </cell>
          <cell r="C24">
            <v>1979.15</v>
          </cell>
        </row>
        <row r="25">
          <cell r="A25" t="str">
            <v>1.1.01.02.05.00</v>
          </cell>
          <cell r="B25" t="str">
            <v>CAJA CHICA SAN JUAN</v>
          </cell>
          <cell r="C25">
            <v>1682.58</v>
          </cell>
        </row>
        <row r="26">
          <cell r="A26" t="str">
            <v>1.1.01.02.06.00</v>
          </cell>
          <cell r="B26" t="str">
            <v>CAJA CHICA SAN VICE</v>
          </cell>
          <cell r="C26">
            <v>1623.57</v>
          </cell>
        </row>
        <row r="27">
          <cell r="A27" t="str">
            <v>1.1.01.02.07.00</v>
          </cell>
          <cell r="B27" t="str">
            <v>CAJA CHICA ZACATECO</v>
          </cell>
          <cell r="C27">
            <v>3035.24</v>
          </cell>
        </row>
        <row r="28">
          <cell r="A28" t="str">
            <v>1.1.01.02.08.00</v>
          </cell>
          <cell r="B28" t="str">
            <v>CAJA CHICA ROSARIO</v>
          </cell>
          <cell r="C28">
            <v>3392.62</v>
          </cell>
        </row>
        <row r="29">
          <cell r="A29" t="str">
            <v>1.1.01.02.09.00</v>
          </cell>
          <cell r="B29" t="str">
            <v>CAJA CHICA COJUTEPE</v>
          </cell>
          <cell r="C29">
            <v>1142.8599999999999</v>
          </cell>
        </row>
        <row r="30">
          <cell r="A30" t="str">
            <v>1.1.01.02.10.00</v>
          </cell>
          <cell r="B30" t="str">
            <v>CAJA CHICA LOURDES</v>
          </cell>
          <cell r="C30">
            <v>1387.14</v>
          </cell>
        </row>
        <row r="31">
          <cell r="A31" t="str">
            <v>1.1.01.02.11.00</v>
          </cell>
          <cell r="B31" t="str">
            <v>CAJA CHICA PLANTEL</v>
          </cell>
          <cell r="C31">
            <v>9000</v>
          </cell>
        </row>
        <row r="32">
          <cell r="A32" t="str">
            <v>1.1.01.02.12.00</v>
          </cell>
          <cell r="B32" t="str">
            <v>CAJA CHICA SAN BENI</v>
          </cell>
          <cell r="C32">
            <v>2285.7199999999998</v>
          </cell>
        </row>
        <row r="33">
          <cell r="A33" t="str">
            <v>1.1.01.02.13.00</v>
          </cell>
          <cell r="B33" t="str">
            <v>CAJA CHICA METROCEN</v>
          </cell>
          <cell r="C33">
            <v>480</v>
          </cell>
        </row>
        <row r="34">
          <cell r="A34" t="str">
            <v>1.1.01.02.14.00</v>
          </cell>
          <cell r="B34" t="str">
            <v>CAJA CHICA MERLIOT</v>
          </cell>
          <cell r="C34">
            <v>342.86</v>
          </cell>
        </row>
        <row r="35">
          <cell r="A35" t="str">
            <v>1.1.01.02.15.00</v>
          </cell>
          <cell r="B35" t="str">
            <v>CAJA CHICA CAFETALO</v>
          </cell>
          <cell r="C35">
            <v>1142.8499999999999</v>
          </cell>
        </row>
        <row r="36">
          <cell r="A36" t="str">
            <v>1.1.01.02.16.00</v>
          </cell>
          <cell r="B36" t="str">
            <v>CAJA CHICA NUEVOS N</v>
          </cell>
          <cell r="C36">
            <v>700</v>
          </cell>
        </row>
        <row r="37">
          <cell r="A37" t="str">
            <v>1.1.01.03.00.00</v>
          </cell>
          <cell r="B37" t="str">
            <v>BANCOS</v>
          </cell>
          <cell r="C37">
            <v>7361457.8600000003</v>
          </cell>
        </row>
        <row r="38">
          <cell r="A38" t="str">
            <v>1.1.01.03.01.00</v>
          </cell>
          <cell r="B38" t="str">
            <v>CUENTAS CORRIENTES</v>
          </cell>
          <cell r="C38">
            <v>101381</v>
          </cell>
        </row>
        <row r="39">
          <cell r="A39" t="str">
            <v>1.1.01.03.01.01</v>
          </cell>
          <cell r="B39" t="str">
            <v>BCO.AGRICOLA - C</v>
          </cell>
          <cell r="C39">
            <v>0</v>
          </cell>
        </row>
        <row r="40">
          <cell r="A40" t="str">
            <v>1.1.01.03.01.02</v>
          </cell>
          <cell r="B40" t="str">
            <v>SALVADORENO-CORR</v>
          </cell>
          <cell r="C40">
            <v>0</v>
          </cell>
        </row>
        <row r="41">
          <cell r="A41" t="str">
            <v>1.1.01.03.01.03</v>
          </cell>
          <cell r="B41" t="str">
            <v>COMERCIO-CORRIEN</v>
          </cell>
          <cell r="C41">
            <v>0</v>
          </cell>
        </row>
        <row r="42">
          <cell r="A42" t="str">
            <v>1.1.01.03.01.04</v>
          </cell>
          <cell r="B42" t="str">
            <v>CUSCATLAN-CORRIE</v>
          </cell>
          <cell r="C42">
            <v>0</v>
          </cell>
        </row>
        <row r="43">
          <cell r="A43" t="str">
            <v>1.1.01.03.01.05</v>
          </cell>
          <cell r="B43" t="str">
            <v>HIPOTECARIO-CORR</v>
          </cell>
          <cell r="C43">
            <v>9357.49</v>
          </cell>
        </row>
        <row r="44">
          <cell r="A44" t="str">
            <v>1.1.01.03.01.06</v>
          </cell>
          <cell r="B44" t="str">
            <v>BFA-CORRIENTE</v>
          </cell>
          <cell r="C44">
            <v>0</v>
          </cell>
        </row>
        <row r="45">
          <cell r="A45" t="str">
            <v>1.1.01.03.01.07</v>
          </cell>
          <cell r="B45" t="str">
            <v>BAC-CORRIENTE</v>
          </cell>
          <cell r="C45">
            <v>12629.06</v>
          </cell>
        </row>
        <row r="46">
          <cell r="A46" t="str">
            <v>1.1.01.03.01.08</v>
          </cell>
          <cell r="B46" t="str">
            <v>PROMERICA-CORRIE</v>
          </cell>
          <cell r="C46">
            <v>0</v>
          </cell>
        </row>
        <row r="47">
          <cell r="A47" t="str">
            <v>1.1.01.03.01.09</v>
          </cell>
          <cell r="B47" t="str">
            <v>CAPITAL-CORRIENT</v>
          </cell>
          <cell r="C47">
            <v>0</v>
          </cell>
        </row>
        <row r="48">
          <cell r="A48" t="str">
            <v>1.1.01.03.01.10</v>
          </cell>
          <cell r="B48" t="str">
            <v>CITY BANK-DOLARE</v>
          </cell>
          <cell r="C48">
            <v>0</v>
          </cell>
        </row>
        <row r="49">
          <cell r="A49" t="str">
            <v>1.1.01.03.01.11</v>
          </cell>
          <cell r="B49" t="str">
            <v>BANCASA-SALVADOR</v>
          </cell>
          <cell r="C49">
            <v>0</v>
          </cell>
        </row>
        <row r="50">
          <cell r="A50" t="str">
            <v>1.1.01.03.01.12</v>
          </cell>
          <cell r="B50" t="str">
            <v>BANCO AMERICANO</v>
          </cell>
          <cell r="C50">
            <v>2218.92</v>
          </cell>
        </row>
        <row r="51">
          <cell r="A51" t="str">
            <v>1.1.01.03.01.13</v>
          </cell>
          <cell r="B51" t="str">
            <v>CITY BANK-CORRIE</v>
          </cell>
          <cell r="C51">
            <v>62579.65</v>
          </cell>
        </row>
        <row r="52">
          <cell r="A52" t="str">
            <v>1.1.01.03.01.14</v>
          </cell>
          <cell r="B52" t="str">
            <v>CREDOMATIC-CORRI</v>
          </cell>
          <cell r="C52">
            <v>14595.88</v>
          </cell>
        </row>
        <row r="53">
          <cell r="A53" t="str">
            <v>1.1.01.03.01.16</v>
          </cell>
          <cell r="B53" t="str">
            <v>CREDOMATIC-DOS C</v>
          </cell>
          <cell r="C53">
            <v>0</v>
          </cell>
        </row>
        <row r="54">
          <cell r="A54" t="str">
            <v>1.1.01.03.02.00</v>
          </cell>
          <cell r="B54" t="str">
            <v>CUENTAS DE AHORRO</v>
          </cell>
          <cell r="C54">
            <v>7260076.8600000003</v>
          </cell>
        </row>
        <row r="55">
          <cell r="A55" t="str">
            <v>1.1.01.03.02.01</v>
          </cell>
          <cell r="B55" t="str">
            <v>COMERCIO-AHORRO</v>
          </cell>
          <cell r="C55">
            <v>1012.37</v>
          </cell>
        </row>
        <row r="56">
          <cell r="A56" t="str">
            <v>1.1.01.03.02.03</v>
          </cell>
          <cell r="B56" t="str">
            <v>AHORROMET-AHORRO</v>
          </cell>
          <cell r="C56">
            <v>0</v>
          </cell>
        </row>
        <row r="57">
          <cell r="A57" t="str">
            <v>1.1.01.03.02.04</v>
          </cell>
          <cell r="B57" t="str">
            <v>CUSCATLAN-AHORRO</v>
          </cell>
          <cell r="C57">
            <v>422348.19</v>
          </cell>
        </row>
        <row r="58">
          <cell r="A58" t="str">
            <v>1.1.01.03.02.05</v>
          </cell>
          <cell r="B58" t="str">
            <v>SALVADORENO-AHOR</v>
          </cell>
          <cell r="C58">
            <v>892302.53</v>
          </cell>
        </row>
        <row r="59">
          <cell r="A59" t="str">
            <v>1.1.01.03.02.06</v>
          </cell>
          <cell r="B59" t="str">
            <v>BANCO UNO</v>
          </cell>
          <cell r="C59">
            <v>54850.52</v>
          </cell>
        </row>
        <row r="60">
          <cell r="A60" t="str">
            <v>1.1.01.03.02.07</v>
          </cell>
          <cell r="B60" t="str">
            <v>CAPITAL-AHORRO</v>
          </cell>
          <cell r="C60">
            <v>0</v>
          </cell>
        </row>
        <row r="61">
          <cell r="A61" t="str">
            <v>1.1.01.03.02.13</v>
          </cell>
          <cell r="B61" t="str">
            <v>BAC-AHORRO</v>
          </cell>
          <cell r="C61">
            <v>71772.600000000006</v>
          </cell>
        </row>
        <row r="62">
          <cell r="A62" t="str">
            <v>1.1.01.03.02.16</v>
          </cell>
          <cell r="B62" t="str">
            <v>CREDOMATIC-AHORR</v>
          </cell>
          <cell r="C62">
            <v>0</v>
          </cell>
        </row>
        <row r="63">
          <cell r="A63" t="str">
            <v>1.1.01.03.02.17</v>
          </cell>
          <cell r="B63" t="str">
            <v>CITY BANK-DOLARE</v>
          </cell>
          <cell r="C63">
            <v>0</v>
          </cell>
        </row>
        <row r="64">
          <cell r="A64" t="str">
            <v>1.1.01.03.02.18</v>
          </cell>
          <cell r="B64" t="str">
            <v>PROMERICA-AHORRO</v>
          </cell>
          <cell r="C64">
            <v>204.47</v>
          </cell>
        </row>
        <row r="65">
          <cell r="A65" t="str">
            <v>1.1.01.03.02.20</v>
          </cell>
          <cell r="B65" t="str">
            <v>BANCO AMERICANO</v>
          </cell>
          <cell r="C65">
            <v>1346.07</v>
          </cell>
        </row>
        <row r="66">
          <cell r="A66" t="str">
            <v>1.1.01.03.02.21</v>
          </cell>
          <cell r="B66" t="str">
            <v>B.F.A.-DOLARES-A</v>
          </cell>
          <cell r="C66">
            <v>3918.12</v>
          </cell>
        </row>
        <row r="67">
          <cell r="A67" t="str">
            <v>1.1.01.03.02.22</v>
          </cell>
          <cell r="B67" t="str">
            <v>CREDOMATIC-DOLAR</v>
          </cell>
          <cell r="C67">
            <v>1148528.81</v>
          </cell>
        </row>
        <row r="68">
          <cell r="A68" t="str">
            <v>1.1.01.03.02.23</v>
          </cell>
          <cell r="B68" t="str">
            <v>CREDOMATIC-PROVE</v>
          </cell>
          <cell r="C68">
            <v>6989.99</v>
          </cell>
        </row>
        <row r="69">
          <cell r="A69" t="str">
            <v>1.1.01.03.02.24</v>
          </cell>
          <cell r="B69" t="str">
            <v>BANCO DE CONVERS</v>
          </cell>
          <cell r="C69">
            <v>0</v>
          </cell>
        </row>
        <row r="70">
          <cell r="A70" t="str">
            <v>1.1.01.03.02.25</v>
          </cell>
          <cell r="B70" t="str">
            <v>IBC CASH MATIC</v>
          </cell>
          <cell r="C70">
            <v>2631916.79</v>
          </cell>
        </row>
        <row r="71">
          <cell r="A71" t="str">
            <v>1.1.01.03.02.26</v>
          </cell>
          <cell r="B71" t="str">
            <v>SALVADORENO-EXPR</v>
          </cell>
          <cell r="C71">
            <v>1444942.37</v>
          </cell>
        </row>
        <row r="72">
          <cell r="A72" t="str">
            <v>1.1.01.03.02.27</v>
          </cell>
          <cell r="B72" t="str">
            <v>ACCIVAL</v>
          </cell>
          <cell r="C72">
            <v>102707.16</v>
          </cell>
        </row>
        <row r="73">
          <cell r="A73" t="str">
            <v>1.1.01.03.02.28</v>
          </cell>
          <cell r="B73" t="str">
            <v>IBC AHORROMATIC</v>
          </cell>
          <cell r="C73">
            <v>0</v>
          </cell>
        </row>
        <row r="74">
          <cell r="A74" t="str">
            <v>1.1.01.03.02.29</v>
          </cell>
          <cell r="B74" t="str">
            <v>CITITRUST(BAHAMA</v>
          </cell>
          <cell r="C74">
            <v>2208.4499999999998</v>
          </cell>
        </row>
        <row r="75">
          <cell r="A75" t="str">
            <v>1.1.01.03.02.30</v>
          </cell>
          <cell r="B75" t="str">
            <v>VALORES CUSCATLA</v>
          </cell>
          <cell r="C75">
            <v>475028.42</v>
          </cell>
        </row>
        <row r="76">
          <cell r="A76" t="str">
            <v>1.1.02.00.00.00</v>
          </cell>
          <cell r="B76" t="str">
            <v>INVERSIONES A CORTO PLAZO</v>
          </cell>
          <cell r="C76">
            <v>635000</v>
          </cell>
        </row>
        <row r="77">
          <cell r="A77" t="str">
            <v>1.1.02.01.00.00</v>
          </cell>
          <cell r="B77" t="str">
            <v>INVERSIONES TEMPORALES</v>
          </cell>
          <cell r="C77">
            <v>635000</v>
          </cell>
        </row>
        <row r="78">
          <cell r="A78" t="str">
            <v>1.1.02.01.01.00</v>
          </cell>
          <cell r="B78" t="str">
            <v>DEPOSITOS A PLAZO</v>
          </cell>
          <cell r="C78">
            <v>635000</v>
          </cell>
        </row>
        <row r="79">
          <cell r="A79" t="str">
            <v>1.1.02.01.01.01</v>
          </cell>
          <cell r="B79" t="str">
            <v>SALVADORENO-D.PL</v>
          </cell>
          <cell r="C79">
            <v>500000</v>
          </cell>
        </row>
        <row r="80">
          <cell r="A80" t="str">
            <v>1.1.02.01.01.05</v>
          </cell>
          <cell r="B80" t="str">
            <v>BAC-D.PLAZO</v>
          </cell>
          <cell r="C80">
            <v>0</v>
          </cell>
        </row>
        <row r="81">
          <cell r="A81" t="str">
            <v>1.1.02.01.01.10</v>
          </cell>
          <cell r="B81" t="str">
            <v>BANCO AMERICANO</v>
          </cell>
          <cell r="C81">
            <v>0</v>
          </cell>
        </row>
        <row r="82">
          <cell r="A82" t="str">
            <v>1.1.02.01.01.11</v>
          </cell>
          <cell r="B82" t="str">
            <v>CITY BANK-D.PLAZ</v>
          </cell>
          <cell r="C82">
            <v>135000</v>
          </cell>
        </row>
        <row r="83">
          <cell r="A83" t="str">
            <v>1.1.02.01.02.00</v>
          </cell>
          <cell r="B83" t="str">
            <v>OPERACIONES DE REPO</v>
          </cell>
          <cell r="C83">
            <v>0</v>
          </cell>
        </row>
        <row r="84">
          <cell r="A84" t="str">
            <v>1.1.02.01.02.02</v>
          </cell>
          <cell r="B84" t="str">
            <v>AHORROMET-REPORT</v>
          </cell>
          <cell r="C84">
            <v>0</v>
          </cell>
        </row>
        <row r="85">
          <cell r="A85" t="str">
            <v>1.1.02.01.02.08</v>
          </cell>
          <cell r="B85" t="str">
            <v>LAFISE VALORES D</v>
          </cell>
          <cell r="C85">
            <v>0</v>
          </cell>
        </row>
        <row r="86">
          <cell r="A86" t="str">
            <v>1.1.03.00.00.00</v>
          </cell>
          <cell r="B86" t="str">
            <v>CUENTAS POR COBRAR</v>
          </cell>
          <cell r="C86">
            <v>22462135.949999999</v>
          </cell>
        </row>
        <row r="87">
          <cell r="A87" t="str">
            <v>1.1.03.01.00.00</v>
          </cell>
          <cell r="B87" t="str">
            <v>CONSUMIDORES DE ENERGI</v>
          </cell>
          <cell r="C87">
            <v>10856565.939999999</v>
          </cell>
        </row>
        <row r="88">
          <cell r="A88" t="str">
            <v>1.1.03.01.01.00</v>
          </cell>
          <cell r="B88" t="str">
            <v>SAN SALVADOR-ENERGI</v>
          </cell>
          <cell r="C88">
            <v>3770575.9</v>
          </cell>
        </row>
        <row r="89">
          <cell r="A89" t="str">
            <v>1.1.03.01.02.00</v>
          </cell>
          <cell r="B89" t="str">
            <v>SANTA TECLA-ENERGIA</v>
          </cell>
          <cell r="C89">
            <v>3061468.01</v>
          </cell>
        </row>
        <row r="90">
          <cell r="A90" t="str">
            <v>1.1.03.01.03.00</v>
          </cell>
          <cell r="B90" t="str">
            <v>LA LIBERTAD-ENERGIA</v>
          </cell>
          <cell r="C90">
            <v>257770.83</v>
          </cell>
        </row>
        <row r="91">
          <cell r="A91" t="str">
            <v>1.1.03.01.04.00</v>
          </cell>
          <cell r="B91" t="str">
            <v>QUEZALTEPEPQUE-ENER</v>
          </cell>
          <cell r="C91">
            <v>544738.13</v>
          </cell>
        </row>
        <row r="92">
          <cell r="A92" t="str">
            <v>1.1.03.01.05.00</v>
          </cell>
          <cell r="B92" t="str">
            <v>SAN JUAN OPICO-ENER</v>
          </cell>
          <cell r="C92">
            <v>714685.79</v>
          </cell>
        </row>
        <row r="93">
          <cell r="A93" t="str">
            <v>1.1.03.01.06.00</v>
          </cell>
          <cell r="B93" t="str">
            <v>SAN VICENTE-ENERGIA</v>
          </cell>
          <cell r="C93">
            <v>658757.73</v>
          </cell>
        </row>
        <row r="94">
          <cell r="A94" t="str">
            <v>1.1.03.01.07.00</v>
          </cell>
          <cell r="B94" t="str">
            <v>ZACATECOLUCA-ENERGI</v>
          </cell>
          <cell r="C94">
            <v>616965.79</v>
          </cell>
        </row>
        <row r="95">
          <cell r="A95" t="str">
            <v>1.1.03.01.08.00</v>
          </cell>
          <cell r="B95" t="str">
            <v>ROSARIO DE LA PAZ-E</v>
          </cell>
          <cell r="C95">
            <v>1231603.76</v>
          </cell>
        </row>
        <row r="96">
          <cell r="A96" t="str">
            <v>1.1.03.02.00.00</v>
          </cell>
          <cell r="B96" t="str">
            <v>CONSUMIDORES CONVENIOS</v>
          </cell>
          <cell r="C96">
            <v>1718274.89</v>
          </cell>
        </row>
        <row r="97">
          <cell r="A97" t="str">
            <v>1.1.03.02.01.00</v>
          </cell>
          <cell r="B97" t="str">
            <v>SAN SALVADOR-CONVEN</v>
          </cell>
          <cell r="C97">
            <v>234041.68</v>
          </cell>
        </row>
        <row r="98">
          <cell r="A98" t="str">
            <v>1.1.03.02.02.00</v>
          </cell>
          <cell r="B98" t="str">
            <v>SANTA TECLA-CONVENI</v>
          </cell>
          <cell r="C98">
            <v>953432.57</v>
          </cell>
        </row>
        <row r="99">
          <cell r="A99" t="str">
            <v>1.1.03.02.03.00</v>
          </cell>
          <cell r="B99" t="str">
            <v>LA LIBERTAD-CONVENI</v>
          </cell>
          <cell r="C99">
            <v>142974</v>
          </cell>
        </row>
        <row r="100">
          <cell r="A100" t="str">
            <v>1.1.03.02.04.00</v>
          </cell>
          <cell r="B100" t="str">
            <v>QUEZALTEPEQUE-CONVE</v>
          </cell>
          <cell r="C100">
            <v>11087.78</v>
          </cell>
        </row>
        <row r="101">
          <cell r="A101" t="str">
            <v>1.1.03.02.05.00</v>
          </cell>
          <cell r="B101" t="str">
            <v>SAN JUAN OPICO-CONV</v>
          </cell>
          <cell r="C101">
            <v>79027.56</v>
          </cell>
        </row>
        <row r="102">
          <cell r="A102" t="str">
            <v>1.1.03.02.06.00</v>
          </cell>
          <cell r="B102" t="str">
            <v>SAN VICENTE-CONVENI</v>
          </cell>
          <cell r="C102">
            <v>95807.21</v>
          </cell>
        </row>
        <row r="103">
          <cell r="A103" t="str">
            <v>1.1.03.02.07.00</v>
          </cell>
          <cell r="B103" t="str">
            <v>ZACATECOLUCA-CONVEN</v>
          </cell>
          <cell r="C103">
            <v>67208.09</v>
          </cell>
        </row>
        <row r="104">
          <cell r="A104" t="str">
            <v>1.1.03.02.08.00</v>
          </cell>
          <cell r="B104" t="str">
            <v>ROSARIO DE LA PAZ-C</v>
          </cell>
          <cell r="C104">
            <v>134696</v>
          </cell>
        </row>
        <row r="105">
          <cell r="A105" t="str">
            <v>1.1.03.02.11.00</v>
          </cell>
          <cell r="B105" t="str">
            <v>BAHIA DEL SOL-CONVE</v>
          </cell>
          <cell r="C105">
            <v>0</v>
          </cell>
        </row>
        <row r="106">
          <cell r="A106" t="str">
            <v>1.1.03.03.00.00</v>
          </cell>
          <cell r="B106" t="str">
            <v>CONSUMIDORES ENERGIA E</v>
          </cell>
          <cell r="C106">
            <v>4872753.08</v>
          </cell>
        </row>
        <row r="107">
          <cell r="A107" t="str">
            <v>1.1.03.03.01.00</v>
          </cell>
          <cell r="B107" t="str">
            <v>ENERGIA EN MEDIDORE</v>
          </cell>
          <cell r="C107">
            <v>4872753.08</v>
          </cell>
        </row>
        <row r="108">
          <cell r="A108" t="str">
            <v>1.1.03.04.00.00</v>
          </cell>
          <cell r="B108" t="str">
            <v>CUENTAS POR COBRAR NUE</v>
          </cell>
          <cell r="C108">
            <v>33438.82</v>
          </cell>
        </row>
        <row r="109">
          <cell r="A109" t="str">
            <v>1.1.03.04.01.00</v>
          </cell>
          <cell r="B109" t="str">
            <v>CXC NUEVOS NEGOCIOS</v>
          </cell>
          <cell r="C109">
            <v>3211.15</v>
          </cell>
        </row>
        <row r="110">
          <cell r="A110" t="str">
            <v>1.1.03.04.10.00</v>
          </cell>
          <cell r="B110" t="str">
            <v>CONSUMIDORES FUERA</v>
          </cell>
          <cell r="C110">
            <v>30227.67</v>
          </cell>
        </row>
        <row r="111">
          <cell r="A111" t="str">
            <v>1.1.03.05.00.00</v>
          </cell>
          <cell r="B111" t="str">
            <v>CUENTAS POR COBRAR A E</v>
          </cell>
          <cell r="C111">
            <v>461093.8</v>
          </cell>
        </row>
        <row r="112">
          <cell r="A112" t="str">
            <v>1.1.03.05.01.00</v>
          </cell>
          <cell r="B112" t="str">
            <v>FINANCIAMIENTO PLAN</v>
          </cell>
          <cell r="C112">
            <v>145222.82999999999</v>
          </cell>
        </row>
        <row r="113">
          <cell r="A113" t="str">
            <v>1.1.03.05.02.00</v>
          </cell>
          <cell r="B113" t="str">
            <v>FINANCIAMIENTO DE V</v>
          </cell>
          <cell r="C113">
            <v>2827.56</v>
          </cell>
        </row>
        <row r="114">
          <cell r="A114" t="str">
            <v>1.1.03.05.03.00</v>
          </cell>
          <cell r="B114" t="str">
            <v>PRESTAMOS DE AUXILI</v>
          </cell>
          <cell r="C114">
            <v>60824.62</v>
          </cell>
        </row>
        <row r="115">
          <cell r="A115" t="str">
            <v>1.1.03.05.04.00</v>
          </cell>
          <cell r="B115" t="str">
            <v>ANTICIPOS AL PERSON</v>
          </cell>
          <cell r="C115">
            <v>157748.60999999999</v>
          </cell>
        </row>
        <row r="116">
          <cell r="A116" t="str">
            <v>1.1.03.05.04.01</v>
          </cell>
          <cell r="B116" t="str">
            <v>SUELDOS-CXC-EMPL</v>
          </cell>
          <cell r="C116">
            <v>1024.5</v>
          </cell>
        </row>
        <row r="117">
          <cell r="A117" t="str">
            <v>1.1.03.05.04.02</v>
          </cell>
          <cell r="B117" t="str">
            <v>VACACIONES-CXC-E</v>
          </cell>
          <cell r="C117">
            <v>19153.14</v>
          </cell>
        </row>
        <row r="118">
          <cell r="A118" t="str">
            <v>1.1.03.05.04.03</v>
          </cell>
          <cell r="B118" t="str">
            <v>PASIVO LABORAL-C</v>
          </cell>
          <cell r="C118">
            <v>94617.89</v>
          </cell>
        </row>
        <row r="119">
          <cell r="A119" t="str">
            <v>1.1.03.05.04.04</v>
          </cell>
          <cell r="B119" t="str">
            <v>FONDO DE VACACIO</v>
          </cell>
          <cell r="C119">
            <v>7738.58</v>
          </cell>
        </row>
        <row r="120">
          <cell r="A120" t="str">
            <v>1.1.03.05.04.05</v>
          </cell>
          <cell r="B120" t="str">
            <v>GASTOS MEDICOS H</v>
          </cell>
          <cell r="C120">
            <v>10811.53</v>
          </cell>
        </row>
        <row r="121">
          <cell r="A121" t="str">
            <v>1.1.03.05.04.06</v>
          </cell>
          <cell r="B121" t="str">
            <v>SEGUROS-CXC-EMPL</v>
          </cell>
          <cell r="C121">
            <v>577.14</v>
          </cell>
        </row>
        <row r="122">
          <cell r="A122" t="str">
            <v>1.1.03.05.04.07</v>
          </cell>
          <cell r="B122" t="str">
            <v>VARIOS-CXC-EMPLE</v>
          </cell>
          <cell r="C122">
            <v>23907.040000000001</v>
          </cell>
        </row>
        <row r="123">
          <cell r="A123" t="str">
            <v>1.1.03.05.06.00</v>
          </cell>
          <cell r="B123" t="str">
            <v>FONDOS POR RENDIR</v>
          </cell>
          <cell r="C123">
            <v>10404.540000000001</v>
          </cell>
        </row>
        <row r="124">
          <cell r="A124" t="str">
            <v>1.1.03.05.07.00</v>
          </cell>
          <cell r="B124" t="str">
            <v>PRESTAMOS ESPECIALE</v>
          </cell>
          <cell r="C124">
            <v>84065.64</v>
          </cell>
        </row>
        <row r="125">
          <cell r="A125" t="str">
            <v>1.1.03.07.00.00</v>
          </cell>
          <cell r="B125" t="str">
            <v>DEUDORES VARIOS</v>
          </cell>
          <cell r="C125">
            <v>5729367.6299999999</v>
          </cell>
        </row>
        <row r="126">
          <cell r="A126" t="str">
            <v>1.1.03.07.01.00</v>
          </cell>
          <cell r="B126" t="str">
            <v>ALCALDIAS-DEUDORES</v>
          </cell>
          <cell r="C126">
            <v>14346.16</v>
          </cell>
        </row>
        <row r="127">
          <cell r="A127" t="str">
            <v>1.1.03.07.01.01</v>
          </cell>
          <cell r="B127" t="str">
            <v>ALCALDIA SAN SAL</v>
          </cell>
          <cell r="C127">
            <v>7976.34</v>
          </cell>
        </row>
        <row r="128">
          <cell r="A128" t="str">
            <v>1.1.03.07.01.02</v>
          </cell>
          <cell r="B128" t="str">
            <v>ALCALDIA SANTA T</v>
          </cell>
          <cell r="C128">
            <v>2432.87</v>
          </cell>
        </row>
        <row r="129">
          <cell r="A129" t="str">
            <v>1.1.03.07.01.03</v>
          </cell>
          <cell r="B129" t="str">
            <v>ALCALDIA SAN MAR</v>
          </cell>
          <cell r="C129">
            <v>1050.26</v>
          </cell>
        </row>
        <row r="130">
          <cell r="A130" t="str">
            <v>1.1.03.07.01.04</v>
          </cell>
          <cell r="B130" t="str">
            <v>ALCALDIA ANTIGUO</v>
          </cell>
          <cell r="C130">
            <v>1426.34</v>
          </cell>
        </row>
        <row r="131">
          <cell r="A131" t="str">
            <v>1.1.03.07.01.05</v>
          </cell>
          <cell r="B131" t="str">
            <v>ALCALDIA ZACATEC</v>
          </cell>
          <cell r="C131">
            <v>190.41</v>
          </cell>
        </row>
        <row r="132">
          <cell r="A132" t="str">
            <v>1.1.03.07.01.06</v>
          </cell>
          <cell r="B132" t="str">
            <v>ALCALDIA DE QUEZ</v>
          </cell>
          <cell r="C132">
            <v>1213.5899999999999</v>
          </cell>
        </row>
        <row r="133">
          <cell r="A133" t="str">
            <v>1.1.03.07.01.07</v>
          </cell>
          <cell r="B133" t="str">
            <v>ALCALDIA DE NUEV</v>
          </cell>
          <cell r="C133">
            <v>56.35</v>
          </cell>
        </row>
        <row r="134">
          <cell r="A134" t="str">
            <v>1.1.03.07.02.00</v>
          </cell>
          <cell r="B134" t="str">
            <v>COMPANIAS DISTRIBUI</v>
          </cell>
          <cell r="C134">
            <v>4439108.01</v>
          </cell>
        </row>
        <row r="135">
          <cell r="A135" t="str">
            <v>1.1.03.07.02.01</v>
          </cell>
          <cell r="B135" t="str">
            <v>CAESS-CXC-VARIOS</v>
          </cell>
          <cell r="C135">
            <v>29497.919999999998</v>
          </cell>
        </row>
        <row r="136">
          <cell r="A136" t="str">
            <v>1.1.03.07.02.02</v>
          </cell>
          <cell r="B136" t="str">
            <v>CEL-CXC-VARIOS</v>
          </cell>
          <cell r="C136">
            <v>0</v>
          </cell>
        </row>
        <row r="137">
          <cell r="A137" t="str">
            <v>1.1.03.07.02.04</v>
          </cell>
          <cell r="B137" t="str">
            <v>CLESA-VARIOS</v>
          </cell>
          <cell r="C137">
            <v>2055.88</v>
          </cell>
        </row>
        <row r="138">
          <cell r="A138" t="str">
            <v>1.1.03.07.02.05</v>
          </cell>
          <cell r="B138" t="str">
            <v>FINET-VARIOS</v>
          </cell>
          <cell r="C138">
            <v>4407554.21</v>
          </cell>
        </row>
        <row r="139">
          <cell r="A139" t="str">
            <v>1.1.03.07.02.07</v>
          </cell>
          <cell r="B139" t="str">
            <v>UNIDAD DE TRANSA</v>
          </cell>
          <cell r="C139">
            <v>0</v>
          </cell>
        </row>
        <row r="140">
          <cell r="A140" t="str">
            <v>1.1.03.07.03.00</v>
          </cell>
          <cell r="B140" t="str">
            <v>ANTICIPOS A PROVEED</v>
          </cell>
          <cell r="C140">
            <v>0</v>
          </cell>
        </row>
        <row r="141">
          <cell r="A141" t="str">
            <v>1.1.03.07.03.01</v>
          </cell>
          <cell r="B141" t="str">
            <v>ANTICIPOS A PROV</v>
          </cell>
          <cell r="C141">
            <v>0</v>
          </cell>
        </row>
        <row r="142">
          <cell r="A142" t="str">
            <v>1.1.03.07.04.00</v>
          </cell>
          <cell r="B142" t="str">
            <v>SUBSIDIOS ENERGIA E</v>
          </cell>
          <cell r="C142">
            <v>610611.39</v>
          </cell>
        </row>
        <row r="143">
          <cell r="A143" t="str">
            <v>1.1.03.07.04.01</v>
          </cell>
          <cell r="B143" t="str">
            <v>SUBSIDIO TARIFA-</v>
          </cell>
          <cell r="C143">
            <v>610611.39</v>
          </cell>
        </row>
        <row r="144">
          <cell r="A144" t="str">
            <v>1.1.03.07.04.03</v>
          </cell>
          <cell r="B144" t="str">
            <v>SUBSIDIO ANDA/FI</v>
          </cell>
          <cell r="C144">
            <v>0</v>
          </cell>
        </row>
        <row r="145">
          <cell r="A145" t="str">
            <v>1.1.03.07.05.00</v>
          </cell>
          <cell r="B145" t="str">
            <v>CXC-OTROS DEUDORES</v>
          </cell>
          <cell r="C145">
            <v>252429.19</v>
          </cell>
        </row>
        <row r="146">
          <cell r="A146" t="str">
            <v>1.1.03.07.05.01</v>
          </cell>
          <cell r="B146" t="str">
            <v>DEPOSITOS EN GAR</v>
          </cell>
          <cell r="C146">
            <v>19857.75</v>
          </cell>
        </row>
        <row r="147">
          <cell r="A147" t="str">
            <v>1.1.03.07.05.03</v>
          </cell>
          <cell r="B147" t="str">
            <v>SERVICIO ARRENDA</v>
          </cell>
          <cell r="C147">
            <v>146993.76</v>
          </cell>
        </row>
        <row r="148">
          <cell r="A148" t="str">
            <v>1.1.03.07.05.04</v>
          </cell>
          <cell r="B148" t="str">
            <v>CHEQUES RECHAZAD</v>
          </cell>
          <cell r="C148">
            <v>16837.650000000001</v>
          </cell>
        </row>
        <row r="149">
          <cell r="A149" t="str">
            <v>1.1.03.07.05.06</v>
          </cell>
          <cell r="B149" t="str">
            <v>DEUDORES VARIOS</v>
          </cell>
          <cell r="C149">
            <v>56867.12</v>
          </cell>
        </row>
        <row r="150">
          <cell r="A150" t="str">
            <v>1.1.03.07.05.07</v>
          </cell>
          <cell r="B150" t="str">
            <v>SALTEL-CXC</v>
          </cell>
          <cell r="C150">
            <v>11872.91</v>
          </cell>
        </row>
        <row r="151">
          <cell r="A151" t="str">
            <v>1.1.03.07.06.00</v>
          </cell>
          <cell r="B151" t="str">
            <v>INTERESES POR COBRA</v>
          </cell>
          <cell r="C151">
            <v>20915.169999999998</v>
          </cell>
        </row>
        <row r="152">
          <cell r="A152" t="str">
            <v>1.1.03.07.06.02</v>
          </cell>
          <cell r="B152" t="str">
            <v>BANCO DE COMERCI</v>
          </cell>
          <cell r="C152">
            <v>1.68</v>
          </cell>
        </row>
        <row r="153">
          <cell r="A153" t="str">
            <v>1.1.03.07.06.03</v>
          </cell>
          <cell r="B153" t="str">
            <v>BANCO AHORROMET-</v>
          </cell>
          <cell r="C153">
            <v>0</v>
          </cell>
        </row>
        <row r="154">
          <cell r="A154" t="str">
            <v>1.1.03.07.06.05</v>
          </cell>
          <cell r="B154" t="str">
            <v>BANCO O.B.C.-INT</v>
          </cell>
          <cell r="C154">
            <v>0</v>
          </cell>
        </row>
        <row r="155">
          <cell r="A155" t="str">
            <v>1.1.03.07.06.06</v>
          </cell>
          <cell r="B155" t="str">
            <v>BANCO AGRICOLA C</v>
          </cell>
          <cell r="C155">
            <v>0</v>
          </cell>
        </row>
        <row r="156">
          <cell r="A156" t="str">
            <v>1.1.03.07.06.07</v>
          </cell>
          <cell r="B156" t="str">
            <v>BANCO CUSCATLAN-</v>
          </cell>
          <cell r="C156">
            <v>0</v>
          </cell>
        </row>
        <row r="157">
          <cell r="A157" t="str">
            <v>1.1.03.07.06.08</v>
          </cell>
          <cell r="B157" t="str">
            <v>B.F.A-INTERESES</v>
          </cell>
          <cell r="C157">
            <v>0</v>
          </cell>
        </row>
        <row r="158">
          <cell r="A158" t="str">
            <v>1.1.03.07.06.09</v>
          </cell>
          <cell r="B158" t="str">
            <v>BANCO SALVADOREN</v>
          </cell>
          <cell r="C158">
            <v>0</v>
          </cell>
        </row>
        <row r="159">
          <cell r="A159" t="str">
            <v>1.1.03.07.06.10</v>
          </cell>
          <cell r="B159" t="str">
            <v>BANCO CREDOMATIC</v>
          </cell>
          <cell r="C159">
            <v>20463.490000000002</v>
          </cell>
        </row>
        <row r="160">
          <cell r="A160" t="str">
            <v>1.1.03.07.06.11</v>
          </cell>
          <cell r="B160" t="str">
            <v>BANCO PROMERICA-</v>
          </cell>
          <cell r="C160">
            <v>0</v>
          </cell>
        </row>
        <row r="161">
          <cell r="A161" t="str">
            <v>1.1.03.07.06.12</v>
          </cell>
          <cell r="B161" t="str">
            <v>BANCO UNIBANCO-I</v>
          </cell>
          <cell r="C161">
            <v>0</v>
          </cell>
        </row>
        <row r="162">
          <cell r="A162" t="str">
            <v>1.1.03.07.06.13</v>
          </cell>
          <cell r="B162" t="str">
            <v>BANCO UNO-INTERE</v>
          </cell>
          <cell r="C162">
            <v>0</v>
          </cell>
        </row>
        <row r="163">
          <cell r="A163" t="str">
            <v>1.1.03.07.06.15</v>
          </cell>
          <cell r="B163" t="str">
            <v>BANCO AMERICANO-</v>
          </cell>
          <cell r="C163">
            <v>0</v>
          </cell>
        </row>
        <row r="164">
          <cell r="A164" t="str">
            <v>1.1.03.07.06.16</v>
          </cell>
          <cell r="B164" t="str">
            <v>CITY BANK- INTER</v>
          </cell>
          <cell r="C164">
            <v>450</v>
          </cell>
        </row>
        <row r="165">
          <cell r="A165" t="str">
            <v>1.1.03.07.06.17</v>
          </cell>
          <cell r="B165" t="str">
            <v>IBC-INTERESES PO</v>
          </cell>
          <cell r="C165">
            <v>0</v>
          </cell>
        </row>
        <row r="166">
          <cell r="A166" t="str">
            <v>1.1.03.07.06.18</v>
          </cell>
          <cell r="B166" t="str">
            <v>ACCIVAL-INTERESE</v>
          </cell>
          <cell r="C166">
            <v>0</v>
          </cell>
        </row>
        <row r="167">
          <cell r="A167" t="str">
            <v>1.1.03.07.07.00</v>
          </cell>
          <cell r="B167" t="str">
            <v>RECLAMOS</v>
          </cell>
          <cell r="C167">
            <v>282806.18</v>
          </cell>
        </row>
        <row r="168">
          <cell r="A168" t="str">
            <v>1.1.03.07.07.01</v>
          </cell>
          <cell r="B168" t="str">
            <v>INCAPACIDADES SE</v>
          </cell>
          <cell r="C168">
            <v>0</v>
          </cell>
        </row>
        <row r="169">
          <cell r="A169" t="str">
            <v>1.1.03.07.07.02</v>
          </cell>
          <cell r="B169" t="str">
            <v>MINISTERIO DE HA</v>
          </cell>
          <cell r="C169">
            <v>168882</v>
          </cell>
        </row>
        <row r="170">
          <cell r="A170" t="str">
            <v>1.1.03.07.07.03</v>
          </cell>
          <cell r="B170" t="str">
            <v>SEGUROS-RECLAMOS</v>
          </cell>
          <cell r="C170">
            <v>50931.29</v>
          </cell>
        </row>
        <row r="171">
          <cell r="A171" t="str">
            <v>1.1.03.07.07.05</v>
          </cell>
          <cell r="B171" t="str">
            <v>ALCALDIAS-RECLAM</v>
          </cell>
          <cell r="C171">
            <v>62992.89</v>
          </cell>
        </row>
        <row r="172">
          <cell r="A172" t="str">
            <v>1.1.03.07.08.00</v>
          </cell>
          <cell r="B172" t="str">
            <v>CXC-COMPANIAS RELAC</v>
          </cell>
          <cell r="C172">
            <v>109151.53</v>
          </cell>
        </row>
        <row r="173">
          <cell r="A173" t="str">
            <v>1.1.03.07.08.01</v>
          </cell>
          <cell r="B173" t="str">
            <v>CXC-ELECTRICIDAD</v>
          </cell>
          <cell r="C173">
            <v>0</v>
          </cell>
        </row>
        <row r="174">
          <cell r="A174" t="str">
            <v>1.1.03.07.08.02</v>
          </cell>
          <cell r="B174" t="str">
            <v>CXC-EMEL</v>
          </cell>
          <cell r="C174">
            <v>102542.54</v>
          </cell>
        </row>
        <row r="175">
          <cell r="A175" t="str">
            <v>1.1.03.07.08.04</v>
          </cell>
          <cell r="B175" t="str">
            <v>CXC-ELFEC</v>
          </cell>
          <cell r="C175">
            <v>2794.6</v>
          </cell>
        </row>
        <row r="176">
          <cell r="A176" t="str">
            <v>1.1.03.07.08.05</v>
          </cell>
          <cell r="B176" t="str">
            <v>CXC-PPL GLOBAL</v>
          </cell>
          <cell r="C176">
            <v>3814.39</v>
          </cell>
        </row>
        <row r="177">
          <cell r="A177" t="str">
            <v>1.1.03.07.08.08</v>
          </cell>
          <cell r="B177" t="str">
            <v>SALTEL</v>
          </cell>
          <cell r="C177">
            <v>0</v>
          </cell>
        </row>
        <row r="178">
          <cell r="A178" t="str">
            <v>1.1.03.07.09.00</v>
          </cell>
          <cell r="B178" t="str">
            <v>FALTANTES DE CAJA</v>
          </cell>
          <cell r="C178">
            <v>0</v>
          </cell>
        </row>
        <row r="179">
          <cell r="A179" t="str">
            <v>1.1.03.07.09.01</v>
          </cell>
          <cell r="B179" t="str">
            <v>FALTANTES DE CAJ</v>
          </cell>
          <cell r="C179">
            <v>0</v>
          </cell>
        </row>
        <row r="180">
          <cell r="A180" t="str">
            <v>1.1.03.07.09.02</v>
          </cell>
          <cell r="B180" t="str">
            <v>FALTANTES DE CAJ</v>
          </cell>
          <cell r="C180">
            <v>0</v>
          </cell>
        </row>
        <row r="181">
          <cell r="A181" t="str">
            <v>1.1.03.07.09.05</v>
          </cell>
          <cell r="B181" t="str">
            <v>FALTANTES DE CAJ</v>
          </cell>
          <cell r="C181">
            <v>0</v>
          </cell>
        </row>
        <row r="182">
          <cell r="A182" t="str">
            <v>1.1.03.07.09.06</v>
          </cell>
          <cell r="B182" t="str">
            <v>FALTANTES DE CAJ</v>
          </cell>
          <cell r="C182">
            <v>0</v>
          </cell>
        </row>
        <row r="183">
          <cell r="A183" t="str">
            <v>1.1.03.07.09.07</v>
          </cell>
          <cell r="B183" t="str">
            <v>FALTANTES DE CAJ</v>
          </cell>
          <cell r="C183">
            <v>0</v>
          </cell>
        </row>
        <row r="184">
          <cell r="A184" t="str">
            <v>1.1.03.07.09.08</v>
          </cell>
          <cell r="B184" t="str">
            <v>FALTANTES DE CAJ</v>
          </cell>
          <cell r="C184">
            <v>0</v>
          </cell>
        </row>
        <row r="185">
          <cell r="A185" t="str">
            <v>1.1.03.07.09.09</v>
          </cell>
          <cell r="B185" t="str">
            <v>FALTANTES DE CAJ</v>
          </cell>
          <cell r="C185">
            <v>0</v>
          </cell>
        </row>
        <row r="186">
          <cell r="A186" t="str">
            <v>1.1.03.07.09.10</v>
          </cell>
          <cell r="B186" t="str">
            <v>FALTANTES DE CAJ</v>
          </cell>
          <cell r="C186">
            <v>0</v>
          </cell>
        </row>
        <row r="187">
          <cell r="A187" t="str">
            <v>1.1.03.07.09.12</v>
          </cell>
          <cell r="B187" t="str">
            <v>FALTANTES DE CAJ</v>
          </cell>
          <cell r="C187">
            <v>0</v>
          </cell>
        </row>
        <row r="188">
          <cell r="A188" t="str">
            <v>1.1.03.08.00.00</v>
          </cell>
          <cell r="B188" t="str">
            <v>ESTIMACION PARA CUENTA</v>
          </cell>
          <cell r="C188">
            <v>-2410945.09</v>
          </cell>
        </row>
        <row r="189">
          <cell r="A189" t="str">
            <v>1.1.03.09.00.00</v>
          </cell>
          <cell r="B189" t="str">
            <v>CREDITO FISCAL</v>
          </cell>
          <cell r="C189">
            <v>0</v>
          </cell>
        </row>
        <row r="190">
          <cell r="A190" t="str">
            <v>1.1.03.10.00.00</v>
          </cell>
          <cell r="B190" t="str">
            <v>IMPUESTO DIFERIDO</v>
          </cell>
          <cell r="C190">
            <v>1185847.8500000001</v>
          </cell>
        </row>
        <row r="191">
          <cell r="A191" t="str">
            <v>1.1.03.11.00.00</v>
          </cell>
          <cell r="B191" t="str">
            <v>IVA PENDIENTE DE APLIC</v>
          </cell>
          <cell r="C191">
            <v>15739.03</v>
          </cell>
        </row>
        <row r="192">
          <cell r="A192" t="str">
            <v>1.1.04.00.00.00</v>
          </cell>
          <cell r="B192" t="str">
            <v>ALMACENES, COMBUSTIBLE Y</v>
          </cell>
          <cell r="C192">
            <v>1985924.26</v>
          </cell>
        </row>
        <row r="193">
          <cell r="A193" t="str">
            <v>1.1.04.01.00.00</v>
          </cell>
          <cell r="B193" t="str">
            <v>EXISTENCIAS DE COMBUST</v>
          </cell>
          <cell r="C193">
            <v>1830.89</v>
          </cell>
        </row>
        <row r="194">
          <cell r="A194" t="str">
            <v>1.1.04.01.01.00</v>
          </cell>
          <cell r="B194" t="str">
            <v>EXISTENCIA DE COMBU</v>
          </cell>
          <cell r="C194">
            <v>1830.89</v>
          </cell>
        </row>
        <row r="195">
          <cell r="A195" t="str">
            <v>1.1.04.02.00.00</v>
          </cell>
          <cell r="B195" t="str">
            <v>ALMACEN CENTRAL</v>
          </cell>
          <cell r="C195">
            <v>1884427.81</v>
          </cell>
        </row>
        <row r="196">
          <cell r="A196" t="str">
            <v>1.1.04.02.01.00</v>
          </cell>
          <cell r="B196" t="str">
            <v>MATERIALES SUMIN.EL</v>
          </cell>
          <cell r="C196">
            <v>1657540.4</v>
          </cell>
        </row>
        <row r="197">
          <cell r="A197" t="str">
            <v>1.1.04.02.02.00</v>
          </cell>
          <cell r="B197" t="str">
            <v>SUMINISTROS MERCADE</v>
          </cell>
          <cell r="C197">
            <v>226887.41</v>
          </cell>
        </row>
        <row r="198">
          <cell r="A198" t="str">
            <v>1.1.04.04.00.00</v>
          </cell>
          <cell r="B198" t="str">
            <v>ALMACEN LA LIBERTAD</v>
          </cell>
          <cell r="C198">
            <v>21393.62</v>
          </cell>
        </row>
        <row r="199">
          <cell r="A199" t="str">
            <v>1.1.04.04.01.00</v>
          </cell>
          <cell r="B199" t="str">
            <v>MATERIALES SUMIN.EL</v>
          </cell>
          <cell r="C199">
            <v>17496.490000000002</v>
          </cell>
        </row>
        <row r="200">
          <cell r="A200" t="str">
            <v>1.1.04.04.02.00</v>
          </cell>
          <cell r="B200" t="str">
            <v>SUMINISTROS MECADER</v>
          </cell>
          <cell r="C200">
            <v>3897.13</v>
          </cell>
        </row>
        <row r="201">
          <cell r="A201" t="str">
            <v>1.1.04.05.00.00</v>
          </cell>
          <cell r="B201" t="str">
            <v>ALMACEN QUEZALTEPEQUE</v>
          </cell>
          <cell r="C201">
            <v>22834.58</v>
          </cell>
        </row>
        <row r="202">
          <cell r="A202" t="str">
            <v>1.1.04.05.01.00</v>
          </cell>
          <cell r="B202" t="str">
            <v>MATERIALES SUMI.ELE</v>
          </cell>
          <cell r="C202">
            <v>21788.48</v>
          </cell>
        </row>
        <row r="203">
          <cell r="A203" t="str">
            <v>1.1.04.05.02.00</v>
          </cell>
          <cell r="B203" t="str">
            <v>SUMINISTROS MERCADE</v>
          </cell>
          <cell r="C203">
            <v>1046.0999999999999</v>
          </cell>
        </row>
        <row r="204">
          <cell r="A204" t="str">
            <v>1.1.04.06.00.00</v>
          </cell>
          <cell r="B204" t="str">
            <v>ALMACEN SAN JUAN OPICO</v>
          </cell>
          <cell r="C204">
            <v>15826.91</v>
          </cell>
        </row>
        <row r="205">
          <cell r="A205" t="str">
            <v>1.1.04.06.01.00</v>
          </cell>
          <cell r="B205" t="str">
            <v>MATERIALES SUMIN.EL</v>
          </cell>
          <cell r="C205">
            <v>11992.87</v>
          </cell>
        </row>
        <row r="206">
          <cell r="A206" t="str">
            <v>1.1.04.06.02.00</v>
          </cell>
          <cell r="B206" t="str">
            <v>SUMINISTROS MECADER</v>
          </cell>
          <cell r="C206">
            <v>3834.04</v>
          </cell>
        </row>
        <row r="207">
          <cell r="A207" t="str">
            <v>1.1.04.07.00.00</v>
          </cell>
          <cell r="B207" t="str">
            <v>ALMACEN SAN VICENTE</v>
          </cell>
          <cell r="C207">
            <v>22431.85</v>
          </cell>
        </row>
        <row r="208">
          <cell r="A208" t="str">
            <v>1.1.04.07.01.00</v>
          </cell>
          <cell r="B208" t="str">
            <v>MATERIALES SUMIN.EL</v>
          </cell>
          <cell r="C208">
            <v>16116.28</v>
          </cell>
        </row>
        <row r="209">
          <cell r="A209" t="str">
            <v>1.1.04.07.02.00</v>
          </cell>
          <cell r="B209" t="str">
            <v>SUMINISTROS MERCADE</v>
          </cell>
          <cell r="C209">
            <v>6315.57</v>
          </cell>
        </row>
        <row r="210">
          <cell r="A210" t="str">
            <v>1.1.04.08.00.00</v>
          </cell>
          <cell r="B210" t="str">
            <v>ALMACEN ZACATECOLUCA</v>
          </cell>
          <cell r="C210">
            <v>24076.14</v>
          </cell>
        </row>
        <row r="211">
          <cell r="A211" t="str">
            <v>1.1.04.08.01.00</v>
          </cell>
          <cell r="B211" t="str">
            <v>MATERIALES SUMIN.EL</v>
          </cell>
          <cell r="C211">
            <v>17491.990000000002</v>
          </cell>
        </row>
        <row r="212">
          <cell r="A212" t="str">
            <v>1.1.04.08.02.00</v>
          </cell>
          <cell r="B212" t="str">
            <v>SUMINISTROS MERCADE</v>
          </cell>
          <cell r="C212">
            <v>6584.15</v>
          </cell>
        </row>
        <row r="213">
          <cell r="A213" t="str">
            <v>1.1.04.09.00.00</v>
          </cell>
          <cell r="B213" t="str">
            <v>ALMACEN ROSARIO DE LA</v>
          </cell>
          <cell r="C213">
            <v>18836.91</v>
          </cell>
        </row>
        <row r="214">
          <cell r="A214" t="str">
            <v>1.1.04.09.01.00</v>
          </cell>
          <cell r="B214" t="str">
            <v>MATERIALES SUMIN.EL</v>
          </cell>
          <cell r="C214">
            <v>13983.35</v>
          </cell>
        </row>
        <row r="215">
          <cell r="A215" t="str">
            <v>1.1.04.09.02.00</v>
          </cell>
          <cell r="B215" t="str">
            <v>SUMINISTROS MERCADE</v>
          </cell>
          <cell r="C215">
            <v>4853.5600000000004</v>
          </cell>
        </row>
        <row r="216">
          <cell r="A216" t="str">
            <v>1.1.04.10.00.00</v>
          </cell>
          <cell r="B216" t="str">
            <v>ALMACEN DE COJUTEPEQUE</v>
          </cell>
          <cell r="C216">
            <v>2805.2</v>
          </cell>
        </row>
        <row r="217">
          <cell r="A217" t="str">
            <v>1.1.04.10.01.00</v>
          </cell>
          <cell r="B217" t="str">
            <v>MATERIALES SUMIN.EL</v>
          </cell>
          <cell r="C217">
            <v>2804.54</v>
          </cell>
        </row>
        <row r="218">
          <cell r="A218" t="str">
            <v>1.1.04.10.02.00</v>
          </cell>
          <cell r="B218" t="str">
            <v>SUMINISTROS MERCADE</v>
          </cell>
          <cell r="C218">
            <v>0.66</v>
          </cell>
        </row>
        <row r="219">
          <cell r="A219" t="str">
            <v>1.1.04.11.00.00</v>
          </cell>
          <cell r="B219" t="str">
            <v>TRANSPASOS ENTRE BODEG</v>
          </cell>
          <cell r="C219">
            <v>0</v>
          </cell>
        </row>
        <row r="220">
          <cell r="A220" t="str">
            <v>1.1.04.12.00.00</v>
          </cell>
          <cell r="B220" t="str">
            <v>MERCADERIAS EN TRANSIT</v>
          </cell>
          <cell r="C220">
            <v>56460.35</v>
          </cell>
        </row>
        <row r="221">
          <cell r="A221" t="str">
            <v>1.1.04.12.01.00</v>
          </cell>
          <cell r="B221" t="str">
            <v>PEDIDOS EN TRANSITO</v>
          </cell>
          <cell r="C221">
            <v>0</v>
          </cell>
        </row>
        <row r="222">
          <cell r="A222" t="str">
            <v>1.1.04.12.02.00</v>
          </cell>
          <cell r="B222" t="str">
            <v>MATERIALES PEND. DE</v>
          </cell>
          <cell r="C222">
            <v>56460.35</v>
          </cell>
        </row>
        <row r="223">
          <cell r="A223" t="str">
            <v>1.1.04.13.00.00</v>
          </cell>
          <cell r="B223" t="str">
            <v>ESTIMACION POR OBSOLES</v>
          </cell>
          <cell r="C223">
            <v>-85000</v>
          </cell>
        </row>
        <row r="224">
          <cell r="A224" t="str">
            <v>1.1.05.00.00.00</v>
          </cell>
          <cell r="B224" t="str">
            <v>OTROS ACTIVOS CORRIENTES</v>
          </cell>
          <cell r="C224">
            <v>1794391.6</v>
          </cell>
        </row>
        <row r="225">
          <cell r="A225" t="str">
            <v>1.1.05.01.00.00</v>
          </cell>
          <cell r="B225" t="str">
            <v>GASTOS PAGADOS ANTICIP</v>
          </cell>
          <cell r="C225">
            <v>146695.60999999999</v>
          </cell>
        </row>
        <row r="226">
          <cell r="A226" t="str">
            <v>1.1.05.01.01.00</v>
          </cell>
          <cell r="B226" t="str">
            <v>SEGUROS Y FIANZAS</v>
          </cell>
          <cell r="C226">
            <v>146695.60999999999</v>
          </cell>
        </row>
        <row r="227">
          <cell r="A227" t="str">
            <v>1.1.05.01.01.01</v>
          </cell>
          <cell r="B227" t="str">
            <v>SEGUROS BIENES E</v>
          </cell>
          <cell r="C227">
            <v>44925.24</v>
          </cell>
        </row>
        <row r="228">
          <cell r="A228" t="str">
            <v>1.1.05.01.01.02</v>
          </cell>
          <cell r="B228" t="str">
            <v>SEGUROS AL PERSO</v>
          </cell>
          <cell r="C228">
            <v>85994.68</v>
          </cell>
        </row>
        <row r="229">
          <cell r="A229" t="str">
            <v>1.1.05.01.01.03</v>
          </cell>
          <cell r="B229" t="str">
            <v>SEGUROS DE VEHIC</v>
          </cell>
          <cell r="C229">
            <v>382.13</v>
          </cell>
        </row>
        <row r="230">
          <cell r="A230" t="str">
            <v>1.1.05.01.01.04</v>
          </cell>
          <cell r="B230" t="str">
            <v>SEGUROS DE FIDEL</v>
          </cell>
          <cell r="C230">
            <v>15393.56</v>
          </cell>
        </row>
        <row r="231">
          <cell r="A231" t="str">
            <v>1.1.05.01.01.05</v>
          </cell>
          <cell r="B231" t="str">
            <v>CARGOS VARIOS DI</v>
          </cell>
          <cell r="C231">
            <v>0</v>
          </cell>
        </row>
        <row r="232">
          <cell r="A232" t="str">
            <v>1.1.05.01.01.06</v>
          </cell>
          <cell r="B232" t="str">
            <v>FIANZAS DE FIEL</v>
          </cell>
          <cell r="C232">
            <v>0</v>
          </cell>
        </row>
        <row r="233">
          <cell r="A233" t="str">
            <v>1.1.05.02.00.00</v>
          </cell>
          <cell r="B233" t="str">
            <v>PAGO A CUENTA Y RETENC</v>
          </cell>
          <cell r="C233">
            <v>1647695.99</v>
          </cell>
        </row>
        <row r="234">
          <cell r="A234" t="str">
            <v>1.1.05.02.01.00</v>
          </cell>
          <cell r="B234" t="str">
            <v>PAGO A CUENTA ISR</v>
          </cell>
          <cell r="C234">
            <v>1617973</v>
          </cell>
        </row>
        <row r="235">
          <cell r="A235" t="str">
            <v>1.1.05.02.02.00</v>
          </cell>
          <cell r="B235" t="str">
            <v>RETENCIONES INSTITU</v>
          </cell>
          <cell r="C235">
            <v>23169.279999999999</v>
          </cell>
        </row>
        <row r="236">
          <cell r="A236" t="str">
            <v>1.1.05.02.02.02</v>
          </cell>
          <cell r="B236" t="str">
            <v>COMERCIO-RETENCI</v>
          </cell>
          <cell r="C236">
            <v>32.729999999999997</v>
          </cell>
        </row>
        <row r="237">
          <cell r="A237" t="str">
            <v>1.1.05.02.02.03</v>
          </cell>
          <cell r="B237" t="str">
            <v>AHORROMET-RETENC</v>
          </cell>
          <cell r="C237">
            <v>3.7</v>
          </cell>
        </row>
        <row r="238">
          <cell r="A238" t="str">
            <v>1.1.05.02.02.04</v>
          </cell>
          <cell r="B238" t="str">
            <v>MULTIVALORES-RET</v>
          </cell>
          <cell r="C238">
            <v>47.02</v>
          </cell>
        </row>
        <row r="239">
          <cell r="A239" t="str">
            <v>1.1.05.02.02.06</v>
          </cell>
          <cell r="B239" t="str">
            <v>B.A.C.-RETENCION</v>
          </cell>
          <cell r="C239">
            <v>1261.96</v>
          </cell>
        </row>
        <row r="240">
          <cell r="A240" t="str">
            <v>1.1.05.02.02.07</v>
          </cell>
          <cell r="B240" t="str">
            <v>CUSCATLAN-RETENC</v>
          </cell>
          <cell r="C240">
            <v>2001.44</v>
          </cell>
        </row>
        <row r="241">
          <cell r="A241" t="str">
            <v>1.1.05.02.02.08</v>
          </cell>
          <cell r="B241" t="str">
            <v>B.F.A.-RETENCION</v>
          </cell>
          <cell r="C241">
            <v>5.37</v>
          </cell>
        </row>
        <row r="242">
          <cell r="A242" t="str">
            <v>1.1.05.02.02.09</v>
          </cell>
          <cell r="B242" t="str">
            <v>SALVADORENO-RETE</v>
          </cell>
          <cell r="C242">
            <v>4841.9399999999996</v>
          </cell>
        </row>
        <row r="243">
          <cell r="A243" t="str">
            <v>1.1.05.02.02.10</v>
          </cell>
          <cell r="B243" t="str">
            <v>CREDOMATIC-RETEN</v>
          </cell>
          <cell r="C243">
            <v>672.18</v>
          </cell>
        </row>
        <row r="244">
          <cell r="A244" t="str">
            <v>1.1.05.02.02.11</v>
          </cell>
          <cell r="B244" t="str">
            <v>UNIBANCO-RETENCI</v>
          </cell>
          <cell r="C244">
            <v>1.69</v>
          </cell>
        </row>
        <row r="245">
          <cell r="A245" t="str">
            <v>1.1.05.02.02.12</v>
          </cell>
          <cell r="B245" t="str">
            <v>PROMERICA-RETENC</v>
          </cell>
          <cell r="C245">
            <v>0.02</v>
          </cell>
        </row>
        <row r="246">
          <cell r="A246" t="str">
            <v>1.1.05.02.02.13</v>
          </cell>
          <cell r="B246" t="str">
            <v>IBC-RETENCION RE</v>
          </cell>
          <cell r="C246">
            <v>13712.95</v>
          </cell>
        </row>
        <row r="247">
          <cell r="A247" t="str">
            <v>1.1.05.02.02.14</v>
          </cell>
          <cell r="B247" t="str">
            <v>CITY BANK-RETENC</v>
          </cell>
          <cell r="C247">
            <v>295.14999999999998</v>
          </cell>
        </row>
        <row r="248">
          <cell r="A248" t="str">
            <v>1.1.05.02.02.15</v>
          </cell>
          <cell r="B248" t="str">
            <v>ACCIVAL-RETENCIO</v>
          </cell>
          <cell r="C248">
            <v>293.13</v>
          </cell>
        </row>
        <row r="249">
          <cell r="A249" t="str">
            <v>1.1.05.02.03.00</v>
          </cell>
          <cell r="B249" t="str">
            <v>OTROS PAGOS ANTICIP</v>
          </cell>
          <cell r="C249">
            <v>6553.71</v>
          </cell>
        </row>
        <row r="250">
          <cell r="A250" t="str">
            <v>1.2.00.00.00.00</v>
          </cell>
          <cell r="B250" t="str">
            <v>ACTIVO FIJO</v>
          </cell>
          <cell r="C250">
            <v>46541031.210000001</v>
          </cell>
        </row>
        <row r="251">
          <cell r="A251" t="str">
            <v>1.2.01.00.00.00</v>
          </cell>
          <cell r="B251" t="str">
            <v>BIENES ELECTRICOS EN SERV</v>
          </cell>
          <cell r="C251">
            <v>51040719.670000002</v>
          </cell>
        </row>
        <row r="252">
          <cell r="A252" t="str">
            <v>1.2.01.06.00.00</v>
          </cell>
          <cell r="B252" t="str">
            <v>BIENES DE DISTRIBUCION</v>
          </cell>
          <cell r="C252">
            <v>42270451.229999997</v>
          </cell>
        </row>
        <row r="253">
          <cell r="A253" t="str">
            <v>1.2.01.06.01.00</v>
          </cell>
          <cell r="B253" t="str">
            <v>LINEAS Y SUBESTACIO</v>
          </cell>
          <cell r="C253">
            <v>33589664.990000002</v>
          </cell>
        </row>
        <row r="254">
          <cell r="A254" t="str">
            <v>1.2.01.06.01.01</v>
          </cell>
          <cell r="B254" t="str">
            <v>EDIFICIOS ESTRUC</v>
          </cell>
          <cell r="C254">
            <v>1113123.6200000001</v>
          </cell>
        </row>
        <row r="255">
          <cell r="A255" t="str">
            <v>1.2.01.06.01.02</v>
          </cell>
          <cell r="B255" t="str">
            <v>EQUIPOS DE SUBES</v>
          </cell>
          <cell r="C255">
            <v>7293772.0700000003</v>
          </cell>
        </row>
        <row r="256">
          <cell r="A256" t="str">
            <v>1.2.01.06.01.03</v>
          </cell>
          <cell r="B256" t="str">
            <v>POSTES, TORRES Y</v>
          </cell>
          <cell r="C256">
            <v>16511589.26</v>
          </cell>
        </row>
        <row r="257">
          <cell r="A257" t="str">
            <v>1.2.01.06.01.04</v>
          </cell>
          <cell r="B257" t="str">
            <v>CONDUCTORES AERE</v>
          </cell>
          <cell r="C257">
            <v>6622647.2999999998</v>
          </cell>
        </row>
        <row r="258">
          <cell r="A258" t="str">
            <v>1.2.01.06.01.05</v>
          </cell>
          <cell r="B258" t="str">
            <v>CANAL SUBTERRANE</v>
          </cell>
          <cell r="C258">
            <v>4670.5600000000004</v>
          </cell>
        </row>
        <row r="259">
          <cell r="A259" t="str">
            <v>1.2.01.06.01.06</v>
          </cell>
          <cell r="B259" t="str">
            <v>CONDUCTORESSUBTE</v>
          </cell>
          <cell r="C259">
            <v>69043.73</v>
          </cell>
        </row>
        <row r="260">
          <cell r="A260" t="str">
            <v>1.2.01.06.01.07</v>
          </cell>
          <cell r="B260" t="str">
            <v>TRANSFORMADORES</v>
          </cell>
          <cell r="C260">
            <v>1022588.98</v>
          </cell>
        </row>
        <row r="261">
          <cell r="A261" t="str">
            <v>1.2.01.06.01.09</v>
          </cell>
          <cell r="B261" t="str">
            <v>MEDIDORES</v>
          </cell>
          <cell r="C261">
            <v>702164.6</v>
          </cell>
        </row>
        <row r="262">
          <cell r="A262" t="str">
            <v>1.2.01.06.01.10</v>
          </cell>
          <cell r="B262" t="str">
            <v>INSTALAC EN LOS</v>
          </cell>
          <cell r="C262">
            <v>246767.35999999999</v>
          </cell>
        </row>
        <row r="263">
          <cell r="A263" t="str">
            <v>1.2.01.06.01.11</v>
          </cell>
          <cell r="B263" t="str">
            <v>EQUIP DADOS EN A</v>
          </cell>
          <cell r="C263">
            <v>3297.51</v>
          </cell>
        </row>
        <row r="264">
          <cell r="A264" t="str">
            <v>1.2.01.06.02.00</v>
          </cell>
          <cell r="B264" t="str">
            <v>LINEAS DE SUBESTACI</v>
          </cell>
          <cell r="C264">
            <v>8671476.3699999992</v>
          </cell>
        </row>
        <row r="265">
          <cell r="A265" t="str">
            <v>1.2.01.06.02.02</v>
          </cell>
          <cell r="B265" t="str">
            <v>EQUIPO DE SUBEST</v>
          </cell>
          <cell r="C265">
            <v>1435.52</v>
          </cell>
        </row>
        <row r="266">
          <cell r="A266" t="str">
            <v>1.2.01.06.02.03</v>
          </cell>
          <cell r="B266" t="str">
            <v>POSTES, TORRES Y</v>
          </cell>
          <cell r="C266">
            <v>414831.23</v>
          </cell>
        </row>
        <row r="267">
          <cell r="A267" t="str">
            <v>1.2.01.06.02.04</v>
          </cell>
          <cell r="B267" t="str">
            <v>CONDUCTORES AERE</v>
          </cell>
          <cell r="C267">
            <v>277161.40000000002</v>
          </cell>
        </row>
        <row r="268">
          <cell r="A268" t="str">
            <v>1.2.01.06.02.06</v>
          </cell>
          <cell r="B268" t="str">
            <v>CONDUCTORES SUBT</v>
          </cell>
          <cell r="C268">
            <v>19082.919999999998</v>
          </cell>
        </row>
        <row r="269">
          <cell r="A269" t="str">
            <v>1.2.01.06.02.07</v>
          </cell>
          <cell r="B269" t="str">
            <v>TRANSFORMADORES</v>
          </cell>
          <cell r="C269">
            <v>3218661.47</v>
          </cell>
        </row>
        <row r="270">
          <cell r="A270" t="str">
            <v>1.2.01.06.02.09</v>
          </cell>
          <cell r="B270" t="str">
            <v>MEDIDORES</v>
          </cell>
          <cell r="C270">
            <v>4736981.9800000004</v>
          </cell>
        </row>
        <row r="271">
          <cell r="A271" t="str">
            <v>1.2.01.06.02.12</v>
          </cell>
          <cell r="B271" t="str">
            <v>ALUMBRADO PUBLIC</v>
          </cell>
          <cell r="C271">
            <v>3321.85</v>
          </cell>
        </row>
        <row r="272">
          <cell r="A272" t="str">
            <v>1.2.01.06.03.00</v>
          </cell>
          <cell r="B272" t="str">
            <v>INSTALACIONES DE SE</v>
          </cell>
          <cell r="C272">
            <v>9309.8700000000008</v>
          </cell>
        </row>
        <row r="273">
          <cell r="A273" t="str">
            <v>1.2.01.06.03.02</v>
          </cell>
          <cell r="B273" t="str">
            <v>EQUIPOS DE SUBES</v>
          </cell>
          <cell r="C273">
            <v>7876.58</v>
          </cell>
        </row>
        <row r="274">
          <cell r="A274" t="str">
            <v>1.2.01.06.03.03</v>
          </cell>
          <cell r="B274" t="str">
            <v>POSTES,TORRES Y</v>
          </cell>
          <cell r="C274">
            <v>241.93</v>
          </cell>
        </row>
        <row r="275">
          <cell r="A275" t="str">
            <v>1.2.01.06.03.09</v>
          </cell>
          <cell r="B275" t="str">
            <v>MEDIDORES</v>
          </cell>
          <cell r="C275">
            <v>1191.3599999999999</v>
          </cell>
        </row>
        <row r="276">
          <cell r="A276" t="str">
            <v>1.2.01.07.00.00</v>
          </cell>
          <cell r="B276" t="str">
            <v>BIENES DE COMERCIALIZA</v>
          </cell>
          <cell r="C276">
            <v>30334.77</v>
          </cell>
        </row>
        <row r="277">
          <cell r="A277" t="str">
            <v>1.2.01.07.01.00</v>
          </cell>
          <cell r="B277" t="str">
            <v>LINEAS Y SUBESTACIO</v>
          </cell>
          <cell r="C277">
            <v>6432.34</v>
          </cell>
        </row>
        <row r="278">
          <cell r="A278" t="str">
            <v>1.2.01.07.01.01</v>
          </cell>
          <cell r="B278" t="str">
            <v>EDIFICIOS,ESTRUC</v>
          </cell>
          <cell r="C278">
            <v>0</v>
          </cell>
        </row>
        <row r="279">
          <cell r="A279" t="str">
            <v>1.2.01.07.01.10</v>
          </cell>
          <cell r="B279" t="str">
            <v>INSTAL EN LOS LO</v>
          </cell>
          <cell r="C279">
            <v>6432.34</v>
          </cell>
        </row>
        <row r="280">
          <cell r="A280" t="str">
            <v>1.2.01.07.01.12</v>
          </cell>
          <cell r="B280" t="str">
            <v>ALUMBRADO PUBLIC</v>
          </cell>
          <cell r="C280">
            <v>0</v>
          </cell>
        </row>
        <row r="281">
          <cell r="A281" t="str">
            <v>1.2.01.07.02.00</v>
          </cell>
          <cell r="B281" t="str">
            <v>LINEAS Y SUBESTACIO</v>
          </cell>
          <cell r="C281">
            <v>0</v>
          </cell>
        </row>
        <row r="282">
          <cell r="A282" t="str">
            <v>1.2.01.07.02.02</v>
          </cell>
          <cell r="B282" t="str">
            <v>EQUIPO DE SUBEST</v>
          </cell>
          <cell r="C282">
            <v>0</v>
          </cell>
        </row>
        <row r="283">
          <cell r="A283" t="str">
            <v>1.2.01.07.03.00</v>
          </cell>
          <cell r="B283" t="str">
            <v>INSTALACIONES DE SE</v>
          </cell>
          <cell r="C283">
            <v>23902.43</v>
          </cell>
        </row>
        <row r="284">
          <cell r="A284" t="str">
            <v>1.2.01.07.03.01</v>
          </cell>
          <cell r="B284" t="str">
            <v>EDIFICIOS,ESTRUC</v>
          </cell>
          <cell r="C284">
            <v>23902.43</v>
          </cell>
        </row>
        <row r="285">
          <cell r="A285" t="str">
            <v>1.2.01.07.03.10</v>
          </cell>
          <cell r="B285" t="str">
            <v>INSTAL.EN LOCALE</v>
          </cell>
          <cell r="C285">
            <v>0</v>
          </cell>
        </row>
        <row r="286">
          <cell r="A286" t="str">
            <v>1.2.01.08.00.00</v>
          </cell>
          <cell r="B286" t="str">
            <v>BIENES GENERALES</v>
          </cell>
          <cell r="C286">
            <v>8739933.6699999999</v>
          </cell>
        </row>
        <row r="287">
          <cell r="A287" t="str">
            <v>1.2.01.08.06.00</v>
          </cell>
          <cell r="B287" t="str">
            <v>BIENES DE DISTRIBUC</v>
          </cell>
          <cell r="C287">
            <v>4167306.04</v>
          </cell>
        </row>
        <row r="288">
          <cell r="A288" t="str">
            <v>1.2.01.08.06.01</v>
          </cell>
          <cell r="B288" t="str">
            <v>EDIFICIOS ,ESTRU</v>
          </cell>
          <cell r="C288">
            <v>9178</v>
          </cell>
        </row>
        <row r="289">
          <cell r="A289" t="str">
            <v>1.2.01.08.06.02</v>
          </cell>
          <cell r="B289" t="str">
            <v>MUEBLES Y EQUIPO</v>
          </cell>
          <cell r="C289">
            <v>159377.12</v>
          </cell>
        </row>
        <row r="290">
          <cell r="A290" t="str">
            <v>1.2.01.08.06.03</v>
          </cell>
          <cell r="B290" t="str">
            <v>EQUIPOS DE TRANS</v>
          </cell>
          <cell r="C290">
            <v>1384676.35</v>
          </cell>
        </row>
        <row r="291">
          <cell r="A291" t="str">
            <v>1.2.01.08.06.04</v>
          </cell>
          <cell r="B291" t="str">
            <v>EQUIPOS DE ALMAC</v>
          </cell>
          <cell r="C291">
            <v>22857.14</v>
          </cell>
        </row>
        <row r="292">
          <cell r="A292" t="str">
            <v>1.2.01.08.06.05</v>
          </cell>
          <cell r="B292" t="str">
            <v>HERRAMIENTAS Y E</v>
          </cell>
          <cell r="C292">
            <v>460806.33</v>
          </cell>
        </row>
        <row r="293">
          <cell r="A293" t="str">
            <v>1.2.01.08.06.08</v>
          </cell>
          <cell r="B293" t="str">
            <v>EQUIPOS DE COMUN</v>
          </cell>
          <cell r="C293">
            <v>229222.45</v>
          </cell>
        </row>
        <row r="294">
          <cell r="A294" t="str">
            <v>1.2.01.08.06.09</v>
          </cell>
          <cell r="B294" t="str">
            <v>EQUIPO DE COMPUT</v>
          </cell>
          <cell r="C294">
            <v>883990.39</v>
          </cell>
        </row>
        <row r="295">
          <cell r="A295" t="str">
            <v>1.2.01.08.06.10</v>
          </cell>
          <cell r="B295" t="str">
            <v>OTROS EQUIPOS</v>
          </cell>
          <cell r="C295">
            <v>1017198.26</v>
          </cell>
        </row>
        <row r="296">
          <cell r="A296" t="str">
            <v>1.2.01.08.07.00</v>
          </cell>
          <cell r="B296" t="str">
            <v>BIENES DE COMERCIAL</v>
          </cell>
          <cell r="C296">
            <v>1632197.66</v>
          </cell>
        </row>
        <row r="297">
          <cell r="A297" t="str">
            <v>1.2.01.08.07.01</v>
          </cell>
          <cell r="B297" t="str">
            <v>EDIFICIOS, ESTRU</v>
          </cell>
          <cell r="C297">
            <v>469855.71</v>
          </cell>
        </row>
        <row r="298">
          <cell r="A298" t="str">
            <v>1.2.01.08.07.02</v>
          </cell>
          <cell r="B298" t="str">
            <v>MUEBLES Y EEQUIP</v>
          </cell>
          <cell r="C298">
            <v>221273.78</v>
          </cell>
        </row>
        <row r="299">
          <cell r="A299" t="str">
            <v>1.2.01.08.07.03</v>
          </cell>
          <cell r="B299" t="str">
            <v>EQUIPOS DE TRANS</v>
          </cell>
          <cell r="C299">
            <v>423805.05</v>
          </cell>
        </row>
        <row r="300">
          <cell r="A300" t="str">
            <v>1.2.01.08.07.05</v>
          </cell>
          <cell r="B300" t="str">
            <v>HERRAMIENTAS Y E</v>
          </cell>
          <cell r="C300">
            <v>48273.88</v>
          </cell>
        </row>
        <row r="301">
          <cell r="A301" t="str">
            <v>1.2.01.08.07.08</v>
          </cell>
          <cell r="B301" t="str">
            <v>EQUIPOS DE COMUN</v>
          </cell>
          <cell r="C301">
            <v>26599.21</v>
          </cell>
        </row>
        <row r="302">
          <cell r="A302" t="str">
            <v>1.2.01.08.07.09</v>
          </cell>
          <cell r="B302" t="str">
            <v>EQUIPO DE COMPUT</v>
          </cell>
          <cell r="C302">
            <v>441656.71</v>
          </cell>
        </row>
        <row r="303">
          <cell r="A303" t="str">
            <v>1.2.01.08.07.10</v>
          </cell>
          <cell r="B303" t="str">
            <v>OTROS EQUIPOS</v>
          </cell>
          <cell r="C303">
            <v>733.32</v>
          </cell>
        </row>
        <row r="304">
          <cell r="A304" t="str">
            <v>1.2.01.08.08.00</v>
          </cell>
          <cell r="B304" t="str">
            <v>BIENES DE SERVICIOS</v>
          </cell>
          <cell r="C304">
            <v>2940429.97</v>
          </cell>
        </row>
        <row r="305">
          <cell r="A305" t="str">
            <v>1.2.01.08.08.01</v>
          </cell>
          <cell r="B305" t="str">
            <v>EDIFICIOS, ESTRU</v>
          </cell>
          <cell r="C305">
            <v>633144.48</v>
          </cell>
        </row>
        <row r="306">
          <cell r="A306" t="str">
            <v>1.2.01.08.08.02</v>
          </cell>
          <cell r="B306" t="str">
            <v>MUEBLES Y EQUIPO</v>
          </cell>
          <cell r="C306">
            <v>276097.81</v>
          </cell>
        </row>
        <row r="307">
          <cell r="A307" t="str">
            <v>1.2.01.08.08.03</v>
          </cell>
          <cell r="B307" t="str">
            <v>EQUIPOS DE TRANS</v>
          </cell>
          <cell r="C307">
            <v>203120.67</v>
          </cell>
        </row>
        <row r="308">
          <cell r="A308" t="str">
            <v>1.2.01.08.08.05</v>
          </cell>
          <cell r="B308" t="str">
            <v>HERRAMIENTAS Y E</v>
          </cell>
          <cell r="C308">
            <v>6460.84</v>
          </cell>
        </row>
        <row r="309">
          <cell r="A309" t="str">
            <v>1.2.01.08.08.07</v>
          </cell>
          <cell r="B309" t="str">
            <v>EQUIPOS ACCIONAD</v>
          </cell>
          <cell r="C309">
            <v>1699.03</v>
          </cell>
        </row>
        <row r="310">
          <cell r="A310" t="str">
            <v>1.2.01.08.08.08</v>
          </cell>
          <cell r="B310" t="str">
            <v>EQUIPO DE COMUNI</v>
          </cell>
          <cell r="C310">
            <v>4909.08</v>
          </cell>
        </row>
        <row r="311">
          <cell r="A311" t="str">
            <v>1.2.01.08.08.09</v>
          </cell>
          <cell r="B311" t="str">
            <v>EQUIPO DE COMPUT</v>
          </cell>
          <cell r="C311">
            <v>1784175.06</v>
          </cell>
        </row>
        <row r="312">
          <cell r="A312" t="str">
            <v>1.2.01.08.08.10</v>
          </cell>
          <cell r="B312" t="str">
            <v>OTROS EQUIPOS</v>
          </cell>
          <cell r="C312">
            <v>30823</v>
          </cell>
        </row>
        <row r="313">
          <cell r="A313" t="str">
            <v>1.2.04.00.00.00</v>
          </cell>
          <cell r="B313" t="str">
            <v>OBRAS EN PROCESO</v>
          </cell>
          <cell r="C313">
            <v>2869141.22</v>
          </cell>
        </row>
        <row r="314">
          <cell r="A314" t="str">
            <v>1.2.04.01.00.00</v>
          </cell>
          <cell r="B314" t="str">
            <v>CONSTRUCCION EN MARCHA</v>
          </cell>
          <cell r="C314">
            <v>2784831.51</v>
          </cell>
        </row>
        <row r="315">
          <cell r="A315" t="str">
            <v>1.2.04.02.00.00</v>
          </cell>
          <cell r="B315" t="str">
            <v>OBRAS EN PROCESO ING.</v>
          </cell>
          <cell r="C315">
            <v>84309.71</v>
          </cell>
        </row>
        <row r="316">
          <cell r="A316" t="str">
            <v>1.2.05.00.00.00</v>
          </cell>
          <cell r="B316" t="str">
            <v>DEPRE ACUM BIENES ELEC EN</v>
          </cell>
          <cell r="C316">
            <v>-9592032.7699999996</v>
          </cell>
        </row>
        <row r="317">
          <cell r="A317" t="str">
            <v>1.2.05.06.00.00</v>
          </cell>
          <cell r="B317" t="str">
            <v>DEPREC ACUM BIENES  DE</v>
          </cell>
          <cell r="C317">
            <v>-5663173.9000000004</v>
          </cell>
        </row>
        <row r="318">
          <cell r="A318" t="str">
            <v>1.2.05.06.01.00</v>
          </cell>
          <cell r="B318" t="str">
            <v>DEPREC LINEAS Y SUB</v>
          </cell>
          <cell r="C318">
            <v>-4598122.2300000004</v>
          </cell>
        </row>
        <row r="319">
          <cell r="A319" t="str">
            <v>1.2.05.06.01.01</v>
          </cell>
          <cell r="B319" t="str">
            <v>EDIFICIOS ESTRUC</v>
          </cell>
          <cell r="C319">
            <v>-162920.35</v>
          </cell>
        </row>
        <row r="320">
          <cell r="A320" t="str">
            <v>1.2.05.06.01.02</v>
          </cell>
          <cell r="B320" t="str">
            <v>EQUIPOS DE SUBES</v>
          </cell>
          <cell r="C320">
            <v>-1052933.74</v>
          </cell>
        </row>
        <row r="321">
          <cell r="A321" t="str">
            <v>1.2.05.06.01.03</v>
          </cell>
          <cell r="B321" t="str">
            <v>POSTES TORRES Y</v>
          </cell>
          <cell r="C321">
            <v>-2417000.7200000002</v>
          </cell>
        </row>
        <row r="322">
          <cell r="A322" t="str">
            <v>1.2.05.06.01.04</v>
          </cell>
          <cell r="B322" t="str">
            <v>CONDUCTORES AERE</v>
          </cell>
          <cell r="C322">
            <v>-870107.98</v>
          </cell>
        </row>
        <row r="323">
          <cell r="A323" t="str">
            <v>1.2.05.06.01.05</v>
          </cell>
          <cell r="B323" t="str">
            <v>CANAL SUBTERRANE</v>
          </cell>
          <cell r="C323">
            <v>-140.88</v>
          </cell>
        </row>
        <row r="324">
          <cell r="A324" t="str">
            <v>1.2.05.06.01.06</v>
          </cell>
          <cell r="B324" t="str">
            <v>CONDUCTORES SUBT</v>
          </cell>
          <cell r="C324">
            <v>-3931.42</v>
          </cell>
        </row>
        <row r="325">
          <cell r="A325" t="str">
            <v>1.2.05.06.01.07</v>
          </cell>
          <cell r="B325" t="str">
            <v>TRANSFORMADORES</v>
          </cell>
          <cell r="C325">
            <v>-28245.599999999999</v>
          </cell>
        </row>
        <row r="326">
          <cell r="A326" t="str">
            <v>1.2.05.06.01.09</v>
          </cell>
          <cell r="B326" t="str">
            <v>MEDIDORES-CR</v>
          </cell>
          <cell r="C326">
            <v>-28454.97</v>
          </cell>
        </row>
        <row r="327">
          <cell r="A327" t="str">
            <v>1.2.05.06.01.10</v>
          </cell>
          <cell r="B327" t="str">
            <v>INSTAL EN LOS LO</v>
          </cell>
          <cell r="C327">
            <v>-34233.35</v>
          </cell>
        </row>
        <row r="328">
          <cell r="A328" t="str">
            <v>1.2.05.06.01.11</v>
          </cell>
          <cell r="B328" t="str">
            <v>EQ DADOS EN ARRE</v>
          </cell>
          <cell r="C328">
            <v>-153.22</v>
          </cell>
        </row>
        <row r="329">
          <cell r="A329" t="str">
            <v>1.2.05.06.02.00</v>
          </cell>
          <cell r="B329" t="str">
            <v>DEPREC LINEAS Y SUB</v>
          </cell>
          <cell r="C329">
            <v>-1063571.1200000001</v>
          </cell>
        </row>
        <row r="330">
          <cell r="A330" t="str">
            <v>1.2.05.06.02.02</v>
          </cell>
          <cell r="B330" t="str">
            <v>EQUIPOS DE SUBES</v>
          </cell>
          <cell r="C330">
            <v>-43.3</v>
          </cell>
        </row>
        <row r="331">
          <cell r="A331" t="str">
            <v>1.2.05.06.02.03</v>
          </cell>
          <cell r="B331" t="str">
            <v>POSTES TORRES Y</v>
          </cell>
          <cell r="C331">
            <v>-11221.92</v>
          </cell>
        </row>
        <row r="332">
          <cell r="A332" t="str">
            <v>1.2.05.06.02.04</v>
          </cell>
          <cell r="B332" t="str">
            <v>CONDUCTORES AERE</v>
          </cell>
          <cell r="C332">
            <v>-9041.65</v>
          </cell>
        </row>
        <row r="333">
          <cell r="A333" t="str">
            <v>1.2.05.06.02.06</v>
          </cell>
          <cell r="B333" t="str">
            <v>CONDUC SUBTERRAN</v>
          </cell>
          <cell r="C333">
            <v>-121.94</v>
          </cell>
        </row>
        <row r="334">
          <cell r="A334" t="str">
            <v>1.2.05.06.02.07</v>
          </cell>
          <cell r="B334" t="str">
            <v>TRANFORMADORES D</v>
          </cell>
          <cell r="C334">
            <v>-429553.94</v>
          </cell>
        </row>
        <row r="335">
          <cell r="A335" t="str">
            <v>1.2.05.06.02.09</v>
          </cell>
          <cell r="B335" t="str">
            <v>MEDIDORES-CR</v>
          </cell>
          <cell r="C335">
            <v>-613482.78</v>
          </cell>
        </row>
        <row r="336">
          <cell r="A336" t="str">
            <v>1.2.05.06.02.12</v>
          </cell>
          <cell r="B336" t="str">
            <v>ALUMBRADO PUBLIC</v>
          </cell>
          <cell r="C336">
            <v>-105.59</v>
          </cell>
        </row>
        <row r="337">
          <cell r="A337" t="str">
            <v>1.2.05.06.03.00</v>
          </cell>
          <cell r="B337" t="str">
            <v>DEPRE INSTA DE SERV</v>
          </cell>
          <cell r="C337">
            <v>-1480.55</v>
          </cell>
        </row>
        <row r="338">
          <cell r="A338" t="str">
            <v>1.2.05.06.03.02</v>
          </cell>
          <cell r="B338" t="str">
            <v>EQUIPOS DE SUBES</v>
          </cell>
          <cell r="C338">
            <v>-1461</v>
          </cell>
        </row>
        <row r="339">
          <cell r="A339" t="str">
            <v>1.2.05.06.03.03</v>
          </cell>
          <cell r="B339" t="str">
            <v>POSTES TORRES Y</v>
          </cell>
          <cell r="C339">
            <v>-11.21</v>
          </cell>
        </row>
        <row r="340">
          <cell r="A340" t="str">
            <v>1.2.05.06.03.09</v>
          </cell>
          <cell r="B340" t="str">
            <v>MEDIDORES-CR</v>
          </cell>
          <cell r="C340">
            <v>-8.34</v>
          </cell>
        </row>
        <row r="341">
          <cell r="A341" t="str">
            <v>1.2.05.07.00.00</v>
          </cell>
          <cell r="B341" t="str">
            <v>DEPRE ACUM BIEN DE COM</v>
          </cell>
          <cell r="C341">
            <v>-2025.1</v>
          </cell>
        </row>
        <row r="342">
          <cell r="A342" t="str">
            <v>1.2.05.07.01.00</v>
          </cell>
          <cell r="B342" t="str">
            <v>DEPRE LINEAS Y SUB</v>
          </cell>
          <cell r="C342">
            <v>-417.48</v>
          </cell>
        </row>
        <row r="343">
          <cell r="A343" t="str">
            <v>1.2.05.07.01.01</v>
          </cell>
          <cell r="B343" t="str">
            <v>EDIFICIOS ESTRUC</v>
          </cell>
          <cell r="C343">
            <v>0</v>
          </cell>
        </row>
        <row r="344">
          <cell r="A344" t="str">
            <v>1.2.05.07.01.10</v>
          </cell>
          <cell r="B344" t="str">
            <v>INST EN LOS LOC</v>
          </cell>
          <cell r="C344">
            <v>-417.48</v>
          </cell>
        </row>
        <row r="345">
          <cell r="A345" t="str">
            <v>1.2.05.07.01.12</v>
          </cell>
          <cell r="B345" t="str">
            <v>ALUMBRADO PUBL Y</v>
          </cell>
          <cell r="C345">
            <v>0</v>
          </cell>
        </row>
        <row r="346">
          <cell r="A346" t="str">
            <v>1.2.05.07.02.00</v>
          </cell>
          <cell r="B346" t="str">
            <v>DEPR LINEAS Y SUBES</v>
          </cell>
          <cell r="C346">
            <v>0</v>
          </cell>
        </row>
        <row r="347">
          <cell r="A347" t="str">
            <v>1.2.05.07.02.02</v>
          </cell>
          <cell r="B347" t="str">
            <v>EQUIPO DE SUBEST</v>
          </cell>
          <cell r="C347">
            <v>0</v>
          </cell>
        </row>
        <row r="348">
          <cell r="A348" t="str">
            <v>1.2.05.07.03.00</v>
          </cell>
          <cell r="B348" t="str">
            <v>DEPRE INST DE SERVI</v>
          </cell>
          <cell r="C348">
            <v>-1607.62</v>
          </cell>
        </row>
        <row r="349">
          <cell r="A349" t="str">
            <v>1.2.05.07.03.01</v>
          </cell>
          <cell r="B349" t="str">
            <v>EDIFICIOS ESTRUC</v>
          </cell>
          <cell r="C349">
            <v>-1607.62</v>
          </cell>
        </row>
        <row r="350">
          <cell r="A350" t="str">
            <v>1.2.05.07.03.10</v>
          </cell>
          <cell r="B350" t="str">
            <v>INSTAL EN LOS LO</v>
          </cell>
          <cell r="C350">
            <v>0</v>
          </cell>
        </row>
        <row r="351">
          <cell r="A351" t="str">
            <v>1.2.05.08.00.00</v>
          </cell>
          <cell r="B351" t="str">
            <v>DEPRE ACUM BIE GEN SER</v>
          </cell>
          <cell r="C351">
            <v>-3926833.77</v>
          </cell>
        </row>
        <row r="352">
          <cell r="A352" t="str">
            <v>1.2.05.08.01.00</v>
          </cell>
          <cell r="B352" t="str">
            <v>EDIFICIOS ESTRUCTUR</v>
          </cell>
          <cell r="C352">
            <v>-113658.72</v>
          </cell>
        </row>
        <row r="353">
          <cell r="A353" t="str">
            <v>1.2.05.08.02.00</v>
          </cell>
          <cell r="B353" t="str">
            <v>MUEBLES Y EQUIPOS D</v>
          </cell>
          <cell r="C353">
            <v>-346221.65</v>
          </cell>
        </row>
        <row r="354">
          <cell r="A354" t="str">
            <v>1.2.05.08.03.00</v>
          </cell>
          <cell r="B354" t="str">
            <v>EQUIPOS DE TRANSPOR</v>
          </cell>
          <cell r="C354">
            <v>-1105661.69</v>
          </cell>
        </row>
        <row r="355">
          <cell r="A355" t="str">
            <v>1.2.05.08.04.00</v>
          </cell>
          <cell r="B355" t="str">
            <v>EQUIPOS DE ALMACEN</v>
          </cell>
          <cell r="C355">
            <v>-11140.08</v>
          </cell>
        </row>
        <row r="356">
          <cell r="A356" t="str">
            <v>1.2.05.08.05.00</v>
          </cell>
          <cell r="B356" t="str">
            <v>HERRAM Y EQU DE TAL</v>
          </cell>
          <cell r="C356">
            <v>-377962.17</v>
          </cell>
        </row>
        <row r="357">
          <cell r="A357" t="str">
            <v>1.2.05.08.07.00</v>
          </cell>
          <cell r="B357" t="str">
            <v>EQUIPOS ACCIONADOS</v>
          </cell>
          <cell r="C357">
            <v>-1120.98</v>
          </cell>
        </row>
        <row r="358">
          <cell r="A358" t="str">
            <v>1.2.05.08.08.00</v>
          </cell>
          <cell r="B358" t="str">
            <v>EQUIPOS DE COMUNICA</v>
          </cell>
          <cell r="C358">
            <v>-68649.759999999995</v>
          </cell>
        </row>
        <row r="359">
          <cell r="A359" t="str">
            <v>1.2.05.08.09.00</v>
          </cell>
          <cell r="B359" t="str">
            <v>EQUIPO DE COMPUTACI</v>
          </cell>
          <cell r="C359">
            <v>-1533201.83</v>
          </cell>
        </row>
        <row r="360">
          <cell r="A360" t="str">
            <v>1.2.05.08.10.00</v>
          </cell>
          <cell r="B360" t="str">
            <v>OTROS EQUIPOS-CR</v>
          </cell>
          <cell r="C360">
            <v>-369216.89</v>
          </cell>
        </row>
        <row r="361">
          <cell r="A361" t="str">
            <v>1.2.07.00.00.00</v>
          </cell>
          <cell r="B361" t="str">
            <v>NO DEPRECIABLE</v>
          </cell>
          <cell r="C361">
            <v>2223203.09</v>
          </cell>
        </row>
        <row r="362">
          <cell r="A362" t="str">
            <v>1.2.07.01.00.00</v>
          </cell>
          <cell r="B362" t="str">
            <v>TERRENOS Y DERECHOS DE</v>
          </cell>
          <cell r="C362">
            <v>2223203.09</v>
          </cell>
        </row>
        <row r="363">
          <cell r="A363" t="str">
            <v>1.2.07.01.06.00</v>
          </cell>
          <cell r="B363" t="str">
            <v>BIENES DE DISTRIBUC</v>
          </cell>
          <cell r="C363">
            <v>1206690.54</v>
          </cell>
        </row>
        <row r="364">
          <cell r="A364" t="str">
            <v>1.2.07.01.07.00</v>
          </cell>
          <cell r="B364" t="str">
            <v>BIENES DE COMERCIAL</v>
          </cell>
          <cell r="C364">
            <v>23667.45</v>
          </cell>
        </row>
        <row r="365">
          <cell r="A365" t="str">
            <v>1.2.07.01.08.00</v>
          </cell>
          <cell r="B365" t="str">
            <v>BIENES GENERALES</v>
          </cell>
          <cell r="C365">
            <v>992845.1</v>
          </cell>
        </row>
        <row r="366">
          <cell r="A366" t="str">
            <v>1.3.00.00.00.00</v>
          </cell>
          <cell r="B366" t="str">
            <v>INVERSIONES PERMANANTES</v>
          </cell>
          <cell r="C366">
            <v>84285.71</v>
          </cell>
        </row>
        <row r="367">
          <cell r="A367" t="str">
            <v>1.3.01.00.00.00</v>
          </cell>
          <cell r="B367" t="str">
            <v>INVERSIONES A LARGO PLAZO</v>
          </cell>
          <cell r="C367">
            <v>84285.71</v>
          </cell>
        </row>
        <row r="368">
          <cell r="A368" t="str">
            <v>1.3.01.01.00.00</v>
          </cell>
          <cell r="B368" t="str">
            <v>INVERSIONES EN ACCIONE</v>
          </cell>
          <cell r="C368">
            <v>84285.71</v>
          </cell>
        </row>
        <row r="369">
          <cell r="A369" t="str">
            <v>1.3.01.01.01.00</v>
          </cell>
          <cell r="B369" t="str">
            <v>U.T.</v>
          </cell>
          <cell r="C369">
            <v>84285.71</v>
          </cell>
        </row>
        <row r="370">
          <cell r="A370" t="str">
            <v>1.4.00.00.00.00</v>
          </cell>
          <cell r="B370" t="str">
            <v>OTROS ACTIVOS</v>
          </cell>
          <cell r="C370">
            <v>2397330.7000000002</v>
          </cell>
        </row>
        <row r="371">
          <cell r="A371" t="str">
            <v>1.4.05.00.00.00</v>
          </cell>
          <cell r="B371" t="str">
            <v>OBRAS POR CUENTA A CLIENT</v>
          </cell>
          <cell r="C371">
            <v>54714</v>
          </cell>
        </row>
        <row r="372">
          <cell r="A372" t="str">
            <v>1.4.05.01.00.00</v>
          </cell>
          <cell r="B372" t="str">
            <v>OBRAS POR CUENTA A CLI</v>
          </cell>
          <cell r="C372">
            <v>54714</v>
          </cell>
        </row>
        <row r="373">
          <cell r="A373" t="str">
            <v>1.4.06.00.00.00</v>
          </cell>
          <cell r="B373" t="str">
            <v>INVESTIGACION Y DESARROLL</v>
          </cell>
          <cell r="C373">
            <v>0</v>
          </cell>
        </row>
        <row r="374">
          <cell r="A374" t="str">
            <v>1.4.06.01.00.00</v>
          </cell>
          <cell r="B374" t="str">
            <v>COSTOS DE INVESTIGACIO</v>
          </cell>
          <cell r="C374">
            <v>0</v>
          </cell>
        </row>
        <row r="375">
          <cell r="A375" t="str">
            <v>1.4.10.00.00.00</v>
          </cell>
          <cell r="B375" t="str">
            <v>INTANGIBLES</v>
          </cell>
          <cell r="C375">
            <v>3883975.96</v>
          </cell>
        </row>
        <row r="376">
          <cell r="A376" t="str">
            <v>1.4.10.01.00.00</v>
          </cell>
          <cell r="B376" t="str">
            <v>LICENCIAS DE SISTEMAS</v>
          </cell>
          <cell r="C376">
            <v>2810265.32</v>
          </cell>
        </row>
        <row r="377">
          <cell r="A377" t="str">
            <v>1.4.10.04.00.00</v>
          </cell>
          <cell r="B377" t="str">
            <v>IMPLEMENTACION DE SIST</v>
          </cell>
          <cell r="C377">
            <v>1073710.6399999999</v>
          </cell>
        </row>
        <row r="378">
          <cell r="A378" t="str">
            <v>1.4.11.00.00.00</v>
          </cell>
          <cell r="B378" t="str">
            <v>AMORT ACUM DE ACTIVOS INT</v>
          </cell>
          <cell r="C378">
            <v>-1541359.26</v>
          </cell>
        </row>
        <row r="379">
          <cell r="A379" t="str">
            <v>1.4.11.01.00.00</v>
          </cell>
          <cell r="B379" t="str">
            <v>AMORT ACUM DE ACTIVOS</v>
          </cell>
          <cell r="C379">
            <v>-1541359.26</v>
          </cell>
        </row>
        <row r="380">
          <cell r="A380" t="str">
            <v>2.0.00.00.00.00</v>
          </cell>
          <cell r="B380" t="str">
            <v>PASIVO</v>
          </cell>
          <cell r="C380">
            <v>-31494940.82</v>
          </cell>
        </row>
        <row r="381">
          <cell r="A381" t="str">
            <v>2.1.00.00.00.00</v>
          </cell>
          <cell r="B381" t="str">
            <v>PASIVO CIRCULANTE</v>
          </cell>
          <cell r="C381">
            <v>-21732799.420000002</v>
          </cell>
        </row>
        <row r="382">
          <cell r="A382" t="str">
            <v>2.1.01.00.00.00</v>
          </cell>
          <cell r="B382" t="str">
            <v>CUENTAS POR PAGAR</v>
          </cell>
          <cell r="C382">
            <v>-9131236.8000000007</v>
          </cell>
        </row>
        <row r="383">
          <cell r="A383" t="str">
            <v>2.1.01.01.00.00</v>
          </cell>
          <cell r="B383" t="str">
            <v>PROVEEDORES DE ENERGIA</v>
          </cell>
          <cell r="C383">
            <v>-6268443.0800000001</v>
          </cell>
        </row>
        <row r="384">
          <cell r="A384" t="str">
            <v>2.1.01.01.01.00</v>
          </cell>
          <cell r="B384" t="str">
            <v>PROVEEDORES DE ENER</v>
          </cell>
          <cell r="C384">
            <v>-2043899.28</v>
          </cell>
        </row>
        <row r="385">
          <cell r="A385" t="str">
            <v>2.1.01.01.02.00</v>
          </cell>
          <cell r="B385" t="str">
            <v>PROVEEDORES DE ENER</v>
          </cell>
          <cell r="C385">
            <v>-4224543.8</v>
          </cell>
        </row>
        <row r="386">
          <cell r="A386" t="str">
            <v>2.1.01.01.02.01</v>
          </cell>
          <cell r="B386" t="str">
            <v>CEL-ENERGIA ESTI</v>
          </cell>
          <cell r="C386">
            <v>-436305.32</v>
          </cell>
        </row>
        <row r="387">
          <cell r="A387" t="str">
            <v>2.1.01.01.02.02</v>
          </cell>
          <cell r="B387" t="str">
            <v>CAESS-ENERGIA ES</v>
          </cell>
          <cell r="C387">
            <v>-236329.3</v>
          </cell>
        </row>
        <row r="388">
          <cell r="A388" t="str">
            <v>2.1.01.01.02.03</v>
          </cell>
          <cell r="B388" t="str">
            <v>CECSA-ENERGIA ES</v>
          </cell>
          <cell r="C388">
            <v>0</v>
          </cell>
        </row>
        <row r="389">
          <cell r="A389" t="str">
            <v>2.1.01.01.02.04</v>
          </cell>
          <cell r="B389" t="str">
            <v>CLESA-ENERGIA ES</v>
          </cell>
          <cell r="C389">
            <v>0</v>
          </cell>
        </row>
        <row r="390">
          <cell r="A390" t="str">
            <v>2.1.01.01.02.05</v>
          </cell>
          <cell r="B390" t="str">
            <v>UT-ENERGIA ESTIM</v>
          </cell>
          <cell r="C390">
            <v>-551185.12</v>
          </cell>
        </row>
        <row r="391">
          <cell r="A391" t="str">
            <v>2.1.01.01.02.06</v>
          </cell>
          <cell r="B391" t="str">
            <v>NEJAPA POWER-ENE</v>
          </cell>
          <cell r="C391">
            <v>0</v>
          </cell>
        </row>
        <row r="392">
          <cell r="A392" t="str">
            <v>2.1.01.01.02.07</v>
          </cell>
          <cell r="B392" t="str">
            <v>CEC-ENERGIA ESTI</v>
          </cell>
          <cell r="C392">
            <v>-23542.11</v>
          </cell>
        </row>
        <row r="393">
          <cell r="A393" t="str">
            <v>2.1.01.01.02.09</v>
          </cell>
          <cell r="B393" t="str">
            <v>ETESAL-ENERGIA E</v>
          </cell>
          <cell r="C393">
            <v>-64195.67</v>
          </cell>
        </row>
        <row r="394">
          <cell r="A394" t="str">
            <v>2.1.01.01.02.10</v>
          </cell>
          <cell r="B394" t="str">
            <v>GESAL-ENERGIA ES</v>
          </cell>
          <cell r="C394">
            <v>-1697477.17</v>
          </cell>
        </row>
        <row r="395">
          <cell r="A395" t="str">
            <v>2.1.01.01.02.12</v>
          </cell>
          <cell r="B395" t="str">
            <v>CEI DE GUATEMALA</v>
          </cell>
          <cell r="C395">
            <v>-813779.5</v>
          </cell>
        </row>
        <row r="396">
          <cell r="A396" t="str">
            <v>2.1.01.01.02.13</v>
          </cell>
          <cell r="B396" t="str">
            <v>DUKE-ENERGIA EST</v>
          </cell>
          <cell r="C396">
            <v>0</v>
          </cell>
        </row>
        <row r="397">
          <cell r="A397" t="str">
            <v>2.1.01.01.02.14</v>
          </cell>
          <cell r="B397" t="str">
            <v>POLIWATT GUAT-EN</v>
          </cell>
          <cell r="C397">
            <v>-392056</v>
          </cell>
        </row>
        <row r="398">
          <cell r="A398" t="str">
            <v>2.1.01.01.02.15</v>
          </cell>
          <cell r="B398" t="str">
            <v>COASTAL -ENERGIA</v>
          </cell>
          <cell r="C398">
            <v>0</v>
          </cell>
        </row>
        <row r="399">
          <cell r="A399" t="str">
            <v>2.1.01.01.02.16</v>
          </cell>
          <cell r="B399" t="str">
            <v>EXCELERGY-ENERGI</v>
          </cell>
          <cell r="C399">
            <v>-9673.61</v>
          </cell>
        </row>
        <row r="400">
          <cell r="A400" t="str">
            <v>2.1.01.02.00.00</v>
          </cell>
          <cell r="B400" t="str">
            <v>PROVEEDORES LOCALES</v>
          </cell>
          <cell r="C400">
            <v>-620255.77</v>
          </cell>
        </row>
        <row r="401">
          <cell r="A401" t="str">
            <v>2.1.01.02.01.00</v>
          </cell>
          <cell r="B401" t="str">
            <v>PROVEEDORES LOCALES</v>
          </cell>
          <cell r="C401">
            <v>-616907.24</v>
          </cell>
        </row>
        <row r="402">
          <cell r="A402" t="str">
            <v>2.1.01.02.02.00</v>
          </cell>
          <cell r="B402" t="str">
            <v>PROVEEDORES INVENTA</v>
          </cell>
          <cell r="C402">
            <v>0</v>
          </cell>
        </row>
        <row r="403">
          <cell r="A403" t="str">
            <v>2.1.01.02.03.00</v>
          </cell>
          <cell r="B403" t="str">
            <v>PROVEEDORES ACTIVO</v>
          </cell>
          <cell r="C403">
            <v>0</v>
          </cell>
        </row>
        <row r="404">
          <cell r="A404" t="str">
            <v>2.1.01.02.04.00</v>
          </cell>
          <cell r="B404" t="str">
            <v>PROVEEDORES CTA. TR</v>
          </cell>
          <cell r="C404">
            <v>-3348.53</v>
          </cell>
        </row>
        <row r="405">
          <cell r="A405" t="str">
            <v>2.1.01.03.00.00</v>
          </cell>
          <cell r="B405" t="str">
            <v>PROVEEDORES DEL EXTERI</v>
          </cell>
          <cell r="C405">
            <v>-190359.94</v>
          </cell>
        </row>
        <row r="406">
          <cell r="A406" t="str">
            <v>2.1.01.03.01.00</v>
          </cell>
          <cell r="B406" t="str">
            <v>PROVEEDORES DEL EXT</v>
          </cell>
          <cell r="C406">
            <v>-190359.94</v>
          </cell>
        </row>
        <row r="407">
          <cell r="A407" t="str">
            <v>2.1.01.03.02.00</v>
          </cell>
          <cell r="B407" t="str">
            <v>PROVEEDORES DEL EXT</v>
          </cell>
          <cell r="C407">
            <v>0</v>
          </cell>
        </row>
        <row r="408">
          <cell r="A408" t="str">
            <v>2.1.01.04.00.00</v>
          </cell>
          <cell r="B408" t="str">
            <v>COMPA$IAS RELACIONADAS</v>
          </cell>
          <cell r="C408">
            <v>-824558.92</v>
          </cell>
        </row>
        <row r="409">
          <cell r="A409" t="str">
            <v>2.1.01.04.01.00</v>
          </cell>
          <cell r="B409" t="str">
            <v>EMEL-CXP RELACIONAD</v>
          </cell>
          <cell r="C409">
            <v>-346307.78</v>
          </cell>
        </row>
        <row r="410">
          <cell r="A410" t="str">
            <v>2.1.01.04.02.00</v>
          </cell>
          <cell r="B410" t="str">
            <v>ESSEI-CXP-RELACIONA</v>
          </cell>
          <cell r="C410">
            <v>-1487.8</v>
          </cell>
        </row>
        <row r="411">
          <cell r="A411" t="str">
            <v>2.1.01.04.04.00</v>
          </cell>
          <cell r="B411" t="str">
            <v>ELCA-CXP-RELACIONAD</v>
          </cell>
          <cell r="C411">
            <v>-366861.34</v>
          </cell>
        </row>
        <row r="412">
          <cell r="A412" t="str">
            <v>2.1.01.04.06.00</v>
          </cell>
          <cell r="B412" t="str">
            <v>PPL-RELACIONADAS</v>
          </cell>
          <cell r="C412">
            <v>-109902</v>
          </cell>
        </row>
        <row r="413">
          <cell r="A413" t="str">
            <v>2.1.01.05.00.00</v>
          </cell>
          <cell r="B413" t="str">
            <v>ACCIONISTAS</v>
          </cell>
          <cell r="C413">
            <v>-19301.82</v>
          </cell>
        </row>
        <row r="414">
          <cell r="A414" t="str">
            <v>2.1.01.05.01.00</v>
          </cell>
          <cell r="B414" t="str">
            <v>CXP-ACCIONISTAS</v>
          </cell>
          <cell r="C414">
            <v>-19301.82</v>
          </cell>
        </row>
        <row r="415">
          <cell r="A415" t="str">
            <v>2.1.01.06.00.00</v>
          </cell>
          <cell r="B415" t="str">
            <v>OTRAS CUENTAS POR PAGA</v>
          </cell>
          <cell r="C415">
            <v>-1200901.1200000001</v>
          </cell>
        </row>
        <row r="416">
          <cell r="A416" t="str">
            <v>2.1.01.06.01.00</v>
          </cell>
          <cell r="B416" t="str">
            <v>SEGUROS POR PAGAR</v>
          </cell>
          <cell r="C416">
            <v>0</v>
          </cell>
        </row>
        <row r="417">
          <cell r="A417" t="str">
            <v>2.1.01.06.02.00</v>
          </cell>
          <cell r="B417" t="str">
            <v>SOBREGIRO BANCARIO</v>
          </cell>
          <cell r="C417">
            <v>-1200901.1200000001</v>
          </cell>
        </row>
        <row r="418">
          <cell r="A418" t="str">
            <v>2.1.01.06.03.00</v>
          </cell>
          <cell r="B418" t="str">
            <v>GARANTIAS POR LIQUI</v>
          </cell>
          <cell r="C418">
            <v>0</v>
          </cell>
        </row>
        <row r="419">
          <cell r="A419" t="str">
            <v>2.1.01.07.00.00</v>
          </cell>
          <cell r="B419" t="str">
            <v>SOBRANTES DE CAJA</v>
          </cell>
          <cell r="C419">
            <v>-7416.15</v>
          </cell>
        </row>
        <row r="420">
          <cell r="A420" t="str">
            <v>2.1.01.07.01.00</v>
          </cell>
          <cell r="B420" t="str">
            <v>SAN SALVADOR-SOBRAN</v>
          </cell>
          <cell r="C420">
            <v>-7416.15</v>
          </cell>
        </row>
        <row r="421">
          <cell r="A421" t="str">
            <v>2.1.01.07.01.01</v>
          </cell>
          <cell r="B421" t="str">
            <v>SOBRANTES DE CAJ</v>
          </cell>
          <cell r="C421">
            <v>0</v>
          </cell>
        </row>
        <row r="422">
          <cell r="A422" t="str">
            <v>2.1.01.07.01.02</v>
          </cell>
          <cell r="B422" t="str">
            <v>COBROS ERRONEOS-</v>
          </cell>
          <cell r="C422">
            <v>-7416.15</v>
          </cell>
        </row>
        <row r="423">
          <cell r="A423" t="str">
            <v>2.1.01.07.02.00</v>
          </cell>
          <cell r="B423" t="str">
            <v>SANTA TECLA-SOBRANT</v>
          </cell>
          <cell r="C423">
            <v>0</v>
          </cell>
        </row>
        <row r="424">
          <cell r="A424" t="str">
            <v>2.1.01.07.02.01</v>
          </cell>
          <cell r="B424" t="str">
            <v>SOBRANTES DE CAJ</v>
          </cell>
          <cell r="C424">
            <v>0</v>
          </cell>
        </row>
        <row r="425">
          <cell r="A425" t="str">
            <v>2.1.01.07.02.02</v>
          </cell>
          <cell r="B425" t="str">
            <v>COBROS ERRONEOS-</v>
          </cell>
          <cell r="C425">
            <v>0</v>
          </cell>
        </row>
        <row r="426">
          <cell r="A426" t="str">
            <v>2.1.01.07.03.00</v>
          </cell>
          <cell r="B426" t="str">
            <v>LA LIBERTAD-SOBRANT</v>
          </cell>
          <cell r="C426">
            <v>0</v>
          </cell>
        </row>
        <row r="427">
          <cell r="A427" t="str">
            <v>2.1.01.07.03.01</v>
          </cell>
          <cell r="B427" t="str">
            <v>SOBRANTES DE CAJ</v>
          </cell>
          <cell r="C427">
            <v>0</v>
          </cell>
        </row>
        <row r="428">
          <cell r="A428" t="str">
            <v>2.1.01.07.06.00</v>
          </cell>
          <cell r="B428" t="str">
            <v>SAN VICENTE-SOBRANT</v>
          </cell>
          <cell r="C428">
            <v>0</v>
          </cell>
        </row>
        <row r="429">
          <cell r="A429" t="str">
            <v>2.1.01.07.06.01</v>
          </cell>
          <cell r="B429" t="str">
            <v>SOBRANTES DE CAJ</v>
          </cell>
          <cell r="C429">
            <v>0</v>
          </cell>
        </row>
        <row r="430">
          <cell r="A430" t="str">
            <v>2.1.01.07.07.00</v>
          </cell>
          <cell r="B430" t="str">
            <v>ZACATECOLUCA-SOBRAN</v>
          </cell>
          <cell r="C430">
            <v>0</v>
          </cell>
        </row>
        <row r="431">
          <cell r="A431" t="str">
            <v>2.1.01.07.07.01</v>
          </cell>
          <cell r="B431" t="str">
            <v>SOBRANTES DE CAJ</v>
          </cell>
          <cell r="C431">
            <v>0</v>
          </cell>
        </row>
        <row r="432">
          <cell r="A432" t="str">
            <v>2.1.01.07.08.00</v>
          </cell>
          <cell r="B432" t="str">
            <v>ROSARIO DE LA PAZ-S</v>
          </cell>
          <cell r="C432">
            <v>0</v>
          </cell>
        </row>
        <row r="433">
          <cell r="A433" t="str">
            <v>2.1.01.07.08.01</v>
          </cell>
          <cell r="B433" t="str">
            <v>SOBRANTES DE CAJ</v>
          </cell>
          <cell r="C433">
            <v>0</v>
          </cell>
        </row>
        <row r="434">
          <cell r="A434" t="str">
            <v>2.1.01.07.08.02</v>
          </cell>
          <cell r="B434" t="str">
            <v>COBROS ERRONEOS-</v>
          </cell>
          <cell r="C434">
            <v>0</v>
          </cell>
        </row>
        <row r="435">
          <cell r="A435" t="str">
            <v>2.1.01.07.09.00</v>
          </cell>
          <cell r="B435" t="str">
            <v>COJUTEPEQUE-SOBRANT</v>
          </cell>
          <cell r="C435">
            <v>0</v>
          </cell>
        </row>
        <row r="436">
          <cell r="A436" t="str">
            <v>2.1.01.07.09.01</v>
          </cell>
          <cell r="B436" t="str">
            <v>SOBRANTES DE CAJ</v>
          </cell>
          <cell r="C436">
            <v>0</v>
          </cell>
        </row>
        <row r="437">
          <cell r="A437" t="str">
            <v>2.1.01.07.10.00</v>
          </cell>
          <cell r="B437" t="str">
            <v>METROCENTRO-SOBRANT</v>
          </cell>
          <cell r="C437">
            <v>0</v>
          </cell>
        </row>
        <row r="438">
          <cell r="A438" t="str">
            <v>2.1.01.07.10.01</v>
          </cell>
          <cell r="B438" t="str">
            <v>SOBRANTES-METROC</v>
          </cell>
          <cell r="C438">
            <v>0</v>
          </cell>
        </row>
        <row r="439">
          <cell r="A439" t="str">
            <v>2.1.01.07.11.00</v>
          </cell>
          <cell r="B439" t="str">
            <v>MERLIOT-SOBRANTES</v>
          </cell>
          <cell r="C439">
            <v>0</v>
          </cell>
        </row>
        <row r="440">
          <cell r="A440" t="str">
            <v>2.1.01.07.11.01</v>
          </cell>
          <cell r="B440" t="str">
            <v>SOBRANTES-MERLIO</v>
          </cell>
          <cell r="C440">
            <v>0</v>
          </cell>
        </row>
        <row r="441">
          <cell r="A441" t="str">
            <v>2.1.01.07.12.00</v>
          </cell>
          <cell r="B441" t="str">
            <v>LOURDES-SOBRANTES</v>
          </cell>
          <cell r="C441">
            <v>0</v>
          </cell>
        </row>
        <row r="442">
          <cell r="A442" t="str">
            <v>2.1.01.07.12.01</v>
          </cell>
          <cell r="B442" t="str">
            <v>SOBRANTES-LOURDE</v>
          </cell>
          <cell r="C442">
            <v>0</v>
          </cell>
        </row>
        <row r="443">
          <cell r="A443" t="str">
            <v>2.1.02.00.00.00</v>
          </cell>
          <cell r="B443" t="str">
            <v>DOCUMENTOS POR PAGAR</v>
          </cell>
          <cell r="C443">
            <v>-3584424.19</v>
          </cell>
        </row>
        <row r="444">
          <cell r="A444" t="str">
            <v>2.1.02.01.00.00</v>
          </cell>
          <cell r="B444" t="str">
            <v>DOCUMENTOS POR PAGAR</v>
          </cell>
          <cell r="C444">
            <v>-3584424.19</v>
          </cell>
        </row>
        <row r="445">
          <cell r="A445" t="str">
            <v>2.1.03.00.00.00</v>
          </cell>
          <cell r="B445" t="str">
            <v>DEPOSITOS RECIBIDOS DE CL</v>
          </cell>
          <cell r="C445">
            <v>-732543.98</v>
          </cell>
        </row>
        <row r="446">
          <cell r="A446" t="str">
            <v>2.1.03.01.00.00</v>
          </cell>
          <cell r="B446" t="str">
            <v>DEPOSITOS EN GARANTIAS</v>
          </cell>
          <cell r="C446">
            <v>-722024.26</v>
          </cell>
        </row>
        <row r="447">
          <cell r="A447" t="str">
            <v>2.1.03.02.00.00</v>
          </cell>
          <cell r="B447" t="str">
            <v>DEPOSITOS EN GARANTIA</v>
          </cell>
          <cell r="C447">
            <v>-5198.5</v>
          </cell>
        </row>
        <row r="448">
          <cell r="A448" t="str">
            <v>2.1.03.03.00.00</v>
          </cell>
          <cell r="B448" t="str">
            <v>GARANTIAS X PAGAR-SGC</v>
          </cell>
          <cell r="C448">
            <v>-5321.22</v>
          </cell>
        </row>
        <row r="449">
          <cell r="A449" t="str">
            <v>2.1.05.00.00.00</v>
          </cell>
          <cell r="B449" t="str">
            <v>INTERESES POR PAGAR</v>
          </cell>
          <cell r="C449">
            <v>-108090.48</v>
          </cell>
        </row>
        <row r="450">
          <cell r="A450" t="str">
            <v>2.1.05.01.00.00</v>
          </cell>
          <cell r="B450" t="str">
            <v>INTERESES POR PAGAR-GA</v>
          </cell>
          <cell r="C450">
            <v>-108090.48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ATULA"/>
      <sheetName val="IMPUESTOS"/>
      <sheetName val="REAL COSTOS B"/>
      <sheetName val="Hoja1"/>
      <sheetName val="BALANZA DE COMPROBACION"/>
      <sheetName val="balance y E-R "/>
      <sheetName val="Balanzas_Indices y Flujos de Ef"/>
      <sheetName val="Resultados Comparativos"/>
      <sheetName val="Siget Y Bolsa"/>
    </sheetNames>
    <sheetDataSet>
      <sheetData sheetId="0"/>
      <sheetData sheetId="1"/>
      <sheetData sheetId="2"/>
      <sheetData sheetId="3"/>
      <sheetData sheetId="4">
        <row r="2">
          <cell r="A2" t="str">
            <v>1.0.00.00.00.00</v>
          </cell>
          <cell r="B2" t="str">
            <v>ACTIVO</v>
          </cell>
          <cell r="C2">
            <v>76834732.140000001</v>
          </cell>
          <cell r="D2">
            <v>2364884.73</v>
          </cell>
          <cell r="E2">
            <v>2390325.6800000002</v>
          </cell>
          <cell r="F2">
            <v>2834664.2</v>
          </cell>
          <cell r="G2">
            <v>-1915977.63</v>
          </cell>
          <cell r="H2">
            <v>2801548.54</v>
          </cell>
          <cell r="I2">
            <v>2861385.02</v>
          </cell>
          <cell r="J2">
            <v>2024258.73</v>
          </cell>
          <cell r="K2">
            <v>1576567.74</v>
          </cell>
          <cell r="L2">
            <v>1322582.22</v>
          </cell>
          <cell r="M2">
            <v>2076347.1</v>
          </cell>
          <cell r="N2">
            <v>2161403.9700000002</v>
          </cell>
          <cell r="O2">
            <v>-2282737.0499999998</v>
          </cell>
          <cell r="P2">
            <v>95049985.390000015</v>
          </cell>
        </row>
        <row r="3">
          <cell r="A3" t="str">
            <v>1.1.00.00.00.00</v>
          </cell>
          <cell r="B3" t="str">
            <v>ACTIVO CIRCULANTE</v>
          </cell>
          <cell r="C3">
            <v>25449291.059999999</v>
          </cell>
          <cell r="D3">
            <v>2456199.9900000002</v>
          </cell>
          <cell r="E3">
            <v>2307348.12</v>
          </cell>
          <cell r="F3">
            <v>2795117.14</v>
          </cell>
          <cell r="G3">
            <v>-1994030.12</v>
          </cell>
          <cell r="H3">
            <v>2708341.86</v>
          </cell>
          <cell r="I3">
            <v>2386653.33</v>
          </cell>
          <cell r="J3">
            <v>1388959.13</v>
          </cell>
          <cell r="K3">
            <v>899181.24</v>
          </cell>
          <cell r="L3">
            <v>533760.07999999996</v>
          </cell>
          <cell r="M3">
            <v>1073485.31</v>
          </cell>
          <cell r="N3">
            <v>-577236.75</v>
          </cell>
          <cell r="O3">
            <v>-2154155.0299999998</v>
          </cell>
          <cell r="P3">
            <v>37272915.359999999</v>
          </cell>
        </row>
        <row r="4">
          <cell r="A4" t="str">
            <v>1.1.01.00.00.00</v>
          </cell>
          <cell r="B4" t="str">
            <v>CAJA Y BANCOS</v>
          </cell>
          <cell r="C4">
            <v>3455064.96</v>
          </cell>
          <cell r="D4">
            <v>2672297.2599999998</v>
          </cell>
          <cell r="E4">
            <v>1209151.6399999999</v>
          </cell>
          <cell r="F4">
            <v>3465433.32</v>
          </cell>
          <cell r="G4">
            <v>-2910405.16</v>
          </cell>
          <cell r="H4">
            <v>1643457.33</v>
          </cell>
          <cell r="I4">
            <v>1625782.57</v>
          </cell>
          <cell r="J4">
            <v>2517242.5299999998</v>
          </cell>
          <cell r="K4">
            <v>-12907198.66</v>
          </cell>
          <cell r="L4">
            <v>431153.73</v>
          </cell>
          <cell r="M4">
            <v>106178.19</v>
          </cell>
          <cell r="N4">
            <v>-230227.85</v>
          </cell>
          <cell r="O4">
            <v>741543.86</v>
          </cell>
          <cell r="P4">
            <v>1819473.7199999988</v>
          </cell>
        </row>
        <row r="5">
          <cell r="A5" t="str">
            <v>1.1.01.01.00.00</v>
          </cell>
          <cell r="B5" t="str">
            <v>CAJA GENERAL</v>
          </cell>
          <cell r="C5">
            <v>267692.40999999997</v>
          </cell>
          <cell r="D5">
            <v>-5192.3900000000003</v>
          </cell>
          <cell r="E5">
            <v>-634.61</v>
          </cell>
          <cell r="F5">
            <v>347579.6</v>
          </cell>
          <cell r="G5">
            <v>377034.74</v>
          </cell>
          <cell r="H5">
            <v>-713661.21</v>
          </cell>
          <cell r="I5">
            <v>255693.93</v>
          </cell>
          <cell r="J5">
            <v>-310729.11</v>
          </cell>
          <cell r="K5">
            <v>1521.34</v>
          </cell>
          <cell r="L5">
            <v>471206.92</v>
          </cell>
          <cell r="M5">
            <v>86287.55</v>
          </cell>
          <cell r="N5">
            <v>-440129.03</v>
          </cell>
          <cell r="O5">
            <v>-322848.24</v>
          </cell>
          <cell r="P5">
            <v>13821.900000000023</v>
          </cell>
        </row>
        <row r="6">
          <cell r="A6" t="str">
            <v>1.1.01.01.01.00</v>
          </cell>
          <cell r="B6" t="str">
            <v>CAJA ON-LINE SAN SA</v>
          </cell>
          <cell r="C6">
            <v>13752.84</v>
          </cell>
          <cell r="D6">
            <v>2105.41</v>
          </cell>
          <cell r="E6">
            <v>291.35000000000002</v>
          </cell>
          <cell r="F6">
            <v>3516.33</v>
          </cell>
          <cell r="G6">
            <v>2707.23</v>
          </cell>
          <cell r="H6">
            <v>7572.25</v>
          </cell>
          <cell r="I6">
            <v>-11552.59</v>
          </cell>
          <cell r="J6">
            <v>1960.49</v>
          </cell>
          <cell r="K6">
            <v>5203.8</v>
          </cell>
          <cell r="L6">
            <v>-8707.31</v>
          </cell>
          <cell r="M6">
            <v>5827.65</v>
          </cell>
          <cell r="N6">
            <v>2537.09</v>
          </cell>
          <cell r="O6">
            <v>-25214.54</v>
          </cell>
          <cell r="P6">
            <v>0</v>
          </cell>
        </row>
        <row r="7">
          <cell r="A7" t="str">
            <v>1.1.01.01.02.00</v>
          </cell>
          <cell r="B7" t="str">
            <v>CAJA ON-LINE SANTA</v>
          </cell>
          <cell r="C7">
            <v>23223.61</v>
          </cell>
          <cell r="D7">
            <v>-3720.34</v>
          </cell>
          <cell r="E7">
            <v>4561.2</v>
          </cell>
          <cell r="F7">
            <v>586.29999999999995</v>
          </cell>
          <cell r="G7">
            <v>326.64999999999998</v>
          </cell>
          <cell r="H7">
            <v>15713.32</v>
          </cell>
          <cell r="I7">
            <v>-17504.98</v>
          </cell>
          <cell r="J7">
            <v>-356.64</v>
          </cell>
          <cell r="K7">
            <v>4062.25</v>
          </cell>
          <cell r="L7">
            <v>-2190.1999999999998</v>
          </cell>
          <cell r="M7">
            <v>36476.589999999997</v>
          </cell>
          <cell r="N7">
            <v>-31721.15</v>
          </cell>
          <cell r="O7">
            <v>-29456.61</v>
          </cell>
          <cell r="P7">
            <v>0</v>
          </cell>
        </row>
        <row r="8">
          <cell r="A8" t="str">
            <v>1.1.01.01.03.00</v>
          </cell>
          <cell r="B8" t="str">
            <v>CAJA ON-LINE MERLIO</v>
          </cell>
          <cell r="C8">
            <v>44610.43</v>
          </cell>
          <cell r="D8">
            <v>76512.710000000006</v>
          </cell>
          <cell r="E8">
            <v>-21561.71</v>
          </cell>
          <cell r="F8">
            <v>-2237.17</v>
          </cell>
          <cell r="G8">
            <v>725966.29</v>
          </cell>
          <cell r="H8">
            <v>-775256.34</v>
          </cell>
          <cell r="I8">
            <v>-9608.93</v>
          </cell>
          <cell r="J8">
            <v>18410.009999999998</v>
          </cell>
          <cell r="K8">
            <v>-25502.58</v>
          </cell>
          <cell r="L8">
            <v>495508.49</v>
          </cell>
          <cell r="M8">
            <v>6368.37</v>
          </cell>
          <cell r="N8">
            <v>-443740.88</v>
          </cell>
          <cell r="O8">
            <v>-89406.080000000002</v>
          </cell>
          <cell r="P8">
            <v>62.61000000005879</v>
          </cell>
        </row>
        <row r="9">
          <cell r="A9" t="str">
            <v>1.1.01.01.04.00</v>
          </cell>
          <cell r="B9" t="str">
            <v>CAJA ON-LINE METROC</v>
          </cell>
          <cell r="C9">
            <v>120453.72</v>
          </cell>
          <cell r="D9">
            <v>-90768.37</v>
          </cell>
          <cell r="E9">
            <v>5363.15</v>
          </cell>
          <cell r="F9">
            <v>-9023.7900000000009</v>
          </cell>
          <cell r="G9">
            <v>817.45</v>
          </cell>
          <cell r="H9">
            <v>14923.41</v>
          </cell>
          <cell r="I9">
            <v>-16672.87</v>
          </cell>
          <cell r="J9">
            <v>18730.34</v>
          </cell>
          <cell r="K9">
            <v>-16930.78</v>
          </cell>
          <cell r="L9">
            <v>19301.43</v>
          </cell>
          <cell r="M9">
            <v>-5768.89</v>
          </cell>
          <cell r="N9">
            <v>30156.68</v>
          </cell>
          <cell r="O9">
            <v>-70581.48</v>
          </cell>
          <cell r="P9">
            <v>0</v>
          </cell>
        </row>
        <row r="10">
          <cell r="A10" t="str">
            <v>1.1.01.01.05.00</v>
          </cell>
          <cell r="B10" t="str">
            <v>CAJA ON-LINE LA LIB</v>
          </cell>
          <cell r="C10">
            <v>7995.25</v>
          </cell>
          <cell r="D10">
            <v>-3010.62</v>
          </cell>
          <cell r="E10">
            <v>2875.66</v>
          </cell>
          <cell r="F10">
            <v>951.32</v>
          </cell>
          <cell r="G10">
            <v>-757.17</v>
          </cell>
          <cell r="H10">
            <v>5397.31</v>
          </cell>
          <cell r="I10">
            <v>-5045.34</v>
          </cell>
          <cell r="J10">
            <v>-71.989999999999995</v>
          </cell>
          <cell r="K10">
            <v>4326.8900000000003</v>
          </cell>
          <cell r="L10">
            <v>-5317.31</v>
          </cell>
          <cell r="M10">
            <v>338.03</v>
          </cell>
          <cell r="N10">
            <v>2464.0700000000002</v>
          </cell>
          <cell r="O10">
            <v>-10146.1</v>
          </cell>
          <cell r="P10">
            <v>0</v>
          </cell>
        </row>
        <row r="11">
          <cell r="A11" t="str">
            <v>1.1.01.01.06.00</v>
          </cell>
          <cell r="B11" t="str">
            <v>CAJA ON-LINE LOURDE</v>
          </cell>
          <cell r="C11">
            <v>3045.22</v>
          </cell>
          <cell r="D11">
            <v>260.62</v>
          </cell>
          <cell r="E11">
            <v>-87.7</v>
          </cell>
          <cell r="F11">
            <v>988.27</v>
          </cell>
          <cell r="G11">
            <v>290.77999999999997</v>
          </cell>
          <cell r="H11">
            <v>2454.63</v>
          </cell>
          <cell r="I11">
            <v>466.47</v>
          </cell>
          <cell r="J11">
            <v>-4188.8599999999997</v>
          </cell>
          <cell r="K11">
            <v>882.8</v>
          </cell>
          <cell r="L11">
            <v>-1056.21</v>
          </cell>
          <cell r="M11">
            <v>862.5</v>
          </cell>
          <cell r="N11">
            <v>514.26</v>
          </cell>
          <cell r="O11">
            <v>-4432.78</v>
          </cell>
          <cell r="P11">
            <v>0</v>
          </cell>
        </row>
        <row r="12">
          <cell r="A12" t="str">
            <v>1.1.01.01.07.00</v>
          </cell>
          <cell r="B12" t="str">
            <v>CAJA ON-LINE ROSARI</v>
          </cell>
          <cell r="C12">
            <v>7708.29</v>
          </cell>
          <cell r="D12">
            <v>3234.39</v>
          </cell>
          <cell r="E12">
            <v>-1879.38</v>
          </cell>
          <cell r="F12">
            <v>-1179.8599999999999</v>
          </cell>
          <cell r="G12">
            <v>768.98</v>
          </cell>
          <cell r="H12">
            <v>4026.09</v>
          </cell>
          <cell r="I12">
            <v>598.42999999999995</v>
          </cell>
          <cell r="J12">
            <v>-4227.25</v>
          </cell>
          <cell r="K12">
            <v>2306.12</v>
          </cell>
          <cell r="L12">
            <v>-3191.58</v>
          </cell>
          <cell r="M12">
            <v>6620.34</v>
          </cell>
          <cell r="N12">
            <v>-170.66</v>
          </cell>
          <cell r="O12">
            <v>-14613.91</v>
          </cell>
          <cell r="P12">
            <v>0</v>
          </cell>
        </row>
        <row r="13">
          <cell r="A13" t="str">
            <v>1.1.01.01.08.00</v>
          </cell>
          <cell r="B13" t="str">
            <v>CAJA ON-LINE SAN JU</v>
          </cell>
          <cell r="C13">
            <v>5563.72</v>
          </cell>
          <cell r="D13">
            <v>7988.52</v>
          </cell>
          <cell r="E13">
            <v>-7147.93</v>
          </cell>
          <cell r="F13">
            <v>10838.1</v>
          </cell>
          <cell r="G13">
            <v>887.01</v>
          </cell>
          <cell r="H13">
            <v>-2070.9499999999998</v>
          </cell>
          <cell r="I13">
            <v>-10589.36</v>
          </cell>
          <cell r="J13">
            <v>6062.21</v>
          </cell>
          <cell r="K13">
            <v>-3553.64</v>
          </cell>
          <cell r="L13">
            <v>-1795.34</v>
          </cell>
          <cell r="M13">
            <v>38985.03</v>
          </cell>
          <cell r="N13">
            <v>-37056.76</v>
          </cell>
          <cell r="O13">
            <v>-8110.61</v>
          </cell>
          <cell r="P13">
            <v>0</v>
          </cell>
        </row>
        <row r="14">
          <cell r="A14" t="str">
            <v>1.1.01.01.09.00</v>
          </cell>
          <cell r="B14" t="str">
            <v>CAJA ON-LINE ZACATE</v>
          </cell>
          <cell r="C14">
            <v>16071.75</v>
          </cell>
          <cell r="D14">
            <v>-8366.65</v>
          </cell>
          <cell r="E14">
            <v>6616.01</v>
          </cell>
          <cell r="F14">
            <v>-1321.53</v>
          </cell>
          <cell r="G14">
            <v>3672.81</v>
          </cell>
          <cell r="H14">
            <v>-645.41</v>
          </cell>
          <cell r="I14">
            <v>7696.81</v>
          </cell>
          <cell r="J14">
            <v>-10565.53</v>
          </cell>
          <cell r="K14">
            <v>5912.69</v>
          </cell>
          <cell r="L14">
            <v>-4492.6499999999996</v>
          </cell>
          <cell r="M14">
            <v>-1220.99</v>
          </cell>
          <cell r="N14">
            <v>11975.88</v>
          </cell>
          <cell r="O14">
            <v>-25333.19</v>
          </cell>
          <cell r="P14">
            <v>0</v>
          </cell>
        </row>
        <row r="15">
          <cell r="A15" t="str">
            <v>1.1.01.01.10.00</v>
          </cell>
          <cell r="B15" t="str">
            <v>CAJA ON-LINE QUEZAL</v>
          </cell>
          <cell r="C15">
            <v>11113.92</v>
          </cell>
          <cell r="D15">
            <v>4066.91</v>
          </cell>
          <cell r="E15">
            <v>3152.78</v>
          </cell>
          <cell r="F15">
            <v>348434.13</v>
          </cell>
          <cell r="G15">
            <v>-355930.99</v>
          </cell>
          <cell r="H15">
            <v>15613.38</v>
          </cell>
          <cell r="I15">
            <v>313087.78000000003</v>
          </cell>
          <cell r="J15">
            <v>-324634.37</v>
          </cell>
          <cell r="K15">
            <v>11763.34</v>
          </cell>
          <cell r="L15">
            <v>-10623.77</v>
          </cell>
          <cell r="M15">
            <v>-8175.21</v>
          </cell>
          <cell r="N15">
            <v>4017.71</v>
          </cell>
          <cell r="O15">
            <v>-11885.61</v>
          </cell>
          <cell r="P15">
            <v>3.637978807091713E-11</v>
          </cell>
        </row>
        <row r="16">
          <cell r="A16" t="str">
            <v>1.1.01.01.11.00</v>
          </cell>
          <cell r="B16" t="str">
            <v>CAJA ON-LINE SAN VI</v>
          </cell>
          <cell r="C16">
            <v>9133.8700000000008</v>
          </cell>
          <cell r="D16">
            <v>-1253.1400000000001</v>
          </cell>
          <cell r="E16">
            <v>4787.6000000000004</v>
          </cell>
          <cell r="F16">
            <v>-1892.93</v>
          </cell>
          <cell r="G16">
            <v>-2192.9499999999998</v>
          </cell>
          <cell r="H16">
            <v>975.79</v>
          </cell>
          <cell r="I16">
            <v>-2329.92</v>
          </cell>
          <cell r="J16">
            <v>-6968.77</v>
          </cell>
          <cell r="K16">
            <v>11250.54</v>
          </cell>
          <cell r="L16">
            <v>-3564.7</v>
          </cell>
          <cell r="M16">
            <v>1092.01</v>
          </cell>
          <cell r="N16">
            <v>16608.27</v>
          </cell>
          <cell r="O16">
            <v>-25645.67</v>
          </cell>
          <cell r="P16">
            <v>0</v>
          </cell>
        </row>
        <row r="17">
          <cell r="A17" t="str">
            <v>1.1.01.01.12.00</v>
          </cell>
          <cell r="B17" t="str">
            <v>CAJA ON-LINE COJUTE</v>
          </cell>
          <cell r="C17">
            <v>2191.79</v>
          </cell>
          <cell r="D17">
            <v>2544.58</v>
          </cell>
          <cell r="E17">
            <v>843.27</v>
          </cell>
          <cell r="F17">
            <v>834.61</v>
          </cell>
          <cell r="G17">
            <v>-1160.48</v>
          </cell>
          <cell r="H17">
            <v>-5253.77</v>
          </cell>
          <cell r="I17">
            <v>8073.66</v>
          </cell>
          <cell r="J17">
            <v>-4118.21</v>
          </cell>
          <cell r="K17">
            <v>2607.94</v>
          </cell>
          <cell r="L17">
            <v>-4864.5200000000004</v>
          </cell>
          <cell r="M17">
            <v>3212.62</v>
          </cell>
          <cell r="N17">
            <v>3100.26</v>
          </cell>
          <cell r="O17">
            <v>-8011.75</v>
          </cell>
          <cell r="P17">
            <v>0</v>
          </cell>
        </row>
        <row r="18">
          <cell r="A18" t="str">
            <v>1.1.01.01.13.00</v>
          </cell>
          <cell r="B18" t="str">
            <v>CAJA ON-ALTAVISTA</v>
          </cell>
          <cell r="C18">
            <v>623.39</v>
          </cell>
          <cell r="D18">
            <v>4363.09</v>
          </cell>
          <cell r="E18">
            <v>9.58</v>
          </cell>
          <cell r="F18">
            <v>-2313.77</v>
          </cell>
          <cell r="G18">
            <v>2301.7399999999998</v>
          </cell>
          <cell r="H18">
            <v>-1512.27</v>
          </cell>
          <cell r="I18">
            <v>-143.26</v>
          </cell>
          <cell r="J18">
            <v>2738.51</v>
          </cell>
          <cell r="K18">
            <v>-424.73</v>
          </cell>
          <cell r="L18">
            <v>411.58</v>
          </cell>
          <cell r="M18">
            <v>2283.08</v>
          </cell>
          <cell r="N18">
            <v>-1574.03</v>
          </cell>
          <cell r="O18">
            <v>2189.33</v>
          </cell>
          <cell r="P18">
            <v>8952.2400000000016</v>
          </cell>
        </row>
        <row r="19">
          <cell r="A19" t="str">
            <v>1.1.01.01.14.00</v>
          </cell>
          <cell r="B19" t="str">
            <v>FONDOS DE CAMBIO</v>
          </cell>
          <cell r="C19">
            <v>2204.61</v>
          </cell>
          <cell r="D19">
            <v>850.5</v>
          </cell>
          <cell r="E19">
            <v>1541.51</v>
          </cell>
          <cell r="F19">
            <v>-600.41</v>
          </cell>
          <cell r="G19">
            <v>-662.61</v>
          </cell>
          <cell r="H19">
            <v>4401.3500000000004</v>
          </cell>
          <cell r="I19">
            <v>-781.97</v>
          </cell>
          <cell r="J19">
            <v>-3499.05</v>
          </cell>
          <cell r="K19">
            <v>-699.39</v>
          </cell>
          <cell r="L19">
            <v>2105.1</v>
          </cell>
          <cell r="M19">
            <v>-653.85</v>
          </cell>
          <cell r="N19">
            <v>2800.5</v>
          </cell>
          <cell r="O19">
            <v>-2199.2399999999998</v>
          </cell>
          <cell r="P19">
            <v>4807.05</v>
          </cell>
        </row>
        <row r="20">
          <cell r="A20" t="str">
            <v>1.1.01.01.15.00</v>
          </cell>
          <cell r="B20" t="str">
            <v>CAJA ON LINE CALL C</v>
          </cell>
          <cell r="K20">
            <v>316.08999999999997</v>
          </cell>
          <cell r="L20">
            <v>-316.08999999999997</v>
          </cell>
          <cell r="M20">
            <v>40.270000000000003</v>
          </cell>
          <cell r="N20">
            <v>-40.270000000000003</v>
          </cell>
          <cell r="O20">
            <v>0</v>
          </cell>
          <cell r="P20">
            <v>0</v>
          </cell>
        </row>
        <row r="21">
          <cell r="A21" t="str">
            <v>1.1.01.02.00.00</v>
          </cell>
          <cell r="B21" t="str">
            <v>CAJA CHICA</v>
          </cell>
          <cell r="C21">
            <v>35991.31</v>
          </cell>
          <cell r="D21">
            <v>250</v>
          </cell>
          <cell r="E21">
            <v>-280.72000000000003</v>
          </cell>
          <cell r="F21">
            <v>0</v>
          </cell>
          <cell r="G21">
            <v>0</v>
          </cell>
          <cell r="H21">
            <v>0</v>
          </cell>
          <cell r="I21">
            <v>-122.14</v>
          </cell>
          <cell r="J21">
            <v>0</v>
          </cell>
          <cell r="K21">
            <v>200</v>
          </cell>
          <cell r="L21">
            <v>30</v>
          </cell>
          <cell r="M21">
            <v>960.96</v>
          </cell>
          <cell r="N21">
            <v>0</v>
          </cell>
          <cell r="O21">
            <v>-1046.4100000000001</v>
          </cell>
          <cell r="P21">
            <v>35982.999999999993</v>
          </cell>
        </row>
        <row r="22">
          <cell r="A22" t="str">
            <v>1.1.01.02.01.00</v>
          </cell>
          <cell r="B22" t="str">
            <v>CAJA CHICA SAN SALV</v>
          </cell>
          <cell r="C22">
            <v>3004.27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-244.28</v>
          </cell>
          <cell r="P22">
            <v>2759.99</v>
          </cell>
        </row>
        <row r="23">
          <cell r="A23" t="str">
            <v>1.1.01.02.02.00</v>
          </cell>
          <cell r="B23" t="str">
            <v>CAJA CHICA SANTA TE</v>
          </cell>
          <cell r="C23">
            <v>1973.06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30</v>
          </cell>
          <cell r="M23">
            <v>0</v>
          </cell>
          <cell r="N23">
            <v>0</v>
          </cell>
          <cell r="O23">
            <v>0</v>
          </cell>
          <cell r="P23">
            <v>2003.06</v>
          </cell>
        </row>
        <row r="24">
          <cell r="A24" t="str">
            <v>1.1.01.02.03.00</v>
          </cell>
          <cell r="B24" t="str">
            <v>CAJA CHICA LA LIBER</v>
          </cell>
          <cell r="C24">
            <v>2638.24</v>
          </cell>
          <cell r="D24">
            <v>0</v>
          </cell>
          <cell r="E24">
            <v>-502.86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88.83</v>
          </cell>
          <cell r="N24">
            <v>0</v>
          </cell>
          <cell r="O24">
            <v>0</v>
          </cell>
          <cell r="P24">
            <v>2224.2099999999996</v>
          </cell>
        </row>
        <row r="25">
          <cell r="A25" t="str">
            <v>1.1.01.02.04.00</v>
          </cell>
          <cell r="B25" t="str">
            <v>CAJA CHICA QUEZALTE</v>
          </cell>
          <cell r="C25">
            <v>2304.14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2304.14</v>
          </cell>
        </row>
        <row r="26">
          <cell r="A26" t="str">
            <v>1.1.01.02.05.00</v>
          </cell>
          <cell r="B26" t="str">
            <v>CAJA CHICA SAN JUAN</v>
          </cell>
          <cell r="C26">
            <v>2106.0500000000002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500</v>
          </cell>
          <cell r="L26">
            <v>0</v>
          </cell>
          <cell r="M26">
            <v>872.13</v>
          </cell>
          <cell r="N26">
            <v>0</v>
          </cell>
          <cell r="O26">
            <v>-872.13</v>
          </cell>
          <cell r="P26">
            <v>2606.0500000000002</v>
          </cell>
        </row>
        <row r="27">
          <cell r="A27" t="str">
            <v>1.1.01.02.06.00</v>
          </cell>
          <cell r="B27" t="str">
            <v>CAJA CHICA SAN VICE</v>
          </cell>
          <cell r="C27">
            <v>2123.5700000000002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2123.5700000000002</v>
          </cell>
        </row>
        <row r="28">
          <cell r="A28" t="str">
            <v>1.1.01.02.07.00</v>
          </cell>
          <cell r="B28" t="str">
            <v>CAJA CHICA ZACATECO</v>
          </cell>
          <cell r="C28">
            <v>1544.84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1544.84</v>
          </cell>
        </row>
        <row r="29">
          <cell r="A29" t="str">
            <v>1.1.01.02.08.00</v>
          </cell>
          <cell r="B29" t="str">
            <v>CAJA CHICA ROSARIO</v>
          </cell>
          <cell r="C29">
            <v>1901.43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1901.43</v>
          </cell>
        </row>
        <row r="30">
          <cell r="A30" t="str">
            <v>1.1.01.02.09.00</v>
          </cell>
          <cell r="B30" t="str">
            <v>CAJA CHICA COJUTEPE</v>
          </cell>
          <cell r="C30">
            <v>1142.8599999999999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-300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842.8599999999999</v>
          </cell>
        </row>
        <row r="31">
          <cell r="A31" t="str">
            <v>1.1.01.02.10.00</v>
          </cell>
          <cell r="B31" t="str">
            <v>CAJA CHICA LOURDES</v>
          </cell>
          <cell r="C31">
            <v>694.28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694.28</v>
          </cell>
        </row>
        <row r="32">
          <cell r="A32" t="str">
            <v>1.1.01.02.11.00</v>
          </cell>
          <cell r="B32" t="str">
            <v>CAJA CHICA PLANTEL</v>
          </cell>
          <cell r="C32">
            <v>10000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10000</v>
          </cell>
        </row>
        <row r="33">
          <cell r="A33" t="str">
            <v>1.1.01.02.12.00</v>
          </cell>
          <cell r="B33" t="str">
            <v>CAJA CHICA SAN BENI</v>
          </cell>
          <cell r="C33">
            <v>2285.7199999999998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2285.7199999999998</v>
          </cell>
        </row>
        <row r="34">
          <cell r="A34" t="str">
            <v>1.1.01.02.13.00</v>
          </cell>
          <cell r="B34" t="str">
            <v>CAJA CHICA METROCEN</v>
          </cell>
          <cell r="C34">
            <v>1480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-122.14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1357.86</v>
          </cell>
        </row>
        <row r="35">
          <cell r="A35" t="str">
            <v>1.1.01.02.14.00</v>
          </cell>
          <cell r="B35" t="str">
            <v>CAJA CHICA MERLIOT</v>
          </cell>
          <cell r="C35">
            <v>950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950</v>
          </cell>
        </row>
        <row r="36">
          <cell r="A36" t="str">
            <v>1.1.01.02.15.00</v>
          </cell>
          <cell r="B36" t="str">
            <v>CAJA CHICA CAFETALO</v>
          </cell>
          <cell r="C36">
            <v>1142.8499999999999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1142.8499999999999</v>
          </cell>
        </row>
        <row r="37">
          <cell r="A37" t="str">
            <v>1.1.01.02.16.00</v>
          </cell>
          <cell r="B37" t="str">
            <v>CAJA CHICA NUEVOS N</v>
          </cell>
          <cell r="C37">
            <v>700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700</v>
          </cell>
        </row>
        <row r="38">
          <cell r="A38" t="str">
            <v>1.1.01.02.17.00</v>
          </cell>
          <cell r="B38" t="str">
            <v>CAJA CHICA ALTAVIST</v>
          </cell>
          <cell r="C38">
            <v>0</v>
          </cell>
          <cell r="D38">
            <v>250</v>
          </cell>
          <cell r="E38">
            <v>222.14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472.14</v>
          </cell>
        </row>
        <row r="39">
          <cell r="A39" t="str">
            <v>1.1.01.02.18.00</v>
          </cell>
          <cell r="B39" t="str">
            <v>CAJA CHICA SERVIMOB</v>
          </cell>
          <cell r="O39">
            <v>70</v>
          </cell>
          <cell r="P39">
            <v>70</v>
          </cell>
        </row>
        <row r="40">
          <cell r="A40" t="str">
            <v>1.1.01.03.00.00</v>
          </cell>
          <cell r="B40" t="str">
            <v>BANCOS</v>
          </cell>
          <cell r="C40">
            <v>3151381.24</v>
          </cell>
          <cell r="D40">
            <v>2677239.65</v>
          </cell>
          <cell r="E40">
            <v>1210066.97</v>
          </cell>
          <cell r="F40">
            <v>3117853.72</v>
          </cell>
          <cell r="G40">
            <v>-3287439.9</v>
          </cell>
          <cell r="H40">
            <v>2357118.54</v>
          </cell>
          <cell r="I40">
            <v>1370210.78</v>
          </cell>
          <cell r="J40">
            <v>2827971.64</v>
          </cell>
          <cell r="K40">
            <v>-12908920</v>
          </cell>
          <cell r="L40">
            <v>-40083.19</v>
          </cell>
          <cell r="M40">
            <v>18929.68</v>
          </cell>
          <cell r="N40">
            <v>209901.18</v>
          </cell>
          <cell r="O40">
            <v>1065438.51</v>
          </cell>
          <cell r="P40">
            <v>1769668.8199999987</v>
          </cell>
        </row>
        <row r="41">
          <cell r="A41" t="str">
            <v>1.1.01.03.01.00</v>
          </cell>
          <cell r="B41" t="str">
            <v>CUENTAS CORRIENTES</v>
          </cell>
          <cell r="C41">
            <v>635935.96</v>
          </cell>
          <cell r="D41">
            <v>878883.95</v>
          </cell>
          <cell r="E41">
            <v>-20105.759999999998</v>
          </cell>
          <cell r="F41">
            <v>-848100.68</v>
          </cell>
          <cell r="G41">
            <v>34058.99</v>
          </cell>
          <cell r="H41">
            <v>304134.36</v>
          </cell>
          <cell r="I41">
            <v>-194204.83</v>
          </cell>
          <cell r="J41">
            <v>517588.27</v>
          </cell>
          <cell r="K41">
            <v>-1077482.19</v>
          </cell>
          <cell r="L41">
            <v>-100561.8</v>
          </cell>
          <cell r="M41">
            <v>52788.75</v>
          </cell>
          <cell r="N41">
            <v>198105.12</v>
          </cell>
          <cell r="O41">
            <v>1066385.24</v>
          </cell>
          <cell r="P41">
            <v>1447425.38</v>
          </cell>
        </row>
        <row r="42">
          <cell r="A42" t="str">
            <v>1.1.01.03.01.01</v>
          </cell>
          <cell r="B42" t="str">
            <v>BCO.AGRICOLA - C</v>
          </cell>
          <cell r="C42">
            <v>888.98</v>
          </cell>
          <cell r="D42">
            <v>0</v>
          </cell>
          <cell r="E42">
            <v>0</v>
          </cell>
          <cell r="F42">
            <v>0</v>
          </cell>
          <cell r="G42">
            <v>1.99</v>
          </cell>
          <cell r="H42">
            <v>24.96</v>
          </cell>
          <cell r="I42">
            <v>512941.63</v>
          </cell>
          <cell r="J42">
            <v>-512923.99</v>
          </cell>
          <cell r="K42">
            <v>683.61</v>
          </cell>
          <cell r="L42">
            <v>254.63</v>
          </cell>
          <cell r="M42">
            <v>449.48</v>
          </cell>
          <cell r="N42">
            <v>23.85</v>
          </cell>
          <cell r="O42">
            <v>1.96</v>
          </cell>
          <cell r="P42">
            <v>2347.1000000000072</v>
          </cell>
        </row>
        <row r="43">
          <cell r="A43" t="str">
            <v>1.1.01.03.01.02</v>
          </cell>
          <cell r="B43" t="str">
            <v>SALVADORENO-CORR</v>
          </cell>
          <cell r="C43">
            <v>59501.07</v>
          </cell>
          <cell r="D43">
            <v>520544.47</v>
          </cell>
          <cell r="E43">
            <v>-546950.39</v>
          </cell>
          <cell r="F43">
            <v>25052.23</v>
          </cell>
          <cell r="G43">
            <v>-24808.65</v>
          </cell>
          <cell r="H43">
            <v>-29280.19</v>
          </cell>
          <cell r="I43">
            <v>56185.56</v>
          </cell>
          <cell r="J43">
            <v>109981.2</v>
          </cell>
          <cell r="K43">
            <v>-170225.3</v>
          </cell>
          <cell r="L43">
            <v>0</v>
          </cell>
          <cell r="M43">
            <v>3957.31</v>
          </cell>
          <cell r="N43">
            <v>-3957.31</v>
          </cell>
          <cell r="O43">
            <v>76765.820000000007</v>
          </cell>
          <cell r="P43">
            <v>76765.81999999992</v>
          </cell>
        </row>
        <row r="44">
          <cell r="A44" t="str">
            <v>1.1.01.03.01.03</v>
          </cell>
          <cell r="B44" t="str">
            <v>COMERCIO-CORRIEN</v>
          </cell>
          <cell r="C44">
            <v>54938.92</v>
          </cell>
          <cell r="D44">
            <v>-18362.759999999998</v>
          </cell>
          <cell r="E44">
            <v>4742.79</v>
          </cell>
          <cell r="F44">
            <v>13246.86</v>
          </cell>
          <cell r="G44">
            <v>-26323.55</v>
          </cell>
          <cell r="H44">
            <v>-12063.91</v>
          </cell>
          <cell r="I44">
            <v>6471</v>
          </cell>
          <cell r="J44">
            <v>110614.55</v>
          </cell>
          <cell r="K44">
            <v>-133263.9</v>
          </cell>
          <cell r="L44">
            <v>316.91000000000003</v>
          </cell>
          <cell r="M44">
            <v>-316.91000000000003</v>
          </cell>
          <cell r="N44">
            <v>0</v>
          </cell>
          <cell r="O44">
            <v>93582.7</v>
          </cell>
          <cell r="P44">
            <v>93582.700000000026</v>
          </cell>
        </row>
        <row r="45">
          <cell r="A45" t="str">
            <v>1.1.01.03.01.04</v>
          </cell>
          <cell r="B45" t="str">
            <v>CUSCATLAN-CORRIE</v>
          </cell>
          <cell r="C45">
            <v>0</v>
          </cell>
          <cell r="D45">
            <v>2958.16</v>
          </cell>
          <cell r="E45">
            <v>-2958.16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1960.18</v>
          </cell>
          <cell r="L45">
            <v>-1960.18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</row>
        <row r="46">
          <cell r="A46" t="str">
            <v>1.1.01.03.01.05</v>
          </cell>
          <cell r="B46" t="str">
            <v>HIPOTECARIO-CORR</v>
          </cell>
          <cell r="C46">
            <v>10610.18</v>
          </cell>
          <cell r="D46">
            <v>62393.96</v>
          </cell>
          <cell r="E46">
            <v>-72765.960000000006</v>
          </cell>
          <cell r="F46">
            <v>55168.480000000003</v>
          </cell>
          <cell r="G46">
            <v>-33137.08</v>
          </cell>
          <cell r="H46">
            <v>9806.07</v>
          </cell>
          <cell r="I46">
            <v>-30545.11</v>
          </cell>
          <cell r="J46">
            <v>46624.13</v>
          </cell>
          <cell r="K46">
            <v>-48154.67</v>
          </cell>
          <cell r="L46">
            <v>11767.25</v>
          </cell>
          <cell r="M46">
            <v>17738.14</v>
          </cell>
          <cell r="N46">
            <v>-12979.5</v>
          </cell>
          <cell r="O46">
            <v>4826.6899999999996</v>
          </cell>
          <cell r="P46">
            <v>21352.579999999991</v>
          </cell>
        </row>
        <row r="47">
          <cell r="A47" t="str">
            <v>1.1.01.03.01.06</v>
          </cell>
          <cell r="B47" t="str">
            <v>BFA-CORRIENTE</v>
          </cell>
          <cell r="C47">
            <v>7246.3</v>
          </cell>
          <cell r="D47">
            <v>2478.5100000000002</v>
          </cell>
          <cell r="E47">
            <v>3268.39</v>
          </cell>
          <cell r="F47">
            <v>2016.34</v>
          </cell>
          <cell r="G47">
            <v>5388.78</v>
          </cell>
          <cell r="H47">
            <v>5936.66</v>
          </cell>
          <cell r="I47">
            <v>-22272.71</v>
          </cell>
          <cell r="J47">
            <v>30558.560000000001</v>
          </cell>
          <cell r="K47">
            <v>-34620.83</v>
          </cell>
          <cell r="L47">
            <v>0</v>
          </cell>
          <cell r="M47">
            <v>0</v>
          </cell>
          <cell r="N47">
            <v>5980.02</v>
          </cell>
          <cell r="O47">
            <v>4512.91</v>
          </cell>
          <cell r="P47">
            <v>10492.93</v>
          </cell>
        </row>
        <row r="48">
          <cell r="A48" t="str">
            <v>1.1.01.03.01.07</v>
          </cell>
          <cell r="B48" t="str">
            <v>BAC-CORRIENTE</v>
          </cell>
          <cell r="C48">
            <v>227384.19</v>
          </cell>
          <cell r="D48">
            <v>-221828.73</v>
          </cell>
          <cell r="E48">
            <v>-5555.46</v>
          </cell>
          <cell r="F48">
            <v>182671.14</v>
          </cell>
          <cell r="G48">
            <v>-182671.14</v>
          </cell>
          <cell r="H48">
            <v>141101.74</v>
          </cell>
          <cell r="I48">
            <v>-78872.100000000006</v>
          </cell>
          <cell r="J48">
            <v>156789.04</v>
          </cell>
          <cell r="K48">
            <v>-219018.68</v>
          </cell>
          <cell r="L48">
            <v>0</v>
          </cell>
          <cell r="M48">
            <v>4221.01</v>
          </cell>
          <cell r="N48">
            <v>164571.45000000001</v>
          </cell>
          <cell r="O48">
            <v>-61960.27</v>
          </cell>
          <cell r="P48">
            <v>106832.19000000003</v>
          </cell>
        </row>
        <row r="49">
          <cell r="A49" t="str">
            <v>1.1.01.03.01.08</v>
          </cell>
          <cell r="B49" t="str">
            <v>PROMERICA-CORRIE</v>
          </cell>
          <cell r="C49">
            <v>2209.02</v>
          </cell>
          <cell r="D49">
            <v>3899.46</v>
          </cell>
          <cell r="E49">
            <v>-3401.9</v>
          </cell>
          <cell r="F49">
            <v>7209.37</v>
          </cell>
          <cell r="G49">
            <v>9001.57</v>
          </cell>
          <cell r="H49">
            <v>-713.75</v>
          </cell>
          <cell r="I49">
            <v>-12359.62</v>
          </cell>
          <cell r="J49">
            <v>37833.800000000003</v>
          </cell>
          <cell r="K49">
            <v>8836.36</v>
          </cell>
          <cell r="L49">
            <v>-52514.31</v>
          </cell>
          <cell r="M49">
            <v>16059.39</v>
          </cell>
          <cell r="N49">
            <v>-10376.870000000001</v>
          </cell>
          <cell r="O49">
            <v>8760.0400000000009</v>
          </cell>
          <cell r="P49">
            <v>14442.56</v>
          </cell>
        </row>
        <row r="50">
          <cell r="A50" t="str">
            <v>1.1.01.03.01.10</v>
          </cell>
          <cell r="B50" t="str">
            <v>CITY BANK-DOLARE</v>
          </cell>
          <cell r="C50">
            <v>9389.1299999999992</v>
          </cell>
          <cell r="D50">
            <v>430874.32</v>
          </cell>
          <cell r="E50">
            <v>441993.4</v>
          </cell>
          <cell r="F50">
            <v>-752037.17</v>
          </cell>
          <cell r="G50">
            <v>157948.35999999999</v>
          </cell>
          <cell r="H50">
            <v>7742.41</v>
          </cell>
          <cell r="I50">
            <v>-295910.45</v>
          </cell>
          <cell r="J50">
            <v>287588.40000000002</v>
          </cell>
          <cell r="K50">
            <v>-282842.03000000003</v>
          </cell>
          <cell r="L50">
            <v>-4746.37</v>
          </cell>
          <cell r="M50">
            <v>0</v>
          </cell>
          <cell r="N50">
            <v>117374.36</v>
          </cell>
          <cell r="O50">
            <v>716952.16</v>
          </cell>
          <cell r="P50">
            <v>834326.52</v>
          </cell>
        </row>
        <row r="51">
          <cell r="A51" t="str">
            <v>1.1.01.03.01.12</v>
          </cell>
          <cell r="B51" t="str">
            <v>BANCO AMERICANO</v>
          </cell>
          <cell r="C51">
            <v>28113.81</v>
          </cell>
          <cell r="D51">
            <v>-27486.55</v>
          </cell>
          <cell r="E51">
            <v>578.32000000000005</v>
          </cell>
          <cell r="F51">
            <v>19790.330000000002</v>
          </cell>
          <cell r="G51">
            <v>5124.66</v>
          </cell>
          <cell r="H51">
            <v>-5274.06</v>
          </cell>
          <cell r="I51">
            <v>6484.01</v>
          </cell>
          <cell r="J51">
            <v>-2084.54</v>
          </cell>
          <cell r="K51">
            <v>-24284.09</v>
          </cell>
          <cell r="L51">
            <v>30297.15</v>
          </cell>
          <cell r="M51">
            <v>-10032.68</v>
          </cell>
          <cell r="N51">
            <v>-20931.62</v>
          </cell>
          <cell r="O51">
            <v>826.72</v>
          </cell>
          <cell r="P51">
            <v>1121.4600000000053</v>
          </cell>
        </row>
        <row r="52">
          <cell r="A52" t="str">
            <v>1.1.01.03.01.13</v>
          </cell>
          <cell r="B52" t="str">
            <v>CITY BANK-CORRIE</v>
          </cell>
          <cell r="C52">
            <v>63235.68</v>
          </cell>
          <cell r="D52">
            <v>54</v>
          </cell>
          <cell r="E52">
            <v>53.9</v>
          </cell>
          <cell r="F52">
            <v>50.46</v>
          </cell>
          <cell r="G52">
            <v>53.99</v>
          </cell>
          <cell r="H52">
            <v>52.29</v>
          </cell>
          <cell r="I52">
            <v>54.08</v>
          </cell>
          <cell r="J52">
            <v>52.38</v>
          </cell>
          <cell r="K52">
            <v>-63606.78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</row>
        <row r="53">
          <cell r="A53" t="str">
            <v>1.1.01.03.01.14</v>
          </cell>
          <cell r="B53" t="str">
            <v>CREDOMATIC-CORRI</v>
          </cell>
          <cell r="C53">
            <v>49042.7</v>
          </cell>
          <cell r="D53">
            <v>3193.78</v>
          </cell>
          <cell r="E53">
            <v>-5350.43</v>
          </cell>
          <cell r="F53">
            <v>-41941.620000000003</v>
          </cell>
          <cell r="G53">
            <v>-600.79</v>
          </cell>
          <cell r="H53">
            <v>2615.34</v>
          </cell>
          <cell r="I53">
            <v>-4888.57</v>
          </cell>
          <cell r="J53">
            <v>6630.48</v>
          </cell>
          <cell r="K53">
            <v>5992.05</v>
          </cell>
          <cell r="L53">
            <v>-11142</v>
          </cell>
          <cell r="M53">
            <v>4680.3100000000004</v>
          </cell>
          <cell r="N53">
            <v>5554.57</v>
          </cell>
          <cell r="O53">
            <v>-10739.82</v>
          </cell>
          <cell r="P53">
            <v>3045.9999999999927</v>
          </cell>
        </row>
        <row r="54">
          <cell r="A54" t="str">
            <v>1.1.01.03.01.16</v>
          </cell>
          <cell r="B54" t="str">
            <v>CREDOMATIC-DOS C</v>
          </cell>
          <cell r="C54">
            <v>45788.49</v>
          </cell>
          <cell r="D54">
            <v>89448.47</v>
          </cell>
          <cell r="E54">
            <v>235406.48</v>
          </cell>
          <cell r="F54">
            <v>-365582.86</v>
          </cell>
          <cell r="G54">
            <v>78308.87</v>
          </cell>
          <cell r="H54">
            <v>119428.96</v>
          </cell>
          <cell r="I54">
            <v>-193104.59</v>
          </cell>
          <cell r="J54">
            <v>25756.38</v>
          </cell>
          <cell r="K54">
            <v>111822.03</v>
          </cell>
          <cell r="L54">
            <v>-86130.05</v>
          </cell>
          <cell r="M54">
            <v>-61142.18</v>
          </cell>
          <cell r="N54">
            <v>48438.53</v>
          </cell>
          <cell r="O54">
            <v>204085.03</v>
          </cell>
          <cell r="P54">
            <v>252523.56000000003</v>
          </cell>
        </row>
        <row r="55">
          <cell r="A55" t="str">
            <v>1.1.01.03.01.17</v>
          </cell>
          <cell r="B55" t="str">
            <v>CUSCATLAN -DESPE</v>
          </cell>
          <cell r="C55">
            <v>41832.46</v>
          </cell>
          <cell r="D55">
            <v>-40898.33</v>
          </cell>
          <cell r="E55">
            <v>19877.36</v>
          </cell>
          <cell r="F55">
            <v>-20811.490000000002</v>
          </cell>
          <cell r="G55">
            <v>13673.25</v>
          </cell>
          <cell r="H55">
            <v>110433.32</v>
          </cell>
          <cell r="I55">
            <v>-124106.57</v>
          </cell>
          <cell r="J55">
            <v>142542.19</v>
          </cell>
          <cell r="K55">
            <v>-142542.19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</row>
        <row r="56">
          <cell r="A56" t="str">
            <v>1.1.01.03.01.18</v>
          </cell>
          <cell r="B56" t="str">
            <v>BANCO UNO CTA 78</v>
          </cell>
          <cell r="C56">
            <v>35755.03</v>
          </cell>
          <cell r="D56">
            <v>71615.19</v>
          </cell>
          <cell r="E56">
            <v>-89044.1</v>
          </cell>
          <cell r="F56">
            <v>27067.25</v>
          </cell>
          <cell r="G56">
            <v>32098.73</v>
          </cell>
          <cell r="H56">
            <v>-47367.49</v>
          </cell>
          <cell r="I56">
            <v>-14281.71</v>
          </cell>
          <cell r="J56">
            <v>77625.149999999994</v>
          </cell>
          <cell r="K56">
            <v>-88218.51</v>
          </cell>
          <cell r="L56">
            <v>13294.55</v>
          </cell>
          <cell r="M56">
            <v>77174.34</v>
          </cell>
          <cell r="N56">
            <v>-95592.86</v>
          </cell>
          <cell r="O56">
            <v>28775.759999999998</v>
          </cell>
          <cell r="P56">
            <v>28901.329999999991</v>
          </cell>
        </row>
        <row r="57">
          <cell r="A57" t="str">
            <v>1.1.01.03.01.19</v>
          </cell>
          <cell r="B57" t="str">
            <v>SCOTIA BANK 7-21</v>
          </cell>
          <cell r="H57">
            <v>1692.01</v>
          </cell>
          <cell r="I57">
            <v>0.32</v>
          </cell>
          <cell r="J57">
            <v>0.54</v>
          </cell>
          <cell r="K57">
            <v>0.56000000000000005</v>
          </cell>
          <cell r="L57">
            <v>0.62</v>
          </cell>
          <cell r="M57">
            <v>0.54</v>
          </cell>
          <cell r="N57">
            <v>0.5</v>
          </cell>
          <cell r="O57">
            <v>-4.46</v>
          </cell>
          <cell r="P57">
            <v>1690.6299999999997</v>
          </cell>
        </row>
        <row r="58">
          <cell r="A58" t="str">
            <v>1.1.01.03.02.00</v>
          </cell>
          <cell r="B58" t="str">
            <v>CUENTAS DE AHORRO</v>
          </cell>
          <cell r="C58">
            <v>2515445.2799999998</v>
          </cell>
          <cell r="D58">
            <v>1798355.7</v>
          </cell>
          <cell r="E58">
            <v>1230172.73</v>
          </cell>
          <cell r="F58">
            <v>3965954.4</v>
          </cell>
          <cell r="G58">
            <v>-3321498.89</v>
          </cell>
          <cell r="H58">
            <v>2052984.18</v>
          </cell>
          <cell r="I58">
            <v>1564415.61</v>
          </cell>
          <cell r="J58">
            <v>2310383.37</v>
          </cell>
          <cell r="K58">
            <v>-11831437.810000001</v>
          </cell>
          <cell r="L58">
            <v>60478.61</v>
          </cell>
          <cell r="M58">
            <v>-33859.07</v>
          </cell>
          <cell r="N58">
            <v>11796.06</v>
          </cell>
          <cell r="O58">
            <v>-946.73</v>
          </cell>
          <cell r="P58">
            <v>322243.43999999843</v>
          </cell>
        </row>
        <row r="59">
          <cell r="A59" t="str">
            <v>1.1.01.03.02.01</v>
          </cell>
          <cell r="B59" t="str">
            <v>COMERCIO-AHORRO</v>
          </cell>
          <cell r="C59">
            <v>2499.31</v>
          </cell>
          <cell r="D59">
            <v>53.37</v>
          </cell>
          <cell r="E59">
            <v>0</v>
          </cell>
          <cell r="F59">
            <v>1.98</v>
          </cell>
          <cell r="G59">
            <v>0</v>
          </cell>
          <cell r="H59">
            <v>0</v>
          </cell>
          <cell r="I59">
            <v>0</v>
          </cell>
          <cell r="J59">
            <v>980.07</v>
          </cell>
          <cell r="K59">
            <v>0</v>
          </cell>
          <cell r="L59">
            <v>476.33</v>
          </cell>
          <cell r="M59">
            <v>3.68</v>
          </cell>
          <cell r="N59">
            <v>0</v>
          </cell>
          <cell r="O59">
            <v>1738.32</v>
          </cell>
          <cell r="P59">
            <v>5753.0599999999995</v>
          </cell>
        </row>
        <row r="60">
          <cell r="A60" t="str">
            <v>1.1.01.03.02.03</v>
          </cell>
          <cell r="B60" t="str">
            <v>AHORROMET-AHORRO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</row>
        <row r="61">
          <cell r="A61" t="str">
            <v>1.1.01.03.02.04</v>
          </cell>
          <cell r="B61" t="str">
            <v>CUSCATLAN-AHORRO</v>
          </cell>
          <cell r="C61">
            <v>708.07</v>
          </cell>
          <cell r="D61">
            <v>19685.43</v>
          </cell>
          <cell r="E61">
            <v>-16401.400000000001</v>
          </cell>
          <cell r="F61">
            <v>25028.17</v>
          </cell>
          <cell r="G61">
            <v>-15267.82</v>
          </cell>
          <cell r="H61">
            <v>129342.72</v>
          </cell>
          <cell r="I61">
            <v>9038.15</v>
          </cell>
          <cell r="J61">
            <v>1114060.27</v>
          </cell>
          <cell r="K61">
            <v>-1258397.72</v>
          </cell>
          <cell r="L61">
            <v>155278.57999999999</v>
          </cell>
          <cell r="M61">
            <v>-139471.57999999999</v>
          </cell>
          <cell r="N61">
            <v>108117.25</v>
          </cell>
          <cell r="O61">
            <v>-96056.52</v>
          </cell>
          <cell r="P61">
            <v>35663.600000000108</v>
          </cell>
        </row>
        <row r="62">
          <cell r="A62" t="str">
            <v>1.1.01.03.02.05</v>
          </cell>
          <cell r="B62" t="str">
            <v>SALVADORENO-AHOR</v>
          </cell>
          <cell r="C62">
            <v>13673.84</v>
          </cell>
          <cell r="D62">
            <v>54006.22</v>
          </cell>
          <cell r="E62">
            <v>-23104.22</v>
          </cell>
          <cell r="F62">
            <v>16619.95</v>
          </cell>
          <cell r="G62">
            <v>468.39</v>
          </cell>
          <cell r="H62">
            <v>-4765.62</v>
          </cell>
          <cell r="I62">
            <v>-900.3</v>
          </cell>
          <cell r="J62">
            <v>25920.25</v>
          </cell>
          <cell r="K62">
            <v>-30466.75</v>
          </cell>
          <cell r="L62">
            <v>-15913.44</v>
          </cell>
          <cell r="M62">
            <v>-6724.94</v>
          </cell>
          <cell r="N62">
            <v>-6911.18</v>
          </cell>
          <cell r="O62">
            <v>-5561.12</v>
          </cell>
          <cell r="P62">
            <v>16341.07999999998</v>
          </cell>
        </row>
        <row r="63">
          <cell r="A63" t="str">
            <v>1.1.01.03.02.06</v>
          </cell>
          <cell r="B63" t="str">
            <v>BANCO UNO</v>
          </cell>
          <cell r="C63">
            <v>228350.28</v>
          </cell>
          <cell r="D63">
            <v>15807.35</v>
          </cell>
          <cell r="E63">
            <v>14772.21</v>
          </cell>
          <cell r="F63">
            <v>19338.310000000001</v>
          </cell>
          <cell r="G63">
            <v>-278268.15000000002</v>
          </cell>
          <cell r="H63">
            <v>23035.61</v>
          </cell>
          <cell r="I63">
            <v>16850.41</v>
          </cell>
          <cell r="J63">
            <v>13170.51</v>
          </cell>
          <cell r="K63">
            <v>8221.34</v>
          </cell>
          <cell r="L63">
            <v>28647.79</v>
          </cell>
          <cell r="M63">
            <v>30356.2</v>
          </cell>
          <cell r="N63">
            <v>28608.6</v>
          </cell>
          <cell r="O63">
            <v>29511.45</v>
          </cell>
          <cell r="P63">
            <v>178401.91</v>
          </cell>
        </row>
        <row r="64">
          <cell r="A64" t="str">
            <v>1.1.01.03.02.13</v>
          </cell>
          <cell r="B64" t="str">
            <v>BAC-AHORRO</v>
          </cell>
          <cell r="C64">
            <v>85522.95</v>
          </cell>
          <cell r="D64">
            <v>177794.72</v>
          </cell>
          <cell r="E64">
            <v>-22822.3</v>
          </cell>
          <cell r="F64">
            <v>-189302.62</v>
          </cell>
          <cell r="G64">
            <v>102409.33</v>
          </cell>
          <cell r="H64">
            <v>-18987.45</v>
          </cell>
          <cell r="I64">
            <v>-101282.67</v>
          </cell>
          <cell r="J64">
            <v>46338.41</v>
          </cell>
          <cell r="K64">
            <v>71324.259999999995</v>
          </cell>
          <cell r="L64">
            <v>-108010.65</v>
          </cell>
          <cell r="M64">
            <v>81960.259999999995</v>
          </cell>
          <cell r="N64">
            <v>-118018.61</v>
          </cell>
          <cell r="O64">
            <v>69414.45</v>
          </cell>
          <cell r="P64">
            <v>76340.08</v>
          </cell>
        </row>
        <row r="65">
          <cell r="A65" t="str">
            <v>1.1.01.03.02.18</v>
          </cell>
          <cell r="B65" t="str">
            <v>PROMERICA-AHORRO</v>
          </cell>
          <cell r="C65">
            <v>204.47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204.47</v>
          </cell>
        </row>
        <row r="66">
          <cell r="A66" t="str">
            <v>1.1.01.03.02.20</v>
          </cell>
          <cell r="B66" t="str">
            <v>BANCO AMERICANO</v>
          </cell>
          <cell r="C66">
            <v>1374.21</v>
          </cell>
          <cell r="D66">
            <v>0</v>
          </cell>
          <cell r="E66">
            <v>0</v>
          </cell>
          <cell r="F66">
            <v>0</v>
          </cell>
          <cell r="G66">
            <v>3.17</v>
          </cell>
          <cell r="H66">
            <v>994.35</v>
          </cell>
          <cell r="I66">
            <v>0</v>
          </cell>
          <cell r="J66">
            <v>4.3600000000000003</v>
          </cell>
          <cell r="K66">
            <v>0</v>
          </cell>
          <cell r="L66">
            <v>0</v>
          </cell>
          <cell r="M66">
            <v>5.1100000000000003</v>
          </cell>
          <cell r="N66">
            <v>0</v>
          </cell>
          <cell r="O66">
            <v>-0.17</v>
          </cell>
          <cell r="P66">
            <v>2381.0300000000002</v>
          </cell>
        </row>
        <row r="67">
          <cell r="A67" t="str">
            <v>1.1.01.03.02.21</v>
          </cell>
          <cell r="B67" t="str">
            <v>B.F.A.-DOLARES-A</v>
          </cell>
          <cell r="C67">
            <v>3953.02</v>
          </cell>
          <cell r="D67">
            <v>0</v>
          </cell>
          <cell r="E67">
            <v>0</v>
          </cell>
          <cell r="F67">
            <v>0</v>
          </cell>
          <cell r="G67">
            <v>8.84</v>
          </cell>
          <cell r="H67">
            <v>0</v>
          </cell>
          <cell r="I67">
            <v>0</v>
          </cell>
          <cell r="J67">
            <v>8.84</v>
          </cell>
          <cell r="K67">
            <v>0</v>
          </cell>
          <cell r="L67">
            <v>0</v>
          </cell>
          <cell r="M67">
            <v>9.01</v>
          </cell>
          <cell r="N67">
            <v>0</v>
          </cell>
          <cell r="O67">
            <v>3.55</v>
          </cell>
          <cell r="P67">
            <v>3983.2600000000007</v>
          </cell>
        </row>
        <row r="68">
          <cell r="A68" t="str">
            <v>1.1.01.03.02.22</v>
          </cell>
          <cell r="B68" t="str">
            <v>CREDOMATIC-DOLAR</v>
          </cell>
          <cell r="C68">
            <v>1033.31</v>
          </cell>
          <cell r="D68">
            <v>0</v>
          </cell>
          <cell r="E68">
            <v>727.59</v>
          </cell>
          <cell r="F68">
            <v>-726.77</v>
          </cell>
          <cell r="G68">
            <v>985.67</v>
          </cell>
          <cell r="H68">
            <v>200104.33</v>
          </cell>
          <cell r="I68">
            <v>-200000</v>
          </cell>
          <cell r="J68">
            <v>768.32</v>
          </cell>
          <cell r="K68">
            <v>0</v>
          </cell>
          <cell r="L68">
            <v>0</v>
          </cell>
          <cell r="M68">
            <v>3.19</v>
          </cell>
          <cell r="N68">
            <v>0</v>
          </cell>
          <cell r="O68">
            <v>3.31</v>
          </cell>
          <cell r="P68">
            <v>2898.9499999999757</v>
          </cell>
        </row>
        <row r="69">
          <cell r="A69" t="str">
            <v>1.1.01.03.02.23</v>
          </cell>
          <cell r="B69" t="str">
            <v>CREDOMATIC-PROVE</v>
          </cell>
          <cell r="C69">
            <v>276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276</v>
          </cell>
        </row>
        <row r="70">
          <cell r="A70" t="str">
            <v>1.1.01.03.02.24</v>
          </cell>
          <cell r="B70" t="str">
            <v>BANCO DE CONVERS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</row>
        <row r="71">
          <cell r="A71" t="str">
            <v>1.1.01.03.02.25</v>
          </cell>
          <cell r="B71" t="str">
            <v>IBC CASH MATIC</v>
          </cell>
          <cell r="C71">
            <v>541691.76</v>
          </cell>
          <cell r="D71">
            <v>1366000</v>
          </cell>
          <cell r="E71">
            <v>-495335.28</v>
          </cell>
          <cell r="F71">
            <v>-664845.09</v>
          </cell>
          <cell r="G71">
            <v>-701025.02</v>
          </cell>
          <cell r="H71">
            <v>558739.97</v>
          </cell>
          <cell r="I71">
            <v>561303.96</v>
          </cell>
          <cell r="J71">
            <v>903331.19</v>
          </cell>
          <cell r="K71">
            <v>-2069861.49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-2.3283064365386963E-10</v>
          </cell>
        </row>
        <row r="72">
          <cell r="A72" t="str">
            <v>1.1.01.03.02.26</v>
          </cell>
          <cell r="B72" t="str">
            <v>SALVADORENO-EXPR</v>
          </cell>
          <cell r="C72">
            <v>113909</v>
          </cell>
          <cell r="D72">
            <v>0</v>
          </cell>
          <cell r="E72">
            <v>850318.65</v>
          </cell>
          <cell r="F72">
            <v>394921.27</v>
          </cell>
          <cell r="G72">
            <v>-1329361.3</v>
          </cell>
          <cell r="H72">
            <v>2803.62</v>
          </cell>
          <cell r="I72">
            <v>-1168.83</v>
          </cell>
          <cell r="J72">
            <v>1386.57</v>
          </cell>
          <cell r="K72">
            <v>-32808.980000000003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-1.2369127944111824E-10</v>
          </cell>
        </row>
        <row r="73">
          <cell r="A73" t="str">
            <v>1.1.01.03.02.27</v>
          </cell>
          <cell r="B73" t="str">
            <v>ACCIVAL</v>
          </cell>
          <cell r="C73">
            <v>105536.01</v>
          </cell>
          <cell r="D73">
            <v>0</v>
          </cell>
          <cell r="E73">
            <v>241.64</v>
          </cell>
          <cell r="F73">
            <v>226.56</v>
          </cell>
          <cell r="G73">
            <v>242.72</v>
          </cell>
          <cell r="H73">
            <v>235.42</v>
          </cell>
          <cell r="I73">
            <v>243.82</v>
          </cell>
          <cell r="J73">
            <v>236.48</v>
          </cell>
          <cell r="K73">
            <v>-106962.65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</row>
        <row r="74">
          <cell r="A74" t="str">
            <v>1.1.01.03.02.29</v>
          </cell>
          <cell r="B74" t="str">
            <v>CITITRUST(BAHAMA</v>
          </cell>
          <cell r="C74">
            <v>10097.61</v>
          </cell>
          <cell r="D74">
            <v>8.61</v>
          </cell>
          <cell r="E74">
            <v>8.3699999999999992</v>
          </cell>
          <cell r="F74">
            <v>5000007.4800000004</v>
          </cell>
          <cell r="G74">
            <v>603789.80000000005</v>
          </cell>
          <cell r="H74">
            <v>-20</v>
          </cell>
          <cell r="I74">
            <v>2008751.85</v>
          </cell>
          <cell r="J74">
            <v>5471.53</v>
          </cell>
          <cell r="K74">
            <v>-7628115.25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9.3132257461547852E-10</v>
          </cell>
        </row>
        <row r="75">
          <cell r="A75" t="str">
            <v>1.1.01.03.02.30</v>
          </cell>
          <cell r="B75" t="str">
            <v>VALORES CUSCATLA</v>
          </cell>
          <cell r="C75">
            <v>1406615.44</v>
          </cell>
          <cell r="D75">
            <v>165000</v>
          </cell>
          <cell r="E75">
            <v>-478232.53</v>
          </cell>
          <cell r="F75">
            <v>-787784.66</v>
          </cell>
          <cell r="G75">
            <v>-204651.17</v>
          </cell>
          <cell r="H75">
            <v>1158416.33</v>
          </cell>
          <cell r="I75">
            <v>-728510.11</v>
          </cell>
          <cell r="J75">
            <v>198516.04</v>
          </cell>
          <cell r="K75">
            <v>-729369.34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</row>
        <row r="76">
          <cell r="A76" t="str">
            <v>1.1.01.03.02.31</v>
          </cell>
          <cell r="B76" t="str">
            <v>BURSABAC</v>
          </cell>
          <cell r="E76">
            <v>1400000</v>
          </cell>
          <cell r="F76">
            <v>152469.82</v>
          </cell>
          <cell r="G76">
            <v>-1500833.35</v>
          </cell>
          <cell r="H76">
            <v>3084.9</v>
          </cell>
          <cell r="I76">
            <v>89.33</v>
          </cell>
          <cell r="J76">
            <v>190.53</v>
          </cell>
          <cell r="K76">
            <v>-55001.23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-2.9103830456733704E-11</v>
          </cell>
        </row>
        <row r="77">
          <cell r="A77" t="str">
            <v>1.1.02.00.00.00</v>
          </cell>
          <cell r="B77" t="str">
            <v>INVERSIONES A CORTO PLAZO</v>
          </cell>
          <cell r="C77">
            <v>135000</v>
          </cell>
          <cell r="D77">
            <v>0</v>
          </cell>
          <cell r="E77">
            <v>0</v>
          </cell>
          <cell r="F77">
            <v>-135000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12534428.17</v>
          </cell>
          <cell r="L77">
            <v>12268.89</v>
          </cell>
          <cell r="M77">
            <v>1661546.86</v>
          </cell>
          <cell r="N77">
            <v>-630045.05000000005</v>
          </cell>
          <cell r="O77">
            <v>51492.38</v>
          </cell>
          <cell r="P77">
            <v>13629691.25</v>
          </cell>
        </row>
        <row r="78">
          <cell r="A78" t="str">
            <v>1.1.02.01.00.00</v>
          </cell>
          <cell r="B78" t="str">
            <v>INVERSIONES TEMPORALES</v>
          </cell>
          <cell r="C78">
            <v>135000</v>
          </cell>
          <cell r="D78">
            <v>0</v>
          </cell>
          <cell r="E78">
            <v>0</v>
          </cell>
          <cell r="F78">
            <v>-135000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12534428.17</v>
          </cell>
          <cell r="L78">
            <v>12268.89</v>
          </cell>
          <cell r="M78">
            <v>1661546.86</v>
          </cell>
          <cell r="N78">
            <v>-630045.05000000005</v>
          </cell>
          <cell r="O78">
            <v>51492.38</v>
          </cell>
          <cell r="P78">
            <v>13629691.25</v>
          </cell>
        </row>
        <row r="79">
          <cell r="A79" t="str">
            <v>1.1.02.01.01.00</v>
          </cell>
          <cell r="B79" t="str">
            <v>DEPOSITOS A PLAZO</v>
          </cell>
          <cell r="C79">
            <v>135000</v>
          </cell>
          <cell r="D79">
            <v>0</v>
          </cell>
          <cell r="E79">
            <v>0</v>
          </cell>
          <cell r="F79">
            <v>-135000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12534428.17</v>
          </cell>
          <cell r="L79">
            <v>12268.89</v>
          </cell>
          <cell r="M79">
            <v>1661546.86</v>
          </cell>
          <cell r="N79">
            <v>-630045.05000000005</v>
          </cell>
          <cell r="O79">
            <v>51492.38</v>
          </cell>
          <cell r="P79">
            <v>13629691.25</v>
          </cell>
        </row>
        <row r="80">
          <cell r="A80" t="str">
            <v>1.1.02.01.01.11</v>
          </cell>
          <cell r="B80" t="str">
            <v>CITY BANK-D.PLAZ</v>
          </cell>
          <cell r="C80">
            <v>135000</v>
          </cell>
          <cell r="D80">
            <v>0</v>
          </cell>
          <cell r="E80">
            <v>0</v>
          </cell>
          <cell r="F80">
            <v>-135000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</row>
        <row r="81">
          <cell r="A81" t="str">
            <v>1.1.02.01.01.13</v>
          </cell>
          <cell r="B81" t="str">
            <v>IBC-CASH MATIC</v>
          </cell>
          <cell r="K81">
            <v>972602.35</v>
          </cell>
          <cell r="L81">
            <v>3712.38</v>
          </cell>
          <cell r="M81">
            <v>2596.27</v>
          </cell>
          <cell r="N81">
            <v>2805.59</v>
          </cell>
          <cell r="O81">
            <v>5240.43</v>
          </cell>
          <cell r="P81">
            <v>986957.02</v>
          </cell>
        </row>
        <row r="82">
          <cell r="A82" t="str">
            <v>1.1.02.01.01.14</v>
          </cell>
          <cell r="B82" t="str">
            <v>SALVADORE$O EXPR</v>
          </cell>
          <cell r="K82">
            <v>32914.33</v>
          </cell>
          <cell r="L82">
            <v>4.3600000000000003</v>
          </cell>
          <cell r="M82">
            <v>106.96</v>
          </cell>
          <cell r="N82">
            <v>81.09</v>
          </cell>
          <cell r="O82">
            <v>140.49</v>
          </cell>
          <cell r="P82">
            <v>33247.229999999996</v>
          </cell>
        </row>
        <row r="83">
          <cell r="A83" t="str">
            <v>1.1.02.01.01.15</v>
          </cell>
          <cell r="B83" t="str">
            <v>ACCIVAL</v>
          </cell>
          <cell r="K83">
            <v>107207.57</v>
          </cell>
          <cell r="L83">
            <v>245.47</v>
          </cell>
          <cell r="M83">
            <v>238.09</v>
          </cell>
          <cell r="N83">
            <v>246.59</v>
          </cell>
          <cell r="O83">
            <v>486.88</v>
          </cell>
          <cell r="P83">
            <v>108424.6</v>
          </cell>
        </row>
        <row r="84">
          <cell r="A84" t="str">
            <v>1.1.02.01.01.16</v>
          </cell>
          <cell r="B84" t="str">
            <v>CITITRUST BAHAMA</v>
          </cell>
          <cell r="K84">
            <v>10636148.33</v>
          </cell>
          <cell r="L84">
            <v>10552.54</v>
          </cell>
          <cell r="M84">
            <v>13196.93</v>
          </cell>
          <cell r="N84">
            <v>15184.15</v>
          </cell>
          <cell r="O84">
            <v>35617.61</v>
          </cell>
          <cell r="P84">
            <v>10710699.559999999</v>
          </cell>
        </row>
        <row r="85">
          <cell r="A85" t="str">
            <v>1.1.02.01.01.17</v>
          </cell>
          <cell r="B85" t="str">
            <v>VALORES CUSCATLA</v>
          </cell>
          <cell r="K85">
            <v>730419.03</v>
          </cell>
          <cell r="L85">
            <v>-2311.8000000000002</v>
          </cell>
          <cell r="M85">
            <v>645270.98</v>
          </cell>
          <cell r="N85">
            <v>-648534.18000000005</v>
          </cell>
          <cell r="O85">
            <v>4202.59</v>
          </cell>
          <cell r="P85">
            <v>729046.61999999988</v>
          </cell>
        </row>
        <row r="86">
          <cell r="A86" t="str">
            <v>1.1.02.01.01.18</v>
          </cell>
          <cell r="B86" t="str">
            <v>BURSABAC</v>
          </cell>
          <cell r="K86">
            <v>55136.56</v>
          </cell>
          <cell r="L86">
            <v>65.94</v>
          </cell>
          <cell r="M86">
            <v>1000137.63</v>
          </cell>
          <cell r="N86">
            <v>171.71</v>
          </cell>
          <cell r="O86">
            <v>5804.38</v>
          </cell>
          <cell r="P86">
            <v>1061316.2199999997</v>
          </cell>
        </row>
        <row r="87">
          <cell r="A87" t="str">
            <v>1.1.03.00.00.00</v>
          </cell>
          <cell r="B87" t="str">
            <v>CUENTAS POR COBRAR</v>
          </cell>
          <cell r="C87">
            <v>19380299.829999998</v>
          </cell>
          <cell r="D87">
            <v>-79146.789999999994</v>
          </cell>
          <cell r="E87">
            <v>1064859.54</v>
          </cell>
          <cell r="F87">
            <v>-525829.46</v>
          </cell>
          <cell r="G87">
            <v>826993.22</v>
          </cell>
          <cell r="H87">
            <v>628253.71</v>
          </cell>
          <cell r="I87">
            <v>-668789.92000000004</v>
          </cell>
          <cell r="J87">
            <v>-1527903.7</v>
          </cell>
          <cell r="K87">
            <v>1042351.24</v>
          </cell>
          <cell r="L87">
            <v>98516.22</v>
          </cell>
          <cell r="M87">
            <v>-222207.87</v>
          </cell>
          <cell r="N87">
            <v>415489.14</v>
          </cell>
          <cell r="O87">
            <v>-1690568.97</v>
          </cell>
          <cell r="P87">
            <v>18742316.189999994</v>
          </cell>
        </row>
        <row r="88">
          <cell r="A88" t="str">
            <v>1.1.03.01.00.00</v>
          </cell>
          <cell r="B88" t="str">
            <v>CONSUMIDORES DE ENERGI</v>
          </cell>
          <cell r="C88">
            <v>11291980.02</v>
          </cell>
          <cell r="D88">
            <v>-980680.84</v>
          </cell>
          <cell r="E88">
            <v>421176.07</v>
          </cell>
          <cell r="F88">
            <v>-263843.65000000002</v>
          </cell>
          <cell r="G88">
            <v>274085.77</v>
          </cell>
          <cell r="H88">
            <v>75232.09</v>
          </cell>
          <cell r="I88">
            <v>-671621.01</v>
          </cell>
          <cell r="J88">
            <v>558167.48</v>
          </cell>
          <cell r="K88">
            <v>486735.93</v>
          </cell>
          <cell r="L88">
            <v>-519723.88</v>
          </cell>
          <cell r="M88">
            <v>-86828.04</v>
          </cell>
          <cell r="N88">
            <v>-159396.29999999999</v>
          </cell>
          <cell r="O88">
            <v>45860.51</v>
          </cell>
          <cell r="P88">
            <v>10471144.149999999</v>
          </cell>
        </row>
        <row r="89">
          <cell r="A89" t="str">
            <v>1.1.03.01.01.00</v>
          </cell>
          <cell r="B89" t="str">
            <v>SAN SALVADOR-ENERGI</v>
          </cell>
          <cell r="C89">
            <v>3552542.5</v>
          </cell>
          <cell r="D89">
            <v>-255672.66</v>
          </cell>
          <cell r="E89">
            <v>285095.65000000002</v>
          </cell>
          <cell r="F89">
            <v>159247.45000000001</v>
          </cell>
          <cell r="G89">
            <v>-101229.25</v>
          </cell>
          <cell r="H89">
            <v>-33784.519999999997</v>
          </cell>
          <cell r="I89">
            <v>-205291.66</v>
          </cell>
          <cell r="J89">
            <v>129187.98</v>
          </cell>
          <cell r="K89">
            <v>259285.74</v>
          </cell>
          <cell r="L89">
            <v>-269160.21999999997</v>
          </cell>
          <cell r="M89">
            <v>47576.2</v>
          </cell>
          <cell r="N89">
            <v>-92673.29</v>
          </cell>
          <cell r="O89">
            <v>81385.850000000006</v>
          </cell>
          <cell r="P89">
            <v>3556509.77</v>
          </cell>
        </row>
        <row r="90">
          <cell r="A90" t="str">
            <v>1.1.03.01.02.00</v>
          </cell>
          <cell r="B90" t="str">
            <v>SANTA TECLA-ENERGIA</v>
          </cell>
          <cell r="C90">
            <v>3422486.45</v>
          </cell>
          <cell r="D90">
            <v>-512854.04</v>
          </cell>
          <cell r="E90">
            <v>77820.02</v>
          </cell>
          <cell r="F90">
            <v>-14865.3</v>
          </cell>
          <cell r="G90">
            <v>-83008.59</v>
          </cell>
          <cell r="H90">
            <v>66622.91</v>
          </cell>
          <cell r="I90">
            <v>471.01</v>
          </cell>
          <cell r="J90">
            <v>49412.9</v>
          </cell>
          <cell r="K90">
            <v>66905.600000000006</v>
          </cell>
          <cell r="L90">
            <v>-43312.69</v>
          </cell>
          <cell r="M90">
            <v>41469.43</v>
          </cell>
          <cell r="N90">
            <v>-104705.54</v>
          </cell>
          <cell r="O90">
            <v>74832.98</v>
          </cell>
          <cell r="P90">
            <v>3041275.1400000006</v>
          </cell>
        </row>
        <row r="91">
          <cell r="A91" t="str">
            <v>1.1.03.01.03.00</v>
          </cell>
          <cell r="B91" t="str">
            <v>LA LIBERTAD-ENERGIA</v>
          </cell>
          <cell r="C91">
            <v>305323.03999999998</v>
          </cell>
          <cell r="D91">
            <v>-29106.63</v>
          </cell>
          <cell r="E91">
            <v>8406.43</v>
          </cell>
          <cell r="F91">
            <v>-42723.44</v>
          </cell>
          <cell r="G91">
            <v>43207.18</v>
          </cell>
          <cell r="H91">
            <v>10848.74</v>
          </cell>
          <cell r="I91">
            <v>-44321.8</v>
          </cell>
          <cell r="J91">
            <v>-18379.48</v>
          </cell>
          <cell r="K91">
            <v>33920.33</v>
          </cell>
          <cell r="L91">
            <v>-15101.29</v>
          </cell>
          <cell r="M91">
            <v>-3755.25</v>
          </cell>
          <cell r="N91">
            <v>-22285.98</v>
          </cell>
          <cell r="O91">
            <v>23530.98</v>
          </cell>
          <cell r="P91">
            <v>249562.82999999993</v>
          </cell>
        </row>
        <row r="92">
          <cell r="A92" t="str">
            <v>1.1.03.01.04.00</v>
          </cell>
          <cell r="B92" t="str">
            <v>QUEZALTEPEPQUE-ENER</v>
          </cell>
          <cell r="C92">
            <v>624187.23</v>
          </cell>
          <cell r="D92">
            <v>-54383.71</v>
          </cell>
          <cell r="E92">
            <v>12326.88</v>
          </cell>
          <cell r="F92">
            <v>-337630.06</v>
          </cell>
          <cell r="G92">
            <v>324738.65000000002</v>
          </cell>
          <cell r="H92">
            <v>42509.95</v>
          </cell>
          <cell r="I92">
            <v>-370813.06</v>
          </cell>
          <cell r="J92">
            <v>385807.66</v>
          </cell>
          <cell r="K92">
            <v>-11858.98</v>
          </cell>
          <cell r="L92">
            <v>-18966.39</v>
          </cell>
          <cell r="M92">
            <v>7579.3</v>
          </cell>
          <cell r="N92">
            <v>14473.56</v>
          </cell>
          <cell r="O92">
            <v>-37262.15</v>
          </cell>
          <cell r="P92">
            <v>580708.88</v>
          </cell>
        </row>
        <row r="93">
          <cell r="A93" t="str">
            <v>1.1.03.01.05.00</v>
          </cell>
          <cell r="B93" t="str">
            <v>SAN JUAN OPICO-ENER</v>
          </cell>
          <cell r="C93">
            <v>682397.82</v>
          </cell>
          <cell r="D93">
            <v>16155.23</v>
          </cell>
          <cell r="E93">
            <v>-50395.28</v>
          </cell>
          <cell r="F93">
            <v>29018.69</v>
          </cell>
          <cell r="G93">
            <v>122454.93</v>
          </cell>
          <cell r="H93">
            <v>-53958.55</v>
          </cell>
          <cell r="I93">
            <v>14946.88</v>
          </cell>
          <cell r="J93">
            <v>42495.42</v>
          </cell>
          <cell r="K93">
            <v>-88943.39</v>
          </cell>
          <cell r="L93">
            <v>-24947.33</v>
          </cell>
          <cell r="M93">
            <v>-77934.13</v>
          </cell>
          <cell r="N93">
            <v>22914.19</v>
          </cell>
          <cell r="O93">
            <v>23173.63</v>
          </cell>
          <cell r="P93">
            <v>657378.10999999987</v>
          </cell>
        </row>
        <row r="94">
          <cell r="A94" t="str">
            <v>1.1.03.01.06.00</v>
          </cell>
          <cell r="B94" t="str">
            <v>SAN VICENTE-ENERGIA</v>
          </cell>
          <cell r="C94">
            <v>933050.01</v>
          </cell>
          <cell r="D94">
            <v>-139850.49</v>
          </cell>
          <cell r="E94">
            <v>29900.16</v>
          </cell>
          <cell r="F94">
            <v>9548.7900000000009</v>
          </cell>
          <cell r="G94">
            <v>-75817.63</v>
          </cell>
          <cell r="H94">
            <v>-12582.84</v>
          </cell>
          <cell r="I94">
            <v>36482.800000000003</v>
          </cell>
          <cell r="J94">
            <v>-50840.02</v>
          </cell>
          <cell r="K94">
            <v>122188.17</v>
          </cell>
          <cell r="L94">
            <v>-119881.37</v>
          </cell>
          <cell r="M94">
            <v>-88770.42</v>
          </cell>
          <cell r="N94">
            <v>104433.37</v>
          </cell>
          <cell r="O94">
            <v>-16417.97</v>
          </cell>
          <cell r="P94">
            <v>731442.56000000017</v>
          </cell>
        </row>
        <row r="95">
          <cell r="A95" t="str">
            <v>1.1.03.01.07.00</v>
          </cell>
          <cell r="B95" t="str">
            <v>ZACATECOLUCA-ENERGI</v>
          </cell>
          <cell r="C95">
            <v>624731.81999999995</v>
          </cell>
          <cell r="D95">
            <v>18729.47</v>
          </cell>
          <cell r="E95">
            <v>15781.44</v>
          </cell>
          <cell r="F95">
            <v>-32872.5</v>
          </cell>
          <cell r="G95">
            <v>56689.13</v>
          </cell>
          <cell r="H95">
            <v>44468.83</v>
          </cell>
          <cell r="I95">
            <v>-89629.69</v>
          </cell>
          <cell r="J95">
            <v>3870.46</v>
          </cell>
          <cell r="K95">
            <v>32780.85</v>
          </cell>
          <cell r="L95">
            <v>-29685.85</v>
          </cell>
          <cell r="M95">
            <v>20653.82</v>
          </cell>
          <cell r="N95">
            <v>-37632.980000000003</v>
          </cell>
          <cell r="O95">
            <v>-26649.68</v>
          </cell>
          <cell r="P95">
            <v>601235.11999999965</v>
          </cell>
        </row>
        <row r="96">
          <cell r="A96" t="str">
            <v>1.1.03.01.08.00</v>
          </cell>
          <cell r="B96" t="str">
            <v>ROSARIO DE LA PAZ-E</v>
          </cell>
          <cell r="C96">
            <v>1147261.1499999999</v>
          </cell>
          <cell r="D96">
            <v>-23698.01</v>
          </cell>
          <cell r="E96">
            <v>42240.77</v>
          </cell>
          <cell r="F96">
            <v>-33567.279999999999</v>
          </cell>
          <cell r="G96">
            <v>-12948.65</v>
          </cell>
          <cell r="H96">
            <v>11107.57</v>
          </cell>
          <cell r="I96">
            <v>-13465.49</v>
          </cell>
          <cell r="J96">
            <v>16612.560000000001</v>
          </cell>
          <cell r="K96">
            <v>72457.61</v>
          </cell>
          <cell r="L96">
            <v>1331.26</v>
          </cell>
          <cell r="M96">
            <v>-33646.99</v>
          </cell>
          <cell r="N96">
            <v>-43919.63</v>
          </cell>
          <cell r="O96">
            <v>-76733.13</v>
          </cell>
          <cell r="P96">
            <v>1053031.7400000002</v>
          </cell>
        </row>
        <row r="97">
          <cell r="A97" t="str">
            <v>1.1.03.02.00.00</v>
          </cell>
          <cell r="B97" t="str">
            <v>CONSUMIDORES CONVENIOS</v>
          </cell>
          <cell r="C97">
            <v>1854995.61</v>
          </cell>
          <cell r="D97">
            <v>-23179.279999999999</v>
          </cell>
          <cell r="E97">
            <v>-10033.35</v>
          </cell>
          <cell r="F97">
            <v>-285588.05</v>
          </cell>
          <cell r="G97">
            <v>61495.47</v>
          </cell>
          <cell r="H97">
            <v>-64030.92</v>
          </cell>
          <cell r="I97">
            <v>-772807.06</v>
          </cell>
          <cell r="J97">
            <v>-27231.31</v>
          </cell>
          <cell r="K97">
            <v>4536.0600000000004</v>
          </cell>
          <cell r="L97">
            <v>-47435.8</v>
          </cell>
          <cell r="M97">
            <v>33696.32</v>
          </cell>
          <cell r="N97">
            <v>-25090.33</v>
          </cell>
          <cell r="O97">
            <v>18721.439999999999</v>
          </cell>
          <cell r="P97">
            <v>718048.79999999981</v>
          </cell>
        </row>
        <row r="98">
          <cell r="A98" t="str">
            <v>1.1.03.02.01.00</v>
          </cell>
          <cell r="B98" t="str">
            <v>SAN SALVADOR-CONVEN</v>
          </cell>
          <cell r="C98">
            <v>1241854.8899999999</v>
          </cell>
          <cell r="D98">
            <v>7034.99</v>
          </cell>
          <cell r="E98">
            <v>-14628.93</v>
          </cell>
          <cell r="F98">
            <v>-217185.06</v>
          </cell>
          <cell r="G98">
            <v>-9274.9500000000007</v>
          </cell>
          <cell r="H98">
            <v>-21720.68</v>
          </cell>
          <cell r="I98">
            <v>-782916.56</v>
          </cell>
          <cell r="J98">
            <v>-16828.900000000001</v>
          </cell>
          <cell r="K98">
            <v>-28985.03</v>
          </cell>
          <cell r="L98">
            <v>-9034.43</v>
          </cell>
          <cell r="M98">
            <v>-17986.759999999998</v>
          </cell>
          <cell r="N98">
            <v>-3809.75</v>
          </cell>
          <cell r="O98">
            <v>-10224.780000000001</v>
          </cell>
          <cell r="P98">
            <v>116294.04999999986</v>
          </cell>
        </row>
        <row r="99">
          <cell r="A99" t="str">
            <v>1.1.03.02.02.00</v>
          </cell>
          <cell r="B99" t="str">
            <v>SANTA TECLA-CONVENI</v>
          </cell>
          <cell r="C99">
            <v>132447.13</v>
          </cell>
          <cell r="D99">
            <v>8701.15</v>
          </cell>
          <cell r="E99">
            <v>-3556.36</v>
          </cell>
          <cell r="F99">
            <v>4383.83</v>
          </cell>
          <cell r="G99">
            <v>121080.33</v>
          </cell>
          <cell r="H99">
            <v>-8491.4</v>
          </cell>
          <cell r="I99">
            <v>-8653.51</v>
          </cell>
          <cell r="J99">
            <v>-1414.51</v>
          </cell>
          <cell r="K99">
            <v>-16201.17</v>
          </cell>
          <cell r="L99">
            <v>-16604.25</v>
          </cell>
          <cell r="M99">
            <v>-5694.85</v>
          </cell>
          <cell r="N99">
            <v>-15121.56</v>
          </cell>
          <cell r="O99">
            <v>17993.439999999999</v>
          </cell>
          <cell r="P99">
            <v>208868.27</v>
          </cell>
        </row>
        <row r="100">
          <cell r="A100" t="str">
            <v>1.1.03.02.03.00</v>
          </cell>
          <cell r="B100" t="str">
            <v>LA LIBERTAD-CONVENI</v>
          </cell>
          <cell r="C100">
            <v>98585.95</v>
          </cell>
          <cell r="D100">
            <v>-3173.95</v>
          </cell>
          <cell r="E100">
            <v>-741.46</v>
          </cell>
          <cell r="F100">
            <v>-13314.57</v>
          </cell>
          <cell r="G100">
            <v>-3805.72</v>
          </cell>
          <cell r="H100">
            <v>-3108.46</v>
          </cell>
          <cell r="I100">
            <v>-3928.22</v>
          </cell>
          <cell r="J100">
            <v>2125.14</v>
          </cell>
          <cell r="K100">
            <v>-272.89</v>
          </cell>
          <cell r="L100">
            <v>-2460.9899999999998</v>
          </cell>
          <cell r="M100">
            <v>457.25</v>
          </cell>
          <cell r="N100">
            <v>572.57000000000005</v>
          </cell>
          <cell r="O100">
            <v>-3407.6</v>
          </cell>
          <cell r="P100">
            <v>67527.049999999988</v>
          </cell>
        </row>
        <row r="101">
          <cell r="A101" t="str">
            <v>1.1.03.02.04.00</v>
          </cell>
          <cell r="B101" t="str">
            <v>QUEZALTEPEQUE-CONVE</v>
          </cell>
          <cell r="C101">
            <v>29103.66</v>
          </cell>
          <cell r="D101">
            <v>3745.63</v>
          </cell>
          <cell r="E101">
            <v>14171.34</v>
          </cell>
          <cell r="F101">
            <v>-9765.14</v>
          </cell>
          <cell r="G101">
            <v>-5723.48</v>
          </cell>
          <cell r="H101">
            <v>-7670.21</v>
          </cell>
          <cell r="I101">
            <v>-7538.82</v>
          </cell>
          <cell r="J101">
            <v>-2786.58</v>
          </cell>
          <cell r="K101">
            <v>-2092.19</v>
          </cell>
          <cell r="L101">
            <v>-2218.59</v>
          </cell>
          <cell r="M101">
            <v>-1615.75</v>
          </cell>
          <cell r="N101">
            <v>-793.07</v>
          </cell>
          <cell r="O101">
            <v>8547.86</v>
          </cell>
          <cell r="P101">
            <v>15364.660000000007</v>
          </cell>
        </row>
        <row r="102">
          <cell r="A102" t="str">
            <v>1.1.03.02.05.00</v>
          </cell>
          <cell r="B102" t="str">
            <v>SAN JUAN OPICO-CONV</v>
          </cell>
          <cell r="C102">
            <v>43893.77</v>
          </cell>
          <cell r="D102">
            <v>-1812.7</v>
          </cell>
          <cell r="E102">
            <v>-1070.68</v>
          </cell>
          <cell r="F102">
            <v>6012.66</v>
          </cell>
          <cell r="G102">
            <v>-12747.05</v>
          </cell>
          <cell r="H102">
            <v>-2760.63</v>
          </cell>
          <cell r="I102">
            <v>-659.4</v>
          </cell>
          <cell r="J102">
            <v>-2607.25</v>
          </cell>
          <cell r="K102">
            <v>-457.96</v>
          </cell>
          <cell r="L102">
            <v>-1343.79</v>
          </cell>
          <cell r="M102">
            <v>124.18</v>
          </cell>
          <cell r="N102">
            <v>-1461.31</v>
          </cell>
          <cell r="O102">
            <v>-294.49</v>
          </cell>
          <cell r="P102">
            <v>24815.349999999995</v>
          </cell>
        </row>
        <row r="103">
          <cell r="A103" t="str">
            <v>1.1.03.02.06.00</v>
          </cell>
          <cell r="B103" t="str">
            <v>SAN VICENTE-CONVENI</v>
          </cell>
          <cell r="C103">
            <v>56124.81</v>
          </cell>
          <cell r="D103">
            <v>51.58</v>
          </cell>
          <cell r="E103">
            <v>-1800.28</v>
          </cell>
          <cell r="F103">
            <v>-1331.11</v>
          </cell>
          <cell r="G103">
            <v>-1167.72</v>
          </cell>
          <cell r="H103">
            <v>-398.18</v>
          </cell>
          <cell r="I103">
            <v>4659.68</v>
          </cell>
          <cell r="J103">
            <v>7418.37</v>
          </cell>
          <cell r="K103">
            <v>21665.55</v>
          </cell>
          <cell r="L103">
            <v>-8674.0400000000009</v>
          </cell>
          <cell r="M103">
            <v>-5035.63</v>
          </cell>
          <cell r="N103">
            <v>-3395.75</v>
          </cell>
          <cell r="O103">
            <v>-18813.759999999998</v>
          </cell>
          <cell r="P103">
            <v>49303.520000000004</v>
          </cell>
        </row>
        <row r="104">
          <cell r="A104" t="str">
            <v>1.1.03.02.07.00</v>
          </cell>
          <cell r="B104" t="str">
            <v>ZACATECOLUCA-CONVEN</v>
          </cell>
          <cell r="C104">
            <v>102090.69</v>
          </cell>
          <cell r="D104">
            <v>-10352.790000000001</v>
          </cell>
          <cell r="E104">
            <v>-7315.33</v>
          </cell>
          <cell r="F104">
            <v>-8021.51</v>
          </cell>
          <cell r="G104">
            <v>-7841.02</v>
          </cell>
          <cell r="H104">
            <v>-7980.32</v>
          </cell>
          <cell r="I104">
            <v>33956.879999999997</v>
          </cell>
          <cell r="J104">
            <v>-7268.37</v>
          </cell>
          <cell r="K104">
            <v>33874.54</v>
          </cell>
          <cell r="L104">
            <v>-11458.09</v>
          </cell>
          <cell r="M104">
            <v>56868.24</v>
          </cell>
          <cell r="N104">
            <v>-8963.0499999999993</v>
          </cell>
          <cell r="O104">
            <v>26508.58</v>
          </cell>
          <cell r="P104">
            <v>184098.45</v>
          </cell>
        </row>
        <row r="105">
          <cell r="A105" t="str">
            <v>1.1.03.02.08.00</v>
          </cell>
          <cell r="B105" t="str">
            <v>ROSARIO DE LA PAZ-C</v>
          </cell>
          <cell r="C105">
            <v>150894.71</v>
          </cell>
          <cell r="D105">
            <v>-27373.19</v>
          </cell>
          <cell r="E105">
            <v>4908.3500000000004</v>
          </cell>
          <cell r="F105">
            <v>-46367.15</v>
          </cell>
          <cell r="G105">
            <v>-19024.919999999998</v>
          </cell>
          <cell r="H105">
            <v>-11901.04</v>
          </cell>
          <cell r="I105">
            <v>-7727.11</v>
          </cell>
          <cell r="J105">
            <v>-5869.21</v>
          </cell>
          <cell r="K105">
            <v>-2994.79</v>
          </cell>
          <cell r="L105">
            <v>4358.38</v>
          </cell>
          <cell r="M105">
            <v>6579.64</v>
          </cell>
          <cell r="N105">
            <v>7881.59</v>
          </cell>
          <cell r="O105">
            <v>-1587.81</v>
          </cell>
          <cell r="P105">
            <v>51777.45</v>
          </cell>
        </row>
        <row r="106">
          <cell r="A106" t="str">
            <v>1.1.03.03.00.00</v>
          </cell>
          <cell r="B106" t="str">
            <v>CONSUMIDORES ENERGIA E</v>
          </cell>
          <cell r="C106">
            <v>3356287.08</v>
          </cell>
          <cell r="D106">
            <v>351003.75</v>
          </cell>
          <cell r="E106">
            <v>-267875.78000000003</v>
          </cell>
          <cell r="F106">
            <v>254269.12</v>
          </cell>
          <cell r="G106">
            <v>-24685.89</v>
          </cell>
          <cell r="H106">
            <v>-7866.31</v>
          </cell>
          <cell r="I106">
            <v>86961.24</v>
          </cell>
          <cell r="J106">
            <v>51007.31</v>
          </cell>
          <cell r="K106">
            <v>19187.599999999999</v>
          </cell>
          <cell r="L106">
            <v>-49549.63</v>
          </cell>
          <cell r="M106">
            <v>172720.87</v>
          </cell>
          <cell r="N106">
            <v>-238404.97</v>
          </cell>
          <cell r="O106">
            <v>217508.82</v>
          </cell>
          <cell r="P106">
            <v>3920563.21</v>
          </cell>
        </row>
        <row r="107">
          <cell r="A107" t="str">
            <v>1.1.03.03.01.00</v>
          </cell>
          <cell r="B107" t="str">
            <v>ENERGIA EN MEDIDORE</v>
          </cell>
          <cell r="C107">
            <v>3356287.08</v>
          </cell>
          <cell r="D107">
            <v>351003.75</v>
          </cell>
          <cell r="E107">
            <v>-267875.78000000003</v>
          </cell>
          <cell r="F107">
            <v>254269.12</v>
          </cell>
          <cell r="G107">
            <v>-24685.89</v>
          </cell>
          <cell r="H107">
            <v>-7866.31</v>
          </cell>
          <cell r="I107">
            <v>86961.24</v>
          </cell>
          <cell r="J107">
            <v>51007.31</v>
          </cell>
          <cell r="K107">
            <v>19187.599999999999</v>
          </cell>
          <cell r="L107">
            <v>-49549.63</v>
          </cell>
          <cell r="M107">
            <v>172720.87</v>
          </cell>
          <cell r="N107">
            <v>-238404.97</v>
          </cell>
          <cell r="O107">
            <v>217508.82</v>
          </cell>
          <cell r="P107">
            <v>3920563.21</v>
          </cell>
        </row>
        <row r="108">
          <cell r="A108" t="str">
            <v>1.1.03.04.00.00</v>
          </cell>
          <cell r="B108" t="str">
            <v>CUENTAS POR COBRAR NUE</v>
          </cell>
          <cell r="C108">
            <v>629403.59</v>
          </cell>
          <cell r="D108">
            <v>-271323.62</v>
          </cell>
          <cell r="E108">
            <v>-108745.69</v>
          </cell>
          <cell r="F108">
            <v>50371.5</v>
          </cell>
          <cell r="G108">
            <v>-19873.2</v>
          </cell>
          <cell r="H108">
            <v>54125.7</v>
          </cell>
          <cell r="I108">
            <v>-64583.95</v>
          </cell>
          <cell r="J108">
            <v>36815.980000000003</v>
          </cell>
          <cell r="K108">
            <v>-200033.69</v>
          </cell>
          <cell r="L108">
            <v>219903.61</v>
          </cell>
          <cell r="M108">
            <v>78601.460000000006</v>
          </cell>
          <cell r="N108">
            <v>-69254.89</v>
          </cell>
          <cell r="O108">
            <v>-198188.79999999999</v>
          </cell>
          <cell r="P108">
            <v>137217.99999999994</v>
          </cell>
        </row>
        <row r="109">
          <cell r="A109" t="str">
            <v>1.1.03.04.01.00</v>
          </cell>
          <cell r="B109" t="str">
            <v>CXC NUEVOS NEGOCIOS</v>
          </cell>
          <cell r="C109">
            <v>451064.35</v>
          </cell>
          <cell r="D109">
            <v>-349967.62</v>
          </cell>
          <cell r="E109">
            <v>-75166.36</v>
          </cell>
          <cell r="F109">
            <v>31835.09</v>
          </cell>
          <cell r="G109">
            <v>-23920.05</v>
          </cell>
          <cell r="H109">
            <v>492.75</v>
          </cell>
          <cell r="I109">
            <v>-23021.17</v>
          </cell>
          <cell r="J109">
            <v>-819.86</v>
          </cell>
          <cell r="K109">
            <v>-4261.07</v>
          </cell>
          <cell r="L109">
            <v>-430.65</v>
          </cell>
          <cell r="M109">
            <v>1197.99</v>
          </cell>
          <cell r="N109">
            <v>-1301.75</v>
          </cell>
          <cell r="O109">
            <v>23889.84</v>
          </cell>
          <cell r="P109">
            <v>29591.489999999976</v>
          </cell>
        </row>
        <row r="110">
          <cell r="A110" t="str">
            <v>1.1.03.04.02.00</v>
          </cell>
          <cell r="B110" t="str">
            <v>CONVENIOS DE PAGO F</v>
          </cell>
          <cell r="C110">
            <v>414.69</v>
          </cell>
          <cell r="D110">
            <v>-125.2</v>
          </cell>
          <cell r="E110">
            <v>0</v>
          </cell>
          <cell r="F110">
            <v>622.4</v>
          </cell>
          <cell r="G110">
            <v>-79.73</v>
          </cell>
          <cell r="H110">
            <v>-51.44</v>
          </cell>
          <cell r="I110">
            <v>0</v>
          </cell>
          <cell r="J110">
            <v>-231.39</v>
          </cell>
          <cell r="K110">
            <v>1316.01</v>
          </cell>
          <cell r="L110">
            <v>0</v>
          </cell>
          <cell r="M110">
            <v>-663.36</v>
          </cell>
          <cell r="N110">
            <v>458.75</v>
          </cell>
          <cell r="O110">
            <v>229.43</v>
          </cell>
          <cell r="P110">
            <v>1890.16</v>
          </cell>
        </row>
        <row r="111">
          <cell r="A111" t="str">
            <v>1.1.03.04.03.00</v>
          </cell>
          <cell r="B111" t="str">
            <v>CXC VTA DE HERRAMIE</v>
          </cell>
          <cell r="C111">
            <v>17009.78</v>
          </cell>
          <cell r="D111">
            <v>-2905.98</v>
          </cell>
          <cell r="E111">
            <v>-3074.5</v>
          </cell>
          <cell r="F111">
            <v>-5562.32</v>
          </cell>
          <cell r="G111">
            <v>-2952.8</v>
          </cell>
          <cell r="H111">
            <v>-808.56</v>
          </cell>
          <cell r="I111">
            <v>0</v>
          </cell>
          <cell r="J111">
            <v>-671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-1034.6199999999999</v>
          </cell>
          <cell r="P111">
            <v>0</v>
          </cell>
        </row>
        <row r="112">
          <cell r="A112" t="str">
            <v>1.1.03.04.05.00</v>
          </cell>
          <cell r="B112" t="str">
            <v>CTAS POR COBRAR REM</v>
          </cell>
          <cell r="I112">
            <v>5138</v>
          </cell>
          <cell r="J112">
            <v>-3668</v>
          </cell>
          <cell r="K112">
            <v>-960</v>
          </cell>
          <cell r="L112">
            <v>0</v>
          </cell>
          <cell r="M112">
            <v>-510</v>
          </cell>
          <cell r="N112">
            <v>0</v>
          </cell>
          <cell r="O112">
            <v>0</v>
          </cell>
          <cell r="P112">
            <v>0</v>
          </cell>
        </row>
        <row r="113">
          <cell r="A113" t="str">
            <v>1.1.03.04.10.00</v>
          </cell>
          <cell r="B113" t="str">
            <v>CONSUMIDORES FUERA</v>
          </cell>
          <cell r="C113">
            <v>160914.76999999999</v>
          </cell>
          <cell r="D113">
            <v>81675.179999999993</v>
          </cell>
          <cell r="E113">
            <v>-30504.83</v>
          </cell>
          <cell r="F113">
            <v>23476.33</v>
          </cell>
          <cell r="G113">
            <v>7079.38</v>
          </cell>
          <cell r="H113">
            <v>54492.95</v>
          </cell>
          <cell r="I113">
            <v>-46700.78</v>
          </cell>
          <cell r="J113">
            <v>42206.23</v>
          </cell>
          <cell r="K113">
            <v>-196136.51</v>
          </cell>
          <cell r="L113">
            <v>220342.14</v>
          </cell>
          <cell r="M113">
            <v>78576.83</v>
          </cell>
          <cell r="N113">
            <v>-68574.600000000006</v>
          </cell>
          <cell r="O113">
            <v>-221244.53</v>
          </cell>
          <cell r="P113">
            <v>105602.56000000008</v>
          </cell>
        </row>
        <row r="114">
          <cell r="A114" t="str">
            <v>1.1.03.04.12.00</v>
          </cell>
          <cell r="B114" t="str">
            <v>CUENTAS POR COBRAR</v>
          </cell>
          <cell r="K114">
            <v>7.88</v>
          </cell>
          <cell r="L114">
            <v>-7.88</v>
          </cell>
          <cell r="M114">
            <v>0</v>
          </cell>
          <cell r="N114">
            <v>162.71</v>
          </cell>
          <cell r="O114">
            <v>-28.92</v>
          </cell>
          <cell r="P114">
            <v>133.79000000000002</v>
          </cell>
        </row>
        <row r="115">
          <cell r="A115" t="str">
            <v>1.1.03.05.00.00</v>
          </cell>
          <cell r="B115" t="str">
            <v>CUENTAS POR COBRAR A E</v>
          </cell>
          <cell r="C115">
            <v>384971.73</v>
          </cell>
          <cell r="D115">
            <v>124048.06</v>
          </cell>
          <cell r="E115">
            <v>-139786.26</v>
          </cell>
          <cell r="F115">
            <v>14193.02</v>
          </cell>
          <cell r="G115">
            <v>-8070.15</v>
          </cell>
          <cell r="H115">
            <v>-945.67</v>
          </cell>
          <cell r="I115">
            <v>22786.35</v>
          </cell>
          <cell r="J115">
            <v>-4147.6899999999996</v>
          </cell>
          <cell r="K115">
            <v>11233.38</v>
          </cell>
          <cell r="L115">
            <v>50040.37</v>
          </cell>
          <cell r="M115">
            <v>27779.1</v>
          </cell>
          <cell r="N115">
            <v>45187.21</v>
          </cell>
          <cell r="O115">
            <v>-28950.28</v>
          </cell>
          <cell r="P115">
            <v>498339.16999999993</v>
          </cell>
        </row>
        <row r="116">
          <cell r="A116" t="str">
            <v>1.1.03.05.01.00</v>
          </cell>
          <cell r="B116" t="str">
            <v>FINANCIAMIENTO PLAN</v>
          </cell>
          <cell r="C116">
            <v>95506.65</v>
          </cell>
          <cell r="D116">
            <v>-2326.4699999999998</v>
          </cell>
          <cell r="E116">
            <v>-2331.7600000000002</v>
          </cell>
          <cell r="F116">
            <v>-2220.7199999999998</v>
          </cell>
          <cell r="G116">
            <v>-2251.21</v>
          </cell>
          <cell r="H116">
            <v>3954.06</v>
          </cell>
          <cell r="I116">
            <v>24139.93</v>
          </cell>
          <cell r="J116">
            <v>9133.1</v>
          </cell>
          <cell r="K116">
            <v>-9416.6</v>
          </cell>
          <cell r="L116">
            <v>9339.58</v>
          </cell>
          <cell r="M116">
            <v>6243.75</v>
          </cell>
          <cell r="N116">
            <v>-7593.68</v>
          </cell>
          <cell r="O116">
            <v>5766.35</v>
          </cell>
          <cell r="P116">
            <v>127942.97999999998</v>
          </cell>
        </row>
        <row r="117">
          <cell r="A117" t="str">
            <v>1.1.03.05.02.00</v>
          </cell>
          <cell r="B117" t="str">
            <v>FINANCIAMIENTO DE V</v>
          </cell>
          <cell r="C117">
            <v>1377.05</v>
          </cell>
          <cell r="D117">
            <v>-76.11</v>
          </cell>
          <cell r="E117">
            <v>-76.11</v>
          </cell>
          <cell r="F117">
            <v>-76.11</v>
          </cell>
          <cell r="G117">
            <v>-76.11</v>
          </cell>
          <cell r="H117">
            <v>-1072.6099999999999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4.5474735088646412E-13</v>
          </cell>
        </row>
        <row r="118">
          <cell r="A118" t="str">
            <v>1.1.03.05.03.00</v>
          </cell>
          <cell r="B118" t="str">
            <v>PRESTAMOS DE AUXILI</v>
          </cell>
          <cell r="C118">
            <v>56991.59</v>
          </cell>
          <cell r="D118">
            <v>-3670.91</v>
          </cell>
          <cell r="E118">
            <v>3831</v>
          </cell>
          <cell r="F118">
            <v>-2878.96</v>
          </cell>
          <cell r="G118">
            <v>3592.02</v>
          </cell>
          <cell r="H118">
            <v>-1212.96</v>
          </cell>
          <cell r="I118">
            <v>-4371.8999999999996</v>
          </cell>
          <cell r="J118">
            <v>-5460.75</v>
          </cell>
          <cell r="K118">
            <v>-774.87</v>
          </cell>
          <cell r="L118">
            <v>-1265.48</v>
          </cell>
          <cell r="M118">
            <v>62.45</v>
          </cell>
          <cell r="N118">
            <v>1471.11</v>
          </cell>
          <cell r="O118">
            <v>6375.77</v>
          </cell>
          <cell r="P118">
            <v>52688.109999999986</v>
          </cell>
        </row>
        <row r="119">
          <cell r="A119" t="str">
            <v>1.1.03.05.04.00</v>
          </cell>
          <cell r="B119" t="str">
            <v>ANTICIPOS AL PERSON</v>
          </cell>
          <cell r="C119">
            <v>115530.99</v>
          </cell>
          <cell r="D119">
            <v>-678.36</v>
          </cell>
          <cell r="E119">
            <v>716.66</v>
          </cell>
          <cell r="F119">
            <v>-1845.94</v>
          </cell>
          <cell r="G119">
            <v>-2605.1</v>
          </cell>
          <cell r="H119">
            <v>1482.87</v>
          </cell>
          <cell r="I119">
            <v>3260.87</v>
          </cell>
          <cell r="J119">
            <v>-2880.23</v>
          </cell>
          <cell r="K119">
            <v>-2652.67</v>
          </cell>
          <cell r="L119">
            <v>-1218.52</v>
          </cell>
          <cell r="M119">
            <v>4448.37</v>
          </cell>
          <cell r="N119">
            <v>381.2</v>
          </cell>
          <cell r="O119">
            <v>-5616.22</v>
          </cell>
          <cell r="P119">
            <v>108323.91999999998</v>
          </cell>
        </row>
        <row r="120">
          <cell r="A120" t="str">
            <v>1.1.03.05.04.01</v>
          </cell>
          <cell r="B120" t="str">
            <v>SUELDOS-CXC-EMPL</v>
          </cell>
          <cell r="C120">
            <v>0</v>
          </cell>
          <cell r="D120">
            <v>109.55</v>
          </cell>
          <cell r="E120">
            <v>-109.55</v>
          </cell>
          <cell r="F120">
            <v>0</v>
          </cell>
          <cell r="G120">
            <v>0</v>
          </cell>
          <cell r="H120">
            <v>0</v>
          </cell>
          <cell r="I120">
            <v>2494.71</v>
          </cell>
          <cell r="J120">
            <v>-2057.5700000000002</v>
          </cell>
          <cell r="K120">
            <v>-437.14</v>
          </cell>
          <cell r="L120">
            <v>0</v>
          </cell>
          <cell r="M120">
            <v>569.55999999999995</v>
          </cell>
          <cell r="N120">
            <v>-338.61</v>
          </cell>
          <cell r="O120">
            <v>-230.95</v>
          </cell>
          <cell r="P120">
            <v>0</v>
          </cell>
        </row>
        <row r="121">
          <cell r="A121" t="str">
            <v>1.1.03.05.04.03</v>
          </cell>
          <cell r="B121" t="str">
            <v>PASIVO LABORAL-C</v>
          </cell>
          <cell r="C121">
            <v>93490.37</v>
          </cell>
          <cell r="D121">
            <v>0</v>
          </cell>
          <cell r="E121">
            <v>0</v>
          </cell>
          <cell r="F121">
            <v>0</v>
          </cell>
          <cell r="G121">
            <v>-590.11</v>
          </cell>
          <cell r="H121">
            <v>-1068.06</v>
          </cell>
          <cell r="I121">
            <v>0</v>
          </cell>
          <cell r="J121">
            <v>0</v>
          </cell>
          <cell r="K121">
            <v>-1063.73</v>
          </cell>
          <cell r="L121">
            <v>0</v>
          </cell>
          <cell r="M121">
            <v>0</v>
          </cell>
          <cell r="N121">
            <v>0</v>
          </cell>
          <cell r="O121">
            <v>-2992.09</v>
          </cell>
          <cell r="P121">
            <v>87776.38</v>
          </cell>
        </row>
        <row r="122">
          <cell r="A122" t="str">
            <v>1.1.03.05.04.04</v>
          </cell>
          <cell r="B122" t="str">
            <v>FONDO DE VACACIO</v>
          </cell>
          <cell r="C122">
            <v>1312.15</v>
          </cell>
          <cell r="D122">
            <v>0</v>
          </cell>
          <cell r="E122">
            <v>0</v>
          </cell>
          <cell r="F122">
            <v>-1312.15</v>
          </cell>
          <cell r="G122">
            <v>-0.01</v>
          </cell>
          <cell r="H122">
            <v>0.01</v>
          </cell>
          <cell r="I122">
            <v>1291.73</v>
          </cell>
          <cell r="J122">
            <v>-1188.24</v>
          </cell>
          <cell r="K122">
            <v>0</v>
          </cell>
          <cell r="L122">
            <v>-10.89</v>
          </cell>
          <cell r="M122">
            <v>-0.01</v>
          </cell>
          <cell r="N122">
            <v>0</v>
          </cell>
          <cell r="O122">
            <v>-92.59</v>
          </cell>
          <cell r="P122">
            <v>0</v>
          </cell>
        </row>
        <row r="123">
          <cell r="A123" t="str">
            <v>1.1.03.05.04.05</v>
          </cell>
          <cell r="B123" t="str">
            <v>GASTOS MEDICOS H</v>
          </cell>
          <cell r="C123">
            <v>15427.09</v>
          </cell>
          <cell r="D123">
            <v>-1066.68</v>
          </cell>
          <cell r="E123">
            <v>-456.09</v>
          </cell>
          <cell r="F123">
            <v>325.7</v>
          </cell>
          <cell r="G123">
            <v>-838.75</v>
          </cell>
          <cell r="H123">
            <v>1216.03</v>
          </cell>
          <cell r="I123">
            <v>433.25</v>
          </cell>
          <cell r="J123">
            <v>1611.58</v>
          </cell>
          <cell r="K123">
            <v>-819.45</v>
          </cell>
          <cell r="L123">
            <v>-793.92</v>
          </cell>
          <cell r="M123">
            <v>-972.94</v>
          </cell>
          <cell r="N123">
            <v>-120.63</v>
          </cell>
          <cell r="O123">
            <v>1829.05</v>
          </cell>
          <cell r="P123">
            <v>15774.24</v>
          </cell>
        </row>
        <row r="124">
          <cell r="A124" t="str">
            <v>1.1.03.05.04.07</v>
          </cell>
          <cell r="B124" t="str">
            <v>VARIOS-CXC-EMPLE</v>
          </cell>
          <cell r="C124">
            <v>5301.38</v>
          </cell>
          <cell r="D124">
            <v>278.77</v>
          </cell>
          <cell r="E124">
            <v>1282.3</v>
          </cell>
          <cell r="F124">
            <v>-859.49</v>
          </cell>
          <cell r="G124">
            <v>-1176.23</v>
          </cell>
          <cell r="H124">
            <v>1334.89</v>
          </cell>
          <cell r="I124">
            <v>-958.82</v>
          </cell>
          <cell r="J124">
            <v>-1246</v>
          </cell>
          <cell r="K124">
            <v>-332.35</v>
          </cell>
          <cell r="L124">
            <v>-413.71</v>
          </cell>
          <cell r="M124">
            <v>4851.76</v>
          </cell>
          <cell r="N124">
            <v>840.44</v>
          </cell>
          <cell r="O124">
            <v>-4129.6400000000003</v>
          </cell>
          <cell r="P124">
            <v>4773.3</v>
          </cell>
        </row>
        <row r="125">
          <cell r="A125" t="str">
            <v>1.1.03.05.06.00</v>
          </cell>
          <cell r="B125" t="str">
            <v>FONDOS POR RENDIR</v>
          </cell>
          <cell r="C125">
            <v>12494.02</v>
          </cell>
          <cell r="D125">
            <v>132552.4</v>
          </cell>
          <cell r="E125">
            <v>-140367.04999999999</v>
          </cell>
          <cell r="F125">
            <v>12977.68</v>
          </cell>
          <cell r="G125">
            <v>5049.51</v>
          </cell>
          <cell r="H125">
            <v>-2309.2199999999998</v>
          </cell>
          <cell r="I125">
            <v>3284.28</v>
          </cell>
          <cell r="J125">
            <v>-3194</v>
          </cell>
          <cell r="K125">
            <v>-1193.98</v>
          </cell>
          <cell r="L125">
            <v>3709.16</v>
          </cell>
          <cell r="M125">
            <v>-11918.21</v>
          </cell>
          <cell r="N125">
            <v>41201.11</v>
          </cell>
          <cell r="O125">
            <v>-49183.16</v>
          </cell>
          <cell r="P125">
            <v>3102.5399999999936</v>
          </cell>
        </row>
        <row r="126">
          <cell r="A126" t="str">
            <v>1.1.03.05.07.00</v>
          </cell>
          <cell r="B126" t="str">
            <v>PRESTAMOS ESPECIALE</v>
          </cell>
          <cell r="C126">
            <v>103071.43</v>
          </cell>
          <cell r="D126">
            <v>-1752.49</v>
          </cell>
          <cell r="E126">
            <v>-1559</v>
          </cell>
          <cell r="F126">
            <v>8237.07</v>
          </cell>
          <cell r="G126">
            <v>-11779.26</v>
          </cell>
          <cell r="H126">
            <v>-1787.81</v>
          </cell>
          <cell r="I126">
            <v>-3526.83</v>
          </cell>
          <cell r="J126">
            <v>-1745.81</v>
          </cell>
          <cell r="K126">
            <v>25271.5</v>
          </cell>
          <cell r="L126">
            <v>39475.629999999997</v>
          </cell>
          <cell r="M126">
            <v>28942.74</v>
          </cell>
          <cell r="N126">
            <v>9727.4699999999993</v>
          </cell>
          <cell r="O126">
            <v>13706.98</v>
          </cell>
          <cell r="P126">
            <v>206281.62</v>
          </cell>
        </row>
        <row r="127">
          <cell r="A127" t="str">
            <v>1.1.03.07.00.00</v>
          </cell>
          <cell r="B127" t="str">
            <v>DEUDORES VARIOS</v>
          </cell>
          <cell r="C127">
            <v>1995135.78</v>
          </cell>
          <cell r="D127">
            <v>707910.83</v>
          </cell>
          <cell r="E127">
            <v>1070462.74</v>
          </cell>
          <cell r="F127">
            <v>-384073.95</v>
          </cell>
          <cell r="G127">
            <v>579550.23</v>
          </cell>
          <cell r="H127">
            <v>579378.54</v>
          </cell>
          <cell r="I127">
            <v>522230.29</v>
          </cell>
          <cell r="J127">
            <v>-2158876.96</v>
          </cell>
          <cell r="K127">
            <v>684143.71</v>
          </cell>
          <cell r="L127">
            <v>492589.89</v>
          </cell>
          <cell r="M127">
            <v>-473170.39</v>
          </cell>
          <cell r="N127">
            <v>723501.1</v>
          </cell>
          <cell r="O127">
            <v>-1696739.64</v>
          </cell>
          <cell r="P127">
            <v>2642042.17</v>
          </cell>
        </row>
        <row r="128">
          <cell r="A128" t="str">
            <v>1.1.03.07.01.00</v>
          </cell>
          <cell r="B128" t="str">
            <v>ALCALDIAS-DEUDORES</v>
          </cell>
          <cell r="C128">
            <v>11900.42</v>
          </cell>
          <cell r="D128">
            <v>-1348.62</v>
          </cell>
          <cell r="E128">
            <v>701.53</v>
          </cell>
          <cell r="F128">
            <v>-6293.57</v>
          </cell>
          <cell r="G128">
            <v>3272.31</v>
          </cell>
          <cell r="H128">
            <v>-931.97</v>
          </cell>
          <cell r="I128">
            <v>-1907.06</v>
          </cell>
          <cell r="J128">
            <v>910.39</v>
          </cell>
          <cell r="K128">
            <v>1399.75</v>
          </cell>
          <cell r="L128">
            <v>1288.1199999999999</v>
          </cell>
          <cell r="M128">
            <v>-2527.9</v>
          </cell>
          <cell r="N128">
            <v>787.2</v>
          </cell>
          <cell r="O128">
            <v>1999.48</v>
          </cell>
          <cell r="P128">
            <v>9250.08</v>
          </cell>
        </row>
        <row r="129">
          <cell r="A129" t="str">
            <v>1.1.03.07.01.01</v>
          </cell>
          <cell r="B129" t="str">
            <v>ALCALDIA SAN SAL</v>
          </cell>
          <cell r="C129">
            <v>5362.94</v>
          </cell>
          <cell r="D129">
            <v>648.04</v>
          </cell>
          <cell r="E129">
            <v>173.29</v>
          </cell>
          <cell r="F129">
            <v>-5502.92</v>
          </cell>
          <cell r="G129">
            <v>678.26</v>
          </cell>
          <cell r="H129">
            <v>220.31</v>
          </cell>
          <cell r="I129">
            <v>-1579.92</v>
          </cell>
          <cell r="J129">
            <v>1567.52</v>
          </cell>
          <cell r="K129">
            <v>505.21</v>
          </cell>
          <cell r="L129">
            <v>426.69</v>
          </cell>
          <cell r="M129">
            <v>-945.6</v>
          </cell>
          <cell r="N129">
            <v>363.16</v>
          </cell>
          <cell r="O129">
            <v>-664.06</v>
          </cell>
          <cell r="P129">
            <v>1252.9199999999994</v>
          </cell>
        </row>
        <row r="130">
          <cell r="A130" t="str">
            <v>1.1.03.07.01.02</v>
          </cell>
          <cell r="B130" t="str">
            <v>ALCALDIA SANTA T</v>
          </cell>
          <cell r="C130">
            <v>4133.08</v>
          </cell>
          <cell r="D130">
            <v>-2475.66</v>
          </cell>
          <cell r="E130">
            <v>532.59</v>
          </cell>
          <cell r="F130">
            <v>-1451.3</v>
          </cell>
          <cell r="G130">
            <v>871.21</v>
          </cell>
          <cell r="H130">
            <v>273.77999999999997</v>
          </cell>
          <cell r="I130">
            <v>-988.21</v>
          </cell>
          <cell r="J130">
            <v>753.15</v>
          </cell>
          <cell r="K130">
            <v>836.33</v>
          </cell>
          <cell r="L130">
            <v>488.66</v>
          </cell>
          <cell r="M130">
            <v>-1118.8800000000001</v>
          </cell>
          <cell r="N130">
            <v>473.42</v>
          </cell>
          <cell r="O130">
            <v>3646.23</v>
          </cell>
          <cell r="P130">
            <v>5974.4</v>
          </cell>
        </row>
        <row r="131">
          <cell r="A131" t="str">
            <v>1.1.03.07.01.03</v>
          </cell>
          <cell r="B131" t="str">
            <v>ALCALDIA SAN MAR</v>
          </cell>
          <cell r="C131">
            <v>652.03</v>
          </cell>
          <cell r="D131">
            <v>257.75</v>
          </cell>
          <cell r="E131">
            <v>-62.36</v>
          </cell>
          <cell r="F131">
            <v>959.8</v>
          </cell>
          <cell r="G131">
            <v>1482.29</v>
          </cell>
          <cell r="H131">
            <v>-1490.22</v>
          </cell>
          <cell r="I131">
            <v>953.5</v>
          </cell>
          <cell r="J131">
            <v>-1642.3</v>
          </cell>
          <cell r="K131">
            <v>46.25</v>
          </cell>
          <cell r="L131">
            <v>223.34</v>
          </cell>
          <cell r="M131">
            <v>-216.52</v>
          </cell>
          <cell r="N131">
            <v>-120.9</v>
          </cell>
          <cell r="O131">
            <v>-349.6</v>
          </cell>
          <cell r="P131">
            <v>693.05999999999983</v>
          </cell>
        </row>
        <row r="132">
          <cell r="A132" t="str">
            <v>1.1.03.07.01.04</v>
          </cell>
          <cell r="B132" t="str">
            <v>ALCALDIA ANTIGUO</v>
          </cell>
          <cell r="C132">
            <v>1462.53</v>
          </cell>
          <cell r="D132">
            <v>1.45</v>
          </cell>
          <cell r="E132">
            <v>2.0499999999999998</v>
          </cell>
          <cell r="F132">
            <v>2.04</v>
          </cell>
          <cell r="G132">
            <v>2.63</v>
          </cell>
          <cell r="H132">
            <v>0</v>
          </cell>
          <cell r="I132">
            <v>0.28999999999999998</v>
          </cell>
          <cell r="J132">
            <v>-1.17</v>
          </cell>
          <cell r="K132">
            <v>-212.76</v>
          </cell>
          <cell r="L132">
            <v>-0.59</v>
          </cell>
          <cell r="M132">
            <v>-0.28999999999999998</v>
          </cell>
          <cell r="N132">
            <v>0</v>
          </cell>
          <cell r="O132">
            <v>-382.34</v>
          </cell>
          <cell r="P132">
            <v>873.84000000000015</v>
          </cell>
        </row>
        <row r="133">
          <cell r="A133" t="str">
            <v>1.1.03.07.01.06</v>
          </cell>
          <cell r="B133" t="str">
            <v>ALCALDIA DE QUEZ</v>
          </cell>
          <cell r="C133">
            <v>241.98</v>
          </cell>
          <cell r="D133">
            <v>213.67</v>
          </cell>
          <cell r="E133">
            <v>52.47</v>
          </cell>
          <cell r="F133">
            <v>-280.19</v>
          </cell>
          <cell r="G133">
            <v>211.91</v>
          </cell>
          <cell r="H133">
            <v>68.28</v>
          </cell>
          <cell r="I133">
            <v>-272.89</v>
          </cell>
          <cell r="J133">
            <v>217.44</v>
          </cell>
          <cell r="K133">
            <v>225.61</v>
          </cell>
          <cell r="L133">
            <v>135.13</v>
          </cell>
          <cell r="M133">
            <v>-216.83</v>
          </cell>
          <cell r="N133">
            <v>56.61</v>
          </cell>
          <cell r="O133">
            <v>-232.05</v>
          </cell>
          <cell r="P133">
            <v>421.13999999999993</v>
          </cell>
        </row>
        <row r="134">
          <cell r="A134" t="str">
            <v>1.1.03.07.01.07</v>
          </cell>
          <cell r="B134" t="str">
            <v>ALCALDIA DE NUEV</v>
          </cell>
          <cell r="C134">
            <v>47.86</v>
          </cell>
          <cell r="D134">
            <v>6.13</v>
          </cell>
          <cell r="E134">
            <v>3.49</v>
          </cell>
          <cell r="F134">
            <v>-21</v>
          </cell>
          <cell r="G134">
            <v>26.01</v>
          </cell>
          <cell r="H134">
            <v>-4.12</v>
          </cell>
          <cell r="I134">
            <v>-19.829999999999998</v>
          </cell>
          <cell r="J134">
            <v>15.75</v>
          </cell>
          <cell r="K134">
            <v>-0.89</v>
          </cell>
          <cell r="L134">
            <v>14.89</v>
          </cell>
          <cell r="M134">
            <v>-29.78</v>
          </cell>
          <cell r="N134">
            <v>14.91</v>
          </cell>
          <cell r="O134">
            <v>-18.7</v>
          </cell>
          <cell r="P134">
            <v>34.720000000000013</v>
          </cell>
        </row>
        <row r="135">
          <cell r="A135" t="str">
            <v>1.1.03.07.02.00</v>
          </cell>
          <cell r="B135" t="str">
            <v>COMPANIAS DISTRIBUI</v>
          </cell>
          <cell r="C135">
            <v>1557656</v>
          </cell>
          <cell r="D135">
            <v>842059.3</v>
          </cell>
          <cell r="E135">
            <v>159248.97</v>
          </cell>
          <cell r="F135">
            <v>-478828.65</v>
          </cell>
          <cell r="G135">
            <v>564998.69999999995</v>
          </cell>
          <cell r="H135">
            <v>574054.11</v>
          </cell>
          <cell r="I135">
            <v>460435.94</v>
          </cell>
          <cell r="J135">
            <v>-2175274.1</v>
          </cell>
          <cell r="K135">
            <v>589977.34</v>
          </cell>
          <cell r="L135">
            <v>494736.8</v>
          </cell>
          <cell r="M135">
            <v>-355090.84</v>
          </cell>
          <cell r="N135">
            <v>707948.77</v>
          </cell>
          <cell r="O135">
            <v>-1521530.59</v>
          </cell>
          <cell r="P135">
            <v>1420391.7499999998</v>
          </cell>
        </row>
        <row r="136">
          <cell r="A136" t="str">
            <v>1.1.03.07.02.01</v>
          </cell>
          <cell r="B136" t="str">
            <v>CAESS-CXC-VARIOS</v>
          </cell>
          <cell r="C136">
            <v>213251.65</v>
          </cell>
          <cell r="D136">
            <v>-139850.94</v>
          </cell>
          <cell r="E136">
            <v>-1211.6500000000001</v>
          </cell>
          <cell r="F136">
            <v>2064.0500000000002</v>
          </cell>
          <cell r="G136">
            <v>18490.7</v>
          </cell>
          <cell r="H136">
            <v>18086.32</v>
          </cell>
          <cell r="I136">
            <v>21853.17</v>
          </cell>
          <cell r="J136">
            <v>16171.77</v>
          </cell>
          <cell r="K136">
            <v>-32209.63</v>
          </cell>
          <cell r="L136">
            <v>-39096.58</v>
          </cell>
          <cell r="M136">
            <v>1909.42</v>
          </cell>
          <cell r="N136">
            <v>3328.75</v>
          </cell>
          <cell r="O136">
            <v>-40733.71</v>
          </cell>
          <cell r="P136">
            <v>42053.319999999971</v>
          </cell>
        </row>
        <row r="137">
          <cell r="A137" t="str">
            <v>1.1.03.07.02.02</v>
          </cell>
          <cell r="B137" t="str">
            <v>CEL-CXC-VARIOS</v>
          </cell>
          <cell r="C137">
            <v>0</v>
          </cell>
          <cell r="D137">
            <v>259.64999999999998</v>
          </cell>
          <cell r="E137">
            <v>53.52</v>
          </cell>
          <cell r="F137">
            <v>-51.1</v>
          </cell>
          <cell r="G137">
            <v>0</v>
          </cell>
          <cell r="H137">
            <v>319.60000000000002</v>
          </cell>
          <cell r="I137">
            <v>-581.66999999999996</v>
          </cell>
          <cell r="J137">
            <v>284.74</v>
          </cell>
          <cell r="K137">
            <v>-284.74</v>
          </cell>
          <cell r="L137">
            <v>627.58000000000004</v>
          </cell>
          <cell r="M137">
            <v>-29.44</v>
          </cell>
          <cell r="N137">
            <v>147.74</v>
          </cell>
          <cell r="O137">
            <v>62.63</v>
          </cell>
          <cell r="P137">
            <v>808.51</v>
          </cell>
        </row>
        <row r="138">
          <cell r="A138" t="str">
            <v>1.1.03.07.02.05</v>
          </cell>
          <cell r="B138" t="str">
            <v>FINET-VARIOS</v>
          </cell>
          <cell r="C138">
            <v>1344404.35</v>
          </cell>
          <cell r="D138">
            <v>981650.59</v>
          </cell>
          <cell r="E138">
            <v>160407.1</v>
          </cell>
          <cell r="F138">
            <v>-480841.6</v>
          </cell>
          <cell r="G138">
            <v>546508</v>
          </cell>
          <cell r="H138">
            <v>555648.18999999994</v>
          </cell>
          <cell r="I138">
            <v>439164.44</v>
          </cell>
          <cell r="J138">
            <v>-2194200.7000000002</v>
          </cell>
          <cell r="K138">
            <v>620075.66</v>
          </cell>
          <cell r="L138">
            <v>530809.75</v>
          </cell>
          <cell r="M138">
            <v>-359292.83</v>
          </cell>
          <cell r="N138">
            <v>714056.48</v>
          </cell>
          <cell r="O138">
            <v>-1480859.51</v>
          </cell>
          <cell r="P138">
            <v>1377529.9199999997</v>
          </cell>
        </row>
        <row r="139">
          <cell r="A139" t="str">
            <v>1.1.03.07.02.07</v>
          </cell>
          <cell r="B139" t="str">
            <v>UNIDAD DE TRANSA</v>
          </cell>
          <cell r="I139">
            <v>0</v>
          </cell>
          <cell r="J139">
            <v>2470.09</v>
          </cell>
          <cell r="K139">
            <v>2396.0500000000002</v>
          </cell>
          <cell r="L139">
            <v>2396.0500000000002</v>
          </cell>
          <cell r="M139">
            <v>2322.0100000000002</v>
          </cell>
          <cell r="N139">
            <v>-9584.2000000000007</v>
          </cell>
          <cell r="O139">
            <v>0</v>
          </cell>
          <cell r="P139">
            <v>0</v>
          </cell>
        </row>
        <row r="140">
          <cell r="A140" t="str">
            <v>1.1.03.07.03.00</v>
          </cell>
          <cell r="B140" t="str">
            <v>ANTICIPOS A PROVEED</v>
          </cell>
          <cell r="F140">
            <v>750</v>
          </cell>
          <cell r="G140">
            <v>-750</v>
          </cell>
          <cell r="H140">
            <v>0</v>
          </cell>
          <cell r="I140">
            <v>0</v>
          </cell>
          <cell r="J140">
            <v>0</v>
          </cell>
          <cell r="K140">
            <v>108152.65</v>
          </cell>
          <cell r="L140">
            <v>-444.73</v>
          </cell>
          <cell r="M140">
            <v>-107707.92</v>
          </cell>
          <cell r="N140">
            <v>0</v>
          </cell>
          <cell r="O140">
            <v>0</v>
          </cell>
          <cell r="P140">
            <v>0</v>
          </cell>
        </row>
        <row r="141">
          <cell r="A141" t="str">
            <v>1.1.03.07.03.01</v>
          </cell>
          <cell r="B141" t="str">
            <v>ANTICIPOS A PROV</v>
          </cell>
          <cell r="F141">
            <v>750</v>
          </cell>
          <cell r="G141">
            <v>-750</v>
          </cell>
          <cell r="H141">
            <v>0</v>
          </cell>
          <cell r="I141">
            <v>0</v>
          </cell>
          <cell r="J141">
            <v>0</v>
          </cell>
          <cell r="K141">
            <v>108152.65</v>
          </cell>
          <cell r="L141">
            <v>-444.73</v>
          </cell>
          <cell r="M141">
            <v>-107707.92</v>
          </cell>
          <cell r="N141">
            <v>0</v>
          </cell>
          <cell r="O141">
            <v>0</v>
          </cell>
          <cell r="P141">
            <v>0</v>
          </cell>
        </row>
        <row r="142">
          <cell r="A142" t="str">
            <v>1.1.03.07.04.00</v>
          </cell>
          <cell r="B142" t="str">
            <v>SUBSIDIOS ENERGIA E</v>
          </cell>
          <cell r="C142">
            <v>0</v>
          </cell>
          <cell r="D142">
            <v>0</v>
          </cell>
          <cell r="E142">
            <v>610611.39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610611.39</v>
          </cell>
        </row>
        <row r="143">
          <cell r="A143" t="str">
            <v>1.1.03.07.04.01</v>
          </cell>
          <cell r="B143" t="str">
            <v>SUBSIDIO TARIFA-</v>
          </cell>
          <cell r="E143">
            <v>610611.39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610611.39</v>
          </cell>
        </row>
        <row r="144">
          <cell r="A144" t="str">
            <v>1.1.03.07.04.03</v>
          </cell>
          <cell r="B144" t="str">
            <v>SUBSIDIO ANDA/FI</v>
          </cell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</row>
        <row r="145">
          <cell r="A145" t="str">
            <v>1.1.03.07.05.00</v>
          </cell>
          <cell r="B145" t="str">
            <v>CXC-OTROS DEUDORES</v>
          </cell>
          <cell r="C145">
            <v>132190.53</v>
          </cell>
          <cell r="D145">
            <v>-52090.7</v>
          </cell>
          <cell r="E145">
            <v>-364.04</v>
          </cell>
          <cell r="F145">
            <v>740.18</v>
          </cell>
          <cell r="G145">
            <v>-9613.8700000000008</v>
          </cell>
          <cell r="H145">
            <v>2755.42</v>
          </cell>
          <cell r="I145">
            <v>7280.01</v>
          </cell>
          <cell r="J145">
            <v>13388.43</v>
          </cell>
          <cell r="K145">
            <v>3416.68</v>
          </cell>
          <cell r="L145">
            <v>-1387.55</v>
          </cell>
          <cell r="M145">
            <v>-16856.37</v>
          </cell>
          <cell r="N145">
            <v>79.91</v>
          </cell>
          <cell r="O145">
            <v>28875.83</v>
          </cell>
          <cell r="P145">
            <v>108414.45999999999</v>
          </cell>
        </row>
        <row r="146">
          <cell r="A146" t="str">
            <v>1.1.03.07.05.01</v>
          </cell>
          <cell r="B146" t="str">
            <v>DEPOSITOS EN GAR</v>
          </cell>
          <cell r="C146">
            <v>12668.05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5130</v>
          </cell>
          <cell r="M146">
            <v>0</v>
          </cell>
          <cell r="N146">
            <v>4425.9799999999996</v>
          </cell>
          <cell r="O146">
            <v>-5602.46</v>
          </cell>
          <cell r="P146">
            <v>16621.57</v>
          </cell>
        </row>
        <row r="147">
          <cell r="A147" t="str">
            <v>1.1.03.07.05.03</v>
          </cell>
          <cell r="B147" t="str">
            <v>SERVICIO ARRENDA</v>
          </cell>
          <cell r="C147">
            <v>76356.91</v>
          </cell>
          <cell r="D147">
            <v>-30673.89</v>
          </cell>
          <cell r="E147">
            <v>2959.68</v>
          </cell>
          <cell r="F147">
            <v>-2240.85</v>
          </cell>
          <cell r="G147">
            <v>1017.84</v>
          </cell>
          <cell r="H147">
            <v>-1779.87</v>
          </cell>
          <cell r="I147">
            <v>70.34</v>
          </cell>
          <cell r="J147">
            <v>28949.81</v>
          </cell>
          <cell r="K147">
            <v>2966.36</v>
          </cell>
          <cell r="L147">
            <v>-7057.68</v>
          </cell>
          <cell r="M147">
            <v>-18771.72</v>
          </cell>
          <cell r="N147">
            <v>1775.86</v>
          </cell>
          <cell r="O147">
            <v>34994.6</v>
          </cell>
          <cell r="P147">
            <v>88567.389999999985</v>
          </cell>
        </row>
        <row r="148">
          <cell r="A148" t="str">
            <v>1.1.03.07.05.04</v>
          </cell>
          <cell r="B148" t="str">
            <v>CHEQUES RECHAZAD</v>
          </cell>
          <cell r="C148">
            <v>576.71</v>
          </cell>
          <cell r="D148">
            <v>-516.97</v>
          </cell>
          <cell r="E148">
            <v>-15.19</v>
          </cell>
          <cell r="F148">
            <v>48.89</v>
          </cell>
          <cell r="G148">
            <v>135.91999999999999</v>
          </cell>
          <cell r="H148">
            <v>1250.6400000000001</v>
          </cell>
          <cell r="I148">
            <v>6388.5</v>
          </cell>
          <cell r="J148">
            <v>-7783.05</v>
          </cell>
          <cell r="K148">
            <v>-85.45</v>
          </cell>
          <cell r="L148">
            <v>985.72</v>
          </cell>
          <cell r="M148">
            <v>1914.47</v>
          </cell>
          <cell r="N148">
            <v>-1766.13</v>
          </cell>
          <cell r="O148">
            <v>-1134.06</v>
          </cell>
          <cell r="P148">
            <v>0</v>
          </cell>
        </row>
        <row r="149">
          <cell r="A149" t="str">
            <v>1.1.03.07.05.06</v>
          </cell>
          <cell r="B149" t="str">
            <v>DEUDORES VARIOS</v>
          </cell>
          <cell r="C149">
            <v>41683.19</v>
          </cell>
          <cell r="D149">
            <v>-19994.169999999998</v>
          </cell>
          <cell r="E149">
            <v>-3308.53</v>
          </cell>
          <cell r="F149">
            <v>1259.45</v>
          </cell>
          <cell r="G149">
            <v>-9094.94</v>
          </cell>
          <cell r="H149">
            <v>3284.65</v>
          </cell>
          <cell r="I149">
            <v>821.17</v>
          </cell>
          <cell r="J149">
            <v>-7778.33</v>
          </cell>
          <cell r="K149">
            <v>535.77</v>
          </cell>
          <cell r="L149">
            <v>-445.59</v>
          </cell>
          <cell r="M149">
            <v>0.88</v>
          </cell>
          <cell r="N149">
            <v>-4355.8</v>
          </cell>
          <cell r="O149">
            <v>617.75</v>
          </cell>
          <cell r="P149">
            <v>3225.5000000000055</v>
          </cell>
        </row>
        <row r="150">
          <cell r="A150" t="str">
            <v>1.1.03.07.05.07</v>
          </cell>
          <cell r="B150" t="str">
            <v>SALTEL-CXC</v>
          </cell>
          <cell r="C150">
            <v>905.67</v>
          </cell>
          <cell r="D150">
            <v>-905.67</v>
          </cell>
          <cell r="E150">
            <v>0</v>
          </cell>
          <cell r="F150">
            <v>1672.69</v>
          </cell>
          <cell r="G150">
            <v>-1672.69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</row>
        <row r="151">
          <cell r="A151" t="str">
            <v>1.1.03.07.05.08</v>
          </cell>
          <cell r="B151" t="str">
            <v>CONSUMOS PROPIOS</v>
          </cell>
          <cell r="C151">
            <v>0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</row>
        <row r="152">
          <cell r="A152" t="str">
            <v>1.1.03.07.06.00</v>
          </cell>
          <cell r="B152" t="str">
            <v>INTERESES POR COBRA</v>
          </cell>
          <cell r="C152">
            <v>59.96</v>
          </cell>
          <cell r="D152">
            <v>13984.26</v>
          </cell>
          <cell r="E152">
            <v>6582.81</v>
          </cell>
          <cell r="F152">
            <v>-18108.87</v>
          </cell>
          <cell r="G152">
            <v>22176.85</v>
          </cell>
          <cell r="H152">
            <v>-4572.8999999999996</v>
          </cell>
          <cell r="I152">
            <v>485.12</v>
          </cell>
          <cell r="J152">
            <v>793.05</v>
          </cell>
          <cell r="K152">
            <v>-1499.11</v>
          </cell>
          <cell r="L152">
            <v>-1289.08</v>
          </cell>
          <cell r="M152">
            <v>3940.28</v>
          </cell>
          <cell r="N152">
            <v>3435.16</v>
          </cell>
          <cell r="O152">
            <v>-25987.53</v>
          </cell>
          <cell r="P152">
            <v>0</v>
          </cell>
        </row>
        <row r="153">
          <cell r="A153" t="str">
            <v>1.1.03.07.06.02</v>
          </cell>
          <cell r="B153" t="str">
            <v>BANCO DE COMERCI</v>
          </cell>
          <cell r="C153">
            <v>0</v>
          </cell>
          <cell r="D153">
            <v>1.88</v>
          </cell>
          <cell r="E153">
            <v>2.1</v>
          </cell>
          <cell r="F153">
            <v>0</v>
          </cell>
          <cell r="G153">
            <v>-3.98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</row>
        <row r="154">
          <cell r="A154" t="str">
            <v>1.1.03.07.06.03</v>
          </cell>
          <cell r="B154" t="str">
            <v>SCOTIABANK-INTER</v>
          </cell>
          <cell r="I154">
            <v>0.71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-0.71</v>
          </cell>
          <cell r="P154">
            <v>0</v>
          </cell>
        </row>
        <row r="155">
          <cell r="A155" t="str">
            <v>1.1.03.07.06.04</v>
          </cell>
          <cell r="B155" t="str">
            <v>BANCO MULTIVALOR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</row>
        <row r="156">
          <cell r="A156" t="str">
            <v>1.1.03.07.06.06</v>
          </cell>
          <cell r="B156" t="str">
            <v>BANCO AGRICOLA C</v>
          </cell>
          <cell r="C156">
            <v>0</v>
          </cell>
          <cell r="D156">
            <v>299.66000000000003</v>
          </cell>
          <cell r="E156">
            <v>316.39</v>
          </cell>
          <cell r="F156">
            <v>-616.04999999999995</v>
          </cell>
          <cell r="G156">
            <v>124.36</v>
          </cell>
          <cell r="H156">
            <v>214</v>
          </cell>
          <cell r="I156">
            <v>118.65</v>
          </cell>
          <cell r="J156">
            <v>-385.96</v>
          </cell>
          <cell r="K156">
            <v>149.16</v>
          </cell>
          <cell r="L156">
            <v>170.33</v>
          </cell>
          <cell r="M156">
            <v>-264.69</v>
          </cell>
          <cell r="N156">
            <v>98.23</v>
          </cell>
          <cell r="O156">
            <v>-224.08</v>
          </cell>
          <cell r="P156">
            <v>0</v>
          </cell>
        </row>
        <row r="157">
          <cell r="A157" t="str">
            <v>1.1.03.07.06.07</v>
          </cell>
          <cell r="B157" t="str">
            <v>BANCO CUSCATLAN-</v>
          </cell>
          <cell r="C157">
            <v>0</v>
          </cell>
          <cell r="D157">
            <v>5637.67</v>
          </cell>
          <cell r="E157">
            <v>1962.35</v>
          </cell>
          <cell r="F157">
            <v>-5460.13</v>
          </cell>
          <cell r="G157">
            <v>4965.67</v>
          </cell>
          <cell r="H157">
            <v>-300.85000000000002</v>
          </cell>
          <cell r="I157">
            <v>1469.9</v>
          </cell>
          <cell r="J157">
            <v>-27.76</v>
          </cell>
          <cell r="K157">
            <v>-3110.53</v>
          </cell>
          <cell r="L157">
            <v>-210.19</v>
          </cell>
          <cell r="M157">
            <v>-2126.1799999999998</v>
          </cell>
          <cell r="N157">
            <v>989.82</v>
          </cell>
          <cell r="O157">
            <v>-3789.77</v>
          </cell>
          <cell r="P157">
            <v>0</v>
          </cell>
        </row>
        <row r="158">
          <cell r="A158" t="str">
            <v>1.1.03.07.06.08</v>
          </cell>
          <cell r="B158" t="str">
            <v>B.F.A-INTERESES</v>
          </cell>
          <cell r="C158">
            <v>0</v>
          </cell>
          <cell r="D158">
            <v>3.27</v>
          </cell>
          <cell r="E158">
            <v>3.27</v>
          </cell>
          <cell r="F158">
            <v>3.27</v>
          </cell>
          <cell r="G158">
            <v>-6.54</v>
          </cell>
          <cell r="H158">
            <v>3.27</v>
          </cell>
          <cell r="I158">
            <v>3.27</v>
          </cell>
          <cell r="J158">
            <v>-6.31</v>
          </cell>
          <cell r="K158">
            <v>3.27</v>
          </cell>
          <cell r="L158">
            <v>3.27</v>
          </cell>
          <cell r="M158">
            <v>-6.77</v>
          </cell>
          <cell r="N158">
            <v>3.27</v>
          </cell>
          <cell r="O158">
            <v>-6.54</v>
          </cell>
          <cell r="P158">
            <v>0</v>
          </cell>
        </row>
        <row r="159">
          <cell r="A159" t="str">
            <v>1.1.03.07.06.09</v>
          </cell>
          <cell r="B159" t="str">
            <v>BANCO SALVADOREN</v>
          </cell>
          <cell r="C159">
            <v>0</v>
          </cell>
          <cell r="D159">
            <v>441.2</v>
          </cell>
          <cell r="E159">
            <v>1392.8</v>
          </cell>
          <cell r="F159">
            <v>-1834</v>
          </cell>
          <cell r="G159">
            <v>4228.03</v>
          </cell>
          <cell r="H159">
            <v>-3530.47</v>
          </cell>
          <cell r="I159">
            <v>114.27</v>
          </cell>
          <cell r="J159">
            <v>-512.14</v>
          </cell>
          <cell r="K159">
            <v>15.05</v>
          </cell>
          <cell r="L159">
            <v>25.78</v>
          </cell>
          <cell r="M159">
            <v>-210.39</v>
          </cell>
          <cell r="N159">
            <v>28.31</v>
          </cell>
          <cell r="O159">
            <v>-158.44</v>
          </cell>
          <cell r="P159">
            <v>0</v>
          </cell>
        </row>
        <row r="160">
          <cell r="A160" t="str">
            <v>1.1.03.07.06.10</v>
          </cell>
          <cell r="B160" t="str">
            <v>BANCO CREDOMATIC</v>
          </cell>
          <cell r="C160">
            <v>0</v>
          </cell>
          <cell r="D160">
            <v>1.52</v>
          </cell>
          <cell r="E160">
            <v>1.52</v>
          </cell>
          <cell r="F160">
            <v>52.51</v>
          </cell>
          <cell r="G160">
            <v>-54.46</v>
          </cell>
          <cell r="H160">
            <v>7.26</v>
          </cell>
          <cell r="I160">
            <v>79.78</v>
          </cell>
          <cell r="J160">
            <v>-83.46</v>
          </cell>
          <cell r="K160">
            <v>2.56</v>
          </cell>
          <cell r="L160">
            <v>2.64</v>
          </cell>
          <cell r="M160">
            <v>-4.58</v>
          </cell>
          <cell r="N160">
            <v>5.28</v>
          </cell>
          <cell r="O160">
            <v>-10.57</v>
          </cell>
          <cell r="P160">
            <v>0</v>
          </cell>
        </row>
        <row r="161">
          <cell r="A161" t="str">
            <v>1.1.03.07.06.11</v>
          </cell>
          <cell r="B161" t="str">
            <v>BANCO PROMERICA-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</row>
        <row r="162">
          <cell r="A162" t="str">
            <v>1.1.03.07.06.12</v>
          </cell>
          <cell r="B162" t="str">
            <v>BANCO UNIBANCO-I</v>
          </cell>
          <cell r="N162">
            <v>1.98</v>
          </cell>
          <cell r="O162">
            <v>-1.98</v>
          </cell>
          <cell r="P162">
            <v>0</v>
          </cell>
        </row>
        <row r="163">
          <cell r="A163" t="str">
            <v>1.1.03.07.06.13</v>
          </cell>
          <cell r="B163" t="str">
            <v>BANCO UNO-INTERE</v>
          </cell>
          <cell r="C163">
            <v>0</v>
          </cell>
          <cell r="D163">
            <v>289.93</v>
          </cell>
          <cell r="E163">
            <v>29.57</v>
          </cell>
          <cell r="F163">
            <v>-319.5</v>
          </cell>
          <cell r="G163">
            <v>309.92</v>
          </cell>
          <cell r="H163">
            <v>-295.38</v>
          </cell>
          <cell r="I163">
            <v>48.4</v>
          </cell>
          <cell r="J163">
            <v>15.46</v>
          </cell>
          <cell r="K163">
            <v>28.28</v>
          </cell>
          <cell r="L163">
            <v>-16.63</v>
          </cell>
          <cell r="M163">
            <v>36.1</v>
          </cell>
          <cell r="N163">
            <v>119.5</v>
          </cell>
          <cell r="O163">
            <v>-245.65</v>
          </cell>
          <cell r="P163">
            <v>0</v>
          </cell>
        </row>
        <row r="164">
          <cell r="A164" t="str">
            <v>1.1.03.07.06.16</v>
          </cell>
          <cell r="B164" t="str">
            <v>CITY BANK- INTER</v>
          </cell>
          <cell r="C164">
            <v>59.96</v>
          </cell>
          <cell r="D164">
            <v>225</v>
          </cell>
          <cell r="E164">
            <v>-225</v>
          </cell>
          <cell r="F164">
            <v>-58.84</v>
          </cell>
          <cell r="G164">
            <v>4518.62</v>
          </cell>
          <cell r="H164">
            <v>4581.57</v>
          </cell>
          <cell r="I164">
            <v>-3585.86</v>
          </cell>
          <cell r="J164">
            <v>768.72</v>
          </cell>
          <cell r="K164">
            <v>1531.35</v>
          </cell>
          <cell r="L164">
            <v>780.79</v>
          </cell>
          <cell r="M164">
            <v>6283.05</v>
          </cell>
          <cell r="N164">
            <v>0</v>
          </cell>
          <cell r="O164">
            <v>-14879.36</v>
          </cell>
          <cell r="P164">
            <v>0</v>
          </cell>
        </row>
        <row r="165">
          <cell r="A165" t="str">
            <v>1.1.03.07.06.17</v>
          </cell>
          <cell r="B165" t="str">
            <v>IBC-INTERESES PO</v>
          </cell>
          <cell r="C165">
            <v>0</v>
          </cell>
          <cell r="D165">
            <v>6758.73</v>
          </cell>
          <cell r="E165">
            <v>1843.4</v>
          </cell>
          <cell r="F165">
            <v>-8602.1299999999992</v>
          </cell>
          <cell r="G165">
            <v>3911.86</v>
          </cell>
          <cell r="H165">
            <v>-1273.1500000000001</v>
          </cell>
          <cell r="I165">
            <v>2175.6999999999998</v>
          </cell>
          <cell r="J165">
            <v>1021.6</v>
          </cell>
          <cell r="K165">
            <v>-70.06</v>
          </cell>
          <cell r="L165">
            <v>-1979.04</v>
          </cell>
          <cell r="M165">
            <v>-34.42</v>
          </cell>
          <cell r="N165">
            <v>10.76</v>
          </cell>
          <cell r="O165">
            <v>-3763.25</v>
          </cell>
          <cell r="P165">
            <v>0</v>
          </cell>
        </row>
        <row r="166">
          <cell r="A166" t="str">
            <v>1.1.03.07.06.18</v>
          </cell>
          <cell r="B166" t="str">
            <v>ACCIVAL-INTERESE</v>
          </cell>
          <cell r="C166">
            <v>0</v>
          </cell>
          <cell r="D166">
            <v>325.39999999999998</v>
          </cell>
          <cell r="E166">
            <v>0</v>
          </cell>
          <cell r="F166">
            <v>-17.59</v>
          </cell>
          <cell r="G166">
            <v>1.73</v>
          </cell>
          <cell r="H166">
            <v>0.35</v>
          </cell>
          <cell r="I166">
            <v>0</v>
          </cell>
          <cell r="J166">
            <v>1.93</v>
          </cell>
          <cell r="K166">
            <v>0.06</v>
          </cell>
          <cell r="L166">
            <v>-43.14</v>
          </cell>
          <cell r="M166">
            <v>0.51</v>
          </cell>
          <cell r="N166">
            <v>0.59</v>
          </cell>
          <cell r="O166">
            <v>-269.83999999999997</v>
          </cell>
          <cell r="P166">
            <v>0</v>
          </cell>
        </row>
        <row r="167">
          <cell r="A167" t="str">
            <v>1.1.03.07.06.19</v>
          </cell>
          <cell r="B167" t="str">
            <v>BURSABAC</v>
          </cell>
          <cell r="E167">
            <v>1256.4100000000001</v>
          </cell>
          <cell r="F167">
            <v>-1256.4100000000001</v>
          </cell>
          <cell r="G167">
            <v>4181.6400000000003</v>
          </cell>
          <cell r="H167">
            <v>-3979.5</v>
          </cell>
          <cell r="I167">
            <v>60.3</v>
          </cell>
          <cell r="J167">
            <v>0.97</v>
          </cell>
          <cell r="K167">
            <v>-48.25</v>
          </cell>
          <cell r="L167">
            <v>-22.89</v>
          </cell>
          <cell r="M167">
            <v>267.64999999999998</v>
          </cell>
          <cell r="N167">
            <v>2177.42</v>
          </cell>
          <cell r="O167">
            <v>-2637.34</v>
          </cell>
          <cell r="P167">
            <v>0</v>
          </cell>
        </row>
        <row r="168">
          <cell r="A168" t="str">
            <v>1.1.03.07.07.00</v>
          </cell>
          <cell r="B168" t="str">
            <v>RECLAMOS</v>
          </cell>
          <cell r="C168">
            <v>30016.66</v>
          </cell>
          <cell r="D168">
            <v>3172.54</v>
          </cell>
          <cell r="E168">
            <v>-29464</v>
          </cell>
          <cell r="F168">
            <v>434224.04</v>
          </cell>
          <cell r="G168">
            <v>4884.79</v>
          </cell>
          <cell r="H168">
            <v>9344.3799999999992</v>
          </cell>
          <cell r="I168">
            <v>52094.36</v>
          </cell>
          <cell r="J168">
            <v>-13125.41</v>
          </cell>
          <cell r="K168">
            <v>-17303.68</v>
          </cell>
          <cell r="L168">
            <v>0</v>
          </cell>
          <cell r="M168">
            <v>0</v>
          </cell>
          <cell r="N168">
            <v>8979.7800000000007</v>
          </cell>
          <cell r="O168">
            <v>-32674</v>
          </cell>
          <cell r="P168">
            <v>450149.46</v>
          </cell>
        </row>
        <row r="169">
          <cell r="A169" t="str">
            <v>1.1.03.07.07.02</v>
          </cell>
          <cell r="B169" t="str">
            <v>MINISTERIO DE HA</v>
          </cell>
          <cell r="F169">
            <v>436394</v>
          </cell>
          <cell r="G169">
            <v>0</v>
          </cell>
          <cell r="H169">
            <v>0</v>
          </cell>
          <cell r="I169">
            <v>37449.68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-32674</v>
          </cell>
          <cell r="P169">
            <v>441169.68</v>
          </cell>
        </row>
        <row r="170">
          <cell r="A170" t="str">
            <v>1.1.03.07.07.03</v>
          </cell>
          <cell r="B170" t="str">
            <v>SEGUROS-RECLAMOS</v>
          </cell>
          <cell r="C170">
            <v>1740.52</v>
          </cell>
          <cell r="D170">
            <v>3172.54</v>
          </cell>
          <cell r="E170">
            <v>-1187.8599999999999</v>
          </cell>
          <cell r="F170">
            <v>-2169.96</v>
          </cell>
          <cell r="G170">
            <v>4884.79</v>
          </cell>
          <cell r="H170">
            <v>9344.3799999999992</v>
          </cell>
          <cell r="I170">
            <v>14644.68</v>
          </cell>
          <cell r="J170">
            <v>-13125.41</v>
          </cell>
          <cell r="K170">
            <v>-17303.68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</row>
        <row r="171">
          <cell r="A171" t="str">
            <v>1.1.03.07.07.06</v>
          </cell>
          <cell r="B171" t="str">
            <v>RECLAMOS A INSTI</v>
          </cell>
          <cell r="C171">
            <v>13658.06</v>
          </cell>
          <cell r="D171">
            <v>0</v>
          </cell>
          <cell r="E171">
            <v>-13658.06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4853.5</v>
          </cell>
          <cell r="O171">
            <v>0</v>
          </cell>
          <cell r="P171">
            <v>4853.5</v>
          </cell>
        </row>
        <row r="172">
          <cell r="A172" t="str">
            <v>1.1.03.07.07.07</v>
          </cell>
          <cell r="B172" t="str">
            <v>RECLAMOS PEDIDOS</v>
          </cell>
          <cell r="C172">
            <v>14618.08</v>
          </cell>
          <cell r="D172">
            <v>0</v>
          </cell>
          <cell r="E172">
            <v>-14618.08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4126.28</v>
          </cell>
          <cell r="O172">
            <v>0</v>
          </cell>
          <cell r="P172">
            <v>4126.28</v>
          </cell>
        </row>
        <row r="173">
          <cell r="A173" t="str">
            <v>1.1.03.07.07.08</v>
          </cell>
          <cell r="B173" t="str">
            <v>RECLAMOS A PROVE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</row>
        <row r="174">
          <cell r="A174" t="str">
            <v>1.1.03.07.08.00</v>
          </cell>
          <cell r="B174" t="str">
            <v>CXC-COMPANIAS RELAC</v>
          </cell>
          <cell r="C174">
            <v>263302.45</v>
          </cell>
          <cell r="D174">
            <v>-97856.8</v>
          </cell>
          <cell r="E174">
            <v>323146.68</v>
          </cell>
          <cell r="F174">
            <v>-316557.07</v>
          </cell>
          <cell r="G174">
            <v>-5419.21</v>
          </cell>
          <cell r="H174">
            <v>-1271.54</v>
          </cell>
          <cell r="I174">
            <v>3843.44</v>
          </cell>
          <cell r="J174">
            <v>14430.72</v>
          </cell>
          <cell r="K174">
            <v>0</v>
          </cell>
          <cell r="L174">
            <v>-313.48</v>
          </cell>
          <cell r="M174">
            <v>5072.08</v>
          </cell>
          <cell r="N174">
            <v>2260</v>
          </cell>
          <cell r="O174">
            <v>-147412.24</v>
          </cell>
          <cell r="P174">
            <v>43225.03</v>
          </cell>
        </row>
        <row r="175">
          <cell r="A175" t="str">
            <v>1.1.03.07.08.01</v>
          </cell>
          <cell r="B175" t="str">
            <v>CXC-ELECTRICIDAD</v>
          </cell>
          <cell r="C175">
            <v>91153.01</v>
          </cell>
          <cell r="D175">
            <v>-91153.01</v>
          </cell>
          <cell r="E175">
            <v>323005.49</v>
          </cell>
          <cell r="F175">
            <v>-323005.49</v>
          </cell>
          <cell r="G175">
            <v>40</v>
          </cell>
          <cell r="H175">
            <v>-40</v>
          </cell>
          <cell r="I175">
            <v>0</v>
          </cell>
          <cell r="J175">
            <v>0</v>
          </cell>
          <cell r="K175">
            <v>0</v>
          </cell>
          <cell r="L175">
            <v>12.92</v>
          </cell>
          <cell r="M175">
            <v>5072.08</v>
          </cell>
          <cell r="N175">
            <v>0</v>
          </cell>
          <cell r="O175">
            <v>-5085</v>
          </cell>
          <cell r="P175">
            <v>0</v>
          </cell>
        </row>
        <row r="176">
          <cell r="A176" t="str">
            <v>1.1.03.07.08.02</v>
          </cell>
          <cell r="B176" t="str">
            <v>CXC-EMEL</v>
          </cell>
          <cell r="C176">
            <v>142892.24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293.22000000000003</v>
          </cell>
          <cell r="J176">
            <v>33.18</v>
          </cell>
          <cell r="K176">
            <v>0</v>
          </cell>
          <cell r="L176">
            <v>-326.39999999999998</v>
          </cell>
          <cell r="M176">
            <v>0</v>
          </cell>
          <cell r="N176">
            <v>0</v>
          </cell>
          <cell r="O176">
            <v>-142892.24</v>
          </cell>
          <cell r="P176">
            <v>0</v>
          </cell>
        </row>
        <row r="177">
          <cell r="A177" t="str">
            <v>1.1.03.07.08.04</v>
          </cell>
          <cell r="B177" t="str">
            <v>CXC-ELFEC</v>
          </cell>
          <cell r="C177">
            <v>8678.2800000000007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1442.95</v>
          </cell>
          <cell r="J177">
            <v>159.07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10280.300000000001</v>
          </cell>
        </row>
        <row r="178">
          <cell r="A178" t="str">
            <v>1.1.03.07.08.05</v>
          </cell>
          <cell r="B178" t="str">
            <v>CXC-PPL GLOBAL</v>
          </cell>
          <cell r="C178">
            <v>8066.72</v>
          </cell>
          <cell r="D178">
            <v>-8066.72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</row>
        <row r="179">
          <cell r="A179" t="str">
            <v>1.1.03.07.08.08</v>
          </cell>
          <cell r="B179" t="str">
            <v>SALTEL</v>
          </cell>
          <cell r="C179">
            <v>12512.2</v>
          </cell>
          <cell r="D179">
            <v>1362.93</v>
          </cell>
          <cell r="E179">
            <v>141.19</v>
          </cell>
          <cell r="F179">
            <v>6448.42</v>
          </cell>
          <cell r="G179">
            <v>-5459.21</v>
          </cell>
          <cell r="H179">
            <v>-1231.54</v>
          </cell>
          <cell r="I179">
            <v>2107.27</v>
          </cell>
          <cell r="J179">
            <v>14238.47</v>
          </cell>
          <cell r="K179">
            <v>0</v>
          </cell>
          <cell r="L179">
            <v>0</v>
          </cell>
          <cell r="M179">
            <v>0</v>
          </cell>
          <cell r="N179">
            <v>2260</v>
          </cell>
          <cell r="O179">
            <v>565</v>
          </cell>
          <cell r="P179">
            <v>32944.730000000003</v>
          </cell>
        </row>
        <row r="180">
          <cell r="A180" t="str">
            <v>1.1.03.07.09.00</v>
          </cell>
          <cell r="B180" t="str">
            <v>FALTANTES DE CAJA</v>
          </cell>
          <cell r="C180">
            <v>9.76</v>
          </cell>
          <cell r="D180">
            <v>-9.15</v>
          </cell>
          <cell r="E180">
            <v>-0.6</v>
          </cell>
          <cell r="F180">
            <v>-0.01</v>
          </cell>
          <cell r="G180">
            <v>0.66</v>
          </cell>
          <cell r="H180">
            <v>1.04</v>
          </cell>
          <cell r="I180">
            <v>-1.52</v>
          </cell>
          <cell r="J180">
            <v>-0.04</v>
          </cell>
          <cell r="K180">
            <v>0.08</v>
          </cell>
          <cell r="L180">
            <v>-0.19</v>
          </cell>
          <cell r="M180">
            <v>0.28000000000000003</v>
          </cell>
          <cell r="N180">
            <v>10.28</v>
          </cell>
          <cell r="O180">
            <v>-10.59</v>
          </cell>
          <cell r="P180">
            <v>0</v>
          </cell>
        </row>
        <row r="181">
          <cell r="A181" t="str">
            <v>1.1.03.07.09.01</v>
          </cell>
          <cell r="B181" t="str">
            <v>FALTANTES DE CAJ</v>
          </cell>
          <cell r="C181">
            <v>0</v>
          </cell>
          <cell r="D181">
            <v>0.02</v>
          </cell>
          <cell r="E181">
            <v>-0.02</v>
          </cell>
          <cell r="F181">
            <v>0</v>
          </cell>
          <cell r="G181">
            <v>0.28999999999999998</v>
          </cell>
          <cell r="H181">
            <v>-0.28999999999999998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10</v>
          </cell>
          <cell r="O181">
            <v>-10</v>
          </cell>
          <cell r="P181">
            <v>0</v>
          </cell>
        </row>
        <row r="182">
          <cell r="A182" t="str">
            <v>1.1.03.07.09.02</v>
          </cell>
          <cell r="B182" t="str">
            <v>FALTANTES DE CAJ</v>
          </cell>
          <cell r="C182">
            <v>0</v>
          </cell>
          <cell r="D182">
            <v>0</v>
          </cell>
          <cell r="E182">
            <v>0.01</v>
          </cell>
          <cell r="F182">
            <v>-0.01</v>
          </cell>
          <cell r="G182">
            <v>0.13</v>
          </cell>
          <cell r="H182">
            <v>0.84</v>
          </cell>
          <cell r="I182">
            <v>-0.9</v>
          </cell>
          <cell r="J182">
            <v>-0.05</v>
          </cell>
          <cell r="K182">
            <v>-0.02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-5.2041704279304213E-17</v>
          </cell>
        </row>
        <row r="183">
          <cell r="A183" t="str">
            <v>1.1.03.07.09.03</v>
          </cell>
          <cell r="B183" t="str">
            <v>FALTANTES DE CAJ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</row>
        <row r="184">
          <cell r="A184" t="str">
            <v>1.1.03.07.09.04</v>
          </cell>
          <cell r="B184" t="str">
            <v>FALTANTES DE CAJ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0.05</v>
          </cell>
          <cell r="H184">
            <v>-0.05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</row>
        <row r="185">
          <cell r="A185" t="str">
            <v>1.1.03.07.09.05</v>
          </cell>
          <cell r="B185" t="str">
            <v>FALTANTES DE CAJ</v>
          </cell>
          <cell r="C185">
            <v>0.01</v>
          </cell>
          <cell r="D185">
            <v>0.52</v>
          </cell>
          <cell r="E185">
            <v>-0.53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0.02</v>
          </cell>
          <cell r="L185">
            <v>-0.02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</row>
        <row r="186">
          <cell r="A186" t="str">
            <v>1.1.03.07.09.06</v>
          </cell>
          <cell r="B186" t="str">
            <v>FALTANTES DE CAJ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</row>
        <row r="187">
          <cell r="A187" t="str">
            <v>1.1.03.07.09.07</v>
          </cell>
          <cell r="B187" t="str">
            <v>FALTANTES DE CAJ</v>
          </cell>
          <cell r="G187">
            <v>0</v>
          </cell>
          <cell r="H187">
            <v>0</v>
          </cell>
          <cell r="I187">
            <v>0</v>
          </cell>
          <cell r="J187">
            <v>0.12</v>
          </cell>
          <cell r="K187">
            <v>-0.12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</row>
        <row r="188">
          <cell r="A188" t="str">
            <v>1.1.03.07.09.08</v>
          </cell>
          <cell r="B188" t="str">
            <v>FALTANTES DE CAJ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</row>
        <row r="189">
          <cell r="A189" t="str">
            <v>1.1.03.07.09.09</v>
          </cell>
          <cell r="B189" t="str">
            <v>FALTANTES DE CAJ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0.2</v>
          </cell>
          <cell r="N189">
            <v>-0.2</v>
          </cell>
          <cell r="O189">
            <v>0</v>
          </cell>
          <cell r="P189">
            <v>0</v>
          </cell>
        </row>
        <row r="190">
          <cell r="A190" t="str">
            <v>1.1.03.07.09.10</v>
          </cell>
          <cell r="B190" t="str">
            <v>FALTANTES DE CAJ</v>
          </cell>
          <cell r="C190">
            <v>9.75</v>
          </cell>
          <cell r="D190">
            <v>-9.69</v>
          </cell>
          <cell r="E190">
            <v>-0.06</v>
          </cell>
          <cell r="F190">
            <v>0</v>
          </cell>
          <cell r="G190">
            <v>0.19</v>
          </cell>
          <cell r="H190">
            <v>0.54</v>
          </cell>
          <cell r="I190">
            <v>-0.62</v>
          </cell>
          <cell r="J190">
            <v>-0.11</v>
          </cell>
          <cell r="K190">
            <v>0.2</v>
          </cell>
          <cell r="L190">
            <v>-0.17</v>
          </cell>
          <cell r="M190">
            <v>0.08</v>
          </cell>
          <cell r="N190">
            <v>0.48</v>
          </cell>
          <cell r="O190">
            <v>-0.59</v>
          </cell>
          <cell r="P190">
            <v>0</v>
          </cell>
        </row>
        <row r="191">
          <cell r="A191" t="str">
            <v>1.1.03.07.09.11</v>
          </cell>
          <cell r="B191" t="str">
            <v>FALTANTES DE CAJ</v>
          </cell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</row>
        <row r="192">
          <cell r="A192" t="str">
            <v>1.1.03.07.09.12</v>
          </cell>
          <cell r="B192" t="str">
            <v>FALTANTES DE CAJ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</row>
        <row r="193">
          <cell r="A193" t="str">
            <v>1.1.03.07.09.13</v>
          </cell>
          <cell r="B193" t="str">
            <v>FALTANTE DE CAJA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</row>
        <row r="194">
          <cell r="A194" t="str">
            <v>1.1.03.08.00.00</v>
          </cell>
          <cell r="B194" t="str">
            <v>ESTIMACION PARA CUENTA</v>
          </cell>
          <cell r="C194">
            <v>-1405672.05</v>
          </cell>
          <cell r="D194">
            <v>14142.74</v>
          </cell>
          <cell r="E194">
            <v>40726.120000000003</v>
          </cell>
          <cell r="F194">
            <v>22034.58</v>
          </cell>
          <cell r="G194">
            <v>3681.17</v>
          </cell>
          <cell r="H194">
            <v>-48988.02</v>
          </cell>
          <cell r="I194">
            <v>233717.3</v>
          </cell>
          <cell r="J194">
            <v>34604.46</v>
          </cell>
          <cell r="K194">
            <v>3067.04</v>
          </cell>
          <cell r="L194">
            <v>10363.11</v>
          </cell>
          <cell r="M194">
            <v>67637.509999999995</v>
          </cell>
          <cell r="N194">
            <v>0</v>
          </cell>
          <cell r="O194">
            <v>9611.3799999999992</v>
          </cell>
          <cell r="P194">
            <v>-1015074.6599999998</v>
          </cell>
        </row>
        <row r="195">
          <cell r="A195" t="str">
            <v>1.1.03.09.00.00</v>
          </cell>
          <cell r="B195" t="str">
            <v>CREDITO FISCAL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31615.74</v>
          </cell>
          <cell r="L195">
            <v>-31615.74</v>
          </cell>
          <cell r="M195">
            <v>0</v>
          </cell>
          <cell r="N195">
            <v>86651.44</v>
          </cell>
          <cell r="O195">
            <v>-86651.44</v>
          </cell>
          <cell r="P195">
            <v>0</v>
          </cell>
        </row>
        <row r="196">
          <cell r="A196" t="str">
            <v>1.1.03.10.00.00</v>
          </cell>
          <cell r="B196" t="str">
            <v>IMPUESTO DIFERIDO</v>
          </cell>
          <cell r="C196">
            <v>1246159.3700000001</v>
          </cell>
          <cell r="D196">
            <v>25005.03</v>
          </cell>
          <cell r="E196">
            <v>52738.3</v>
          </cell>
          <cell r="F196">
            <v>4959.75</v>
          </cell>
          <cell r="G196">
            <v>4202.49</v>
          </cell>
          <cell r="H196">
            <v>5936.23</v>
          </cell>
          <cell r="I196">
            <v>-55020.18</v>
          </cell>
          <cell r="J196">
            <v>1762.79</v>
          </cell>
          <cell r="K196">
            <v>1462.73</v>
          </cell>
          <cell r="L196">
            <v>2469.04</v>
          </cell>
          <cell r="M196">
            <v>-24296.22</v>
          </cell>
          <cell r="N196">
            <v>48386.39</v>
          </cell>
          <cell r="O196">
            <v>3248.19</v>
          </cell>
          <cell r="P196">
            <v>1317013.9100000001</v>
          </cell>
        </row>
        <row r="197">
          <cell r="A197" t="str">
            <v>1.1.03.11.00.00</v>
          </cell>
          <cell r="B197" t="str">
            <v>IVA PENDIENTE DE APLIC</v>
          </cell>
          <cell r="C197">
            <v>27038.7</v>
          </cell>
          <cell r="D197">
            <v>-26073.46</v>
          </cell>
          <cell r="E197">
            <v>6197.39</v>
          </cell>
          <cell r="F197">
            <v>61848.22</v>
          </cell>
          <cell r="G197">
            <v>-43392.67</v>
          </cell>
          <cell r="H197">
            <v>35412.07</v>
          </cell>
          <cell r="I197">
            <v>29547.1</v>
          </cell>
          <cell r="J197">
            <v>-20005.759999999998</v>
          </cell>
          <cell r="K197">
            <v>402.74</v>
          </cell>
          <cell r="L197">
            <v>-28524.75</v>
          </cell>
          <cell r="M197">
            <v>-18348.48</v>
          </cell>
          <cell r="N197">
            <v>3909.49</v>
          </cell>
          <cell r="O197">
            <v>25010.85</v>
          </cell>
          <cell r="P197">
            <v>53021.440000000017</v>
          </cell>
        </row>
        <row r="198">
          <cell r="A198" t="str">
            <v>1.1.04.00.00.00</v>
          </cell>
          <cell r="B198" t="str">
            <v>ALMACENES, COMBUSTIBLE Y</v>
          </cell>
          <cell r="C198">
            <v>2364078.59</v>
          </cell>
          <cell r="D198">
            <v>-126157.54</v>
          </cell>
          <cell r="E198">
            <v>-107939.46</v>
          </cell>
          <cell r="F198">
            <v>-137205.4</v>
          </cell>
          <cell r="G198">
            <v>-47583.26</v>
          </cell>
          <cell r="H198">
            <v>38153.519999999997</v>
          </cell>
          <cell r="I198">
            <v>-110176.21</v>
          </cell>
          <cell r="J198">
            <v>446648.8</v>
          </cell>
          <cell r="K198">
            <v>178022.59</v>
          </cell>
          <cell r="L198">
            <v>112908.43</v>
          </cell>
          <cell r="M198">
            <v>-396700.72</v>
          </cell>
          <cell r="N198">
            <v>-15867.37</v>
          </cell>
          <cell r="O198">
            <v>418803.78</v>
          </cell>
          <cell r="P198">
            <v>2616985.75</v>
          </cell>
        </row>
        <row r="199">
          <cell r="A199" t="str">
            <v>1.1.04.01.00.00</v>
          </cell>
          <cell r="B199" t="str">
            <v>EXISTENCIAS DE COMBUST</v>
          </cell>
          <cell r="C199">
            <v>3010.45</v>
          </cell>
          <cell r="D199">
            <v>296.74</v>
          </cell>
          <cell r="E199">
            <v>-1587.68</v>
          </cell>
          <cell r="F199">
            <v>774.03</v>
          </cell>
          <cell r="G199">
            <v>-1181.3499999999999</v>
          </cell>
          <cell r="H199">
            <v>1738.72</v>
          </cell>
          <cell r="I199">
            <v>445.87</v>
          </cell>
          <cell r="J199">
            <v>-135.01</v>
          </cell>
          <cell r="K199">
            <v>-2269.41</v>
          </cell>
          <cell r="L199">
            <v>1110.53</v>
          </cell>
          <cell r="M199">
            <v>2306.0300000000002</v>
          </cell>
          <cell r="N199">
            <v>1623.19</v>
          </cell>
          <cell r="O199">
            <v>-661.05</v>
          </cell>
          <cell r="P199">
            <v>5471.06</v>
          </cell>
        </row>
        <row r="200">
          <cell r="A200" t="str">
            <v>1.1.04.01.01.00</v>
          </cell>
          <cell r="B200" t="str">
            <v>EXISTENCIA DE COMBU</v>
          </cell>
          <cell r="C200">
            <v>3010.45</v>
          </cell>
          <cell r="D200">
            <v>296.74</v>
          </cell>
          <cell r="E200">
            <v>-1587.68</v>
          </cell>
          <cell r="F200">
            <v>774.03</v>
          </cell>
          <cell r="G200">
            <v>-1181.3499999999999</v>
          </cell>
          <cell r="H200">
            <v>1738.72</v>
          </cell>
          <cell r="I200">
            <v>445.87</v>
          </cell>
          <cell r="J200">
            <v>-135.01</v>
          </cell>
          <cell r="K200">
            <v>-2269.41</v>
          </cell>
          <cell r="L200">
            <v>1110.53</v>
          </cell>
          <cell r="M200">
            <v>2306.0300000000002</v>
          </cell>
          <cell r="N200">
            <v>1623.19</v>
          </cell>
          <cell r="O200">
            <v>-661.05</v>
          </cell>
          <cell r="P200">
            <v>5471.06</v>
          </cell>
        </row>
        <row r="201">
          <cell r="A201" t="str">
            <v>1.1.04.02.00.00</v>
          </cell>
          <cell r="B201" t="str">
            <v>ALMACEN CENTRAL</v>
          </cell>
          <cell r="C201">
            <v>2289021.33</v>
          </cell>
          <cell r="D201">
            <v>-130329.09</v>
          </cell>
          <cell r="E201">
            <v>-57203.86</v>
          </cell>
          <cell r="F201">
            <v>-145737.38</v>
          </cell>
          <cell r="G201">
            <v>-53662.59</v>
          </cell>
          <cell r="H201">
            <v>30006.53</v>
          </cell>
          <cell r="I201">
            <v>-119519.38</v>
          </cell>
          <cell r="J201">
            <v>286047.86</v>
          </cell>
          <cell r="K201">
            <v>70225.81</v>
          </cell>
          <cell r="L201">
            <v>-15390.47</v>
          </cell>
          <cell r="M201">
            <v>-129799.9</v>
          </cell>
          <cell r="N201">
            <v>-141969.54999999999</v>
          </cell>
          <cell r="O201">
            <v>491158.94</v>
          </cell>
          <cell r="P201">
            <v>2372848.2500000005</v>
          </cell>
        </row>
        <row r="202">
          <cell r="A202" t="str">
            <v>1.1.04.02.01.00</v>
          </cell>
          <cell r="B202" t="str">
            <v>MATERIALES SUMIN.EL</v>
          </cell>
          <cell r="C202">
            <v>2084354.36</v>
          </cell>
          <cell r="D202">
            <v>-120307.01</v>
          </cell>
          <cell r="E202">
            <v>-60050.879999999997</v>
          </cell>
          <cell r="F202">
            <v>-130103.51</v>
          </cell>
          <cell r="G202">
            <v>-47763.37</v>
          </cell>
          <cell r="H202">
            <v>11949.12</v>
          </cell>
          <cell r="I202">
            <v>-108446.72</v>
          </cell>
          <cell r="J202">
            <v>277154.37</v>
          </cell>
          <cell r="K202">
            <v>64699.01</v>
          </cell>
          <cell r="L202">
            <v>-57746.23</v>
          </cell>
          <cell r="M202">
            <v>-162690.67000000001</v>
          </cell>
          <cell r="N202">
            <v>-192765.3</v>
          </cell>
          <cell r="O202">
            <v>485700.91</v>
          </cell>
          <cell r="P202">
            <v>2043984.0800000003</v>
          </cell>
        </row>
        <row r="203">
          <cell r="A203" t="str">
            <v>1.1.04.02.02.00</v>
          </cell>
          <cell r="B203" t="str">
            <v>SUMINISTROS MERCADE</v>
          </cell>
          <cell r="C203">
            <v>204666.97</v>
          </cell>
          <cell r="D203">
            <v>-10022.08</v>
          </cell>
          <cell r="E203">
            <v>2847.02</v>
          </cell>
          <cell r="F203">
            <v>-15633.87</v>
          </cell>
          <cell r="G203">
            <v>-5899.22</v>
          </cell>
          <cell r="H203">
            <v>18057.41</v>
          </cell>
          <cell r="I203">
            <v>-11072.66</v>
          </cell>
          <cell r="J203">
            <v>8893.49</v>
          </cell>
          <cell r="K203">
            <v>5526.8</v>
          </cell>
          <cell r="L203">
            <v>42355.76</v>
          </cell>
          <cell r="M203">
            <v>32890.769999999997</v>
          </cell>
          <cell r="N203">
            <v>50795.75</v>
          </cell>
          <cell r="O203">
            <v>5458.03</v>
          </cell>
          <cell r="P203">
            <v>328864.17000000004</v>
          </cell>
        </row>
        <row r="204">
          <cell r="A204" t="str">
            <v>1.1.04.04.00.00</v>
          </cell>
          <cell r="B204" t="str">
            <v>ALMACEN LA LIBERTAD</v>
          </cell>
          <cell r="C204">
            <v>21653.75</v>
          </cell>
          <cell r="D204">
            <v>-3824.58</v>
          </cell>
          <cell r="E204">
            <v>2387.9899999999998</v>
          </cell>
          <cell r="F204">
            <v>311.94</v>
          </cell>
          <cell r="G204">
            <v>5390.28</v>
          </cell>
          <cell r="H204">
            <v>2409.6799999999998</v>
          </cell>
          <cell r="I204">
            <v>6218.04</v>
          </cell>
          <cell r="J204">
            <v>1427.63</v>
          </cell>
          <cell r="K204">
            <v>-2378.84</v>
          </cell>
          <cell r="L204">
            <v>4035.06</v>
          </cell>
          <cell r="M204">
            <v>1470.26</v>
          </cell>
          <cell r="N204">
            <v>-10235.11</v>
          </cell>
          <cell r="O204">
            <v>-7501.88</v>
          </cell>
          <cell r="P204">
            <v>21364.219999999983</v>
          </cell>
        </row>
        <row r="205">
          <cell r="A205" t="str">
            <v>1.1.04.04.01.00</v>
          </cell>
          <cell r="B205" t="str">
            <v>MATERIALES SUMIN.EL</v>
          </cell>
          <cell r="C205">
            <v>17454.78</v>
          </cell>
          <cell r="D205">
            <v>-3741.83</v>
          </cell>
          <cell r="E205">
            <v>2488.2199999999998</v>
          </cell>
          <cell r="F205">
            <v>183.36</v>
          </cell>
          <cell r="G205">
            <v>5341.35</v>
          </cell>
          <cell r="H205">
            <v>2821.94</v>
          </cell>
          <cell r="I205">
            <v>6175.69</v>
          </cell>
          <cell r="J205">
            <v>1427.56</v>
          </cell>
          <cell r="K205">
            <v>-2357.54</v>
          </cell>
          <cell r="L205">
            <v>4146.4799999999996</v>
          </cell>
          <cell r="M205">
            <v>990.71</v>
          </cell>
          <cell r="N205">
            <v>-10222.540000000001</v>
          </cell>
          <cell r="O205">
            <v>-5866.41</v>
          </cell>
          <cell r="P205">
            <v>18841.769999999993</v>
          </cell>
        </row>
        <row r="206">
          <cell r="A206" t="str">
            <v>1.1.04.04.02.00</v>
          </cell>
          <cell r="B206" t="str">
            <v>SUMINISTROS MECADER</v>
          </cell>
          <cell r="C206">
            <v>4198.97</v>
          </cell>
          <cell r="D206">
            <v>-82.75</v>
          </cell>
          <cell r="E206">
            <v>-100.23</v>
          </cell>
          <cell r="F206">
            <v>128.58000000000001</v>
          </cell>
          <cell r="G206">
            <v>48.93</v>
          </cell>
          <cell r="H206">
            <v>-412.26</v>
          </cell>
          <cell r="I206">
            <v>42.35</v>
          </cell>
          <cell r="J206">
            <v>7.0000000000000007E-2</v>
          </cell>
          <cell r="K206">
            <v>-21.3</v>
          </cell>
          <cell r="L206">
            <v>-111.42</v>
          </cell>
          <cell r="M206">
            <v>479.55</v>
          </cell>
          <cell r="N206">
            <v>-12.57</v>
          </cell>
          <cell r="O206">
            <v>-1635.47</v>
          </cell>
          <cell r="P206">
            <v>2522.4500000000007</v>
          </cell>
        </row>
        <row r="207">
          <cell r="A207" t="str">
            <v>1.1.04.05.00.00</v>
          </cell>
          <cell r="B207" t="str">
            <v>ALMACEN QUEZALTEPEQUE</v>
          </cell>
          <cell r="C207">
            <v>22053.26</v>
          </cell>
          <cell r="D207">
            <v>893.78</v>
          </cell>
          <cell r="E207">
            <v>-1496.19</v>
          </cell>
          <cell r="F207">
            <v>-1747.06</v>
          </cell>
          <cell r="G207">
            <v>-1204.8</v>
          </cell>
          <cell r="H207">
            <v>-86.02</v>
          </cell>
          <cell r="I207">
            <v>-926.87</v>
          </cell>
          <cell r="J207">
            <v>2639.91</v>
          </cell>
          <cell r="K207">
            <v>1358.26</v>
          </cell>
          <cell r="L207">
            <v>-3896.34</v>
          </cell>
          <cell r="M207">
            <v>1749.68</v>
          </cell>
          <cell r="N207">
            <v>1432.74</v>
          </cell>
          <cell r="O207">
            <v>-2647.43</v>
          </cell>
          <cell r="P207">
            <v>18122.919999999998</v>
          </cell>
        </row>
        <row r="208">
          <cell r="A208" t="str">
            <v>1.1.04.05.01.00</v>
          </cell>
          <cell r="B208" t="str">
            <v>MATERIALES SUMI.ELE</v>
          </cell>
          <cell r="C208">
            <v>21088.84</v>
          </cell>
          <cell r="D208">
            <v>871.7</v>
          </cell>
          <cell r="E208">
            <v>-1493.33</v>
          </cell>
          <cell r="F208">
            <v>-1714.95</v>
          </cell>
          <cell r="G208">
            <v>-1253.93</v>
          </cell>
          <cell r="H208">
            <v>176.73</v>
          </cell>
          <cell r="I208">
            <v>-917.93</v>
          </cell>
          <cell r="J208">
            <v>2628.78</v>
          </cell>
          <cell r="K208">
            <v>1390.73</v>
          </cell>
          <cell r="L208">
            <v>-3877.16</v>
          </cell>
          <cell r="M208">
            <v>1751.6</v>
          </cell>
          <cell r="N208">
            <v>1444.01</v>
          </cell>
          <cell r="O208">
            <v>-2650.68</v>
          </cell>
          <cell r="P208">
            <v>17444.409999999993</v>
          </cell>
        </row>
        <row r="209">
          <cell r="A209" t="str">
            <v>1.1.04.05.02.00</v>
          </cell>
          <cell r="B209" t="str">
            <v>SUMINISTROS MERCADE</v>
          </cell>
          <cell r="C209">
            <v>964.42</v>
          </cell>
          <cell r="D209">
            <v>22.08</v>
          </cell>
          <cell r="E209">
            <v>-2.86</v>
          </cell>
          <cell r="F209">
            <v>-32.11</v>
          </cell>
          <cell r="G209">
            <v>49.13</v>
          </cell>
          <cell r="H209">
            <v>-262.75</v>
          </cell>
          <cell r="I209">
            <v>-8.94</v>
          </cell>
          <cell r="J209">
            <v>11.13</v>
          </cell>
          <cell r="K209">
            <v>-32.47</v>
          </cell>
          <cell r="L209">
            <v>-19.18</v>
          </cell>
          <cell r="M209">
            <v>-1.92</v>
          </cell>
          <cell r="N209">
            <v>-11.27</v>
          </cell>
          <cell r="O209">
            <v>3.25</v>
          </cell>
          <cell r="P209">
            <v>678.51</v>
          </cell>
        </row>
        <row r="210">
          <cell r="A210" t="str">
            <v>1.1.04.06.00.00</v>
          </cell>
          <cell r="B210" t="str">
            <v>ALMACEN SAN JUAN OPICO</v>
          </cell>
          <cell r="C210">
            <v>13518.54</v>
          </cell>
          <cell r="D210">
            <v>-808.59</v>
          </cell>
          <cell r="E210">
            <v>288.98</v>
          </cell>
          <cell r="F210">
            <v>-2753.84</v>
          </cell>
          <cell r="G210">
            <v>1525.3</v>
          </cell>
          <cell r="H210">
            <v>-594.13</v>
          </cell>
          <cell r="I210">
            <v>5125.32</v>
          </cell>
          <cell r="J210">
            <v>-691.91</v>
          </cell>
          <cell r="K210">
            <v>-188.14</v>
          </cell>
          <cell r="L210">
            <v>-469.9</v>
          </cell>
          <cell r="M210">
            <v>-1293.05</v>
          </cell>
          <cell r="N210">
            <v>590.53</v>
          </cell>
          <cell r="O210">
            <v>699.15</v>
          </cell>
          <cell r="P210">
            <v>14948.260000000002</v>
          </cell>
        </row>
        <row r="211">
          <cell r="A211" t="str">
            <v>1.1.04.06.01.00</v>
          </cell>
          <cell r="B211" t="str">
            <v>MATERIALES SUMIN.EL</v>
          </cell>
          <cell r="C211">
            <v>10566.98</v>
          </cell>
          <cell r="D211">
            <v>-828.41</v>
          </cell>
          <cell r="E211">
            <v>313.56</v>
          </cell>
          <cell r="F211">
            <v>-1331.79</v>
          </cell>
          <cell r="G211">
            <v>1529.02</v>
          </cell>
          <cell r="H211">
            <v>-252.31</v>
          </cell>
          <cell r="I211">
            <v>5128.58</v>
          </cell>
          <cell r="J211">
            <v>-722.3</v>
          </cell>
          <cell r="K211">
            <v>-188.14</v>
          </cell>
          <cell r="L211">
            <v>-438.3</v>
          </cell>
          <cell r="M211">
            <v>-1294.26</v>
          </cell>
          <cell r="N211">
            <v>590.53</v>
          </cell>
          <cell r="O211">
            <v>673.92</v>
          </cell>
          <cell r="P211">
            <v>13747.080000000004</v>
          </cell>
        </row>
        <row r="212">
          <cell r="A212" t="str">
            <v>1.1.04.06.02.00</v>
          </cell>
          <cell r="B212" t="str">
            <v>SUMINISTROS MECADER</v>
          </cell>
          <cell r="C212">
            <v>2951.56</v>
          </cell>
          <cell r="D212">
            <v>19.82</v>
          </cell>
          <cell r="E212">
            <v>-24.58</v>
          </cell>
          <cell r="F212">
            <v>-1422.05</v>
          </cell>
          <cell r="G212">
            <v>-3.72</v>
          </cell>
          <cell r="H212">
            <v>-341.82</v>
          </cell>
          <cell r="I212">
            <v>-3.26</v>
          </cell>
          <cell r="J212">
            <v>30.39</v>
          </cell>
          <cell r="K212">
            <v>0</v>
          </cell>
          <cell r="L212">
            <v>-31.6</v>
          </cell>
          <cell r="M212">
            <v>1.21</v>
          </cell>
          <cell r="N212">
            <v>0</v>
          </cell>
          <cell r="O212">
            <v>25.23</v>
          </cell>
          <cell r="P212">
            <v>1201.1800000000005</v>
          </cell>
        </row>
        <row r="213">
          <cell r="A213" t="str">
            <v>1.1.04.07.00.00</v>
          </cell>
          <cell r="B213" t="str">
            <v>ALMACEN SAN VICENTE</v>
          </cell>
          <cell r="C213">
            <v>23219.08</v>
          </cell>
          <cell r="D213">
            <v>3019.38</v>
          </cell>
          <cell r="E213">
            <v>-4595.3999999999996</v>
          </cell>
          <cell r="F213">
            <v>2320.5100000000002</v>
          </cell>
          <cell r="G213">
            <v>1124.51</v>
          </cell>
          <cell r="H213">
            <v>1039.68</v>
          </cell>
          <cell r="I213">
            <v>-1207.0999999999999</v>
          </cell>
          <cell r="J213">
            <v>-1067.3599999999999</v>
          </cell>
          <cell r="K213">
            <v>2863.19</v>
          </cell>
          <cell r="L213">
            <v>-2087.19</v>
          </cell>
          <cell r="M213">
            <v>320.49</v>
          </cell>
          <cell r="N213">
            <v>-2531.39</v>
          </cell>
          <cell r="O213">
            <v>425.78</v>
          </cell>
          <cell r="P213">
            <v>22844.180000000008</v>
          </cell>
        </row>
        <row r="214">
          <cell r="A214" t="str">
            <v>1.1.04.07.01.00</v>
          </cell>
          <cell r="B214" t="str">
            <v>MATERIALES SUMIN.EL</v>
          </cell>
          <cell r="C214">
            <v>19336.7</v>
          </cell>
          <cell r="D214">
            <v>3095.45</v>
          </cell>
          <cell r="E214">
            <v>-4627.29</v>
          </cell>
          <cell r="F214">
            <v>2276.58</v>
          </cell>
          <cell r="G214">
            <v>1020.73</v>
          </cell>
          <cell r="H214">
            <v>1766.67</v>
          </cell>
          <cell r="I214">
            <v>-1422.7</v>
          </cell>
          <cell r="J214">
            <v>-942.18</v>
          </cell>
          <cell r="K214">
            <v>2871.27</v>
          </cell>
          <cell r="L214">
            <v>-2099.5500000000002</v>
          </cell>
          <cell r="M214">
            <v>314.14</v>
          </cell>
          <cell r="N214">
            <v>-2452.66</v>
          </cell>
          <cell r="O214">
            <v>712.41</v>
          </cell>
          <cell r="P214">
            <v>19849.570000000003</v>
          </cell>
        </row>
        <row r="215">
          <cell r="A215" t="str">
            <v>1.1.04.07.02.00</v>
          </cell>
          <cell r="B215" t="str">
            <v>SUMINISTROS MERCADE</v>
          </cell>
          <cell r="C215">
            <v>3882.38</v>
          </cell>
          <cell r="D215">
            <v>-76.069999999999993</v>
          </cell>
          <cell r="E215">
            <v>31.89</v>
          </cell>
          <cell r="F215">
            <v>43.93</v>
          </cell>
          <cell r="G215">
            <v>103.78</v>
          </cell>
          <cell r="H215">
            <v>-726.99</v>
          </cell>
          <cell r="I215">
            <v>215.6</v>
          </cell>
          <cell r="J215">
            <v>-125.18</v>
          </cell>
          <cell r="K215">
            <v>-8.08</v>
          </cell>
          <cell r="L215">
            <v>12.36</v>
          </cell>
          <cell r="M215">
            <v>6.35</v>
          </cell>
          <cell r="N215">
            <v>-78.73</v>
          </cell>
          <cell r="O215">
            <v>-286.63</v>
          </cell>
          <cell r="P215">
            <v>2994.61</v>
          </cell>
        </row>
        <row r="216">
          <cell r="A216" t="str">
            <v>1.1.04.08.00.00</v>
          </cell>
          <cell r="B216" t="str">
            <v>ALMACEN ZACATECOLUCA</v>
          </cell>
          <cell r="C216">
            <v>24648.21</v>
          </cell>
          <cell r="D216">
            <v>2937.17</v>
          </cell>
          <cell r="E216">
            <v>-5840.54</v>
          </cell>
          <cell r="F216">
            <v>2294.7600000000002</v>
          </cell>
          <cell r="G216">
            <v>3226.21</v>
          </cell>
          <cell r="H216">
            <v>4774.53</v>
          </cell>
          <cell r="I216">
            <v>-3018.34</v>
          </cell>
          <cell r="J216">
            <v>4574.4799999999996</v>
          </cell>
          <cell r="K216">
            <v>-2366.14</v>
          </cell>
          <cell r="L216">
            <v>10503.54</v>
          </cell>
          <cell r="M216">
            <v>-7310.6</v>
          </cell>
          <cell r="N216">
            <v>3720.09</v>
          </cell>
          <cell r="O216">
            <v>-3829.58</v>
          </cell>
          <cell r="P216">
            <v>34313.789999999994</v>
          </cell>
        </row>
        <row r="217">
          <cell r="A217" t="str">
            <v>1.1.04.08.01.00</v>
          </cell>
          <cell r="B217" t="str">
            <v>MATERIALES SUMIN.EL</v>
          </cell>
          <cell r="C217">
            <v>21952.52</v>
          </cell>
          <cell r="D217">
            <v>2985.26</v>
          </cell>
          <cell r="E217">
            <v>-5593.72</v>
          </cell>
          <cell r="F217">
            <v>2317.4499999999998</v>
          </cell>
          <cell r="G217">
            <v>3195.38</v>
          </cell>
          <cell r="H217">
            <v>5214.04</v>
          </cell>
          <cell r="I217">
            <v>-3018.34</v>
          </cell>
          <cell r="J217">
            <v>4513</v>
          </cell>
          <cell r="K217">
            <v>-2446.54</v>
          </cell>
          <cell r="L217">
            <v>10316.92</v>
          </cell>
          <cell r="M217">
            <v>-7517.99</v>
          </cell>
          <cell r="N217">
            <v>3855.87</v>
          </cell>
          <cell r="O217">
            <v>-3582.36</v>
          </cell>
          <cell r="P217">
            <v>32191.490000000005</v>
          </cell>
        </row>
        <row r="218">
          <cell r="A218" t="str">
            <v>1.1.04.08.02.00</v>
          </cell>
          <cell r="B218" t="str">
            <v>SUMINISTROS MERCADE</v>
          </cell>
          <cell r="C218">
            <v>2695.69</v>
          </cell>
          <cell r="D218">
            <v>-48.09</v>
          </cell>
          <cell r="E218">
            <v>-246.82</v>
          </cell>
          <cell r="F218">
            <v>-22.69</v>
          </cell>
          <cell r="G218">
            <v>30.83</v>
          </cell>
          <cell r="H218">
            <v>-439.51</v>
          </cell>
          <cell r="I218">
            <v>0</v>
          </cell>
          <cell r="J218">
            <v>61.48</v>
          </cell>
          <cell r="K218">
            <v>80.400000000000006</v>
          </cell>
          <cell r="L218">
            <v>186.62</v>
          </cell>
          <cell r="M218">
            <v>207.39</v>
          </cell>
          <cell r="N218">
            <v>-135.78</v>
          </cell>
          <cell r="O218">
            <v>-247.22</v>
          </cell>
          <cell r="P218">
            <v>2122.2999999999993</v>
          </cell>
        </row>
        <row r="219">
          <cell r="A219" t="str">
            <v>1.1.04.09.00.00</v>
          </cell>
          <cell r="B219" t="str">
            <v>ALMACEN ROSARIO DE LA</v>
          </cell>
          <cell r="C219">
            <v>20938.900000000001</v>
          </cell>
          <cell r="D219">
            <v>4998.47</v>
          </cell>
          <cell r="E219">
            <v>-7337.91</v>
          </cell>
          <cell r="F219">
            <v>2310.19</v>
          </cell>
          <cell r="G219">
            <v>-2115.06</v>
          </cell>
          <cell r="H219">
            <v>9742.31</v>
          </cell>
          <cell r="I219">
            <v>5765.6</v>
          </cell>
          <cell r="J219">
            <v>-9173.0300000000007</v>
          </cell>
          <cell r="K219">
            <v>-1455.87</v>
          </cell>
          <cell r="L219">
            <v>5435.66</v>
          </cell>
          <cell r="M219">
            <v>5011.1099999999997</v>
          </cell>
          <cell r="N219">
            <v>-5079.4399999999996</v>
          </cell>
          <cell r="O219">
            <v>-7981.84</v>
          </cell>
          <cell r="P219">
            <v>21059.090000000004</v>
          </cell>
        </row>
        <row r="220">
          <cell r="A220" t="str">
            <v>1.1.04.09.01.00</v>
          </cell>
          <cell r="B220" t="str">
            <v>MATERIALES SUMIN.EL</v>
          </cell>
          <cell r="C220">
            <v>15773.71</v>
          </cell>
          <cell r="D220">
            <v>4856.16</v>
          </cell>
          <cell r="E220">
            <v>-6652.33</v>
          </cell>
          <cell r="F220">
            <v>2353.5100000000002</v>
          </cell>
          <cell r="G220">
            <v>-2109.61</v>
          </cell>
          <cell r="H220">
            <v>10114.709999999999</v>
          </cell>
          <cell r="I220">
            <v>5644.93</v>
          </cell>
          <cell r="J220">
            <v>-9144.58</v>
          </cell>
          <cell r="K220">
            <v>-1474.21</v>
          </cell>
          <cell r="L220">
            <v>5365.3</v>
          </cell>
          <cell r="M220">
            <v>5003.82</v>
          </cell>
          <cell r="N220">
            <v>-5044.03</v>
          </cell>
          <cell r="O220">
            <v>-7905.91</v>
          </cell>
          <cell r="P220">
            <v>16781.47</v>
          </cell>
        </row>
        <row r="221">
          <cell r="A221" t="str">
            <v>1.1.04.09.02.00</v>
          </cell>
          <cell r="B221" t="str">
            <v>SUMINISTROS MERCADE</v>
          </cell>
          <cell r="C221">
            <v>5165.1899999999996</v>
          </cell>
          <cell r="D221">
            <v>142.31</v>
          </cell>
          <cell r="E221">
            <v>-685.58</v>
          </cell>
          <cell r="F221">
            <v>-43.32</v>
          </cell>
          <cell r="G221">
            <v>-5.45</v>
          </cell>
          <cell r="H221">
            <v>-372.4</v>
          </cell>
          <cell r="I221">
            <v>120.67</v>
          </cell>
          <cell r="J221">
            <v>-28.45</v>
          </cell>
          <cell r="K221">
            <v>18.34</v>
          </cell>
          <cell r="L221">
            <v>70.36</v>
          </cell>
          <cell r="M221">
            <v>7.29</v>
          </cell>
          <cell r="N221">
            <v>-35.409999999999997</v>
          </cell>
          <cell r="O221">
            <v>-75.930000000000007</v>
          </cell>
          <cell r="P221">
            <v>4277.6200000000008</v>
          </cell>
        </row>
        <row r="222">
          <cell r="A222" t="str">
            <v>1.1.04.11.00.00</v>
          </cell>
          <cell r="B222" t="str">
            <v>TRANSPASOS ENTRE BODEG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</row>
        <row r="223">
          <cell r="A223" t="str">
            <v>1.1.04.12.00.00</v>
          </cell>
          <cell r="B223" t="str">
            <v>MERCADERIAS EN TRANSIT</v>
          </cell>
          <cell r="C223">
            <v>29218.6</v>
          </cell>
          <cell r="D223">
            <v>0</v>
          </cell>
          <cell r="E223">
            <v>-29214.03</v>
          </cell>
          <cell r="F223">
            <v>8362.27</v>
          </cell>
          <cell r="G223">
            <v>2655.06</v>
          </cell>
          <cell r="H223">
            <v>-7536.96</v>
          </cell>
          <cell r="I223">
            <v>281.47000000000003</v>
          </cell>
          <cell r="J223">
            <v>166367.04999999999</v>
          </cell>
          <cell r="K223">
            <v>115574.55</v>
          </cell>
          <cell r="L223">
            <v>87583.55</v>
          </cell>
          <cell r="M223">
            <v>-265813.92</v>
          </cell>
          <cell r="N223">
            <v>146422.09</v>
          </cell>
          <cell r="O223">
            <v>-79920.59</v>
          </cell>
          <cell r="P223">
            <v>173979.14</v>
          </cell>
        </row>
        <row r="224">
          <cell r="A224" t="str">
            <v>1.1.04.12.01.00</v>
          </cell>
          <cell r="B224" t="str">
            <v>PEDIDOS EN TRANSITO</v>
          </cell>
          <cell r="C224">
            <v>0</v>
          </cell>
          <cell r="D224">
            <v>0</v>
          </cell>
          <cell r="E224">
            <v>4.57</v>
          </cell>
          <cell r="F224">
            <v>8362.27</v>
          </cell>
          <cell r="G224">
            <v>1128.46</v>
          </cell>
          <cell r="H224">
            <v>-6010.36</v>
          </cell>
          <cell r="I224">
            <v>281.47000000000003</v>
          </cell>
          <cell r="J224">
            <v>166367.04999999999</v>
          </cell>
          <cell r="K224">
            <v>114969.68</v>
          </cell>
          <cell r="L224">
            <v>87583.55</v>
          </cell>
          <cell r="M224">
            <v>-265209.05</v>
          </cell>
          <cell r="N224">
            <v>138868.65</v>
          </cell>
          <cell r="O224">
            <v>-73283.710000000006</v>
          </cell>
          <cell r="P224">
            <v>173062.58000000002</v>
          </cell>
        </row>
        <row r="225">
          <cell r="A225" t="str">
            <v>1.1.04.12.02.00</v>
          </cell>
          <cell r="B225" t="str">
            <v>MATERIALES PENDINTE</v>
          </cell>
          <cell r="C225">
            <v>29218.6</v>
          </cell>
          <cell r="D225">
            <v>0</v>
          </cell>
          <cell r="E225">
            <v>-29218.6</v>
          </cell>
          <cell r="F225">
            <v>0</v>
          </cell>
          <cell r="G225">
            <v>1526.6</v>
          </cell>
          <cell r="H225">
            <v>-1526.6</v>
          </cell>
          <cell r="I225">
            <v>0</v>
          </cell>
          <cell r="J225">
            <v>0</v>
          </cell>
          <cell r="K225">
            <v>604.87</v>
          </cell>
          <cell r="L225">
            <v>0</v>
          </cell>
          <cell r="M225">
            <v>-604.87</v>
          </cell>
          <cell r="N225">
            <v>7553.44</v>
          </cell>
          <cell r="O225">
            <v>-6636.88</v>
          </cell>
          <cell r="P225">
            <v>916.55999999999949</v>
          </cell>
        </row>
        <row r="226">
          <cell r="A226" t="str">
            <v>1.1.04.13.00.00</v>
          </cell>
          <cell r="B226" t="str">
            <v>ESTIMACION POR OBSOLES</v>
          </cell>
          <cell r="C226">
            <v>-83203.53</v>
          </cell>
          <cell r="D226">
            <v>-3340.82</v>
          </cell>
          <cell r="E226">
            <v>-3340.82</v>
          </cell>
          <cell r="F226">
            <v>-3340.82</v>
          </cell>
          <cell r="G226">
            <v>-3340.82</v>
          </cell>
          <cell r="H226">
            <v>-3340.82</v>
          </cell>
          <cell r="I226">
            <v>-3340.82</v>
          </cell>
          <cell r="J226">
            <v>-3340.82</v>
          </cell>
          <cell r="K226">
            <v>-3340.82</v>
          </cell>
          <cell r="L226">
            <v>-3340.82</v>
          </cell>
          <cell r="M226">
            <v>-3340.82</v>
          </cell>
          <cell r="N226">
            <v>-3340.82</v>
          </cell>
          <cell r="O226">
            <v>13114.42</v>
          </cell>
          <cell r="P226">
            <v>-106838.13000000008</v>
          </cell>
        </row>
        <row r="227">
          <cell r="A227" t="str">
            <v>1.1.04.14.00.00</v>
          </cell>
          <cell r="B227" t="str">
            <v>ALMACEN DE BIENES REUT</v>
          </cell>
          <cell r="L227">
            <v>29424.81</v>
          </cell>
          <cell r="M227">
            <v>0</v>
          </cell>
          <cell r="N227">
            <v>-6499.7</v>
          </cell>
          <cell r="O227">
            <v>15947.86</v>
          </cell>
          <cell r="P227">
            <v>38872.97</v>
          </cell>
        </row>
        <row r="228">
          <cell r="A228" t="str">
            <v>1.1.04.14.01.00</v>
          </cell>
          <cell r="B228" t="str">
            <v>ALMACEN DE BIENES R</v>
          </cell>
          <cell r="L228">
            <v>29424.81</v>
          </cell>
          <cell r="M228">
            <v>0</v>
          </cell>
          <cell r="N228">
            <v>-6499.7</v>
          </cell>
          <cell r="O228">
            <v>15947.86</v>
          </cell>
          <cell r="P228">
            <v>38872.97</v>
          </cell>
        </row>
        <row r="229">
          <cell r="A229" t="str">
            <v>1.1.05.00.00.00</v>
          </cell>
          <cell r="B229" t="str">
            <v>OTROS ACTIVOS CORRIENTES</v>
          </cell>
          <cell r="C229">
            <v>114847.67999999999</v>
          </cell>
          <cell r="D229">
            <v>-10792.94</v>
          </cell>
          <cell r="E229">
            <v>141276.4</v>
          </cell>
          <cell r="F229">
            <v>127718.68</v>
          </cell>
          <cell r="G229">
            <v>136965.07999999999</v>
          </cell>
          <cell r="H229">
            <v>398477.3</v>
          </cell>
          <cell r="I229">
            <v>1539836.89</v>
          </cell>
          <cell r="J229">
            <v>-47028.5</v>
          </cell>
          <cell r="K229">
            <v>51577.9</v>
          </cell>
          <cell r="L229">
            <v>-121087.19</v>
          </cell>
          <cell r="M229">
            <v>-75331.149999999994</v>
          </cell>
          <cell r="N229">
            <v>-116585.62</v>
          </cell>
          <cell r="O229">
            <v>-1675426.08</v>
          </cell>
          <cell r="P229">
            <v>464448.44999999972</v>
          </cell>
        </row>
        <row r="230">
          <cell r="A230" t="str">
            <v>1.1.05.01.00.00</v>
          </cell>
          <cell r="B230" t="str">
            <v>GASTOS PAGADOS ANTICIP</v>
          </cell>
          <cell r="C230">
            <v>111289.69</v>
          </cell>
          <cell r="D230">
            <v>-26565.15</v>
          </cell>
          <cell r="E230">
            <v>-6037.82</v>
          </cell>
          <cell r="F230">
            <v>-13284.99</v>
          </cell>
          <cell r="G230">
            <v>-28750.12</v>
          </cell>
          <cell r="H230">
            <v>259652.4</v>
          </cell>
          <cell r="I230">
            <v>1115640.1100000001</v>
          </cell>
          <cell r="J230">
            <v>-208247.89</v>
          </cell>
          <cell r="K230">
            <v>-68792.13</v>
          </cell>
          <cell r="L230">
            <v>-238904.16</v>
          </cell>
          <cell r="M230">
            <v>-216256.15</v>
          </cell>
          <cell r="N230">
            <v>-218534.06</v>
          </cell>
          <cell r="O230">
            <v>-214464.9</v>
          </cell>
          <cell r="P230">
            <v>246744.83000000005</v>
          </cell>
        </row>
        <row r="231">
          <cell r="A231" t="str">
            <v>1.1.05.01.01.00</v>
          </cell>
          <cell r="B231" t="str">
            <v>SEGUROS Y FIANZAS</v>
          </cell>
          <cell r="C231">
            <v>111289.69</v>
          </cell>
          <cell r="D231">
            <v>-26565.15</v>
          </cell>
          <cell r="E231">
            <v>-6037.82</v>
          </cell>
          <cell r="F231">
            <v>-13284.99</v>
          </cell>
          <cell r="G231">
            <v>-28750.12</v>
          </cell>
          <cell r="H231">
            <v>259652.4</v>
          </cell>
          <cell r="I231">
            <v>1115640.1100000001</v>
          </cell>
          <cell r="J231">
            <v>-208247.89</v>
          </cell>
          <cell r="K231">
            <v>-68792.13</v>
          </cell>
          <cell r="L231">
            <v>-238904.16</v>
          </cell>
          <cell r="M231">
            <v>-216256.15</v>
          </cell>
          <cell r="N231">
            <v>-218534.06</v>
          </cell>
          <cell r="O231">
            <v>-214464.9</v>
          </cell>
          <cell r="P231">
            <v>246744.83000000005</v>
          </cell>
        </row>
        <row r="232">
          <cell r="A232" t="str">
            <v>1.1.05.01.01.01</v>
          </cell>
          <cell r="B232" t="str">
            <v>SEGUROS BIENES E</v>
          </cell>
          <cell r="C232">
            <v>64916.91</v>
          </cell>
          <cell r="D232">
            <v>-16229.22</v>
          </cell>
          <cell r="E232">
            <v>-16229.22</v>
          </cell>
          <cell r="F232">
            <v>-16229.22</v>
          </cell>
          <cell r="G232">
            <v>-16229.25</v>
          </cell>
          <cell r="H232">
            <v>178521.46</v>
          </cell>
          <cell r="I232">
            <v>-16229.22</v>
          </cell>
          <cell r="J232">
            <v>-16229.23</v>
          </cell>
          <cell r="K232">
            <v>-16229.22</v>
          </cell>
          <cell r="L232">
            <v>-16229.22</v>
          </cell>
          <cell r="M232">
            <v>-16229.22</v>
          </cell>
          <cell r="N232">
            <v>-16229.22</v>
          </cell>
          <cell r="O232">
            <v>-16229.22</v>
          </cell>
          <cell r="P232">
            <v>64916.909999999974</v>
          </cell>
        </row>
        <row r="233">
          <cell r="A233" t="str">
            <v>1.1.05.01.01.02</v>
          </cell>
          <cell r="B233" t="str">
            <v>SEGUROS AL PERSO</v>
          </cell>
          <cell r="C233">
            <v>16296.18</v>
          </cell>
          <cell r="D233">
            <v>-2716.03</v>
          </cell>
          <cell r="E233">
            <v>-2716.03</v>
          </cell>
          <cell r="F233">
            <v>-2716.03</v>
          </cell>
          <cell r="G233">
            <v>-2716.03</v>
          </cell>
          <cell r="H233">
            <v>-2716.03</v>
          </cell>
          <cell r="I233">
            <v>129412.33</v>
          </cell>
          <cell r="J233">
            <v>-11010.7</v>
          </cell>
          <cell r="K233">
            <v>-11010.7</v>
          </cell>
          <cell r="L233">
            <v>-11010.7</v>
          </cell>
          <cell r="M233">
            <v>-11010.7</v>
          </cell>
          <cell r="N233">
            <v>-11010.7</v>
          </cell>
          <cell r="O233">
            <v>-11010.7</v>
          </cell>
          <cell r="P233">
            <v>66064.160000000003</v>
          </cell>
        </row>
        <row r="234">
          <cell r="A234" t="str">
            <v>1.1.05.01.01.03</v>
          </cell>
          <cell r="B234" t="str">
            <v>SEGUROS DE VEHIC</v>
          </cell>
          <cell r="C234">
            <v>744.9</v>
          </cell>
          <cell r="D234">
            <v>-106.41</v>
          </cell>
          <cell r="E234">
            <v>-106.41</v>
          </cell>
          <cell r="F234">
            <v>-106.41</v>
          </cell>
          <cell r="G234">
            <v>-106.41</v>
          </cell>
          <cell r="H234">
            <v>-106.41</v>
          </cell>
          <cell r="I234">
            <v>-106.41</v>
          </cell>
          <cell r="J234">
            <v>-106.44</v>
          </cell>
          <cell r="K234">
            <v>1136.44</v>
          </cell>
          <cell r="L234">
            <v>-103.31</v>
          </cell>
          <cell r="M234">
            <v>-103.31</v>
          </cell>
          <cell r="N234">
            <v>-103.31</v>
          </cell>
          <cell r="O234">
            <v>-103.31</v>
          </cell>
          <cell r="P234">
            <v>723.20000000000027</v>
          </cell>
        </row>
        <row r="235">
          <cell r="A235" t="str">
            <v>1.1.05.01.01.04</v>
          </cell>
          <cell r="B235" t="str">
            <v>SEGUROS DE FIDEL</v>
          </cell>
          <cell r="C235">
            <v>18647.22</v>
          </cell>
          <cell r="D235">
            <v>-4661.8100000000004</v>
          </cell>
          <cell r="E235">
            <v>-4661.8100000000004</v>
          </cell>
          <cell r="F235">
            <v>-4661.8100000000004</v>
          </cell>
          <cell r="G235">
            <v>-4661.79</v>
          </cell>
          <cell r="H235">
            <v>51110.77</v>
          </cell>
          <cell r="I235">
            <v>-4646.43</v>
          </cell>
          <cell r="J235">
            <v>-4646.43</v>
          </cell>
          <cell r="K235">
            <v>-4646.43</v>
          </cell>
          <cell r="L235">
            <v>-16626.93</v>
          </cell>
          <cell r="M235">
            <v>-2934.93</v>
          </cell>
          <cell r="N235">
            <v>-2934.93</v>
          </cell>
          <cell r="O235">
            <v>-2934.93</v>
          </cell>
          <cell r="P235">
            <v>11739.759999999995</v>
          </cell>
        </row>
        <row r="236">
          <cell r="A236" t="str">
            <v>1.1.05.01.01.05</v>
          </cell>
          <cell r="B236" t="str">
            <v>CARGOS VARIOS DI</v>
          </cell>
          <cell r="C236">
            <v>2531.39</v>
          </cell>
          <cell r="D236">
            <v>-843.79</v>
          </cell>
          <cell r="E236">
            <v>-843.79</v>
          </cell>
          <cell r="F236">
            <v>-843.81</v>
          </cell>
          <cell r="G236">
            <v>0</v>
          </cell>
          <cell r="H236">
            <v>37617.58</v>
          </cell>
          <cell r="I236">
            <v>56329.15</v>
          </cell>
          <cell r="J236">
            <v>-22252.02</v>
          </cell>
          <cell r="K236">
            <v>124729.08</v>
          </cell>
          <cell r="L236">
            <v>-26600.57</v>
          </cell>
          <cell r="M236">
            <v>-26600.57</v>
          </cell>
          <cell r="N236">
            <v>-26600.57</v>
          </cell>
          <cell r="O236">
            <v>-26600.57</v>
          </cell>
          <cell r="P236">
            <v>90021.50999999998</v>
          </cell>
        </row>
        <row r="237">
          <cell r="A237" t="str">
            <v>1.1.05.01.01.06</v>
          </cell>
          <cell r="B237" t="str">
            <v>SUMINISTROS DE O</v>
          </cell>
          <cell r="E237">
            <v>9270.89</v>
          </cell>
          <cell r="F237">
            <v>7864.12</v>
          </cell>
          <cell r="G237">
            <v>208.35</v>
          </cell>
          <cell r="H237">
            <v>-5765.66</v>
          </cell>
          <cell r="I237">
            <v>3144.6</v>
          </cell>
          <cell r="J237">
            <v>4713.78</v>
          </cell>
          <cell r="K237">
            <v>-4240.6899999999996</v>
          </cell>
          <cell r="L237">
            <v>990.35</v>
          </cell>
          <cell r="M237">
            <v>-726.15</v>
          </cell>
          <cell r="N237">
            <v>-3124.72</v>
          </cell>
          <cell r="O237">
            <v>944.42</v>
          </cell>
          <cell r="P237">
            <v>13279.29</v>
          </cell>
        </row>
        <row r="238">
          <cell r="A238" t="str">
            <v>1.1.05.01.01.07</v>
          </cell>
          <cell r="B238" t="str">
            <v>FONDOS PARA ADMO</v>
          </cell>
          <cell r="C238">
            <v>8153.09</v>
          </cell>
          <cell r="D238">
            <v>-2007.89</v>
          </cell>
          <cell r="E238">
            <v>9248.5499999999993</v>
          </cell>
          <cell r="F238">
            <v>3408.17</v>
          </cell>
          <cell r="G238">
            <v>-5244.99</v>
          </cell>
          <cell r="H238">
            <v>990.69</v>
          </cell>
          <cell r="I238">
            <v>-3447.55</v>
          </cell>
          <cell r="J238">
            <v>-186.24</v>
          </cell>
          <cell r="K238">
            <v>0</v>
          </cell>
          <cell r="L238">
            <v>-10793.17</v>
          </cell>
          <cell r="M238">
            <v>-120.66</v>
          </cell>
          <cell r="N238">
            <v>0</v>
          </cell>
          <cell r="O238">
            <v>0</v>
          </cell>
          <cell r="P238">
            <v>-1.4210854715202004E-13</v>
          </cell>
        </row>
        <row r="239">
          <cell r="A239" t="str">
            <v>1.1.05.01.01.08</v>
          </cell>
          <cell r="B239" t="str">
            <v>UNIDAD DE TRANSA</v>
          </cell>
          <cell r="I239">
            <v>951183.64</v>
          </cell>
          <cell r="J239">
            <v>-158530.60999999999</v>
          </cell>
          <cell r="K239">
            <v>-158530.60999999999</v>
          </cell>
          <cell r="L239">
            <v>-158530.60999999999</v>
          </cell>
          <cell r="M239">
            <v>-158530.60999999999</v>
          </cell>
          <cell r="N239">
            <v>-158530.60999999999</v>
          </cell>
          <cell r="O239">
            <v>-158530.59</v>
          </cell>
          <cell r="P239">
            <v>0</v>
          </cell>
        </row>
        <row r="240">
          <cell r="A240" t="str">
            <v>1.1.05.02.00.00</v>
          </cell>
          <cell r="B240" t="str">
            <v>PAGO A CUENTA Y RETENC</v>
          </cell>
          <cell r="C240">
            <v>3557.99</v>
          </cell>
          <cell r="D240">
            <v>15772.21</v>
          </cell>
          <cell r="E240">
            <v>147314.22</v>
          </cell>
          <cell r="F240">
            <v>141003.67000000001</v>
          </cell>
          <cell r="G240">
            <v>165715.20000000001</v>
          </cell>
          <cell r="H240">
            <v>138824.9</v>
          </cell>
          <cell r="I240">
            <v>424196.78</v>
          </cell>
          <cell r="J240">
            <v>161219.39000000001</v>
          </cell>
          <cell r="K240">
            <v>120370.03</v>
          </cell>
          <cell r="L240">
            <v>117816.97</v>
          </cell>
          <cell r="M240">
            <v>140925</v>
          </cell>
          <cell r="N240">
            <v>101948.44</v>
          </cell>
          <cell r="O240">
            <v>-1460961.18</v>
          </cell>
          <cell r="P240">
            <v>217703.61999999988</v>
          </cell>
        </row>
        <row r="241">
          <cell r="A241" t="str">
            <v>1.1.05.02.01.00</v>
          </cell>
          <cell r="B241" t="str">
            <v>PAGO A CUENTA ISR</v>
          </cell>
          <cell r="C241">
            <v>0</v>
          </cell>
          <cell r="D241">
            <v>0</v>
          </cell>
          <cell r="E241">
            <v>148818</v>
          </cell>
          <cell r="F241">
            <v>142297</v>
          </cell>
          <cell r="G241">
            <v>152137</v>
          </cell>
          <cell r="H241">
            <v>146308</v>
          </cell>
          <cell r="I241">
            <v>150742</v>
          </cell>
          <cell r="J241">
            <v>148031</v>
          </cell>
          <cell r="K241">
            <v>154666</v>
          </cell>
          <cell r="L241">
            <v>147703</v>
          </cell>
          <cell r="M241">
            <v>152520</v>
          </cell>
          <cell r="N241">
            <v>155160</v>
          </cell>
          <cell r="O241">
            <v>-1498382</v>
          </cell>
          <cell r="P241">
            <v>0</v>
          </cell>
        </row>
        <row r="242">
          <cell r="A242" t="str">
            <v>1.1.05.02.02.00</v>
          </cell>
          <cell r="B242" t="str">
            <v>RETENCIONES INSTITU</v>
          </cell>
          <cell r="C242">
            <v>0</v>
          </cell>
          <cell r="D242">
            <v>0</v>
          </cell>
          <cell r="E242">
            <v>1052.5</v>
          </cell>
          <cell r="F242">
            <v>2853.84</v>
          </cell>
          <cell r="G242">
            <v>106.13</v>
          </cell>
          <cell r="H242">
            <v>877.56</v>
          </cell>
          <cell r="I242">
            <v>352.34</v>
          </cell>
          <cell r="J242">
            <v>760.8</v>
          </cell>
          <cell r="K242">
            <v>603.19000000000005</v>
          </cell>
          <cell r="L242">
            <v>601.69000000000005</v>
          </cell>
          <cell r="M242">
            <v>768.83</v>
          </cell>
          <cell r="N242">
            <v>524.30999999999995</v>
          </cell>
          <cell r="O242">
            <v>-8501.19</v>
          </cell>
          <cell r="P242">
            <v>0</v>
          </cell>
        </row>
        <row r="243">
          <cell r="A243" t="str">
            <v>1.1.05.02.02.02</v>
          </cell>
          <cell r="B243" t="str">
            <v>COMERCIO-</v>
          </cell>
          <cell r="F243">
            <v>0.22</v>
          </cell>
          <cell r="G243">
            <v>0</v>
          </cell>
          <cell r="H243">
            <v>0</v>
          </cell>
          <cell r="I243">
            <v>0</v>
          </cell>
          <cell r="J243">
            <v>0.22</v>
          </cell>
          <cell r="K243">
            <v>0</v>
          </cell>
          <cell r="L243">
            <v>0</v>
          </cell>
          <cell r="M243">
            <v>0.4</v>
          </cell>
          <cell r="N243">
            <v>0</v>
          </cell>
          <cell r="O243">
            <v>-0.84</v>
          </cell>
          <cell r="P243">
            <v>0</v>
          </cell>
        </row>
        <row r="244">
          <cell r="A244" t="str">
            <v>1.1.05.02.02.03</v>
          </cell>
          <cell r="B244" t="str">
            <v>SCOTIABANK-RETEN</v>
          </cell>
          <cell r="I244">
            <v>0.04</v>
          </cell>
          <cell r="J244">
            <v>0.06</v>
          </cell>
          <cell r="K244">
            <v>0.06</v>
          </cell>
          <cell r="L244">
            <v>0</v>
          </cell>
          <cell r="M244">
            <v>0.06</v>
          </cell>
          <cell r="N244">
            <v>0.06</v>
          </cell>
          <cell r="O244">
            <v>-0.28000000000000003</v>
          </cell>
          <cell r="P244">
            <v>0</v>
          </cell>
        </row>
        <row r="245">
          <cell r="A245" t="str">
            <v>1.1.05.02.02.04</v>
          </cell>
          <cell r="B245" t="str">
            <v>MULTIVALORES-RET</v>
          </cell>
          <cell r="E245">
            <v>40.79</v>
          </cell>
          <cell r="F245">
            <v>69.88</v>
          </cell>
          <cell r="G245">
            <v>4.7300000000000004</v>
          </cell>
          <cell r="H245">
            <v>39.4</v>
          </cell>
          <cell r="I245">
            <v>10.97</v>
          </cell>
          <cell r="J245">
            <v>10.42</v>
          </cell>
          <cell r="K245">
            <v>13.9</v>
          </cell>
          <cell r="L245">
            <v>16.04</v>
          </cell>
          <cell r="M245">
            <v>16.95</v>
          </cell>
          <cell r="N245">
            <v>22.74</v>
          </cell>
          <cell r="O245">
            <v>-245.82</v>
          </cell>
          <cell r="P245">
            <v>0</v>
          </cell>
        </row>
        <row r="246">
          <cell r="A246" t="str">
            <v>1.1.05.02.02.06</v>
          </cell>
          <cell r="B246" t="str">
            <v>B.A.C.-RE</v>
          </cell>
          <cell r="F246">
            <v>87.57</v>
          </cell>
          <cell r="G246">
            <v>0</v>
          </cell>
          <cell r="H246">
            <v>0</v>
          </cell>
          <cell r="I246">
            <v>0</v>
          </cell>
          <cell r="J246">
            <v>45.64</v>
          </cell>
          <cell r="K246">
            <v>0</v>
          </cell>
          <cell r="L246">
            <v>0</v>
          </cell>
          <cell r="M246">
            <v>38.42</v>
          </cell>
          <cell r="N246">
            <v>0</v>
          </cell>
          <cell r="O246">
            <v>-171.63</v>
          </cell>
          <cell r="P246">
            <v>0</v>
          </cell>
        </row>
        <row r="247">
          <cell r="A247" t="str">
            <v>1.1.05.02.02.07</v>
          </cell>
          <cell r="B247" t="str">
            <v>CUSCATLAN-RETENC</v>
          </cell>
          <cell r="C247">
            <v>3213.84</v>
          </cell>
          <cell r="D247">
            <v>0</v>
          </cell>
          <cell r="E247">
            <v>-3002.85</v>
          </cell>
          <cell r="F247">
            <v>278.89</v>
          </cell>
          <cell r="G247">
            <v>73.099999999999994</v>
          </cell>
          <cell r="H247">
            <v>137.99</v>
          </cell>
          <cell r="I247">
            <v>75.61</v>
          </cell>
          <cell r="J247">
            <v>187.35</v>
          </cell>
          <cell r="K247">
            <v>99.52</v>
          </cell>
          <cell r="L247">
            <v>32.68</v>
          </cell>
          <cell r="M247">
            <v>286.91000000000003</v>
          </cell>
          <cell r="N247">
            <v>33.26</v>
          </cell>
          <cell r="O247">
            <v>-1416.3</v>
          </cell>
          <cell r="P247">
            <v>0</v>
          </cell>
        </row>
        <row r="248">
          <cell r="A248" t="str">
            <v>1.1.05.02.02.08</v>
          </cell>
          <cell r="B248" t="str">
            <v>B.F.A.-RETENCION</v>
          </cell>
          <cell r="C248">
            <v>-3213.84</v>
          </cell>
          <cell r="D248">
            <v>0</v>
          </cell>
          <cell r="E248">
            <v>3213.84</v>
          </cell>
          <cell r="F248">
            <v>0</v>
          </cell>
          <cell r="G248">
            <v>0.98</v>
          </cell>
          <cell r="H248">
            <v>0</v>
          </cell>
          <cell r="I248">
            <v>0</v>
          </cell>
          <cell r="J248">
            <v>0.98</v>
          </cell>
          <cell r="K248">
            <v>0</v>
          </cell>
          <cell r="L248">
            <v>0</v>
          </cell>
          <cell r="M248">
            <v>0.99</v>
          </cell>
          <cell r="N248">
            <v>0</v>
          </cell>
          <cell r="O248">
            <v>-2.95</v>
          </cell>
          <cell r="P248">
            <v>0</v>
          </cell>
        </row>
        <row r="249">
          <cell r="A249" t="str">
            <v>1.1.05.02.02.09</v>
          </cell>
          <cell r="B249" t="str">
            <v>SALVADORENO-RETE</v>
          </cell>
          <cell r="E249">
            <v>21.5</v>
          </cell>
          <cell r="F249">
            <v>450.29</v>
          </cell>
          <cell r="G249">
            <v>0</v>
          </cell>
          <cell r="H249">
            <v>208.47</v>
          </cell>
          <cell r="I249">
            <v>4.41</v>
          </cell>
          <cell r="J249">
            <v>100.52</v>
          </cell>
          <cell r="K249">
            <v>4.6399999999999997</v>
          </cell>
          <cell r="L249">
            <v>5.16</v>
          </cell>
          <cell r="M249">
            <v>27.43</v>
          </cell>
          <cell r="N249">
            <v>4.7300000000000004</v>
          </cell>
          <cell r="O249">
            <v>-827.15</v>
          </cell>
          <cell r="P249">
            <v>0</v>
          </cell>
        </row>
        <row r="250">
          <cell r="A250" t="str">
            <v>1.1.05.02.02.10</v>
          </cell>
          <cell r="B250" t="str">
            <v>CREDOMATIC-RETEN</v>
          </cell>
          <cell r="C250">
            <v>1415.11</v>
          </cell>
          <cell r="D250">
            <v>0</v>
          </cell>
          <cell r="E250">
            <v>-1415.11</v>
          </cell>
          <cell r="F250">
            <v>0.09</v>
          </cell>
          <cell r="G250">
            <v>0</v>
          </cell>
          <cell r="H250">
            <v>0</v>
          </cell>
          <cell r="I250">
            <v>0</v>
          </cell>
          <cell r="J250">
            <v>10.51</v>
          </cell>
          <cell r="K250">
            <v>0</v>
          </cell>
          <cell r="L250">
            <v>0</v>
          </cell>
          <cell r="M250">
            <v>0.36</v>
          </cell>
          <cell r="N250">
            <v>0</v>
          </cell>
          <cell r="O250">
            <v>-10.96</v>
          </cell>
          <cell r="P250">
            <v>0</v>
          </cell>
        </row>
        <row r="251">
          <cell r="A251" t="str">
            <v>1.1.05.02.02.11</v>
          </cell>
          <cell r="B251" t="str">
            <v>UNIBANCO-RETENCI</v>
          </cell>
          <cell r="C251">
            <v>-1413.7</v>
          </cell>
          <cell r="D251">
            <v>0</v>
          </cell>
          <cell r="E251">
            <v>1413.7</v>
          </cell>
          <cell r="F251">
            <v>0</v>
          </cell>
          <cell r="G251">
            <v>0.35</v>
          </cell>
          <cell r="H251">
            <v>0</v>
          </cell>
          <cell r="I251">
            <v>0</v>
          </cell>
          <cell r="J251">
            <v>0.48</v>
          </cell>
          <cell r="K251">
            <v>0</v>
          </cell>
          <cell r="L251">
            <v>0</v>
          </cell>
          <cell r="M251">
            <v>0.56999999999999995</v>
          </cell>
          <cell r="N251">
            <v>0</v>
          </cell>
          <cell r="O251">
            <v>-1.4</v>
          </cell>
          <cell r="P251">
            <v>0</v>
          </cell>
        </row>
        <row r="252">
          <cell r="A252" t="str">
            <v>1.1.05.02.02.13</v>
          </cell>
          <cell r="B252" t="str">
            <v>IBC-RETENCION RE</v>
          </cell>
          <cell r="C252">
            <v>9664.33</v>
          </cell>
          <cell r="D252">
            <v>0</v>
          </cell>
          <cell r="E252">
            <v>-8934.89</v>
          </cell>
          <cell r="F252">
            <v>1651.49</v>
          </cell>
          <cell r="G252">
            <v>0</v>
          </cell>
          <cell r="H252">
            <v>289.23</v>
          </cell>
          <cell r="I252">
            <v>226.53</v>
          </cell>
          <cell r="J252">
            <v>370.1</v>
          </cell>
          <cell r="K252">
            <v>450.25</v>
          </cell>
          <cell r="L252">
            <v>513.29</v>
          </cell>
          <cell r="M252">
            <v>362.07</v>
          </cell>
          <cell r="N252">
            <v>412.94</v>
          </cell>
          <cell r="O252">
            <v>-5005.34</v>
          </cell>
          <cell r="P252">
            <v>0</v>
          </cell>
        </row>
        <row r="253">
          <cell r="A253" t="str">
            <v>1.1.05.02.02.14</v>
          </cell>
          <cell r="B253" t="str">
            <v>CITY BANK-RETENC</v>
          </cell>
          <cell r="C253">
            <v>-9395.76</v>
          </cell>
          <cell r="D253">
            <v>0</v>
          </cell>
          <cell r="E253">
            <v>9418.69</v>
          </cell>
          <cell r="F253">
            <v>22.93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-45.86</v>
          </cell>
          <cell r="P253">
            <v>2.9132252166164108E-13</v>
          </cell>
        </row>
        <row r="254">
          <cell r="A254" t="str">
            <v>1.1.05.02.02.15</v>
          </cell>
          <cell r="B254" t="str">
            <v>ACCIVAL-RETENCIO</v>
          </cell>
          <cell r="C254">
            <v>-269.98</v>
          </cell>
          <cell r="D254">
            <v>0</v>
          </cell>
          <cell r="E254">
            <v>296.83</v>
          </cell>
          <cell r="F254">
            <v>25.17</v>
          </cell>
          <cell r="G254">
            <v>26.97</v>
          </cell>
          <cell r="H254">
            <v>26.16</v>
          </cell>
          <cell r="I254">
            <v>27.09</v>
          </cell>
          <cell r="J254">
            <v>26.28</v>
          </cell>
          <cell r="K254">
            <v>27.21</v>
          </cell>
          <cell r="L254">
            <v>27.28</v>
          </cell>
          <cell r="M254">
            <v>26.45</v>
          </cell>
          <cell r="N254">
            <v>27.4</v>
          </cell>
          <cell r="O254">
            <v>-266.86</v>
          </cell>
          <cell r="P254">
            <v>0</v>
          </cell>
        </row>
        <row r="255">
          <cell r="A255" t="str">
            <v>1.1.05.02.02.16</v>
          </cell>
          <cell r="B255" t="str">
            <v>RETENCION RENTA BURSABAC</v>
          </cell>
          <cell r="F255">
            <v>267.31</v>
          </cell>
          <cell r="G255">
            <v>0</v>
          </cell>
          <cell r="H255">
            <v>176.31</v>
          </cell>
          <cell r="I255">
            <v>7.69</v>
          </cell>
          <cell r="J255">
            <v>8.24</v>
          </cell>
          <cell r="K255">
            <v>7.61</v>
          </cell>
          <cell r="L255">
            <v>7.24</v>
          </cell>
          <cell r="M255">
            <v>8.2200000000000006</v>
          </cell>
          <cell r="N255">
            <v>23.18</v>
          </cell>
          <cell r="O255">
            <v>-505.8</v>
          </cell>
          <cell r="P255">
            <v>0</v>
          </cell>
        </row>
        <row r="256">
          <cell r="A256" t="str">
            <v>1.1.05.02.03.00</v>
          </cell>
          <cell r="B256" t="str">
            <v>OTROS PAGOS ANTICIP</v>
          </cell>
          <cell r="C256">
            <v>3557.99</v>
          </cell>
          <cell r="D256">
            <v>15772.21</v>
          </cell>
          <cell r="E256">
            <v>-2556.2800000000002</v>
          </cell>
          <cell r="F256">
            <v>-4147.17</v>
          </cell>
          <cell r="G256">
            <v>13472.07</v>
          </cell>
          <cell r="H256">
            <v>-8360.66</v>
          </cell>
          <cell r="I256">
            <v>273102.44</v>
          </cell>
          <cell r="J256">
            <v>12427.59</v>
          </cell>
          <cell r="K256">
            <v>-34899.160000000003</v>
          </cell>
          <cell r="L256">
            <v>-30487.72</v>
          </cell>
          <cell r="M256">
            <v>-12363.83</v>
          </cell>
          <cell r="N256">
            <v>-53735.87</v>
          </cell>
          <cell r="O256">
            <v>45922.01</v>
          </cell>
          <cell r="P256">
            <v>217703.62000000005</v>
          </cell>
        </row>
        <row r="257">
          <cell r="A257" t="str">
            <v>1.2.00.00.00.00</v>
          </cell>
          <cell r="B257" t="str">
            <v>ACTIVO FIJO</v>
          </cell>
          <cell r="C257">
            <v>49440931.07</v>
          </cell>
          <cell r="D257">
            <v>-66545.84</v>
          </cell>
          <cell r="E257">
            <v>121131.97</v>
          </cell>
          <cell r="F257">
            <v>93564.1</v>
          </cell>
          <cell r="G257">
            <v>112165.66</v>
          </cell>
          <cell r="H257">
            <v>127130.32</v>
          </cell>
          <cell r="I257">
            <v>526934.06999999995</v>
          </cell>
          <cell r="J257">
            <v>684617.64</v>
          </cell>
          <cell r="K257">
            <v>707991.87</v>
          </cell>
          <cell r="L257">
            <v>824368.97</v>
          </cell>
          <cell r="M257">
            <v>1007170.89</v>
          </cell>
          <cell r="N257">
            <v>2782760.61</v>
          </cell>
          <cell r="O257">
            <v>-227856.81</v>
          </cell>
          <cell r="P257">
            <v>56134364.519999988</v>
          </cell>
        </row>
        <row r="258">
          <cell r="A258" t="str">
            <v>1.2.01.00.00.00</v>
          </cell>
          <cell r="B258" t="str">
            <v>BIENES ELECTRICOS EN SERV</v>
          </cell>
          <cell r="C258">
            <v>56299585.460000001</v>
          </cell>
          <cell r="D258">
            <v>141065.38</v>
          </cell>
          <cell r="E258">
            <v>701304.42</v>
          </cell>
          <cell r="F258">
            <v>787531.29</v>
          </cell>
          <cell r="G258">
            <v>304763.15999999997</v>
          </cell>
          <cell r="H258">
            <v>289225.03000000003</v>
          </cell>
          <cell r="I258">
            <v>192736.73</v>
          </cell>
          <cell r="J258">
            <v>374520.84</v>
          </cell>
          <cell r="K258">
            <v>920125.45</v>
          </cell>
          <cell r="L258">
            <v>248416.75</v>
          </cell>
          <cell r="M258">
            <v>236254.87</v>
          </cell>
          <cell r="N258">
            <v>724569.18</v>
          </cell>
          <cell r="O258">
            <v>2740751.78</v>
          </cell>
          <cell r="P258">
            <v>63960850.340000004</v>
          </cell>
        </row>
        <row r="259">
          <cell r="A259" t="str">
            <v>1.2.01.06.00.00</v>
          </cell>
          <cell r="B259" t="str">
            <v>BIENES DE DISTRIBUCION</v>
          </cell>
          <cell r="C259">
            <v>46124948.530000001</v>
          </cell>
          <cell r="D259">
            <v>42446.97</v>
          </cell>
          <cell r="E259">
            <v>602171.79</v>
          </cell>
          <cell r="F259">
            <v>766287.63</v>
          </cell>
          <cell r="G259">
            <v>301366.18</v>
          </cell>
          <cell r="H259">
            <v>206996.82</v>
          </cell>
          <cell r="I259">
            <v>163200.95999999999</v>
          </cell>
          <cell r="J259">
            <v>164405.26999999999</v>
          </cell>
          <cell r="K259">
            <v>780881.32</v>
          </cell>
          <cell r="L259">
            <v>177140.88</v>
          </cell>
          <cell r="M259">
            <v>364740.1</v>
          </cell>
          <cell r="N259">
            <v>692578.25</v>
          </cell>
          <cell r="O259">
            <v>1751892.35</v>
          </cell>
          <cell r="P259">
            <v>52139057.050000012</v>
          </cell>
        </row>
        <row r="260">
          <cell r="A260" t="str">
            <v>1.2.01.06.01.00</v>
          </cell>
          <cell r="B260" t="str">
            <v>LINEAS Y SUBESTACIO</v>
          </cell>
          <cell r="C260">
            <v>36974614.770000003</v>
          </cell>
          <cell r="D260">
            <v>38823.46</v>
          </cell>
          <cell r="E260">
            <v>513633.36</v>
          </cell>
          <cell r="F260">
            <v>610482.56000000006</v>
          </cell>
          <cell r="G260">
            <v>236489.68</v>
          </cell>
          <cell r="H260">
            <v>188183.97</v>
          </cell>
          <cell r="I260">
            <v>161193.23000000001</v>
          </cell>
          <cell r="J260">
            <v>157135.85</v>
          </cell>
          <cell r="K260">
            <v>684315.49</v>
          </cell>
          <cell r="L260">
            <v>141492.60999999999</v>
          </cell>
          <cell r="M260">
            <v>346075.83</v>
          </cell>
          <cell r="N260">
            <v>654619.76</v>
          </cell>
          <cell r="O260">
            <v>1692590.81</v>
          </cell>
          <cell r="P260">
            <v>42399651.380000003</v>
          </cell>
        </row>
        <row r="261">
          <cell r="A261" t="str">
            <v>1.2.01.06.01.01</v>
          </cell>
          <cell r="B261" t="str">
            <v>EDIFICIOS ESTRUC</v>
          </cell>
          <cell r="C261">
            <v>1251834.26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125803.84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131538.53</v>
          </cell>
          <cell r="P261">
            <v>1509176.6300000001</v>
          </cell>
        </row>
        <row r="262">
          <cell r="A262" t="str">
            <v>1.2.01.06.01.02</v>
          </cell>
          <cell r="B262" t="str">
            <v>EQUIPOS DE SUBES</v>
          </cell>
          <cell r="C262">
            <v>7607961.7400000002</v>
          </cell>
          <cell r="D262">
            <v>0</v>
          </cell>
          <cell r="E262">
            <v>0</v>
          </cell>
          <cell r="F262">
            <v>-51792.23</v>
          </cell>
          <cell r="G262">
            <v>9703.2900000000009</v>
          </cell>
          <cell r="H262">
            <v>52550.03</v>
          </cell>
          <cell r="I262">
            <v>7220.57</v>
          </cell>
          <cell r="J262">
            <v>11528.86</v>
          </cell>
          <cell r="K262">
            <v>139571.92000000001</v>
          </cell>
          <cell r="L262">
            <v>110046.66</v>
          </cell>
          <cell r="M262">
            <v>141382.78</v>
          </cell>
          <cell r="N262">
            <v>214170.54</v>
          </cell>
          <cell r="O262">
            <v>490279.88</v>
          </cell>
          <cell r="P262">
            <v>8732624.040000001</v>
          </cell>
        </row>
        <row r="263">
          <cell r="A263" t="str">
            <v>1.2.01.06.01.03</v>
          </cell>
          <cell r="B263" t="str">
            <v>POSTES, TORRES Y</v>
          </cell>
          <cell r="C263">
            <v>17498892.210000001</v>
          </cell>
          <cell r="D263">
            <v>26468.11</v>
          </cell>
          <cell r="E263">
            <v>208481.49</v>
          </cell>
          <cell r="F263">
            <v>262309.90999999997</v>
          </cell>
          <cell r="G263">
            <v>102746.29</v>
          </cell>
          <cell r="H263">
            <v>51129.41</v>
          </cell>
          <cell r="I263">
            <v>1400.32</v>
          </cell>
          <cell r="J263">
            <v>72541.31</v>
          </cell>
          <cell r="K263">
            <v>244670.45</v>
          </cell>
          <cell r="L263">
            <v>13097.84</v>
          </cell>
          <cell r="M263">
            <v>73709.37</v>
          </cell>
          <cell r="N263">
            <v>207154.83</v>
          </cell>
          <cell r="O263">
            <v>466294.4</v>
          </cell>
          <cell r="P263">
            <v>19228895.939999994</v>
          </cell>
        </row>
        <row r="264">
          <cell r="A264" t="str">
            <v>1.2.01.06.01.04</v>
          </cell>
          <cell r="B264" t="str">
            <v>CONDUCTORES AERE</v>
          </cell>
          <cell r="C264">
            <v>7359434.0800000001</v>
          </cell>
          <cell r="D264">
            <v>3341.18</v>
          </cell>
          <cell r="E264">
            <v>210091.08</v>
          </cell>
          <cell r="F264">
            <v>264250.28000000003</v>
          </cell>
          <cell r="G264">
            <v>74761.88</v>
          </cell>
          <cell r="H264">
            <v>38338.959999999999</v>
          </cell>
          <cell r="I264">
            <v>4134.4799999999996</v>
          </cell>
          <cell r="J264">
            <v>15112.68</v>
          </cell>
          <cell r="K264">
            <v>159483.04999999999</v>
          </cell>
          <cell r="L264">
            <v>14372.49</v>
          </cell>
          <cell r="M264">
            <v>45199.48</v>
          </cell>
          <cell r="N264">
            <v>165983.1</v>
          </cell>
          <cell r="O264">
            <v>420722.61</v>
          </cell>
          <cell r="P264">
            <v>8775225.3499999996</v>
          </cell>
        </row>
        <row r="265">
          <cell r="A265" t="str">
            <v>1.2.01.06.01.05</v>
          </cell>
          <cell r="B265" t="str">
            <v>CANAL SUBTERRANE</v>
          </cell>
          <cell r="C265">
            <v>4670.5600000000004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4670.5600000000004</v>
          </cell>
        </row>
        <row r="266">
          <cell r="A266" t="str">
            <v>1.2.01.06.01.06</v>
          </cell>
          <cell r="B266" t="str">
            <v>CONDUCTORESSUBTE</v>
          </cell>
          <cell r="C266">
            <v>69280.88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17369.41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86650.290000000008</v>
          </cell>
        </row>
        <row r="267">
          <cell r="A267" t="str">
            <v>1.2.01.06.01.07</v>
          </cell>
          <cell r="B267" t="str">
            <v>TRANSFORMADORES</v>
          </cell>
          <cell r="C267">
            <v>2207992.79</v>
          </cell>
          <cell r="D267">
            <v>9014.17</v>
          </cell>
          <cell r="E267">
            <v>95060.79</v>
          </cell>
          <cell r="F267">
            <v>134312.39000000001</v>
          </cell>
          <cell r="G267">
            <v>49278.22</v>
          </cell>
          <cell r="H267">
            <v>28796.16</v>
          </cell>
          <cell r="I267">
            <v>22634.02</v>
          </cell>
          <cell r="J267">
            <v>53823.88</v>
          </cell>
          <cell r="K267">
            <v>140590.07</v>
          </cell>
          <cell r="L267">
            <v>3975.62</v>
          </cell>
          <cell r="M267">
            <v>85784.2</v>
          </cell>
          <cell r="N267">
            <v>67311.289999999994</v>
          </cell>
          <cell r="O267">
            <v>157384.9</v>
          </cell>
          <cell r="P267">
            <v>3055958.5000000005</v>
          </cell>
        </row>
        <row r="268">
          <cell r="A268" t="str">
            <v>1.2.01.06.01.09</v>
          </cell>
          <cell r="B268" t="str">
            <v>MEDIDORES</v>
          </cell>
          <cell r="C268">
            <v>724483.38</v>
          </cell>
          <cell r="D268">
            <v>0</v>
          </cell>
          <cell r="E268">
            <v>0</v>
          </cell>
          <cell r="F268">
            <v>1402.21</v>
          </cell>
          <cell r="G268">
            <v>0</v>
          </cell>
          <cell r="H268">
            <v>0</v>
          </cell>
          <cell r="I268">
            <v>0</v>
          </cell>
          <cell r="J268">
            <v>4129.12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26370.49</v>
          </cell>
          <cell r="P268">
            <v>756385.2</v>
          </cell>
        </row>
        <row r="269">
          <cell r="A269" t="str">
            <v>1.2.01.06.01.10</v>
          </cell>
          <cell r="B269" t="str">
            <v>INSTALAC EN LOS</v>
          </cell>
          <cell r="C269">
            <v>246767.35999999999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246767.35999999999</v>
          </cell>
        </row>
        <row r="270">
          <cell r="A270" t="str">
            <v>1.2.01.06.01.11</v>
          </cell>
          <cell r="B270" t="str">
            <v>EQUIP DADOS EN A</v>
          </cell>
          <cell r="C270">
            <v>3297.51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3297.51</v>
          </cell>
        </row>
        <row r="271">
          <cell r="A271" t="str">
            <v>1.2.01.06.02.00</v>
          </cell>
          <cell r="B271" t="str">
            <v>LINEAS DE SUBESTACI</v>
          </cell>
          <cell r="C271">
            <v>9077874.6199999992</v>
          </cell>
          <cell r="D271">
            <v>3623.51</v>
          </cell>
          <cell r="E271">
            <v>88538.43</v>
          </cell>
          <cell r="F271">
            <v>155805.07</v>
          </cell>
          <cell r="G271">
            <v>64876.5</v>
          </cell>
          <cell r="H271">
            <v>18812.849999999999</v>
          </cell>
          <cell r="I271">
            <v>2007.73</v>
          </cell>
          <cell r="J271">
            <v>7269.42</v>
          </cell>
          <cell r="K271">
            <v>96565.83</v>
          </cell>
          <cell r="L271">
            <v>16290.9</v>
          </cell>
          <cell r="M271">
            <v>17060.41</v>
          </cell>
          <cell r="N271">
            <v>37958.49</v>
          </cell>
          <cell r="O271">
            <v>58237.65</v>
          </cell>
          <cell r="P271">
            <v>9644921.4100000001</v>
          </cell>
        </row>
        <row r="272">
          <cell r="A272" t="str">
            <v>1.2.01.06.02.01</v>
          </cell>
          <cell r="B272" t="str">
            <v>EDIFICIOS,ESTRUC</v>
          </cell>
          <cell r="N272">
            <v>0</v>
          </cell>
          <cell r="O272">
            <v>0</v>
          </cell>
          <cell r="P272">
            <v>0</v>
          </cell>
        </row>
        <row r="273">
          <cell r="A273" t="str">
            <v>1.2.01.06.02.02</v>
          </cell>
          <cell r="B273" t="str">
            <v>EQUIPO DE SUBEST</v>
          </cell>
          <cell r="C273">
            <v>5435.52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1066.54</v>
          </cell>
          <cell r="M273">
            <v>0</v>
          </cell>
          <cell r="N273">
            <v>0</v>
          </cell>
          <cell r="O273">
            <v>0</v>
          </cell>
          <cell r="P273">
            <v>6502.06</v>
          </cell>
        </row>
        <row r="274">
          <cell r="A274" t="str">
            <v>1.2.01.06.02.03</v>
          </cell>
          <cell r="B274" t="str">
            <v>POSTES, TORRES Y</v>
          </cell>
          <cell r="C274">
            <v>643068.29</v>
          </cell>
          <cell r="D274">
            <v>3623.51</v>
          </cell>
          <cell r="E274">
            <v>88538.43</v>
          </cell>
          <cell r="F274">
            <v>155805.07</v>
          </cell>
          <cell r="G274">
            <v>58456.17</v>
          </cell>
          <cell r="H274">
            <v>18812.849999999999</v>
          </cell>
          <cell r="I274">
            <v>2007.73</v>
          </cell>
          <cell r="J274">
            <v>7269.42</v>
          </cell>
          <cell r="K274">
            <v>96565.83</v>
          </cell>
          <cell r="L274">
            <v>11829.5</v>
          </cell>
          <cell r="M274">
            <v>17060.41</v>
          </cell>
          <cell r="N274">
            <v>71770.94</v>
          </cell>
          <cell r="O274">
            <v>76750.3</v>
          </cell>
          <cell r="P274">
            <v>1251558.45</v>
          </cell>
        </row>
        <row r="275">
          <cell r="A275" t="str">
            <v>1.2.01.06.02.04</v>
          </cell>
          <cell r="B275" t="str">
            <v>CONDUCTORES AERE</v>
          </cell>
          <cell r="C275">
            <v>436292.65</v>
          </cell>
          <cell r="D275">
            <v>0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3394.86</v>
          </cell>
          <cell r="M275">
            <v>0</v>
          </cell>
          <cell r="N275">
            <v>39.909999999999997</v>
          </cell>
          <cell r="O275">
            <v>0</v>
          </cell>
          <cell r="P275">
            <v>439727.42</v>
          </cell>
        </row>
        <row r="276">
          <cell r="A276" t="str">
            <v>1.2.01.06.02.06</v>
          </cell>
          <cell r="B276" t="str">
            <v>CONDUCTORES SUBT</v>
          </cell>
          <cell r="C276">
            <v>19082.919999999998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19082.919999999998</v>
          </cell>
        </row>
        <row r="277">
          <cell r="A277" t="str">
            <v>1.2.01.06.02.07</v>
          </cell>
          <cell r="B277" t="str">
            <v>TRANSFORMADORES</v>
          </cell>
          <cell r="C277">
            <v>3232961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-34380.49</v>
          </cell>
          <cell r="O277">
            <v>-25621.9</v>
          </cell>
          <cell r="P277">
            <v>3172958.61</v>
          </cell>
        </row>
        <row r="278">
          <cell r="A278" t="str">
            <v>1.2.01.06.02.09</v>
          </cell>
          <cell r="B278" t="str">
            <v>MEDIDORES</v>
          </cell>
          <cell r="C278">
            <v>4737712.3899999997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528.13</v>
          </cell>
          <cell r="O278">
            <v>7109.25</v>
          </cell>
          <cell r="P278">
            <v>4745349.7699999996</v>
          </cell>
        </row>
        <row r="279">
          <cell r="A279" t="str">
            <v>1.2.01.06.02.12</v>
          </cell>
          <cell r="B279" t="str">
            <v>ALUMBRADO PUBLIC</v>
          </cell>
          <cell r="C279">
            <v>3321.85</v>
          </cell>
          <cell r="D279">
            <v>0</v>
          </cell>
          <cell r="E279">
            <v>0</v>
          </cell>
          <cell r="F279">
            <v>0</v>
          </cell>
          <cell r="G279">
            <v>6420.33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9742.18</v>
          </cell>
        </row>
        <row r="280">
          <cell r="A280" t="str">
            <v>1.2.01.06.03.00</v>
          </cell>
          <cell r="B280" t="str">
            <v>INSTALACIONES DE SE</v>
          </cell>
          <cell r="C280">
            <v>72459.14</v>
          </cell>
          <cell r="D280">
            <v>0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19357.37</v>
          </cell>
          <cell r="M280">
            <v>1603.86</v>
          </cell>
          <cell r="N280">
            <v>0</v>
          </cell>
          <cell r="O280">
            <v>1063.8900000000001</v>
          </cell>
          <cell r="P280">
            <v>94484.26</v>
          </cell>
        </row>
        <row r="281">
          <cell r="A281" t="str">
            <v>1.2.01.06.03.01</v>
          </cell>
          <cell r="B281" t="str">
            <v>EDIFICIOS,ESTRUC</v>
          </cell>
          <cell r="C281">
            <v>23850.79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23850.79</v>
          </cell>
        </row>
        <row r="282">
          <cell r="A282" t="str">
            <v>1.2.01.06.03.02</v>
          </cell>
          <cell r="B282" t="str">
            <v>EQUIPOS DE SUBES</v>
          </cell>
          <cell r="C282">
            <v>47175.06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19357.37</v>
          </cell>
          <cell r="M282">
            <v>1603.86</v>
          </cell>
          <cell r="N282">
            <v>0</v>
          </cell>
          <cell r="O282">
            <v>1063.8900000000001</v>
          </cell>
          <cell r="P282">
            <v>69200.179999999993</v>
          </cell>
        </row>
        <row r="283">
          <cell r="A283" t="str">
            <v>1.2.01.06.03.03</v>
          </cell>
          <cell r="B283" t="str">
            <v>POSTES,TORRES Y</v>
          </cell>
          <cell r="C283">
            <v>241.93</v>
          </cell>
          <cell r="D283">
            <v>0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241.93</v>
          </cell>
        </row>
        <row r="284">
          <cell r="A284" t="str">
            <v>1.2.01.06.03.09</v>
          </cell>
          <cell r="B284" t="str">
            <v>MEDIDORES</v>
          </cell>
          <cell r="C284">
            <v>1191.3599999999999</v>
          </cell>
          <cell r="D284">
            <v>0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1191.3599999999999</v>
          </cell>
        </row>
        <row r="285">
          <cell r="A285" t="str">
            <v>1.2.01.07.00.00</v>
          </cell>
          <cell r="B285" t="str">
            <v>BIENES DE COMERCIALIZA</v>
          </cell>
          <cell r="C285">
            <v>32589.68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32589.68</v>
          </cell>
        </row>
        <row r="286">
          <cell r="A286" t="str">
            <v>1.2.01.07.01.00</v>
          </cell>
          <cell r="B286" t="str">
            <v>LINEAS Y SUBESTACIO</v>
          </cell>
          <cell r="C286">
            <v>8687.25</v>
          </cell>
          <cell r="D286">
            <v>0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8687.25</v>
          </cell>
        </row>
        <row r="287">
          <cell r="A287" t="str">
            <v>1.2.01.07.01.01</v>
          </cell>
          <cell r="B287" t="str">
            <v>EDIFICIOS,ESTRUC</v>
          </cell>
          <cell r="C287">
            <v>2254.91</v>
          </cell>
          <cell r="D287">
            <v>0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2254.91</v>
          </cell>
        </row>
        <row r="288">
          <cell r="A288" t="str">
            <v>1.2.01.07.01.10</v>
          </cell>
          <cell r="B288" t="str">
            <v>INSTAL EN LOS LO</v>
          </cell>
          <cell r="C288">
            <v>6432.34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6432.34</v>
          </cell>
        </row>
        <row r="289">
          <cell r="A289" t="str">
            <v>1.2.01.07.03.00</v>
          </cell>
          <cell r="B289" t="str">
            <v>INSTALACIONES DE SE</v>
          </cell>
          <cell r="C289">
            <v>23902.43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23902.43</v>
          </cell>
        </row>
        <row r="290">
          <cell r="A290" t="str">
            <v>1.2.01.07.03.01</v>
          </cell>
          <cell r="B290" t="str">
            <v>EDIFICIOS,ESTRUC</v>
          </cell>
          <cell r="C290">
            <v>23902.43</v>
          </cell>
          <cell r="D290">
            <v>0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23902.43</v>
          </cell>
        </row>
        <row r="291">
          <cell r="A291" t="str">
            <v>1.2.01.08.00.00</v>
          </cell>
          <cell r="B291" t="str">
            <v>BIENES GENERALES</v>
          </cell>
          <cell r="C291">
            <v>10142047.25</v>
          </cell>
          <cell r="D291">
            <v>98618.41</v>
          </cell>
          <cell r="E291">
            <v>99132.63</v>
          </cell>
          <cell r="F291">
            <v>21243.66</v>
          </cell>
          <cell r="G291">
            <v>3396.98</v>
          </cell>
          <cell r="H291">
            <v>82228.210000000006</v>
          </cell>
          <cell r="I291">
            <v>29535.77</v>
          </cell>
          <cell r="J291">
            <v>210115.57</v>
          </cell>
          <cell r="K291">
            <v>139244.13</v>
          </cell>
          <cell r="L291">
            <v>71275.87</v>
          </cell>
          <cell r="M291">
            <v>-128485.23</v>
          </cell>
          <cell r="N291">
            <v>31990.93</v>
          </cell>
          <cell r="O291">
            <v>988859.43</v>
          </cell>
          <cell r="P291">
            <v>11789203.610000001</v>
          </cell>
        </row>
        <row r="292">
          <cell r="A292" t="str">
            <v>1.2.01.08.06.00</v>
          </cell>
          <cell r="B292" t="str">
            <v>BIENES DE DISTRIBUC</v>
          </cell>
          <cell r="C292">
            <v>4622442.03</v>
          </cell>
          <cell r="D292">
            <v>28079.48</v>
          </cell>
          <cell r="E292">
            <v>97710.76</v>
          </cell>
          <cell r="F292">
            <v>3640.67</v>
          </cell>
          <cell r="G292">
            <v>3126.17</v>
          </cell>
          <cell r="H292">
            <v>7987.13</v>
          </cell>
          <cell r="I292">
            <v>17293.330000000002</v>
          </cell>
          <cell r="J292">
            <v>135427.91</v>
          </cell>
          <cell r="K292">
            <v>92443.13</v>
          </cell>
          <cell r="L292">
            <v>96905.96</v>
          </cell>
          <cell r="M292">
            <v>-8969.94</v>
          </cell>
          <cell r="N292">
            <v>-33065.72</v>
          </cell>
          <cell r="O292">
            <v>508917.02</v>
          </cell>
          <cell r="P292">
            <v>5571937.9299999997</v>
          </cell>
        </row>
        <row r="293">
          <cell r="A293" t="str">
            <v>1.2.01.08.06.01</v>
          </cell>
          <cell r="B293" t="str">
            <v>EDIFICIOS ,ESTRU</v>
          </cell>
          <cell r="C293">
            <v>20723.560000000001</v>
          </cell>
          <cell r="D293">
            <v>0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20723.560000000001</v>
          </cell>
        </row>
        <row r="294">
          <cell r="A294" t="str">
            <v>1.2.01.08.06.02</v>
          </cell>
          <cell r="B294" t="str">
            <v>MUEBLES Y EQUIPO</v>
          </cell>
          <cell r="C294">
            <v>160450.85999999999</v>
          </cell>
          <cell r="D294">
            <v>0</v>
          </cell>
          <cell r="E294">
            <v>0</v>
          </cell>
          <cell r="F294">
            <v>750</v>
          </cell>
          <cell r="G294">
            <v>870.41</v>
          </cell>
          <cell r="H294">
            <v>-428.12</v>
          </cell>
          <cell r="I294">
            <v>2635.64</v>
          </cell>
          <cell r="J294">
            <v>1244.9000000000001</v>
          </cell>
          <cell r="K294">
            <v>35021.5</v>
          </cell>
          <cell r="L294">
            <v>2418.66</v>
          </cell>
          <cell r="M294">
            <v>-9273.44</v>
          </cell>
          <cell r="N294">
            <v>-90.41</v>
          </cell>
          <cell r="O294">
            <v>1939.03</v>
          </cell>
          <cell r="P294">
            <v>195539.03</v>
          </cell>
        </row>
        <row r="295">
          <cell r="A295" t="str">
            <v>1.2.01.08.06.03</v>
          </cell>
          <cell r="B295" t="str">
            <v>EQUIPOS DE TRANS</v>
          </cell>
          <cell r="C295">
            <v>1429210.1</v>
          </cell>
          <cell r="D295">
            <v>0</v>
          </cell>
          <cell r="E295">
            <v>68064.160000000003</v>
          </cell>
          <cell r="F295">
            <v>0</v>
          </cell>
          <cell r="G295">
            <v>0</v>
          </cell>
          <cell r="H295">
            <v>0</v>
          </cell>
          <cell r="I295">
            <v>14444.25</v>
          </cell>
          <cell r="J295">
            <v>109354.13</v>
          </cell>
          <cell r="K295">
            <v>0</v>
          </cell>
          <cell r="L295">
            <v>14444.25</v>
          </cell>
          <cell r="M295">
            <v>0</v>
          </cell>
          <cell r="N295">
            <v>-7948.31</v>
          </cell>
          <cell r="O295">
            <v>40744.78</v>
          </cell>
          <cell r="P295">
            <v>1668313.36</v>
          </cell>
        </row>
        <row r="296">
          <cell r="A296" t="str">
            <v>1.2.01.08.06.04</v>
          </cell>
          <cell r="B296" t="str">
            <v>EQUIPOS DE ALMAC</v>
          </cell>
          <cell r="C296">
            <v>22857.14</v>
          </cell>
          <cell r="D296">
            <v>0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22857.14</v>
          </cell>
        </row>
        <row r="297">
          <cell r="A297" t="str">
            <v>1.2.01.08.06.05</v>
          </cell>
          <cell r="B297" t="str">
            <v>HERRAMIENTAS Y E</v>
          </cell>
          <cell r="C297">
            <v>610756.86</v>
          </cell>
          <cell r="D297">
            <v>37164.17</v>
          </cell>
          <cell r="E297">
            <v>29646.6</v>
          </cell>
          <cell r="F297">
            <v>3964.67</v>
          </cell>
          <cell r="G297">
            <v>1445.76</v>
          </cell>
          <cell r="H297">
            <v>-1558.15</v>
          </cell>
          <cell r="I297">
            <v>491.23</v>
          </cell>
          <cell r="J297">
            <v>1570.24</v>
          </cell>
          <cell r="K297">
            <v>14519.84</v>
          </cell>
          <cell r="L297">
            <v>0</v>
          </cell>
          <cell r="M297">
            <v>3893.98</v>
          </cell>
          <cell r="N297">
            <v>-24858.92</v>
          </cell>
          <cell r="O297">
            <v>37005.019999999997</v>
          </cell>
          <cell r="P297">
            <v>714041.29999999993</v>
          </cell>
        </row>
        <row r="298">
          <cell r="A298" t="str">
            <v>1.2.01.08.06.08</v>
          </cell>
          <cell r="B298" t="str">
            <v>EQUIPOS DE COMUN</v>
          </cell>
          <cell r="C298">
            <v>262300</v>
          </cell>
          <cell r="D298">
            <v>0</v>
          </cell>
          <cell r="E298">
            <v>0</v>
          </cell>
          <cell r="F298">
            <v>-1074</v>
          </cell>
          <cell r="G298">
            <v>810</v>
          </cell>
          <cell r="H298">
            <v>0</v>
          </cell>
          <cell r="I298">
            <v>2835</v>
          </cell>
          <cell r="J298">
            <v>3345</v>
          </cell>
          <cell r="K298">
            <v>7107.73</v>
          </cell>
          <cell r="L298">
            <v>4101.93</v>
          </cell>
          <cell r="M298">
            <v>21325</v>
          </cell>
          <cell r="N298">
            <v>1273.54</v>
          </cell>
          <cell r="O298">
            <v>125406.84</v>
          </cell>
          <cell r="P298">
            <v>427431.03999999992</v>
          </cell>
        </row>
        <row r="299">
          <cell r="A299" t="str">
            <v>1.2.01.08.06.09</v>
          </cell>
          <cell r="B299" t="str">
            <v>EQUIPO DE COMPUT</v>
          </cell>
          <cell r="C299">
            <v>873201.09</v>
          </cell>
          <cell r="D299">
            <v>-9084.69</v>
          </cell>
          <cell r="E299">
            <v>0</v>
          </cell>
          <cell r="F299">
            <v>0</v>
          </cell>
          <cell r="G299">
            <v>0</v>
          </cell>
          <cell r="H299">
            <v>115</v>
          </cell>
          <cell r="I299">
            <v>0</v>
          </cell>
          <cell r="J299">
            <v>19913.64</v>
          </cell>
          <cell r="K299">
            <v>14588.37</v>
          </cell>
          <cell r="L299">
            <v>0</v>
          </cell>
          <cell r="M299">
            <v>-24915.48</v>
          </cell>
          <cell r="N299">
            <v>-1797.25</v>
          </cell>
          <cell r="O299">
            <v>227.1</v>
          </cell>
          <cell r="P299">
            <v>872247.78</v>
          </cell>
        </row>
        <row r="300">
          <cell r="A300" t="str">
            <v>1.2.01.08.06.10</v>
          </cell>
          <cell r="B300" t="str">
            <v>OTROS EQUIPOS</v>
          </cell>
          <cell r="C300">
            <v>1242942.42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9858.4</v>
          </cell>
          <cell r="I300">
            <v>-3112.79</v>
          </cell>
          <cell r="J300">
            <v>0</v>
          </cell>
          <cell r="K300">
            <v>21205.69</v>
          </cell>
          <cell r="L300">
            <v>75941.119999999995</v>
          </cell>
          <cell r="M300">
            <v>0</v>
          </cell>
          <cell r="N300">
            <v>355.63</v>
          </cell>
          <cell r="O300">
            <v>303594.25</v>
          </cell>
          <cell r="P300">
            <v>1650784.7199999997</v>
          </cell>
        </row>
        <row r="301">
          <cell r="A301" t="str">
            <v>1.2.01.08.07.00</v>
          </cell>
          <cell r="B301" t="str">
            <v>BIENES DE COMERCIAL</v>
          </cell>
          <cell r="C301">
            <v>1977621.1</v>
          </cell>
          <cell r="D301">
            <v>-9120.25</v>
          </cell>
          <cell r="E301">
            <v>231.65</v>
          </cell>
          <cell r="F301">
            <v>119.37</v>
          </cell>
          <cell r="G301">
            <v>-5005.74</v>
          </cell>
          <cell r="H301">
            <v>10868.04</v>
          </cell>
          <cell r="I301">
            <v>6358.83</v>
          </cell>
          <cell r="J301">
            <v>12218.82</v>
          </cell>
          <cell r="K301">
            <v>10254.08</v>
          </cell>
          <cell r="L301">
            <v>-1656.1</v>
          </cell>
          <cell r="M301">
            <v>-95031</v>
          </cell>
          <cell r="N301">
            <v>4296.76</v>
          </cell>
          <cell r="O301">
            <v>434169.59999999998</v>
          </cell>
          <cell r="P301">
            <v>2345325.16</v>
          </cell>
        </row>
        <row r="302">
          <cell r="A302" t="str">
            <v>1.2.01.08.07.01</v>
          </cell>
          <cell r="B302" t="str">
            <v>EDIFICIOS, ESTRU</v>
          </cell>
          <cell r="C302">
            <v>494266.73</v>
          </cell>
          <cell r="D302">
            <v>0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-17772.09</v>
          </cell>
          <cell r="N302">
            <v>0</v>
          </cell>
          <cell r="O302">
            <v>387831.94</v>
          </cell>
          <cell r="P302">
            <v>864326.58</v>
          </cell>
        </row>
        <row r="303">
          <cell r="A303" t="str">
            <v>1.2.01.08.07.02</v>
          </cell>
          <cell r="B303" t="str">
            <v>MUEBLES Y EEQUIP</v>
          </cell>
          <cell r="C303">
            <v>237541.31</v>
          </cell>
          <cell r="D303">
            <v>720.97</v>
          </cell>
          <cell r="E303">
            <v>0</v>
          </cell>
          <cell r="F303">
            <v>358.97</v>
          </cell>
          <cell r="G303">
            <v>630.73</v>
          </cell>
          <cell r="H303">
            <v>176.63</v>
          </cell>
          <cell r="I303">
            <v>2894.29</v>
          </cell>
          <cell r="J303">
            <v>4241.5</v>
          </cell>
          <cell r="K303">
            <v>2076.94</v>
          </cell>
          <cell r="L303">
            <v>-491.19</v>
          </cell>
          <cell r="M303">
            <v>-9334.27</v>
          </cell>
          <cell r="N303">
            <v>2492.41</v>
          </cell>
          <cell r="O303">
            <v>12038.81</v>
          </cell>
          <cell r="P303">
            <v>253347.10000000003</v>
          </cell>
        </row>
        <row r="304">
          <cell r="A304" t="str">
            <v>1.2.01.08.07.03</v>
          </cell>
          <cell r="B304" t="str">
            <v>EQUIPOS DE TRANS</v>
          </cell>
          <cell r="C304">
            <v>535242.88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>
            <v>11572.56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546815.44000000006</v>
          </cell>
        </row>
        <row r="305">
          <cell r="A305" t="str">
            <v>1.2.01.08.07.05</v>
          </cell>
          <cell r="B305" t="str">
            <v>HERRAMIENTAS Y E</v>
          </cell>
          <cell r="C305">
            <v>51645.53</v>
          </cell>
          <cell r="D305">
            <v>0</v>
          </cell>
          <cell r="E305">
            <v>0</v>
          </cell>
          <cell r="F305">
            <v>-68.17</v>
          </cell>
          <cell r="G305">
            <v>0</v>
          </cell>
          <cell r="H305">
            <v>0</v>
          </cell>
          <cell r="I305">
            <v>1571.65</v>
          </cell>
          <cell r="J305">
            <v>1257.32</v>
          </cell>
          <cell r="K305">
            <v>0</v>
          </cell>
          <cell r="L305">
            <v>0</v>
          </cell>
          <cell r="M305">
            <v>-290.83999999999997</v>
          </cell>
          <cell r="N305">
            <v>-1878.86</v>
          </cell>
          <cell r="O305">
            <v>0</v>
          </cell>
          <cell r="P305">
            <v>52236.630000000005</v>
          </cell>
        </row>
        <row r="306">
          <cell r="A306" t="str">
            <v>1.2.01.08.07.08</v>
          </cell>
          <cell r="B306" t="str">
            <v>EQUIPOS DE COMUN</v>
          </cell>
          <cell r="C306">
            <v>27729.360000000001</v>
          </cell>
          <cell r="D306">
            <v>2170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1215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31114.36</v>
          </cell>
        </row>
        <row r="307">
          <cell r="A307" t="str">
            <v>1.2.01.08.07.09</v>
          </cell>
          <cell r="B307" t="str">
            <v>EQUIPO DE COMPUT</v>
          </cell>
          <cell r="C307">
            <v>623609.61</v>
          </cell>
          <cell r="D307">
            <v>-12011.22</v>
          </cell>
          <cell r="E307">
            <v>0</v>
          </cell>
          <cell r="F307">
            <v>-171.43</v>
          </cell>
          <cell r="G307">
            <v>-5636.47</v>
          </cell>
          <cell r="H307">
            <v>-881.15</v>
          </cell>
          <cell r="I307">
            <v>677.89</v>
          </cell>
          <cell r="J307">
            <v>0</v>
          </cell>
          <cell r="K307">
            <v>8177.14</v>
          </cell>
          <cell r="L307">
            <v>-1164.9100000000001</v>
          </cell>
          <cell r="M307">
            <v>-67633.8</v>
          </cell>
          <cell r="N307">
            <v>3683.21</v>
          </cell>
          <cell r="O307">
            <v>34298.85</v>
          </cell>
          <cell r="P307">
            <v>582947.71999999986</v>
          </cell>
        </row>
        <row r="308">
          <cell r="A308" t="str">
            <v>1.2.01.08.07.10</v>
          </cell>
          <cell r="B308" t="str">
            <v>OTROS EQUIPOS</v>
          </cell>
          <cell r="C308">
            <v>7585.68</v>
          </cell>
          <cell r="D308">
            <v>0</v>
          </cell>
          <cell r="E308">
            <v>231.65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6720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14537.33</v>
          </cell>
        </row>
        <row r="309">
          <cell r="A309" t="str">
            <v>1.2.01.08.08.00</v>
          </cell>
          <cell r="B309" t="str">
            <v>BIENES DE SERVICIOS</v>
          </cell>
          <cell r="C309">
            <v>3541984.12</v>
          </cell>
          <cell r="D309">
            <v>79659.179999999993</v>
          </cell>
          <cell r="E309">
            <v>1190.22</v>
          </cell>
          <cell r="F309">
            <v>17483.62</v>
          </cell>
          <cell r="G309">
            <v>5276.55</v>
          </cell>
          <cell r="H309">
            <v>63373.04</v>
          </cell>
          <cell r="I309">
            <v>5883.61</v>
          </cell>
          <cell r="J309">
            <v>62468.84</v>
          </cell>
          <cell r="K309">
            <v>36546.92</v>
          </cell>
          <cell r="L309">
            <v>-23973.99</v>
          </cell>
          <cell r="M309">
            <v>-24484.29</v>
          </cell>
          <cell r="N309">
            <v>60759.89</v>
          </cell>
          <cell r="O309">
            <v>45772.81</v>
          </cell>
          <cell r="P309">
            <v>3871940.52</v>
          </cell>
        </row>
        <row r="310">
          <cell r="A310" t="str">
            <v>1.2.01.08.08.01</v>
          </cell>
          <cell r="B310" t="str">
            <v>EDIFICIOS, ESTRU</v>
          </cell>
          <cell r="C310">
            <v>713641.08</v>
          </cell>
          <cell r="D310">
            <v>0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6048.33</v>
          </cell>
          <cell r="L310">
            <v>0</v>
          </cell>
          <cell r="M310">
            <v>-2829.71</v>
          </cell>
          <cell r="N310">
            <v>0</v>
          </cell>
          <cell r="O310">
            <v>0</v>
          </cell>
          <cell r="P310">
            <v>716859.7</v>
          </cell>
        </row>
        <row r="311">
          <cell r="A311" t="str">
            <v>1.2.01.08.08.02</v>
          </cell>
          <cell r="B311" t="str">
            <v>MUEBLES Y EQUIPO</v>
          </cell>
          <cell r="C311">
            <v>293565.34999999998</v>
          </cell>
          <cell r="D311">
            <v>531.24</v>
          </cell>
          <cell r="E311">
            <v>498</v>
          </cell>
          <cell r="F311">
            <v>566.36</v>
          </cell>
          <cell r="G311">
            <v>427</v>
          </cell>
          <cell r="H311">
            <v>4746.88</v>
          </cell>
          <cell r="I311">
            <v>869.47</v>
          </cell>
          <cell r="J311">
            <v>2699</v>
          </cell>
          <cell r="K311">
            <v>6915.72</v>
          </cell>
          <cell r="L311">
            <v>-24885.14</v>
          </cell>
          <cell r="M311">
            <v>-2196.98</v>
          </cell>
          <cell r="N311">
            <v>339.86</v>
          </cell>
          <cell r="O311">
            <v>26985.96</v>
          </cell>
          <cell r="P311">
            <v>311062.71999999991</v>
          </cell>
        </row>
        <row r="312">
          <cell r="A312" t="str">
            <v>1.2.01.08.08.03</v>
          </cell>
          <cell r="B312" t="str">
            <v>EQUIPOS DE TRANS</v>
          </cell>
          <cell r="C312">
            <v>302875.76</v>
          </cell>
          <cell r="D312">
            <v>0</v>
          </cell>
          <cell r="E312">
            <v>0</v>
          </cell>
          <cell r="F312">
            <v>0</v>
          </cell>
          <cell r="G312">
            <v>0</v>
          </cell>
          <cell r="H312">
            <v>58051.16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-2133.09</v>
          </cell>
          <cell r="O312">
            <v>0</v>
          </cell>
          <cell r="P312">
            <v>358793.83</v>
          </cell>
        </row>
        <row r="313">
          <cell r="A313" t="str">
            <v>1.2.01.08.08.05</v>
          </cell>
          <cell r="B313" t="str">
            <v>HERRAMIENTAS Y E</v>
          </cell>
          <cell r="C313">
            <v>6415.13</v>
          </cell>
          <cell r="D313">
            <v>0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6415.13</v>
          </cell>
        </row>
        <row r="314">
          <cell r="A314" t="str">
            <v>1.2.01.08.08.07</v>
          </cell>
          <cell r="B314" t="str">
            <v>EQUIPOS ACCIONAD</v>
          </cell>
          <cell r="C314">
            <v>1699.03</v>
          </cell>
          <cell r="D314">
            <v>0</v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1699.03</v>
          </cell>
        </row>
        <row r="315">
          <cell r="A315" t="str">
            <v>1.2.01.08.08.08</v>
          </cell>
          <cell r="B315" t="str">
            <v>EQUIPO DE COMUNI</v>
          </cell>
          <cell r="C315">
            <v>4909.08</v>
          </cell>
          <cell r="D315">
            <v>0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4909.08</v>
          </cell>
        </row>
        <row r="316">
          <cell r="A316" t="str">
            <v>1.2.01.08.08.09</v>
          </cell>
          <cell r="B316" t="str">
            <v>EQUIPO DE COMPUT</v>
          </cell>
          <cell r="C316">
            <v>2186716.73</v>
          </cell>
          <cell r="D316">
            <v>79127.94</v>
          </cell>
          <cell r="E316">
            <v>517</v>
          </cell>
          <cell r="F316">
            <v>16917.259999999998</v>
          </cell>
          <cell r="G316">
            <v>4849.55</v>
          </cell>
          <cell r="H316">
            <v>575</v>
          </cell>
          <cell r="I316">
            <v>5014.1400000000003</v>
          </cell>
          <cell r="J316">
            <v>59769.84</v>
          </cell>
          <cell r="K316">
            <v>23382.87</v>
          </cell>
          <cell r="L316">
            <v>911.15</v>
          </cell>
          <cell r="M316">
            <v>-19457.599999999999</v>
          </cell>
          <cell r="N316">
            <v>62553.120000000003</v>
          </cell>
          <cell r="O316">
            <v>18786.849999999999</v>
          </cell>
          <cell r="P316">
            <v>2439663.8499999996</v>
          </cell>
        </row>
        <row r="317">
          <cell r="A317" t="str">
            <v>1.2.01.08.08.10</v>
          </cell>
          <cell r="B317" t="str">
            <v>OTROS EQUIPOS</v>
          </cell>
          <cell r="C317">
            <v>32161.96</v>
          </cell>
          <cell r="D317">
            <v>0</v>
          </cell>
          <cell r="E317">
            <v>175.22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200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32537.18</v>
          </cell>
        </row>
        <row r="318">
          <cell r="A318" t="str">
            <v>1.2.04.00.00.00</v>
          </cell>
          <cell r="B318" t="str">
            <v>OBRAS EN PROCESO</v>
          </cell>
          <cell r="C318">
            <v>2631158.2599999998</v>
          </cell>
          <cell r="D318">
            <v>-19137.310000000001</v>
          </cell>
          <cell r="E318">
            <v>-372019.9</v>
          </cell>
          <cell r="F318">
            <v>-477315.4</v>
          </cell>
          <cell r="G318">
            <v>20010.740000000002</v>
          </cell>
          <cell r="H318">
            <v>55357.39</v>
          </cell>
          <cell r="I318">
            <v>546135.25</v>
          </cell>
          <cell r="J318">
            <v>530203.97</v>
          </cell>
          <cell r="K318">
            <v>12517.48</v>
          </cell>
          <cell r="L318">
            <v>761855.95</v>
          </cell>
          <cell r="M318">
            <v>860591.69</v>
          </cell>
          <cell r="N318">
            <v>2217640.9700000002</v>
          </cell>
          <cell r="O318">
            <v>-2783843.99</v>
          </cell>
          <cell r="P318">
            <v>3983155.0999999996</v>
          </cell>
        </row>
        <row r="319">
          <cell r="A319" t="str">
            <v>1.2.04.01.00.00</v>
          </cell>
          <cell r="B319" t="str">
            <v>CONSTRUCCION EN MARCHA</v>
          </cell>
          <cell r="C319">
            <v>1562847.39</v>
          </cell>
          <cell r="D319">
            <v>-30584.19</v>
          </cell>
          <cell r="E319">
            <v>52977.5</v>
          </cell>
          <cell r="F319">
            <v>158304.32000000001</v>
          </cell>
          <cell r="G319">
            <v>4600.79</v>
          </cell>
          <cell r="H319">
            <v>47740.56</v>
          </cell>
          <cell r="I319">
            <v>534770.84</v>
          </cell>
          <cell r="J319">
            <v>518912.31</v>
          </cell>
          <cell r="K319">
            <v>1677.29</v>
          </cell>
          <cell r="L319">
            <v>757323.08</v>
          </cell>
          <cell r="M319">
            <v>856080.19</v>
          </cell>
          <cell r="N319">
            <v>2148002.23</v>
          </cell>
          <cell r="O319">
            <v>-2859679.03</v>
          </cell>
          <cell r="P319">
            <v>3752973.2800000007</v>
          </cell>
        </row>
        <row r="320">
          <cell r="A320" t="str">
            <v>1.2.04.02.00.00</v>
          </cell>
          <cell r="B320" t="str">
            <v>OBRAS EN PROCESO ING.</v>
          </cell>
          <cell r="C320">
            <v>1068310.8700000001</v>
          </cell>
          <cell r="D320">
            <v>11446.88</v>
          </cell>
          <cell r="E320">
            <v>-424997.4</v>
          </cell>
          <cell r="F320">
            <v>-635619.72</v>
          </cell>
          <cell r="G320">
            <v>15409.95</v>
          </cell>
          <cell r="H320">
            <v>7616.83</v>
          </cell>
          <cell r="I320">
            <v>11364.41</v>
          </cell>
          <cell r="J320">
            <v>11291.66</v>
          </cell>
          <cell r="K320">
            <v>10840.19</v>
          </cell>
          <cell r="L320">
            <v>4532.87</v>
          </cell>
          <cell r="M320">
            <v>4511.5</v>
          </cell>
          <cell r="N320">
            <v>66495.570000000007</v>
          </cell>
          <cell r="O320">
            <v>58705.31</v>
          </cell>
          <cell r="P320">
            <v>209908.92</v>
          </cell>
        </row>
        <row r="321">
          <cell r="A321" t="str">
            <v>1.2.04.03.00.00</v>
          </cell>
          <cell r="B321" t="str">
            <v>OBRAS EN PROCESO EN PR</v>
          </cell>
          <cell r="N321">
            <v>3143.17</v>
          </cell>
          <cell r="O321">
            <v>17129.73</v>
          </cell>
          <cell r="P321">
            <v>20272.900000000001</v>
          </cell>
        </row>
        <row r="322">
          <cell r="A322" t="str">
            <v>1.2.05.00.00.00</v>
          </cell>
          <cell r="B322" t="str">
            <v>DEPRE ACUM BIENES ELEC EN</v>
          </cell>
          <cell r="C322">
            <v>-11879724.300000001</v>
          </cell>
          <cell r="D322">
            <v>-188473.91</v>
          </cell>
          <cell r="E322">
            <v>-208152.55</v>
          </cell>
          <cell r="F322">
            <v>-216651.79</v>
          </cell>
          <cell r="G322">
            <v>-212608.24</v>
          </cell>
          <cell r="H322">
            <v>-217452.1</v>
          </cell>
          <cell r="I322">
            <v>-211937.91</v>
          </cell>
          <cell r="J322">
            <v>-220107.17</v>
          </cell>
          <cell r="K322">
            <v>-224651.06</v>
          </cell>
          <cell r="L322">
            <v>-185903.73</v>
          </cell>
          <cell r="M322">
            <v>-89675.67</v>
          </cell>
          <cell r="N322">
            <v>-159449.54</v>
          </cell>
          <cell r="O322">
            <v>-226764.6</v>
          </cell>
          <cell r="P322">
            <v>-14241552.57</v>
          </cell>
        </row>
        <row r="323">
          <cell r="A323" t="str">
            <v>1.2.05.06.00.00</v>
          </cell>
          <cell r="B323" t="str">
            <v>DEPREC ACUM BIENES  DE</v>
          </cell>
          <cell r="C323">
            <v>-6886862.2300000004</v>
          </cell>
          <cell r="D323">
            <v>-109005.79</v>
          </cell>
          <cell r="E323">
            <v>-103303.07</v>
          </cell>
          <cell r="F323">
            <v>-105274.3</v>
          </cell>
          <cell r="G323">
            <v>-109304.79</v>
          </cell>
          <cell r="H323">
            <v>-113437.16</v>
          </cell>
          <cell r="I323">
            <v>-109768.81</v>
          </cell>
          <cell r="J323">
            <v>-114209.56</v>
          </cell>
          <cell r="K323">
            <v>-116054.39999999999</v>
          </cell>
          <cell r="L323">
            <v>-112715.41</v>
          </cell>
          <cell r="M323">
            <v>-116053.81</v>
          </cell>
          <cell r="N323">
            <v>-109006.84</v>
          </cell>
          <cell r="O323">
            <v>-118268.92</v>
          </cell>
          <cell r="P323">
            <v>-8223265.0899999999</v>
          </cell>
        </row>
        <row r="324">
          <cell r="A324" t="str">
            <v>1.2.05.06.01.00</v>
          </cell>
          <cell r="B324" t="str">
            <v>DEPREC LINEAS Y SUB</v>
          </cell>
          <cell r="C324">
            <v>-5573201.46</v>
          </cell>
          <cell r="D324">
            <v>-87392.44</v>
          </cell>
          <cell r="E324">
            <v>-82888.34</v>
          </cell>
          <cell r="F324">
            <v>-83083.990000000005</v>
          </cell>
          <cell r="G324">
            <v>-87682.08</v>
          </cell>
          <cell r="H324">
            <v>-91049.22</v>
          </cell>
          <cell r="I324">
            <v>-88193.67</v>
          </cell>
          <cell r="J324">
            <v>-91800.8</v>
          </cell>
          <cell r="K324">
            <v>-93416.6</v>
          </cell>
          <cell r="L324">
            <v>-90726.38</v>
          </cell>
          <cell r="M324">
            <v>-93543.61</v>
          </cell>
          <cell r="N324">
            <v>-93002.31</v>
          </cell>
          <cell r="O324">
            <v>-100063.34</v>
          </cell>
          <cell r="P324">
            <v>-6656044.2399999993</v>
          </cell>
        </row>
        <row r="325">
          <cell r="A325" t="str">
            <v>1.2.05.06.01.01</v>
          </cell>
          <cell r="B325" t="str">
            <v>EDIFICIOS ESTRUC</v>
          </cell>
          <cell r="C325">
            <v>-195631.31</v>
          </cell>
          <cell r="D325">
            <v>-2955.72</v>
          </cell>
          <cell r="E325">
            <v>-2765.03</v>
          </cell>
          <cell r="F325">
            <v>-2955.72</v>
          </cell>
          <cell r="G325">
            <v>-2860.36</v>
          </cell>
          <cell r="H325">
            <v>-2955.72</v>
          </cell>
          <cell r="I325">
            <v>-3147.81</v>
          </cell>
          <cell r="J325">
            <v>-3252.75</v>
          </cell>
          <cell r="K325">
            <v>-3252.75</v>
          </cell>
          <cell r="L325">
            <v>-3147.81</v>
          </cell>
          <cell r="M325">
            <v>-3252.75</v>
          </cell>
          <cell r="N325">
            <v>-3147.81</v>
          </cell>
          <cell r="O325">
            <v>-3563.33</v>
          </cell>
          <cell r="P325">
            <v>-232888.86999999997</v>
          </cell>
        </row>
        <row r="326">
          <cell r="A326" t="str">
            <v>1.2.05.06.01.02</v>
          </cell>
          <cell r="B326" t="str">
            <v>EQUIPOS DE SUBES</v>
          </cell>
          <cell r="C326">
            <v>-1262361.5</v>
          </cell>
          <cell r="D326">
            <v>-17963.03</v>
          </cell>
          <cell r="E326">
            <v>-16804.240000000002</v>
          </cell>
          <cell r="F326">
            <v>-10878.22</v>
          </cell>
          <cell r="G326">
            <v>-17287.419999999998</v>
          </cell>
          <cell r="H326">
            <v>-17987.72</v>
          </cell>
          <cell r="I326">
            <v>-17423.990000000002</v>
          </cell>
          <cell r="J326">
            <v>-18032</v>
          </cell>
          <cell r="K326">
            <v>-18382.439999999999</v>
          </cell>
          <cell r="L326">
            <v>-18020.71</v>
          </cell>
          <cell r="M326">
            <v>-18955.22</v>
          </cell>
          <cell r="N326">
            <v>-18833.099999999999</v>
          </cell>
          <cell r="O326">
            <v>-20618.52</v>
          </cell>
          <cell r="P326">
            <v>-1473548.1099999999</v>
          </cell>
        </row>
        <row r="327">
          <cell r="A327" t="str">
            <v>1.2.05.06.01.03</v>
          </cell>
          <cell r="B327" t="str">
            <v>POSTES TORRES Y</v>
          </cell>
          <cell r="C327">
            <v>-2879704.91</v>
          </cell>
          <cell r="D327">
            <v>-41379.14</v>
          </cell>
          <cell r="E327">
            <v>-39169.69</v>
          </cell>
          <cell r="F327">
            <v>-42490.74</v>
          </cell>
          <cell r="G327">
            <v>-41354.49</v>
          </cell>
          <cell r="H327">
            <v>-42854.09</v>
          </cell>
          <cell r="I327">
            <v>-41347.46</v>
          </cell>
          <cell r="J327">
            <v>-43028.639999999999</v>
          </cell>
          <cell r="K327">
            <v>-43581.55</v>
          </cell>
          <cell r="L327">
            <v>-42229.17</v>
          </cell>
          <cell r="M327">
            <v>-43372.1</v>
          </cell>
          <cell r="N327">
            <v>-42870.879999999997</v>
          </cell>
          <cell r="O327">
            <v>-45401.26</v>
          </cell>
          <cell r="P327">
            <v>-3388784.12</v>
          </cell>
        </row>
        <row r="328">
          <cell r="A328" t="str">
            <v>1.2.05.06.01.04</v>
          </cell>
          <cell r="B328" t="str">
            <v>CONDUCTORES AERE</v>
          </cell>
          <cell r="C328">
            <v>-1061179.3999999999</v>
          </cell>
          <cell r="D328">
            <v>-17384.29</v>
          </cell>
          <cell r="E328">
            <v>-16726.759999999998</v>
          </cell>
          <cell r="F328">
            <v>-18504.3</v>
          </cell>
          <cell r="G328">
            <v>-18078.12</v>
          </cell>
          <cell r="H328">
            <v>-18771.37</v>
          </cell>
          <cell r="I328">
            <v>-18064.97</v>
          </cell>
          <cell r="J328">
            <v>-18816.830000000002</v>
          </cell>
          <cell r="K328">
            <v>-19197.32</v>
          </cell>
          <cell r="L328">
            <v>-18607.009999999998</v>
          </cell>
          <cell r="M328">
            <v>-18883.12</v>
          </cell>
          <cell r="N328">
            <v>-19089.560000000001</v>
          </cell>
          <cell r="O328">
            <v>-20719.240000000002</v>
          </cell>
          <cell r="P328">
            <v>-1284022.2900000005</v>
          </cell>
        </row>
        <row r="329">
          <cell r="A329" t="str">
            <v>1.2.05.06.01.05</v>
          </cell>
          <cell r="B329" t="str">
            <v>CANAL SUBTERRANE</v>
          </cell>
          <cell r="C329">
            <v>-270.73</v>
          </cell>
          <cell r="D329">
            <v>-11.03</v>
          </cell>
          <cell r="E329">
            <v>-10.32</v>
          </cell>
          <cell r="F329">
            <v>-11.03</v>
          </cell>
          <cell r="G329">
            <v>-10.67</v>
          </cell>
          <cell r="H329">
            <v>-11.03</v>
          </cell>
          <cell r="I329">
            <v>-10.67</v>
          </cell>
          <cell r="J329">
            <v>-11.03</v>
          </cell>
          <cell r="K329">
            <v>-11.03</v>
          </cell>
          <cell r="L329">
            <v>-10.67</v>
          </cell>
          <cell r="M329">
            <v>-11.03</v>
          </cell>
          <cell r="N329">
            <v>-10.67</v>
          </cell>
          <cell r="O329">
            <v>-11.03</v>
          </cell>
          <cell r="P329">
            <v>-400.93999999999988</v>
          </cell>
        </row>
        <row r="330">
          <cell r="A330" t="str">
            <v>1.2.05.06.01.06</v>
          </cell>
          <cell r="B330" t="str">
            <v>CONDUCTORES SUBT</v>
          </cell>
          <cell r="C330">
            <v>-5856.75</v>
          </cell>
          <cell r="D330">
            <v>-163.57</v>
          </cell>
          <cell r="E330">
            <v>-153.01</v>
          </cell>
          <cell r="F330">
            <v>-163.57</v>
          </cell>
          <cell r="G330">
            <v>-158.29</v>
          </cell>
          <cell r="H330">
            <v>-204.58</v>
          </cell>
          <cell r="I330">
            <v>-197.98</v>
          </cell>
          <cell r="J330">
            <v>-204.58</v>
          </cell>
          <cell r="K330">
            <v>-204.58</v>
          </cell>
          <cell r="L330">
            <v>-197.98</v>
          </cell>
          <cell r="M330">
            <v>-204.58</v>
          </cell>
          <cell r="N330">
            <v>-197.98</v>
          </cell>
          <cell r="O330">
            <v>-204.58</v>
          </cell>
          <cell r="P330">
            <v>-8112.0299999999979</v>
          </cell>
        </row>
        <row r="331">
          <cell r="A331" t="str">
            <v>1.2.05.06.01.07</v>
          </cell>
          <cell r="B331" t="str">
            <v>TRANSFORMADORES</v>
          </cell>
          <cell r="C331">
            <v>-78830.960000000006</v>
          </cell>
          <cell r="D331">
            <v>-5234.7</v>
          </cell>
          <cell r="E331">
            <v>-5106.78</v>
          </cell>
          <cell r="F331">
            <v>-5776.14</v>
          </cell>
          <cell r="G331">
            <v>-5702.74</v>
          </cell>
          <cell r="H331">
            <v>-5960.44</v>
          </cell>
          <cell r="I331">
            <v>-5770.8</v>
          </cell>
          <cell r="J331">
            <v>-6140.95</v>
          </cell>
          <cell r="K331">
            <v>-6472.91</v>
          </cell>
          <cell r="L331">
            <v>-6273.6</v>
          </cell>
          <cell r="M331">
            <v>-6550.79</v>
          </cell>
          <cell r="N331">
            <v>-6612.88</v>
          </cell>
          <cell r="O331">
            <v>-7169.09</v>
          </cell>
          <cell r="P331">
            <v>-151602.78000000003</v>
          </cell>
        </row>
        <row r="332">
          <cell r="A332" t="str">
            <v>1.2.05.06.01.09</v>
          </cell>
          <cell r="B332" t="str">
            <v>MEDIDORES-CR</v>
          </cell>
          <cell r="C332">
            <v>-48027.75</v>
          </cell>
          <cell r="D332">
            <v>-1710.56</v>
          </cell>
          <cell r="E332">
            <v>-1600.2</v>
          </cell>
          <cell r="F332">
            <v>-1713.87</v>
          </cell>
          <cell r="G332">
            <v>-1658.62</v>
          </cell>
          <cell r="H332">
            <v>-1713.87</v>
          </cell>
          <cell r="I332">
            <v>-1658.62</v>
          </cell>
          <cell r="J332">
            <v>-1723.62</v>
          </cell>
          <cell r="K332">
            <v>-1723.62</v>
          </cell>
          <cell r="L332">
            <v>-1668.06</v>
          </cell>
          <cell r="M332">
            <v>-1723.62</v>
          </cell>
          <cell r="N332">
            <v>-1668.06</v>
          </cell>
          <cell r="O332">
            <v>-1785.89</v>
          </cell>
          <cell r="P332">
            <v>-68376.360000000015</v>
          </cell>
        </row>
        <row r="333">
          <cell r="A333" t="str">
            <v>1.2.05.06.01.10</v>
          </cell>
          <cell r="B333" t="str">
            <v>INSTAL EN LOS LO</v>
          </cell>
          <cell r="C333">
            <v>-41093.25</v>
          </cell>
          <cell r="D333">
            <v>-582.61</v>
          </cell>
          <cell r="E333">
            <v>-545.03</v>
          </cell>
          <cell r="F333">
            <v>-582.61</v>
          </cell>
          <cell r="G333">
            <v>-563.84</v>
          </cell>
          <cell r="H333">
            <v>-582.61</v>
          </cell>
          <cell r="I333">
            <v>-563.84</v>
          </cell>
          <cell r="J333">
            <v>-582.61</v>
          </cell>
          <cell r="K333">
            <v>-582.61</v>
          </cell>
          <cell r="L333">
            <v>-563.84</v>
          </cell>
          <cell r="M333">
            <v>-582.61</v>
          </cell>
          <cell r="N333">
            <v>-563.84</v>
          </cell>
          <cell r="O333">
            <v>-582.61</v>
          </cell>
          <cell r="P333">
            <v>-47971.909999999989</v>
          </cell>
        </row>
        <row r="334">
          <cell r="A334" t="str">
            <v>1.2.05.06.01.11</v>
          </cell>
          <cell r="B334" t="str">
            <v>EQ DADOS EN ARRE</v>
          </cell>
          <cell r="C334">
            <v>-244.9</v>
          </cell>
          <cell r="D334">
            <v>-7.79</v>
          </cell>
          <cell r="E334">
            <v>-7.28</v>
          </cell>
          <cell r="F334">
            <v>-7.79</v>
          </cell>
          <cell r="G334">
            <v>-7.53</v>
          </cell>
          <cell r="H334">
            <v>-7.79</v>
          </cell>
          <cell r="I334">
            <v>-7.53</v>
          </cell>
          <cell r="J334">
            <v>-7.79</v>
          </cell>
          <cell r="K334">
            <v>-7.79</v>
          </cell>
          <cell r="L334">
            <v>-7.53</v>
          </cell>
          <cell r="M334">
            <v>-7.79</v>
          </cell>
          <cell r="N334">
            <v>-7.53</v>
          </cell>
          <cell r="O334">
            <v>-7.79</v>
          </cell>
          <cell r="P334">
            <v>-336.83</v>
          </cell>
        </row>
        <row r="335">
          <cell r="A335" t="str">
            <v>1.2.05.06.02.00</v>
          </cell>
          <cell r="B335" t="str">
            <v>DEPREC LINEAS Y SUB</v>
          </cell>
          <cell r="C335">
            <v>-1311229.2</v>
          </cell>
          <cell r="D335">
            <v>-21442.27</v>
          </cell>
          <cell r="E335">
            <v>-20254.7</v>
          </cell>
          <cell r="F335">
            <v>-22019.23</v>
          </cell>
          <cell r="G335">
            <v>-21457.15</v>
          </cell>
          <cell r="H335">
            <v>-22216.86</v>
          </cell>
          <cell r="I335">
            <v>-21409.58</v>
          </cell>
          <cell r="J335">
            <v>-22237.68</v>
          </cell>
          <cell r="K335">
            <v>-22466.720000000001</v>
          </cell>
          <cell r="L335">
            <v>-21779.24</v>
          </cell>
          <cell r="M335">
            <v>-22289.63</v>
          </cell>
          <cell r="N335">
            <v>-15791.08</v>
          </cell>
          <cell r="O335">
            <v>-17982.5</v>
          </cell>
          <cell r="P335">
            <v>-1562575.8399999999</v>
          </cell>
        </row>
        <row r="336">
          <cell r="A336" t="str">
            <v>1.2.05.06.02.01</v>
          </cell>
          <cell r="B336" t="str">
            <v>EDIFICIOS ESTRUC</v>
          </cell>
          <cell r="N336">
            <v>0</v>
          </cell>
          <cell r="O336">
            <v>0</v>
          </cell>
          <cell r="P336">
            <v>0</v>
          </cell>
        </row>
        <row r="337">
          <cell r="A337" t="str">
            <v>1.2.05.06.02.02</v>
          </cell>
          <cell r="B337" t="str">
            <v>EQUIPOS DE SUBES</v>
          </cell>
          <cell r="C337">
            <v>-92.65</v>
          </cell>
          <cell r="D337">
            <v>-12.83</v>
          </cell>
          <cell r="E337">
            <v>-12.01</v>
          </cell>
          <cell r="F337">
            <v>-12.83</v>
          </cell>
          <cell r="G337">
            <v>-12.42</v>
          </cell>
          <cell r="H337">
            <v>-12.83</v>
          </cell>
          <cell r="I337">
            <v>-12.42</v>
          </cell>
          <cell r="J337">
            <v>-12.83</v>
          </cell>
          <cell r="K337">
            <v>-12.83</v>
          </cell>
          <cell r="L337">
            <v>-14.86</v>
          </cell>
          <cell r="M337">
            <v>-15.35</v>
          </cell>
          <cell r="N337">
            <v>-14.86</v>
          </cell>
          <cell r="O337">
            <v>-15.35</v>
          </cell>
          <cell r="P337">
            <v>-254.07000000000002</v>
          </cell>
        </row>
        <row r="338">
          <cell r="A338" t="str">
            <v>1.2.05.06.02.03</v>
          </cell>
          <cell r="B338" t="str">
            <v>POSTES TORRES Y</v>
          </cell>
          <cell r="C338">
            <v>-25119.66</v>
          </cell>
          <cell r="D338">
            <v>-1526.91</v>
          </cell>
          <cell r="E338">
            <v>-1624.07</v>
          </cell>
          <cell r="F338">
            <v>-2103.87</v>
          </cell>
          <cell r="G338">
            <v>-2169.4899999999998</v>
          </cell>
          <cell r="H338">
            <v>-2286.34</v>
          </cell>
          <cell r="I338">
            <v>-2121.92</v>
          </cell>
          <cell r="J338">
            <v>-2308.2399999999998</v>
          </cell>
          <cell r="K338">
            <v>-2536.1999999999998</v>
          </cell>
          <cell r="L338">
            <v>-2481.38</v>
          </cell>
          <cell r="M338">
            <v>-2349.67</v>
          </cell>
          <cell r="N338">
            <v>-2684.34</v>
          </cell>
          <cell r="O338">
            <v>-2955.08</v>
          </cell>
          <cell r="P338">
            <v>-52267.169999999984</v>
          </cell>
        </row>
        <row r="339">
          <cell r="A339" t="str">
            <v>1.2.05.06.02.04</v>
          </cell>
          <cell r="B339" t="str">
            <v>CONDUCTORES AERE</v>
          </cell>
          <cell r="C339">
            <v>-18445.46</v>
          </cell>
          <cell r="D339">
            <v>-1030.1099999999999</v>
          </cell>
          <cell r="E339">
            <v>-963.69</v>
          </cell>
          <cell r="F339">
            <v>-1030.1099999999999</v>
          </cell>
          <cell r="G339">
            <v>-996.91</v>
          </cell>
          <cell r="H339">
            <v>-1030.1099999999999</v>
          </cell>
          <cell r="I339">
            <v>-996.91</v>
          </cell>
          <cell r="J339">
            <v>-1029.03</v>
          </cell>
          <cell r="K339">
            <v>-1030.1099999999999</v>
          </cell>
          <cell r="L339">
            <v>-1004.67</v>
          </cell>
          <cell r="M339">
            <v>-1038.1099999999999</v>
          </cell>
          <cell r="N339">
            <v>-1004.76</v>
          </cell>
          <cell r="O339">
            <v>-1038.2</v>
          </cell>
          <cell r="P339">
            <v>-30638.179999999997</v>
          </cell>
        </row>
        <row r="340">
          <cell r="A340" t="str">
            <v>1.2.05.06.02.06</v>
          </cell>
          <cell r="B340" t="str">
            <v>CONDUC SUBTERRAN</v>
          </cell>
          <cell r="C340">
            <v>-652.42999999999995</v>
          </cell>
          <cell r="D340">
            <v>-45.05</v>
          </cell>
          <cell r="E340">
            <v>-42.16</v>
          </cell>
          <cell r="F340">
            <v>-45.05</v>
          </cell>
          <cell r="G340">
            <v>-43.61</v>
          </cell>
          <cell r="H340">
            <v>-45.05</v>
          </cell>
          <cell r="I340">
            <v>-43.61</v>
          </cell>
          <cell r="J340">
            <v>-45.05</v>
          </cell>
          <cell r="K340">
            <v>-45.05</v>
          </cell>
          <cell r="L340">
            <v>-43.61</v>
          </cell>
          <cell r="M340">
            <v>-45.05</v>
          </cell>
          <cell r="N340">
            <v>-43.61</v>
          </cell>
          <cell r="O340">
            <v>-45.05</v>
          </cell>
          <cell r="P340">
            <v>-1184.3799999999994</v>
          </cell>
        </row>
        <row r="341">
          <cell r="A341" t="str">
            <v>1.2.05.06.02.07</v>
          </cell>
          <cell r="B341" t="str">
            <v>TRANFORMADORES D</v>
          </cell>
          <cell r="C341">
            <v>-521548.57</v>
          </cell>
          <cell r="D341">
            <v>-7633.36</v>
          </cell>
          <cell r="E341">
            <v>-7140.97</v>
          </cell>
          <cell r="F341">
            <v>-7633.36</v>
          </cell>
          <cell r="G341">
            <v>-7387.1</v>
          </cell>
          <cell r="H341">
            <v>-7633.36</v>
          </cell>
          <cell r="I341">
            <v>-7387.1</v>
          </cell>
          <cell r="J341">
            <v>-7633.36</v>
          </cell>
          <cell r="K341">
            <v>-7633.36</v>
          </cell>
          <cell r="L341">
            <v>-7387.1</v>
          </cell>
          <cell r="M341">
            <v>-7632.28</v>
          </cell>
          <cell r="N341">
            <v>-1194.68</v>
          </cell>
          <cell r="O341">
            <v>-2701.65</v>
          </cell>
          <cell r="P341">
            <v>-600546.25</v>
          </cell>
        </row>
        <row r="342">
          <cell r="A342" t="str">
            <v>1.2.05.06.02.09</v>
          </cell>
          <cell r="B342" t="str">
            <v>MEDIDORES-CR</v>
          </cell>
          <cell r="C342">
            <v>-745172.51</v>
          </cell>
          <cell r="D342">
            <v>-11186.17</v>
          </cell>
          <cell r="E342">
            <v>-10464.469999999999</v>
          </cell>
          <cell r="F342">
            <v>-11186.17</v>
          </cell>
          <cell r="G342">
            <v>-10825.36</v>
          </cell>
          <cell r="H342">
            <v>-11186.17</v>
          </cell>
          <cell r="I342">
            <v>-10825.36</v>
          </cell>
          <cell r="J342">
            <v>-11186.17</v>
          </cell>
          <cell r="K342">
            <v>-11186.17</v>
          </cell>
          <cell r="L342">
            <v>-10825.36</v>
          </cell>
          <cell r="M342">
            <v>-11186.17</v>
          </cell>
          <cell r="N342">
            <v>-10826.57</v>
          </cell>
          <cell r="O342">
            <v>-11204.17</v>
          </cell>
          <cell r="P342">
            <v>-877260.82000000018</v>
          </cell>
        </row>
        <row r="343">
          <cell r="A343" t="str">
            <v>1.2.05.06.02.12</v>
          </cell>
          <cell r="B343" t="str">
            <v>ALUMBRADO PUBLIC</v>
          </cell>
          <cell r="C343">
            <v>-197.92</v>
          </cell>
          <cell r="D343">
            <v>-7.84</v>
          </cell>
          <cell r="E343">
            <v>-7.33</v>
          </cell>
          <cell r="F343">
            <v>-7.84</v>
          </cell>
          <cell r="G343">
            <v>-22.26</v>
          </cell>
          <cell r="H343">
            <v>-23</v>
          </cell>
          <cell r="I343">
            <v>-22.26</v>
          </cell>
          <cell r="J343">
            <v>-23</v>
          </cell>
          <cell r="K343">
            <v>-23</v>
          </cell>
          <cell r="L343">
            <v>-22.26</v>
          </cell>
          <cell r="M343">
            <v>-23</v>
          </cell>
          <cell r="N343">
            <v>-22.26</v>
          </cell>
          <cell r="O343">
            <v>-23</v>
          </cell>
          <cell r="P343">
            <v>-424.96999999999997</v>
          </cell>
        </row>
        <row r="344">
          <cell r="A344" t="str">
            <v>1.2.05.06.03.00</v>
          </cell>
          <cell r="B344" t="str">
            <v>DEPRE INSTA DE SERV</v>
          </cell>
          <cell r="C344">
            <v>-2431.5700000000002</v>
          </cell>
          <cell r="D344">
            <v>-171.08</v>
          </cell>
          <cell r="E344">
            <v>-160.03</v>
          </cell>
          <cell r="F344">
            <v>-171.08</v>
          </cell>
          <cell r="G344">
            <v>-165.56</v>
          </cell>
          <cell r="H344">
            <v>-171.08</v>
          </cell>
          <cell r="I344">
            <v>-165.56</v>
          </cell>
          <cell r="J344">
            <v>-171.08</v>
          </cell>
          <cell r="K344">
            <v>-171.08</v>
          </cell>
          <cell r="L344">
            <v>-209.79</v>
          </cell>
          <cell r="M344">
            <v>-220.57</v>
          </cell>
          <cell r="N344">
            <v>-213.45</v>
          </cell>
          <cell r="O344">
            <v>-223.08</v>
          </cell>
          <cell r="P344">
            <v>-4645.0099999999993</v>
          </cell>
        </row>
        <row r="345">
          <cell r="A345" t="str">
            <v>1.2.05.06.03.01</v>
          </cell>
          <cell r="B345" t="str">
            <v>EDIFICIOS ESTRUC</v>
          </cell>
          <cell r="C345">
            <v>-388.74</v>
          </cell>
          <cell r="D345">
            <v>-56.31</v>
          </cell>
          <cell r="E345">
            <v>-52.68</v>
          </cell>
          <cell r="F345">
            <v>-56.31</v>
          </cell>
          <cell r="G345">
            <v>-54.5</v>
          </cell>
          <cell r="H345">
            <v>-56.31</v>
          </cell>
          <cell r="I345">
            <v>-54.5</v>
          </cell>
          <cell r="J345">
            <v>-56.31</v>
          </cell>
          <cell r="K345">
            <v>-56.31</v>
          </cell>
          <cell r="L345">
            <v>-54.5</v>
          </cell>
          <cell r="M345">
            <v>-56.31</v>
          </cell>
          <cell r="N345">
            <v>-54.5</v>
          </cell>
          <cell r="O345">
            <v>-56.31</v>
          </cell>
          <cell r="P345">
            <v>-1053.5899999999997</v>
          </cell>
        </row>
        <row r="346">
          <cell r="A346" t="str">
            <v>1.2.05.06.03.02</v>
          </cell>
          <cell r="B346" t="str">
            <v>EQUIPOS DE SUBES</v>
          </cell>
          <cell r="C346">
            <v>-1983.48</v>
          </cell>
          <cell r="D346">
            <v>-111.39</v>
          </cell>
          <cell r="E346">
            <v>-104.19</v>
          </cell>
          <cell r="F346">
            <v>-111.39</v>
          </cell>
          <cell r="G346">
            <v>-107.79</v>
          </cell>
          <cell r="H346">
            <v>-111.39</v>
          </cell>
          <cell r="I346">
            <v>-107.79</v>
          </cell>
          <cell r="J346">
            <v>-111.39</v>
          </cell>
          <cell r="K346">
            <v>-111.39</v>
          </cell>
          <cell r="L346">
            <v>-152.02000000000001</v>
          </cell>
          <cell r="M346">
            <v>-160.88</v>
          </cell>
          <cell r="N346">
            <v>-155.68</v>
          </cell>
          <cell r="O346">
            <v>-163.38999999999999</v>
          </cell>
          <cell r="P346">
            <v>-3492.1699999999992</v>
          </cell>
        </row>
        <row r="347">
          <cell r="A347" t="str">
            <v>1.2.05.06.03.03</v>
          </cell>
          <cell r="B347" t="str">
            <v>POSTES TORRES Y</v>
          </cell>
          <cell r="C347">
            <v>-17.920000000000002</v>
          </cell>
          <cell r="D347">
            <v>-0.56999999999999995</v>
          </cell>
          <cell r="E347">
            <v>-0.53</v>
          </cell>
          <cell r="F347">
            <v>-0.56999999999999995</v>
          </cell>
          <cell r="G347">
            <v>-0.55000000000000004</v>
          </cell>
          <cell r="H347">
            <v>-0.56999999999999995</v>
          </cell>
          <cell r="I347">
            <v>-0.55000000000000004</v>
          </cell>
          <cell r="J347">
            <v>-0.56999999999999995</v>
          </cell>
          <cell r="K347">
            <v>-0.56999999999999995</v>
          </cell>
          <cell r="L347">
            <v>-0.55000000000000004</v>
          </cell>
          <cell r="M347">
            <v>-0.56999999999999995</v>
          </cell>
          <cell r="N347">
            <v>-0.55000000000000004</v>
          </cell>
          <cell r="O347">
            <v>-0.56999999999999995</v>
          </cell>
          <cell r="P347">
            <v>-24.640000000000008</v>
          </cell>
        </row>
        <row r="348">
          <cell r="A348" t="str">
            <v>1.2.05.06.03.09</v>
          </cell>
          <cell r="B348" t="str">
            <v>MEDIDORES-CR</v>
          </cell>
          <cell r="C348">
            <v>-41.43</v>
          </cell>
          <cell r="D348">
            <v>-2.81</v>
          </cell>
          <cell r="E348">
            <v>-2.63</v>
          </cell>
          <cell r="F348">
            <v>-2.81</v>
          </cell>
          <cell r="G348">
            <v>-2.72</v>
          </cell>
          <cell r="H348">
            <v>-2.81</v>
          </cell>
          <cell r="I348">
            <v>-2.72</v>
          </cell>
          <cell r="J348">
            <v>-2.81</v>
          </cell>
          <cell r="K348">
            <v>-2.81</v>
          </cell>
          <cell r="L348">
            <v>-2.72</v>
          </cell>
          <cell r="M348">
            <v>-2.81</v>
          </cell>
          <cell r="N348">
            <v>-2.72</v>
          </cell>
          <cell r="O348">
            <v>-2.81</v>
          </cell>
          <cell r="P348">
            <v>-74.610000000000014</v>
          </cell>
        </row>
        <row r="349">
          <cell r="A349" t="str">
            <v>1.2.05.07.00.00</v>
          </cell>
          <cell r="B349" t="str">
            <v>DEPRE ACUM BIEN DE COM</v>
          </cell>
          <cell r="C349">
            <v>-2905.21</v>
          </cell>
          <cell r="D349">
            <v>-76.95</v>
          </cell>
          <cell r="E349">
            <v>-71.98</v>
          </cell>
          <cell r="F349">
            <v>-76.95</v>
          </cell>
          <cell r="G349">
            <v>-74.47</v>
          </cell>
          <cell r="H349">
            <v>-76.95</v>
          </cell>
          <cell r="I349">
            <v>-74.47</v>
          </cell>
          <cell r="J349">
            <v>-76.95</v>
          </cell>
          <cell r="K349">
            <v>-76.95</v>
          </cell>
          <cell r="L349">
            <v>-74.47</v>
          </cell>
          <cell r="M349">
            <v>-76.95</v>
          </cell>
          <cell r="N349">
            <v>-74.47</v>
          </cell>
          <cell r="O349">
            <v>-76.95</v>
          </cell>
          <cell r="P349">
            <v>-3813.719999999998</v>
          </cell>
        </row>
        <row r="350">
          <cell r="A350" t="str">
            <v>1.2.05.07.01.00</v>
          </cell>
          <cell r="B350" t="str">
            <v>DEPRE LINEAS Y SUB</v>
          </cell>
          <cell r="C350">
            <v>-633.05999999999995</v>
          </cell>
          <cell r="D350">
            <v>-20.51</v>
          </cell>
          <cell r="E350">
            <v>-19.190000000000001</v>
          </cell>
          <cell r="F350">
            <v>-20.51</v>
          </cell>
          <cell r="G350">
            <v>-19.850000000000001</v>
          </cell>
          <cell r="H350">
            <v>-20.51</v>
          </cell>
          <cell r="I350">
            <v>-19.850000000000001</v>
          </cell>
          <cell r="J350">
            <v>-20.51</v>
          </cell>
          <cell r="K350">
            <v>-20.51</v>
          </cell>
          <cell r="L350">
            <v>-19.850000000000001</v>
          </cell>
          <cell r="M350">
            <v>-20.51</v>
          </cell>
          <cell r="N350">
            <v>-19.850000000000001</v>
          </cell>
          <cell r="O350">
            <v>-20.51</v>
          </cell>
          <cell r="P350">
            <v>-875.22</v>
          </cell>
        </row>
        <row r="351">
          <cell r="A351" t="str">
            <v>1.2.05.07.01.01</v>
          </cell>
          <cell r="B351" t="str">
            <v>EDIFICIOS ESTRUC</v>
          </cell>
          <cell r="C351">
            <v>-36.729999999999997</v>
          </cell>
          <cell r="D351">
            <v>-5.32</v>
          </cell>
          <cell r="E351">
            <v>-4.9800000000000004</v>
          </cell>
          <cell r="F351">
            <v>-5.32</v>
          </cell>
          <cell r="G351">
            <v>-5.15</v>
          </cell>
          <cell r="H351">
            <v>-5.32</v>
          </cell>
          <cell r="I351">
            <v>-5.15</v>
          </cell>
          <cell r="J351">
            <v>-5.32</v>
          </cell>
          <cell r="K351">
            <v>-5.32</v>
          </cell>
          <cell r="L351">
            <v>-5.15</v>
          </cell>
          <cell r="M351">
            <v>-5.32</v>
          </cell>
          <cell r="N351">
            <v>-5.15</v>
          </cell>
          <cell r="O351">
            <v>-5.32</v>
          </cell>
          <cell r="P351">
            <v>-99.549999999999983</v>
          </cell>
        </row>
        <row r="352">
          <cell r="A352" t="str">
            <v>1.2.05.07.01.10</v>
          </cell>
          <cell r="B352" t="str">
            <v>INST EN LOS LOC</v>
          </cell>
          <cell r="C352">
            <v>-596.33000000000004</v>
          </cell>
          <cell r="D352">
            <v>-15.19</v>
          </cell>
          <cell r="E352">
            <v>-14.21</v>
          </cell>
          <cell r="F352">
            <v>-15.19</v>
          </cell>
          <cell r="G352">
            <v>-14.7</v>
          </cell>
          <cell r="H352">
            <v>-15.19</v>
          </cell>
          <cell r="I352">
            <v>-14.7</v>
          </cell>
          <cell r="J352">
            <v>-15.19</v>
          </cell>
          <cell r="K352">
            <v>-15.19</v>
          </cell>
          <cell r="L352">
            <v>-14.7</v>
          </cell>
          <cell r="M352">
            <v>-15.19</v>
          </cell>
          <cell r="N352">
            <v>-14.7</v>
          </cell>
          <cell r="O352">
            <v>-15.19</v>
          </cell>
          <cell r="P352">
            <v>-775.67000000000064</v>
          </cell>
        </row>
        <row r="353">
          <cell r="A353" t="str">
            <v>1.2.05.07.03.00</v>
          </cell>
          <cell r="B353" t="str">
            <v>DEPRE INST DE SERVI</v>
          </cell>
          <cell r="C353">
            <v>-2272.15</v>
          </cell>
          <cell r="D353">
            <v>-56.44</v>
          </cell>
          <cell r="E353">
            <v>-52.79</v>
          </cell>
          <cell r="F353">
            <v>-56.44</v>
          </cell>
          <cell r="G353">
            <v>-54.62</v>
          </cell>
          <cell r="H353">
            <v>-56.44</v>
          </cell>
          <cell r="I353">
            <v>-54.62</v>
          </cell>
          <cell r="J353">
            <v>-56.44</v>
          </cell>
          <cell r="K353">
            <v>-56.44</v>
          </cell>
          <cell r="L353">
            <v>-54.62</v>
          </cell>
          <cell r="M353">
            <v>-56.44</v>
          </cell>
          <cell r="N353">
            <v>-54.62</v>
          </cell>
          <cell r="O353">
            <v>-56.44</v>
          </cell>
          <cell r="P353">
            <v>-2938.5</v>
          </cell>
        </row>
        <row r="354">
          <cell r="A354" t="str">
            <v>1.2.05.07.03.01</v>
          </cell>
          <cell r="B354" t="str">
            <v>EDIFICIOS ESTRUC</v>
          </cell>
          <cell r="C354">
            <v>-2272.15</v>
          </cell>
          <cell r="D354">
            <v>-56.44</v>
          </cell>
          <cell r="E354">
            <v>-52.79</v>
          </cell>
          <cell r="F354">
            <v>-56.44</v>
          </cell>
          <cell r="G354">
            <v>-54.62</v>
          </cell>
          <cell r="H354">
            <v>-56.44</v>
          </cell>
          <cell r="I354">
            <v>-54.62</v>
          </cell>
          <cell r="J354">
            <v>-56.44</v>
          </cell>
          <cell r="K354">
            <v>-56.44</v>
          </cell>
          <cell r="L354">
            <v>-54.62</v>
          </cell>
          <cell r="M354">
            <v>-56.44</v>
          </cell>
          <cell r="N354">
            <v>-54.62</v>
          </cell>
          <cell r="O354">
            <v>-56.44</v>
          </cell>
          <cell r="P354">
            <v>-2938.5</v>
          </cell>
        </row>
        <row r="355">
          <cell r="A355" t="str">
            <v>1.2.05.08.00.00</v>
          </cell>
          <cell r="B355" t="str">
            <v>DEPRE ACUM BIE GEN SER</v>
          </cell>
          <cell r="C355">
            <v>-4989956.8600000003</v>
          </cell>
          <cell r="D355">
            <v>-79391.17</v>
          </cell>
          <cell r="E355">
            <v>-104777.5</v>
          </cell>
          <cell r="F355">
            <v>-111300.54</v>
          </cell>
          <cell r="G355">
            <v>-103228.98</v>
          </cell>
          <cell r="H355">
            <v>-103937.99</v>
          </cell>
          <cell r="I355">
            <v>-102094.63</v>
          </cell>
          <cell r="J355">
            <v>-105820.66</v>
          </cell>
          <cell r="K355">
            <v>-108519.71</v>
          </cell>
          <cell r="L355">
            <v>-73113.850000000006</v>
          </cell>
          <cell r="M355">
            <v>26455.09</v>
          </cell>
          <cell r="N355">
            <v>-50368.23</v>
          </cell>
          <cell r="O355">
            <v>-108418.73</v>
          </cell>
          <cell r="P355">
            <v>-6014473.7600000016</v>
          </cell>
        </row>
        <row r="356">
          <cell r="A356" t="str">
            <v>1.2.05.08.01.00</v>
          </cell>
          <cell r="B356" t="str">
            <v>EDIFICIOS ESTRUCTUR</v>
          </cell>
          <cell r="C356">
            <v>-145219.53</v>
          </cell>
          <cell r="D356">
            <v>-2900.91</v>
          </cell>
          <cell r="E356">
            <v>-2713.75</v>
          </cell>
          <cell r="F356">
            <v>-2900.91</v>
          </cell>
          <cell r="G356">
            <v>-2807.38</v>
          </cell>
          <cell r="H356">
            <v>-2900.91</v>
          </cell>
          <cell r="I356">
            <v>-2807.38</v>
          </cell>
          <cell r="J356">
            <v>-2900.91</v>
          </cell>
          <cell r="K356">
            <v>-2915.19</v>
          </cell>
          <cell r="L356">
            <v>-2821.2</v>
          </cell>
          <cell r="M356">
            <v>-326.35000000000002</v>
          </cell>
          <cell r="N356">
            <v>-2774.12</v>
          </cell>
          <cell r="O356">
            <v>-5909.24</v>
          </cell>
          <cell r="P356">
            <v>-179897.78000000003</v>
          </cell>
        </row>
        <row r="357">
          <cell r="A357" t="str">
            <v>1.2.05.08.02.00</v>
          </cell>
          <cell r="B357" t="str">
            <v>MUEBLES Y EQUIPOS D</v>
          </cell>
          <cell r="C357">
            <v>-407626.69</v>
          </cell>
          <cell r="D357">
            <v>-7230.64</v>
          </cell>
          <cell r="E357">
            <v>-6721.92</v>
          </cell>
          <cell r="F357">
            <v>-7095.93</v>
          </cell>
          <cell r="G357">
            <v>-6875.48</v>
          </cell>
          <cell r="H357">
            <v>-5735.04</v>
          </cell>
          <cell r="I357">
            <v>-6831.61</v>
          </cell>
          <cell r="J357">
            <v>-7065.86</v>
          </cell>
          <cell r="K357">
            <v>-7548.75</v>
          </cell>
          <cell r="L357">
            <v>20989.15</v>
          </cell>
          <cell r="M357">
            <v>16754.38</v>
          </cell>
          <cell r="N357">
            <v>-3628.26</v>
          </cell>
          <cell r="O357">
            <v>-7228.67</v>
          </cell>
          <cell r="P357">
            <v>-435845.31999999989</v>
          </cell>
        </row>
        <row r="358">
          <cell r="A358" t="str">
            <v>1.2.05.08.03.00</v>
          </cell>
          <cell r="B358" t="str">
            <v>EQUIPOS DE TRANSPOR</v>
          </cell>
          <cell r="C358">
            <v>-1334862.68</v>
          </cell>
          <cell r="D358">
            <v>-21034.23</v>
          </cell>
          <cell r="E358">
            <v>-20412.88</v>
          </cell>
          <cell r="F358">
            <v>-21671.16</v>
          </cell>
          <cell r="G358">
            <v>-20503.09</v>
          </cell>
          <cell r="H358">
            <v>-22030.29</v>
          </cell>
          <cell r="I358">
            <v>-21030.240000000002</v>
          </cell>
          <cell r="J358">
            <v>-20826.59</v>
          </cell>
          <cell r="K358">
            <v>-22655.14</v>
          </cell>
          <cell r="L358">
            <v>-21935.79</v>
          </cell>
          <cell r="M358">
            <v>-22666.41</v>
          </cell>
          <cell r="N358">
            <v>-11854.05</v>
          </cell>
          <cell r="O358">
            <v>-23160.57</v>
          </cell>
          <cell r="P358">
            <v>-1584643.1199999999</v>
          </cell>
        </row>
        <row r="359">
          <cell r="A359" t="str">
            <v>1.2.05.08.04.00</v>
          </cell>
          <cell r="B359" t="str">
            <v>EQUIPOS DE ALMACEN</v>
          </cell>
          <cell r="C359">
            <v>-13425.81</v>
          </cell>
          <cell r="D359">
            <v>-194.13</v>
          </cell>
          <cell r="E359">
            <v>-181.6</v>
          </cell>
          <cell r="F359">
            <v>-194.13</v>
          </cell>
          <cell r="G359">
            <v>-187.87</v>
          </cell>
          <cell r="H359">
            <v>-194.13</v>
          </cell>
          <cell r="I359">
            <v>-187.87</v>
          </cell>
          <cell r="J359">
            <v>-194.13</v>
          </cell>
          <cell r="K359">
            <v>-194.13</v>
          </cell>
          <cell r="L359">
            <v>-187.87</v>
          </cell>
          <cell r="M359">
            <v>-194.13</v>
          </cell>
          <cell r="N359">
            <v>-187.87</v>
          </cell>
          <cell r="O359">
            <v>-194.13</v>
          </cell>
          <cell r="P359">
            <v>-15717.799999999997</v>
          </cell>
        </row>
        <row r="360">
          <cell r="A360" t="str">
            <v>1.2.05.08.05.00</v>
          </cell>
          <cell r="B360" t="str">
            <v>HERRAM Y EQU DE TAL</v>
          </cell>
          <cell r="C360">
            <v>-453730.98</v>
          </cell>
          <cell r="D360">
            <v>-7352.36</v>
          </cell>
          <cell r="E360">
            <v>-7286.56</v>
          </cell>
          <cell r="F360">
            <v>-7658.76</v>
          </cell>
          <cell r="G360">
            <v>-7563.43</v>
          </cell>
          <cell r="H360">
            <v>-6052.06</v>
          </cell>
          <cell r="I360">
            <v>-7489.91</v>
          </cell>
          <cell r="J360">
            <v>-7805.87</v>
          </cell>
          <cell r="K360">
            <v>-7939.08</v>
          </cell>
          <cell r="L360">
            <v>-7648.88</v>
          </cell>
          <cell r="M360">
            <v>-7776.96</v>
          </cell>
          <cell r="N360">
            <v>24212.37</v>
          </cell>
          <cell r="O360">
            <v>-7177.74</v>
          </cell>
          <cell r="P360">
            <v>-511270.22</v>
          </cell>
        </row>
        <row r="361">
          <cell r="A361" t="str">
            <v>1.2.05.08.07.00</v>
          </cell>
          <cell r="B361" t="str">
            <v>EQUIPOS ACCIONADOS</v>
          </cell>
          <cell r="C361">
            <v>-1351.42</v>
          </cell>
          <cell r="D361">
            <v>-19.57</v>
          </cell>
          <cell r="E361">
            <v>-18.32</v>
          </cell>
          <cell r="F361">
            <v>-19.57</v>
          </cell>
          <cell r="G361">
            <v>-18.940000000000001</v>
          </cell>
          <cell r="H361">
            <v>-19.57</v>
          </cell>
          <cell r="I361">
            <v>-18.940000000000001</v>
          </cell>
          <cell r="J361">
            <v>-19.57</v>
          </cell>
          <cell r="K361">
            <v>-19.57</v>
          </cell>
          <cell r="L361">
            <v>-2.34</v>
          </cell>
          <cell r="M361">
            <v>-2.4</v>
          </cell>
          <cell r="N361">
            <v>-2.3199999999999998</v>
          </cell>
          <cell r="O361">
            <v>-2.4</v>
          </cell>
          <cell r="P361">
            <v>-1514.9299999999998</v>
          </cell>
        </row>
        <row r="362">
          <cell r="A362" t="str">
            <v>1.2.05.08.08.00</v>
          </cell>
          <cell r="B362" t="str">
            <v>EQUIPOS DE COMUNICA</v>
          </cell>
          <cell r="C362">
            <v>-95845.07</v>
          </cell>
          <cell r="D362">
            <v>-2523.59</v>
          </cell>
          <cell r="E362">
            <v>-2360.65</v>
          </cell>
          <cell r="F362">
            <v>-2061.79</v>
          </cell>
          <cell r="G362">
            <v>-2439.3200000000002</v>
          </cell>
          <cell r="H362">
            <v>-2521.35</v>
          </cell>
          <cell r="I362">
            <v>-2472.62</v>
          </cell>
          <cell r="J362">
            <v>-2584.17</v>
          </cell>
          <cell r="K362">
            <v>-2644.52</v>
          </cell>
          <cell r="L362">
            <v>-2592.27</v>
          </cell>
          <cell r="M362">
            <v>-2860.45</v>
          </cell>
          <cell r="N362">
            <v>-2309.52</v>
          </cell>
          <cell r="O362">
            <v>-3936.37</v>
          </cell>
          <cell r="P362">
            <v>-127151.69</v>
          </cell>
        </row>
        <row r="363">
          <cell r="A363" t="str">
            <v>1.2.05.08.09.00</v>
          </cell>
          <cell r="B363" t="str">
            <v>EQUIPO DE COMPUTACI</v>
          </cell>
          <cell r="C363">
            <v>-2054739.44</v>
          </cell>
          <cell r="D363">
            <v>-27241.68</v>
          </cell>
          <cell r="E363">
            <v>-54887.44</v>
          </cell>
          <cell r="F363">
            <v>-58800.78</v>
          </cell>
          <cell r="G363">
            <v>-52287.75</v>
          </cell>
          <cell r="H363">
            <v>-53503.41</v>
          </cell>
          <cell r="I363">
            <v>-50915</v>
          </cell>
          <cell r="J363">
            <v>-53411.69</v>
          </cell>
          <cell r="K363">
            <v>-53426.2</v>
          </cell>
          <cell r="L363">
            <v>-47458.14</v>
          </cell>
          <cell r="M363">
            <v>55366.07</v>
          </cell>
          <cell r="N363">
            <v>-42365.03</v>
          </cell>
          <cell r="O363">
            <v>-46389.51</v>
          </cell>
          <cell r="P363">
            <v>-2540060</v>
          </cell>
        </row>
        <row r="364">
          <cell r="A364" t="str">
            <v>1.2.05.08.10.00</v>
          </cell>
          <cell r="B364" t="str">
            <v>OTROS EQUIPOS-CR</v>
          </cell>
          <cell r="C364">
            <v>-483155.24</v>
          </cell>
          <cell r="D364">
            <v>-10894.06</v>
          </cell>
          <cell r="E364">
            <v>-10194.379999999999</v>
          </cell>
          <cell r="F364">
            <v>-10897.51</v>
          </cell>
          <cell r="G364">
            <v>-10545.72</v>
          </cell>
          <cell r="H364">
            <v>-10981.23</v>
          </cell>
          <cell r="I364">
            <v>-10341.06</v>
          </cell>
          <cell r="J364">
            <v>-11011.87</v>
          </cell>
          <cell r="K364">
            <v>-11177.13</v>
          </cell>
          <cell r="L364">
            <v>-11456.51</v>
          </cell>
          <cell r="M364">
            <v>-11838.66</v>
          </cell>
          <cell r="N364">
            <v>-11459.43</v>
          </cell>
          <cell r="O364">
            <v>-14420.1</v>
          </cell>
          <cell r="P364">
            <v>-618372.90000000014</v>
          </cell>
        </row>
        <row r="365">
          <cell r="A365" t="str">
            <v>1.2.07.00.00.00</v>
          </cell>
          <cell r="B365" t="str">
            <v>NO DEPRECIABLE</v>
          </cell>
          <cell r="C365">
            <v>2389911.65</v>
          </cell>
          <cell r="D365">
            <v>0</v>
          </cell>
          <cell r="E365">
            <v>0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42000</v>
          </cell>
          <cell r="P365">
            <v>2431911.65</v>
          </cell>
        </row>
        <row r="366">
          <cell r="A366" t="str">
            <v>1.2.07.01.00.00</v>
          </cell>
          <cell r="B366" t="str">
            <v>TERRENOS Y DERECHOS DE</v>
          </cell>
          <cell r="C366">
            <v>2389911.65</v>
          </cell>
          <cell r="D366">
            <v>0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42000</v>
          </cell>
          <cell r="P366">
            <v>2431911.65</v>
          </cell>
        </row>
        <row r="367">
          <cell r="A367" t="str">
            <v>1.2.07.01.06.00</v>
          </cell>
          <cell r="B367" t="str">
            <v>BIENES DE DISTRIBUC</v>
          </cell>
          <cell r="C367">
            <v>1198122.25</v>
          </cell>
          <cell r="D367">
            <v>0</v>
          </cell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42000</v>
          </cell>
          <cell r="P367">
            <v>1240122.25</v>
          </cell>
        </row>
        <row r="368">
          <cell r="A368" t="str">
            <v>1.2.07.01.07.00</v>
          </cell>
          <cell r="B368" t="str">
            <v>BIENES DE COMERCIAL</v>
          </cell>
          <cell r="C368">
            <v>23667.45</v>
          </cell>
          <cell r="D368">
            <v>0</v>
          </cell>
          <cell r="E368">
            <v>0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23667.45</v>
          </cell>
        </row>
        <row r="369">
          <cell r="A369" t="str">
            <v>1.2.07.01.08.00</v>
          </cell>
          <cell r="B369" t="str">
            <v>BIENES GENERALES</v>
          </cell>
          <cell r="C369">
            <v>1168121.95</v>
          </cell>
          <cell r="D369">
            <v>0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1168121.95</v>
          </cell>
        </row>
        <row r="370">
          <cell r="A370" t="str">
            <v>1.3.00.00.00.00</v>
          </cell>
          <cell r="B370" t="str">
            <v>INVERSIONES PERMANANTES</v>
          </cell>
          <cell r="C370">
            <v>84285.71</v>
          </cell>
          <cell r="D370">
            <v>0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84285.71</v>
          </cell>
        </row>
        <row r="371">
          <cell r="A371" t="str">
            <v>1.3.01.00.00.00</v>
          </cell>
          <cell r="B371" t="str">
            <v>INVERSIONES A LARGO PLAZO</v>
          </cell>
          <cell r="C371">
            <v>84285.71</v>
          </cell>
          <cell r="D371">
            <v>0</v>
          </cell>
          <cell r="E371">
            <v>0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84285.71</v>
          </cell>
        </row>
        <row r="372">
          <cell r="A372" t="str">
            <v>1.3.01.01.00.00</v>
          </cell>
          <cell r="B372" t="str">
            <v>INVERSIONES EN ACCIONE</v>
          </cell>
          <cell r="C372">
            <v>84285.71</v>
          </cell>
          <cell r="D372">
            <v>0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84285.71</v>
          </cell>
        </row>
        <row r="373">
          <cell r="A373" t="str">
            <v>1.3.01.01.01.00</v>
          </cell>
          <cell r="B373" t="str">
            <v>U.T.</v>
          </cell>
          <cell r="C373">
            <v>84285.71</v>
          </cell>
          <cell r="D373">
            <v>0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84285.71</v>
          </cell>
        </row>
        <row r="374">
          <cell r="A374" t="str">
            <v>1.4.00.00.00.00</v>
          </cell>
          <cell r="B374" t="str">
            <v>OTROS ACTIVOS</v>
          </cell>
          <cell r="C374">
            <v>1860224.3</v>
          </cell>
          <cell r="D374">
            <v>-24769.42</v>
          </cell>
          <cell r="E374">
            <v>-38154.410000000003</v>
          </cell>
          <cell r="F374">
            <v>-54017.04</v>
          </cell>
          <cell r="G374">
            <v>-34113.17</v>
          </cell>
          <cell r="H374">
            <v>-33923.64</v>
          </cell>
          <cell r="I374">
            <v>-52202.38</v>
          </cell>
          <cell r="J374">
            <v>-49318.04</v>
          </cell>
          <cell r="K374">
            <v>-30605.37</v>
          </cell>
          <cell r="L374">
            <v>-35546.83</v>
          </cell>
          <cell r="M374">
            <v>-4309.1000000000004</v>
          </cell>
          <cell r="N374">
            <v>-44119.89</v>
          </cell>
          <cell r="O374">
            <v>99274.79</v>
          </cell>
          <cell r="P374">
            <v>1558419.8000000003</v>
          </cell>
        </row>
        <row r="375">
          <cell r="A375" t="str">
            <v>1.4.05.00.00.00</v>
          </cell>
          <cell r="B375" t="str">
            <v>OBRAS POR CUENTA A CLIENT</v>
          </cell>
          <cell r="C375">
            <v>109553.38</v>
          </cell>
          <cell r="D375">
            <v>19224.39</v>
          </cell>
          <cell r="E375">
            <v>3001.09</v>
          </cell>
          <cell r="F375">
            <v>-27120.44</v>
          </cell>
          <cell r="G375">
            <v>8943.52</v>
          </cell>
          <cell r="H375">
            <v>-4007.13</v>
          </cell>
          <cell r="I375">
            <v>-26261.56</v>
          </cell>
          <cell r="J375">
            <v>-5278.47</v>
          </cell>
          <cell r="K375">
            <v>-13367.3</v>
          </cell>
          <cell r="L375">
            <v>5559.69</v>
          </cell>
          <cell r="M375">
            <v>21461.31</v>
          </cell>
          <cell r="N375">
            <v>-33252.22</v>
          </cell>
          <cell r="O375">
            <v>23342.66</v>
          </cell>
          <cell r="P375">
            <v>81798.920000000013</v>
          </cell>
        </row>
        <row r="376">
          <cell r="A376" t="str">
            <v>1.4.05.01.00.00</v>
          </cell>
          <cell r="B376" t="str">
            <v>OBRAS POR CUENTA A CLI</v>
          </cell>
          <cell r="C376">
            <v>81205.66</v>
          </cell>
          <cell r="D376">
            <v>14725.65</v>
          </cell>
          <cell r="E376">
            <v>-9199.36</v>
          </cell>
          <cell r="F376">
            <v>-8405.26</v>
          </cell>
          <cell r="G376">
            <v>8935.06</v>
          </cell>
          <cell r="H376">
            <v>7508.3</v>
          </cell>
          <cell r="I376">
            <v>-15901.2</v>
          </cell>
          <cell r="J376">
            <v>-5223.21</v>
          </cell>
          <cell r="K376">
            <v>-13377.58</v>
          </cell>
          <cell r="L376">
            <v>4356.76</v>
          </cell>
          <cell r="M376">
            <v>25502.37</v>
          </cell>
          <cell r="N376">
            <v>-33252.22</v>
          </cell>
          <cell r="O376">
            <v>23342.66</v>
          </cell>
          <cell r="P376">
            <v>80217.63</v>
          </cell>
        </row>
        <row r="377">
          <cell r="A377" t="str">
            <v>1.4.05.02.00.00</v>
          </cell>
          <cell r="B377" t="str">
            <v>OBRAS POR CTA DE TERCE</v>
          </cell>
          <cell r="C377">
            <v>28347.72</v>
          </cell>
          <cell r="D377">
            <v>4498.74</v>
          </cell>
          <cell r="E377">
            <v>12200.45</v>
          </cell>
          <cell r="F377">
            <v>-18715.18</v>
          </cell>
          <cell r="G377">
            <v>8.4600000000000009</v>
          </cell>
          <cell r="H377">
            <v>-11515.43</v>
          </cell>
          <cell r="I377">
            <v>-10360.36</v>
          </cell>
          <cell r="J377">
            <v>-55.26</v>
          </cell>
          <cell r="K377">
            <v>10.28</v>
          </cell>
          <cell r="L377">
            <v>1202.93</v>
          </cell>
          <cell r="M377">
            <v>-4041.06</v>
          </cell>
          <cell r="N377">
            <v>0</v>
          </cell>
          <cell r="O377">
            <v>0</v>
          </cell>
          <cell r="P377">
            <v>1581.2900000000013</v>
          </cell>
        </row>
        <row r="378">
          <cell r="A378" t="str">
            <v>1.4.05.03.00.00</v>
          </cell>
          <cell r="B378" t="str">
            <v>OBRAS DE MANTTO EN RED</v>
          </cell>
          <cell r="N378">
            <v>0</v>
          </cell>
          <cell r="O378">
            <v>0</v>
          </cell>
          <cell r="P378">
            <v>0</v>
          </cell>
        </row>
        <row r="379">
          <cell r="A379" t="str">
            <v>1.4.06.00.00.00</v>
          </cell>
          <cell r="B379" t="str">
            <v>INVESTIGACION Y DESARROLL</v>
          </cell>
          <cell r="C379">
            <v>0</v>
          </cell>
          <cell r="D379">
            <v>0</v>
          </cell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663.45</v>
          </cell>
          <cell r="K379">
            <v>-631.52</v>
          </cell>
          <cell r="L379">
            <v>1686.4</v>
          </cell>
          <cell r="M379">
            <v>12283.13</v>
          </cell>
          <cell r="N379">
            <v>4918.47</v>
          </cell>
          <cell r="O379">
            <v>-6453</v>
          </cell>
          <cell r="P379">
            <v>12466.93</v>
          </cell>
        </row>
        <row r="380">
          <cell r="A380" t="str">
            <v>1.4.06.01.00.00</v>
          </cell>
          <cell r="B380" t="str">
            <v>COSTOS DE INVESTIGACIO</v>
          </cell>
          <cell r="C380">
            <v>0</v>
          </cell>
          <cell r="D380">
            <v>0</v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663.45</v>
          </cell>
          <cell r="K380">
            <v>-631.52</v>
          </cell>
          <cell r="L380">
            <v>1686.4</v>
          </cell>
          <cell r="M380">
            <v>12283.13</v>
          </cell>
          <cell r="N380">
            <v>4918.47</v>
          </cell>
          <cell r="O380">
            <v>-6453</v>
          </cell>
          <cell r="P380">
            <v>12466.93</v>
          </cell>
        </row>
        <row r="381">
          <cell r="A381" t="str">
            <v>1.4.10.00.00.00</v>
          </cell>
          <cell r="B381" t="str">
            <v>INTANGIBLES</v>
          </cell>
          <cell r="C381">
            <v>3775823.6</v>
          </cell>
          <cell r="D381">
            <v>0</v>
          </cell>
          <cell r="E381">
            <v>0</v>
          </cell>
          <cell r="F381">
            <v>17595.29</v>
          </cell>
          <cell r="G381">
            <v>0</v>
          </cell>
          <cell r="H381">
            <v>15000</v>
          </cell>
          <cell r="I381">
            <v>17999.97</v>
          </cell>
          <cell r="J381">
            <v>0</v>
          </cell>
          <cell r="K381">
            <v>27770.400000000001</v>
          </cell>
          <cell r="L381">
            <v>0</v>
          </cell>
          <cell r="M381">
            <v>1044.3800000000001</v>
          </cell>
          <cell r="N381">
            <v>22671.67</v>
          </cell>
          <cell r="O381">
            <v>125682.61</v>
          </cell>
          <cell r="P381">
            <v>4003587.92</v>
          </cell>
        </row>
        <row r="382">
          <cell r="A382" t="str">
            <v>1.4.10.01.00.00</v>
          </cell>
          <cell r="B382" t="str">
            <v>LICENCIAS DE SISTEMAS</v>
          </cell>
          <cell r="C382">
            <v>2702112.96</v>
          </cell>
          <cell r="D382">
            <v>0</v>
          </cell>
          <cell r="E382">
            <v>0</v>
          </cell>
          <cell r="F382">
            <v>17595.29</v>
          </cell>
          <cell r="G382">
            <v>0</v>
          </cell>
          <cell r="H382">
            <v>15000</v>
          </cell>
          <cell r="I382">
            <v>17999.97</v>
          </cell>
          <cell r="J382">
            <v>0</v>
          </cell>
          <cell r="K382">
            <v>27770.400000000001</v>
          </cell>
          <cell r="L382">
            <v>0</v>
          </cell>
          <cell r="M382">
            <v>1044.3800000000001</v>
          </cell>
          <cell r="N382">
            <v>22671.67</v>
          </cell>
          <cell r="O382">
            <v>125682.61</v>
          </cell>
          <cell r="P382">
            <v>2929877.28</v>
          </cell>
        </row>
        <row r="383">
          <cell r="A383" t="str">
            <v>1.4.10.04.00.00</v>
          </cell>
          <cell r="B383" t="str">
            <v>IMPLEMENTACION DE SIST</v>
          </cell>
          <cell r="C383">
            <v>1073710.6399999999</v>
          </cell>
          <cell r="D383">
            <v>0</v>
          </cell>
          <cell r="E383">
            <v>0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1073710.6399999999</v>
          </cell>
        </row>
        <row r="384">
          <cell r="A384" t="str">
            <v>1.4.11.00.00.00</v>
          </cell>
          <cell r="B384" t="str">
            <v>AMORT ACUM DE ACTIVOS INT</v>
          </cell>
          <cell r="C384">
            <v>-2025152.68</v>
          </cell>
          <cell r="D384">
            <v>-43993.81</v>
          </cell>
          <cell r="E384">
            <v>-41155.5</v>
          </cell>
          <cell r="F384">
            <v>-44491.89</v>
          </cell>
          <cell r="G384">
            <v>-43056.69</v>
          </cell>
          <cell r="H384">
            <v>-44916.51</v>
          </cell>
          <cell r="I384">
            <v>-43940.79</v>
          </cell>
          <cell r="J384">
            <v>-44703.02</v>
          </cell>
          <cell r="K384">
            <v>-44376.95</v>
          </cell>
          <cell r="L384">
            <v>-42792.92</v>
          </cell>
          <cell r="M384">
            <v>-39097.919999999998</v>
          </cell>
          <cell r="N384">
            <v>-38457.81</v>
          </cell>
          <cell r="O384">
            <v>-43297.48</v>
          </cell>
          <cell r="P384">
            <v>-2539433.9700000002</v>
          </cell>
        </row>
        <row r="385">
          <cell r="A385" t="str">
            <v>1.4.11.01.00.00</v>
          </cell>
          <cell r="B385" t="str">
            <v>AMORT ACUM DE ACTIVOS</v>
          </cell>
          <cell r="C385">
            <v>-2025152.68</v>
          </cell>
          <cell r="D385">
            <v>-43993.81</v>
          </cell>
          <cell r="E385">
            <v>-41155.5</v>
          </cell>
          <cell r="F385">
            <v>-44491.89</v>
          </cell>
          <cell r="G385">
            <v>-43056.69</v>
          </cell>
          <cell r="H385">
            <v>-44916.51</v>
          </cell>
          <cell r="I385">
            <v>-43940.79</v>
          </cell>
          <cell r="J385">
            <v>-44703.02</v>
          </cell>
          <cell r="K385">
            <v>-44376.95</v>
          </cell>
          <cell r="L385">
            <v>-42792.92</v>
          </cell>
          <cell r="M385">
            <v>-39097.919999999998</v>
          </cell>
          <cell r="N385">
            <v>-38457.81</v>
          </cell>
          <cell r="O385">
            <v>-43297.48</v>
          </cell>
          <cell r="P385">
            <v>-2539433.9700000002</v>
          </cell>
        </row>
        <row r="386">
          <cell r="A386" t="str">
            <v>2.0.00.00.00.00</v>
          </cell>
          <cell r="B386" t="str">
            <v>PASIVO</v>
          </cell>
          <cell r="C386">
            <v>-76834732.140000001</v>
          </cell>
          <cell r="D386">
            <v>54578338.479999997</v>
          </cell>
          <cell r="E386">
            <v>-834310.99</v>
          </cell>
          <cell r="F386">
            <v>-1559997.53</v>
          </cell>
          <cell r="G386">
            <v>3545583.05</v>
          </cell>
          <cell r="H386">
            <v>-1258568.99</v>
          </cell>
          <cell r="I386">
            <v>-1597931.81</v>
          </cell>
          <cell r="J386">
            <v>-679371.18</v>
          </cell>
          <cell r="K386">
            <v>-939217.26</v>
          </cell>
          <cell r="L386">
            <v>-163063.29</v>
          </cell>
          <cell r="M386">
            <v>-926707.89</v>
          </cell>
          <cell r="N386">
            <v>-1312096.7</v>
          </cell>
          <cell r="O386">
            <v>3545308.89</v>
          </cell>
          <cell r="P386">
            <v>-24436767.359999999</v>
          </cell>
        </row>
        <row r="387">
          <cell r="A387" t="str">
            <v>2.1.00.00.00.00</v>
          </cell>
          <cell r="B387" t="str">
            <v>PASIVO CIRCULANTE</v>
          </cell>
          <cell r="C387">
            <v>-71693248.060000002</v>
          </cell>
          <cell r="D387">
            <v>55034670.399999999</v>
          </cell>
          <cell r="E387">
            <v>-523003.58</v>
          </cell>
          <cell r="F387">
            <v>-1609305.19</v>
          </cell>
          <cell r="G387">
            <v>3567298.28</v>
          </cell>
          <cell r="H387">
            <v>-1248932.75</v>
          </cell>
          <cell r="I387">
            <v>-1565947.01</v>
          </cell>
          <cell r="J387">
            <v>-651654.76</v>
          </cell>
          <cell r="K387">
            <v>-933791</v>
          </cell>
          <cell r="L387">
            <v>-128886.35</v>
          </cell>
          <cell r="M387">
            <v>-952111.79</v>
          </cell>
          <cell r="N387">
            <v>-1074789.33</v>
          </cell>
          <cell r="O387">
            <v>3541947.23</v>
          </cell>
          <cell r="P387">
            <v>-18237753.910000008</v>
          </cell>
        </row>
        <row r="388">
          <cell r="A388" t="str">
            <v>2.1.01.00.00.00</v>
          </cell>
          <cell r="B388" t="str">
            <v>CUENTAS POR PAGAR</v>
          </cell>
          <cell r="C388">
            <v>-8770031.7300000004</v>
          </cell>
          <cell r="D388">
            <v>146753.51</v>
          </cell>
          <cell r="E388">
            <v>765949.86</v>
          </cell>
          <cell r="F388">
            <v>-896211.67</v>
          </cell>
          <cell r="G388">
            <v>687421.02</v>
          </cell>
          <cell r="H388">
            <v>-304074.34999999998</v>
          </cell>
          <cell r="I388">
            <v>-1702872.87</v>
          </cell>
          <cell r="J388">
            <v>118798.26</v>
          </cell>
          <cell r="K388">
            <v>-1018372.59</v>
          </cell>
          <cell r="L388">
            <v>910656.18</v>
          </cell>
          <cell r="M388">
            <v>-725802.09</v>
          </cell>
          <cell r="N388">
            <v>-886843.58</v>
          </cell>
          <cell r="O388">
            <v>2122838.7200000002</v>
          </cell>
          <cell r="P388">
            <v>-9551791.3300000001</v>
          </cell>
        </row>
        <row r="389">
          <cell r="A389" t="str">
            <v>2.1.01.01.00.00</v>
          </cell>
          <cell r="B389" t="str">
            <v>PROVEEDORES DE ENERGIA</v>
          </cell>
          <cell r="C389">
            <v>-5623288.0999999996</v>
          </cell>
          <cell r="D389">
            <v>-492355.26</v>
          </cell>
          <cell r="E389">
            <v>474285.07</v>
          </cell>
          <cell r="F389">
            <v>-987975.99</v>
          </cell>
          <cell r="G389">
            <v>527216.47</v>
          </cell>
          <cell r="H389">
            <v>-330539.53999999998</v>
          </cell>
          <cell r="I389">
            <v>-1087207.8700000001</v>
          </cell>
          <cell r="J389">
            <v>-64654.7</v>
          </cell>
          <cell r="K389">
            <v>149090.39000000001</v>
          </cell>
          <cell r="L389">
            <v>322239.15999999997</v>
          </cell>
          <cell r="M389">
            <v>-240019.32</v>
          </cell>
          <cell r="N389">
            <v>287507.84000000003</v>
          </cell>
          <cell r="O389">
            <v>-64413.19</v>
          </cell>
          <cell r="P389">
            <v>-7130115.040000001</v>
          </cell>
        </row>
        <row r="390">
          <cell r="A390" t="str">
            <v>2.1.01.01.01.00</v>
          </cell>
          <cell r="B390" t="str">
            <v>PROVEEDORES DE ENER</v>
          </cell>
          <cell r="C390">
            <v>-35485.89</v>
          </cell>
          <cell r="D390">
            <v>0</v>
          </cell>
          <cell r="E390">
            <v>-1855.56</v>
          </cell>
          <cell r="F390">
            <v>9753.59</v>
          </cell>
          <cell r="G390">
            <v>-23048.09</v>
          </cell>
          <cell r="H390">
            <v>-1211.67</v>
          </cell>
          <cell r="I390">
            <v>-1140303.8999999999</v>
          </cell>
          <cell r="J390">
            <v>219619</v>
          </cell>
          <cell r="K390">
            <v>-285032.06</v>
          </cell>
          <cell r="L390">
            <v>303675.96999999997</v>
          </cell>
          <cell r="M390">
            <v>329372.99</v>
          </cell>
          <cell r="N390">
            <v>63653.3</v>
          </cell>
          <cell r="O390">
            <v>-34169.58</v>
          </cell>
          <cell r="P390">
            <v>-595031.9</v>
          </cell>
        </row>
        <row r="391">
          <cell r="A391" t="str">
            <v>2.1.01.01.02.00</v>
          </cell>
          <cell r="B391" t="str">
            <v>PROVEEDORES DE ENER</v>
          </cell>
          <cell r="C391">
            <v>-5587802.21</v>
          </cell>
          <cell r="D391">
            <v>-492355.26</v>
          </cell>
          <cell r="E391">
            <v>476140.63</v>
          </cell>
          <cell r="F391">
            <v>-997729.58</v>
          </cell>
          <cell r="G391">
            <v>550264.56000000006</v>
          </cell>
          <cell r="H391">
            <v>-329327.87</v>
          </cell>
          <cell r="I391">
            <v>53096.03</v>
          </cell>
          <cell r="J391">
            <v>-284273.7</v>
          </cell>
          <cell r="K391">
            <v>434122.45</v>
          </cell>
          <cell r="L391">
            <v>18563.189999999999</v>
          </cell>
          <cell r="M391">
            <v>-569392.31000000006</v>
          </cell>
          <cell r="N391">
            <v>223854.54</v>
          </cell>
          <cell r="O391">
            <v>-30243.61</v>
          </cell>
          <cell r="P391">
            <v>-6535083.1399999987</v>
          </cell>
        </row>
        <row r="392">
          <cell r="A392" t="str">
            <v>2.1.01.01.02.01</v>
          </cell>
          <cell r="B392" t="str">
            <v>CEL-ENERGIA ESTI</v>
          </cell>
          <cell r="C392">
            <v>-444.29</v>
          </cell>
          <cell r="D392">
            <v>-332.56</v>
          </cell>
          <cell r="E392">
            <v>-41.32</v>
          </cell>
          <cell r="F392">
            <v>286.33999999999997</v>
          </cell>
          <cell r="G392">
            <v>315.27</v>
          </cell>
          <cell r="H392">
            <v>-214.75</v>
          </cell>
          <cell r="I392">
            <v>-16.440000000000001</v>
          </cell>
          <cell r="J392">
            <v>-40.049999999999997</v>
          </cell>
          <cell r="K392">
            <v>-4.62</v>
          </cell>
          <cell r="L392">
            <v>-36.26</v>
          </cell>
          <cell r="M392">
            <v>24.22</v>
          </cell>
          <cell r="N392">
            <v>34.96</v>
          </cell>
          <cell r="O392">
            <v>-9.4499999999999993</v>
          </cell>
          <cell r="P392">
            <v>-478.95000000000016</v>
          </cell>
        </row>
        <row r="393">
          <cell r="A393" t="str">
            <v>2.1.01.01.02.02</v>
          </cell>
          <cell r="B393" t="str">
            <v>CAESS-ENERGIA ES</v>
          </cell>
          <cell r="C393">
            <v>-239287.95</v>
          </cell>
          <cell r="D393">
            <v>-281655.03000000003</v>
          </cell>
          <cell r="E393">
            <v>267707.94</v>
          </cell>
          <cell r="F393">
            <v>-23392.42</v>
          </cell>
          <cell r="G393">
            <v>48358.92</v>
          </cell>
          <cell r="H393">
            <v>-26041.13</v>
          </cell>
          <cell r="I393">
            <v>-259374.03</v>
          </cell>
          <cell r="J393">
            <v>-39691.199999999997</v>
          </cell>
          <cell r="K393">
            <v>144113.25</v>
          </cell>
          <cell r="L393">
            <v>61585.9</v>
          </cell>
          <cell r="M393">
            <v>-67007.89</v>
          </cell>
          <cell r="N393">
            <v>41192.449999999997</v>
          </cell>
          <cell r="O393">
            <v>11966.74</v>
          </cell>
          <cell r="P393">
            <v>-361524.45</v>
          </cell>
        </row>
        <row r="394">
          <cell r="A394" t="str">
            <v>2.1.01.01.02.05</v>
          </cell>
          <cell r="B394" t="str">
            <v>UT-ENERGIA ESTIM</v>
          </cell>
          <cell r="C394">
            <v>-2355759.19</v>
          </cell>
          <cell r="D394">
            <v>1246073.8899999999</v>
          </cell>
          <cell r="E394">
            <v>-92788.02</v>
          </cell>
          <cell r="F394">
            <v>-717768.18</v>
          </cell>
          <cell r="G394">
            <v>354973.23</v>
          </cell>
          <cell r="H394">
            <v>-473262.78</v>
          </cell>
          <cell r="I394">
            <v>305011.24</v>
          </cell>
          <cell r="J394">
            <v>334998.78999999998</v>
          </cell>
          <cell r="K394">
            <v>31560.22</v>
          </cell>
          <cell r="L394">
            <v>-157861.21</v>
          </cell>
          <cell r="M394">
            <v>-50392.38</v>
          </cell>
          <cell r="N394">
            <v>-778157.45</v>
          </cell>
          <cell r="O394">
            <v>408060.84</v>
          </cell>
          <cell r="P394">
            <v>-1945310.9999999998</v>
          </cell>
        </row>
        <row r="395">
          <cell r="A395" t="str">
            <v>2.1.01.01.02.06</v>
          </cell>
          <cell r="B395" t="str">
            <v>NEJAPA POWER-ENE</v>
          </cell>
          <cell r="C395">
            <v>-733864.55</v>
          </cell>
          <cell r="D395">
            <v>-108093.55</v>
          </cell>
          <cell r="E395">
            <v>45409.64</v>
          </cell>
          <cell r="F395">
            <v>-68959.039999999994</v>
          </cell>
          <cell r="G395">
            <v>48637.97</v>
          </cell>
          <cell r="H395">
            <v>-30619.97</v>
          </cell>
          <cell r="I395">
            <v>12226.5</v>
          </cell>
          <cell r="J395">
            <v>-21235.5</v>
          </cell>
          <cell r="K395">
            <v>27590.21</v>
          </cell>
          <cell r="L395">
            <v>2842.03</v>
          </cell>
          <cell r="M395">
            <v>-50610.239999999998</v>
          </cell>
          <cell r="N395">
            <v>50610.239999999998</v>
          </cell>
          <cell r="O395">
            <v>-39441.24</v>
          </cell>
          <cell r="P395">
            <v>-865507.50000000012</v>
          </cell>
        </row>
        <row r="396">
          <cell r="A396" t="str">
            <v>2.1.01.01.02.07</v>
          </cell>
          <cell r="B396" t="str">
            <v>CEC-ENERGIA ESTI</v>
          </cell>
          <cell r="C396">
            <v>-32116.58</v>
          </cell>
          <cell r="D396">
            <v>5044.05</v>
          </cell>
          <cell r="E396">
            <v>5376.02</v>
          </cell>
          <cell r="F396">
            <v>1954.88</v>
          </cell>
          <cell r="G396">
            <v>1957.82</v>
          </cell>
          <cell r="H396">
            <v>-23201.99</v>
          </cell>
          <cell r="I396">
            <v>-14483.49</v>
          </cell>
          <cell r="J396">
            <v>-5243.59</v>
          </cell>
          <cell r="K396">
            <v>4658.49</v>
          </cell>
          <cell r="L396">
            <v>-11254.04</v>
          </cell>
          <cell r="M396">
            <v>7993.61</v>
          </cell>
          <cell r="N396">
            <v>16105.8</v>
          </cell>
          <cell r="O396">
            <v>10136.94</v>
          </cell>
          <cell r="P396">
            <v>-33072.080000000002</v>
          </cell>
        </row>
        <row r="397">
          <cell r="A397" t="str">
            <v>2.1.01.01.02.09</v>
          </cell>
          <cell r="B397" t="str">
            <v>ETESAL-ENERGIA E</v>
          </cell>
          <cell r="C397">
            <v>-22991.200000000001</v>
          </cell>
          <cell r="D397">
            <v>-248.19</v>
          </cell>
          <cell r="E397">
            <v>-12259.79</v>
          </cell>
          <cell r="F397">
            <v>15236.38</v>
          </cell>
          <cell r="G397">
            <v>10536.65</v>
          </cell>
          <cell r="H397">
            <v>9726.15</v>
          </cell>
          <cell r="I397">
            <v>-6295.61</v>
          </cell>
          <cell r="J397">
            <v>-11755.56</v>
          </cell>
          <cell r="K397">
            <v>5328.01</v>
          </cell>
          <cell r="L397">
            <v>11667.61</v>
          </cell>
          <cell r="M397">
            <v>-4906.43</v>
          </cell>
          <cell r="N397">
            <v>5961.98</v>
          </cell>
          <cell r="O397">
            <v>-7464.25</v>
          </cell>
          <cell r="P397">
            <v>-7464.2500000000018</v>
          </cell>
        </row>
        <row r="398">
          <cell r="A398" t="str">
            <v>2.1.01.01.02.10</v>
          </cell>
          <cell r="B398" t="str">
            <v>GESAL-ENERGIA ES</v>
          </cell>
          <cell r="C398">
            <v>-1390402.35</v>
          </cell>
          <cell r="D398">
            <v>2326.83</v>
          </cell>
          <cell r="E398">
            <v>89712.66</v>
          </cell>
          <cell r="F398">
            <v>-89817.99</v>
          </cell>
          <cell r="G398">
            <v>45076.93</v>
          </cell>
          <cell r="H398">
            <v>-44766.16</v>
          </cell>
          <cell r="I398">
            <v>-10868.14</v>
          </cell>
          <cell r="J398">
            <v>-71420.95</v>
          </cell>
          <cell r="K398">
            <v>-148.62</v>
          </cell>
          <cell r="L398">
            <v>42109.55</v>
          </cell>
          <cell r="M398">
            <v>-47553.9</v>
          </cell>
          <cell r="N398">
            <v>47653.73</v>
          </cell>
          <cell r="O398">
            <v>-83989.26</v>
          </cell>
          <cell r="P398">
            <v>-1512087.67</v>
          </cell>
        </row>
        <row r="399">
          <cell r="A399" t="str">
            <v>2.1.01.01.02.12</v>
          </cell>
          <cell r="B399" t="str">
            <v>CEI DE GUATEMALA</v>
          </cell>
          <cell r="C399">
            <v>0</v>
          </cell>
          <cell r="D399">
            <v>-37557.370000000003</v>
          </cell>
          <cell r="E399">
            <v>-134627.73000000001</v>
          </cell>
          <cell r="F399">
            <v>-18177.689999999999</v>
          </cell>
          <cell r="G399">
            <v>33197.129999999997</v>
          </cell>
          <cell r="H399">
            <v>157165.66</v>
          </cell>
          <cell r="I399">
            <v>-119105.64</v>
          </cell>
          <cell r="J399">
            <v>-100210.09</v>
          </cell>
          <cell r="K399">
            <v>70131.42</v>
          </cell>
          <cell r="L399">
            <v>129323.35</v>
          </cell>
          <cell r="M399">
            <v>-113710.8</v>
          </cell>
          <cell r="N399">
            <v>133571.76</v>
          </cell>
          <cell r="O399">
            <v>-145661.16</v>
          </cell>
          <cell r="P399">
            <v>-145661.16</v>
          </cell>
        </row>
        <row r="400">
          <cell r="A400" t="str">
            <v>2.1.01.01.02.14</v>
          </cell>
          <cell r="B400" t="str">
            <v>POLIWATT GUAT-EN</v>
          </cell>
          <cell r="C400">
            <v>0</v>
          </cell>
          <cell r="D400">
            <v>-5201.2</v>
          </cell>
          <cell r="E400">
            <v>5201.2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-39605.83</v>
          </cell>
          <cell r="K400">
            <v>39605.83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</row>
        <row r="401">
          <cell r="A401" t="str">
            <v>2.1.01.01.02.16</v>
          </cell>
          <cell r="B401" t="str">
            <v>EXCELERGY-ENERGI</v>
          </cell>
          <cell r="C401">
            <v>-27807.9</v>
          </cell>
          <cell r="D401">
            <v>-1416438.17</v>
          </cell>
          <cell r="E401">
            <v>127399.71</v>
          </cell>
          <cell r="F401">
            <v>-46075.09</v>
          </cell>
          <cell r="G401">
            <v>-709.7</v>
          </cell>
          <cell r="H401">
            <v>-30835.24</v>
          </cell>
          <cell r="I401">
            <v>-27032.45</v>
          </cell>
          <cell r="J401">
            <v>-145515.01</v>
          </cell>
          <cell r="K401">
            <v>124646.85</v>
          </cell>
          <cell r="L401">
            <v>132798.85</v>
          </cell>
          <cell r="M401">
            <v>52044.5</v>
          </cell>
          <cell r="N401">
            <v>131512.66</v>
          </cell>
          <cell r="O401">
            <v>-7223.18</v>
          </cell>
          <cell r="P401">
            <v>-1133234.1699999997</v>
          </cell>
        </row>
        <row r="402">
          <cell r="A402" t="str">
            <v>2.1.01.01.02.17</v>
          </cell>
          <cell r="B402" t="str">
            <v>GENOR ENERGIA ES</v>
          </cell>
          <cell r="C402">
            <v>-367222.43</v>
          </cell>
          <cell r="D402">
            <v>162144.73000000001</v>
          </cell>
          <cell r="E402">
            <v>-624.22</v>
          </cell>
          <cell r="F402">
            <v>27345.16</v>
          </cell>
          <cell r="G402">
            <v>153350</v>
          </cell>
          <cell r="H402">
            <v>25006.76</v>
          </cell>
          <cell r="I402">
            <v>0</v>
          </cell>
          <cell r="J402">
            <v>-77961.740000000005</v>
          </cell>
          <cell r="K402">
            <v>-11135.72</v>
          </cell>
          <cell r="L402">
            <v>89097.46</v>
          </cell>
          <cell r="M402">
            <v>0</v>
          </cell>
          <cell r="N402">
            <v>0</v>
          </cell>
          <cell r="O402">
            <v>0</v>
          </cell>
          <cell r="P402">
            <v>1.4551915228366852E-11</v>
          </cell>
        </row>
        <row r="403">
          <cell r="A403" t="str">
            <v>2.1.01.01.02.18</v>
          </cell>
          <cell r="B403" t="str">
            <v>ORIGEM</v>
          </cell>
          <cell r="C403">
            <v>-417905.77</v>
          </cell>
          <cell r="D403">
            <v>-58418.69</v>
          </cell>
          <cell r="E403">
            <v>175674.54</v>
          </cell>
          <cell r="F403">
            <v>-78361.929999999993</v>
          </cell>
          <cell r="G403">
            <v>-145429.66</v>
          </cell>
          <cell r="H403">
            <v>107715.58</v>
          </cell>
          <cell r="I403">
            <v>173034.09</v>
          </cell>
          <cell r="J403">
            <v>-106592.97</v>
          </cell>
          <cell r="K403">
            <v>-2222.87</v>
          </cell>
          <cell r="L403">
            <v>-281710.05</v>
          </cell>
          <cell r="M403">
            <v>-295273</v>
          </cell>
          <cell r="N403">
            <v>603286.41</v>
          </cell>
          <cell r="O403">
            <v>-204228.21</v>
          </cell>
          <cell r="P403">
            <v>-530432.52999999991</v>
          </cell>
        </row>
        <row r="404">
          <cell r="A404" t="str">
            <v>2.1.01.01.02.19</v>
          </cell>
          <cell r="B404" t="str">
            <v>EL PASO</v>
          </cell>
          <cell r="N404">
            <v>-27918</v>
          </cell>
          <cell r="O404">
            <v>27918</v>
          </cell>
          <cell r="P404">
            <v>0</v>
          </cell>
        </row>
        <row r="405">
          <cell r="A405" t="str">
            <v>2.1.01.01.02.20</v>
          </cell>
          <cell r="B405" t="str">
            <v>CESSA-ENERGIA ES</v>
          </cell>
          <cell r="O405">
            <v>-309.38</v>
          </cell>
          <cell r="P405">
            <v>-309.38</v>
          </cell>
        </row>
        <row r="406">
          <cell r="A406" t="str">
            <v>2.1.01.02.00.00</v>
          </cell>
          <cell r="B406" t="str">
            <v>PROVEEDORES LOCALES</v>
          </cell>
          <cell r="C406">
            <v>-857314.73</v>
          </cell>
          <cell r="D406">
            <v>308599.88</v>
          </cell>
          <cell r="E406">
            <v>132352.21</v>
          </cell>
          <cell r="F406">
            <v>-62807.87</v>
          </cell>
          <cell r="G406">
            <v>88337.42</v>
          </cell>
          <cell r="H406">
            <v>-46422.19</v>
          </cell>
          <cell r="I406">
            <v>-474882.71</v>
          </cell>
          <cell r="J406">
            <v>-31.37</v>
          </cell>
          <cell r="K406">
            <v>367834.98</v>
          </cell>
          <cell r="L406">
            <v>-383898.21</v>
          </cell>
          <cell r="M406">
            <v>225423.05</v>
          </cell>
          <cell r="N406">
            <v>-1155949.27</v>
          </cell>
          <cell r="O406">
            <v>925070</v>
          </cell>
          <cell r="P406">
            <v>-933688.81</v>
          </cell>
        </row>
        <row r="407">
          <cell r="A407" t="str">
            <v>2.1.01.02.01.00</v>
          </cell>
          <cell r="B407" t="str">
            <v>PROVEEDORES LOCALES</v>
          </cell>
          <cell r="C407">
            <v>-844743.37</v>
          </cell>
          <cell r="D407">
            <v>389822.06</v>
          </cell>
          <cell r="E407">
            <v>81677.08</v>
          </cell>
          <cell r="F407">
            <v>-3827.82</v>
          </cell>
          <cell r="G407">
            <v>15621.56</v>
          </cell>
          <cell r="H407">
            <v>-23142.81</v>
          </cell>
          <cell r="I407">
            <v>-435911.5</v>
          </cell>
          <cell r="J407">
            <v>842.84</v>
          </cell>
          <cell r="K407">
            <v>413578.45</v>
          </cell>
          <cell r="L407">
            <v>-388079.27</v>
          </cell>
          <cell r="M407">
            <v>203819.88</v>
          </cell>
          <cell r="N407">
            <v>-1252862.02</v>
          </cell>
          <cell r="O407">
            <v>954376.67</v>
          </cell>
          <cell r="P407">
            <v>-888828.24999999988</v>
          </cell>
        </row>
        <row r="408">
          <cell r="A408" t="str">
            <v>2.1.01.02.02.00</v>
          </cell>
          <cell r="B408" t="str">
            <v>PROVEEDORES INVENTA</v>
          </cell>
          <cell r="C408">
            <v>-12349.21</v>
          </cell>
          <cell r="D408">
            <v>-51036.75</v>
          </cell>
          <cell r="E408">
            <v>46324.160000000003</v>
          </cell>
          <cell r="F408">
            <v>-58969.07</v>
          </cell>
          <cell r="G408">
            <v>72749.320000000007</v>
          </cell>
          <cell r="H408">
            <v>-22519.02</v>
          </cell>
          <cell r="I408">
            <v>-65536.14</v>
          </cell>
          <cell r="J408">
            <v>2475.96</v>
          </cell>
          <cell r="K408">
            <v>-49046.74</v>
          </cell>
          <cell r="L408">
            <v>4282.91</v>
          </cell>
          <cell r="M408">
            <v>21753.53</v>
          </cell>
          <cell r="N408">
            <v>97304.87</v>
          </cell>
          <cell r="O408">
            <v>-29822.94</v>
          </cell>
          <cell r="P408">
            <v>-44389.119999999995</v>
          </cell>
        </row>
        <row r="409">
          <cell r="A409" t="str">
            <v>2.1.01.02.03.00</v>
          </cell>
          <cell r="B409" t="str">
            <v>PROVEEDORES ACTIVO</v>
          </cell>
          <cell r="C409">
            <v>0</v>
          </cell>
          <cell r="D409">
            <v>0</v>
          </cell>
          <cell r="E409">
            <v>0</v>
          </cell>
          <cell r="F409">
            <v>-0.05</v>
          </cell>
          <cell r="G409">
            <v>0.05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</row>
        <row r="410">
          <cell r="A410" t="str">
            <v>2.1.01.02.04.00</v>
          </cell>
          <cell r="B410" t="str">
            <v>ACREEDORES VARIOS</v>
          </cell>
          <cell r="C410">
            <v>-222.15</v>
          </cell>
          <cell r="D410">
            <v>-30185.43</v>
          </cell>
          <cell r="E410">
            <v>4350.97</v>
          </cell>
          <cell r="F410">
            <v>-10.93</v>
          </cell>
          <cell r="G410">
            <v>-33.51</v>
          </cell>
          <cell r="H410">
            <v>-760.36</v>
          </cell>
          <cell r="I410">
            <v>26564.93</v>
          </cell>
          <cell r="J410">
            <v>-3350.17</v>
          </cell>
          <cell r="K410">
            <v>3303.27</v>
          </cell>
          <cell r="L410">
            <v>-101.85</v>
          </cell>
          <cell r="M410">
            <v>-150.36000000000001</v>
          </cell>
          <cell r="N410">
            <v>-392.12</v>
          </cell>
          <cell r="O410">
            <v>516.27</v>
          </cell>
          <cell r="P410">
            <v>-471.43999999999971</v>
          </cell>
        </row>
        <row r="411">
          <cell r="A411" t="str">
            <v>2.1.01.03.00.00</v>
          </cell>
          <cell r="B411" t="str">
            <v>PROVEEDORES DEL EXTERI</v>
          </cell>
          <cell r="C411">
            <v>-482212.64</v>
          </cell>
          <cell r="D411">
            <v>388072.96000000002</v>
          </cell>
          <cell r="E411">
            <v>70422.53</v>
          </cell>
          <cell r="F411">
            <v>12997.2</v>
          </cell>
          <cell r="G411">
            <v>-10810.85</v>
          </cell>
          <cell r="H411">
            <v>5849.8</v>
          </cell>
          <cell r="I411">
            <v>-884.09</v>
          </cell>
          <cell r="J411">
            <v>-84554.559999999998</v>
          </cell>
          <cell r="K411">
            <v>-64660.21</v>
          </cell>
          <cell r="L411">
            <v>-74671.710000000006</v>
          </cell>
          <cell r="M411">
            <v>166407.67000000001</v>
          </cell>
          <cell r="N411">
            <v>-361174.39</v>
          </cell>
          <cell r="O411">
            <v>-147096.03</v>
          </cell>
          <cell r="P411">
            <v>-582314.32000000007</v>
          </cell>
        </row>
        <row r="412">
          <cell r="A412" t="str">
            <v>2.1.01.03.01.00</v>
          </cell>
          <cell r="B412" t="str">
            <v>PROVEEDORES DEL EXT</v>
          </cell>
          <cell r="C412">
            <v>-12511.4</v>
          </cell>
          <cell r="D412">
            <v>12511.4</v>
          </cell>
          <cell r="E412">
            <v>0</v>
          </cell>
          <cell r="F412">
            <v>0</v>
          </cell>
          <cell r="G412">
            <v>-15766.02</v>
          </cell>
          <cell r="H412">
            <v>15766</v>
          </cell>
          <cell r="I412">
            <v>-884.09</v>
          </cell>
          <cell r="J412">
            <v>327.74</v>
          </cell>
          <cell r="K412">
            <v>-2775.28</v>
          </cell>
          <cell r="L412">
            <v>-78451.58</v>
          </cell>
          <cell r="M412">
            <v>41981.120000000003</v>
          </cell>
          <cell r="N412">
            <v>-178924.9</v>
          </cell>
          <cell r="O412">
            <v>28008.09</v>
          </cell>
          <cell r="P412">
            <v>-190718.91999999998</v>
          </cell>
        </row>
        <row r="413">
          <cell r="A413" t="str">
            <v>2.1.01.03.02.00</v>
          </cell>
          <cell r="B413" t="str">
            <v>PROVEEDORES DEL EXT</v>
          </cell>
          <cell r="C413">
            <v>-469701.24</v>
          </cell>
          <cell r="D413">
            <v>375561.56</v>
          </cell>
          <cell r="E413">
            <v>70422.53</v>
          </cell>
          <cell r="F413">
            <v>12997.2</v>
          </cell>
          <cell r="G413">
            <v>4955.17</v>
          </cell>
          <cell r="H413">
            <v>-9916.2000000000007</v>
          </cell>
          <cell r="I413">
            <v>0</v>
          </cell>
          <cell r="J413">
            <v>-84882.3</v>
          </cell>
          <cell r="K413">
            <v>-61884.93</v>
          </cell>
          <cell r="L413">
            <v>3779.87</v>
          </cell>
          <cell r="M413">
            <v>124426.55</v>
          </cell>
          <cell r="N413">
            <v>-182249.49</v>
          </cell>
          <cell r="O413">
            <v>-175104.12</v>
          </cell>
          <cell r="P413">
            <v>-391595.39999999997</v>
          </cell>
        </row>
        <row r="414">
          <cell r="A414" t="str">
            <v>2.1.01.04.00.00</v>
          </cell>
          <cell r="B414" t="str">
            <v>COMPA$IAS RELACIONADAS</v>
          </cell>
          <cell r="C414">
            <v>-1444446.82</v>
          </cell>
          <cell r="D414">
            <v>-13663.25</v>
          </cell>
          <cell r="E414">
            <v>279785.62</v>
          </cell>
          <cell r="F414">
            <v>-11581.63</v>
          </cell>
          <cell r="G414">
            <v>77997.679999999993</v>
          </cell>
          <cell r="H414">
            <v>39829.79</v>
          </cell>
          <cell r="I414">
            <v>-3573.89</v>
          </cell>
          <cell r="J414">
            <v>22757.51</v>
          </cell>
          <cell r="K414">
            <v>-1417856.24</v>
          </cell>
          <cell r="L414">
            <v>1111133.3600000001</v>
          </cell>
          <cell r="M414">
            <v>-175198.93</v>
          </cell>
          <cell r="N414">
            <v>78421.2</v>
          </cell>
          <cell r="O414">
            <v>640801.96</v>
          </cell>
          <cell r="P414">
            <v>-815593.6399999999</v>
          </cell>
        </row>
        <row r="415">
          <cell r="A415" t="str">
            <v>2.1.01.04.01.00</v>
          </cell>
          <cell r="B415" t="str">
            <v>EMEL-CXP RELACIONAD</v>
          </cell>
          <cell r="C415">
            <v>-431082.85</v>
          </cell>
          <cell r="D415">
            <v>-8203.77</v>
          </cell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-29020</v>
          </cell>
          <cell r="M415">
            <v>0</v>
          </cell>
          <cell r="N415">
            <v>0</v>
          </cell>
          <cell r="O415">
            <v>468306.62</v>
          </cell>
          <cell r="P415">
            <v>0</v>
          </cell>
        </row>
        <row r="416">
          <cell r="A416" t="str">
            <v>2.1.01.04.03.00</v>
          </cell>
          <cell r="B416" t="str">
            <v>ELFEC-CXP-RELACIONA</v>
          </cell>
          <cell r="F416">
            <v>-84720.31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84720.31</v>
          </cell>
          <cell r="O416">
            <v>0</v>
          </cell>
          <cell r="P416">
            <v>0</v>
          </cell>
        </row>
        <row r="417">
          <cell r="A417" t="str">
            <v>2.1.01.04.04.00</v>
          </cell>
          <cell r="B417" t="str">
            <v>ELCA-CXP-RELACIONAD</v>
          </cell>
          <cell r="C417">
            <v>-329722.90999999997</v>
          </cell>
          <cell r="D417">
            <v>6717.42</v>
          </cell>
          <cell r="E417">
            <v>323005.49</v>
          </cell>
          <cell r="F417">
            <v>0</v>
          </cell>
          <cell r="G417">
            <v>0</v>
          </cell>
          <cell r="H417">
            <v>-12870</v>
          </cell>
          <cell r="I417">
            <v>0</v>
          </cell>
          <cell r="J417">
            <v>0</v>
          </cell>
          <cell r="K417">
            <v>-1307476.68</v>
          </cell>
          <cell r="L417">
            <v>1141810.76</v>
          </cell>
          <cell r="M417">
            <v>-173026.73</v>
          </cell>
          <cell r="N417">
            <v>1003.1</v>
          </cell>
          <cell r="O417">
            <v>174667.54</v>
          </cell>
          <cell r="P417">
            <v>-175892.00999999992</v>
          </cell>
        </row>
        <row r="418">
          <cell r="A418" t="str">
            <v>2.1.01.04.06.00</v>
          </cell>
          <cell r="B418" t="str">
            <v>PPL-RELACIONADAS</v>
          </cell>
          <cell r="C418">
            <v>-84720.31</v>
          </cell>
          <cell r="D418">
            <v>0</v>
          </cell>
          <cell r="E418">
            <v>0</v>
          </cell>
          <cell r="F418">
            <v>84720.31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-108152.65</v>
          </cell>
          <cell r="L418">
            <v>444.73</v>
          </cell>
          <cell r="M418">
            <v>0</v>
          </cell>
          <cell r="N418">
            <v>0</v>
          </cell>
          <cell r="O418">
            <v>0</v>
          </cell>
          <cell r="P418">
            <v>-107707.92</v>
          </cell>
        </row>
        <row r="419">
          <cell r="A419" t="str">
            <v>2.1.01.04.07.00</v>
          </cell>
          <cell r="B419" t="str">
            <v>PPL SALTEL CAYMAN</v>
          </cell>
          <cell r="C419">
            <v>-501438.36</v>
          </cell>
          <cell r="D419">
            <v>-2123.29</v>
          </cell>
          <cell r="E419">
            <v>-1980.87</v>
          </cell>
          <cell r="F419">
            <v>-2117.4899999999998</v>
          </cell>
          <cell r="G419">
            <v>-2049.1799999999998</v>
          </cell>
          <cell r="H419">
            <v>-2117.4899999999998</v>
          </cell>
          <cell r="I419">
            <v>511826.68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5.8207660913467407E-11</v>
          </cell>
        </row>
        <row r="420">
          <cell r="A420" t="str">
            <v>2.1.01.04.08.00</v>
          </cell>
          <cell r="B420" t="str">
            <v>EL SALVADOR TELECOM</v>
          </cell>
          <cell r="C420">
            <v>-97482.39</v>
          </cell>
          <cell r="D420">
            <v>-10053.61</v>
          </cell>
          <cell r="E420">
            <v>-41239</v>
          </cell>
          <cell r="F420">
            <v>-9464.14</v>
          </cell>
          <cell r="G420">
            <v>80046.86</v>
          </cell>
          <cell r="H420">
            <v>54817.279999999999</v>
          </cell>
          <cell r="I420">
            <v>-1500</v>
          </cell>
          <cell r="J420">
            <v>24875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-1.4551915228366852E-11</v>
          </cell>
        </row>
        <row r="421">
          <cell r="A421" t="str">
            <v>2.1.01.04.09.00</v>
          </cell>
          <cell r="B421" t="str">
            <v>PPL SALTEL CAYMAN I</v>
          </cell>
          <cell r="I421">
            <v>-513900.57</v>
          </cell>
          <cell r="J421">
            <v>-2117.4899999999998</v>
          </cell>
          <cell r="K421">
            <v>-2226.91</v>
          </cell>
          <cell r="L421">
            <v>-2102.13</v>
          </cell>
          <cell r="M421">
            <v>-2172.1999999999998</v>
          </cell>
          <cell r="N421">
            <v>-2102.13</v>
          </cell>
          <cell r="O421">
            <v>-2172.1999999999998</v>
          </cell>
          <cell r="P421">
            <v>-526793.62999999989</v>
          </cell>
        </row>
        <row r="422">
          <cell r="A422" t="str">
            <v>2.1.01.04.10.00</v>
          </cell>
          <cell r="B422" t="str">
            <v>PPL CHILE ENERGIA L</v>
          </cell>
          <cell r="N422">
            <v>-5200.08</v>
          </cell>
          <cell r="O422">
            <v>0</v>
          </cell>
          <cell r="P422">
            <v>-5200.08</v>
          </cell>
        </row>
        <row r="423">
          <cell r="A423" t="str">
            <v>2.1.01.05.00.00</v>
          </cell>
          <cell r="B423" t="str">
            <v>ACCIONISTAS</v>
          </cell>
          <cell r="C423">
            <v>-18261.93</v>
          </cell>
          <cell r="D423">
            <v>0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I423">
            <v>-731.35</v>
          </cell>
          <cell r="J423">
            <v>0</v>
          </cell>
          <cell r="K423">
            <v>0</v>
          </cell>
          <cell r="L423">
            <v>92.57</v>
          </cell>
          <cell r="M423">
            <v>0</v>
          </cell>
          <cell r="N423">
            <v>0</v>
          </cell>
          <cell r="O423">
            <v>0</v>
          </cell>
          <cell r="P423">
            <v>-18900.71</v>
          </cell>
        </row>
        <row r="424">
          <cell r="A424" t="str">
            <v>2.1.01.05.01.00</v>
          </cell>
          <cell r="B424" t="str">
            <v>CXP-ACCIONISTAS</v>
          </cell>
          <cell r="C424">
            <v>-18261.93</v>
          </cell>
          <cell r="D424">
            <v>0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-731.35</v>
          </cell>
          <cell r="J424">
            <v>0</v>
          </cell>
          <cell r="K424">
            <v>0</v>
          </cell>
          <cell r="L424">
            <v>92.57</v>
          </cell>
          <cell r="M424">
            <v>0</v>
          </cell>
          <cell r="N424">
            <v>0</v>
          </cell>
          <cell r="O424">
            <v>0</v>
          </cell>
          <cell r="P424">
            <v>-18900.71</v>
          </cell>
        </row>
        <row r="425">
          <cell r="A425" t="str">
            <v>2.1.01.06.00.00</v>
          </cell>
          <cell r="B425" t="str">
            <v>OTRAS CUENTAS POR PAGA</v>
          </cell>
          <cell r="C425">
            <v>-343226.47</v>
          </cell>
          <cell r="D425">
            <v>-44732.77</v>
          </cell>
          <cell r="E425">
            <v>-191294.53</v>
          </cell>
          <cell r="F425">
            <v>153984.97</v>
          </cell>
          <cell r="G425">
            <v>4355.88</v>
          </cell>
          <cell r="H425">
            <v>27651.55</v>
          </cell>
          <cell r="I425">
            <v>-136133.07</v>
          </cell>
          <cell r="J425">
            <v>245024.95</v>
          </cell>
          <cell r="K425">
            <v>-50449.16</v>
          </cell>
          <cell r="L425">
            <v>-64881.71</v>
          </cell>
          <cell r="M425">
            <v>-703023.64</v>
          </cell>
          <cell r="N425">
            <v>264190.92</v>
          </cell>
          <cell r="O425">
            <v>768549.33</v>
          </cell>
          <cell r="P425">
            <v>-69983.750000000116</v>
          </cell>
        </row>
        <row r="426">
          <cell r="A426" t="str">
            <v>2.1.01.06.01.00</v>
          </cell>
          <cell r="B426" t="str">
            <v>SEGUROS POR PAGAR</v>
          </cell>
          <cell r="I426">
            <v>-132128.35999999999</v>
          </cell>
          <cell r="J426">
            <v>44042.78</v>
          </cell>
          <cell r="K426">
            <v>88085.58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1.4551915228366852E-11</v>
          </cell>
        </row>
        <row r="427">
          <cell r="A427" t="str">
            <v>2.1.01.06.02.00</v>
          </cell>
          <cell r="B427" t="str">
            <v>CXP INSTITUCIONES BANCARIAS</v>
          </cell>
          <cell r="C427">
            <v>-343226.47</v>
          </cell>
          <cell r="D427">
            <v>-44732.77</v>
          </cell>
          <cell r="E427">
            <v>-191294.53</v>
          </cell>
          <cell r="F427">
            <v>153984.97</v>
          </cell>
          <cell r="G427">
            <v>4355.88</v>
          </cell>
          <cell r="H427">
            <v>27651.55</v>
          </cell>
          <cell r="I427">
            <v>-4004.71</v>
          </cell>
          <cell r="J427">
            <v>200982.17</v>
          </cell>
          <cell r="K427">
            <v>-138534.74</v>
          </cell>
          <cell r="L427">
            <v>-64881.71</v>
          </cell>
          <cell r="M427">
            <v>-703023.64</v>
          </cell>
          <cell r="N427">
            <v>264190.92</v>
          </cell>
          <cell r="O427">
            <v>768549.33</v>
          </cell>
          <cell r="P427">
            <v>-69983.750000000116</v>
          </cell>
        </row>
        <row r="428">
          <cell r="A428" t="str">
            <v>2.1.01.07.00.00</v>
          </cell>
          <cell r="B428" t="str">
            <v>SOBRANTES DE CAJA</v>
          </cell>
          <cell r="C428">
            <v>-1281.04</v>
          </cell>
          <cell r="D428">
            <v>831.95</v>
          </cell>
          <cell r="E428">
            <v>398.96</v>
          </cell>
          <cell r="F428">
            <v>-828.35</v>
          </cell>
          <cell r="G428">
            <v>324.42</v>
          </cell>
          <cell r="H428">
            <v>-443.76</v>
          </cell>
          <cell r="I428">
            <v>540.11</v>
          </cell>
          <cell r="J428">
            <v>256.43</v>
          </cell>
          <cell r="K428">
            <v>-2332.35</v>
          </cell>
          <cell r="L428">
            <v>642.72</v>
          </cell>
          <cell r="M428">
            <v>609.08000000000004</v>
          </cell>
          <cell r="N428">
            <v>160.12</v>
          </cell>
          <cell r="O428">
            <v>-73.349999999999994</v>
          </cell>
          <cell r="P428">
            <v>-1195.0599999999995</v>
          </cell>
        </row>
        <row r="429">
          <cell r="A429" t="str">
            <v>2.1.01.07.01.00</v>
          </cell>
          <cell r="B429" t="str">
            <v>SAN SALVADOR-SOBRAN</v>
          </cell>
          <cell r="C429">
            <v>-1281.04</v>
          </cell>
          <cell r="D429">
            <v>831.95</v>
          </cell>
          <cell r="E429">
            <v>398.96</v>
          </cell>
          <cell r="F429">
            <v>-828.35</v>
          </cell>
          <cell r="G429">
            <v>324.42</v>
          </cell>
          <cell r="H429">
            <v>-443.76</v>
          </cell>
          <cell r="I429">
            <v>540.11</v>
          </cell>
          <cell r="J429">
            <v>256.43</v>
          </cell>
          <cell r="K429">
            <v>-2332.35</v>
          </cell>
          <cell r="L429">
            <v>642.72</v>
          </cell>
          <cell r="M429">
            <v>609.08000000000004</v>
          </cell>
          <cell r="N429">
            <v>160.12</v>
          </cell>
          <cell r="O429">
            <v>-73.349999999999994</v>
          </cell>
          <cell r="P429">
            <v>-1195.0599999999995</v>
          </cell>
        </row>
        <row r="430">
          <cell r="A430" t="str">
            <v>2.1.01.07.01.01</v>
          </cell>
          <cell r="B430" t="str">
            <v>SOBRANTES DE CAJ</v>
          </cell>
          <cell r="C430">
            <v>0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</row>
        <row r="431">
          <cell r="A431" t="str">
            <v>2.1.01.07.01.02</v>
          </cell>
          <cell r="B431" t="str">
            <v>COBROS ERRONEOS-</v>
          </cell>
          <cell r="C431">
            <v>-1281.04</v>
          </cell>
          <cell r="D431">
            <v>831.95</v>
          </cell>
          <cell r="E431">
            <v>398.96</v>
          </cell>
          <cell r="F431">
            <v>-828.35</v>
          </cell>
          <cell r="G431">
            <v>324.42</v>
          </cell>
          <cell r="H431">
            <v>-443.76</v>
          </cell>
          <cell r="I431">
            <v>540.11</v>
          </cell>
          <cell r="J431">
            <v>256.43</v>
          </cell>
          <cell r="K431">
            <v>-2332.35</v>
          </cell>
          <cell r="L431">
            <v>642.72</v>
          </cell>
          <cell r="M431">
            <v>609.08000000000004</v>
          </cell>
          <cell r="N431">
            <v>160.12</v>
          </cell>
          <cell r="O431">
            <v>-73.349999999999994</v>
          </cell>
          <cell r="P431">
            <v>-1195.0599999999995</v>
          </cell>
        </row>
        <row r="432">
          <cell r="A432" t="str">
            <v>2.1.01.07.02.00</v>
          </cell>
          <cell r="B432" t="str">
            <v>SANTA TECLA-SOBRANT</v>
          </cell>
          <cell r="C432">
            <v>0</v>
          </cell>
          <cell r="D432">
            <v>0</v>
          </cell>
          <cell r="E432">
            <v>0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</row>
        <row r="433">
          <cell r="A433" t="str">
            <v>2.1.01.07.02.01</v>
          </cell>
          <cell r="B433" t="str">
            <v>SOBRANTES DE CAJ</v>
          </cell>
          <cell r="C433">
            <v>0</v>
          </cell>
          <cell r="D433">
            <v>0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</row>
        <row r="434">
          <cell r="A434" t="str">
            <v>2.1.01.07.03.00</v>
          </cell>
          <cell r="B434" t="str">
            <v>LA LIBERTAD-SOBRANT</v>
          </cell>
          <cell r="C434">
            <v>0</v>
          </cell>
          <cell r="D434">
            <v>0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</row>
        <row r="435">
          <cell r="A435" t="str">
            <v>2.1.01.07.03.01</v>
          </cell>
          <cell r="B435" t="str">
            <v>SOBRANTES DE CAJ</v>
          </cell>
          <cell r="C435">
            <v>0</v>
          </cell>
          <cell r="D435">
            <v>0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</row>
        <row r="436">
          <cell r="A436" t="str">
            <v>2.1.01.07.04.00</v>
          </cell>
          <cell r="B436" t="str">
            <v>QUEZALTEPEQUE-SOBRA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</row>
        <row r="437">
          <cell r="A437" t="str">
            <v>2.1.01.07.04.01</v>
          </cell>
          <cell r="B437" t="str">
            <v>SOBRANTES DE CAJ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</row>
        <row r="438">
          <cell r="A438" t="str">
            <v>2.1.01.07.05.00</v>
          </cell>
          <cell r="B438" t="str">
            <v>SAN JUAN OPICO-SOBR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</row>
        <row r="439">
          <cell r="A439" t="str">
            <v>2.1.01.07.05.01</v>
          </cell>
          <cell r="B439" t="str">
            <v>SOBRANTES DE CAJ</v>
          </cell>
          <cell r="E439">
            <v>0</v>
          </cell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</row>
        <row r="440">
          <cell r="A440" t="str">
            <v>2.1.01.07.06.00</v>
          </cell>
          <cell r="B440" t="str">
            <v>SAN VICENTE-SOBRANT</v>
          </cell>
          <cell r="C440">
            <v>0</v>
          </cell>
          <cell r="D440">
            <v>0</v>
          </cell>
          <cell r="E440">
            <v>0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</row>
        <row r="441">
          <cell r="A441" t="str">
            <v>2.1.01.07.06.01</v>
          </cell>
          <cell r="B441" t="str">
            <v>SOBRANTES DE CAJ</v>
          </cell>
          <cell r="C441">
            <v>0</v>
          </cell>
          <cell r="D441">
            <v>0</v>
          </cell>
          <cell r="E441">
            <v>0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</row>
        <row r="442">
          <cell r="A442" t="str">
            <v>2.1.01.07.07.00</v>
          </cell>
          <cell r="B442" t="str">
            <v>ZACATECOLUCA-SOBRAN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</row>
        <row r="443">
          <cell r="A443" t="str">
            <v>2.1.01.07.07.01</v>
          </cell>
          <cell r="B443" t="str">
            <v>SOBRANTES DE CAJ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</row>
        <row r="444">
          <cell r="A444" t="str">
            <v>2.1.01.07.08.00</v>
          </cell>
          <cell r="B444" t="str">
            <v>ROSARIO DE LA PAZ-S</v>
          </cell>
          <cell r="C444">
            <v>0</v>
          </cell>
          <cell r="D444">
            <v>0</v>
          </cell>
          <cell r="E444">
            <v>0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</row>
        <row r="445">
          <cell r="A445" t="str">
            <v>2.1.01.07.08.01</v>
          </cell>
          <cell r="B445" t="str">
            <v>SOBRANTES DE CAJ</v>
          </cell>
          <cell r="C445">
            <v>0</v>
          </cell>
          <cell r="D445">
            <v>0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</row>
        <row r="446">
          <cell r="A446" t="str">
            <v>2.1.01.07.09.00</v>
          </cell>
          <cell r="B446" t="str">
            <v>COJUTEPEQUE-SOBRANT</v>
          </cell>
          <cell r="C446">
            <v>0</v>
          </cell>
          <cell r="D446">
            <v>0</v>
          </cell>
          <cell r="E446">
            <v>0</v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</row>
        <row r="447">
          <cell r="A447" t="str">
            <v>2.1.01.07.09.01</v>
          </cell>
          <cell r="B447" t="str">
            <v>SOBRANTES DE CAJ</v>
          </cell>
          <cell r="C447">
            <v>0</v>
          </cell>
          <cell r="D447">
            <v>0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</row>
        <row r="448">
          <cell r="A448" t="str">
            <v>2.1.01.07.10.00</v>
          </cell>
          <cell r="B448" t="str">
            <v>METROCENTRO-SOBRANT</v>
          </cell>
          <cell r="C448">
            <v>0</v>
          </cell>
          <cell r="D448">
            <v>0</v>
          </cell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</row>
        <row r="449">
          <cell r="A449" t="str">
            <v>2.1.01.07.10.01</v>
          </cell>
          <cell r="B449" t="str">
            <v>SOBRANTES-METROC</v>
          </cell>
          <cell r="C449">
            <v>0</v>
          </cell>
          <cell r="D449">
            <v>0</v>
          </cell>
          <cell r="E449">
            <v>0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</row>
        <row r="450">
          <cell r="A450" t="str">
            <v>2.1.01.07.11.00</v>
          </cell>
          <cell r="B450" t="str">
            <v>MERLIOT-SOBRANTES</v>
          </cell>
          <cell r="C450">
            <v>0</v>
          </cell>
          <cell r="D450">
            <v>0</v>
          </cell>
          <cell r="E450">
            <v>0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</row>
        <row r="451">
          <cell r="A451" t="str">
            <v>2.1.01.07.11.01</v>
          </cell>
          <cell r="B451" t="str">
            <v>SOBRANTES-MERLIO</v>
          </cell>
          <cell r="C451">
            <v>0</v>
          </cell>
          <cell r="D451">
            <v>0</v>
          </cell>
          <cell r="E451">
            <v>0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</row>
        <row r="452">
          <cell r="A452" t="str">
            <v>2.1.01.07.12.00</v>
          </cell>
          <cell r="B452" t="str">
            <v>LOURDES-SOBRANTES</v>
          </cell>
          <cell r="C452">
            <v>0</v>
          </cell>
          <cell r="D452">
            <v>0</v>
          </cell>
          <cell r="E452">
            <v>0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</row>
        <row r="453">
          <cell r="A453" t="str">
            <v>2.1.01.07.12.01</v>
          </cell>
          <cell r="B453" t="str">
            <v>SOBRANTES-LOURDE</v>
          </cell>
          <cell r="C453">
            <v>0</v>
          </cell>
          <cell r="D453">
            <v>0</v>
          </cell>
          <cell r="E453">
            <v>0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</row>
        <row r="454">
          <cell r="A454" t="str">
            <v>2.1.01.07.13.00</v>
          </cell>
          <cell r="B454" t="str">
            <v>SOBRANTES ALTAVISTA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</row>
        <row r="455">
          <cell r="A455" t="str">
            <v>2.1.01.07.13.01</v>
          </cell>
          <cell r="B455" t="str">
            <v>SOBRANTES ALTAVI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</row>
        <row r="456">
          <cell r="A456" t="str">
            <v>2.1.03.00.00.00</v>
          </cell>
          <cell r="B456" t="str">
            <v>DEPOSITOS RECIBIDOS DE CL</v>
          </cell>
          <cell r="C456">
            <v>-786253.42</v>
          </cell>
          <cell r="D456">
            <v>-1919.57</v>
          </cell>
          <cell r="E456">
            <v>6200.2</v>
          </cell>
          <cell r="F456">
            <v>734.06</v>
          </cell>
          <cell r="G456">
            <v>-1209.47</v>
          </cell>
          <cell r="H456">
            <v>888.49</v>
          </cell>
          <cell r="I456">
            <v>4134.8100000000004</v>
          </cell>
          <cell r="J456">
            <v>-4578.68</v>
          </cell>
          <cell r="K456">
            <v>-4837.34</v>
          </cell>
          <cell r="L456">
            <v>-2761.2</v>
          </cell>
          <cell r="M456">
            <v>-6179.55</v>
          </cell>
          <cell r="N456">
            <v>10790.97</v>
          </cell>
          <cell r="O456">
            <v>-10664.47</v>
          </cell>
          <cell r="P456">
            <v>-795655.16999999993</v>
          </cell>
        </row>
        <row r="457">
          <cell r="A457" t="str">
            <v>2.1.03.01.00.00</v>
          </cell>
          <cell r="B457" t="str">
            <v>DEPOSITOS EN GARANTIAS</v>
          </cell>
          <cell r="C457">
            <v>-770952.39</v>
          </cell>
          <cell r="D457">
            <v>-2026.84</v>
          </cell>
          <cell r="E457">
            <v>2146.4</v>
          </cell>
          <cell r="F457">
            <v>-464.86</v>
          </cell>
          <cell r="G457">
            <v>624.89</v>
          </cell>
          <cell r="H457">
            <v>-4141.71</v>
          </cell>
          <cell r="I457">
            <v>2640.04</v>
          </cell>
          <cell r="J457">
            <v>-2838.83</v>
          </cell>
          <cell r="K457">
            <v>-6628.47</v>
          </cell>
          <cell r="L457">
            <v>45.88</v>
          </cell>
          <cell r="M457">
            <v>-6782.95</v>
          </cell>
          <cell r="N457">
            <v>11782.53</v>
          </cell>
          <cell r="O457">
            <v>-8403.43</v>
          </cell>
          <cell r="P457">
            <v>-784999.73999999976</v>
          </cell>
        </row>
        <row r="458">
          <cell r="A458" t="str">
            <v>2.1.03.02.00.00</v>
          </cell>
          <cell r="B458" t="str">
            <v>DEPOSITOS EN GARANTIA</v>
          </cell>
          <cell r="C458">
            <v>-8016.5</v>
          </cell>
          <cell r="D458">
            <v>-323</v>
          </cell>
          <cell r="E458">
            <v>-323</v>
          </cell>
          <cell r="F458">
            <v>0</v>
          </cell>
          <cell r="G458">
            <v>-646</v>
          </cell>
          <cell r="H458">
            <v>5198.5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-4110</v>
          </cell>
        </row>
        <row r="459">
          <cell r="A459" t="str">
            <v>2.1.03.03.00.00</v>
          </cell>
          <cell r="B459" t="str">
            <v>GARANTIAS X PAGAR-SGC</v>
          </cell>
          <cell r="C459">
            <v>-7284.53</v>
          </cell>
          <cell r="D459">
            <v>430.27</v>
          </cell>
          <cell r="E459">
            <v>4376.8</v>
          </cell>
          <cell r="F459">
            <v>1198.92</v>
          </cell>
          <cell r="G459">
            <v>-1188.3599999999999</v>
          </cell>
          <cell r="H459">
            <v>-168.3</v>
          </cell>
          <cell r="I459">
            <v>1494.77</v>
          </cell>
          <cell r="J459">
            <v>-1739.85</v>
          </cell>
          <cell r="K459">
            <v>1791.13</v>
          </cell>
          <cell r="L459">
            <v>-2807.08</v>
          </cell>
          <cell r="M459">
            <v>603.4</v>
          </cell>
          <cell r="N459">
            <v>-991.56</v>
          </cell>
          <cell r="O459">
            <v>-2261.04</v>
          </cell>
          <cell r="P459">
            <v>-6545.4299999999994</v>
          </cell>
        </row>
        <row r="460">
          <cell r="A460" t="str">
            <v>2.1.04.00.00.00</v>
          </cell>
          <cell r="B460" t="str">
            <v>ANTICIPOS PARA CONSTRUCCI</v>
          </cell>
          <cell r="E460">
            <v>-83835.09</v>
          </cell>
          <cell r="F460">
            <v>-127227.84</v>
          </cell>
          <cell r="G460">
            <v>-40956.31</v>
          </cell>
          <cell r="H460">
            <v>31552.85</v>
          </cell>
          <cell r="I460">
            <v>-6962.28</v>
          </cell>
          <cell r="J460">
            <v>-92740.34</v>
          </cell>
          <cell r="K460">
            <v>138122.99</v>
          </cell>
          <cell r="L460">
            <v>-240223.73</v>
          </cell>
          <cell r="M460">
            <v>6008.74</v>
          </cell>
          <cell r="N460">
            <v>34082.089999999997</v>
          </cell>
          <cell r="O460">
            <v>26252.720000000001</v>
          </cell>
          <cell r="P460">
            <v>-355926.20000000007</v>
          </cell>
        </row>
        <row r="461">
          <cell r="A461" t="str">
            <v>2.1.04.01.00.00</v>
          </cell>
          <cell r="B461" t="str">
            <v>ANTICIPOS X OBRAS A TE</v>
          </cell>
          <cell r="E461">
            <v>-83835.09</v>
          </cell>
          <cell r="F461">
            <v>-127227.84</v>
          </cell>
          <cell r="G461">
            <v>-40956.31</v>
          </cell>
          <cell r="H461">
            <v>31552.85</v>
          </cell>
          <cell r="I461">
            <v>-6962.28</v>
          </cell>
          <cell r="J461">
            <v>-92740.34</v>
          </cell>
          <cell r="K461">
            <v>138122.99</v>
          </cell>
          <cell r="L461">
            <v>-240223.73</v>
          </cell>
          <cell r="M461">
            <v>6008.74</v>
          </cell>
          <cell r="N461">
            <v>34082.089999999997</v>
          </cell>
          <cell r="O461">
            <v>26252.720000000001</v>
          </cell>
          <cell r="P461">
            <v>-355926.20000000007</v>
          </cell>
        </row>
        <row r="462">
          <cell r="A462" t="str">
            <v>2.1.05.00.00.00</v>
          </cell>
          <cell r="B462" t="str">
            <v>INTERESES POR PAGAR</v>
          </cell>
          <cell r="C462">
            <v>-108851.12</v>
          </cell>
          <cell r="D462">
            <v>1433.98</v>
          </cell>
          <cell r="E462">
            <v>528</v>
          </cell>
          <cell r="F462">
            <v>-907.78</v>
          </cell>
          <cell r="G462">
            <v>1874.05</v>
          </cell>
          <cell r="H462">
            <v>-1499.28</v>
          </cell>
          <cell r="I462">
            <v>-1647.74</v>
          </cell>
          <cell r="J462">
            <v>3224.34</v>
          </cell>
          <cell r="K462">
            <v>-1767.95</v>
          </cell>
          <cell r="L462">
            <v>-386.53</v>
          </cell>
          <cell r="M462">
            <v>2111.4699999999998</v>
          </cell>
          <cell r="N462">
            <v>-1171.01</v>
          </cell>
          <cell r="O462">
            <v>-1264.75</v>
          </cell>
          <cell r="P462">
            <v>-108324.31999999999</v>
          </cell>
        </row>
        <row r="463">
          <cell r="A463" t="str">
            <v>2.1.05.01.00.00</v>
          </cell>
          <cell r="B463" t="str">
            <v>INTERESES POR PAGAR-GA</v>
          </cell>
          <cell r="C463">
            <v>-108851.12</v>
          </cell>
          <cell r="D463">
            <v>1433.98</v>
          </cell>
          <cell r="E463">
            <v>528</v>
          </cell>
          <cell r="F463">
            <v>-907.78</v>
          </cell>
          <cell r="G463">
            <v>1874.05</v>
          </cell>
          <cell r="H463">
            <v>-1499.28</v>
          </cell>
          <cell r="I463">
            <v>-1647.74</v>
          </cell>
          <cell r="J463">
            <v>3224.34</v>
          </cell>
          <cell r="K463">
            <v>-1767.95</v>
          </cell>
          <cell r="L463">
            <v>-386.53</v>
          </cell>
          <cell r="M463">
            <v>2111.4699999999998</v>
          </cell>
          <cell r="N463">
            <v>-1171.01</v>
          </cell>
          <cell r="O463">
            <v>-1264.75</v>
          </cell>
          <cell r="P463">
            <v>-108324.31999999999</v>
          </cell>
        </row>
        <row r="464">
          <cell r="A464" t="str">
            <v>2.1.06.00.00.00</v>
          </cell>
          <cell r="B464" t="str">
            <v>GASTOS ACUMULADOS POR PAG</v>
          </cell>
          <cell r="C464">
            <v>-2070565.37</v>
          </cell>
          <cell r="D464">
            <v>-154441.06</v>
          </cell>
          <cell r="E464">
            <v>-593215.14</v>
          </cell>
          <cell r="F464">
            <v>-39709.33</v>
          </cell>
          <cell r="G464">
            <v>-168039.1</v>
          </cell>
          <cell r="H464">
            <v>-364495.14</v>
          </cell>
          <cell r="I464">
            <v>263213.92</v>
          </cell>
          <cell r="J464">
            <v>42479.95</v>
          </cell>
          <cell r="K464">
            <v>-91776.68</v>
          </cell>
          <cell r="L464">
            <v>-96730.59</v>
          </cell>
          <cell r="M464">
            <v>34108.71</v>
          </cell>
          <cell r="N464">
            <v>-82829.820000000007</v>
          </cell>
          <cell r="O464">
            <v>393706.39</v>
          </cell>
          <cell r="P464">
            <v>-2928293.2600000002</v>
          </cell>
        </row>
        <row r="465">
          <cell r="A465" t="str">
            <v>2.1.06.01.00.00</v>
          </cell>
          <cell r="B465" t="str">
            <v>PLANILLAS POR PAGAR</v>
          </cell>
          <cell r="C465">
            <v>0</v>
          </cell>
          <cell r="D465">
            <v>0</v>
          </cell>
          <cell r="E465">
            <v>-0.09</v>
          </cell>
          <cell r="F465">
            <v>-0.79</v>
          </cell>
          <cell r="G465">
            <v>-0.08</v>
          </cell>
          <cell r="H465">
            <v>-0.21</v>
          </cell>
          <cell r="I465">
            <v>1.17</v>
          </cell>
          <cell r="J465">
            <v>-0.16</v>
          </cell>
          <cell r="K465">
            <v>-0.32</v>
          </cell>
          <cell r="L465">
            <v>-7.0000000000000007E-2</v>
          </cell>
          <cell r="M465">
            <v>-0.08</v>
          </cell>
          <cell r="N465">
            <v>-0.04</v>
          </cell>
          <cell r="O465">
            <v>-0.22</v>
          </cell>
          <cell r="P465">
            <v>-0.89</v>
          </cell>
        </row>
        <row r="466">
          <cell r="A466" t="str">
            <v>2.1.06.01.01.00</v>
          </cell>
          <cell r="B466" t="str">
            <v>PLANILLAS POR PAGAR</v>
          </cell>
          <cell r="C466">
            <v>0</v>
          </cell>
          <cell r="D466">
            <v>0</v>
          </cell>
          <cell r="E466">
            <v>-0.09</v>
          </cell>
          <cell r="F466">
            <v>-0.79</v>
          </cell>
          <cell r="G466">
            <v>-0.08</v>
          </cell>
          <cell r="H466">
            <v>-0.21</v>
          </cell>
          <cell r="I466">
            <v>1.17</v>
          </cell>
          <cell r="J466">
            <v>-0.16</v>
          </cell>
          <cell r="K466">
            <v>-0.32</v>
          </cell>
          <cell r="L466">
            <v>-7.0000000000000007E-2</v>
          </cell>
          <cell r="M466">
            <v>-0.08</v>
          </cell>
          <cell r="N466">
            <v>-0.04</v>
          </cell>
          <cell r="O466">
            <v>-0.22</v>
          </cell>
          <cell r="P466">
            <v>-0.89</v>
          </cell>
        </row>
        <row r="467">
          <cell r="A467" t="str">
            <v>2.1.06.01.02.00</v>
          </cell>
          <cell r="B467" t="str">
            <v>PLANILLAS POR PAGAR</v>
          </cell>
          <cell r="C467">
            <v>0</v>
          </cell>
          <cell r="D467">
            <v>0</v>
          </cell>
          <cell r="E467">
            <v>0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</row>
        <row r="468">
          <cell r="A468" t="str">
            <v>2.1.06.01.04.00</v>
          </cell>
          <cell r="B468" t="str">
            <v>PLANILLAS POR PAGAR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</row>
        <row r="469">
          <cell r="A469" t="str">
            <v>2.1.06.01.05.00</v>
          </cell>
          <cell r="B469" t="str">
            <v>PLANILLAS POR PAGAR</v>
          </cell>
          <cell r="C469">
            <v>0</v>
          </cell>
          <cell r="D469">
            <v>0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</row>
        <row r="470">
          <cell r="A470" t="str">
            <v>2.1.06.04.00.00</v>
          </cell>
          <cell r="B470" t="str">
            <v>PRESTACIONES LABORALES</v>
          </cell>
          <cell r="C470">
            <v>-1153582.04</v>
          </cell>
          <cell r="D470">
            <v>-114821.37</v>
          </cell>
          <cell r="E470">
            <v>16880.23</v>
          </cell>
          <cell r="F470">
            <v>382739.1</v>
          </cell>
          <cell r="G470">
            <v>-84735.76</v>
          </cell>
          <cell r="H470">
            <v>-94970.34</v>
          </cell>
          <cell r="I470">
            <v>225507.83</v>
          </cell>
          <cell r="J470">
            <v>-106353.97</v>
          </cell>
          <cell r="K470">
            <v>-80750.3</v>
          </cell>
          <cell r="L470">
            <v>-117224.11</v>
          </cell>
          <cell r="M470">
            <v>-93956.44</v>
          </cell>
          <cell r="N470">
            <v>-111444.88</v>
          </cell>
          <cell r="O470">
            <v>304085.46999999997</v>
          </cell>
          <cell r="P470">
            <v>-1028626.5800000003</v>
          </cell>
        </row>
        <row r="471">
          <cell r="A471" t="str">
            <v>2.1.06.04.01.00</v>
          </cell>
          <cell r="B471" t="str">
            <v>BONIFICACION POR GE</v>
          </cell>
          <cell r="C471">
            <v>-622000</v>
          </cell>
          <cell r="D471">
            <v>-40750</v>
          </cell>
          <cell r="E471">
            <v>92233.89</v>
          </cell>
          <cell r="F471">
            <v>436920.79</v>
          </cell>
          <cell r="G471">
            <v>-19353.63</v>
          </cell>
          <cell r="H471">
            <v>-40750</v>
          </cell>
          <cell r="I471">
            <v>-40750</v>
          </cell>
          <cell r="J471">
            <v>-40750</v>
          </cell>
          <cell r="K471">
            <v>-40750</v>
          </cell>
          <cell r="L471">
            <v>-40750</v>
          </cell>
          <cell r="M471">
            <v>-40750</v>
          </cell>
          <cell r="N471">
            <v>-40750</v>
          </cell>
          <cell r="O471">
            <v>-40750</v>
          </cell>
          <cell r="P471">
            <v>-478948.95</v>
          </cell>
        </row>
        <row r="472">
          <cell r="A472" t="str">
            <v>2.1.06.04.10.00</v>
          </cell>
          <cell r="B472" t="str">
            <v>CUENTAS DE GASTOS E</v>
          </cell>
          <cell r="C472">
            <v>-6698.53</v>
          </cell>
          <cell r="D472">
            <v>6698.53</v>
          </cell>
          <cell r="E472">
            <v>0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-215.85</v>
          </cell>
          <cell r="K472">
            <v>215.85</v>
          </cell>
          <cell r="L472">
            <v>0</v>
          </cell>
          <cell r="M472">
            <v>0</v>
          </cell>
          <cell r="N472">
            <v>0</v>
          </cell>
          <cell r="O472">
            <v>-5585.57</v>
          </cell>
          <cell r="P472">
            <v>-5585.57</v>
          </cell>
        </row>
        <row r="473">
          <cell r="A473" t="str">
            <v>2.1.06.04.12.00</v>
          </cell>
          <cell r="B473" t="str">
            <v>APORTE PATRONAL 7%</v>
          </cell>
          <cell r="C473">
            <v>-159791.44</v>
          </cell>
          <cell r="D473">
            <v>-13370.86</v>
          </cell>
          <cell r="E473">
            <v>-10151.39</v>
          </cell>
          <cell r="F473">
            <v>4332.7299999999996</v>
          </cell>
          <cell r="G473">
            <v>-4136.8599999999997</v>
          </cell>
          <cell r="H473">
            <v>736.52</v>
          </cell>
          <cell r="I473">
            <v>153.28</v>
          </cell>
          <cell r="J473">
            <v>-1486.49</v>
          </cell>
          <cell r="K473">
            <v>6697.39</v>
          </cell>
          <cell r="L473">
            <v>-8808.9</v>
          </cell>
          <cell r="M473">
            <v>3907.78</v>
          </cell>
          <cell r="N473">
            <v>8283.69</v>
          </cell>
          <cell r="O473">
            <v>13495.91</v>
          </cell>
          <cell r="P473">
            <v>-160138.63999999996</v>
          </cell>
        </row>
        <row r="474">
          <cell r="A474" t="str">
            <v>2.1.06.04.13.00</v>
          </cell>
          <cell r="B474" t="str">
            <v>AGUINALDOS</v>
          </cell>
          <cell r="C474">
            <v>-14528.29</v>
          </cell>
          <cell r="D474">
            <v>-30654.93</v>
          </cell>
          <cell r="E474">
            <v>-29285.57</v>
          </cell>
          <cell r="F474">
            <v>-30689.51</v>
          </cell>
          <cell r="G474">
            <v>-29824.41</v>
          </cell>
          <cell r="H474">
            <v>-29034.87</v>
          </cell>
          <cell r="I474">
            <v>-28971.83</v>
          </cell>
          <cell r="J474">
            <v>-30859</v>
          </cell>
          <cell r="K474">
            <v>-26558.3</v>
          </cell>
          <cell r="L474">
            <v>-29359.59</v>
          </cell>
          <cell r="M474">
            <v>-30197.94</v>
          </cell>
          <cell r="N474">
            <v>-43405.98</v>
          </cell>
          <cell r="O474">
            <v>331991.89</v>
          </cell>
          <cell r="P474">
            <v>-21378.329999999958</v>
          </cell>
        </row>
        <row r="475">
          <cell r="A475" t="str">
            <v>2.1.06.04.14.00</v>
          </cell>
          <cell r="B475" t="str">
            <v>VACACIONES</v>
          </cell>
          <cell r="C475">
            <v>-157287.16</v>
          </cell>
          <cell r="D475">
            <v>-9520.76</v>
          </cell>
          <cell r="E475">
            <v>-9071.26</v>
          </cell>
          <cell r="F475">
            <v>-422.71</v>
          </cell>
          <cell r="G475">
            <v>-4727.22</v>
          </cell>
          <cell r="H475">
            <v>-2743.77</v>
          </cell>
          <cell r="I475">
            <v>-2963.99</v>
          </cell>
          <cell r="J475">
            <v>-5572.06</v>
          </cell>
          <cell r="K475">
            <v>5740.89</v>
          </cell>
          <cell r="L475">
            <v>-11969.95</v>
          </cell>
          <cell r="M475">
            <v>277.26</v>
          </cell>
          <cell r="N475">
            <v>-1959.52</v>
          </cell>
          <cell r="O475">
            <v>30168.74</v>
          </cell>
          <cell r="P475">
            <v>-170051.50999999998</v>
          </cell>
        </row>
        <row r="476">
          <cell r="A476" t="str">
            <v>2.1.06.04.15.00</v>
          </cell>
          <cell r="B476" t="str">
            <v>BONIFICACIONES</v>
          </cell>
          <cell r="C476">
            <v>-193276.62</v>
          </cell>
          <cell r="D476">
            <v>-27223.35</v>
          </cell>
          <cell r="E476">
            <v>-26845.439999999999</v>
          </cell>
          <cell r="F476">
            <v>-27402.2</v>
          </cell>
          <cell r="G476">
            <v>-26693.64</v>
          </cell>
          <cell r="H476">
            <v>-23178.22</v>
          </cell>
          <cell r="I476">
            <v>298040.37</v>
          </cell>
          <cell r="J476">
            <v>-27470.57</v>
          </cell>
          <cell r="K476">
            <v>-26096.13</v>
          </cell>
          <cell r="L476">
            <v>-26335.67</v>
          </cell>
          <cell r="M476">
            <v>-27193.54</v>
          </cell>
          <cell r="N476">
            <v>-33613.07</v>
          </cell>
          <cell r="O476">
            <v>-25235.5</v>
          </cell>
          <cell r="P476">
            <v>-192523.58</v>
          </cell>
        </row>
        <row r="477">
          <cell r="A477" t="str">
            <v>2.1.06.05.00.00</v>
          </cell>
          <cell r="B477" t="str">
            <v>CUOTAS PATRONALES DE S</v>
          </cell>
          <cell r="C477">
            <v>-57969.18</v>
          </cell>
          <cell r="D477">
            <v>18036.349999999999</v>
          </cell>
          <cell r="E477">
            <v>973.01</v>
          </cell>
          <cell r="F477">
            <v>-1745.28</v>
          </cell>
          <cell r="G477">
            <v>584.97</v>
          </cell>
          <cell r="H477">
            <v>739.72</v>
          </cell>
          <cell r="I477">
            <v>-58.19</v>
          </cell>
          <cell r="J477">
            <v>-548.92999999999995</v>
          </cell>
          <cell r="K477">
            <v>-1000.62</v>
          </cell>
          <cell r="L477">
            <v>1884.99</v>
          </cell>
          <cell r="M477">
            <v>4390.7700000000004</v>
          </cell>
          <cell r="N477">
            <v>-1890.4</v>
          </cell>
          <cell r="O477">
            <v>-1106.55</v>
          </cell>
          <cell r="P477">
            <v>-37709.340000000004</v>
          </cell>
        </row>
        <row r="478">
          <cell r="A478" t="str">
            <v>2.1.06.05.01.00</v>
          </cell>
          <cell r="B478" t="str">
            <v>CUOTA PATRONAL ISSS</v>
          </cell>
          <cell r="C478">
            <v>-33156.910000000003</v>
          </cell>
          <cell r="D478">
            <v>16263.7</v>
          </cell>
          <cell r="E478">
            <v>-126.64</v>
          </cell>
          <cell r="F478">
            <v>50.73</v>
          </cell>
          <cell r="G478">
            <v>-131.46</v>
          </cell>
          <cell r="H478">
            <v>198.02</v>
          </cell>
          <cell r="I478">
            <v>-176.65</v>
          </cell>
          <cell r="J478">
            <v>1045.81</v>
          </cell>
          <cell r="K478">
            <v>-215.04</v>
          </cell>
          <cell r="L478">
            <v>271.42</v>
          </cell>
          <cell r="M478">
            <v>-220.06</v>
          </cell>
          <cell r="N478">
            <v>-174.18</v>
          </cell>
          <cell r="O478">
            <v>-400.37</v>
          </cell>
          <cell r="P478">
            <v>-16771.630000000005</v>
          </cell>
        </row>
        <row r="479">
          <cell r="A479" t="str">
            <v>2.1.06.05.02.00</v>
          </cell>
          <cell r="B479" t="str">
            <v>CUOTA PATRONAL UNID</v>
          </cell>
          <cell r="C479">
            <v>-24812.27</v>
          </cell>
          <cell r="D479">
            <v>1772.65</v>
          </cell>
          <cell r="E479">
            <v>1099.6500000000001</v>
          </cell>
          <cell r="F479">
            <v>-1796.01</v>
          </cell>
          <cell r="G479">
            <v>716.43</v>
          </cell>
          <cell r="H479">
            <v>541.70000000000005</v>
          </cell>
          <cell r="I479">
            <v>118.46</v>
          </cell>
          <cell r="J479">
            <v>-1594.74</v>
          </cell>
          <cell r="K479">
            <v>-785.58</v>
          </cell>
          <cell r="L479">
            <v>1613.57</v>
          </cell>
          <cell r="M479">
            <v>4610.83</v>
          </cell>
          <cell r="N479">
            <v>-1716.24</v>
          </cell>
          <cell r="O479">
            <v>-706.16</v>
          </cell>
          <cell r="P479">
            <v>-20937.71</v>
          </cell>
        </row>
        <row r="480">
          <cell r="A480" t="str">
            <v>2.1.06.05.03.00</v>
          </cell>
          <cell r="B480" t="str">
            <v>AFP-CONFIA-APORTE P</v>
          </cell>
          <cell r="C480">
            <v>0</v>
          </cell>
          <cell r="D480">
            <v>0</v>
          </cell>
          <cell r="E480">
            <v>0</v>
          </cell>
          <cell r="F480">
            <v>0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</row>
        <row r="481">
          <cell r="A481" t="str">
            <v>2.1.06.05.04.00</v>
          </cell>
          <cell r="B481" t="str">
            <v>AFP-CRECER-APORTE P</v>
          </cell>
          <cell r="C481">
            <v>0</v>
          </cell>
          <cell r="D481">
            <v>0</v>
          </cell>
          <cell r="E481">
            <v>0</v>
          </cell>
          <cell r="F481">
            <v>0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</row>
        <row r="482">
          <cell r="A482" t="str">
            <v>2.1.06.05.07.00</v>
          </cell>
          <cell r="B482" t="str">
            <v>AFP-IPSFA-APORTE PA</v>
          </cell>
          <cell r="C482">
            <v>0</v>
          </cell>
          <cell r="D482">
            <v>0</v>
          </cell>
          <cell r="E482">
            <v>0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0.02</v>
          </cell>
          <cell r="O482">
            <v>-0.02</v>
          </cell>
          <cell r="P482">
            <v>0</v>
          </cell>
        </row>
        <row r="483">
          <cell r="A483" t="str">
            <v>2.1.06.06.00.00</v>
          </cell>
          <cell r="B483" t="str">
            <v>PROVISIONES</v>
          </cell>
          <cell r="C483">
            <v>-859014.15</v>
          </cell>
          <cell r="D483">
            <v>-57656.04</v>
          </cell>
          <cell r="E483">
            <v>-611068.29</v>
          </cell>
          <cell r="F483">
            <v>-420702.36</v>
          </cell>
          <cell r="G483">
            <v>-83888.23</v>
          </cell>
          <cell r="H483">
            <v>-270264.31</v>
          </cell>
          <cell r="I483">
            <v>37763.11</v>
          </cell>
          <cell r="J483">
            <v>149383.01</v>
          </cell>
          <cell r="K483">
            <v>-10025.44</v>
          </cell>
          <cell r="L483">
            <v>18608.599999999999</v>
          </cell>
          <cell r="M483">
            <v>123674.46</v>
          </cell>
          <cell r="N483">
            <v>30505.5</v>
          </cell>
          <cell r="O483">
            <v>90727.69</v>
          </cell>
          <cell r="P483">
            <v>-1861956.4499999997</v>
          </cell>
        </row>
        <row r="484">
          <cell r="A484" t="str">
            <v>2.1.06.06.01.00</v>
          </cell>
          <cell r="B484" t="str">
            <v>PUBLICIDAD</v>
          </cell>
          <cell r="C484">
            <v>-3017</v>
          </cell>
          <cell r="D484">
            <v>-2435.31</v>
          </cell>
          <cell r="E484">
            <v>-3038.84</v>
          </cell>
          <cell r="F484">
            <v>4213.37</v>
          </cell>
          <cell r="G484">
            <v>4277.78</v>
          </cell>
          <cell r="H484">
            <v>0</v>
          </cell>
          <cell r="I484">
            <v>0</v>
          </cell>
          <cell r="J484">
            <v>-9000</v>
          </cell>
          <cell r="K484">
            <v>3000</v>
          </cell>
          <cell r="L484">
            <v>0</v>
          </cell>
          <cell r="M484">
            <v>0</v>
          </cell>
          <cell r="N484">
            <v>6000</v>
          </cell>
          <cell r="O484">
            <v>0</v>
          </cell>
          <cell r="P484">
            <v>0</v>
          </cell>
        </row>
        <row r="485">
          <cell r="A485" t="str">
            <v>2.1.06.06.06.00</v>
          </cell>
          <cell r="B485" t="str">
            <v>ARRENDAMIENTOS</v>
          </cell>
          <cell r="C485">
            <v>0</v>
          </cell>
          <cell r="D485">
            <v>0</v>
          </cell>
          <cell r="E485">
            <v>0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</row>
        <row r="486">
          <cell r="A486" t="str">
            <v>2.1.06.06.07.00</v>
          </cell>
          <cell r="B486" t="str">
            <v>CAJAS CHICAS POR PA</v>
          </cell>
          <cell r="C486">
            <v>-6322.76</v>
          </cell>
          <cell r="D486">
            <v>2174.66</v>
          </cell>
          <cell r="E486">
            <v>-824.16</v>
          </cell>
          <cell r="F486">
            <v>-2029.04</v>
          </cell>
          <cell r="G486">
            <v>-953.4</v>
          </cell>
          <cell r="H486">
            <v>4772.63</v>
          </cell>
          <cell r="I486">
            <v>859.46</v>
          </cell>
          <cell r="J486">
            <v>-1047.17</v>
          </cell>
          <cell r="K486">
            <v>-4795.07</v>
          </cell>
          <cell r="L486">
            <v>3971.47</v>
          </cell>
          <cell r="M486">
            <v>1367.41</v>
          </cell>
          <cell r="N486">
            <v>-3980.78</v>
          </cell>
          <cell r="O486">
            <v>-1508.78</v>
          </cell>
          <cell r="P486">
            <v>-8315.5300000000007</v>
          </cell>
        </row>
        <row r="487">
          <cell r="A487" t="str">
            <v>2.1.06.06.08.00</v>
          </cell>
          <cell r="B487" t="str">
            <v>COMUNICACION FIBRA</v>
          </cell>
          <cell r="C487">
            <v>-9200</v>
          </cell>
          <cell r="D487">
            <v>0</v>
          </cell>
          <cell r="E487">
            <v>0</v>
          </cell>
          <cell r="F487">
            <v>9200</v>
          </cell>
          <cell r="G487">
            <v>0</v>
          </cell>
          <cell r="H487">
            <v>0</v>
          </cell>
          <cell r="I487">
            <v>0</v>
          </cell>
          <cell r="J487">
            <v>-23706.25</v>
          </cell>
          <cell r="K487">
            <v>0.01</v>
          </cell>
          <cell r="L487">
            <v>0</v>
          </cell>
          <cell r="M487">
            <v>0</v>
          </cell>
          <cell r="N487">
            <v>22206.25</v>
          </cell>
          <cell r="O487">
            <v>0</v>
          </cell>
          <cell r="P487">
            <v>-1499.9900000000016</v>
          </cell>
        </row>
        <row r="488">
          <cell r="A488" t="str">
            <v>2.1.06.06.09.00</v>
          </cell>
          <cell r="B488" t="str">
            <v>PROVISION RECIBOS D</v>
          </cell>
          <cell r="C488">
            <v>0</v>
          </cell>
          <cell r="D488">
            <v>-8513.9699999999993</v>
          </cell>
          <cell r="E488">
            <v>0</v>
          </cell>
          <cell r="F488">
            <v>-1555.65</v>
          </cell>
          <cell r="G488">
            <v>-9899.93</v>
          </cell>
          <cell r="H488">
            <v>160.97999999999999</v>
          </cell>
          <cell r="I488">
            <v>11528.33</v>
          </cell>
          <cell r="J488">
            <v>-635.57000000000005</v>
          </cell>
          <cell r="K488">
            <v>199.64</v>
          </cell>
          <cell r="L488">
            <v>0</v>
          </cell>
          <cell r="M488">
            <v>-319.04000000000002</v>
          </cell>
          <cell r="N488">
            <v>0</v>
          </cell>
          <cell r="O488">
            <v>9035.2099999999991</v>
          </cell>
          <cell r="P488">
            <v>0</v>
          </cell>
        </row>
        <row r="489">
          <cell r="A489" t="str">
            <v>2.1.06.06.10.00</v>
          </cell>
          <cell r="B489" t="str">
            <v>HONORARIOS PROFESIO</v>
          </cell>
          <cell r="C489">
            <v>-7128</v>
          </cell>
          <cell r="D489">
            <v>5050.25</v>
          </cell>
          <cell r="E489">
            <v>-2077.75</v>
          </cell>
          <cell r="F489">
            <v>-2077.75</v>
          </cell>
          <cell r="G489">
            <v>-2077.75</v>
          </cell>
          <cell r="H489">
            <v>-2077.75</v>
          </cell>
          <cell r="I489">
            <v>-2077.75</v>
          </cell>
          <cell r="J489">
            <v>-2077.75</v>
          </cell>
          <cell r="K489">
            <v>-2077.75</v>
          </cell>
          <cell r="L489">
            <v>5046.25</v>
          </cell>
          <cell r="M489">
            <v>-2077.75</v>
          </cell>
          <cell r="N489">
            <v>-2077.75</v>
          </cell>
          <cell r="O489">
            <v>-2077.75</v>
          </cell>
          <cell r="P489">
            <v>-17809</v>
          </cell>
        </row>
        <row r="490">
          <cell r="A490" t="str">
            <v>2.1.06.06.11.00</v>
          </cell>
          <cell r="B490" t="str">
            <v>SERVICIOS BASICOS</v>
          </cell>
          <cell r="C490">
            <v>-36036.339999999997</v>
          </cell>
          <cell r="D490">
            <v>-54500.6</v>
          </cell>
          <cell r="E490">
            <v>-6464.24</v>
          </cell>
          <cell r="F490">
            <v>19064.310000000001</v>
          </cell>
          <cell r="G490">
            <v>-10024.81</v>
          </cell>
          <cell r="H490">
            <v>-249644.56</v>
          </cell>
          <cell r="I490">
            <v>32451.79</v>
          </cell>
          <cell r="J490">
            <v>193249.04</v>
          </cell>
          <cell r="K490">
            <v>-20464.41</v>
          </cell>
          <cell r="L490">
            <v>20357.98</v>
          </cell>
          <cell r="M490">
            <v>-22869.46</v>
          </cell>
          <cell r="N490">
            <v>19060.240000000002</v>
          </cell>
          <cell r="O490">
            <v>63180.34</v>
          </cell>
          <cell r="P490">
            <v>-52640.720000000016</v>
          </cell>
        </row>
        <row r="491">
          <cell r="A491" t="str">
            <v>2.1.06.06.12.00</v>
          </cell>
          <cell r="B491" t="str">
            <v>PROVISION DE CONTIN</v>
          </cell>
          <cell r="C491">
            <v>-440520.7</v>
          </cell>
          <cell r="D491">
            <v>-21714.29</v>
          </cell>
          <cell r="E491">
            <v>-629698.86</v>
          </cell>
          <cell r="F491">
            <v>-48801.760000000002</v>
          </cell>
          <cell r="G491">
            <v>-60087.47</v>
          </cell>
          <cell r="H491">
            <v>-19087.47</v>
          </cell>
          <cell r="I491">
            <v>-10788.58</v>
          </cell>
          <cell r="J491">
            <v>-1441.39</v>
          </cell>
          <cell r="K491">
            <v>2696.63</v>
          </cell>
          <cell r="L491">
            <v>241.66</v>
          </cell>
          <cell r="M491">
            <v>153846.68</v>
          </cell>
          <cell r="N491">
            <v>-1214.3900000000001</v>
          </cell>
          <cell r="O491">
            <v>4757.83</v>
          </cell>
          <cell r="P491">
            <v>-1071812.1100000001</v>
          </cell>
        </row>
        <row r="492">
          <cell r="A492" t="str">
            <v>2.1.06.06.13.00</v>
          </cell>
          <cell r="B492" t="str">
            <v>PROV. OBRAS A TERCE</v>
          </cell>
          <cell r="C492">
            <v>-90470.52</v>
          </cell>
          <cell r="D492">
            <v>25023.09</v>
          </cell>
          <cell r="E492">
            <v>6631.53</v>
          </cell>
          <cell r="F492">
            <v>38363.620000000003</v>
          </cell>
          <cell r="G492">
            <v>-413.31</v>
          </cell>
          <cell r="H492">
            <v>1458.32</v>
          </cell>
          <cell r="I492">
            <v>1456.93</v>
          </cell>
          <cell r="J492">
            <v>2068.4</v>
          </cell>
          <cell r="K492">
            <v>15881.94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-7.2759576141834259E-12</v>
          </cell>
        </row>
        <row r="493">
          <cell r="A493" t="str">
            <v>2.1.06.06.17.00</v>
          </cell>
          <cell r="B493" t="str">
            <v>AUTOSEGURO DE BIENE</v>
          </cell>
          <cell r="C493">
            <v>-89648.21</v>
          </cell>
          <cell r="D493">
            <v>0</v>
          </cell>
          <cell r="E493">
            <v>336.29</v>
          </cell>
          <cell r="F493">
            <v>-5888.89</v>
          </cell>
          <cell r="G493">
            <v>-5716.59</v>
          </cell>
          <cell r="H493">
            <v>-3968.73</v>
          </cell>
          <cell r="I493">
            <v>-5385.59</v>
          </cell>
          <cell r="J493">
            <v>-5888.89</v>
          </cell>
          <cell r="K493">
            <v>-5888.89</v>
          </cell>
          <cell r="L493">
            <v>-5666.67</v>
          </cell>
          <cell r="M493">
            <v>-5666.67</v>
          </cell>
          <cell r="N493">
            <v>-5666.67</v>
          </cell>
          <cell r="O493">
            <v>-5540.25</v>
          </cell>
          <cell r="P493">
            <v>-144589.76000000001</v>
          </cell>
        </row>
        <row r="494">
          <cell r="A494" t="str">
            <v>2.1.06.06.18.00</v>
          </cell>
          <cell r="B494" t="str">
            <v>PROVISION GASTOS DE</v>
          </cell>
          <cell r="C494">
            <v>-13424.46</v>
          </cell>
          <cell r="D494">
            <v>6141.13</v>
          </cell>
          <cell r="E494">
            <v>2331.3200000000002</v>
          </cell>
          <cell r="F494">
            <v>4771.87</v>
          </cell>
          <cell r="G494">
            <v>129.13999999999999</v>
          </cell>
          <cell r="H494">
            <v>20.86</v>
          </cell>
          <cell r="I494">
            <v>-22.28</v>
          </cell>
          <cell r="J494">
            <v>-639.11</v>
          </cell>
          <cell r="K494">
            <v>-252.63</v>
          </cell>
          <cell r="L494">
            <v>-3363.27</v>
          </cell>
          <cell r="M494">
            <v>725.38</v>
          </cell>
          <cell r="N494">
            <v>-2831.99</v>
          </cell>
          <cell r="O494">
            <v>-2359.87</v>
          </cell>
          <cell r="P494">
            <v>-8773.909999999998</v>
          </cell>
        </row>
        <row r="495">
          <cell r="A495" t="str">
            <v>2.1.06.06.19.00</v>
          </cell>
          <cell r="B495" t="str">
            <v>PROVISION PARA CALL</v>
          </cell>
          <cell r="C495">
            <v>0</v>
          </cell>
          <cell r="D495">
            <v>-10379.76</v>
          </cell>
          <cell r="E495">
            <v>0</v>
          </cell>
          <cell r="F495">
            <v>-1079.03</v>
          </cell>
          <cell r="G495">
            <v>1867.52</v>
          </cell>
          <cell r="H495">
            <v>-909.18</v>
          </cell>
          <cell r="I495">
            <v>-399.55</v>
          </cell>
          <cell r="J495">
            <v>-508.89</v>
          </cell>
          <cell r="K495">
            <v>93.71</v>
          </cell>
          <cell r="L495">
            <v>0</v>
          </cell>
          <cell r="M495">
            <v>-342.68</v>
          </cell>
          <cell r="N495">
            <v>0</v>
          </cell>
          <cell r="O495">
            <v>11657.86</v>
          </cell>
          <cell r="P495">
            <v>0</v>
          </cell>
        </row>
        <row r="496">
          <cell r="A496" t="str">
            <v>2.1.06.06.20.00</v>
          </cell>
          <cell r="B496" t="str">
            <v>PROVISION CONTINGEN</v>
          </cell>
          <cell r="C496">
            <v>-111098.8</v>
          </cell>
          <cell r="D496">
            <v>-4588.28</v>
          </cell>
          <cell r="E496">
            <v>-1716.76</v>
          </cell>
          <cell r="F496">
            <v>-437383.41</v>
          </cell>
          <cell r="G496">
            <v>-989.41</v>
          </cell>
          <cell r="H496">
            <v>-989.41</v>
          </cell>
          <cell r="I496">
            <v>-8385.41</v>
          </cell>
          <cell r="J496">
            <v>-989.41</v>
          </cell>
          <cell r="K496">
            <v>0</v>
          </cell>
          <cell r="L496">
            <v>-1978.82</v>
          </cell>
          <cell r="M496">
            <v>-989.41</v>
          </cell>
          <cell r="N496">
            <v>-989.41</v>
          </cell>
          <cell r="O496">
            <v>13583.1</v>
          </cell>
          <cell r="P496">
            <v>-556515.43000000017</v>
          </cell>
        </row>
        <row r="497">
          <cell r="A497" t="str">
            <v>2.1.06.06.22.00</v>
          </cell>
          <cell r="B497" t="str">
            <v>CUENTAS POR PAGAR A</v>
          </cell>
          <cell r="C497">
            <v>-52147.360000000001</v>
          </cell>
          <cell r="D497">
            <v>6087.04</v>
          </cell>
          <cell r="E497">
            <v>23453.18</v>
          </cell>
          <cell r="F497">
            <v>2500</v>
          </cell>
          <cell r="G497">
            <v>0</v>
          </cell>
          <cell r="H497">
            <v>0</v>
          </cell>
          <cell r="I497">
            <v>18525.759999999998</v>
          </cell>
          <cell r="J497">
            <v>0</v>
          </cell>
          <cell r="K497">
            <v>1581.38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-9.0949470177292824E-13</v>
          </cell>
        </row>
        <row r="498">
          <cell r="A498" t="str">
            <v>2.1.07.00.00.00</v>
          </cell>
          <cell r="B498" t="str">
            <v>IMPUESTOS POR PAGAR</v>
          </cell>
          <cell r="C498">
            <v>-3862103.01</v>
          </cell>
          <cell r="D498">
            <v>-673265.35</v>
          </cell>
          <cell r="E498">
            <v>-589719.56999999995</v>
          </cell>
          <cell r="F498">
            <v>-516766.52</v>
          </cell>
          <cell r="G498">
            <v>3062410.69</v>
          </cell>
          <cell r="H498">
            <v>-597845.63</v>
          </cell>
          <cell r="I498">
            <v>-126125.84</v>
          </cell>
          <cell r="J498">
            <v>-710191.5</v>
          </cell>
          <cell r="K498">
            <v>115478.92</v>
          </cell>
          <cell r="L498">
            <v>-658659.17000000004</v>
          </cell>
          <cell r="M498">
            <v>-345214.88</v>
          </cell>
          <cell r="N498">
            <v>-103476.9</v>
          </cell>
          <cell r="O498">
            <v>1096727.27</v>
          </cell>
          <cell r="P498">
            <v>-3908751.4899999998</v>
          </cell>
        </row>
        <row r="499">
          <cell r="A499" t="str">
            <v>2.1.07.01.00.00</v>
          </cell>
          <cell r="B499" t="str">
            <v>IMPUESTO RETENCION IVA</v>
          </cell>
          <cell r="C499">
            <v>-43201</v>
          </cell>
          <cell r="D499">
            <v>-6604.1</v>
          </cell>
          <cell r="E499">
            <v>48280.24</v>
          </cell>
          <cell r="F499">
            <v>989.86</v>
          </cell>
          <cell r="G499">
            <v>102</v>
          </cell>
          <cell r="H499">
            <v>0</v>
          </cell>
          <cell r="I499">
            <v>-1867</v>
          </cell>
          <cell r="J499">
            <v>1809</v>
          </cell>
          <cell r="K499">
            <v>-72.38</v>
          </cell>
          <cell r="L499">
            <v>186</v>
          </cell>
          <cell r="M499">
            <v>-98.43</v>
          </cell>
          <cell r="N499">
            <v>-304.10000000000002</v>
          </cell>
          <cell r="O499">
            <v>432.34</v>
          </cell>
          <cell r="P499">
            <v>-347.57000000000056</v>
          </cell>
        </row>
        <row r="500">
          <cell r="A500" t="str">
            <v>2.1.07.02.00.00</v>
          </cell>
          <cell r="B500" t="str">
            <v>IMPUESTO IVA</v>
          </cell>
          <cell r="C500">
            <v>-101479</v>
          </cell>
          <cell r="D500">
            <v>-248162</v>
          </cell>
          <cell r="E500">
            <v>-16962.04</v>
          </cell>
          <cell r="F500">
            <v>-26132.16</v>
          </cell>
          <cell r="G500">
            <v>173866.36</v>
          </cell>
          <cell r="H500">
            <v>-105098.49</v>
          </cell>
          <cell r="I500">
            <v>252197.53</v>
          </cell>
          <cell r="J500">
            <v>-122169</v>
          </cell>
          <cell r="K500">
            <v>188944</v>
          </cell>
          <cell r="L500">
            <v>-188481.49</v>
          </cell>
          <cell r="M500">
            <v>-27172.91</v>
          </cell>
          <cell r="N500">
            <v>216067</v>
          </cell>
          <cell r="O500">
            <v>-130051.64</v>
          </cell>
          <cell r="P500">
            <v>-134633.83999999997</v>
          </cell>
        </row>
        <row r="501">
          <cell r="A501" t="str">
            <v>2.1.07.03.00.00</v>
          </cell>
          <cell r="B501" t="str">
            <v>IMPUESTOS MUNICIPALES</v>
          </cell>
          <cell r="C501">
            <v>-45265.49</v>
          </cell>
          <cell r="D501">
            <v>-8257.2900000000009</v>
          </cell>
          <cell r="E501">
            <v>-8011.94</v>
          </cell>
          <cell r="F501">
            <v>-18531.419999999998</v>
          </cell>
          <cell r="G501">
            <v>-933.37</v>
          </cell>
          <cell r="H501">
            <v>-6100.04</v>
          </cell>
          <cell r="I501">
            <v>15363.94</v>
          </cell>
          <cell r="J501">
            <v>4082.95</v>
          </cell>
          <cell r="K501">
            <v>-5799.19</v>
          </cell>
          <cell r="L501">
            <v>7440.11</v>
          </cell>
          <cell r="M501">
            <v>25030.57</v>
          </cell>
          <cell r="N501">
            <v>14564.58</v>
          </cell>
          <cell r="O501">
            <v>-7069.53</v>
          </cell>
          <cell r="P501">
            <v>-33486.119999999988</v>
          </cell>
        </row>
        <row r="502">
          <cell r="A502" t="str">
            <v>2.1.07.04.00.00</v>
          </cell>
          <cell r="B502" t="str">
            <v>PROVISION PARA PAGO A</v>
          </cell>
          <cell r="C502">
            <v>-149503</v>
          </cell>
          <cell r="D502">
            <v>149503</v>
          </cell>
          <cell r="E502">
            <v>0</v>
          </cell>
          <cell r="F502">
            <v>0</v>
          </cell>
          <cell r="G502">
            <v>0</v>
          </cell>
          <cell r="H502">
            <v>0</v>
          </cell>
          <cell r="I502">
            <v>0</v>
          </cell>
          <cell r="J502">
            <v>0</v>
          </cell>
          <cell r="K502">
            <v>0</v>
          </cell>
          <cell r="L502">
            <v>0</v>
          </cell>
          <cell r="M502">
            <v>0</v>
          </cell>
          <cell r="N502">
            <v>0</v>
          </cell>
          <cell r="O502">
            <v>0</v>
          </cell>
          <cell r="P502">
            <v>0</v>
          </cell>
        </row>
        <row r="503">
          <cell r="A503" t="str">
            <v>2.1.07.05.00.00</v>
          </cell>
          <cell r="B503" t="str">
            <v>IMPUESTO SOBRE LA RENT</v>
          </cell>
          <cell r="C503">
            <v>-3447435.21</v>
          </cell>
          <cell r="D503">
            <v>-549309.1</v>
          </cell>
          <cell r="E503">
            <v>-593144.80000000005</v>
          </cell>
          <cell r="F503">
            <v>-473535.8</v>
          </cell>
          <cell r="G503">
            <v>2871360.35</v>
          </cell>
          <cell r="H503">
            <v>-520358.58</v>
          </cell>
          <cell r="I503">
            <v>-405983.2</v>
          </cell>
          <cell r="J503">
            <v>-580407.61</v>
          </cell>
          <cell r="K503">
            <v>-61112.32</v>
          </cell>
          <cell r="L503">
            <v>-467983.35</v>
          </cell>
          <cell r="M503">
            <v>-355226.06</v>
          </cell>
          <cell r="N503">
            <v>-330896.03000000003</v>
          </cell>
          <cell r="O503">
            <v>1260195.17</v>
          </cell>
          <cell r="P503">
            <v>-3653836.54</v>
          </cell>
        </row>
        <row r="504">
          <cell r="A504" t="str">
            <v>2.1.07.07.00.00</v>
          </cell>
          <cell r="B504" t="str">
            <v>IMPUESTOS X PAGAR ALCA</v>
          </cell>
          <cell r="C504">
            <v>-75219.31</v>
          </cell>
          <cell r="D504">
            <v>-10435.86</v>
          </cell>
          <cell r="E504">
            <v>-19881.03</v>
          </cell>
          <cell r="F504">
            <v>443</v>
          </cell>
          <cell r="G504">
            <v>18015.349999999999</v>
          </cell>
          <cell r="H504">
            <v>33711.480000000003</v>
          </cell>
          <cell r="I504">
            <v>14162.89</v>
          </cell>
          <cell r="J504">
            <v>-13506.84</v>
          </cell>
          <cell r="K504">
            <v>-6481.19</v>
          </cell>
          <cell r="L504">
            <v>-9820.44</v>
          </cell>
          <cell r="M504">
            <v>12251.95</v>
          </cell>
          <cell r="N504">
            <v>-2908.35</v>
          </cell>
          <cell r="O504">
            <v>-26779.07</v>
          </cell>
          <cell r="P504">
            <v>-86447.420000000013</v>
          </cell>
        </row>
        <row r="505">
          <cell r="A505" t="str">
            <v>2.1.08.00.00.00</v>
          </cell>
          <cell r="B505" t="str">
            <v>RETENCIONES</v>
          </cell>
          <cell r="C505">
            <v>-56005696.520000003</v>
          </cell>
          <cell r="D505">
            <v>55786726.609999999</v>
          </cell>
          <cell r="E505">
            <v>-27635.98</v>
          </cell>
          <cell r="F505">
            <v>-71290.710000000006</v>
          </cell>
          <cell r="G505">
            <v>82853.09</v>
          </cell>
          <cell r="H505">
            <v>3074.18</v>
          </cell>
          <cell r="I505">
            <v>-46953.79</v>
          </cell>
          <cell r="J505">
            <v>51334.42</v>
          </cell>
          <cell r="K505">
            <v>-13307.16</v>
          </cell>
          <cell r="L505">
            <v>939.08</v>
          </cell>
          <cell r="M505">
            <v>-16423.37</v>
          </cell>
          <cell r="N505">
            <v>-3309.23</v>
          </cell>
          <cell r="O505">
            <v>-68122.28</v>
          </cell>
          <cell r="P505">
            <v>-327811.66000000393</v>
          </cell>
        </row>
        <row r="506">
          <cell r="A506" t="str">
            <v>2.1.08.01.00.00</v>
          </cell>
          <cell r="B506" t="str">
            <v>CUOTA LABORAL DE SEGUR</v>
          </cell>
          <cell r="C506">
            <v>-36718.67</v>
          </cell>
          <cell r="D506">
            <v>7478.58</v>
          </cell>
          <cell r="E506">
            <v>844.83</v>
          </cell>
          <cell r="F506">
            <v>-1755.37</v>
          </cell>
          <cell r="G506">
            <v>560.14</v>
          </cell>
          <cell r="H506">
            <v>254.36</v>
          </cell>
          <cell r="I506">
            <v>-83.71</v>
          </cell>
          <cell r="J506">
            <v>369.82</v>
          </cell>
          <cell r="K506">
            <v>-1426.47</v>
          </cell>
          <cell r="L506">
            <v>1852.11</v>
          </cell>
          <cell r="M506">
            <v>-6806.76</v>
          </cell>
          <cell r="N506">
            <v>-1971.15</v>
          </cell>
          <cell r="O506">
            <v>-1242.5</v>
          </cell>
          <cell r="P506">
            <v>-38644.789999999994</v>
          </cell>
        </row>
        <row r="507">
          <cell r="A507" t="str">
            <v>2.1.08.01.01.00</v>
          </cell>
          <cell r="B507" t="str">
            <v>RETENCIONES ISSS</v>
          </cell>
          <cell r="C507">
            <v>-11703.25</v>
          </cell>
          <cell r="D507">
            <v>5863.79</v>
          </cell>
          <cell r="E507">
            <v>3.35</v>
          </cell>
          <cell r="F507">
            <v>58.01</v>
          </cell>
          <cell r="G507">
            <v>16.510000000000002</v>
          </cell>
          <cell r="H507">
            <v>114.58</v>
          </cell>
          <cell r="I507">
            <v>-18.13</v>
          </cell>
          <cell r="J507">
            <v>9.61</v>
          </cell>
          <cell r="K507">
            <v>-14.11</v>
          </cell>
          <cell r="L507">
            <v>35.42</v>
          </cell>
          <cell r="M507">
            <v>-5632.59</v>
          </cell>
          <cell r="N507">
            <v>132.6</v>
          </cell>
          <cell r="O507">
            <v>56.94</v>
          </cell>
          <cell r="P507">
            <v>-11077.269999999999</v>
          </cell>
        </row>
        <row r="508">
          <cell r="A508" t="str">
            <v>2.1.08.01.02.00</v>
          </cell>
          <cell r="B508" t="str">
            <v>RETENCIONES AFP</v>
          </cell>
          <cell r="C508">
            <v>-25015.42</v>
          </cell>
          <cell r="D508">
            <v>1614.79</v>
          </cell>
          <cell r="E508">
            <v>841.48</v>
          </cell>
          <cell r="F508">
            <v>-1813.38</v>
          </cell>
          <cell r="G508">
            <v>543.63</v>
          </cell>
          <cell r="H508">
            <v>139.78</v>
          </cell>
          <cell r="I508">
            <v>-65.58</v>
          </cell>
          <cell r="J508">
            <v>360.21</v>
          </cell>
          <cell r="K508">
            <v>-1412.36</v>
          </cell>
          <cell r="L508">
            <v>1816.69</v>
          </cell>
          <cell r="M508">
            <v>-1174.17</v>
          </cell>
          <cell r="N508">
            <v>-2103.75</v>
          </cell>
          <cell r="O508">
            <v>-1299.44</v>
          </cell>
          <cell r="P508">
            <v>-27567.52</v>
          </cell>
        </row>
        <row r="509">
          <cell r="A509" t="str">
            <v>2.1.08.01.02.01</v>
          </cell>
          <cell r="B509" t="str">
            <v>AFP-CONFIA-RETEN</v>
          </cell>
          <cell r="C509">
            <v>-15662.99</v>
          </cell>
          <cell r="D509">
            <v>1401.32</v>
          </cell>
          <cell r="E509">
            <v>198.57</v>
          </cell>
          <cell r="F509">
            <v>-296.69</v>
          </cell>
          <cell r="G509">
            <v>-115.29</v>
          </cell>
          <cell r="H509">
            <v>172.09</v>
          </cell>
          <cell r="I509">
            <v>144.33000000000001</v>
          </cell>
          <cell r="J509">
            <v>585.02</v>
          </cell>
          <cell r="K509">
            <v>-1032.6500000000001</v>
          </cell>
          <cell r="L509">
            <v>1272.73</v>
          </cell>
          <cell r="M509">
            <v>-499.97</v>
          </cell>
          <cell r="N509">
            <v>-1217.76</v>
          </cell>
          <cell r="O509">
            <v>-452.18</v>
          </cell>
          <cell r="P509">
            <v>-15503.470000000001</v>
          </cell>
        </row>
        <row r="510">
          <cell r="A510" t="str">
            <v>2.1.08.01.02.02</v>
          </cell>
          <cell r="B510" t="str">
            <v>AFP-CRECER-RETEN</v>
          </cell>
          <cell r="C510">
            <v>-8705.8799999999992</v>
          </cell>
          <cell r="D510">
            <v>50.36</v>
          </cell>
          <cell r="E510">
            <v>604.62</v>
          </cell>
          <cell r="F510">
            <v>-1421.32</v>
          </cell>
          <cell r="G510">
            <v>686.39</v>
          </cell>
          <cell r="H510">
            <v>-99.8</v>
          </cell>
          <cell r="I510">
            <v>-315.58999999999997</v>
          </cell>
          <cell r="J510">
            <v>-217.05</v>
          </cell>
          <cell r="K510">
            <v>-270.98</v>
          </cell>
          <cell r="L510">
            <v>437.79</v>
          </cell>
          <cell r="M510">
            <v>-629.54</v>
          </cell>
          <cell r="N510">
            <v>-746.33</v>
          </cell>
          <cell r="O510">
            <v>-583.04</v>
          </cell>
          <cell r="P510">
            <v>-11210.369999999995</v>
          </cell>
        </row>
        <row r="511">
          <cell r="A511" t="str">
            <v>2.1.08.01.02.03</v>
          </cell>
          <cell r="B511" t="str">
            <v>AFP-UNIDAD DE PE</v>
          </cell>
          <cell r="C511">
            <v>-332.02</v>
          </cell>
          <cell r="D511">
            <v>107.71</v>
          </cell>
          <cell r="E511">
            <v>11.62</v>
          </cell>
          <cell r="F511">
            <v>-12.77</v>
          </cell>
          <cell r="G511">
            <v>-6.52</v>
          </cell>
          <cell r="H511">
            <v>-82.41</v>
          </cell>
          <cell r="I511">
            <v>96.73</v>
          </cell>
          <cell r="J511">
            <v>-5.14</v>
          </cell>
          <cell r="K511">
            <v>-121.34</v>
          </cell>
          <cell r="L511">
            <v>210.37</v>
          </cell>
          <cell r="M511">
            <v>-135.6</v>
          </cell>
          <cell r="N511">
            <v>-139.80000000000001</v>
          </cell>
          <cell r="O511">
            <v>-260.24</v>
          </cell>
          <cell r="P511">
            <v>-669.41000000000008</v>
          </cell>
        </row>
        <row r="512">
          <cell r="A512" t="str">
            <v>2.1.08.01.02.05</v>
          </cell>
          <cell r="B512" t="str">
            <v>AFP-IPSFA-RETENC</v>
          </cell>
          <cell r="C512">
            <v>-314.52999999999997</v>
          </cell>
          <cell r="D512">
            <v>55.4</v>
          </cell>
          <cell r="E512">
            <v>26.67</v>
          </cell>
          <cell r="F512">
            <v>-82.6</v>
          </cell>
          <cell r="G512">
            <v>-20.95</v>
          </cell>
          <cell r="H512">
            <v>149.9</v>
          </cell>
          <cell r="I512">
            <v>8.9499999999999993</v>
          </cell>
          <cell r="J512">
            <v>-2.62</v>
          </cell>
          <cell r="K512">
            <v>12.61</v>
          </cell>
          <cell r="L512">
            <v>-104.2</v>
          </cell>
          <cell r="M512">
            <v>90.94</v>
          </cell>
          <cell r="N512">
            <v>0.14000000000000001</v>
          </cell>
          <cell r="O512">
            <v>-3.98</v>
          </cell>
          <cell r="P512">
            <v>-184.26999999999995</v>
          </cell>
        </row>
        <row r="513">
          <cell r="A513" t="str">
            <v>2.1.08.02.00.00</v>
          </cell>
          <cell r="B513" t="str">
            <v>CUOTAS PRESTAMOS DE EM</v>
          </cell>
          <cell r="C513">
            <v>-217808.91</v>
          </cell>
          <cell r="D513">
            <v>43110.02</v>
          </cell>
          <cell r="E513">
            <v>-26620.92</v>
          </cell>
          <cell r="F513">
            <v>-67400.19</v>
          </cell>
          <cell r="G513">
            <v>84803.1</v>
          </cell>
          <cell r="H513">
            <v>1496.87</v>
          </cell>
          <cell r="I513">
            <v>-48469.46</v>
          </cell>
          <cell r="J513">
            <v>53995.22</v>
          </cell>
          <cell r="K513">
            <v>-9075.94</v>
          </cell>
          <cell r="L513">
            <v>-9016.93</v>
          </cell>
          <cell r="M513">
            <v>-1553.18</v>
          </cell>
          <cell r="N513">
            <v>3695.8</v>
          </cell>
          <cell r="O513">
            <v>-69768.929999999993</v>
          </cell>
          <cell r="P513">
            <v>-262613.44999999995</v>
          </cell>
        </row>
        <row r="514">
          <cell r="A514" t="str">
            <v>2.1.08.02.01.00</v>
          </cell>
          <cell r="B514" t="str">
            <v>IMPUESTO SOBRE LA R</v>
          </cell>
          <cell r="C514">
            <v>-109381</v>
          </cell>
          <cell r="D514">
            <v>49733</v>
          </cell>
          <cell r="E514">
            <v>-16640</v>
          </cell>
          <cell r="F514">
            <v>-70495</v>
          </cell>
          <cell r="G514">
            <v>87758</v>
          </cell>
          <cell r="H514">
            <v>970</v>
          </cell>
          <cell r="I514">
            <v>-47830</v>
          </cell>
          <cell r="J514">
            <v>55297</v>
          </cell>
          <cell r="K514">
            <v>-14586.57</v>
          </cell>
          <cell r="L514">
            <v>-2747.03</v>
          </cell>
          <cell r="M514">
            <v>-4263.1400000000003</v>
          </cell>
          <cell r="N514">
            <v>-2221.12</v>
          </cell>
          <cell r="O514">
            <v>-73249.63</v>
          </cell>
          <cell r="P514">
            <v>-147655.49</v>
          </cell>
        </row>
        <row r="515">
          <cell r="A515" t="str">
            <v>2.1.08.02.02.00</v>
          </cell>
          <cell r="B515" t="str">
            <v>SIES-RETENCIONES</v>
          </cell>
          <cell r="C515">
            <v>-39.159999999999997</v>
          </cell>
          <cell r="D515">
            <v>0</v>
          </cell>
          <cell r="E515">
            <v>0</v>
          </cell>
          <cell r="F515">
            <v>0</v>
          </cell>
          <cell r="G515">
            <v>0</v>
          </cell>
          <cell r="H515">
            <v>0</v>
          </cell>
          <cell r="I515">
            <v>-748.95</v>
          </cell>
          <cell r="J515">
            <v>0</v>
          </cell>
          <cell r="K515">
            <v>748.95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-39.159999999999968</v>
          </cell>
        </row>
        <row r="516">
          <cell r="A516" t="str">
            <v>2.1.08.02.03.00</v>
          </cell>
          <cell r="B516" t="str">
            <v>FONDO DE VACACION 5</v>
          </cell>
          <cell r="C516">
            <v>-108191.03999999999</v>
          </cell>
          <cell r="D516">
            <v>-6820.69</v>
          </cell>
          <cell r="E516">
            <v>-9980.92</v>
          </cell>
          <cell r="F516">
            <v>3094.81</v>
          </cell>
          <cell r="G516">
            <v>-2954.9</v>
          </cell>
          <cell r="H516">
            <v>526.87</v>
          </cell>
          <cell r="I516">
            <v>109.49</v>
          </cell>
          <cell r="J516">
            <v>-1301.78</v>
          </cell>
          <cell r="K516">
            <v>4783.7299999999996</v>
          </cell>
          <cell r="L516">
            <v>-6291.95</v>
          </cell>
          <cell r="M516">
            <v>2709.96</v>
          </cell>
          <cell r="N516">
            <v>5916.92</v>
          </cell>
          <cell r="O516">
            <v>9639.85</v>
          </cell>
          <cell r="P516">
            <v>-108759.64999999998</v>
          </cell>
        </row>
        <row r="517">
          <cell r="A517" t="str">
            <v>2.1.08.02.04.00</v>
          </cell>
          <cell r="B517" t="str">
            <v>BANCO DE COMERCIO-R</v>
          </cell>
          <cell r="C517">
            <v>0</v>
          </cell>
          <cell r="D517">
            <v>0</v>
          </cell>
          <cell r="E517">
            <v>0</v>
          </cell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</row>
        <row r="518">
          <cell r="A518" t="str">
            <v>2.1.08.02.05.00</v>
          </cell>
          <cell r="B518" t="str">
            <v>BANCO CUSCATLAN-RET</v>
          </cell>
          <cell r="C518">
            <v>0</v>
          </cell>
          <cell r="D518">
            <v>0</v>
          </cell>
          <cell r="E518">
            <v>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</row>
        <row r="519">
          <cell r="A519" t="str">
            <v>2.1.08.02.06.00</v>
          </cell>
          <cell r="B519" t="str">
            <v>BANCO AGRICOLA-RETE</v>
          </cell>
          <cell r="C519">
            <v>-197.71</v>
          </cell>
          <cell r="D519">
            <v>197.71</v>
          </cell>
          <cell r="E519">
            <v>0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</row>
        <row r="520">
          <cell r="A520" t="str">
            <v>2.1.08.02.07.00</v>
          </cell>
          <cell r="B520" t="str">
            <v>BANCO SALVADORE$O-R</v>
          </cell>
          <cell r="C520">
            <v>0</v>
          </cell>
          <cell r="D520">
            <v>0</v>
          </cell>
          <cell r="E520">
            <v>0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</row>
        <row r="521">
          <cell r="A521" t="str">
            <v>2.1.08.02.08.00</v>
          </cell>
          <cell r="B521" t="str">
            <v>F.S.V-PRESTAMOS-RET</v>
          </cell>
          <cell r="C521">
            <v>0</v>
          </cell>
          <cell r="D521">
            <v>0</v>
          </cell>
          <cell r="E521">
            <v>0</v>
          </cell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</row>
        <row r="522">
          <cell r="A522" t="str">
            <v>2.1.08.02.09.00</v>
          </cell>
          <cell r="B522" t="str">
            <v>COOPERATIVA ELECTRA</v>
          </cell>
          <cell r="C522">
            <v>0</v>
          </cell>
          <cell r="D522">
            <v>0</v>
          </cell>
          <cell r="E522">
            <v>0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-6159.15</v>
          </cell>
          <cell r="P522">
            <v>-6159.15</v>
          </cell>
        </row>
        <row r="523">
          <cell r="A523" t="str">
            <v>2.1.08.02.10.00</v>
          </cell>
          <cell r="B523" t="str">
            <v>INPEP-RETENCIONES</v>
          </cell>
          <cell r="C523">
            <v>0</v>
          </cell>
          <cell r="D523">
            <v>0</v>
          </cell>
          <cell r="E523">
            <v>0</v>
          </cell>
          <cell r="F523">
            <v>0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</row>
        <row r="524">
          <cell r="A524" t="str">
            <v>2.1.08.02.11.00</v>
          </cell>
          <cell r="B524" t="str">
            <v>ACODJAR DE R.L.</v>
          </cell>
          <cell r="E524">
            <v>0</v>
          </cell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</row>
        <row r="525">
          <cell r="A525" t="str">
            <v>2.1.08.02.12.00</v>
          </cell>
          <cell r="B525" t="str">
            <v>BANCASA-RETENCIONES</v>
          </cell>
          <cell r="C525">
            <v>0</v>
          </cell>
          <cell r="D525">
            <v>0</v>
          </cell>
          <cell r="E525">
            <v>0</v>
          </cell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</row>
        <row r="526">
          <cell r="A526" t="str">
            <v>2.1.08.02.13.00</v>
          </cell>
          <cell r="B526" t="str">
            <v>BCO.DE LOS TRABAJAD</v>
          </cell>
          <cell r="C526">
            <v>0</v>
          </cell>
          <cell r="D526">
            <v>0</v>
          </cell>
          <cell r="E526">
            <v>0</v>
          </cell>
          <cell r="F526">
            <v>0</v>
          </cell>
          <cell r="G526">
            <v>0</v>
          </cell>
          <cell r="H526">
            <v>0</v>
          </cell>
          <cell r="I526">
            <v>0</v>
          </cell>
          <cell r="J526">
            <v>0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</row>
        <row r="527">
          <cell r="A527" t="str">
            <v>2.1.08.02.14.00</v>
          </cell>
          <cell r="B527" t="str">
            <v>AHORROMET-RETENCION</v>
          </cell>
          <cell r="C527">
            <v>0</v>
          </cell>
          <cell r="D527">
            <v>0</v>
          </cell>
          <cell r="E527">
            <v>0</v>
          </cell>
          <cell r="F527">
            <v>0</v>
          </cell>
          <cell r="G527">
            <v>0</v>
          </cell>
          <cell r="H527">
            <v>0</v>
          </cell>
          <cell r="I527">
            <v>0</v>
          </cell>
          <cell r="J527">
            <v>0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</row>
        <row r="528">
          <cell r="A528" t="str">
            <v>2.1.08.02.15.00</v>
          </cell>
          <cell r="B528" t="str">
            <v>BCO-DE LOS TRABAJAD</v>
          </cell>
          <cell r="C528">
            <v>0</v>
          </cell>
          <cell r="D528">
            <v>0</v>
          </cell>
          <cell r="E528">
            <v>0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</row>
        <row r="529">
          <cell r="A529" t="str">
            <v>2.1.08.02.18.00</v>
          </cell>
          <cell r="B529" t="str">
            <v>MULTICREDITOS-RETEN</v>
          </cell>
          <cell r="C529">
            <v>0</v>
          </cell>
          <cell r="D529">
            <v>0</v>
          </cell>
          <cell r="E529">
            <v>0</v>
          </cell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</row>
        <row r="530">
          <cell r="A530" t="str">
            <v>2.1.08.02.19.00</v>
          </cell>
          <cell r="B530" t="str">
            <v>PAN AMERICAN LIFE-R</v>
          </cell>
          <cell r="C530">
            <v>0</v>
          </cell>
          <cell r="D530">
            <v>0</v>
          </cell>
          <cell r="E530">
            <v>0</v>
          </cell>
          <cell r="F530">
            <v>0</v>
          </cell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</row>
        <row r="531">
          <cell r="A531" t="str">
            <v>2.1.08.02.21.00</v>
          </cell>
          <cell r="B531" t="str">
            <v>FODEICOMISO ACSA-RE</v>
          </cell>
          <cell r="J531">
            <v>0</v>
          </cell>
          <cell r="K531">
            <v>-22.05</v>
          </cell>
          <cell r="L531">
            <v>22.05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</row>
        <row r="532">
          <cell r="A532" t="str">
            <v>2.1.08.02.23.00</v>
          </cell>
          <cell r="B532" t="str">
            <v>BANCOFIT-RETENCIONE</v>
          </cell>
          <cell r="C532">
            <v>0</v>
          </cell>
          <cell r="D532">
            <v>0</v>
          </cell>
          <cell r="E532">
            <v>0</v>
          </cell>
          <cell r="F532">
            <v>0</v>
          </cell>
          <cell r="G532">
            <v>0</v>
          </cell>
          <cell r="H532">
            <v>0</v>
          </cell>
          <cell r="I532">
            <v>0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</row>
        <row r="533">
          <cell r="A533" t="str">
            <v>2.1.08.02.29.00</v>
          </cell>
          <cell r="B533" t="str">
            <v>BANCO HIPOTECARIO-R</v>
          </cell>
          <cell r="C533">
            <v>0</v>
          </cell>
          <cell r="D533">
            <v>0</v>
          </cell>
          <cell r="E533">
            <v>0</v>
          </cell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</row>
        <row r="534">
          <cell r="A534" t="str">
            <v>2.1.08.02.30.00</v>
          </cell>
          <cell r="B534" t="str">
            <v>CAJAS DE CREDITO DE</v>
          </cell>
          <cell r="C534">
            <v>0</v>
          </cell>
          <cell r="D534">
            <v>0</v>
          </cell>
          <cell r="E534">
            <v>0</v>
          </cell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</row>
        <row r="535">
          <cell r="A535" t="str">
            <v>2.1.08.02.31.00</v>
          </cell>
          <cell r="B535" t="str">
            <v>CREDOMATIC-RETENCIO</v>
          </cell>
          <cell r="C535">
            <v>0</v>
          </cell>
          <cell r="D535">
            <v>0</v>
          </cell>
          <cell r="E535">
            <v>0</v>
          </cell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</row>
        <row r="536">
          <cell r="A536" t="str">
            <v>2.1.08.02.32.00</v>
          </cell>
          <cell r="B536" t="str">
            <v>BCO.TRAB.PUBLICOS Y</v>
          </cell>
          <cell r="C536">
            <v>0</v>
          </cell>
          <cell r="D536">
            <v>0</v>
          </cell>
          <cell r="E536">
            <v>0</v>
          </cell>
          <cell r="F536">
            <v>0</v>
          </cell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</row>
        <row r="537">
          <cell r="A537" t="str">
            <v>2.1.08.02.34.00</v>
          </cell>
          <cell r="B537" t="str">
            <v>CENTRO ESPECIALIDAD</v>
          </cell>
          <cell r="C537">
            <v>0</v>
          </cell>
          <cell r="D537">
            <v>0</v>
          </cell>
          <cell r="E537">
            <v>0</v>
          </cell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</row>
        <row r="538">
          <cell r="A538" t="str">
            <v>2.1.08.02.35.00</v>
          </cell>
          <cell r="B538" t="str">
            <v>FONDO SANEAMIENTO Y</v>
          </cell>
          <cell r="C538">
            <v>0</v>
          </cell>
          <cell r="D538">
            <v>0</v>
          </cell>
          <cell r="E538">
            <v>0</v>
          </cell>
          <cell r="F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</row>
        <row r="539">
          <cell r="A539" t="str">
            <v>2.1.08.02.36.00</v>
          </cell>
          <cell r="B539" t="str">
            <v>CECEL-RETENCIONES</v>
          </cell>
          <cell r="C539">
            <v>0</v>
          </cell>
          <cell r="D539">
            <v>0</v>
          </cell>
          <cell r="E539">
            <v>0</v>
          </cell>
          <cell r="F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</row>
        <row r="540">
          <cell r="A540" t="str">
            <v>2.1.08.02.37.00</v>
          </cell>
          <cell r="B540" t="str">
            <v>AVAL CARD -RETENCIO</v>
          </cell>
          <cell r="C540">
            <v>0</v>
          </cell>
          <cell r="D540">
            <v>0</v>
          </cell>
          <cell r="E540">
            <v>0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</row>
        <row r="541">
          <cell r="A541" t="str">
            <v>2.1.08.02.38.00</v>
          </cell>
          <cell r="B541" t="str">
            <v>AUTOFACIL-RETENCION</v>
          </cell>
          <cell r="C541">
            <v>0</v>
          </cell>
          <cell r="D541">
            <v>0</v>
          </cell>
          <cell r="E541">
            <v>0</v>
          </cell>
          <cell r="F541">
            <v>0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</row>
        <row r="542">
          <cell r="A542" t="str">
            <v>2.1.08.02.39.00</v>
          </cell>
          <cell r="B542" t="str">
            <v>CREDISA SA RETENCIO</v>
          </cell>
          <cell r="C542">
            <v>0</v>
          </cell>
          <cell r="D542">
            <v>0</v>
          </cell>
          <cell r="E542">
            <v>0</v>
          </cell>
          <cell r="F542">
            <v>0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</row>
        <row r="543">
          <cell r="A543" t="str">
            <v>2.1.08.02.40.00</v>
          </cell>
          <cell r="B543" t="str">
            <v>CAJA DE CREDITO ZAC</v>
          </cell>
          <cell r="C543">
            <v>0</v>
          </cell>
          <cell r="D543">
            <v>0</v>
          </cell>
          <cell r="E543">
            <v>0</v>
          </cell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</row>
        <row r="544">
          <cell r="A544" t="str">
            <v>2.1.08.02.41.00</v>
          </cell>
          <cell r="B544" t="str">
            <v>CAJA DE CREDITO DE</v>
          </cell>
          <cell r="C544">
            <v>0</v>
          </cell>
          <cell r="D544">
            <v>0</v>
          </cell>
          <cell r="E544">
            <v>0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</row>
        <row r="545">
          <cell r="A545" t="str">
            <v>2.1.08.02.42.00</v>
          </cell>
          <cell r="B545" t="str">
            <v>ACOFINGES DE RL</v>
          </cell>
          <cell r="C545">
            <v>0</v>
          </cell>
          <cell r="D545">
            <v>0</v>
          </cell>
          <cell r="E545">
            <v>0</v>
          </cell>
          <cell r="F545">
            <v>0</v>
          </cell>
          <cell r="G545">
            <v>0</v>
          </cell>
          <cell r="H545">
            <v>0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</row>
        <row r="546">
          <cell r="A546" t="str">
            <v>2.1.08.02.43.00</v>
          </cell>
          <cell r="B546" t="str">
            <v>COOPERATIVA DE ABOG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</row>
        <row r="547">
          <cell r="A547" t="str">
            <v>2.1.08.02.44.00</v>
          </cell>
          <cell r="B547" t="str">
            <v>BANCO PROMERICA SA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</row>
        <row r="548">
          <cell r="A548" t="str">
            <v>2.1.08.02.45.00</v>
          </cell>
          <cell r="B548" t="str">
            <v>CAJA DE CREDITO DE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</row>
        <row r="549">
          <cell r="A549" t="str">
            <v>2.1.08.02.46.00</v>
          </cell>
          <cell r="B549" t="str">
            <v>ACACI DE R.L.</v>
          </cell>
          <cell r="N549">
            <v>0</v>
          </cell>
          <cell r="O549">
            <v>0</v>
          </cell>
          <cell r="P549">
            <v>0</v>
          </cell>
        </row>
        <row r="550">
          <cell r="A550" t="str">
            <v>2.1.08.03.00.00</v>
          </cell>
          <cell r="B550" t="str">
            <v>PROCURADURIA-RETENCION</v>
          </cell>
          <cell r="C550">
            <v>-2744.96</v>
          </cell>
          <cell r="D550">
            <v>0</v>
          </cell>
          <cell r="E550">
            <v>0</v>
          </cell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-2744.96</v>
          </cell>
        </row>
        <row r="551">
          <cell r="A551" t="str">
            <v>2.1.08.04.00.00</v>
          </cell>
          <cell r="B551" t="str">
            <v>IMPUESTO DE VIALIDAD-R</v>
          </cell>
          <cell r="C551">
            <v>-51.45</v>
          </cell>
          <cell r="D551">
            <v>51.45</v>
          </cell>
          <cell r="E551">
            <v>0</v>
          </cell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</row>
        <row r="552">
          <cell r="A552" t="str">
            <v>2.1.08.05.00.00</v>
          </cell>
          <cell r="B552" t="str">
            <v>EMBARGOS-RETENCIONES</v>
          </cell>
          <cell r="C552">
            <v>-3455.14</v>
          </cell>
          <cell r="D552">
            <v>-132.88999999999999</v>
          </cell>
          <cell r="E552">
            <v>-132.88999999999999</v>
          </cell>
          <cell r="F552">
            <v>-328.15</v>
          </cell>
          <cell r="G552">
            <v>-328.15</v>
          </cell>
          <cell r="H552">
            <v>-684.05</v>
          </cell>
          <cell r="I552">
            <v>-499.62</v>
          </cell>
          <cell r="J552">
            <v>-499.62</v>
          </cell>
          <cell r="K552">
            <v>-499.62</v>
          </cell>
          <cell r="L552">
            <v>-499.62</v>
          </cell>
          <cell r="M552">
            <v>-499.62</v>
          </cell>
          <cell r="N552">
            <v>-523.16</v>
          </cell>
          <cell r="O552">
            <v>-476.08</v>
          </cell>
          <cell r="P552">
            <v>-8558.6099999999988</v>
          </cell>
        </row>
        <row r="553">
          <cell r="A553" t="str">
            <v>2.1.08.06.00.00</v>
          </cell>
          <cell r="B553" t="str">
            <v>RETENCION-RENTA EVENTU</v>
          </cell>
          <cell r="C553">
            <v>-19912</v>
          </cell>
          <cell r="D553">
            <v>11654</v>
          </cell>
          <cell r="E553">
            <v>-1927</v>
          </cell>
          <cell r="F553">
            <v>-1855</v>
          </cell>
          <cell r="G553">
            <v>-2129</v>
          </cell>
          <cell r="H553">
            <v>1954</v>
          </cell>
          <cell r="I553">
            <v>2152</v>
          </cell>
          <cell r="J553">
            <v>-2584</v>
          </cell>
          <cell r="K553">
            <v>-2252.13</v>
          </cell>
          <cell r="L553">
            <v>8603.52</v>
          </cell>
          <cell r="M553">
            <v>-7616.81</v>
          </cell>
          <cell r="N553">
            <v>-4457.72</v>
          </cell>
          <cell r="O553">
            <v>3312.23</v>
          </cell>
          <cell r="P553">
            <v>-15057.910000000003</v>
          </cell>
        </row>
        <row r="554">
          <cell r="A554" t="str">
            <v>2.1.08.07.00.00</v>
          </cell>
          <cell r="B554" t="str">
            <v>CONTRIBUCIONES EMPLEAD</v>
          </cell>
          <cell r="C554">
            <v>0</v>
          </cell>
          <cell r="D554">
            <v>-248</v>
          </cell>
          <cell r="E554">
            <v>200</v>
          </cell>
          <cell r="F554">
            <v>48</v>
          </cell>
          <cell r="G554">
            <v>-53</v>
          </cell>
          <cell r="H554">
            <v>53</v>
          </cell>
          <cell r="I554">
            <v>-53</v>
          </cell>
          <cell r="J554">
            <v>53</v>
          </cell>
          <cell r="K554">
            <v>-53</v>
          </cell>
          <cell r="L554">
            <v>0</v>
          </cell>
          <cell r="M554">
            <v>53</v>
          </cell>
          <cell r="N554">
            <v>-53</v>
          </cell>
          <cell r="O554">
            <v>53</v>
          </cell>
          <cell r="P554">
            <v>0</v>
          </cell>
        </row>
        <row r="555">
          <cell r="A555" t="str">
            <v>2.1.08.08.00.00</v>
          </cell>
          <cell r="B555" t="str">
            <v>CLINICA ODONTOLOGICA-R</v>
          </cell>
          <cell r="C555">
            <v>-191.94</v>
          </cell>
          <cell r="D555">
            <v>0</v>
          </cell>
          <cell r="E555">
            <v>0</v>
          </cell>
          <cell r="F555">
            <v>0</v>
          </cell>
          <cell r="G555">
            <v>0</v>
          </cell>
          <cell r="H555">
            <v>0</v>
          </cell>
          <cell r="I555">
            <v>0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-191.94</v>
          </cell>
        </row>
        <row r="556">
          <cell r="A556" t="str">
            <v>2.1.08.10.00.00</v>
          </cell>
          <cell r="B556" t="str">
            <v>PROMERICA-RETENCIONES</v>
          </cell>
          <cell r="C556">
            <v>-55724813.450000003</v>
          </cell>
          <cell r="D556">
            <v>55724813.450000003</v>
          </cell>
          <cell r="E556">
            <v>0</v>
          </cell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</row>
        <row r="557">
          <cell r="A557" t="str">
            <v>2.1.08.12.00.00</v>
          </cell>
          <cell r="B557" t="str">
            <v>COOPERATIVA SIES-RETEN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</row>
        <row r="558">
          <cell r="A558" t="str">
            <v>2.1.08.13.00.00</v>
          </cell>
          <cell r="B558" t="str">
            <v>FUSAI-RETENCIONES</v>
          </cell>
          <cell r="C558">
            <v>0</v>
          </cell>
          <cell r="D558">
            <v>0</v>
          </cell>
          <cell r="E558">
            <v>0</v>
          </cell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</row>
        <row r="559">
          <cell r="A559" t="str">
            <v>2.1.08.14.00.00</v>
          </cell>
          <cell r="B559" t="str">
            <v>APOYO INTEGRAL SA DE C</v>
          </cell>
          <cell r="C559">
            <v>0</v>
          </cell>
          <cell r="D559">
            <v>0</v>
          </cell>
          <cell r="E559">
            <v>0</v>
          </cell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</row>
        <row r="560">
          <cell r="A560" t="str">
            <v>2.1.09.00.00.00</v>
          </cell>
          <cell r="B560" t="str">
            <v>IVA-DEBITO FISCAL</v>
          </cell>
          <cell r="C560">
            <v>0</v>
          </cell>
          <cell r="D560">
            <v>0</v>
          </cell>
          <cell r="E560">
            <v>0</v>
          </cell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</row>
        <row r="561">
          <cell r="A561" t="str">
            <v>2.1.10.00.00.00</v>
          </cell>
          <cell r="B561" t="str">
            <v>DIVIDENDOS POR PAGAR</v>
          </cell>
          <cell r="C561">
            <v>-27952.84</v>
          </cell>
          <cell r="D561">
            <v>3384.31</v>
          </cell>
          <cell r="E561">
            <v>0</v>
          </cell>
          <cell r="F561">
            <v>1114.28</v>
          </cell>
          <cell r="G561">
            <v>0</v>
          </cell>
          <cell r="H561">
            <v>184.12</v>
          </cell>
          <cell r="I561">
            <v>-16904.78</v>
          </cell>
          <cell r="J561">
            <v>0</v>
          </cell>
          <cell r="K561">
            <v>0</v>
          </cell>
          <cell r="L561">
            <v>4924.76</v>
          </cell>
          <cell r="M561">
            <v>1303.75</v>
          </cell>
          <cell r="N561">
            <v>1120.8900000000001</v>
          </cell>
          <cell r="O561">
            <v>0</v>
          </cell>
          <cell r="P561">
            <v>-32825.51</v>
          </cell>
        </row>
        <row r="562">
          <cell r="A562" t="str">
            <v>2.1.10.01.00.00</v>
          </cell>
          <cell r="B562" t="str">
            <v>DIVIDENDOS POR PAGAR</v>
          </cell>
          <cell r="C562">
            <v>-27952.84</v>
          </cell>
          <cell r="D562">
            <v>3384.31</v>
          </cell>
          <cell r="E562">
            <v>0</v>
          </cell>
          <cell r="F562">
            <v>1114.28</v>
          </cell>
          <cell r="G562">
            <v>0</v>
          </cell>
          <cell r="H562">
            <v>184.12</v>
          </cell>
          <cell r="I562">
            <v>-16904.78</v>
          </cell>
          <cell r="J562">
            <v>0</v>
          </cell>
          <cell r="K562">
            <v>0</v>
          </cell>
          <cell r="L562">
            <v>4924.76</v>
          </cell>
          <cell r="M562">
            <v>1303.75</v>
          </cell>
          <cell r="N562">
            <v>1120.8900000000001</v>
          </cell>
          <cell r="O562">
            <v>0</v>
          </cell>
          <cell r="P562">
            <v>-32825.51</v>
          </cell>
        </row>
        <row r="563">
          <cell r="A563" t="str">
            <v>2.1.11.00.00.00</v>
          </cell>
          <cell r="B563" t="str">
            <v>FONDOS AJENOS EN CUSTODIA</v>
          </cell>
          <cell r="C563">
            <v>-61794.05</v>
          </cell>
          <cell r="D563">
            <v>-74002.03</v>
          </cell>
          <cell r="E563">
            <v>-1275.8599999999999</v>
          </cell>
          <cell r="F563">
            <v>40960.32</v>
          </cell>
          <cell r="G563">
            <v>-57055.69</v>
          </cell>
          <cell r="H563">
            <v>-16717.990000000002</v>
          </cell>
          <cell r="I563">
            <v>68171.56</v>
          </cell>
          <cell r="J563">
            <v>-59981.21</v>
          </cell>
          <cell r="K563">
            <v>-57331.19</v>
          </cell>
          <cell r="L563">
            <v>-46645.15</v>
          </cell>
          <cell r="M563">
            <v>97975.43</v>
          </cell>
          <cell r="N563">
            <v>-43152.74</v>
          </cell>
          <cell r="O563">
            <v>-17526.37</v>
          </cell>
          <cell r="P563">
            <v>-228374.96999999997</v>
          </cell>
        </row>
        <row r="564">
          <cell r="A564" t="str">
            <v>2.1.11.01.00.00</v>
          </cell>
          <cell r="B564" t="str">
            <v>ALCALDIA SAN SALVADOR-</v>
          </cell>
          <cell r="C564">
            <v>-15160.13</v>
          </cell>
          <cell r="D564">
            <v>-15012.7</v>
          </cell>
          <cell r="E564">
            <v>-7015.62</v>
          </cell>
          <cell r="F564">
            <v>22718.45</v>
          </cell>
          <cell r="G564">
            <v>-22624.61</v>
          </cell>
          <cell r="H564">
            <v>-5170.01</v>
          </cell>
          <cell r="I564">
            <v>42171.57</v>
          </cell>
          <cell r="J564">
            <v>-41203.18</v>
          </cell>
          <cell r="K564">
            <v>-34744.53</v>
          </cell>
          <cell r="L564">
            <v>-24389.39</v>
          </cell>
          <cell r="M564">
            <v>48018.25</v>
          </cell>
          <cell r="N564">
            <v>-17428.330000000002</v>
          </cell>
          <cell r="O564">
            <v>35932.839999999997</v>
          </cell>
          <cell r="P564">
            <v>-33907.390000000014</v>
          </cell>
        </row>
        <row r="565">
          <cell r="A565" t="str">
            <v>2.1.11.02.00.00</v>
          </cell>
          <cell r="B565" t="str">
            <v>ALCALDIA SANTA TECLA-F</v>
          </cell>
          <cell r="C565">
            <v>-1382.38</v>
          </cell>
          <cell r="D565">
            <v>-48700.83</v>
          </cell>
          <cell r="E565">
            <v>-2855.03</v>
          </cell>
          <cell r="F565">
            <v>28934.81</v>
          </cell>
          <cell r="G565">
            <v>-22815.54</v>
          </cell>
          <cell r="H565">
            <v>-15445.04</v>
          </cell>
          <cell r="I565">
            <v>32080.69</v>
          </cell>
          <cell r="J565">
            <v>-23775.79</v>
          </cell>
          <cell r="K565">
            <v>-27142.86</v>
          </cell>
          <cell r="L565">
            <v>-18876.419999999998</v>
          </cell>
          <cell r="M565">
            <v>41893.75</v>
          </cell>
          <cell r="N565">
            <v>-20929.759999999998</v>
          </cell>
          <cell r="O565">
            <v>-76026.039999999994</v>
          </cell>
          <cell r="P565">
            <v>-155040.44</v>
          </cell>
        </row>
        <row r="566">
          <cell r="A566" t="str">
            <v>2.1.11.03.00.00</v>
          </cell>
          <cell r="B566" t="str">
            <v>ALCALDIA SAN MARCO-FON</v>
          </cell>
          <cell r="C566">
            <v>-1806.41</v>
          </cell>
          <cell r="D566">
            <v>-3071.73</v>
          </cell>
          <cell r="E566">
            <v>2393.4899999999998</v>
          </cell>
          <cell r="F566">
            <v>-7944.01</v>
          </cell>
          <cell r="G566">
            <v>-8313.66</v>
          </cell>
          <cell r="H566">
            <v>7440.36</v>
          </cell>
          <cell r="I566">
            <v>-6666.11</v>
          </cell>
          <cell r="J566">
            <v>6676.77</v>
          </cell>
          <cell r="K566">
            <v>3364.19</v>
          </cell>
          <cell r="L566">
            <v>199.49</v>
          </cell>
          <cell r="M566">
            <v>3911.67</v>
          </cell>
          <cell r="N566">
            <v>-3264.05</v>
          </cell>
          <cell r="O566">
            <v>2198.4</v>
          </cell>
          <cell r="P566">
            <v>-4881.5999999999985</v>
          </cell>
        </row>
        <row r="567">
          <cell r="A567" t="str">
            <v>2.1.11.04.00.00</v>
          </cell>
          <cell r="B567" t="str">
            <v>ALCALDIA ANTIGUO CUSC.</v>
          </cell>
          <cell r="C567">
            <v>-40881.230000000003</v>
          </cell>
          <cell r="D567">
            <v>-4341.5</v>
          </cell>
          <cell r="E567">
            <v>9245.4699999999993</v>
          </cell>
          <cell r="F567">
            <v>-6962.33</v>
          </cell>
          <cell r="G567">
            <v>1277.6400000000001</v>
          </cell>
          <cell r="H567">
            <v>-1148.49</v>
          </cell>
          <cell r="I567">
            <v>-2510.54</v>
          </cell>
          <cell r="J567">
            <v>1548.13</v>
          </cell>
          <cell r="K567">
            <v>4477.3500000000004</v>
          </cell>
          <cell r="L567">
            <v>1296.78</v>
          </cell>
          <cell r="M567">
            <v>1710.92</v>
          </cell>
          <cell r="N567">
            <v>-806</v>
          </cell>
          <cell r="O567">
            <v>13971.71</v>
          </cell>
          <cell r="P567">
            <v>-23122.090000000011</v>
          </cell>
        </row>
        <row r="568">
          <cell r="A568" t="str">
            <v>2.1.11.05.00.00</v>
          </cell>
          <cell r="B568" t="str">
            <v>ALCALDIA DE ZACATECOLU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</row>
        <row r="569">
          <cell r="A569" t="str">
            <v>2.1.11.06.00.00</v>
          </cell>
          <cell r="B569" t="str">
            <v>ALCALDIA DE QUEZALTEPE</v>
          </cell>
          <cell r="C569">
            <v>-1443.1</v>
          </cell>
          <cell r="D569">
            <v>-1314.45</v>
          </cell>
          <cell r="E569">
            <v>-2704.71</v>
          </cell>
          <cell r="F569">
            <v>3657.3</v>
          </cell>
          <cell r="G569">
            <v>-1743.14</v>
          </cell>
          <cell r="H569">
            <v>-1449.1</v>
          </cell>
          <cell r="I569">
            <v>2876.34</v>
          </cell>
          <cell r="J569">
            <v>-1229.8599999999999</v>
          </cell>
          <cell r="K569">
            <v>-2968.12</v>
          </cell>
          <cell r="L569">
            <v>-2618.08</v>
          </cell>
          <cell r="M569">
            <v>4194.75</v>
          </cell>
          <cell r="N569">
            <v>-1252.68</v>
          </cell>
          <cell r="O569">
            <v>2713.57</v>
          </cell>
          <cell r="P569">
            <v>-3281.28</v>
          </cell>
        </row>
        <row r="570">
          <cell r="A570" t="str">
            <v>2.1.11.07.00.00</v>
          </cell>
          <cell r="B570" t="str">
            <v>ALCALDIA NVO. CUSCATLA</v>
          </cell>
          <cell r="C570">
            <v>-1120.8</v>
          </cell>
          <cell r="D570">
            <v>-877</v>
          </cell>
          <cell r="E570">
            <v>-81.62</v>
          </cell>
          <cell r="F570">
            <v>1430.25</v>
          </cell>
          <cell r="G570">
            <v>-1610.85</v>
          </cell>
          <cell r="H570">
            <v>-718.62</v>
          </cell>
          <cell r="I570">
            <v>1683.71</v>
          </cell>
          <cell r="J570">
            <v>-1233.28</v>
          </cell>
          <cell r="K570">
            <v>357.42</v>
          </cell>
          <cell r="L570">
            <v>-1584.97</v>
          </cell>
          <cell r="M570">
            <v>1160.8499999999999</v>
          </cell>
          <cell r="N570">
            <v>-631.57000000000005</v>
          </cell>
          <cell r="O570">
            <v>1819.36</v>
          </cell>
          <cell r="P570">
            <v>-1407.1200000000006</v>
          </cell>
        </row>
        <row r="571">
          <cell r="A571" t="str">
            <v>2.1.11.20.00.00</v>
          </cell>
          <cell r="B571" t="str">
            <v>ACSA - FONDOS AJENOS</v>
          </cell>
          <cell r="E571">
            <v>-34.299999999999997</v>
          </cell>
          <cell r="F571">
            <v>-181.3</v>
          </cell>
          <cell r="G571">
            <v>-137.19999999999999</v>
          </cell>
          <cell r="H571">
            <v>-29.4</v>
          </cell>
          <cell r="I571">
            <v>-90.65</v>
          </cell>
          <cell r="J571">
            <v>-61.25</v>
          </cell>
          <cell r="K571">
            <v>-230.3</v>
          </cell>
          <cell r="L571">
            <v>-318.5</v>
          </cell>
          <cell r="M571">
            <v>-78.400000000000006</v>
          </cell>
          <cell r="N571">
            <v>-173.95</v>
          </cell>
          <cell r="O571">
            <v>-379.75</v>
          </cell>
          <cell r="P571">
            <v>-1715.0000000000002</v>
          </cell>
        </row>
        <row r="572">
          <cell r="A572" t="str">
            <v>2.1.11.21.00.00</v>
          </cell>
          <cell r="B572" t="str">
            <v>DISTTRIBUIDORA GRANADA</v>
          </cell>
          <cell r="C572">
            <v>0</v>
          </cell>
          <cell r="D572">
            <v>-683.82</v>
          </cell>
          <cell r="E572">
            <v>-223.54</v>
          </cell>
          <cell r="F572">
            <v>-692.85</v>
          </cell>
          <cell r="G572">
            <v>-1088.33</v>
          </cell>
          <cell r="H572">
            <v>-197.69</v>
          </cell>
          <cell r="I572">
            <v>-1373.45</v>
          </cell>
          <cell r="J572">
            <v>-702.75</v>
          </cell>
          <cell r="K572">
            <v>-444.34</v>
          </cell>
          <cell r="L572">
            <v>-354.06</v>
          </cell>
          <cell r="M572">
            <v>-2836.36</v>
          </cell>
          <cell r="N572">
            <v>1333.6</v>
          </cell>
          <cell r="O572">
            <v>2243.54</v>
          </cell>
          <cell r="P572">
            <v>-5020.05</v>
          </cell>
        </row>
        <row r="573">
          <cell r="A573" t="str">
            <v>2.3.00.00.00.00</v>
          </cell>
          <cell r="B573" t="str">
            <v>OTROS PASIVOS</v>
          </cell>
          <cell r="C573">
            <v>-5141484.08</v>
          </cell>
          <cell r="D573">
            <v>-456331.92</v>
          </cell>
          <cell r="E573">
            <v>-311307.40999999997</v>
          </cell>
          <cell r="F573">
            <v>49307.66</v>
          </cell>
          <cell r="G573">
            <v>-21715.23</v>
          </cell>
          <cell r="H573">
            <v>-9636.24</v>
          </cell>
          <cell r="I573">
            <v>-31984.799999999999</v>
          </cell>
          <cell r="J573">
            <v>-27716.42</v>
          </cell>
          <cell r="K573">
            <v>-5426.26</v>
          </cell>
          <cell r="L573">
            <v>-34176.94</v>
          </cell>
          <cell r="M573">
            <v>25403.9</v>
          </cell>
          <cell r="N573">
            <v>-237307.37</v>
          </cell>
          <cell r="O573">
            <v>3361.66</v>
          </cell>
          <cell r="P573">
            <v>-6199013.4500000002</v>
          </cell>
        </row>
        <row r="574">
          <cell r="A574" t="str">
            <v>2.3.01.00.00.00</v>
          </cell>
          <cell r="B574" t="str">
            <v>OTROS PASIVOS</v>
          </cell>
          <cell r="C574">
            <v>-5141484.08</v>
          </cell>
          <cell r="D574">
            <v>-456331.92</v>
          </cell>
          <cell r="E574">
            <v>-311307.40999999997</v>
          </cell>
          <cell r="F574">
            <v>49307.66</v>
          </cell>
          <cell r="G574">
            <v>-21715.23</v>
          </cell>
          <cell r="H574">
            <v>-9636.24</v>
          </cell>
          <cell r="I574">
            <v>-31984.799999999999</v>
          </cell>
          <cell r="J574">
            <v>-27716.42</v>
          </cell>
          <cell r="K574">
            <v>-5426.26</v>
          </cell>
          <cell r="L574">
            <v>-34176.94</v>
          </cell>
          <cell r="M574">
            <v>25403.9</v>
          </cell>
          <cell r="N574">
            <v>-237307.37</v>
          </cell>
          <cell r="O574">
            <v>3361.66</v>
          </cell>
          <cell r="P574">
            <v>-6199013.4500000002</v>
          </cell>
        </row>
        <row r="575">
          <cell r="A575" t="str">
            <v>2.3.01.01.00.00</v>
          </cell>
          <cell r="B575" t="str">
            <v>PROVISION PARA OBLIGAC</v>
          </cell>
          <cell r="C575">
            <v>-1945815.3</v>
          </cell>
          <cell r="D575">
            <v>-28045.18</v>
          </cell>
          <cell r="E575">
            <v>-32737.31</v>
          </cell>
          <cell r="F575">
            <v>-26859.360000000001</v>
          </cell>
          <cell r="G575">
            <v>-26461.91</v>
          </cell>
          <cell r="H575">
            <v>-6691.09</v>
          </cell>
          <cell r="I575">
            <v>-23737.53</v>
          </cell>
          <cell r="J575">
            <v>-37347.65</v>
          </cell>
          <cell r="K575">
            <v>2741.54</v>
          </cell>
          <cell r="L575">
            <v>-34743.699999999997</v>
          </cell>
          <cell r="M575">
            <v>-30395.89</v>
          </cell>
          <cell r="N575">
            <v>-128482.87</v>
          </cell>
          <cell r="O575">
            <v>23219.9</v>
          </cell>
          <cell r="P575">
            <v>-2295356.3500000006</v>
          </cell>
        </row>
        <row r="576">
          <cell r="A576" t="str">
            <v>2.3.01.02.00.00</v>
          </cell>
          <cell r="B576" t="str">
            <v>OBLIGACIONES LABORALES</v>
          </cell>
          <cell r="C576">
            <v>-14652.77</v>
          </cell>
          <cell r="D576">
            <v>0</v>
          </cell>
          <cell r="E576">
            <v>0</v>
          </cell>
          <cell r="F576">
            <v>0</v>
          </cell>
          <cell r="G576">
            <v>0</v>
          </cell>
          <cell r="H576">
            <v>0</v>
          </cell>
          <cell r="I576">
            <v>-6324.5</v>
          </cell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366.03</v>
          </cell>
          <cell r="O576">
            <v>0</v>
          </cell>
          <cell r="P576">
            <v>-20611.240000000002</v>
          </cell>
        </row>
        <row r="577">
          <cell r="A577" t="str">
            <v>2.3.01.03.00.00</v>
          </cell>
          <cell r="B577" t="str">
            <v>OTROS CREDITOS DIFERID</v>
          </cell>
          <cell r="C577">
            <v>-63034.080000000002</v>
          </cell>
          <cell r="D577">
            <v>5964.98</v>
          </cell>
          <cell r="E577">
            <v>3014.31</v>
          </cell>
          <cell r="F577">
            <v>3264.04</v>
          </cell>
          <cell r="G577">
            <v>7508.41</v>
          </cell>
          <cell r="H577">
            <v>1312.07</v>
          </cell>
          <cell r="I577">
            <v>-14409.3</v>
          </cell>
          <cell r="J577">
            <v>14584.51</v>
          </cell>
          <cell r="K577">
            <v>-2465.69</v>
          </cell>
          <cell r="L577">
            <v>4734.93</v>
          </cell>
          <cell r="M577">
            <v>-2396.08</v>
          </cell>
          <cell r="N577">
            <v>-40171.93</v>
          </cell>
          <cell r="O577">
            <v>24254.5</v>
          </cell>
          <cell r="P577">
            <v>-57839.330000000016</v>
          </cell>
        </row>
        <row r="578">
          <cell r="A578" t="str">
            <v>2.3.01.03.01.00</v>
          </cell>
          <cell r="B578" t="str">
            <v>CREDITOS A FAVOR PO</v>
          </cell>
          <cell r="C578">
            <v>-722.8</v>
          </cell>
          <cell r="D578">
            <v>320.20999999999998</v>
          </cell>
          <cell r="E578">
            <v>49.3</v>
          </cell>
          <cell r="F578">
            <v>-380.08</v>
          </cell>
          <cell r="G578">
            <v>243.11</v>
          </cell>
          <cell r="H578">
            <v>119.3</v>
          </cell>
          <cell r="I578">
            <v>29.19</v>
          </cell>
          <cell r="J578">
            <v>-754.1</v>
          </cell>
          <cell r="K578">
            <v>795.71</v>
          </cell>
          <cell r="L578">
            <v>135.4</v>
          </cell>
          <cell r="M578">
            <v>-394.74</v>
          </cell>
          <cell r="N578">
            <v>-132.96</v>
          </cell>
          <cell r="O578">
            <v>497.85</v>
          </cell>
          <cell r="P578">
            <v>-194.6099999999999</v>
          </cell>
        </row>
        <row r="579">
          <cell r="A579" t="str">
            <v>2.3.01.03.02.00</v>
          </cell>
          <cell r="B579" t="str">
            <v>COBRANZA ANTICIPADA</v>
          </cell>
          <cell r="C579">
            <v>-702.9</v>
          </cell>
          <cell r="D579">
            <v>126.56</v>
          </cell>
          <cell r="E579">
            <v>-3937.46</v>
          </cell>
          <cell r="F579">
            <v>4052.94</v>
          </cell>
          <cell r="G579">
            <v>-85.55</v>
          </cell>
          <cell r="H579">
            <v>-268.13</v>
          </cell>
          <cell r="I579">
            <v>-15583.99</v>
          </cell>
          <cell r="J579">
            <v>14156.21</v>
          </cell>
          <cell r="K579">
            <v>-543.58000000000004</v>
          </cell>
          <cell r="L579">
            <v>2154.48</v>
          </cell>
          <cell r="M579">
            <v>-2767.59</v>
          </cell>
          <cell r="N579">
            <v>-1378.36</v>
          </cell>
          <cell r="O579">
            <v>-3140.99</v>
          </cell>
          <cell r="P579">
            <v>-7918.36</v>
          </cell>
        </row>
        <row r="580">
          <cell r="A580" t="str">
            <v>2.3.01.03.03.00</v>
          </cell>
          <cell r="B580" t="str">
            <v>CREDITOS A FAVOR PO</v>
          </cell>
          <cell r="C580">
            <v>-61608.38</v>
          </cell>
          <cell r="D580">
            <v>5518.21</v>
          </cell>
          <cell r="E580">
            <v>6902.47</v>
          </cell>
          <cell r="F580">
            <v>-408.82</v>
          </cell>
          <cell r="G580">
            <v>7350.85</v>
          </cell>
          <cell r="H580">
            <v>1460.9</v>
          </cell>
          <cell r="I580">
            <v>1145.5</v>
          </cell>
          <cell r="J580">
            <v>1182.4000000000001</v>
          </cell>
          <cell r="K580">
            <v>-2717.82</v>
          </cell>
          <cell r="L580">
            <v>2445.0500000000002</v>
          </cell>
          <cell r="M580">
            <v>766.25</v>
          </cell>
          <cell r="N580">
            <v>-38660.61</v>
          </cell>
          <cell r="O580">
            <v>26897.64</v>
          </cell>
          <cell r="P580">
            <v>-49726.36</v>
          </cell>
        </row>
        <row r="581">
          <cell r="A581" t="str">
            <v>2.3.01.04.00.00</v>
          </cell>
          <cell r="B581" t="str">
            <v>IMPUESTO DIFERIDO</v>
          </cell>
          <cell r="C581">
            <v>-1337770.1299999999</v>
          </cell>
          <cell r="D581">
            <v>-8791.75</v>
          </cell>
          <cell r="E581">
            <v>-8443.44</v>
          </cell>
          <cell r="F581">
            <v>-8111.58</v>
          </cell>
          <cell r="G581">
            <v>-8354.43</v>
          </cell>
          <cell r="H581">
            <v>-10036.34</v>
          </cell>
          <cell r="I581">
            <v>-10001.84</v>
          </cell>
          <cell r="J581">
            <v>-10692.18</v>
          </cell>
          <cell r="K581">
            <v>-11441.01</v>
          </cell>
          <cell r="L581">
            <v>-9721.94</v>
          </cell>
          <cell r="M581">
            <v>-9691.2000000000007</v>
          </cell>
          <cell r="N581">
            <v>-8489.6200000000008</v>
          </cell>
          <cell r="O581">
            <v>-10437.91</v>
          </cell>
          <cell r="P581">
            <v>-1451983.3699999999</v>
          </cell>
        </row>
        <row r="582">
          <cell r="A582" t="str">
            <v>2.3.01.04.01.00</v>
          </cell>
          <cell r="B582" t="str">
            <v>IMPUESTO DIFERIDO</v>
          </cell>
          <cell r="C582">
            <v>-1337770.1299999999</v>
          </cell>
          <cell r="D582">
            <v>-8791.75</v>
          </cell>
          <cell r="E582">
            <v>-8443.44</v>
          </cell>
          <cell r="F582">
            <v>-8111.58</v>
          </cell>
          <cell r="G582">
            <v>-8354.43</v>
          </cell>
          <cell r="H582">
            <v>-10036.34</v>
          </cell>
          <cell r="I582">
            <v>-10001.84</v>
          </cell>
          <cell r="J582">
            <v>-10692.18</v>
          </cell>
          <cell r="K582">
            <v>-11441.01</v>
          </cell>
          <cell r="L582">
            <v>-9721.94</v>
          </cell>
          <cell r="M582">
            <v>-9691.2000000000007</v>
          </cell>
          <cell r="N582">
            <v>-8489.6200000000008</v>
          </cell>
          <cell r="O582">
            <v>-10437.91</v>
          </cell>
          <cell r="P582">
            <v>-1451983.3699999999</v>
          </cell>
        </row>
        <row r="583">
          <cell r="A583" t="str">
            <v>2.3.01.06.00.00</v>
          </cell>
          <cell r="B583" t="str">
            <v>INGRESOS DIFERIDOS</v>
          </cell>
          <cell r="C583">
            <v>-1780211.8</v>
          </cell>
          <cell r="D583">
            <v>-425459.97</v>
          </cell>
          <cell r="E583">
            <v>-273140.96999999997</v>
          </cell>
          <cell r="F583">
            <v>81014.559999999998</v>
          </cell>
          <cell r="G583">
            <v>5592.7</v>
          </cell>
          <cell r="H583">
            <v>5779.12</v>
          </cell>
          <cell r="I583">
            <v>22488.37</v>
          </cell>
          <cell r="J583">
            <v>5738.9</v>
          </cell>
          <cell r="K583">
            <v>5738.9</v>
          </cell>
          <cell r="L583">
            <v>5553.77</v>
          </cell>
          <cell r="M583">
            <v>67887.070000000007</v>
          </cell>
          <cell r="N583">
            <v>-60528.98</v>
          </cell>
          <cell r="O583">
            <v>-33674.83</v>
          </cell>
          <cell r="P583">
            <v>-2373223.16</v>
          </cell>
        </row>
        <row r="584">
          <cell r="A584" t="str">
            <v>2.3.01.06.01.00</v>
          </cell>
          <cell r="B584" t="str">
            <v>OBRAS A TERCEROS</v>
          </cell>
          <cell r="C584">
            <v>-82632.97</v>
          </cell>
          <cell r="D584">
            <v>-42888.959999999999</v>
          </cell>
          <cell r="E584">
            <v>50100.07</v>
          </cell>
          <cell r="F584">
            <v>75421.86</v>
          </cell>
          <cell r="G584">
            <v>0</v>
          </cell>
          <cell r="H584">
            <v>0</v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1.4551915228366852E-11</v>
          </cell>
        </row>
        <row r="585">
          <cell r="A585" t="str">
            <v>2.3.01.06.04.00</v>
          </cell>
          <cell r="B585" t="str">
            <v>INGRESOS DIFERIDOS</v>
          </cell>
          <cell r="C585">
            <v>-1697578.83</v>
          </cell>
          <cell r="D585">
            <v>-382571.01</v>
          </cell>
          <cell r="E585">
            <v>-323241.03999999998</v>
          </cell>
          <cell r="F585">
            <v>5592.7</v>
          </cell>
          <cell r="G585">
            <v>5592.7</v>
          </cell>
          <cell r="H585">
            <v>5779.12</v>
          </cell>
          <cell r="I585">
            <v>22488.37</v>
          </cell>
          <cell r="J585">
            <v>5738.9</v>
          </cell>
          <cell r="K585">
            <v>5738.9</v>
          </cell>
          <cell r="L585">
            <v>5553.77</v>
          </cell>
          <cell r="M585">
            <v>67887.070000000007</v>
          </cell>
          <cell r="N585">
            <v>-60528.98</v>
          </cell>
          <cell r="O585">
            <v>-33674.83</v>
          </cell>
          <cell r="P585">
            <v>-2373223.1599999997</v>
          </cell>
        </row>
        <row r="586">
          <cell r="A586" t="str">
            <v>3.0.00.00.00.00</v>
          </cell>
          <cell r="B586" t="str">
            <v>PATRIMONIO</v>
          </cell>
          <cell r="C586">
            <v>0</v>
          </cell>
          <cell r="D586">
            <v>-55724813.450000003</v>
          </cell>
          <cell r="E586">
            <v>0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-55724813.450000003</v>
          </cell>
        </row>
        <row r="587">
          <cell r="A587" t="str">
            <v>3.1.00.00.00.00</v>
          </cell>
          <cell r="B587" t="str">
            <v>CAPITAL SOCIAL</v>
          </cell>
          <cell r="C587">
            <v>0</v>
          </cell>
          <cell r="D587">
            <v>-35092262.859999999</v>
          </cell>
          <cell r="E587">
            <v>0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P587">
            <v>-35092262.859999999</v>
          </cell>
        </row>
        <row r="588">
          <cell r="A588" t="str">
            <v>3.1.01.00.00.00</v>
          </cell>
          <cell r="B588" t="str">
            <v>CAPITAL SOCIAL MINIMO</v>
          </cell>
          <cell r="C588">
            <v>0</v>
          </cell>
          <cell r="D588">
            <v>-8571428.5700000003</v>
          </cell>
          <cell r="E588">
            <v>0</v>
          </cell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0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  <cell r="P588">
            <v>-8571428.5700000003</v>
          </cell>
        </row>
        <row r="589">
          <cell r="A589" t="str">
            <v>3.1.01.01.00.00</v>
          </cell>
          <cell r="B589" t="str">
            <v>CAPITAL SOCIAL MINIMO</v>
          </cell>
          <cell r="C589">
            <v>0</v>
          </cell>
          <cell r="D589">
            <v>-8571428.5700000003</v>
          </cell>
          <cell r="E589">
            <v>0</v>
          </cell>
          <cell r="F589">
            <v>0</v>
          </cell>
          <cell r="G589">
            <v>0</v>
          </cell>
          <cell r="H589">
            <v>0</v>
          </cell>
          <cell r="I589">
            <v>0</v>
          </cell>
          <cell r="J589">
            <v>0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  <cell r="P589">
            <v>-8571428.5700000003</v>
          </cell>
        </row>
        <row r="590">
          <cell r="A590" t="str">
            <v>3.1.02.00.00.00</v>
          </cell>
          <cell r="B590" t="str">
            <v>CAPITAL SOCIAL VARIABLE</v>
          </cell>
          <cell r="C590">
            <v>0</v>
          </cell>
          <cell r="D590">
            <v>-26520834.289999999</v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-26520834.289999999</v>
          </cell>
        </row>
        <row r="591">
          <cell r="A591" t="str">
            <v>3.1.02.01.00.00</v>
          </cell>
          <cell r="B591" t="str">
            <v>CAPITAL SOCIAL VARIABL</v>
          </cell>
          <cell r="C591">
            <v>0</v>
          </cell>
          <cell r="D591">
            <v>-26520834.289999999</v>
          </cell>
          <cell r="E591">
            <v>0</v>
          </cell>
          <cell r="F591">
            <v>0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-26520834.289999999</v>
          </cell>
        </row>
        <row r="592">
          <cell r="A592" t="str">
            <v>3.2.00.00.00.00</v>
          </cell>
          <cell r="B592" t="str">
            <v>UTILIDADES ACUMULADAS</v>
          </cell>
          <cell r="C592">
            <v>0</v>
          </cell>
          <cell r="D592">
            <v>-13614098.02</v>
          </cell>
          <cell r="E592">
            <v>0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-13614098.02</v>
          </cell>
        </row>
        <row r="593">
          <cell r="A593" t="str">
            <v>3.2.02.00.00.00</v>
          </cell>
          <cell r="B593" t="str">
            <v>UTILIDADES DE EJERCICIOS</v>
          </cell>
          <cell r="C593">
            <v>0</v>
          </cell>
          <cell r="D593">
            <v>-13614098.02</v>
          </cell>
          <cell r="E593">
            <v>0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-13614098.02</v>
          </cell>
        </row>
        <row r="594">
          <cell r="A594" t="str">
            <v>3.2.02.01.00.00</v>
          </cell>
          <cell r="B594" t="str">
            <v>UTILIDADES DE EJERCICI</v>
          </cell>
          <cell r="C594">
            <v>0</v>
          </cell>
          <cell r="D594">
            <v>-13614098.02</v>
          </cell>
          <cell r="E594">
            <v>0</v>
          </cell>
          <cell r="F594">
            <v>0</v>
          </cell>
          <cell r="G594">
            <v>0</v>
          </cell>
          <cell r="H594">
            <v>0</v>
          </cell>
          <cell r="I594">
            <v>0</v>
          </cell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-13614098.02</v>
          </cell>
        </row>
        <row r="595">
          <cell r="A595" t="str">
            <v>3.3.00.00.00.00</v>
          </cell>
          <cell r="B595" t="str">
            <v>RESERVA LEGAL</v>
          </cell>
          <cell r="C595">
            <v>0</v>
          </cell>
          <cell r="D595">
            <v>-7018452.5700000003</v>
          </cell>
          <cell r="E595">
            <v>0</v>
          </cell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>
            <v>0</v>
          </cell>
          <cell r="K595">
            <v>0</v>
          </cell>
          <cell r="L595">
            <v>0</v>
          </cell>
          <cell r="M595">
            <v>0</v>
          </cell>
          <cell r="N595">
            <v>0</v>
          </cell>
          <cell r="O595">
            <v>0</v>
          </cell>
          <cell r="P595">
            <v>-7018452.5700000003</v>
          </cell>
        </row>
        <row r="596">
          <cell r="A596" t="str">
            <v>3.3.01.00.00.00</v>
          </cell>
          <cell r="B596" t="str">
            <v>RESERVA LEGAL</v>
          </cell>
          <cell r="C596">
            <v>0</v>
          </cell>
          <cell r="D596">
            <v>-7018452.5700000003</v>
          </cell>
          <cell r="E596">
            <v>0</v>
          </cell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0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  <cell r="P596">
            <v>-7018452.5700000003</v>
          </cell>
        </row>
        <row r="597">
          <cell r="A597" t="str">
            <v>3.3.01.01.00.00</v>
          </cell>
          <cell r="B597" t="str">
            <v>RESERVA LEGAL</v>
          </cell>
          <cell r="C597">
            <v>0</v>
          </cell>
          <cell r="D597">
            <v>-7018452.5700000003</v>
          </cell>
          <cell r="E597">
            <v>0</v>
          </cell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>
            <v>0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-7018452.5700000003</v>
          </cell>
        </row>
        <row r="598">
          <cell r="A598" t="str">
            <v>4.0.00.00.00.00</v>
          </cell>
          <cell r="B598" t="str">
            <v>CUENTAS DE RESULTADO ACREEDOR</v>
          </cell>
          <cell r="C598">
            <v>0</v>
          </cell>
          <cell r="D598">
            <v>-9654502.75</v>
          </cell>
          <cell r="E598">
            <v>-9155019.3100000005</v>
          </cell>
          <cell r="F598">
            <v>-10123709.689999999</v>
          </cell>
          <cell r="G598">
            <v>-9749331.1099999994</v>
          </cell>
          <cell r="H598">
            <v>-10000689.880000001</v>
          </cell>
          <cell r="I598">
            <v>-9859728.1799999997</v>
          </cell>
          <cell r="J598">
            <v>-10243997.68</v>
          </cell>
          <cell r="K598">
            <v>-10008280.6</v>
          </cell>
          <cell r="L598">
            <v>-9951571.1999999993</v>
          </cell>
          <cell r="M598">
            <v>-10383700.029999999</v>
          </cell>
          <cell r="N598">
            <v>-9919402.0099999998</v>
          </cell>
          <cell r="O598">
            <v>-10606575.359999999</v>
          </cell>
          <cell r="P598">
            <v>-119656507.8</v>
          </cell>
        </row>
        <row r="599">
          <cell r="A599" t="str">
            <v>4.1.00.00.00.00</v>
          </cell>
          <cell r="B599" t="str">
            <v>INGRESOS OPERACIONALES</v>
          </cell>
          <cell r="C599">
            <v>0</v>
          </cell>
          <cell r="D599">
            <v>-9544532.8800000008</v>
          </cell>
          <cell r="E599">
            <v>-9059848.25</v>
          </cell>
          <cell r="F599">
            <v>-10006772.08</v>
          </cell>
          <cell r="G599">
            <v>-9607272.6699999999</v>
          </cell>
          <cell r="H599">
            <v>-9910638.5</v>
          </cell>
          <cell r="I599">
            <v>-9737983.6799999997</v>
          </cell>
          <cell r="J599">
            <v>-10161196.24</v>
          </cell>
          <cell r="K599">
            <v>-9928137.6699999999</v>
          </cell>
          <cell r="L599">
            <v>-9825774.6600000001</v>
          </cell>
          <cell r="M599">
            <v>-10278299.02</v>
          </cell>
          <cell r="N599">
            <v>-9832079.7599999998</v>
          </cell>
          <cell r="O599">
            <v>-10484561.890000001</v>
          </cell>
          <cell r="P599">
            <v>-118377097.3</v>
          </cell>
        </row>
        <row r="600">
          <cell r="A600" t="str">
            <v>4.1.01.00.00.00</v>
          </cell>
          <cell r="B600" t="str">
            <v>VENTAS DE ENERGIA Y POTEN</v>
          </cell>
          <cell r="C600">
            <v>0</v>
          </cell>
          <cell r="D600">
            <v>-5759170.8799999999</v>
          </cell>
          <cell r="E600">
            <v>-5363938.63</v>
          </cell>
          <cell r="F600">
            <v>-6164134.8099999996</v>
          </cell>
          <cell r="G600">
            <v>-5882459.96</v>
          </cell>
          <cell r="H600">
            <v>-6021449.96</v>
          </cell>
          <cell r="I600">
            <v>-5973536.9299999997</v>
          </cell>
          <cell r="J600">
            <v>-6295180.9299999997</v>
          </cell>
          <cell r="K600">
            <v>-6106983.8499999996</v>
          </cell>
          <cell r="L600">
            <v>-5985068.6299999999</v>
          </cell>
          <cell r="M600">
            <v>-6383160.1799999997</v>
          </cell>
          <cell r="N600">
            <v>-6054124.8200000003</v>
          </cell>
          <cell r="O600">
            <v>-6494056.7000000002</v>
          </cell>
          <cell r="P600">
            <v>-72483266.280000001</v>
          </cell>
        </row>
        <row r="601">
          <cell r="A601" t="str">
            <v>4.1.01.01.00.00</v>
          </cell>
          <cell r="B601" t="str">
            <v>ENERGIA Y POTENCIA PEQ</v>
          </cell>
          <cell r="C601">
            <v>0</v>
          </cell>
          <cell r="D601">
            <v>-2872704.57</v>
          </cell>
          <cell r="E601">
            <v>-2373841.96</v>
          </cell>
          <cell r="F601">
            <v>-2900558.37</v>
          </cell>
          <cell r="G601">
            <v>-2782278.62</v>
          </cell>
          <cell r="H601">
            <v>-2865941.43</v>
          </cell>
          <cell r="I601">
            <v>-2807335.84</v>
          </cell>
          <cell r="J601">
            <v>-2922775.57</v>
          </cell>
          <cell r="K601">
            <v>-2887598.39</v>
          </cell>
          <cell r="L601">
            <v>-2812579.2</v>
          </cell>
          <cell r="M601">
            <v>-3128061.83</v>
          </cell>
          <cell r="N601">
            <v>-2653359.0299999998</v>
          </cell>
          <cell r="O601">
            <v>-3174802.73</v>
          </cell>
          <cell r="P601">
            <v>-34181837.539999999</v>
          </cell>
        </row>
        <row r="602">
          <cell r="A602" t="str">
            <v>4.1.01.01.01.00</v>
          </cell>
          <cell r="B602" t="str">
            <v>ENERGIA RESIDENCIAL</v>
          </cell>
          <cell r="C602">
            <v>0</v>
          </cell>
          <cell r="D602">
            <v>-2249951.4700000002</v>
          </cell>
          <cell r="E602">
            <v>-2156072.33</v>
          </cell>
          <cell r="F602">
            <v>-2155262.67</v>
          </cell>
          <cell r="G602">
            <v>-2299944.35</v>
          </cell>
          <cell r="H602">
            <v>-2337591.4700000002</v>
          </cell>
          <cell r="I602">
            <v>-2211718.15</v>
          </cell>
          <cell r="J602">
            <v>-2335035.38</v>
          </cell>
          <cell r="K602">
            <v>-2340033.89</v>
          </cell>
          <cell r="L602">
            <v>-2339864.1800000002</v>
          </cell>
          <cell r="M602">
            <v>-2386918.5499999998</v>
          </cell>
          <cell r="N602">
            <v>-2359168.38</v>
          </cell>
          <cell r="O602">
            <v>-2411463.7599999998</v>
          </cell>
          <cell r="P602">
            <v>-27583024.579999998</v>
          </cell>
        </row>
        <row r="603">
          <cell r="A603" t="str">
            <v>4.1.01.01.02.00</v>
          </cell>
          <cell r="B603" t="str">
            <v>ENERGIA ALUMB. PUBL</v>
          </cell>
          <cell r="C603">
            <v>0</v>
          </cell>
          <cell r="D603">
            <v>-102059.29</v>
          </cell>
          <cell r="E603">
            <v>-101665.21</v>
          </cell>
          <cell r="F603">
            <v>-102746.47</v>
          </cell>
          <cell r="G603">
            <v>-104133.75999999999</v>
          </cell>
          <cell r="H603">
            <v>-131484.34</v>
          </cell>
          <cell r="I603">
            <v>-114727.51</v>
          </cell>
          <cell r="J603">
            <v>-129266.35</v>
          </cell>
          <cell r="K603">
            <v>-125297.87</v>
          </cell>
          <cell r="L603">
            <v>-120781.11</v>
          </cell>
          <cell r="M603">
            <v>-163456.23000000001</v>
          </cell>
          <cell r="N603">
            <v>-133625.84</v>
          </cell>
          <cell r="O603">
            <v>-144704.06</v>
          </cell>
          <cell r="P603">
            <v>-1473948.04</v>
          </cell>
        </row>
        <row r="604">
          <cell r="A604" t="str">
            <v>4.1.01.01.04.00</v>
          </cell>
          <cell r="B604" t="str">
            <v>ENERGIA SERVICIOS G</v>
          </cell>
          <cell r="C604">
            <v>0</v>
          </cell>
          <cell r="D604">
            <v>-378065.76</v>
          </cell>
          <cell r="E604">
            <v>-383980.2</v>
          </cell>
          <cell r="F604">
            <v>-388280.11</v>
          </cell>
          <cell r="G604">
            <v>-402886.40000000002</v>
          </cell>
          <cell r="H604">
            <v>-404731.93</v>
          </cell>
          <cell r="I604">
            <v>-393928.94</v>
          </cell>
          <cell r="J604">
            <v>-407466.53</v>
          </cell>
          <cell r="K604">
            <v>-403079.03</v>
          </cell>
          <cell r="L604">
            <v>-401483.54</v>
          </cell>
          <cell r="M604">
            <v>-404966.18</v>
          </cell>
          <cell r="N604">
            <v>-398969.78</v>
          </cell>
          <cell r="O604">
            <v>-401126.09</v>
          </cell>
          <cell r="P604">
            <v>-4768964.49</v>
          </cell>
        </row>
        <row r="605">
          <cell r="A605" t="str">
            <v>4.1.01.01.06.00</v>
          </cell>
          <cell r="B605" t="str">
            <v>ENERGIA EN MEDIDORE</v>
          </cell>
          <cell r="C605">
            <v>0</v>
          </cell>
          <cell r="D605">
            <v>-142628.04999999999</v>
          </cell>
          <cell r="E605">
            <v>267875.78000000003</v>
          </cell>
          <cell r="F605">
            <v>-254269.12</v>
          </cell>
          <cell r="G605">
            <v>24685.89</v>
          </cell>
          <cell r="H605">
            <v>7866.31</v>
          </cell>
          <cell r="I605">
            <v>-86961.24</v>
          </cell>
          <cell r="J605">
            <v>-51007.31</v>
          </cell>
          <cell r="K605">
            <v>-19187.599999999999</v>
          </cell>
          <cell r="L605">
            <v>49549.63</v>
          </cell>
          <cell r="M605">
            <v>-172720.87</v>
          </cell>
          <cell r="N605">
            <v>238404.97</v>
          </cell>
          <cell r="O605">
            <v>-217508.82</v>
          </cell>
          <cell r="P605">
            <v>-355900.42999999993</v>
          </cell>
        </row>
        <row r="606">
          <cell r="A606" t="str">
            <v>4.1.01.02.00.00</v>
          </cell>
          <cell r="B606" t="str">
            <v>ENERGIA Y POTENCIA MED</v>
          </cell>
          <cell r="C606">
            <v>0</v>
          </cell>
          <cell r="D606">
            <v>-495280.18</v>
          </cell>
          <cell r="E606">
            <v>-496893.77</v>
          </cell>
          <cell r="F606">
            <v>-528824.52</v>
          </cell>
          <cell r="G606">
            <v>-581737.55000000005</v>
          </cell>
          <cell r="H606">
            <v>-492281.32</v>
          </cell>
          <cell r="I606">
            <v>-525283.05000000005</v>
          </cell>
          <cell r="J606">
            <v>-557400.56000000006</v>
          </cell>
          <cell r="K606">
            <v>-524633.49</v>
          </cell>
          <cell r="L606">
            <v>-480805.13</v>
          </cell>
          <cell r="M606">
            <v>-543067.62</v>
          </cell>
          <cell r="N606">
            <v>-651166.28</v>
          </cell>
          <cell r="O606">
            <v>-522724.88</v>
          </cell>
          <cell r="P606">
            <v>-6400098.3499999996</v>
          </cell>
        </row>
        <row r="607">
          <cell r="A607" t="str">
            <v>4.1.01.02.02.00</v>
          </cell>
          <cell r="B607" t="str">
            <v>ENERGIA MED. DEMAND</v>
          </cell>
          <cell r="C607">
            <v>0</v>
          </cell>
          <cell r="D607">
            <v>-150073.42000000001</v>
          </cell>
          <cell r="E607">
            <v>-151527.43</v>
          </cell>
          <cell r="F607">
            <v>-153862.01999999999</v>
          </cell>
          <cell r="G607">
            <v>-161406.51</v>
          </cell>
          <cell r="H607">
            <v>-157323.01999999999</v>
          </cell>
          <cell r="I607">
            <v>-158487.69</v>
          </cell>
          <cell r="J607">
            <v>-176147.01</v>
          </cell>
          <cell r="K607">
            <v>-166642.23999999999</v>
          </cell>
          <cell r="L607">
            <v>-162303.35</v>
          </cell>
          <cell r="M607">
            <v>-157331.88</v>
          </cell>
          <cell r="N607">
            <v>-159164.32</v>
          </cell>
          <cell r="O607">
            <v>-163369.79999999999</v>
          </cell>
          <cell r="P607">
            <v>-1917638.6900000004</v>
          </cell>
        </row>
        <row r="608">
          <cell r="A608" t="str">
            <v>4.1.01.02.03.00</v>
          </cell>
          <cell r="B608" t="str">
            <v>ENERGIA MED. DEMAND</v>
          </cell>
          <cell r="C608">
            <v>0</v>
          </cell>
          <cell r="D608">
            <v>-11892.5</v>
          </cell>
          <cell r="E608">
            <v>-10810.12</v>
          </cell>
          <cell r="F608">
            <v>-14854.29</v>
          </cell>
          <cell r="G608">
            <v>-11687.51</v>
          </cell>
          <cell r="H608">
            <v>-11405.15</v>
          </cell>
          <cell r="I608">
            <v>-12776.27</v>
          </cell>
          <cell r="J608">
            <v>-12311.43</v>
          </cell>
          <cell r="K608">
            <v>-12663.12</v>
          </cell>
          <cell r="L608">
            <v>-11625.36</v>
          </cell>
          <cell r="M608">
            <v>-10934.19</v>
          </cell>
          <cell r="N608">
            <v>-10783.46</v>
          </cell>
          <cell r="O608">
            <v>-11087.37</v>
          </cell>
          <cell r="P608">
            <v>-142830.77000000002</v>
          </cell>
        </row>
        <row r="609">
          <cell r="A609" t="str">
            <v>4.1.01.02.05.00</v>
          </cell>
          <cell r="B609" t="str">
            <v>ENERGIA MED. DEMAND</v>
          </cell>
          <cell r="C609">
            <v>0</v>
          </cell>
          <cell r="D609">
            <v>-186171.31</v>
          </cell>
          <cell r="E609">
            <v>-181213.05</v>
          </cell>
          <cell r="F609">
            <v>-187788.59</v>
          </cell>
          <cell r="G609">
            <v>-197164.05</v>
          </cell>
          <cell r="H609">
            <v>-191644.47</v>
          </cell>
          <cell r="I609">
            <v>-183490.06</v>
          </cell>
          <cell r="J609">
            <v>-197391.26</v>
          </cell>
          <cell r="K609">
            <v>-198759.77</v>
          </cell>
          <cell r="L609">
            <v>-203464.82</v>
          </cell>
          <cell r="M609">
            <v>-199705.16</v>
          </cell>
          <cell r="N609">
            <v>-204326.85</v>
          </cell>
          <cell r="O609">
            <v>-205139.05</v>
          </cell>
          <cell r="P609">
            <v>-2336258.44</v>
          </cell>
        </row>
        <row r="610">
          <cell r="A610" t="str">
            <v>4.1.01.02.06.00</v>
          </cell>
          <cell r="B610" t="str">
            <v>ENERGIA MED. DEMAND</v>
          </cell>
          <cell r="C610">
            <v>0</v>
          </cell>
          <cell r="D610">
            <v>-147142.95000000001</v>
          </cell>
          <cell r="E610">
            <v>-153343.17000000001</v>
          </cell>
          <cell r="F610">
            <v>-172319.62</v>
          </cell>
          <cell r="G610">
            <v>-211479.48</v>
          </cell>
          <cell r="H610">
            <v>-131908.68</v>
          </cell>
          <cell r="I610">
            <v>-170529.03</v>
          </cell>
          <cell r="J610">
            <v>-171550.86</v>
          </cell>
          <cell r="K610">
            <v>-146568.35999999999</v>
          </cell>
          <cell r="L610">
            <v>-103411.6</v>
          </cell>
          <cell r="M610">
            <v>-175096.39</v>
          </cell>
          <cell r="N610">
            <v>-276891.65000000002</v>
          </cell>
          <cell r="O610">
            <v>-143128.66</v>
          </cell>
          <cell r="P610">
            <v>-2003370.45</v>
          </cell>
        </row>
        <row r="611">
          <cell r="A611" t="str">
            <v>4.1.01.03.00.00</v>
          </cell>
          <cell r="B611" t="str">
            <v>ENERGIA Y POTENCIA GRA</v>
          </cell>
          <cell r="C611">
            <v>0</v>
          </cell>
          <cell r="D611">
            <v>-2353920.9</v>
          </cell>
          <cell r="E611">
            <v>-2450720.27</v>
          </cell>
          <cell r="F611">
            <v>-2697837.52</v>
          </cell>
          <cell r="G611">
            <v>-2483212.69</v>
          </cell>
          <cell r="H611">
            <v>-2628716.58</v>
          </cell>
          <cell r="I611">
            <v>-2604120.6</v>
          </cell>
          <cell r="J611">
            <v>-2770070.96</v>
          </cell>
          <cell r="K611">
            <v>-2642673.7599999998</v>
          </cell>
          <cell r="L611">
            <v>-2641091.94</v>
          </cell>
          <cell r="M611">
            <v>-2660607.08</v>
          </cell>
          <cell r="N611">
            <v>-2707681.31</v>
          </cell>
          <cell r="O611">
            <v>-2743483.76</v>
          </cell>
          <cell r="P611">
            <v>-31384137.370000005</v>
          </cell>
        </row>
        <row r="612">
          <cell r="A612" t="str">
            <v>4.1.01.03.01.00</v>
          </cell>
          <cell r="B612" t="str">
            <v>ENERGIA GRAN DEMAND</v>
          </cell>
          <cell r="J612">
            <v>-30850.67</v>
          </cell>
          <cell r="K612">
            <v>0</v>
          </cell>
          <cell r="L612">
            <v>0</v>
          </cell>
          <cell r="M612">
            <v>0</v>
          </cell>
          <cell r="N612">
            <v>-5.58</v>
          </cell>
          <cell r="O612">
            <v>0</v>
          </cell>
          <cell r="P612">
            <v>-30856.25</v>
          </cell>
        </row>
        <row r="613">
          <cell r="A613" t="str">
            <v>4.1.01.03.02.00</v>
          </cell>
          <cell r="B613" t="str">
            <v>ENERGIA GRAN.DEMAND</v>
          </cell>
          <cell r="C613">
            <v>0</v>
          </cell>
          <cell r="D613">
            <v>-7312.23</v>
          </cell>
          <cell r="E613">
            <v>-7134.14</v>
          </cell>
          <cell r="F613">
            <v>-7691.4</v>
          </cell>
          <cell r="G613">
            <v>-7772.86</v>
          </cell>
          <cell r="H613">
            <v>-8696.64</v>
          </cell>
          <cell r="I613">
            <v>-8104.97</v>
          </cell>
          <cell r="J613">
            <v>-8244.59</v>
          </cell>
          <cell r="K613">
            <v>-8524.77</v>
          </cell>
          <cell r="L613">
            <v>-8390.69</v>
          </cell>
          <cell r="M613">
            <v>-7695.11</v>
          </cell>
          <cell r="N613">
            <v>-8075.25</v>
          </cell>
          <cell r="O613">
            <v>-7862</v>
          </cell>
          <cell r="P613">
            <v>-95504.650000000009</v>
          </cell>
        </row>
        <row r="614">
          <cell r="A614" t="str">
            <v>4.1.01.03.04.00</v>
          </cell>
          <cell r="B614" t="str">
            <v>ENERGIA GRAN.DEMAND</v>
          </cell>
          <cell r="C614">
            <v>0</v>
          </cell>
          <cell r="D614">
            <v>-2346608.67</v>
          </cell>
          <cell r="E614">
            <v>-2443586.13</v>
          </cell>
          <cell r="F614">
            <v>-2690146.12</v>
          </cell>
          <cell r="G614">
            <v>-2475439.83</v>
          </cell>
          <cell r="H614">
            <v>-2620019.94</v>
          </cell>
          <cell r="I614">
            <v>-2596015.63</v>
          </cell>
          <cell r="J614">
            <v>-2730975.7</v>
          </cell>
          <cell r="K614">
            <v>-2634148.9900000002</v>
          </cell>
          <cell r="L614">
            <v>-2632701.25</v>
          </cell>
          <cell r="M614">
            <v>-2652911.9700000002</v>
          </cell>
          <cell r="N614">
            <v>-2699600.48</v>
          </cell>
          <cell r="O614">
            <v>-2735621.76</v>
          </cell>
          <cell r="P614">
            <v>-31257776.469999999</v>
          </cell>
        </row>
        <row r="615">
          <cell r="A615" t="str">
            <v>4.1.01.04.00.00</v>
          </cell>
          <cell r="B615" t="str">
            <v>ENERGIA Y POTENCIA ESP</v>
          </cell>
          <cell r="C615">
            <v>0</v>
          </cell>
          <cell r="D615">
            <v>-37265.230000000003</v>
          </cell>
          <cell r="E615">
            <v>-42482.63</v>
          </cell>
          <cell r="F615">
            <v>-36914.400000000001</v>
          </cell>
          <cell r="G615">
            <v>-35231.1</v>
          </cell>
          <cell r="H615">
            <v>-34510.629999999997</v>
          </cell>
          <cell r="I615">
            <v>-36797.440000000002</v>
          </cell>
          <cell r="J615">
            <v>-44933.84</v>
          </cell>
          <cell r="K615">
            <v>-52078.21</v>
          </cell>
          <cell r="L615">
            <v>-50592.36</v>
          </cell>
          <cell r="M615">
            <v>-51423.65</v>
          </cell>
          <cell r="N615">
            <v>-41918.199999999997</v>
          </cell>
          <cell r="O615">
            <v>-53045.33</v>
          </cell>
          <cell r="P615">
            <v>-517193.02000000008</v>
          </cell>
        </row>
        <row r="616">
          <cell r="A616" t="str">
            <v>4.1.01.04.01.00</v>
          </cell>
          <cell r="B616" t="str">
            <v>ENERGIA ESPECIALES</v>
          </cell>
          <cell r="C616">
            <v>0</v>
          </cell>
          <cell r="D616">
            <v>-37265.230000000003</v>
          </cell>
          <cell r="E616">
            <v>-42482.63</v>
          </cell>
          <cell r="F616">
            <v>-36914.400000000001</v>
          </cell>
          <cell r="G616">
            <v>-35231.1</v>
          </cell>
          <cell r="H616">
            <v>-34510.629999999997</v>
          </cell>
          <cell r="I616">
            <v>-36797.440000000002</v>
          </cell>
          <cell r="J616">
            <v>-44933.84</v>
          </cell>
          <cell r="K616">
            <v>-52078.21</v>
          </cell>
          <cell r="L616">
            <v>-50592.36</v>
          </cell>
          <cell r="M616">
            <v>-51423.65</v>
          </cell>
          <cell r="N616">
            <v>-41918.199999999997</v>
          </cell>
          <cell r="O616">
            <v>-53045.33</v>
          </cell>
          <cell r="P616">
            <v>-517193.02000000008</v>
          </cell>
        </row>
        <row r="617">
          <cell r="A617" t="str">
            <v>4.1.02.00.00.00</v>
          </cell>
          <cell r="B617" t="str">
            <v>VENTA DE ENERGIA ENTRE EM</v>
          </cell>
          <cell r="C617">
            <v>0</v>
          </cell>
          <cell r="D617">
            <v>-34198.980000000003</v>
          </cell>
          <cell r="E617">
            <v>-33221.21</v>
          </cell>
          <cell r="F617">
            <v>-36456.49</v>
          </cell>
          <cell r="G617">
            <v>-50988.800000000003</v>
          </cell>
          <cell r="H617">
            <v>-52700.71</v>
          </cell>
          <cell r="I617">
            <v>-17250.580000000002</v>
          </cell>
          <cell r="J617">
            <v>-102419.11</v>
          </cell>
          <cell r="K617">
            <v>28424.43</v>
          </cell>
          <cell r="L617">
            <v>-35730.93</v>
          </cell>
          <cell r="M617">
            <v>-39285.78</v>
          </cell>
          <cell r="N617">
            <v>-38824.93</v>
          </cell>
          <cell r="O617">
            <v>-80601.22</v>
          </cell>
          <cell r="P617">
            <v>-493254.30999999994</v>
          </cell>
        </row>
        <row r="618">
          <cell r="A618" t="str">
            <v>4.1.02.01.00.00</v>
          </cell>
          <cell r="B618" t="str">
            <v>VENTA DE ENERGIA A CAE</v>
          </cell>
          <cell r="C618">
            <v>0</v>
          </cell>
          <cell r="D618">
            <v>-33969.199999999997</v>
          </cell>
          <cell r="E618">
            <v>-32944.07</v>
          </cell>
          <cell r="F618">
            <v>-36224.57</v>
          </cell>
          <cell r="G618">
            <v>-50749.91</v>
          </cell>
          <cell r="H618">
            <v>-52185.96</v>
          </cell>
          <cell r="I618">
            <v>-17250.580000000002</v>
          </cell>
          <cell r="J618">
            <v>-102133.71</v>
          </cell>
          <cell r="K618">
            <v>28424.43</v>
          </cell>
          <cell r="L618">
            <v>-35730.93</v>
          </cell>
          <cell r="M618">
            <v>-39082.06</v>
          </cell>
          <cell r="N618">
            <v>-38471.589999999997</v>
          </cell>
          <cell r="O618">
            <v>-80374.509999999995</v>
          </cell>
          <cell r="P618">
            <v>-490692.66000000003</v>
          </cell>
        </row>
        <row r="619">
          <cell r="A619" t="str">
            <v>4.1.02.03.00.00</v>
          </cell>
          <cell r="B619" t="str">
            <v>VENTA DE ENERGIA CEL</v>
          </cell>
          <cell r="C619">
            <v>0</v>
          </cell>
          <cell r="D619">
            <v>-229.78</v>
          </cell>
          <cell r="E619">
            <v>-277.14</v>
          </cell>
          <cell r="F619">
            <v>-231.92</v>
          </cell>
          <cell r="G619">
            <v>-238.89</v>
          </cell>
          <cell r="H619">
            <v>-514.75</v>
          </cell>
          <cell r="I619">
            <v>0</v>
          </cell>
          <cell r="J619">
            <v>-285.39999999999998</v>
          </cell>
          <cell r="K619">
            <v>0</v>
          </cell>
          <cell r="L619">
            <v>0</v>
          </cell>
          <cell r="M619">
            <v>-203.72</v>
          </cell>
          <cell r="N619">
            <v>-353.34</v>
          </cell>
          <cell r="O619">
            <v>-226.71</v>
          </cell>
          <cell r="P619">
            <v>-2561.65</v>
          </cell>
        </row>
        <row r="620">
          <cell r="A620" t="str">
            <v>4.1.03.00.00.00</v>
          </cell>
          <cell r="B620" t="str">
            <v>OTROS INGRESOS POR ELECTR</v>
          </cell>
          <cell r="C620">
            <v>0</v>
          </cell>
          <cell r="D620">
            <v>-3751163.02</v>
          </cell>
          <cell r="E620">
            <v>-3662688.41</v>
          </cell>
          <cell r="F620">
            <v>-3806180.78</v>
          </cell>
          <cell r="G620">
            <v>-3673823.91</v>
          </cell>
          <cell r="H620">
            <v>-3836487.83</v>
          </cell>
          <cell r="I620">
            <v>-3747196.17</v>
          </cell>
          <cell r="J620">
            <v>-3763596.2</v>
          </cell>
          <cell r="K620">
            <v>-3849578.25</v>
          </cell>
          <cell r="L620">
            <v>-3804975.1</v>
          </cell>
          <cell r="M620">
            <v>-3855853.06</v>
          </cell>
          <cell r="N620">
            <v>-3739130.01</v>
          </cell>
          <cell r="O620">
            <v>-3909903.97</v>
          </cell>
          <cell r="P620">
            <v>-45400576.709999993</v>
          </cell>
        </row>
        <row r="621">
          <cell r="A621" t="str">
            <v>4.1.03.01.00.00</v>
          </cell>
          <cell r="B621" t="str">
            <v>OTROS INGRESOS POR ELE</v>
          </cell>
          <cell r="C621">
            <v>0</v>
          </cell>
          <cell r="D621">
            <v>-241243.4</v>
          </cell>
          <cell r="E621">
            <v>-231702.31</v>
          </cell>
          <cell r="F621">
            <v>-239372.73</v>
          </cell>
          <cell r="G621">
            <v>-237922.62</v>
          </cell>
          <cell r="H621">
            <v>-230538.53</v>
          </cell>
          <cell r="I621">
            <v>-234185.84</v>
          </cell>
          <cell r="J621">
            <v>-234181.99</v>
          </cell>
          <cell r="K621">
            <v>-235803.96</v>
          </cell>
          <cell r="L621">
            <v>-321315.38</v>
          </cell>
          <cell r="M621">
            <v>-321245.39</v>
          </cell>
          <cell r="N621">
            <v>-142328.85</v>
          </cell>
          <cell r="O621">
            <v>-192999.63</v>
          </cell>
          <cell r="P621">
            <v>-2862840.63</v>
          </cell>
        </row>
        <row r="622">
          <cell r="A622" t="str">
            <v>4.1.03.01.01.00</v>
          </cell>
          <cell r="B622" t="str">
            <v>ATENCION A CLIENTES</v>
          </cell>
          <cell r="C622">
            <v>0</v>
          </cell>
          <cell r="D622">
            <v>-179488</v>
          </cell>
          <cell r="E622">
            <v>-176671.8</v>
          </cell>
          <cell r="F622">
            <v>-177217.66</v>
          </cell>
          <cell r="G622">
            <v>-177584.63</v>
          </cell>
          <cell r="H622">
            <v>-178034.41</v>
          </cell>
          <cell r="I622">
            <v>-178529.04</v>
          </cell>
          <cell r="J622">
            <v>-179143.36</v>
          </cell>
          <cell r="K622">
            <v>-179327.57</v>
          </cell>
          <cell r="L622">
            <v>-219311.14</v>
          </cell>
          <cell r="M622">
            <v>-179824.01</v>
          </cell>
          <cell r="N622">
            <v>-180297.96</v>
          </cell>
          <cell r="O622">
            <v>-180889.72</v>
          </cell>
          <cell r="P622">
            <v>-2186319.2999999998</v>
          </cell>
        </row>
        <row r="623">
          <cell r="A623" t="str">
            <v>4.1.03.01.01.01</v>
          </cell>
          <cell r="B623" t="str">
            <v>ATNN A CLIENTES</v>
          </cell>
          <cell r="C623">
            <v>0</v>
          </cell>
          <cell r="D623">
            <v>-169748.64</v>
          </cell>
          <cell r="E623">
            <v>-166998.87</v>
          </cell>
          <cell r="F623">
            <v>-167599.22</v>
          </cell>
          <cell r="G623">
            <v>-167998.76</v>
          </cell>
          <cell r="H623">
            <v>-168323.65</v>
          </cell>
          <cell r="I623">
            <v>-168804.7</v>
          </cell>
          <cell r="J623">
            <v>-169314.21</v>
          </cell>
          <cell r="K623">
            <v>-169548.67</v>
          </cell>
          <cell r="L623">
            <v>-209558.36</v>
          </cell>
          <cell r="M623">
            <v>-170063.97</v>
          </cell>
          <cell r="N623">
            <v>-170490.28</v>
          </cell>
          <cell r="O623">
            <v>-171059.3</v>
          </cell>
          <cell r="P623">
            <v>-2069508.6300000001</v>
          </cell>
        </row>
        <row r="624">
          <cell r="A624" t="str">
            <v>4.1.03.01.01.02</v>
          </cell>
          <cell r="B624" t="str">
            <v>ATNN A CLIENTES</v>
          </cell>
          <cell r="C624">
            <v>0</v>
          </cell>
          <cell r="D624">
            <v>-148.43</v>
          </cell>
          <cell r="E624">
            <v>-140.77000000000001</v>
          </cell>
          <cell r="F624">
            <v>-140.08000000000001</v>
          </cell>
          <cell r="G624">
            <v>-143.47999999999999</v>
          </cell>
          <cell r="H624">
            <v>-141.44</v>
          </cell>
          <cell r="I624">
            <v>-186.48</v>
          </cell>
          <cell r="J624">
            <v>-158.71</v>
          </cell>
          <cell r="K624">
            <v>-161.4</v>
          </cell>
          <cell r="L624">
            <v>-163.41999999999999</v>
          </cell>
          <cell r="M624">
            <v>-151.63999999999999</v>
          </cell>
          <cell r="N624">
            <v>-150.28</v>
          </cell>
          <cell r="O624">
            <v>-153</v>
          </cell>
          <cell r="P624">
            <v>-1839.1300000000003</v>
          </cell>
        </row>
        <row r="625">
          <cell r="A625" t="str">
            <v>4.1.03.01.01.04</v>
          </cell>
          <cell r="B625" t="str">
            <v>ATNN A CLIENTES</v>
          </cell>
          <cell r="C625">
            <v>0</v>
          </cell>
          <cell r="D625">
            <v>-9590.93</v>
          </cell>
          <cell r="E625">
            <v>-9532.16</v>
          </cell>
          <cell r="F625">
            <v>-9478.36</v>
          </cell>
          <cell r="G625">
            <v>-9442.39</v>
          </cell>
          <cell r="H625">
            <v>-9569.32</v>
          </cell>
          <cell r="I625">
            <v>-9537.86</v>
          </cell>
          <cell r="J625">
            <v>-9670.44</v>
          </cell>
          <cell r="K625">
            <v>-9617.5</v>
          </cell>
          <cell r="L625">
            <v>-9589.36</v>
          </cell>
          <cell r="M625">
            <v>-9608.4</v>
          </cell>
          <cell r="N625">
            <v>-9657.4</v>
          </cell>
          <cell r="O625">
            <v>-9677.42</v>
          </cell>
          <cell r="P625">
            <v>-114971.53999999998</v>
          </cell>
        </row>
        <row r="626">
          <cell r="A626" t="str">
            <v>4.1.03.01.02.00</v>
          </cell>
          <cell r="B626" t="str">
            <v>ATENCION A CLIENTES</v>
          </cell>
          <cell r="C626">
            <v>0</v>
          </cell>
          <cell r="D626">
            <v>-1028.3699999999999</v>
          </cell>
          <cell r="E626">
            <v>-971.74</v>
          </cell>
          <cell r="F626">
            <v>-972.4</v>
          </cell>
          <cell r="G626">
            <v>-981.92</v>
          </cell>
          <cell r="H626">
            <v>-983.28</v>
          </cell>
          <cell r="I626">
            <v>-992.48</v>
          </cell>
          <cell r="J626">
            <v>-1003.95</v>
          </cell>
          <cell r="K626">
            <v>-1001.64</v>
          </cell>
          <cell r="L626">
            <v>-1008.44</v>
          </cell>
          <cell r="M626">
            <v>-1011.84</v>
          </cell>
          <cell r="N626">
            <v>-1046.75</v>
          </cell>
          <cell r="O626">
            <v>-1028.33</v>
          </cell>
          <cell r="P626">
            <v>-12031.140000000001</v>
          </cell>
        </row>
        <row r="627">
          <cell r="A627" t="str">
            <v>4.1.03.01.02.02</v>
          </cell>
          <cell r="B627" t="str">
            <v>ATNN A CLIENTES</v>
          </cell>
          <cell r="C627">
            <v>0</v>
          </cell>
          <cell r="D627">
            <v>-458.57</v>
          </cell>
          <cell r="E627">
            <v>-404.62</v>
          </cell>
          <cell r="F627">
            <v>-398.48</v>
          </cell>
          <cell r="G627">
            <v>-398.48</v>
          </cell>
          <cell r="H627">
            <v>-397.8</v>
          </cell>
          <cell r="I627">
            <v>-400.59</v>
          </cell>
          <cell r="J627">
            <v>-406.06</v>
          </cell>
          <cell r="K627">
            <v>-399.16</v>
          </cell>
          <cell r="L627">
            <v>-402.56</v>
          </cell>
          <cell r="M627">
            <v>-401.88</v>
          </cell>
          <cell r="N627">
            <v>-401.88</v>
          </cell>
          <cell r="O627">
            <v>-401.94</v>
          </cell>
          <cell r="P627">
            <v>-4872.0199999999995</v>
          </cell>
        </row>
        <row r="628">
          <cell r="A628" t="str">
            <v>4.1.03.01.02.03</v>
          </cell>
          <cell r="B628" t="str">
            <v>ATNN A CLIENTES</v>
          </cell>
          <cell r="C628">
            <v>0</v>
          </cell>
          <cell r="D628">
            <v>-10.35</v>
          </cell>
          <cell r="E628">
            <v>-10.199999999999999</v>
          </cell>
          <cell r="F628">
            <v>-10.199999999999999</v>
          </cell>
          <cell r="G628">
            <v>-10.199999999999999</v>
          </cell>
          <cell r="H628">
            <v>-10.199999999999999</v>
          </cell>
          <cell r="I628">
            <v>-10.91</v>
          </cell>
          <cell r="J628">
            <v>-10.88</v>
          </cell>
          <cell r="K628">
            <v>-10.88</v>
          </cell>
          <cell r="L628">
            <v>-10.88</v>
          </cell>
          <cell r="M628">
            <v>-10.88</v>
          </cell>
          <cell r="N628">
            <v>-10.199999999999999</v>
          </cell>
          <cell r="O628">
            <v>-10.88</v>
          </cell>
          <cell r="P628">
            <v>-126.65999999999997</v>
          </cell>
        </row>
        <row r="629">
          <cell r="A629" t="str">
            <v>4.1.03.01.02.05</v>
          </cell>
          <cell r="B629" t="str">
            <v>ATNN A CLIENTES</v>
          </cell>
          <cell r="C629">
            <v>0</v>
          </cell>
          <cell r="D629">
            <v>-418.36</v>
          </cell>
          <cell r="E629">
            <v>-416.16</v>
          </cell>
          <cell r="F629">
            <v>-419.56</v>
          </cell>
          <cell r="G629">
            <v>-425.68</v>
          </cell>
          <cell r="H629">
            <v>-427.72</v>
          </cell>
          <cell r="I629">
            <v>-429.85</v>
          </cell>
          <cell r="J629">
            <v>-437.41</v>
          </cell>
          <cell r="K629">
            <v>-440.64</v>
          </cell>
          <cell r="L629">
            <v>-443.36</v>
          </cell>
          <cell r="M629">
            <v>-448.12</v>
          </cell>
          <cell r="N629">
            <v>-481.67</v>
          </cell>
          <cell r="O629">
            <v>-461.81</v>
          </cell>
          <cell r="P629">
            <v>-5250.34</v>
          </cell>
        </row>
        <row r="630">
          <cell r="A630" t="str">
            <v>4.1.03.01.02.06</v>
          </cell>
          <cell r="B630" t="str">
            <v>ATNN A CLIENTES</v>
          </cell>
          <cell r="C630">
            <v>0</v>
          </cell>
          <cell r="D630">
            <v>-141.09</v>
          </cell>
          <cell r="E630">
            <v>-140.76</v>
          </cell>
          <cell r="F630">
            <v>-144.16</v>
          </cell>
          <cell r="G630">
            <v>-147.56</v>
          </cell>
          <cell r="H630">
            <v>-147.56</v>
          </cell>
          <cell r="I630">
            <v>-151.13</v>
          </cell>
          <cell r="J630">
            <v>-149.6</v>
          </cell>
          <cell r="K630">
            <v>-150.96</v>
          </cell>
          <cell r="L630">
            <v>-151.63999999999999</v>
          </cell>
          <cell r="M630">
            <v>-150.96</v>
          </cell>
          <cell r="N630">
            <v>-153</v>
          </cell>
          <cell r="O630">
            <v>-153.69999999999999</v>
          </cell>
          <cell r="P630">
            <v>-1782.1200000000001</v>
          </cell>
        </row>
        <row r="631">
          <cell r="A631" t="str">
            <v>4.1.03.01.03.00</v>
          </cell>
          <cell r="B631" t="str">
            <v>ATENCION A CLIENTES</v>
          </cell>
          <cell r="C631">
            <v>0</v>
          </cell>
          <cell r="D631">
            <v>-426.82</v>
          </cell>
          <cell r="E631">
            <v>-422.28</v>
          </cell>
          <cell r="F631">
            <v>-422.96</v>
          </cell>
          <cell r="G631">
            <v>-425</v>
          </cell>
          <cell r="H631">
            <v>-422.96</v>
          </cell>
          <cell r="I631">
            <v>-419.5</v>
          </cell>
          <cell r="J631">
            <v>-416.84</v>
          </cell>
          <cell r="K631">
            <v>-412.76</v>
          </cell>
          <cell r="L631">
            <v>-414.8</v>
          </cell>
          <cell r="M631">
            <v>-416.16</v>
          </cell>
          <cell r="N631">
            <v>-417.52</v>
          </cell>
          <cell r="O631">
            <v>-418.9</v>
          </cell>
          <cell r="P631">
            <v>-5036.5</v>
          </cell>
        </row>
        <row r="632">
          <cell r="A632" t="str">
            <v>4.1.03.01.03.02</v>
          </cell>
          <cell r="B632" t="str">
            <v>ATNN A CLIENTES</v>
          </cell>
          <cell r="C632">
            <v>0</v>
          </cell>
          <cell r="D632">
            <v>-2.73</v>
          </cell>
          <cell r="E632">
            <v>-2.72</v>
          </cell>
          <cell r="F632">
            <v>-2.72</v>
          </cell>
          <cell r="G632">
            <v>-3.4</v>
          </cell>
          <cell r="H632">
            <v>-3.4</v>
          </cell>
          <cell r="I632">
            <v>-2.72</v>
          </cell>
          <cell r="J632">
            <v>-2.72</v>
          </cell>
          <cell r="K632">
            <v>-2.72</v>
          </cell>
          <cell r="L632">
            <v>-2.72</v>
          </cell>
          <cell r="M632">
            <v>-2.72</v>
          </cell>
          <cell r="N632">
            <v>-2.72</v>
          </cell>
          <cell r="O632">
            <v>-2.72</v>
          </cell>
          <cell r="P632">
            <v>-34.01</v>
          </cell>
        </row>
        <row r="633">
          <cell r="A633" t="str">
            <v>4.1.03.01.03.04</v>
          </cell>
          <cell r="B633" t="str">
            <v>ATNN A CLIENTES</v>
          </cell>
          <cell r="C633">
            <v>0</v>
          </cell>
          <cell r="D633">
            <v>-424.09</v>
          </cell>
          <cell r="E633">
            <v>-419.56</v>
          </cell>
          <cell r="F633">
            <v>-420.24</v>
          </cell>
          <cell r="G633">
            <v>-421.6</v>
          </cell>
          <cell r="H633">
            <v>-419.56</v>
          </cell>
          <cell r="I633">
            <v>-416.78</v>
          </cell>
          <cell r="J633">
            <v>-414.12</v>
          </cell>
          <cell r="K633">
            <v>-410.04</v>
          </cell>
          <cell r="L633">
            <v>-412.08</v>
          </cell>
          <cell r="M633">
            <v>-413.44</v>
          </cell>
          <cell r="N633">
            <v>-414.8</v>
          </cell>
          <cell r="O633">
            <v>-416.18</v>
          </cell>
          <cell r="P633">
            <v>-5002.49</v>
          </cell>
        </row>
        <row r="634">
          <cell r="A634" t="str">
            <v>4.1.03.01.04.00</v>
          </cell>
          <cell r="B634" t="str">
            <v>ATENCION A CLIENTES</v>
          </cell>
          <cell r="C634">
            <v>0</v>
          </cell>
          <cell r="D634">
            <v>-393.18</v>
          </cell>
          <cell r="E634">
            <v>-388.96</v>
          </cell>
          <cell r="F634">
            <v>-406.73</v>
          </cell>
          <cell r="G634">
            <v>-401.88</v>
          </cell>
          <cell r="H634">
            <v>-414.8</v>
          </cell>
          <cell r="I634">
            <v>-421.61</v>
          </cell>
          <cell r="J634">
            <v>-429.6</v>
          </cell>
          <cell r="K634">
            <v>-409.36</v>
          </cell>
          <cell r="L634">
            <v>-442.03</v>
          </cell>
          <cell r="M634">
            <v>-405.96</v>
          </cell>
          <cell r="N634">
            <v>-404.6</v>
          </cell>
          <cell r="O634">
            <v>-398.55</v>
          </cell>
          <cell r="P634">
            <v>-4917.26</v>
          </cell>
        </row>
        <row r="635">
          <cell r="A635" t="str">
            <v>4.1.03.01.04.01</v>
          </cell>
          <cell r="B635" t="str">
            <v>ATENCION A CLIEN</v>
          </cell>
          <cell r="C635">
            <v>0</v>
          </cell>
          <cell r="D635">
            <v>-393.18</v>
          </cell>
          <cell r="E635">
            <v>-388.96</v>
          </cell>
          <cell r="F635">
            <v>-406.73</v>
          </cell>
          <cell r="G635">
            <v>-401.88</v>
          </cell>
          <cell r="H635">
            <v>-414.8</v>
          </cell>
          <cell r="I635">
            <v>-421.61</v>
          </cell>
          <cell r="J635">
            <v>-429.6</v>
          </cell>
          <cell r="K635">
            <v>-409.36</v>
          </cell>
          <cell r="L635">
            <v>-442.03</v>
          </cell>
          <cell r="M635">
            <v>-405.96</v>
          </cell>
          <cell r="N635">
            <v>-404.6</v>
          </cell>
          <cell r="O635">
            <v>-398.55</v>
          </cell>
          <cell r="P635">
            <v>-4917.26</v>
          </cell>
        </row>
        <row r="636">
          <cell r="A636" t="str">
            <v>4.1.03.01.05.00</v>
          </cell>
          <cell r="B636" t="str">
            <v>FACTOR DE POTENCIA</v>
          </cell>
          <cell r="C636">
            <v>0</v>
          </cell>
          <cell r="D636">
            <v>-125.1</v>
          </cell>
          <cell r="E636">
            <v>-20.82</v>
          </cell>
          <cell r="F636">
            <v>-145.9</v>
          </cell>
          <cell r="G636">
            <v>-10.42</v>
          </cell>
          <cell r="H636">
            <v>-20.84</v>
          </cell>
          <cell r="I636">
            <v>-72.94</v>
          </cell>
          <cell r="J636">
            <v>-20.85</v>
          </cell>
          <cell r="K636">
            <v>-25</v>
          </cell>
          <cell r="L636">
            <v>-10</v>
          </cell>
          <cell r="M636">
            <v>-30</v>
          </cell>
          <cell r="N636">
            <v>-176.4</v>
          </cell>
          <cell r="O636">
            <v>-716.39</v>
          </cell>
          <cell r="P636">
            <v>-1374.6599999999999</v>
          </cell>
        </row>
        <row r="637">
          <cell r="A637" t="str">
            <v>4.1.03.01.05.01</v>
          </cell>
          <cell r="B637" t="str">
            <v>FACTOR DE POT. R</v>
          </cell>
          <cell r="E637">
            <v>0.02</v>
          </cell>
          <cell r="F637">
            <v>0</v>
          </cell>
          <cell r="G637">
            <v>0</v>
          </cell>
          <cell r="H637">
            <v>-0.02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</row>
        <row r="638">
          <cell r="A638" t="str">
            <v>4.1.03.01.05.02</v>
          </cell>
          <cell r="B638" t="str">
            <v>FACTOR DE POT. A</v>
          </cell>
          <cell r="C638">
            <v>0</v>
          </cell>
          <cell r="D638">
            <v>-125.1</v>
          </cell>
          <cell r="E638">
            <v>-20.84</v>
          </cell>
          <cell r="F638">
            <v>-145.9</v>
          </cell>
          <cell r="G638">
            <v>0</v>
          </cell>
          <cell r="H638">
            <v>-20.82</v>
          </cell>
          <cell r="I638">
            <v>-72.94</v>
          </cell>
          <cell r="J638">
            <v>-20.85</v>
          </cell>
          <cell r="K638">
            <v>-25</v>
          </cell>
          <cell r="L638">
            <v>-10</v>
          </cell>
          <cell r="M638">
            <v>-30</v>
          </cell>
          <cell r="N638">
            <v>-176.4</v>
          </cell>
          <cell r="O638">
            <v>-717.2</v>
          </cell>
          <cell r="P638">
            <v>-1365.0500000000002</v>
          </cell>
        </row>
        <row r="639">
          <cell r="A639" t="str">
            <v>4.1.03.01.05.03</v>
          </cell>
          <cell r="B639" t="str">
            <v>FACTOR DE POT. R</v>
          </cell>
          <cell r="G639">
            <v>-10.42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</v>
          </cell>
          <cell r="N639">
            <v>0</v>
          </cell>
          <cell r="O639">
            <v>0</v>
          </cell>
          <cell r="P639">
            <v>-10.42</v>
          </cell>
        </row>
        <row r="640">
          <cell r="A640" t="str">
            <v>4.1.03.01.05.04</v>
          </cell>
          <cell r="B640" t="str">
            <v>FACTOR DE POT. S</v>
          </cell>
          <cell r="O640">
            <v>0.81</v>
          </cell>
        </row>
        <row r="641">
          <cell r="A641" t="str">
            <v>4.1.03.01.06.00</v>
          </cell>
          <cell r="B641" t="str">
            <v>FACTOR DE POTENCIA</v>
          </cell>
          <cell r="C641">
            <v>0</v>
          </cell>
          <cell r="D641">
            <v>-11582.79</v>
          </cell>
          <cell r="E641">
            <v>-12206.49</v>
          </cell>
          <cell r="F641">
            <v>-12107.51</v>
          </cell>
          <cell r="G641">
            <v>-13269.21</v>
          </cell>
          <cell r="H641">
            <v>-13113.54</v>
          </cell>
          <cell r="I641">
            <v>-12891.03</v>
          </cell>
          <cell r="J641">
            <v>-12857.12</v>
          </cell>
          <cell r="K641">
            <v>-12828.52</v>
          </cell>
          <cell r="L641">
            <v>-12527.88</v>
          </cell>
          <cell r="M641">
            <v>-11888.31</v>
          </cell>
          <cell r="N641">
            <v>-12124.75</v>
          </cell>
          <cell r="O641">
            <v>-12847.13</v>
          </cell>
          <cell r="P641">
            <v>-150244.28000000003</v>
          </cell>
        </row>
        <row r="642">
          <cell r="A642" t="str">
            <v>4.1.03.01.06.02</v>
          </cell>
          <cell r="B642" t="str">
            <v>FACTOR DE POT. M</v>
          </cell>
          <cell r="C642">
            <v>0</v>
          </cell>
          <cell r="D642">
            <v>-2535.69</v>
          </cell>
          <cell r="E642">
            <v>-3242.71</v>
          </cell>
          <cell r="F642">
            <v>-2531.4</v>
          </cell>
          <cell r="G642">
            <v>-2792.23</v>
          </cell>
          <cell r="H642">
            <v>-2796.31</v>
          </cell>
          <cell r="I642">
            <v>-3286.38</v>
          </cell>
          <cell r="J642">
            <v>-2976.83</v>
          </cell>
          <cell r="K642">
            <v>-2906.42</v>
          </cell>
          <cell r="L642">
            <v>-2767.1</v>
          </cell>
          <cell r="M642">
            <v>-2800.42</v>
          </cell>
          <cell r="N642">
            <v>-3181.68</v>
          </cell>
          <cell r="O642">
            <v>-3190.54</v>
          </cell>
          <cell r="P642">
            <v>-35007.709999999992</v>
          </cell>
        </row>
        <row r="643">
          <cell r="A643" t="str">
            <v>4.1.03.01.06.03</v>
          </cell>
          <cell r="B643" t="str">
            <v>FACTOR DE POT. M</v>
          </cell>
          <cell r="C643">
            <v>0</v>
          </cell>
          <cell r="D643">
            <v>-463.23</v>
          </cell>
          <cell r="E643">
            <v>-470.81</v>
          </cell>
          <cell r="F643">
            <v>-603.26</v>
          </cell>
          <cell r="G643">
            <v>-641.01</v>
          </cell>
          <cell r="H643">
            <v>-1050.67</v>
          </cell>
          <cell r="I643">
            <v>-1192.07</v>
          </cell>
          <cell r="J643">
            <v>-1142.3499999999999</v>
          </cell>
          <cell r="K643">
            <v>-1027.79</v>
          </cell>
          <cell r="L643">
            <v>-1019.46</v>
          </cell>
          <cell r="M643">
            <v>-683.37</v>
          </cell>
          <cell r="N643">
            <v>-339</v>
          </cell>
          <cell r="O643">
            <v>-547.07000000000005</v>
          </cell>
          <cell r="P643">
            <v>-9180.09</v>
          </cell>
        </row>
        <row r="644">
          <cell r="A644" t="str">
            <v>4.1.03.01.06.05</v>
          </cell>
          <cell r="B644" t="str">
            <v>FACTOR DE POT. M</v>
          </cell>
          <cell r="C644">
            <v>0</v>
          </cell>
          <cell r="D644">
            <v>-4164.82</v>
          </cell>
          <cell r="E644">
            <v>-4528.57</v>
          </cell>
          <cell r="F644">
            <v>-4591.62</v>
          </cell>
          <cell r="G644">
            <v>-4784.3599999999997</v>
          </cell>
          <cell r="H644">
            <v>-4171.8999999999996</v>
          </cell>
          <cell r="I644">
            <v>-3844.67</v>
          </cell>
          <cell r="J644">
            <v>-3924.25</v>
          </cell>
          <cell r="K644">
            <v>-4184.95</v>
          </cell>
          <cell r="L644">
            <v>-4276.41</v>
          </cell>
          <cell r="M644">
            <v>-3990.74</v>
          </cell>
          <cell r="N644">
            <v>-3948.58</v>
          </cell>
          <cell r="O644">
            <v>-3987.07</v>
          </cell>
          <cell r="P644">
            <v>-50397.939999999988</v>
          </cell>
        </row>
        <row r="645">
          <cell r="A645" t="str">
            <v>4.1.03.01.06.06</v>
          </cell>
          <cell r="B645" t="str">
            <v>FACTOR DE POT. M</v>
          </cell>
          <cell r="C645">
            <v>0</v>
          </cell>
          <cell r="D645">
            <v>-4419.05</v>
          </cell>
          <cell r="E645">
            <v>-3964.4</v>
          </cell>
          <cell r="F645">
            <v>-4381.2299999999996</v>
          </cell>
          <cell r="G645">
            <v>-5051.6099999999997</v>
          </cell>
          <cell r="H645">
            <v>-5094.66</v>
          </cell>
          <cell r="I645">
            <v>-4567.91</v>
          </cell>
          <cell r="J645">
            <v>-4813.6899999999996</v>
          </cell>
          <cell r="K645">
            <v>-4709.3599999999997</v>
          </cell>
          <cell r="L645">
            <v>-4464.91</v>
          </cell>
          <cell r="M645">
            <v>-4413.78</v>
          </cell>
          <cell r="N645">
            <v>-4655.49</v>
          </cell>
          <cell r="O645">
            <v>-5122.45</v>
          </cell>
          <cell r="P645">
            <v>-55658.539999999986</v>
          </cell>
        </row>
        <row r="646">
          <cell r="A646" t="str">
            <v>4.1.03.01.07.00</v>
          </cell>
          <cell r="B646" t="str">
            <v>FACTOR DE POTENCIA</v>
          </cell>
          <cell r="C646">
            <v>0</v>
          </cell>
          <cell r="D646">
            <v>-48199.14</v>
          </cell>
          <cell r="E646">
            <v>-41020.22</v>
          </cell>
          <cell r="F646">
            <v>-48099.57</v>
          </cell>
          <cell r="G646">
            <v>-45249.56</v>
          </cell>
          <cell r="H646">
            <v>-37548.699999999997</v>
          </cell>
          <cell r="I646">
            <v>-40859.24</v>
          </cell>
          <cell r="J646">
            <v>-40310.269999999997</v>
          </cell>
          <cell r="K646">
            <v>-41799.11</v>
          </cell>
          <cell r="L646">
            <v>-41400.51</v>
          </cell>
          <cell r="M646">
            <v>-38522.980000000003</v>
          </cell>
          <cell r="N646">
            <v>-37007</v>
          </cell>
          <cell r="O646">
            <v>-34807.22</v>
          </cell>
          <cell r="P646">
            <v>-494823.52</v>
          </cell>
        </row>
        <row r="647">
          <cell r="A647" t="str">
            <v>4.1.03.01.07.02</v>
          </cell>
          <cell r="B647" t="str">
            <v>FACTOR DE POT. G</v>
          </cell>
          <cell r="C647">
            <v>0</v>
          </cell>
          <cell r="D647">
            <v>-0.63</v>
          </cell>
          <cell r="E647">
            <v>-2.0699999999999998</v>
          </cell>
          <cell r="F647">
            <v>-2.31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-5.01</v>
          </cell>
        </row>
        <row r="648">
          <cell r="A648" t="str">
            <v>4.1.03.01.07.04</v>
          </cell>
          <cell r="B648" t="str">
            <v>FACTOR DE POT. G</v>
          </cell>
          <cell r="C648">
            <v>0</v>
          </cell>
          <cell r="D648">
            <v>-48198.51</v>
          </cell>
          <cell r="E648">
            <v>-41018.15</v>
          </cell>
          <cell r="F648">
            <v>-48097.26</v>
          </cell>
          <cell r="G648">
            <v>-45249.56</v>
          </cell>
          <cell r="H648">
            <v>-37548.699999999997</v>
          </cell>
          <cell r="I648">
            <v>-40859.24</v>
          </cell>
          <cell r="J648">
            <v>-40310.269999999997</v>
          </cell>
          <cell r="K648">
            <v>-41799.11</v>
          </cell>
          <cell r="L648">
            <v>-41400.51</v>
          </cell>
          <cell r="M648">
            <v>-38522.980000000003</v>
          </cell>
          <cell r="N648">
            <v>-37007</v>
          </cell>
          <cell r="O648">
            <v>-34807.22</v>
          </cell>
          <cell r="P648">
            <v>-494818.51</v>
          </cell>
        </row>
        <row r="649">
          <cell r="A649" t="str">
            <v>4.1.03.01.09.00</v>
          </cell>
          <cell r="B649" t="str">
            <v>INGRESOS MISCELANEO</v>
          </cell>
          <cell r="E649">
            <v>0</v>
          </cell>
          <cell r="F649">
            <v>0</v>
          </cell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-46200.58</v>
          </cell>
          <cell r="M649">
            <v>-89146.13</v>
          </cell>
          <cell r="N649">
            <v>89146.13</v>
          </cell>
          <cell r="O649">
            <v>38106.61</v>
          </cell>
          <cell r="P649">
            <v>-8093.9700000000157</v>
          </cell>
        </row>
        <row r="650">
          <cell r="A650" t="str">
            <v>4.1.03.01.09.01</v>
          </cell>
          <cell r="B650" t="str">
            <v>INGRESOS MISCELA</v>
          </cell>
          <cell r="E650">
            <v>0</v>
          </cell>
          <cell r="F650">
            <v>0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-46200.58</v>
          </cell>
          <cell r="M650">
            <v>-89146.13</v>
          </cell>
          <cell r="N650">
            <v>89146.13</v>
          </cell>
          <cell r="O650">
            <v>38106.61</v>
          </cell>
          <cell r="P650">
            <v>-8093.9700000000157</v>
          </cell>
        </row>
        <row r="651">
          <cell r="A651" t="str">
            <v>4.1.03.02.00.00</v>
          </cell>
          <cell r="B651" t="str">
            <v>OTROS INGRESOS POR ELE</v>
          </cell>
          <cell r="C651">
            <v>0</v>
          </cell>
          <cell r="D651">
            <v>-3431658.44</v>
          </cell>
          <cell r="E651">
            <v>-3361316.58</v>
          </cell>
          <cell r="F651">
            <v>-3469801.17</v>
          </cell>
          <cell r="G651">
            <v>-3369943.36</v>
          </cell>
          <cell r="H651">
            <v>-3468504.3</v>
          </cell>
          <cell r="I651">
            <v>-3416895.89</v>
          </cell>
          <cell r="J651">
            <v>-3441468.87</v>
          </cell>
          <cell r="K651">
            <v>-3421248.19</v>
          </cell>
          <cell r="L651">
            <v>-3430854.88</v>
          </cell>
          <cell r="M651">
            <v>-3463634.48</v>
          </cell>
          <cell r="N651">
            <v>-3478439.28</v>
          </cell>
          <cell r="O651">
            <v>-3563168.22</v>
          </cell>
          <cell r="P651">
            <v>-41316933.659999996</v>
          </cell>
        </row>
        <row r="652">
          <cell r="A652" t="str">
            <v>4.1.03.02.01.00</v>
          </cell>
          <cell r="B652" t="str">
            <v>USO DE RED PEQUENAS</v>
          </cell>
          <cell r="C652">
            <v>0</v>
          </cell>
          <cell r="D652">
            <v>-1724604.4</v>
          </cell>
          <cell r="E652">
            <v>-1691825.15</v>
          </cell>
          <cell r="F652">
            <v>-1692255.85</v>
          </cell>
          <cell r="G652">
            <v>-1777323.76</v>
          </cell>
          <cell r="H652">
            <v>-1791489.69</v>
          </cell>
          <cell r="I652">
            <v>-1727532.92</v>
          </cell>
          <cell r="J652">
            <v>-1745533.5</v>
          </cell>
          <cell r="K652">
            <v>-1738643.7</v>
          </cell>
          <cell r="L652">
            <v>-1735315.02</v>
          </cell>
          <cell r="M652">
            <v>-1782631.43</v>
          </cell>
          <cell r="N652">
            <v>-1755197.35</v>
          </cell>
          <cell r="O652">
            <v>-1770312.43</v>
          </cell>
          <cell r="P652">
            <v>-20932665.199999999</v>
          </cell>
        </row>
        <row r="653">
          <cell r="A653" t="str">
            <v>4.1.03.02.01.01</v>
          </cell>
          <cell r="B653" t="str">
            <v>USO DE RED RESID</v>
          </cell>
          <cell r="C653">
            <v>0</v>
          </cell>
          <cell r="D653">
            <v>-1438564.62</v>
          </cell>
          <cell r="E653">
            <v>-1402539.13</v>
          </cell>
          <cell r="F653">
            <v>-1400052.58</v>
          </cell>
          <cell r="G653">
            <v>-1476596.13</v>
          </cell>
          <cell r="H653">
            <v>-1471724.5</v>
          </cell>
          <cell r="I653">
            <v>-1426715.2</v>
          </cell>
          <cell r="J653">
            <v>-1439334.24</v>
          </cell>
          <cell r="K653">
            <v>-1437770.38</v>
          </cell>
          <cell r="L653">
            <v>-1438052.27</v>
          </cell>
          <cell r="M653">
            <v>-1462035.33</v>
          </cell>
          <cell r="N653">
            <v>-1450978.71</v>
          </cell>
          <cell r="O653">
            <v>-1458314.93</v>
          </cell>
          <cell r="P653">
            <v>-17302678.02</v>
          </cell>
        </row>
        <row r="654">
          <cell r="A654" t="str">
            <v>4.1.03.02.01.02</v>
          </cell>
          <cell r="B654" t="str">
            <v>USO DE RED ALUMB</v>
          </cell>
          <cell r="C654">
            <v>0</v>
          </cell>
          <cell r="D654">
            <v>-74645.83</v>
          </cell>
          <cell r="E654">
            <v>-73989.320000000007</v>
          </cell>
          <cell r="F654">
            <v>-74774.81</v>
          </cell>
          <cell r="G654">
            <v>-76207.94</v>
          </cell>
          <cell r="H654">
            <v>-94066.6</v>
          </cell>
          <cell r="I654">
            <v>-81600.23</v>
          </cell>
          <cell r="J654">
            <v>-84648.28</v>
          </cell>
          <cell r="K654">
            <v>-81853.59</v>
          </cell>
          <cell r="L654">
            <v>-78959.850000000006</v>
          </cell>
          <cell r="M654">
            <v>-102734.73</v>
          </cell>
          <cell r="N654">
            <v>-86681.9</v>
          </cell>
          <cell r="O654">
            <v>-93337.64</v>
          </cell>
          <cell r="P654">
            <v>-1003500.72</v>
          </cell>
        </row>
        <row r="655">
          <cell r="A655" t="str">
            <v>4.1.03.02.01.04</v>
          </cell>
          <cell r="B655" t="str">
            <v>USO DE RED SERVI</v>
          </cell>
          <cell r="C655">
            <v>0</v>
          </cell>
          <cell r="D655">
            <v>-211393.95</v>
          </cell>
          <cell r="E655">
            <v>-215296.7</v>
          </cell>
          <cell r="F655">
            <v>-217428.46</v>
          </cell>
          <cell r="G655">
            <v>-224519.69</v>
          </cell>
          <cell r="H655">
            <v>-225698.59</v>
          </cell>
          <cell r="I655">
            <v>-219217.49</v>
          </cell>
          <cell r="J655">
            <v>-221550.98</v>
          </cell>
          <cell r="K655">
            <v>-219019.73</v>
          </cell>
          <cell r="L655">
            <v>-218302.9</v>
          </cell>
          <cell r="M655">
            <v>-217861.37</v>
          </cell>
          <cell r="N655">
            <v>-217536.74</v>
          </cell>
          <cell r="O655">
            <v>-218659.86</v>
          </cell>
          <cell r="P655">
            <v>-2626486.4599999995</v>
          </cell>
        </row>
        <row r="656">
          <cell r="A656" t="str">
            <v>4.1.03.02.02.00</v>
          </cell>
          <cell r="B656" t="str">
            <v>USO DE RED MEDIANAS</v>
          </cell>
          <cell r="C656">
            <v>0</v>
          </cell>
          <cell r="D656">
            <v>-428468.25</v>
          </cell>
          <cell r="E656">
            <v>-423378.79</v>
          </cell>
          <cell r="F656">
            <v>-508028.22</v>
          </cell>
          <cell r="G656">
            <v>-350579.49</v>
          </cell>
          <cell r="H656">
            <v>-429752.53</v>
          </cell>
          <cell r="I656">
            <v>-435505.61</v>
          </cell>
          <cell r="J656">
            <v>-439083.56</v>
          </cell>
          <cell r="K656">
            <v>-426967.5</v>
          </cell>
          <cell r="L656">
            <v>-430488.67</v>
          </cell>
          <cell r="M656">
            <v>-430528.71</v>
          </cell>
          <cell r="N656">
            <v>-437849.85</v>
          </cell>
          <cell r="O656">
            <v>-439165.71</v>
          </cell>
          <cell r="P656">
            <v>-5179796.8899999997</v>
          </cell>
        </row>
        <row r="657">
          <cell r="A657" t="str">
            <v>4.1.03.02.02.02</v>
          </cell>
          <cell r="B657" t="str">
            <v>USO DE RED MED.D</v>
          </cell>
          <cell r="C657">
            <v>0</v>
          </cell>
          <cell r="D657">
            <v>-215671.25</v>
          </cell>
          <cell r="E657">
            <v>-206624.07</v>
          </cell>
          <cell r="F657">
            <v>-205207.3</v>
          </cell>
          <cell r="G657">
            <v>-205577.54</v>
          </cell>
          <cell r="H657">
            <v>-206079.42</v>
          </cell>
          <cell r="I657">
            <v>-209057.22</v>
          </cell>
          <cell r="J657">
            <v>-211857.99</v>
          </cell>
          <cell r="K657">
            <v>-199651.04</v>
          </cell>
          <cell r="L657">
            <v>-202978.27</v>
          </cell>
          <cell r="M657">
            <v>-201453.01</v>
          </cell>
          <cell r="N657">
            <v>-202108.54</v>
          </cell>
          <cell r="O657">
            <v>-204347.84</v>
          </cell>
          <cell r="P657">
            <v>-2470613.4899999998</v>
          </cell>
        </row>
        <row r="658">
          <cell r="A658" t="str">
            <v>4.1.03.02.02.03</v>
          </cell>
          <cell r="B658" t="str">
            <v>USO DE RED MED.D</v>
          </cell>
          <cell r="C658">
            <v>0</v>
          </cell>
          <cell r="D658">
            <v>-9599.75</v>
          </cell>
          <cell r="E658">
            <v>-9673.9599999999991</v>
          </cell>
          <cell r="F658">
            <v>-9848.2800000000007</v>
          </cell>
          <cell r="G658">
            <v>-9880.15</v>
          </cell>
          <cell r="H658">
            <v>-9896.0300000000007</v>
          </cell>
          <cell r="I658">
            <v>-10658.45</v>
          </cell>
          <cell r="J658">
            <v>-10659</v>
          </cell>
          <cell r="K658">
            <v>-10754.28</v>
          </cell>
          <cell r="L658">
            <v>-10754.27</v>
          </cell>
          <cell r="M658">
            <v>-10754.27</v>
          </cell>
          <cell r="N658">
            <v>-10452.42</v>
          </cell>
          <cell r="O658">
            <v>-10230.219999999999</v>
          </cell>
          <cell r="P658">
            <v>-123161.08</v>
          </cell>
        </row>
        <row r="659">
          <cell r="A659" t="str">
            <v>4.1.03.02.02.05</v>
          </cell>
          <cell r="B659" t="str">
            <v>USO DE RED MED D</v>
          </cell>
          <cell r="C659">
            <v>0</v>
          </cell>
          <cell r="D659">
            <v>-131465.37</v>
          </cell>
          <cell r="E659">
            <v>-133017.85999999999</v>
          </cell>
          <cell r="F659">
            <v>-214036.53</v>
          </cell>
          <cell r="G659">
            <v>-57943.61</v>
          </cell>
          <cell r="H659">
            <v>-136448.35</v>
          </cell>
          <cell r="I659">
            <v>-136346.13</v>
          </cell>
          <cell r="J659">
            <v>-137033.82</v>
          </cell>
          <cell r="K659">
            <v>-136202.71</v>
          </cell>
          <cell r="L659">
            <v>-135601.45000000001</v>
          </cell>
          <cell r="M659">
            <v>-136920.62</v>
          </cell>
          <cell r="N659">
            <v>-142138.98000000001</v>
          </cell>
          <cell r="O659">
            <v>-140699.25</v>
          </cell>
          <cell r="P659">
            <v>-1637854.6799999997</v>
          </cell>
        </row>
        <row r="660">
          <cell r="A660" t="str">
            <v>4.1.03.02.02.06</v>
          </cell>
          <cell r="B660" t="str">
            <v>USO DE RED MED D</v>
          </cell>
          <cell r="C660">
            <v>0</v>
          </cell>
          <cell r="D660">
            <v>-71731.88</v>
          </cell>
          <cell r="E660">
            <v>-74062.899999999994</v>
          </cell>
          <cell r="F660">
            <v>-78936.11</v>
          </cell>
          <cell r="G660">
            <v>-77178.19</v>
          </cell>
          <cell r="H660">
            <v>-77328.73</v>
          </cell>
          <cell r="I660">
            <v>-79443.81</v>
          </cell>
          <cell r="J660">
            <v>-79532.75</v>
          </cell>
          <cell r="K660">
            <v>-80359.47</v>
          </cell>
          <cell r="L660">
            <v>-81154.679999999993</v>
          </cell>
          <cell r="M660">
            <v>-81400.81</v>
          </cell>
          <cell r="N660">
            <v>-83149.91</v>
          </cell>
          <cell r="O660">
            <v>-83888.4</v>
          </cell>
          <cell r="P660">
            <v>-948167.64000000013</v>
          </cell>
        </row>
        <row r="661">
          <cell r="A661" t="str">
            <v>4.1.03.02.03.00</v>
          </cell>
          <cell r="B661" t="str">
            <v>USO DE RED GRANDES</v>
          </cell>
          <cell r="C661">
            <v>0</v>
          </cell>
          <cell r="D661">
            <v>-1043798.9</v>
          </cell>
          <cell r="E661">
            <v>-1042146.45</v>
          </cell>
          <cell r="F661">
            <v>-1046759.02</v>
          </cell>
          <cell r="G661">
            <v>-1059243.44</v>
          </cell>
          <cell r="H661">
            <v>-1050378.78</v>
          </cell>
          <cell r="I661">
            <v>-1050148.55</v>
          </cell>
          <cell r="J661">
            <v>-1041374.22</v>
          </cell>
          <cell r="K661">
            <v>-1058507.08</v>
          </cell>
          <cell r="L661">
            <v>-1042421.79</v>
          </cell>
          <cell r="M661">
            <v>-1026636.05</v>
          </cell>
          <cell r="N661">
            <v>-1052083.97</v>
          </cell>
          <cell r="O661">
            <v>-1075742.5</v>
          </cell>
          <cell r="P661">
            <v>-12589240.750000002</v>
          </cell>
        </row>
        <row r="662">
          <cell r="A662" t="str">
            <v>4.1.03.02.03.02</v>
          </cell>
          <cell r="B662" t="str">
            <v>USO DE RED G.DEM</v>
          </cell>
          <cell r="C662">
            <v>0</v>
          </cell>
          <cell r="D662">
            <v>-6416.86</v>
          </cell>
          <cell r="E662">
            <v>-6442.05</v>
          </cell>
          <cell r="F662">
            <v>-6442.05</v>
          </cell>
          <cell r="G662">
            <v>-7633.29</v>
          </cell>
          <cell r="H662">
            <v>-8274.69</v>
          </cell>
          <cell r="I662">
            <v>-7274.05</v>
          </cell>
          <cell r="J662">
            <v>-7274.05</v>
          </cell>
          <cell r="K662">
            <v>-7274.05</v>
          </cell>
          <cell r="L662">
            <v>-7274.05</v>
          </cell>
          <cell r="M662">
            <v>-7274.05</v>
          </cell>
          <cell r="N662">
            <v>-7274.1</v>
          </cell>
          <cell r="O662">
            <v>-7274.12</v>
          </cell>
          <cell r="P662">
            <v>-86127.410000000018</v>
          </cell>
        </row>
        <row r="663">
          <cell r="A663" t="str">
            <v>4.1.03.02.03.04</v>
          </cell>
          <cell r="B663" t="str">
            <v>USO DE RED GDES</v>
          </cell>
          <cell r="C663">
            <v>0</v>
          </cell>
          <cell r="D663">
            <v>-1037382.04</v>
          </cell>
          <cell r="E663">
            <v>-1035704.4</v>
          </cell>
          <cell r="F663">
            <v>-1040316.97</v>
          </cell>
          <cell r="G663">
            <v>-1051610.1499999999</v>
          </cell>
          <cell r="H663">
            <v>-1042104.09</v>
          </cell>
          <cell r="I663">
            <v>-1042874.5</v>
          </cell>
          <cell r="J663">
            <v>-1034100.17</v>
          </cell>
          <cell r="K663">
            <v>-1051233.03</v>
          </cell>
          <cell r="L663">
            <v>-1035147.74</v>
          </cell>
          <cell r="M663">
            <v>-1019362</v>
          </cell>
          <cell r="N663">
            <v>-1044809.87</v>
          </cell>
          <cell r="O663">
            <v>-1068468.3799999999</v>
          </cell>
          <cell r="P663">
            <v>-12503113.34</v>
          </cell>
        </row>
        <row r="664">
          <cell r="A664" t="str">
            <v>4.1.03.02.04.00</v>
          </cell>
          <cell r="B664" t="str">
            <v>USO DE RED ESPECIAL</v>
          </cell>
          <cell r="C664">
            <v>0</v>
          </cell>
          <cell r="D664">
            <v>-38143.800000000003</v>
          </cell>
          <cell r="E664">
            <v>-40160.1</v>
          </cell>
          <cell r="F664">
            <v>-41501.24</v>
          </cell>
          <cell r="G664">
            <v>-40089.17</v>
          </cell>
          <cell r="H664">
            <v>-39984.339999999997</v>
          </cell>
          <cell r="I664">
            <v>-41103.47</v>
          </cell>
          <cell r="J664">
            <v>-47040.9</v>
          </cell>
          <cell r="K664">
            <v>-47437.75</v>
          </cell>
          <cell r="L664">
            <v>-54317.38</v>
          </cell>
          <cell r="M664">
            <v>-48661.46</v>
          </cell>
          <cell r="N664">
            <v>-45007.57</v>
          </cell>
          <cell r="O664">
            <v>-49943.28</v>
          </cell>
          <cell r="P664">
            <v>-533390.46000000008</v>
          </cell>
        </row>
        <row r="665">
          <cell r="A665" t="str">
            <v>4.1.03.02.04.01</v>
          </cell>
          <cell r="B665" t="str">
            <v>USO DE RED ESPEC</v>
          </cell>
          <cell r="C665">
            <v>0</v>
          </cell>
          <cell r="D665">
            <v>-38143.800000000003</v>
          </cell>
          <cell r="E665">
            <v>-40160.1</v>
          </cell>
          <cell r="F665">
            <v>-41501.24</v>
          </cell>
          <cell r="G665">
            <v>-40089.17</v>
          </cell>
          <cell r="H665">
            <v>-39984.339999999997</v>
          </cell>
          <cell r="I665">
            <v>-41103.47</v>
          </cell>
          <cell r="J665">
            <v>-47040.9</v>
          </cell>
          <cell r="K665">
            <v>-47437.75</v>
          </cell>
          <cell r="L665">
            <v>-54317.38</v>
          </cell>
          <cell r="M665">
            <v>-48661.46</v>
          </cell>
          <cell r="N665">
            <v>-45007.57</v>
          </cell>
          <cell r="O665">
            <v>-49943.28</v>
          </cell>
          <cell r="P665">
            <v>-533390.46000000008</v>
          </cell>
        </row>
        <row r="666">
          <cell r="A666" t="str">
            <v>4.1.03.02.05.00</v>
          </cell>
          <cell r="B666" t="str">
            <v>RECONEXIONES DE SER</v>
          </cell>
          <cell r="C666">
            <v>0</v>
          </cell>
          <cell r="D666">
            <v>-31872.26</v>
          </cell>
          <cell r="E666">
            <v>-30432.29</v>
          </cell>
          <cell r="F666">
            <v>-36200.42</v>
          </cell>
          <cell r="G666">
            <v>-25070.05</v>
          </cell>
          <cell r="H666">
            <v>-33786.800000000003</v>
          </cell>
          <cell r="I666">
            <v>-36777.9</v>
          </cell>
          <cell r="J666">
            <v>-44998.23</v>
          </cell>
          <cell r="K666">
            <v>-40479.68</v>
          </cell>
          <cell r="L666">
            <v>-48628.33</v>
          </cell>
          <cell r="M666">
            <v>-44300.98</v>
          </cell>
          <cell r="N666">
            <v>-48074.3</v>
          </cell>
          <cell r="O666">
            <v>-46178.61</v>
          </cell>
          <cell r="P666">
            <v>-466799.85</v>
          </cell>
        </row>
        <row r="667">
          <cell r="A667" t="str">
            <v>4.1.03.02.05.01</v>
          </cell>
          <cell r="B667" t="str">
            <v>RECONEXIONES DE</v>
          </cell>
          <cell r="C667">
            <v>0</v>
          </cell>
          <cell r="D667">
            <v>-31872.26</v>
          </cell>
          <cell r="E667">
            <v>-30432.29</v>
          </cell>
          <cell r="F667">
            <v>-36200.42</v>
          </cell>
          <cell r="G667">
            <v>-25070.05</v>
          </cell>
          <cell r="H667">
            <v>-33786.800000000003</v>
          </cell>
          <cell r="I667">
            <v>-36777.9</v>
          </cell>
          <cell r="J667">
            <v>-44998.23</v>
          </cell>
          <cell r="K667">
            <v>-40479.68</v>
          </cell>
          <cell r="L667">
            <v>-48628.33</v>
          </cell>
          <cell r="M667">
            <v>-44300.98</v>
          </cell>
          <cell r="N667">
            <v>-48074.3</v>
          </cell>
          <cell r="O667">
            <v>-46178.61</v>
          </cell>
          <cell r="P667">
            <v>-466799.85</v>
          </cell>
        </row>
        <row r="668">
          <cell r="A668" t="str">
            <v>4.1.03.02.06.00</v>
          </cell>
          <cell r="B668" t="str">
            <v>SUSPENSIONES DE SER</v>
          </cell>
          <cell r="C668">
            <v>0</v>
          </cell>
          <cell r="D668">
            <v>-199.76</v>
          </cell>
          <cell r="E668">
            <v>-372.56</v>
          </cell>
          <cell r="F668">
            <v>-299.63</v>
          </cell>
          <cell r="G668">
            <v>-61.48</v>
          </cell>
          <cell r="H668">
            <v>-108.44</v>
          </cell>
          <cell r="I668">
            <v>-51.6</v>
          </cell>
          <cell r="J668">
            <v>-314.95999999999998</v>
          </cell>
          <cell r="K668">
            <v>-315.73</v>
          </cell>
          <cell r="L668">
            <v>-284.57</v>
          </cell>
          <cell r="M668">
            <v>-485.99</v>
          </cell>
          <cell r="N668">
            <v>-225.02</v>
          </cell>
          <cell r="O668">
            <v>-828.69</v>
          </cell>
          <cell r="P668">
            <v>-3548.43</v>
          </cell>
        </row>
        <row r="669">
          <cell r="A669" t="str">
            <v>4.1.03.02.06.01</v>
          </cell>
          <cell r="B669" t="str">
            <v>SUSPENSIONES DE</v>
          </cell>
          <cell r="C669">
            <v>0</v>
          </cell>
          <cell r="D669">
            <v>-199.76</v>
          </cell>
          <cell r="E669">
            <v>-372.56</v>
          </cell>
          <cell r="F669">
            <v>-299.63</v>
          </cell>
          <cell r="G669">
            <v>-61.48</v>
          </cell>
          <cell r="H669">
            <v>-108.44</v>
          </cell>
          <cell r="I669">
            <v>-51.6</v>
          </cell>
          <cell r="J669">
            <v>-314.95999999999998</v>
          </cell>
          <cell r="K669">
            <v>-315.73</v>
          </cell>
          <cell r="L669">
            <v>-284.57</v>
          </cell>
          <cell r="M669">
            <v>-485.99</v>
          </cell>
          <cell r="N669">
            <v>-225.02</v>
          </cell>
          <cell r="O669">
            <v>-828.69</v>
          </cell>
          <cell r="P669">
            <v>-3548.43</v>
          </cell>
        </row>
        <row r="670">
          <cell r="A670" t="str">
            <v>4.1.03.02.07.00</v>
          </cell>
          <cell r="B670" t="str">
            <v>CONEXIONES DE NVOS</v>
          </cell>
          <cell r="C670">
            <v>0</v>
          </cell>
          <cell r="D670">
            <v>-127311.54</v>
          </cell>
          <cell r="E670">
            <v>-100246.62</v>
          </cell>
          <cell r="F670">
            <v>-108057.75</v>
          </cell>
          <cell r="G670">
            <v>-82658.84</v>
          </cell>
          <cell r="H670">
            <v>-88107.36</v>
          </cell>
          <cell r="I670">
            <v>-87081.600000000006</v>
          </cell>
          <cell r="J670">
            <v>-85391.69</v>
          </cell>
          <cell r="K670">
            <v>-74011.94</v>
          </cell>
          <cell r="L670">
            <v>-79964.23</v>
          </cell>
          <cell r="M670">
            <v>-89048.56</v>
          </cell>
          <cell r="N670">
            <v>-101512.55</v>
          </cell>
          <cell r="O670">
            <v>-143020.79</v>
          </cell>
          <cell r="P670">
            <v>-1166413.47</v>
          </cell>
        </row>
        <row r="671">
          <cell r="A671" t="str">
            <v>4.1.03.02.07.01</v>
          </cell>
          <cell r="B671" t="str">
            <v>CONEXIONES DE NV</v>
          </cell>
          <cell r="C671">
            <v>0</v>
          </cell>
          <cell r="D671">
            <v>-127311.54</v>
          </cell>
          <cell r="E671">
            <v>-100246.62</v>
          </cell>
          <cell r="F671">
            <v>-108057.75</v>
          </cell>
          <cell r="G671">
            <v>-82658.84</v>
          </cell>
          <cell r="H671">
            <v>-88107.36</v>
          </cell>
          <cell r="I671">
            <v>-87081.600000000006</v>
          </cell>
          <cell r="J671">
            <v>-85391.69</v>
          </cell>
          <cell r="K671">
            <v>-74011.94</v>
          </cell>
          <cell r="L671">
            <v>-79964.23</v>
          </cell>
          <cell r="M671">
            <v>-89048.56</v>
          </cell>
          <cell r="N671">
            <v>-101512.55</v>
          </cell>
          <cell r="O671">
            <v>-143020.79</v>
          </cell>
          <cell r="P671">
            <v>-1166413.47</v>
          </cell>
        </row>
        <row r="672">
          <cell r="A672" t="str">
            <v>4.1.03.02.08.00</v>
          </cell>
          <cell r="B672" t="str">
            <v>ENREGIA FRAUDES Y S</v>
          </cell>
          <cell r="G672">
            <v>-20.77</v>
          </cell>
          <cell r="H672">
            <v>0</v>
          </cell>
          <cell r="I672">
            <v>0</v>
          </cell>
          <cell r="J672">
            <v>-58.63</v>
          </cell>
          <cell r="K672">
            <v>0</v>
          </cell>
          <cell r="L672">
            <v>-3625.05</v>
          </cell>
          <cell r="M672">
            <v>0</v>
          </cell>
          <cell r="N672">
            <v>0</v>
          </cell>
          <cell r="O672">
            <v>0</v>
          </cell>
          <cell r="P672">
            <v>-3704.4500000000003</v>
          </cell>
        </row>
        <row r="673">
          <cell r="A673" t="str">
            <v>4.1.03.02.08.01</v>
          </cell>
          <cell r="B673" t="str">
            <v>ENERGIA FRAUDES</v>
          </cell>
          <cell r="G673">
            <v>-20.77</v>
          </cell>
          <cell r="H673">
            <v>0</v>
          </cell>
          <cell r="I673">
            <v>0</v>
          </cell>
          <cell r="J673">
            <v>-58.63</v>
          </cell>
          <cell r="K673">
            <v>0</v>
          </cell>
          <cell r="L673">
            <v>-3625.05</v>
          </cell>
          <cell r="M673">
            <v>0</v>
          </cell>
          <cell r="N673">
            <v>0</v>
          </cell>
          <cell r="O673">
            <v>0</v>
          </cell>
          <cell r="P673">
            <v>-3704.4500000000003</v>
          </cell>
        </row>
        <row r="674">
          <cell r="A674" t="str">
            <v>4.1.03.02.09.00</v>
          </cell>
          <cell r="B674" t="str">
            <v>ARRENDAMIENTO DE PO</v>
          </cell>
          <cell r="C674">
            <v>0</v>
          </cell>
          <cell r="D674">
            <v>-37259.53</v>
          </cell>
          <cell r="E674">
            <v>-32754.62</v>
          </cell>
          <cell r="F674">
            <v>-36699.040000000001</v>
          </cell>
          <cell r="G674">
            <v>-34896.36</v>
          </cell>
          <cell r="H674">
            <v>-34896.36</v>
          </cell>
          <cell r="I674">
            <v>-38694.239999999998</v>
          </cell>
          <cell r="J674">
            <v>-37673.18</v>
          </cell>
          <cell r="K674">
            <v>-34884.81</v>
          </cell>
          <cell r="L674">
            <v>-35809.839999999997</v>
          </cell>
          <cell r="M674">
            <v>-41341.300000000003</v>
          </cell>
          <cell r="N674">
            <v>-38488.67</v>
          </cell>
          <cell r="O674">
            <v>-37976.21</v>
          </cell>
          <cell r="P674">
            <v>-441374.16</v>
          </cell>
        </row>
        <row r="675">
          <cell r="A675" t="str">
            <v>4.1.03.02.09.01</v>
          </cell>
          <cell r="B675" t="str">
            <v>ARRENDAMIENTO DE</v>
          </cell>
          <cell r="C675">
            <v>0</v>
          </cell>
          <cell r="D675">
            <v>-37259.53</v>
          </cell>
          <cell r="E675">
            <v>-32754.62</v>
          </cell>
          <cell r="F675">
            <v>-36699.040000000001</v>
          </cell>
          <cell r="G675">
            <v>-34896.36</v>
          </cell>
          <cell r="H675">
            <v>-34896.36</v>
          </cell>
          <cell r="I675">
            <v>-38694.239999999998</v>
          </cell>
          <cell r="J675">
            <v>-37673.18</v>
          </cell>
          <cell r="K675">
            <v>-34884.81</v>
          </cell>
          <cell r="L675">
            <v>-35809.839999999997</v>
          </cell>
          <cell r="M675">
            <v>-41341.300000000003</v>
          </cell>
          <cell r="N675">
            <v>-38488.67</v>
          </cell>
          <cell r="O675">
            <v>-37976.21</v>
          </cell>
          <cell r="P675">
            <v>-441374.16</v>
          </cell>
        </row>
        <row r="676">
          <cell r="A676" t="str">
            <v>4.1.03.03.00.00</v>
          </cell>
          <cell r="B676" t="str">
            <v>OTROS INGS.POR ELECT.</v>
          </cell>
          <cell r="C676">
            <v>0</v>
          </cell>
          <cell r="D676">
            <v>-78261.179999999993</v>
          </cell>
          <cell r="E676">
            <v>-69669.52</v>
          </cell>
          <cell r="F676">
            <v>-97006.88</v>
          </cell>
          <cell r="G676">
            <v>-65957.929999999993</v>
          </cell>
          <cell r="H676">
            <v>-137445</v>
          </cell>
          <cell r="I676">
            <v>-96114.44</v>
          </cell>
          <cell r="J676">
            <v>-87945.34</v>
          </cell>
          <cell r="K676">
            <v>-192526.1</v>
          </cell>
          <cell r="L676">
            <v>-52804.84</v>
          </cell>
          <cell r="M676">
            <v>-70973.19</v>
          </cell>
          <cell r="N676">
            <v>-118361.88</v>
          </cell>
          <cell r="O676">
            <v>-153736.12</v>
          </cell>
          <cell r="P676">
            <v>-1220802.42</v>
          </cell>
        </row>
        <row r="677">
          <cell r="A677" t="str">
            <v>4.1.03.03.01.00</v>
          </cell>
          <cell r="B677" t="str">
            <v>PROYECTOS Y SERVICI</v>
          </cell>
          <cell r="C677">
            <v>0</v>
          </cell>
          <cell r="D677">
            <v>-53405.67</v>
          </cell>
          <cell r="E677">
            <v>-43108.72</v>
          </cell>
          <cell r="F677">
            <v>-58439.88</v>
          </cell>
          <cell r="G677">
            <v>-35945.07</v>
          </cell>
          <cell r="H677">
            <v>-106700.07</v>
          </cell>
          <cell r="I677">
            <v>-61868.47</v>
          </cell>
          <cell r="J677">
            <v>-56923.34</v>
          </cell>
          <cell r="K677">
            <v>-174084.84</v>
          </cell>
          <cell r="L677">
            <v>-39050.28</v>
          </cell>
          <cell r="M677">
            <v>-60272.75</v>
          </cell>
          <cell r="N677">
            <v>-93418.06</v>
          </cell>
          <cell r="O677">
            <v>-112100.23</v>
          </cell>
          <cell r="P677">
            <v>-895317.37999999989</v>
          </cell>
        </row>
        <row r="678">
          <cell r="A678" t="str">
            <v>4.1.03.03.01.02</v>
          </cell>
          <cell r="B678" t="str">
            <v>PROYECTOS Y CONS</v>
          </cell>
          <cell r="C678">
            <v>0</v>
          </cell>
          <cell r="D678">
            <v>-6176.01</v>
          </cell>
          <cell r="E678">
            <v>-3498.61</v>
          </cell>
          <cell r="F678">
            <v>-27929.85</v>
          </cell>
          <cell r="G678">
            <v>-5692.7</v>
          </cell>
          <cell r="H678">
            <v>-5779.12</v>
          </cell>
          <cell r="I678">
            <v>-5727.8</v>
          </cell>
          <cell r="J678">
            <v>-26647.99</v>
          </cell>
          <cell r="K678">
            <v>-87563.46</v>
          </cell>
          <cell r="L678">
            <v>-19568.330000000002</v>
          </cell>
          <cell r="M678">
            <v>-27310.54</v>
          </cell>
          <cell r="N678">
            <v>-45469.17</v>
          </cell>
          <cell r="O678">
            <v>-52119.91</v>
          </cell>
          <cell r="P678">
            <v>-313483.49</v>
          </cell>
        </row>
        <row r="679">
          <cell r="A679" t="str">
            <v>4.1.03.03.01.03</v>
          </cell>
          <cell r="B679" t="str">
            <v>PROYECTOS Y CONS</v>
          </cell>
          <cell r="C679">
            <v>0</v>
          </cell>
          <cell r="D679">
            <v>-41564.050000000003</v>
          </cell>
          <cell r="E679">
            <v>-39610.11</v>
          </cell>
          <cell r="F679">
            <v>-30510.03</v>
          </cell>
          <cell r="G679">
            <v>-30252.37</v>
          </cell>
          <cell r="H679">
            <v>-100920.95</v>
          </cell>
          <cell r="I679">
            <v>-56140.67</v>
          </cell>
          <cell r="J679">
            <v>-30275.35</v>
          </cell>
          <cell r="K679">
            <v>-86521.38</v>
          </cell>
          <cell r="L679">
            <v>-19481.95</v>
          </cell>
          <cell r="M679">
            <v>-32962.21</v>
          </cell>
          <cell r="N679">
            <v>-47948.89</v>
          </cell>
          <cell r="O679">
            <v>-59980.32</v>
          </cell>
          <cell r="P679">
            <v>-576168.28</v>
          </cell>
        </row>
        <row r="680">
          <cell r="A680" t="str">
            <v>4.1.03.03.01.04</v>
          </cell>
          <cell r="B680" t="str">
            <v>PROYECTOS Y CONS</v>
          </cell>
          <cell r="C680">
            <v>0</v>
          </cell>
          <cell r="D680">
            <v>-5665.61</v>
          </cell>
          <cell r="E680">
            <v>0</v>
          </cell>
          <cell r="F680">
            <v>0</v>
          </cell>
          <cell r="G680">
            <v>0</v>
          </cell>
          <cell r="H680">
            <v>0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  <cell r="M680">
            <v>0</v>
          </cell>
          <cell r="N680">
            <v>0</v>
          </cell>
          <cell r="O680">
            <v>0</v>
          </cell>
          <cell r="P680">
            <v>-5665.61</v>
          </cell>
        </row>
        <row r="681">
          <cell r="A681" t="str">
            <v>4.1.03.03.02.00</v>
          </cell>
          <cell r="B681" t="str">
            <v>MANTENIMIENTO</v>
          </cell>
          <cell r="G681">
            <v>-111.84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-150</v>
          </cell>
          <cell r="M681">
            <v>0</v>
          </cell>
          <cell r="N681">
            <v>0</v>
          </cell>
          <cell r="O681">
            <v>0</v>
          </cell>
          <cell r="P681">
            <v>-261.84000000000003</v>
          </cell>
        </row>
        <row r="682">
          <cell r="A682" t="str">
            <v>4.1.03.03.02.03</v>
          </cell>
          <cell r="B682" t="str">
            <v>MANTENIMIENTO DE</v>
          </cell>
          <cell r="L682">
            <v>-150</v>
          </cell>
          <cell r="M682">
            <v>0</v>
          </cell>
          <cell r="N682">
            <v>0</v>
          </cell>
          <cell r="O682">
            <v>0</v>
          </cell>
          <cell r="P682">
            <v>-150</v>
          </cell>
        </row>
        <row r="683">
          <cell r="A683" t="str">
            <v>4.1.03.03.02.04</v>
          </cell>
          <cell r="B683" t="str">
            <v>MANTENIMIENTO DE</v>
          </cell>
          <cell r="G683">
            <v>-111.84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  <cell r="P683">
            <v>-111.84</v>
          </cell>
        </row>
        <row r="684">
          <cell r="A684" t="str">
            <v>4.1.03.03.03.00</v>
          </cell>
          <cell r="B684" t="str">
            <v>VENTA DE OTROS SERV</v>
          </cell>
          <cell r="G684">
            <v>-28875.13</v>
          </cell>
          <cell r="H684">
            <v>-27211.37</v>
          </cell>
          <cell r="I684">
            <v>-32850.93</v>
          </cell>
          <cell r="J684">
            <v>-29171.74</v>
          </cell>
          <cell r="K684">
            <v>-16610.82</v>
          </cell>
          <cell r="L684">
            <v>-12622.44</v>
          </cell>
          <cell r="M684">
            <v>-9587.08</v>
          </cell>
          <cell r="N684">
            <v>-12976.17</v>
          </cell>
          <cell r="O684">
            <v>-21699.27</v>
          </cell>
          <cell r="P684">
            <v>-191604.94999999998</v>
          </cell>
        </row>
        <row r="685">
          <cell r="A685" t="str">
            <v>4.1.03.03.03.03</v>
          </cell>
          <cell r="B685" t="str">
            <v>SERV. DE LECT. D</v>
          </cell>
          <cell r="L685">
            <v>-16.190000000000001</v>
          </cell>
          <cell r="M685">
            <v>0</v>
          </cell>
          <cell r="N685">
            <v>0</v>
          </cell>
          <cell r="O685">
            <v>0</v>
          </cell>
          <cell r="P685">
            <v>-16.190000000000001</v>
          </cell>
        </row>
        <row r="686">
          <cell r="A686" t="str">
            <v>4.1.03.03.03.05</v>
          </cell>
          <cell r="B686" t="str">
            <v>INGRESOS POR OTR</v>
          </cell>
          <cell r="C686">
            <v>0</v>
          </cell>
          <cell r="D686">
            <v>-22962.37</v>
          </cell>
          <cell r="E686">
            <v>-25219.53</v>
          </cell>
          <cell r="F686">
            <v>-36873.449999999997</v>
          </cell>
          <cell r="G686">
            <v>-28875.13</v>
          </cell>
          <cell r="H686">
            <v>-27168.27</v>
          </cell>
          <cell r="I686">
            <v>-32850.93</v>
          </cell>
          <cell r="J686">
            <v>-28977.22</v>
          </cell>
          <cell r="K686">
            <v>-16504.580000000002</v>
          </cell>
          <cell r="L686">
            <v>-12606.25</v>
          </cell>
          <cell r="M686">
            <v>-9405.57</v>
          </cell>
          <cell r="N686">
            <v>-12976.17</v>
          </cell>
          <cell r="O686">
            <v>-21510.47</v>
          </cell>
          <cell r="P686">
            <v>-275929.94</v>
          </cell>
        </row>
        <row r="687">
          <cell r="A687" t="str">
            <v>4.1.03.03.03.11</v>
          </cell>
          <cell r="B687" t="str">
            <v>COMERCIALIZACION</v>
          </cell>
          <cell r="H687">
            <v>-43.1</v>
          </cell>
          <cell r="I687">
            <v>0</v>
          </cell>
          <cell r="J687">
            <v>-194.52</v>
          </cell>
          <cell r="K687">
            <v>-106.24</v>
          </cell>
          <cell r="L687">
            <v>0</v>
          </cell>
          <cell r="M687">
            <v>-181.51</v>
          </cell>
          <cell r="N687">
            <v>0</v>
          </cell>
          <cell r="O687">
            <v>-188.8</v>
          </cell>
          <cell r="P687">
            <v>-714.17000000000007</v>
          </cell>
        </row>
        <row r="688">
          <cell r="A688" t="str">
            <v>4.1.03.03.04.00</v>
          </cell>
          <cell r="B688" t="str">
            <v>ARRENDAMIENTO DE EQ</v>
          </cell>
          <cell r="C688">
            <v>0</v>
          </cell>
          <cell r="D688">
            <v>-1893.14</v>
          </cell>
          <cell r="E688">
            <v>-1341.27</v>
          </cell>
          <cell r="F688">
            <v>-1693.55</v>
          </cell>
          <cell r="G688">
            <v>-1025.8900000000001</v>
          </cell>
          <cell r="H688">
            <v>-3533.56</v>
          </cell>
          <cell r="I688">
            <v>-1395.04</v>
          </cell>
          <cell r="J688">
            <v>-1850.26</v>
          </cell>
          <cell r="K688">
            <v>-1830.44</v>
          </cell>
          <cell r="L688">
            <v>-982.12</v>
          </cell>
          <cell r="M688">
            <v>-1113.3599999999999</v>
          </cell>
          <cell r="N688">
            <v>-11967.65</v>
          </cell>
          <cell r="O688">
            <v>-19936.62</v>
          </cell>
          <cell r="P688">
            <v>-48562.899999999994</v>
          </cell>
        </row>
        <row r="689">
          <cell r="A689" t="str">
            <v>4.1.03.03.04.01</v>
          </cell>
          <cell r="B689" t="str">
            <v>SERVICIO DE ARRE</v>
          </cell>
          <cell r="C689">
            <v>0</v>
          </cell>
          <cell r="D689">
            <v>-1115.3699999999999</v>
          </cell>
          <cell r="E689">
            <v>-886.35</v>
          </cell>
          <cell r="F689">
            <v>-1200.72</v>
          </cell>
          <cell r="G689">
            <v>-973.6</v>
          </cell>
          <cell r="H689">
            <v>-967.89</v>
          </cell>
          <cell r="I689">
            <v>-979.83</v>
          </cell>
          <cell r="J689">
            <v>-1230.9000000000001</v>
          </cell>
          <cell r="K689">
            <v>-1009.57</v>
          </cell>
          <cell r="L689">
            <v>-921.64</v>
          </cell>
          <cell r="M689">
            <v>-1065.8</v>
          </cell>
          <cell r="N689">
            <v>-1065.8</v>
          </cell>
          <cell r="O689">
            <v>-937.58</v>
          </cell>
          <cell r="P689">
            <v>-12355.049999999997</v>
          </cell>
        </row>
        <row r="690">
          <cell r="A690" t="str">
            <v>4.1.03.03.04.02</v>
          </cell>
          <cell r="B690" t="str">
            <v>SERVICIO DE ARRE</v>
          </cell>
          <cell r="C690">
            <v>0</v>
          </cell>
          <cell r="D690">
            <v>-28.07</v>
          </cell>
          <cell r="E690">
            <v>-28.07</v>
          </cell>
          <cell r="F690">
            <v>-28.07</v>
          </cell>
          <cell r="G690">
            <v>-28.07</v>
          </cell>
          <cell r="H690">
            <v>-28.07</v>
          </cell>
          <cell r="I690">
            <v>-28.07</v>
          </cell>
          <cell r="J690">
            <v>-28.07</v>
          </cell>
          <cell r="K690">
            <v>-28.07</v>
          </cell>
          <cell r="L690">
            <v>-28.07</v>
          </cell>
          <cell r="M690">
            <v>-28.07</v>
          </cell>
          <cell r="N690">
            <v>-28.07</v>
          </cell>
          <cell r="O690">
            <v>-28.07</v>
          </cell>
          <cell r="P690">
            <v>-336.84</v>
          </cell>
        </row>
        <row r="691">
          <cell r="A691" t="str">
            <v>4.1.03.03.04.05</v>
          </cell>
          <cell r="B691" t="str">
            <v>VENTA DE MATERIA</v>
          </cell>
          <cell r="E691">
            <v>-370.03</v>
          </cell>
          <cell r="F691">
            <v>0</v>
          </cell>
          <cell r="G691">
            <v>0</v>
          </cell>
          <cell r="H691">
            <v>-96.65</v>
          </cell>
          <cell r="I691">
            <v>-79.650000000000006</v>
          </cell>
          <cell r="J691">
            <v>-258.01</v>
          </cell>
          <cell r="K691">
            <v>-357.44</v>
          </cell>
          <cell r="L691">
            <v>-14.64</v>
          </cell>
          <cell r="M691">
            <v>0</v>
          </cell>
          <cell r="N691">
            <v>0</v>
          </cell>
          <cell r="O691">
            <v>0</v>
          </cell>
          <cell r="P691">
            <v>-1176.42</v>
          </cell>
        </row>
        <row r="692">
          <cell r="A692" t="str">
            <v>4.1.03.03.04.06</v>
          </cell>
          <cell r="B692" t="str">
            <v>VENTA DE MATERIA</v>
          </cell>
          <cell r="C692">
            <v>0</v>
          </cell>
          <cell r="D692">
            <v>-538.54999999999995</v>
          </cell>
          <cell r="E692">
            <v>298.89</v>
          </cell>
          <cell r="F692">
            <v>-50.26</v>
          </cell>
          <cell r="G692">
            <v>-16.809999999999999</v>
          </cell>
          <cell r="H692">
            <v>-2177.89</v>
          </cell>
          <cell r="I692">
            <v>-3.66</v>
          </cell>
          <cell r="J692">
            <v>-18.38</v>
          </cell>
          <cell r="K692">
            <v>-435.36</v>
          </cell>
          <cell r="L692">
            <v>-17.77</v>
          </cell>
          <cell r="M692">
            <v>-19.489999999999998</v>
          </cell>
          <cell r="N692">
            <v>-10873.78</v>
          </cell>
          <cell r="O692">
            <v>-18970.97</v>
          </cell>
          <cell r="P692">
            <v>-32824.03</v>
          </cell>
        </row>
        <row r="693">
          <cell r="A693" t="str">
            <v>4.1.03.03.04.07</v>
          </cell>
          <cell r="B693" t="str">
            <v>VENTA DE PAPELER</v>
          </cell>
          <cell r="C693">
            <v>0</v>
          </cell>
          <cell r="D693">
            <v>-211.15</v>
          </cell>
          <cell r="E693">
            <v>-355.71</v>
          </cell>
          <cell r="F693">
            <v>-414.5</v>
          </cell>
          <cell r="G693">
            <v>-7.41</v>
          </cell>
          <cell r="H693">
            <v>-263.06</v>
          </cell>
          <cell r="I693">
            <v>-303.83</v>
          </cell>
          <cell r="J693">
            <v>-314.89999999999998</v>
          </cell>
          <cell r="K693">
            <v>0</v>
          </cell>
          <cell r="L693">
            <v>0</v>
          </cell>
          <cell r="M693">
            <v>0</v>
          </cell>
          <cell r="N693">
            <v>0</v>
          </cell>
          <cell r="O693">
            <v>0</v>
          </cell>
          <cell r="P693">
            <v>-1870.56</v>
          </cell>
        </row>
        <row r="694">
          <cell r="A694" t="str">
            <v>4.2.00.00.00.00</v>
          </cell>
          <cell r="B694" t="str">
            <v>INGRESOS NO OPERACIONALES</v>
          </cell>
          <cell r="C694">
            <v>0</v>
          </cell>
          <cell r="D694">
            <v>-109969.87</v>
          </cell>
          <cell r="E694">
            <v>-95171.06</v>
          </cell>
          <cell r="F694">
            <v>-116937.61</v>
          </cell>
          <cell r="G694">
            <v>-142058.44</v>
          </cell>
          <cell r="H694">
            <v>-90051.38</v>
          </cell>
          <cell r="I694">
            <v>-121744.5</v>
          </cell>
          <cell r="J694">
            <v>-82801.440000000002</v>
          </cell>
          <cell r="K694">
            <v>-80142.929999999993</v>
          </cell>
          <cell r="L694">
            <v>-125796.54</v>
          </cell>
          <cell r="M694">
            <v>-105401.01</v>
          </cell>
          <cell r="N694">
            <v>-87322.25</v>
          </cell>
          <cell r="O694">
            <v>-122013.47</v>
          </cell>
          <cell r="P694">
            <v>-1279410.5</v>
          </cell>
        </row>
        <row r="695">
          <cell r="A695" t="str">
            <v>4.2.01.00.00.00</v>
          </cell>
          <cell r="B695" t="str">
            <v>INTERESES</v>
          </cell>
          <cell r="C695">
            <v>0</v>
          </cell>
          <cell r="D695">
            <v>-14046.87</v>
          </cell>
          <cell r="E695">
            <v>-25541.81</v>
          </cell>
          <cell r="F695">
            <v>-27481.21</v>
          </cell>
          <cell r="G695">
            <v>-30772.84</v>
          </cell>
          <cell r="H695">
            <v>-14904.97</v>
          </cell>
          <cell r="I695">
            <v>-17349.740000000002</v>
          </cell>
          <cell r="J695">
            <v>-19902.47</v>
          </cell>
          <cell r="K695">
            <v>-19363.439999999999</v>
          </cell>
          <cell r="L695">
            <v>-18243.14</v>
          </cell>
          <cell r="M695">
            <v>-28026.43</v>
          </cell>
          <cell r="N695">
            <v>-27401.13</v>
          </cell>
          <cell r="O695">
            <v>-37471.660000000003</v>
          </cell>
          <cell r="P695">
            <v>-280505.70999999996</v>
          </cell>
        </row>
        <row r="696">
          <cell r="A696" t="str">
            <v>4.2.01.02.00.00</v>
          </cell>
          <cell r="B696" t="str">
            <v>EN CUENTA DE AHORROS-I</v>
          </cell>
          <cell r="C696">
            <v>0</v>
          </cell>
          <cell r="D696">
            <v>-13984.26</v>
          </cell>
          <cell r="E696">
            <v>-17307.71</v>
          </cell>
          <cell r="F696">
            <v>-10487.5</v>
          </cell>
          <cell r="G696">
            <v>-23238.09</v>
          </cell>
          <cell r="H696">
            <v>-4254.83</v>
          </cell>
          <cell r="I696">
            <v>-4008.58</v>
          </cell>
          <cell r="J696">
            <v>-8401.27</v>
          </cell>
          <cell r="K696">
            <v>-4532.8900000000003</v>
          </cell>
          <cell r="L696">
            <v>-4728.42</v>
          </cell>
          <cell r="M696">
            <v>-11624.64</v>
          </cell>
          <cell r="N696">
            <v>6428.42</v>
          </cell>
          <cell r="O696">
            <v>10055.83</v>
          </cell>
          <cell r="P696">
            <v>-86083.94</v>
          </cell>
        </row>
        <row r="697">
          <cell r="A697" t="str">
            <v>4.2.01.05.00.00</v>
          </cell>
          <cell r="B697" t="str">
            <v>INTERESES EXENTOS POR</v>
          </cell>
          <cell r="C697">
            <v>0</v>
          </cell>
          <cell r="D697">
            <v>-62.61</v>
          </cell>
          <cell r="E697">
            <v>-8234.1</v>
          </cell>
          <cell r="F697">
            <v>-16993.71</v>
          </cell>
          <cell r="G697">
            <v>-7534.75</v>
          </cell>
          <cell r="H697">
            <v>-10650.14</v>
          </cell>
          <cell r="I697">
            <v>-13341.16</v>
          </cell>
          <cell r="J697">
            <v>-11501.2</v>
          </cell>
          <cell r="K697">
            <v>-14830.55</v>
          </cell>
          <cell r="L697">
            <v>-13514.72</v>
          </cell>
          <cell r="M697">
            <v>-16401.79</v>
          </cell>
          <cell r="N697">
            <v>-33829.550000000003</v>
          </cell>
          <cell r="O697">
            <v>-47527.49</v>
          </cell>
          <cell r="P697">
            <v>-194421.77000000002</v>
          </cell>
        </row>
        <row r="698">
          <cell r="A698" t="str">
            <v>4.2.02.00.00.00</v>
          </cell>
          <cell r="B698" t="str">
            <v>OTROS INGRESOS FINANCIERO</v>
          </cell>
          <cell r="C698">
            <v>0</v>
          </cell>
          <cell r="D698">
            <v>-95923</v>
          </cell>
          <cell r="E698">
            <v>-69629.25</v>
          </cell>
          <cell r="F698">
            <v>-89456.4</v>
          </cell>
          <cell r="G698">
            <v>-108394.39</v>
          </cell>
          <cell r="H698">
            <v>-75146.41</v>
          </cell>
          <cell r="I698">
            <v>-104394.76</v>
          </cell>
          <cell r="J698">
            <v>-62898.97</v>
          </cell>
          <cell r="K698">
            <v>-60779.49</v>
          </cell>
          <cell r="L698">
            <v>-107553.4</v>
          </cell>
          <cell r="M698">
            <v>-77374.58</v>
          </cell>
          <cell r="N698">
            <v>-59921.120000000003</v>
          </cell>
          <cell r="O698">
            <v>-84541.81</v>
          </cell>
          <cell r="P698">
            <v>-996013.57999999984</v>
          </cell>
        </row>
        <row r="699">
          <cell r="A699" t="str">
            <v>4.2.02.01.00.00</v>
          </cell>
          <cell r="B699" t="str">
            <v>INTERESES POR MORA</v>
          </cell>
          <cell r="C699">
            <v>0</v>
          </cell>
          <cell r="D699">
            <v>-45597.31</v>
          </cell>
          <cell r="E699">
            <v>-31594.15</v>
          </cell>
          <cell r="F699">
            <v>-31806.62</v>
          </cell>
          <cell r="G699">
            <v>-36330.699999999997</v>
          </cell>
          <cell r="H699">
            <v>-45246.6</v>
          </cell>
          <cell r="I699">
            <v>-51082.19</v>
          </cell>
          <cell r="J699">
            <v>-33401.58</v>
          </cell>
          <cell r="K699">
            <v>-34881.96</v>
          </cell>
          <cell r="L699">
            <v>-29834.57</v>
          </cell>
          <cell r="M699">
            <v>-40912.06</v>
          </cell>
          <cell r="N699">
            <v>-30361.03</v>
          </cell>
          <cell r="O699">
            <v>-25672.32</v>
          </cell>
          <cell r="P699">
            <v>-436721.09</v>
          </cell>
        </row>
        <row r="700">
          <cell r="A700" t="str">
            <v>4.2.02.02.00.00</v>
          </cell>
          <cell r="B700" t="str">
            <v>INTERESES POR PRESTAMO</v>
          </cell>
          <cell r="C700">
            <v>0</v>
          </cell>
          <cell r="D700">
            <v>-1640.2</v>
          </cell>
          <cell r="E700">
            <v>-280.29000000000002</v>
          </cell>
          <cell r="F700">
            <v>-146.94999999999999</v>
          </cell>
          <cell r="G700">
            <v>-39.49</v>
          </cell>
          <cell r="H700">
            <v>0</v>
          </cell>
          <cell r="I700">
            <v>0</v>
          </cell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-2106.9299999999998</v>
          </cell>
        </row>
        <row r="701">
          <cell r="A701" t="str">
            <v>4.2.02.03.00.00</v>
          </cell>
          <cell r="B701" t="str">
            <v>INTERESES POR CONVENIO</v>
          </cell>
          <cell r="C701">
            <v>0</v>
          </cell>
          <cell r="D701">
            <v>-15715.93</v>
          </cell>
          <cell r="E701">
            <v>-2972.29</v>
          </cell>
          <cell r="F701">
            <v>-6622.56</v>
          </cell>
          <cell r="G701">
            <v>-4072.5</v>
          </cell>
          <cell r="H701">
            <v>-2341.1</v>
          </cell>
          <cell r="I701">
            <v>-3402.28</v>
          </cell>
          <cell r="J701">
            <v>-3098.41</v>
          </cell>
          <cell r="K701">
            <v>-2369.73</v>
          </cell>
          <cell r="L701">
            <v>-2589.94</v>
          </cell>
          <cell r="M701">
            <v>-2511.41</v>
          </cell>
          <cell r="N701">
            <v>-3029.55</v>
          </cell>
          <cell r="O701">
            <v>-3479.67</v>
          </cell>
          <cell r="P701">
            <v>-52205.37000000001</v>
          </cell>
        </row>
        <row r="702">
          <cell r="A702" t="str">
            <v>4.2.02.04.00.00</v>
          </cell>
          <cell r="B702" t="str">
            <v>DIVIDENDOS</v>
          </cell>
          <cell r="J702">
            <v>-3037.22</v>
          </cell>
          <cell r="K702">
            <v>0</v>
          </cell>
          <cell r="L702">
            <v>0</v>
          </cell>
          <cell r="M702">
            <v>0</v>
          </cell>
          <cell r="N702">
            <v>0</v>
          </cell>
          <cell r="O702">
            <v>-3037.23</v>
          </cell>
          <cell r="P702">
            <v>-6074.45</v>
          </cell>
        </row>
        <row r="703">
          <cell r="A703" t="str">
            <v>4.2.02.05.00.00</v>
          </cell>
          <cell r="B703" t="str">
            <v>ARRENDAMIENTOS VARIOS</v>
          </cell>
          <cell r="N703">
            <v>0</v>
          </cell>
          <cell r="O703">
            <v>0</v>
          </cell>
          <cell r="P703">
            <v>0</v>
          </cell>
        </row>
        <row r="704">
          <cell r="A704" t="str">
            <v>4.2.02.06.00.00</v>
          </cell>
          <cell r="B704" t="str">
            <v>UTILIDAD EN VENTA DE A</v>
          </cell>
          <cell r="J704">
            <v>-2225.54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0</v>
          </cell>
          <cell r="P704">
            <v>-2225.54</v>
          </cell>
        </row>
        <row r="705">
          <cell r="A705" t="str">
            <v>4.2.02.07.00.00</v>
          </cell>
          <cell r="B705" t="str">
            <v>OTROS INGRESOS MISCELA</v>
          </cell>
          <cell r="C705">
            <v>0</v>
          </cell>
          <cell r="D705">
            <v>-28859.37</v>
          </cell>
          <cell r="E705">
            <v>-31571.51</v>
          </cell>
          <cell r="F705">
            <v>-33887.339999999997</v>
          </cell>
          <cell r="G705">
            <v>-63770.85</v>
          </cell>
          <cell r="H705">
            <v>-23341.13</v>
          </cell>
          <cell r="I705">
            <v>-47297.58</v>
          </cell>
          <cell r="J705">
            <v>-18326.740000000002</v>
          </cell>
          <cell r="K705">
            <v>-21025.5</v>
          </cell>
          <cell r="L705">
            <v>-53062.84</v>
          </cell>
          <cell r="M705">
            <v>-30840.400000000001</v>
          </cell>
          <cell r="N705">
            <v>-22708.09</v>
          </cell>
          <cell r="O705">
            <v>-47675.8</v>
          </cell>
          <cell r="P705">
            <v>-422367.15</v>
          </cell>
        </row>
        <row r="706">
          <cell r="A706" t="str">
            <v>4.2.02.08.00.00</v>
          </cell>
          <cell r="B706" t="str">
            <v>RECUPERACION DE CUENTA</v>
          </cell>
          <cell r="C706">
            <v>0</v>
          </cell>
          <cell r="D706">
            <v>-4110.1899999999996</v>
          </cell>
          <cell r="E706">
            <v>-3211.01</v>
          </cell>
          <cell r="F706">
            <v>-16992.93</v>
          </cell>
          <cell r="G706">
            <v>-4180.8500000000004</v>
          </cell>
          <cell r="H706">
            <v>-4217.58</v>
          </cell>
          <cell r="I706">
            <v>-2612.71</v>
          </cell>
          <cell r="J706">
            <v>-2809.48</v>
          </cell>
          <cell r="K706">
            <v>-2502.3000000000002</v>
          </cell>
          <cell r="L706">
            <v>-22066.05</v>
          </cell>
          <cell r="M706">
            <v>-3110.71</v>
          </cell>
          <cell r="N706">
            <v>-3822.45</v>
          </cell>
          <cell r="O706">
            <v>-4676.79</v>
          </cell>
          <cell r="P706">
            <v>-74313.05</v>
          </cell>
        </row>
        <row r="707">
          <cell r="A707" t="str">
            <v>4.2.03.00.00.00</v>
          </cell>
          <cell r="B707" t="str">
            <v>INGRESOS EXTRAORDINARIOS</v>
          </cell>
          <cell r="G707">
            <v>-2891.21</v>
          </cell>
          <cell r="H707">
            <v>0</v>
          </cell>
          <cell r="I707">
            <v>0</v>
          </cell>
          <cell r="J707">
            <v>0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  <cell r="P707">
            <v>-2891.21</v>
          </cell>
        </row>
        <row r="708">
          <cell r="A708" t="str">
            <v>4.2.03.02.00.00</v>
          </cell>
          <cell r="B708" t="str">
            <v>INGRESOS EXENTOS Y NO</v>
          </cell>
          <cell r="G708">
            <v>-2891.21</v>
          </cell>
          <cell r="H708">
            <v>0</v>
          </cell>
          <cell r="I708">
            <v>0</v>
          </cell>
          <cell r="J708">
            <v>0</v>
          </cell>
          <cell r="K708">
            <v>0</v>
          </cell>
          <cell r="L708">
            <v>0</v>
          </cell>
          <cell r="M708">
            <v>0</v>
          </cell>
          <cell r="N708">
            <v>0</v>
          </cell>
          <cell r="O708">
            <v>0</v>
          </cell>
          <cell r="P708">
            <v>-2891.21</v>
          </cell>
        </row>
        <row r="709">
          <cell r="A709" t="str">
            <v>5.0.00.00.00.00</v>
          </cell>
          <cell r="B709" t="str">
            <v>CUENTAS DE RESULTADO DEUDORAS-E</v>
          </cell>
          <cell r="C709">
            <v>0</v>
          </cell>
          <cell r="D709">
            <v>8436092.9900000002</v>
          </cell>
          <cell r="E709">
            <v>7599004.6200000001</v>
          </cell>
          <cell r="F709">
            <v>8849043.0199999996</v>
          </cell>
          <cell r="G709">
            <v>8119725.6900000004</v>
          </cell>
          <cell r="H709">
            <v>8457710.3300000001</v>
          </cell>
          <cell r="I709">
            <v>8596274.9700000007</v>
          </cell>
          <cell r="J709">
            <v>8899110.1300000008</v>
          </cell>
          <cell r="K709">
            <v>9370930.1199999992</v>
          </cell>
          <cell r="L709">
            <v>8792052.2699999996</v>
          </cell>
          <cell r="M709">
            <v>9234060.8200000003</v>
          </cell>
          <cell r="N709">
            <v>9070094.7400000002</v>
          </cell>
          <cell r="O709">
            <v>9344003.5199999996</v>
          </cell>
          <cell r="P709">
            <v>104768103.22</v>
          </cell>
        </row>
        <row r="710">
          <cell r="A710" t="str">
            <v>5.1.00.00.00.00</v>
          </cell>
          <cell r="B710" t="str">
            <v>COSTOS Y GASTOS OPERACIONALE</v>
          </cell>
          <cell r="C710">
            <v>0</v>
          </cell>
          <cell r="D710">
            <v>7886484.46</v>
          </cell>
          <cell r="E710">
            <v>7016170.2999999998</v>
          </cell>
          <cell r="F710">
            <v>8297687.5700000003</v>
          </cell>
          <cell r="G710">
            <v>7469524.2800000003</v>
          </cell>
          <cell r="H710">
            <v>7900856.1500000004</v>
          </cell>
          <cell r="I710">
            <v>8073699.0800000001</v>
          </cell>
          <cell r="J710">
            <v>8270207.5099999998</v>
          </cell>
          <cell r="K710">
            <v>9257779.3800000008</v>
          </cell>
          <cell r="L710">
            <v>8286233</v>
          </cell>
          <cell r="M710">
            <v>8757087.1199999992</v>
          </cell>
          <cell r="N710">
            <v>8715906.0500000007</v>
          </cell>
          <cell r="O710">
            <v>8869561.8599999994</v>
          </cell>
          <cell r="P710">
            <v>98801196.75999999</v>
          </cell>
        </row>
        <row r="711">
          <cell r="A711" t="str">
            <v>5.1.01.00.00.00</v>
          </cell>
          <cell r="B711" t="str">
            <v>COMPRAS DE ENERGIA</v>
          </cell>
          <cell r="C711">
            <v>0</v>
          </cell>
          <cell r="D711">
            <v>5905820.4299999997</v>
          </cell>
          <cell r="E711">
            <v>5592435.0800000001</v>
          </cell>
          <cell r="F711">
            <v>6465857.3300000001</v>
          </cell>
          <cell r="G711">
            <v>5826022.2400000002</v>
          </cell>
          <cell r="H711">
            <v>6063730.3700000001</v>
          </cell>
          <cell r="I711">
            <v>6158140.0999999996</v>
          </cell>
          <cell r="J711">
            <v>6514353.7599999998</v>
          </cell>
          <cell r="K711">
            <v>6288333.7599999998</v>
          </cell>
          <cell r="L711">
            <v>6204410.6299999999</v>
          </cell>
          <cell r="M711">
            <v>6712904.2199999997</v>
          </cell>
          <cell r="N711">
            <v>6510779.8200000003</v>
          </cell>
          <cell r="O711">
            <v>6505546.4900000002</v>
          </cell>
          <cell r="P711">
            <v>74748334.229999989</v>
          </cell>
        </row>
        <row r="712">
          <cell r="A712" t="str">
            <v>5.1.01.01.00.00</v>
          </cell>
          <cell r="B712" t="str">
            <v>COMPRAS DE ENERGIA</v>
          </cell>
          <cell r="C712">
            <v>0</v>
          </cell>
          <cell r="D712">
            <v>5905820.4299999997</v>
          </cell>
          <cell r="E712">
            <v>5592435.0800000001</v>
          </cell>
          <cell r="F712">
            <v>6465857.3300000001</v>
          </cell>
          <cell r="G712">
            <v>5826022.2400000002</v>
          </cell>
          <cell r="H712">
            <v>6063730.3700000001</v>
          </cell>
          <cell r="I712">
            <v>6158140.0999999996</v>
          </cell>
          <cell r="J712">
            <v>6514353.7599999998</v>
          </cell>
          <cell r="K712">
            <v>6288333.7599999998</v>
          </cell>
          <cell r="L712">
            <v>6204410.6299999999</v>
          </cell>
          <cell r="M712">
            <v>6712904.2199999997</v>
          </cell>
          <cell r="N712">
            <v>6510779.8200000003</v>
          </cell>
          <cell r="O712">
            <v>6505546.4900000002</v>
          </cell>
          <cell r="P712">
            <v>74748334.229999989</v>
          </cell>
        </row>
        <row r="713">
          <cell r="A713" t="str">
            <v>5.1.01.01.01.00</v>
          </cell>
          <cell r="B713" t="str">
            <v>MEDIA TENSION</v>
          </cell>
          <cell r="C713">
            <v>0</v>
          </cell>
          <cell r="D713">
            <v>5905820.4299999997</v>
          </cell>
          <cell r="E713">
            <v>5592435.0800000001</v>
          </cell>
          <cell r="F713">
            <v>6465857.3300000001</v>
          </cell>
          <cell r="G713">
            <v>5826022.2400000002</v>
          </cell>
          <cell r="H713">
            <v>6063730.3700000001</v>
          </cell>
          <cell r="I713">
            <v>6158140.0999999996</v>
          </cell>
          <cell r="J713">
            <v>6514353.7599999998</v>
          </cell>
          <cell r="K713">
            <v>6288333.7599999998</v>
          </cell>
          <cell r="L713">
            <v>6204410.6299999999</v>
          </cell>
          <cell r="M713">
            <v>6712904.2199999997</v>
          </cell>
          <cell r="N713">
            <v>6510779.8200000003</v>
          </cell>
          <cell r="O713">
            <v>6505546.4900000002</v>
          </cell>
          <cell r="P713">
            <v>74748334.229999989</v>
          </cell>
        </row>
        <row r="714">
          <cell r="A714" t="str">
            <v>5.1.04.00.00.00</v>
          </cell>
          <cell r="B714" t="str">
            <v>GASTOS DE DISTRIBUCION</v>
          </cell>
          <cell r="C714">
            <v>0</v>
          </cell>
          <cell r="D714">
            <v>321295.69</v>
          </cell>
          <cell r="E714">
            <v>337719.41</v>
          </cell>
          <cell r="F714">
            <v>320325.46999999997</v>
          </cell>
          <cell r="G714">
            <v>317690.28999999998</v>
          </cell>
          <cell r="H714">
            <v>313967.13</v>
          </cell>
          <cell r="I714">
            <v>296886.48</v>
          </cell>
          <cell r="J714">
            <v>314279.52</v>
          </cell>
          <cell r="K714">
            <v>316331.76</v>
          </cell>
          <cell r="L714">
            <v>368584.09</v>
          </cell>
          <cell r="M714">
            <v>298606.48</v>
          </cell>
          <cell r="N714">
            <v>402280.15</v>
          </cell>
          <cell r="O714">
            <v>361217.83</v>
          </cell>
          <cell r="P714">
            <v>3969184.3</v>
          </cell>
        </row>
        <row r="715">
          <cell r="A715" t="str">
            <v>5.1.04.01.00.00</v>
          </cell>
          <cell r="B715" t="str">
            <v>GASTOS DE DISTRIBUCION</v>
          </cell>
          <cell r="C715">
            <v>0</v>
          </cell>
          <cell r="D715">
            <v>321295.69</v>
          </cell>
          <cell r="E715">
            <v>337719.41</v>
          </cell>
          <cell r="F715">
            <v>320325.46999999997</v>
          </cell>
          <cell r="G715">
            <v>317690.28999999998</v>
          </cell>
          <cell r="H715">
            <v>313967.13</v>
          </cell>
          <cell r="I715">
            <v>296886.48</v>
          </cell>
          <cell r="J715">
            <v>314279.52</v>
          </cell>
          <cell r="K715">
            <v>316331.76</v>
          </cell>
          <cell r="L715">
            <v>368584.09</v>
          </cell>
          <cell r="M715">
            <v>298606.48</v>
          </cell>
          <cell r="N715">
            <v>402280.15</v>
          </cell>
          <cell r="O715">
            <v>361217.83</v>
          </cell>
          <cell r="P715">
            <v>3969184.3</v>
          </cell>
        </row>
        <row r="716">
          <cell r="A716" t="str">
            <v>5.1.04.01.01.00</v>
          </cell>
          <cell r="B716" t="str">
            <v>SUPERVISION DE OPER</v>
          </cell>
          <cell r="C716">
            <v>0</v>
          </cell>
          <cell r="D716">
            <v>15893.38</v>
          </cell>
          <cell r="E716">
            <v>15070.48</v>
          </cell>
          <cell r="F716">
            <v>19577.66</v>
          </cell>
          <cell r="G716">
            <v>17278.97</v>
          </cell>
          <cell r="H716">
            <v>20193.45</v>
          </cell>
          <cell r="I716">
            <v>13841.97</v>
          </cell>
          <cell r="J716">
            <v>21398.45</v>
          </cell>
          <cell r="K716">
            <v>19372.689999999999</v>
          </cell>
          <cell r="L716">
            <v>14683.9</v>
          </cell>
          <cell r="M716">
            <v>21368.560000000001</v>
          </cell>
          <cell r="N716">
            <v>13938.98</v>
          </cell>
          <cell r="O716">
            <v>20754.939999999999</v>
          </cell>
          <cell r="P716">
            <v>213373.43</v>
          </cell>
        </row>
        <row r="717">
          <cell r="A717" t="str">
            <v>5.1.04.01.01.01</v>
          </cell>
          <cell r="B717" t="str">
            <v>MEDIA TENSION-SU</v>
          </cell>
          <cell r="C717">
            <v>0</v>
          </cell>
          <cell r="D717">
            <v>12440.14</v>
          </cell>
          <cell r="E717">
            <v>12351.44</v>
          </cell>
          <cell r="F717">
            <v>14939.42</v>
          </cell>
          <cell r="G717">
            <v>14568.31</v>
          </cell>
          <cell r="H717">
            <v>16151.49</v>
          </cell>
          <cell r="I717">
            <v>12321.53</v>
          </cell>
          <cell r="J717">
            <v>17180.77</v>
          </cell>
          <cell r="K717">
            <v>14481.21</v>
          </cell>
          <cell r="L717">
            <v>12137.48</v>
          </cell>
          <cell r="M717">
            <v>12891.18</v>
          </cell>
          <cell r="N717">
            <v>9202.56</v>
          </cell>
          <cell r="O717">
            <v>18547.439999999999</v>
          </cell>
          <cell r="P717">
            <v>167212.97</v>
          </cell>
        </row>
        <row r="718">
          <cell r="A718" t="str">
            <v>5.1.04.01.01.02</v>
          </cell>
          <cell r="B718" t="str">
            <v>BAJA TENSION-SUP</v>
          </cell>
          <cell r="C718">
            <v>0</v>
          </cell>
          <cell r="D718">
            <v>3453.24</v>
          </cell>
          <cell r="E718">
            <v>2719.04</v>
          </cell>
          <cell r="F718">
            <v>4638.24</v>
          </cell>
          <cell r="G718">
            <v>2710.66</v>
          </cell>
          <cell r="H718">
            <v>4041.96</v>
          </cell>
          <cell r="I718">
            <v>1520.44</v>
          </cell>
          <cell r="J718">
            <v>4217.68</v>
          </cell>
          <cell r="K718">
            <v>4891.4799999999996</v>
          </cell>
          <cell r="L718">
            <v>2546.42</v>
          </cell>
          <cell r="M718">
            <v>8477.3799999999992</v>
          </cell>
          <cell r="N718">
            <v>4591.49</v>
          </cell>
          <cell r="O718">
            <v>2207.5</v>
          </cell>
          <cell r="P718">
            <v>46015.529999999992</v>
          </cell>
        </row>
        <row r="719">
          <cell r="A719" t="str">
            <v>5.1.04.01.01.03</v>
          </cell>
          <cell r="B719" t="str">
            <v>TRANSFORMACION D</v>
          </cell>
          <cell r="N719">
            <v>144.93</v>
          </cell>
          <cell r="O719">
            <v>0</v>
          </cell>
          <cell r="P719">
            <v>144.93</v>
          </cell>
        </row>
        <row r="720">
          <cell r="A720" t="str">
            <v>5.1.04.01.02.00</v>
          </cell>
          <cell r="B720" t="str">
            <v>DISTRIBUCION DE CAR</v>
          </cell>
          <cell r="C720">
            <v>0</v>
          </cell>
          <cell r="D720">
            <v>7929.6</v>
          </cell>
          <cell r="E720">
            <v>13847.87</v>
          </cell>
          <cell r="F720">
            <v>17669.04</v>
          </cell>
          <cell r="G720">
            <v>10966.17</v>
          </cell>
          <cell r="H720">
            <v>5889.84</v>
          </cell>
          <cell r="I720">
            <v>14421.67</v>
          </cell>
          <cell r="J720">
            <v>7857.81</v>
          </cell>
          <cell r="K720">
            <v>9773.09</v>
          </cell>
          <cell r="L720">
            <v>10985.43</v>
          </cell>
          <cell r="M720">
            <v>12007.86</v>
          </cell>
          <cell r="N720">
            <v>16166.18</v>
          </cell>
          <cell r="O720">
            <v>16516.8</v>
          </cell>
          <cell r="P720">
            <v>144031.35999999999</v>
          </cell>
        </row>
        <row r="721">
          <cell r="A721" t="str">
            <v>5.1.04.01.02.01</v>
          </cell>
          <cell r="B721" t="str">
            <v>MEDIA TENSION-DI</v>
          </cell>
          <cell r="C721">
            <v>0</v>
          </cell>
          <cell r="D721">
            <v>4823.71</v>
          </cell>
          <cell r="E721">
            <v>8724.48</v>
          </cell>
          <cell r="F721">
            <v>11231.65</v>
          </cell>
          <cell r="G721">
            <v>6235.57</v>
          </cell>
          <cell r="H721">
            <v>2371.3000000000002</v>
          </cell>
          <cell r="I721">
            <v>11446.12</v>
          </cell>
          <cell r="J721">
            <v>7073.35</v>
          </cell>
          <cell r="K721">
            <v>8592.9599999999991</v>
          </cell>
          <cell r="L721">
            <v>9320.2000000000007</v>
          </cell>
          <cell r="M721">
            <v>10096.1</v>
          </cell>
          <cell r="N721">
            <v>14438.24</v>
          </cell>
          <cell r="O721">
            <v>14759.98</v>
          </cell>
          <cell r="P721">
            <v>109113.66</v>
          </cell>
        </row>
        <row r="722">
          <cell r="A722" t="str">
            <v>5.1.04.01.02.02</v>
          </cell>
          <cell r="B722" t="str">
            <v>BAJA TENSION-DIS</v>
          </cell>
          <cell r="C722">
            <v>0</v>
          </cell>
          <cell r="D722">
            <v>3105.89</v>
          </cell>
          <cell r="E722">
            <v>5123.3900000000003</v>
          </cell>
          <cell r="F722">
            <v>6437.39</v>
          </cell>
          <cell r="G722">
            <v>4730.6000000000004</v>
          </cell>
          <cell r="H722">
            <v>3518.54</v>
          </cell>
          <cell r="I722">
            <v>2975.55</v>
          </cell>
          <cell r="J722">
            <v>784.46</v>
          </cell>
          <cell r="K722">
            <v>1180.1300000000001</v>
          </cell>
          <cell r="L722">
            <v>1665.23</v>
          </cell>
          <cell r="M722">
            <v>1911.76</v>
          </cell>
          <cell r="N722">
            <v>1727.94</v>
          </cell>
          <cell r="O722">
            <v>1756.82</v>
          </cell>
          <cell r="P722">
            <v>34917.700000000004</v>
          </cell>
        </row>
        <row r="723">
          <cell r="A723" t="str">
            <v>5.1.04.01.03.00</v>
          </cell>
          <cell r="B723" t="str">
            <v>GASTOS DE SUBESTACI</v>
          </cell>
          <cell r="C723">
            <v>0</v>
          </cell>
          <cell r="D723">
            <v>1392.59</v>
          </cell>
          <cell r="E723">
            <v>2445.6999999999998</v>
          </cell>
          <cell r="F723">
            <v>2386.06</v>
          </cell>
          <cell r="G723">
            <v>1546.67</v>
          </cell>
          <cell r="H723">
            <v>1354.6</v>
          </cell>
          <cell r="I723">
            <v>1319.57</v>
          </cell>
          <cell r="J723">
            <v>1631.05</v>
          </cell>
          <cell r="K723">
            <v>1685.58</v>
          </cell>
          <cell r="L723">
            <v>1149.6600000000001</v>
          </cell>
          <cell r="M723">
            <v>3535.85</v>
          </cell>
          <cell r="N723">
            <v>1984.25</v>
          </cell>
          <cell r="O723">
            <v>4026.47</v>
          </cell>
          <cell r="P723">
            <v>24458.05</v>
          </cell>
        </row>
        <row r="724">
          <cell r="A724" t="str">
            <v>5.1.04.01.03.01</v>
          </cell>
          <cell r="B724" t="str">
            <v>MEDIA TENSION-G.</v>
          </cell>
          <cell r="C724">
            <v>0</v>
          </cell>
          <cell r="D724">
            <v>1079.26</v>
          </cell>
          <cell r="E724">
            <v>1875.35</v>
          </cell>
          <cell r="F724">
            <v>1893.45</v>
          </cell>
          <cell r="G724">
            <v>1012.06</v>
          </cell>
          <cell r="H724">
            <v>642.05999999999995</v>
          </cell>
          <cell r="I724">
            <v>763.74</v>
          </cell>
          <cell r="J724">
            <v>1106.83</v>
          </cell>
          <cell r="K724">
            <v>1161.3599999999999</v>
          </cell>
          <cell r="L724">
            <v>625.44000000000005</v>
          </cell>
          <cell r="M724">
            <v>3011.63</v>
          </cell>
          <cell r="N724">
            <v>1460.03</v>
          </cell>
          <cell r="O724">
            <v>3502.25</v>
          </cell>
          <cell r="P724">
            <v>18133.46</v>
          </cell>
        </row>
        <row r="725">
          <cell r="A725" t="str">
            <v>5.1.04.01.03.02</v>
          </cell>
          <cell r="B725" t="str">
            <v>BAJA TENSION-G.D</v>
          </cell>
          <cell r="C725">
            <v>0</v>
          </cell>
          <cell r="D725">
            <v>313.33</v>
          </cell>
          <cell r="E725">
            <v>570.35</v>
          </cell>
          <cell r="F725">
            <v>492.61</v>
          </cell>
          <cell r="G725">
            <v>534.61</v>
          </cell>
          <cell r="H725">
            <v>712.54</v>
          </cell>
          <cell r="I725">
            <v>555.83000000000004</v>
          </cell>
          <cell r="J725">
            <v>524.22</v>
          </cell>
          <cell r="K725">
            <v>524.22</v>
          </cell>
          <cell r="L725">
            <v>524.22</v>
          </cell>
          <cell r="M725">
            <v>524.22</v>
          </cell>
          <cell r="N725">
            <v>524.22</v>
          </cell>
          <cell r="O725">
            <v>524.22</v>
          </cell>
          <cell r="P725">
            <v>6324.5900000000011</v>
          </cell>
        </row>
        <row r="726">
          <cell r="A726" t="str">
            <v>5.1.04.01.04.00</v>
          </cell>
          <cell r="B726" t="str">
            <v>GASTOS DE LINEA AER</v>
          </cell>
          <cell r="C726">
            <v>0</v>
          </cell>
          <cell r="D726">
            <v>14502.45</v>
          </cell>
          <cell r="E726">
            <v>13278.12</v>
          </cell>
          <cell r="F726">
            <v>17242.099999999999</v>
          </cell>
          <cell r="G726">
            <v>16751.689999999999</v>
          </cell>
          <cell r="H726">
            <v>18674.009999999998</v>
          </cell>
          <cell r="I726">
            <v>23319.279999999999</v>
          </cell>
          <cell r="J726">
            <v>23707.74</v>
          </cell>
          <cell r="K726">
            <v>28043.34</v>
          </cell>
          <cell r="L726">
            <v>29833.16</v>
          </cell>
          <cell r="M726">
            <v>17137.48</v>
          </cell>
          <cell r="N726">
            <v>42019.53</v>
          </cell>
          <cell r="O726">
            <v>26944.89</v>
          </cell>
          <cell r="P726">
            <v>271453.79000000004</v>
          </cell>
        </row>
        <row r="727">
          <cell r="A727" t="str">
            <v>5.1.04.01.04.01</v>
          </cell>
          <cell r="B727" t="str">
            <v>MEDIA TENSION-G.</v>
          </cell>
          <cell r="C727">
            <v>0</v>
          </cell>
          <cell r="D727">
            <v>10234.76</v>
          </cell>
          <cell r="E727">
            <v>8013.71</v>
          </cell>
          <cell r="F727">
            <v>10130.780000000001</v>
          </cell>
          <cell r="G727">
            <v>12894.44</v>
          </cell>
          <cell r="H727">
            <v>13939.67</v>
          </cell>
          <cell r="I727">
            <v>18391.919999999998</v>
          </cell>
          <cell r="J727">
            <v>16501.16</v>
          </cell>
          <cell r="K727">
            <v>17954.82</v>
          </cell>
          <cell r="L727">
            <v>21922.45</v>
          </cell>
          <cell r="M727">
            <v>9345.5400000000009</v>
          </cell>
          <cell r="N727">
            <v>30042.3</v>
          </cell>
          <cell r="O727">
            <v>17739.849999999999</v>
          </cell>
          <cell r="P727">
            <v>187111.4</v>
          </cell>
        </row>
        <row r="728">
          <cell r="A728" t="str">
            <v>5.1.04.01.04.02</v>
          </cell>
          <cell r="B728" t="str">
            <v>BAJA TENSION-G.D</v>
          </cell>
          <cell r="C728">
            <v>0</v>
          </cell>
          <cell r="D728">
            <v>4267.6899999999996</v>
          </cell>
          <cell r="E728">
            <v>5264.41</v>
          </cell>
          <cell r="F728">
            <v>7111.32</v>
          </cell>
          <cell r="G728">
            <v>3857.25</v>
          </cell>
          <cell r="H728">
            <v>4734.34</v>
          </cell>
          <cell r="I728">
            <v>4927.3599999999997</v>
          </cell>
          <cell r="J728">
            <v>7206.58</v>
          </cell>
          <cell r="K728">
            <v>10088.52</v>
          </cell>
          <cell r="L728">
            <v>7910.71</v>
          </cell>
          <cell r="M728">
            <v>7788.54</v>
          </cell>
          <cell r="N728">
            <v>11977.23</v>
          </cell>
          <cell r="O728">
            <v>9205.0400000000009</v>
          </cell>
          <cell r="P728">
            <v>84338.989999999991</v>
          </cell>
        </row>
        <row r="729">
          <cell r="A729" t="str">
            <v>5.1.04.01.04.04</v>
          </cell>
          <cell r="B729" t="str">
            <v>ALTA TENSION-G.L</v>
          </cell>
          <cell r="M729">
            <v>3.4</v>
          </cell>
          <cell r="N729">
            <v>0</v>
          </cell>
          <cell r="O729">
            <v>0</v>
          </cell>
          <cell r="P729">
            <v>3.4</v>
          </cell>
        </row>
        <row r="730">
          <cell r="A730" t="str">
            <v>5.1.04.01.05.00</v>
          </cell>
          <cell r="B730" t="str">
            <v>GASTOS DE LINEA SUB</v>
          </cell>
          <cell r="C730">
            <v>0</v>
          </cell>
          <cell r="D730">
            <v>148.41999999999999</v>
          </cell>
          <cell r="E730">
            <v>0</v>
          </cell>
          <cell r="F730">
            <v>0</v>
          </cell>
          <cell r="G730">
            <v>-148.41999999999999</v>
          </cell>
          <cell r="H730">
            <v>26.26</v>
          </cell>
          <cell r="I730">
            <v>14.22</v>
          </cell>
          <cell r="J730">
            <v>81.84</v>
          </cell>
          <cell r="K730">
            <v>0</v>
          </cell>
          <cell r="L730">
            <v>60</v>
          </cell>
          <cell r="M730">
            <v>16.920000000000002</v>
          </cell>
          <cell r="N730">
            <v>654.79999999999995</v>
          </cell>
          <cell r="O730">
            <v>87.59</v>
          </cell>
          <cell r="P730">
            <v>941.63</v>
          </cell>
        </row>
        <row r="731">
          <cell r="A731" t="str">
            <v>5.1.04.01.05.01</v>
          </cell>
          <cell r="B731" t="str">
            <v>MEDIA TENSION-G.</v>
          </cell>
          <cell r="C731">
            <v>0</v>
          </cell>
          <cell r="D731">
            <v>148.41999999999999</v>
          </cell>
          <cell r="E731">
            <v>0</v>
          </cell>
          <cell r="F731">
            <v>0</v>
          </cell>
          <cell r="G731">
            <v>-148.41999999999999</v>
          </cell>
          <cell r="H731">
            <v>0</v>
          </cell>
          <cell r="I731">
            <v>0</v>
          </cell>
          <cell r="J731">
            <v>77.61</v>
          </cell>
          <cell r="K731">
            <v>0</v>
          </cell>
          <cell r="L731">
            <v>60</v>
          </cell>
          <cell r="M731">
            <v>0</v>
          </cell>
          <cell r="N731">
            <v>331.75</v>
          </cell>
          <cell r="O731">
            <v>87.59</v>
          </cell>
          <cell r="P731">
            <v>556.95000000000005</v>
          </cell>
        </row>
        <row r="732">
          <cell r="A732" t="str">
            <v>5.1.04.01.05.02</v>
          </cell>
          <cell r="B732" t="str">
            <v>BAJA TENSION-G.L</v>
          </cell>
          <cell r="H732">
            <v>26.26</v>
          </cell>
          <cell r="I732">
            <v>0</v>
          </cell>
          <cell r="J732">
            <v>0</v>
          </cell>
          <cell r="K732">
            <v>0</v>
          </cell>
          <cell r="L732">
            <v>0</v>
          </cell>
          <cell r="M732">
            <v>0</v>
          </cell>
          <cell r="N732">
            <v>0</v>
          </cell>
          <cell r="O732">
            <v>0</v>
          </cell>
          <cell r="P732">
            <v>26.26</v>
          </cell>
        </row>
        <row r="733">
          <cell r="A733" t="str">
            <v>5.1.04.01.05.03</v>
          </cell>
          <cell r="B733" t="str">
            <v>TRANSFORMACION D</v>
          </cell>
          <cell r="I733">
            <v>14.22</v>
          </cell>
          <cell r="J733">
            <v>4.2300000000000004</v>
          </cell>
          <cell r="K733">
            <v>0</v>
          </cell>
          <cell r="L733">
            <v>0</v>
          </cell>
          <cell r="M733">
            <v>16.920000000000002</v>
          </cell>
          <cell r="N733">
            <v>323.05</v>
          </cell>
          <cell r="O733">
            <v>0</v>
          </cell>
          <cell r="P733">
            <v>358.42</v>
          </cell>
        </row>
        <row r="734">
          <cell r="A734" t="str">
            <v>5.1.04.01.06.00</v>
          </cell>
          <cell r="B734" t="str">
            <v>GTOS.ALUMBRADO DE C</v>
          </cell>
          <cell r="C734">
            <v>0</v>
          </cell>
          <cell r="D734">
            <v>1909.87</v>
          </cell>
          <cell r="E734">
            <v>1655.83</v>
          </cell>
          <cell r="F734">
            <v>1829.36</v>
          </cell>
          <cell r="G734">
            <v>1018.8</v>
          </cell>
          <cell r="H734">
            <v>20298.96</v>
          </cell>
          <cell r="I734">
            <v>1596.9</v>
          </cell>
          <cell r="J734">
            <v>1923.13</v>
          </cell>
          <cell r="K734">
            <v>2529.9499999999998</v>
          </cell>
          <cell r="L734">
            <v>3115.96</v>
          </cell>
          <cell r="M734">
            <v>1751.96</v>
          </cell>
          <cell r="N734">
            <v>2140.92</v>
          </cell>
          <cell r="O734">
            <v>3284.26</v>
          </cell>
          <cell r="P734">
            <v>43055.9</v>
          </cell>
        </row>
        <row r="735">
          <cell r="A735" t="str">
            <v>5.1.04.01.06.01</v>
          </cell>
          <cell r="B735" t="str">
            <v>MEDIA TENSION-AL</v>
          </cell>
          <cell r="C735">
            <v>0</v>
          </cell>
          <cell r="D735">
            <v>68.900000000000006</v>
          </cell>
          <cell r="E735">
            <v>76.55</v>
          </cell>
          <cell r="F735">
            <v>30.83</v>
          </cell>
          <cell r="G735">
            <v>0</v>
          </cell>
          <cell r="H735">
            <v>26.6</v>
          </cell>
          <cell r="I735">
            <v>39.29</v>
          </cell>
          <cell r="J735">
            <v>41.76</v>
          </cell>
          <cell r="K735">
            <v>44.81</v>
          </cell>
          <cell r="L735">
            <v>461.74</v>
          </cell>
          <cell r="M735">
            <v>26.6</v>
          </cell>
          <cell r="N735">
            <v>27.36</v>
          </cell>
          <cell r="O735">
            <v>29.18</v>
          </cell>
          <cell r="P735">
            <v>873.62</v>
          </cell>
        </row>
        <row r="736">
          <cell r="A736" t="str">
            <v>5.1.04.01.06.02</v>
          </cell>
          <cell r="B736" t="str">
            <v>BAJA TENSION-ALU</v>
          </cell>
          <cell r="C736">
            <v>0</v>
          </cell>
          <cell r="D736">
            <v>1741.24</v>
          </cell>
          <cell r="E736">
            <v>1579.28</v>
          </cell>
          <cell r="F736">
            <v>1694.37</v>
          </cell>
          <cell r="G736">
            <v>1018.8</v>
          </cell>
          <cell r="H736">
            <v>20272.36</v>
          </cell>
          <cell r="I736">
            <v>1557.61</v>
          </cell>
          <cell r="J736">
            <v>1881.37</v>
          </cell>
          <cell r="K736">
            <v>2480.91</v>
          </cell>
          <cell r="L736">
            <v>2654.22</v>
          </cell>
          <cell r="M736">
            <v>1725.36</v>
          </cell>
          <cell r="N736">
            <v>2113.56</v>
          </cell>
          <cell r="O736">
            <v>3255.08</v>
          </cell>
          <cell r="P736">
            <v>41974.159999999996</v>
          </cell>
        </row>
        <row r="737">
          <cell r="A737" t="str">
            <v>5.1.04.01.06.03</v>
          </cell>
          <cell r="B737" t="str">
            <v>TRANSFORMACION D</v>
          </cell>
          <cell r="K737">
            <v>4.2300000000000004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>
            <v>4.2300000000000004</v>
          </cell>
        </row>
        <row r="738">
          <cell r="A738" t="str">
            <v>5.1.04.01.06.04</v>
          </cell>
          <cell r="B738" t="str">
            <v>ALTA ATENSION-AL</v>
          </cell>
          <cell r="C738">
            <v>0</v>
          </cell>
          <cell r="D738">
            <v>99.73</v>
          </cell>
          <cell r="E738">
            <v>0</v>
          </cell>
          <cell r="F738">
            <v>104.16</v>
          </cell>
          <cell r="G738">
            <v>0</v>
          </cell>
          <cell r="H738">
            <v>0</v>
          </cell>
          <cell r="I738">
            <v>0</v>
          </cell>
          <cell r="J738">
            <v>0</v>
          </cell>
          <cell r="K738">
            <v>0</v>
          </cell>
          <cell r="L738">
            <v>0</v>
          </cell>
          <cell r="M738">
            <v>0</v>
          </cell>
          <cell r="N738">
            <v>0</v>
          </cell>
          <cell r="O738">
            <v>0</v>
          </cell>
          <cell r="P738">
            <v>203.89</v>
          </cell>
        </row>
        <row r="739">
          <cell r="A739" t="str">
            <v>5.1.04.01.07.00</v>
          </cell>
          <cell r="B739" t="str">
            <v>GASTOS DE MEDIDORES</v>
          </cell>
          <cell r="C739">
            <v>0</v>
          </cell>
          <cell r="D739">
            <v>54598.5</v>
          </cell>
          <cell r="E739">
            <v>74852.990000000005</v>
          </cell>
          <cell r="F739">
            <v>65503.29</v>
          </cell>
          <cell r="G739">
            <v>68378.66</v>
          </cell>
          <cell r="H739">
            <v>54929.599999999999</v>
          </cell>
          <cell r="I739">
            <v>60427.86</v>
          </cell>
          <cell r="J739">
            <v>66039.86</v>
          </cell>
          <cell r="K739">
            <v>62003.87</v>
          </cell>
          <cell r="L739">
            <v>78709.55</v>
          </cell>
          <cell r="M739">
            <v>60373.36</v>
          </cell>
          <cell r="N739">
            <v>78735.28</v>
          </cell>
          <cell r="O739">
            <v>94982.81</v>
          </cell>
          <cell r="P739">
            <v>819535.62999999989</v>
          </cell>
        </row>
        <row r="740">
          <cell r="A740" t="str">
            <v>5.1.04.01.07.01</v>
          </cell>
          <cell r="B740" t="str">
            <v>MEDIA TENSION-G.</v>
          </cell>
          <cell r="C740">
            <v>0</v>
          </cell>
          <cell r="D740">
            <v>4986.47</v>
          </cell>
          <cell r="E740">
            <v>2012.08</v>
          </cell>
          <cell r="F740">
            <v>1150.1400000000001</v>
          </cell>
          <cell r="G740">
            <v>1625.52</v>
          </cell>
          <cell r="H740">
            <v>2764.04</v>
          </cell>
          <cell r="I740">
            <v>3825.28</v>
          </cell>
          <cell r="J740">
            <v>5071.53</v>
          </cell>
          <cell r="K740">
            <v>1984.1</v>
          </cell>
          <cell r="L740">
            <v>1715.77</v>
          </cell>
          <cell r="M740">
            <v>3017.39</v>
          </cell>
          <cell r="N740">
            <v>5302.7</v>
          </cell>
          <cell r="O740">
            <v>2666.99</v>
          </cell>
          <cell r="P740">
            <v>36122.009999999995</v>
          </cell>
        </row>
        <row r="741">
          <cell r="A741" t="str">
            <v>5.1.04.01.07.02</v>
          </cell>
          <cell r="B741" t="str">
            <v>BAJA TENSION-G.D</v>
          </cell>
          <cell r="C741">
            <v>0</v>
          </cell>
          <cell r="D741">
            <v>49612.03</v>
          </cell>
          <cell r="E741">
            <v>72840.91</v>
          </cell>
          <cell r="F741">
            <v>64353.15</v>
          </cell>
          <cell r="G741">
            <v>66753.14</v>
          </cell>
          <cell r="H741">
            <v>52165.56</v>
          </cell>
          <cell r="I741">
            <v>56602.58</v>
          </cell>
          <cell r="J741">
            <v>60308.37</v>
          </cell>
          <cell r="K741">
            <v>59792.71</v>
          </cell>
          <cell r="L741">
            <v>76991.47</v>
          </cell>
          <cell r="M741">
            <v>57355.97</v>
          </cell>
          <cell r="N741">
            <v>73927.55</v>
          </cell>
          <cell r="O741">
            <v>92285.82</v>
          </cell>
          <cell r="P741">
            <v>782989.26</v>
          </cell>
        </row>
        <row r="742">
          <cell r="A742" t="str">
            <v>5.1.04.01.07.03</v>
          </cell>
          <cell r="B742" t="str">
            <v>TRANSFORMACION D</v>
          </cell>
          <cell r="J742">
            <v>659.96</v>
          </cell>
          <cell r="K742">
            <v>227.06</v>
          </cell>
          <cell r="L742">
            <v>2.31</v>
          </cell>
          <cell r="M742">
            <v>0</v>
          </cell>
          <cell r="N742">
            <v>-494.97</v>
          </cell>
          <cell r="O742">
            <v>30</v>
          </cell>
          <cell r="P742">
            <v>424.3599999999999</v>
          </cell>
        </row>
        <row r="743">
          <cell r="A743" t="str">
            <v>5.1.04.01.08.00</v>
          </cell>
          <cell r="B743" t="str">
            <v>GASTOS DE INSTALACI</v>
          </cell>
          <cell r="C743">
            <v>0</v>
          </cell>
          <cell r="D743">
            <v>8701.4</v>
          </cell>
          <cell r="E743">
            <v>9897.83</v>
          </cell>
          <cell r="F743">
            <v>11314.84</v>
          </cell>
          <cell r="G743">
            <v>10859.95</v>
          </cell>
          <cell r="H743">
            <v>10251.379999999999</v>
          </cell>
          <cell r="I743">
            <v>15230.32</v>
          </cell>
          <cell r="J743">
            <v>11440.85</v>
          </cell>
          <cell r="K743">
            <v>7955.33</v>
          </cell>
          <cell r="L743">
            <v>10318.120000000001</v>
          </cell>
          <cell r="M743">
            <v>7612.24</v>
          </cell>
          <cell r="N743">
            <v>7882.92</v>
          </cell>
          <cell r="O743">
            <v>10226.709999999999</v>
          </cell>
          <cell r="P743">
            <v>121691.89000000001</v>
          </cell>
        </row>
        <row r="744">
          <cell r="A744" t="str">
            <v>5.1.04.01.08.01</v>
          </cell>
          <cell r="B744" t="str">
            <v>MEDIA TENSION-G.</v>
          </cell>
          <cell r="C744">
            <v>0</v>
          </cell>
          <cell r="D744">
            <v>3210.24</v>
          </cell>
          <cell r="E744">
            <v>2848.22</v>
          </cell>
          <cell r="F744">
            <v>2705.87</v>
          </cell>
          <cell r="G744">
            <v>2352.2199999999998</v>
          </cell>
          <cell r="H744">
            <v>1250.49</v>
          </cell>
          <cell r="I744">
            <v>4814.4799999999996</v>
          </cell>
          <cell r="J744">
            <v>3497.14</v>
          </cell>
          <cell r="K744">
            <v>2564.6</v>
          </cell>
          <cell r="L744">
            <v>3428.13</v>
          </cell>
          <cell r="M744">
            <v>1456.14</v>
          </cell>
          <cell r="N744">
            <v>2857.24</v>
          </cell>
          <cell r="O744">
            <v>1729.3</v>
          </cell>
          <cell r="P744">
            <v>32714.069999999996</v>
          </cell>
        </row>
        <row r="745">
          <cell r="A745" t="str">
            <v>5.1.04.01.08.02</v>
          </cell>
          <cell r="B745" t="str">
            <v>BAJA TENSION-G.I</v>
          </cell>
          <cell r="C745">
            <v>0</v>
          </cell>
          <cell r="D745">
            <v>5491.16</v>
          </cell>
          <cell r="E745">
            <v>7049.61</v>
          </cell>
          <cell r="F745">
            <v>8608.9699999999993</v>
          </cell>
          <cell r="G745">
            <v>8507.73</v>
          </cell>
          <cell r="H745">
            <v>9000.89</v>
          </cell>
          <cell r="I745">
            <v>10415.84</v>
          </cell>
          <cell r="J745">
            <v>7943.71</v>
          </cell>
          <cell r="K745">
            <v>5390.73</v>
          </cell>
          <cell r="L745">
            <v>6885.76</v>
          </cell>
          <cell r="M745">
            <v>6156.1</v>
          </cell>
          <cell r="N745">
            <v>5025.68</v>
          </cell>
          <cell r="O745">
            <v>8497.41</v>
          </cell>
          <cell r="P745">
            <v>88973.59</v>
          </cell>
        </row>
        <row r="746">
          <cell r="A746" t="str">
            <v>5.1.04.01.08.05</v>
          </cell>
          <cell r="B746" t="str">
            <v>TRANSFORMACION D</v>
          </cell>
          <cell r="L746">
            <v>4.2300000000000004</v>
          </cell>
          <cell r="M746">
            <v>0</v>
          </cell>
          <cell r="N746">
            <v>0</v>
          </cell>
          <cell r="O746">
            <v>0</v>
          </cell>
          <cell r="P746">
            <v>4.2300000000000004</v>
          </cell>
        </row>
        <row r="747">
          <cell r="A747" t="str">
            <v>5.1.04.01.09.00</v>
          </cell>
          <cell r="B747" t="str">
            <v>OTROS GASTOS DE DIS</v>
          </cell>
          <cell r="C747">
            <v>0</v>
          </cell>
          <cell r="D747">
            <v>199239.59</v>
          </cell>
          <cell r="E747">
            <v>180469.08</v>
          </cell>
          <cell r="F747">
            <v>163395.54999999999</v>
          </cell>
          <cell r="G747">
            <v>166453.9</v>
          </cell>
          <cell r="H747">
            <v>158841.78</v>
          </cell>
          <cell r="I747">
            <v>143438.60999999999</v>
          </cell>
          <cell r="J747">
            <v>155851.70000000001</v>
          </cell>
          <cell r="K747">
            <v>159303.81</v>
          </cell>
          <cell r="L747">
            <v>194860.19</v>
          </cell>
          <cell r="M747">
            <v>152960.57</v>
          </cell>
          <cell r="N747">
            <v>192919.35</v>
          </cell>
          <cell r="O747">
            <v>161277.76000000001</v>
          </cell>
          <cell r="P747">
            <v>2029011.8900000001</v>
          </cell>
        </row>
        <row r="748">
          <cell r="A748" t="str">
            <v>5.1.04.01.09.01</v>
          </cell>
          <cell r="B748" t="str">
            <v>MEDIA TENSION-OT</v>
          </cell>
          <cell r="C748">
            <v>0</v>
          </cell>
          <cell r="D748">
            <v>148883.10999999999</v>
          </cell>
          <cell r="E748">
            <v>135109.60999999999</v>
          </cell>
          <cell r="F748">
            <v>121014.71</v>
          </cell>
          <cell r="G748">
            <v>131872.01</v>
          </cell>
          <cell r="H748">
            <v>124527.19</v>
          </cell>
          <cell r="I748">
            <v>108939.31</v>
          </cell>
          <cell r="J748">
            <v>120922.71</v>
          </cell>
          <cell r="K748">
            <v>122268.84</v>
          </cell>
          <cell r="L748">
            <v>160695.20000000001</v>
          </cell>
          <cell r="M748">
            <v>120469.65</v>
          </cell>
          <cell r="N748">
            <v>141407.72</v>
          </cell>
          <cell r="O748">
            <v>125597.59</v>
          </cell>
          <cell r="P748">
            <v>1561707.65</v>
          </cell>
        </row>
        <row r="749">
          <cell r="A749" t="str">
            <v>5.1.04.01.09.02</v>
          </cell>
          <cell r="B749" t="str">
            <v>BAJA TENSION-OTR</v>
          </cell>
          <cell r="C749">
            <v>0</v>
          </cell>
          <cell r="D749">
            <v>50356.480000000003</v>
          </cell>
          <cell r="E749">
            <v>45359.47</v>
          </cell>
          <cell r="F749">
            <v>42380.84</v>
          </cell>
          <cell r="G749">
            <v>34581.89</v>
          </cell>
          <cell r="H749">
            <v>34314.589999999997</v>
          </cell>
          <cell r="I749">
            <v>34499.300000000003</v>
          </cell>
          <cell r="J749">
            <v>34928.99</v>
          </cell>
          <cell r="K749">
            <v>37034.97</v>
          </cell>
          <cell r="L749">
            <v>34164.99</v>
          </cell>
          <cell r="M749">
            <v>32490.92</v>
          </cell>
          <cell r="N749">
            <v>51511.63</v>
          </cell>
          <cell r="O749">
            <v>35680.17</v>
          </cell>
          <cell r="P749">
            <v>467304.24</v>
          </cell>
        </row>
        <row r="750">
          <cell r="A750" t="str">
            <v>5.1.04.01.10.00</v>
          </cell>
          <cell r="B750" t="str">
            <v>ARRENDAMIENTO</v>
          </cell>
          <cell r="C750">
            <v>0</v>
          </cell>
          <cell r="D750">
            <v>13246.71</v>
          </cell>
          <cell r="E750">
            <v>13964.53</v>
          </cell>
          <cell r="F750">
            <v>13840.9</v>
          </cell>
          <cell r="G750">
            <v>13729.6</v>
          </cell>
          <cell r="H750">
            <v>13729.6</v>
          </cell>
          <cell r="I750">
            <v>13926.03</v>
          </cell>
          <cell r="J750">
            <v>13729.6</v>
          </cell>
          <cell r="K750">
            <v>13729.6</v>
          </cell>
          <cell r="L750">
            <v>14882.4</v>
          </cell>
          <cell r="M750">
            <v>13763.65</v>
          </cell>
          <cell r="N750">
            <v>13729.6</v>
          </cell>
          <cell r="O750">
            <v>13729.6</v>
          </cell>
          <cell r="P750">
            <v>166001.82</v>
          </cell>
        </row>
        <row r="751">
          <cell r="A751" t="str">
            <v>5.1.04.01.10.01</v>
          </cell>
          <cell r="B751" t="str">
            <v>MEDIA TENSION-AR</v>
          </cell>
          <cell r="C751">
            <v>0</v>
          </cell>
          <cell r="D751">
            <v>13246.71</v>
          </cell>
          <cell r="E751">
            <v>13964.53</v>
          </cell>
          <cell r="F751">
            <v>13840.9</v>
          </cell>
          <cell r="G751">
            <v>13729.6</v>
          </cell>
          <cell r="H751">
            <v>13729.6</v>
          </cell>
          <cell r="I751">
            <v>13926.03</v>
          </cell>
          <cell r="J751">
            <v>13729.6</v>
          </cell>
          <cell r="K751">
            <v>13729.6</v>
          </cell>
          <cell r="L751">
            <v>14882.4</v>
          </cell>
          <cell r="M751">
            <v>13763.65</v>
          </cell>
          <cell r="N751">
            <v>13729.6</v>
          </cell>
          <cell r="O751">
            <v>13729.6</v>
          </cell>
          <cell r="P751">
            <v>166001.82</v>
          </cell>
        </row>
        <row r="752">
          <cell r="A752" t="str">
            <v>5.1.04.01.11.00</v>
          </cell>
          <cell r="B752" t="str">
            <v>CUOTAS PATRONALES D</v>
          </cell>
          <cell r="E752">
            <v>192</v>
          </cell>
          <cell r="F752">
            <v>0</v>
          </cell>
          <cell r="G752">
            <v>0</v>
          </cell>
          <cell r="H752">
            <v>176.99</v>
          </cell>
          <cell r="I752">
            <v>0</v>
          </cell>
          <cell r="J752">
            <v>0</v>
          </cell>
          <cell r="K752">
            <v>1106.3</v>
          </cell>
          <cell r="L752">
            <v>0</v>
          </cell>
          <cell r="M752">
            <v>0</v>
          </cell>
          <cell r="N752">
            <v>0</v>
          </cell>
          <cell r="O752">
            <v>0</v>
          </cell>
          <cell r="P752">
            <v>1475.29</v>
          </cell>
        </row>
        <row r="753">
          <cell r="A753" t="str">
            <v>5.1.04.01.11.01</v>
          </cell>
          <cell r="B753" t="str">
            <v>MEDIA TENSION-CU</v>
          </cell>
          <cell r="H753">
            <v>176.99</v>
          </cell>
          <cell r="I753">
            <v>0</v>
          </cell>
          <cell r="J753">
            <v>0</v>
          </cell>
          <cell r="K753">
            <v>1106.3</v>
          </cell>
          <cell r="L753">
            <v>0</v>
          </cell>
          <cell r="M753">
            <v>0</v>
          </cell>
          <cell r="N753">
            <v>0</v>
          </cell>
          <cell r="O753">
            <v>0</v>
          </cell>
          <cell r="P753">
            <v>1283.29</v>
          </cell>
        </row>
        <row r="754">
          <cell r="A754" t="str">
            <v>5.1.04.01.11.02</v>
          </cell>
          <cell r="B754" t="str">
            <v>BAJA TENSION-CUO</v>
          </cell>
          <cell r="E754">
            <v>192</v>
          </cell>
          <cell r="F754">
            <v>0</v>
          </cell>
          <cell r="G754">
            <v>0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  <cell r="L754">
            <v>0</v>
          </cell>
          <cell r="M754">
            <v>0</v>
          </cell>
          <cell r="N754">
            <v>0</v>
          </cell>
          <cell r="O754">
            <v>0</v>
          </cell>
          <cell r="P754">
            <v>192</v>
          </cell>
        </row>
        <row r="755">
          <cell r="A755" t="str">
            <v>5.1.04.01.12.00</v>
          </cell>
          <cell r="B755" t="str">
            <v>OTRAS PRESTACIONES</v>
          </cell>
          <cell r="C755">
            <v>0</v>
          </cell>
          <cell r="D755">
            <v>3733.18</v>
          </cell>
          <cell r="E755">
            <v>12044.98</v>
          </cell>
          <cell r="F755">
            <v>7566.67</v>
          </cell>
          <cell r="G755">
            <v>10854.3</v>
          </cell>
          <cell r="H755">
            <v>9600.66</v>
          </cell>
          <cell r="I755">
            <v>9350.0499999999993</v>
          </cell>
          <cell r="J755">
            <v>10617.49</v>
          </cell>
          <cell r="K755">
            <v>10828.2</v>
          </cell>
          <cell r="L755">
            <v>9985.7199999999993</v>
          </cell>
          <cell r="M755">
            <v>8078.03</v>
          </cell>
          <cell r="N755">
            <v>32108.34</v>
          </cell>
          <cell r="O755">
            <v>9386</v>
          </cell>
          <cell r="P755">
            <v>134153.62</v>
          </cell>
        </row>
        <row r="756">
          <cell r="A756" t="str">
            <v>5.1.04.01.12.01</v>
          </cell>
          <cell r="B756" t="str">
            <v>MEDIA TENSION-OT</v>
          </cell>
          <cell r="C756">
            <v>0</v>
          </cell>
          <cell r="D756">
            <v>3472.25</v>
          </cell>
          <cell r="E756">
            <v>10629.79</v>
          </cell>
          <cell r="F756">
            <v>5888.62</v>
          </cell>
          <cell r="G756">
            <v>8991.7000000000007</v>
          </cell>
          <cell r="H756">
            <v>8084.46</v>
          </cell>
          <cell r="I756">
            <v>8082.7</v>
          </cell>
          <cell r="J756">
            <v>9405.42</v>
          </cell>
          <cell r="K756">
            <v>9623.49</v>
          </cell>
          <cell r="L756">
            <v>8666.8700000000008</v>
          </cell>
          <cell r="M756">
            <v>6828.97</v>
          </cell>
          <cell r="N756">
            <v>30527.93</v>
          </cell>
          <cell r="O756">
            <v>6924.05</v>
          </cell>
          <cell r="P756">
            <v>117126.24999999999</v>
          </cell>
        </row>
        <row r="757">
          <cell r="A757" t="str">
            <v>5.1.04.01.12.02</v>
          </cell>
          <cell r="B757" t="str">
            <v>BAJA TENSION-OTR</v>
          </cell>
          <cell r="C757">
            <v>0</v>
          </cell>
          <cell r="D757">
            <v>260.93</v>
          </cell>
          <cell r="E757">
            <v>1415.19</v>
          </cell>
          <cell r="F757">
            <v>1354.18</v>
          </cell>
          <cell r="G757">
            <v>1862.6</v>
          </cell>
          <cell r="H757">
            <v>1504.77</v>
          </cell>
          <cell r="I757">
            <v>1267.3499999999999</v>
          </cell>
          <cell r="J757">
            <v>1212.07</v>
          </cell>
          <cell r="K757">
            <v>1204.71</v>
          </cell>
          <cell r="L757">
            <v>1318.85</v>
          </cell>
          <cell r="M757">
            <v>1249.06</v>
          </cell>
          <cell r="N757">
            <v>1571.54</v>
          </cell>
          <cell r="O757">
            <v>2461.9499999999998</v>
          </cell>
          <cell r="P757">
            <v>16683.2</v>
          </cell>
        </row>
        <row r="758">
          <cell r="A758" t="str">
            <v>5.1.04.01.12.04</v>
          </cell>
          <cell r="B758" t="str">
            <v>ALTA TENSION-OTR</v>
          </cell>
          <cell r="F758">
            <v>323.87</v>
          </cell>
          <cell r="G758">
            <v>0</v>
          </cell>
          <cell r="H758">
            <v>11.43</v>
          </cell>
          <cell r="I758">
            <v>0</v>
          </cell>
          <cell r="J758">
            <v>0</v>
          </cell>
          <cell r="K758">
            <v>0</v>
          </cell>
          <cell r="L758">
            <v>0</v>
          </cell>
          <cell r="M758">
            <v>0</v>
          </cell>
          <cell r="N758">
            <v>8.8699999999999992</v>
          </cell>
          <cell r="O758">
            <v>0</v>
          </cell>
          <cell r="P758">
            <v>344.17</v>
          </cell>
        </row>
        <row r="759">
          <cell r="A759" t="str">
            <v>5.1.05.00.00.00</v>
          </cell>
          <cell r="B759" t="str">
            <v>GASTOS DE COMERCIALIZACIO</v>
          </cell>
          <cell r="C759">
            <v>0</v>
          </cell>
          <cell r="D759">
            <v>57958.27</v>
          </cell>
          <cell r="E759">
            <v>56439.42</v>
          </cell>
          <cell r="F759">
            <v>56504.79</v>
          </cell>
          <cell r="G759">
            <v>44083.98</v>
          </cell>
          <cell r="H759">
            <v>54857.46</v>
          </cell>
          <cell r="I759">
            <v>92636.31</v>
          </cell>
          <cell r="J759">
            <v>76791.509999999995</v>
          </cell>
          <cell r="K759">
            <v>76473.61</v>
          </cell>
          <cell r="L759">
            <v>69470</v>
          </cell>
          <cell r="M759">
            <v>79373.039999999994</v>
          </cell>
          <cell r="N759">
            <v>76221.34</v>
          </cell>
          <cell r="O759">
            <v>84261.46</v>
          </cell>
          <cell r="P759">
            <v>825071.19000000006</v>
          </cell>
        </row>
        <row r="760">
          <cell r="A760" t="str">
            <v>5.1.05.01.00.00</v>
          </cell>
          <cell r="B760" t="str">
            <v>GASTOS DE COMERCIALIZA</v>
          </cell>
          <cell r="C760">
            <v>0</v>
          </cell>
          <cell r="D760">
            <v>57958.27</v>
          </cell>
          <cell r="E760">
            <v>56439.42</v>
          </cell>
          <cell r="F760">
            <v>56504.79</v>
          </cell>
          <cell r="G760">
            <v>44083.98</v>
          </cell>
          <cell r="H760">
            <v>54857.46</v>
          </cell>
          <cell r="I760">
            <v>92636.31</v>
          </cell>
          <cell r="J760">
            <v>76791.509999999995</v>
          </cell>
          <cell r="K760">
            <v>76473.61</v>
          </cell>
          <cell r="L760">
            <v>69470</v>
          </cell>
          <cell r="M760">
            <v>79373.039999999994</v>
          </cell>
          <cell r="N760">
            <v>76221.34</v>
          </cell>
          <cell r="O760">
            <v>84261.46</v>
          </cell>
          <cell r="P760">
            <v>825071.19000000006</v>
          </cell>
        </row>
        <row r="761">
          <cell r="A761" t="str">
            <v>5.1.05.01.01.00</v>
          </cell>
          <cell r="B761" t="str">
            <v>SUPERVISION DE OPER</v>
          </cell>
          <cell r="F761">
            <v>812.81</v>
          </cell>
          <cell r="G761">
            <v>827.81</v>
          </cell>
          <cell r="H761">
            <v>806.81</v>
          </cell>
          <cell r="I761">
            <v>869.35</v>
          </cell>
          <cell r="J761">
            <v>908.35</v>
          </cell>
          <cell r="K761">
            <v>885.35</v>
          </cell>
          <cell r="L761">
            <v>864.35</v>
          </cell>
          <cell r="M761">
            <v>901.34</v>
          </cell>
          <cell r="N761">
            <v>864.35</v>
          </cell>
          <cell r="O761">
            <v>889.11</v>
          </cell>
          <cell r="P761">
            <v>8629.630000000001</v>
          </cell>
        </row>
        <row r="762">
          <cell r="A762" t="str">
            <v>5.1.05.01.09.00</v>
          </cell>
          <cell r="B762" t="str">
            <v>OTROS GASTOS DE COM</v>
          </cell>
          <cell r="C762">
            <v>0</v>
          </cell>
          <cell r="D762">
            <v>55204.11</v>
          </cell>
          <cell r="E762">
            <v>54032.13</v>
          </cell>
          <cell r="F762">
            <v>52498.99</v>
          </cell>
          <cell r="G762">
            <v>41333.769999999997</v>
          </cell>
          <cell r="H762">
            <v>49476.46</v>
          </cell>
          <cell r="I762">
            <v>88400.87</v>
          </cell>
          <cell r="J762">
            <v>71142.990000000005</v>
          </cell>
          <cell r="K762">
            <v>70595.850000000006</v>
          </cell>
          <cell r="L762">
            <v>60994.36</v>
          </cell>
          <cell r="M762">
            <v>71319.600000000006</v>
          </cell>
          <cell r="N762">
            <v>62884.01</v>
          </cell>
          <cell r="O762">
            <v>76623.66</v>
          </cell>
          <cell r="P762">
            <v>754506.79999999993</v>
          </cell>
        </row>
        <row r="763">
          <cell r="A763" t="str">
            <v>5.1.05.01.10.00</v>
          </cell>
          <cell r="B763" t="str">
            <v>ARRENDAMIENTOS</v>
          </cell>
          <cell r="C763">
            <v>0</v>
          </cell>
          <cell r="D763">
            <v>398.37</v>
          </cell>
          <cell r="E763">
            <v>551.59</v>
          </cell>
          <cell r="F763">
            <v>101.59</v>
          </cell>
          <cell r="G763">
            <v>546.03</v>
          </cell>
          <cell r="H763">
            <v>1340.86</v>
          </cell>
          <cell r="I763">
            <v>1840.82</v>
          </cell>
          <cell r="J763">
            <v>101.59</v>
          </cell>
          <cell r="K763">
            <v>101.59</v>
          </cell>
          <cell r="L763">
            <v>1244.45</v>
          </cell>
          <cell r="M763">
            <v>2313.6799999999998</v>
          </cell>
          <cell r="N763">
            <v>1557.99</v>
          </cell>
          <cell r="O763">
            <v>419.04</v>
          </cell>
          <cell r="P763">
            <v>10517.6</v>
          </cell>
        </row>
        <row r="764">
          <cell r="A764" t="str">
            <v>5.1.05.01.12.00</v>
          </cell>
          <cell r="B764" t="str">
            <v>OTRAS PRESTACIONES</v>
          </cell>
          <cell r="C764">
            <v>0</v>
          </cell>
          <cell r="D764">
            <v>2355.79</v>
          </cell>
          <cell r="E764">
            <v>1855.7</v>
          </cell>
          <cell r="F764">
            <v>3091.4</v>
          </cell>
          <cell r="G764">
            <v>1376.37</v>
          </cell>
          <cell r="H764">
            <v>3233.33</v>
          </cell>
          <cell r="I764">
            <v>1525.27</v>
          </cell>
          <cell r="J764">
            <v>4638.58</v>
          </cell>
          <cell r="K764">
            <v>4890.82</v>
          </cell>
          <cell r="L764">
            <v>6366.84</v>
          </cell>
          <cell r="M764">
            <v>4838.42</v>
          </cell>
          <cell r="N764">
            <v>10914.99</v>
          </cell>
          <cell r="O764">
            <v>6329.65</v>
          </cell>
          <cell r="P764">
            <v>51417.159999999996</v>
          </cell>
        </row>
        <row r="765">
          <cell r="A765" t="str">
            <v>5.1.06.00.00.00</v>
          </cell>
          <cell r="B765" t="str">
            <v>GASTOS DE CUENTAS DE CONS</v>
          </cell>
          <cell r="C765">
            <v>0</v>
          </cell>
          <cell r="D765">
            <v>227895.86</v>
          </cell>
          <cell r="E765">
            <v>217749.58</v>
          </cell>
          <cell r="F765">
            <v>238002.12</v>
          </cell>
          <cell r="G765">
            <v>239223.77</v>
          </cell>
          <cell r="H765">
            <v>279932.96000000002</v>
          </cell>
          <cell r="I765">
            <v>211137.23</v>
          </cell>
          <cell r="J765">
            <v>228868.2</v>
          </cell>
          <cell r="K765">
            <v>201390.56</v>
          </cell>
          <cell r="L765">
            <v>217125.41</v>
          </cell>
          <cell r="M765">
            <v>202913.25</v>
          </cell>
          <cell r="N765">
            <v>242121.24</v>
          </cell>
          <cell r="O765">
            <v>257258.23</v>
          </cell>
          <cell r="P765">
            <v>2763618.4099999997</v>
          </cell>
        </row>
        <row r="766">
          <cell r="A766" t="str">
            <v>5.1.06.01.00.00</v>
          </cell>
          <cell r="B766" t="str">
            <v>GASTOS DE CUENTAS DE C</v>
          </cell>
          <cell r="C766">
            <v>0</v>
          </cell>
          <cell r="D766">
            <v>227895.86</v>
          </cell>
          <cell r="E766">
            <v>217749.58</v>
          </cell>
          <cell r="F766">
            <v>238002.12</v>
          </cell>
          <cell r="G766">
            <v>239223.77</v>
          </cell>
          <cell r="H766">
            <v>279932.96000000002</v>
          </cell>
          <cell r="I766">
            <v>211137.23</v>
          </cell>
          <cell r="J766">
            <v>228868.2</v>
          </cell>
          <cell r="K766">
            <v>201390.56</v>
          </cell>
          <cell r="L766">
            <v>217125.41</v>
          </cell>
          <cell r="M766">
            <v>202913.25</v>
          </cell>
          <cell r="N766">
            <v>242121.24</v>
          </cell>
          <cell r="O766">
            <v>257258.23</v>
          </cell>
          <cell r="P766">
            <v>2763618.4099999997</v>
          </cell>
        </row>
        <row r="767">
          <cell r="A767" t="str">
            <v>5.1.06.01.01.00</v>
          </cell>
          <cell r="B767" t="str">
            <v>SUPERVICION</v>
          </cell>
          <cell r="C767">
            <v>0</v>
          </cell>
          <cell r="D767">
            <v>37876.94</v>
          </cell>
          <cell r="E767">
            <v>31839.93</v>
          </cell>
          <cell r="F767">
            <v>40861.129999999997</v>
          </cell>
          <cell r="G767">
            <v>38744.28</v>
          </cell>
          <cell r="H767">
            <v>37631.49</v>
          </cell>
          <cell r="I767">
            <v>40587.57</v>
          </cell>
          <cell r="J767">
            <v>40664.61</v>
          </cell>
          <cell r="K767">
            <v>36532.89</v>
          </cell>
          <cell r="L767">
            <v>38847.25</v>
          </cell>
          <cell r="M767">
            <v>33024.18</v>
          </cell>
          <cell r="N767">
            <v>33751.61</v>
          </cell>
          <cell r="O767">
            <v>43055.69</v>
          </cell>
          <cell r="P767">
            <v>453417.57</v>
          </cell>
        </row>
        <row r="768">
          <cell r="A768" t="str">
            <v>5.1.06.01.02.00</v>
          </cell>
          <cell r="B768" t="str">
            <v>GASTOS DE LECTURA D</v>
          </cell>
          <cell r="C768">
            <v>0</v>
          </cell>
          <cell r="D768">
            <v>4915.7299999999996</v>
          </cell>
          <cell r="E768">
            <v>4748.3599999999997</v>
          </cell>
          <cell r="F768">
            <v>8240.06</v>
          </cell>
          <cell r="G768">
            <v>9770.89</v>
          </cell>
          <cell r="H768">
            <v>9104.18</v>
          </cell>
          <cell r="I768">
            <v>9655.2800000000007</v>
          </cell>
          <cell r="J768">
            <v>9929.81</v>
          </cell>
          <cell r="K768">
            <v>9501.3700000000008</v>
          </cell>
          <cell r="L768">
            <v>8215.23</v>
          </cell>
          <cell r="M768">
            <v>10527.89</v>
          </cell>
          <cell r="N768">
            <v>9243.27</v>
          </cell>
          <cell r="O768">
            <v>7065.17</v>
          </cell>
          <cell r="P768">
            <v>100917.23999999999</v>
          </cell>
        </row>
        <row r="769">
          <cell r="A769" t="str">
            <v>5.1.06.01.03.00</v>
          </cell>
          <cell r="B769" t="str">
            <v>GASTOS DE REGIS DE</v>
          </cell>
          <cell r="C769">
            <v>0</v>
          </cell>
          <cell r="D769">
            <v>69498.210000000006</v>
          </cell>
          <cell r="E769">
            <v>67929.710000000006</v>
          </cell>
          <cell r="F769">
            <v>53152.95</v>
          </cell>
          <cell r="G769">
            <v>76798.77</v>
          </cell>
          <cell r="H769">
            <v>69309.86</v>
          </cell>
          <cell r="I769">
            <v>49526.16</v>
          </cell>
          <cell r="J769">
            <v>67312.31</v>
          </cell>
          <cell r="K769">
            <v>57786.87</v>
          </cell>
          <cell r="L769">
            <v>73750.31</v>
          </cell>
          <cell r="M769">
            <v>65094.03</v>
          </cell>
          <cell r="N769">
            <v>72945.37</v>
          </cell>
          <cell r="O769">
            <v>84772.18</v>
          </cell>
          <cell r="P769">
            <v>807876.73</v>
          </cell>
        </row>
        <row r="770">
          <cell r="A770" t="str">
            <v>5.1.06.01.04.00</v>
          </cell>
          <cell r="B770" t="str">
            <v>CUENTAS INCOBRABLES</v>
          </cell>
          <cell r="C770">
            <v>0</v>
          </cell>
          <cell r="D770">
            <v>471.35</v>
          </cell>
          <cell r="E770">
            <v>2234.9</v>
          </cell>
          <cell r="F770">
            <v>8684.2900000000009</v>
          </cell>
          <cell r="G770">
            <v>975.83</v>
          </cell>
          <cell r="H770">
            <v>56734.33</v>
          </cell>
          <cell r="I770">
            <v>939.05</v>
          </cell>
          <cell r="J770">
            <v>825.6</v>
          </cell>
          <cell r="K770">
            <v>939.06</v>
          </cell>
          <cell r="L770">
            <v>965.4</v>
          </cell>
          <cell r="M770">
            <v>1139.1300000000001</v>
          </cell>
          <cell r="N770">
            <v>-7045.56</v>
          </cell>
          <cell r="O770">
            <v>0</v>
          </cell>
          <cell r="P770">
            <v>66863.38</v>
          </cell>
        </row>
        <row r="771">
          <cell r="A771" t="str">
            <v>5.1.06.01.05.00</v>
          </cell>
          <cell r="B771" t="str">
            <v>OTROS GASTOS DE CUE</v>
          </cell>
          <cell r="C771">
            <v>0</v>
          </cell>
          <cell r="D771">
            <v>40792.65</v>
          </cell>
          <cell r="E771">
            <v>48807.4</v>
          </cell>
          <cell r="F771">
            <v>57057.24</v>
          </cell>
          <cell r="G771">
            <v>50005.14</v>
          </cell>
          <cell r="H771">
            <v>50345.35</v>
          </cell>
          <cell r="I771">
            <v>49548.23</v>
          </cell>
          <cell r="J771">
            <v>46683.33</v>
          </cell>
          <cell r="K771">
            <v>42133.72</v>
          </cell>
          <cell r="L771">
            <v>41465.89</v>
          </cell>
          <cell r="M771">
            <v>36678.29</v>
          </cell>
          <cell r="N771">
            <v>44014.32</v>
          </cell>
          <cell r="O771">
            <v>68313.73</v>
          </cell>
          <cell r="P771">
            <v>575845.29</v>
          </cell>
        </row>
        <row r="772">
          <cell r="A772" t="str">
            <v>5.1.06.01.06.00</v>
          </cell>
          <cell r="B772" t="str">
            <v>CUOTAS PATRONALES D</v>
          </cell>
          <cell r="E772">
            <v>12.85</v>
          </cell>
          <cell r="F772">
            <v>0</v>
          </cell>
          <cell r="G772">
            <v>0</v>
          </cell>
          <cell r="H772">
            <v>-0.01</v>
          </cell>
          <cell r="I772">
            <v>0</v>
          </cell>
          <cell r="J772">
            <v>0</v>
          </cell>
          <cell r="K772">
            <v>0</v>
          </cell>
          <cell r="L772">
            <v>0</v>
          </cell>
          <cell r="M772">
            <v>0</v>
          </cell>
          <cell r="N772">
            <v>0</v>
          </cell>
          <cell r="O772">
            <v>0</v>
          </cell>
          <cell r="P772">
            <v>12.84</v>
          </cell>
        </row>
        <row r="773">
          <cell r="A773" t="str">
            <v>5.1.06.01.07.00</v>
          </cell>
          <cell r="B773" t="str">
            <v>OTRAS PRESTACIONES</v>
          </cell>
          <cell r="C773">
            <v>0</v>
          </cell>
          <cell r="D773">
            <v>74340.98</v>
          </cell>
          <cell r="E773">
            <v>62176.43</v>
          </cell>
          <cell r="F773">
            <v>70006.45</v>
          </cell>
          <cell r="G773">
            <v>62928.86</v>
          </cell>
          <cell r="H773">
            <v>56807.76</v>
          </cell>
          <cell r="I773">
            <v>60880.94</v>
          </cell>
          <cell r="J773">
            <v>63452.54</v>
          </cell>
          <cell r="K773">
            <v>54496.65</v>
          </cell>
          <cell r="L773">
            <v>53881.33</v>
          </cell>
          <cell r="M773">
            <v>56449.73</v>
          </cell>
          <cell r="N773">
            <v>89212.23</v>
          </cell>
          <cell r="O773">
            <v>54051.46</v>
          </cell>
          <cell r="P773">
            <v>758685.35999999987</v>
          </cell>
        </row>
        <row r="774">
          <cell r="A774" t="str">
            <v>5.1.07.00.00.00</v>
          </cell>
          <cell r="B774" t="str">
            <v>GASTOS DE INFORMACION Y S</v>
          </cell>
          <cell r="C774">
            <v>0</v>
          </cell>
          <cell r="D774">
            <v>28414.52</v>
          </cell>
          <cell r="E774">
            <v>39845.24</v>
          </cell>
          <cell r="F774">
            <v>30323.27</v>
          </cell>
          <cell r="G774">
            <v>27946.33</v>
          </cell>
          <cell r="H774">
            <v>40209.870000000003</v>
          </cell>
          <cell r="I774">
            <v>33717.57</v>
          </cell>
          <cell r="J774">
            <v>37590.080000000002</v>
          </cell>
          <cell r="K774">
            <v>27835.38</v>
          </cell>
          <cell r="L774">
            <v>31983.360000000001</v>
          </cell>
          <cell r="M774">
            <v>36749.379999999997</v>
          </cell>
          <cell r="N774">
            <v>42014.79</v>
          </cell>
          <cell r="O774">
            <v>62514.33</v>
          </cell>
          <cell r="P774">
            <v>439144.12</v>
          </cell>
        </row>
        <row r="775">
          <cell r="A775" t="str">
            <v>5.1.07.01.00.00</v>
          </cell>
          <cell r="B775" t="str">
            <v>GASTOS DE INFORM Y SER</v>
          </cell>
          <cell r="C775">
            <v>0</v>
          </cell>
          <cell r="D775">
            <v>28414.52</v>
          </cell>
          <cell r="E775">
            <v>39845.24</v>
          </cell>
          <cell r="F775">
            <v>30323.27</v>
          </cell>
          <cell r="G775">
            <v>27946.33</v>
          </cell>
          <cell r="H775">
            <v>40209.870000000003</v>
          </cell>
          <cell r="I775">
            <v>33717.57</v>
          </cell>
          <cell r="J775">
            <v>37590.080000000002</v>
          </cell>
          <cell r="K775">
            <v>27835.38</v>
          </cell>
          <cell r="L775">
            <v>31983.360000000001</v>
          </cell>
          <cell r="M775">
            <v>36749.379999999997</v>
          </cell>
          <cell r="N775">
            <v>42014.79</v>
          </cell>
          <cell r="O775">
            <v>62514.33</v>
          </cell>
          <cell r="P775">
            <v>439144.12</v>
          </cell>
        </row>
        <row r="776">
          <cell r="A776" t="str">
            <v>5.1.07.01.01.00</v>
          </cell>
          <cell r="B776" t="str">
            <v>SUPERVICION</v>
          </cell>
          <cell r="C776">
            <v>0</v>
          </cell>
          <cell r="D776">
            <v>1956.23</v>
          </cell>
          <cell r="E776">
            <v>2509.65</v>
          </cell>
          <cell r="F776">
            <v>2366.5100000000002</v>
          </cell>
          <cell r="G776">
            <v>97.54</v>
          </cell>
          <cell r="H776">
            <v>2853.66</v>
          </cell>
          <cell r="I776">
            <v>2865.4</v>
          </cell>
          <cell r="J776">
            <v>2959.02</v>
          </cell>
          <cell r="K776">
            <v>2745.1</v>
          </cell>
          <cell r="L776">
            <v>2411.6</v>
          </cell>
          <cell r="M776">
            <v>2354.2199999999998</v>
          </cell>
          <cell r="N776">
            <v>2637.17</v>
          </cell>
          <cell r="O776">
            <v>2706.78</v>
          </cell>
          <cell r="P776">
            <v>28462.879999999997</v>
          </cell>
        </row>
        <row r="777">
          <cell r="A777" t="str">
            <v>5.1.07.01.02.00</v>
          </cell>
          <cell r="B777" t="str">
            <v>GASTOS DE ASIISTENC</v>
          </cell>
          <cell r="C777">
            <v>0</v>
          </cell>
          <cell r="D777">
            <v>6580.6</v>
          </cell>
          <cell r="E777">
            <v>8168.87</v>
          </cell>
          <cell r="F777">
            <v>6530.44</v>
          </cell>
          <cell r="G777">
            <v>7058.14</v>
          </cell>
          <cell r="H777">
            <v>5749.87</v>
          </cell>
          <cell r="I777">
            <v>19102.22</v>
          </cell>
          <cell r="J777">
            <v>20000.66</v>
          </cell>
          <cell r="K777">
            <v>17994.29</v>
          </cell>
          <cell r="L777">
            <v>22040.5</v>
          </cell>
          <cell r="M777">
            <v>20369.439999999999</v>
          </cell>
          <cell r="N777">
            <v>20811.509999999998</v>
          </cell>
          <cell r="O777">
            <v>35054.49</v>
          </cell>
          <cell r="P777">
            <v>189461.03</v>
          </cell>
        </row>
        <row r="778">
          <cell r="A778" t="str">
            <v>5.1.07.01.03.00</v>
          </cell>
          <cell r="B778" t="str">
            <v>GASTOS DE PUBLICIDA</v>
          </cell>
          <cell r="C778">
            <v>0</v>
          </cell>
          <cell r="D778">
            <v>5553.13</v>
          </cell>
          <cell r="E778">
            <v>11625.73</v>
          </cell>
          <cell r="F778">
            <v>3141.19</v>
          </cell>
          <cell r="G778">
            <v>6412.77</v>
          </cell>
          <cell r="H778">
            <v>8524.52</v>
          </cell>
          <cell r="I778">
            <v>7067.64</v>
          </cell>
          <cell r="J778">
            <v>9689.43</v>
          </cell>
          <cell r="K778">
            <v>1521.74</v>
          </cell>
          <cell r="L778">
            <v>3208.87</v>
          </cell>
          <cell r="M778">
            <v>8904.24</v>
          </cell>
          <cell r="N778">
            <v>12246.65</v>
          </cell>
          <cell r="O778">
            <v>28312.98</v>
          </cell>
          <cell r="P778">
            <v>106208.88999999998</v>
          </cell>
        </row>
        <row r="779">
          <cell r="A779" t="str">
            <v>5.1.07.01.04.00</v>
          </cell>
          <cell r="B779" t="str">
            <v>GASTOS MIC DE INF Y</v>
          </cell>
          <cell r="C779">
            <v>0</v>
          </cell>
          <cell r="D779">
            <v>13563.22</v>
          </cell>
          <cell r="E779">
            <v>16516.03</v>
          </cell>
          <cell r="F779">
            <v>15837.08</v>
          </cell>
          <cell r="G779">
            <v>12274.84</v>
          </cell>
          <cell r="H779">
            <v>14978.39</v>
          </cell>
          <cell r="I779">
            <v>3671.98</v>
          </cell>
          <cell r="J779">
            <v>3608.44</v>
          </cell>
          <cell r="K779">
            <v>4362.0600000000004</v>
          </cell>
          <cell r="L779">
            <v>3131.98</v>
          </cell>
          <cell r="M779">
            <v>3822.21</v>
          </cell>
          <cell r="N779">
            <v>4811.91</v>
          </cell>
          <cell r="O779">
            <v>-8476.34</v>
          </cell>
          <cell r="P779">
            <v>88101.8</v>
          </cell>
        </row>
        <row r="780">
          <cell r="A780" t="str">
            <v>5.1.07.01.06.00</v>
          </cell>
          <cell r="B780" t="str">
            <v>OTRAS PRESTACIONES</v>
          </cell>
          <cell r="C780">
            <v>0</v>
          </cell>
          <cell r="D780">
            <v>761.34</v>
          </cell>
          <cell r="E780">
            <v>1024.96</v>
          </cell>
          <cell r="F780">
            <v>2448.0500000000002</v>
          </cell>
          <cell r="G780">
            <v>2103.04</v>
          </cell>
          <cell r="H780">
            <v>8103.43</v>
          </cell>
          <cell r="I780">
            <v>1010.33</v>
          </cell>
          <cell r="J780">
            <v>1332.53</v>
          </cell>
          <cell r="K780">
            <v>1212.19</v>
          </cell>
          <cell r="L780">
            <v>1190.4100000000001</v>
          </cell>
          <cell r="M780">
            <v>1299.27</v>
          </cell>
          <cell r="N780">
            <v>1507.55</v>
          </cell>
          <cell r="O780">
            <v>4916.42</v>
          </cell>
          <cell r="P780">
            <v>26909.519999999997</v>
          </cell>
        </row>
        <row r="781">
          <cell r="A781" t="str">
            <v>5.1.08.00.00.00</v>
          </cell>
          <cell r="B781" t="str">
            <v>GASTOS DE VENTA</v>
          </cell>
          <cell r="C781">
            <v>0</v>
          </cell>
          <cell r="D781">
            <v>13351.55</v>
          </cell>
          <cell r="E781">
            <v>18205.53</v>
          </cell>
          <cell r="F781">
            <v>18056.63</v>
          </cell>
          <cell r="G781">
            <v>23682.28</v>
          </cell>
          <cell r="H781">
            <v>23119.52</v>
          </cell>
          <cell r="I781">
            <v>18151.54</v>
          </cell>
          <cell r="J781">
            <v>16541.990000000002</v>
          </cell>
          <cell r="K781">
            <v>23711.77</v>
          </cell>
          <cell r="L781">
            <v>24048.91</v>
          </cell>
          <cell r="M781">
            <v>20166.3</v>
          </cell>
          <cell r="N781">
            <v>27080.639999999999</v>
          </cell>
          <cell r="O781">
            <v>20316.310000000001</v>
          </cell>
          <cell r="P781">
            <v>246432.96999999997</v>
          </cell>
        </row>
        <row r="782">
          <cell r="A782" t="str">
            <v>5.1.08.01.00.00</v>
          </cell>
          <cell r="B782" t="str">
            <v>GASTOS DE VENTA</v>
          </cell>
          <cell r="C782">
            <v>0</v>
          </cell>
          <cell r="D782">
            <v>13351.55</v>
          </cell>
          <cell r="E782">
            <v>18205.53</v>
          </cell>
          <cell r="F782">
            <v>18056.63</v>
          </cell>
          <cell r="G782">
            <v>23682.28</v>
          </cell>
          <cell r="H782">
            <v>23119.52</v>
          </cell>
          <cell r="I782">
            <v>18151.54</v>
          </cell>
          <cell r="J782">
            <v>16541.990000000002</v>
          </cell>
          <cell r="K782">
            <v>23711.77</v>
          </cell>
          <cell r="L782">
            <v>24048.91</v>
          </cell>
          <cell r="M782">
            <v>20166.3</v>
          </cell>
          <cell r="N782">
            <v>27080.639999999999</v>
          </cell>
          <cell r="O782">
            <v>20316.310000000001</v>
          </cell>
          <cell r="P782">
            <v>246432.96999999997</v>
          </cell>
        </row>
        <row r="783">
          <cell r="A783" t="str">
            <v>5.1.08.01.01.00</v>
          </cell>
          <cell r="B783" t="str">
            <v>SUPERVISION</v>
          </cell>
          <cell r="C783">
            <v>0</v>
          </cell>
          <cell r="D783">
            <v>11796.63</v>
          </cell>
          <cell r="E783">
            <v>11908.66</v>
          </cell>
          <cell r="F783">
            <v>8126.58</v>
          </cell>
          <cell r="G783">
            <v>11908.66</v>
          </cell>
          <cell r="H783">
            <v>9653.5</v>
          </cell>
          <cell r="I783">
            <v>11912.89</v>
          </cell>
          <cell r="J783">
            <v>11850.16</v>
          </cell>
          <cell r="K783">
            <v>13674.37</v>
          </cell>
          <cell r="L783">
            <v>11446.79</v>
          </cell>
          <cell r="M783">
            <v>13674.37</v>
          </cell>
          <cell r="N783">
            <v>17207.13</v>
          </cell>
          <cell r="O783">
            <v>8636.73</v>
          </cell>
          <cell r="P783">
            <v>141796.47</v>
          </cell>
        </row>
        <row r="784">
          <cell r="A784" t="str">
            <v>5.1.08.01.02.00</v>
          </cell>
          <cell r="B784" t="str">
            <v>GASTOS DE DEMOSTRAC</v>
          </cell>
          <cell r="C784">
            <v>0</v>
          </cell>
          <cell r="D784">
            <v>1039.8900000000001</v>
          </cell>
          <cell r="E784">
            <v>984.88</v>
          </cell>
          <cell r="F784">
            <v>1457.13</v>
          </cell>
          <cell r="G784">
            <v>1144.6199999999999</v>
          </cell>
          <cell r="H784">
            <v>1458.57</v>
          </cell>
          <cell r="I784">
            <v>1060.28</v>
          </cell>
          <cell r="J784">
            <v>1073.04</v>
          </cell>
          <cell r="K784">
            <v>912.99</v>
          </cell>
          <cell r="L784">
            <v>2186.1999999999998</v>
          </cell>
          <cell r="M784">
            <v>1390.49</v>
          </cell>
          <cell r="N784">
            <v>2349.3200000000002</v>
          </cell>
          <cell r="O784">
            <v>1612.03</v>
          </cell>
          <cell r="P784">
            <v>16669.439999999999</v>
          </cell>
        </row>
        <row r="785">
          <cell r="A785" t="str">
            <v>5.1.08.01.03.00</v>
          </cell>
          <cell r="B785" t="str">
            <v>GASTOS DE PUBLICIDA</v>
          </cell>
          <cell r="C785">
            <v>0</v>
          </cell>
          <cell r="D785">
            <v>0</v>
          </cell>
          <cell r="E785">
            <v>4663.68</v>
          </cell>
          <cell r="F785">
            <v>7577.18</v>
          </cell>
          <cell r="G785">
            <v>9738.44</v>
          </cell>
          <cell r="H785">
            <v>11105.97</v>
          </cell>
          <cell r="I785">
            <v>4571.55</v>
          </cell>
          <cell r="J785">
            <v>2219.3000000000002</v>
          </cell>
          <cell r="K785">
            <v>8214.85</v>
          </cell>
          <cell r="L785">
            <v>4994.6000000000004</v>
          </cell>
          <cell r="M785">
            <v>3802.96</v>
          </cell>
          <cell r="N785">
            <v>6988.75</v>
          </cell>
          <cell r="O785">
            <v>9533.0300000000007</v>
          </cell>
          <cell r="P785">
            <v>73410.310000000012</v>
          </cell>
        </row>
        <row r="786">
          <cell r="A786" t="str">
            <v>5.1.08.01.04.00</v>
          </cell>
          <cell r="B786" t="str">
            <v>GASTOS MISCELANEOS</v>
          </cell>
          <cell r="C786">
            <v>0</v>
          </cell>
          <cell r="D786">
            <v>266.08999999999997</v>
          </cell>
          <cell r="E786">
            <v>648.30999999999995</v>
          </cell>
          <cell r="F786">
            <v>695.74</v>
          </cell>
          <cell r="G786">
            <v>627.99</v>
          </cell>
          <cell r="H786">
            <v>901.48</v>
          </cell>
          <cell r="I786">
            <v>549.86</v>
          </cell>
          <cell r="J786">
            <v>1399.49</v>
          </cell>
          <cell r="K786">
            <v>502.18</v>
          </cell>
          <cell r="L786">
            <v>496.93</v>
          </cell>
          <cell r="M786">
            <v>1242.8</v>
          </cell>
          <cell r="N786">
            <v>535.44000000000005</v>
          </cell>
          <cell r="O786">
            <v>497.72</v>
          </cell>
          <cell r="P786">
            <v>8364.0300000000007</v>
          </cell>
        </row>
        <row r="787">
          <cell r="A787" t="str">
            <v>5.1.08.01.06.00</v>
          </cell>
          <cell r="B787" t="str">
            <v>OTRAS PRESTACIONES</v>
          </cell>
          <cell r="C787">
            <v>0</v>
          </cell>
          <cell r="D787">
            <v>248.94</v>
          </cell>
          <cell r="E787">
            <v>0</v>
          </cell>
          <cell r="F787">
            <v>200</v>
          </cell>
          <cell r="G787">
            <v>262.57</v>
          </cell>
          <cell r="H787">
            <v>0</v>
          </cell>
          <cell r="I787">
            <v>56.96</v>
          </cell>
          <cell r="J787">
            <v>0</v>
          </cell>
          <cell r="K787">
            <v>407.38</v>
          </cell>
          <cell r="L787">
            <v>4924.3900000000003</v>
          </cell>
          <cell r="M787">
            <v>55.68</v>
          </cell>
          <cell r="N787">
            <v>0</v>
          </cell>
          <cell r="O787">
            <v>36.799999999999997</v>
          </cell>
          <cell r="P787">
            <v>6192.72</v>
          </cell>
        </row>
        <row r="788">
          <cell r="A788" t="str">
            <v>5.1.09.00.00.00</v>
          </cell>
          <cell r="B788" t="str">
            <v>GASTOS DE ADMINISTRATIVOS</v>
          </cell>
          <cell r="C788">
            <v>0</v>
          </cell>
          <cell r="D788">
            <v>692176.43</v>
          </cell>
          <cell r="E788">
            <v>110267.38</v>
          </cell>
          <cell r="F788">
            <v>471638.38</v>
          </cell>
          <cell r="G788">
            <v>381202.59</v>
          </cell>
          <cell r="H788">
            <v>447186.73</v>
          </cell>
          <cell r="I788">
            <v>520601.93</v>
          </cell>
          <cell r="J788">
            <v>429327.9</v>
          </cell>
          <cell r="K788">
            <v>1610216.2</v>
          </cell>
          <cell r="L788">
            <v>672528.85</v>
          </cell>
          <cell r="M788">
            <v>617720.86</v>
          </cell>
          <cell r="N788">
            <v>660394.39</v>
          </cell>
          <cell r="O788">
            <v>665251.77</v>
          </cell>
          <cell r="P788">
            <v>7278513.4100000001</v>
          </cell>
        </row>
        <row r="789">
          <cell r="A789" t="str">
            <v>5.1.09.01.00.00</v>
          </cell>
          <cell r="B789" t="str">
            <v>GASTOS DE ADMINISTRATI</v>
          </cell>
          <cell r="C789">
            <v>0</v>
          </cell>
          <cell r="D789">
            <v>692176.43</v>
          </cell>
          <cell r="E789">
            <v>110267.38</v>
          </cell>
          <cell r="F789">
            <v>471638.38</v>
          </cell>
          <cell r="G789">
            <v>381202.59</v>
          </cell>
          <cell r="H789">
            <v>447186.73</v>
          </cell>
          <cell r="I789">
            <v>520601.93</v>
          </cell>
          <cell r="J789">
            <v>429327.9</v>
          </cell>
          <cell r="K789">
            <v>1610216.2</v>
          </cell>
          <cell r="L789">
            <v>672528.85</v>
          </cell>
          <cell r="M789">
            <v>617720.86</v>
          </cell>
          <cell r="N789">
            <v>660394.39</v>
          </cell>
          <cell r="O789">
            <v>665251.77</v>
          </cell>
          <cell r="P789">
            <v>7278513.4100000001</v>
          </cell>
        </row>
        <row r="790">
          <cell r="A790" t="str">
            <v>5.1.09.01.01.00</v>
          </cell>
          <cell r="B790" t="str">
            <v>SUELDOS ADMINISTRAT</v>
          </cell>
          <cell r="C790">
            <v>0</v>
          </cell>
          <cell r="D790">
            <v>147970.56</v>
          </cell>
          <cell r="E790">
            <v>148736.38</v>
          </cell>
          <cell r="F790">
            <v>144638.48000000001</v>
          </cell>
          <cell r="G790">
            <v>140907.21</v>
          </cell>
          <cell r="H790">
            <v>138923.6</v>
          </cell>
          <cell r="I790">
            <v>144555.16</v>
          </cell>
          <cell r="J790">
            <v>153069.98000000001</v>
          </cell>
          <cell r="K790">
            <v>139208.24</v>
          </cell>
          <cell r="L790">
            <v>136039.57999999999</v>
          </cell>
          <cell r="M790">
            <v>135039.67999999999</v>
          </cell>
          <cell r="N790">
            <v>152073.89000000001</v>
          </cell>
          <cell r="O790">
            <v>150015.62</v>
          </cell>
          <cell r="P790">
            <v>1731178.38</v>
          </cell>
        </row>
        <row r="791">
          <cell r="A791" t="str">
            <v>5.1.09.01.02.00</v>
          </cell>
          <cell r="B791" t="str">
            <v>SUMINISTROS Y GASTO</v>
          </cell>
          <cell r="C791">
            <v>0</v>
          </cell>
          <cell r="D791">
            <v>32653.52</v>
          </cell>
          <cell r="E791">
            <v>51923.33</v>
          </cell>
          <cell r="F791">
            <v>34368.559999999998</v>
          </cell>
          <cell r="G791">
            <v>26828.080000000002</v>
          </cell>
          <cell r="H791">
            <v>44171.39</v>
          </cell>
          <cell r="I791">
            <v>52739</v>
          </cell>
          <cell r="J791">
            <v>1708.08</v>
          </cell>
          <cell r="K791">
            <v>29819.22</v>
          </cell>
          <cell r="L791">
            <v>86972.66</v>
          </cell>
          <cell r="M791">
            <v>30366.95</v>
          </cell>
          <cell r="N791">
            <v>28011.95</v>
          </cell>
          <cell r="O791">
            <v>-19759.29</v>
          </cell>
          <cell r="P791">
            <v>399803.45</v>
          </cell>
        </row>
        <row r="792">
          <cell r="A792" t="str">
            <v>5.1.09.01.03.00</v>
          </cell>
          <cell r="B792" t="str">
            <v>GASTOS ADMINI TRANS</v>
          </cell>
          <cell r="J792">
            <v>265.83</v>
          </cell>
          <cell r="K792">
            <v>0</v>
          </cell>
          <cell r="L792">
            <v>0</v>
          </cell>
          <cell r="M792">
            <v>0</v>
          </cell>
          <cell r="N792">
            <v>0</v>
          </cell>
          <cell r="O792">
            <v>0</v>
          </cell>
          <cell r="P792">
            <v>265.83</v>
          </cell>
        </row>
        <row r="793">
          <cell r="A793" t="str">
            <v>5.1.09.01.04.00</v>
          </cell>
          <cell r="B793" t="str">
            <v>SERVICIOS OBTENIDOS</v>
          </cell>
          <cell r="C793">
            <v>0</v>
          </cell>
          <cell r="D793">
            <v>341937.78</v>
          </cell>
          <cell r="E793">
            <v>-241125.16</v>
          </cell>
          <cell r="F793">
            <v>112934.73</v>
          </cell>
          <cell r="G793">
            <v>47003.41</v>
          </cell>
          <cell r="H793">
            <v>63845.94</v>
          </cell>
          <cell r="I793">
            <v>95470.85</v>
          </cell>
          <cell r="J793">
            <v>69886.179999999993</v>
          </cell>
          <cell r="K793">
            <v>1249656.95</v>
          </cell>
          <cell r="L793">
            <v>275975.2</v>
          </cell>
          <cell r="M793">
            <v>259631.32</v>
          </cell>
          <cell r="N793">
            <v>257842.57</v>
          </cell>
          <cell r="O793">
            <v>297308.24</v>
          </cell>
          <cell r="P793">
            <v>2830368.01</v>
          </cell>
        </row>
        <row r="794">
          <cell r="A794" t="str">
            <v>5.1.09.01.05.00</v>
          </cell>
          <cell r="B794" t="str">
            <v>SEGUROS SOBRE BIENE</v>
          </cell>
          <cell r="C794">
            <v>0</v>
          </cell>
          <cell r="D794">
            <v>15775.88</v>
          </cell>
          <cell r="E794">
            <v>5574.45</v>
          </cell>
          <cell r="F794">
            <v>11463.34</v>
          </cell>
          <cell r="G794">
            <v>11463.34</v>
          </cell>
          <cell r="H794">
            <v>21649.37</v>
          </cell>
          <cell r="I794">
            <v>21895.29</v>
          </cell>
          <cell r="J794">
            <v>21449.37</v>
          </cell>
          <cell r="K794">
            <v>21646.240000000002</v>
          </cell>
          <cell r="L794">
            <v>12866.55</v>
          </cell>
          <cell r="M794">
            <v>19729.689999999999</v>
          </cell>
          <cell r="N794">
            <v>19735.060000000001</v>
          </cell>
          <cell r="O794">
            <v>19712.55</v>
          </cell>
          <cell r="P794">
            <v>202961.12999999998</v>
          </cell>
        </row>
        <row r="795">
          <cell r="A795" t="str">
            <v>5.1.09.01.06.00</v>
          </cell>
          <cell r="B795" t="str">
            <v>AVERIAS DANOS Y PER</v>
          </cell>
          <cell r="K795">
            <v>10.37</v>
          </cell>
          <cell r="L795">
            <v>0</v>
          </cell>
          <cell r="M795">
            <v>514.29</v>
          </cell>
          <cell r="N795">
            <v>0</v>
          </cell>
          <cell r="O795">
            <v>0</v>
          </cell>
          <cell r="P795">
            <v>524.66</v>
          </cell>
        </row>
        <row r="796">
          <cell r="A796" t="str">
            <v>5.1.09.01.07.00</v>
          </cell>
          <cell r="B796" t="str">
            <v>BENEFICIOS DE EMPLE</v>
          </cell>
          <cell r="C796">
            <v>0</v>
          </cell>
          <cell r="D796">
            <v>56721.04</v>
          </cell>
          <cell r="E796">
            <v>46984.56</v>
          </cell>
          <cell r="F796">
            <v>53571.76</v>
          </cell>
          <cell r="G796">
            <v>57140.27</v>
          </cell>
          <cell r="H796">
            <v>60278.65</v>
          </cell>
          <cell r="I796">
            <v>72846.070000000007</v>
          </cell>
          <cell r="J796">
            <v>47215.79</v>
          </cell>
          <cell r="K796">
            <v>59462.33</v>
          </cell>
          <cell r="L796">
            <v>58021.9</v>
          </cell>
          <cell r="M796">
            <v>57664.49</v>
          </cell>
          <cell r="N796">
            <v>90563.32</v>
          </cell>
          <cell r="O796">
            <v>78613.78</v>
          </cell>
          <cell r="P796">
            <v>739083.9600000002</v>
          </cell>
        </row>
        <row r="797">
          <cell r="A797" t="str">
            <v>5.1.09.01.08.00</v>
          </cell>
          <cell r="B797" t="str">
            <v>IMPUESTOS TASAS Y D</v>
          </cell>
          <cell r="C797">
            <v>0</v>
          </cell>
          <cell r="D797">
            <v>22695.45</v>
          </cell>
          <cell r="E797">
            <v>22763.119999999999</v>
          </cell>
          <cell r="F797">
            <v>22763.11</v>
          </cell>
          <cell r="G797">
            <v>22763.11</v>
          </cell>
          <cell r="H797">
            <v>23510.07</v>
          </cell>
          <cell r="I797">
            <v>23567.8</v>
          </cell>
          <cell r="J797">
            <v>25187.38</v>
          </cell>
          <cell r="K797">
            <v>25423.21</v>
          </cell>
          <cell r="L797">
            <v>25186.71</v>
          </cell>
          <cell r="M797">
            <v>25186.71</v>
          </cell>
          <cell r="N797">
            <v>25186.78</v>
          </cell>
          <cell r="O797">
            <v>25410.34</v>
          </cell>
          <cell r="P797">
            <v>289643.78999999998</v>
          </cell>
        </row>
        <row r="798">
          <cell r="A798" t="str">
            <v>5.1.09.01.09.00</v>
          </cell>
          <cell r="B798" t="str">
            <v>GASTOS RELACIONADOS</v>
          </cell>
          <cell r="E798">
            <v>26.08</v>
          </cell>
          <cell r="F798">
            <v>0</v>
          </cell>
          <cell r="G798">
            <v>39.6</v>
          </cell>
          <cell r="H798">
            <v>0</v>
          </cell>
          <cell r="I798">
            <v>-65.28</v>
          </cell>
          <cell r="J798">
            <v>0</v>
          </cell>
          <cell r="K798">
            <v>0</v>
          </cell>
          <cell r="L798">
            <v>0</v>
          </cell>
          <cell r="M798">
            <v>0</v>
          </cell>
          <cell r="N798">
            <v>2.75</v>
          </cell>
          <cell r="O798">
            <v>0</v>
          </cell>
          <cell r="P798">
            <v>3.1500000000000057</v>
          </cell>
        </row>
        <row r="799">
          <cell r="A799" t="str">
            <v>5.1.09.01.10.00</v>
          </cell>
          <cell r="B799" t="str">
            <v>CARGOS DUPLICADOS-C</v>
          </cell>
          <cell r="E799">
            <v>30</v>
          </cell>
          <cell r="F799">
            <v>0</v>
          </cell>
          <cell r="G799">
            <v>0</v>
          </cell>
          <cell r="H799">
            <v>0</v>
          </cell>
          <cell r="I799">
            <v>0</v>
          </cell>
          <cell r="J799">
            <v>0</v>
          </cell>
          <cell r="K799">
            <v>0</v>
          </cell>
          <cell r="L799">
            <v>26.82</v>
          </cell>
          <cell r="M799">
            <v>10</v>
          </cell>
          <cell r="N799">
            <v>15</v>
          </cell>
          <cell r="O799">
            <v>0</v>
          </cell>
          <cell r="P799">
            <v>81.819999999999993</v>
          </cell>
        </row>
        <row r="800">
          <cell r="A800" t="str">
            <v>5.1.09.01.11.00</v>
          </cell>
          <cell r="B800" t="str">
            <v>GASTOS GENNERALES D</v>
          </cell>
          <cell r="L800">
            <v>224.86</v>
          </cell>
          <cell r="M800">
            <v>771.25</v>
          </cell>
          <cell r="N800">
            <v>674</v>
          </cell>
          <cell r="O800">
            <v>0</v>
          </cell>
          <cell r="P800">
            <v>1670.1100000000001</v>
          </cell>
        </row>
        <row r="801">
          <cell r="A801" t="str">
            <v>5.1.09.01.12.00</v>
          </cell>
          <cell r="B801" t="str">
            <v>GASTOS MISCELANEOS</v>
          </cell>
          <cell r="C801">
            <v>0</v>
          </cell>
          <cell r="D801">
            <v>21195.07</v>
          </cell>
          <cell r="E801">
            <v>19822.23</v>
          </cell>
          <cell r="F801">
            <v>29115.84</v>
          </cell>
          <cell r="G801">
            <v>13770.84</v>
          </cell>
          <cell r="H801">
            <v>16930.04</v>
          </cell>
          <cell r="I801">
            <v>39421.379999999997</v>
          </cell>
          <cell r="J801">
            <v>40460.28</v>
          </cell>
          <cell r="K801">
            <v>21519.97</v>
          </cell>
          <cell r="L801">
            <v>16796.88</v>
          </cell>
          <cell r="M801">
            <v>24586.47</v>
          </cell>
          <cell r="N801">
            <v>23945.46</v>
          </cell>
          <cell r="O801">
            <v>35197.550000000003</v>
          </cell>
          <cell r="P801">
            <v>302762.01</v>
          </cell>
        </row>
        <row r="802">
          <cell r="A802" t="str">
            <v>5.1.09.01.13.00</v>
          </cell>
          <cell r="B802" t="str">
            <v>ARRENDAMIENTO</v>
          </cell>
          <cell r="C802">
            <v>0</v>
          </cell>
          <cell r="D802">
            <v>6350.11</v>
          </cell>
          <cell r="E802">
            <v>3192.93</v>
          </cell>
          <cell r="F802">
            <v>8502.5</v>
          </cell>
          <cell r="G802">
            <v>6088.64</v>
          </cell>
          <cell r="H802">
            <v>4530.6499999999996</v>
          </cell>
          <cell r="I802">
            <v>2258.9699999999998</v>
          </cell>
          <cell r="J802">
            <v>4186.3500000000004</v>
          </cell>
          <cell r="K802">
            <v>4080.65</v>
          </cell>
          <cell r="L802">
            <v>4765.2700000000004</v>
          </cell>
          <cell r="M802">
            <v>6025.23</v>
          </cell>
          <cell r="N802">
            <v>4155.91</v>
          </cell>
          <cell r="O802">
            <v>4180.32</v>
          </cell>
          <cell r="P802">
            <v>58317.530000000006</v>
          </cell>
        </row>
        <row r="803">
          <cell r="A803" t="str">
            <v>5.1.09.01.14.00</v>
          </cell>
          <cell r="B803" t="str">
            <v>CUOTAS PATRONALES D</v>
          </cell>
          <cell r="G803">
            <v>1830.42</v>
          </cell>
          <cell r="H803">
            <v>0</v>
          </cell>
          <cell r="I803">
            <v>19</v>
          </cell>
          <cell r="J803">
            <v>0</v>
          </cell>
          <cell r="K803">
            <v>0</v>
          </cell>
          <cell r="L803">
            <v>0</v>
          </cell>
          <cell r="M803">
            <v>0</v>
          </cell>
          <cell r="N803">
            <v>0</v>
          </cell>
          <cell r="O803">
            <v>0</v>
          </cell>
          <cell r="P803">
            <v>1849.42</v>
          </cell>
        </row>
        <row r="804">
          <cell r="A804" t="str">
            <v>5.1.09.01.15.00</v>
          </cell>
          <cell r="B804" t="str">
            <v>OTRAS PRESTACIONES</v>
          </cell>
          <cell r="C804">
            <v>0</v>
          </cell>
          <cell r="D804">
            <v>46877.02</v>
          </cell>
          <cell r="E804">
            <v>52339.46</v>
          </cell>
          <cell r="F804">
            <v>54280.06</v>
          </cell>
          <cell r="G804">
            <v>53367.67</v>
          </cell>
          <cell r="H804">
            <v>73347.02</v>
          </cell>
          <cell r="I804">
            <v>67893.69</v>
          </cell>
          <cell r="J804">
            <v>65898.66</v>
          </cell>
          <cell r="K804">
            <v>59389.02</v>
          </cell>
          <cell r="L804">
            <v>55652.42</v>
          </cell>
          <cell r="M804">
            <v>58194.78</v>
          </cell>
          <cell r="N804">
            <v>58187.7</v>
          </cell>
          <cell r="O804">
            <v>74572.66</v>
          </cell>
          <cell r="P804">
            <v>720000.16</v>
          </cell>
        </row>
        <row r="805">
          <cell r="A805" t="str">
            <v>5.1.10.00.00.00</v>
          </cell>
          <cell r="B805" t="str">
            <v>GASTOS DE MANTENIMIENTO</v>
          </cell>
          <cell r="C805">
            <v>0</v>
          </cell>
          <cell r="D805">
            <v>318541.25</v>
          </cell>
          <cell r="E805">
            <v>296892.67</v>
          </cell>
          <cell r="F805">
            <v>323661.40000000002</v>
          </cell>
          <cell r="G805">
            <v>278961.05</v>
          </cell>
          <cell r="H805">
            <v>304373.59999999998</v>
          </cell>
          <cell r="I805">
            <v>364851</v>
          </cell>
          <cell r="J805">
            <v>294044.7</v>
          </cell>
          <cell r="K805">
            <v>343786.64</v>
          </cell>
          <cell r="L805">
            <v>335423.27</v>
          </cell>
          <cell r="M805">
            <v>432129.98</v>
          </cell>
          <cell r="N805">
            <v>350094.98</v>
          </cell>
          <cell r="O805">
            <v>498917.35</v>
          </cell>
          <cell r="P805">
            <v>4141677.89</v>
          </cell>
        </row>
        <row r="806">
          <cell r="A806" t="str">
            <v>5.1.10.06.00.00</v>
          </cell>
          <cell r="B806" t="str">
            <v>DISTRIBUCION</v>
          </cell>
          <cell r="C806">
            <v>0</v>
          </cell>
          <cell r="D806">
            <v>317474.23</v>
          </cell>
          <cell r="E806">
            <v>296348.73</v>
          </cell>
          <cell r="F806">
            <v>323496.64</v>
          </cell>
          <cell r="G806">
            <v>278424.84000000003</v>
          </cell>
          <cell r="H806">
            <v>303797.42</v>
          </cell>
          <cell r="I806">
            <v>364311.06</v>
          </cell>
          <cell r="J806">
            <v>293402.90000000002</v>
          </cell>
          <cell r="K806">
            <v>343511.7</v>
          </cell>
          <cell r="L806">
            <v>335233.31</v>
          </cell>
          <cell r="M806">
            <v>431899.69</v>
          </cell>
          <cell r="N806">
            <v>348215.33</v>
          </cell>
          <cell r="O806">
            <v>497823.35</v>
          </cell>
          <cell r="P806">
            <v>4133939.2000000002</v>
          </cell>
        </row>
        <row r="807">
          <cell r="A807" t="str">
            <v>5.1.10.06.01.00</v>
          </cell>
          <cell r="B807" t="str">
            <v>SUPERVISION DE MANT</v>
          </cell>
          <cell r="C807">
            <v>0</v>
          </cell>
          <cell r="D807">
            <v>23902.73</v>
          </cell>
          <cell r="E807">
            <v>22199.88</v>
          </cell>
          <cell r="F807">
            <v>17224.71</v>
          </cell>
          <cell r="G807">
            <v>-299.19</v>
          </cell>
          <cell r="H807">
            <v>5750.96</v>
          </cell>
          <cell r="I807">
            <v>6301.46</v>
          </cell>
          <cell r="J807">
            <v>772.01</v>
          </cell>
          <cell r="K807">
            <v>5949.33</v>
          </cell>
          <cell r="L807">
            <v>6172.52</v>
          </cell>
          <cell r="M807">
            <v>18470.23</v>
          </cell>
          <cell r="N807">
            <v>14073.55</v>
          </cell>
          <cell r="O807">
            <v>58172.18</v>
          </cell>
          <cell r="P807">
            <v>178690.37</v>
          </cell>
        </row>
        <row r="808">
          <cell r="A808" t="str">
            <v>5.1.10.06.01.01</v>
          </cell>
          <cell r="B808" t="str">
            <v>MEDIA TENSION-SU</v>
          </cell>
          <cell r="C808">
            <v>0</v>
          </cell>
          <cell r="D808">
            <v>20570.45</v>
          </cell>
          <cell r="E808">
            <v>16386.18</v>
          </cell>
          <cell r="F808">
            <v>16023.47</v>
          </cell>
          <cell r="G808">
            <v>-1430.72</v>
          </cell>
          <cell r="H808">
            <v>5535.47</v>
          </cell>
          <cell r="I808">
            <v>6073.03</v>
          </cell>
          <cell r="J808">
            <v>-413.54</v>
          </cell>
          <cell r="K808">
            <v>5701.74</v>
          </cell>
          <cell r="L808">
            <v>4737.75</v>
          </cell>
          <cell r="M808">
            <v>18305.240000000002</v>
          </cell>
          <cell r="N808">
            <v>13935.72</v>
          </cell>
          <cell r="O808">
            <v>34376.44</v>
          </cell>
          <cell r="P808">
            <v>139801.23000000001</v>
          </cell>
        </row>
        <row r="809">
          <cell r="A809" t="str">
            <v>5.1.10.06.01.02</v>
          </cell>
          <cell r="B809" t="str">
            <v>BAJA TENSION-SUP</v>
          </cell>
          <cell r="C809">
            <v>0</v>
          </cell>
          <cell r="D809">
            <v>3332.28</v>
          </cell>
          <cell r="E809">
            <v>5813.7</v>
          </cell>
          <cell r="F809">
            <v>1201.24</v>
          </cell>
          <cell r="G809">
            <v>1131.53</v>
          </cell>
          <cell r="H809">
            <v>215.49</v>
          </cell>
          <cell r="I809">
            <v>173.43</v>
          </cell>
          <cell r="J809">
            <v>1185.55</v>
          </cell>
          <cell r="K809">
            <v>205.75</v>
          </cell>
          <cell r="L809">
            <v>1434.77</v>
          </cell>
          <cell r="M809">
            <v>164.99</v>
          </cell>
          <cell r="N809">
            <v>133.6</v>
          </cell>
          <cell r="O809">
            <v>23795.74</v>
          </cell>
          <cell r="P809">
            <v>38788.07</v>
          </cell>
        </row>
        <row r="810">
          <cell r="A810" t="str">
            <v>5.1.10.06.01.03</v>
          </cell>
          <cell r="B810" t="str">
            <v>TRANSFORMACION D</v>
          </cell>
          <cell r="N810">
            <v>4.2300000000000004</v>
          </cell>
          <cell r="O810">
            <v>0</v>
          </cell>
          <cell r="P810">
            <v>4.2300000000000004</v>
          </cell>
        </row>
        <row r="811">
          <cell r="A811" t="str">
            <v>5.1.10.06.01.04</v>
          </cell>
          <cell r="B811" t="str">
            <v>ALTA TENSION-SUP</v>
          </cell>
          <cell r="I811">
            <v>55</v>
          </cell>
          <cell r="J811">
            <v>0</v>
          </cell>
          <cell r="K811">
            <v>41.84</v>
          </cell>
          <cell r="L811">
            <v>0</v>
          </cell>
          <cell r="M811">
            <v>0</v>
          </cell>
          <cell r="N811">
            <v>0</v>
          </cell>
          <cell r="O811">
            <v>0</v>
          </cell>
          <cell r="P811">
            <v>96.84</v>
          </cell>
        </row>
        <row r="812">
          <cell r="A812" t="str">
            <v>5.1.10.06.02.00</v>
          </cell>
          <cell r="B812" t="str">
            <v>MANTENIMIENTO DE ES</v>
          </cell>
          <cell r="C812">
            <v>0</v>
          </cell>
          <cell r="D812">
            <v>195.03</v>
          </cell>
          <cell r="E812">
            <v>1564.24</v>
          </cell>
          <cell r="F812">
            <v>43.49</v>
          </cell>
          <cell r="G812">
            <v>277.5</v>
          </cell>
          <cell r="H812">
            <v>55</v>
          </cell>
          <cell r="I812">
            <v>619.24</v>
          </cell>
          <cell r="J812">
            <v>1005.79</v>
          </cell>
          <cell r="K812">
            <v>-478.51</v>
          </cell>
          <cell r="L812">
            <v>0</v>
          </cell>
          <cell r="M812">
            <v>167.25</v>
          </cell>
          <cell r="N812">
            <v>101.12</v>
          </cell>
          <cell r="O812">
            <v>97.84</v>
          </cell>
          <cell r="P812">
            <v>3647.99</v>
          </cell>
        </row>
        <row r="813">
          <cell r="A813" t="str">
            <v>5.1.10.06.02.01</v>
          </cell>
          <cell r="B813" t="str">
            <v>MEDIA TENSION-MT</v>
          </cell>
          <cell r="C813">
            <v>0</v>
          </cell>
          <cell r="D813">
            <v>43.2</v>
          </cell>
          <cell r="E813">
            <v>1423.28</v>
          </cell>
          <cell r="F813">
            <v>0</v>
          </cell>
          <cell r="G813">
            <v>277.5</v>
          </cell>
          <cell r="H813">
            <v>55</v>
          </cell>
          <cell r="I813">
            <v>619.24</v>
          </cell>
          <cell r="J813">
            <v>1005.79</v>
          </cell>
          <cell r="K813">
            <v>-478.51</v>
          </cell>
          <cell r="L813">
            <v>0</v>
          </cell>
          <cell r="M813">
            <v>29.61</v>
          </cell>
          <cell r="N813">
            <v>101.12</v>
          </cell>
          <cell r="O813">
            <v>97.84</v>
          </cell>
          <cell r="P813">
            <v>3174.07</v>
          </cell>
        </row>
        <row r="814">
          <cell r="A814" t="str">
            <v>5.1.10.06.02.02</v>
          </cell>
          <cell r="B814" t="str">
            <v>BAJA TENSION-MTT</v>
          </cell>
          <cell r="C814">
            <v>0</v>
          </cell>
          <cell r="D814">
            <v>151.83000000000001</v>
          </cell>
          <cell r="E814">
            <v>140.96</v>
          </cell>
          <cell r="F814">
            <v>43.49</v>
          </cell>
          <cell r="G814">
            <v>0</v>
          </cell>
          <cell r="H814">
            <v>0</v>
          </cell>
          <cell r="I814">
            <v>0</v>
          </cell>
          <cell r="J814">
            <v>0</v>
          </cell>
          <cell r="K814">
            <v>0</v>
          </cell>
          <cell r="L814">
            <v>0</v>
          </cell>
          <cell r="M814">
            <v>137.63999999999999</v>
          </cell>
          <cell r="N814">
            <v>0</v>
          </cell>
          <cell r="O814">
            <v>0</v>
          </cell>
          <cell r="P814">
            <v>473.92</v>
          </cell>
        </row>
        <row r="815">
          <cell r="A815" t="str">
            <v>5.1.10.06.03.00</v>
          </cell>
          <cell r="B815" t="str">
            <v>MANTENIMIENTO DE EQ</v>
          </cell>
          <cell r="C815">
            <v>0</v>
          </cell>
          <cell r="D815">
            <v>1741.49</v>
          </cell>
          <cell r="E815">
            <v>24374.33</v>
          </cell>
          <cell r="F815">
            <v>10676.23</v>
          </cell>
          <cell r="G815">
            <v>5693.84</v>
          </cell>
          <cell r="H815">
            <v>4789.92</v>
          </cell>
          <cell r="I815">
            <v>6803.83</v>
          </cell>
          <cell r="J815">
            <v>4881.58</v>
          </cell>
          <cell r="K815">
            <v>11382.52</v>
          </cell>
          <cell r="L815">
            <v>10438.25</v>
          </cell>
          <cell r="M815">
            <v>31724.2</v>
          </cell>
          <cell r="N815">
            <v>29079.58</v>
          </cell>
          <cell r="O815">
            <v>22899.279999999999</v>
          </cell>
          <cell r="P815">
            <v>164485.05000000002</v>
          </cell>
        </row>
        <row r="816">
          <cell r="A816" t="str">
            <v>5.1.10.06.03.01</v>
          </cell>
          <cell r="B816" t="str">
            <v>MEDIA TENSION-MT</v>
          </cell>
          <cell r="C816">
            <v>0</v>
          </cell>
          <cell r="D816">
            <v>1654.45</v>
          </cell>
          <cell r="E816">
            <v>24374.33</v>
          </cell>
          <cell r="F816">
            <v>10666.16</v>
          </cell>
          <cell r="G816">
            <v>5693.84</v>
          </cell>
          <cell r="H816">
            <v>4789.92</v>
          </cell>
          <cell r="I816">
            <v>3884.35</v>
          </cell>
          <cell r="J816">
            <v>4761.58</v>
          </cell>
          <cell r="K816">
            <v>11135.44</v>
          </cell>
          <cell r="L816">
            <v>10438.25</v>
          </cell>
          <cell r="M816">
            <v>27624.2</v>
          </cell>
          <cell r="N816">
            <v>28376.02</v>
          </cell>
          <cell r="O816">
            <v>22894.560000000001</v>
          </cell>
          <cell r="P816">
            <v>156293.09999999998</v>
          </cell>
        </row>
        <row r="817">
          <cell r="A817" t="str">
            <v>5.1.10.06.03.02</v>
          </cell>
          <cell r="B817" t="str">
            <v>BAJA TENSION-MMT</v>
          </cell>
          <cell r="C817">
            <v>0</v>
          </cell>
          <cell r="D817">
            <v>87.04</v>
          </cell>
          <cell r="E817">
            <v>0</v>
          </cell>
          <cell r="F817">
            <v>10.07</v>
          </cell>
          <cell r="G817">
            <v>0</v>
          </cell>
          <cell r="H817">
            <v>0</v>
          </cell>
          <cell r="I817">
            <v>2913.98</v>
          </cell>
          <cell r="J817">
            <v>120</v>
          </cell>
          <cell r="K817">
            <v>247.08</v>
          </cell>
          <cell r="L817">
            <v>0</v>
          </cell>
          <cell r="M817">
            <v>0</v>
          </cell>
          <cell r="N817">
            <v>466.46</v>
          </cell>
          <cell r="O817">
            <v>4.72</v>
          </cell>
          <cell r="P817">
            <v>3849.35</v>
          </cell>
        </row>
        <row r="818">
          <cell r="A818" t="str">
            <v>5.1.10.06.03.03</v>
          </cell>
          <cell r="B818" t="str">
            <v>TRANSFORMACION D</v>
          </cell>
          <cell r="N818">
            <v>237.1</v>
          </cell>
          <cell r="O818">
            <v>0</v>
          </cell>
          <cell r="P818">
            <v>237.1</v>
          </cell>
        </row>
        <row r="819">
          <cell r="A819" t="str">
            <v>5.1.10.06.03.04</v>
          </cell>
          <cell r="B819" t="str">
            <v>ALTA TENSION-MTT</v>
          </cell>
          <cell r="I819">
            <v>5.5</v>
          </cell>
          <cell r="J819">
            <v>0</v>
          </cell>
          <cell r="K819">
            <v>0</v>
          </cell>
          <cell r="L819">
            <v>0</v>
          </cell>
          <cell r="M819">
            <v>4100</v>
          </cell>
          <cell r="N819">
            <v>0</v>
          </cell>
          <cell r="O819">
            <v>0</v>
          </cell>
          <cell r="P819">
            <v>4105.5</v>
          </cell>
        </row>
        <row r="820">
          <cell r="A820" t="str">
            <v>5.1.10.06.04.00</v>
          </cell>
          <cell r="B820" t="str">
            <v>MANTENIMIENTO DE RE</v>
          </cell>
          <cell r="C820">
            <v>0</v>
          </cell>
          <cell r="D820">
            <v>165262.16</v>
          </cell>
          <cell r="E820">
            <v>139305.56</v>
          </cell>
          <cell r="F820">
            <v>193590.61</v>
          </cell>
          <cell r="G820">
            <v>163000.18</v>
          </cell>
          <cell r="H820">
            <v>190777.41</v>
          </cell>
          <cell r="I820">
            <v>232247.23</v>
          </cell>
          <cell r="J820">
            <v>179868.21</v>
          </cell>
          <cell r="K820">
            <v>214889.49</v>
          </cell>
          <cell r="L820">
            <v>203513.08</v>
          </cell>
          <cell r="M820">
            <v>258871.79</v>
          </cell>
          <cell r="N820">
            <v>164853.62</v>
          </cell>
          <cell r="O820">
            <v>294507.92</v>
          </cell>
          <cell r="P820">
            <v>2400687.2600000002</v>
          </cell>
        </row>
        <row r="821">
          <cell r="A821" t="str">
            <v>5.1.10.06.04.01</v>
          </cell>
          <cell r="B821" t="str">
            <v>MEDIA TENSION-MT</v>
          </cell>
          <cell r="C821">
            <v>0</v>
          </cell>
          <cell r="D821">
            <v>128399.89</v>
          </cell>
          <cell r="E821">
            <v>104787.46</v>
          </cell>
          <cell r="F821">
            <v>167798.71</v>
          </cell>
          <cell r="G821">
            <v>135895.9</v>
          </cell>
          <cell r="H821">
            <v>153700.38</v>
          </cell>
          <cell r="I821">
            <v>202939.12</v>
          </cell>
          <cell r="J821">
            <v>153866.38</v>
          </cell>
          <cell r="K821">
            <v>138586.15</v>
          </cell>
          <cell r="L821">
            <v>177325</v>
          </cell>
          <cell r="M821">
            <v>226119.8</v>
          </cell>
          <cell r="N821">
            <v>127684.66</v>
          </cell>
          <cell r="O821">
            <v>196642.14</v>
          </cell>
          <cell r="P821">
            <v>1913745.5899999999</v>
          </cell>
        </row>
        <row r="822">
          <cell r="A822" t="str">
            <v>5.1.10.06.04.02</v>
          </cell>
          <cell r="B822" t="str">
            <v>BAJA TENSION-MTT</v>
          </cell>
          <cell r="C822">
            <v>0</v>
          </cell>
          <cell r="D822">
            <v>35279.730000000003</v>
          </cell>
          <cell r="E822">
            <v>34353.11</v>
          </cell>
          <cell r="F822">
            <v>25791.9</v>
          </cell>
          <cell r="G822">
            <v>26372.75</v>
          </cell>
          <cell r="H822">
            <v>35526.39</v>
          </cell>
          <cell r="I822">
            <v>22299.67</v>
          </cell>
          <cell r="J822">
            <v>17894.310000000001</v>
          </cell>
          <cell r="K822">
            <v>46838.15</v>
          </cell>
          <cell r="L822">
            <v>26167.58</v>
          </cell>
          <cell r="M822">
            <v>32751.99</v>
          </cell>
          <cell r="N822">
            <v>37168.959999999999</v>
          </cell>
          <cell r="O822">
            <v>97837.98</v>
          </cell>
          <cell r="P822">
            <v>438282.51999999996</v>
          </cell>
        </row>
        <row r="823">
          <cell r="A823" t="str">
            <v>5.1.10.06.04.03</v>
          </cell>
          <cell r="B823" t="str">
            <v>TRANSFORMACION D</v>
          </cell>
          <cell r="C823">
            <v>0</v>
          </cell>
          <cell r="D823">
            <v>1241.44</v>
          </cell>
          <cell r="E823">
            <v>164.99</v>
          </cell>
          <cell r="F823">
            <v>0</v>
          </cell>
          <cell r="G823">
            <v>731.53</v>
          </cell>
          <cell r="H823">
            <v>1550.64</v>
          </cell>
          <cell r="I823">
            <v>7008.44</v>
          </cell>
          <cell r="J823">
            <v>8097.92</v>
          </cell>
          <cell r="K823">
            <v>29465.19</v>
          </cell>
          <cell r="L823">
            <v>20.5</v>
          </cell>
          <cell r="M823">
            <v>0</v>
          </cell>
          <cell r="N823">
            <v>0</v>
          </cell>
          <cell r="O823">
            <v>0</v>
          </cell>
          <cell r="P823">
            <v>48280.649999999994</v>
          </cell>
        </row>
        <row r="824">
          <cell r="A824" t="str">
            <v>5.1.10.06.04.04</v>
          </cell>
          <cell r="B824" t="str">
            <v>ALTA TENSION-MTT</v>
          </cell>
          <cell r="C824">
            <v>0</v>
          </cell>
          <cell r="D824">
            <v>341.1</v>
          </cell>
          <cell r="E824">
            <v>0</v>
          </cell>
          <cell r="F824">
            <v>0</v>
          </cell>
          <cell r="G824">
            <v>0</v>
          </cell>
          <cell r="H824">
            <v>0</v>
          </cell>
          <cell r="I824">
            <v>0</v>
          </cell>
          <cell r="J824">
            <v>9.6</v>
          </cell>
          <cell r="K824">
            <v>0</v>
          </cell>
          <cell r="L824">
            <v>0</v>
          </cell>
          <cell r="M824">
            <v>0</v>
          </cell>
          <cell r="N824">
            <v>0</v>
          </cell>
          <cell r="O824">
            <v>27.8</v>
          </cell>
          <cell r="P824">
            <v>378.50000000000006</v>
          </cell>
        </row>
        <row r="825">
          <cell r="A825" t="str">
            <v>5.1.10.06.04.05</v>
          </cell>
          <cell r="B825" t="str">
            <v>TRANSFORMACION D</v>
          </cell>
          <cell r="M825">
            <v>0</v>
          </cell>
          <cell r="N825">
            <v>0</v>
          </cell>
          <cell r="O825">
            <v>0</v>
          </cell>
          <cell r="P825">
            <v>0</v>
          </cell>
        </row>
        <row r="826">
          <cell r="A826" t="str">
            <v>5.1.10.06.05.00</v>
          </cell>
          <cell r="B826" t="str">
            <v>MANTENIMIENTO DE LI</v>
          </cell>
          <cell r="C826">
            <v>0</v>
          </cell>
          <cell r="D826">
            <v>4823.6499999999996</v>
          </cell>
          <cell r="E826">
            <v>0</v>
          </cell>
          <cell r="F826">
            <v>0</v>
          </cell>
          <cell r="G826">
            <v>924.27</v>
          </cell>
          <cell r="H826">
            <v>0</v>
          </cell>
          <cell r="I826">
            <v>3.26</v>
          </cell>
          <cell r="J826">
            <v>560.33000000000004</v>
          </cell>
          <cell r="K826">
            <v>553.45000000000005</v>
          </cell>
          <cell r="L826">
            <v>0</v>
          </cell>
          <cell r="M826">
            <v>79.23</v>
          </cell>
          <cell r="N826">
            <v>0</v>
          </cell>
          <cell r="O826">
            <v>306.29000000000002</v>
          </cell>
          <cell r="P826">
            <v>7250.48</v>
          </cell>
        </row>
        <row r="827">
          <cell r="A827" t="str">
            <v>5.1.10.06.05.01</v>
          </cell>
          <cell r="B827" t="str">
            <v>MEDIA TENSION-MT</v>
          </cell>
          <cell r="C827">
            <v>0</v>
          </cell>
          <cell r="D827">
            <v>4823.6499999999996</v>
          </cell>
          <cell r="E827">
            <v>0</v>
          </cell>
          <cell r="F827">
            <v>0</v>
          </cell>
          <cell r="G827">
            <v>924.27</v>
          </cell>
          <cell r="H827">
            <v>0</v>
          </cell>
          <cell r="I827">
            <v>0</v>
          </cell>
          <cell r="J827">
            <v>560.33000000000004</v>
          </cell>
          <cell r="K827">
            <v>553.45000000000005</v>
          </cell>
          <cell r="L827">
            <v>0</v>
          </cell>
          <cell r="M827">
            <v>4.2300000000000004</v>
          </cell>
          <cell r="N827">
            <v>0</v>
          </cell>
          <cell r="O827">
            <v>0</v>
          </cell>
          <cell r="P827">
            <v>6865.9299999999994</v>
          </cell>
        </row>
        <row r="828">
          <cell r="A828" t="str">
            <v>5.1.10.06.05.02</v>
          </cell>
          <cell r="B828" t="str">
            <v>BAJA TENSION-MTT</v>
          </cell>
          <cell r="I828">
            <v>3.26</v>
          </cell>
          <cell r="J828">
            <v>0</v>
          </cell>
          <cell r="K828">
            <v>0</v>
          </cell>
          <cell r="L828">
            <v>0</v>
          </cell>
          <cell r="M828">
            <v>75</v>
          </cell>
          <cell r="N828">
            <v>0</v>
          </cell>
          <cell r="O828">
            <v>306.29000000000002</v>
          </cell>
          <cell r="P828">
            <v>384.55</v>
          </cell>
        </row>
        <row r="829">
          <cell r="A829" t="str">
            <v>5.1.10.06.06.00</v>
          </cell>
          <cell r="B829" t="str">
            <v>MANTTO DE TRANSFORM</v>
          </cell>
          <cell r="C829">
            <v>0</v>
          </cell>
          <cell r="D829">
            <v>4831.49</v>
          </cell>
          <cell r="E829">
            <v>1203.67</v>
          </cell>
          <cell r="F829">
            <v>3868.49</v>
          </cell>
          <cell r="G829">
            <v>3561.7</v>
          </cell>
          <cell r="H829">
            <v>1714.16</v>
          </cell>
          <cell r="I829">
            <v>3843</v>
          </cell>
          <cell r="J829">
            <v>2266.63</v>
          </cell>
          <cell r="K829">
            <v>1933.67</v>
          </cell>
          <cell r="L829">
            <v>2566.9</v>
          </cell>
          <cell r="M829">
            <v>3957.53</v>
          </cell>
          <cell r="N829">
            <v>5058.38</v>
          </cell>
          <cell r="O829">
            <v>3724.59</v>
          </cell>
          <cell r="P829">
            <v>38530.209999999992</v>
          </cell>
        </row>
        <row r="830">
          <cell r="A830" t="str">
            <v>5.1.10.06.06.01</v>
          </cell>
          <cell r="B830" t="str">
            <v>MEDIA TENSION-MT</v>
          </cell>
          <cell r="C830">
            <v>0</v>
          </cell>
          <cell r="D830">
            <v>957.59</v>
          </cell>
          <cell r="E830">
            <v>485.46</v>
          </cell>
          <cell r="F830">
            <v>948.47</v>
          </cell>
          <cell r="G830">
            <v>1820.13</v>
          </cell>
          <cell r="H830">
            <v>683.33</v>
          </cell>
          <cell r="I830">
            <v>1385.38</v>
          </cell>
          <cell r="J830">
            <v>805.62</v>
          </cell>
          <cell r="K830">
            <v>472.11</v>
          </cell>
          <cell r="L830">
            <v>1006.62</v>
          </cell>
          <cell r="M830">
            <v>1707.29</v>
          </cell>
          <cell r="N830">
            <v>1824.95</v>
          </cell>
          <cell r="O830">
            <v>1193.48</v>
          </cell>
          <cell r="P830">
            <v>13290.43</v>
          </cell>
        </row>
        <row r="831">
          <cell r="A831" t="str">
            <v>5.1.10.06.06.02</v>
          </cell>
          <cell r="B831" t="str">
            <v>BAJA TENSION-MTT</v>
          </cell>
          <cell r="C831">
            <v>0</v>
          </cell>
          <cell r="D831">
            <v>1874.46</v>
          </cell>
          <cell r="E831">
            <v>718.21</v>
          </cell>
          <cell r="F831">
            <v>2920.02</v>
          </cell>
          <cell r="G831">
            <v>1741.57</v>
          </cell>
          <cell r="H831">
            <v>1030.83</v>
          </cell>
          <cell r="I831">
            <v>2457.62</v>
          </cell>
          <cell r="J831">
            <v>1461.01</v>
          </cell>
          <cell r="K831">
            <v>1461.56</v>
          </cell>
          <cell r="L831">
            <v>1560.28</v>
          </cell>
          <cell r="M831">
            <v>2250.2399999999998</v>
          </cell>
          <cell r="N831">
            <v>2403.83</v>
          </cell>
          <cell r="O831">
            <v>2531.11</v>
          </cell>
          <cell r="P831">
            <v>22410.739999999998</v>
          </cell>
        </row>
        <row r="832">
          <cell r="A832" t="str">
            <v>5.1.10.06.06.04</v>
          </cell>
          <cell r="B832" t="str">
            <v>ALTA TENSION-MTT</v>
          </cell>
          <cell r="C832">
            <v>0</v>
          </cell>
          <cell r="D832">
            <v>1999.44</v>
          </cell>
          <cell r="E832">
            <v>0</v>
          </cell>
          <cell r="F832">
            <v>0</v>
          </cell>
          <cell r="G832">
            <v>0</v>
          </cell>
          <cell r="H832">
            <v>0</v>
          </cell>
          <cell r="I832">
            <v>0</v>
          </cell>
          <cell r="J832">
            <v>0</v>
          </cell>
          <cell r="K832">
            <v>0</v>
          </cell>
          <cell r="L832">
            <v>0</v>
          </cell>
          <cell r="M832">
            <v>0</v>
          </cell>
          <cell r="N832">
            <v>829.6</v>
          </cell>
          <cell r="O832">
            <v>0</v>
          </cell>
          <cell r="P832">
            <v>2829.04</v>
          </cell>
        </row>
        <row r="833">
          <cell r="A833" t="str">
            <v>5.1.10.06.07.00</v>
          </cell>
          <cell r="B833" t="str">
            <v>MANTTO ALUM CALLES</v>
          </cell>
          <cell r="E833">
            <v>5.7</v>
          </cell>
          <cell r="F833">
            <v>67.72</v>
          </cell>
          <cell r="G833">
            <v>8</v>
          </cell>
          <cell r="H833">
            <v>0</v>
          </cell>
          <cell r="I833">
            <v>2543.98</v>
          </cell>
          <cell r="J833">
            <v>1489.39</v>
          </cell>
          <cell r="K833">
            <v>332.13</v>
          </cell>
          <cell r="L833">
            <v>9.6</v>
          </cell>
          <cell r="M833">
            <v>75</v>
          </cell>
          <cell r="N833">
            <v>0</v>
          </cell>
          <cell r="O833">
            <v>0</v>
          </cell>
          <cell r="P833">
            <v>4531.5200000000004</v>
          </cell>
        </row>
        <row r="834">
          <cell r="A834" t="str">
            <v>5.1.10.06.07.01</v>
          </cell>
          <cell r="B834" t="str">
            <v>MEDIA TENSION-MT</v>
          </cell>
          <cell r="M834">
            <v>75</v>
          </cell>
          <cell r="N834">
            <v>0</v>
          </cell>
          <cell r="O834">
            <v>0</v>
          </cell>
          <cell r="P834">
            <v>75</v>
          </cell>
        </row>
        <row r="835">
          <cell r="A835" t="str">
            <v>5.1.10.06.07.02</v>
          </cell>
          <cell r="B835" t="str">
            <v>BAJA TENSION-MTT</v>
          </cell>
          <cell r="E835">
            <v>5.7</v>
          </cell>
          <cell r="F835">
            <v>67.72</v>
          </cell>
          <cell r="G835">
            <v>8</v>
          </cell>
          <cell r="H835">
            <v>0</v>
          </cell>
          <cell r="I835">
            <v>2543.98</v>
          </cell>
          <cell r="J835">
            <v>1489.39</v>
          </cell>
          <cell r="K835">
            <v>332.13</v>
          </cell>
          <cell r="L835">
            <v>9.6</v>
          </cell>
          <cell r="M835">
            <v>0</v>
          </cell>
          <cell r="N835">
            <v>0</v>
          </cell>
          <cell r="O835">
            <v>0</v>
          </cell>
          <cell r="P835">
            <v>4456.5200000000004</v>
          </cell>
        </row>
        <row r="836">
          <cell r="A836" t="str">
            <v>5.1.10.06.08.00</v>
          </cell>
          <cell r="B836" t="str">
            <v>MENTENIMIENTO DE ME</v>
          </cell>
          <cell r="C836">
            <v>0</v>
          </cell>
          <cell r="D836">
            <v>4712.6499999999996</v>
          </cell>
          <cell r="E836">
            <v>10895.8</v>
          </cell>
          <cell r="F836">
            <v>8670.32</v>
          </cell>
          <cell r="G836">
            <v>11575.29</v>
          </cell>
          <cell r="H836">
            <v>9256.5499999999993</v>
          </cell>
          <cell r="I836">
            <v>13482.58</v>
          </cell>
          <cell r="J836">
            <v>8869.09</v>
          </cell>
          <cell r="K836">
            <v>10724.03</v>
          </cell>
          <cell r="L836">
            <v>12335.61</v>
          </cell>
          <cell r="M836">
            <v>13474.53</v>
          </cell>
          <cell r="N836">
            <v>15933.46</v>
          </cell>
          <cell r="O836">
            <v>10565.39</v>
          </cell>
          <cell r="P836">
            <v>130495.3</v>
          </cell>
        </row>
        <row r="837">
          <cell r="A837" t="str">
            <v>5.1.10.06.08.01</v>
          </cell>
          <cell r="B837" t="str">
            <v>MEDIA TENSION-MT</v>
          </cell>
          <cell r="C837">
            <v>0</v>
          </cell>
          <cell r="D837">
            <v>6155.67</v>
          </cell>
          <cell r="E837">
            <v>4964.5</v>
          </cell>
          <cell r="F837">
            <v>3503.46</v>
          </cell>
          <cell r="G837">
            <v>4745.24</v>
          </cell>
          <cell r="H837">
            <v>5522.77</v>
          </cell>
          <cell r="I837">
            <v>4344.08</v>
          </cell>
          <cell r="J837">
            <v>2375.08</v>
          </cell>
          <cell r="K837">
            <v>6841.46</v>
          </cell>
          <cell r="L837">
            <v>6670.7</v>
          </cell>
          <cell r="M837">
            <v>4531.1099999999997</v>
          </cell>
          <cell r="N837">
            <v>4264.5</v>
          </cell>
          <cell r="O837">
            <v>3686.19</v>
          </cell>
          <cell r="P837">
            <v>57604.76</v>
          </cell>
        </row>
        <row r="838">
          <cell r="A838" t="str">
            <v>5.1.10.06.08.02</v>
          </cell>
          <cell r="B838" t="str">
            <v>BAJA TENSION-MTT</v>
          </cell>
          <cell r="C838">
            <v>0</v>
          </cell>
          <cell r="D838">
            <v>-1443.02</v>
          </cell>
          <cell r="E838">
            <v>5931.3</v>
          </cell>
          <cell r="F838">
            <v>5166.8599999999997</v>
          </cell>
          <cell r="G838">
            <v>6830.05</v>
          </cell>
          <cell r="H838">
            <v>3733.78</v>
          </cell>
          <cell r="I838">
            <v>9066.59</v>
          </cell>
          <cell r="J838">
            <v>6494.01</v>
          </cell>
          <cell r="K838">
            <v>3882.57</v>
          </cell>
          <cell r="L838">
            <v>5664.91</v>
          </cell>
          <cell r="M838">
            <v>8943.42</v>
          </cell>
          <cell r="N838">
            <v>11668.96</v>
          </cell>
          <cell r="O838">
            <v>6879.2</v>
          </cell>
          <cell r="P838">
            <v>72818.62999999999</v>
          </cell>
        </row>
        <row r="839">
          <cell r="A839" t="str">
            <v>5.1.10.06.08.03</v>
          </cell>
          <cell r="B839" t="str">
            <v>TRANSFORMACION D</v>
          </cell>
          <cell r="C839">
            <v>0</v>
          </cell>
          <cell r="D839">
            <v>0</v>
          </cell>
          <cell r="E839">
            <v>0</v>
          </cell>
          <cell r="F839">
            <v>0</v>
          </cell>
          <cell r="G839">
            <v>0</v>
          </cell>
          <cell r="H839">
            <v>0</v>
          </cell>
          <cell r="I839">
            <v>71.91</v>
          </cell>
          <cell r="J839">
            <v>0</v>
          </cell>
          <cell r="K839">
            <v>0</v>
          </cell>
          <cell r="L839">
            <v>0</v>
          </cell>
          <cell r="M839">
            <v>0</v>
          </cell>
          <cell r="N839">
            <v>0</v>
          </cell>
          <cell r="O839">
            <v>0</v>
          </cell>
          <cell r="P839">
            <v>71.91</v>
          </cell>
        </row>
        <row r="840">
          <cell r="A840" t="str">
            <v>5.1.10.06.09.00</v>
          </cell>
          <cell r="B840" t="str">
            <v>MANTTO DE OTROS BIE</v>
          </cell>
          <cell r="C840">
            <v>0</v>
          </cell>
          <cell r="D840">
            <v>22979.119999999999</v>
          </cell>
          <cell r="E840">
            <v>18568.13</v>
          </cell>
          <cell r="F840">
            <v>18193.93</v>
          </cell>
          <cell r="G840">
            <v>12178.52</v>
          </cell>
          <cell r="H840">
            <v>18434.169999999998</v>
          </cell>
          <cell r="I840">
            <v>29087.54</v>
          </cell>
          <cell r="J840">
            <v>13361.98</v>
          </cell>
          <cell r="K840">
            <v>15917.86</v>
          </cell>
          <cell r="L840">
            <v>25084.9</v>
          </cell>
          <cell r="M840">
            <v>33581.620000000003</v>
          </cell>
          <cell r="N840">
            <v>20150.66</v>
          </cell>
          <cell r="O840">
            <v>23182.46</v>
          </cell>
          <cell r="P840">
            <v>250720.88999999998</v>
          </cell>
        </row>
        <row r="841">
          <cell r="A841" t="str">
            <v>5.1.10.06.09.01</v>
          </cell>
          <cell r="B841" t="str">
            <v>MEDIA TENSION-MT</v>
          </cell>
          <cell r="C841">
            <v>0</v>
          </cell>
          <cell r="D841">
            <v>14537</v>
          </cell>
          <cell r="E841">
            <v>12632.58</v>
          </cell>
          <cell r="F841">
            <v>14157.4</v>
          </cell>
          <cell r="G841">
            <v>8284.0300000000007</v>
          </cell>
          <cell r="H841">
            <v>14449.86</v>
          </cell>
          <cell r="I841">
            <v>25905.09</v>
          </cell>
          <cell r="J841">
            <v>9936.57</v>
          </cell>
          <cell r="K841">
            <v>13308.04</v>
          </cell>
          <cell r="L841">
            <v>20783.61</v>
          </cell>
          <cell r="M841">
            <v>29152.38</v>
          </cell>
          <cell r="N841">
            <v>15342.92</v>
          </cell>
          <cell r="O841">
            <v>17613.310000000001</v>
          </cell>
          <cell r="P841">
            <v>196102.79</v>
          </cell>
        </row>
        <row r="842">
          <cell r="A842" t="str">
            <v>5.1.10.06.09.02</v>
          </cell>
          <cell r="B842" t="str">
            <v>BAJA TENSION-MTT</v>
          </cell>
          <cell r="C842">
            <v>0</v>
          </cell>
          <cell r="D842">
            <v>8442.1200000000008</v>
          </cell>
          <cell r="E842">
            <v>5935.55</v>
          </cell>
          <cell r="F842">
            <v>4036.53</v>
          </cell>
          <cell r="G842">
            <v>3894.49</v>
          </cell>
          <cell r="H842">
            <v>3984.31</v>
          </cell>
          <cell r="I842">
            <v>3178.22</v>
          </cell>
          <cell r="J842">
            <v>3425.41</v>
          </cell>
          <cell r="K842">
            <v>2609.8200000000002</v>
          </cell>
          <cell r="L842">
            <v>4301.29</v>
          </cell>
          <cell r="M842">
            <v>4429.24</v>
          </cell>
          <cell r="N842">
            <v>4807.74</v>
          </cell>
          <cell r="O842">
            <v>5569.15</v>
          </cell>
          <cell r="P842">
            <v>54613.87</v>
          </cell>
        </row>
        <row r="843">
          <cell r="A843" t="str">
            <v>5.1.10.06.09.04</v>
          </cell>
          <cell r="B843" t="str">
            <v>ALTA TENSION-MTT</v>
          </cell>
          <cell r="I843">
            <v>4.2300000000000004</v>
          </cell>
          <cell r="J843">
            <v>0</v>
          </cell>
          <cell r="K843">
            <v>0</v>
          </cell>
          <cell r="L843">
            <v>0</v>
          </cell>
          <cell r="M843">
            <v>0</v>
          </cell>
          <cell r="N843">
            <v>0</v>
          </cell>
          <cell r="O843">
            <v>0</v>
          </cell>
          <cell r="P843">
            <v>4.2300000000000004</v>
          </cell>
        </row>
        <row r="844">
          <cell r="A844" t="str">
            <v>5.1.10.06.10.00</v>
          </cell>
          <cell r="B844" t="str">
            <v>CUOTAS PATRONALES D</v>
          </cell>
          <cell r="C844">
            <v>0</v>
          </cell>
          <cell r="D844">
            <v>112.8</v>
          </cell>
          <cell r="E844">
            <v>0</v>
          </cell>
          <cell r="F844">
            <v>217.39</v>
          </cell>
          <cell r="G844">
            <v>11.43</v>
          </cell>
          <cell r="H844">
            <v>0</v>
          </cell>
          <cell r="I844">
            <v>0</v>
          </cell>
          <cell r="J844">
            <v>28.42</v>
          </cell>
          <cell r="K844">
            <v>0</v>
          </cell>
          <cell r="L844">
            <v>0</v>
          </cell>
          <cell r="M844">
            <v>0</v>
          </cell>
          <cell r="N844">
            <v>0</v>
          </cell>
          <cell r="O844">
            <v>0</v>
          </cell>
          <cell r="P844">
            <v>370.04</v>
          </cell>
        </row>
        <row r="845">
          <cell r="A845" t="str">
            <v>5.1.10.06.10.01</v>
          </cell>
          <cell r="B845" t="str">
            <v>MEDIA TENSION-MT</v>
          </cell>
          <cell r="C845">
            <v>0</v>
          </cell>
          <cell r="D845">
            <v>112.8</v>
          </cell>
          <cell r="E845">
            <v>0</v>
          </cell>
          <cell r="F845">
            <v>0</v>
          </cell>
          <cell r="G845">
            <v>0</v>
          </cell>
          <cell r="H845">
            <v>0</v>
          </cell>
          <cell r="I845">
            <v>0</v>
          </cell>
          <cell r="J845">
            <v>22.12</v>
          </cell>
          <cell r="K845">
            <v>0</v>
          </cell>
          <cell r="L845">
            <v>0</v>
          </cell>
          <cell r="M845">
            <v>0</v>
          </cell>
          <cell r="N845">
            <v>0</v>
          </cell>
          <cell r="O845">
            <v>0</v>
          </cell>
          <cell r="P845">
            <v>134.91999999999999</v>
          </cell>
        </row>
        <row r="846">
          <cell r="A846" t="str">
            <v>5.1.10.06.10.02</v>
          </cell>
          <cell r="B846" t="str">
            <v>BAJA TENSION-MTT</v>
          </cell>
          <cell r="F846">
            <v>217.39</v>
          </cell>
          <cell r="G846">
            <v>0</v>
          </cell>
          <cell r="H846">
            <v>0</v>
          </cell>
          <cell r="I846">
            <v>0</v>
          </cell>
          <cell r="J846">
            <v>0</v>
          </cell>
          <cell r="K846">
            <v>0</v>
          </cell>
          <cell r="L846">
            <v>0</v>
          </cell>
          <cell r="M846">
            <v>0</v>
          </cell>
          <cell r="N846">
            <v>0</v>
          </cell>
          <cell r="O846">
            <v>0</v>
          </cell>
          <cell r="P846">
            <v>217.39</v>
          </cell>
        </row>
        <row r="847">
          <cell r="A847" t="str">
            <v>5.1.10.06.10.03</v>
          </cell>
          <cell r="B847" t="str">
            <v>TRANSFORMACION D</v>
          </cell>
          <cell r="G847">
            <v>11.43</v>
          </cell>
          <cell r="H847">
            <v>0</v>
          </cell>
          <cell r="I847">
            <v>0</v>
          </cell>
          <cell r="J847">
            <v>0</v>
          </cell>
          <cell r="K847">
            <v>0</v>
          </cell>
          <cell r="L847">
            <v>0</v>
          </cell>
          <cell r="M847">
            <v>0</v>
          </cell>
          <cell r="N847">
            <v>0</v>
          </cell>
          <cell r="O847">
            <v>0</v>
          </cell>
          <cell r="P847">
            <v>11.43</v>
          </cell>
        </row>
        <row r="848">
          <cell r="A848" t="str">
            <v>5.1.10.06.10.04</v>
          </cell>
          <cell r="B848" t="str">
            <v>ALTA TENSION-MTT</v>
          </cell>
          <cell r="J848">
            <v>6.3</v>
          </cell>
          <cell r="K848">
            <v>0</v>
          </cell>
          <cell r="L848">
            <v>0</v>
          </cell>
          <cell r="M848">
            <v>0</v>
          </cell>
          <cell r="N848">
            <v>0</v>
          </cell>
          <cell r="O848">
            <v>0</v>
          </cell>
          <cell r="P848">
            <v>6.3</v>
          </cell>
        </row>
        <row r="849">
          <cell r="A849" t="str">
            <v>5.1.10.06.11.00</v>
          </cell>
          <cell r="B849" t="str">
            <v>OTRAS PRESTACIONES</v>
          </cell>
          <cell r="C849">
            <v>0</v>
          </cell>
          <cell r="D849">
            <v>88891.66</v>
          </cell>
          <cell r="E849">
            <v>78215.62</v>
          </cell>
          <cell r="F849">
            <v>70935.63</v>
          </cell>
          <cell r="G849">
            <v>81477.850000000006</v>
          </cell>
          <cell r="H849">
            <v>73004.27</v>
          </cell>
          <cell r="I849">
            <v>69364.649999999994</v>
          </cell>
          <cell r="J849">
            <v>80267.94</v>
          </cell>
          <cell r="K849">
            <v>82289.16</v>
          </cell>
          <cell r="L849">
            <v>75092.39</v>
          </cell>
          <cell r="M849">
            <v>71480.210000000006</v>
          </cell>
          <cell r="N849">
            <v>98939.58</v>
          </cell>
          <cell r="O849">
            <v>84363.95</v>
          </cell>
          <cell r="P849">
            <v>954322.91</v>
          </cell>
        </row>
        <row r="850">
          <cell r="A850" t="str">
            <v>5.1.10.06.11.01</v>
          </cell>
          <cell r="B850" t="str">
            <v>MEDIA TENSION-OT</v>
          </cell>
          <cell r="C850">
            <v>0</v>
          </cell>
          <cell r="D850">
            <v>82663.67</v>
          </cell>
          <cell r="E850">
            <v>74864.73</v>
          </cell>
          <cell r="F850">
            <v>66538.95</v>
          </cell>
          <cell r="G850">
            <v>73550.92</v>
          </cell>
          <cell r="H850">
            <v>68382.14</v>
          </cell>
          <cell r="I850">
            <v>65101.11</v>
          </cell>
          <cell r="J850">
            <v>69997.3</v>
          </cell>
          <cell r="K850">
            <v>77922.789999999994</v>
          </cell>
          <cell r="L850">
            <v>70261.73</v>
          </cell>
          <cell r="M850">
            <v>66712.56</v>
          </cell>
          <cell r="N850">
            <v>95226.68</v>
          </cell>
          <cell r="O850">
            <v>80803.33</v>
          </cell>
          <cell r="P850">
            <v>892025.9099999998</v>
          </cell>
        </row>
        <row r="851">
          <cell r="A851" t="str">
            <v>5.1.10.06.11.02</v>
          </cell>
          <cell r="B851" t="str">
            <v>BAJA TENSION-OTR</v>
          </cell>
          <cell r="C851">
            <v>0</v>
          </cell>
          <cell r="D851">
            <v>6227.99</v>
          </cell>
          <cell r="E851">
            <v>3350.89</v>
          </cell>
          <cell r="F851">
            <v>4396.68</v>
          </cell>
          <cell r="G851">
            <v>7926.93</v>
          </cell>
          <cell r="H851">
            <v>4622.13</v>
          </cell>
          <cell r="I851">
            <v>4263.54</v>
          </cell>
          <cell r="J851">
            <v>10270.64</v>
          </cell>
          <cell r="K851">
            <v>4366.37</v>
          </cell>
          <cell r="L851">
            <v>4830.66</v>
          </cell>
          <cell r="M851">
            <v>4767.6499999999996</v>
          </cell>
          <cell r="N851">
            <v>3712.9</v>
          </cell>
          <cell r="O851">
            <v>3560.62</v>
          </cell>
          <cell r="P851">
            <v>62297.000000000007</v>
          </cell>
        </row>
        <row r="852">
          <cell r="A852" t="str">
            <v>5.1.10.06.12.00</v>
          </cell>
          <cell r="B852" t="str">
            <v>SERVICIOS COMPARTID</v>
          </cell>
          <cell r="C852">
            <v>0</v>
          </cell>
          <cell r="D852">
            <v>21.45</v>
          </cell>
          <cell r="E852">
            <v>15.8</v>
          </cell>
          <cell r="F852">
            <v>8.1199999999999992</v>
          </cell>
          <cell r="G852">
            <v>15.45</v>
          </cell>
          <cell r="H852">
            <v>14.98</v>
          </cell>
          <cell r="I852">
            <v>14.29</v>
          </cell>
          <cell r="J852">
            <v>31.53</v>
          </cell>
          <cell r="K852">
            <v>18.57</v>
          </cell>
          <cell r="L852">
            <v>20.059999999999999</v>
          </cell>
          <cell r="M852">
            <v>18.100000000000001</v>
          </cell>
          <cell r="N852">
            <v>25.38</v>
          </cell>
          <cell r="O852">
            <v>3.45</v>
          </cell>
          <cell r="P852">
            <v>207.17999999999998</v>
          </cell>
        </row>
        <row r="853">
          <cell r="A853" t="str">
            <v>5.1.10.06.12.02</v>
          </cell>
          <cell r="B853" t="str">
            <v>BAJA TENSION-SER</v>
          </cell>
          <cell r="C853">
            <v>0</v>
          </cell>
          <cell r="D853">
            <v>21.45</v>
          </cell>
          <cell r="E853">
            <v>15.8</v>
          </cell>
          <cell r="F853">
            <v>8.1199999999999992</v>
          </cell>
          <cell r="G853">
            <v>15.45</v>
          </cell>
          <cell r="H853">
            <v>14.98</v>
          </cell>
          <cell r="I853">
            <v>14.29</v>
          </cell>
          <cell r="J853">
            <v>31.53</v>
          </cell>
          <cell r="K853">
            <v>18.57</v>
          </cell>
          <cell r="L853">
            <v>20.059999999999999</v>
          </cell>
          <cell r="M853">
            <v>18.100000000000001</v>
          </cell>
          <cell r="N853">
            <v>25.38</v>
          </cell>
          <cell r="O853">
            <v>3.45</v>
          </cell>
          <cell r="P853">
            <v>207.17999999999998</v>
          </cell>
        </row>
        <row r="854">
          <cell r="A854" t="str">
            <v>5.1.10.07.00.00</v>
          </cell>
          <cell r="B854" t="str">
            <v>COMERCIALIZACION</v>
          </cell>
          <cell r="C854">
            <v>0</v>
          </cell>
          <cell r="D854">
            <v>1067.02</v>
          </cell>
          <cell r="E854">
            <v>543.94000000000005</v>
          </cell>
          <cell r="F854">
            <v>164.76</v>
          </cell>
          <cell r="G854">
            <v>536.21</v>
          </cell>
          <cell r="H854">
            <v>576.17999999999995</v>
          </cell>
          <cell r="I854">
            <v>539.94000000000005</v>
          </cell>
          <cell r="J854">
            <v>641.79999999999995</v>
          </cell>
          <cell r="K854">
            <v>274.94</v>
          </cell>
          <cell r="L854">
            <v>189.96</v>
          </cell>
          <cell r="M854">
            <v>230.29</v>
          </cell>
          <cell r="N854">
            <v>1879.65</v>
          </cell>
          <cell r="O854">
            <v>1094</v>
          </cell>
          <cell r="P854">
            <v>7738.6900000000005</v>
          </cell>
        </row>
        <row r="855">
          <cell r="A855" t="str">
            <v>5.1.10.07.02.00</v>
          </cell>
          <cell r="B855" t="str">
            <v>MANTENIMIENTO DE ES</v>
          </cell>
          <cell r="C855">
            <v>0</v>
          </cell>
          <cell r="D855">
            <v>17</v>
          </cell>
          <cell r="E855">
            <v>0</v>
          </cell>
          <cell r="F855">
            <v>50.85</v>
          </cell>
          <cell r="G855">
            <v>0</v>
          </cell>
          <cell r="H855">
            <v>0</v>
          </cell>
          <cell r="I855">
            <v>0</v>
          </cell>
          <cell r="J855">
            <v>0</v>
          </cell>
          <cell r="K855">
            <v>0</v>
          </cell>
          <cell r="L855">
            <v>0</v>
          </cell>
          <cell r="M855">
            <v>0</v>
          </cell>
          <cell r="N855">
            <v>0</v>
          </cell>
          <cell r="O855">
            <v>0</v>
          </cell>
          <cell r="P855">
            <v>67.849999999999994</v>
          </cell>
        </row>
        <row r="856">
          <cell r="A856" t="str">
            <v>5.1.10.07.04.00</v>
          </cell>
          <cell r="B856" t="str">
            <v>MANTENIMIENTO DE RE</v>
          </cell>
          <cell r="E856">
            <v>54.31</v>
          </cell>
          <cell r="F856">
            <v>0</v>
          </cell>
          <cell r="G856">
            <v>0</v>
          </cell>
          <cell r="H856">
            <v>0</v>
          </cell>
          <cell r="I856">
            <v>0</v>
          </cell>
          <cell r="J856">
            <v>0</v>
          </cell>
          <cell r="K856">
            <v>0</v>
          </cell>
          <cell r="L856">
            <v>0</v>
          </cell>
          <cell r="M856">
            <v>0</v>
          </cell>
          <cell r="N856">
            <v>0</v>
          </cell>
          <cell r="O856">
            <v>0</v>
          </cell>
          <cell r="P856">
            <v>54.31</v>
          </cell>
        </row>
        <row r="857">
          <cell r="A857" t="str">
            <v>5.1.10.07.06.00</v>
          </cell>
          <cell r="B857" t="str">
            <v>MANTTO DE TRANSFORM</v>
          </cell>
          <cell r="N857">
            <v>819.9</v>
          </cell>
          <cell r="O857">
            <v>0</v>
          </cell>
          <cell r="P857">
            <v>819.9</v>
          </cell>
        </row>
        <row r="858">
          <cell r="A858" t="str">
            <v>5.1.10.07.09.00</v>
          </cell>
          <cell r="B858" t="str">
            <v>MANTTO DE OTROS BIE</v>
          </cell>
          <cell r="C858">
            <v>0</v>
          </cell>
          <cell r="D858">
            <v>1050.02</v>
          </cell>
          <cell r="E858">
            <v>489.63</v>
          </cell>
          <cell r="F858">
            <v>113.91</v>
          </cell>
          <cell r="G858">
            <v>536.21</v>
          </cell>
          <cell r="H858">
            <v>576.17999999999995</v>
          </cell>
          <cell r="I858">
            <v>539.94000000000005</v>
          </cell>
          <cell r="J858">
            <v>641.79999999999995</v>
          </cell>
          <cell r="K858">
            <v>274.94</v>
          </cell>
          <cell r="L858">
            <v>189.96</v>
          </cell>
          <cell r="M858">
            <v>230.29</v>
          </cell>
          <cell r="N858">
            <v>1059.75</v>
          </cell>
          <cell r="O858">
            <v>1094</v>
          </cell>
          <cell r="P858">
            <v>6796.63</v>
          </cell>
        </row>
        <row r="859">
          <cell r="A859" t="str">
            <v>5.1.11.00.00.00</v>
          </cell>
          <cell r="B859" t="str">
            <v>GASTOS POR DEPRECIACION</v>
          </cell>
          <cell r="C859">
            <v>0</v>
          </cell>
          <cell r="D859">
            <v>220028.71</v>
          </cell>
          <cell r="E859">
            <v>208152.55</v>
          </cell>
          <cell r="F859">
            <v>224498.35</v>
          </cell>
          <cell r="G859">
            <v>216914.5</v>
          </cell>
          <cell r="H859">
            <v>221300.28</v>
          </cell>
          <cell r="I859">
            <v>212612.6</v>
          </cell>
          <cell r="J859">
            <v>222337.42</v>
          </cell>
          <cell r="K859">
            <v>224667.61</v>
          </cell>
          <cell r="L859">
            <v>218004.49</v>
          </cell>
          <cell r="M859">
            <v>225242.96</v>
          </cell>
          <cell r="N859">
            <v>219640.1</v>
          </cell>
          <cell r="O859">
            <v>231600.87</v>
          </cell>
          <cell r="P859">
            <v>2645000.4400000004</v>
          </cell>
        </row>
        <row r="860">
          <cell r="A860" t="str">
            <v>5.1.11.02.00.00</v>
          </cell>
          <cell r="B860" t="str">
            <v>GTOS DEPRE BIENES ELEC</v>
          </cell>
          <cell r="C860">
            <v>0</v>
          </cell>
          <cell r="D860">
            <v>220028.71</v>
          </cell>
          <cell r="E860">
            <v>208152.55</v>
          </cell>
          <cell r="F860">
            <v>224498.35</v>
          </cell>
          <cell r="G860">
            <v>216914.5</v>
          </cell>
          <cell r="H860">
            <v>221300.28</v>
          </cell>
          <cell r="I860">
            <v>212612.6</v>
          </cell>
          <cell r="J860">
            <v>222337.42</v>
          </cell>
          <cell r="K860">
            <v>224667.61</v>
          </cell>
          <cell r="L860">
            <v>218004.49</v>
          </cell>
          <cell r="M860">
            <v>225242.96</v>
          </cell>
          <cell r="N860">
            <v>219640.1</v>
          </cell>
          <cell r="O860">
            <v>231600.87</v>
          </cell>
          <cell r="P860">
            <v>2645000.4400000004</v>
          </cell>
        </row>
        <row r="861">
          <cell r="A861" t="str">
            <v>5.1.11.02.06.00</v>
          </cell>
          <cell r="B861" t="str">
            <v>GASTOS POR DEPRE BI</v>
          </cell>
          <cell r="C861">
            <v>0</v>
          </cell>
          <cell r="D861">
            <v>109005.79</v>
          </cell>
          <cell r="E861">
            <v>103303.07</v>
          </cell>
          <cell r="F861">
            <v>112236.82</v>
          </cell>
          <cell r="G861">
            <v>109304.79</v>
          </cell>
          <cell r="H861">
            <v>113437.16</v>
          </cell>
          <cell r="I861">
            <v>110150.69</v>
          </cell>
          <cell r="J861">
            <v>114209.56</v>
          </cell>
          <cell r="K861">
            <v>116054.39999999999</v>
          </cell>
          <cell r="L861">
            <v>112715.41</v>
          </cell>
          <cell r="M861">
            <v>117332.75</v>
          </cell>
          <cell r="N861">
            <v>115129.37</v>
          </cell>
          <cell r="O861">
            <v>123105.19</v>
          </cell>
          <cell r="P861">
            <v>1355985</v>
          </cell>
        </row>
        <row r="862">
          <cell r="A862" t="str">
            <v>5.1.11.02.07.00</v>
          </cell>
          <cell r="B862" t="str">
            <v>GASTOS POR DEPRE BI</v>
          </cell>
          <cell r="C862">
            <v>0</v>
          </cell>
          <cell r="D862">
            <v>76.95</v>
          </cell>
          <cell r="E862">
            <v>71.98</v>
          </cell>
          <cell r="F862">
            <v>76.95</v>
          </cell>
          <cell r="G862">
            <v>74.47</v>
          </cell>
          <cell r="H862">
            <v>76.95</v>
          </cell>
          <cell r="I862">
            <v>74.47</v>
          </cell>
          <cell r="J862">
            <v>76.95</v>
          </cell>
          <cell r="K862">
            <v>76.95</v>
          </cell>
          <cell r="L862">
            <v>74.47</v>
          </cell>
          <cell r="M862">
            <v>76.95</v>
          </cell>
          <cell r="N862">
            <v>74.47</v>
          </cell>
          <cell r="O862">
            <v>76.95</v>
          </cell>
          <cell r="P862">
            <v>908.51000000000022</v>
          </cell>
        </row>
        <row r="863">
          <cell r="A863" t="str">
            <v>5.1.11.02.08.00</v>
          </cell>
          <cell r="B863" t="str">
            <v>GTOS POR DEPRE BIEN</v>
          </cell>
          <cell r="C863">
            <v>0</v>
          </cell>
          <cell r="D863">
            <v>110945.97</v>
          </cell>
          <cell r="E863">
            <v>104777.5</v>
          </cell>
          <cell r="F863">
            <v>112184.58</v>
          </cell>
          <cell r="G863">
            <v>107535.24</v>
          </cell>
          <cell r="H863">
            <v>107786.17</v>
          </cell>
          <cell r="I863">
            <v>102387.44</v>
          </cell>
          <cell r="J863">
            <v>108050.91</v>
          </cell>
          <cell r="K863">
            <v>108536.26</v>
          </cell>
          <cell r="L863">
            <v>105214.61</v>
          </cell>
          <cell r="M863">
            <v>107833.26</v>
          </cell>
          <cell r="N863">
            <v>104436.26</v>
          </cell>
          <cell r="O863">
            <v>108418.73</v>
          </cell>
          <cell r="P863">
            <v>1288106.93</v>
          </cell>
        </row>
        <row r="864">
          <cell r="A864" t="str">
            <v>5.1.13.00.00.00</v>
          </cell>
          <cell r="B864" t="str">
            <v>AMORTIZACION DE ACTIVOS I</v>
          </cell>
          <cell r="C864">
            <v>0</v>
          </cell>
          <cell r="D864">
            <v>43993.81</v>
          </cell>
          <cell r="E864">
            <v>41155.5</v>
          </cell>
          <cell r="F864">
            <v>44491.89</v>
          </cell>
          <cell r="G864">
            <v>43056.69</v>
          </cell>
          <cell r="H864">
            <v>44916.51</v>
          </cell>
          <cell r="I864">
            <v>43940.79</v>
          </cell>
          <cell r="J864">
            <v>44703.02</v>
          </cell>
          <cell r="K864">
            <v>44376.95</v>
          </cell>
          <cell r="L864">
            <v>42792.92</v>
          </cell>
          <cell r="M864">
            <v>39097.919999999998</v>
          </cell>
          <cell r="N864">
            <v>38457.81</v>
          </cell>
          <cell r="O864">
            <v>43297.48</v>
          </cell>
          <cell r="P864">
            <v>514281.29</v>
          </cell>
        </row>
        <row r="865">
          <cell r="A865" t="str">
            <v>5.1.13.01.00.00</v>
          </cell>
          <cell r="B865" t="str">
            <v>AMORTIZACION DE ACTIVO</v>
          </cell>
          <cell r="C865">
            <v>0</v>
          </cell>
          <cell r="D865">
            <v>43993.81</v>
          </cell>
          <cell r="E865">
            <v>41155.5</v>
          </cell>
          <cell r="F865">
            <v>44491.89</v>
          </cell>
          <cell r="G865">
            <v>43056.69</v>
          </cell>
          <cell r="H865">
            <v>44916.51</v>
          </cell>
          <cell r="I865">
            <v>43940.79</v>
          </cell>
          <cell r="J865">
            <v>44703.02</v>
          </cell>
          <cell r="K865">
            <v>44376.95</v>
          </cell>
          <cell r="L865">
            <v>42792.92</v>
          </cell>
          <cell r="M865">
            <v>39097.919999999998</v>
          </cell>
          <cell r="N865">
            <v>38457.81</v>
          </cell>
          <cell r="O865">
            <v>43297.48</v>
          </cell>
          <cell r="P865">
            <v>514281.29</v>
          </cell>
        </row>
        <row r="866">
          <cell r="A866" t="str">
            <v>5.1.14.00.00.00</v>
          </cell>
          <cell r="B866" t="str">
            <v>GASTOS POR SERVICIO A TER</v>
          </cell>
          <cell r="C866">
            <v>0</v>
          </cell>
          <cell r="D866">
            <v>-2661.76</v>
          </cell>
          <cell r="E866">
            <v>41995.94</v>
          </cell>
          <cell r="F866">
            <v>16096.26</v>
          </cell>
          <cell r="G866">
            <v>20584.650000000001</v>
          </cell>
          <cell r="H866">
            <v>56752.89</v>
          </cell>
          <cell r="I866">
            <v>65310.51</v>
          </cell>
          <cell r="J866">
            <v>31342.67</v>
          </cell>
          <cell r="K866">
            <v>40620.57</v>
          </cell>
          <cell r="L866">
            <v>36659.300000000003</v>
          </cell>
          <cell r="M866">
            <v>35716.230000000003</v>
          </cell>
          <cell r="N866">
            <v>86254.45</v>
          </cell>
          <cell r="O866">
            <v>57340.83</v>
          </cell>
          <cell r="P866">
            <v>486012.54</v>
          </cell>
        </row>
        <row r="867">
          <cell r="A867" t="str">
            <v>5.1.14.01.00.00</v>
          </cell>
          <cell r="B867" t="str">
            <v>GASTOS POR SERVICIO</v>
          </cell>
          <cell r="C867">
            <v>0</v>
          </cell>
          <cell r="D867">
            <v>-7589</v>
          </cell>
          <cell r="E867">
            <v>37941.949999999997</v>
          </cell>
          <cell r="F867">
            <v>11097.62</v>
          </cell>
          <cell r="G867">
            <v>18361.240000000002</v>
          </cell>
          <cell r="H867">
            <v>54094.32</v>
          </cell>
          <cell r="I867">
            <v>57215.64</v>
          </cell>
          <cell r="J867">
            <v>27490.03</v>
          </cell>
          <cell r="K867">
            <v>37011.85</v>
          </cell>
          <cell r="L867">
            <v>26390.15</v>
          </cell>
          <cell r="M867">
            <v>26302.26</v>
          </cell>
          <cell r="N867">
            <v>77961.679999999993</v>
          </cell>
          <cell r="O867">
            <v>42183.68</v>
          </cell>
          <cell r="P867">
            <v>408461.42</v>
          </cell>
        </row>
        <row r="868">
          <cell r="A868" t="str">
            <v>5.1.14.01.01.00</v>
          </cell>
          <cell r="B868" t="str">
            <v>ARRIENDO DE EQUIPOS</v>
          </cell>
          <cell r="C868">
            <v>0</v>
          </cell>
          <cell r="D868">
            <v>-1934.37</v>
          </cell>
          <cell r="E868">
            <v>287.25</v>
          </cell>
          <cell r="F868">
            <v>18.79</v>
          </cell>
          <cell r="G868">
            <v>5879.39</v>
          </cell>
          <cell r="H868">
            <v>1905.18</v>
          </cell>
          <cell r="I868">
            <v>11.41</v>
          </cell>
          <cell r="J868">
            <v>8.4700000000000006</v>
          </cell>
          <cell r="K868">
            <v>867.66</v>
          </cell>
          <cell r="L868">
            <v>12.69</v>
          </cell>
          <cell r="M868">
            <v>699.18</v>
          </cell>
          <cell r="N868">
            <v>10.58</v>
          </cell>
          <cell r="O868">
            <v>14698.34</v>
          </cell>
          <cell r="P868">
            <v>22464.57</v>
          </cell>
        </row>
        <row r="869">
          <cell r="A869" t="str">
            <v>5.1.14.01.01.05</v>
          </cell>
          <cell r="B869" t="str">
            <v>VENTA DE MATERIA</v>
          </cell>
          <cell r="C869">
            <v>0</v>
          </cell>
          <cell r="D869">
            <v>48.45</v>
          </cell>
          <cell r="E869">
            <v>0</v>
          </cell>
          <cell r="F869">
            <v>0</v>
          </cell>
          <cell r="G869">
            <v>0</v>
          </cell>
          <cell r="H869">
            <v>994.35</v>
          </cell>
          <cell r="I869">
            <v>0</v>
          </cell>
          <cell r="J869">
            <v>0</v>
          </cell>
          <cell r="K869">
            <v>0</v>
          </cell>
          <cell r="L869">
            <v>0</v>
          </cell>
          <cell r="M869">
            <v>688.6</v>
          </cell>
          <cell r="N869">
            <v>0</v>
          </cell>
          <cell r="O869">
            <v>615.28</v>
          </cell>
          <cell r="P869">
            <v>2346.6800000000003</v>
          </cell>
        </row>
        <row r="870">
          <cell r="A870" t="str">
            <v>5.1.14.01.01.06</v>
          </cell>
          <cell r="B870" t="str">
            <v>VENTA DE MATERIA</v>
          </cell>
          <cell r="C870">
            <v>0</v>
          </cell>
          <cell r="D870">
            <v>-1982.82</v>
          </cell>
          <cell r="E870">
            <v>287.25</v>
          </cell>
          <cell r="F870">
            <v>18.79</v>
          </cell>
          <cell r="G870">
            <v>5879.39</v>
          </cell>
          <cell r="H870">
            <v>910.83</v>
          </cell>
          <cell r="I870">
            <v>11.41</v>
          </cell>
          <cell r="J870">
            <v>8.4700000000000006</v>
          </cell>
          <cell r="K870">
            <v>867.66</v>
          </cell>
          <cell r="L870">
            <v>12.69</v>
          </cell>
          <cell r="M870">
            <v>10.58</v>
          </cell>
          <cell r="N870">
            <v>10.58</v>
          </cell>
          <cell r="O870">
            <v>14083.06</v>
          </cell>
          <cell r="P870">
            <v>20117.89</v>
          </cell>
        </row>
        <row r="871">
          <cell r="A871" t="str">
            <v>5.1.14.01.02.00</v>
          </cell>
          <cell r="B871" t="str">
            <v>CONEXION DE NUEVOS</v>
          </cell>
          <cell r="C871">
            <v>0</v>
          </cell>
          <cell r="D871">
            <v>94.25</v>
          </cell>
          <cell r="E871">
            <v>135.72</v>
          </cell>
          <cell r="F871">
            <v>90.48</v>
          </cell>
          <cell r="G871">
            <v>0</v>
          </cell>
          <cell r="H871">
            <v>0</v>
          </cell>
          <cell r="I871">
            <v>0</v>
          </cell>
          <cell r="J871">
            <v>0</v>
          </cell>
          <cell r="K871">
            <v>0</v>
          </cell>
          <cell r="L871">
            <v>0</v>
          </cell>
          <cell r="M871">
            <v>0</v>
          </cell>
          <cell r="N871">
            <v>0</v>
          </cell>
          <cell r="O871">
            <v>0</v>
          </cell>
          <cell r="P871">
            <v>320.45</v>
          </cell>
        </row>
        <row r="872">
          <cell r="A872" t="str">
            <v>5.1.14.01.04.00</v>
          </cell>
          <cell r="B872" t="str">
            <v>FACTIBILIDAD DE PRO</v>
          </cell>
          <cell r="C872">
            <v>0</v>
          </cell>
          <cell r="D872">
            <v>2095.37</v>
          </cell>
          <cell r="E872">
            <v>2079.67</v>
          </cell>
          <cell r="F872">
            <v>3761.6</v>
          </cell>
          <cell r="G872">
            <v>2773.21</v>
          </cell>
          <cell r="H872">
            <v>2745.65</v>
          </cell>
          <cell r="I872">
            <v>2797.5</v>
          </cell>
          <cell r="J872">
            <v>3030.9</v>
          </cell>
          <cell r="K872">
            <v>3006.76</v>
          </cell>
          <cell r="L872">
            <v>5304.18</v>
          </cell>
          <cell r="M872">
            <v>2965.77</v>
          </cell>
          <cell r="N872">
            <v>3565.21</v>
          </cell>
          <cell r="O872">
            <v>3322.12</v>
          </cell>
          <cell r="P872">
            <v>37447.94</v>
          </cell>
        </row>
        <row r="873">
          <cell r="A873" t="str">
            <v>5.1.14.01.05.00</v>
          </cell>
          <cell r="B873" t="str">
            <v>PROYECTOS Y SERVICI</v>
          </cell>
          <cell r="C873">
            <v>0</v>
          </cell>
          <cell r="D873">
            <v>-7844.25</v>
          </cell>
          <cell r="E873">
            <v>35439.31</v>
          </cell>
          <cell r="F873">
            <v>7226.75</v>
          </cell>
          <cell r="G873">
            <v>9708.64</v>
          </cell>
          <cell r="H873">
            <v>49443.49</v>
          </cell>
          <cell r="I873">
            <v>54406.73</v>
          </cell>
          <cell r="J873">
            <v>24450.66</v>
          </cell>
          <cell r="K873">
            <v>33137.43</v>
          </cell>
          <cell r="L873">
            <v>21073.279999999999</v>
          </cell>
          <cell r="M873">
            <v>22637.31</v>
          </cell>
          <cell r="N873">
            <v>74385.89</v>
          </cell>
          <cell r="O873">
            <v>24163.22</v>
          </cell>
          <cell r="P873">
            <v>348228.45999999996</v>
          </cell>
        </row>
        <row r="874">
          <cell r="A874" t="str">
            <v>5.1.14.01.05.01</v>
          </cell>
          <cell r="B874" t="str">
            <v>PROYEC.Y CONSTRU</v>
          </cell>
          <cell r="C874">
            <v>0</v>
          </cell>
          <cell r="D874">
            <v>-25023.09</v>
          </cell>
          <cell r="E874">
            <v>-6631.53</v>
          </cell>
          <cell r="F874">
            <v>-38363.620000000003</v>
          </cell>
          <cell r="G874">
            <v>413.31</v>
          </cell>
          <cell r="H874">
            <v>69604.929999999993</v>
          </cell>
          <cell r="I874">
            <v>0</v>
          </cell>
          <cell r="J874">
            <v>0</v>
          </cell>
          <cell r="K874">
            <v>0</v>
          </cell>
          <cell r="L874">
            <v>0</v>
          </cell>
          <cell r="M874">
            <v>0</v>
          </cell>
          <cell r="N874">
            <v>12.69</v>
          </cell>
          <cell r="O874">
            <v>0</v>
          </cell>
          <cell r="P874">
            <v>12.689999999985448</v>
          </cell>
        </row>
        <row r="875">
          <cell r="A875" t="str">
            <v>5.1.14.01.05.02</v>
          </cell>
          <cell r="B875" t="str">
            <v>PROYEC.Y CONSTRU</v>
          </cell>
          <cell r="C875">
            <v>0</v>
          </cell>
          <cell r="D875">
            <v>6910.77</v>
          </cell>
          <cell r="E875">
            <v>17776.79</v>
          </cell>
          <cell r="F875">
            <v>32679.05</v>
          </cell>
          <cell r="G875">
            <v>7719.65</v>
          </cell>
          <cell r="H875">
            <v>-36328.78</v>
          </cell>
          <cell r="I875">
            <v>14885.65</v>
          </cell>
          <cell r="J875">
            <v>-1559.69</v>
          </cell>
          <cell r="K875">
            <v>14915.42</v>
          </cell>
          <cell r="L875">
            <v>8059.75</v>
          </cell>
          <cell r="M875">
            <v>12230.3</v>
          </cell>
          <cell r="N875">
            <v>45833.06</v>
          </cell>
          <cell r="O875">
            <v>8229.42</v>
          </cell>
          <cell r="P875">
            <v>131351.39000000001</v>
          </cell>
        </row>
        <row r="876">
          <cell r="A876" t="str">
            <v>5.1.14.01.05.03</v>
          </cell>
          <cell r="B876" t="str">
            <v>PROYEC. Y CONSTR</v>
          </cell>
          <cell r="C876">
            <v>0</v>
          </cell>
          <cell r="D876">
            <v>5506.78</v>
          </cell>
          <cell r="E876">
            <v>18877.41</v>
          </cell>
          <cell r="F876">
            <v>9817.6</v>
          </cell>
          <cell r="G876">
            <v>-1619.54</v>
          </cell>
          <cell r="H876">
            <v>14896.44</v>
          </cell>
          <cell r="I876">
            <v>31731</v>
          </cell>
          <cell r="J876">
            <v>9778.2900000000009</v>
          </cell>
          <cell r="K876">
            <v>15644.39</v>
          </cell>
          <cell r="L876">
            <v>4631.51</v>
          </cell>
          <cell r="M876">
            <v>3859.78</v>
          </cell>
          <cell r="N876">
            <v>26400.51</v>
          </cell>
          <cell r="O876">
            <v>5481.78</v>
          </cell>
          <cell r="P876">
            <v>145005.95000000001</v>
          </cell>
        </row>
        <row r="877">
          <cell r="A877" t="str">
            <v>5.1.14.01.05.07</v>
          </cell>
          <cell r="B877" t="str">
            <v>ASESORIAS E INSP</v>
          </cell>
          <cell r="C877">
            <v>0</v>
          </cell>
          <cell r="D877">
            <v>4761.29</v>
          </cell>
          <cell r="E877">
            <v>5416.64</v>
          </cell>
          <cell r="F877">
            <v>3093.72</v>
          </cell>
          <cell r="G877">
            <v>3195.22</v>
          </cell>
          <cell r="H877">
            <v>1270.9000000000001</v>
          </cell>
          <cell r="I877">
            <v>7790.08</v>
          </cell>
          <cell r="J877">
            <v>4236.3</v>
          </cell>
          <cell r="K877">
            <v>2577.62</v>
          </cell>
          <cell r="L877">
            <v>8382.02</v>
          </cell>
          <cell r="M877">
            <v>6547.23</v>
          </cell>
          <cell r="N877">
            <v>2139.63</v>
          </cell>
          <cell r="O877">
            <v>10452.02</v>
          </cell>
          <cell r="P877">
            <v>59862.669999999984</v>
          </cell>
        </row>
        <row r="878">
          <cell r="A878" t="str">
            <v>5.1.14.01.05.08</v>
          </cell>
          <cell r="B878" t="str">
            <v>PROYECT.CONSTRUC</v>
          </cell>
          <cell r="J878">
            <v>11995.76</v>
          </cell>
          <cell r="K878">
            <v>0</v>
          </cell>
          <cell r="L878">
            <v>0</v>
          </cell>
          <cell r="M878">
            <v>0</v>
          </cell>
          <cell r="N878">
            <v>0</v>
          </cell>
          <cell r="O878">
            <v>0</v>
          </cell>
          <cell r="P878">
            <v>11995.76</v>
          </cell>
        </row>
        <row r="879">
          <cell r="A879" t="str">
            <v>5.1.14.06.00.00</v>
          </cell>
          <cell r="B879" t="str">
            <v>MANTENIMIENTO</v>
          </cell>
          <cell r="C879">
            <v>0</v>
          </cell>
          <cell r="D879">
            <v>16.170000000000002</v>
          </cell>
          <cell r="E879">
            <v>0</v>
          </cell>
          <cell r="F879">
            <v>0</v>
          </cell>
          <cell r="G879">
            <v>2.71</v>
          </cell>
          <cell r="H879">
            <v>0</v>
          </cell>
          <cell r="I879">
            <v>78.87</v>
          </cell>
          <cell r="J879">
            <v>0</v>
          </cell>
          <cell r="K879">
            <v>0</v>
          </cell>
          <cell r="L879">
            <v>62.17</v>
          </cell>
          <cell r="M879">
            <v>0</v>
          </cell>
          <cell r="N879">
            <v>0</v>
          </cell>
          <cell r="O879">
            <v>0</v>
          </cell>
          <cell r="P879">
            <v>159.92000000000002</v>
          </cell>
        </row>
        <row r="880">
          <cell r="A880" t="str">
            <v>5.1.14.06.02.00</v>
          </cell>
          <cell r="B880" t="str">
            <v>MANTENIMIENTO DE LI</v>
          </cell>
          <cell r="C880">
            <v>0</v>
          </cell>
          <cell r="D880">
            <v>16.170000000000002</v>
          </cell>
          <cell r="E880">
            <v>0</v>
          </cell>
          <cell r="F880">
            <v>0</v>
          </cell>
          <cell r="G880">
            <v>2.71</v>
          </cell>
          <cell r="H880">
            <v>0</v>
          </cell>
          <cell r="I880">
            <v>0</v>
          </cell>
          <cell r="J880">
            <v>0</v>
          </cell>
          <cell r="K880">
            <v>0</v>
          </cell>
          <cell r="L880">
            <v>0</v>
          </cell>
          <cell r="M880">
            <v>0</v>
          </cell>
          <cell r="N880">
            <v>0</v>
          </cell>
          <cell r="O880">
            <v>0</v>
          </cell>
          <cell r="P880">
            <v>18.880000000000003</v>
          </cell>
        </row>
        <row r="881">
          <cell r="A881" t="str">
            <v>5.1.14.06.03.00</v>
          </cell>
          <cell r="B881" t="str">
            <v>MANTENIMIENTO DE LI</v>
          </cell>
          <cell r="I881">
            <v>78.87</v>
          </cell>
          <cell r="J881">
            <v>0</v>
          </cell>
          <cell r="K881">
            <v>0</v>
          </cell>
          <cell r="L881">
            <v>62.17</v>
          </cell>
          <cell r="M881">
            <v>0</v>
          </cell>
          <cell r="N881">
            <v>0</v>
          </cell>
          <cell r="O881">
            <v>0</v>
          </cell>
          <cell r="P881">
            <v>141.04000000000002</v>
          </cell>
        </row>
        <row r="882">
          <cell r="A882" t="str">
            <v>5.1.14.07.00.00</v>
          </cell>
          <cell r="B882" t="str">
            <v>VENTA DE PAPELERIA Y O</v>
          </cell>
          <cell r="C882">
            <v>0</v>
          </cell>
          <cell r="D882">
            <v>211.15</v>
          </cell>
          <cell r="E882">
            <v>355.5</v>
          </cell>
          <cell r="F882">
            <v>411.67</v>
          </cell>
          <cell r="G882">
            <v>7.41</v>
          </cell>
          <cell r="H882">
            <v>263.05</v>
          </cell>
          <cell r="I882">
            <v>330.43</v>
          </cell>
          <cell r="J882">
            <v>0</v>
          </cell>
          <cell r="K882">
            <v>0</v>
          </cell>
          <cell r="L882">
            <v>0</v>
          </cell>
          <cell r="M882">
            <v>0</v>
          </cell>
          <cell r="N882">
            <v>0</v>
          </cell>
          <cell r="O882">
            <v>0</v>
          </cell>
          <cell r="P882">
            <v>1579.21</v>
          </cell>
        </row>
        <row r="883">
          <cell r="A883" t="str">
            <v>5.1.14.07.01.00</v>
          </cell>
          <cell r="B883" t="str">
            <v>VENTA DE PAPELERIA</v>
          </cell>
          <cell r="C883">
            <v>0</v>
          </cell>
          <cell r="D883">
            <v>26.16</v>
          </cell>
          <cell r="E883">
            <v>142.94</v>
          </cell>
          <cell r="F883">
            <v>235.02</v>
          </cell>
          <cell r="G883">
            <v>7.41</v>
          </cell>
          <cell r="H883">
            <v>0</v>
          </cell>
          <cell r="I883">
            <v>97.66</v>
          </cell>
          <cell r="J883">
            <v>0.04</v>
          </cell>
          <cell r="K883">
            <v>0</v>
          </cell>
          <cell r="L883">
            <v>0</v>
          </cell>
          <cell r="M883">
            <v>0</v>
          </cell>
          <cell r="N883">
            <v>0</v>
          </cell>
          <cell r="O883">
            <v>0</v>
          </cell>
          <cell r="P883">
            <v>509.23000000000008</v>
          </cell>
        </row>
        <row r="884">
          <cell r="A884" t="str">
            <v>5.1.14.07.02.00</v>
          </cell>
          <cell r="B884" t="str">
            <v>OTROS PRODUCTOS</v>
          </cell>
          <cell r="C884">
            <v>0</v>
          </cell>
          <cell r="D884">
            <v>184.99</v>
          </cell>
          <cell r="E884">
            <v>212.56</v>
          </cell>
          <cell r="F884">
            <v>176.65</v>
          </cell>
          <cell r="G884">
            <v>0</v>
          </cell>
          <cell r="H884">
            <v>263.05</v>
          </cell>
          <cell r="I884">
            <v>232.77</v>
          </cell>
          <cell r="J884">
            <v>-0.04</v>
          </cell>
          <cell r="K884">
            <v>0</v>
          </cell>
          <cell r="L884">
            <v>0</v>
          </cell>
          <cell r="M884">
            <v>0</v>
          </cell>
          <cell r="N884">
            <v>0</v>
          </cell>
          <cell r="O884">
            <v>0</v>
          </cell>
          <cell r="P884">
            <v>1069.98</v>
          </cell>
        </row>
        <row r="885">
          <cell r="A885" t="str">
            <v>5.1.14.08.00.00</v>
          </cell>
          <cell r="B885" t="str">
            <v>OTROS GASTOS DE NUEVOS</v>
          </cell>
          <cell r="C885">
            <v>0</v>
          </cell>
          <cell r="D885">
            <v>4699.92</v>
          </cell>
          <cell r="E885">
            <v>3698.49</v>
          </cell>
          <cell r="F885">
            <v>4586.97</v>
          </cell>
          <cell r="G885">
            <v>2213.29</v>
          </cell>
          <cell r="H885">
            <v>2395.52</v>
          </cell>
          <cell r="I885">
            <v>7685.57</v>
          </cell>
          <cell r="J885">
            <v>3852.64</v>
          </cell>
          <cell r="K885">
            <v>3608.72</v>
          </cell>
          <cell r="L885">
            <v>10206.98</v>
          </cell>
          <cell r="M885">
            <v>9413.9699999999993</v>
          </cell>
          <cell r="N885">
            <v>8292.77</v>
          </cell>
          <cell r="O885">
            <v>15157.15</v>
          </cell>
          <cell r="P885">
            <v>75811.990000000005</v>
          </cell>
        </row>
        <row r="886">
          <cell r="A886" t="str">
            <v>5.1.14.08.01.00</v>
          </cell>
          <cell r="B886" t="str">
            <v>SUMINISTROS Y GASTO</v>
          </cell>
          <cell r="C886">
            <v>0</v>
          </cell>
          <cell r="D886">
            <v>1307.21</v>
          </cell>
          <cell r="E886">
            <v>340.14</v>
          </cell>
          <cell r="F886">
            <v>1537.88</v>
          </cell>
          <cell r="G886">
            <v>738.08</v>
          </cell>
          <cell r="H886">
            <v>1088.68</v>
          </cell>
          <cell r="I886">
            <v>5632.87</v>
          </cell>
          <cell r="J886">
            <v>1018.01</v>
          </cell>
          <cell r="K886">
            <v>810.12</v>
          </cell>
          <cell r="L886">
            <v>764.63</v>
          </cell>
          <cell r="M886">
            <v>1279.92</v>
          </cell>
          <cell r="N886">
            <v>324.7</v>
          </cell>
          <cell r="O886">
            <v>5931.93</v>
          </cell>
          <cell r="P886">
            <v>20774.170000000002</v>
          </cell>
        </row>
        <row r="887">
          <cell r="A887" t="str">
            <v>5.1.14.08.02.00</v>
          </cell>
          <cell r="B887" t="str">
            <v>GASTOS GENERALES</v>
          </cell>
          <cell r="C887">
            <v>0</v>
          </cell>
          <cell r="D887">
            <v>2961.92</v>
          </cell>
          <cell r="E887">
            <v>3345.09</v>
          </cell>
          <cell r="F887">
            <v>3035.57</v>
          </cell>
          <cell r="G887">
            <v>1324.52</v>
          </cell>
          <cell r="H887">
            <v>993.11</v>
          </cell>
          <cell r="I887">
            <v>1682.83</v>
          </cell>
          <cell r="J887">
            <v>2625.63</v>
          </cell>
          <cell r="K887">
            <v>2572.85</v>
          </cell>
          <cell r="L887">
            <v>3775.96</v>
          </cell>
          <cell r="M887">
            <v>2361.86</v>
          </cell>
          <cell r="N887">
            <v>2360.58</v>
          </cell>
          <cell r="O887">
            <v>2371.5700000000002</v>
          </cell>
          <cell r="P887">
            <v>29411.489999999998</v>
          </cell>
        </row>
        <row r="888">
          <cell r="A888" t="str">
            <v>5.1.14.08.03.00</v>
          </cell>
          <cell r="B888" t="str">
            <v>SUPERVISION</v>
          </cell>
          <cell r="C888">
            <v>0</v>
          </cell>
          <cell r="D888">
            <v>430.74</v>
          </cell>
          <cell r="E888">
            <v>8</v>
          </cell>
          <cell r="F888">
            <v>18.829999999999998</v>
          </cell>
          <cell r="G888">
            <v>150.69</v>
          </cell>
          <cell r="H888">
            <v>313.73</v>
          </cell>
          <cell r="I888">
            <v>369.87</v>
          </cell>
          <cell r="J888">
            <v>209</v>
          </cell>
          <cell r="K888">
            <v>225.75</v>
          </cell>
          <cell r="L888">
            <v>5666.39</v>
          </cell>
          <cell r="M888">
            <v>5772.19</v>
          </cell>
          <cell r="N888">
            <v>5607.49</v>
          </cell>
          <cell r="O888">
            <v>6853.65</v>
          </cell>
          <cell r="P888">
            <v>25626.33</v>
          </cell>
        </row>
        <row r="889">
          <cell r="A889" t="str">
            <v>5.1.15.00.00.00</v>
          </cell>
          <cell r="B889" t="str">
            <v>COSTOS POR OTROS INGRESOS</v>
          </cell>
          <cell r="O889">
            <v>0</v>
          </cell>
        </row>
        <row r="890">
          <cell r="A890" t="str">
            <v>5.1.15.03.00.00</v>
          </cell>
          <cell r="B890" t="str">
            <v>CONEXION DE SERVICIOS</v>
          </cell>
          <cell r="O890">
            <v>0</v>
          </cell>
        </row>
        <row r="891">
          <cell r="A891" t="str">
            <v>5.1.16.00.00.00</v>
          </cell>
          <cell r="B891" t="str">
            <v>COSTOS POR OTROS INGRESOS</v>
          </cell>
          <cell r="C891">
            <v>0</v>
          </cell>
          <cell r="D891">
            <v>59669.7</v>
          </cell>
          <cell r="E891">
            <v>55312</v>
          </cell>
          <cell r="F891">
            <v>88231.679999999993</v>
          </cell>
          <cell r="G891">
            <v>50155.91</v>
          </cell>
          <cell r="H891">
            <v>50508.83</v>
          </cell>
          <cell r="I891">
            <v>55713.02</v>
          </cell>
          <cell r="J891">
            <v>60026.74</v>
          </cell>
          <cell r="K891">
            <v>60034.57</v>
          </cell>
          <cell r="L891">
            <v>65201.77</v>
          </cell>
          <cell r="M891">
            <v>56466.5</v>
          </cell>
          <cell r="N891">
            <v>60566.34</v>
          </cell>
          <cell r="O891">
            <v>82038.91</v>
          </cell>
          <cell r="P891">
            <v>743925.97</v>
          </cell>
        </row>
        <row r="892">
          <cell r="A892" t="str">
            <v>5.1.16.01.00.00</v>
          </cell>
          <cell r="B892" t="str">
            <v>SUSPENSION DE SERVICIO</v>
          </cell>
          <cell r="C892">
            <v>0</v>
          </cell>
          <cell r="D892">
            <v>3870.36</v>
          </cell>
          <cell r="E892">
            <v>5531.61</v>
          </cell>
          <cell r="F892">
            <v>5783.7</v>
          </cell>
          <cell r="G892">
            <v>8258.07</v>
          </cell>
          <cell r="H892">
            <v>10306.18</v>
          </cell>
          <cell r="I892">
            <v>8364.2199999999993</v>
          </cell>
          <cell r="J892">
            <v>8609.0400000000009</v>
          </cell>
          <cell r="K892">
            <v>8422.44</v>
          </cell>
          <cell r="L892">
            <v>14606.64</v>
          </cell>
          <cell r="M892">
            <v>6869.98</v>
          </cell>
          <cell r="N892">
            <v>8752.14</v>
          </cell>
          <cell r="O892">
            <v>12733.6</v>
          </cell>
          <cell r="P892">
            <v>102107.98000000001</v>
          </cell>
        </row>
        <row r="893">
          <cell r="A893" t="str">
            <v>5.1.16.02.00.00</v>
          </cell>
          <cell r="B893" t="str">
            <v>RECONEXIONES POR SERVI</v>
          </cell>
          <cell r="C893">
            <v>0</v>
          </cell>
          <cell r="D893">
            <v>3008.2</v>
          </cell>
          <cell r="E893">
            <v>4838.71</v>
          </cell>
          <cell r="F893">
            <v>4969.26</v>
          </cell>
          <cell r="G893">
            <v>7032.63</v>
          </cell>
          <cell r="H893">
            <v>8338.39</v>
          </cell>
          <cell r="I893">
            <v>6507.26</v>
          </cell>
          <cell r="J893">
            <v>8477.82</v>
          </cell>
          <cell r="K893">
            <v>6842.29</v>
          </cell>
          <cell r="L893">
            <v>11674.22</v>
          </cell>
          <cell r="M893">
            <v>5868.34</v>
          </cell>
          <cell r="N893">
            <v>7462.77</v>
          </cell>
          <cell r="O893">
            <v>10921.09</v>
          </cell>
          <cell r="P893">
            <v>85940.98</v>
          </cell>
        </row>
        <row r="894">
          <cell r="A894" t="str">
            <v>5.1.16.03.00.00</v>
          </cell>
          <cell r="B894" t="str">
            <v>CONEXION DE SERVICIOS</v>
          </cell>
          <cell r="C894">
            <v>0</v>
          </cell>
          <cell r="D894">
            <v>52791.14</v>
          </cell>
          <cell r="E894">
            <v>44941.68</v>
          </cell>
          <cell r="F894">
            <v>47755.28</v>
          </cell>
          <cell r="G894">
            <v>34865.21</v>
          </cell>
          <cell r="H894">
            <v>31864.26</v>
          </cell>
          <cell r="I894">
            <v>40841.54</v>
          </cell>
          <cell r="J894">
            <v>42939.88</v>
          </cell>
          <cell r="K894">
            <v>41826</v>
          </cell>
          <cell r="L894">
            <v>38920.910000000003</v>
          </cell>
          <cell r="M894">
            <v>43728.18</v>
          </cell>
          <cell r="N894">
            <v>44351.43</v>
          </cell>
          <cell r="O894">
            <v>58384.22</v>
          </cell>
          <cell r="P894">
            <v>523209.73</v>
          </cell>
        </row>
        <row r="895">
          <cell r="A895" t="str">
            <v>5.1.16.05.00.00</v>
          </cell>
          <cell r="B895" t="str">
            <v>COSTOS DE OTROS SERVIC</v>
          </cell>
          <cell r="F895">
            <v>29723.439999999999</v>
          </cell>
          <cell r="G895">
            <v>0</v>
          </cell>
          <cell r="H895">
            <v>0</v>
          </cell>
          <cell r="I895">
            <v>0</v>
          </cell>
          <cell r="J895">
            <v>0</v>
          </cell>
          <cell r="K895">
            <v>2943.84</v>
          </cell>
          <cell r="L895">
            <v>0</v>
          </cell>
          <cell r="M895">
            <v>0</v>
          </cell>
          <cell r="N895">
            <v>0</v>
          </cell>
          <cell r="O895">
            <v>0</v>
          </cell>
          <cell r="P895">
            <v>32667.279999999999</v>
          </cell>
        </row>
        <row r="896">
          <cell r="A896" t="str">
            <v>5.2.00.00.00.00</v>
          </cell>
          <cell r="B896" t="str">
            <v>GASTOS NO OPERACIONALES</v>
          </cell>
          <cell r="C896">
            <v>0</v>
          </cell>
          <cell r="D896">
            <v>549608.53</v>
          </cell>
          <cell r="E896">
            <v>582834.31999999995</v>
          </cell>
          <cell r="F896">
            <v>551355.44999999995</v>
          </cell>
          <cell r="G896">
            <v>650201.41</v>
          </cell>
          <cell r="H896">
            <v>556854.18000000005</v>
          </cell>
          <cell r="I896">
            <v>522575.89</v>
          </cell>
          <cell r="J896">
            <v>628902.62</v>
          </cell>
          <cell r="K896">
            <v>113150.74</v>
          </cell>
          <cell r="L896">
            <v>505819.27</v>
          </cell>
          <cell r="M896">
            <v>476973.7</v>
          </cell>
          <cell r="N896">
            <v>354188.69</v>
          </cell>
          <cell r="O896">
            <v>474441.66</v>
          </cell>
          <cell r="P896">
            <v>5966906.4600000009</v>
          </cell>
        </row>
        <row r="897">
          <cell r="A897" t="str">
            <v>5.2.01.00.00.00</v>
          </cell>
          <cell r="B897" t="str">
            <v>GASTOS FINANCIEROS</v>
          </cell>
          <cell r="C897">
            <v>0</v>
          </cell>
          <cell r="D897">
            <v>8261.66</v>
          </cell>
          <cell r="E897">
            <v>14501.67</v>
          </cell>
          <cell r="F897">
            <v>7035.95</v>
          </cell>
          <cell r="G897">
            <v>8907.56</v>
          </cell>
          <cell r="H897">
            <v>8901.7000000000007</v>
          </cell>
          <cell r="I897">
            <v>5578.41</v>
          </cell>
          <cell r="J897">
            <v>5016.93</v>
          </cell>
          <cell r="K897">
            <v>20026.45</v>
          </cell>
          <cell r="L897">
            <v>4548.22</v>
          </cell>
          <cell r="M897">
            <v>16592.52</v>
          </cell>
          <cell r="N897">
            <v>7246.77</v>
          </cell>
          <cell r="O897">
            <v>6803.88</v>
          </cell>
          <cell r="P897">
            <v>113421.72000000003</v>
          </cell>
        </row>
        <row r="898">
          <cell r="A898" t="str">
            <v>5.2.01.01.00.00</v>
          </cell>
          <cell r="B898" t="str">
            <v>INTERESES SOBRE PRESTA</v>
          </cell>
          <cell r="C898">
            <v>0</v>
          </cell>
          <cell r="D898">
            <v>2123.29</v>
          </cell>
          <cell r="E898">
            <v>1980.87</v>
          </cell>
          <cell r="F898">
            <v>2117.4899999999998</v>
          </cell>
          <cell r="G898">
            <v>2049.1799999999998</v>
          </cell>
          <cell r="H898">
            <v>2117.4899999999998</v>
          </cell>
          <cell r="I898">
            <v>2073.89</v>
          </cell>
          <cell r="J898">
            <v>2117.4899999999998</v>
          </cell>
          <cell r="K898">
            <v>2226.91</v>
          </cell>
          <cell r="L898">
            <v>2102.13</v>
          </cell>
          <cell r="M898">
            <v>2172.1999999999998</v>
          </cell>
          <cell r="N898">
            <v>2102.13</v>
          </cell>
          <cell r="O898">
            <v>2172.1999999999998</v>
          </cell>
          <cell r="P898">
            <v>25355.270000000004</v>
          </cell>
        </row>
        <row r="899">
          <cell r="A899" t="str">
            <v>5.2.01.04.00.00</v>
          </cell>
          <cell r="B899" t="str">
            <v>COMISIONES BANCARIAS</v>
          </cell>
          <cell r="C899">
            <v>0</v>
          </cell>
          <cell r="D899">
            <v>6138.36</v>
          </cell>
          <cell r="E899">
            <v>12521.12</v>
          </cell>
          <cell r="F899">
            <v>4918.08</v>
          </cell>
          <cell r="G899">
            <v>6858.74</v>
          </cell>
          <cell r="H899">
            <v>6783.6</v>
          </cell>
          <cell r="I899">
            <v>3504.3</v>
          </cell>
          <cell r="J899">
            <v>2899.89</v>
          </cell>
          <cell r="K899">
            <v>17798.77</v>
          </cell>
          <cell r="L899">
            <v>2445.36</v>
          </cell>
          <cell r="M899">
            <v>14419.53</v>
          </cell>
          <cell r="N899">
            <v>5144.59</v>
          </cell>
          <cell r="O899">
            <v>4631.28</v>
          </cell>
          <cell r="P899">
            <v>88063.62</v>
          </cell>
        </row>
        <row r="900">
          <cell r="A900" t="str">
            <v>5.2.01.06.00.00</v>
          </cell>
          <cell r="B900" t="str">
            <v>DIFERENCIAS DE CAMBIOS</v>
          </cell>
          <cell r="C900">
            <v>0</v>
          </cell>
          <cell r="D900">
            <v>0.01</v>
          </cell>
          <cell r="E900">
            <v>-0.32</v>
          </cell>
          <cell r="F900">
            <v>0.38</v>
          </cell>
          <cell r="G900">
            <v>-0.36</v>
          </cell>
          <cell r="H900">
            <v>0.61</v>
          </cell>
          <cell r="I900">
            <v>0.22</v>
          </cell>
          <cell r="J900">
            <v>-0.45</v>
          </cell>
          <cell r="K900">
            <v>0.77</v>
          </cell>
          <cell r="L900">
            <v>0.73</v>
          </cell>
          <cell r="M900">
            <v>0.79</v>
          </cell>
          <cell r="N900">
            <v>0.05</v>
          </cell>
          <cell r="O900">
            <v>0.4</v>
          </cell>
          <cell r="P900">
            <v>2.8299999999999996</v>
          </cell>
        </row>
        <row r="901">
          <cell r="A901" t="str">
            <v>5.2.03.00.00.00</v>
          </cell>
          <cell r="B901" t="str">
            <v>PERDIDA POR RETIRO DE ACT</v>
          </cell>
          <cell r="C901">
            <v>0</v>
          </cell>
          <cell r="D901">
            <v>3283</v>
          </cell>
          <cell r="E901">
            <v>0</v>
          </cell>
          <cell r="F901">
            <v>45756.46</v>
          </cell>
          <cell r="G901">
            <v>-264.67</v>
          </cell>
          <cell r="H901">
            <v>54.56</v>
          </cell>
          <cell r="I901">
            <v>2983.27</v>
          </cell>
          <cell r="J901">
            <v>0</v>
          </cell>
          <cell r="K901">
            <v>231.06</v>
          </cell>
          <cell r="L901">
            <v>4757.68</v>
          </cell>
          <cell r="M901">
            <v>34842.19</v>
          </cell>
          <cell r="N901">
            <v>7396.88</v>
          </cell>
          <cell r="O901">
            <v>0</v>
          </cell>
          <cell r="P901">
            <v>99040.43</v>
          </cell>
        </row>
        <row r="902">
          <cell r="A902" t="str">
            <v>5.2.03.01.00.00</v>
          </cell>
          <cell r="B902" t="str">
            <v>PERDIDA POR RETIRO DE</v>
          </cell>
          <cell r="C902">
            <v>0</v>
          </cell>
          <cell r="D902">
            <v>3283</v>
          </cell>
          <cell r="E902">
            <v>0</v>
          </cell>
          <cell r="F902">
            <v>45756.46</v>
          </cell>
          <cell r="G902">
            <v>-264.67</v>
          </cell>
          <cell r="H902">
            <v>54.56</v>
          </cell>
          <cell r="I902">
            <v>2983.27</v>
          </cell>
          <cell r="J902">
            <v>0</v>
          </cell>
          <cell r="K902">
            <v>231.06</v>
          </cell>
          <cell r="L902">
            <v>4757.68</v>
          </cell>
          <cell r="M902">
            <v>34842.19</v>
          </cell>
          <cell r="N902">
            <v>7396.88</v>
          </cell>
          <cell r="O902">
            <v>0</v>
          </cell>
          <cell r="P902">
            <v>99040.43</v>
          </cell>
        </row>
        <row r="903">
          <cell r="A903" t="str">
            <v>5.2.04.00.00.00</v>
          </cell>
          <cell r="B903" t="str">
            <v>GASTOS NO DEDUCIBLES</v>
          </cell>
          <cell r="C903">
            <v>0</v>
          </cell>
          <cell r="D903">
            <v>4968.05</v>
          </cell>
          <cell r="E903">
            <v>19482.71</v>
          </cell>
          <cell r="F903">
            <v>21875.41</v>
          </cell>
          <cell r="G903">
            <v>61331.72</v>
          </cell>
          <cell r="H903">
            <v>21396.400000000001</v>
          </cell>
          <cell r="I903">
            <v>30727.759999999998</v>
          </cell>
          <cell r="J903">
            <v>33510.9</v>
          </cell>
          <cell r="K903">
            <v>21343.13</v>
          </cell>
          <cell r="L903">
            <v>21277.119999999999</v>
          </cell>
          <cell r="M903">
            <v>21248.86</v>
          </cell>
          <cell r="N903">
            <v>19750.509999999998</v>
          </cell>
          <cell r="O903">
            <v>12419.96</v>
          </cell>
          <cell r="P903">
            <v>289332.53000000003</v>
          </cell>
        </row>
        <row r="904">
          <cell r="A904" t="str">
            <v>5.2.04.01.00.00</v>
          </cell>
          <cell r="B904" t="str">
            <v>AJUSTES DE PERIODOS AN</v>
          </cell>
          <cell r="C904">
            <v>0</v>
          </cell>
          <cell r="D904">
            <v>4968.05</v>
          </cell>
          <cell r="E904">
            <v>19482.71</v>
          </cell>
          <cell r="F904">
            <v>21875.41</v>
          </cell>
          <cell r="G904">
            <v>61331.72</v>
          </cell>
          <cell r="H904">
            <v>21396.400000000001</v>
          </cell>
          <cell r="I904">
            <v>30727.759999999998</v>
          </cell>
          <cell r="J904">
            <v>33510.9</v>
          </cell>
          <cell r="K904">
            <v>21343.13</v>
          </cell>
          <cell r="L904">
            <v>21277.119999999999</v>
          </cell>
          <cell r="M904">
            <v>21248.86</v>
          </cell>
          <cell r="N904">
            <v>19750.509999999998</v>
          </cell>
          <cell r="O904">
            <v>12419.96</v>
          </cell>
          <cell r="P904">
            <v>289332.53000000003</v>
          </cell>
        </row>
        <row r="905">
          <cell r="A905" t="str">
            <v>5.2.04.02.00.00</v>
          </cell>
          <cell r="B905" t="str">
            <v>OTROS GASTOS NO DEDUCI</v>
          </cell>
          <cell r="I905">
            <v>0</v>
          </cell>
          <cell r="J905">
            <v>0</v>
          </cell>
          <cell r="K905">
            <v>0</v>
          </cell>
          <cell r="L905">
            <v>0</v>
          </cell>
          <cell r="M905">
            <v>0</v>
          </cell>
          <cell r="N905">
            <v>0</v>
          </cell>
          <cell r="O905">
            <v>0</v>
          </cell>
          <cell r="P905">
            <v>0</v>
          </cell>
        </row>
        <row r="906">
          <cell r="A906" t="str">
            <v>5.2.05.00.00.00</v>
          </cell>
          <cell r="B906" t="str">
            <v>OTROS GASTOS</v>
          </cell>
          <cell r="H906">
            <v>2042.83</v>
          </cell>
          <cell r="I906">
            <v>12281.23</v>
          </cell>
          <cell r="J906">
            <v>1037.79</v>
          </cell>
          <cell r="K906">
            <v>459.5</v>
          </cell>
          <cell r="L906">
            <v>0</v>
          </cell>
          <cell r="M906">
            <v>15076.65</v>
          </cell>
          <cell r="N906">
            <v>28795.27</v>
          </cell>
          <cell r="O906">
            <v>45927.1</v>
          </cell>
          <cell r="P906">
            <v>105620.37</v>
          </cell>
        </row>
        <row r="907">
          <cell r="A907" t="str">
            <v>5.2.05.01.00.00</v>
          </cell>
          <cell r="B907" t="str">
            <v>OTROS GASTOS</v>
          </cell>
          <cell r="H907">
            <v>2042.83</v>
          </cell>
          <cell r="I907">
            <v>12281.23</v>
          </cell>
          <cell r="J907">
            <v>1037.79</v>
          </cell>
          <cell r="K907">
            <v>459.5</v>
          </cell>
          <cell r="L907">
            <v>0</v>
          </cell>
          <cell r="M907">
            <v>15076.65</v>
          </cell>
          <cell r="N907">
            <v>28795.27</v>
          </cell>
          <cell r="O907">
            <v>45927.1</v>
          </cell>
          <cell r="P907">
            <v>105620.37</v>
          </cell>
        </row>
        <row r="908">
          <cell r="A908" t="str">
            <v>5.2.08.00.00.00</v>
          </cell>
          <cell r="B908" t="str">
            <v>IMPUESTO SOBRE LA RENTA</v>
          </cell>
          <cell r="C908">
            <v>0</v>
          </cell>
          <cell r="D908">
            <v>549309.1</v>
          </cell>
          <cell r="E908">
            <v>593144.80000000005</v>
          </cell>
          <cell r="F908">
            <v>473535.8</v>
          </cell>
          <cell r="G908">
            <v>576074.86</v>
          </cell>
          <cell r="H908">
            <v>520358.58</v>
          </cell>
          <cell r="I908">
            <v>405983.2</v>
          </cell>
          <cell r="J908">
            <v>580407.61</v>
          </cell>
          <cell r="K908">
            <v>61112.32</v>
          </cell>
          <cell r="L908">
            <v>467983.35</v>
          </cell>
          <cell r="M908">
            <v>355226.06</v>
          </cell>
          <cell r="N908">
            <v>330896.03000000003</v>
          </cell>
          <cell r="O908">
            <v>402101</v>
          </cell>
          <cell r="P908">
            <v>5316132.71</v>
          </cell>
        </row>
        <row r="909">
          <cell r="A909" t="str">
            <v>5.2.09.00.00.00</v>
          </cell>
          <cell r="B909" t="str">
            <v>IMPUESTO SOBRE LA RENTA D</v>
          </cell>
          <cell r="C909">
            <v>0</v>
          </cell>
          <cell r="D909">
            <v>-16213.28</v>
          </cell>
          <cell r="E909">
            <v>-44294.86</v>
          </cell>
          <cell r="F909">
            <v>3151.83</v>
          </cell>
          <cell r="G909">
            <v>4151.9399999999996</v>
          </cell>
          <cell r="H909">
            <v>4100.1099999999997</v>
          </cell>
          <cell r="I909">
            <v>65022.02</v>
          </cell>
          <cell r="J909">
            <v>8929.39</v>
          </cell>
          <cell r="K909">
            <v>9978.2800000000007</v>
          </cell>
          <cell r="L909">
            <v>7252.9</v>
          </cell>
          <cell r="M909">
            <v>33987.42</v>
          </cell>
          <cell r="N909">
            <v>-39896.769999999997</v>
          </cell>
          <cell r="O909">
            <v>7189.72</v>
          </cell>
          <cell r="P909">
            <v>43358.700000000004</v>
          </cell>
        </row>
        <row r="911">
          <cell r="C911">
            <v>0</v>
          </cell>
          <cell r="D911">
            <v>-1218409.7599999998</v>
          </cell>
          <cell r="E911">
            <v>-1556014.6900000004</v>
          </cell>
          <cell r="F911">
            <v>-1274666.67</v>
          </cell>
          <cell r="G911">
            <v>-1629605.419999999</v>
          </cell>
          <cell r="H911">
            <v>-1542979.5500000007</v>
          </cell>
          <cell r="I911">
            <v>-1263453.209999999</v>
          </cell>
          <cell r="J911">
            <v>-1344887.5499999989</v>
          </cell>
          <cell r="K911">
            <v>-637350.48000000045</v>
          </cell>
          <cell r="L911">
            <v>-1159518.9299999997</v>
          </cell>
          <cell r="M911">
            <v>-1149639.209999999</v>
          </cell>
          <cell r="N911">
            <v>-849307.26999999955</v>
          </cell>
          <cell r="O911">
            <v>-1262571.8399999999</v>
          </cell>
        </row>
        <row r="912">
          <cell r="C912">
            <v>1353103.6500000004</v>
          </cell>
          <cell r="D912">
            <v>-1.862645149230957E-9</v>
          </cell>
          <cell r="E912">
            <v>-9.3132257461547852E-9</v>
          </cell>
          <cell r="F912">
            <v>-1.862645149230957E-9</v>
          </cell>
          <cell r="G912">
            <v>0</v>
          </cell>
          <cell r="H912">
            <v>0</v>
          </cell>
          <cell r="I912">
            <v>0</v>
          </cell>
          <cell r="J912">
            <v>1.862645149230957E-9</v>
          </cell>
          <cell r="K912">
            <v>1.862645149230957E-9</v>
          </cell>
          <cell r="L912">
            <v>3.7252902984619141E-9</v>
          </cell>
          <cell r="M912">
            <v>0</v>
          </cell>
          <cell r="N912">
            <v>-1.862645149230957E-9</v>
          </cell>
          <cell r="O912">
            <v>-1.862645149230957E-9</v>
          </cell>
        </row>
        <row r="1032">
          <cell r="D1032">
            <v>8522.5299999999988</v>
          </cell>
          <cell r="E1032">
            <v>5966.4099999999962</v>
          </cell>
        </row>
        <row r="1033">
          <cell r="D1033">
            <v>1226932.2899999979</v>
          </cell>
          <cell r="E1033" t="e">
            <v>#REF!</v>
          </cell>
        </row>
        <row r="1177">
          <cell r="P1177" t="e">
            <v>#REF!</v>
          </cell>
        </row>
      </sheetData>
      <sheetData sheetId="5"/>
      <sheetData sheetId="6"/>
      <sheetData sheetId="7"/>
      <sheetData sheetId="8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_015110_465"/>
      <sheetName val="INDICE"/>
      <sheetName val="BGYER"/>
      <sheetName val="SV"/>
      <sheetName val="CF"/>
      <sheetName val="NOTAS"/>
      <sheetName val="Mapeo Local"/>
      <sheetName val="Gtosxccb (2)"/>
      <sheetName val="MENSUAL"/>
      <sheetName val="ccb2"/>
      <sheetName val="Balanza2"/>
      <sheetName val="ISR"/>
      <sheetName val="EFQ2"/>
      <sheetName val="EFQ3"/>
      <sheetName val="Mapeo USGAAP"/>
      <sheetName val="EF Usgaap"/>
      <sheetName val="JEB86"/>
      <sheetName val="2009 Adj"/>
      <sheetName val="Delsuruploader "/>
      <sheetName val="Adjtm."/>
      <sheetName val="B86 Con ajustes"/>
      <sheetName val="fin48"/>
      <sheetName val="FINET"/>
      <sheetName val="Prov. Laboral"/>
      <sheetName val="FV reclasified "/>
      <sheetName val="Intangible Amort FINAL"/>
      <sheetName val="TIP 9 FIN48 Detail USD"/>
      <sheetName val="Calculo FIN48"/>
      <sheetName val="2006"/>
      <sheetName val="Anexo 12 "/>
      <sheetName val="Tax Adj."/>
      <sheetName val="6Digit COA List"/>
      <sheetName val="Hoja1"/>
      <sheetName val="Hoja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1">
          <cell r="A1" t="str">
            <v>CUENTAS</v>
          </cell>
        </row>
        <row r="290">
          <cell r="A290" t="str">
            <v xml:space="preserve">Centro B </v>
          </cell>
          <cell r="B290" t="str">
            <v xml:space="preserve">Descripción de Centro B </v>
          </cell>
          <cell r="C290" t="str">
            <v xml:space="preserve">CARGOS </v>
          </cell>
          <cell r="D290" t="str">
            <v xml:space="preserve">ABONOS </v>
          </cell>
          <cell r="E290" t="str">
            <v xml:space="preserve">SALDO </v>
          </cell>
        </row>
        <row r="291">
          <cell r="A291" t="str">
            <v>A</v>
          </cell>
          <cell r="B291" t="str">
            <v>DEPRECIACIONES Y AMORTIZACIONES</v>
          </cell>
          <cell r="C291">
            <v>423659.47</v>
          </cell>
          <cell r="D291">
            <v>6874.16</v>
          </cell>
          <cell r="E291">
            <v>416785.31</v>
          </cell>
        </row>
        <row r="292">
          <cell r="A292" t="str">
            <v>A01</v>
          </cell>
          <cell r="B292" t="str">
            <v>DEPRECIACIONES</v>
          </cell>
          <cell r="C292">
            <v>348096.48</v>
          </cell>
          <cell r="D292">
            <v>6874.16</v>
          </cell>
          <cell r="E292">
            <v>341222.32</v>
          </cell>
        </row>
        <row r="293">
          <cell r="A293" t="str">
            <v>A02</v>
          </cell>
          <cell r="B293" t="str">
            <v>AMORTIZACIONES</v>
          </cell>
          <cell r="C293">
            <v>75562.990000000005</v>
          </cell>
          <cell r="D293">
            <v>0</v>
          </cell>
          <cell r="E293">
            <v>75562.990000000005</v>
          </cell>
        </row>
        <row r="294">
          <cell r="A294" t="str">
            <v>C</v>
          </cell>
          <cell r="B294" t="str">
            <v>COMPRAS DE ENERGIA</v>
          </cell>
          <cell r="C294">
            <v>35240988.799999997</v>
          </cell>
          <cell r="D294">
            <v>21718846.789999999</v>
          </cell>
          <cell r="E294">
            <v>13522142.01</v>
          </cell>
        </row>
        <row r="295">
          <cell r="A295" t="str">
            <v>C01</v>
          </cell>
          <cell r="B295" t="str">
            <v>CARGOS POR RETIRO DE ENERGIA DEL MRS</v>
          </cell>
          <cell r="C295">
            <v>21756858.129999999</v>
          </cell>
          <cell r="D295">
            <v>13681167.960000001</v>
          </cell>
          <cell r="E295">
            <v>8075690.1699999999</v>
          </cell>
        </row>
        <row r="296">
          <cell r="A296" t="str">
            <v>C03</v>
          </cell>
          <cell r="B296" t="str">
            <v>COMPRA DE ENERGIA POR CONTRATO NACIONAL</v>
          </cell>
          <cell r="C296">
            <v>13372405.49</v>
          </cell>
          <cell r="D296">
            <v>7996542.0499999998</v>
          </cell>
          <cell r="E296">
            <v>5375863.4400000004</v>
          </cell>
        </row>
        <row r="297">
          <cell r="A297" t="str">
            <v>C04</v>
          </cell>
          <cell r="B297" t="str">
            <v>COMPRA DE ENERGIA POR CONTRATO INTERNAC.</v>
          </cell>
          <cell r="C297">
            <v>0</v>
          </cell>
          <cell r="D297">
            <v>0</v>
          </cell>
          <cell r="E297">
            <v>0</v>
          </cell>
        </row>
        <row r="298">
          <cell r="A298" t="str">
            <v>C09</v>
          </cell>
          <cell r="B298" t="str">
            <v>CARGOS X OPERACION DEL SISTEMA DE TRANSM</v>
          </cell>
          <cell r="C298">
            <v>87736.51</v>
          </cell>
          <cell r="D298">
            <v>32429.55</v>
          </cell>
          <cell r="E298">
            <v>55306.96</v>
          </cell>
        </row>
        <row r="299">
          <cell r="A299" t="str">
            <v>C11</v>
          </cell>
          <cell r="B299" t="str">
            <v>COMPRA DE ENERGIA COMERCIALIZADA</v>
          </cell>
          <cell r="C299">
            <v>18259.02</v>
          </cell>
          <cell r="D299">
            <v>7204.35</v>
          </cell>
          <cell r="E299">
            <v>11054.67</v>
          </cell>
        </row>
        <row r="300">
          <cell r="A300" t="str">
            <v>C12</v>
          </cell>
          <cell r="B300" t="str">
            <v>CUR COMERCIALIZADO</v>
          </cell>
          <cell r="C300">
            <v>5729.65</v>
          </cell>
          <cell r="D300">
            <v>1502.88</v>
          </cell>
          <cell r="E300">
            <v>4226.7700000000004</v>
          </cell>
        </row>
        <row r="301">
          <cell r="A301" t="str">
            <v>E</v>
          </cell>
          <cell r="B301" t="str">
            <v>ESTIMACION PARA CTAS INCOBRABLES</v>
          </cell>
          <cell r="C301">
            <v>13062.28</v>
          </cell>
          <cell r="D301">
            <v>0</v>
          </cell>
          <cell r="E301">
            <v>13062.28</v>
          </cell>
        </row>
        <row r="302">
          <cell r="A302" t="str">
            <v>E1</v>
          </cell>
          <cell r="B302" t="str">
            <v>ESTIMACION PARA CTAS INCOBRABLES</v>
          </cell>
          <cell r="C302">
            <v>13062.28</v>
          </cell>
          <cell r="D302">
            <v>0</v>
          </cell>
          <cell r="E302">
            <v>13062.28</v>
          </cell>
        </row>
        <row r="303">
          <cell r="A303" t="str">
            <v>G</v>
          </cell>
          <cell r="B303" t="str">
            <v>GASTOS FINANCIEROS</v>
          </cell>
          <cell r="C303">
            <v>394515.44</v>
          </cell>
          <cell r="D303">
            <v>0</v>
          </cell>
          <cell r="E303">
            <v>394515.44</v>
          </cell>
        </row>
        <row r="304">
          <cell r="A304" t="str">
            <v>G01</v>
          </cell>
          <cell r="B304" t="str">
            <v>COMISIONES BANCARIAS</v>
          </cell>
          <cell r="C304">
            <v>35905.440000000002</v>
          </cell>
          <cell r="D304">
            <v>0</v>
          </cell>
          <cell r="E304">
            <v>35905.440000000002</v>
          </cell>
        </row>
        <row r="305">
          <cell r="A305" t="str">
            <v>G02</v>
          </cell>
          <cell r="B305" t="str">
            <v>INTERESES SOBRE GARANTIAS</v>
          </cell>
          <cell r="C305">
            <v>4003.49</v>
          </cell>
          <cell r="D305">
            <v>0</v>
          </cell>
          <cell r="E305">
            <v>4003.49</v>
          </cell>
        </row>
        <row r="306">
          <cell r="A306" t="str">
            <v>G05</v>
          </cell>
          <cell r="B306" t="str">
            <v>INTERESES SOBRE PTMOS. BANCARIOS</v>
          </cell>
          <cell r="C306">
            <v>354490.74</v>
          </cell>
          <cell r="D306">
            <v>0</v>
          </cell>
          <cell r="E306">
            <v>354490.74</v>
          </cell>
        </row>
        <row r="307">
          <cell r="A307" t="str">
            <v>G06</v>
          </cell>
          <cell r="B307" t="str">
            <v>INTERESES POR MORA</v>
          </cell>
          <cell r="C307">
            <v>115.77</v>
          </cell>
          <cell r="D307">
            <v>0</v>
          </cell>
          <cell r="E307">
            <v>115.77</v>
          </cell>
        </row>
        <row r="308">
          <cell r="A308" t="str">
            <v>M</v>
          </cell>
          <cell r="B308" t="str">
            <v>SUMINISTRO DE MATERIALES Y REPUESTOS</v>
          </cell>
          <cell r="C308">
            <v>341434.71</v>
          </cell>
          <cell r="D308">
            <v>33213.64</v>
          </cell>
          <cell r="E308">
            <v>308221.07</v>
          </cell>
        </row>
        <row r="309">
          <cell r="A309" t="str">
            <v>M01</v>
          </cell>
          <cell r="B309" t="str">
            <v>PAPELERIA Y UTILES</v>
          </cell>
          <cell r="C309">
            <v>3985.43</v>
          </cell>
          <cell r="D309">
            <v>0</v>
          </cell>
          <cell r="E309">
            <v>3985.43</v>
          </cell>
        </row>
        <row r="310">
          <cell r="A310" t="str">
            <v>M02</v>
          </cell>
          <cell r="B310" t="str">
            <v>LUBRICANTES PARA TRANSFORMADORES</v>
          </cell>
          <cell r="C310">
            <v>21957.119999999999</v>
          </cell>
          <cell r="D310">
            <v>0</v>
          </cell>
          <cell r="E310">
            <v>21957.119999999999</v>
          </cell>
        </row>
        <row r="311">
          <cell r="A311" t="str">
            <v>M03</v>
          </cell>
          <cell r="B311" t="str">
            <v>RPTOS. MATS. Y SUM. SUBESTAC. DE PODER</v>
          </cell>
          <cell r="C311">
            <v>3200.69</v>
          </cell>
          <cell r="D311">
            <v>0</v>
          </cell>
          <cell r="E311">
            <v>3200.69</v>
          </cell>
        </row>
        <row r="312">
          <cell r="A312" t="str">
            <v>M04</v>
          </cell>
          <cell r="B312" t="str">
            <v>RPTOS. MATS. Y SUM. LINEAS AEREAS</v>
          </cell>
          <cell r="C312">
            <v>76447.070000000007</v>
          </cell>
          <cell r="D312">
            <v>5269.61</v>
          </cell>
          <cell r="E312">
            <v>71177.460000000006</v>
          </cell>
        </row>
        <row r="313">
          <cell r="A313" t="str">
            <v>M05</v>
          </cell>
          <cell r="B313" t="str">
            <v>RPTOS. MATS. Y SUM. ALUMBRADO PUBLICO YO</v>
          </cell>
          <cell r="C313">
            <v>553.59</v>
          </cell>
          <cell r="D313">
            <v>0</v>
          </cell>
          <cell r="E313">
            <v>553.59</v>
          </cell>
        </row>
        <row r="314">
          <cell r="A314" t="str">
            <v>M06</v>
          </cell>
          <cell r="B314" t="str">
            <v>MATS. Y RPTOS. PARA MEDIDORES</v>
          </cell>
          <cell r="C314">
            <v>48889.62</v>
          </cell>
          <cell r="D314">
            <v>445.9</v>
          </cell>
          <cell r="E314">
            <v>48443.72</v>
          </cell>
        </row>
        <row r="315">
          <cell r="A315" t="str">
            <v>M07</v>
          </cell>
          <cell r="B315" t="str">
            <v>MATS. Y DISPOSITIVOS PARA INST. CLIENTES</v>
          </cell>
          <cell r="C315">
            <v>62.57</v>
          </cell>
          <cell r="D315">
            <v>0</v>
          </cell>
          <cell r="E315">
            <v>62.57</v>
          </cell>
        </row>
        <row r="316">
          <cell r="A316" t="str">
            <v>M08</v>
          </cell>
          <cell r="B316" t="str">
            <v>MANTTO Y REPUESTOS PARA VEHICULOS</v>
          </cell>
          <cell r="C316">
            <v>5355.88</v>
          </cell>
          <cell r="D316">
            <v>0</v>
          </cell>
          <cell r="E316">
            <v>5355.88</v>
          </cell>
        </row>
        <row r="317">
          <cell r="A317" t="str">
            <v>M09</v>
          </cell>
          <cell r="B317" t="str">
            <v>RPTOS. PARA MOBILIARIO Y EQ. DE OFICINA</v>
          </cell>
          <cell r="C317">
            <v>10.5</v>
          </cell>
          <cell r="D317">
            <v>0</v>
          </cell>
          <cell r="E317">
            <v>10.5</v>
          </cell>
        </row>
        <row r="318">
          <cell r="A318" t="str">
            <v>M10</v>
          </cell>
          <cell r="B318" t="str">
            <v>RPTOS. PARA EQ. DE COMUNICACIONES</v>
          </cell>
          <cell r="C318">
            <v>8189.68</v>
          </cell>
          <cell r="D318">
            <v>0</v>
          </cell>
          <cell r="E318">
            <v>8189.68</v>
          </cell>
        </row>
        <row r="319">
          <cell r="A319" t="str">
            <v>M11</v>
          </cell>
          <cell r="B319" t="str">
            <v>RPTOS. MATS. Y SUM. EQUIPO DE COMPUTACIO</v>
          </cell>
          <cell r="C319">
            <v>528.6</v>
          </cell>
          <cell r="D319">
            <v>0</v>
          </cell>
          <cell r="E319">
            <v>528.6</v>
          </cell>
        </row>
        <row r="320">
          <cell r="A320" t="str">
            <v>M16</v>
          </cell>
          <cell r="B320" t="str">
            <v>MATS. Y RPTOS. TRANSFORMADORES DISTRIBUC</v>
          </cell>
          <cell r="C320">
            <v>134.30000000000001</v>
          </cell>
          <cell r="D320">
            <v>0</v>
          </cell>
          <cell r="E320">
            <v>134.30000000000001</v>
          </cell>
        </row>
        <row r="321">
          <cell r="A321" t="str">
            <v>M17</v>
          </cell>
          <cell r="B321" t="str">
            <v>MATS. Y ELEMENTOS DE SEGURIDAD</v>
          </cell>
          <cell r="C321">
            <v>2629.36</v>
          </cell>
          <cell r="D321">
            <v>193.57</v>
          </cell>
          <cell r="E321">
            <v>2435.79</v>
          </cell>
        </row>
        <row r="322">
          <cell r="A322" t="str">
            <v>M18</v>
          </cell>
          <cell r="B322" t="str">
            <v>RPTOS. PARA EQ. DE PROTECC Y OPERACION</v>
          </cell>
          <cell r="C322">
            <v>0</v>
          </cell>
          <cell r="D322">
            <v>0</v>
          </cell>
          <cell r="E322">
            <v>0</v>
          </cell>
        </row>
        <row r="323">
          <cell r="A323" t="str">
            <v>M19</v>
          </cell>
          <cell r="B323" t="str">
            <v>CAMBIO DE POSTES</v>
          </cell>
          <cell r="C323">
            <v>1226.1400000000001</v>
          </cell>
          <cell r="D323">
            <v>203.23</v>
          </cell>
          <cell r="E323">
            <v>1022.91</v>
          </cell>
        </row>
        <row r="324">
          <cell r="A324" t="str">
            <v>M20</v>
          </cell>
          <cell r="B324" t="str">
            <v>CAMBIO DE TRANSFORMADORES</v>
          </cell>
          <cell r="C324">
            <v>0</v>
          </cell>
          <cell r="D324">
            <v>0</v>
          </cell>
          <cell r="E324">
            <v>0</v>
          </cell>
        </row>
        <row r="325">
          <cell r="A325" t="str">
            <v>M21</v>
          </cell>
          <cell r="B325" t="str">
            <v>CAMBIO DE AISLADORES</v>
          </cell>
          <cell r="C325">
            <v>4418.6899999999996</v>
          </cell>
          <cell r="D325">
            <v>1860.7</v>
          </cell>
          <cell r="E325">
            <v>2557.9899999999998</v>
          </cell>
        </row>
        <row r="326">
          <cell r="A326" t="str">
            <v>M22</v>
          </cell>
          <cell r="B326" t="str">
            <v>EQ. Y HERR. PARA USO ACTIVID. GRALES.</v>
          </cell>
          <cell r="C326">
            <v>4417.1899999999996</v>
          </cell>
          <cell r="D326">
            <v>906.89</v>
          </cell>
          <cell r="E326">
            <v>3510.3</v>
          </cell>
        </row>
        <row r="327">
          <cell r="A327" t="str">
            <v>M24</v>
          </cell>
          <cell r="B327" t="str">
            <v>LLANTAS Y BATERIAS</v>
          </cell>
          <cell r="C327">
            <v>7249.78</v>
          </cell>
          <cell r="D327">
            <v>0</v>
          </cell>
          <cell r="E327">
            <v>7249.78</v>
          </cell>
        </row>
        <row r="328">
          <cell r="A328" t="str">
            <v>M25</v>
          </cell>
          <cell r="B328" t="str">
            <v>COMBUSTIBLE Y LUBRICANTES</v>
          </cell>
          <cell r="C328">
            <v>23507.64</v>
          </cell>
          <cell r="D328">
            <v>0</v>
          </cell>
          <cell r="E328">
            <v>23507.64</v>
          </cell>
        </row>
        <row r="329">
          <cell r="A329" t="str">
            <v>M26</v>
          </cell>
          <cell r="B329" t="str">
            <v>EQUIPOS Y HERRAMIENTAS ELECTRICAS</v>
          </cell>
          <cell r="C329">
            <v>446.83</v>
          </cell>
          <cell r="D329">
            <v>0</v>
          </cell>
          <cell r="E329">
            <v>446.83</v>
          </cell>
        </row>
        <row r="330">
          <cell r="A330" t="str">
            <v>M27</v>
          </cell>
          <cell r="B330" t="str">
            <v>VENTA DE MATERIALES ELECTRICOS</v>
          </cell>
          <cell r="C330">
            <v>732.26</v>
          </cell>
          <cell r="D330">
            <v>20.7</v>
          </cell>
          <cell r="E330">
            <v>711.56</v>
          </cell>
        </row>
        <row r="331">
          <cell r="A331" t="str">
            <v>M29</v>
          </cell>
          <cell r="B331" t="str">
            <v>RPTOS. MATS. Y SUM. INST. SERV. NVOS.</v>
          </cell>
          <cell r="C331">
            <v>45023.19</v>
          </cell>
          <cell r="D331">
            <v>0</v>
          </cell>
          <cell r="E331">
            <v>45023.19</v>
          </cell>
        </row>
        <row r="332">
          <cell r="A332" t="str">
            <v>M31</v>
          </cell>
          <cell r="B332" t="str">
            <v>COSTO TARJETAS PREPAGO CELULARES</v>
          </cell>
          <cell r="C332">
            <v>0</v>
          </cell>
          <cell r="D332">
            <v>0</v>
          </cell>
          <cell r="E332">
            <v>0</v>
          </cell>
        </row>
        <row r="333">
          <cell r="A333" t="str">
            <v>M34</v>
          </cell>
          <cell r="B333" t="str">
            <v>RETAIL AIRE ACONDICIONADO</v>
          </cell>
          <cell r="C333">
            <v>2765.77</v>
          </cell>
          <cell r="D333">
            <v>0</v>
          </cell>
          <cell r="E333">
            <v>2765.77</v>
          </cell>
        </row>
        <row r="334">
          <cell r="A334" t="str">
            <v>M36</v>
          </cell>
          <cell r="B334" t="str">
            <v>RETAIL GENERAL</v>
          </cell>
          <cell r="C334">
            <v>79702.81</v>
          </cell>
          <cell r="D334">
            <v>24313.040000000001</v>
          </cell>
          <cell r="E334">
            <v>55389.77</v>
          </cell>
        </row>
        <row r="335">
          <cell r="A335" t="str">
            <v>O</v>
          </cell>
          <cell r="B335" t="str">
            <v>OTROS GASTOS</v>
          </cell>
          <cell r="C335">
            <v>399428.11</v>
          </cell>
          <cell r="D335">
            <v>65790.320000000007</v>
          </cell>
          <cell r="E335">
            <v>333637.78999999998</v>
          </cell>
        </row>
        <row r="336">
          <cell r="A336" t="str">
            <v>O02</v>
          </cell>
          <cell r="B336" t="str">
            <v>DONACIONES Y CONTRIBUCIONES</v>
          </cell>
          <cell r="C336">
            <v>0</v>
          </cell>
          <cell r="D336">
            <v>0</v>
          </cell>
          <cell r="E336">
            <v>0</v>
          </cell>
        </row>
        <row r="337">
          <cell r="A337" t="str">
            <v>O03</v>
          </cell>
          <cell r="B337" t="str">
            <v>IMPUESTOS MUNICIPALES</v>
          </cell>
          <cell r="C337">
            <v>47037.89</v>
          </cell>
          <cell r="D337">
            <v>0</v>
          </cell>
          <cell r="E337">
            <v>47037.89</v>
          </cell>
        </row>
        <row r="338">
          <cell r="A338" t="str">
            <v>O04</v>
          </cell>
          <cell r="B338" t="str">
            <v>COMPENSACIONES DE ENERGIA NO SERVIDA</v>
          </cell>
          <cell r="C338">
            <v>94976.61</v>
          </cell>
          <cell r="D338">
            <v>50182.8</v>
          </cell>
          <cell r="E338">
            <v>44793.81</v>
          </cell>
        </row>
        <row r="339">
          <cell r="A339" t="str">
            <v>O05</v>
          </cell>
          <cell r="B339" t="str">
            <v>PUBLICIDAD INSTITUCIONAL</v>
          </cell>
          <cell r="C339">
            <v>2748.66</v>
          </cell>
          <cell r="D339">
            <v>0</v>
          </cell>
          <cell r="E339">
            <v>2748.66</v>
          </cell>
        </row>
        <row r="340">
          <cell r="A340" t="str">
            <v>O06</v>
          </cell>
          <cell r="B340" t="str">
            <v>SUSCRIPCIONES EN REVISTAS Y PERIODICOS</v>
          </cell>
          <cell r="C340">
            <v>1315.71</v>
          </cell>
          <cell r="D340">
            <v>0</v>
          </cell>
          <cell r="E340">
            <v>1315.71</v>
          </cell>
        </row>
        <row r="341">
          <cell r="A341" t="str">
            <v>O08</v>
          </cell>
          <cell r="B341" t="str">
            <v>GASTOS LEGALES</v>
          </cell>
          <cell r="C341">
            <v>4819.7700000000004</v>
          </cell>
          <cell r="D341">
            <v>0</v>
          </cell>
          <cell r="E341">
            <v>4819.7700000000004</v>
          </cell>
        </row>
        <row r="342">
          <cell r="A342" t="str">
            <v>O09</v>
          </cell>
          <cell r="B342" t="str">
            <v>ATENCIONES A ACCIONISTAS</v>
          </cell>
          <cell r="C342">
            <v>22.4</v>
          </cell>
          <cell r="D342">
            <v>0</v>
          </cell>
          <cell r="E342">
            <v>22.4</v>
          </cell>
        </row>
        <row r="343">
          <cell r="A343" t="str">
            <v>O10</v>
          </cell>
          <cell r="B343" t="str">
            <v>ATENCIONES A EJECUTIVOS EXTRANJEROS</v>
          </cell>
          <cell r="C343">
            <v>0</v>
          </cell>
          <cell r="D343">
            <v>0</v>
          </cell>
          <cell r="E343">
            <v>0</v>
          </cell>
        </row>
        <row r="344">
          <cell r="A344" t="str">
            <v>O11</v>
          </cell>
          <cell r="B344" t="str">
            <v>ATENCIONES A TERCEROS</v>
          </cell>
          <cell r="C344">
            <v>14.05</v>
          </cell>
          <cell r="D344">
            <v>0</v>
          </cell>
          <cell r="E344">
            <v>14.05</v>
          </cell>
        </row>
        <row r="345">
          <cell r="A345" t="str">
            <v>O12</v>
          </cell>
          <cell r="B345" t="str">
            <v>QUEMA DE APARATOS ELECTRICOS</v>
          </cell>
          <cell r="C345">
            <v>7540</v>
          </cell>
          <cell r="D345">
            <v>9095</v>
          </cell>
          <cell r="E345">
            <v>-1555</v>
          </cell>
        </row>
        <row r="346">
          <cell r="A346" t="str">
            <v>O13</v>
          </cell>
          <cell r="B346" t="str">
            <v>MULTAS</v>
          </cell>
          <cell r="C346">
            <v>568.04999999999995</v>
          </cell>
          <cell r="D346">
            <v>0</v>
          </cell>
          <cell r="E346">
            <v>568.04999999999995</v>
          </cell>
        </row>
        <row r="347">
          <cell r="A347" t="str">
            <v>O16</v>
          </cell>
          <cell r="B347" t="str">
            <v>PUBLICIDAD INSTRUCTIVA</v>
          </cell>
          <cell r="C347">
            <v>7713.4</v>
          </cell>
          <cell r="D347">
            <v>0</v>
          </cell>
          <cell r="E347">
            <v>7713.4</v>
          </cell>
        </row>
        <row r="348">
          <cell r="A348" t="str">
            <v>O17</v>
          </cell>
          <cell r="B348" t="str">
            <v>AUTOSEGURO DE VEHICULOS</v>
          </cell>
          <cell r="C348">
            <v>5238.7</v>
          </cell>
          <cell r="D348">
            <v>0</v>
          </cell>
          <cell r="E348">
            <v>5238.7</v>
          </cell>
        </row>
        <row r="349">
          <cell r="A349" t="str">
            <v>O19</v>
          </cell>
          <cell r="B349" t="str">
            <v>SERVICIOS DE AGENC. DE COMUNICACION</v>
          </cell>
          <cell r="C349">
            <v>1500</v>
          </cell>
          <cell r="D349">
            <v>0</v>
          </cell>
          <cell r="E349">
            <v>1500</v>
          </cell>
        </row>
        <row r="350">
          <cell r="A350" t="str">
            <v>O20</v>
          </cell>
          <cell r="B350" t="str">
            <v>GTOS. GENERALES DE PUBLICIDAD</v>
          </cell>
          <cell r="C350">
            <v>17746.580000000002</v>
          </cell>
          <cell r="D350">
            <v>0</v>
          </cell>
          <cell r="E350">
            <v>17746.580000000002</v>
          </cell>
        </row>
        <row r="351">
          <cell r="A351" t="str">
            <v>O22</v>
          </cell>
          <cell r="B351" t="str">
            <v>COSTOS RELAC. CON FRAUDE E ILEGALIDAD</v>
          </cell>
          <cell r="C351">
            <v>0</v>
          </cell>
          <cell r="D351">
            <v>0</v>
          </cell>
          <cell r="E351">
            <v>0</v>
          </cell>
        </row>
        <row r="352">
          <cell r="A352" t="str">
            <v>O25</v>
          </cell>
          <cell r="B352" t="str">
            <v>PERDIDA EN RETIRO DE ACTIVO FIJO</v>
          </cell>
          <cell r="C352">
            <v>36695.919999999998</v>
          </cell>
          <cell r="D352">
            <v>0</v>
          </cell>
          <cell r="E352">
            <v>36695.919999999998</v>
          </cell>
        </row>
        <row r="353">
          <cell r="A353" t="str">
            <v>O27</v>
          </cell>
          <cell r="B353" t="str">
            <v>GASTOS MISCELANEOS</v>
          </cell>
          <cell r="C353">
            <v>23402.59</v>
          </cell>
          <cell r="D353">
            <v>6510.04</v>
          </cell>
          <cell r="E353">
            <v>16892.55</v>
          </cell>
        </row>
        <row r="354">
          <cell r="A354" t="str">
            <v>O28</v>
          </cell>
          <cell r="B354" t="str">
            <v>BONIFICACIONES Y DESCUENTOS A CLIENTES</v>
          </cell>
          <cell r="C354">
            <v>3.46</v>
          </cell>
          <cell r="D354">
            <v>0</v>
          </cell>
          <cell r="E354">
            <v>3.46</v>
          </cell>
        </row>
        <row r="355">
          <cell r="A355" t="str">
            <v>O31</v>
          </cell>
          <cell r="B355" t="str">
            <v>TASA MUNICIPAL IMPTO. POSTES</v>
          </cell>
          <cell r="C355">
            <v>138558.84</v>
          </cell>
          <cell r="D355">
            <v>0</v>
          </cell>
          <cell r="E355">
            <v>138558.84</v>
          </cell>
        </row>
        <row r="356">
          <cell r="A356" t="str">
            <v>O36</v>
          </cell>
          <cell r="B356" t="str">
            <v>INCUMP.TECNICOS (CALIDAD SERVICIO)</v>
          </cell>
          <cell r="C356">
            <v>4251.07</v>
          </cell>
          <cell r="D356">
            <v>0</v>
          </cell>
          <cell r="E356">
            <v>4251.07</v>
          </cell>
        </row>
        <row r="357">
          <cell r="A357" t="str">
            <v>O37</v>
          </cell>
          <cell r="B357" t="str">
            <v>INCUMP. TECNICO (PRODUCTO)</v>
          </cell>
          <cell r="C357">
            <v>1640</v>
          </cell>
          <cell r="D357">
            <v>0</v>
          </cell>
          <cell r="E357">
            <v>1640</v>
          </cell>
        </row>
        <row r="358">
          <cell r="A358" t="str">
            <v>O39</v>
          </cell>
          <cell r="B358" t="str">
            <v>INCUMPL. TECNICO-COMERCIALES</v>
          </cell>
          <cell r="C358">
            <v>3634.41</v>
          </cell>
          <cell r="D358">
            <v>2.48</v>
          </cell>
          <cell r="E358">
            <v>3631.93</v>
          </cell>
        </row>
        <row r="359">
          <cell r="A359" t="str">
            <v>P</v>
          </cell>
          <cell r="B359" t="str">
            <v>GASTOS DE PERSONAL</v>
          </cell>
          <cell r="C359">
            <v>819662.51</v>
          </cell>
          <cell r="D359">
            <v>13319.32</v>
          </cell>
          <cell r="E359">
            <v>806343.19</v>
          </cell>
        </row>
        <row r="360">
          <cell r="A360" t="str">
            <v>P01</v>
          </cell>
          <cell r="B360" t="str">
            <v>SUELDOS Y SALARIOS</v>
          </cell>
          <cell r="C360">
            <v>450318.19</v>
          </cell>
          <cell r="D360">
            <v>0</v>
          </cell>
          <cell r="E360">
            <v>450318.19</v>
          </cell>
        </row>
        <row r="361">
          <cell r="A361" t="str">
            <v>P02</v>
          </cell>
          <cell r="B361" t="str">
            <v>SUELDOS EXTRAORDINARIOS</v>
          </cell>
          <cell r="C361">
            <v>35641.760000000002</v>
          </cell>
          <cell r="D361">
            <v>9177.3799999999992</v>
          </cell>
          <cell r="E361">
            <v>26464.38</v>
          </cell>
        </row>
        <row r="362">
          <cell r="A362" t="str">
            <v>P03</v>
          </cell>
          <cell r="B362" t="str">
            <v>AGUINALDOS</v>
          </cell>
          <cell r="C362">
            <v>38374.269999999997</v>
          </cell>
          <cell r="D362">
            <v>0</v>
          </cell>
          <cell r="E362">
            <v>38374.269999999997</v>
          </cell>
        </row>
        <row r="363">
          <cell r="A363" t="str">
            <v>P04</v>
          </cell>
          <cell r="B363" t="str">
            <v>BONIFICACIONES</v>
          </cell>
          <cell r="C363">
            <v>40872.620000000003</v>
          </cell>
          <cell r="D363">
            <v>0</v>
          </cell>
          <cell r="E363">
            <v>40872.620000000003</v>
          </cell>
        </row>
        <row r="364">
          <cell r="A364" t="str">
            <v>P05</v>
          </cell>
          <cell r="B364" t="str">
            <v>VACACIONES</v>
          </cell>
          <cell r="C364">
            <v>25244.03</v>
          </cell>
          <cell r="D364">
            <v>0</v>
          </cell>
          <cell r="E364">
            <v>25244.03</v>
          </cell>
        </row>
        <row r="365">
          <cell r="A365" t="str">
            <v>P06</v>
          </cell>
          <cell r="B365" t="str">
            <v>VIATICOS DE ALIMENTACION</v>
          </cell>
          <cell r="C365">
            <v>18744.23</v>
          </cell>
          <cell r="D365">
            <v>91.38</v>
          </cell>
          <cell r="E365">
            <v>18652.849999999999</v>
          </cell>
        </row>
        <row r="366">
          <cell r="A366" t="str">
            <v>P07</v>
          </cell>
          <cell r="B366" t="str">
            <v>VIATICOS DE HOSPEDAJE</v>
          </cell>
          <cell r="C366">
            <v>4874.37</v>
          </cell>
          <cell r="D366">
            <v>0</v>
          </cell>
          <cell r="E366">
            <v>4874.37</v>
          </cell>
        </row>
        <row r="367">
          <cell r="A367" t="str">
            <v>P08</v>
          </cell>
          <cell r="B367" t="str">
            <v>APORTE PATRONAL FONDO DE VACACIONES</v>
          </cell>
          <cell r="C367">
            <v>32035.86</v>
          </cell>
          <cell r="D367">
            <v>0</v>
          </cell>
          <cell r="E367">
            <v>32035.86</v>
          </cell>
        </row>
        <row r="368">
          <cell r="A368" t="str">
            <v>P09</v>
          </cell>
          <cell r="B368" t="str">
            <v>SERVICIOS MEDICOS PARA USO DEL PERSONAL</v>
          </cell>
          <cell r="C368">
            <v>90</v>
          </cell>
          <cell r="D368">
            <v>0</v>
          </cell>
          <cell r="E368">
            <v>90</v>
          </cell>
        </row>
        <row r="369">
          <cell r="A369" t="str">
            <v>P10</v>
          </cell>
          <cell r="B369" t="str">
            <v>AYUDA POR DEFUNCION</v>
          </cell>
          <cell r="C369">
            <v>0</v>
          </cell>
          <cell r="D369">
            <v>0</v>
          </cell>
          <cell r="E369">
            <v>0</v>
          </cell>
        </row>
        <row r="370">
          <cell r="A370" t="str">
            <v>P11</v>
          </cell>
          <cell r="B370" t="str">
            <v>INDEMNIZACIONES</v>
          </cell>
          <cell r="C370">
            <v>42973.01</v>
          </cell>
          <cell r="D370">
            <v>945.69</v>
          </cell>
          <cell r="E370">
            <v>42027.32</v>
          </cell>
        </row>
        <row r="371">
          <cell r="A371" t="str">
            <v>P12</v>
          </cell>
          <cell r="B371" t="str">
            <v>SUBSIDIOS GASTOS DE TRANSPORTE</v>
          </cell>
          <cell r="C371">
            <v>9637.2999999999993</v>
          </cell>
          <cell r="D371">
            <v>0</v>
          </cell>
          <cell r="E371">
            <v>9637.2999999999993</v>
          </cell>
        </row>
        <row r="372">
          <cell r="A372" t="str">
            <v>P13</v>
          </cell>
          <cell r="B372" t="str">
            <v>CAPACITACION DE PERSONAL</v>
          </cell>
          <cell r="C372">
            <v>426.21</v>
          </cell>
          <cell r="D372">
            <v>0</v>
          </cell>
          <cell r="E372">
            <v>426.21</v>
          </cell>
        </row>
        <row r="373">
          <cell r="A373" t="str">
            <v>P14</v>
          </cell>
          <cell r="B373" t="str">
            <v>SEGURO DE VIDA COLECTIVO</v>
          </cell>
          <cell r="C373">
            <v>3094.71</v>
          </cell>
          <cell r="D373">
            <v>392.94</v>
          </cell>
          <cell r="E373">
            <v>2701.77</v>
          </cell>
        </row>
        <row r="374">
          <cell r="A374" t="str">
            <v>P15</v>
          </cell>
          <cell r="B374" t="str">
            <v>UNIFORMES</v>
          </cell>
          <cell r="C374">
            <v>0</v>
          </cell>
          <cell r="D374">
            <v>0</v>
          </cell>
          <cell r="E374">
            <v>0</v>
          </cell>
        </row>
        <row r="375">
          <cell r="A375" t="str">
            <v>P16</v>
          </cell>
          <cell r="B375" t="str">
            <v>FIESTAS NAVIDENAS</v>
          </cell>
          <cell r="C375">
            <v>0</v>
          </cell>
          <cell r="D375">
            <v>0</v>
          </cell>
          <cell r="E375">
            <v>0</v>
          </cell>
        </row>
        <row r="376">
          <cell r="A376" t="str">
            <v>P17</v>
          </cell>
          <cell r="B376" t="str">
            <v>ARTICULOS DE CONSUMO PARA EL PERSONAL</v>
          </cell>
          <cell r="C376">
            <v>5970.39</v>
          </cell>
          <cell r="D376">
            <v>609.33000000000004</v>
          </cell>
          <cell r="E376">
            <v>5361.06</v>
          </cell>
        </row>
        <row r="377">
          <cell r="A377" t="str">
            <v>P20</v>
          </cell>
          <cell r="B377" t="str">
            <v>PRESTACIONES A EJECUTIVOS</v>
          </cell>
          <cell r="C377">
            <v>20</v>
          </cell>
          <cell r="D377">
            <v>0</v>
          </cell>
          <cell r="E377">
            <v>20</v>
          </cell>
        </row>
        <row r="378">
          <cell r="A378" t="str">
            <v>P22</v>
          </cell>
          <cell r="B378" t="str">
            <v>VIATICOS POR TRANSPORTE DE PERSONAL</v>
          </cell>
          <cell r="C378">
            <v>12337.04</v>
          </cell>
          <cell r="D378">
            <v>562</v>
          </cell>
          <cell r="E378">
            <v>11775.04</v>
          </cell>
        </row>
        <row r="379">
          <cell r="A379" t="str">
            <v>P23</v>
          </cell>
          <cell r="B379" t="str">
            <v>SUMINISTROS DE ANTEOJOS</v>
          </cell>
          <cell r="C379">
            <v>1987.69</v>
          </cell>
          <cell r="D379">
            <v>0</v>
          </cell>
          <cell r="E379">
            <v>1987.69</v>
          </cell>
        </row>
        <row r="380">
          <cell r="A380" t="str">
            <v>P24</v>
          </cell>
          <cell r="B380" t="str">
            <v>APORTE PATRONAL ISSS, AFP E INSAFORP</v>
          </cell>
          <cell r="C380">
            <v>50603.45</v>
          </cell>
          <cell r="D380">
            <v>157.93</v>
          </cell>
          <cell r="E380">
            <v>50445.52</v>
          </cell>
        </row>
        <row r="381">
          <cell r="A381" t="str">
            <v>P25</v>
          </cell>
          <cell r="B381" t="str">
            <v>GASTOS MEDIC. POR ACCIDENT.DE LOS EMPLEA</v>
          </cell>
          <cell r="C381">
            <v>55.03</v>
          </cell>
          <cell r="D381">
            <v>0</v>
          </cell>
          <cell r="E381">
            <v>55.03</v>
          </cell>
        </row>
        <row r="382">
          <cell r="A382" t="str">
            <v>P26</v>
          </cell>
          <cell r="B382" t="str">
            <v>BENEFICIO DE CANASTA BASICA</v>
          </cell>
          <cell r="C382">
            <v>12006.9</v>
          </cell>
          <cell r="D382">
            <v>0</v>
          </cell>
          <cell r="E382">
            <v>12006.9</v>
          </cell>
        </row>
        <row r="383">
          <cell r="A383" t="str">
            <v>P27</v>
          </cell>
          <cell r="B383" t="str">
            <v>SUBSIDIO EDUCATIVO</v>
          </cell>
          <cell r="C383">
            <v>8377.4699999999993</v>
          </cell>
          <cell r="D383">
            <v>0</v>
          </cell>
          <cell r="E383">
            <v>8377.4699999999993</v>
          </cell>
        </row>
        <row r="384">
          <cell r="A384" t="str">
            <v>P28</v>
          </cell>
          <cell r="B384" t="str">
            <v>TRANSPORTE POR KILOMETRAJE</v>
          </cell>
          <cell r="C384">
            <v>2929.97</v>
          </cell>
          <cell r="D384">
            <v>0</v>
          </cell>
          <cell r="E384">
            <v>2929.97</v>
          </cell>
        </row>
        <row r="385">
          <cell r="A385" t="str">
            <v>P29</v>
          </cell>
          <cell r="B385" t="str">
            <v>SEGURO MEDICO HOSPITALARIO</v>
          </cell>
          <cell r="C385">
            <v>22978.01</v>
          </cell>
          <cell r="D385">
            <v>1382.67</v>
          </cell>
          <cell r="E385">
            <v>21595.34</v>
          </cell>
        </row>
        <row r="386">
          <cell r="A386" t="str">
            <v>P31</v>
          </cell>
          <cell r="B386" t="str">
            <v>OTRAS PRESTACIONES AL PERSONAL</v>
          </cell>
          <cell r="C386">
            <v>70</v>
          </cell>
          <cell r="D386">
            <v>0</v>
          </cell>
          <cell r="E386">
            <v>70</v>
          </cell>
        </row>
        <row r="387">
          <cell r="A387" t="str">
            <v>S</v>
          </cell>
          <cell r="B387" t="str">
            <v>SERVICIOS</v>
          </cell>
          <cell r="C387">
            <v>178216.1</v>
          </cell>
          <cell r="D387">
            <v>36280.949999999997</v>
          </cell>
          <cell r="E387">
            <v>141935.15</v>
          </cell>
        </row>
        <row r="388">
          <cell r="A388" t="str">
            <v>S01</v>
          </cell>
          <cell r="B388" t="str">
            <v>AGUA</v>
          </cell>
          <cell r="C388">
            <v>4930.7</v>
          </cell>
          <cell r="D388">
            <v>0</v>
          </cell>
          <cell r="E388">
            <v>4930.7</v>
          </cell>
        </row>
        <row r="389">
          <cell r="A389" t="str">
            <v>S02</v>
          </cell>
          <cell r="B389" t="str">
            <v>ENERGIA ELECTRICA</v>
          </cell>
          <cell r="C389">
            <v>22256.36</v>
          </cell>
          <cell r="D389">
            <v>721.61</v>
          </cell>
          <cell r="E389">
            <v>21534.75</v>
          </cell>
        </row>
        <row r="390">
          <cell r="A390" t="str">
            <v>S03</v>
          </cell>
          <cell r="B390" t="str">
            <v>TELEFONO</v>
          </cell>
          <cell r="C390">
            <v>29662.400000000001</v>
          </cell>
          <cell r="D390">
            <v>16809.82</v>
          </cell>
          <cell r="E390">
            <v>12852.58</v>
          </cell>
        </row>
        <row r="391">
          <cell r="A391" t="str">
            <v>S04</v>
          </cell>
          <cell r="B391" t="str">
            <v>ARRENDAMIENTO DE LOCALES</v>
          </cell>
          <cell r="C391">
            <v>15783.19</v>
          </cell>
          <cell r="D391">
            <v>1.45</v>
          </cell>
          <cell r="E391">
            <v>15781.74</v>
          </cell>
        </row>
        <row r="392">
          <cell r="A392" t="str">
            <v>S05</v>
          </cell>
          <cell r="B392" t="str">
            <v>SISTEMA COMUNICACION FIBRA OPTICA</v>
          </cell>
          <cell r="C392">
            <v>16674.82</v>
          </cell>
          <cell r="D392">
            <v>1061.28</v>
          </cell>
          <cell r="E392">
            <v>15613.54</v>
          </cell>
        </row>
        <row r="393">
          <cell r="A393" t="str">
            <v>S06</v>
          </cell>
          <cell r="B393" t="str">
            <v>SERVICIOS DE SEGURIDAD Y PROTECCION</v>
          </cell>
          <cell r="C393">
            <v>243.62</v>
          </cell>
          <cell r="D393">
            <v>0</v>
          </cell>
          <cell r="E393">
            <v>243.62</v>
          </cell>
        </row>
        <row r="394">
          <cell r="A394" t="str">
            <v>S07</v>
          </cell>
          <cell r="B394" t="str">
            <v>SEGURO DE BIENES MUEBLES E INMUEBLES</v>
          </cell>
          <cell r="C394">
            <v>34882.68</v>
          </cell>
          <cell r="D394">
            <v>0</v>
          </cell>
          <cell r="E394">
            <v>34882.68</v>
          </cell>
        </row>
        <row r="395">
          <cell r="A395" t="str">
            <v>S08</v>
          </cell>
          <cell r="B395" t="str">
            <v>ARRENDAMIENTO DE MOBILIARIO Y EQUIPOS</v>
          </cell>
          <cell r="C395">
            <v>16280.66</v>
          </cell>
          <cell r="D395">
            <v>8750.41</v>
          </cell>
          <cell r="E395">
            <v>7530.25</v>
          </cell>
        </row>
        <row r="396">
          <cell r="A396" t="str">
            <v>S09</v>
          </cell>
          <cell r="B396" t="str">
            <v>ARRENDAMIENTO DE SALAS PARA REUNIONES</v>
          </cell>
          <cell r="C396">
            <v>1232.3699999999999</v>
          </cell>
          <cell r="D396">
            <v>0</v>
          </cell>
          <cell r="E396">
            <v>1232.3699999999999</v>
          </cell>
        </row>
        <row r="397">
          <cell r="A397" t="str">
            <v>S10</v>
          </cell>
          <cell r="B397" t="str">
            <v>ARRENDAMIENTO DE PEAJES PASO DE LINEAS</v>
          </cell>
          <cell r="C397">
            <v>18555.55</v>
          </cell>
          <cell r="D397">
            <v>0</v>
          </cell>
          <cell r="E397">
            <v>18555.55</v>
          </cell>
        </row>
        <row r="398">
          <cell r="A398" t="str">
            <v>S15</v>
          </cell>
          <cell r="B398" t="str">
            <v>SEGURO DE VEHICULOS EN GENERAL</v>
          </cell>
          <cell r="C398">
            <v>793.65</v>
          </cell>
          <cell r="D398">
            <v>0</v>
          </cell>
          <cell r="E398">
            <v>793.65</v>
          </cell>
        </row>
        <row r="399">
          <cell r="A399" t="str">
            <v>S21</v>
          </cell>
          <cell r="B399" t="str">
            <v>GASTOS DE COBRANZA</v>
          </cell>
          <cell r="C399">
            <v>16920.099999999999</v>
          </cell>
          <cell r="D399">
            <v>8936.3799999999992</v>
          </cell>
          <cell r="E399">
            <v>7983.72</v>
          </cell>
        </row>
        <row r="400">
          <cell r="A400" t="str">
            <v>T</v>
          </cell>
          <cell r="B400" t="str">
            <v>TRABAJOS, SUM. Y SERVICIOS CONTRATADOS</v>
          </cell>
          <cell r="C400">
            <v>636561.84</v>
          </cell>
          <cell r="D400">
            <v>61854.080000000002</v>
          </cell>
          <cell r="E400">
            <v>574707.76</v>
          </cell>
        </row>
        <row r="401">
          <cell r="A401" t="str">
            <v>T01</v>
          </cell>
          <cell r="B401" t="str">
            <v>REPARACIONES EN INFRAESTRUCTURA SUBESTAC</v>
          </cell>
          <cell r="C401">
            <v>1264.43</v>
          </cell>
          <cell r="D401">
            <v>0</v>
          </cell>
          <cell r="E401">
            <v>1264.43</v>
          </cell>
        </row>
        <row r="402">
          <cell r="A402" t="str">
            <v>T02</v>
          </cell>
          <cell r="B402" t="str">
            <v>SERVICIOS DE CONTRATISTAS TECNICOS</v>
          </cell>
          <cell r="C402">
            <v>91619.63</v>
          </cell>
          <cell r="D402">
            <v>8469.4599999999991</v>
          </cell>
          <cell r="E402">
            <v>83150.17</v>
          </cell>
        </row>
        <row r="403">
          <cell r="A403" t="str">
            <v>T03</v>
          </cell>
          <cell r="B403" t="str">
            <v>SERVICIOS Y ARTICULOS DE LIMPIEZA</v>
          </cell>
          <cell r="C403">
            <v>9731.6299999999992</v>
          </cell>
          <cell r="D403">
            <v>0</v>
          </cell>
          <cell r="E403">
            <v>9731.6299999999992</v>
          </cell>
        </row>
        <row r="404">
          <cell r="A404" t="str">
            <v>T04</v>
          </cell>
          <cell r="B404" t="str">
            <v>REPARACION Y RPTOS PARA VEHICULOS</v>
          </cell>
          <cell r="C404">
            <v>8698.66</v>
          </cell>
          <cell r="D404">
            <v>0</v>
          </cell>
          <cell r="E404">
            <v>8698.66</v>
          </cell>
        </row>
        <row r="405">
          <cell r="A405" t="str">
            <v>T05</v>
          </cell>
          <cell r="B405" t="str">
            <v>MANTTO DE INSTALACIONES Y EDIFICACIONES</v>
          </cell>
          <cell r="C405">
            <v>18468.900000000001</v>
          </cell>
          <cell r="D405">
            <v>0</v>
          </cell>
          <cell r="E405">
            <v>18468.900000000001</v>
          </cell>
        </row>
        <row r="406">
          <cell r="A406" t="str">
            <v>T05I</v>
          </cell>
          <cell r="B406" t="str">
            <v>MANTTO DE INSTALACIONES Y ED. POR INICIA</v>
          </cell>
          <cell r="C406">
            <v>0</v>
          </cell>
          <cell r="D406">
            <v>0</v>
          </cell>
          <cell r="E406">
            <v>0</v>
          </cell>
        </row>
        <row r="407">
          <cell r="A407" t="str">
            <v>T06</v>
          </cell>
          <cell r="B407" t="str">
            <v>VISITAS A CONSUMIDORES DE ENERGIA</v>
          </cell>
          <cell r="C407">
            <v>7190.72</v>
          </cell>
          <cell r="D407">
            <v>0</v>
          </cell>
          <cell r="E407">
            <v>7190.72</v>
          </cell>
        </row>
        <row r="408">
          <cell r="A408" t="str">
            <v>T07</v>
          </cell>
          <cell r="B408" t="str">
            <v>MANTTO DE MOBILIARIO Y EQ. DE OFICINA</v>
          </cell>
          <cell r="C408">
            <v>1084.1199999999999</v>
          </cell>
          <cell r="D408">
            <v>0</v>
          </cell>
          <cell r="E408">
            <v>1084.1199999999999</v>
          </cell>
        </row>
        <row r="409">
          <cell r="A409" t="str">
            <v>T08</v>
          </cell>
          <cell r="B409" t="str">
            <v>MANTTO DE EQ. DE COMUNICACIONES</v>
          </cell>
          <cell r="C409">
            <v>1169.8900000000001</v>
          </cell>
          <cell r="D409">
            <v>0</v>
          </cell>
          <cell r="E409">
            <v>1169.8900000000001</v>
          </cell>
        </row>
        <row r="410">
          <cell r="A410" t="str">
            <v>T09</v>
          </cell>
          <cell r="B410" t="str">
            <v>MANTTO DE EQ. DE COMPUTACION</v>
          </cell>
          <cell r="C410">
            <v>54198.21</v>
          </cell>
          <cell r="D410">
            <v>5387.86</v>
          </cell>
          <cell r="E410">
            <v>48810.35</v>
          </cell>
        </row>
        <row r="411">
          <cell r="A411" t="str">
            <v>T10</v>
          </cell>
          <cell r="B411" t="str">
            <v>PODA DE ARBOLES</v>
          </cell>
          <cell r="C411">
            <v>54365.760000000002</v>
          </cell>
          <cell r="D411">
            <v>9079.07</v>
          </cell>
          <cell r="E411">
            <v>45286.69</v>
          </cell>
        </row>
        <row r="412">
          <cell r="A412" t="str">
            <v>T11</v>
          </cell>
          <cell r="B412" t="str">
            <v>SERVICIOS DE LECTURAS</v>
          </cell>
          <cell r="C412">
            <v>57932.33</v>
          </cell>
          <cell r="D412">
            <v>9182.5</v>
          </cell>
          <cell r="E412">
            <v>48749.83</v>
          </cell>
        </row>
        <row r="413">
          <cell r="A413" t="str">
            <v>T12</v>
          </cell>
          <cell r="B413" t="str">
            <v>MENSAJERIA Y CORRESPONDENCIA</v>
          </cell>
          <cell r="C413">
            <v>5419.8</v>
          </cell>
          <cell r="D413">
            <v>0</v>
          </cell>
          <cell r="E413">
            <v>5419.8</v>
          </cell>
        </row>
        <row r="414">
          <cell r="A414" t="str">
            <v>T13</v>
          </cell>
          <cell r="B414" t="str">
            <v>SEGURIDAD Y VIGILANCIA</v>
          </cell>
          <cell r="C414">
            <v>18006.560000000001</v>
          </cell>
          <cell r="D414">
            <v>759.4</v>
          </cell>
          <cell r="E414">
            <v>17247.16</v>
          </cell>
        </row>
        <row r="415">
          <cell r="A415" t="str">
            <v>T14</v>
          </cell>
          <cell r="B415" t="str">
            <v>SERVICIOS DE CONTRATISTAS ADMINISTRATIVS</v>
          </cell>
          <cell r="C415">
            <v>9660.16</v>
          </cell>
          <cell r="D415">
            <v>0</v>
          </cell>
          <cell r="E415">
            <v>9660.16</v>
          </cell>
        </row>
        <row r="416">
          <cell r="A416" t="str">
            <v>T15</v>
          </cell>
          <cell r="B416" t="str">
            <v>SERVICIOS DE COLECTURIA</v>
          </cell>
          <cell r="C416">
            <v>57189.97</v>
          </cell>
          <cell r="D416">
            <v>21478.82</v>
          </cell>
          <cell r="E416">
            <v>35711.15</v>
          </cell>
        </row>
        <row r="417">
          <cell r="A417" t="str">
            <v>T16</v>
          </cell>
          <cell r="B417" t="str">
            <v>SERVICIOS DE NOTIFICACIONES</v>
          </cell>
          <cell r="C417">
            <v>34306.5</v>
          </cell>
          <cell r="D417">
            <v>7496.97</v>
          </cell>
          <cell r="E417">
            <v>26809.53</v>
          </cell>
        </row>
        <row r="418">
          <cell r="A418" t="str">
            <v>T17</v>
          </cell>
          <cell r="B418" t="str">
            <v>SUSPENSIONES</v>
          </cell>
          <cell r="C418">
            <v>7295.31</v>
          </cell>
          <cell r="D418">
            <v>0</v>
          </cell>
          <cell r="E418">
            <v>7295.31</v>
          </cell>
        </row>
        <row r="419">
          <cell r="A419" t="str">
            <v>T18</v>
          </cell>
          <cell r="B419" t="str">
            <v>INSPECCIONES TECNICAS</v>
          </cell>
          <cell r="C419">
            <v>26266.25</v>
          </cell>
          <cell r="D419">
            <v>0</v>
          </cell>
          <cell r="E419">
            <v>26266.25</v>
          </cell>
        </row>
        <row r="420">
          <cell r="A420" t="str">
            <v>T19</v>
          </cell>
          <cell r="B420" t="str">
            <v>RECONEXIONES</v>
          </cell>
          <cell r="C420">
            <v>8399.43</v>
          </cell>
          <cell r="D420">
            <v>0</v>
          </cell>
          <cell r="E420">
            <v>8399.43</v>
          </cell>
        </row>
        <row r="421">
          <cell r="A421" t="str">
            <v>T21</v>
          </cell>
          <cell r="B421" t="str">
            <v>DESCONEXIONES DE SERVICIOS</v>
          </cell>
          <cell r="C421">
            <v>778.81</v>
          </cell>
          <cell r="D421">
            <v>0</v>
          </cell>
          <cell r="E421">
            <v>778.81</v>
          </cell>
        </row>
        <row r="422">
          <cell r="A422" t="str">
            <v>T24</v>
          </cell>
          <cell r="B422" t="str">
            <v>HONORARIOS PROFESIONALES</v>
          </cell>
          <cell r="C422">
            <v>65158.67</v>
          </cell>
          <cell r="D422">
            <v>0</v>
          </cell>
          <cell r="E422">
            <v>65158.67</v>
          </cell>
        </row>
        <row r="423">
          <cell r="A423" t="str">
            <v>T26</v>
          </cell>
          <cell r="B423" t="str">
            <v>INSTALACION DE SERVICIOS NUEVOS</v>
          </cell>
          <cell r="C423">
            <v>4332.09</v>
          </cell>
          <cell r="D423">
            <v>0</v>
          </cell>
          <cell r="E423">
            <v>4332.09</v>
          </cell>
        </row>
        <row r="424">
          <cell r="A424" t="str">
            <v>T33</v>
          </cell>
          <cell r="B424" t="str">
            <v>GTOS. DE TRANSP. Y ALIM. CONTRATISTAS</v>
          </cell>
          <cell r="C424">
            <v>2979.7</v>
          </cell>
          <cell r="D424">
            <v>0</v>
          </cell>
          <cell r="E424">
            <v>2979.7</v>
          </cell>
        </row>
        <row r="425">
          <cell r="A425" t="str">
            <v>T35</v>
          </cell>
          <cell r="B425" t="str">
            <v>SERVICIOS DE CONTRATISTAS TECNICOS FIJOS</v>
          </cell>
          <cell r="C425">
            <v>33161.18</v>
          </cell>
          <cell r="D425">
            <v>0</v>
          </cell>
          <cell r="E425">
            <v>33161.18</v>
          </cell>
        </row>
        <row r="426">
          <cell r="A426" t="str">
            <v>T36</v>
          </cell>
          <cell r="B426" t="str">
            <v>SERVICIOS DE CONTRATISTAS ADMVOS. FIJOS</v>
          </cell>
          <cell r="C426">
            <v>57883.13</v>
          </cell>
          <cell r="D426">
            <v>0</v>
          </cell>
          <cell r="E426">
            <v>57883.13</v>
          </cell>
        </row>
        <row r="427">
          <cell r="A427" t="str">
            <v>V</v>
          </cell>
          <cell r="B427" t="str">
            <v>TRANSPORTES,VIAJES Y TRASLADOS</v>
          </cell>
          <cell r="C427">
            <v>11951.57</v>
          </cell>
          <cell r="D427">
            <v>0</v>
          </cell>
          <cell r="E427">
            <v>11951.57</v>
          </cell>
        </row>
        <row r="428">
          <cell r="A428" t="str">
            <v>V01</v>
          </cell>
          <cell r="B428" t="str">
            <v>FLETES Y TRANSPORTES</v>
          </cell>
          <cell r="C428">
            <v>2055.9899999999998</v>
          </cell>
          <cell r="D428">
            <v>0</v>
          </cell>
          <cell r="E428">
            <v>2055.9899999999998</v>
          </cell>
        </row>
        <row r="429">
          <cell r="A429" t="str">
            <v>V02</v>
          </cell>
          <cell r="B429" t="str">
            <v>PASAJES AEREOS</v>
          </cell>
          <cell r="C429">
            <v>9895.58</v>
          </cell>
          <cell r="D429">
            <v>0</v>
          </cell>
          <cell r="E429">
            <v>9895.58</v>
          </cell>
        </row>
        <row r="430">
          <cell r="A430" t="str">
            <v>Z</v>
          </cell>
          <cell r="B430" t="str">
            <v>IMPUESTOS Y RESERVAS</v>
          </cell>
          <cell r="C430">
            <v>1727801.93</v>
          </cell>
          <cell r="D430">
            <v>743252.33</v>
          </cell>
          <cell r="E430">
            <v>984549.6</v>
          </cell>
        </row>
        <row r="431">
          <cell r="A431" t="str">
            <v>Z02</v>
          </cell>
          <cell r="B431" t="str">
            <v>IMPUESTO SOBRE LA RENTA</v>
          </cell>
          <cell r="C431">
            <v>0</v>
          </cell>
          <cell r="D431">
            <v>0</v>
          </cell>
          <cell r="E431">
            <v>0</v>
          </cell>
        </row>
        <row r="432">
          <cell r="A432" t="str">
            <v>Z03</v>
          </cell>
          <cell r="B432" t="str">
            <v>IMPUESTO SOBRE LA RENTA DIFERIDO</v>
          </cell>
          <cell r="C432">
            <v>1727801.93</v>
          </cell>
          <cell r="D432">
            <v>743252.33</v>
          </cell>
          <cell r="E432">
            <v>984549.6</v>
          </cell>
        </row>
        <row r="433">
          <cell r="A433">
            <v>0</v>
          </cell>
          <cell r="B433" t="str">
            <v>TOTAL POR GRUPO A) 1 A 5</v>
          </cell>
          <cell r="C433">
            <v>40187282.759999998</v>
          </cell>
          <cell r="D433">
            <v>22679431.59</v>
          </cell>
          <cell r="E433">
            <v>17507851.170000002</v>
          </cell>
        </row>
        <row r="434">
          <cell r="A434">
            <v>0</v>
          </cell>
          <cell r="B434" t="str">
            <v>TOTAL DE TIPO G</v>
          </cell>
          <cell r="C434">
            <v>40187282.759999998</v>
          </cell>
          <cell r="D434">
            <v>22679431.59</v>
          </cell>
          <cell r="E434">
            <v>17507851.170000002</v>
          </cell>
        </row>
        <row r="435">
          <cell r="A435" t="str">
            <v>I</v>
          </cell>
          <cell r="B435" t="str">
            <v>INGRESOS</v>
          </cell>
          <cell r="C435">
            <v>7856398.0099999998</v>
          </cell>
          <cell r="D435">
            <v>25807739.73</v>
          </cell>
          <cell r="E435">
            <v>-17951341.719999999</v>
          </cell>
        </row>
        <row r="436">
          <cell r="A436" t="str">
            <v>I01</v>
          </cell>
          <cell r="B436" t="str">
            <v>VENTA DE ENERGIA S.RESIDENCIAL</v>
          </cell>
          <cell r="C436">
            <v>7456915.4400000004</v>
          </cell>
          <cell r="D436">
            <v>14331838.390000001</v>
          </cell>
          <cell r="E436">
            <v>-6874922.9500000002</v>
          </cell>
        </row>
        <row r="437">
          <cell r="A437" t="str">
            <v>I02</v>
          </cell>
          <cell r="B437" t="str">
            <v>VENTA DE ENERGIA S.COMERCIAL</v>
          </cell>
          <cell r="C437">
            <v>4005.17</v>
          </cell>
          <cell r="D437">
            <v>1176973.6000000001</v>
          </cell>
          <cell r="E437">
            <v>-1172968.43</v>
          </cell>
        </row>
        <row r="438">
          <cell r="A438" t="str">
            <v>I03</v>
          </cell>
          <cell r="B438" t="str">
            <v>VENTA DE ENERGIA S.INDUSTRIAL</v>
          </cell>
          <cell r="C438">
            <v>275375.82</v>
          </cell>
          <cell r="D438">
            <v>8635837.1099999994</v>
          </cell>
          <cell r="E438">
            <v>-8360461.29</v>
          </cell>
        </row>
        <row r="439">
          <cell r="A439" t="str">
            <v>I04</v>
          </cell>
          <cell r="B439" t="str">
            <v>VENTA DE ENERGIA ENTRE EMPRESAS</v>
          </cell>
          <cell r="C439">
            <v>102109.87</v>
          </cell>
          <cell r="D439">
            <v>311525.59000000003</v>
          </cell>
          <cell r="E439">
            <v>-209415.72</v>
          </cell>
        </row>
        <row r="440">
          <cell r="A440" t="str">
            <v>I08</v>
          </cell>
          <cell r="B440" t="str">
            <v>ENERGIA NO REGISTRADA</v>
          </cell>
          <cell r="C440">
            <v>29.55</v>
          </cell>
          <cell r="D440">
            <v>81694.509999999995</v>
          </cell>
          <cell r="E440">
            <v>-81664.960000000006</v>
          </cell>
        </row>
        <row r="441">
          <cell r="A441" t="str">
            <v>I101</v>
          </cell>
          <cell r="B441" t="str">
            <v>SOBRANTES EN REMESAS BANCARIAS</v>
          </cell>
          <cell r="C441">
            <v>27</v>
          </cell>
          <cell r="D441">
            <v>1031.8699999999999</v>
          </cell>
          <cell r="E441">
            <v>-1004.87</v>
          </cell>
        </row>
        <row r="442">
          <cell r="A442" t="str">
            <v>I13</v>
          </cell>
          <cell r="B442" t="str">
            <v>ALUMBRADO PUBLICO</v>
          </cell>
          <cell r="C442">
            <v>0</v>
          </cell>
          <cell r="D442">
            <v>418227.24</v>
          </cell>
          <cell r="E442">
            <v>-418227.24</v>
          </cell>
        </row>
        <row r="443">
          <cell r="A443" t="str">
            <v>I14</v>
          </cell>
          <cell r="B443" t="str">
            <v>VENTA DE ENERGIA CAC COMERCIALIZADOS</v>
          </cell>
          <cell r="C443">
            <v>19.37</v>
          </cell>
          <cell r="D443">
            <v>15192.36</v>
          </cell>
          <cell r="E443">
            <v>-15172.99</v>
          </cell>
        </row>
        <row r="444">
          <cell r="A444" t="str">
            <v>I18</v>
          </cell>
          <cell r="B444" t="str">
            <v>TASA MUNICIPAL POSTES - USO DE RED</v>
          </cell>
          <cell r="C444">
            <v>44.45</v>
          </cell>
          <cell r="D444">
            <v>129450.89</v>
          </cell>
          <cell r="E444">
            <v>-129406.44</v>
          </cell>
        </row>
        <row r="445">
          <cell r="A445" t="str">
            <v>I26</v>
          </cell>
          <cell r="B445" t="str">
            <v>CAMBIO TITULAR DE CONTRATO</v>
          </cell>
          <cell r="C445">
            <v>4.43</v>
          </cell>
          <cell r="D445">
            <v>912.58</v>
          </cell>
          <cell r="E445">
            <v>-908.15</v>
          </cell>
        </row>
        <row r="446">
          <cell r="A446" t="str">
            <v>I27</v>
          </cell>
          <cell r="B446" t="str">
            <v>PUBLICIDAD EN POSTES</v>
          </cell>
          <cell r="C446">
            <v>0</v>
          </cell>
          <cell r="D446">
            <v>858</v>
          </cell>
          <cell r="E446">
            <v>-858</v>
          </cell>
        </row>
        <row r="447">
          <cell r="A447" t="str">
            <v>I31</v>
          </cell>
          <cell r="B447" t="str">
            <v>RECONEXIONES</v>
          </cell>
          <cell r="C447">
            <v>176.29</v>
          </cell>
          <cell r="D447">
            <v>34504.46</v>
          </cell>
          <cell r="E447">
            <v>-34328.17</v>
          </cell>
        </row>
        <row r="448">
          <cell r="A448" t="str">
            <v>I32</v>
          </cell>
          <cell r="B448" t="str">
            <v>INSTALACION DE SERVICIOS NUEVOS</v>
          </cell>
          <cell r="C448">
            <v>537.04999999999995</v>
          </cell>
          <cell r="D448">
            <v>74108.399999999994</v>
          </cell>
          <cell r="E448">
            <v>-73571.350000000006</v>
          </cell>
        </row>
        <row r="449">
          <cell r="A449" t="str">
            <v>I33</v>
          </cell>
          <cell r="B449" t="str">
            <v>ARRENDAMIENTO DE POSTERIA</v>
          </cell>
          <cell r="C449">
            <v>0</v>
          </cell>
          <cell r="D449">
            <v>93540.44</v>
          </cell>
          <cell r="E449">
            <v>-93540.44</v>
          </cell>
        </row>
        <row r="450">
          <cell r="A450" t="str">
            <v>I34</v>
          </cell>
          <cell r="B450" t="str">
            <v>PROY. Y CONSTR. LINEAS BAJA TENSION</v>
          </cell>
          <cell r="C450">
            <v>121.18</v>
          </cell>
          <cell r="D450">
            <v>87092.9</v>
          </cell>
          <cell r="E450">
            <v>-86971.72</v>
          </cell>
        </row>
        <row r="451">
          <cell r="A451" t="str">
            <v>I35</v>
          </cell>
          <cell r="B451" t="str">
            <v>PROY. Y CONSTR. LINEAS MEDIA TENSION</v>
          </cell>
          <cell r="C451">
            <v>0</v>
          </cell>
          <cell r="D451">
            <v>8351.3700000000008</v>
          </cell>
          <cell r="E451">
            <v>-8351.3700000000008</v>
          </cell>
        </row>
        <row r="452">
          <cell r="A452" t="str">
            <v>I49</v>
          </cell>
          <cell r="B452" t="str">
            <v>ARRENDAMIENTO DE TRANSFORMADORES</v>
          </cell>
          <cell r="C452">
            <v>0</v>
          </cell>
          <cell r="D452">
            <v>1784.78</v>
          </cell>
          <cell r="E452">
            <v>-1784.78</v>
          </cell>
        </row>
        <row r="453">
          <cell r="A453" t="str">
            <v>I50</v>
          </cell>
          <cell r="B453" t="str">
            <v>CAMBIOS DE MEDIDOR Y OTROS SIMILARES</v>
          </cell>
          <cell r="C453">
            <v>1440.43</v>
          </cell>
          <cell r="D453">
            <v>11180.54</v>
          </cell>
          <cell r="E453">
            <v>-9740.11</v>
          </cell>
        </row>
        <row r="454">
          <cell r="A454" t="str">
            <v>I61</v>
          </cell>
          <cell r="B454" t="str">
            <v>RETAIL AC</v>
          </cell>
          <cell r="C454">
            <v>0</v>
          </cell>
          <cell r="D454">
            <v>472.57</v>
          </cell>
          <cell r="E454">
            <v>-472.57</v>
          </cell>
        </row>
        <row r="455">
          <cell r="A455" t="str">
            <v>I64</v>
          </cell>
          <cell r="B455" t="str">
            <v>VENTA DE MATERIALES SIN INSTALAR</v>
          </cell>
          <cell r="C455">
            <v>584.33000000000004</v>
          </cell>
          <cell r="D455">
            <v>1306.3499999999999</v>
          </cell>
          <cell r="E455">
            <v>-722.02</v>
          </cell>
        </row>
        <row r="456">
          <cell r="A456" t="str">
            <v>I70</v>
          </cell>
          <cell r="B456" t="str">
            <v>COMERCIALIZACION Y VTAS DE SEGUROS</v>
          </cell>
          <cell r="C456">
            <v>0</v>
          </cell>
          <cell r="D456">
            <v>0</v>
          </cell>
          <cell r="E456">
            <v>0</v>
          </cell>
        </row>
        <row r="457">
          <cell r="A457" t="str">
            <v>I72</v>
          </cell>
          <cell r="B457" t="str">
            <v>INGRESOS POR FINANCIAMIENTO RETAIL</v>
          </cell>
          <cell r="C457">
            <v>855.23</v>
          </cell>
          <cell r="D457">
            <v>33479.51</v>
          </cell>
          <cell r="E457">
            <v>-32624.28</v>
          </cell>
        </row>
        <row r="458">
          <cell r="A458" t="str">
            <v>I73</v>
          </cell>
          <cell r="B458" t="str">
            <v>SERV. DE INSPECCION DE PROYECTOS</v>
          </cell>
          <cell r="C458">
            <v>0</v>
          </cell>
          <cell r="D458">
            <v>2670.12</v>
          </cell>
          <cell r="E458">
            <v>-2670.12</v>
          </cell>
        </row>
        <row r="459">
          <cell r="A459" t="str">
            <v>I75</v>
          </cell>
          <cell r="B459" t="str">
            <v>SERVICIOS DE COLECTURIA</v>
          </cell>
          <cell r="C459">
            <v>0</v>
          </cell>
          <cell r="D459">
            <v>2</v>
          </cell>
          <cell r="E459">
            <v>-2</v>
          </cell>
        </row>
        <row r="460">
          <cell r="A460" t="str">
            <v>I76</v>
          </cell>
          <cell r="B460" t="str">
            <v>REMESAS FAMILIARES</v>
          </cell>
          <cell r="C460">
            <v>0</v>
          </cell>
          <cell r="D460">
            <v>0</v>
          </cell>
          <cell r="E460">
            <v>0</v>
          </cell>
        </row>
        <row r="461">
          <cell r="A461" t="str">
            <v>I79</v>
          </cell>
          <cell r="B461" t="str">
            <v>RETAIL GENERAL</v>
          </cell>
          <cell r="C461">
            <v>420.35</v>
          </cell>
          <cell r="D461">
            <v>63943.55</v>
          </cell>
          <cell r="E461">
            <v>-63523.199999999997</v>
          </cell>
        </row>
        <row r="462">
          <cell r="A462" t="str">
            <v>I81</v>
          </cell>
          <cell r="B462" t="str">
            <v>INTERESES SOBRE DEPOSITOS DE AHORROS</v>
          </cell>
          <cell r="C462">
            <v>384.49</v>
          </cell>
          <cell r="D462">
            <v>5649.25</v>
          </cell>
          <cell r="E462">
            <v>-5264.76</v>
          </cell>
        </row>
        <row r="463">
          <cell r="A463" t="str">
            <v>I82</v>
          </cell>
          <cell r="B463" t="str">
            <v>INTERESES SOBRE DEPOSITOS A PLAZOS</v>
          </cell>
          <cell r="C463">
            <v>13298.62</v>
          </cell>
          <cell r="D463">
            <v>27158.69</v>
          </cell>
          <cell r="E463">
            <v>-13860.07</v>
          </cell>
        </row>
        <row r="464">
          <cell r="A464" t="str">
            <v>I83</v>
          </cell>
          <cell r="B464" t="str">
            <v>RENDIMIENTO EN BOLSA DE VALORES</v>
          </cell>
          <cell r="C464">
            <v>0</v>
          </cell>
          <cell r="D464">
            <v>0</v>
          </cell>
          <cell r="E464">
            <v>0</v>
          </cell>
        </row>
        <row r="465">
          <cell r="A465" t="str">
            <v>I84</v>
          </cell>
          <cell r="B465" t="str">
            <v>INTERESES MORATORIOS</v>
          </cell>
          <cell r="C465">
            <v>17.13</v>
          </cell>
          <cell r="D465">
            <v>69659.179999999993</v>
          </cell>
          <cell r="E465">
            <v>-69642.05</v>
          </cell>
        </row>
        <row r="466">
          <cell r="A466" t="str">
            <v>I85</v>
          </cell>
          <cell r="B466" t="str">
            <v>INTERESES PACTADOS POR CONVENIO DE PAGO</v>
          </cell>
          <cell r="C466">
            <v>0</v>
          </cell>
          <cell r="D466">
            <v>2644.63</v>
          </cell>
          <cell r="E466">
            <v>-2644.63</v>
          </cell>
        </row>
        <row r="467">
          <cell r="A467" t="str">
            <v>I86</v>
          </cell>
          <cell r="B467" t="str">
            <v>INTESESES PTMOS DE VIVIENDA EMPLEADOS</v>
          </cell>
          <cell r="C467">
            <v>0</v>
          </cell>
          <cell r="D467">
            <v>557.52</v>
          </cell>
          <cell r="E467">
            <v>-557.52</v>
          </cell>
        </row>
        <row r="468">
          <cell r="A468" t="str">
            <v>I88</v>
          </cell>
          <cell r="B468" t="str">
            <v>INTERESES POR OTROS PRESTAMOS</v>
          </cell>
          <cell r="C468">
            <v>0</v>
          </cell>
          <cell r="D468">
            <v>86999.039999999994</v>
          </cell>
          <cell r="E468">
            <v>-86999.039999999994</v>
          </cell>
        </row>
        <row r="469">
          <cell r="A469" t="str">
            <v>I89</v>
          </cell>
          <cell r="B469" t="str">
            <v>COMISION POR CHEQUES RECHAZADOS</v>
          </cell>
          <cell r="C469">
            <v>0</v>
          </cell>
          <cell r="D469">
            <v>15</v>
          </cell>
          <cell r="E469">
            <v>-15</v>
          </cell>
        </row>
        <row r="470">
          <cell r="A470" t="str">
            <v>I91</v>
          </cell>
          <cell r="B470" t="str">
            <v>INTERESES POR MORA ENR</v>
          </cell>
          <cell r="C470">
            <v>0</v>
          </cell>
          <cell r="D470">
            <v>539.80999999999995</v>
          </cell>
          <cell r="E470">
            <v>-539.80999999999995</v>
          </cell>
        </row>
        <row r="471">
          <cell r="A471" t="str">
            <v>I93</v>
          </cell>
          <cell r="B471" t="str">
            <v>COMISION COBRO IMPTOS MUNICIPALES</v>
          </cell>
          <cell r="C471">
            <v>0</v>
          </cell>
          <cell r="D471">
            <v>21807.38</v>
          </cell>
          <cell r="E471">
            <v>-21807.38</v>
          </cell>
        </row>
        <row r="472">
          <cell r="A472" t="str">
            <v>I94</v>
          </cell>
          <cell r="B472" t="str">
            <v>INGRESOS DE EJERCICIOS ANTERIORES</v>
          </cell>
          <cell r="C472">
            <v>0</v>
          </cell>
          <cell r="D472">
            <v>60486.67</v>
          </cell>
          <cell r="E472">
            <v>-60486.67</v>
          </cell>
        </row>
        <row r="473">
          <cell r="A473" t="str">
            <v>I96</v>
          </cell>
          <cell r="B473" t="str">
            <v>INGRESOS POR POSTES CHOCADOS</v>
          </cell>
          <cell r="C473">
            <v>0</v>
          </cell>
          <cell r="D473">
            <v>442.48</v>
          </cell>
          <cell r="E473">
            <v>-442.48</v>
          </cell>
        </row>
        <row r="474">
          <cell r="A474" t="str">
            <v>I97</v>
          </cell>
          <cell r="B474" t="str">
            <v>INGRESOS MISCELANEOS</v>
          </cell>
          <cell r="C474">
            <v>0</v>
          </cell>
          <cell r="D474">
            <v>12900.89</v>
          </cell>
          <cell r="E474">
            <v>-12900.89</v>
          </cell>
        </row>
        <row r="475">
          <cell r="A475" t="str">
            <v>I99</v>
          </cell>
          <cell r="B475" t="str">
            <v>RECUPERACION DE CUENTAS INCOBRABLES</v>
          </cell>
          <cell r="C475">
            <v>31.81</v>
          </cell>
          <cell r="D475">
            <v>2900.06</v>
          </cell>
          <cell r="E475">
            <v>-2868.25</v>
          </cell>
        </row>
        <row r="476">
          <cell r="A476">
            <v>0</v>
          </cell>
          <cell r="B476" t="str">
            <v>TOTAL POR GRUPO A) 1 A 5</v>
          </cell>
          <cell r="C476">
            <v>7856398.0099999998</v>
          </cell>
          <cell r="D476">
            <v>25807739.73</v>
          </cell>
          <cell r="E476">
            <v>-17951341.719999999</v>
          </cell>
        </row>
        <row r="477">
          <cell r="A477">
            <v>0</v>
          </cell>
          <cell r="B477" t="str">
            <v>TOTAL DE TIPO I</v>
          </cell>
          <cell r="C477">
            <v>7856398.0099999998</v>
          </cell>
          <cell r="D477">
            <v>25807739.73</v>
          </cell>
          <cell r="E477">
            <v>-17951341.719999999</v>
          </cell>
        </row>
        <row r="478">
          <cell r="A478">
            <v>0</v>
          </cell>
          <cell r="B478">
            <v>0</v>
          </cell>
          <cell r="C478">
            <v>0</v>
          </cell>
          <cell r="D478">
            <v>0</v>
          </cell>
          <cell r="E478">
            <v>0</v>
          </cell>
        </row>
        <row r="479">
          <cell r="A479">
            <v>0</v>
          </cell>
          <cell r="B479">
            <v>0</v>
          </cell>
          <cell r="C479">
            <v>0</v>
          </cell>
          <cell r="D479">
            <v>0</v>
          </cell>
          <cell r="E479">
            <v>0</v>
          </cell>
        </row>
        <row r="480">
          <cell r="A480">
            <v>0</v>
          </cell>
          <cell r="B480">
            <v>0</v>
          </cell>
          <cell r="C480">
            <v>0</v>
          </cell>
          <cell r="D480">
            <v>0</v>
          </cell>
          <cell r="E480">
            <v>0</v>
          </cell>
        </row>
        <row r="481">
          <cell r="A481">
            <v>0</v>
          </cell>
          <cell r="B481">
            <v>0</v>
          </cell>
          <cell r="C481">
            <v>0</v>
          </cell>
          <cell r="D481">
            <v>0</v>
          </cell>
          <cell r="E481">
            <v>0</v>
          </cell>
        </row>
        <row r="482">
          <cell r="A482">
            <v>0</v>
          </cell>
          <cell r="B482">
            <v>0</v>
          </cell>
          <cell r="C482">
            <v>0</v>
          </cell>
          <cell r="D482">
            <v>0</v>
          </cell>
          <cell r="E482">
            <v>0</v>
          </cell>
        </row>
        <row r="483">
          <cell r="A483">
            <v>0</v>
          </cell>
          <cell r="B483">
            <v>0</v>
          </cell>
          <cell r="C483">
            <v>0</v>
          </cell>
          <cell r="D483">
            <v>0</v>
          </cell>
          <cell r="E483">
            <v>0</v>
          </cell>
        </row>
        <row r="484">
          <cell r="A484">
            <v>0</v>
          </cell>
          <cell r="B484">
            <v>0</v>
          </cell>
          <cell r="C484">
            <v>0</v>
          </cell>
          <cell r="D484">
            <v>0</v>
          </cell>
          <cell r="E484">
            <v>0</v>
          </cell>
        </row>
        <row r="485">
          <cell r="A485">
            <v>0</v>
          </cell>
          <cell r="B485">
            <v>0</v>
          </cell>
          <cell r="C485">
            <v>0</v>
          </cell>
          <cell r="D485">
            <v>0</v>
          </cell>
          <cell r="E485">
            <v>0</v>
          </cell>
        </row>
        <row r="486">
          <cell r="A486">
            <v>0</v>
          </cell>
          <cell r="B486">
            <v>0</v>
          </cell>
          <cell r="C486">
            <v>0</v>
          </cell>
          <cell r="D486">
            <v>0</v>
          </cell>
          <cell r="E486">
            <v>0</v>
          </cell>
        </row>
        <row r="487">
          <cell r="A487">
            <v>0</v>
          </cell>
          <cell r="B487">
            <v>0</v>
          </cell>
          <cell r="C487">
            <v>0</v>
          </cell>
          <cell r="D487">
            <v>0</v>
          </cell>
          <cell r="E487">
            <v>0</v>
          </cell>
        </row>
        <row r="488">
          <cell r="A488">
            <v>0</v>
          </cell>
          <cell r="B488">
            <v>0</v>
          </cell>
          <cell r="C488">
            <v>0</v>
          </cell>
          <cell r="D488">
            <v>0</v>
          </cell>
          <cell r="E488">
            <v>0</v>
          </cell>
        </row>
        <row r="489">
          <cell r="A489" t="str">
            <v>2.1.01.02.00.00</v>
          </cell>
          <cell r="B489" t="str">
            <v>PROVEEDORES LOCALES</v>
          </cell>
          <cell r="C489">
            <v>-863934.43</v>
          </cell>
          <cell r="D489">
            <v>-109973.88</v>
          </cell>
          <cell r="E489">
            <v>336440.25</v>
          </cell>
        </row>
        <row r="490">
          <cell r="A490" t="str">
            <v>2.1.01.02.01.00</v>
          </cell>
          <cell r="B490" t="str">
            <v>PROVEEDORES LOCALES</v>
          </cell>
          <cell r="C490">
            <v>-851560.76</v>
          </cell>
          <cell r="D490">
            <v>94258.9</v>
          </cell>
          <cell r="E490">
            <v>182196.14</v>
          </cell>
        </row>
        <row r="491">
          <cell r="A491" t="str">
            <v>2.1.01.02.02.00</v>
          </cell>
          <cell r="B491" t="str">
            <v>PROVEEDORES INVENTA</v>
          </cell>
          <cell r="C491">
            <v>-5309.88</v>
          </cell>
          <cell r="D491">
            <v>-207899.14</v>
          </cell>
          <cell r="E491">
            <v>154244.10999999999</v>
          </cell>
        </row>
        <row r="492">
          <cell r="A492" t="str">
            <v>2.1.01.02.03.00</v>
          </cell>
          <cell r="B492" t="str">
            <v>PROVEEDORES ACTIVO</v>
          </cell>
        </row>
        <row r="493">
          <cell r="A493" t="str">
            <v>2.1.01.02.04.00</v>
          </cell>
          <cell r="B493" t="str">
            <v>ACREEDORES VARIOS</v>
          </cell>
          <cell r="C493">
            <v>-7063.79</v>
          </cell>
          <cell r="D493">
            <v>3666.36</v>
          </cell>
          <cell r="E493">
            <v>0</v>
          </cell>
        </row>
        <row r="494">
          <cell r="A494" t="str">
            <v>2.1.01.03.00.00</v>
          </cell>
          <cell r="B494" t="str">
            <v>PROVEEDORES DEL EXTERI</v>
          </cell>
          <cell r="C494">
            <v>-314507.84999999998</v>
          </cell>
          <cell r="D494">
            <v>-57078.91</v>
          </cell>
          <cell r="E494">
            <v>-50053.08</v>
          </cell>
        </row>
        <row r="495">
          <cell r="A495" t="str">
            <v>2.1.01.03.01.00</v>
          </cell>
          <cell r="B495" t="str">
            <v>PROVEEDORES DEL EXT</v>
          </cell>
          <cell r="C495">
            <v>-312597.34999999998</v>
          </cell>
          <cell r="D495">
            <v>-58989.41</v>
          </cell>
          <cell r="E495">
            <v>-50053.08</v>
          </cell>
        </row>
        <row r="496">
          <cell r="A496" t="str">
            <v>2.1.01.03.02.00</v>
          </cell>
          <cell r="B496" t="str">
            <v>PROVEEDORES DEL EXT</v>
          </cell>
          <cell r="C496">
            <v>-1910.5</v>
          </cell>
          <cell r="D496">
            <v>1910.5</v>
          </cell>
          <cell r="E496">
            <v>0</v>
          </cell>
        </row>
        <row r="497">
          <cell r="A497" t="str">
            <v>2.1.01.04.00.00</v>
          </cell>
          <cell r="B497" t="str">
            <v>COMPA$IAS RELACIONADAS</v>
          </cell>
          <cell r="C497">
            <v>-206647.39</v>
          </cell>
          <cell r="D497">
            <v>206647.39</v>
          </cell>
          <cell r="E497">
            <v>0</v>
          </cell>
        </row>
        <row r="498">
          <cell r="A498" t="str">
            <v>2.1.01.04.04.00</v>
          </cell>
          <cell r="B498" t="str">
            <v>ELCA-CXP-RELACIONAD</v>
          </cell>
          <cell r="C498">
            <v>-206647.39</v>
          </cell>
          <cell r="D498">
            <v>206647.39</v>
          </cell>
          <cell r="E498">
            <v>0</v>
          </cell>
        </row>
        <row r="499">
          <cell r="A499" t="str">
            <v>2.1.01.04.11.00</v>
          </cell>
          <cell r="B499" t="str">
            <v>AEI GUATEMALA LTDA.</v>
          </cell>
        </row>
        <row r="500">
          <cell r="A500" t="str">
            <v>2.1.01.04.12.00</v>
          </cell>
          <cell r="B500" t="str">
            <v>ELEKTRA NORESTE SA</v>
          </cell>
        </row>
        <row r="501">
          <cell r="A501" t="str">
            <v>2.1.01.05.00.00</v>
          </cell>
          <cell r="B501" t="str">
            <v>ACCIONISTAS</v>
          </cell>
          <cell r="C501">
            <v>-56283.76</v>
          </cell>
        </row>
        <row r="502">
          <cell r="A502" t="str">
            <v>2.1.01.05.01.00</v>
          </cell>
          <cell r="B502" t="str">
            <v>CXP-ACCIONISTAS</v>
          </cell>
          <cell r="C502">
            <v>-56283.76</v>
          </cell>
        </row>
        <row r="503">
          <cell r="A503" t="str">
            <v>2.1.01.06.00.00</v>
          </cell>
          <cell r="B503" t="str">
            <v>OTRAS CUENTAS POR PAGA</v>
          </cell>
          <cell r="C503">
            <v>-1856791.22</v>
          </cell>
          <cell r="D503">
            <v>-176456.13</v>
          </cell>
          <cell r="E503">
            <v>783212.18</v>
          </cell>
        </row>
        <row r="504">
          <cell r="A504" t="str">
            <v>2.1.01.06.01.00</v>
          </cell>
          <cell r="B504" t="str">
            <v>SEGUROS POR PAGAR</v>
          </cell>
          <cell r="E504">
            <v>179.63</v>
          </cell>
        </row>
        <row r="505">
          <cell r="A505" t="str">
            <v>2.1.01.06.02.00</v>
          </cell>
          <cell r="B505" t="str">
            <v>CXP INSTITUCIONES B</v>
          </cell>
          <cell r="C505">
            <v>-1338195.53</v>
          </cell>
          <cell r="D505">
            <v>188918.1</v>
          </cell>
          <cell r="E505">
            <v>13414.48</v>
          </cell>
        </row>
        <row r="506">
          <cell r="A506" t="str">
            <v>2.1.01.06.04.00</v>
          </cell>
          <cell r="B506" t="str">
            <v>INTERESES POR PAGAR</v>
          </cell>
          <cell r="C506">
            <v>-518595.69</v>
          </cell>
          <cell r="D506">
            <v>-365374.23</v>
          </cell>
          <cell r="E506">
            <v>769618.07</v>
          </cell>
        </row>
        <row r="507">
          <cell r="A507" t="str">
            <v>2.1.01.07.00.00</v>
          </cell>
          <cell r="B507" t="str">
            <v>SOBRANTES DE CAJA</v>
          </cell>
          <cell r="C507">
            <v>-3765.17</v>
          </cell>
          <cell r="D507">
            <v>-1856.42</v>
          </cell>
          <cell r="E507">
            <v>1082.01</v>
          </cell>
        </row>
        <row r="508">
          <cell r="A508" t="str">
            <v>2.1.01.07.01.00</v>
          </cell>
          <cell r="B508" t="str">
            <v>SAN SALVADOR-SOBRAN</v>
          </cell>
          <cell r="C508">
            <v>-3765.17</v>
          </cell>
          <cell r="D508">
            <v>2141.73</v>
          </cell>
          <cell r="E508">
            <v>-2816.14</v>
          </cell>
        </row>
        <row r="509">
          <cell r="A509" t="str">
            <v>2.1.01.07.01.01</v>
          </cell>
          <cell r="B509" t="str">
            <v>SOBRANTES DE CAJ</v>
          </cell>
          <cell r="C509">
            <v>-277.52999999999997</v>
          </cell>
          <cell r="D509">
            <v>0</v>
          </cell>
          <cell r="E509">
            <v>0</v>
          </cell>
        </row>
        <row r="510">
          <cell r="A510" t="str">
            <v>2.1.01.07.01.02</v>
          </cell>
          <cell r="B510" t="str">
            <v>COBROS ERRONEOS-</v>
          </cell>
          <cell r="C510">
            <v>-3487.64</v>
          </cell>
          <cell r="D510">
            <v>2141.73</v>
          </cell>
          <cell r="E510">
            <v>-2816.14</v>
          </cell>
        </row>
        <row r="511">
          <cell r="A511" t="str">
            <v>2.1.01.07.02.00</v>
          </cell>
          <cell r="B511" t="str">
            <v>SANTA TECLA-SOBRANT</v>
          </cell>
          <cell r="C511">
            <v>0</v>
          </cell>
          <cell r="D511">
            <v>0</v>
          </cell>
          <cell r="E511">
            <v>0</v>
          </cell>
        </row>
        <row r="512">
          <cell r="A512" t="str">
            <v>2.1.01.07.02.01</v>
          </cell>
          <cell r="B512" t="str">
            <v>SOBRANTES DE CAJ</v>
          </cell>
          <cell r="C512">
            <v>0</v>
          </cell>
          <cell r="D512">
            <v>0</v>
          </cell>
          <cell r="E512">
            <v>0</v>
          </cell>
        </row>
        <row r="513">
          <cell r="A513" t="str">
            <v>2.1.01.07.03.00</v>
          </cell>
          <cell r="B513" t="str">
            <v>LA LIBERTAD-SOBRANT</v>
          </cell>
        </row>
        <row r="514">
          <cell r="A514" t="str">
            <v>2.1.01.07.03.01</v>
          </cell>
          <cell r="B514" t="str">
            <v>SOBRANTES DE CAJ</v>
          </cell>
        </row>
        <row r="515">
          <cell r="A515" t="str">
            <v>2.1.01.07.04.00</v>
          </cell>
          <cell r="B515" t="str">
            <v>QUEZALTEPEQUE-SOBRA</v>
          </cell>
          <cell r="C515">
            <v>0</v>
          </cell>
          <cell r="D515">
            <v>0</v>
          </cell>
          <cell r="E515">
            <v>0</v>
          </cell>
        </row>
        <row r="516">
          <cell r="A516" t="str">
            <v>2.1.01.07.04.01</v>
          </cell>
          <cell r="B516" t="str">
            <v>SOBRANTES DE CAJ</v>
          </cell>
          <cell r="C516">
            <v>0</v>
          </cell>
          <cell r="D516">
            <v>0</v>
          </cell>
          <cell r="E516">
            <v>0</v>
          </cell>
        </row>
        <row r="517">
          <cell r="A517" t="str">
            <v>2.1.01.07.05.00</v>
          </cell>
          <cell r="B517" t="str">
            <v>SAN JUAN OPICO-SOBR</v>
          </cell>
          <cell r="E517">
            <v>0</v>
          </cell>
        </row>
        <row r="518">
          <cell r="A518" t="str">
            <v>2.1.01.07.05.01</v>
          </cell>
          <cell r="B518" t="str">
            <v>SOBRANTES DE CAJ</v>
          </cell>
          <cell r="E518">
            <v>0</v>
          </cell>
        </row>
        <row r="519">
          <cell r="A519" t="str">
            <v>2.1.01.07.06.00</v>
          </cell>
          <cell r="B519" t="str">
            <v>SAN VICENTE-SOBRANT</v>
          </cell>
          <cell r="C519">
            <v>0</v>
          </cell>
          <cell r="D519">
            <v>0</v>
          </cell>
          <cell r="E519">
            <v>0</v>
          </cell>
        </row>
        <row r="520">
          <cell r="A520" t="str">
            <v>2.1.01.07.06.01</v>
          </cell>
          <cell r="B520" t="str">
            <v>SOBRANTES DE CAJ</v>
          </cell>
          <cell r="C520">
            <v>0</v>
          </cell>
          <cell r="D520">
            <v>0</v>
          </cell>
          <cell r="E520">
            <v>0</v>
          </cell>
        </row>
        <row r="521">
          <cell r="A521" t="str">
            <v>2.1.01.07.07.00</v>
          </cell>
          <cell r="B521" t="str">
            <v>ZACATECOLUCA-SOBRAN</v>
          </cell>
          <cell r="C521">
            <v>0</v>
          </cell>
          <cell r="D521">
            <v>0</v>
          </cell>
          <cell r="E521">
            <v>-100</v>
          </cell>
        </row>
        <row r="522">
          <cell r="A522" t="str">
            <v>2.1.01.07.07.01</v>
          </cell>
          <cell r="B522" t="str">
            <v>SOBRANTES DE CAJ</v>
          </cell>
          <cell r="C522">
            <v>0</v>
          </cell>
          <cell r="D522">
            <v>0</v>
          </cell>
          <cell r="E522">
            <v>-100</v>
          </cell>
        </row>
        <row r="523">
          <cell r="A523" t="str">
            <v>2.1.01.07.08.00</v>
          </cell>
          <cell r="B523" t="str">
            <v>ROSARIO DE LA PAZ-S</v>
          </cell>
          <cell r="C523">
            <v>0</v>
          </cell>
          <cell r="D523">
            <v>-70</v>
          </cell>
          <cell r="E523">
            <v>70</v>
          </cell>
        </row>
        <row r="524">
          <cell r="A524" t="str">
            <v>2.1.01.07.08.01</v>
          </cell>
          <cell r="B524" t="str">
            <v>SOBRANTES DE CAJ</v>
          </cell>
          <cell r="C524">
            <v>0</v>
          </cell>
          <cell r="D524">
            <v>-70</v>
          </cell>
          <cell r="E524">
            <v>70</v>
          </cell>
        </row>
        <row r="525">
          <cell r="A525" t="str">
            <v>2.1.01.07.11.00</v>
          </cell>
          <cell r="B525" t="str">
            <v>COLECTURIA STA TECL</v>
          </cell>
          <cell r="C525">
            <v>0</v>
          </cell>
          <cell r="D525">
            <v>-3928.15</v>
          </cell>
          <cell r="E525">
            <v>3928.15</v>
          </cell>
        </row>
        <row r="526">
          <cell r="A526" t="str">
            <v>2.1.01.07.11.01</v>
          </cell>
          <cell r="B526" t="str">
            <v>SOBRANTES-MERLIO</v>
          </cell>
          <cell r="C526">
            <v>0</v>
          </cell>
          <cell r="D526">
            <v>-3928.15</v>
          </cell>
          <cell r="E526">
            <v>3928.15</v>
          </cell>
        </row>
        <row r="527">
          <cell r="A527" t="str">
            <v>2.1.01.07.12.00</v>
          </cell>
          <cell r="B527" t="str">
            <v>LOURDES-SOBRANTES</v>
          </cell>
        </row>
        <row r="528">
          <cell r="A528" t="str">
            <v>2.1.01.07.12.01</v>
          </cell>
          <cell r="B528" t="str">
            <v>SOBRANTES-LOURDE</v>
          </cell>
        </row>
        <row r="529">
          <cell r="A529" t="str">
            <v>2.1.01.07.13.00</v>
          </cell>
          <cell r="B529" t="str">
            <v>SOBRANTES ALTAVISTA</v>
          </cell>
        </row>
        <row r="530">
          <cell r="A530" t="str">
            <v>2.1.01.07.13.01</v>
          </cell>
          <cell r="B530" t="str">
            <v>SOBRANTES ALTAVI</v>
          </cell>
        </row>
        <row r="531">
          <cell r="A531" t="str">
            <v>2.1.01.08.00.00</v>
          </cell>
          <cell r="B531" t="str">
            <v>PRESTAMOS POR PAGAR A</v>
          </cell>
          <cell r="C531">
            <v>-7777777.5999999996</v>
          </cell>
        </row>
        <row r="532">
          <cell r="A532" t="str">
            <v>2.1.01.08.01.00</v>
          </cell>
          <cell r="B532" t="str">
            <v>PRESTAMOS BANCARIOS</v>
          </cell>
          <cell r="C532">
            <v>-7777777.5999999996</v>
          </cell>
        </row>
        <row r="533">
          <cell r="A533" t="str">
            <v>2.1.01.08.02.00</v>
          </cell>
          <cell r="B533" t="str">
            <v>PRESTAMOS BANCARIOS</v>
          </cell>
        </row>
        <row r="534">
          <cell r="A534" t="str">
            <v>2.1.02.00.00.00</v>
          </cell>
          <cell r="B534" t="str">
            <v>DOCUMENTOS POR PAGAR</v>
          </cell>
        </row>
        <row r="535">
          <cell r="A535" t="str">
            <v>2.1.02.01.00.00</v>
          </cell>
          <cell r="B535" t="str">
            <v>DOCUMENTOS POR PAGAR</v>
          </cell>
        </row>
        <row r="536">
          <cell r="A536" t="str">
            <v>2.1.03.00.00.00</v>
          </cell>
          <cell r="B536" t="str">
            <v>DEPOSITOS EN GARANTIA</v>
          </cell>
          <cell r="C536">
            <v>-1601390.24</v>
          </cell>
          <cell r="D536">
            <v>-8168.83</v>
          </cell>
          <cell r="E536">
            <v>-10922.22</v>
          </cell>
        </row>
        <row r="537">
          <cell r="A537" t="str">
            <v>2.1.03.01.00.00</v>
          </cell>
          <cell r="B537" t="str">
            <v>DEPOSITOS EN GARANTIA</v>
          </cell>
          <cell r="C537">
            <v>-1595687.67</v>
          </cell>
          <cell r="D537">
            <v>-7878.17</v>
          </cell>
          <cell r="E537">
            <v>-10620.25</v>
          </cell>
        </row>
        <row r="538">
          <cell r="A538" t="str">
            <v>2.1.03.02.00.00</v>
          </cell>
          <cell r="B538" t="str">
            <v>DEPOSITOS EN GARANTIA</v>
          </cell>
        </row>
        <row r="539">
          <cell r="A539" t="str">
            <v>2.1.03.03.00.00</v>
          </cell>
          <cell r="B539" t="str">
            <v>GARANTIAS X PAGAR-SGC</v>
          </cell>
          <cell r="C539">
            <v>-3806.45</v>
          </cell>
          <cell r="D539">
            <v>-290.66000000000003</v>
          </cell>
          <cell r="E539">
            <v>-301.97000000000003</v>
          </cell>
        </row>
        <row r="540">
          <cell r="A540" t="str">
            <v>2.1.03.04.00.00</v>
          </cell>
          <cell r="B540" t="str">
            <v>GARANTIAS EN COLECTURI</v>
          </cell>
          <cell r="C540">
            <v>-1896.12</v>
          </cell>
        </row>
        <row r="541">
          <cell r="A541" t="str">
            <v>2.1.05.00.00.00</v>
          </cell>
          <cell r="B541" t="str">
            <v>INTERESES POR PAGAR</v>
          </cell>
          <cell r="C541">
            <v>-145790.22</v>
          </cell>
          <cell r="D541">
            <v>6178.6</v>
          </cell>
          <cell r="E541">
            <v>-3551.95</v>
          </cell>
        </row>
        <row r="542">
          <cell r="A542" t="str">
            <v>2.1.05.01.00.00</v>
          </cell>
          <cell r="B542" t="str">
            <v>INTERESES POR PAGAR-GA</v>
          </cell>
          <cell r="C542">
            <v>-145790.22</v>
          </cell>
          <cell r="D542">
            <v>6178.6</v>
          </cell>
          <cell r="E542">
            <v>-3551.95</v>
          </cell>
        </row>
        <row r="543">
          <cell r="A543" t="str">
            <v>2.1.06.00.00.00</v>
          </cell>
          <cell r="B543" t="str">
            <v>GASTOS ACUMULADOS POR PAG</v>
          </cell>
          <cell r="C543">
            <v>-3694844.81</v>
          </cell>
          <cell r="D543">
            <v>265047.34999999998</v>
          </cell>
          <cell r="E543">
            <v>-26240.97</v>
          </cell>
        </row>
        <row r="544">
          <cell r="A544" t="str">
            <v>2.1.06.01.00.00</v>
          </cell>
          <cell r="B544" t="str">
            <v>PLANILLAS POR PAGAR</v>
          </cell>
          <cell r="C544">
            <v>-0.21</v>
          </cell>
          <cell r="D544">
            <v>0.21</v>
          </cell>
          <cell r="E544">
            <v>-0.09</v>
          </cell>
        </row>
        <row r="545">
          <cell r="A545" t="str">
            <v>2.1.06.01.01.00</v>
          </cell>
          <cell r="B545" t="str">
            <v>PLANILLAS POR PAGAR</v>
          </cell>
          <cell r="C545">
            <v>-0.21</v>
          </cell>
          <cell r="D545">
            <v>0.21</v>
          </cell>
          <cell r="E545">
            <v>-0.09</v>
          </cell>
        </row>
        <row r="546">
          <cell r="A546" t="str">
            <v>2.1.06.01.02.00</v>
          </cell>
          <cell r="B546" t="str">
            <v>PLANILLAS POR PAGAR</v>
          </cell>
          <cell r="C546">
            <v>0</v>
          </cell>
          <cell r="D546">
            <v>0</v>
          </cell>
          <cell r="E546">
            <v>0</v>
          </cell>
        </row>
        <row r="547">
          <cell r="A547" t="str">
            <v>2.1.06.01.04.00</v>
          </cell>
          <cell r="B547" t="str">
            <v>PLANILLAS POR PAGAR</v>
          </cell>
        </row>
        <row r="548">
          <cell r="A548" t="str">
            <v>2.1.06.01.05.00</v>
          </cell>
          <cell r="B548" t="str">
            <v>PLANILLAS POR PAGAR</v>
          </cell>
          <cell r="C548">
            <v>0</v>
          </cell>
          <cell r="D548">
            <v>0</v>
          </cell>
          <cell r="E548">
            <v>0</v>
          </cell>
        </row>
        <row r="549">
          <cell r="A549" t="str">
            <v>2.1.06.04.00.00</v>
          </cell>
          <cell r="B549" t="str">
            <v>PRESTACIONES LABORALES</v>
          </cell>
          <cell r="C549">
            <v>-631742.16</v>
          </cell>
          <cell r="D549">
            <v>-94803.21</v>
          </cell>
          <cell r="E549">
            <v>-88787.31</v>
          </cell>
        </row>
        <row r="550">
          <cell r="A550" t="str">
            <v>2.1.06.04.12.00</v>
          </cell>
          <cell r="B550" t="str">
            <v>APORTE PATRONAL 7%</v>
          </cell>
          <cell r="C550">
            <v>-199224.35</v>
          </cell>
          <cell r="D550">
            <v>-8299.86</v>
          </cell>
          <cell r="E550">
            <v>-11876.34</v>
          </cell>
        </row>
        <row r="551">
          <cell r="A551" t="str">
            <v>2.1.06.04.13.00</v>
          </cell>
          <cell r="B551" t="str">
            <v>AGUINALDOS</v>
          </cell>
          <cell r="C551">
            <v>-23928.44</v>
          </cell>
          <cell r="D551">
            <v>-38162.43</v>
          </cell>
          <cell r="E551">
            <v>-34463.730000000003</v>
          </cell>
        </row>
        <row r="552">
          <cell r="A552" t="str">
            <v>2.1.06.04.14.00</v>
          </cell>
          <cell r="B552" t="str">
            <v>VACACIONES</v>
          </cell>
          <cell r="C552">
            <v>-148566.99</v>
          </cell>
          <cell r="D552">
            <v>-8355.5</v>
          </cell>
          <cell r="E552">
            <v>-7850.43</v>
          </cell>
        </row>
        <row r="553">
          <cell r="A553" t="str">
            <v>2.1.06.04.15.00</v>
          </cell>
          <cell r="B553" t="str">
            <v>BONIFICACIONES</v>
          </cell>
          <cell r="C553">
            <v>-260022.38</v>
          </cell>
          <cell r="D553">
            <v>-39985.42</v>
          </cell>
          <cell r="E553">
            <v>-34596.81</v>
          </cell>
        </row>
        <row r="554">
          <cell r="A554" t="str">
            <v>2.1.06.05.00.00</v>
          </cell>
          <cell r="B554" t="str">
            <v>CUOTAS PATRONALES DE S</v>
          </cell>
          <cell r="C554">
            <v>-47520.98</v>
          </cell>
          <cell r="D554">
            <v>-462.48</v>
          </cell>
          <cell r="E554">
            <v>1787.15</v>
          </cell>
        </row>
        <row r="555">
          <cell r="A555" t="str">
            <v>2.1.06.05.01.00</v>
          </cell>
          <cell r="B555" t="str">
            <v>CUOTA PATRONAL ISSS</v>
          </cell>
          <cell r="C555">
            <v>-15854.95</v>
          </cell>
          <cell r="D555">
            <v>58.29</v>
          </cell>
          <cell r="E555">
            <v>-0.25</v>
          </cell>
        </row>
        <row r="556">
          <cell r="A556" t="str">
            <v>2.1.06.05.02.00</v>
          </cell>
          <cell r="B556" t="str">
            <v>CUOTA PATRONAL UNID</v>
          </cell>
          <cell r="C556">
            <v>-31666.03</v>
          </cell>
          <cell r="D556">
            <v>-520.77</v>
          </cell>
          <cell r="E556">
            <v>1787.4</v>
          </cell>
        </row>
        <row r="557">
          <cell r="A557" t="str">
            <v>2.1.06.06.00.00</v>
          </cell>
          <cell r="B557" t="str">
            <v>PROVISIONES</v>
          </cell>
          <cell r="C557">
            <v>-3015581.46</v>
          </cell>
          <cell r="D557">
            <v>360312.83</v>
          </cell>
          <cell r="E557">
            <v>60759.28</v>
          </cell>
        </row>
        <row r="558">
          <cell r="A558" t="str">
            <v>2.1.06.06.01.00</v>
          </cell>
          <cell r="B558" t="str">
            <v>PUBLICIDAD</v>
          </cell>
        </row>
        <row r="559">
          <cell r="A559" t="str">
            <v>2.1.06.06.07.00</v>
          </cell>
          <cell r="B559" t="str">
            <v>CAJAS CHICAS POR PA</v>
          </cell>
          <cell r="C559">
            <v>-17557.310000000001</v>
          </cell>
          <cell r="D559">
            <v>13593.69</v>
          </cell>
          <cell r="E559">
            <v>-3711.96</v>
          </cell>
        </row>
        <row r="560">
          <cell r="A560" t="str">
            <v>2.1.06.06.10.00</v>
          </cell>
          <cell r="B560" t="str">
            <v>HONORARIOS PROFESIO</v>
          </cell>
          <cell r="C560">
            <v>-15900</v>
          </cell>
          <cell r="D560">
            <v>-2958.32</v>
          </cell>
          <cell r="E560">
            <v>2591.6799999999998</v>
          </cell>
        </row>
        <row r="561">
          <cell r="A561" t="str">
            <v>2.1.06.06.11.00</v>
          </cell>
          <cell r="B561" t="str">
            <v>SERVICIOS BASICOS</v>
          </cell>
          <cell r="C561">
            <v>-630950.01</v>
          </cell>
          <cell r="D561">
            <v>352967.92</v>
          </cell>
          <cell r="E561">
            <v>63473.38</v>
          </cell>
        </row>
        <row r="562">
          <cell r="A562" t="str">
            <v>2.1.06.06.12.00</v>
          </cell>
          <cell r="B562" t="str">
            <v>PROVISION DE CONTIN</v>
          </cell>
          <cell r="C562">
            <v>-1378979.93</v>
          </cell>
          <cell r="D562">
            <v>12516.98</v>
          </cell>
          <cell r="E562">
            <v>13987.63</v>
          </cell>
        </row>
        <row r="563">
          <cell r="A563" t="str">
            <v>2.1.06.06.15.00</v>
          </cell>
          <cell r="B563" t="str">
            <v>PROVISION ENERGIA N</v>
          </cell>
          <cell r="C563">
            <v>-136440.57</v>
          </cell>
          <cell r="D563">
            <v>7726.99</v>
          </cell>
          <cell r="E563">
            <v>3939.07</v>
          </cell>
        </row>
        <row r="564">
          <cell r="A564" t="str">
            <v>2.1.06.06.16.00</v>
          </cell>
          <cell r="B564" t="str">
            <v>PROVISION DE INVENT</v>
          </cell>
        </row>
        <row r="565">
          <cell r="A565" t="str">
            <v>2.1.06.06.17.00</v>
          </cell>
          <cell r="B565" t="str">
            <v>AUTOSEGURO DE BIENE</v>
          </cell>
          <cell r="C565">
            <v>-241837.32</v>
          </cell>
          <cell r="D565">
            <v>-43084.43</v>
          </cell>
          <cell r="E565">
            <v>-19074.86</v>
          </cell>
        </row>
        <row r="566">
          <cell r="A566" t="str">
            <v>2.1.06.06.18.00</v>
          </cell>
          <cell r="B566" t="str">
            <v>PROVISION GASTOS DE</v>
          </cell>
          <cell r="C566">
            <v>-25</v>
          </cell>
          <cell r="D566">
            <v>-5.71</v>
          </cell>
          <cell r="E566">
            <v>0</v>
          </cell>
        </row>
        <row r="567">
          <cell r="A567" t="str">
            <v>2.1.06.06.21.00</v>
          </cell>
          <cell r="B567" t="str">
            <v>PROV. POR INDICADOR</v>
          </cell>
          <cell r="C567">
            <v>-593891.31999999995</v>
          </cell>
          <cell r="D567">
            <v>19555.71</v>
          </cell>
          <cell r="E567">
            <v>-445.66</v>
          </cell>
        </row>
        <row r="568">
          <cell r="A568" t="str">
            <v>2.1.07.00.00.00</v>
          </cell>
          <cell r="B568" t="str">
            <v>IMPUESTOS POR PAGAR</v>
          </cell>
          <cell r="C568">
            <v>-2300150.02</v>
          </cell>
          <cell r="D568">
            <v>224250</v>
          </cell>
          <cell r="E568">
            <v>133155.94</v>
          </cell>
        </row>
        <row r="569">
          <cell r="A569" t="str">
            <v>2.1.07.01.00.00</v>
          </cell>
          <cell r="B569" t="str">
            <v>IMPUESTO RETENCION IVA</v>
          </cell>
          <cell r="E569">
            <v>-100.1</v>
          </cell>
        </row>
        <row r="570">
          <cell r="A570" t="str">
            <v>2.1.07.02.00.00</v>
          </cell>
          <cell r="B570" t="str">
            <v>IMPUESTO IVA</v>
          </cell>
          <cell r="C570">
            <v>1.33</v>
          </cell>
          <cell r="E570">
            <v>-36031.440000000002</v>
          </cell>
        </row>
        <row r="571">
          <cell r="A571" t="str">
            <v>2.1.07.03.00.00</v>
          </cell>
          <cell r="B571" t="str">
            <v>IMPUESTOS MUNICIPALES</v>
          </cell>
          <cell r="C571">
            <v>-189291</v>
          </cell>
          <cell r="D571">
            <v>-8497.4699999999993</v>
          </cell>
          <cell r="E571">
            <v>12165.4</v>
          </cell>
        </row>
        <row r="572">
          <cell r="A572" t="str">
            <v>2.1.07.04.00.00</v>
          </cell>
          <cell r="B572" t="str">
            <v>PROVISION PARA PAGO A</v>
          </cell>
          <cell r="C572">
            <v>-255838.05</v>
          </cell>
          <cell r="D572">
            <v>255838.05</v>
          </cell>
          <cell r="E572">
            <v>0</v>
          </cell>
        </row>
        <row r="573">
          <cell r="A573" t="str">
            <v>2.1.07.05.00.00</v>
          </cell>
          <cell r="B573" t="str">
            <v>IMPUESTO SOBRE LA RENT</v>
          </cell>
          <cell r="C573">
            <v>-1699894.27</v>
          </cell>
          <cell r="D573">
            <v>-56018.22</v>
          </cell>
          <cell r="E573">
            <v>58132.34</v>
          </cell>
        </row>
        <row r="574">
          <cell r="A574" t="str">
            <v>2.1.07.06.00.00</v>
          </cell>
          <cell r="B574" t="str">
            <v>TASAS MUNIC. ASEO, ALU</v>
          </cell>
          <cell r="C574">
            <v>-21284.17</v>
          </cell>
          <cell r="D574">
            <v>690.98</v>
          </cell>
          <cell r="E574">
            <v>-1248.08</v>
          </cell>
        </row>
        <row r="575">
          <cell r="A575" t="str">
            <v>2.1.07.07.00.00</v>
          </cell>
          <cell r="B575" t="str">
            <v>IMPUESTOS X PAGAR ALCA</v>
          </cell>
          <cell r="C575">
            <v>-121999.26</v>
          </cell>
          <cell r="D575">
            <v>24643.61</v>
          </cell>
          <cell r="E575">
            <v>100680.34</v>
          </cell>
        </row>
        <row r="576">
          <cell r="A576" t="str">
            <v>2.1.07.08.00.00</v>
          </cell>
          <cell r="B576" t="str">
            <v>RETENCION IVA 1% ANTIC</v>
          </cell>
          <cell r="C576">
            <v>-11844.6</v>
          </cell>
          <cell r="D576">
            <v>7593.05</v>
          </cell>
          <cell r="E576">
            <v>-442.52</v>
          </cell>
        </row>
        <row r="577">
          <cell r="A577" t="str">
            <v>2.1.08.00.00.00</v>
          </cell>
          <cell r="B577" t="str">
            <v>RETENCIONES</v>
          </cell>
          <cell r="C577">
            <v>-294702.08000000002</v>
          </cell>
          <cell r="D577">
            <v>417.31</v>
          </cell>
          <cell r="E577">
            <v>-153350.53</v>
          </cell>
        </row>
        <row r="578">
          <cell r="A578" t="str">
            <v>2.1.08.01.00.00</v>
          </cell>
          <cell r="B578" t="str">
            <v>CUOTA LABORAL DE SEGUR</v>
          </cell>
          <cell r="C578">
            <v>-34929.32</v>
          </cell>
          <cell r="D578">
            <v>-771.66</v>
          </cell>
          <cell r="E578">
            <v>1965.14</v>
          </cell>
        </row>
        <row r="579">
          <cell r="A579" t="str">
            <v>2.1.08.01.01.00</v>
          </cell>
          <cell r="B579" t="str">
            <v>RETENCIONES ISSS</v>
          </cell>
          <cell r="C579">
            <v>-5595.04</v>
          </cell>
          <cell r="D579">
            <v>-231.55</v>
          </cell>
          <cell r="E579">
            <v>252.12</v>
          </cell>
        </row>
        <row r="580">
          <cell r="A580" t="str">
            <v>2.1.08.01.02.00</v>
          </cell>
          <cell r="B580" t="str">
            <v>RETENCIONES AFP</v>
          </cell>
          <cell r="C580">
            <v>-29334.28</v>
          </cell>
          <cell r="D580">
            <v>-540.11</v>
          </cell>
          <cell r="E580">
            <v>1713.02</v>
          </cell>
        </row>
        <row r="581">
          <cell r="A581" t="str">
            <v>2.1.08.01.02.01</v>
          </cell>
          <cell r="B581" t="str">
            <v>AFP-CONFIA-RETEN</v>
          </cell>
          <cell r="C581">
            <v>-15864.95</v>
          </cell>
          <cell r="D581">
            <v>-807.44</v>
          </cell>
          <cell r="E581">
            <v>1144.5999999999999</v>
          </cell>
        </row>
        <row r="582">
          <cell r="A582" t="str">
            <v>2.1.08.01.02.02</v>
          </cell>
          <cell r="B582" t="str">
            <v>AFP-CRECER-RETEN</v>
          </cell>
          <cell r="C582">
            <v>-13287.43</v>
          </cell>
          <cell r="D582">
            <v>291.95999999999998</v>
          </cell>
          <cell r="E582">
            <v>546.98</v>
          </cell>
        </row>
        <row r="583">
          <cell r="A583" t="str">
            <v>2.1.08.01.02.03</v>
          </cell>
          <cell r="B583" t="str">
            <v>AFP-UNIDAD DE PE</v>
          </cell>
          <cell r="C583">
            <v>-102.52</v>
          </cell>
          <cell r="D583">
            <v>-0.99</v>
          </cell>
          <cell r="E583">
            <v>-2.2000000000000002</v>
          </cell>
        </row>
        <row r="584">
          <cell r="A584" t="str">
            <v>2.1.08.01.02.05</v>
          </cell>
          <cell r="B584" t="str">
            <v>AFP-IPSFA-RETENC</v>
          </cell>
          <cell r="C584">
            <v>-79.38</v>
          </cell>
          <cell r="D584">
            <v>-23.64</v>
          </cell>
          <cell r="E584">
            <v>23.64</v>
          </cell>
        </row>
        <row r="585">
          <cell r="A585" t="str">
            <v>2.1.08.02.00.00</v>
          </cell>
          <cell r="B585" t="str">
            <v>CUOTAS PRESTAMOS DE EM</v>
          </cell>
          <cell r="C585">
            <v>-225083.95</v>
          </cell>
          <cell r="D585">
            <v>-6001.97</v>
          </cell>
          <cell r="E585">
            <v>-4546.13</v>
          </cell>
        </row>
        <row r="586">
          <cell r="A586" t="str">
            <v>2.1.08.02.01.00</v>
          </cell>
          <cell r="B586" t="str">
            <v>IMPUESTO SOBRE LA R</v>
          </cell>
          <cell r="C586">
            <v>-81905.850000000006</v>
          </cell>
          <cell r="D586">
            <v>-948.49</v>
          </cell>
          <cell r="E586">
            <v>3936.96</v>
          </cell>
        </row>
        <row r="587">
          <cell r="A587" t="str">
            <v>2.1.08.02.02.00</v>
          </cell>
          <cell r="B587" t="str">
            <v>SIES-RETENCIONES</v>
          </cell>
          <cell r="C587">
            <v>-875</v>
          </cell>
          <cell r="D587">
            <v>875</v>
          </cell>
          <cell r="E587">
            <v>0</v>
          </cell>
        </row>
        <row r="588">
          <cell r="A588" t="str">
            <v>2.1.08.02.03.00</v>
          </cell>
          <cell r="B588" t="str">
            <v>FONDO DE VACACION 5</v>
          </cell>
          <cell r="C588">
            <v>-142303.1</v>
          </cell>
          <cell r="D588">
            <v>-5928.48</v>
          </cell>
          <cell r="E588">
            <v>-8483.09</v>
          </cell>
        </row>
        <row r="589">
          <cell r="A589" t="str">
            <v>2.1.08.02.05.00</v>
          </cell>
          <cell r="B589" t="str">
            <v>BANCO CUSCATLAN-RET</v>
          </cell>
          <cell r="C589">
            <v>0</v>
          </cell>
          <cell r="D589">
            <v>0</v>
          </cell>
          <cell r="E589">
            <v>0</v>
          </cell>
        </row>
        <row r="590">
          <cell r="A590" t="str">
            <v>2.1.08.02.06.00</v>
          </cell>
          <cell r="B590" t="str">
            <v>BANCO AGRICOLA-RETE</v>
          </cell>
          <cell r="C590">
            <v>0</v>
          </cell>
          <cell r="D590">
            <v>0</v>
          </cell>
          <cell r="E590">
            <v>0</v>
          </cell>
        </row>
        <row r="591">
          <cell r="A591" t="str">
            <v>2.1.08.02.07.00</v>
          </cell>
          <cell r="B591" t="str">
            <v>BANCO SALVADORE$O-R</v>
          </cell>
          <cell r="C591">
            <v>0</v>
          </cell>
          <cell r="D591">
            <v>0</v>
          </cell>
          <cell r="E591">
            <v>0</v>
          </cell>
        </row>
        <row r="592">
          <cell r="A592" t="str">
            <v>2.1.08.02.08.00</v>
          </cell>
          <cell r="B592" t="str">
            <v>F.S.V-PRESTAMOS-RET</v>
          </cell>
          <cell r="C592">
            <v>0</v>
          </cell>
          <cell r="D592">
            <v>0</v>
          </cell>
          <cell r="E592">
            <v>0</v>
          </cell>
        </row>
        <row r="593">
          <cell r="A593" t="str">
            <v>2.1.08.02.09.00</v>
          </cell>
          <cell r="B593" t="str">
            <v>COOPERATIVA ELECTRA</v>
          </cell>
          <cell r="C593">
            <v>0</v>
          </cell>
          <cell r="D593">
            <v>0</v>
          </cell>
          <cell r="E593">
            <v>0</v>
          </cell>
        </row>
        <row r="594">
          <cell r="A594" t="str">
            <v>2.1.08.02.10.00</v>
          </cell>
          <cell r="B594" t="str">
            <v>INPEP-RETENCIONES</v>
          </cell>
          <cell r="C594">
            <v>0</v>
          </cell>
          <cell r="D594">
            <v>0</v>
          </cell>
          <cell r="E594">
            <v>0</v>
          </cell>
        </row>
        <row r="595">
          <cell r="A595" t="str">
            <v>2.1.08.02.12.00</v>
          </cell>
          <cell r="B595" t="str">
            <v>COANDES DE R.L.</v>
          </cell>
        </row>
        <row r="596">
          <cell r="A596" t="str">
            <v>2.1.08.02.13.00</v>
          </cell>
          <cell r="B596" t="str">
            <v>BCO.DE LOS TRABAJAD</v>
          </cell>
          <cell r="C596">
            <v>0</v>
          </cell>
          <cell r="D596">
            <v>0</v>
          </cell>
          <cell r="E596">
            <v>0</v>
          </cell>
        </row>
        <row r="597">
          <cell r="A597" t="str">
            <v>2.1.08.02.14.00</v>
          </cell>
          <cell r="B597" t="str">
            <v>AHORROMET-RETENCION</v>
          </cell>
          <cell r="C597">
            <v>0</v>
          </cell>
          <cell r="D597">
            <v>0</v>
          </cell>
          <cell r="E597">
            <v>0</v>
          </cell>
        </row>
        <row r="598">
          <cell r="A598" t="str">
            <v>2.1.08.02.18.00</v>
          </cell>
          <cell r="B598" t="str">
            <v>MULTICREDITOS-RETEN</v>
          </cell>
          <cell r="C598">
            <v>0</v>
          </cell>
          <cell r="D598">
            <v>0</v>
          </cell>
          <cell r="E598">
            <v>0</v>
          </cell>
        </row>
        <row r="599">
          <cell r="A599" t="str">
            <v>2.1.08.02.19.00</v>
          </cell>
          <cell r="B599" t="str">
            <v>PAN AMERICAN LIFE-R</v>
          </cell>
          <cell r="C599">
            <v>0</v>
          </cell>
          <cell r="D599">
            <v>0</v>
          </cell>
          <cell r="E599">
            <v>0</v>
          </cell>
        </row>
        <row r="600">
          <cell r="A600" t="str">
            <v>2.1.08.02.25.00</v>
          </cell>
          <cell r="B600" t="str">
            <v>BCO.DE FOMENTO AGRO</v>
          </cell>
        </row>
        <row r="601">
          <cell r="A601" t="str">
            <v>2.1.08.02.27.00</v>
          </cell>
          <cell r="B601" t="str">
            <v>COOPAS DE RL-RETENC</v>
          </cell>
        </row>
        <row r="602">
          <cell r="A602" t="str">
            <v>2.1.08.02.30.00</v>
          </cell>
          <cell r="B602" t="str">
            <v>CAJAS DE CREDITO DE</v>
          </cell>
          <cell r="C602">
            <v>0</v>
          </cell>
          <cell r="D602">
            <v>0</v>
          </cell>
          <cell r="E602">
            <v>0</v>
          </cell>
        </row>
        <row r="603">
          <cell r="A603" t="str">
            <v>2.1.08.02.31.00</v>
          </cell>
          <cell r="B603" t="str">
            <v>CREDOMATIC-RETENCIO</v>
          </cell>
          <cell r="C603">
            <v>0</v>
          </cell>
          <cell r="D603">
            <v>0</v>
          </cell>
          <cell r="E603">
            <v>0</v>
          </cell>
        </row>
        <row r="604">
          <cell r="A604" t="str">
            <v>2.1.08.02.32.00</v>
          </cell>
          <cell r="B604" t="str">
            <v>BCO.TRAB.PUBLICOS Y</v>
          </cell>
          <cell r="C604">
            <v>0</v>
          </cell>
          <cell r="D604">
            <v>0</v>
          </cell>
          <cell r="E604">
            <v>0</v>
          </cell>
        </row>
        <row r="605">
          <cell r="A605" t="str">
            <v>2.1.08.02.35.00</v>
          </cell>
          <cell r="B605" t="str">
            <v>FONDO SANEAMIENTO Y</v>
          </cell>
        </row>
        <row r="606">
          <cell r="A606" t="str">
            <v>2.1.08.02.36.00</v>
          </cell>
          <cell r="B606" t="str">
            <v>CECEL-RETENCIONES</v>
          </cell>
          <cell r="C606">
            <v>0</v>
          </cell>
          <cell r="D606">
            <v>0</v>
          </cell>
          <cell r="E606">
            <v>0</v>
          </cell>
        </row>
        <row r="607">
          <cell r="A607" t="str">
            <v>2.1.08.02.41.00</v>
          </cell>
          <cell r="B607" t="str">
            <v>CAJA DE CREDITO DE</v>
          </cell>
        </row>
        <row r="608">
          <cell r="A608" t="str">
            <v>2.1.08.02.42.00</v>
          </cell>
          <cell r="B608" t="str">
            <v>FIGEN, S.A DE C.V</v>
          </cell>
        </row>
        <row r="609">
          <cell r="A609" t="str">
            <v>2.1.08.02.44.00</v>
          </cell>
          <cell r="B609" t="str">
            <v>BANCO PROMERICA SA</v>
          </cell>
        </row>
        <row r="610">
          <cell r="A610" t="str">
            <v>2.1.08.02.48.00</v>
          </cell>
          <cell r="B610" t="str">
            <v>ALVARO RIVERA SAMAY</v>
          </cell>
          <cell r="E610">
            <v>0</v>
          </cell>
        </row>
        <row r="611">
          <cell r="A611" t="str">
            <v>2.1.08.02.49.00</v>
          </cell>
          <cell r="B611" t="str">
            <v>HIPOTECARIA, S.A. D</v>
          </cell>
          <cell r="C611">
            <v>0</v>
          </cell>
          <cell r="D611">
            <v>0</v>
          </cell>
          <cell r="E611">
            <v>0</v>
          </cell>
        </row>
        <row r="612">
          <cell r="A612" t="str">
            <v>2.1.08.02.50.00</v>
          </cell>
          <cell r="B612" t="str">
            <v>CAJA DE CREDITO DE</v>
          </cell>
          <cell r="C612">
            <v>0</v>
          </cell>
          <cell r="D612">
            <v>0</v>
          </cell>
          <cell r="E612">
            <v>0</v>
          </cell>
        </row>
        <row r="613">
          <cell r="A613" t="str">
            <v>2.1.08.02.51.00</v>
          </cell>
          <cell r="B613" t="str">
            <v>ACACYPAC NC DE R.L.</v>
          </cell>
        </row>
        <row r="614">
          <cell r="A614" t="str">
            <v>2.1.08.02.52.00</v>
          </cell>
          <cell r="B614" t="str">
            <v>ACOPACTO DE R. L.</v>
          </cell>
          <cell r="C614">
            <v>0</v>
          </cell>
          <cell r="D614">
            <v>0</v>
          </cell>
          <cell r="E614">
            <v>0</v>
          </cell>
        </row>
        <row r="615">
          <cell r="A615" t="str">
            <v>2.1.08.02.53.00</v>
          </cell>
          <cell r="B615" t="str">
            <v>CAJA DE CREDITO DE</v>
          </cell>
        </row>
        <row r="616">
          <cell r="A616" t="str">
            <v>2.1.08.03.00.00</v>
          </cell>
          <cell r="B616" t="str">
            <v>PROCURADURIA-RETENCION</v>
          </cell>
          <cell r="C616">
            <v>0</v>
          </cell>
          <cell r="D616">
            <v>0</v>
          </cell>
          <cell r="E616">
            <v>0</v>
          </cell>
        </row>
        <row r="617">
          <cell r="A617" t="str">
            <v>2.1.08.04.00.00</v>
          </cell>
          <cell r="B617" t="str">
            <v>IMPUESTO DE VIALIDAD-R</v>
          </cell>
        </row>
        <row r="618">
          <cell r="A618" t="str">
            <v>2.1.08.05.00.00</v>
          </cell>
          <cell r="B618" t="str">
            <v>EMBARGOS-RETENCIONES</v>
          </cell>
          <cell r="C618">
            <v>-11401.35</v>
          </cell>
          <cell r="D618">
            <v>-1007.23</v>
          </cell>
          <cell r="E618">
            <v>195.53</v>
          </cell>
        </row>
        <row r="619">
          <cell r="A619" t="str">
            <v>2.1.08.06.00.00</v>
          </cell>
          <cell r="B619" t="str">
            <v>RETENCION-RENTA EVENTU</v>
          </cell>
          <cell r="C619">
            <v>-23287.46</v>
          </cell>
          <cell r="D619">
            <v>8198.17</v>
          </cell>
          <cell r="E619">
            <v>-150965.07</v>
          </cell>
        </row>
        <row r="620">
          <cell r="A620" t="str">
            <v>2.1.08.07.00.00</v>
          </cell>
          <cell r="B620" t="str">
            <v>CONTRIBUCIONES EMPLEAD</v>
          </cell>
          <cell r="C620">
            <v>0</v>
          </cell>
          <cell r="D620">
            <v>0</v>
          </cell>
          <cell r="E620">
            <v>0</v>
          </cell>
        </row>
        <row r="621">
          <cell r="A621" t="str">
            <v>2.1.08.08.00.00</v>
          </cell>
          <cell r="B621" t="str">
            <v>CLINICA ODONTOLOGICA-R</v>
          </cell>
        </row>
        <row r="622">
          <cell r="A622" t="str">
            <v>2.1.08.11.00.00</v>
          </cell>
          <cell r="B622" t="str">
            <v>CACTIUSA DE R.L.-RETEN</v>
          </cell>
        </row>
        <row r="623">
          <cell r="A623" t="str">
            <v>2.1.08.16.00.00</v>
          </cell>
          <cell r="B623" t="str">
            <v>COOPERATIVA DE ABOGADO</v>
          </cell>
          <cell r="C623">
            <v>0</v>
          </cell>
          <cell r="D623">
            <v>0</v>
          </cell>
          <cell r="E623">
            <v>0</v>
          </cell>
        </row>
        <row r="624">
          <cell r="A624" t="str">
            <v>2.1.09.00.00.00</v>
          </cell>
          <cell r="B624" t="str">
            <v>IVA-DEBITO FISCAL</v>
          </cell>
          <cell r="C624">
            <v>0</v>
          </cell>
          <cell r="D624">
            <v>0</v>
          </cell>
          <cell r="E624">
            <v>0</v>
          </cell>
        </row>
        <row r="625">
          <cell r="A625" t="str">
            <v>2.1.10.00.00.00</v>
          </cell>
          <cell r="B625" t="str">
            <v>DIVIDENDOS POR PAGAR</v>
          </cell>
          <cell r="C625">
            <v>-179956.98</v>
          </cell>
          <cell r="E625">
            <v>1596.99</v>
          </cell>
        </row>
        <row r="626">
          <cell r="A626" t="str">
            <v>2.1.10.01.00.00</v>
          </cell>
          <cell r="B626" t="str">
            <v>DIVIDENDOS POR PAGAR</v>
          </cell>
          <cell r="C626">
            <v>-179956.98</v>
          </cell>
          <cell r="E626">
            <v>1596.99</v>
          </cell>
        </row>
        <row r="627">
          <cell r="A627" t="str">
            <v>2.1.11.00.00.00</v>
          </cell>
          <cell r="B627" t="str">
            <v>FONDOS AJENOS EN CUSTODIA</v>
          </cell>
          <cell r="C627">
            <v>-73051.28</v>
          </cell>
          <cell r="D627">
            <v>-36571.300000000003</v>
          </cell>
          <cell r="E627">
            <v>-37507.57</v>
          </cell>
        </row>
        <row r="628">
          <cell r="A628" t="str">
            <v>2.1.11.01.00.00</v>
          </cell>
          <cell r="B628" t="str">
            <v>ALCALDIA SAN SALVADOR-</v>
          </cell>
          <cell r="C628">
            <v>-16772.349999999999</v>
          </cell>
          <cell r="D628">
            <v>-9370.66</v>
          </cell>
          <cell r="E628">
            <v>-12844.42</v>
          </cell>
        </row>
        <row r="629">
          <cell r="A629" t="str">
            <v>2.1.11.02.00.00</v>
          </cell>
          <cell r="B629" t="str">
            <v>ALCALDIA SANTA TECLA-F</v>
          </cell>
          <cell r="C629">
            <v>-39160.97</v>
          </cell>
          <cell r="D629">
            <v>-18617.900000000001</v>
          </cell>
          <cell r="E629">
            <v>-17360.62</v>
          </cell>
        </row>
        <row r="630">
          <cell r="A630" t="str">
            <v>2.1.11.03.00.00</v>
          </cell>
          <cell r="B630" t="str">
            <v>ALCALDIA SAN MARCO-FON</v>
          </cell>
          <cell r="C630">
            <v>-15989.87</v>
          </cell>
          <cell r="D630">
            <v>-8315.83</v>
          </cell>
          <cell r="E630">
            <v>-5551.35</v>
          </cell>
        </row>
        <row r="631">
          <cell r="A631" t="str">
            <v>2.1.11.04.00.00</v>
          </cell>
          <cell r="B631" t="str">
            <v>ALCALDIA ANTIGUO CUSC.</v>
          </cell>
        </row>
        <row r="632">
          <cell r="A632" t="str">
            <v>2.1.11.06.00.00</v>
          </cell>
          <cell r="B632" t="str">
            <v>ALCALDIA DE QUEZALTEPE</v>
          </cell>
        </row>
        <row r="633">
          <cell r="A633" t="str">
            <v>2.1.11.07.00.00</v>
          </cell>
          <cell r="B633" t="str">
            <v>ALCALDIA NVO. CUSCATLA</v>
          </cell>
          <cell r="C633">
            <v>-394.53</v>
          </cell>
          <cell r="D633">
            <v>-247.31</v>
          </cell>
          <cell r="E633">
            <v>-1898.18</v>
          </cell>
        </row>
        <row r="634">
          <cell r="A634" t="str">
            <v>2.1.11.08.00.00</v>
          </cell>
          <cell r="B634" t="str">
            <v>ALCALDIA SANTIAGO NONU</v>
          </cell>
        </row>
        <row r="635">
          <cell r="A635" t="str">
            <v>2.1.11.20.00.00</v>
          </cell>
          <cell r="B635" t="str">
            <v>ACSA - FONDOS AJENOS</v>
          </cell>
          <cell r="C635">
            <v>-733.56</v>
          </cell>
          <cell r="D635">
            <v>-19.600000000000001</v>
          </cell>
          <cell r="E635">
            <v>147</v>
          </cell>
        </row>
        <row r="636">
          <cell r="A636" t="str">
            <v>2.2.00.00.00.00</v>
          </cell>
          <cell r="B636" t="str">
            <v>PASIVO FIJO</v>
          </cell>
          <cell r="C636">
            <v>-57500000.399999999</v>
          </cell>
          <cell r="E636">
            <v>1944444.4</v>
          </cell>
        </row>
        <row r="637">
          <cell r="A637" t="str">
            <v>2.2.03.00.00.00</v>
          </cell>
          <cell r="B637" t="str">
            <v>CUENTAS POR PAGAR A LARGO</v>
          </cell>
          <cell r="C637">
            <v>-57500000.399999999</v>
          </cell>
          <cell r="E637">
            <v>1944444.4</v>
          </cell>
        </row>
        <row r="638">
          <cell r="A638" t="str">
            <v>2.2.03.01.00.00</v>
          </cell>
          <cell r="B638" t="str">
            <v>PRESTAMOS BANCARIOS A</v>
          </cell>
          <cell r="C638">
            <v>-57500000.399999999</v>
          </cell>
          <cell r="E638">
            <v>1944444.4</v>
          </cell>
        </row>
        <row r="639">
          <cell r="A639" t="str">
            <v>2.3.00.00.00.00</v>
          </cell>
          <cell r="B639" t="str">
            <v>OTROS PASIVOS</v>
          </cell>
          <cell r="C639">
            <v>-62198749.450000003</v>
          </cell>
          <cell r="D639">
            <v>44438425.619999997</v>
          </cell>
          <cell r="E639">
            <v>-663284.09</v>
          </cell>
        </row>
        <row r="640">
          <cell r="A640" t="str">
            <v>2.3.01.00.00.00</v>
          </cell>
          <cell r="B640" t="str">
            <v>OTROS PASIVOS</v>
          </cell>
          <cell r="C640">
            <v>-62198749.450000003</v>
          </cell>
          <cell r="D640">
            <v>44438425.619999997</v>
          </cell>
          <cell r="E640">
            <v>-663284.09</v>
          </cell>
        </row>
        <row r="641">
          <cell r="A641" t="str">
            <v>2.3.01.01.00.00</v>
          </cell>
          <cell r="B641" t="str">
            <v>PROVISION PARA OBLIGAC</v>
          </cell>
          <cell r="C641">
            <v>-2942263.82</v>
          </cell>
          <cell r="D641">
            <v>-49445.14</v>
          </cell>
          <cell r="E641">
            <v>-25643.73</v>
          </cell>
        </row>
        <row r="642">
          <cell r="A642" t="str">
            <v>2.3.01.03.00.00</v>
          </cell>
          <cell r="B642" t="str">
            <v>OTROS CREDITOS DIFERID</v>
          </cell>
          <cell r="C642">
            <v>-177309.19</v>
          </cell>
          <cell r="D642">
            <v>12446.83</v>
          </cell>
          <cell r="E642">
            <v>19908.900000000001</v>
          </cell>
        </row>
        <row r="643">
          <cell r="A643" t="str">
            <v>2.3.01.03.01.00</v>
          </cell>
          <cell r="B643" t="str">
            <v>CREDITOS A FAVOR PO</v>
          </cell>
          <cell r="C643">
            <v>-373.85</v>
          </cell>
          <cell r="D643">
            <v>-322.32</v>
          </cell>
          <cell r="E643">
            <v>98.39</v>
          </cell>
        </row>
        <row r="644">
          <cell r="A644" t="str">
            <v>2.3.01.03.02.00</v>
          </cell>
          <cell r="B644" t="str">
            <v>PAGO EN EXCESO</v>
          </cell>
          <cell r="C644">
            <v>-4667.7</v>
          </cell>
          <cell r="D644">
            <v>-1027.67</v>
          </cell>
          <cell r="E644">
            <v>1075.45</v>
          </cell>
        </row>
        <row r="645">
          <cell r="A645" t="str">
            <v>2.3.01.03.03.00</v>
          </cell>
          <cell r="B645" t="str">
            <v>CREDITOS A FAVOR PO</v>
          </cell>
          <cell r="C645">
            <v>-172267.64</v>
          </cell>
          <cell r="D645">
            <v>13796.82</v>
          </cell>
          <cell r="E645">
            <v>18735.060000000001</v>
          </cell>
        </row>
        <row r="646">
          <cell r="A646" t="str">
            <v>2.3.01.03.05.00</v>
          </cell>
          <cell r="B646" t="str">
            <v>RETENCION 1% IVA PE</v>
          </cell>
        </row>
        <row r="647">
          <cell r="A647" t="str">
            <v>2.3.01.04.00.00</v>
          </cell>
          <cell r="B647" t="str">
            <v>IMPUESTO DIFERIDO</v>
          </cell>
          <cell r="C647">
            <v>-10484316.810000001</v>
          </cell>
          <cell r="D647">
            <v>-360254.34</v>
          </cell>
          <cell r="E647">
            <v>-622979.86</v>
          </cell>
        </row>
        <row r="648">
          <cell r="A648" t="str">
            <v>2.3.01.04.01.00</v>
          </cell>
          <cell r="B648" t="str">
            <v>IMPUESTO DIFERIDO</v>
          </cell>
          <cell r="C648">
            <v>-10484316.810000001</v>
          </cell>
          <cell r="D648">
            <v>-360254.34</v>
          </cell>
          <cell r="E648">
            <v>-622979.86</v>
          </cell>
        </row>
        <row r="649">
          <cell r="A649" t="str">
            <v>2.3.01.06.00.00</v>
          </cell>
          <cell r="B649" t="str">
            <v>INGRESOS DIFERIDOS</v>
          </cell>
          <cell r="C649">
            <v>-48594859.630000003</v>
          </cell>
          <cell r="D649">
            <v>44835678.270000003</v>
          </cell>
          <cell r="E649">
            <v>-34569.4</v>
          </cell>
        </row>
        <row r="650">
          <cell r="A650" t="str">
            <v>2.3.01.06.01.00</v>
          </cell>
          <cell r="B650" t="str">
            <v>OBRAS A TERCEROS</v>
          </cell>
          <cell r="C650">
            <v>-331793.84999999998</v>
          </cell>
          <cell r="D650">
            <v>12145.07</v>
          </cell>
          <cell r="E650">
            <v>-34540.5</v>
          </cell>
        </row>
        <row r="651">
          <cell r="A651" t="str">
            <v>2.3.01.06.03.00</v>
          </cell>
          <cell r="B651" t="str">
            <v>FINET</v>
          </cell>
        </row>
        <row r="652">
          <cell r="A652" t="str">
            <v>2.3.01.06.04.00</v>
          </cell>
          <cell r="B652" t="str">
            <v>INGRESOS DIFERIDOS</v>
          </cell>
          <cell r="C652">
            <v>-3248292.95</v>
          </cell>
          <cell r="D652">
            <v>8351.3700000000008</v>
          </cell>
          <cell r="E652">
            <v>-5946.9</v>
          </cell>
        </row>
      </sheetData>
      <sheetData sheetId="10">
        <row r="1">
          <cell r="A1" t="str">
            <v>CUENTAS</v>
          </cell>
          <cell r="B1" t="str">
            <v>DESCRIPCION</v>
          </cell>
          <cell r="C1" t="str">
            <v>DICIEMBRE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  <cell r="P1" t="str">
            <v>TOTALES</v>
          </cell>
        </row>
        <row r="2">
          <cell r="A2" t="str">
            <v>1.0.00.00.00.00</v>
          </cell>
          <cell r="B2" t="str">
            <v>ACTIVO</v>
          </cell>
          <cell r="C2">
            <v>164949486.33000001</v>
          </cell>
          <cell r="D2">
            <v>1096541.26</v>
          </cell>
          <cell r="E2">
            <v>-722448.95</v>
          </cell>
          <cell r="F2">
            <v>2755298.97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168078877.61000001</v>
          </cell>
        </row>
        <row r="3">
          <cell r="A3" t="str">
            <v>1.1.00.00.00.00</v>
          </cell>
          <cell r="B3" t="str">
            <v>ACTIVO CIRCULANTE</v>
          </cell>
          <cell r="C3">
            <v>69642502.530000001</v>
          </cell>
          <cell r="D3">
            <v>1417216.27</v>
          </cell>
          <cell r="E3">
            <v>-78646.81</v>
          </cell>
          <cell r="F3">
            <v>3106854.93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74087926.920000002</v>
          </cell>
        </row>
        <row r="4">
          <cell r="A4" t="str">
            <v>1.1.01.00.00.00</v>
          </cell>
          <cell r="B4" t="str">
            <v>CAJA Y BANCOS</v>
          </cell>
          <cell r="C4">
            <v>1961933.77</v>
          </cell>
          <cell r="D4">
            <v>1977934.05</v>
          </cell>
          <cell r="E4">
            <v>-1846954.23</v>
          </cell>
          <cell r="F4">
            <v>580206.9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2673120.4900000002</v>
          </cell>
        </row>
        <row r="5">
          <cell r="A5" t="str">
            <v>1.1.01.01.00.00</v>
          </cell>
          <cell r="B5" t="str">
            <v>CAJA GENERAL</v>
          </cell>
          <cell r="C5">
            <v>500130.15</v>
          </cell>
          <cell r="D5">
            <v>760433.35</v>
          </cell>
          <cell r="E5">
            <v>-82071.17</v>
          </cell>
          <cell r="F5">
            <v>-804728.22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373764.1100000001</v>
          </cell>
        </row>
        <row r="6">
          <cell r="A6" t="str">
            <v>1.1.01.01.01.00</v>
          </cell>
          <cell r="B6" t="str">
            <v>CAJA ON-LINE SAN SA</v>
          </cell>
          <cell r="C6">
            <v>114406.76</v>
          </cell>
          <cell r="D6">
            <v>50582.19</v>
          </cell>
          <cell r="E6">
            <v>79579.06</v>
          </cell>
          <cell r="F6">
            <v>-124547.62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120020.39000000001</v>
          </cell>
        </row>
        <row r="7">
          <cell r="A7" t="str">
            <v>1.1.01.01.02.00</v>
          </cell>
          <cell r="B7" t="str">
            <v>CAJA ON-LINE SANTA</v>
          </cell>
          <cell r="C7">
            <v>30602.25</v>
          </cell>
          <cell r="D7">
            <v>5015.41</v>
          </cell>
          <cell r="E7">
            <v>19309.68</v>
          </cell>
          <cell r="F7">
            <v>-36524.959999999999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18402.380000000005</v>
          </cell>
        </row>
        <row r="8">
          <cell r="A8" t="str">
            <v>1.1.01.01.03.00</v>
          </cell>
          <cell r="B8" t="str">
            <v>CAJA ON-LINE MERLIO</v>
          </cell>
          <cell r="C8">
            <v>209007.01</v>
          </cell>
          <cell r="D8">
            <v>637371.81999999995</v>
          </cell>
          <cell r="E8">
            <v>-227029.01</v>
          </cell>
          <cell r="F8">
            <v>-534817.79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84532.029999999912</v>
          </cell>
        </row>
        <row r="9">
          <cell r="A9" t="str">
            <v>1.1.01.01.04.00</v>
          </cell>
          <cell r="B9" t="str">
            <v>CAJA ON-LINE METROC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</row>
        <row r="10">
          <cell r="A10" t="str">
            <v>1.1.01.01.05.00</v>
          </cell>
          <cell r="B10" t="str">
            <v>CAJA ON-LINE LA LIB</v>
          </cell>
          <cell r="C10">
            <v>5974.72</v>
          </cell>
          <cell r="D10">
            <v>6556.82</v>
          </cell>
          <cell r="E10">
            <v>11162.27</v>
          </cell>
          <cell r="F10">
            <v>-16221.9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7471.9100000000017</v>
          </cell>
        </row>
        <row r="11">
          <cell r="A11" t="str">
            <v>1.1.01.01.06.00</v>
          </cell>
          <cell r="B11" t="str">
            <v>CAJA ON-LINE LOURDE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</row>
        <row r="12">
          <cell r="A12" t="str">
            <v>1.1.01.01.07.00</v>
          </cell>
          <cell r="B12" t="str">
            <v>CAJA ON-LINE ROSARI</v>
          </cell>
          <cell r="C12">
            <v>4655.2700000000004</v>
          </cell>
          <cell r="D12">
            <v>15294.09</v>
          </cell>
          <cell r="E12">
            <v>-1666.34</v>
          </cell>
          <cell r="F12">
            <v>-10416.31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7866.7100000000009</v>
          </cell>
        </row>
        <row r="13">
          <cell r="A13" t="str">
            <v>1.1.01.01.08.00</v>
          </cell>
          <cell r="B13" t="str">
            <v>CAJA ON-LINE SAN JU</v>
          </cell>
          <cell r="C13">
            <v>25596.880000000001</v>
          </cell>
          <cell r="D13">
            <v>-17816.72</v>
          </cell>
          <cell r="E13">
            <v>25548.799999999999</v>
          </cell>
          <cell r="F13">
            <v>-25158.84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8170.119999999999</v>
          </cell>
        </row>
        <row r="14">
          <cell r="A14" t="str">
            <v>1.1.01.01.09.00</v>
          </cell>
          <cell r="B14" t="str">
            <v>CAJA ON-LINE ZACATE</v>
          </cell>
          <cell r="C14">
            <v>15818.25</v>
          </cell>
          <cell r="D14">
            <v>25622.06</v>
          </cell>
          <cell r="E14">
            <v>409.39</v>
          </cell>
          <cell r="F14">
            <v>-7487.26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34362.439999999995</v>
          </cell>
        </row>
        <row r="15">
          <cell r="A15" t="str">
            <v>1.1.01.01.10.00</v>
          </cell>
          <cell r="B15" t="str">
            <v>CAJA ON-LINE QUEZAL</v>
          </cell>
          <cell r="C15">
            <v>8807.98</v>
          </cell>
          <cell r="D15">
            <v>-1121.3599999999999</v>
          </cell>
          <cell r="E15">
            <v>2856.28</v>
          </cell>
          <cell r="F15">
            <v>-424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10118.9</v>
          </cell>
        </row>
        <row r="16">
          <cell r="A16" t="str">
            <v>1.1.01.01.11.00</v>
          </cell>
          <cell r="B16" t="str">
            <v>CAJA ON-LINE SAN VI</v>
          </cell>
          <cell r="C16">
            <v>31478.9</v>
          </cell>
          <cell r="D16">
            <v>40801.56</v>
          </cell>
          <cell r="E16">
            <v>-18413.580000000002</v>
          </cell>
          <cell r="F16">
            <v>-38721.379999999997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15145.499999999993</v>
          </cell>
        </row>
        <row r="17">
          <cell r="A17" t="str">
            <v>1.1.01.01.12.00</v>
          </cell>
          <cell r="B17" t="str">
            <v>CAJA ON-LINE COJUTE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</row>
        <row r="18">
          <cell r="A18" t="str">
            <v>1.1.01.01.13.00</v>
          </cell>
          <cell r="B18" t="str">
            <v>CAJA ON-LINE ALTAVI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</row>
        <row r="19">
          <cell r="A19" t="str">
            <v>1.1.01.01.14.00</v>
          </cell>
          <cell r="B19" t="str">
            <v>FONDOS DE CAMBIO</v>
          </cell>
          <cell r="C19">
            <v>10004.370000000001</v>
          </cell>
          <cell r="D19">
            <v>1401.25</v>
          </cell>
          <cell r="E19">
            <v>900</v>
          </cell>
          <cell r="F19">
            <v>2500.8000000000002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14806.420000000002</v>
          </cell>
        </row>
        <row r="20">
          <cell r="A20" t="str">
            <v>1.1.01.01.16.00</v>
          </cell>
          <cell r="B20" t="str">
            <v>COLECTORES RURALES</v>
          </cell>
          <cell r="C20">
            <v>43727.76</v>
          </cell>
          <cell r="D20">
            <v>-3273.77</v>
          </cell>
          <cell r="E20">
            <v>25272.28</v>
          </cell>
          <cell r="F20">
            <v>-12908.96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52817.310000000005</v>
          </cell>
        </row>
        <row r="21">
          <cell r="A21" t="str">
            <v>1.1.01.01.16.01</v>
          </cell>
          <cell r="B21" t="str">
            <v>CAJA COMASAGUA</v>
          </cell>
          <cell r="C21">
            <v>4513.22</v>
          </cell>
          <cell r="D21">
            <v>-4454.5</v>
          </cell>
          <cell r="E21">
            <v>7087.03</v>
          </cell>
          <cell r="F21">
            <v>-121.65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7024.1</v>
          </cell>
        </row>
        <row r="22">
          <cell r="A22" t="str">
            <v>1.1.01.01.16.02</v>
          </cell>
          <cell r="B22" t="str">
            <v>CAJA HUIZUCAR</v>
          </cell>
          <cell r="C22">
            <v>2208.19</v>
          </cell>
          <cell r="D22">
            <v>1341.26</v>
          </cell>
          <cell r="E22">
            <v>-447.15</v>
          </cell>
          <cell r="F22">
            <v>1327.87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4430.17</v>
          </cell>
        </row>
        <row r="23">
          <cell r="A23" t="str">
            <v>1.1.01.01.16.03</v>
          </cell>
          <cell r="B23" t="str">
            <v>CAJA TAMANIQUE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</row>
        <row r="24">
          <cell r="A24" t="str">
            <v>1.1.01.01.16.04</v>
          </cell>
          <cell r="B24" t="str">
            <v>CAJA SACACOYO</v>
          </cell>
          <cell r="C24">
            <v>2958.77</v>
          </cell>
          <cell r="D24">
            <v>-2279.84</v>
          </cell>
          <cell r="E24">
            <v>2993.86</v>
          </cell>
          <cell r="F24">
            <v>-3672.79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</row>
        <row r="25">
          <cell r="A25" t="str">
            <v>1.1.01.01.16.05</v>
          </cell>
          <cell r="B25" t="str">
            <v>CAJA SAN JOSE VI</v>
          </cell>
          <cell r="C25">
            <v>6984.29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6984.29</v>
          </cell>
        </row>
        <row r="26">
          <cell r="A26" t="str">
            <v>1.1.01.01.16.10</v>
          </cell>
          <cell r="B26" t="str">
            <v>CAJA SAN JUAN NO</v>
          </cell>
          <cell r="C26">
            <v>4357.03</v>
          </cell>
          <cell r="D26">
            <v>-4078.74</v>
          </cell>
          <cell r="E26">
            <v>6355.06</v>
          </cell>
          <cell r="F26">
            <v>-2335.61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4297.74</v>
          </cell>
        </row>
        <row r="27">
          <cell r="A27" t="str">
            <v>1.1.01.01.16.11</v>
          </cell>
          <cell r="B27" t="str">
            <v>CAJA PANCHIMALCO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</row>
        <row r="28">
          <cell r="A28" t="str">
            <v>1.1.01.01.16.14</v>
          </cell>
          <cell r="B28" t="str">
            <v>CAJA SANTA CLARA</v>
          </cell>
          <cell r="C28">
            <v>1682.12</v>
          </cell>
          <cell r="D28">
            <v>-1682.12</v>
          </cell>
          <cell r="E28">
            <v>2829.69</v>
          </cell>
          <cell r="F28">
            <v>607.39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3437.08</v>
          </cell>
        </row>
        <row r="29">
          <cell r="A29" t="str">
            <v>1.1.01.01.16.16</v>
          </cell>
          <cell r="B29" t="str">
            <v>CAJA TECOLUCA</v>
          </cell>
          <cell r="C29">
            <v>5803.83</v>
          </cell>
          <cell r="D29">
            <v>-2737.28</v>
          </cell>
          <cell r="E29">
            <v>5095.1000000000004</v>
          </cell>
          <cell r="F29">
            <v>-5955.1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2206.5499999999993</v>
          </cell>
        </row>
        <row r="30">
          <cell r="A30" t="str">
            <v>1.1.01.01.16.17</v>
          </cell>
          <cell r="B30" t="str">
            <v>CAJA SANTO DOMIN</v>
          </cell>
          <cell r="C30">
            <v>15220.31</v>
          </cell>
          <cell r="D30">
            <v>10617.45</v>
          </cell>
          <cell r="E30">
            <v>1358.69</v>
          </cell>
          <cell r="F30">
            <v>-2759.07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24437.38</v>
          </cell>
        </row>
        <row r="31">
          <cell r="A31" t="str">
            <v>1.1.01.02.00.00</v>
          </cell>
          <cell r="B31" t="str">
            <v>CAJA CHICA</v>
          </cell>
          <cell r="C31">
            <v>31390.32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31390.32</v>
          </cell>
        </row>
        <row r="32">
          <cell r="A32" t="str">
            <v>1.1.01.02.01.00</v>
          </cell>
          <cell r="B32" t="str">
            <v>CAJA CHICA SAN SALV</v>
          </cell>
          <cell r="C32">
            <v>1962.51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1962.51</v>
          </cell>
        </row>
        <row r="33">
          <cell r="A33" t="str">
            <v>1.1.01.02.02.00</v>
          </cell>
          <cell r="B33" t="str">
            <v>CAJA CHICA SANTA TE</v>
          </cell>
          <cell r="C33">
            <v>2165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2165</v>
          </cell>
        </row>
        <row r="34">
          <cell r="A34" t="str">
            <v>1.1.01.02.03.00</v>
          </cell>
          <cell r="B34" t="str">
            <v>CAJA CHICA LA LIBER</v>
          </cell>
          <cell r="C34">
            <v>2444.29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2444.29</v>
          </cell>
        </row>
        <row r="35">
          <cell r="A35" t="str">
            <v>1.1.01.02.04.00</v>
          </cell>
          <cell r="B35" t="str">
            <v>CAJA CHICA QUEZALTE</v>
          </cell>
          <cell r="C35">
            <v>1689.28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1689.28</v>
          </cell>
        </row>
        <row r="36">
          <cell r="A36" t="str">
            <v>1.1.01.02.05.00</v>
          </cell>
          <cell r="B36" t="str">
            <v>CAJA CHICA SAN JUAN</v>
          </cell>
          <cell r="C36">
            <v>2814.29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2814.29</v>
          </cell>
        </row>
        <row r="37">
          <cell r="A37" t="str">
            <v>1.1.01.02.06.00</v>
          </cell>
          <cell r="B37" t="str">
            <v>CAJA CHICA SAN VICE</v>
          </cell>
          <cell r="C37">
            <v>2444.2800000000002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2444.2800000000002</v>
          </cell>
        </row>
        <row r="38">
          <cell r="A38" t="str">
            <v>1.1.01.02.07.00</v>
          </cell>
          <cell r="B38" t="str">
            <v>CAJA CHICA ZACATECO</v>
          </cell>
          <cell r="C38">
            <v>2844.28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2844.28</v>
          </cell>
        </row>
        <row r="39">
          <cell r="A39" t="str">
            <v>1.1.01.02.08.00</v>
          </cell>
          <cell r="B39" t="str">
            <v>CAJA CHICA ROSARIO</v>
          </cell>
          <cell r="C39">
            <v>2015.71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2015.71</v>
          </cell>
        </row>
        <row r="40">
          <cell r="A40" t="str">
            <v>1.1.01.02.09.00</v>
          </cell>
          <cell r="B40" t="str">
            <v>CAJA CHICA COJUTEPE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</row>
        <row r="41">
          <cell r="A41" t="str">
            <v>1.1.01.02.10.00</v>
          </cell>
          <cell r="B41" t="str">
            <v>CAJA CHICA LOURDES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</row>
        <row r="42">
          <cell r="A42" t="str">
            <v>1.1.01.02.11.00</v>
          </cell>
          <cell r="B42" t="str">
            <v>CAJA CHICA PLANTEL</v>
          </cell>
          <cell r="C42">
            <v>7000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7000</v>
          </cell>
        </row>
        <row r="43">
          <cell r="A43" t="str">
            <v>1.1.01.02.12.00</v>
          </cell>
          <cell r="B43" t="str">
            <v>CAJA CHICA SAN BENI</v>
          </cell>
          <cell r="C43">
            <v>1000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1000</v>
          </cell>
        </row>
        <row r="44">
          <cell r="A44" t="str">
            <v>1.1.01.02.13.00</v>
          </cell>
          <cell r="B44" t="str">
            <v>CAJA CHICA METROCEN</v>
          </cell>
          <cell r="C44">
            <v>3010.7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3010.7</v>
          </cell>
        </row>
        <row r="45">
          <cell r="A45" t="str">
            <v>1.1.01.02.14.00</v>
          </cell>
          <cell r="B45" t="str">
            <v>CAJA CHICA MERLIOT</v>
          </cell>
          <cell r="C45">
            <v>1699.98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1699.98</v>
          </cell>
        </row>
        <row r="46">
          <cell r="A46" t="str">
            <v>1.1.01.02.16.00</v>
          </cell>
          <cell r="B46" t="str">
            <v>CAJA CHICA NUEVOS N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</row>
        <row r="47">
          <cell r="A47" t="str">
            <v>1.1.01.02.17.00</v>
          </cell>
          <cell r="B47" t="str">
            <v>CAJA CHICA ALTAVIST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</row>
        <row r="48">
          <cell r="A48" t="str">
            <v>1.1.01.02.18.00</v>
          </cell>
          <cell r="B48" t="str">
            <v>CAJA CHICA SERVIMOB</v>
          </cell>
          <cell r="C48">
            <v>300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300</v>
          </cell>
        </row>
        <row r="49">
          <cell r="A49" t="str">
            <v>1.1.01.03.00.00</v>
          </cell>
          <cell r="B49" t="str">
            <v>BANCOS</v>
          </cell>
          <cell r="C49">
            <v>1430413.3</v>
          </cell>
          <cell r="D49">
            <v>1217500.7</v>
          </cell>
          <cell r="E49">
            <v>-1764883.06</v>
          </cell>
          <cell r="F49">
            <v>1384935.12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2267966.06</v>
          </cell>
        </row>
        <row r="50">
          <cell r="A50" t="str">
            <v>1.1.01.03.01.00</v>
          </cell>
          <cell r="B50" t="str">
            <v>CUENTAS CORRIENTES</v>
          </cell>
          <cell r="C50">
            <v>123640.42</v>
          </cell>
          <cell r="D50">
            <v>118513.43</v>
          </cell>
          <cell r="E50">
            <v>-91818.28</v>
          </cell>
          <cell r="F50">
            <v>1106070.72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1256406.29</v>
          </cell>
        </row>
        <row r="51">
          <cell r="A51" t="str">
            <v>1.1.01.03.01.01</v>
          </cell>
          <cell r="B51" t="str">
            <v>BCO.AGRICOLA - C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</row>
        <row r="52">
          <cell r="A52" t="str">
            <v>1.1.01.03.01.02</v>
          </cell>
          <cell r="B52" t="str">
            <v>HSBC SALVADORENO</v>
          </cell>
          <cell r="C52">
            <v>0</v>
          </cell>
          <cell r="D52">
            <v>0</v>
          </cell>
          <cell r="E52">
            <v>0</v>
          </cell>
          <cell r="F52">
            <v>269664.18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269664.18</v>
          </cell>
        </row>
        <row r="53">
          <cell r="A53" t="str">
            <v>1.1.01.03.01.03</v>
          </cell>
          <cell r="B53" t="str">
            <v>SCOTIABANK (EN P</v>
          </cell>
          <cell r="C53">
            <v>0</v>
          </cell>
          <cell r="D53">
            <v>0</v>
          </cell>
          <cell r="E53">
            <v>0</v>
          </cell>
          <cell r="F53">
            <v>2092.35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2092.35</v>
          </cell>
        </row>
        <row r="54">
          <cell r="A54" t="str">
            <v>1.1.01.03.01.04</v>
          </cell>
          <cell r="B54" t="str">
            <v>CUSCATLAN-(EN PR</v>
          </cell>
          <cell r="C54">
            <v>0</v>
          </cell>
          <cell r="D54">
            <v>0</v>
          </cell>
          <cell r="E54">
            <v>0</v>
          </cell>
          <cell r="F54">
            <v>730.15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730.15</v>
          </cell>
        </row>
        <row r="55">
          <cell r="A55" t="str">
            <v>1.1.01.03.01.05</v>
          </cell>
          <cell r="B55" t="str">
            <v>HIPOTECARIO-(EN</v>
          </cell>
          <cell r="C55">
            <v>48681.599999999999</v>
          </cell>
          <cell r="D55">
            <v>-40249.35</v>
          </cell>
          <cell r="E55">
            <v>15376.38</v>
          </cell>
          <cell r="F55">
            <v>164.39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23973.019999999997</v>
          </cell>
        </row>
        <row r="56">
          <cell r="A56" t="str">
            <v>1.1.01.03.01.06</v>
          </cell>
          <cell r="B56" t="str">
            <v>BFA-(EN PRENDA 2</v>
          </cell>
          <cell r="C56">
            <v>11879.5</v>
          </cell>
          <cell r="D56">
            <v>-11879.5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</row>
        <row r="57">
          <cell r="A57" t="str">
            <v>1.1.01.03.01.07</v>
          </cell>
          <cell r="B57" t="str">
            <v>BAC-(EN PRENDA 2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</row>
        <row r="58">
          <cell r="A58" t="str">
            <v>1.1.01.03.01.08</v>
          </cell>
          <cell r="B58" t="str">
            <v>PROMERICA (EN PR</v>
          </cell>
          <cell r="C58">
            <v>0</v>
          </cell>
          <cell r="D58">
            <v>81.92</v>
          </cell>
          <cell r="E58">
            <v>382.86</v>
          </cell>
          <cell r="F58">
            <v>5974.31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6439.09</v>
          </cell>
        </row>
        <row r="59">
          <cell r="A59" t="str">
            <v>1.1.01.03.01.10</v>
          </cell>
          <cell r="B59" t="str">
            <v>CITYBANK (EN PRE</v>
          </cell>
          <cell r="C59">
            <v>14692.51</v>
          </cell>
          <cell r="D59">
            <v>-124.8</v>
          </cell>
          <cell r="E59">
            <v>5500.84</v>
          </cell>
          <cell r="F59">
            <v>-6096.23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13972.320000000003</v>
          </cell>
        </row>
        <row r="60">
          <cell r="A60" t="str">
            <v>1.1.01.03.01.12</v>
          </cell>
          <cell r="B60" t="str">
            <v>G&amp;T CONTINENTAL</v>
          </cell>
          <cell r="C60">
            <v>17853.13</v>
          </cell>
          <cell r="D60">
            <v>-6888.17</v>
          </cell>
          <cell r="E60">
            <v>-833.81</v>
          </cell>
          <cell r="F60">
            <v>-745.34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9385.8100000000013</v>
          </cell>
        </row>
        <row r="61">
          <cell r="A61" t="str">
            <v>1.1.01.03.01.14</v>
          </cell>
          <cell r="B61" t="str">
            <v>BANCO AMERICA CE</v>
          </cell>
          <cell r="C61">
            <v>9405.1200000000008</v>
          </cell>
          <cell r="D61">
            <v>6048.31</v>
          </cell>
          <cell r="E61">
            <v>-12826.74</v>
          </cell>
          <cell r="F61">
            <v>5831.15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8457.84</v>
          </cell>
        </row>
        <row r="62">
          <cell r="A62" t="str">
            <v>1.1.01.03.01.16</v>
          </cell>
          <cell r="B62" t="str">
            <v>BANCO AMERICA CE</v>
          </cell>
          <cell r="C62">
            <v>0</v>
          </cell>
          <cell r="D62">
            <v>124934.58</v>
          </cell>
          <cell r="E62">
            <v>-75547.06</v>
          </cell>
          <cell r="F62">
            <v>690290.26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739677.78</v>
          </cell>
        </row>
        <row r="63">
          <cell r="A63" t="str">
            <v>1.1.01.03.01.17</v>
          </cell>
          <cell r="B63" t="str">
            <v>CUSCATLAN (EN PR</v>
          </cell>
          <cell r="C63">
            <v>0</v>
          </cell>
          <cell r="D63">
            <v>1342</v>
          </cell>
          <cell r="E63">
            <v>-1342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</row>
        <row r="64">
          <cell r="A64" t="str">
            <v>1.1.01.03.01.18</v>
          </cell>
          <cell r="B64" t="str">
            <v>BANCO UNO (EN PR</v>
          </cell>
          <cell r="C64">
            <v>0</v>
          </cell>
          <cell r="D64">
            <v>25915.71</v>
          </cell>
          <cell r="E64">
            <v>-25915.71</v>
          </cell>
          <cell r="F64">
            <v>125894.84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125894.84</v>
          </cell>
        </row>
        <row r="65">
          <cell r="A65" t="str">
            <v>1.1.01.03.01.19</v>
          </cell>
          <cell r="B65" t="str">
            <v>SCOTIABANK (EN P</v>
          </cell>
          <cell r="C65">
            <v>5728.06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5728.06</v>
          </cell>
        </row>
        <row r="66">
          <cell r="A66" t="str">
            <v>1.1.01.03.01.20</v>
          </cell>
          <cell r="B66" t="str">
            <v>CUSCATLAN U.T. (</v>
          </cell>
          <cell r="C66">
            <v>21.53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21.53</v>
          </cell>
        </row>
        <row r="67">
          <cell r="A67" t="str">
            <v>1.1.01.03.01.21</v>
          </cell>
          <cell r="B67" t="str">
            <v>BANCO PROCREDIT</v>
          </cell>
          <cell r="C67">
            <v>15378.97</v>
          </cell>
          <cell r="D67">
            <v>19332.73</v>
          </cell>
          <cell r="E67">
            <v>3386.96</v>
          </cell>
          <cell r="F67">
            <v>12270.66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50369.319999999992</v>
          </cell>
        </row>
        <row r="68">
          <cell r="A68" t="str">
            <v>1.1.01.03.02.00</v>
          </cell>
          <cell r="B68" t="str">
            <v>CUENTAS DE AHORRO</v>
          </cell>
          <cell r="C68">
            <v>1306772.8799999999</v>
          </cell>
          <cell r="D68">
            <v>1098987.27</v>
          </cell>
          <cell r="E68">
            <v>-1673064.78</v>
          </cell>
          <cell r="F68">
            <v>278864.40000000002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1011559.7699999999</v>
          </cell>
        </row>
        <row r="69">
          <cell r="A69" t="str">
            <v>1.1.01.03.02.04</v>
          </cell>
          <cell r="B69" t="str">
            <v>CUSCATLAN (EN PR</v>
          </cell>
          <cell r="C69">
            <v>13397.53</v>
          </cell>
          <cell r="D69">
            <v>-1149.81</v>
          </cell>
          <cell r="E69">
            <v>180.43</v>
          </cell>
          <cell r="F69">
            <v>-11870.41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557.7400000000016</v>
          </cell>
        </row>
        <row r="70">
          <cell r="A70" t="str">
            <v>1.1.01.03.02.05</v>
          </cell>
          <cell r="B70" t="str">
            <v>HSBC SALVADORENO</v>
          </cell>
          <cell r="C70">
            <v>10547.45</v>
          </cell>
          <cell r="D70">
            <v>1081615.95</v>
          </cell>
          <cell r="E70">
            <v>-1040588.08</v>
          </cell>
          <cell r="F70">
            <v>-38523.949999999997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13051.369999999952</v>
          </cell>
        </row>
        <row r="71">
          <cell r="A71" t="str">
            <v>1.1.01.03.02.06</v>
          </cell>
          <cell r="B71" t="str">
            <v>BANCO UNO (EN PR</v>
          </cell>
          <cell r="C71">
            <v>83.48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83.48</v>
          </cell>
        </row>
        <row r="72">
          <cell r="A72" t="str">
            <v>1.1.01.03.02.13</v>
          </cell>
          <cell r="B72" t="str">
            <v>BAC (EN PRENDA 2</v>
          </cell>
          <cell r="C72">
            <v>4913.58</v>
          </cell>
          <cell r="D72">
            <v>-4913.57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1.0000000000218279E-2</v>
          </cell>
        </row>
        <row r="73">
          <cell r="A73" t="str">
            <v>1.1.01.03.02.22</v>
          </cell>
          <cell r="B73" t="str">
            <v>BANCO AMERCIA CE</v>
          </cell>
          <cell r="C73">
            <v>1277830.8400000001</v>
          </cell>
          <cell r="D73">
            <v>23434.7</v>
          </cell>
          <cell r="E73">
            <v>-632657.13</v>
          </cell>
          <cell r="F73">
            <v>329258.76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997867.17</v>
          </cell>
        </row>
        <row r="74">
          <cell r="A74" t="str">
            <v>1.1.01.03.02.23</v>
          </cell>
          <cell r="B74" t="str">
            <v>CREDOMATIC-PROVE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</row>
        <row r="75">
          <cell r="A75" t="str">
            <v>1.1.02.00.00.00</v>
          </cell>
          <cell r="B75" t="str">
            <v>INVERSIONES A CORTO PLAZO</v>
          </cell>
          <cell r="C75">
            <v>7008634.1699999999</v>
          </cell>
          <cell r="D75">
            <v>-1008634.17</v>
          </cell>
          <cell r="E75">
            <v>-1000000</v>
          </cell>
          <cell r="F75">
            <v>-1000000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4000000</v>
          </cell>
        </row>
        <row r="76">
          <cell r="A76" t="str">
            <v>1.1.02.01.00.00</v>
          </cell>
          <cell r="B76" t="str">
            <v>INVERSIONES TEMPORALES</v>
          </cell>
          <cell r="C76">
            <v>7008634.1699999999</v>
          </cell>
          <cell r="D76">
            <v>-1008634.17</v>
          </cell>
          <cell r="E76">
            <v>-1000000</v>
          </cell>
          <cell r="F76">
            <v>-1000000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4000000</v>
          </cell>
        </row>
        <row r="77">
          <cell r="A77" t="str">
            <v>1.1.02.01.01.00</v>
          </cell>
          <cell r="B77" t="str">
            <v>DEPOSITOS A PLAZO</v>
          </cell>
          <cell r="C77">
            <v>7008634.1699999999</v>
          </cell>
          <cell r="D77">
            <v>-1008634.17</v>
          </cell>
          <cell r="E77">
            <v>-1000000</v>
          </cell>
          <cell r="F77">
            <v>-1000000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4000000</v>
          </cell>
        </row>
        <row r="78">
          <cell r="A78" t="str">
            <v>1.1.02.01.01.13</v>
          </cell>
          <cell r="B78" t="str">
            <v>IBC-CASH MATIC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</row>
        <row r="79">
          <cell r="A79" t="str">
            <v>1.1.02.01.01.14</v>
          </cell>
          <cell r="B79" t="str">
            <v>HSBC VALORES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</row>
        <row r="80">
          <cell r="A80" t="str">
            <v>1.1.02.01.01.16</v>
          </cell>
          <cell r="B80" t="str">
            <v>CITITRUST BAHAMA</v>
          </cell>
          <cell r="C80">
            <v>8634.17</v>
          </cell>
          <cell r="D80">
            <v>-8634.17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</row>
        <row r="81">
          <cell r="A81" t="str">
            <v>1.1.02.01.01.17</v>
          </cell>
          <cell r="B81" t="str">
            <v>VALORES CUSCATLA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</row>
        <row r="82">
          <cell r="A82" t="str">
            <v>1.1.02.01.01.18</v>
          </cell>
          <cell r="B82" t="str">
            <v>BURSABAC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</row>
        <row r="83">
          <cell r="A83" t="str">
            <v>1.1.03.00.00.00</v>
          </cell>
          <cell r="B83" t="str">
            <v>CUENTAS POR COBRAR</v>
          </cell>
          <cell r="C83">
            <v>49332047.329999998</v>
          </cell>
          <cell r="D83">
            <v>-173261.98</v>
          </cell>
          <cell r="E83">
            <v>1899553.19</v>
          </cell>
          <cell r="F83">
            <v>2031675.6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53090014.140000001</v>
          </cell>
        </row>
        <row r="84">
          <cell r="A84" t="str">
            <v>1.1.03.01.00.00</v>
          </cell>
          <cell r="B84" t="str">
            <v>CONSUMIDORES DE ENERGI</v>
          </cell>
          <cell r="C84">
            <v>16036283.26</v>
          </cell>
          <cell r="D84">
            <v>-1491773.17</v>
          </cell>
          <cell r="E84">
            <v>642867.96</v>
          </cell>
          <cell r="F84">
            <v>-1271835.75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13915542.300000001</v>
          </cell>
        </row>
        <row r="85">
          <cell r="A85" t="str">
            <v>1.1.03.01.01.00</v>
          </cell>
          <cell r="B85" t="str">
            <v>SAN SALVADOR-ENERGI</v>
          </cell>
          <cell r="C85">
            <v>5111389.6100000003</v>
          </cell>
          <cell r="D85">
            <v>-538414.91</v>
          </cell>
          <cell r="E85">
            <v>-150267.35999999999</v>
          </cell>
          <cell r="F85">
            <v>-304440.65000000002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4118266.69</v>
          </cell>
        </row>
        <row r="86">
          <cell r="A86" t="str">
            <v>1.1.03.01.02.00</v>
          </cell>
          <cell r="B86" t="str">
            <v>SANTA TECLA-ENERGIA</v>
          </cell>
          <cell r="C86">
            <v>4489223.04</v>
          </cell>
          <cell r="D86">
            <v>-324653.84000000003</v>
          </cell>
          <cell r="E86">
            <v>158679.06</v>
          </cell>
          <cell r="F86">
            <v>-54480.55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4268767.71</v>
          </cell>
        </row>
        <row r="87">
          <cell r="A87" t="str">
            <v>1.1.03.01.03.00</v>
          </cell>
          <cell r="B87" t="str">
            <v>LA LIBERTAD-ENERGIA</v>
          </cell>
          <cell r="C87">
            <v>309912.21000000002</v>
          </cell>
          <cell r="D87">
            <v>6803.85</v>
          </cell>
          <cell r="E87">
            <v>24371.360000000001</v>
          </cell>
          <cell r="F87">
            <v>-26275.05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314812.37</v>
          </cell>
        </row>
        <row r="88">
          <cell r="A88" t="str">
            <v>1.1.03.01.04.00</v>
          </cell>
          <cell r="B88" t="str">
            <v>QUEZALTEPEPQUE-ENER</v>
          </cell>
          <cell r="C88">
            <v>1243750.26</v>
          </cell>
          <cell r="D88">
            <v>-302121.03999999998</v>
          </cell>
          <cell r="E88">
            <v>341344.25</v>
          </cell>
          <cell r="F88">
            <v>-841977.67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440995.79999999993</v>
          </cell>
        </row>
        <row r="89">
          <cell r="A89" t="str">
            <v>1.1.03.01.05.00</v>
          </cell>
          <cell r="B89" t="str">
            <v>SAN JUAN OPICO-ENER</v>
          </cell>
          <cell r="C89">
            <v>583975.80000000005</v>
          </cell>
          <cell r="D89">
            <v>37879.519999999997</v>
          </cell>
          <cell r="E89">
            <v>76572.789999999994</v>
          </cell>
          <cell r="F89">
            <v>10553.63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708981.74000000011</v>
          </cell>
        </row>
        <row r="90">
          <cell r="A90" t="str">
            <v>1.1.03.01.06.00</v>
          </cell>
          <cell r="B90" t="str">
            <v>SAN VICENTE-ENERGIA</v>
          </cell>
          <cell r="C90">
            <v>1829097.55</v>
          </cell>
          <cell r="D90">
            <v>-185584.72</v>
          </cell>
          <cell r="E90">
            <v>72163.289999999994</v>
          </cell>
          <cell r="F90">
            <v>18300.04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1733976.1600000001</v>
          </cell>
        </row>
        <row r="91">
          <cell r="A91" t="str">
            <v>1.1.03.01.07.00</v>
          </cell>
          <cell r="B91" t="str">
            <v>ZACATECOLUCA-ENERGI</v>
          </cell>
          <cell r="C91">
            <v>1069222.03</v>
          </cell>
          <cell r="D91">
            <v>-66445.19</v>
          </cell>
          <cell r="E91">
            <v>-25491.02</v>
          </cell>
          <cell r="F91">
            <v>-58436.18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918849.64</v>
          </cell>
        </row>
        <row r="92">
          <cell r="A92" t="str">
            <v>1.1.03.01.08.00</v>
          </cell>
          <cell r="B92" t="str">
            <v>ROSARIO DE LA PAZ-E</v>
          </cell>
          <cell r="C92">
            <v>1399712.76</v>
          </cell>
          <cell r="D92">
            <v>-119236.84</v>
          </cell>
          <cell r="E92">
            <v>145495.59</v>
          </cell>
          <cell r="F92">
            <v>-15079.32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1410892.19</v>
          </cell>
        </row>
        <row r="93">
          <cell r="A93" t="str">
            <v>1.1.03.02.00.00</v>
          </cell>
          <cell r="B93" t="str">
            <v>CONSUMIDORES CONVENIOS</v>
          </cell>
          <cell r="C93">
            <v>275755.99</v>
          </cell>
          <cell r="D93">
            <v>-10736.24</v>
          </cell>
          <cell r="E93">
            <v>141444.32999999999</v>
          </cell>
          <cell r="F93">
            <v>-28059.53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378404.54999999993</v>
          </cell>
        </row>
        <row r="94">
          <cell r="A94" t="str">
            <v>1.1.03.02.01.00</v>
          </cell>
          <cell r="B94" t="str">
            <v>SAN SALVADOR-CONVEN</v>
          </cell>
          <cell r="C94">
            <v>32966.92</v>
          </cell>
          <cell r="D94">
            <v>-3515.33</v>
          </cell>
          <cell r="E94">
            <v>164945.97</v>
          </cell>
          <cell r="F94">
            <v>-15911.88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178485.68</v>
          </cell>
        </row>
        <row r="95">
          <cell r="A95" t="str">
            <v>1.1.03.02.02.00</v>
          </cell>
          <cell r="B95" t="str">
            <v>SANTA TECLA-CONVENI</v>
          </cell>
          <cell r="C95">
            <v>105022.16</v>
          </cell>
          <cell r="D95">
            <v>-2832.91</v>
          </cell>
          <cell r="E95">
            <v>-8585.15</v>
          </cell>
          <cell r="F95">
            <v>-20489.89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73114.210000000006</v>
          </cell>
        </row>
        <row r="96">
          <cell r="A96" t="str">
            <v>1.1.03.02.03.00</v>
          </cell>
          <cell r="B96" t="str">
            <v>LA LIBERTAD-CONVENI</v>
          </cell>
          <cell r="C96">
            <v>39153.69</v>
          </cell>
          <cell r="D96">
            <v>-1980.91</v>
          </cell>
          <cell r="E96">
            <v>-2172.65</v>
          </cell>
          <cell r="F96">
            <v>-2238.27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32761.859999999997</v>
          </cell>
        </row>
        <row r="97">
          <cell r="A97" t="str">
            <v>1.1.03.02.04.00</v>
          </cell>
          <cell r="B97" t="str">
            <v>QUEZALTEPEQUE-CONVE</v>
          </cell>
          <cell r="C97">
            <v>3376.28</v>
          </cell>
          <cell r="D97">
            <v>-814.23</v>
          </cell>
          <cell r="E97">
            <v>-151.52000000000001</v>
          </cell>
          <cell r="F97">
            <v>162.91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2573.44</v>
          </cell>
        </row>
        <row r="98">
          <cell r="A98" t="str">
            <v>1.1.03.02.05.00</v>
          </cell>
          <cell r="B98" t="str">
            <v>SAN JUAN OPICO-CONV</v>
          </cell>
          <cell r="C98">
            <v>9713.5499999999993</v>
          </cell>
          <cell r="D98">
            <v>-209.49</v>
          </cell>
          <cell r="E98">
            <v>-5117.3500000000004</v>
          </cell>
          <cell r="F98">
            <v>-243.21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4143.4999999999991</v>
          </cell>
        </row>
        <row r="99">
          <cell r="A99" t="str">
            <v>1.1.03.02.06.00</v>
          </cell>
          <cell r="B99" t="str">
            <v>SAN VICENTE-CONVENI</v>
          </cell>
          <cell r="C99">
            <v>52881.9</v>
          </cell>
          <cell r="D99">
            <v>-5724.11</v>
          </cell>
          <cell r="E99">
            <v>-5769.79</v>
          </cell>
          <cell r="F99">
            <v>-6022.9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35365.1</v>
          </cell>
        </row>
        <row r="100">
          <cell r="A100" t="str">
            <v>1.1.03.02.07.00</v>
          </cell>
          <cell r="B100" t="str">
            <v>ZACATECOLUCA-CONVEN</v>
          </cell>
          <cell r="C100">
            <v>24430.94</v>
          </cell>
          <cell r="D100">
            <v>4450.92</v>
          </cell>
          <cell r="E100">
            <v>-1406.09</v>
          </cell>
          <cell r="F100">
            <v>17068.84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44544.61</v>
          </cell>
        </row>
        <row r="101">
          <cell r="A101" t="str">
            <v>1.1.03.02.08.00</v>
          </cell>
          <cell r="B101" t="str">
            <v>ROSARIO DE LA PAZ-C</v>
          </cell>
          <cell r="C101">
            <v>8210.5499999999993</v>
          </cell>
          <cell r="D101">
            <v>-110.18</v>
          </cell>
          <cell r="E101">
            <v>-299.08999999999997</v>
          </cell>
          <cell r="F101">
            <v>-385.13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7416.1499999999987</v>
          </cell>
        </row>
        <row r="102">
          <cell r="A102" t="str">
            <v>1.1.03.03.00.00</v>
          </cell>
          <cell r="B102" t="str">
            <v>CONSUMIDORES ENERGIA E</v>
          </cell>
          <cell r="C102">
            <v>7987395.5300000003</v>
          </cell>
          <cell r="D102">
            <v>274051.28000000003</v>
          </cell>
          <cell r="E102">
            <v>-806733.88</v>
          </cell>
          <cell r="F102">
            <v>356070.40000000002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7810783.330000001</v>
          </cell>
        </row>
        <row r="103">
          <cell r="A103" t="str">
            <v>1.1.03.03.01.00</v>
          </cell>
          <cell r="B103" t="str">
            <v>ENERGIA EN MEDIDORE</v>
          </cell>
          <cell r="C103">
            <v>7987395.5300000003</v>
          </cell>
          <cell r="D103">
            <v>274051.28000000003</v>
          </cell>
          <cell r="E103">
            <v>-806733.88</v>
          </cell>
          <cell r="F103">
            <v>356070.40000000002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7810783.330000001</v>
          </cell>
        </row>
        <row r="104">
          <cell r="A104" t="str">
            <v>1.1.03.04.00.00</v>
          </cell>
          <cell r="B104" t="str">
            <v>CUENTAS POR COBRAR NUE</v>
          </cell>
          <cell r="C104">
            <v>2250155.02</v>
          </cell>
          <cell r="D104">
            <v>70732.56</v>
          </cell>
          <cell r="E104">
            <v>192990.07999999999</v>
          </cell>
          <cell r="F104">
            <v>138867.22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2652744.8800000004</v>
          </cell>
        </row>
        <row r="105">
          <cell r="A105" t="str">
            <v>1.1.03.04.01.00</v>
          </cell>
          <cell r="B105" t="str">
            <v>CXC RETAIL NUEVOS N</v>
          </cell>
          <cell r="C105">
            <v>1140968.1299999999</v>
          </cell>
          <cell r="D105">
            <v>21683.93</v>
          </cell>
          <cell r="E105">
            <v>53275.8</v>
          </cell>
          <cell r="F105">
            <v>44540.11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1260467.97</v>
          </cell>
        </row>
        <row r="106">
          <cell r="A106" t="str">
            <v>1.1.03.04.02.00</v>
          </cell>
          <cell r="B106" t="str">
            <v>CONVENIOS DE PAGO F</v>
          </cell>
          <cell r="C106">
            <v>1714.77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1714.77</v>
          </cell>
        </row>
        <row r="107">
          <cell r="A107" t="str">
            <v>1.1.03.04.03.00</v>
          </cell>
          <cell r="B107" t="str">
            <v>CXC VTA DE HERRAMIE</v>
          </cell>
          <cell r="C107">
            <v>3375.44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3375.44</v>
          </cell>
        </row>
        <row r="108">
          <cell r="A108" t="str">
            <v>1.1.03.04.05.00</v>
          </cell>
          <cell r="B108" t="str">
            <v>CTAS POR COBRAR REM</v>
          </cell>
          <cell r="C108">
            <v>0.01</v>
          </cell>
          <cell r="D108">
            <v>540</v>
          </cell>
          <cell r="E108">
            <v>-540</v>
          </cell>
          <cell r="F108">
            <v>-0.01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-9.0951551845463996E-15</v>
          </cell>
        </row>
        <row r="109">
          <cell r="A109" t="str">
            <v>1.1.03.04.06.00</v>
          </cell>
          <cell r="B109" t="str">
            <v>CXC NUEVOS NEGOCIOS</v>
          </cell>
          <cell r="C109">
            <v>100465.26</v>
          </cell>
          <cell r="D109">
            <v>-59761.7</v>
          </cell>
          <cell r="E109">
            <v>8310.2999999999993</v>
          </cell>
          <cell r="F109">
            <v>-3346.7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45667.16</v>
          </cell>
        </row>
        <row r="110">
          <cell r="A110" t="str">
            <v>1.1.03.04.10.00</v>
          </cell>
          <cell r="B110" t="str">
            <v>CONSUMIDORES FUERA</v>
          </cell>
          <cell r="C110">
            <v>1003264.04</v>
          </cell>
          <cell r="D110">
            <v>108637.7</v>
          </cell>
          <cell r="E110">
            <v>131940.51999999999</v>
          </cell>
          <cell r="F110">
            <v>97677.28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1341519.54</v>
          </cell>
        </row>
        <row r="111">
          <cell r="A111" t="str">
            <v>1.1.03.04.12.00</v>
          </cell>
          <cell r="B111" t="str">
            <v>CUENTAS POR COBRAR</v>
          </cell>
          <cell r="C111">
            <v>367.37</v>
          </cell>
          <cell r="D111">
            <v>-367.37</v>
          </cell>
          <cell r="E111">
            <v>3.46</v>
          </cell>
          <cell r="F111">
            <v>-3.46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</row>
        <row r="112">
          <cell r="A112" t="str">
            <v>1.1.03.05.00.00</v>
          </cell>
          <cell r="B112" t="str">
            <v>CUENTAS POR COBRAR A E</v>
          </cell>
          <cell r="C112">
            <v>595900.26</v>
          </cell>
          <cell r="D112">
            <v>-1036.51</v>
          </cell>
          <cell r="E112">
            <v>18015.5</v>
          </cell>
          <cell r="F112">
            <v>39467.019999999997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652346.27</v>
          </cell>
        </row>
        <row r="113">
          <cell r="A113" t="str">
            <v>1.1.03.05.01.00</v>
          </cell>
          <cell r="B113" t="str">
            <v>FINANCIAMIENTO PLAN</v>
          </cell>
          <cell r="C113">
            <v>283729.40999999997</v>
          </cell>
          <cell r="D113">
            <v>-6804.82</v>
          </cell>
          <cell r="E113">
            <v>-10203.620000000001</v>
          </cell>
          <cell r="F113">
            <v>4275.33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270996.3</v>
          </cell>
        </row>
        <row r="114">
          <cell r="A114" t="str">
            <v>1.1.03.05.03.00</v>
          </cell>
          <cell r="B114" t="str">
            <v>PRESTAMOS DE AUXILI</v>
          </cell>
          <cell r="C114">
            <v>24269.58</v>
          </cell>
          <cell r="D114">
            <v>2047.91</v>
          </cell>
          <cell r="E114">
            <v>3007.56</v>
          </cell>
          <cell r="F114">
            <v>1194.6600000000001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30519.710000000003</v>
          </cell>
        </row>
        <row r="115">
          <cell r="A115" t="str">
            <v>1.1.03.05.04.00</v>
          </cell>
          <cell r="B115" t="str">
            <v>ANTICIPOS AL PERSON</v>
          </cell>
          <cell r="C115">
            <v>114593.1</v>
          </cell>
          <cell r="D115">
            <v>-2084.83</v>
          </cell>
          <cell r="E115">
            <v>886.99</v>
          </cell>
          <cell r="F115">
            <v>47092.13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160487.39000000001</v>
          </cell>
        </row>
        <row r="116">
          <cell r="A116" t="str">
            <v>1.1.03.05.04.01</v>
          </cell>
          <cell r="B116" t="str">
            <v>SUELDOS-CXC-EMPL</v>
          </cell>
          <cell r="C116">
            <v>0</v>
          </cell>
          <cell r="D116">
            <v>0</v>
          </cell>
          <cell r="E116">
            <v>0</v>
          </cell>
          <cell r="F116">
            <v>107.42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107.42</v>
          </cell>
        </row>
        <row r="117">
          <cell r="A117" t="str">
            <v>1.1.03.05.04.03</v>
          </cell>
          <cell r="B117" t="str">
            <v>PASIVO LABORAL-C</v>
          </cell>
          <cell r="C117">
            <v>82492.91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82492.91</v>
          </cell>
        </row>
        <row r="118">
          <cell r="A118" t="str">
            <v>1.1.03.05.04.04</v>
          </cell>
          <cell r="B118" t="str">
            <v>FONDO DE VACACIO</v>
          </cell>
          <cell r="C118">
            <v>5210.93</v>
          </cell>
          <cell r="D118">
            <v>-1510.24</v>
          </cell>
          <cell r="E118">
            <v>164.03</v>
          </cell>
          <cell r="F118">
            <v>-139.5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3725.2200000000007</v>
          </cell>
        </row>
        <row r="119">
          <cell r="A119" t="str">
            <v>1.1.03.05.04.05</v>
          </cell>
          <cell r="B119" t="str">
            <v>GASTOS MEDICOS H</v>
          </cell>
          <cell r="C119">
            <v>26053.58</v>
          </cell>
          <cell r="D119">
            <v>64.69</v>
          </cell>
          <cell r="E119">
            <v>722.96</v>
          </cell>
          <cell r="F119">
            <v>9433.8799999999992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36275.11</v>
          </cell>
        </row>
        <row r="120">
          <cell r="A120" t="str">
            <v>1.1.03.05.04.07</v>
          </cell>
          <cell r="B120" t="str">
            <v>VARIOS-CXC-EMPLE</v>
          </cell>
          <cell r="C120">
            <v>835.68</v>
          </cell>
          <cell r="D120">
            <v>-639.28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196.39999999999998</v>
          </cell>
        </row>
        <row r="121">
          <cell r="A121" t="str">
            <v>1.1.03.05.05.00</v>
          </cell>
          <cell r="B121" t="str">
            <v>RETAIL-CXC-EMPLEADO</v>
          </cell>
          <cell r="C121">
            <v>27927.11</v>
          </cell>
          <cell r="D121">
            <v>653.73</v>
          </cell>
          <cell r="E121">
            <v>940.57</v>
          </cell>
          <cell r="F121">
            <v>-3215.71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26305.7</v>
          </cell>
        </row>
        <row r="122">
          <cell r="A122" t="str">
            <v>1.1.03.05.06.00</v>
          </cell>
          <cell r="B122" t="str">
            <v>FONDOS POR RENDIR</v>
          </cell>
          <cell r="C122">
            <v>0</v>
          </cell>
          <cell r="D122">
            <v>4505</v>
          </cell>
          <cell r="E122">
            <v>28007.85</v>
          </cell>
          <cell r="F122">
            <v>-4716.1499999999996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27796.699999999997</v>
          </cell>
        </row>
        <row r="123">
          <cell r="A123" t="str">
            <v>1.1.03.05.07.00</v>
          </cell>
          <cell r="B123" t="str">
            <v>PRESTAMOS ESPECIALE</v>
          </cell>
          <cell r="C123">
            <v>145381.06</v>
          </cell>
          <cell r="D123">
            <v>646.5</v>
          </cell>
          <cell r="E123">
            <v>-4623.8500000000004</v>
          </cell>
          <cell r="F123">
            <v>-5163.24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136240.47</v>
          </cell>
        </row>
        <row r="124">
          <cell r="A124" t="str">
            <v>1.1.03.07.00.00</v>
          </cell>
          <cell r="B124" t="str">
            <v>DEUDORES VARIOS</v>
          </cell>
          <cell r="C124">
            <v>19659427.289999999</v>
          </cell>
          <cell r="D124">
            <v>1037504.94</v>
          </cell>
          <cell r="E124">
            <v>1784869.35</v>
          </cell>
          <cell r="F124">
            <v>2799174.38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25280975.960000001</v>
          </cell>
        </row>
        <row r="125">
          <cell r="A125" t="str">
            <v>1.1.03.07.01.00</v>
          </cell>
          <cell r="B125" t="str">
            <v>ALCALDIAS-DEUDORES</v>
          </cell>
          <cell r="C125">
            <v>25279.48</v>
          </cell>
          <cell r="D125">
            <v>-6196.95</v>
          </cell>
          <cell r="E125">
            <v>7177.83</v>
          </cell>
          <cell r="F125">
            <v>5933.87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32194.23</v>
          </cell>
        </row>
        <row r="126">
          <cell r="A126" t="str">
            <v>1.1.03.07.01.01</v>
          </cell>
          <cell r="B126" t="str">
            <v>ALCALDIA SAN SAL</v>
          </cell>
          <cell r="C126">
            <v>21952.33</v>
          </cell>
          <cell r="D126">
            <v>-7320.69</v>
          </cell>
          <cell r="E126">
            <v>7342.14</v>
          </cell>
          <cell r="F126">
            <v>7374.5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29348.280000000002</v>
          </cell>
        </row>
        <row r="127">
          <cell r="A127" t="str">
            <v>1.1.03.07.01.02</v>
          </cell>
          <cell r="B127" t="str">
            <v>ALCALDIA SANTA T</v>
          </cell>
          <cell r="C127">
            <v>2404.41</v>
          </cell>
          <cell r="D127">
            <v>702.39</v>
          </cell>
          <cell r="E127">
            <v>-26.8</v>
          </cell>
          <cell r="F127">
            <v>-1481.6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1598.3999999999996</v>
          </cell>
        </row>
        <row r="128">
          <cell r="A128" t="str">
            <v>1.1.03.07.01.03</v>
          </cell>
          <cell r="B128" t="str">
            <v>ALCALDIA SAN MAR</v>
          </cell>
          <cell r="C128">
            <v>772.56</v>
          </cell>
          <cell r="D128">
            <v>409.97</v>
          </cell>
          <cell r="E128">
            <v>-138.06</v>
          </cell>
          <cell r="F128">
            <v>27.81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1072.28</v>
          </cell>
        </row>
        <row r="129">
          <cell r="A129" t="str">
            <v>1.1.03.07.01.04</v>
          </cell>
          <cell r="B129" t="str">
            <v>ALCALDIA ANTIGUO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</row>
        <row r="130">
          <cell r="A130" t="str">
            <v>1.1.03.07.01.06</v>
          </cell>
          <cell r="B130" t="str">
            <v>ALCALDIA DE QUEZ</v>
          </cell>
          <cell r="C130">
            <v>106.99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106.99</v>
          </cell>
        </row>
        <row r="131">
          <cell r="A131" t="str">
            <v>1.1.03.07.01.07</v>
          </cell>
          <cell r="B131" t="str">
            <v>ALCALDIA DE NUEV</v>
          </cell>
          <cell r="C131">
            <v>43.19</v>
          </cell>
          <cell r="D131">
            <v>11.38</v>
          </cell>
          <cell r="E131">
            <v>0.55000000000000004</v>
          </cell>
          <cell r="F131">
            <v>13.15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68.27</v>
          </cell>
        </row>
        <row r="132">
          <cell r="A132" t="str">
            <v>1.1.03.07.02.00</v>
          </cell>
          <cell r="B132" t="str">
            <v>COMPANIAS DISTRIBUI</v>
          </cell>
          <cell r="C132">
            <v>18516735.73</v>
          </cell>
          <cell r="D132">
            <v>948026.89</v>
          </cell>
          <cell r="E132">
            <v>1971620.04</v>
          </cell>
          <cell r="F132">
            <v>2702094.32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24138476.98</v>
          </cell>
        </row>
        <row r="133">
          <cell r="A133" t="str">
            <v>1.1.03.07.02.01</v>
          </cell>
          <cell r="B133" t="str">
            <v>CAESS-CXC-VARIOS</v>
          </cell>
          <cell r="C133">
            <v>306482.53000000003</v>
          </cell>
          <cell r="D133">
            <v>-2174.44</v>
          </cell>
          <cell r="E133">
            <v>111451.46</v>
          </cell>
          <cell r="F133">
            <v>222911.83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638671.38</v>
          </cell>
        </row>
        <row r="134">
          <cell r="A134" t="str">
            <v>1.1.03.07.02.02</v>
          </cell>
          <cell r="B134" t="str">
            <v>CEL-CXC-VARIOS</v>
          </cell>
          <cell r="C134">
            <v>467.6</v>
          </cell>
          <cell r="D134">
            <v>0</v>
          </cell>
          <cell r="E134">
            <v>-363.86</v>
          </cell>
          <cell r="F134">
            <v>13.24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116.98</v>
          </cell>
        </row>
        <row r="135">
          <cell r="A135" t="str">
            <v>1.1.03.07.02.04</v>
          </cell>
          <cell r="B135" t="str">
            <v>CLESA-VARIOS</v>
          </cell>
          <cell r="C135">
            <v>0</v>
          </cell>
          <cell r="D135">
            <v>0</v>
          </cell>
          <cell r="E135">
            <v>5.51</v>
          </cell>
          <cell r="F135">
            <v>0.71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6.22</v>
          </cell>
        </row>
        <row r="136">
          <cell r="A136" t="str">
            <v>1.1.03.07.02.05</v>
          </cell>
          <cell r="B136" t="str">
            <v>FINET-VARIOS</v>
          </cell>
          <cell r="C136">
            <v>3332606.14</v>
          </cell>
          <cell r="D136">
            <v>-50156.53</v>
          </cell>
          <cell r="E136">
            <v>36291.19</v>
          </cell>
          <cell r="F136">
            <v>7161.96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3325902.7600000002</v>
          </cell>
        </row>
        <row r="137">
          <cell r="A137" t="str">
            <v>1.1.03.07.02.07</v>
          </cell>
          <cell r="B137" t="str">
            <v>UNIDAD DE TRANSA</v>
          </cell>
          <cell r="C137">
            <v>0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</row>
        <row r="138">
          <cell r="A138" t="str">
            <v>1.1.03.07.02.11</v>
          </cell>
          <cell r="B138" t="str">
            <v>U.T. - DIFERENCI</v>
          </cell>
          <cell r="C138">
            <v>14877179.460000001</v>
          </cell>
          <cell r="D138">
            <v>1000357.86</v>
          </cell>
          <cell r="E138">
            <v>1824235.74</v>
          </cell>
          <cell r="F138">
            <v>2472006.58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20173779.640000001</v>
          </cell>
        </row>
        <row r="139">
          <cell r="A139" t="str">
            <v>1.1.03.07.03.00</v>
          </cell>
          <cell r="B139" t="str">
            <v>ANTICIPOS A PROVEED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</row>
        <row r="140">
          <cell r="A140" t="str">
            <v>1.1.03.07.03.01</v>
          </cell>
          <cell r="B140" t="str">
            <v>ANTICIPOS A PROV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</row>
        <row r="141">
          <cell r="A141" t="str">
            <v>1.1.03.07.04.00</v>
          </cell>
          <cell r="B141" t="str">
            <v>SUBSIDIOS ENERGIA E</v>
          </cell>
          <cell r="C141">
            <v>610611.39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610611.39</v>
          </cell>
        </row>
        <row r="142">
          <cell r="A142" t="str">
            <v>1.1.03.07.04.01</v>
          </cell>
          <cell r="B142" t="str">
            <v>SUBSIDIO TARIFA-</v>
          </cell>
          <cell r="C142">
            <v>610611.39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610611.39</v>
          </cell>
        </row>
        <row r="143">
          <cell r="A143" t="str">
            <v>1.1.03.07.04.03</v>
          </cell>
          <cell r="B143" t="str">
            <v>SUBSIDIO ANDA/FI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</row>
        <row r="144">
          <cell r="A144" t="str">
            <v>1.1.03.07.05.00</v>
          </cell>
          <cell r="B144" t="str">
            <v>CXC-OTROS DEUDORES</v>
          </cell>
          <cell r="C144">
            <v>335525.40000000002</v>
          </cell>
          <cell r="D144">
            <v>26001.84</v>
          </cell>
          <cell r="E144">
            <v>-11552.27</v>
          </cell>
          <cell r="F144">
            <v>4654.75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354629.72000000003</v>
          </cell>
        </row>
        <row r="145">
          <cell r="A145" t="str">
            <v>1.1.03.07.05.01</v>
          </cell>
          <cell r="B145" t="str">
            <v>DEPOSITOS EN GAR</v>
          </cell>
          <cell r="C145">
            <v>19002.87</v>
          </cell>
          <cell r="D145">
            <v>-450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18552.87</v>
          </cell>
        </row>
        <row r="146">
          <cell r="A146" t="str">
            <v>1.1.03.07.05.03</v>
          </cell>
          <cell r="B146" t="str">
            <v>SERVICIO ARRENDA</v>
          </cell>
          <cell r="C146">
            <v>254936.33</v>
          </cell>
          <cell r="D146">
            <v>26315.02</v>
          </cell>
          <cell r="E146">
            <v>-11607.88</v>
          </cell>
          <cell r="F146">
            <v>4875.3999999999996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274518.87</v>
          </cell>
        </row>
        <row r="147">
          <cell r="A147" t="str">
            <v>1.1.03.07.05.04</v>
          </cell>
          <cell r="B147" t="str">
            <v>CHEQUES RECHAZAD</v>
          </cell>
          <cell r="C147">
            <v>6140</v>
          </cell>
          <cell r="D147">
            <v>102.48</v>
          </cell>
          <cell r="E147">
            <v>-102.48</v>
          </cell>
          <cell r="F147">
            <v>147.41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6287.41</v>
          </cell>
        </row>
        <row r="148">
          <cell r="A148" t="str">
            <v>1.1.03.07.05.05</v>
          </cell>
          <cell r="B148" t="str">
            <v>MINISTERIO DE HA</v>
          </cell>
          <cell r="C148">
            <v>54759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54759</v>
          </cell>
        </row>
        <row r="149">
          <cell r="A149" t="str">
            <v>1.1.03.07.05.06</v>
          </cell>
          <cell r="B149" t="str">
            <v>DEUDORES VARIOS</v>
          </cell>
          <cell r="C149">
            <v>687.2</v>
          </cell>
          <cell r="D149">
            <v>34.340000000000003</v>
          </cell>
          <cell r="E149">
            <v>158.09</v>
          </cell>
          <cell r="F149">
            <v>-368.06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511.57000000000011</v>
          </cell>
        </row>
        <row r="150">
          <cell r="A150" t="str">
            <v>1.1.03.07.05.08</v>
          </cell>
          <cell r="B150" t="str">
            <v>CONSUMOS PROPIOS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</row>
        <row r="151">
          <cell r="A151" t="str">
            <v>1.1.03.07.06.00</v>
          </cell>
          <cell r="B151" t="str">
            <v>INTERESES POR COBRA</v>
          </cell>
          <cell r="C151">
            <v>39654.75</v>
          </cell>
          <cell r="D151">
            <v>-14938.28</v>
          </cell>
          <cell r="E151">
            <v>7198.83</v>
          </cell>
          <cell r="F151">
            <v>4783.91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36699.210000000006</v>
          </cell>
        </row>
        <row r="152">
          <cell r="A152" t="str">
            <v>1.1.03.07.06.06</v>
          </cell>
          <cell r="B152" t="str">
            <v>BANCO AGRICOLA C</v>
          </cell>
          <cell r="C152">
            <v>20627.53</v>
          </cell>
          <cell r="D152">
            <v>-8887.31</v>
          </cell>
          <cell r="E152">
            <v>-1273.98</v>
          </cell>
          <cell r="F152">
            <v>-5004.09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5462.15</v>
          </cell>
        </row>
        <row r="153">
          <cell r="A153" t="str">
            <v>1.1.03.07.06.07</v>
          </cell>
          <cell r="B153" t="str">
            <v>BANCO CUSCATLAN-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</row>
        <row r="154">
          <cell r="A154" t="str">
            <v>1.1.03.07.06.09</v>
          </cell>
          <cell r="B154" t="str">
            <v>BANCO SALVADOREN</v>
          </cell>
          <cell r="C154">
            <v>8578.4699999999993</v>
          </cell>
          <cell r="D154">
            <v>-4473.6899999999996</v>
          </cell>
          <cell r="E154">
            <v>4313</v>
          </cell>
          <cell r="F154">
            <v>3435.71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11853.489999999998</v>
          </cell>
        </row>
        <row r="155">
          <cell r="A155" t="str">
            <v>1.1.03.07.06.10</v>
          </cell>
          <cell r="B155" t="str">
            <v>BANCO CREDOMATIC</v>
          </cell>
          <cell r="C155">
            <v>9621.4</v>
          </cell>
          <cell r="D155">
            <v>-1058.78</v>
          </cell>
          <cell r="E155">
            <v>3833.91</v>
          </cell>
          <cell r="F155">
            <v>6032.95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18429.48</v>
          </cell>
        </row>
        <row r="156">
          <cell r="A156" t="str">
            <v>1.1.03.07.06.13</v>
          </cell>
          <cell r="B156" t="str">
            <v>BANCO UNO-INTERE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</row>
        <row r="157">
          <cell r="A157" t="str">
            <v>1.1.03.07.06.16</v>
          </cell>
          <cell r="B157" t="str">
            <v>CITY BANK- INTER</v>
          </cell>
          <cell r="C157">
            <v>827.35</v>
          </cell>
          <cell r="D157">
            <v>-518.5</v>
          </cell>
          <cell r="E157">
            <v>325.89999999999998</v>
          </cell>
          <cell r="F157">
            <v>319.33999999999997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954.08999999999992</v>
          </cell>
        </row>
        <row r="158">
          <cell r="A158" t="str">
            <v>1.1.03.07.06.17</v>
          </cell>
          <cell r="B158" t="str">
            <v>IBC-INTERESES PO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</row>
        <row r="159">
          <cell r="A159" t="str">
            <v>1.1.03.07.06.19</v>
          </cell>
          <cell r="B159" t="str">
            <v>BURSABAC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</row>
        <row r="160">
          <cell r="A160" t="str">
            <v>1.1.03.07.07.00</v>
          </cell>
          <cell r="B160" t="str">
            <v>RECLAMOS</v>
          </cell>
          <cell r="C160">
            <v>113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113</v>
          </cell>
        </row>
        <row r="161">
          <cell r="A161" t="str">
            <v>1.1.03.07.07.02</v>
          </cell>
          <cell r="B161" t="str">
            <v>MINISTERIO DE HA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</row>
        <row r="162">
          <cell r="A162" t="str">
            <v>1.1.03.07.07.03</v>
          </cell>
          <cell r="B162" t="str">
            <v>SEGUROS-RECLAMOS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</row>
        <row r="163">
          <cell r="A163" t="str">
            <v>1.1.03.07.07.07</v>
          </cell>
          <cell r="B163" t="str">
            <v>RECLAMOS PEDIDOS</v>
          </cell>
          <cell r="C163">
            <v>113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113</v>
          </cell>
        </row>
        <row r="164">
          <cell r="A164" t="str">
            <v>1.1.03.07.07.08</v>
          </cell>
          <cell r="B164" t="str">
            <v>RECLAMOS A PROVE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</row>
        <row r="165">
          <cell r="A165" t="str">
            <v>1.1.03.07.08.00</v>
          </cell>
          <cell r="B165" t="str">
            <v>CXC-COMPANIAS RELAC</v>
          </cell>
          <cell r="C165">
            <v>131381.01999999999</v>
          </cell>
          <cell r="D165">
            <v>84611.34</v>
          </cell>
          <cell r="E165">
            <v>-189589.59</v>
          </cell>
          <cell r="F165">
            <v>81848.62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108251.38999999998</v>
          </cell>
        </row>
        <row r="166">
          <cell r="A166" t="str">
            <v>1.1.03.07.08.01</v>
          </cell>
          <cell r="B166" t="str">
            <v>CXC-ELECTRICIDAD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</row>
        <row r="167">
          <cell r="A167" t="str">
            <v>1.1.03.07.08.10</v>
          </cell>
          <cell r="B167" t="str">
            <v>AEI EL SALVADOR</v>
          </cell>
          <cell r="C167">
            <v>131381.01999999999</v>
          </cell>
          <cell r="D167">
            <v>84611.34</v>
          </cell>
          <cell r="E167">
            <v>-189589.59</v>
          </cell>
          <cell r="F167">
            <v>81848.62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108251.38999999998</v>
          </cell>
        </row>
        <row r="168">
          <cell r="A168" t="str">
            <v>1.1.03.07.09.00</v>
          </cell>
          <cell r="B168" t="str">
            <v>FALTANTES DE CAJA</v>
          </cell>
          <cell r="C168">
            <v>126.52</v>
          </cell>
          <cell r="D168">
            <v>0.1</v>
          </cell>
          <cell r="E168">
            <v>14.51</v>
          </cell>
          <cell r="F168">
            <v>-141.09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3.9999999999992042E-2</v>
          </cell>
        </row>
        <row r="169">
          <cell r="A169" t="str">
            <v>1.1.03.07.09.01</v>
          </cell>
          <cell r="B169" t="str">
            <v>FALTANTES DE CAJ</v>
          </cell>
          <cell r="C169">
            <v>52.13</v>
          </cell>
          <cell r="D169">
            <v>-5.85</v>
          </cell>
          <cell r="E169">
            <v>1.1100000000000001</v>
          </cell>
          <cell r="F169">
            <v>-47.35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3.9999999999999147E-2</v>
          </cell>
        </row>
        <row r="170">
          <cell r="A170" t="str">
            <v>1.1.03.07.09.02</v>
          </cell>
          <cell r="B170" t="str">
            <v>FALTANTES DE CAJ</v>
          </cell>
          <cell r="C170">
            <v>21.68</v>
          </cell>
          <cell r="D170">
            <v>-0.1</v>
          </cell>
          <cell r="E170">
            <v>0</v>
          </cell>
          <cell r="F170">
            <v>-21.58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</row>
        <row r="171">
          <cell r="A171" t="str">
            <v>1.1.03.07.09.03</v>
          </cell>
          <cell r="B171" t="str">
            <v>FALTANTES DE CAJ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</row>
        <row r="172">
          <cell r="A172" t="str">
            <v>1.1.03.07.09.04</v>
          </cell>
          <cell r="B172" t="str">
            <v>FALTANTES DE CAJ</v>
          </cell>
          <cell r="C172">
            <v>-0.45</v>
          </cell>
          <cell r="D172">
            <v>0.45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</row>
        <row r="173">
          <cell r="A173" t="str">
            <v>1.1.03.07.09.05</v>
          </cell>
          <cell r="B173" t="str">
            <v>FALTANTES DE CAJ</v>
          </cell>
          <cell r="C173">
            <v>1.27</v>
          </cell>
          <cell r="D173">
            <v>0</v>
          </cell>
          <cell r="E173">
            <v>0</v>
          </cell>
          <cell r="F173">
            <v>-1.27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</row>
        <row r="174">
          <cell r="A174" t="str">
            <v>1.1.03.07.09.06</v>
          </cell>
          <cell r="B174" t="str">
            <v>FALTANTES DE CAJ</v>
          </cell>
          <cell r="C174">
            <v>8.5500000000000007</v>
          </cell>
          <cell r="D174">
            <v>0.6</v>
          </cell>
          <cell r="E174">
            <v>8.4</v>
          </cell>
          <cell r="F174">
            <v>-17.55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</row>
        <row r="175">
          <cell r="A175" t="str">
            <v>1.1.03.07.09.07</v>
          </cell>
          <cell r="B175" t="str">
            <v>FALTANTES DE CAJ</v>
          </cell>
          <cell r="C175">
            <v>0</v>
          </cell>
          <cell r="D175">
            <v>0</v>
          </cell>
          <cell r="E175">
            <v>10</v>
          </cell>
          <cell r="F175">
            <v>-10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</row>
        <row r="176">
          <cell r="A176" t="str">
            <v>1.1.03.07.09.08</v>
          </cell>
          <cell r="B176" t="str">
            <v>FALTANTES DE CAJ</v>
          </cell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</row>
        <row r="177">
          <cell r="A177" t="str">
            <v>1.1.03.07.09.09</v>
          </cell>
          <cell r="B177" t="str">
            <v>FALTANTES DE CAJ</v>
          </cell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</row>
        <row r="178">
          <cell r="A178" t="str">
            <v>1.1.03.07.09.10</v>
          </cell>
          <cell r="B178" t="str">
            <v>FALTANTES DE CAJ</v>
          </cell>
          <cell r="C178">
            <v>31.37</v>
          </cell>
          <cell r="D178">
            <v>5</v>
          </cell>
          <cell r="E178">
            <v>-5</v>
          </cell>
          <cell r="F178">
            <v>-31.37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</row>
        <row r="179">
          <cell r="A179" t="str">
            <v>1.1.03.07.09.12</v>
          </cell>
          <cell r="B179" t="str">
            <v>FALTANTES DE CAJ</v>
          </cell>
          <cell r="C179">
            <v>11.97</v>
          </cell>
          <cell r="D179">
            <v>0</v>
          </cell>
          <cell r="E179">
            <v>0</v>
          </cell>
          <cell r="F179">
            <v>-11.97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</row>
        <row r="180">
          <cell r="A180" t="str">
            <v>1.1.03.08.00.00</v>
          </cell>
          <cell r="B180" t="str">
            <v>ESTIMACION PARA CUENTA</v>
          </cell>
          <cell r="C180">
            <v>-1115163.33</v>
          </cell>
          <cell r="D180">
            <v>-13887.8</v>
          </cell>
          <cell r="E180">
            <v>-19924.37</v>
          </cell>
          <cell r="F180">
            <v>-13062.28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-1162037.7800000003</v>
          </cell>
        </row>
        <row r="181">
          <cell r="A181" t="str">
            <v>1.1.03.09.00.00</v>
          </cell>
          <cell r="B181" t="str">
            <v>CREDITO FISCAL</v>
          </cell>
          <cell r="C181">
            <v>53500.57</v>
          </cell>
          <cell r="D181">
            <v>-28229.47</v>
          </cell>
          <cell r="E181">
            <v>-25271.1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</row>
        <row r="182">
          <cell r="A182" t="str">
            <v>1.1.03.10.00.00</v>
          </cell>
          <cell r="B182" t="str">
            <v>IMPUESTO DIFERIDO</v>
          </cell>
          <cell r="C182">
            <v>1814068.72</v>
          </cell>
          <cell r="D182">
            <v>10955.09</v>
          </cell>
          <cell r="E182">
            <v>12623.61</v>
          </cell>
          <cell r="F182">
            <v>8815.08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1846462.5000000002</v>
          </cell>
        </row>
        <row r="183">
          <cell r="A183" t="str">
            <v>1.1.03.11.00.00</v>
          </cell>
          <cell r="B183" t="str">
            <v>IVA PENDIENTE DE APLIC</v>
          </cell>
          <cell r="C183">
            <v>30912.63</v>
          </cell>
          <cell r="D183">
            <v>-27681.84</v>
          </cell>
          <cell r="E183">
            <v>-1788.8</v>
          </cell>
          <cell r="F183">
            <v>2239.06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3681.0500000000011</v>
          </cell>
        </row>
        <row r="184">
          <cell r="A184" t="str">
            <v>1.1.03.12.00.00</v>
          </cell>
          <cell r="B184" t="str">
            <v>CREDITO FISCAL POR RET</v>
          </cell>
          <cell r="C184">
            <v>32700.31</v>
          </cell>
          <cell r="D184">
            <v>6839.18</v>
          </cell>
          <cell r="E184">
            <v>-39539.49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7.2759576141834259E-12</v>
          </cell>
        </row>
        <row r="185">
          <cell r="A185" t="str">
            <v>1.1.03.13.00.00</v>
          </cell>
          <cell r="B185" t="str">
            <v>PRESTAMOS ENTRE COMPAN</v>
          </cell>
          <cell r="C185">
            <v>1711111.08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1711111.08</v>
          </cell>
        </row>
        <row r="186">
          <cell r="A186" t="str">
            <v>1.1.04.00.00.00</v>
          </cell>
          <cell r="B186" t="str">
            <v>ALMACENES, COMBUSTIBLE Y</v>
          </cell>
          <cell r="C186">
            <v>3089268.16</v>
          </cell>
          <cell r="D186">
            <v>88030.81</v>
          </cell>
          <cell r="E186">
            <v>88280.04</v>
          </cell>
          <cell r="F186">
            <v>-105431.64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3160147.37</v>
          </cell>
        </row>
        <row r="187">
          <cell r="A187" t="str">
            <v>1.1.04.01.00.00</v>
          </cell>
          <cell r="B187" t="str">
            <v>EXISTENCIAS DE COMBUST</v>
          </cell>
          <cell r="C187">
            <v>1460.75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1460.75</v>
          </cell>
        </row>
        <row r="188">
          <cell r="A188" t="str">
            <v>1.1.04.01.01.00</v>
          </cell>
          <cell r="B188" t="str">
            <v>EXISTENCIA DE COMBU</v>
          </cell>
          <cell r="C188">
            <v>1460.75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1460.75</v>
          </cell>
        </row>
        <row r="189">
          <cell r="A189" t="str">
            <v>1.1.04.02.00.00</v>
          </cell>
          <cell r="B189" t="str">
            <v>ALMACEN CENTRAL</v>
          </cell>
          <cell r="C189">
            <v>2357449</v>
          </cell>
          <cell r="D189">
            <v>28186.44</v>
          </cell>
          <cell r="E189">
            <v>188305.18</v>
          </cell>
          <cell r="F189">
            <v>23192.82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2597133.44</v>
          </cell>
        </row>
        <row r="190">
          <cell r="A190" t="str">
            <v>1.1.04.02.01.00</v>
          </cell>
          <cell r="B190" t="str">
            <v>MATERIALES SUMIN.EL</v>
          </cell>
          <cell r="C190">
            <v>2099338.61</v>
          </cell>
          <cell r="D190">
            <v>38922.68</v>
          </cell>
          <cell r="E190">
            <v>183298.4</v>
          </cell>
          <cell r="F190">
            <v>8993.9699999999993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2330553.66</v>
          </cell>
        </row>
        <row r="191">
          <cell r="A191" t="str">
            <v>1.1.04.02.02.00</v>
          </cell>
          <cell r="B191" t="str">
            <v>SUMINISTROS MERCADE</v>
          </cell>
          <cell r="C191">
            <v>258110.39</v>
          </cell>
          <cell r="D191">
            <v>-10736.24</v>
          </cell>
          <cell r="E191">
            <v>5006.78</v>
          </cell>
          <cell r="F191">
            <v>14198.85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266579.78000000003</v>
          </cell>
        </row>
        <row r="192">
          <cell r="A192" t="str">
            <v>1.1.04.03.00.00</v>
          </cell>
          <cell r="B192" t="str">
            <v>ALMACEN CENTRO TECNICO</v>
          </cell>
          <cell r="C192">
            <v>20706.490000000002</v>
          </cell>
          <cell r="D192">
            <v>2758.59</v>
          </cell>
          <cell r="E192">
            <v>2554.7800000000002</v>
          </cell>
          <cell r="F192">
            <v>-9680.24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16339.62</v>
          </cell>
        </row>
        <row r="193">
          <cell r="A193" t="str">
            <v>1.1.04.03.01.00</v>
          </cell>
          <cell r="B193" t="str">
            <v>MATERIALES SUMIN.EL</v>
          </cell>
          <cell r="C193">
            <v>20664.73</v>
          </cell>
          <cell r="D193">
            <v>2758.59</v>
          </cell>
          <cell r="E193">
            <v>2550.13</v>
          </cell>
          <cell r="F193">
            <v>-9675.32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16298.130000000001</v>
          </cell>
        </row>
        <row r="194">
          <cell r="A194" t="str">
            <v>1.1.04.03.02.00</v>
          </cell>
          <cell r="B194" t="str">
            <v>SUMINISTROS MECADER</v>
          </cell>
          <cell r="C194">
            <v>41.76</v>
          </cell>
          <cell r="D194">
            <v>0</v>
          </cell>
          <cell r="E194">
            <v>4.6500000000000004</v>
          </cell>
          <cell r="F194">
            <v>-4.92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41.489999999999995</v>
          </cell>
        </row>
        <row r="195">
          <cell r="A195" t="str">
            <v>1.1.04.04.00.00</v>
          </cell>
          <cell r="B195" t="str">
            <v>ALMACEN LA LIBERTAD</v>
          </cell>
          <cell r="C195">
            <v>42701.35</v>
          </cell>
          <cell r="D195">
            <v>-11590.17</v>
          </cell>
          <cell r="E195">
            <v>9226.09</v>
          </cell>
          <cell r="F195">
            <v>-8673.74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31663.530000000006</v>
          </cell>
        </row>
        <row r="196">
          <cell r="A196" t="str">
            <v>1.1.04.04.01.00</v>
          </cell>
          <cell r="B196" t="str">
            <v>MATERIALES SUMIN.EL</v>
          </cell>
          <cell r="C196">
            <v>42021.04</v>
          </cell>
          <cell r="D196">
            <v>-11429.24</v>
          </cell>
          <cell r="E196">
            <v>9172.6299999999992</v>
          </cell>
          <cell r="F196">
            <v>-8468.6200000000008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31295.809999999998</v>
          </cell>
        </row>
        <row r="197">
          <cell r="A197" t="str">
            <v>1.1.04.04.02.00</v>
          </cell>
          <cell r="B197" t="str">
            <v>SUMINISTROS MECADER</v>
          </cell>
          <cell r="C197">
            <v>680.31</v>
          </cell>
          <cell r="D197">
            <v>-160.93</v>
          </cell>
          <cell r="E197">
            <v>53.46</v>
          </cell>
          <cell r="F197">
            <v>-205.12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367.71999999999991</v>
          </cell>
        </row>
        <row r="198">
          <cell r="A198" t="str">
            <v>1.1.04.06.00.00</v>
          </cell>
          <cell r="B198" t="str">
            <v>ALMACEN SAN JUAN OPICO</v>
          </cell>
          <cell r="C198">
            <v>11196.41</v>
          </cell>
          <cell r="D198">
            <v>-2346.04</v>
          </cell>
          <cell r="E198">
            <v>934.67</v>
          </cell>
          <cell r="F198">
            <v>495.38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10280.419999999998</v>
          </cell>
        </row>
        <row r="199">
          <cell r="A199" t="str">
            <v>1.1.04.06.01.00</v>
          </cell>
          <cell r="B199" t="str">
            <v>MATERIALES SUMIN.EL</v>
          </cell>
          <cell r="C199">
            <v>10327.459999999999</v>
          </cell>
          <cell r="D199">
            <v>-2346.04</v>
          </cell>
          <cell r="E199">
            <v>927.12</v>
          </cell>
          <cell r="F199">
            <v>503.18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9411.7199999999993</v>
          </cell>
        </row>
        <row r="200">
          <cell r="A200" t="str">
            <v>1.1.04.06.02.00</v>
          </cell>
          <cell r="B200" t="str">
            <v>SUMINISTROS MECADER</v>
          </cell>
          <cell r="C200">
            <v>868.95</v>
          </cell>
          <cell r="D200">
            <v>0</v>
          </cell>
          <cell r="E200">
            <v>7.55</v>
          </cell>
          <cell r="F200">
            <v>-7.8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868.7</v>
          </cell>
        </row>
        <row r="201">
          <cell r="A201" t="str">
            <v>1.1.04.07.00.00</v>
          </cell>
          <cell r="B201" t="str">
            <v>ALMACEN SAN VICENTE</v>
          </cell>
          <cell r="C201">
            <v>34968.129999999997</v>
          </cell>
          <cell r="D201">
            <v>5098.68</v>
          </cell>
          <cell r="E201">
            <v>-1681.13</v>
          </cell>
          <cell r="F201">
            <v>-241.59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38144.090000000004</v>
          </cell>
        </row>
        <row r="202">
          <cell r="A202" t="str">
            <v>1.1.04.07.01.00</v>
          </cell>
          <cell r="B202" t="str">
            <v>MATERIALES SUMIN.EL</v>
          </cell>
          <cell r="C202">
            <v>29966.14</v>
          </cell>
          <cell r="D202">
            <v>2737.73</v>
          </cell>
          <cell r="E202">
            <v>-383.24</v>
          </cell>
          <cell r="F202">
            <v>-3217.72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29102.909999999996</v>
          </cell>
        </row>
        <row r="203">
          <cell r="A203" t="str">
            <v>1.1.04.07.02.00</v>
          </cell>
          <cell r="B203" t="str">
            <v>SUMINISTROS MERCADE</v>
          </cell>
          <cell r="C203">
            <v>5001.99</v>
          </cell>
          <cell r="D203">
            <v>2360.9499999999998</v>
          </cell>
          <cell r="E203">
            <v>-1297.8900000000001</v>
          </cell>
          <cell r="F203">
            <v>2976.13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9041.18</v>
          </cell>
        </row>
        <row r="204">
          <cell r="A204" t="str">
            <v>1.1.04.08.00.00</v>
          </cell>
          <cell r="B204" t="str">
            <v>ALMACEN ZACATECOLUCA</v>
          </cell>
          <cell r="C204">
            <v>13662.43</v>
          </cell>
          <cell r="D204">
            <v>2372.4299999999998</v>
          </cell>
          <cell r="E204">
            <v>-757.38</v>
          </cell>
          <cell r="F204">
            <v>1623.41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16900.890000000003</v>
          </cell>
        </row>
        <row r="205">
          <cell r="A205" t="str">
            <v>1.1.04.08.01.00</v>
          </cell>
          <cell r="B205" t="str">
            <v>MATERIALES SUMIN.EL</v>
          </cell>
          <cell r="C205">
            <v>13084.85</v>
          </cell>
          <cell r="D205">
            <v>2255.0700000000002</v>
          </cell>
          <cell r="E205">
            <v>-646.66999999999996</v>
          </cell>
          <cell r="F205">
            <v>1624.02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16317.27</v>
          </cell>
        </row>
        <row r="206">
          <cell r="A206" t="str">
            <v>1.1.04.08.02.00</v>
          </cell>
          <cell r="B206" t="str">
            <v>SUMINISTROS MERCADE</v>
          </cell>
          <cell r="C206">
            <v>577.58000000000004</v>
          </cell>
          <cell r="D206">
            <v>117.36</v>
          </cell>
          <cell r="E206">
            <v>-110.71</v>
          </cell>
          <cell r="F206">
            <v>-0.61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583.62</v>
          </cell>
        </row>
        <row r="207">
          <cell r="A207" t="str">
            <v>1.1.04.11.00.00</v>
          </cell>
          <cell r="B207" t="str">
            <v>TRASPASOS ENTRE BODEGA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</row>
        <row r="208">
          <cell r="A208" t="str">
            <v>1.1.04.12.00.00</v>
          </cell>
          <cell r="B208" t="str">
            <v>MERCADERIAS EN TRANSIT</v>
          </cell>
          <cell r="C208">
            <v>527609.56999999995</v>
          </cell>
          <cell r="D208">
            <v>38252.51</v>
          </cell>
          <cell r="E208">
            <v>-110399.15</v>
          </cell>
          <cell r="F208">
            <v>-44913.14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410549.78999999992</v>
          </cell>
        </row>
        <row r="209">
          <cell r="A209" t="str">
            <v>1.1.04.12.01.00</v>
          </cell>
          <cell r="B209" t="str">
            <v>PEDIDOS EN TRANSITO</v>
          </cell>
          <cell r="C209">
            <v>218009.26</v>
          </cell>
          <cell r="D209">
            <v>38252.51</v>
          </cell>
          <cell r="E209">
            <v>50208.84</v>
          </cell>
          <cell r="F209">
            <v>-52272.59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254198.02</v>
          </cell>
        </row>
        <row r="210">
          <cell r="A210" t="str">
            <v>1.1.04.12.02.00</v>
          </cell>
          <cell r="B210" t="str">
            <v>MATERIALES PENDIENT</v>
          </cell>
          <cell r="C210">
            <v>309600.31</v>
          </cell>
          <cell r="D210">
            <v>0</v>
          </cell>
          <cell r="E210">
            <v>-160607.99</v>
          </cell>
          <cell r="F210">
            <v>7359.45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156351.77000000002</v>
          </cell>
        </row>
        <row r="211">
          <cell r="A211" t="str">
            <v>1.1.04.13.00.00</v>
          </cell>
          <cell r="B211" t="str">
            <v>ESTIMACION POR OBSOLES</v>
          </cell>
          <cell r="C211">
            <v>-75015.97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-75015.97</v>
          </cell>
        </row>
        <row r="212">
          <cell r="A212" t="str">
            <v>1.1.04.14.00.00</v>
          </cell>
          <cell r="B212" t="str">
            <v>ALMACEN DE BIENES REUT</v>
          </cell>
          <cell r="C212">
            <v>24802.86</v>
          </cell>
          <cell r="D212">
            <v>18865.36</v>
          </cell>
          <cell r="E212">
            <v>-611.46</v>
          </cell>
          <cell r="F212">
            <v>-43056.76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</row>
        <row r="213">
          <cell r="A213" t="str">
            <v>1.1.04.14.01.00</v>
          </cell>
          <cell r="B213" t="str">
            <v>ALMACEN DE BIENES R</v>
          </cell>
          <cell r="C213">
            <v>24802.86</v>
          </cell>
          <cell r="D213">
            <v>18865.36</v>
          </cell>
          <cell r="E213">
            <v>-611.46</v>
          </cell>
          <cell r="F213">
            <v>-43056.76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</row>
        <row r="214">
          <cell r="A214" t="str">
            <v>1.1.04.15.00.00</v>
          </cell>
          <cell r="B214" t="str">
            <v>ALMACEN DE ELECTRODOME</v>
          </cell>
          <cell r="C214">
            <v>129727.14</v>
          </cell>
          <cell r="D214">
            <v>6433.01</v>
          </cell>
          <cell r="E214">
            <v>708.44</v>
          </cell>
          <cell r="F214">
            <v>-24177.78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112690.81</v>
          </cell>
        </row>
        <row r="215">
          <cell r="A215" t="str">
            <v>1.1.04.15.01.00</v>
          </cell>
          <cell r="B215" t="str">
            <v>ALMACEN DE ELECTROD</v>
          </cell>
          <cell r="C215">
            <v>12043.3</v>
          </cell>
          <cell r="D215">
            <v>-3835.73</v>
          </cell>
          <cell r="E215">
            <v>2723.38</v>
          </cell>
          <cell r="F215">
            <v>-3961.73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6969.2200000000012</v>
          </cell>
        </row>
        <row r="216">
          <cell r="A216" t="str">
            <v>1.1.04.15.02.00</v>
          </cell>
          <cell r="B216" t="str">
            <v>MERLIOT</v>
          </cell>
          <cell r="C216">
            <v>12006</v>
          </cell>
          <cell r="D216">
            <v>-3600.77</v>
          </cell>
          <cell r="E216">
            <v>3729.41</v>
          </cell>
          <cell r="F216">
            <v>-3294.36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8840.2799999999988</v>
          </cell>
        </row>
        <row r="217">
          <cell r="A217" t="str">
            <v>1.1.04.15.03.00</v>
          </cell>
          <cell r="B217" t="str">
            <v>LA LIBERTAD</v>
          </cell>
          <cell r="C217">
            <v>11038.68</v>
          </cell>
          <cell r="D217">
            <v>-3946.5</v>
          </cell>
          <cell r="E217">
            <v>1838.01</v>
          </cell>
          <cell r="F217">
            <v>-1316.62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7613.5700000000006</v>
          </cell>
        </row>
        <row r="218">
          <cell r="A218" t="str">
            <v>1.1.04.15.04.00</v>
          </cell>
          <cell r="B218" t="str">
            <v>QUEZALTEPEQUE</v>
          </cell>
          <cell r="C218">
            <v>14555.68</v>
          </cell>
          <cell r="D218">
            <v>-5098.2700000000004</v>
          </cell>
          <cell r="E218">
            <v>795.86</v>
          </cell>
          <cell r="F218">
            <v>212.98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10466.25</v>
          </cell>
        </row>
        <row r="219">
          <cell r="A219" t="str">
            <v>1.1.04.15.05.00</v>
          </cell>
          <cell r="B219" t="str">
            <v>OPICO</v>
          </cell>
          <cell r="C219">
            <v>11313.86</v>
          </cell>
          <cell r="D219">
            <v>-2729.49</v>
          </cell>
          <cell r="E219">
            <v>2385.4899999999998</v>
          </cell>
          <cell r="F219">
            <v>-1449.38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9520.48</v>
          </cell>
        </row>
        <row r="220">
          <cell r="A220" t="str">
            <v>1.1.04.15.06.00</v>
          </cell>
          <cell r="B220" t="str">
            <v>ZACATECOLUCA</v>
          </cell>
          <cell r="C220">
            <v>14111.04</v>
          </cell>
          <cell r="D220">
            <v>-3011.1</v>
          </cell>
          <cell r="E220">
            <v>3515.91</v>
          </cell>
          <cell r="F220">
            <v>-555.28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14060.57</v>
          </cell>
        </row>
        <row r="221">
          <cell r="A221" t="str">
            <v>1.1.04.15.07.00</v>
          </cell>
          <cell r="B221" t="str">
            <v>SAN VICENTE</v>
          </cell>
          <cell r="C221">
            <v>16682.25</v>
          </cell>
          <cell r="D221">
            <v>-3624.63</v>
          </cell>
          <cell r="E221">
            <v>3210.14</v>
          </cell>
          <cell r="F221">
            <v>-1056.8399999999999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15210.919999999998</v>
          </cell>
        </row>
        <row r="222">
          <cell r="A222" t="str">
            <v>1.1.04.15.09.00</v>
          </cell>
          <cell r="B222" t="str">
            <v>METROCENTRO</v>
          </cell>
          <cell r="C222">
            <v>8052.99</v>
          </cell>
          <cell r="D222">
            <v>-1581.72</v>
          </cell>
          <cell r="E222">
            <v>-230.6</v>
          </cell>
          <cell r="F222">
            <v>515.72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6756.3899999999994</v>
          </cell>
        </row>
        <row r="223">
          <cell r="A223" t="str">
            <v>1.1.04.15.10.00</v>
          </cell>
          <cell r="B223" t="str">
            <v>ROSARIO DE LA PAZ</v>
          </cell>
          <cell r="C223">
            <v>12265.39</v>
          </cell>
          <cell r="D223">
            <v>-4416.6099999999997</v>
          </cell>
          <cell r="E223">
            <v>3097.68</v>
          </cell>
          <cell r="F223">
            <v>-475.2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10471.259999999998</v>
          </cell>
        </row>
        <row r="224">
          <cell r="A224" t="str">
            <v>1.1.04.15.11.00</v>
          </cell>
          <cell r="B224" t="str">
            <v>ELECTRODOMESTICOS P</v>
          </cell>
          <cell r="C224">
            <v>17657.95</v>
          </cell>
          <cell r="D224">
            <v>38277.83</v>
          </cell>
          <cell r="E224">
            <v>-20356.84</v>
          </cell>
          <cell r="F224">
            <v>-12797.07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22781.870000000003</v>
          </cell>
        </row>
        <row r="225">
          <cell r="A225" t="str">
            <v>1.1.05.00.00.00</v>
          </cell>
          <cell r="B225" t="str">
            <v>OTROS ACTIVOS CORRIENTES</v>
          </cell>
          <cell r="C225">
            <v>8250619.0999999996</v>
          </cell>
          <cell r="D225">
            <v>533147.56000000006</v>
          </cell>
          <cell r="E225">
            <v>780474.19</v>
          </cell>
          <cell r="F225">
            <v>1600404.07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11164644.92</v>
          </cell>
        </row>
        <row r="226">
          <cell r="A226" t="str">
            <v>1.1.05.01.00.00</v>
          </cell>
          <cell r="B226" t="str">
            <v>GASTOS PAGADOS ANTICIP</v>
          </cell>
          <cell r="C226">
            <v>8155966.4500000002</v>
          </cell>
          <cell r="D226">
            <v>537541.30000000005</v>
          </cell>
          <cell r="E226">
            <v>530545.06000000006</v>
          </cell>
          <cell r="F226">
            <v>1365836.57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10589889.380000001</v>
          </cell>
        </row>
        <row r="227">
          <cell r="A227" t="str">
            <v>1.1.05.01.01.00</v>
          </cell>
          <cell r="B227" t="str">
            <v>SEGUROS Y FIANZAS</v>
          </cell>
          <cell r="C227">
            <v>8155966.4500000002</v>
          </cell>
          <cell r="D227">
            <v>537541.30000000005</v>
          </cell>
          <cell r="E227">
            <v>530545.06000000006</v>
          </cell>
          <cell r="F227">
            <v>1365836.57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10589889.380000001</v>
          </cell>
        </row>
        <row r="228">
          <cell r="A228" t="str">
            <v>1.1.05.01.01.01</v>
          </cell>
          <cell r="B228" t="str">
            <v>SEGUROS BIENES E</v>
          </cell>
          <cell r="C228">
            <v>99144.13</v>
          </cell>
          <cell r="D228">
            <v>-24722.06</v>
          </cell>
          <cell r="E228">
            <v>-24722.06</v>
          </cell>
          <cell r="F228">
            <v>-24945.84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24754.170000000009</v>
          </cell>
        </row>
        <row r="229">
          <cell r="A229" t="str">
            <v>1.1.05.01.01.02</v>
          </cell>
          <cell r="B229" t="str">
            <v>SEGUROS AL PERSO</v>
          </cell>
          <cell r="C229">
            <v>156436.42000000001</v>
          </cell>
          <cell r="D229">
            <v>-26072.73</v>
          </cell>
          <cell r="E229">
            <v>-26072.73</v>
          </cell>
          <cell r="F229">
            <v>-26072.73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78218.230000000025</v>
          </cell>
        </row>
        <row r="230">
          <cell r="A230" t="str">
            <v>1.1.05.01.01.03</v>
          </cell>
          <cell r="B230" t="str">
            <v>SEGUROS DE VEHIC</v>
          </cell>
          <cell r="C230">
            <v>2177.1999999999998</v>
          </cell>
          <cell r="D230">
            <v>-544.29</v>
          </cell>
          <cell r="E230">
            <v>-544.29</v>
          </cell>
          <cell r="F230">
            <v>-448.29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640.32999999999993</v>
          </cell>
        </row>
        <row r="231">
          <cell r="A231" t="str">
            <v>1.1.05.01.01.04</v>
          </cell>
          <cell r="B231" t="str">
            <v>SEGUROS DE FIDEL</v>
          </cell>
          <cell r="C231">
            <v>39747.379999999997</v>
          </cell>
          <cell r="D231">
            <v>-9936.84</v>
          </cell>
          <cell r="E231">
            <v>-9936.84</v>
          </cell>
          <cell r="F231">
            <v>-9936.84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9936.8599999999969</v>
          </cell>
        </row>
        <row r="232">
          <cell r="A232" t="str">
            <v>1.1.05.01.01.05</v>
          </cell>
          <cell r="B232" t="str">
            <v>CARGOS VARIOS DI</v>
          </cell>
          <cell r="C232">
            <v>33635.199999999997</v>
          </cell>
          <cell r="D232">
            <v>227886.02</v>
          </cell>
          <cell r="E232">
            <v>-15455.57</v>
          </cell>
          <cell r="F232">
            <v>-6663.61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239402.03999999998</v>
          </cell>
        </row>
        <row r="233">
          <cell r="A233" t="str">
            <v>1.1.05.01.01.06</v>
          </cell>
          <cell r="B233" t="str">
            <v>SUMINISTROS DE O</v>
          </cell>
          <cell r="C233">
            <v>14984.07</v>
          </cell>
          <cell r="D233">
            <v>-653.76</v>
          </cell>
          <cell r="E233">
            <v>2132.31</v>
          </cell>
          <cell r="F233">
            <v>-2378.9299999999998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14083.689999999999</v>
          </cell>
        </row>
        <row r="234">
          <cell r="A234" t="str">
            <v>1.1.05.01.01.07</v>
          </cell>
          <cell r="B234" t="str">
            <v>IMPUESTOS MUNICI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</row>
        <row r="235">
          <cell r="A235" t="str">
            <v>1.1.05.01.01.09</v>
          </cell>
          <cell r="B235" t="str">
            <v>LAGEO</v>
          </cell>
          <cell r="C235">
            <v>7809842.0499999998</v>
          </cell>
          <cell r="D235">
            <v>371584.96</v>
          </cell>
          <cell r="E235">
            <v>605144.24</v>
          </cell>
          <cell r="F235">
            <v>1436282.81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10222854.060000001</v>
          </cell>
        </row>
        <row r="236">
          <cell r="A236" t="str">
            <v>1.1.05.02.00.00</v>
          </cell>
          <cell r="B236" t="str">
            <v>PAGO A CUENTA Y RETENC</v>
          </cell>
          <cell r="C236">
            <v>94652.65</v>
          </cell>
          <cell r="D236">
            <v>-4393.74</v>
          </cell>
          <cell r="E236">
            <v>249929.13</v>
          </cell>
          <cell r="F236">
            <v>234567.5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574755.54</v>
          </cell>
        </row>
        <row r="237">
          <cell r="A237" t="str">
            <v>1.1.05.02.01.00</v>
          </cell>
          <cell r="B237" t="str">
            <v>PAGO A CUENTA ISR</v>
          </cell>
          <cell r="C237">
            <v>0</v>
          </cell>
          <cell r="D237">
            <v>0</v>
          </cell>
          <cell r="E237">
            <v>248321.88</v>
          </cell>
          <cell r="F237">
            <v>241831.96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490153.83999999997</v>
          </cell>
        </row>
        <row r="238">
          <cell r="A238" t="str">
            <v>1.1.05.02.02.00</v>
          </cell>
          <cell r="B238" t="str">
            <v>RETENCIONES INSTITU</v>
          </cell>
          <cell r="C238">
            <v>11683.62</v>
          </cell>
          <cell r="D238">
            <v>3642.7</v>
          </cell>
          <cell r="E238">
            <v>2195.44</v>
          </cell>
          <cell r="F238">
            <v>1434.09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18955.849999999999</v>
          </cell>
        </row>
        <row r="239">
          <cell r="A239" t="str">
            <v>1.1.05.02.02.04</v>
          </cell>
          <cell r="B239" t="str">
            <v>MULTIVALORES-RET</v>
          </cell>
          <cell r="C239">
            <v>153.37</v>
          </cell>
          <cell r="D239">
            <v>12.06</v>
          </cell>
          <cell r="E239">
            <v>14.91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180.34</v>
          </cell>
        </row>
        <row r="240">
          <cell r="A240" t="str">
            <v>1.1.05.02.02.06</v>
          </cell>
          <cell r="B240" t="str">
            <v>B.A.C.-RETENCION</v>
          </cell>
          <cell r="C240">
            <v>4814.53</v>
          </cell>
          <cell r="D240">
            <v>1543.26</v>
          </cell>
          <cell r="E240">
            <v>1315.06</v>
          </cell>
          <cell r="F240">
            <v>1101.3699999999999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8774.2200000000012</v>
          </cell>
        </row>
        <row r="241">
          <cell r="A241" t="str">
            <v>1.1.05.02.02.07</v>
          </cell>
          <cell r="B241" t="str">
            <v>CUSCATLAN-RETENC</v>
          </cell>
          <cell r="C241">
            <v>631.91999999999996</v>
          </cell>
          <cell r="D241">
            <v>90.55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722.46999999999991</v>
          </cell>
        </row>
        <row r="242">
          <cell r="A242" t="str">
            <v>1.1.05.02.02.09</v>
          </cell>
          <cell r="B242" t="str">
            <v>SALVADORENO-RETE</v>
          </cell>
          <cell r="C242">
            <v>2779.31</v>
          </cell>
          <cell r="D242">
            <v>846.22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3625.5299999999997</v>
          </cell>
        </row>
        <row r="243">
          <cell r="A243" t="str">
            <v>1.1.05.02.02.10</v>
          </cell>
          <cell r="B243" t="str">
            <v>CREDOMATIC-RETEN</v>
          </cell>
          <cell r="C243">
            <v>3304.49</v>
          </cell>
          <cell r="D243">
            <v>1150.6099999999999</v>
          </cell>
          <cell r="E243">
            <v>865.47</v>
          </cell>
          <cell r="F243">
            <v>332.72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5653.29</v>
          </cell>
        </row>
        <row r="244">
          <cell r="A244" t="str">
            <v>1.1.05.02.02.13</v>
          </cell>
          <cell r="B244" t="str">
            <v>IBC-RETENCION RE</v>
          </cell>
          <cell r="C244">
            <v>0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</row>
        <row r="245">
          <cell r="A245" t="str">
            <v>1.1.05.02.02.16</v>
          </cell>
          <cell r="B245" t="str">
            <v>RETENCION RENTA</v>
          </cell>
          <cell r="C245">
            <v>0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</row>
        <row r="246">
          <cell r="A246" t="str">
            <v>1.1.05.02.03.00</v>
          </cell>
          <cell r="B246" t="str">
            <v>OTROS PAGOS ANTICIP</v>
          </cell>
          <cell r="C246">
            <v>15097.46</v>
          </cell>
          <cell r="D246">
            <v>-1135.3</v>
          </cell>
          <cell r="E246">
            <v>6312.95</v>
          </cell>
          <cell r="F246">
            <v>-1797.41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18477.7</v>
          </cell>
        </row>
        <row r="247">
          <cell r="A247" t="str">
            <v>1.1.05.02.04.00</v>
          </cell>
          <cell r="B247" t="str">
            <v>PAGOS ANTICIPADOS P</v>
          </cell>
          <cell r="C247">
            <v>67871.570000000007</v>
          </cell>
          <cell r="D247">
            <v>-6901.14</v>
          </cell>
          <cell r="E247">
            <v>-6901.14</v>
          </cell>
          <cell r="F247">
            <v>-6901.14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47168.150000000009</v>
          </cell>
        </row>
        <row r="248">
          <cell r="A248" t="str">
            <v>1.2.00.00.00.00</v>
          </cell>
          <cell r="B248" t="str">
            <v>ACTIVO FIJO</v>
          </cell>
          <cell r="C248">
            <v>77477999.840000004</v>
          </cell>
          <cell r="D248">
            <v>-227015.77</v>
          </cell>
          <cell r="E248">
            <v>-169551.02</v>
          </cell>
          <cell r="F248">
            <v>-271803.46000000002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76809629.590000018</v>
          </cell>
        </row>
        <row r="249">
          <cell r="A249" t="str">
            <v>1.2.01.00.00.00</v>
          </cell>
          <cell r="B249" t="str">
            <v>BIENES ELECTRICOS EN SERV</v>
          </cell>
          <cell r="C249">
            <v>88346319.069999993</v>
          </cell>
          <cell r="D249">
            <v>489290.06</v>
          </cell>
          <cell r="E249">
            <v>153043.03</v>
          </cell>
          <cell r="F249">
            <v>32609.38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89021261.539999992</v>
          </cell>
        </row>
        <row r="250">
          <cell r="A250" t="str">
            <v>1.2.01.06.00.00</v>
          </cell>
          <cell r="B250" t="str">
            <v>BIENES DE DISTRIBUCION</v>
          </cell>
          <cell r="C250">
            <v>71837310.079999998</v>
          </cell>
          <cell r="D250">
            <v>275920.08</v>
          </cell>
          <cell r="E250">
            <v>99024.35</v>
          </cell>
          <cell r="F250">
            <v>234958.89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72447213.399999991</v>
          </cell>
        </row>
        <row r="251">
          <cell r="A251" t="str">
            <v>1.2.01.06.01.00</v>
          </cell>
          <cell r="B251" t="str">
            <v>LINEAS Y SUBESTACIO</v>
          </cell>
          <cell r="C251">
            <v>50763270.439999998</v>
          </cell>
          <cell r="D251">
            <v>256225.47</v>
          </cell>
          <cell r="E251">
            <v>76126.039999999994</v>
          </cell>
          <cell r="F251">
            <v>211570.07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51307192.019999996</v>
          </cell>
        </row>
        <row r="252">
          <cell r="A252" t="str">
            <v>1.2.01.06.01.01</v>
          </cell>
          <cell r="B252" t="str">
            <v>EDIFICIOS ESTRUC</v>
          </cell>
          <cell r="C252">
            <v>1966463.46</v>
          </cell>
          <cell r="D252">
            <v>24323.73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1990787.19</v>
          </cell>
        </row>
        <row r="253">
          <cell r="A253" t="str">
            <v>1.2.01.06.01.02</v>
          </cell>
          <cell r="B253" t="str">
            <v>EQUIPOS DE SUBES</v>
          </cell>
          <cell r="C253">
            <v>12436997.810000001</v>
          </cell>
          <cell r="D253">
            <v>118443.03</v>
          </cell>
          <cell r="E253">
            <v>2285.56</v>
          </cell>
          <cell r="F253">
            <v>7647.01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12565373.41</v>
          </cell>
        </row>
        <row r="254">
          <cell r="A254" t="str">
            <v>1.2.01.06.01.03</v>
          </cell>
          <cell r="B254" t="str">
            <v>POSTES, TORRES Y</v>
          </cell>
          <cell r="C254">
            <v>18582298.539999999</v>
          </cell>
          <cell r="D254">
            <v>40834.86</v>
          </cell>
          <cell r="E254">
            <v>52440.44</v>
          </cell>
          <cell r="F254">
            <v>103135.65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18778709.489999998</v>
          </cell>
        </row>
        <row r="255">
          <cell r="A255" t="str">
            <v>1.2.01.06.01.04</v>
          </cell>
          <cell r="B255" t="str">
            <v>CONDUCTORES AERE</v>
          </cell>
          <cell r="C255">
            <v>10382450.279999999</v>
          </cell>
          <cell r="D255">
            <v>42573.51</v>
          </cell>
          <cell r="E255">
            <v>25786.83</v>
          </cell>
          <cell r="F255">
            <v>43078.99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10493889.609999999</v>
          </cell>
        </row>
        <row r="256">
          <cell r="A256" t="str">
            <v>1.2.01.06.01.07</v>
          </cell>
          <cell r="B256" t="str">
            <v>TRANSFORMADORES</v>
          </cell>
          <cell r="C256">
            <v>7179456.6200000001</v>
          </cell>
          <cell r="D256">
            <v>30050.34</v>
          </cell>
          <cell r="E256">
            <v>-4386.79</v>
          </cell>
          <cell r="F256">
            <v>57708.42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7262828.5899999999</v>
          </cell>
        </row>
        <row r="257">
          <cell r="A257" t="str">
            <v>1.2.01.06.01.09</v>
          </cell>
          <cell r="B257" t="str">
            <v>MEDIDORES</v>
          </cell>
          <cell r="C257">
            <v>3046.93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3046.93</v>
          </cell>
        </row>
        <row r="258">
          <cell r="A258" t="str">
            <v>1.2.01.06.01.10</v>
          </cell>
          <cell r="B258" t="str">
            <v>INSTALAC EN LOS</v>
          </cell>
          <cell r="C258">
            <v>209259.29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209259.29</v>
          </cell>
        </row>
        <row r="259">
          <cell r="A259" t="str">
            <v>1.2.01.06.01.11</v>
          </cell>
          <cell r="B259" t="str">
            <v>EQUIP DADOS EN A</v>
          </cell>
          <cell r="C259">
            <v>3297.51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3297.51</v>
          </cell>
        </row>
        <row r="260">
          <cell r="A260" t="str">
            <v>1.2.01.06.02.00</v>
          </cell>
          <cell r="B260" t="str">
            <v>LINEAS DE SUBESTACI</v>
          </cell>
          <cell r="C260">
            <v>20889061.100000001</v>
          </cell>
          <cell r="D260">
            <v>19694.61</v>
          </cell>
          <cell r="E260">
            <v>22898.31</v>
          </cell>
          <cell r="F260">
            <v>23388.82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20955042.84</v>
          </cell>
        </row>
        <row r="261">
          <cell r="A261" t="str">
            <v>1.2.01.06.02.01</v>
          </cell>
          <cell r="B261" t="str">
            <v>EDIFICIOS,ESTRUC</v>
          </cell>
          <cell r="C261">
            <v>122685.37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122685.37</v>
          </cell>
        </row>
        <row r="262">
          <cell r="A262" t="str">
            <v>1.2.01.06.02.02</v>
          </cell>
          <cell r="B262" t="str">
            <v>EQUIPO DE SUBEST</v>
          </cell>
          <cell r="C262">
            <v>6502.06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6502.06</v>
          </cell>
        </row>
        <row r="263">
          <cell r="A263" t="str">
            <v>1.2.01.06.02.03</v>
          </cell>
          <cell r="B263" t="str">
            <v>POSTES, TORRES Y</v>
          </cell>
          <cell r="C263">
            <v>5786310.7400000002</v>
          </cell>
          <cell r="D263">
            <v>11927.76</v>
          </cell>
          <cell r="E263">
            <v>18654.79</v>
          </cell>
          <cell r="F263">
            <v>14825.29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5831718.5800000001</v>
          </cell>
        </row>
        <row r="264">
          <cell r="A264" t="str">
            <v>1.2.01.06.02.04</v>
          </cell>
          <cell r="B264" t="str">
            <v>CONDUCTORES AERE</v>
          </cell>
          <cell r="C264">
            <v>9099456.0800000001</v>
          </cell>
          <cell r="D264">
            <v>6196.64</v>
          </cell>
          <cell r="E264">
            <v>6734.97</v>
          </cell>
          <cell r="F264">
            <v>8563.5300000000007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9120951.2200000007</v>
          </cell>
        </row>
        <row r="265">
          <cell r="A265" t="str">
            <v>1.2.01.06.02.07</v>
          </cell>
          <cell r="B265" t="str">
            <v>TRANSFORMADORES</v>
          </cell>
          <cell r="C265">
            <v>557366.93000000005</v>
          </cell>
          <cell r="D265">
            <v>1570.21</v>
          </cell>
          <cell r="E265">
            <v>-2491.4499999999998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556445.69000000006</v>
          </cell>
        </row>
        <row r="266">
          <cell r="A266" t="str">
            <v>1.2.01.06.02.09</v>
          </cell>
          <cell r="B266" t="str">
            <v>MEDIDORES</v>
          </cell>
          <cell r="C266">
            <v>5311848.01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5311848.01</v>
          </cell>
        </row>
        <row r="267">
          <cell r="A267" t="str">
            <v>1.2.01.06.02.11</v>
          </cell>
          <cell r="B267" t="str">
            <v>EQUIP DADOS EN A</v>
          </cell>
          <cell r="C267">
            <v>3703.72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3703.72</v>
          </cell>
        </row>
        <row r="268">
          <cell r="A268" t="str">
            <v>1.2.01.06.02.12</v>
          </cell>
          <cell r="B268" t="str">
            <v>ALUMBRADO PUBLIC</v>
          </cell>
          <cell r="C268">
            <v>1188.19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1188.19</v>
          </cell>
        </row>
        <row r="269">
          <cell r="A269" t="str">
            <v>1.2.01.06.03.00</v>
          </cell>
          <cell r="B269" t="str">
            <v>INSTALACIONES DE SE</v>
          </cell>
          <cell r="C269">
            <v>184978.54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184978.54</v>
          </cell>
        </row>
        <row r="270">
          <cell r="A270" t="str">
            <v>1.2.01.06.03.01</v>
          </cell>
          <cell r="B270" t="str">
            <v>EDIFICIOS,ESTRUC</v>
          </cell>
          <cell r="C270">
            <v>23850.79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23850.79</v>
          </cell>
        </row>
        <row r="271">
          <cell r="A271" t="str">
            <v>1.2.01.06.03.02</v>
          </cell>
          <cell r="B271" t="str">
            <v>EQUIPOS DE SUBES</v>
          </cell>
          <cell r="C271">
            <v>90331.29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90331.29</v>
          </cell>
        </row>
        <row r="272">
          <cell r="A272" t="str">
            <v>1.2.01.06.03.06</v>
          </cell>
          <cell r="B272" t="str">
            <v>CONDUCTORES SUBT</v>
          </cell>
          <cell r="C272">
            <v>70796.460000000006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70796.460000000006</v>
          </cell>
        </row>
        <row r="273">
          <cell r="A273" t="str">
            <v>1.2.01.07.00.00</v>
          </cell>
          <cell r="B273" t="str">
            <v>BIENES DE COMERCIALIZA</v>
          </cell>
          <cell r="C273">
            <v>8687.25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8687.25</v>
          </cell>
        </row>
        <row r="274">
          <cell r="A274" t="str">
            <v>1.2.01.07.01.00</v>
          </cell>
          <cell r="B274" t="str">
            <v>LINEAS Y SUBESTACIO</v>
          </cell>
          <cell r="C274">
            <v>8687.25</v>
          </cell>
          <cell r="D274">
            <v>0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8687.25</v>
          </cell>
        </row>
        <row r="275">
          <cell r="A275" t="str">
            <v>1.2.01.07.01.01</v>
          </cell>
          <cell r="B275" t="str">
            <v>EDIFICIOS,ESTRUC</v>
          </cell>
          <cell r="C275">
            <v>2254.91</v>
          </cell>
          <cell r="D275">
            <v>0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2254.91</v>
          </cell>
        </row>
        <row r="276">
          <cell r="A276" t="str">
            <v>1.2.01.07.01.10</v>
          </cell>
          <cell r="B276" t="str">
            <v>INSTAL EN LOS LO</v>
          </cell>
          <cell r="C276">
            <v>6432.34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6432.34</v>
          </cell>
        </row>
        <row r="277">
          <cell r="A277" t="str">
            <v>1.2.01.08.00.00</v>
          </cell>
          <cell r="B277" t="str">
            <v>BIENES GENERALES</v>
          </cell>
          <cell r="C277">
            <v>16500321.74</v>
          </cell>
          <cell r="D277">
            <v>213369.98</v>
          </cell>
          <cell r="E277">
            <v>54018.68</v>
          </cell>
          <cell r="F277">
            <v>-202349.51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16565360.890000001</v>
          </cell>
        </row>
        <row r="278">
          <cell r="A278" t="str">
            <v>1.2.01.08.06.00</v>
          </cell>
          <cell r="B278" t="str">
            <v>BIENES DE DISTRIBUC</v>
          </cell>
          <cell r="C278">
            <v>8100193.9900000002</v>
          </cell>
          <cell r="D278">
            <v>50919.82</v>
          </cell>
          <cell r="E278">
            <v>-15755.44</v>
          </cell>
          <cell r="F278">
            <v>-104100.09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8031258.2800000003</v>
          </cell>
        </row>
        <row r="279">
          <cell r="A279" t="str">
            <v>1.2.01.08.06.01</v>
          </cell>
          <cell r="B279" t="str">
            <v>EDIFICIOS ,ESTRU</v>
          </cell>
          <cell r="C279">
            <v>121241.66</v>
          </cell>
          <cell r="D279">
            <v>5085.0600000000004</v>
          </cell>
          <cell r="E279">
            <v>0</v>
          </cell>
          <cell r="F279">
            <v>-340.57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125986.15</v>
          </cell>
        </row>
        <row r="280">
          <cell r="A280" t="str">
            <v>1.2.01.08.06.02</v>
          </cell>
          <cell r="B280" t="str">
            <v>MUEBLES Y EQUIPO</v>
          </cell>
          <cell r="C280">
            <v>269839.25</v>
          </cell>
          <cell r="D280">
            <v>143.94</v>
          </cell>
          <cell r="E280">
            <v>-3237.48</v>
          </cell>
          <cell r="F280">
            <v>-5117.6899999999996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261628.02000000002</v>
          </cell>
        </row>
        <row r="281">
          <cell r="A281" t="str">
            <v>1.2.01.08.06.03</v>
          </cell>
          <cell r="B281" t="str">
            <v>EQUIPOS DE TRANS</v>
          </cell>
          <cell r="C281">
            <v>2487457.29</v>
          </cell>
          <cell r="D281">
            <v>0</v>
          </cell>
          <cell r="E281">
            <v>22378.39</v>
          </cell>
          <cell r="F281">
            <v>45513.279999999999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2555348.96</v>
          </cell>
        </row>
        <row r="282">
          <cell r="A282" t="str">
            <v>1.2.01.08.06.04</v>
          </cell>
          <cell r="B282" t="str">
            <v>EQUIPOS DE ALMAC</v>
          </cell>
          <cell r="C282">
            <v>22857.14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22857.14</v>
          </cell>
        </row>
        <row r="283">
          <cell r="A283" t="str">
            <v>1.2.01.08.06.05</v>
          </cell>
          <cell r="B283" t="str">
            <v>HERRAMIENTAS Y E</v>
          </cell>
          <cell r="C283">
            <v>1221162.3999999999</v>
          </cell>
          <cell r="D283">
            <v>10319.66</v>
          </cell>
          <cell r="E283">
            <v>-13701.78</v>
          </cell>
          <cell r="F283">
            <v>-23935.200000000001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1193845.0799999998</v>
          </cell>
        </row>
        <row r="284">
          <cell r="A284" t="str">
            <v>1.2.01.08.06.08</v>
          </cell>
          <cell r="B284" t="str">
            <v>EQUIPOS DE COMUN</v>
          </cell>
          <cell r="C284">
            <v>861222.03</v>
          </cell>
          <cell r="D284">
            <v>33792.19</v>
          </cell>
          <cell r="E284">
            <v>-1551.32</v>
          </cell>
          <cell r="F284">
            <v>-34811.199999999997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858651.70000000007</v>
          </cell>
        </row>
        <row r="285">
          <cell r="A285" t="str">
            <v>1.2.01.08.06.09</v>
          </cell>
          <cell r="B285" t="str">
            <v>EQUIPO DE COMPUT</v>
          </cell>
          <cell r="C285">
            <v>655101.94999999995</v>
          </cell>
          <cell r="D285">
            <v>655.29</v>
          </cell>
          <cell r="E285">
            <v>-19148.25</v>
          </cell>
          <cell r="F285">
            <v>1512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638120.99</v>
          </cell>
        </row>
        <row r="286">
          <cell r="A286" t="str">
            <v>1.2.01.08.06.10</v>
          </cell>
          <cell r="B286" t="str">
            <v>OTROS EQUIPOS</v>
          </cell>
          <cell r="C286">
            <v>2461312.27</v>
          </cell>
          <cell r="D286">
            <v>923.68</v>
          </cell>
          <cell r="E286">
            <v>-495</v>
          </cell>
          <cell r="F286">
            <v>-86920.71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2374820.2400000002</v>
          </cell>
        </row>
        <row r="287">
          <cell r="A287" t="str">
            <v>1.2.01.08.07.00</v>
          </cell>
          <cell r="B287" t="str">
            <v>BIENES DE COMERCIAL</v>
          </cell>
          <cell r="C287">
            <v>2693965.16</v>
          </cell>
          <cell r="D287">
            <v>53761.86</v>
          </cell>
          <cell r="E287">
            <v>30528.36</v>
          </cell>
          <cell r="F287">
            <v>-144008.34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2634247.04</v>
          </cell>
        </row>
        <row r="288">
          <cell r="A288" t="str">
            <v>1.2.01.08.07.01</v>
          </cell>
          <cell r="B288" t="str">
            <v>EDIFICIOS, ESTRU</v>
          </cell>
          <cell r="C288">
            <v>707111.76</v>
          </cell>
          <cell r="D288">
            <v>46759.08</v>
          </cell>
          <cell r="E288">
            <v>-1529.86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752340.98</v>
          </cell>
        </row>
        <row r="289">
          <cell r="A289" t="str">
            <v>1.2.01.08.07.02</v>
          </cell>
          <cell r="B289" t="str">
            <v>MUEBLES Y EEQUIP</v>
          </cell>
          <cell r="C289">
            <v>385576.86</v>
          </cell>
          <cell r="D289">
            <v>2622.78</v>
          </cell>
          <cell r="E289">
            <v>1449.2</v>
          </cell>
          <cell r="F289">
            <v>-3359.88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386288.96</v>
          </cell>
        </row>
        <row r="290">
          <cell r="A290" t="str">
            <v>1.2.01.08.07.03</v>
          </cell>
          <cell r="B290" t="str">
            <v>EQUIPOS DE TRANS</v>
          </cell>
          <cell r="C290">
            <v>489785.84</v>
          </cell>
          <cell r="D290">
            <v>0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489785.84</v>
          </cell>
        </row>
        <row r="291">
          <cell r="A291" t="str">
            <v>1.2.01.08.07.05</v>
          </cell>
          <cell r="B291" t="str">
            <v>HERRAMIENTAS Y E</v>
          </cell>
          <cell r="C291">
            <v>30869.25</v>
          </cell>
          <cell r="D291">
            <v>0</v>
          </cell>
          <cell r="E291">
            <v>437.92</v>
          </cell>
          <cell r="F291">
            <v>-1080.04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30227.129999999997</v>
          </cell>
        </row>
        <row r="292">
          <cell r="A292" t="str">
            <v>1.2.01.08.07.08</v>
          </cell>
          <cell r="B292" t="str">
            <v>EQUIPOS DE COMUN</v>
          </cell>
          <cell r="C292">
            <v>31278.560000000001</v>
          </cell>
          <cell r="D292">
            <v>0</v>
          </cell>
          <cell r="E292">
            <v>-1317.8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29960.760000000002</v>
          </cell>
        </row>
        <row r="293">
          <cell r="A293" t="str">
            <v>1.2.01.08.07.09</v>
          </cell>
          <cell r="B293" t="str">
            <v>EQUIPO DE COMPUT</v>
          </cell>
          <cell r="C293">
            <v>1019987.76</v>
          </cell>
          <cell r="D293">
            <v>0</v>
          </cell>
          <cell r="E293">
            <v>31488.9</v>
          </cell>
          <cell r="F293">
            <v>-157068.42000000001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894408.23999999987</v>
          </cell>
        </row>
        <row r="294">
          <cell r="A294" t="str">
            <v>1.2.01.08.07.10</v>
          </cell>
          <cell r="B294" t="str">
            <v>OTROS EQUIPOS</v>
          </cell>
          <cell r="C294">
            <v>29355.13</v>
          </cell>
          <cell r="D294">
            <v>4380</v>
          </cell>
          <cell r="E294">
            <v>0</v>
          </cell>
          <cell r="F294">
            <v>17500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51235.130000000005</v>
          </cell>
        </row>
        <row r="295">
          <cell r="A295" t="str">
            <v>1.2.01.08.08.00</v>
          </cell>
          <cell r="B295" t="str">
            <v>BIENES DE SERVICIOS</v>
          </cell>
          <cell r="C295">
            <v>5706162.5899999999</v>
          </cell>
          <cell r="D295">
            <v>108688.3</v>
          </cell>
          <cell r="E295">
            <v>39245.760000000002</v>
          </cell>
          <cell r="F295">
            <v>45758.92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5899855.5699999994</v>
          </cell>
        </row>
        <row r="296">
          <cell r="A296" t="str">
            <v>1.2.01.08.08.01</v>
          </cell>
          <cell r="B296" t="str">
            <v>EDIFICIOS, ESTRU</v>
          </cell>
          <cell r="C296">
            <v>2509491.67</v>
          </cell>
          <cell r="D296">
            <v>14993.24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2524484.91</v>
          </cell>
        </row>
        <row r="297">
          <cell r="A297" t="str">
            <v>1.2.01.08.08.02</v>
          </cell>
          <cell r="B297" t="str">
            <v>MUEBLES Y EQUIPO</v>
          </cell>
          <cell r="C297">
            <v>579520.26</v>
          </cell>
          <cell r="D297">
            <v>-341.02</v>
          </cell>
          <cell r="E297">
            <v>-80.400000000000006</v>
          </cell>
          <cell r="F297">
            <v>-1977.92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577120.91999999993</v>
          </cell>
        </row>
        <row r="298">
          <cell r="A298" t="str">
            <v>1.2.01.08.08.03</v>
          </cell>
          <cell r="B298" t="str">
            <v>EQUIPOS DE TRANS</v>
          </cell>
          <cell r="C298">
            <v>326360.59999999998</v>
          </cell>
          <cell r="D298">
            <v>83001.490000000005</v>
          </cell>
          <cell r="E298">
            <v>105.16</v>
          </cell>
          <cell r="F298">
            <v>-105.16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409362.08999999997</v>
          </cell>
        </row>
        <row r="299">
          <cell r="A299" t="str">
            <v>1.2.01.08.08.05</v>
          </cell>
          <cell r="B299" t="str">
            <v>HERRAMIENTAS Y E</v>
          </cell>
          <cell r="C299">
            <v>7033.42</v>
          </cell>
          <cell r="D299">
            <v>317.58999999999997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7351.01</v>
          </cell>
        </row>
        <row r="300">
          <cell r="A300" t="str">
            <v>1.2.01.08.08.07</v>
          </cell>
          <cell r="B300" t="str">
            <v>EQUIPOS ACCIONAD</v>
          </cell>
          <cell r="C300">
            <v>1415.83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1415.83</v>
          </cell>
        </row>
        <row r="301">
          <cell r="A301" t="str">
            <v>1.2.01.08.08.08</v>
          </cell>
          <cell r="B301" t="str">
            <v>EQUIPO DE COMUNI</v>
          </cell>
          <cell r="C301">
            <v>5409.08</v>
          </cell>
          <cell r="D301">
            <v>0</v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5409.08</v>
          </cell>
        </row>
        <row r="302">
          <cell r="A302" t="str">
            <v>1.2.01.08.08.09</v>
          </cell>
          <cell r="B302" t="str">
            <v>EQUIPO DE COMPUT</v>
          </cell>
          <cell r="C302">
            <v>2235038.9500000002</v>
          </cell>
          <cell r="D302">
            <v>10717</v>
          </cell>
          <cell r="E302">
            <v>39221</v>
          </cell>
          <cell r="F302">
            <v>47842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2332818.9500000002</v>
          </cell>
        </row>
        <row r="303">
          <cell r="A303" t="str">
            <v>1.2.01.08.08.10</v>
          </cell>
          <cell r="B303" t="str">
            <v>OTROS EQUIPOS</v>
          </cell>
          <cell r="C303">
            <v>41892.78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41892.78</v>
          </cell>
        </row>
        <row r="304">
          <cell r="A304" t="str">
            <v>1.2.04.00.00.00</v>
          </cell>
          <cell r="B304" t="str">
            <v>OBRAS EN PROCESO</v>
          </cell>
          <cell r="C304">
            <v>2893440.25</v>
          </cell>
          <cell r="D304">
            <v>-329630.11</v>
          </cell>
          <cell r="E304">
            <v>2941.13</v>
          </cell>
          <cell r="F304">
            <v>-129134.75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2437616.52</v>
          </cell>
        </row>
        <row r="305">
          <cell r="A305" t="str">
            <v>1.2.04.01.00.00</v>
          </cell>
          <cell r="B305" t="str">
            <v>OBRAS EN PROCESO ING.</v>
          </cell>
          <cell r="C305">
            <v>1502619.92</v>
          </cell>
          <cell r="D305">
            <v>-170391.54</v>
          </cell>
          <cell r="E305">
            <v>64657.18</v>
          </cell>
          <cell r="F305">
            <v>-35641.61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1361243.9499999997</v>
          </cell>
        </row>
        <row r="306">
          <cell r="A306" t="str">
            <v>1.2.04.02.00.00</v>
          </cell>
          <cell r="B306" t="str">
            <v>OBRAS EN PROCESO NUEVO</v>
          </cell>
          <cell r="C306">
            <v>247586.37</v>
          </cell>
          <cell r="D306">
            <v>210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247796.37</v>
          </cell>
        </row>
        <row r="307">
          <cell r="A307" t="str">
            <v>1.2.04.03.00.00</v>
          </cell>
          <cell r="B307" t="str">
            <v>OBRAS EN PROCESO EN PR</v>
          </cell>
          <cell r="C307">
            <v>89426.19</v>
          </cell>
          <cell r="D307">
            <v>-11767.13</v>
          </cell>
          <cell r="E307">
            <v>1885.04</v>
          </cell>
          <cell r="F307">
            <v>-27483.71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52060.389999999992</v>
          </cell>
        </row>
        <row r="308">
          <cell r="A308" t="str">
            <v>1.2.04.04.00.00</v>
          </cell>
          <cell r="B308" t="str">
            <v>PROCESO ADQ. MOBILIARI</v>
          </cell>
          <cell r="C308">
            <v>1053807.77</v>
          </cell>
          <cell r="D308">
            <v>-147681.44</v>
          </cell>
          <cell r="E308">
            <v>-63601.09</v>
          </cell>
          <cell r="F308">
            <v>-66009.429999999993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776515.81</v>
          </cell>
        </row>
        <row r="309">
          <cell r="A309" t="str">
            <v>1.2.05.00.00.00</v>
          </cell>
          <cell r="B309" t="str">
            <v>DEPRE ACUM BIENES ELEC EN</v>
          </cell>
          <cell r="C309">
            <v>-26028453.789999999</v>
          </cell>
          <cell r="D309">
            <v>-281296.82</v>
          </cell>
          <cell r="E309">
            <v>-202613.97</v>
          </cell>
          <cell r="F309">
            <v>85915.6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-26426448.979999997</v>
          </cell>
        </row>
        <row r="310">
          <cell r="A310" t="str">
            <v>1.2.05.06.00.00</v>
          </cell>
          <cell r="B310" t="str">
            <v>DEPREC ACUM BIENES  DE</v>
          </cell>
          <cell r="C310">
            <v>-16172977.689999999</v>
          </cell>
          <cell r="D310">
            <v>-167727.69</v>
          </cell>
          <cell r="E310">
            <v>-150905.32999999999</v>
          </cell>
          <cell r="F310">
            <v>-140089.26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-16631699.969999999</v>
          </cell>
        </row>
        <row r="311">
          <cell r="A311" t="str">
            <v>1.2.05.06.01.00</v>
          </cell>
          <cell r="B311" t="str">
            <v>DEPREC LINEAS Y SUB</v>
          </cell>
          <cell r="C311">
            <v>-10411469.109999999</v>
          </cell>
          <cell r="D311">
            <v>-117508.16</v>
          </cell>
          <cell r="E311">
            <v>-106709.13</v>
          </cell>
          <cell r="F311">
            <v>-94588.6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-10730275</v>
          </cell>
        </row>
        <row r="312">
          <cell r="A312" t="str">
            <v>1.2.05.06.01.01</v>
          </cell>
          <cell r="B312" t="str">
            <v>EDIFICIOS ESTRUC</v>
          </cell>
          <cell r="C312">
            <v>-439545</v>
          </cell>
          <cell r="D312">
            <v>-4700.45</v>
          </cell>
          <cell r="E312">
            <v>-4245.55</v>
          </cell>
          <cell r="F312">
            <v>-4700.4399999999996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-453191.44</v>
          </cell>
        </row>
        <row r="313">
          <cell r="A313" t="str">
            <v>1.2.05.06.01.02</v>
          </cell>
          <cell r="B313" t="str">
            <v>EQUIPOS DE SUBES</v>
          </cell>
          <cell r="C313">
            <v>-3059386.58</v>
          </cell>
          <cell r="D313">
            <v>-29037.97</v>
          </cell>
          <cell r="E313">
            <v>-26738.1</v>
          </cell>
          <cell r="F313">
            <v>-5572.3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-3120734.95</v>
          </cell>
        </row>
        <row r="314">
          <cell r="A314" t="str">
            <v>1.2.05.06.01.03</v>
          </cell>
          <cell r="B314" t="str">
            <v>POSTES TORRES Y</v>
          </cell>
          <cell r="C314">
            <v>-3580530.97</v>
          </cell>
          <cell r="D314">
            <v>-43946.69</v>
          </cell>
          <cell r="E314">
            <v>-39827.58</v>
          </cell>
          <cell r="F314">
            <v>-44338.34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-3708643.58</v>
          </cell>
        </row>
        <row r="315">
          <cell r="A315" t="str">
            <v>1.2.05.06.01.04</v>
          </cell>
          <cell r="B315" t="str">
            <v>CONDUCTORES AERE</v>
          </cell>
          <cell r="C315">
            <v>-2205280.04</v>
          </cell>
          <cell r="D315">
            <v>-24614.48</v>
          </cell>
          <cell r="E315">
            <v>-22287.43</v>
          </cell>
          <cell r="F315">
            <v>-24777.08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-2276959.0300000003</v>
          </cell>
        </row>
        <row r="316">
          <cell r="A316" t="str">
            <v>1.2.05.06.01.07</v>
          </cell>
          <cell r="B316" t="str">
            <v>TRANSFORMADORES</v>
          </cell>
          <cell r="C316">
            <v>-1056455.78</v>
          </cell>
          <cell r="D316">
            <v>-14699.51</v>
          </cell>
          <cell r="E316">
            <v>-13150.68</v>
          </cell>
          <cell r="F316">
            <v>-14691.38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-1098997.3499999999</v>
          </cell>
        </row>
        <row r="317">
          <cell r="A317" t="str">
            <v>1.2.05.06.01.09</v>
          </cell>
          <cell r="B317" t="str">
            <v>MEDIDORES-CR</v>
          </cell>
          <cell r="C317">
            <v>-56.86</v>
          </cell>
          <cell r="D317">
            <v>-7.19</v>
          </cell>
          <cell r="E317">
            <v>-6.5</v>
          </cell>
          <cell r="F317">
            <v>-7.19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-77.739999999999995</v>
          </cell>
        </row>
        <row r="318">
          <cell r="A318" t="str">
            <v>1.2.05.06.01.10</v>
          </cell>
          <cell r="B318" t="str">
            <v>INSTAL EN LOS LO</v>
          </cell>
          <cell r="C318">
            <v>-69418.429999999993</v>
          </cell>
          <cell r="D318">
            <v>-494.09</v>
          </cell>
          <cell r="E318">
            <v>-446.26</v>
          </cell>
          <cell r="F318">
            <v>-494.08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-70852.859999999986</v>
          </cell>
        </row>
        <row r="319">
          <cell r="A319" t="str">
            <v>1.2.05.06.01.11</v>
          </cell>
          <cell r="B319" t="str">
            <v>EQ DADOS EN ARRE</v>
          </cell>
          <cell r="C319">
            <v>-795.45</v>
          </cell>
          <cell r="D319">
            <v>-7.78</v>
          </cell>
          <cell r="E319">
            <v>-7.03</v>
          </cell>
          <cell r="F319">
            <v>-7.79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-818.05</v>
          </cell>
        </row>
        <row r="320">
          <cell r="A320" t="str">
            <v>1.2.05.06.02.00</v>
          </cell>
          <cell r="B320" t="str">
            <v>DEPREC LINEAS Y SUB</v>
          </cell>
          <cell r="C320">
            <v>-5742115.7999999998</v>
          </cell>
          <cell r="D320">
            <v>-49782.78</v>
          </cell>
          <cell r="E320">
            <v>-43801.71</v>
          </cell>
          <cell r="F320">
            <v>-45063.92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-5880764.21</v>
          </cell>
        </row>
        <row r="321">
          <cell r="A321" t="str">
            <v>1.2.05.06.02.01</v>
          </cell>
          <cell r="B321" t="str">
            <v>EDIFICIOS ESTRUC</v>
          </cell>
          <cell r="C321">
            <v>-15557.01</v>
          </cell>
          <cell r="D321">
            <v>-289.67</v>
          </cell>
          <cell r="E321">
            <v>-261.64</v>
          </cell>
          <cell r="F321">
            <v>-289.67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-16397.989999999998</v>
          </cell>
        </row>
        <row r="322">
          <cell r="A322" t="str">
            <v>1.2.05.06.02.02</v>
          </cell>
          <cell r="B322" t="str">
            <v>EQUIPOS DE SUBES</v>
          </cell>
          <cell r="C322">
            <v>-1158.33</v>
          </cell>
          <cell r="D322">
            <v>-15.36</v>
          </cell>
          <cell r="E322">
            <v>-13.86</v>
          </cell>
          <cell r="F322">
            <v>-15.35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-1202.8999999999996</v>
          </cell>
        </row>
        <row r="323">
          <cell r="A323" t="str">
            <v>1.2.05.06.02.03</v>
          </cell>
          <cell r="B323" t="str">
            <v>POSTES TORRES Y</v>
          </cell>
          <cell r="C323">
            <v>-1235221.3600000001</v>
          </cell>
          <cell r="D323">
            <v>-13690.19</v>
          </cell>
          <cell r="E323">
            <v>-12405.13</v>
          </cell>
          <cell r="F323">
            <v>-13769.24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-1275085.92</v>
          </cell>
        </row>
        <row r="324">
          <cell r="A324" t="str">
            <v>1.2.05.06.02.04</v>
          </cell>
          <cell r="B324" t="str">
            <v>CONDUCTORES AERE</v>
          </cell>
          <cell r="C324">
            <v>-2655820.7999999998</v>
          </cell>
          <cell r="D324">
            <v>-21499.32</v>
          </cell>
          <cell r="E324">
            <v>-19433.099999999999</v>
          </cell>
          <cell r="F324">
            <v>-21535.439999999999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-2718288.6599999997</v>
          </cell>
        </row>
        <row r="325">
          <cell r="A325" t="str">
            <v>1.2.05.06.02.07</v>
          </cell>
          <cell r="B325" t="str">
            <v>TRANFORMADORES D</v>
          </cell>
          <cell r="C325">
            <v>-173276.32</v>
          </cell>
          <cell r="D325">
            <v>-1734.52</v>
          </cell>
          <cell r="E325">
            <v>-349.11</v>
          </cell>
          <cell r="F325">
            <v>3103.49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-172256.46</v>
          </cell>
        </row>
        <row r="326">
          <cell r="A326" t="str">
            <v>1.2.05.06.02.09</v>
          </cell>
          <cell r="B326" t="str">
            <v>MEDIDORES-CR</v>
          </cell>
          <cell r="C326">
            <v>-1660526.62</v>
          </cell>
          <cell r="D326">
            <v>-12541.78</v>
          </cell>
          <cell r="E326">
            <v>-11328.06</v>
          </cell>
          <cell r="F326">
            <v>-12541.79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-1696938.2500000002</v>
          </cell>
        </row>
        <row r="327">
          <cell r="A327" t="str">
            <v>1.2.05.06.02.11</v>
          </cell>
          <cell r="B327" t="str">
            <v>EQUI DADOS EN AR</v>
          </cell>
          <cell r="C327">
            <v>-467.38</v>
          </cell>
          <cell r="D327">
            <v>-9.14</v>
          </cell>
          <cell r="E327">
            <v>-8.27</v>
          </cell>
          <cell r="F327">
            <v>-13.12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-497.90999999999997</v>
          </cell>
        </row>
        <row r="328">
          <cell r="A328" t="str">
            <v>1.2.05.06.02.12</v>
          </cell>
          <cell r="B328" t="str">
            <v>ALUMBRADO PUBLIC</v>
          </cell>
          <cell r="C328">
            <v>-87.98</v>
          </cell>
          <cell r="D328">
            <v>-2.8</v>
          </cell>
          <cell r="E328">
            <v>-2.54</v>
          </cell>
          <cell r="F328">
            <v>-2.8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-96.12</v>
          </cell>
        </row>
        <row r="329">
          <cell r="A329" t="str">
            <v>1.2.05.06.03.00</v>
          </cell>
          <cell r="B329" t="str">
            <v>DEPRE INSTA DE SERV</v>
          </cell>
          <cell r="C329">
            <v>-19392.78</v>
          </cell>
          <cell r="D329">
            <v>-436.75</v>
          </cell>
          <cell r="E329">
            <v>-394.49</v>
          </cell>
          <cell r="F329">
            <v>-436.74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-20660.760000000002</v>
          </cell>
        </row>
        <row r="330">
          <cell r="A330" t="str">
            <v>1.2.05.06.03.01</v>
          </cell>
          <cell r="B330" t="str">
            <v>EDIFICIOS ESTRUC</v>
          </cell>
          <cell r="C330">
            <v>-4370.62</v>
          </cell>
          <cell r="D330">
            <v>-56.31</v>
          </cell>
          <cell r="E330">
            <v>-50.87</v>
          </cell>
          <cell r="F330">
            <v>-56.31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-4534.1100000000006</v>
          </cell>
        </row>
        <row r="331">
          <cell r="A331" t="str">
            <v>1.2.05.06.03.02</v>
          </cell>
          <cell r="B331" t="str">
            <v>EQUIPOS DE SUBES</v>
          </cell>
          <cell r="C331">
            <v>-14526.08</v>
          </cell>
          <cell r="D331">
            <v>-213.28</v>
          </cell>
          <cell r="E331">
            <v>-192.64</v>
          </cell>
          <cell r="F331">
            <v>-213.28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-15145.28</v>
          </cell>
        </row>
        <row r="332">
          <cell r="A332" t="str">
            <v>1.2.05.06.03.06</v>
          </cell>
          <cell r="B332" t="str">
            <v>CONDUC SUBTERRAN</v>
          </cell>
          <cell r="C332">
            <v>-496.08</v>
          </cell>
          <cell r="D332">
            <v>-167.16</v>
          </cell>
          <cell r="E332">
            <v>-150.97999999999999</v>
          </cell>
          <cell r="F332">
            <v>-167.15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-981.37</v>
          </cell>
        </row>
        <row r="333">
          <cell r="A333" t="str">
            <v>1.2.05.07.00.00</v>
          </cell>
          <cell r="B333" t="str">
            <v>DEPRE ACUM BIEN DE COM</v>
          </cell>
          <cell r="C333">
            <v>-2083.4</v>
          </cell>
          <cell r="D333">
            <v>-20.51</v>
          </cell>
          <cell r="E333">
            <v>-18.53</v>
          </cell>
          <cell r="F333">
            <v>-20.51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-2142.9500000000007</v>
          </cell>
        </row>
        <row r="334">
          <cell r="A334" t="str">
            <v>1.2.05.07.01.00</v>
          </cell>
          <cell r="B334" t="str">
            <v>DEPRE LINEAS Y SUB</v>
          </cell>
          <cell r="C334">
            <v>-2083.4</v>
          </cell>
          <cell r="D334">
            <v>-20.51</v>
          </cell>
          <cell r="E334">
            <v>-18.53</v>
          </cell>
          <cell r="F334">
            <v>-20.51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-2142.9500000000007</v>
          </cell>
        </row>
        <row r="335">
          <cell r="A335" t="str">
            <v>1.2.05.07.01.01</v>
          </cell>
          <cell r="B335" t="str">
            <v>EDIFICIOS ESTRUC</v>
          </cell>
          <cell r="C335">
            <v>-413.08</v>
          </cell>
          <cell r="D335">
            <v>-5.32</v>
          </cell>
          <cell r="E335">
            <v>-4.8099999999999996</v>
          </cell>
          <cell r="F335">
            <v>-5.33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-428.53999999999996</v>
          </cell>
        </row>
        <row r="336">
          <cell r="A336" t="str">
            <v>1.2.05.07.01.10</v>
          </cell>
          <cell r="B336" t="str">
            <v>INST EN LOS LOC</v>
          </cell>
          <cell r="C336">
            <v>-1670.32</v>
          </cell>
          <cell r="D336">
            <v>-15.19</v>
          </cell>
          <cell r="E336">
            <v>-13.72</v>
          </cell>
          <cell r="F336">
            <v>-15.18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-1714.41</v>
          </cell>
        </row>
        <row r="337">
          <cell r="A337" t="str">
            <v>1.2.05.08.00.00</v>
          </cell>
          <cell r="B337" t="str">
            <v>DEPRE ACUM BIE GEN SER</v>
          </cell>
          <cell r="C337">
            <v>-9853392.6999999993</v>
          </cell>
          <cell r="D337">
            <v>-113548.62</v>
          </cell>
          <cell r="E337">
            <v>-51690.11</v>
          </cell>
          <cell r="F337">
            <v>226025.37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-9792606.0599999987</v>
          </cell>
        </row>
        <row r="338">
          <cell r="A338" t="str">
            <v>1.2.05.08.01.00</v>
          </cell>
          <cell r="B338" t="str">
            <v>EDIFICIOS ESTRUCTUR</v>
          </cell>
          <cell r="C338">
            <v>-623706.99</v>
          </cell>
          <cell r="D338">
            <v>-9166.68</v>
          </cell>
          <cell r="E338">
            <v>-8230.1200000000008</v>
          </cell>
          <cell r="F338">
            <v>-9047.67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-650151.46000000008</v>
          </cell>
        </row>
        <row r="339">
          <cell r="A339" t="str">
            <v>1.2.05.08.02.00</v>
          </cell>
          <cell r="B339" t="str">
            <v>MUEBLES Y EQUIPOS D</v>
          </cell>
          <cell r="C339">
            <v>-840108.46</v>
          </cell>
          <cell r="D339">
            <v>-9414.43</v>
          </cell>
          <cell r="E339">
            <v>-5511.23</v>
          </cell>
          <cell r="F339">
            <v>-1063.73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-856097.85</v>
          </cell>
        </row>
        <row r="340">
          <cell r="A340" t="str">
            <v>1.2.05.08.03.00</v>
          </cell>
          <cell r="B340" t="str">
            <v>EQUIPOS DE TRANSPOR</v>
          </cell>
          <cell r="C340">
            <v>-2547451.7400000002</v>
          </cell>
          <cell r="D340">
            <v>-22302.23</v>
          </cell>
          <cell r="E340">
            <v>-19587.84</v>
          </cell>
          <cell r="F340">
            <v>-22480.13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-2611821.94</v>
          </cell>
        </row>
        <row r="341">
          <cell r="A341" t="str">
            <v>1.2.05.08.04.00</v>
          </cell>
          <cell r="B341" t="str">
            <v>EQUIPOS DE ALMACEN</v>
          </cell>
          <cell r="C341">
            <v>-22857.14</v>
          </cell>
          <cell r="D341">
            <v>0</v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-22857.14</v>
          </cell>
        </row>
        <row r="342">
          <cell r="A342" t="str">
            <v>1.2.05.08.05.00</v>
          </cell>
          <cell r="B342" t="str">
            <v>HERRAM Y EQU DE TAL</v>
          </cell>
          <cell r="C342">
            <v>-981208.53</v>
          </cell>
          <cell r="D342">
            <v>-10805.37</v>
          </cell>
          <cell r="E342">
            <v>5235.91</v>
          </cell>
          <cell r="F342">
            <v>18530.599999999999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-968247.39</v>
          </cell>
        </row>
        <row r="343">
          <cell r="A343" t="str">
            <v>1.2.05.08.07.00</v>
          </cell>
          <cell r="B343" t="str">
            <v>EQUIPOS ACCIONADOS</v>
          </cell>
          <cell r="C343">
            <v>-1415.83</v>
          </cell>
          <cell r="D343">
            <v>0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-1415.83</v>
          </cell>
        </row>
        <row r="344">
          <cell r="A344" t="str">
            <v>1.2.05.08.08.00</v>
          </cell>
          <cell r="B344" t="str">
            <v>EQUIPOS DE COMUNICA</v>
          </cell>
          <cell r="C344">
            <v>-394803.63</v>
          </cell>
          <cell r="D344">
            <v>-6963.26</v>
          </cell>
          <cell r="E344">
            <v>-4091.34</v>
          </cell>
          <cell r="F344">
            <v>48198.03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-357660.20000000007</v>
          </cell>
        </row>
        <row r="345">
          <cell r="A345" t="str">
            <v>1.2.05.08.09.00</v>
          </cell>
          <cell r="B345" t="str">
            <v>EQUIPO DE COMPUTACI</v>
          </cell>
          <cell r="C345">
            <v>-2949780.43</v>
          </cell>
          <cell r="D345">
            <v>-38181.769999999997</v>
          </cell>
          <cell r="E345">
            <v>-4776.0600000000004</v>
          </cell>
          <cell r="F345">
            <v>122842.55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-2869895.7100000004</v>
          </cell>
        </row>
        <row r="346">
          <cell r="A346" t="str">
            <v>1.2.05.08.10.00</v>
          </cell>
          <cell r="B346" t="str">
            <v>OTROS EQUIPOS-CR</v>
          </cell>
          <cell r="C346">
            <v>-1492059.95</v>
          </cell>
          <cell r="D346">
            <v>-16714.88</v>
          </cell>
          <cell r="E346">
            <v>-14729.43</v>
          </cell>
          <cell r="F346">
            <v>69045.72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-1454458.5399999998</v>
          </cell>
        </row>
        <row r="347">
          <cell r="A347" t="str">
            <v>1.2.07.00.00.00</v>
          </cell>
          <cell r="B347" t="str">
            <v>NO DEPRECIABLE</v>
          </cell>
          <cell r="C347">
            <v>2592867.2999999998</v>
          </cell>
          <cell r="D347">
            <v>0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2592867.2999999998</v>
          </cell>
        </row>
        <row r="348">
          <cell r="A348" t="str">
            <v>1.2.07.01.00.00</v>
          </cell>
          <cell r="B348" t="str">
            <v>TERRENOS Y DERECHOS DE</v>
          </cell>
          <cell r="C348">
            <v>2592867.2999999998</v>
          </cell>
          <cell r="D348">
            <v>0</v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2592867.2999999998</v>
          </cell>
        </row>
        <row r="349">
          <cell r="A349" t="str">
            <v>1.2.07.01.06.00</v>
          </cell>
          <cell r="B349" t="str">
            <v>BIENES DE DISTRIBUC</v>
          </cell>
          <cell r="C349">
            <v>1401077.9</v>
          </cell>
          <cell r="D349">
            <v>0</v>
          </cell>
          <cell r="E349">
            <v>0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1401077.9</v>
          </cell>
        </row>
        <row r="350">
          <cell r="A350" t="str">
            <v>1.2.07.01.07.00</v>
          </cell>
          <cell r="B350" t="str">
            <v>BIENES DE COMERCIAL</v>
          </cell>
          <cell r="C350">
            <v>23667.45</v>
          </cell>
          <cell r="D350">
            <v>0</v>
          </cell>
          <cell r="E350">
            <v>0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23667.45</v>
          </cell>
        </row>
        <row r="351">
          <cell r="A351" t="str">
            <v>1.2.07.01.08.00</v>
          </cell>
          <cell r="B351" t="str">
            <v>BIENES GENERALES</v>
          </cell>
          <cell r="C351">
            <v>1168121.95</v>
          </cell>
          <cell r="D351">
            <v>0</v>
          </cell>
          <cell r="E351">
            <v>0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1168121.95</v>
          </cell>
        </row>
        <row r="352">
          <cell r="A352" t="str">
            <v>1.2.08.00.00.00</v>
          </cell>
          <cell r="B352" t="str">
            <v>REVALUACIONES DEL ACTIVO</v>
          </cell>
          <cell r="C352">
            <v>11247365.609999999</v>
          </cell>
          <cell r="D352">
            <v>-610.58000000000004</v>
          </cell>
          <cell r="E352">
            <v>-24619.7</v>
          </cell>
          <cell r="F352">
            <v>-205930.34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11016204.99</v>
          </cell>
        </row>
        <row r="353">
          <cell r="A353" t="str">
            <v>1.2.08.01.00.00</v>
          </cell>
          <cell r="B353" t="str">
            <v>REVALUACIONES DE BIENE</v>
          </cell>
          <cell r="C353">
            <v>1748488.17</v>
          </cell>
          <cell r="D353">
            <v>-68.39</v>
          </cell>
          <cell r="E353">
            <v>-263.3</v>
          </cell>
          <cell r="F353">
            <v>-794.83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1747361.65</v>
          </cell>
        </row>
        <row r="354">
          <cell r="A354" t="str">
            <v>1.2.08.01.01.00</v>
          </cell>
          <cell r="B354" t="str">
            <v>REVALUACION DE LINE</v>
          </cell>
          <cell r="C354">
            <v>1333764.22</v>
          </cell>
          <cell r="D354">
            <v>-68.39</v>
          </cell>
          <cell r="E354">
            <v>-31.74</v>
          </cell>
          <cell r="F354">
            <v>-794.83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1332869.26</v>
          </cell>
        </row>
        <row r="355">
          <cell r="A355" t="str">
            <v>1.2.08.01.01.01</v>
          </cell>
          <cell r="B355" t="str">
            <v>REVAL. DE EDIFIC</v>
          </cell>
          <cell r="C355">
            <v>139383.81</v>
          </cell>
          <cell r="D355">
            <v>0</v>
          </cell>
          <cell r="E355">
            <v>0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139383.81</v>
          </cell>
        </row>
        <row r="356">
          <cell r="A356" t="str">
            <v>1.2.08.01.01.02</v>
          </cell>
          <cell r="B356" t="str">
            <v>REVALUACION DE E</v>
          </cell>
          <cell r="C356">
            <v>402330.37</v>
          </cell>
          <cell r="D356">
            <v>0</v>
          </cell>
          <cell r="E356">
            <v>0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402330.37</v>
          </cell>
        </row>
        <row r="357">
          <cell r="A357" t="str">
            <v>1.2.08.01.01.03</v>
          </cell>
          <cell r="B357" t="str">
            <v>REVALUACION DE P</v>
          </cell>
          <cell r="C357">
            <v>455975.58</v>
          </cell>
          <cell r="D357">
            <v>-5.94</v>
          </cell>
          <cell r="E357">
            <v>0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455969.64</v>
          </cell>
        </row>
        <row r="358">
          <cell r="A358" t="str">
            <v>1.2.08.01.01.04</v>
          </cell>
          <cell r="B358" t="str">
            <v>REVAL. DE CONDUC</v>
          </cell>
          <cell r="C358">
            <v>280244.53999999998</v>
          </cell>
          <cell r="D358">
            <v>0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280244.53999999998</v>
          </cell>
        </row>
        <row r="359">
          <cell r="A359" t="str">
            <v>1.2.08.01.01.07</v>
          </cell>
          <cell r="B359" t="str">
            <v>REVAL DE TRANSFO</v>
          </cell>
          <cell r="C359">
            <v>39625.33</v>
          </cell>
          <cell r="D359">
            <v>-62.45</v>
          </cell>
          <cell r="E359">
            <v>-31.74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39531.140000000007</v>
          </cell>
        </row>
        <row r="360">
          <cell r="A360" t="str">
            <v>1.2.08.01.01.10</v>
          </cell>
          <cell r="B360" t="str">
            <v>REVAL. DE INSTAL</v>
          </cell>
          <cell r="C360">
            <v>16013.43</v>
          </cell>
          <cell r="D360">
            <v>0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16013.43</v>
          </cell>
        </row>
        <row r="361">
          <cell r="A361" t="str">
            <v>1.2.08.01.01.11</v>
          </cell>
          <cell r="B361" t="str">
            <v>REVAL. DE EQUIPO</v>
          </cell>
          <cell r="C361">
            <v>191.16</v>
          </cell>
          <cell r="D361">
            <v>0</v>
          </cell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191.16</v>
          </cell>
        </row>
        <row r="362">
          <cell r="A362" t="str">
            <v>1.2.08.01.02.00</v>
          </cell>
          <cell r="B362" t="str">
            <v>REVALUACION DE LINE</v>
          </cell>
          <cell r="C362">
            <v>410367.69</v>
          </cell>
          <cell r="D362">
            <v>0</v>
          </cell>
          <cell r="E362">
            <v>-231.56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410136.13</v>
          </cell>
        </row>
        <row r="363">
          <cell r="A363" t="str">
            <v>1.2.08.01.02.01</v>
          </cell>
          <cell r="B363" t="str">
            <v>REVAL. DE EDIFIC</v>
          </cell>
          <cell r="C363">
            <v>3926.31</v>
          </cell>
          <cell r="D363">
            <v>0</v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3926.31</v>
          </cell>
        </row>
        <row r="364">
          <cell r="A364" t="str">
            <v>1.2.08.01.02.02</v>
          </cell>
          <cell r="B364" t="str">
            <v>REVAL. DE EQUIPO</v>
          </cell>
          <cell r="C364">
            <v>186.96</v>
          </cell>
          <cell r="D364">
            <v>0</v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186.96</v>
          </cell>
        </row>
        <row r="365">
          <cell r="A365" t="str">
            <v>1.2.08.01.02.03</v>
          </cell>
          <cell r="B365" t="str">
            <v>REVAL. POSTES TO</v>
          </cell>
          <cell r="C365">
            <v>152707.87</v>
          </cell>
          <cell r="D365">
            <v>0</v>
          </cell>
          <cell r="E365">
            <v>0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152707.87</v>
          </cell>
        </row>
        <row r="366">
          <cell r="A366" t="str">
            <v>1.2.08.01.02.04</v>
          </cell>
          <cell r="B366" t="str">
            <v>REVAL. DE CONDUC</v>
          </cell>
          <cell r="C366">
            <v>224906.48</v>
          </cell>
          <cell r="D366">
            <v>0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224906.48</v>
          </cell>
        </row>
        <row r="367">
          <cell r="A367" t="str">
            <v>1.2.08.01.02.05</v>
          </cell>
          <cell r="B367" t="str">
            <v>REVAL. DE TRANSF</v>
          </cell>
          <cell r="C367">
            <v>4731.37</v>
          </cell>
          <cell r="D367">
            <v>0</v>
          </cell>
          <cell r="E367">
            <v>-231.56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4499.8099999999995</v>
          </cell>
        </row>
        <row r="368">
          <cell r="A368" t="str">
            <v>1.2.08.01.02.06</v>
          </cell>
          <cell r="B368" t="str">
            <v>REVAL. DE MEDIDO</v>
          </cell>
          <cell r="C368">
            <v>23908.7</v>
          </cell>
          <cell r="D368">
            <v>0</v>
          </cell>
          <cell r="E368">
            <v>0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23908.7</v>
          </cell>
        </row>
        <row r="369">
          <cell r="A369" t="str">
            <v>1.2.08.01.03.00</v>
          </cell>
          <cell r="B369" t="str">
            <v>REVAL.DE INST. DE S</v>
          </cell>
          <cell r="C369">
            <v>4356.26</v>
          </cell>
          <cell r="D369">
            <v>0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4356.26</v>
          </cell>
        </row>
        <row r="370">
          <cell r="A370" t="str">
            <v>1.2.08.01.03.01</v>
          </cell>
          <cell r="B370" t="str">
            <v>REVAL. DE EDIFIC</v>
          </cell>
          <cell r="C370">
            <v>2347.65</v>
          </cell>
          <cell r="D370">
            <v>0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2347.65</v>
          </cell>
        </row>
        <row r="371">
          <cell r="A371" t="str">
            <v>1.2.08.01.03.02</v>
          </cell>
          <cell r="B371" t="str">
            <v>REVAL. DE EQUIPO</v>
          </cell>
          <cell r="C371">
            <v>2008.61</v>
          </cell>
          <cell r="D371">
            <v>0</v>
          </cell>
          <cell r="E371">
            <v>0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2008.61</v>
          </cell>
        </row>
        <row r="372">
          <cell r="A372" t="str">
            <v>1.2.08.02.00.00</v>
          </cell>
          <cell r="B372" t="str">
            <v>REVAL. DE BIENES DE CO</v>
          </cell>
          <cell r="C372">
            <v>525.77</v>
          </cell>
          <cell r="D372">
            <v>0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525.77</v>
          </cell>
        </row>
        <row r="373">
          <cell r="A373" t="str">
            <v>1.2.08.02.01.00</v>
          </cell>
          <cell r="B373" t="str">
            <v>REVAL.  DE LINEAS Y</v>
          </cell>
          <cell r="C373">
            <v>525.77</v>
          </cell>
          <cell r="D373">
            <v>0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525.77</v>
          </cell>
        </row>
        <row r="374">
          <cell r="A374" t="str">
            <v>1.2.08.02.01.01</v>
          </cell>
          <cell r="B374" t="str">
            <v>REVAL. DE EDIFIC</v>
          </cell>
          <cell r="C374">
            <v>108.68</v>
          </cell>
          <cell r="D374">
            <v>0</v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108.68</v>
          </cell>
        </row>
        <row r="375">
          <cell r="A375" t="str">
            <v>1.2.08.02.01.10</v>
          </cell>
          <cell r="B375" t="str">
            <v>REVAL. DE INSTAL</v>
          </cell>
          <cell r="C375">
            <v>417.09</v>
          </cell>
          <cell r="D375">
            <v>0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417.09</v>
          </cell>
        </row>
        <row r="376">
          <cell r="A376" t="str">
            <v>1.2.08.03.00.00</v>
          </cell>
          <cell r="B376" t="str">
            <v>REVALUACION DE BIENES</v>
          </cell>
          <cell r="C376">
            <v>4834112.74</v>
          </cell>
          <cell r="D376">
            <v>-542.19000000000005</v>
          </cell>
          <cell r="E376">
            <v>-24356.400000000001</v>
          </cell>
          <cell r="F376">
            <v>-205135.51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4604078.6399999997</v>
          </cell>
        </row>
        <row r="377">
          <cell r="A377" t="str">
            <v>1.2.08.03.01.00</v>
          </cell>
          <cell r="B377" t="str">
            <v>REVAL DE BIENES DE</v>
          </cell>
          <cell r="C377">
            <v>2523264.0699999998</v>
          </cell>
          <cell r="D377">
            <v>-373.48</v>
          </cell>
          <cell r="E377">
            <v>-23475.22</v>
          </cell>
          <cell r="F377">
            <v>-98706.31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2400709.0599999996</v>
          </cell>
        </row>
        <row r="378">
          <cell r="A378" t="str">
            <v>1.2.08.03.01.01</v>
          </cell>
          <cell r="B378" t="str">
            <v>REVAL. DE EDIFIC</v>
          </cell>
          <cell r="C378">
            <v>2624.41</v>
          </cell>
          <cell r="D378">
            <v>0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2624.41</v>
          </cell>
        </row>
        <row r="379">
          <cell r="A379" t="str">
            <v>1.2.08.03.01.02</v>
          </cell>
          <cell r="B379" t="str">
            <v>REVAL. DE MUEBLE</v>
          </cell>
          <cell r="C379">
            <v>104790.58</v>
          </cell>
          <cell r="D379">
            <v>0</v>
          </cell>
          <cell r="E379">
            <v>-1609.4</v>
          </cell>
          <cell r="F379">
            <v>-1710.46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101470.72</v>
          </cell>
        </row>
        <row r="380">
          <cell r="A380" t="str">
            <v>1.2.08.03.01.03</v>
          </cell>
          <cell r="B380" t="str">
            <v>REVAL. DE EQUIPO</v>
          </cell>
          <cell r="C380">
            <v>863577.2</v>
          </cell>
          <cell r="D380">
            <v>0</v>
          </cell>
          <cell r="E380">
            <v>-478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863099.2</v>
          </cell>
        </row>
        <row r="381">
          <cell r="A381" t="str">
            <v>1.2.08.03.01.04</v>
          </cell>
          <cell r="B381" t="str">
            <v>REVAL. DE EQUIPO</v>
          </cell>
          <cell r="C381">
            <v>15119.19</v>
          </cell>
          <cell r="D381">
            <v>0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15119.19</v>
          </cell>
        </row>
        <row r="382">
          <cell r="A382" t="str">
            <v>1.2.08.03.01.05</v>
          </cell>
          <cell r="B382" t="str">
            <v>REVAL. DE HERRAM</v>
          </cell>
          <cell r="C382">
            <v>548380.59</v>
          </cell>
          <cell r="D382">
            <v>-373.48</v>
          </cell>
          <cell r="E382">
            <v>-8039.12</v>
          </cell>
          <cell r="F382">
            <v>-17270.259999999998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522697.73</v>
          </cell>
        </row>
        <row r="383">
          <cell r="A383" t="str">
            <v>1.2.08.03.01.08</v>
          </cell>
          <cell r="B383" t="str">
            <v>REVAL. DE EQUIPO</v>
          </cell>
          <cell r="C383">
            <v>125406.77</v>
          </cell>
          <cell r="D383">
            <v>0</v>
          </cell>
          <cell r="E383">
            <v>-336.79</v>
          </cell>
          <cell r="F383">
            <v>-23656.5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101413.48000000001</v>
          </cell>
        </row>
        <row r="384">
          <cell r="A384" t="str">
            <v>1.2.08.03.01.09</v>
          </cell>
          <cell r="B384" t="str">
            <v>REVAL. DE EQUIPO</v>
          </cell>
          <cell r="C384">
            <v>177004.03</v>
          </cell>
          <cell r="D384">
            <v>0</v>
          </cell>
          <cell r="E384">
            <v>-12861</v>
          </cell>
          <cell r="F384">
            <v>0.01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164143.04000000001</v>
          </cell>
        </row>
        <row r="385">
          <cell r="A385" t="str">
            <v>1.2.08.03.01.10</v>
          </cell>
          <cell r="B385" t="str">
            <v>REVAL. DE OTROS</v>
          </cell>
          <cell r="C385">
            <v>686361.3</v>
          </cell>
          <cell r="D385">
            <v>0</v>
          </cell>
          <cell r="E385">
            <v>-150.91</v>
          </cell>
          <cell r="F385">
            <v>-56044.83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630165.56000000006</v>
          </cell>
        </row>
        <row r="386">
          <cell r="A386" t="str">
            <v>1.2.08.03.02.00</v>
          </cell>
          <cell r="B386" t="str">
            <v>REVAL. DE BIENES DE</v>
          </cell>
          <cell r="C386">
            <v>827281.75</v>
          </cell>
          <cell r="D386">
            <v>0</v>
          </cell>
          <cell r="E386">
            <v>-836.18</v>
          </cell>
          <cell r="F386">
            <v>-105252.21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721193.36</v>
          </cell>
        </row>
        <row r="387">
          <cell r="A387" t="str">
            <v>1.2.08.03.02.01</v>
          </cell>
          <cell r="B387" t="str">
            <v>REVAL.DE EDIFICI</v>
          </cell>
          <cell r="C387">
            <v>111319.05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111319.05</v>
          </cell>
        </row>
        <row r="388">
          <cell r="A388" t="str">
            <v>1.2.08.03.02.02</v>
          </cell>
          <cell r="B388" t="str">
            <v>REVAL. DE MUEBLE</v>
          </cell>
          <cell r="C388">
            <v>134249.65</v>
          </cell>
          <cell r="D388">
            <v>0</v>
          </cell>
          <cell r="E388">
            <v>-187.5</v>
          </cell>
          <cell r="F388">
            <v>-1740.39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132321.75999999998</v>
          </cell>
        </row>
        <row r="389">
          <cell r="A389" t="str">
            <v>1.2.08.03.02.03</v>
          </cell>
          <cell r="B389" t="str">
            <v>REVAL. DE EQUIPO</v>
          </cell>
          <cell r="C389">
            <v>200768.63</v>
          </cell>
          <cell r="D389">
            <v>0</v>
          </cell>
          <cell r="E389">
            <v>0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200768.63</v>
          </cell>
        </row>
        <row r="390">
          <cell r="A390" t="str">
            <v>1.2.08.03.02.05</v>
          </cell>
          <cell r="B390" t="str">
            <v>REVAL. DE HERRAM</v>
          </cell>
          <cell r="C390">
            <v>15747.01</v>
          </cell>
          <cell r="D390">
            <v>0</v>
          </cell>
          <cell r="E390">
            <v>-156</v>
          </cell>
          <cell r="F390">
            <v>-696.56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14894.45</v>
          </cell>
        </row>
        <row r="391">
          <cell r="A391" t="str">
            <v>1.2.08.03.02.08</v>
          </cell>
          <cell r="B391" t="str">
            <v>REVAL. DE EQUIPO</v>
          </cell>
          <cell r="C391">
            <v>9389.08</v>
          </cell>
          <cell r="D391">
            <v>0</v>
          </cell>
          <cell r="E391">
            <v>-492.68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8896.4</v>
          </cell>
        </row>
        <row r="392">
          <cell r="A392" t="str">
            <v>1.2.08.03.02.09</v>
          </cell>
          <cell r="B392" t="str">
            <v>REVAL. DE EQUIPO</v>
          </cell>
          <cell r="C392">
            <v>352380</v>
          </cell>
          <cell r="D392">
            <v>0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352380</v>
          </cell>
        </row>
        <row r="393">
          <cell r="A393" t="str">
            <v>1.2.08.03.02.10</v>
          </cell>
          <cell r="B393" t="str">
            <v>REVAL. DE OTROS</v>
          </cell>
          <cell r="C393">
            <v>3428.33</v>
          </cell>
          <cell r="D393">
            <v>0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3428.33</v>
          </cell>
        </row>
        <row r="394">
          <cell r="A394" t="str">
            <v>1.2.08.03.03.00</v>
          </cell>
          <cell r="B394" t="str">
            <v>REVAL. DE BIENES DE</v>
          </cell>
          <cell r="C394">
            <v>1483566.92</v>
          </cell>
          <cell r="D394">
            <v>-168.71</v>
          </cell>
          <cell r="E394">
            <v>-45</v>
          </cell>
          <cell r="F394">
            <v>-1176.99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1482176.22</v>
          </cell>
        </row>
        <row r="395">
          <cell r="A395" t="str">
            <v>1.2.08.03.03.01</v>
          </cell>
          <cell r="B395" t="str">
            <v>REVAL.DE EDIFICI</v>
          </cell>
          <cell r="C395">
            <v>115164.5</v>
          </cell>
          <cell r="D395">
            <v>0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115164.5</v>
          </cell>
        </row>
        <row r="396">
          <cell r="A396" t="str">
            <v>1.2.08.03.03.02</v>
          </cell>
          <cell r="B396" t="str">
            <v>REVAL. DE MUEBLE</v>
          </cell>
          <cell r="C396">
            <v>221304.51</v>
          </cell>
          <cell r="D396">
            <v>-168.71</v>
          </cell>
          <cell r="E396">
            <v>-45</v>
          </cell>
          <cell r="F396">
            <v>-853.59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220237.21000000002</v>
          </cell>
        </row>
        <row r="397">
          <cell r="A397" t="str">
            <v>1.2.08.03.03.03</v>
          </cell>
          <cell r="B397" t="str">
            <v>REVAL. DE EQUIPO</v>
          </cell>
          <cell r="C397">
            <v>139791.04999999999</v>
          </cell>
          <cell r="D397">
            <v>0</v>
          </cell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139791.04999999999</v>
          </cell>
        </row>
        <row r="398">
          <cell r="A398" t="str">
            <v>1.2.08.03.03.05</v>
          </cell>
          <cell r="B398" t="str">
            <v>REVAL. DE HERRAM</v>
          </cell>
          <cell r="C398">
            <v>3748.15</v>
          </cell>
          <cell r="D398">
            <v>0</v>
          </cell>
          <cell r="E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3748.15</v>
          </cell>
        </row>
        <row r="399">
          <cell r="A399" t="str">
            <v>1.2.08.03.03.07</v>
          </cell>
          <cell r="B399" t="str">
            <v>REVAL.DE EQUIPOS</v>
          </cell>
          <cell r="C399">
            <v>799</v>
          </cell>
          <cell r="D399">
            <v>0</v>
          </cell>
          <cell r="E399">
            <v>0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799</v>
          </cell>
        </row>
        <row r="400">
          <cell r="A400" t="str">
            <v>1.2.08.03.03.08</v>
          </cell>
          <cell r="B400" t="str">
            <v>REVAL. DE EQUIPO</v>
          </cell>
          <cell r="C400">
            <v>2012.49</v>
          </cell>
          <cell r="D400">
            <v>0</v>
          </cell>
          <cell r="E400">
            <v>0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2012.49</v>
          </cell>
        </row>
        <row r="401">
          <cell r="A401" t="str">
            <v>1.2.08.03.03.09</v>
          </cell>
          <cell r="B401" t="str">
            <v>REVAL. DE EQUIPO</v>
          </cell>
          <cell r="C401">
            <v>989554.23</v>
          </cell>
          <cell r="D401">
            <v>0</v>
          </cell>
          <cell r="E401">
            <v>0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989554.23</v>
          </cell>
        </row>
        <row r="402">
          <cell r="A402" t="str">
            <v>1.2.08.03.03.10</v>
          </cell>
          <cell r="B402" t="str">
            <v>REVAL. DE OTROS</v>
          </cell>
          <cell r="C402">
            <v>11192.99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11192.99</v>
          </cell>
        </row>
        <row r="403">
          <cell r="A403" t="str">
            <v>1.2.08.04.00.00</v>
          </cell>
          <cell r="B403" t="str">
            <v>REVAL. DE NO DEPRECIAB</v>
          </cell>
          <cell r="C403">
            <v>3084723.77</v>
          </cell>
          <cell r="D403">
            <v>0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3084723.77</v>
          </cell>
        </row>
        <row r="404">
          <cell r="A404" t="str">
            <v>1.2.08.04.01.00</v>
          </cell>
          <cell r="B404" t="str">
            <v>REVAL. DE TERRENOS</v>
          </cell>
          <cell r="C404">
            <v>3084723.77</v>
          </cell>
          <cell r="D404">
            <v>0</v>
          </cell>
          <cell r="E404">
            <v>0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3084723.77</v>
          </cell>
        </row>
        <row r="405">
          <cell r="A405" t="str">
            <v>1.2.08.04.01.01</v>
          </cell>
          <cell r="B405" t="str">
            <v>REVAL. DE BIENES</v>
          </cell>
          <cell r="C405">
            <v>862570.94</v>
          </cell>
          <cell r="D405">
            <v>0</v>
          </cell>
          <cell r="E405">
            <v>0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862570.94</v>
          </cell>
        </row>
        <row r="406">
          <cell r="A406" t="str">
            <v>1.2.08.04.01.02</v>
          </cell>
          <cell r="B406" t="str">
            <v>REVAL. DE BIENES</v>
          </cell>
          <cell r="C406">
            <v>2207.12</v>
          </cell>
          <cell r="D406">
            <v>0</v>
          </cell>
          <cell r="E406">
            <v>0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2207.12</v>
          </cell>
        </row>
        <row r="407">
          <cell r="A407" t="str">
            <v>1.2.08.04.01.03</v>
          </cell>
          <cell r="B407" t="str">
            <v>REVAL. DE BIENES</v>
          </cell>
          <cell r="C407">
            <v>2219945.71</v>
          </cell>
          <cell r="D407">
            <v>0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2219945.71</v>
          </cell>
        </row>
        <row r="408">
          <cell r="A408" t="str">
            <v>1.2.08.05.00.00</v>
          </cell>
          <cell r="B408" t="str">
            <v>REVAL. DE INTANGIBLES</v>
          </cell>
          <cell r="C408">
            <v>1579515.16</v>
          </cell>
          <cell r="D408">
            <v>0</v>
          </cell>
          <cell r="E408">
            <v>0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1579515.16</v>
          </cell>
        </row>
        <row r="409">
          <cell r="A409" t="str">
            <v>1.2.08.05.01.00</v>
          </cell>
          <cell r="B409" t="str">
            <v>REVAL. DE LICENCIAS</v>
          </cell>
          <cell r="C409">
            <v>1152155.71</v>
          </cell>
          <cell r="D409">
            <v>0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1152155.71</v>
          </cell>
        </row>
        <row r="410">
          <cell r="A410" t="str">
            <v>1.2.08.05.02.00</v>
          </cell>
          <cell r="B410" t="str">
            <v>REVAL. DE IMPLEMENT</v>
          </cell>
          <cell r="C410">
            <v>427359.45</v>
          </cell>
          <cell r="D410">
            <v>0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427359.45</v>
          </cell>
        </row>
        <row r="411">
          <cell r="A411" t="str">
            <v>1.2.09.00.00.00</v>
          </cell>
          <cell r="B411" t="str">
            <v>DEPREC. ACUM DE REVAL DE</v>
          </cell>
          <cell r="C411">
            <v>-1573538.6</v>
          </cell>
          <cell r="D411">
            <v>-104768.32000000001</v>
          </cell>
          <cell r="E411">
            <v>-98301.51</v>
          </cell>
          <cell r="F411">
            <v>-55263.35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-1831871.7800000003</v>
          </cell>
        </row>
        <row r="412">
          <cell r="A412" t="str">
            <v>1.2.09.01.00.00</v>
          </cell>
          <cell r="B412" t="str">
            <v>DEP.ACUM DE REVAL DE B</v>
          </cell>
          <cell r="C412">
            <v>-60865.35</v>
          </cell>
          <cell r="D412">
            <v>-4055.15</v>
          </cell>
          <cell r="E412">
            <v>-4038.97</v>
          </cell>
          <cell r="F412">
            <v>-4023.29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-72982.759999999995</v>
          </cell>
        </row>
        <row r="413">
          <cell r="A413" t="str">
            <v>1.2.09.01.01.00</v>
          </cell>
          <cell r="B413" t="str">
            <v>DEP. ACUMU DE REVAL</v>
          </cell>
          <cell r="C413">
            <v>-46367.76</v>
          </cell>
          <cell r="D413">
            <v>-3088.65</v>
          </cell>
          <cell r="E413">
            <v>-3089.78</v>
          </cell>
          <cell r="F413">
            <v>-3057.79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-55603.98</v>
          </cell>
        </row>
        <row r="414">
          <cell r="A414" t="str">
            <v>1.2.09.01.01.01</v>
          </cell>
          <cell r="B414" t="str">
            <v>DEPREC ACUM. REV</v>
          </cell>
          <cell r="C414">
            <v>-4843.59</v>
          </cell>
          <cell r="D414">
            <v>-322.91000000000003</v>
          </cell>
          <cell r="E414">
            <v>-322.91000000000003</v>
          </cell>
          <cell r="F414">
            <v>-322.89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-5812.3</v>
          </cell>
        </row>
        <row r="415">
          <cell r="A415" t="str">
            <v>1.2.09.01.01.02</v>
          </cell>
          <cell r="B415" t="str">
            <v>DEP ACUM DE REVA</v>
          </cell>
          <cell r="C415">
            <v>-13980.98</v>
          </cell>
          <cell r="D415">
            <v>-932.07</v>
          </cell>
          <cell r="E415">
            <v>-932.07</v>
          </cell>
          <cell r="F415">
            <v>-898.91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-16744.03</v>
          </cell>
        </row>
        <row r="416">
          <cell r="A416" t="str">
            <v>1.2.09.01.01.03</v>
          </cell>
          <cell r="B416" t="str">
            <v>DEP ACUM REVAL P</v>
          </cell>
          <cell r="C416">
            <v>-15845.15</v>
          </cell>
          <cell r="D416">
            <v>-1056.1199999999999</v>
          </cell>
          <cell r="E416">
            <v>-1056.33</v>
          </cell>
          <cell r="F416">
            <v>-1056.33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-19013.93</v>
          </cell>
        </row>
        <row r="417">
          <cell r="A417" t="str">
            <v>1.2.09.01.01.04</v>
          </cell>
          <cell r="B417" t="str">
            <v>DEP ACUM REVAL D</v>
          </cell>
          <cell r="C417">
            <v>-9738.5</v>
          </cell>
          <cell r="D417">
            <v>-649.23</v>
          </cell>
          <cell r="E417">
            <v>-649.23</v>
          </cell>
          <cell r="F417">
            <v>-649.24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-11686.199999999999</v>
          </cell>
        </row>
        <row r="418">
          <cell r="A418" t="str">
            <v>1.2.09.01.01.07</v>
          </cell>
          <cell r="B418" t="str">
            <v>DEP ACUM REVAL D</v>
          </cell>
          <cell r="C418">
            <v>-1396.43</v>
          </cell>
          <cell r="D418">
            <v>-90.78</v>
          </cell>
          <cell r="E418">
            <v>-91.7</v>
          </cell>
          <cell r="F418">
            <v>-92.88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-1671.79</v>
          </cell>
        </row>
        <row r="419">
          <cell r="A419" t="str">
            <v>1.2.09.01.01.10</v>
          </cell>
          <cell r="B419" t="str">
            <v>DEP ACUM DE REVA</v>
          </cell>
          <cell r="C419">
            <v>-556.47</v>
          </cell>
          <cell r="D419">
            <v>-37.1</v>
          </cell>
          <cell r="E419">
            <v>-37.1</v>
          </cell>
          <cell r="F419">
            <v>-37.090000000000003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-667.7600000000001</v>
          </cell>
        </row>
        <row r="420">
          <cell r="A420" t="str">
            <v>1.2.09.01.01.11</v>
          </cell>
          <cell r="B420" t="str">
            <v>DEP ACUM REVAL D</v>
          </cell>
          <cell r="C420">
            <v>-6.64</v>
          </cell>
          <cell r="D420">
            <v>-0.44</v>
          </cell>
          <cell r="E420">
            <v>-0.44</v>
          </cell>
          <cell r="F420">
            <v>-0.45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-7.9700000000000006</v>
          </cell>
        </row>
        <row r="421">
          <cell r="A421" t="str">
            <v>1.2.09.01.02.00</v>
          </cell>
          <cell r="B421" t="str">
            <v>DEP ACUM REVAL LINE</v>
          </cell>
          <cell r="C421">
            <v>-14346.21</v>
          </cell>
          <cell r="D421">
            <v>-956.41</v>
          </cell>
          <cell r="E421">
            <v>-939.1</v>
          </cell>
          <cell r="F421">
            <v>-955.4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-17197.12</v>
          </cell>
        </row>
        <row r="422">
          <cell r="A422" t="str">
            <v>1.2.09.01.02.01</v>
          </cell>
          <cell r="B422" t="str">
            <v>DEP ACUM DE REVA</v>
          </cell>
          <cell r="C422">
            <v>-136.44</v>
          </cell>
          <cell r="D422">
            <v>-9.1</v>
          </cell>
          <cell r="E422">
            <v>-9.1</v>
          </cell>
          <cell r="F422">
            <v>-9.09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-163.72999999999999</v>
          </cell>
        </row>
        <row r="423">
          <cell r="A423" t="str">
            <v>1.2.09.01.02.02</v>
          </cell>
          <cell r="B423" t="str">
            <v>DEP ACUM REVAL D</v>
          </cell>
          <cell r="C423">
            <v>-6.5</v>
          </cell>
          <cell r="D423">
            <v>-0.43</v>
          </cell>
          <cell r="E423">
            <v>-0.43</v>
          </cell>
          <cell r="F423">
            <v>-0.44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-7.8</v>
          </cell>
        </row>
        <row r="424">
          <cell r="A424" t="str">
            <v>1.2.09.01.02.03</v>
          </cell>
          <cell r="B424" t="str">
            <v>DEP ACUM REVAL D</v>
          </cell>
          <cell r="C424">
            <v>-5306.6</v>
          </cell>
          <cell r="D424">
            <v>-353.77</v>
          </cell>
          <cell r="E424">
            <v>-353.77</v>
          </cell>
          <cell r="F424">
            <v>-353.78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-6367.920000000001</v>
          </cell>
        </row>
        <row r="425">
          <cell r="A425" t="str">
            <v>1.2.09.01.02.04</v>
          </cell>
          <cell r="B425" t="str">
            <v>DEP ACUM RECAL C</v>
          </cell>
          <cell r="C425">
            <v>-7815.5</v>
          </cell>
          <cell r="D425">
            <v>-521.03</v>
          </cell>
          <cell r="E425">
            <v>-521.03</v>
          </cell>
          <cell r="F425">
            <v>-521.04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-9378.6000000000022</v>
          </cell>
        </row>
        <row r="426">
          <cell r="A426" t="str">
            <v>1.2.09.01.02.07</v>
          </cell>
          <cell r="B426" t="str">
            <v>DEP ACUM REVAL D</v>
          </cell>
          <cell r="C426">
            <v>-250.34</v>
          </cell>
          <cell r="D426">
            <v>-16.690000000000001</v>
          </cell>
          <cell r="E426">
            <v>0.62</v>
          </cell>
          <cell r="F426">
            <v>-15.67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-282.08000000000004</v>
          </cell>
        </row>
        <row r="427">
          <cell r="A427" t="str">
            <v>1.2.09.01.02.09</v>
          </cell>
          <cell r="B427" t="str">
            <v>DEP ACUM  REVAL</v>
          </cell>
          <cell r="C427">
            <v>-830.83</v>
          </cell>
          <cell r="D427">
            <v>-55.39</v>
          </cell>
          <cell r="E427">
            <v>-55.39</v>
          </cell>
          <cell r="F427">
            <v>-55.38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-996.99</v>
          </cell>
        </row>
        <row r="428">
          <cell r="A428" t="str">
            <v>1.2.09.01.03.00</v>
          </cell>
          <cell r="B428" t="str">
            <v>DEP ACUM REVAL DE B</v>
          </cell>
          <cell r="C428">
            <v>-151.38</v>
          </cell>
          <cell r="D428">
            <v>-10.09</v>
          </cell>
          <cell r="E428">
            <v>-10.09</v>
          </cell>
          <cell r="F428">
            <v>-10.1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-181.66</v>
          </cell>
        </row>
        <row r="429">
          <cell r="A429" t="str">
            <v>1.2.09.01.03.01</v>
          </cell>
          <cell r="B429" t="str">
            <v>DEP ACUM REVAL D</v>
          </cell>
          <cell r="C429">
            <v>-81.58</v>
          </cell>
          <cell r="D429">
            <v>-5.44</v>
          </cell>
          <cell r="E429">
            <v>-5.44</v>
          </cell>
          <cell r="F429">
            <v>-5.44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-97.899999999999991</v>
          </cell>
        </row>
        <row r="430">
          <cell r="A430" t="str">
            <v>1.2.09.01.03.02</v>
          </cell>
          <cell r="B430" t="str">
            <v>DEP ACUM REVAL D</v>
          </cell>
          <cell r="C430">
            <v>-69.8</v>
          </cell>
          <cell r="D430">
            <v>-4.6500000000000004</v>
          </cell>
          <cell r="E430">
            <v>-4.6500000000000004</v>
          </cell>
          <cell r="F430">
            <v>-4.66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-83.76</v>
          </cell>
        </row>
        <row r="431">
          <cell r="A431" t="str">
            <v>1.2.09.02.00.00</v>
          </cell>
          <cell r="B431" t="str">
            <v>DEP ACUM REVAL BIENES</v>
          </cell>
          <cell r="C431">
            <v>-18.27</v>
          </cell>
          <cell r="D431">
            <v>-1.22</v>
          </cell>
          <cell r="E431">
            <v>-1.22</v>
          </cell>
          <cell r="F431">
            <v>-1.21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-21.919999999999998</v>
          </cell>
        </row>
        <row r="432">
          <cell r="A432" t="str">
            <v>1.2.09.02.01.00</v>
          </cell>
          <cell r="B432" t="str">
            <v>DEP ACUM REVAL DE L</v>
          </cell>
          <cell r="C432">
            <v>-18.27</v>
          </cell>
          <cell r="D432">
            <v>-1.22</v>
          </cell>
          <cell r="E432">
            <v>-1.22</v>
          </cell>
          <cell r="F432">
            <v>-1.21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-21.919999999999998</v>
          </cell>
        </row>
        <row r="433">
          <cell r="A433" t="str">
            <v>1.2.09.02.01.01</v>
          </cell>
          <cell r="B433" t="str">
            <v>DEP ACUM REVAL D</v>
          </cell>
          <cell r="C433">
            <v>-3.78</v>
          </cell>
          <cell r="D433">
            <v>-0.25</v>
          </cell>
          <cell r="E433">
            <v>-0.25</v>
          </cell>
          <cell r="F433">
            <v>-0.25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-4.5299999999999994</v>
          </cell>
        </row>
        <row r="434">
          <cell r="A434" t="str">
            <v>1.2.09.02.01.02</v>
          </cell>
          <cell r="B434" t="str">
            <v>DEP ACUM REVAL I</v>
          </cell>
          <cell r="C434">
            <v>-14.49</v>
          </cell>
          <cell r="D434">
            <v>-0.97</v>
          </cell>
          <cell r="E434">
            <v>-0.97</v>
          </cell>
          <cell r="F434">
            <v>-0.96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-17.39</v>
          </cell>
        </row>
        <row r="435">
          <cell r="A435" t="str">
            <v>1.2.09.03.00.00</v>
          </cell>
          <cell r="B435" t="str">
            <v>DEP ACUM REVAL DE SERV</v>
          </cell>
          <cell r="C435">
            <v>-977533.52</v>
          </cell>
          <cell r="D435">
            <v>-65037.18</v>
          </cell>
          <cell r="E435">
            <v>-58586.559999999998</v>
          </cell>
          <cell r="F435">
            <v>-15564.09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-1116721.3500000001</v>
          </cell>
        </row>
        <row r="436">
          <cell r="A436" t="str">
            <v>1.2.09.03.01.00</v>
          </cell>
          <cell r="B436" t="str">
            <v>DEP ACUM DE REVAL D</v>
          </cell>
          <cell r="C436">
            <v>-41020.65</v>
          </cell>
          <cell r="D436">
            <v>-2734.71</v>
          </cell>
          <cell r="E436">
            <v>-2734.71</v>
          </cell>
          <cell r="F436">
            <v>-2733.69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-49223.76</v>
          </cell>
        </row>
        <row r="437">
          <cell r="A437" t="str">
            <v>1.2.09.03.02.00</v>
          </cell>
          <cell r="B437" t="str">
            <v>DEP ACUM REVAL DE M</v>
          </cell>
          <cell r="C437">
            <v>-82171.539999999994</v>
          </cell>
          <cell r="D437">
            <v>-5445.98</v>
          </cell>
          <cell r="E437">
            <v>-5103.4799999999996</v>
          </cell>
          <cell r="F437">
            <v>-4532.16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-97253.159999999989</v>
          </cell>
        </row>
        <row r="438">
          <cell r="A438" t="str">
            <v>1.2.09.03.03.00</v>
          </cell>
          <cell r="B438" t="str">
            <v>DEP ACUM REVAL DE E</v>
          </cell>
          <cell r="C438">
            <v>-214938.43</v>
          </cell>
          <cell r="D438">
            <v>-14329.23</v>
          </cell>
          <cell r="E438">
            <v>-14232.53</v>
          </cell>
          <cell r="F438">
            <v>-14323.54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-257823.73</v>
          </cell>
        </row>
        <row r="439">
          <cell r="A439" t="str">
            <v>1.2.09.03.04.00</v>
          </cell>
          <cell r="B439" t="str">
            <v>DEP ACUM REVAL DE E</v>
          </cell>
          <cell r="C439">
            <v>-1889.9</v>
          </cell>
          <cell r="D439">
            <v>-125.99</v>
          </cell>
          <cell r="E439">
            <v>-125.99</v>
          </cell>
          <cell r="F439">
            <v>-126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-2267.88</v>
          </cell>
        </row>
        <row r="440">
          <cell r="A440" t="str">
            <v>1.2.09.03.05.00</v>
          </cell>
          <cell r="B440" t="str">
            <v>DEP ACUM REVAL DE H</v>
          </cell>
          <cell r="C440">
            <v>-141968.94</v>
          </cell>
          <cell r="D440">
            <v>-9365</v>
          </cell>
          <cell r="E440">
            <v>-7136.42</v>
          </cell>
          <cell r="F440">
            <v>-3931.74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-162402.1</v>
          </cell>
        </row>
        <row r="441">
          <cell r="A441" t="str">
            <v>1.2.09.03.07.00</v>
          </cell>
          <cell r="B441" t="str">
            <v>DEP ACUM REVAL HERR</v>
          </cell>
          <cell r="C441">
            <v>-142.62</v>
          </cell>
          <cell r="D441">
            <v>-9.51</v>
          </cell>
          <cell r="E441">
            <v>-9.51</v>
          </cell>
          <cell r="F441">
            <v>-9.51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-171.14999999999998</v>
          </cell>
        </row>
        <row r="442">
          <cell r="A442" t="str">
            <v>1.2.09.03.08.00</v>
          </cell>
          <cell r="B442" t="str">
            <v>DEP ACUM REVAL DE E</v>
          </cell>
          <cell r="C442">
            <v>-17101.04</v>
          </cell>
          <cell r="D442">
            <v>-1140.07</v>
          </cell>
          <cell r="E442">
            <v>-1022.56</v>
          </cell>
          <cell r="F442">
            <v>2415.31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-16848.36</v>
          </cell>
        </row>
        <row r="443">
          <cell r="A443" t="str">
            <v>1.2.09.03.09.00</v>
          </cell>
          <cell r="B443" t="str">
            <v>DEP ACUM REVAL EQPO</v>
          </cell>
          <cell r="C443">
            <v>-390677.57</v>
          </cell>
          <cell r="D443">
            <v>-26045.17</v>
          </cell>
          <cell r="E443">
            <v>-22401.22</v>
          </cell>
          <cell r="F443">
            <v>5110.78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-434013.17999999993</v>
          </cell>
        </row>
        <row r="444">
          <cell r="A444" t="str">
            <v>1.2.09.03.10.00</v>
          </cell>
          <cell r="B444" t="str">
            <v>DEP ACUM REVAL DE O</v>
          </cell>
          <cell r="C444">
            <v>-87622.83</v>
          </cell>
          <cell r="D444">
            <v>-5841.52</v>
          </cell>
          <cell r="E444">
            <v>-5820.14</v>
          </cell>
          <cell r="F444">
            <v>2566.46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-96718.03</v>
          </cell>
        </row>
        <row r="445">
          <cell r="A445" t="str">
            <v>1.2.09.05.00.00</v>
          </cell>
          <cell r="B445" t="str">
            <v>AMORT ACUMUL DE ACTIVO</v>
          </cell>
          <cell r="C445">
            <v>-535121.46</v>
          </cell>
          <cell r="D445">
            <v>-35674.769999999997</v>
          </cell>
          <cell r="E445">
            <v>-35674.76</v>
          </cell>
          <cell r="F445">
            <v>-35674.76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-642145.75</v>
          </cell>
        </row>
        <row r="446">
          <cell r="A446" t="str">
            <v>1.2.09.05.01.00</v>
          </cell>
          <cell r="B446" t="str">
            <v>AMORT ACUMUL DE ACT</v>
          </cell>
          <cell r="C446">
            <v>-535121.46</v>
          </cell>
          <cell r="D446">
            <v>-35674.769999999997</v>
          </cell>
          <cell r="E446">
            <v>-35674.76</v>
          </cell>
          <cell r="F446">
            <v>-35674.76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-642145.75</v>
          </cell>
        </row>
        <row r="447">
          <cell r="A447" t="str">
            <v>1.3.00.00.00.00</v>
          </cell>
          <cell r="B447" t="str">
            <v>INVERSIONES PERMANANTES</v>
          </cell>
          <cell r="C447">
            <v>3341336.2</v>
          </cell>
          <cell r="D447">
            <v>0</v>
          </cell>
          <cell r="E447">
            <v>26.06</v>
          </cell>
          <cell r="F447">
            <v>60486.67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3401848.93</v>
          </cell>
        </row>
        <row r="448">
          <cell r="A448" t="str">
            <v>1.3.01.00.00.00</v>
          </cell>
          <cell r="B448" t="str">
            <v>INVERSIONES A LARGO PLAZO</v>
          </cell>
          <cell r="C448">
            <v>3341336.2</v>
          </cell>
          <cell r="D448">
            <v>0</v>
          </cell>
          <cell r="E448">
            <v>26.06</v>
          </cell>
          <cell r="F448">
            <v>60486.67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3401848.93</v>
          </cell>
        </row>
        <row r="449">
          <cell r="A449" t="str">
            <v>1.3.01.01.00.00</v>
          </cell>
          <cell r="B449" t="str">
            <v>INVERSIONES EN ACCIONE</v>
          </cell>
          <cell r="C449">
            <v>84285.71</v>
          </cell>
          <cell r="D449">
            <v>0</v>
          </cell>
          <cell r="E449">
            <v>0</v>
          </cell>
          <cell r="F449">
            <v>60486.67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144772.38</v>
          </cell>
        </row>
        <row r="450">
          <cell r="A450" t="str">
            <v>1.3.01.01.01.00</v>
          </cell>
          <cell r="B450" t="str">
            <v>U.T.</v>
          </cell>
          <cell r="C450">
            <v>84285.71</v>
          </cell>
          <cell r="D450">
            <v>0</v>
          </cell>
          <cell r="E450">
            <v>0</v>
          </cell>
          <cell r="F450">
            <v>60486.67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144772.38</v>
          </cell>
        </row>
        <row r="451">
          <cell r="A451" t="str">
            <v>1.3.01.05.00.00</v>
          </cell>
          <cell r="B451" t="str">
            <v>EFECTIVO RESTRINGIDO</v>
          </cell>
          <cell r="C451">
            <v>3257050.49</v>
          </cell>
          <cell r="D451">
            <v>0</v>
          </cell>
          <cell r="E451">
            <v>26.06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3257076.5500000003</v>
          </cell>
        </row>
        <row r="452">
          <cell r="A452" t="str">
            <v>1.3.01.05.01.00</v>
          </cell>
          <cell r="B452" t="str">
            <v>HSBC DSRA CTA 10-88</v>
          </cell>
          <cell r="C452">
            <v>3257050.49</v>
          </cell>
          <cell r="D452">
            <v>0</v>
          </cell>
          <cell r="E452">
            <v>26.06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3257076.5500000003</v>
          </cell>
        </row>
        <row r="453">
          <cell r="A453" t="str">
            <v>1.4.00.00.00.00</v>
          </cell>
          <cell r="B453" t="str">
            <v>OTROS ACTIVOS</v>
          </cell>
          <cell r="C453">
            <v>14487647.76</v>
          </cell>
          <cell r="D453">
            <v>-93659.24</v>
          </cell>
          <cell r="E453">
            <v>-474277.18</v>
          </cell>
          <cell r="F453">
            <v>-140239.17000000001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13779472.17</v>
          </cell>
        </row>
        <row r="454">
          <cell r="A454" t="str">
            <v>1.4.05.00.00.00</v>
          </cell>
          <cell r="B454" t="str">
            <v>OBRAS POR CUENTA DE TERCE</v>
          </cell>
          <cell r="C454">
            <v>170754.3</v>
          </cell>
          <cell r="D454">
            <v>-983.81</v>
          </cell>
          <cell r="E454">
            <v>35561.08</v>
          </cell>
          <cell r="F454">
            <v>3912.61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209244.18</v>
          </cell>
        </row>
        <row r="455">
          <cell r="A455" t="str">
            <v>1.4.05.01.00.00</v>
          </cell>
          <cell r="B455" t="str">
            <v>OBRAS POR CUENTA DE CL</v>
          </cell>
          <cell r="C455">
            <v>170754.3</v>
          </cell>
          <cell r="D455">
            <v>-983.81</v>
          </cell>
          <cell r="E455">
            <v>35561.08</v>
          </cell>
          <cell r="F455">
            <v>3912.61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209244.18</v>
          </cell>
        </row>
        <row r="456">
          <cell r="A456" t="str">
            <v>1.4.06.00.00.00</v>
          </cell>
          <cell r="B456" t="str">
            <v>INVESTIGACION Y DESARROLL</v>
          </cell>
          <cell r="C456">
            <v>73888.820000000007</v>
          </cell>
          <cell r="D456">
            <v>-6692.5</v>
          </cell>
          <cell r="E456">
            <v>0</v>
          </cell>
          <cell r="F456">
            <v>-67196.320000000007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</row>
        <row r="457">
          <cell r="A457" t="str">
            <v>1.4.06.01.00.00</v>
          </cell>
          <cell r="B457" t="str">
            <v>COSTOS DE INVESTIGACIO</v>
          </cell>
          <cell r="C457">
            <v>73888.820000000007</v>
          </cell>
          <cell r="D457">
            <v>-6692.5</v>
          </cell>
          <cell r="E457">
            <v>0</v>
          </cell>
          <cell r="F457">
            <v>-67196.320000000007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</row>
        <row r="458">
          <cell r="A458" t="str">
            <v>1.4.10.00.00.00</v>
          </cell>
          <cell r="B458" t="str">
            <v>INTANGIBLES</v>
          </cell>
          <cell r="C458">
            <v>6292161.6600000001</v>
          </cell>
          <cell r="D458">
            <v>0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6292161.6600000001</v>
          </cell>
        </row>
        <row r="459">
          <cell r="A459" t="str">
            <v>1.4.10.01.00.00</v>
          </cell>
          <cell r="B459" t="str">
            <v>LICENCIAS DE SISTEMAS</v>
          </cell>
          <cell r="C459">
            <v>3257870.09</v>
          </cell>
          <cell r="D459">
            <v>0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3257870.09</v>
          </cell>
        </row>
        <row r="460">
          <cell r="A460" t="str">
            <v>1.4.10.04.00.00</v>
          </cell>
          <cell r="B460" t="str">
            <v>IMPLEMENTACION DE SIST</v>
          </cell>
          <cell r="C460">
            <v>3034291.57</v>
          </cell>
          <cell r="D460">
            <v>0</v>
          </cell>
          <cell r="E460">
            <v>0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3034291.57</v>
          </cell>
        </row>
        <row r="461">
          <cell r="A461" t="str">
            <v>1.4.11.00.00.00</v>
          </cell>
          <cell r="B461" t="str">
            <v>AMORT ACUM DE ACTIVOS INT</v>
          </cell>
          <cell r="C461">
            <v>-5665963.3200000003</v>
          </cell>
          <cell r="D461">
            <v>-40531.97</v>
          </cell>
          <cell r="E461">
            <v>-36609.53</v>
          </cell>
          <cell r="F461">
            <v>-40501.25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-5783606.0700000003</v>
          </cell>
        </row>
        <row r="462">
          <cell r="A462" t="str">
            <v>1.4.11.01.00.00</v>
          </cell>
          <cell r="B462" t="str">
            <v>AMORT ACUM DE ACTIVOS</v>
          </cell>
          <cell r="C462">
            <v>-5665963.3200000003</v>
          </cell>
          <cell r="D462">
            <v>-40531.97</v>
          </cell>
          <cell r="E462">
            <v>-36609.53</v>
          </cell>
          <cell r="F462">
            <v>-40501.25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-5783606.0700000003</v>
          </cell>
        </row>
        <row r="463">
          <cell r="A463" t="str">
            <v>1.4.13.00.00.00</v>
          </cell>
          <cell r="B463" t="str">
            <v>PRESTAMOS X COBRAR A AFIL</v>
          </cell>
          <cell r="C463">
            <v>11390000.07</v>
          </cell>
          <cell r="D463">
            <v>0</v>
          </cell>
          <cell r="E463">
            <v>-427777.77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10962222.300000001</v>
          </cell>
        </row>
        <row r="464">
          <cell r="A464" t="str">
            <v>1.4.13.01.00.00</v>
          </cell>
          <cell r="B464" t="str">
            <v>PRESTAMOS POR COBRAR A</v>
          </cell>
          <cell r="C464">
            <v>11390000.07</v>
          </cell>
          <cell r="D464">
            <v>0</v>
          </cell>
          <cell r="E464">
            <v>-427777.77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10962222.300000001</v>
          </cell>
        </row>
        <row r="465">
          <cell r="A465" t="str">
            <v>1.4.14.00.00.00</v>
          </cell>
          <cell r="B465" t="str">
            <v>ACTIVOS DIFERIDOS A LARGO</v>
          </cell>
          <cell r="C465">
            <v>2226806.23</v>
          </cell>
          <cell r="D465">
            <v>-45450.96</v>
          </cell>
          <cell r="E465">
            <v>-45450.96</v>
          </cell>
          <cell r="F465">
            <v>-36454.21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2099450.1</v>
          </cell>
        </row>
        <row r="466">
          <cell r="A466" t="str">
            <v>1.4.14.01.00.00</v>
          </cell>
          <cell r="B466" t="str">
            <v>COMISIONES POR APERTUR</v>
          </cell>
          <cell r="C466">
            <v>936854</v>
          </cell>
          <cell r="D466">
            <v>-26404</v>
          </cell>
          <cell r="E466">
            <v>-26404</v>
          </cell>
          <cell r="F466">
            <v>-17407.25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866638.75</v>
          </cell>
        </row>
        <row r="467">
          <cell r="A467" t="str">
            <v>1.4.14.02.00.00</v>
          </cell>
          <cell r="B467" t="str">
            <v>SERVICIOS EN OBTENCION</v>
          </cell>
          <cell r="C467">
            <v>534975.59</v>
          </cell>
          <cell r="D467">
            <v>-7927.91</v>
          </cell>
          <cell r="E467">
            <v>-7927.91</v>
          </cell>
          <cell r="F467">
            <v>-7927.91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511191.86</v>
          </cell>
        </row>
        <row r="468">
          <cell r="A468" t="str">
            <v>1.4.14.03.00.00</v>
          </cell>
          <cell r="B468" t="str">
            <v>COMISIONES POR COBERTU</v>
          </cell>
          <cell r="C468">
            <v>744976.64</v>
          </cell>
          <cell r="D468">
            <v>-11119.05</v>
          </cell>
          <cell r="E468">
            <v>-11119.05</v>
          </cell>
          <cell r="F468">
            <v>-11119.05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711619.48999999987</v>
          </cell>
        </row>
        <row r="469">
          <cell r="A469" t="str">
            <v>1.4.14.04.00.00</v>
          </cell>
          <cell r="B469" t="str">
            <v>GASTOS POR EMISION DE</v>
          </cell>
          <cell r="C469">
            <v>10000</v>
          </cell>
          <cell r="D469">
            <v>0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10000</v>
          </cell>
        </row>
        <row r="470">
          <cell r="A470" t="str">
            <v>2.0.00.00.00.00</v>
          </cell>
          <cell r="B470" t="str">
            <v>PASIVO</v>
          </cell>
          <cell r="C470">
            <v>-164949486.33000001</v>
          </cell>
          <cell r="D470">
            <v>44467107.270000003</v>
          </cell>
          <cell r="E470">
            <v>1045188.89</v>
          </cell>
          <cell r="F470">
            <v>-2188904.0099999998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-121626094.18000001</v>
          </cell>
        </row>
        <row r="471">
          <cell r="A471" t="str">
            <v>2.1.00.00.00.00</v>
          </cell>
          <cell r="B471" t="str">
            <v>PASIVO CIRCULANTE</v>
          </cell>
          <cell r="C471">
            <v>-45250736.479999997</v>
          </cell>
          <cell r="D471">
            <v>28681.65</v>
          </cell>
          <cell r="E471">
            <v>-235971.42</v>
          </cell>
          <cell r="F471">
            <v>-1294975.1599999999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-46753001.409999996</v>
          </cell>
        </row>
        <row r="472">
          <cell r="A472" t="str">
            <v>2.1.01.00.00.00</v>
          </cell>
          <cell r="B472" t="str">
            <v>CUENTAS POR PAGAR</v>
          </cell>
          <cell r="C472">
            <v>-36960850.850000001</v>
          </cell>
          <cell r="D472">
            <v>-422471.48</v>
          </cell>
          <cell r="E472">
            <v>-139151.10999999999</v>
          </cell>
          <cell r="F472">
            <v>-2074986.45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-39597459.890000001</v>
          </cell>
        </row>
        <row r="473">
          <cell r="A473" t="str">
            <v>2.1.01.01.00.00</v>
          </cell>
          <cell r="B473" t="str">
            <v>PROVEEDORES DE ENERGIA</v>
          </cell>
          <cell r="C473">
            <v>-25881143.43</v>
          </cell>
          <cell r="D473">
            <v>-283753.53000000003</v>
          </cell>
          <cell r="E473">
            <v>-1209832.47</v>
          </cell>
          <cell r="F473">
            <v>-3508783.33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-30883512.759999998</v>
          </cell>
        </row>
        <row r="474">
          <cell r="A474" t="str">
            <v>2.1.01.01.01.00</v>
          </cell>
          <cell r="B474" t="str">
            <v>PROVEEDORES DE ENER</v>
          </cell>
          <cell r="C474">
            <v>-11709853.49</v>
          </cell>
          <cell r="D474">
            <v>-447651.11</v>
          </cell>
          <cell r="E474">
            <v>-414297.52</v>
          </cell>
          <cell r="F474">
            <v>-880191.11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-13451993.229999999</v>
          </cell>
        </row>
        <row r="475">
          <cell r="A475" t="str">
            <v>2.1.01.01.02.00</v>
          </cell>
          <cell r="B475" t="str">
            <v>PROVEEDORES DE ENER</v>
          </cell>
          <cell r="C475">
            <v>-14171289.939999999</v>
          </cell>
          <cell r="D475">
            <v>163897.57999999999</v>
          </cell>
          <cell r="E475">
            <v>-795534.95</v>
          </cell>
          <cell r="F475">
            <v>-2628592.2200000002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-17431519.529999997</v>
          </cell>
        </row>
        <row r="476">
          <cell r="A476" t="str">
            <v>2.1.01.01.02.01</v>
          </cell>
          <cell r="B476" t="str">
            <v>CEL-ENERGIA ESTI</v>
          </cell>
          <cell r="C476">
            <v>-620.92999999999995</v>
          </cell>
          <cell r="D476">
            <v>1.88</v>
          </cell>
          <cell r="E476">
            <v>-7.48</v>
          </cell>
          <cell r="F476">
            <v>76.069999999999993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-550.46</v>
          </cell>
        </row>
        <row r="477">
          <cell r="A477" t="str">
            <v>2.1.01.01.02.02</v>
          </cell>
          <cell r="B477" t="str">
            <v>CAESS-ENERGIA ES</v>
          </cell>
          <cell r="C477">
            <v>-823357.31</v>
          </cell>
          <cell r="D477">
            <v>-58856.13</v>
          </cell>
          <cell r="E477">
            <v>48681.63</v>
          </cell>
          <cell r="F477">
            <v>-11265.4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-844797.21000000008</v>
          </cell>
        </row>
        <row r="478">
          <cell r="A478" t="str">
            <v>2.1.01.01.02.03</v>
          </cell>
          <cell r="B478" t="str">
            <v>CECSA-ENERGIA ES</v>
          </cell>
          <cell r="C478">
            <v>-60679.46</v>
          </cell>
          <cell r="D478">
            <v>13790.1</v>
          </cell>
          <cell r="E478">
            <v>7249.84</v>
          </cell>
          <cell r="F478">
            <v>-10392.57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-50032.090000000004</v>
          </cell>
        </row>
        <row r="479">
          <cell r="A479" t="str">
            <v>2.1.01.01.02.04</v>
          </cell>
          <cell r="B479" t="str">
            <v>CLESA-ENERGIA ES</v>
          </cell>
          <cell r="C479">
            <v>-73117.64</v>
          </cell>
          <cell r="D479">
            <v>66779.520000000004</v>
          </cell>
          <cell r="E479">
            <v>6192.61</v>
          </cell>
          <cell r="F479">
            <v>-65416.93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-65562.44</v>
          </cell>
        </row>
        <row r="480">
          <cell r="A480" t="str">
            <v>2.1.01.01.02.05</v>
          </cell>
          <cell r="B480" t="str">
            <v>UT-ENERGIA ESTIM</v>
          </cell>
          <cell r="C480">
            <v>-9944472.9600000009</v>
          </cell>
          <cell r="D480">
            <v>117259.13</v>
          </cell>
          <cell r="E480">
            <v>-1239670.72</v>
          </cell>
          <cell r="F480">
            <v>-2180344.39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-13247228.940000001</v>
          </cell>
        </row>
        <row r="481">
          <cell r="A481" t="str">
            <v>2.1.01.01.02.10</v>
          </cell>
          <cell r="B481" t="str">
            <v>GESAL-ENERGIA ES</v>
          </cell>
          <cell r="C481">
            <v>-3157186.43</v>
          </cell>
          <cell r="D481">
            <v>-331.03</v>
          </cell>
          <cell r="E481">
            <v>368167.76</v>
          </cell>
          <cell r="F481">
            <v>-368989.38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-3158339.08</v>
          </cell>
        </row>
        <row r="482">
          <cell r="A482" t="str">
            <v>2.1.01.01.02.16</v>
          </cell>
          <cell r="B482" t="str">
            <v>EXCELERGY-ENERGI</v>
          </cell>
          <cell r="C482">
            <v>-65756.44</v>
          </cell>
          <cell r="D482">
            <v>-3443.78</v>
          </cell>
          <cell r="E482">
            <v>12574.12</v>
          </cell>
          <cell r="F482">
            <v>8380.8700000000008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-48245.229999999996</v>
          </cell>
        </row>
        <row r="483">
          <cell r="A483" t="str">
            <v>2.1.01.01.02.20</v>
          </cell>
          <cell r="B483" t="str">
            <v>CESSA-ENERGIA ES</v>
          </cell>
          <cell r="C483">
            <v>-11848.05</v>
          </cell>
          <cell r="D483">
            <v>4773.4799999999996</v>
          </cell>
          <cell r="E483">
            <v>77.400000000000006</v>
          </cell>
          <cell r="F483">
            <v>117.19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-6879.9800000000005</v>
          </cell>
        </row>
        <row r="484">
          <cell r="A484" t="str">
            <v>2.1.01.01.02.21</v>
          </cell>
          <cell r="B484" t="str">
            <v>ABRUZZO-ENERGIA</v>
          </cell>
          <cell r="C484">
            <v>-318.61</v>
          </cell>
          <cell r="D484">
            <v>-37.159999999999997</v>
          </cell>
          <cell r="E484">
            <v>-63.45</v>
          </cell>
          <cell r="F484">
            <v>-60.94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-480.15999999999997</v>
          </cell>
        </row>
        <row r="485">
          <cell r="A485" t="str">
            <v>2.1.01.01.02.22</v>
          </cell>
          <cell r="B485" t="str">
            <v>BOREALIS-ENERGIA</v>
          </cell>
          <cell r="C485">
            <v>0</v>
          </cell>
          <cell r="D485">
            <v>0</v>
          </cell>
          <cell r="E485">
            <v>0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</row>
        <row r="486">
          <cell r="A486" t="str">
            <v>2.1.01.01.02.23</v>
          </cell>
          <cell r="B486" t="str">
            <v>LYNX-ENERGIA EST</v>
          </cell>
          <cell r="C486">
            <v>0</v>
          </cell>
          <cell r="D486">
            <v>0</v>
          </cell>
          <cell r="E486">
            <v>0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</row>
        <row r="487">
          <cell r="A487" t="str">
            <v>2.1.01.01.02.24</v>
          </cell>
          <cell r="B487" t="str">
            <v>EDESAL - ENERGIA</v>
          </cell>
          <cell r="C487">
            <v>-10060.9</v>
          </cell>
          <cell r="D487">
            <v>90.36</v>
          </cell>
          <cell r="E487">
            <v>1263.3399999999999</v>
          </cell>
          <cell r="F487">
            <v>-696.74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-9403.9399999999987</v>
          </cell>
        </row>
        <row r="488">
          <cell r="A488" t="str">
            <v>2.1.01.01.02.25</v>
          </cell>
          <cell r="B488" t="str">
            <v>LAGEO-CONVENIO</v>
          </cell>
          <cell r="C488">
            <v>0</v>
          </cell>
          <cell r="D488">
            <v>0</v>
          </cell>
          <cell r="E488">
            <v>0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</row>
        <row r="489">
          <cell r="A489" t="str">
            <v>2.1.01.02.00.00</v>
          </cell>
          <cell r="B489" t="str">
            <v>PROVEEDORES LOCALES</v>
          </cell>
          <cell r="C489">
            <v>-863934.43</v>
          </cell>
          <cell r="D489">
            <v>-109973.88</v>
          </cell>
          <cell r="E489">
            <v>336440.25</v>
          </cell>
          <cell r="F489">
            <v>506191.57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-131276.49000000005</v>
          </cell>
        </row>
        <row r="490">
          <cell r="A490" t="str">
            <v>2.1.01.02.01.00</v>
          </cell>
          <cell r="B490" t="str">
            <v>PROVEEDORES LOCALES</v>
          </cell>
          <cell r="C490">
            <v>-851560.76</v>
          </cell>
          <cell r="D490">
            <v>94258.9</v>
          </cell>
          <cell r="E490">
            <v>182196.14</v>
          </cell>
          <cell r="F490">
            <v>567891.24</v>
          </cell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-7214.4799999999814</v>
          </cell>
        </row>
        <row r="491">
          <cell r="A491" t="str">
            <v>2.1.01.02.02.00</v>
          </cell>
          <cell r="B491" t="str">
            <v>PROVEEDORES INVENTA</v>
          </cell>
          <cell r="C491">
            <v>-5309.88</v>
          </cell>
          <cell r="D491">
            <v>-207899.14</v>
          </cell>
          <cell r="E491">
            <v>154244.10999999999</v>
          </cell>
          <cell r="F491">
            <v>-61620.94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  <cell r="P491">
            <v>-120585.85000000003</v>
          </cell>
        </row>
        <row r="492">
          <cell r="A492" t="str">
            <v>2.1.01.02.03.00</v>
          </cell>
          <cell r="B492" t="str">
            <v>PROVEEDORES ACTIVO</v>
          </cell>
          <cell r="C492">
            <v>0</v>
          </cell>
          <cell r="D492">
            <v>0</v>
          </cell>
          <cell r="E492">
            <v>0</v>
          </cell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0</v>
          </cell>
        </row>
        <row r="493">
          <cell r="A493" t="str">
            <v>2.1.01.02.04.00</v>
          </cell>
          <cell r="B493" t="str">
            <v>ACREEDORES VARIOS</v>
          </cell>
          <cell r="C493">
            <v>-7063.79</v>
          </cell>
          <cell r="D493">
            <v>3666.36</v>
          </cell>
          <cell r="E493">
            <v>0</v>
          </cell>
          <cell r="F493">
            <v>-78.73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-3476.16</v>
          </cell>
        </row>
        <row r="494">
          <cell r="A494" t="str">
            <v>2.1.01.03.00.00</v>
          </cell>
          <cell r="B494" t="str">
            <v>PROVEEDORES DEL EXTERI</v>
          </cell>
          <cell r="C494">
            <v>-314507.84999999998</v>
          </cell>
          <cell r="D494">
            <v>-57078.91</v>
          </cell>
          <cell r="E494">
            <v>-50053.08</v>
          </cell>
          <cell r="F494">
            <v>411005.16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-10634.680000000051</v>
          </cell>
        </row>
        <row r="495">
          <cell r="A495" t="str">
            <v>2.1.01.03.01.00</v>
          </cell>
          <cell r="B495" t="str">
            <v>PROVEEDORES DEL EXT</v>
          </cell>
          <cell r="C495">
            <v>-312597.34999999998</v>
          </cell>
          <cell r="D495">
            <v>-58989.41</v>
          </cell>
          <cell r="E495">
            <v>-50053.08</v>
          </cell>
          <cell r="F495">
            <v>411005.16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-10634.680000000051</v>
          </cell>
        </row>
        <row r="496">
          <cell r="A496" t="str">
            <v>2.1.01.03.02.00</v>
          </cell>
          <cell r="B496" t="str">
            <v>PROVEEDORES DEL EXT</v>
          </cell>
          <cell r="C496">
            <v>-1910.5</v>
          </cell>
          <cell r="D496">
            <v>1910.5</v>
          </cell>
          <cell r="E496">
            <v>0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</row>
        <row r="497">
          <cell r="A497" t="str">
            <v>2.1.01.04.00.00</v>
          </cell>
          <cell r="B497" t="str">
            <v>COMPA$IAS RELACIONADAS</v>
          </cell>
          <cell r="C497">
            <v>-206647.39</v>
          </cell>
          <cell r="D497">
            <v>206647.39</v>
          </cell>
          <cell r="E497">
            <v>0</v>
          </cell>
          <cell r="F497">
            <v>0</v>
          </cell>
          <cell r="G497">
            <v>0</v>
          </cell>
          <cell r="H497">
            <v>0</v>
          </cell>
          <cell r="I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</row>
        <row r="498">
          <cell r="A498" t="str">
            <v>2.1.01.04.04.00</v>
          </cell>
          <cell r="B498" t="str">
            <v>ELCA-CXP-RELACIONAD</v>
          </cell>
          <cell r="C498">
            <v>-206647.39</v>
          </cell>
          <cell r="D498">
            <v>206647.39</v>
          </cell>
          <cell r="E498">
            <v>0</v>
          </cell>
          <cell r="F498">
            <v>0</v>
          </cell>
          <cell r="G498">
            <v>0</v>
          </cell>
          <cell r="H498">
            <v>0</v>
          </cell>
          <cell r="I498">
            <v>0</v>
          </cell>
          <cell r="J498">
            <v>0</v>
          </cell>
          <cell r="K498">
            <v>0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</row>
        <row r="499">
          <cell r="A499" t="str">
            <v>2.1.01.04.11.00</v>
          </cell>
          <cell r="B499" t="str">
            <v>AEI GUATEMALA LTDA.</v>
          </cell>
          <cell r="C499">
            <v>0</v>
          </cell>
          <cell r="D499">
            <v>0</v>
          </cell>
          <cell r="E499">
            <v>0</v>
          </cell>
          <cell r="F499">
            <v>0</v>
          </cell>
          <cell r="G499">
            <v>0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</row>
        <row r="500">
          <cell r="A500" t="str">
            <v>2.1.01.04.12.00</v>
          </cell>
          <cell r="B500" t="str">
            <v>ELEKTRA NORESTE SA</v>
          </cell>
          <cell r="C500">
            <v>0</v>
          </cell>
          <cell r="D500">
            <v>0</v>
          </cell>
          <cell r="E500">
            <v>0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</row>
        <row r="501">
          <cell r="A501" t="str">
            <v>2.1.01.05.00.00</v>
          </cell>
          <cell r="B501" t="str">
            <v>ACCIONISTAS</v>
          </cell>
          <cell r="C501">
            <v>-56283.76</v>
          </cell>
          <cell r="D501">
            <v>0</v>
          </cell>
          <cell r="E501">
            <v>0</v>
          </cell>
          <cell r="F501">
            <v>-600.96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-56884.72</v>
          </cell>
        </row>
        <row r="502">
          <cell r="A502" t="str">
            <v>2.1.01.05.01.00</v>
          </cell>
          <cell r="B502" t="str">
            <v>CXP-ACCIONISTAS</v>
          </cell>
          <cell r="C502">
            <v>-56283.76</v>
          </cell>
          <cell r="D502">
            <v>0</v>
          </cell>
          <cell r="E502">
            <v>0</v>
          </cell>
          <cell r="F502">
            <v>-600.96</v>
          </cell>
          <cell r="G502">
            <v>0</v>
          </cell>
          <cell r="H502">
            <v>0</v>
          </cell>
          <cell r="I502">
            <v>0</v>
          </cell>
          <cell r="J502">
            <v>0</v>
          </cell>
          <cell r="K502">
            <v>0</v>
          </cell>
          <cell r="L502">
            <v>0</v>
          </cell>
          <cell r="M502">
            <v>0</v>
          </cell>
          <cell r="N502">
            <v>0</v>
          </cell>
          <cell r="O502">
            <v>0</v>
          </cell>
          <cell r="P502">
            <v>-56884.72</v>
          </cell>
        </row>
        <row r="503">
          <cell r="A503" t="str">
            <v>2.1.01.06.00.00</v>
          </cell>
          <cell r="B503" t="str">
            <v>OTRAS CUENTAS POR PAGA</v>
          </cell>
          <cell r="C503">
            <v>-1856791.22</v>
          </cell>
          <cell r="D503">
            <v>-176456.13</v>
          </cell>
          <cell r="E503">
            <v>783212.18</v>
          </cell>
          <cell r="F503">
            <v>520130.39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-729904.77999999991</v>
          </cell>
        </row>
        <row r="504">
          <cell r="A504" t="str">
            <v>2.1.01.06.01.00</v>
          </cell>
          <cell r="B504" t="str">
            <v>SEGUROS POR PAGAR</v>
          </cell>
          <cell r="C504">
            <v>0</v>
          </cell>
          <cell r="D504">
            <v>0</v>
          </cell>
          <cell r="E504">
            <v>179.63</v>
          </cell>
          <cell r="F504">
            <v>-179.63</v>
          </cell>
          <cell r="G504">
            <v>0</v>
          </cell>
          <cell r="H504">
            <v>0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</row>
        <row r="505">
          <cell r="A505" t="str">
            <v>2.1.01.06.02.00</v>
          </cell>
          <cell r="B505" t="str">
            <v>CXP INSTITUCIONES B</v>
          </cell>
          <cell r="C505">
            <v>-1338195.53</v>
          </cell>
          <cell r="D505">
            <v>188918.1</v>
          </cell>
          <cell r="E505">
            <v>13414.48</v>
          </cell>
          <cell r="F505">
            <v>874800.76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-261062.18999999994</v>
          </cell>
        </row>
        <row r="506">
          <cell r="A506" t="str">
            <v>2.1.01.06.04.00</v>
          </cell>
          <cell r="B506" t="str">
            <v>INTERESES POR PAGAR</v>
          </cell>
          <cell r="C506">
            <v>-518595.69</v>
          </cell>
          <cell r="D506">
            <v>-365374.23</v>
          </cell>
          <cell r="E506">
            <v>769618.07</v>
          </cell>
          <cell r="F506">
            <v>-354490.74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-468842.58999999997</v>
          </cell>
        </row>
        <row r="507">
          <cell r="A507" t="str">
            <v>2.1.01.07.00.00</v>
          </cell>
          <cell r="B507" t="str">
            <v>SOBRANTES DE CAJA</v>
          </cell>
          <cell r="C507">
            <v>-3765.17</v>
          </cell>
          <cell r="D507">
            <v>-1856.42</v>
          </cell>
          <cell r="E507">
            <v>1082.01</v>
          </cell>
          <cell r="F507">
            <v>-2929.28</v>
          </cell>
          <cell r="G507">
            <v>0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-7468.8600000000006</v>
          </cell>
        </row>
        <row r="508">
          <cell r="A508" t="str">
            <v>2.1.01.07.01.00</v>
          </cell>
          <cell r="B508" t="str">
            <v>SAN SALVADOR-SOBRAN</v>
          </cell>
          <cell r="C508">
            <v>-3765.17</v>
          </cell>
          <cell r="D508">
            <v>2141.73</v>
          </cell>
          <cell r="E508">
            <v>-2816.14</v>
          </cell>
          <cell r="F508">
            <v>-3029.28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-7468.8600000000006</v>
          </cell>
        </row>
        <row r="509">
          <cell r="A509" t="str">
            <v>2.1.01.07.01.01</v>
          </cell>
          <cell r="B509" t="str">
            <v>SOBRANTES DE CAJ</v>
          </cell>
          <cell r="C509">
            <v>-277.52999999999997</v>
          </cell>
          <cell r="D509">
            <v>0</v>
          </cell>
          <cell r="E509">
            <v>0</v>
          </cell>
          <cell r="F509">
            <v>277.52999999999997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</row>
        <row r="510">
          <cell r="A510" t="str">
            <v>2.1.01.07.01.02</v>
          </cell>
          <cell r="B510" t="str">
            <v>COBROS ERRONEOS-</v>
          </cell>
          <cell r="C510">
            <v>-3487.64</v>
          </cell>
          <cell r="D510">
            <v>2141.73</v>
          </cell>
          <cell r="E510">
            <v>-2816.14</v>
          </cell>
          <cell r="F510">
            <v>-3306.81</v>
          </cell>
          <cell r="G510">
            <v>0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-7468.8599999999988</v>
          </cell>
        </row>
        <row r="511">
          <cell r="A511" t="str">
            <v>2.1.01.07.02.00</v>
          </cell>
          <cell r="B511" t="str">
            <v>SANTA TECLA-SOBRANT</v>
          </cell>
          <cell r="C511">
            <v>0</v>
          </cell>
          <cell r="D511">
            <v>0</v>
          </cell>
          <cell r="E511">
            <v>0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</row>
        <row r="512">
          <cell r="A512" t="str">
            <v>2.1.01.07.02.01</v>
          </cell>
          <cell r="B512" t="str">
            <v>SOBRANTES DE CAJ</v>
          </cell>
          <cell r="C512">
            <v>0</v>
          </cell>
          <cell r="D512">
            <v>0</v>
          </cell>
          <cell r="E512">
            <v>0</v>
          </cell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</row>
        <row r="513">
          <cell r="A513" t="str">
            <v>2.1.01.07.03.00</v>
          </cell>
          <cell r="B513" t="str">
            <v>LA LIBERTAD-SOBRANT</v>
          </cell>
          <cell r="C513">
            <v>0</v>
          </cell>
          <cell r="D513">
            <v>0</v>
          </cell>
          <cell r="E513">
            <v>0</v>
          </cell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</row>
        <row r="514">
          <cell r="A514" t="str">
            <v>2.1.01.07.03.01</v>
          </cell>
          <cell r="B514" t="str">
            <v>SOBRANTES DE CAJ</v>
          </cell>
          <cell r="C514">
            <v>0</v>
          </cell>
          <cell r="D514">
            <v>0</v>
          </cell>
          <cell r="E514">
            <v>0</v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</row>
        <row r="515">
          <cell r="A515" t="str">
            <v>2.1.01.07.04.00</v>
          </cell>
          <cell r="B515" t="str">
            <v>QUEZALTEPEQUE-SOBRA</v>
          </cell>
          <cell r="C515">
            <v>0</v>
          </cell>
          <cell r="D515">
            <v>0</v>
          </cell>
          <cell r="E515">
            <v>0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</row>
        <row r="516">
          <cell r="A516" t="str">
            <v>2.1.01.07.04.01</v>
          </cell>
          <cell r="B516" t="str">
            <v>SOBRANTES DE CAJ</v>
          </cell>
          <cell r="C516">
            <v>0</v>
          </cell>
          <cell r="D516">
            <v>0</v>
          </cell>
          <cell r="E516">
            <v>0</v>
          </cell>
          <cell r="F516">
            <v>0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</row>
        <row r="517">
          <cell r="A517" t="str">
            <v>2.1.01.07.05.00</v>
          </cell>
          <cell r="B517" t="str">
            <v>SAN JUAN OPICO-SOBR</v>
          </cell>
          <cell r="C517">
            <v>0</v>
          </cell>
          <cell r="D517">
            <v>0</v>
          </cell>
          <cell r="E517">
            <v>0</v>
          </cell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</row>
        <row r="518">
          <cell r="A518" t="str">
            <v>2.1.01.07.05.01</v>
          </cell>
          <cell r="B518" t="str">
            <v>SOBRANTES DE CAJ</v>
          </cell>
          <cell r="C518">
            <v>0</v>
          </cell>
          <cell r="D518">
            <v>0</v>
          </cell>
          <cell r="E518">
            <v>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</row>
        <row r="519">
          <cell r="A519" t="str">
            <v>2.1.01.07.06.00</v>
          </cell>
          <cell r="B519" t="str">
            <v>SAN VICENTE-SOBRANT</v>
          </cell>
          <cell r="C519">
            <v>0</v>
          </cell>
          <cell r="D519">
            <v>0</v>
          </cell>
          <cell r="E519">
            <v>0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</row>
        <row r="520">
          <cell r="A520" t="str">
            <v>2.1.01.07.06.01</v>
          </cell>
          <cell r="B520" t="str">
            <v>SOBRANTES DE CAJ</v>
          </cell>
          <cell r="C520">
            <v>0</v>
          </cell>
          <cell r="D520">
            <v>0</v>
          </cell>
          <cell r="E520">
            <v>0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</row>
        <row r="521">
          <cell r="A521" t="str">
            <v>2.1.01.07.07.00</v>
          </cell>
          <cell r="B521" t="str">
            <v>ZACATECOLUCA-SOBRAN</v>
          </cell>
          <cell r="C521">
            <v>0</v>
          </cell>
          <cell r="D521">
            <v>0</v>
          </cell>
          <cell r="E521">
            <v>-100</v>
          </cell>
          <cell r="F521">
            <v>100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</row>
        <row r="522">
          <cell r="A522" t="str">
            <v>2.1.01.07.07.01</v>
          </cell>
          <cell r="B522" t="str">
            <v>SOBRANTES DE CAJ</v>
          </cell>
          <cell r="C522">
            <v>0</v>
          </cell>
          <cell r="D522">
            <v>0</v>
          </cell>
          <cell r="E522">
            <v>-100</v>
          </cell>
          <cell r="F522">
            <v>100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</row>
        <row r="523">
          <cell r="A523" t="str">
            <v>2.1.01.07.08.00</v>
          </cell>
          <cell r="B523" t="str">
            <v>ROSARIO DE LA PAZ-S</v>
          </cell>
          <cell r="C523">
            <v>0</v>
          </cell>
          <cell r="D523">
            <v>-70</v>
          </cell>
          <cell r="E523">
            <v>70</v>
          </cell>
          <cell r="F523">
            <v>0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</row>
        <row r="524">
          <cell r="A524" t="str">
            <v>2.1.01.07.08.01</v>
          </cell>
          <cell r="B524" t="str">
            <v>SOBRANTES DE CAJ</v>
          </cell>
          <cell r="C524">
            <v>0</v>
          </cell>
          <cell r="D524">
            <v>-70</v>
          </cell>
          <cell r="E524">
            <v>70</v>
          </cell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</row>
        <row r="525">
          <cell r="A525" t="str">
            <v>2.1.01.07.11.00</v>
          </cell>
          <cell r="B525" t="str">
            <v>COLECTURIA STA TECL</v>
          </cell>
          <cell r="C525">
            <v>0</v>
          </cell>
          <cell r="D525">
            <v>-3928.15</v>
          </cell>
          <cell r="E525">
            <v>3928.15</v>
          </cell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</row>
        <row r="526">
          <cell r="A526" t="str">
            <v>2.1.01.07.11.01</v>
          </cell>
          <cell r="B526" t="str">
            <v>SOBRANTES-MERLIO</v>
          </cell>
          <cell r="C526">
            <v>0</v>
          </cell>
          <cell r="D526">
            <v>-3928.15</v>
          </cell>
          <cell r="E526">
            <v>3928.15</v>
          </cell>
          <cell r="F526">
            <v>0</v>
          </cell>
          <cell r="G526">
            <v>0</v>
          </cell>
          <cell r="H526">
            <v>0</v>
          </cell>
          <cell r="I526">
            <v>0</v>
          </cell>
          <cell r="J526">
            <v>0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</row>
        <row r="527">
          <cell r="A527" t="str">
            <v>2.1.01.07.12.00</v>
          </cell>
          <cell r="B527" t="str">
            <v>LOURDES-SOBRANTES</v>
          </cell>
          <cell r="C527">
            <v>0</v>
          </cell>
          <cell r="D527">
            <v>0</v>
          </cell>
          <cell r="E527">
            <v>0</v>
          </cell>
          <cell r="F527">
            <v>0</v>
          </cell>
          <cell r="G527">
            <v>0</v>
          </cell>
          <cell r="H527">
            <v>0</v>
          </cell>
          <cell r="I527">
            <v>0</v>
          </cell>
          <cell r="J527">
            <v>0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</row>
        <row r="528">
          <cell r="A528" t="str">
            <v>2.1.01.07.12.01</v>
          </cell>
          <cell r="B528" t="str">
            <v>SOBRANTES-LOURDE</v>
          </cell>
          <cell r="C528">
            <v>0</v>
          </cell>
          <cell r="D528">
            <v>0</v>
          </cell>
          <cell r="E528">
            <v>0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</row>
        <row r="529">
          <cell r="A529" t="str">
            <v>2.1.01.07.13.00</v>
          </cell>
          <cell r="B529" t="str">
            <v>SOBRANTES ALTAVISTA</v>
          </cell>
          <cell r="C529">
            <v>0</v>
          </cell>
          <cell r="D529">
            <v>0</v>
          </cell>
          <cell r="E529">
            <v>0</v>
          </cell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</row>
        <row r="530">
          <cell r="A530" t="str">
            <v>2.1.01.07.13.01</v>
          </cell>
          <cell r="B530" t="str">
            <v>SOBRANTES ALTAVI</v>
          </cell>
          <cell r="C530">
            <v>0</v>
          </cell>
          <cell r="D530">
            <v>0</v>
          </cell>
          <cell r="E530">
            <v>0</v>
          </cell>
          <cell r="F530">
            <v>0</v>
          </cell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</row>
        <row r="531">
          <cell r="A531" t="str">
            <v>2.1.01.08.00.00</v>
          </cell>
          <cell r="B531" t="str">
            <v>PRESTAMOS POR PAGAR A</v>
          </cell>
          <cell r="C531">
            <v>-7777777.5999999996</v>
          </cell>
          <cell r="D531">
            <v>0</v>
          </cell>
          <cell r="E531">
            <v>0</v>
          </cell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-7777777.5999999996</v>
          </cell>
        </row>
        <row r="532">
          <cell r="A532" t="str">
            <v>2.1.01.08.01.00</v>
          </cell>
          <cell r="B532" t="str">
            <v>PRESTAMOS BANCARIOS</v>
          </cell>
          <cell r="C532">
            <v>-7777777.5999999996</v>
          </cell>
          <cell r="D532">
            <v>0</v>
          </cell>
          <cell r="E532">
            <v>0</v>
          </cell>
          <cell r="F532">
            <v>0</v>
          </cell>
          <cell r="G532">
            <v>0</v>
          </cell>
          <cell r="H532">
            <v>0</v>
          </cell>
          <cell r="I532">
            <v>0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-7777777.5999999996</v>
          </cell>
        </row>
        <row r="533">
          <cell r="A533" t="str">
            <v>2.1.01.08.02.00</v>
          </cell>
          <cell r="B533" t="str">
            <v>PRESTAMOS BANCARIOS</v>
          </cell>
          <cell r="C533">
            <v>0</v>
          </cell>
          <cell r="D533">
            <v>0</v>
          </cell>
          <cell r="E533">
            <v>0</v>
          </cell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</row>
        <row r="534">
          <cell r="A534" t="str">
            <v>2.1.02.00.00.00</v>
          </cell>
          <cell r="B534" t="str">
            <v>DOCUMENTOS POR PAGAR</v>
          </cell>
          <cell r="C534">
            <v>0</v>
          </cell>
          <cell r="D534">
            <v>0</v>
          </cell>
          <cell r="E534">
            <v>0</v>
          </cell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</row>
        <row r="535">
          <cell r="A535" t="str">
            <v>2.1.02.01.00.00</v>
          </cell>
          <cell r="B535" t="str">
            <v>DOCUMENTOS POR PAGAR</v>
          </cell>
          <cell r="C535">
            <v>0</v>
          </cell>
          <cell r="D535">
            <v>0</v>
          </cell>
          <cell r="E535">
            <v>0</v>
          </cell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</row>
        <row r="536">
          <cell r="A536" t="str">
            <v>2.1.03.00.00.00</v>
          </cell>
          <cell r="B536" t="str">
            <v>DEPOSITOS EN GARANTIA</v>
          </cell>
          <cell r="C536">
            <v>-1601390.24</v>
          </cell>
          <cell r="D536">
            <v>-8168.83</v>
          </cell>
          <cell r="E536">
            <v>-10922.22</v>
          </cell>
          <cell r="F536">
            <v>12607.07</v>
          </cell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-1607874.22</v>
          </cell>
        </row>
        <row r="537">
          <cell r="A537" t="str">
            <v>2.1.03.01.00.00</v>
          </cell>
          <cell r="B537" t="str">
            <v>DEPOSITOS EN GARANTIA</v>
          </cell>
          <cell r="C537">
            <v>-1595687.67</v>
          </cell>
          <cell r="D537">
            <v>-7878.17</v>
          </cell>
          <cell r="E537">
            <v>-10620.25</v>
          </cell>
          <cell r="F537">
            <v>15486.68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-1598699.41</v>
          </cell>
        </row>
        <row r="538">
          <cell r="A538" t="str">
            <v>2.1.03.02.00.00</v>
          </cell>
          <cell r="B538" t="str">
            <v>DEPOSITOS EN GARANTIA</v>
          </cell>
          <cell r="C538">
            <v>0</v>
          </cell>
          <cell r="D538">
            <v>0</v>
          </cell>
          <cell r="E538">
            <v>0</v>
          </cell>
          <cell r="F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</row>
        <row r="539">
          <cell r="A539" t="str">
            <v>2.1.03.03.00.00</v>
          </cell>
          <cell r="B539" t="str">
            <v>GARANTIAS X PAGAR-SGC</v>
          </cell>
          <cell r="C539">
            <v>-3806.45</v>
          </cell>
          <cell r="D539">
            <v>-290.66000000000003</v>
          </cell>
          <cell r="E539">
            <v>-301.97000000000003</v>
          </cell>
          <cell r="F539">
            <v>-2879.61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-7278.6900000000005</v>
          </cell>
        </row>
        <row r="540">
          <cell r="A540" t="str">
            <v>2.1.03.04.00.00</v>
          </cell>
          <cell r="B540" t="str">
            <v>GARANTIAS EN COLECTURI</v>
          </cell>
          <cell r="C540">
            <v>-1896.12</v>
          </cell>
          <cell r="D540">
            <v>0</v>
          </cell>
          <cell r="E540">
            <v>0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-1896.12</v>
          </cell>
        </row>
        <row r="541">
          <cell r="A541" t="str">
            <v>2.1.05.00.00.00</v>
          </cell>
          <cell r="B541" t="str">
            <v>INTERESES POR PAGAR</v>
          </cell>
          <cell r="C541">
            <v>-145790.22</v>
          </cell>
          <cell r="D541">
            <v>6178.6</v>
          </cell>
          <cell r="E541">
            <v>-3551.95</v>
          </cell>
          <cell r="F541">
            <v>-3747.88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-146911.45000000001</v>
          </cell>
        </row>
        <row r="542">
          <cell r="A542" t="str">
            <v>2.1.05.01.00.00</v>
          </cell>
          <cell r="B542" t="str">
            <v>INTERESES POR PAGAR-GA</v>
          </cell>
          <cell r="C542">
            <v>-145790.22</v>
          </cell>
          <cell r="D542">
            <v>6178.6</v>
          </cell>
          <cell r="E542">
            <v>-3551.95</v>
          </cell>
          <cell r="F542">
            <v>-3747.88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-146911.45000000001</v>
          </cell>
        </row>
        <row r="543">
          <cell r="A543" t="str">
            <v>2.1.06.00.00.00</v>
          </cell>
          <cell r="B543" t="str">
            <v>GASTOS ACUMULADOS POR PAG</v>
          </cell>
          <cell r="C543">
            <v>-3694844.81</v>
          </cell>
          <cell r="D543">
            <v>265047.34999999998</v>
          </cell>
          <cell r="E543">
            <v>-26240.97</v>
          </cell>
          <cell r="F543">
            <v>586019.98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-2870018.45</v>
          </cell>
        </row>
        <row r="544">
          <cell r="A544" t="str">
            <v>2.1.06.01.00.00</v>
          </cell>
          <cell r="B544" t="str">
            <v>PLANILLAS POR PAGAR</v>
          </cell>
          <cell r="C544">
            <v>-0.21</v>
          </cell>
          <cell r="D544">
            <v>0.21</v>
          </cell>
          <cell r="E544">
            <v>-0.09</v>
          </cell>
          <cell r="F544">
            <v>0.09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</row>
        <row r="545">
          <cell r="A545" t="str">
            <v>2.1.06.01.01.00</v>
          </cell>
          <cell r="B545" t="str">
            <v>PLANILLAS POR PAGAR</v>
          </cell>
          <cell r="C545">
            <v>-0.21</v>
          </cell>
          <cell r="D545">
            <v>0.21</v>
          </cell>
          <cell r="E545">
            <v>-0.09</v>
          </cell>
          <cell r="F545">
            <v>0.09</v>
          </cell>
          <cell r="G545">
            <v>0</v>
          </cell>
          <cell r="H545">
            <v>0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</row>
        <row r="546">
          <cell r="A546" t="str">
            <v>2.1.06.01.02.00</v>
          </cell>
          <cell r="B546" t="str">
            <v>PLANILLAS POR PAGAR</v>
          </cell>
          <cell r="C546">
            <v>0</v>
          </cell>
          <cell r="D546">
            <v>0</v>
          </cell>
          <cell r="E546">
            <v>0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</row>
        <row r="547">
          <cell r="A547" t="str">
            <v>2.1.06.01.04.00</v>
          </cell>
          <cell r="B547" t="str">
            <v>PLANILLAS POR PAGAR</v>
          </cell>
          <cell r="C547">
            <v>0</v>
          </cell>
          <cell r="D547">
            <v>0</v>
          </cell>
          <cell r="E547">
            <v>0</v>
          </cell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</row>
        <row r="548">
          <cell r="A548" t="str">
            <v>2.1.06.01.05.00</v>
          </cell>
          <cell r="B548" t="str">
            <v>PLANILLAS POR PAGAR</v>
          </cell>
          <cell r="C548">
            <v>0</v>
          </cell>
          <cell r="D548">
            <v>0</v>
          </cell>
          <cell r="E548">
            <v>0</v>
          </cell>
          <cell r="F548">
            <v>0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</row>
        <row r="549">
          <cell r="A549" t="str">
            <v>2.1.06.04.00.00</v>
          </cell>
          <cell r="B549" t="str">
            <v>PRESTACIONES LABORALES</v>
          </cell>
          <cell r="C549">
            <v>-631742.16</v>
          </cell>
          <cell r="D549">
            <v>-94803.21</v>
          </cell>
          <cell r="E549">
            <v>-88787.31</v>
          </cell>
          <cell r="F549">
            <v>-91820.36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-907153.03999999992</v>
          </cell>
        </row>
        <row r="550">
          <cell r="A550" t="str">
            <v>2.1.06.04.12.00</v>
          </cell>
          <cell r="B550" t="str">
            <v>APORTE PATRONAL 7%</v>
          </cell>
          <cell r="C550">
            <v>-199224.35</v>
          </cell>
          <cell r="D550">
            <v>-8299.86</v>
          </cell>
          <cell r="E550">
            <v>-11876.34</v>
          </cell>
          <cell r="F550">
            <v>-7833.39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-227233.94000000003</v>
          </cell>
        </row>
        <row r="551">
          <cell r="A551" t="str">
            <v>2.1.06.04.13.00</v>
          </cell>
          <cell r="B551" t="str">
            <v>AGUINALDOS</v>
          </cell>
          <cell r="C551">
            <v>-23928.44</v>
          </cell>
          <cell r="D551">
            <v>-38162.43</v>
          </cell>
          <cell r="E551">
            <v>-34463.730000000003</v>
          </cell>
          <cell r="F551">
            <v>-38478.379999999997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-135032.98000000001</v>
          </cell>
        </row>
        <row r="552">
          <cell r="A552" t="str">
            <v>2.1.06.04.14.00</v>
          </cell>
          <cell r="B552" t="str">
            <v>VACACIONES</v>
          </cell>
          <cell r="C552">
            <v>-148566.99</v>
          </cell>
          <cell r="D552">
            <v>-8355.5</v>
          </cell>
          <cell r="E552">
            <v>-7850.43</v>
          </cell>
          <cell r="F552">
            <v>-6775.49</v>
          </cell>
          <cell r="G552">
            <v>0</v>
          </cell>
          <cell r="H552">
            <v>0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-171548.40999999997</v>
          </cell>
        </row>
        <row r="553">
          <cell r="A553" t="str">
            <v>2.1.06.04.15.00</v>
          </cell>
          <cell r="B553" t="str">
            <v>BONIFICACIONES</v>
          </cell>
          <cell r="C553">
            <v>-260022.38</v>
          </cell>
          <cell r="D553">
            <v>-39985.42</v>
          </cell>
          <cell r="E553">
            <v>-34596.81</v>
          </cell>
          <cell r="F553">
            <v>-38733.1</v>
          </cell>
          <cell r="G553">
            <v>0</v>
          </cell>
          <cell r="H553">
            <v>0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  <cell r="O553">
            <v>0</v>
          </cell>
          <cell r="P553">
            <v>-373337.70999999996</v>
          </cell>
        </row>
        <row r="554">
          <cell r="A554" t="str">
            <v>2.1.06.05.00.00</v>
          </cell>
          <cell r="B554" t="str">
            <v>CUOTAS PATRONALES DE S</v>
          </cell>
          <cell r="C554">
            <v>-47520.98</v>
          </cell>
          <cell r="D554">
            <v>-462.48</v>
          </cell>
          <cell r="E554">
            <v>1787.15</v>
          </cell>
          <cell r="F554">
            <v>-1048.57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  <cell r="O554">
            <v>0</v>
          </cell>
          <cell r="P554">
            <v>-47244.880000000005</v>
          </cell>
        </row>
        <row r="555">
          <cell r="A555" t="str">
            <v>2.1.06.05.01.00</v>
          </cell>
          <cell r="B555" t="str">
            <v>CUOTA PATRONAL ISSS</v>
          </cell>
          <cell r="C555">
            <v>-15854.95</v>
          </cell>
          <cell r="D555">
            <v>58.29</v>
          </cell>
          <cell r="E555">
            <v>-0.25</v>
          </cell>
          <cell r="F555">
            <v>-116.14</v>
          </cell>
          <cell r="G555">
            <v>0</v>
          </cell>
          <cell r="H555">
            <v>0</v>
          </cell>
          <cell r="I555">
            <v>0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-15913.05</v>
          </cell>
        </row>
        <row r="556">
          <cell r="A556" t="str">
            <v>2.1.06.05.02.00</v>
          </cell>
          <cell r="B556" t="str">
            <v>CUOTA PATRONAL UNID</v>
          </cell>
          <cell r="C556">
            <v>-31666.03</v>
          </cell>
          <cell r="D556">
            <v>-520.77</v>
          </cell>
          <cell r="E556">
            <v>1787.4</v>
          </cell>
          <cell r="F556">
            <v>-932.43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-31331.829999999998</v>
          </cell>
        </row>
        <row r="557">
          <cell r="A557" t="str">
            <v>2.1.06.06.00.00</v>
          </cell>
          <cell r="B557" t="str">
            <v>PROVISIONES</v>
          </cell>
          <cell r="C557">
            <v>-3015581.46</v>
          </cell>
          <cell r="D557">
            <v>360312.83</v>
          </cell>
          <cell r="E557">
            <v>60759.28</v>
          </cell>
          <cell r="F557">
            <v>678888.82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-1915620.5300000003</v>
          </cell>
        </row>
        <row r="558">
          <cell r="A558" t="str">
            <v>2.1.06.06.01.00</v>
          </cell>
          <cell r="B558" t="str">
            <v>PUBLICIDAD</v>
          </cell>
          <cell r="C558">
            <v>0</v>
          </cell>
          <cell r="D558">
            <v>0</v>
          </cell>
          <cell r="E558">
            <v>0</v>
          </cell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</row>
        <row r="559">
          <cell r="A559" t="str">
            <v>2.1.06.06.07.00</v>
          </cell>
          <cell r="B559" t="str">
            <v>CAJAS CHICAS POR PA</v>
          </cell>
          <cell r="C559">
            <v>-17557.310000000001</v>
          </cell>
          <cell r="D559">
            <v>13593.69</v>
          </cell>
          <cell r="E559">
            <v>-3711.96</v>
          </cell>
          <cell r="F559">
            <v>7675.58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</row>
        <row r="560">
          <cell r="A560" t="str">
            <v>2.1.06.06.10.00</v>
          </cell>
          <cell r="B560" t="str">
            <v>HONORARIOS PROFESIO</v>
          </cell>
          <cell r="C560">
            <v>-15900</v>
          </cell>
          <cell r="D560">
            <v>-2958.32</v>
          </cell>
          <cell r="E560">
            <v>2591.6799999999998</v>
          </cell>
          <cell r="F560">
            <v>4391.68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-11874.96</v>
          </cell>
        </row>
        <row r="561">
          <cell r="A561" t="str">
            <v>2.1.06.06.11.00</v>
          </cell>
          <cell r="B561" t="str">
            <v>SERVICIOS BASICOS</v>
          </cell>
          <cell r="C561">
            <v>-630950.01</v>
          </cell>
          <cell r="D561">
            <v>352967.92</v>
          </cell>
          <cell r="E561">
            <v>63473.38</v>
          </cell>
          <cell r="F561">
            <v>26941.599999999999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-187567.11000000002</v>
          </cell>
        </row>
        <row r="562">
          <cell r="A562" t="str">
            <v>2.1.06.06.12.00</v>
          </cell>
          <cell r="B562" t="str">
            <v>PROVISION DE CONTIN</v>
          </cell>
          <cell r="C562">
            <v>-1378979.93</v>
          </cell>
          <cell r="D562">
            <v>12516.98</v>
          </cell>
          <cell r="E562">
            <v>13987.63</v>
          </cell>
          <cell r="F562">
            <v>9100.65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-1343374.6700000002</v>
          </cell>
        </row>
        <row r="563">
          <cell r="A563" t="str">
            <v>2.1.06.06.15.00</v>
          </cell>
          <cell r="B563" t="str">
            <v>PROVISION ENERGIA N</v>
          </cell>
          <cell r="C563">
            <v>-136440.57</v>
          </cell>
          <cell r="D563">
            <v>7726.99</v>
          </cell>
          <cell r="E563">
            <v>3939.07</v>
          </cell>
          <cell r="F563">
            <v>-12769.18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-137543.69</v>
          </cell>
        </row>
        <row r="564">
          <cell r="A564" t="str">
            <v>2.1.06.06.16.00</v>
          </cell>
          <cell r="B564" t="str">
            <v>PROVISION DE INVENT</v>
          </cell>
          <cell r="C564">
            <v>0</v>
          </cell>
          <cell r="D564">
            <v>0</v>
          </cell>
          <cell r="E564">
            <v>0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</row>
        <row r="565">
          <cell r="A565" t="str">
            <v>2.1.06.06.17.00</v>
          </cell>
          <cell r="B565" t="str">
            <v>AUTOSEGURO DE BIENE</v>
          </cell>
          <cell r="C565">
            <v>-241837.32</v>
          </cell>
          <cell r="D565">
            <v>-43084.43</v>
          </cell>
          <cell r="E565">
            <v>-19074.86</v>
          </cell>
          <cell r="F565">
            <v>221885.18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-82111.429999999993</v>
          </cell>
        </row>
        <row r="566">
          <cell r="A566" t="str">
            <v>2.1.06.06.18.00</v>
          </cell>
          <cell r="B566" t="str">
            <v>PROVISION GASTOS DE</v>
          </cell>
          <cell r="C566">
            <v>-25</v>
          </cell>
          <cell r="D566">
            <v>-5.71</v>
          </cell>
          <cell r="E566">
            <v>0</v>
          </cell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  <cell r="P566">
            <v>-30.71</v>
          </cell>
        </row>
        <row r="567">
          <cell r="A567" t="str">
            <v>2.1.06.06.21.00</v>
          </cell>
          <cell r="B567" t="str">
            <v>PROV. POR INDICADOR</v>
          </cell>
          <cell r="C567">
            <v>-593891.31999999995</v>
          </cell>
          <cell r="D567">
            <v>19555.71</v>
          </cell>
          <cell r="E567">
            <v>-445.66</v>
          </cell>
          <cell r="F567">
            <v>421663.31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-153117.96000000002</v>
          </cell>
        </row>
        <row r="568">
          <cell r="A568" t="str">
            <v>2.1.07.00.00.00</v>
          </cell>
          <cell r="B568" t="str">
            <v>IMPUESTOS POR PAGAR</v>
          </cell>
          <cell r="C568">
            <v>-2300150.02</v>
          </cell>
          <cell r="D568">
            <v>224250</v>
          </cell>
          <cell r="E568">
            <v>133155.94</v>
          </cell>
          <cell r="F568">
            <v>-33591.47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-1976335.55</v>
          </cell>
        </row>
        <row r="569">
          <cell r="A569" t="str">
            <v>2.1.07.01.00.00</v>
          </cell>
          <cell r="B569" t="str">
            <v>IMPUESTO RETENCION IVA</v>
          </cell>
          <cell r="C569">
            <v>0</v>
          </cell>
          <cell r="D569">
            <v>0</v>
          </cell>
          <cell r="E569">
            <v>-100.1</v>
          </cell>
          <cell r="F569">
            <v>-338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-438.1</v>
          </cell>
        </row>
        <row r="570">
          <cell r="A570" t="str">
            <v>2.1.07.02.00.00</v>
          </cell>
          <cell r="B570" t="str">
            <v>IMPUESTO IVA</v>
          </cell>
          <cell r="C570">
            <v>1.33</v>
          </cell>
          <cell r="D570">
            <v>0</v>
          </cell>
          <cell r="E570">
            <v>-36031.440000000002</v>
          </cell>
          <cell r="F570">
            <v>9367.2199999999993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-26662.89</v>
          </cell>
        </row>
        <row r="571">
          <cell r="A571" t="str">
            <v>2.1.07.03.00.00</v>
          </cell>
          <cell r="B571" t="str">
            <v>IMPUESTOS MUNICIPALES</v>
          </cell>
          <cell r="C571">
            <v>-189291</v>
          </cell>
          <cell r="D571">
            <v>-8497.4699999999993</v>
          </cell>
          <cell r="E571">
            <v>12165.4</v>
          </cell>
          <cell r="F571">
            <v>-6822.79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-192445.86000000002</v>
          </cell>
        </row>
        <row r="572">
          <cell r="A572" t="str">
            <v>2.1.07.04.00.00</v>
          </cell>
          <cell r="B572" t="str">
            <v>PROVISION PARA PAGO A</v>
          </cell>
          <cell r="C572">
            <v>-255838.05</v>
          </cell>
          <cell r="D572">
            <v>255838.05</v>
          </cell>
          <cell r="E572">
            <v>0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</row>
        <row r="573">
          <cell r="A573" t="str">
            <v>2.1.07.05.00.00</v>
          </cell>
          <cell r="B573" t="str">
            <v>IMPUESTO SOBRE LA RENT</v>
          </cell>
          <cell r="C573">
            <v>-1699894.27</v>
          </cell>
          <cell r="D573">
            <v>-56018.22</v>
          </cell>
          <cell r="E573">
            <v>58132.34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-1697780.15</v>
          </cell>
        </row>
        <row r="574">
          <cell r="A574" t="str">
            <v>2.1.07.06.00.00</v>
          </cell>
          <cell r="B574" t="str">
            <v>TASAS MUNIC. ASEO, ALU</v>
          </cell>
          <cell r="C574">
            <v>-21284.17</v>
          </cell>
          <cell r="D574">
            <v>690.98</v>
          </cell>
          <cell r="E574">
            <v>-1248.08</v>
          </cell>
          <cell r="F574">
            <v>757.81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-21083.459999999995</v>
          </cell>
        </row>
        <row r="575">
          <cell r="A575" t="str">
            <v>2.1.07.07.00.00</v>
          </cell>
          <cell r="B575" t="str">
            <v>IMPUESTOS X PAGAR ALCA</v>
          </cell>
          <cell r="C575">
            <v>-121999.26</v>
          </cell>
          <cell r="D575">
            <v>24643.61</v>
          </cell>
          <cell r="E575">
            <v>100680.34</v>
          </cell>
          <cell r="F575">
            <v>-36600.99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-33276.299999999996</v>
          </cell>
        </row>
        <row r="576">
          <cell r="A576" t="str">
            <v>2.1.07.08.00.00</v>
          </cell>
          <cell r="B576" t="str">
            <v>RETENCION IVA 1% ANTIC</v>
          </cell>
          <cell r="C576">
            <v>-11844.6</v>
          </cell>
          <cell r="D576">
            <v>7593.05</v>
          </cell>
          <cell r="E576">
            <v>-442.52</v>
          </cell>
          <cell r="F576">
            <v>45.28</v>
          </cell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-4648.79</v>
          </cell>
        </row>
        <row r="577">
          <cell r="A577" t="str">
            <v>2.1.08.00.00.00</v>
          </cell>
          <cell r="B577" t="str">
            <v>RETENCIONES</v>
          </cell>
          <cell r="C577">
            <v>-294702.08000000002</v>
          </cell>
          <cell r="D577">
            <v>417.31</v>
          </cell>
          <cell r="E577">
            <v>-153350.53</v>
          </cell>
          <cell r="F577">
            <v>143957.04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-303678.26</v>
          </cell>
        </row>
        <row r="578">
          <cell r="A578" t="str">
            <v>2.1.08.01.00.00</v>
          </cell>
          <cell r="B578" t="str">
            <v>CUOTA LABORAL DE SEGUR</v>
          </cell>
          <cell r="C578">
            <v>-34929.32</v>
          </cell>
          <cell r="D578">
            <v>-771.66</v>
          </cell>
          <cell r="E578">
            <v>1965.14</v>
          </cell>
          <cell r="F578">
            <v>-904.7</v>
          </cell>
          <cell r="G578">
            <v>0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-34640.54</v>
          </cell>
        </row>
        <row r="579">
          <cell r="A579" t="str">
            <v>2.1.08.01.01.00</v>
          </cell>
          <cell r="B579" t="str">
            <v>RETENCIONES ISSS</v>
          </cell>
          <cell r="C579">
            <v>-5595.04</v>
          </cell>
          <cell r="D579">
            <v>-231.55</v>
          </cell>
          <cell r="E579">
            <v>252.12</v>
          </cell>
          <cell r="F579">
            <v>-41.14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-5615.6100000000006</v>
          </cell>
        </row>
        <row r="580">
          <cell r="A580" t="str">
            <v>2.1.08.01.02.00</v>
          </cell>
          <cell r="B580" t="str">
            <v>RETENCIONES AFP</v>
          </cell>
          <cell r="C580">
            <v>-29334.28</v>
          </cell>
          <cell r="D580">
            <v>-540.11</v>
          </cell>
          <cell r="E580">
            <v>1713.02</v>
          </cell>
          <cell r="F580">
            <v>-863.56</v>
          </cell>
          <cell r="G580">
            <v>0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  <cell r="O580">
            <v>0</v>
          </cell>
          <cell r="P580">
            <v>-29024.93</v>
          </cell>
        </row>
        <row r="581">
          <cell r="A581" t="str">
            <v>2.1.08.01.02.01</v>
          </cell>
          <cell r="B581" t="str">
            <v>AFP-CONFIA-RETEN</v>
          </cell>
          <cell r="C581">
            <v>-15864.95</v>
          </cell>
          <cell r="D581">
            <v>-807.44</v>
          </cell>
          <cell r="E581">
            <v>1144.5999999999999</v>
          </cell>
          <cell r="F581">
            <v>-1023.85</v>
          </cell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-16551.64</v>
          </cell>
        </row>
        <row r="582">
          <cell r="A582" t="str">
            <v>2.1.08.01.02.02</v>
          </cell>
          <cell r="B582" t="str">
            <v>AFP-CRECER-RETEN</v>
          </cell>
          <cell r="C582">
            <v>-13287.43</v>
          </cell>
          <cell r="D582">
            <v>291.95999999999998</v>
          </cell>
          <cell r="E582">
            <v>546.98</v>
          </cell>
          <cell r="F582">
            <v>160.29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-12288.2</v>
          </cell>
        </row>
        <row r="583">
          <cell r="A583" t="str">
            <v>2.1.08.01.02.03</v>
          </cell>
          <cell r="B583" t="str">
            <v>AFP-UNIDAD DE PE</v>
          </cell>
          <cell r="C583">
            <v>-102.52</v>
          </cell>
          <cell r="D583">
            <v>-0.99</v>
          </cell>
          <cell r="E583">
            <v>-2.2000000000000002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-105.71</v>
          </cell>
        </row>
        <row r="584">
          <cell r="A584" t="str">
            <v>2.1.08.01.02.05</v>
          </cell>
          <cell r="B584" t="str">
            <v>AFP-IPSFA-RETENC</v>
          </cell>
          <cell r="C584">
            <v>-79.38</v>
          </cell>
          <cell r="D584">
            <v>-23.64</v>
          </cell>
          <cell r="E584">
            <v>23.64</v>
          </cell>
          <cell r="F584">
            <v>0</v>
          </cell>
          <cell r="G584">
            <v>0</v>
          </cell>
          <cell r="H584">
            <v>0</v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-79.38</v>
          </cell>
        </row>
        <row r="585">
          <cell r="A585" t="str">
            <v>2.1.08.02.00.00</v>
          </cell>
          <cell r="B585" t="str">
            <v>CUOTAS PRESTAMOS DE EM</v>
          </cell>
          <cell r="C585">
            <v>-225083.95</v>
          </cell>
          <cell r="D585">
            <v>-6001.97</v>
          </cell>
          <cell r="E585">
            <v>-4546.13</v>
          </cell>
          <cell r="F585">
            <v>-10096.89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-245728.94</v>
          </cell>
        </row>
        <row r="586">
          <cell r="A586" t="str">
            <v>2.1.08.02.01.00</v>
          </cell>
          <cell r="B586" t="str">
            <v>IMPUESTO SOBRE LA R</v>
          </cell>
          <cell r="C586">
            <v>-81905.850000000006</v>
          </cell>
          <cell r="D586">
            <v>-948.49</v>
          </cell>
          <cell r="E586">
            <v>3936.96</v>
          </cell>
          <cell r="F586">
            <v>-4501.6099999999997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-83418.990000000005</v>
          </cell>
        </row>
        <row r="587">
          <cell r="A587" t="str">
            <v>2.1.08.02.02.00</v>
          </cell>
          <cell r="B587" t="str">
            <v>SIES-RETENCIONES</v>
          </cell>
          <cell r="C587">
            <v>-875</v>
          </cell>
          <cell r="D587">
            <v>875</v>
          </cell>
          <cell r="E587">
            <v>0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</row>
        <row r="588">
          <cell r="A588" t="str">
            <v>2.1.08.02.03.00</v>
          </cell>
          <cell r="B588" t="str">
            <v>FONDO DE VACACION 5</v>
          </cell>
          <cell r="C588">
            <v>-142303.1</v>
          </cell>
          <cell r="D588">
            <v>-5928.48</v>
          </cell>
          <cell r="E588">
            <v>-8483.09</v>
          </cell>
          <cell r="F588">
            <v>-5595.28</v>
          </cell>
          <cell r="G588">
            <v>0</v>
          </cell>
          <cell r="H588">
            <v>0</v>
          </cell>
          <cell r="I588">
            <v>0</v>
          </cell>
          <cell r="J588">
            <v>0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  <cell r="P588">
            <v>-162309.95000000001</v>
          </cell>
        </row>
        <row r="589">
          <cell r="A589" t="str">
            <v>2.1.08.02.05.00</v>
          </cell>
          <cell r="B589" t="str">
            <v>BANCO CUSCATLAN-RET</v>
          </cell>
          <cell r="C589">
            <v>0</v>
          </cell>
          <cell r="D589">
            <v>0</v>
          </cell>
          <cell r="E589">
            <v>0</v>
          </cell>
          <cell r="F589">
            <v>0</v>
          </cell>
          <cell r="G589">
            <v>0</v>
          </cell>
          <cell r="H589">
            <v>0</v>
          </cell>
          <cell r="I589">
            <v>0</v>
          </cell>
          <cell r="J589">
            <v>0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</row>
        <row r="590">
          <cell r="A590" t="str">
            <v>2.1.08.02.06.00</v>
          </cell>
          <cell r="B590" t="str">
            <v>BANCO AGRICOLA-RETE</v>
          </cell>
          <cell r="C590">
            <v>0</v>
          </cell>
          <cell r="D590">
            <v>0</v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</row>
        <row r="591">
          <cell r="A591" t="str">
            <v>2.1.08.02.07.00</v>
          </cell>
          <cell r="B591" t="str">
            <v>BANCO SALVADORE$O-R</v>
          </cell>
          <cell r="C591">
            <v>0</v>
          </cell>
          <cell r="D591">
            <v>0</v>
          </cell>
          <cell r="E591">
            <v>0</v>
          </cell>
          <cell r="F591">
            <v>0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</row>
        <row r="592">
          <cell r="A592" t="str">
            <v>2.1.08.02.08.00</v>
          </cell>
          <cell r="B592" t="str">
            <v>F.S.V-PRESTAMOS-RET</v>
          </cell>
          <cell r="C592">
            <v>0</v>
          </cell>
          <cell r="D592">
            <v>0</v>
          </cell>
          <cell r="E592">
            <v>0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</row>
        <row r="593">
          <cell r="A593" t="str">
            <v>2.1.08.02.09.00</v>
          </cell>
          <cell r="B593" t="str">
            <v>COOPERATIVA ELECTRA</v>
          </cell>
          <cell r="C593">
            <v>0</v>
          </cell>
          <cell r="D593">
            <v>0</v>
          </cell>
          <cell r="E593">
            <v>0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</row>
        <row r="594">
          <cell r="A594" t="str">
            <v>2.1.08.02.10.00</v>
          </cell>
          <cell r="B594" t="str">
            <v>INPEP-RETENCIONES</v>
          </cell>
          <cell r="C594">
            <v>0</v>
          </cell>
          <cell r="D594">
            <v>0</v>
          </cell>
          <cell r="E594">
            <v>0</v>
          </cell>
          <cell r="F594">
            <v>0</v>
          </cell>
          <cell r="G594">
            <v>0</v>
          </cell>
          <cell r="H594">
            <v>0</v>
          </cell>
          <cell r="I594">
            <v>0</v>
          </cell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</row>
        <row r="595">
          <cell r="A595" t="str">
            <v>2.1.08.02.12.00</v>
          </cell>
          <cell r="B595" t="str">
            <v>COANDES DE R.L.</v>
          </cell>
          <cell r="C595">
            <v>0</v>
          </cell>
          <cell r="D595">
            <v>0</v>
          </cell>
          <cell r="E595">
            <v>0</v>
          </cell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>
            <v>0</v>
          </cell>
          <cell r="K595">
            <v>0</v>
          </cell>
          <cell r="L595">
            <v>0</v>
          </cell>
          <cell r="M595">
            <v>0</v>
          </cell>
          <cell r="N595">
            <v>0</v>
          </cell>
          <cell r="O595">
            <v>0</v>
          </cell>
          <cell r="P595">
            <v>0</v>
          </cell>
        </row>
        <row r="596">
          <cell r="A596" t="str">
            <v>2.1.08.02.13.00</v>
          </cell>
          <cell r="B596" t="str">
            <v>BCO.DE LOS TRABAJAD</v>
          </cell>
          <cell r="C596">
            <v>0</v>
          </cell>
          <cell r="D596">
            <v>0</v>
          </cell>
          <cell r="E596">
            <v>0</v>
          </cell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0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</row>
        <row r="597">
          <cell r="A597" t="str">
            <v>2.1.08.02.14.00</v>
          </cell>
          <cell r="B597" t="str">
            <v>AHORROMET-RETENCION</v>
          </cell>
          <cell r="C597">
            <v>0</v>
          </cell>
          <cell r="D597">
            <v>0</v>
          </cell>
          <cell r="E597">
            <v>0</v>
          </cell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>
            <v>0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</row>
        <row r="598">
          <cell r="A598" t="str">
            <v>2.1.08.02.18.00</v>
          </cell>
          <cell r="B598" t="str">
            <v>MULTICREDITOS-RETEN</v>
          </cell>
          <cell r="C598">
            <v>0</v>
          </cell>
          <cell r="D598">
            <v>0</v>
          </cell>
          <cell r="E598">
            <v>0</v>
          </cell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</row>
        <row r="599">
          <cell r="A599" t="str">
            <v>2.1.08.02.19.00</v>
          </cell>
          <cell r="B599" t="str">
            <v>PAN AMERICAN LIFE-R</v>
          </cell>
          <cell r="C599">
            <v>0</v>
          </cell>
          <cell r="D599">
            <v>0</v>
          </cell>
          <cell r="E599">
            <v>0</v>
          </cell>
          <cell r="F599">
            <v>0</v>
          </cell>
          <cell r="G599">
            <v>0</v>
          </cell>
          <cell r="H599">
            <v>0</v>
          </cell>
          <cell r="I599">
            <v>0</v>
          </cell>
          <cell r="J599">
            <v>0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</row>
        <row r="600">
          <cell r="A600" t="str">
            <v>2.1.08.02.25.00</v>
          </cell>
          <cell r="B600" t="str">
            <v>BCO.DE FOMENTO AGRO</v>
          </cell>
          <cell r="C600">
            <v>0</v>
          </cell>
          <cell r="D600">
            <v>0</v>
          </cell>
          <cell r="E600">
            <v>0</v>
          </cell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</row>
        <row r="601">
          <cell r="A601" t="str">
            <v>2.1.08.02.27.00</v>
          </cell>
          <cell r="B601" t="str">
            <v>COOPAS DE RL-RETENC</v>
          </cell>
          <cell r="C601">
            <v>0</v>
          </cell>
          <cell r="D601">
            <v>0</v>
          </cell>
          <cell r="E601">
            <v>0</v>
          </cell>
          <cell r="F601">
            <v>0</v>
          </cell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</row>
        <row r="602">
          <cell r="A602" t="str">
            <v>2.1.08.02.30.00</v>
          </cell>
          <cell r="B602" t="str">
            <v>CAJAS DE CREDITO DE</v>
          </cell>
          <cell r="C602">
            <v>0</v>
          </cell>
          <cell r="D602">
            <v>0</v>
          </cell>
          <cell r="E602">
            <v>0</v>
          </cell>
          <cell r="F602">
            <v>0</v>
          </cell>
          <cell r="G602">
            <v>0</v>
          </cell>
          <cell r="H602">
            <v>0</v>
          </cell>
          <cell r="I602">
            <v>0</v>
          </cell>
          <cell r="J602">
            <v>0</v>
          </cell>
          <cell r="K602">
            <v>0</v>
          </cell>
          <cell r="L602">
            <v>0</v>
          </cell>
          <cell r="M602">
            <v>0</v>
          </cell>
          <cell r="N602">
            <v>0</v>
          </cell>
          <cell r="O602">
            <v>0</v>
          </cell>
          <cell r="P602">
            <v>0</v>
          </cell>
        </row>
        <row r="603">
          <cell r="A603" t="str">
            <v>2.1.08.02.31.00</v>
          </cell>
          <cell r="B603" t="str">
            <v>CREDOMATIC-RETENCIO</v>
          </cell>
          <cell r="C603">
            <v>0</v>
          </cell>
          <cell r="D603">
            <v>0</v>
          </cell>
          <cell r="E603">
            <v>0</v>
          </cell>
          <cell r="F603">
            <v>0</v>
          </cell>
          <cell r="G603">
            <v>0</v>
          </cell>
          <cell r="H603">
            <v>0</v>
          </cell>
          <cell r="I603">
            <v>0</v>
          </cell>
          <cell r="J603">
            <v>0</v>
          </cell>
          <cell r="K603">
            <v>0</v>
          </cell>
          <cell r="L603">
            <v>0</v>
          </cell>
          <cell r="M603">
            <v>0</v>
          </cell>
          <cell r="N603">
            <v>0</v>
          </cell>
          <cell r="O603">
            <v>0</v>
          </cell>
          <cell r="P603">
            <v>0</v>
          </cell>
        </row>
        <row r="604">
          <cell r="A604" t="str">
            <v>2.1.08.02.32.00</v>
          </cell>
          <cell r="B604" t="str">
            <v>BCO.TRAB.PUBLICOS Y</v>
          </cell>
          <cell r="C604">
            <v>0</v>
          </cell>
          <cell r="D604">
            <v>0</v>
          </cell>
          <cell r="E604">
            <v>0</v>
          </cell>
          <cell r="F604">
            <v>0</v>
          </cell>
          <cell r="G604">
            <v>0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0</v>
          </cell>
          <cell r="P604">
            <v>0</v>
          </cell>
        </row>
        <row r="605">
          <cell r="A605" t="str">
            <v>2.1.08.02.35.00</v>
          </cell>
          <cell r="B605" t="str">
            <v>FONDO SANEAMIENTO Y</v>
          </cell>
          <cell r="C605">
            <v>0</v>
          </cell>
          <cell r="D605">
            <v>0</v>
          </cell>
          <cell r="E605">
            <v>0</v>
          </cell>
          <cell r="F605">
            <v>0</v>
          </cell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</row>
        <row r="606">
          <cell r="A606" t="str">
            <v>2.1.08.02.36.00</v>
          </cell>
          <cell r="B606" t="str">
            <v>CECEL-RETENCIONES</v>
          </cell>
          <cell r="C606">
            <v>0</v>
          </cell>
          <cell r="D606">
            <v>0</v>
          </cell>
          <cell r="E606">
            <v>0</v>
          </cell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</row>
        <row r="607">
          <cell r="A607" t="str">
            <v>2.1.08.02.41.00</v>
          </cell>
          <cell r="B607" t="str">
            <v>CAJA DE CREDITO DE</v>
          </cell>
          <cell r="C607">
            <v>0</v>
          </cell>
          <cell r="D607">
            <v>0</v>
          </cell>
          <cell r="E607">
            <v>0</v>
          </cell>
          <cell r="F607">
            <v>0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</row>
        <row r="608">
          <cell r="A608" t="str">
            <v>2.1.08.02.42.00</v>
          </cell>
          <cell r="B608" t="str">
            <v>FIGEN, S.A DE C.V</v>
          </cell>
          <cell r="C608">
            <v>0</v>
          </cell>
          <cell r="D608">
            <v>0</v>
          </cell>
          <cell r="E608">
            <v>0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</row>
        <row r="609">
          <cell r="A609" t="str">
            <v>2.1.08.02.44.00</v>
          </cell>
          <cell r="B609" t="str">
            <v>BANCO PROMERICA SA</v>
          </cell>
          <cell r="C609">
            <v>0</v>
          </cell>
          <cell r="D609">
            <v>0</v>
          </cell>
          <cell r="E609">
            <v>0</v>
          </cell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</row>
        <row r="610">
          <cell r="A610" t="str">
            <v>2.1.08.02.48.00</v>
          </cell>
          <cell r="B610" t="str">
            <v>ALVARO RIVERA SAMAY</v>
          </cell>
          <cell r="C610">
            <v>0</v>
          </cell>
          <cell r="D610">
            <v>0</v>
          </cell>
          <cell r="E610">
            <v>0</v>
          </cell>
          <cell r="F610">
            <v>0</v>
          </cell>
          <cell r="G610">
            <v>0</v>
          </cell>
          <cell r="H610">
            <v>0</v>
          </cell>
          <cell r="I610">
            <v>0</v>
          </cell>
          <cell r="J610">
            <v>0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</row>
        <row r="611">
          <cell r="A611" t="str">
            <v>2.1.08.02.49.00</v>
          </cell>
          <cell r="B611" t="str">
            <v>HIPOTECARIA, S.A. D</v>
          </cell>
          <cell r="C611">
            <v>0</v>
          </cell>
          <cell r="D611">
            <v>0</v>
          </cell>
          <cell r="E611">
            <v>0</v>
          </cell>
          <cell r="F611">
            <v>0</v>
          </cell>
          <cell r="G611">
            <v>0</v>
          </cell>
          <cell r="H611">
            <v>0</v>
          </cell>
          <cell r="I611">
            <v>0</v>
          </cell>
          <cell r="J611">
            <v>0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</row>
        <row r="612">
          <cell r="A612" t="str">
            <v>2.1.08.02.50.00</v>
          </cell>
          <cell r="B612" t="str">
            <v>CAJA DE CREDITO DE</v>
          </cell>
          <cell r="C612">
            <v>0</v>
          </cell>
          <cell r="D612">
            <v>0</v>
          </cell>
          <cell r="E612">
            <v>0</v>
          </cell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</row>
        <row r="613">
          <cell r="A613" t="str">
            <v>2.1.08.02.51.00</v>
          </cell>
          <cell r="B613" t="str">
            <v>ACACYPAC NC DE R.L.</v>
          </cell>
          <cell r="C613">
            <v>0</v>
          </cell>
          <cell r="D613">
            <v>0</v>
          </cell>
          <cell r="E613">
            <v>0</v>
          </cell>
          <cell r="F613">
            <v>0</v>
          </cell>
          <cell r="G613">
            <v>0</v>
          </cell>
          <cell r="H613">
            <v>0</v>
          </cell>
          <cell r="I613">
            <v>0</v>
          </cell>
          <cell r="J613">
            <v>0</v>
          </cell>
          <cell r="K613">
            <v>0</v>
          </cell>
          <cell r="L613">
            <v>0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</row>
        <row r="614">
          <cell r="A614" t="str">
            <v>2.1.08.02.52.00</v>
          </cell>
          <cell r="B614" t="str">
            <v>ACOPACTO DE R. L.</v>
          </cell>
          <cell r="C614">
            <v>0</v>
          </cell>
          <cell r="D614">
            <v>0</v>
          </cell>
          <cell r="E614">
            <v>0</v>
          </cell>
          <cell r="F614">
            <v>0</v>
          </cell>
          <cell r="G614">
            <v>0</v>
          </cell>
          <cell r="H614">
            <v>0</v>
          </cell>
          <cell r="I614">
            <v>0</v>
          </cell>
          <cell r="J614">
            <v>0</v>
          </cell>
          <cell r="K614">
            <v>0</v>
          </cell>
          <cell r="L614">
            <v>0</v>
          </cell>
          <cell r="M614">
            <v>0</v>
          </cell>
          <cell r="N614">
            <v>0</v>
          </cell>
          <cell r="O614">
            <v>0</v>
          </cell>
          <cell r="P614">
            <v>0</v>
          </cell>
        </row>
        <row r="615">
          <cell r="A615" t="str">
            <v>2.1.08.02.53.00</v>
          </cell>
          <cell r="B615" t="str">
            <v>CAJA DE CREDITO DE</v>
          </cell>
          <cell r="C615">
            <v>0</v>
          </cell>
          <cell r="D615">
            <v>0</v>
          </cell>
          <cell r="E615">
            <v>0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</row>
        <row r="616">
          <cell r="A616" t="str">
            <v>2.1.08.03.00.00</v>
          </cell>
          <cell r="B616" t="str">
            <v>PROCURADURIA-RETENCION</v>
          </cell>
          <cell r="C616">
            <v>0</v>
          </cell>
          <cell r="D616">
            <v>0</v>
          </cell>
          <cell r="E616">
            <v>0</v>
          </cell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</row>
        <row r="617">
          <cell r="A617" t="str">
            <v>2.1.08.04.00.00</v>
          </cell>
          <cell r="B617" t="str">
            <v>IMPUESTO DE VIALIDAD-R</v>
          </cell>
          <cell r="C617">
            <v>0</v>
          </cell>
          <cell r="D617">
            <v>0</v>
          </cell>
          <cell r="E617">
            <v>0</v>
          </cell>
          <cell r="F617">
            <v>0</v>
          </cell>
          <cell r="G617">
            <v>0</v>
          </cell>
          <cell r="H617">
            <v>0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</row>
        <row r="618">
          <cell r="A618" t="str">
            <v>2.1.08.05.00.00</v>
          </cell>
          <cell r="B618" t="str">
            <v>EMBARGOS-RETENCIONES</v>
          </cell>
          <cell r="C618">
            <v>-11401.35</v>
          </cell>
          <cell r="D618">
            <v>-1007.23</v>
          </cell>
          <cell r="E618">
            <v>195.53</v>
          </cell>
          <cell r="F618">
            <v>2402.42</v>
          </cell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-9810.6299999999992</v>
          </cell>
        </row>
        <row r="619">
          <cell r="A619" t="str">
            <v>2.1.08.06.00.00</v>
          </cell>
          <cell r="B619" t="str">
            <v>RETENCION-RENTA EVENTU</v>
          </cell>
          <cell r="C619">
            <v>-23287.46</v>
          </cell>
          <cell r="D619">
            <v>8198.17</v>
          </cell>
          <cell r="E619">
            <v>-150965.07</v>
          </cell>
          <cell r="F619">
            <v>152556.21</v>
          </cell>
          <cell r="G619">
            <v>0</v>
          </cell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-13498.150000000023</v>
          </cell>
        </row>
        <row r="620">
          <cell r="A620" t="str">
            <v>2.1.08.07.00.00</v>
          </cell>
          <cell r="B620" t="str">
            <v>CONTRIBUCIONES EMPLEAD</v>
          </cell>
          <cell r="C620">
            <v>0</v>
          </cell>
          <cell r="D620">
            <v>0</v>
          </cell>
          <cell r="E620">
            <v>0</v>
          </cell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</row>
        <row r="621">
          <cell r="A621" t="str">
            <v>2.1.08.08.00.00</v>
          </cell>
          <cell r="B621" t="str">
            <v>CLINICA ODONTOLOGICA-R</v>
          </cell>
          <cell r="C621">
            <v>0</v>
          </cell>
          <cell r="D621">
            <v>0</v>
          </cell>
          <cell r="E621">
            <v>0</v>
          </cell>
          <cell r="F621">
            <v>0</v>
          </cell>
          <cell r="G621">
            <v>0</v>
          </cell>
          <cell r="H621">
            <v>0</v>
          </cell>
          <cell r="I621">
            <v>0</v>
          </cell>
          <cell r="J621">
            <v>0</v>
          </cell>
          <cell r="K621">
            <v>0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</row>
        <row r="622">
          <cell r="A622" t="str">
            <v>2.1.08.11.00.00</v>
          </cell>
          <cell r="B622" t="str">
            <v>CACTIUSA DE R.L.-RETEN</v>
          </cell>
          <cell r="C622">
            <v>0</v>
          </cell>
          <cell r="D622">
            <v>0</v>
          </cell>
          <cell r="E622">
            <v>0</v>
          </cell>
          <cell r="F622">
            <v>0</v>
          </cell>
          <cell r="G622">
            <v>0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0</v>
          </cell>
        </row>
        <row r="623">
          <cell r="A623" t="str">
            <v>2.1.08.16.00.00</v>
          </cell>
          <cell r="B623" t="str">
            <v>COOPERATIVA DE ABOGADO</v>
          </cell>
          <cell r="C623">
            <v>0</v>
          </cell>
          <cell r="D623">
            <v>0</v>
          </cell>
          <cell r="E623">
            <v>0</v>
          </cell>
          <cell r="F623">
            <v>0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  <cell r="O623">
            <v>0</v>
          </cell>
          <cell r="P623">
            <v>0</v>
          </cell>
        </row>
        <row r="624">
          <cell r="A624" t="str">
            <v>2.1.09.00.00.00</v>
          </cell>
          <cell r="B624" t="str">
            <v>IVA-DEBITO FISCAL</v>
          </cell>
          <cell r="C624">
            <v>0</v>
          </cell>
          <cell r="D624">
            <v>0</v>
          </cell>
          <cell r="E624">
            <v>0</v>
          </cell>
          <cell r="F624">
            <v>0</v>
          </cell>
          <cell r="G624">
            <v>0</v>
          </cell>
          <cell r="H624">
            <v>0</v>
          </cell>
          <cell r="I624">
            <v>0</v>
          </cell>
          <cell r="J624">
            <v>0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O624">
            <v>0</v>
          </cell>
          <cell r="P624">
            <v>0</v>
          </cell>
        </row>
        <row r="625">
          <cell r="A625" t="str">
            <v>2.1.10.00.00.00</v>
          </cell>
          <cell r="B625" t="str">
            <v>DIVIDENDOS POR PAGAR</v>
          </cell>
          <cell r="C625">
            <v>-179956.98</v>
          </cell>
          <cell r="D625">
            <v>0</v>
          </cell>
          <cell r="E625">
            <v>1596.99</v>
          </cell>
          <cell r="F625">
            <v>-502.31</v>
          </cell>
          <cell r="G625">
            <v>0</v>
          </cell>
          <cell r="H625">
            <v>0</v>
          </cell>
          <cell r="I625">
            <v>0</v>
          </cell>
          <cell r="J625">
            <v>0</v>
          </cell>
          <cell r="K625">
            <v>0</v>
          </cell>
          <cell r="L625">
            <v>0</v>
          </cell>
          <cell r="M625">
            <v>0</v>
          </cell>
          <cell r="N625">
            <v>0</v>
          </cell>
          <cell r="O625">
            <v>0</v>
          </cell>
          <cell r="P625">
            <v>-178862.30000000002</v>
          </cell>
        </row>
        <row r="626">
          <cell r="A626" t="str">
            <v>2.1.10.01.00.00</v>
          </cell>
          <cell r="B626" t="str">
            <v>DIVIDENDOS POR PAGAR</v>
          </cell>
          <cell r="C626">
            <v>-179956.98</v>
          </cell>
          <cell r="D626">
            <v>0</v>
          </cell>
          <cell r="E626">
            <v>1596.99</v>
          </cell>
          <cell r="F626">
            <v>-502.31</v>
          </cell>
          <cell r="G626">
            <v>0</v>
          </cell>
          <cell r="H626">
            <v>0</v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  <cell r="M626">
            <v>0</v>
          </cell>
          <cell r="N626">
            <v>0</v>
          </cell>
          <cell r="O626">
            <v>0</v>
          </cell>
          <cell r="P626">
            <v>-178862.30000000002</v>
          </cell>
        </row>
        <row r="627">
          <cell r="A627" t="str">
            <v>2.1.11.00.00.00</v>
          </cell>
          <cell r="B627" t="str">
            <v>FONDOS AJENOS EN CUSTODIA</v>
          </cell>
          <cell r="C627">
            <v>-73051.28</v>
          </cell>
          <cell r="D627">
            <v>-36571.300000000003</v>
          </cell>
          <cell r="E627">
            <v>-37507.57</v>
          </cell>
          <cell r="F627">
            <v>75268.86</v>
          </cell>
          <cell r="G627">
            <v>0</v>
          </cell>
          <cell r="H627">
            <v>0</v>
          </cell>
          <cell r="I627">
            <v>0</v>
          </cell>
          <cell r="J627">
            <v>0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  <cell r="O627">
            <v>0</v>
          </cell>
          <cell r="P627">
            <v>-71861.289999999994</v>
          </cell>
        </row>
        <row r="628">
          <cell r="A628" t="str">
            <v>2.1.11.01.00.00</v>
          </cell>
          <cell r="B628" t="str">
            <v>ALCALDIA SAN SALVADOR-</v>
          </cell>
          <cell r="C628">
            <v>-16772.349999999999</v>
          </cell>
          <cell r="D628">
            <v>-9370.66</v>
          </cell>
          <cell r="E628">
            <v>-12844.42</v>
          </cell>
          <cell r="F628">
            <v>30959.86</v>
          </cell>
          <cell r="G628">
            <v>0</v>
          </cell>
          <cell r="H628">
            <v>0</v>
          </cell>
          <cell r="I628">
            <v>0</v>
          </cell>
          <cell r="J628">
            <v>0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0</v>
          </cell>
          <cell r="P628">
            <v>-8027.57</v>
          </cell>
        </row>
        <row r="629">
          <cell r="A629" t="str">
            <v>2.1.11.02.00.00</v>
          </cell>
          <cell r="B629" t="str">
            <v>ALCALDIA SANTA TECLA-F</v>
          </cell>
          <cell r="C629">
            <v>-39160.97</v>
          </cell>
          <cell r="D629">
            <v>-18617.900000000001</v>
          </cell>
          <cell r="E629">
            <v>-17360.62</v>
          </cell>
          <cell r="F629">
            <v>52261.07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-22878.420000000006</v>
          </cell>
        </row>
        <row r="630">
          <cell r="A630" t="str">
            <v>2.1.11.03.00.00</v>
          </cell>
          <cell r="B630" t="str">
            <v>ALCALDIA SAN MARCO-FON</v>
          </cell>
          <cell r="C630">
            <v>-15989.87</v>
          </cell>
          <cell r="D630">
            <v>-8315.83</v>
          </cell>
          <cell r="E630">
            <v>-5551.35</v>
          </cell>
          <cell r="F630">
            <v>-5709.98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-35567.03</v>
          </cell>
        </row>
        <row r="631">
          <cell r="A631" t="str">
            <v>2.1.11.04.00.00</v>
          </cell>
          <cell r="B631" t="str">
            <v>ALCALDIA ANTIGUO CUSC.</v>
          </cell>
          <cell r="C631">
            <v>0</v>
          </cell>
          <cell r="D631">
            <v>0</v>
          </cell>
          <cell r="E631">
            <v>0</v>
          </cell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</row>
        <row r="632">
          <cell r="A632" t="str">
            <v>2.1.11.06.00.00</v>
          </cell>
          <cell r="B632" t="str">
            <v>ALCALDIA DE QUEZALTEPE</v>
          </cell>
          <cell r="C632">
            <v>0</v>
          </cell>
          <cell r="D632">
            <v>0</v>
          </cell>
          <cell r="E632">
            <v>0</v>
          </cell>
          <cell r="F632">
            <v>0</v>
          </cell>
          <cell r="G632">
            <v>0</v>
          </cell>
          <cell r="H632">
            <v>0</v>
          </cell>
          <cell r="I632">
            <v>0</v>
          </cell>
          <cell r="J632">
            <v>0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O632">
            <v>0</v>
          </cell>
          <cell r="P632">
            <v>0</v>
          </cell>
        </row>
        <row r="633">
          <cell r="A633" t="str">
            <v>2.1.11.07.00.00</v>
          </cell>
          <cell r="B633" t="str">
            <v>ALCALDIA NVO. CUSCATLA</v>
          </cell>
          <cell r="C633">
            <v>-394.53</v>
          </cell>
          <cell r="D633">
            <v>-247.31</v>
          </cell>
          <cell r="E633">
            <v>-1898.18</v>
          </cell>
          <cell r="F633">
            <v>-1824.15</v>
          </cell>
          <cell r="G633">
            <v>0</v>
          </cell>
          <cell r="H633">
            <v>0</v>
          </cell>
          <cell r="I633">
            <v>0</v>
          </cell>
          <cell r="J633">
            <v>0</v>
          </cell>
          <cell r="K633">
            <v>0</v>
          </cell>
          <cell r="L633">
            <v>0</v>
          </cell>
          <cell r="M633">
            <v>0</v>
          </cell>
          <cell r="N633">
            <v>0</v>
          </cell>
          <cell r="O633">
            <v>0</v>
          </cell>
          <cell r="P633">
            <v>-4364.17</v>
          </cell>
        </row>
        <row r="634">
          <cell r="A634" t="str">
            <v>2.1.11.08.00.00</v>
          </cell>
          <cell r="B634" t="str">
            <v>ALCALDIA SANTIAGO NONU</v>
          </cell>
          <cell r="C634">
            <v>0</v>
          </cell>
          <cell r="D634">
            <v>0</v>
          </cell>
          <cell r="E634">
            <v>0</v>
          </cell>
          <cell r="F634">
            <v>0</v>
          </cell>
          <cell r="G634">
            <v>0</v>
          </cell>
          <cell r="H634">
            <v>0</v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  <cell r="P634">
            <v>0</v>
          </cell>
        </row>
        <row r="635">
          <cell r="A635" t="str">
            <v>2.1.11.20.00.00</v>
          </cell>
          <cell r="B635" t="str">
            <v>ACSA - FONDOS AJENOS</v>
          </cell>
          <cell r="C635">
            <v>-733.56</v>
          </cell>
          <cell r="D635">
            <v>-19.600000000000001</v>
          </cell>
          <cell r="E635">
            <v>147</v>
          </cell>
          <cell r="F635">
            <v>-417.94</v>
          </cell>
          <cell r="G635">
            <v>0</v>
          </cell>
          <cell r="H635">
            <v>0</v>
          </cell>
          <cell r="I635">
            <v>0</v>
          </cell>
          <cell r="J635">
            <v>0</v>
          </cell>
          <cell r="K635">
            <v>0</v>
          </cell>
          <cell r="L635">
            <v>0</v>
          </cell>
          <cell r="M635">
            <v>0</v>
          </cell>
          <cell r="N635">
            <v>0</v>
          </cell>
          <cell r="O635">
            <v>0</v>
          </cell>
          <cell r="P635">
            <v>-1024.0999999999999</v>
          </cell>
        </row>
        <row r="636">
          <cell r="A636" t="str">
            <v>2.2.00.00.00.00</v>
          </cell>
          <cell r="B636" t="str">
            <v>PASIVO FIJO</v>
          </cell>
          <cell r="C636">
            <v>-57500000.399999999</v>
          </cell>
          <cell r="D636">
            <v>0</v>
          </cell>
          <cell r="E636">
            <v>1944444.4</v>
          </cell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  <cell r="O636">
            <v>0</v>
          </cell>
          <cell r="P636">
            <v>-55555556</v>
          </cell>
        </row>
        <row r="637">
          <cell r="A637" t="str">
            <v>2.2.03.00.00.00</v>
          </cell>
          <cell r="B637" t="str">
            <v>CUENTAS POR PAGAR A LARGO</v>
          </cell>
          <cell r="C637">
            <v>-57500000.399999999</v>
          </cell>
          <cell r="D637">
            <v>0</v>
          </cell>
          <cell r="E637">
            <v>1944444.4</v>
          </cell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-55555556</v>
          </cell>
        </row>
        <row r="638">
          <cell r="A638" t="str">
            <v>2.2.03.01.00.00</v>
          </cell>
          <cell r="B638" t="str">
            <v>PRESTAMOS BANCARIOS A</v>
          </cell>
          <cell r="C638">
            <v>-57500000.399999999</v>
          </cell>
          <cell r="D638">
            <v>0</v>
          </cell>
          <cell r="E638">
            <v>1944444.4</v>
          </cell>
          <cell r="F638">
            <v>0</v>
          </cell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  <cell r="O638">
            <v>0</v>
          </cell>
          <cell r="P638">
            <v>-55555556</v>
          </cell>
        </row>
        <row r="639">
          <cell r="A639" t="str">
            <v>2.3.00.00.00.00</v>
          </cell>
          <cell r="B639" t="str">
            <v>OTROS PASIVOS</v>
          </cell>
          <cell r="C639">
            <v>-62198749.450000003</v>
          </cell>
          <cell r="D639">
            <v>44438425.619999997</v>
          </cell>
          <cell r="E639">
            <v>-663284.09</v>
          </cell>
          <cell r="F639">
            <v>-893928.85</v>
          </cell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</v>
          </cell>
          <cell r="N639">
            <v>0</v>
          </cell>
          <cell r="O639">
            <v>0</v>
          </cell>
          <cell r="P639">
            <v>-19317536.770000007</v>
          </cell>
        </row>
        <row r="640">
          <cell r="A640" t="str">
            <v>2.3.01.00.00.00</v>
          </cell>
          <cell r="B640" t="str">
            <v>OTROS PASIVOS</v>
          </cell>
          <cell r="C640">
            <v>-62198749.450000003</v>
          </cell>
          <cell r="D640">
            <v>44438425.619999997</v>
          </cell>
          <cell r="E640">
            <v>-663284.09</v>
          </cell>
          <cell r="F640">
            <v>-893928.85</v>
          </cell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-19317536.770000007</v>
          </cell>
        </row>
        <row r="641">
          <cell r="A641" t="str">
            <v>2.3.01.01.00.00</v>
          </cell>
          <cell r="B641" t="str">
            <v>PROVISION PARA OBLIGAC</v>
          </cell>
          <cell r="C641">
            <v>-2942263.82</v>
          </cell>
          <cell r="D641">
            <v>-49445.14</v>
          </cell>
          <cell r="E641">
            <v>-25643.73</v>
          </cell>
          <cell r="F641">
            <v>-24326.48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-3041679.17</v>
          </cell>
        </row>
        <row r="642">
          <cell r="A642" t="str">
            <v>2.3.01.03.00.00</v>
          </cell>
          <cell r="B642" t="str">
            <v>OTROS CREDITOS DIFERID</v>
          </cell>
          <cell r="C642">
            <v>-177309.19</v>
          </cell>
          <cell r="D642">
            <v>12446.83</v>
          </cell>
          <cell r="E642">
            <v>19908.900000000001</v>
          </cell>
          <cell r="F642">
            <v>-1164.28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-146117.74000000002</v>
          </cell>
        </row>
        <row r="643">
          <cell r="A643" t="str">
            <v>2.3.01.03.01.00</v>
          </cell>
          <cell r="B643" t="str">
            <v>CREDITOS A FAVOR PO</v>
          </cell>
          <cell r="C643">
            <v>-373.85</v>
          </cell>
          <cell r="D643">
            <v>-322.32</v>
          </cell>
          <cell r="E643">
            <v>98.39</v>
          </cell>
          <cell r="F643">
            <v>-172.33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-770.11000000000013</v>
          </cell>
        </row>
        <row r="644">
          <cell r="A644" t="str">
            <v>2.3.01.03.02.00</v>
          </cell>
          <cell r="B644" t="str">
            <v>PAGO EN EXCESO</v>
          </cell>
          <cell r="C644">
            <v>-4667.7</v>
          </cell>
          <cell r="D644">
            <v>-1027.67</v>
          </cell>
          <cell r="E644">
            <v>1075.45</v>
          </cell>
          <cell r="F644">
            <v>776.35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  <cell r="O644">
            <v>0</v>
          </cell>
          <cell r="P644">
            <v>-3843.57</v>
          </cell>
        </row>
        <row r="645">
          <cell r="A645" t="str">
            <v>2.3.01.03.03.00</v>
          </cell>
          <cell r="B645" t="str">
            <v>CREDITOS A FAVOR PO</v>
          </cell>
          <cell r="C645">
            <v>-172267.64</v>
          </cell>
          <cell r="D645">
            <v>13796.82</v>
          </cell>
          <cell r="E645">
            <v>18735.060000000001</v>
          </cell>
          <cell r="F645">
            <v>-1768.3</v>
          </cell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  <cell r="P645">
            <v>-141504.06</v>
          </cell>
        </row>
        <row r="646">
          <cell r="A646" t="str">
            <v>2.3.01.03.05.00</v>
          </cell>
          <cell r="B646" t="str">
            <v>RETENCION 1% IVA PE</v>
          </cell>
          <cell r="C646">
            <v>0</v>
          </cell>
          <cell r="D646">
            <v>0</v>
          </cell>
          <cell r="E646">
            <v>0</v>
          </cell>
          <cell r="F646">
            <v>0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  <cell r="L646">
            <v>0</v>
          </cell>
          <cell r="M646">
            <v>0</v>
          </cell>
          <cell r="N646">
            <v>0</v>
          </cell>
          <cell r="O646">
            <v>0</v>
          </cell>
          <cell r="P646">
            <v>0</v>
          </cell>
        </row>
        <row r="647">
          <cell r="A647" t="str">
            <v>2.3.01.04.00.00</v>
          </cell>
          <cell r="B647" t="str">
            <v>IMPUESTO DIFERIDO</v>
          </cell>
          <cell r="C647">
            <v>-10484316.810000001</v>
          </cell>
          <cell r="D647">
            <v>-360254.34</v>
          </cell>
          <cell r="E647">
            <v>-622979.86</v>
          </cell>
          <cell r="F647">
            <v>-870460.27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-12338011.279999999</v>
          </cell>
        </row>
        <row r="648">
          <cell r="A648" t="str">
            <v>2.3.01.04.01.00</v>
          </cell>
          <cell r="B648" t="str">
            <v>IMPUESTO DIFERIDO</v>
          </cell>
          <cell r="C648">
            <v>-10484316.810000001</v>
          </cell>
          <cell r="D648">
            <v>-360254.34</v>
          </cell>
          <cell r="E648">
            <v>-622979.86</v>
          </cell>
          <cell r="F648">
            <v>-870460.27</v>
          </cell>
          <cell r="G648">
            <v>0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M648">
            <v>0</v>
          </cell>
          <cell r="N648">
            <v>0</v>
          </cell>
          <cell r="O648">
            <v>0</v>
          </cell>
          <cell r="P648">
            <v>-12338011.279999999</v>
          </cell>
        </row>
        <row r="649">
          <cell r="A649" t="str">
            <v>2.3.01.06.00.00</v>
          </cell>
          <cell r="B649" t="str">
            <v>INGRESOS DIFERIDOS</v>
          </cell>
          <cell r="C649">
            <v>-48594859.630000003</v>
          </cell>
          <cell r="D649">
            <v>44835678.270000003</v>
          </cell>
          <cell r="E649">
            <v>-34569.4</v>
          </cell>
          <cell r="F649">
            <v>2022.18</v>
          </cell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  <cell r="P649">
            <v>-3791728.5799999991</v>
          </cell>
        </row>
        <row r="650">
          <cell r="A650" t="str">
            <v>2.3.01.06.01.00</v>
          </cell>
          <cell r="B650" t="str">
            <v>OBRAS A TERCEROS</v>
          </cell>
          <cell r="C650">
            <v>-331793.84999999998</v>
          </cell>
          <cell r="D650">
            <v>12145.07</v>
          </cell>
          <cell r="E650">
            <v>-34540.5</v>
          </cell>
          <cell r="F650">
            <v>-10135.530000000001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  <cell r="P650">
            <v>-364324.81</v>
          </cell>
        </row>
        <row r="651">
          <cell r="A651" t="str">
            <v>2.3.01.06.03.00</v>
          </cell>
          <cell r="B651" t="str">
            <v>FINET</v>
          </cell>
          <cell r="C651">
            <v>0</v>
          </cell>
          <cell r="D651">
            <v>0</v>
          </cell>
          <cell r="E651">
            <v>0</v>
          </cell>
          <cell r="F651">
            <v>0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</row>
        <row r="652">
          <cell r="A652" t="str">
            <v>2.3.01.06.04.00</v>
          </cell>
          <cell r="B652" t="str">
            <v>INGRESOS DIFERIDOS</v>
          </cell>
          <cell r="C652">
            <v>-3248292.95</v>
          </cell>
          <cell r="D652">
            <v>8351.3700000000008</v>
          </cell>
          <cell r="E652">
            <v>-5946.9</v>
          </cell>
          <cell r="F652">
            <v>8351.3700000000008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  <cell r="P652">
            <v>-3237537.11</v>
          </cell>
        </row>
        <row r="653">
          <cell r="A653" t="str">
            <v>2.3.01.06.05.00</v>
          </cell>
          <cell r="B653" t="str">
            <v>PASIVO PATRIM. TEMP</v>
          </cell>
          <cell r="C653">
            <v>-44809263.829999998</v>
          </cell>
          <cell r="D653">
            <v>44809263.829999998</v>
          </cell>
          <cell r="E653">
            <v>0</v>
          </cell>
          <cell r="F653">
            <v>0</v>
          </cell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</row>
        <row r="654">
          <cell r="A654" t="str">
            <v>2.3.01.06.06.00</v>
          </cell>
          <cell r="B654" t="str">
            <v>COMISION POR PRESTA</v>
          </cell>
          <cell r="C654">
            <v>-205509</v>
          </cell>
          <cell r="D654">
            <v>5918</v>
          </cell>
          <cell r="E654">
            <v>5918</v>
          </cell>
          <cell r="F654">
            <v>3806.34</v>
          </cell>
          <cell r="G654">
            <v>0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  <cell r="P654">
            <v>-189866.66</v>
          </cell>
        </row>
        <row r="655">
          <cell r="A655" t="str">
            <v>3.0.00.00.00.00</v>
          </cell>
          <cell r="B655" t="str">
            <v>PATRIMONIO</v>
          </cell>
          <cell r="C655">
            <v>0</v>
          </cell>
          <cell r="D655">
            <v>-44809263.829999998</v>
          </cell>
          <cell r="E655">
            <v>0</v>
          </cell>
          <cell r="F655">
            <v>0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P655">
            <v>-44809263.829999998</v>
          </cell>
        </row>
        <row r="656">
          <cell r="A656" t="str">
            <v>3.1.00.00.00.00</v>
          </cell>
          <cell r="B656" t="str">
            <v>CAPITAL SOCIAL</v>
          </cell>
          <cell r="C656">
            <v>0</v>
          </cell>
          <cell r="D656">
            <v>-10527678.859999999</v>
          </cell>
          <cell r="E656">
            <v>0</v>
          </cell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-10527678.859999999</v>
          </cell>
        </row>
        <row r="657">
          <cell r="A657" t="str">
            <v>3.1.01.00.00.00</v>
          </cell>
          <cell r="B657" t="str">
            <v>CAPITAL SOCIAL MINIMO</v>
          </cell>
          <cell r="C657">
            <v>0</v>
          </cell>
          <cell r="D657">
            <v>-8571428.5700000003</v>
          </cell>
          <cell r="E657">
            <v>0</v>
          </cell>
          <cell r="F657">
            <v>0</v>
          </cell>
          <cell r="G657">
            <v>0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  <cell r="O657">
            <v>0</v>
          </cell>
          <cell r="P657">
            <v>-8571428.5700000003</v>
          </cell>
        </row>
        <row r="658">
          <cell r="A658" t="str">
            <v>3.1.01.01.00.00</v>
          </cell>
          <cell r="B658" t="str">
            <v>CAPITAL SOCIAL MINIMO</v>
          </cell>
          <cell r="C658">
            <v>0</v>
          </cell>
          <cell r="D658">
            <v>-8571428.5700000003</v>
          </cell>
          <cell r="E658">
            <v>0</v>
          </cell>
          <cell r="F658">
            <v>0</v>
          </cell>
          <cell r="G658">
            <v>0</v>
          </cell>
          <cell r="H658">
            <v>0</v>
          </cell>
          <cell r="I658">
            <v>0</v>
          </cell>
          <cell r="J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  <cell r="O658">
            <v>0</v>
          </cell>
          <cell r="P658">
            <v>-8571428.5700000003</v>
          </cell>
        </row>
        <row r="659">
          <cell r="A659" t="str">
            <v>3.1.02.00.00.00</v>
          </cell>
          <cell r="B659" t="str">
            <v>CAPITAL SOCIAL VARIABLE</v>
          </cell>
          <cell r="C659">
            <v>0</v>
          </cell>
          <cell r="D659">
            <v>-1956250.29</v>
          </cell>
          <cell r="E659">
            <v>0</v>
          </cell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  <cell r="P659">
            <v>-1956250.29</v>
          </cell>
        </row>
        <row r="660">
          <cell r="A660" t="str">
            <v>3.1.02.01.00.00</v>
          </cell>
          <cell r="B660" t="str">
            <v>CAPITAL SOCIAL VARIABL</v>
          </cell>
          <cell r="C660">
            <v>0</v>
          </cell>
          <cell r="D660">
            <v>-1956250.29</v>
          </cell>
          <cell r="E660">
            <v>0</v>
          </cell>
          <cell r="F660">
            <v>0</v>
          </cell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  <cell r="O660">
            <v>0</v>
          </cell>
          <cell r="P660">
            <v>-1956250.29</v>
          </cell>
        </row>
        <row r="661">
          <cell r="A661" t="str">
            <v>3.2.00.00.00.00</v>
          </cell>
          <cell r="B661" t="str">
            <v>UTILIDADES ACUMULADAS</v>
          </cell>
          <cell r="C661">
            <v>0</v>
          </cell>
          <cell r="D661">
            <v>-19992570.609999999</v>
          </cell>
          <cell r="E661">
            <v>0</v>
          </cell>
          <cell r="F661">
            <v>0</v>
          </cell>
          <cell r="G661">
            <v>0</v>
          </cell>
          <cell r="H661">
            <v>0</v>
          </cell>
          <cell r="I661">
            <v>0</v>
          </cell>
          <cell r="J661">
            <v>0</v>
          </cell>
          <cell r="K661">
            <v>0</v>
          </cell>
          <cell r="L661">
            <v>0</v>
          </cell>
          <cell r="M661">
            <v>0</v>
          </cell>
          <cell r="N661">
            <v>0</v>
          </cell>
          <cell r="O661">
            <v>0</v>
          </cell>
          <cell r="P661">
            <v>-19992570.609999999</v>
          </cell>
        </row>
        <row r="662">
          <cell r="A662" t="str">
            <v>3.2.01.00.00.00</v>
          </cell>
          <cell r="B662" t="str">
            <v>UTILIDAD DEL PRESENTE EJE</v>
          </cell>
          <cell r="C662">
            <v>0</v>
          </cell>
          <cell r="D662">
            <v>0</v>
          </cell>
          <cell r="E662">
            <v>0</v>
          </cell>
          <cell r="F662">
            <v>0</v>
          </cell>
          <cell r="G662">
            <v>0</v>
          </cell>
          <cell r="H662">
            <v>0</v>
          </cell>
          <cell r="I662">
            <v>0</v>
          </cell>
          <cell r="J662">
            <v>0</v>
          </cell>
          <cell r="K662">
            <v>0</v>
          </cell>
          <cell r="L662">
            <v>0</v>
          </cell>
          <cell r="M662">
            <v>0</v>
          </cell>
          <cell r="N662">
            <v>0</v>
          </cell>
          <cell r="O662">
            <v>0</v>
          </cell>
          <cell r="P662">
            <v>0</v>
          </cell>
        </row>
        <row r="663">
          <cell r="A663" t="str">
            <v>3.2.01.01.00.00</v>
          </cell>
          <cell r="B663" t="str">
            <v>UTILIDAD DEL PRESENTE</v>
          </cell>
          <cell r="C663">
            <v>0</v>
          </cell>
          <cell r="D663">
            <v>0</v>
          </cell>
          <cell r="E663">
            <v>0</v>
          </cell>
          <cell r="F663">
            <v>0</v>
          </cell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  <cell r="M663">
            <v>0</v>
          </cell>
          <cell r="N663">
            <v>0</v>
          </cell>
          <cell r="O663">
            <v>0</v>
          </cell>
          <cell r="P663">
            <v>0</v>
          </cell>
        </row>
        <row r="664">
          <cell r="A664" t="str">
            <v>3.2.02.00.00.00</v>
          </cell>
          <cell r="B664" t="str">
            <v>UTILIDADES DE EJERCICIOS</v>
          </cell>
          <cell r="C664">
            <v>0</v>
          </cell>
          <cell r="D664">
            <v>-19992570.609999999</v>
          </cell>
          <cell r="E664">
            <v>0</v>
          </cell>
          <cell r="F664">
            <v>-489493.8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  <cell r="O664">
            <v>0</v>
          </cell>
          <cell r="P664">
            <v>-20482064.41</v>
          </cell>
        </row>
        <row r="665">
          <cell r="A665" t="str">
            <v>3.2.02.01.00.00</v>
          </cell>
          <cell r="B665" t="str">
            <v>UTILIDADES DE EJERCICI</v>
          </cell>
          <cell r="C665">
            <v>0</v>
          </cell>
          <cell r="D665">
            <v>-19992570.609999999</v>
          </cell>
          <cell r="E665">
            <v>0</v>
          </cell>
          <cell r="F665">
            <v>-489493.8</v>
          </cell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  <cell r="N665">
            <v>0</v>
          </cell>
          <cell r="O665">
            <v>0</v>
          </cell>
          <cell r="P665">
            <v>-20482064.41</v>
          </cell>
        </row>
        <row r="666">
          <cell r="A666" t="str">
            <v>3.3.00.00.00.00</v>
          </cell>
          <cell r="B666" t="str">
            <v>RESERVA LEGAL</v>
          </cell>
          <cell r="C666">
            <v>0</v>
          </cell>
          <cell r="D666">
            <v>-7018452.5700000003</v>
          </cell>
          <cell r="E666">
            <v>0</v>
          </cell>
          <cell r="F666">
            <v>0</v>
          </cell>
          <cell r="G666">
            <v>0</v>
          </cell>
          <cell r="H666">
            <v>0</v>
          </cell>
          <cell r="I666">
            <v>0</v>
          </cell>
          <cell r="J666">
            <v>0</v>
          </cell>
          <cell r="K666">
            <v>0</v>
          </cell>
          <cell r="L666">
            <v>0</v>
          </cell>
          <cell r="M666">
            <v>0</v>
          </cell>
          <cell r="N666">
            <v>0</v>
          </cell>
          <cell r="O666">
            <v>0</v>
          </cell>
          <cell r="P666">
            <v>-7018452.5700000003</v>
          </cell>
        </row>
        <row r="667">
          <cell r="A667" t="str">
            <v>3.3.01.00.00.00</v>
          </cell>
          <cell r="B667" t="str">
            <v>RESERVA LEGAL</v>
          </cell>
          <cell r="C667">
            <v>0</v>
          </cell>
          <cell r="D667">
            <v>-7018452.5700000003</v>
          </cell>
          <cell r="E667">
            <v>0</v>
          </cell>
          <cell r="F667">
            <v>0</v>
          </cell>
          <cell r="G667">
            <v>0</v>
          </cell>
          <cell r="H667">
            <v>0</v>
          </cell>
          <cell r="I667">
            <v>0</v>
          </cell>
          <cell r="J667">
            <v>0</v>
          </cell>
          <cell r="K667">
            <v>0</v>
          </cell>
          <cell r="L667">
            <v>0</v>
          </cell>
          <cell r="M667">
            <v>0</v>
          </cell>
          <cell r="N667">
            <v>0</v>
          </cell>
          <cell r="O667">
            <v>0</v>
          </cell>
          <cell r="P667">
            <v>-7018452.5700000003</v>
          </cell>
        </row>
        <row r="668">
          <cell r="A668" t="str">
            <v>3.3.01.01.00.00</v>
          </cell>
          <cell r="B668" t="str">
            <v>RESERVA LEGAL</v>
          </cell>
          <cell r="C668">
            <v>0</v>
          </cell>
          <cell r="D668">
            <v>-7018452.5700000003</v>
          </cell>
          <cell r="E668">
            <v>0</v>
          </cell>
          <cell r="F668">
            <v>0</v>
          </cell>
          <cell r="G668">
            <v>0</v>
          </cell>
          <cell r="H668">
            <v>0</v>
          </cell>
          <cell r="I668">
            <v>0</v>
          </cell>
          <cell r="J668">
            <v>0</v>
          </cell>
          <cell r="K668">
            <v>0</v>
          </cell>
          <cell r="L668">
            <v>0</v>
          </cell>
          <cell r="M668">
            <v>0</v>
          </cell>
          <cell r="N668">
            <v>0</v>
          </cell>
          <cell r="O668">
            <v>0</v>
          </cell>
          <cell r="P668">
            <v>-7018452.5700000003</v>
          </cell>
        </row>
        <row r="669">
          <cell r="A669" t="str">
            <v>3.5.00.00.00.00</v>
          </cell>
          <cell r="B669" t="str">
            <v>SUPERAVIT POR REVALUACIONES</v>
          </cell>
          <cell r="C669">
            <v>0</v>
          </cell>
          <cell r="D669">
            <v>-7270561.79</v>
          </cell>
          <cell r="E669">
            <v>0</v>
          </cell>
          <cell r="F669">
            <v>366589.39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  <cell r="P669">
            <v>-6903972.4000000004</v>
          </cell>
        </row>
        <row r="670">
          <cell r="A670" t="str">
            <v>3.5.01.00.00.00</v>
          </cell>
          <cell r="B670" t="str">
            <v>SUPERAVIT POR REVALUACION</v>
          </cell>
          <cell r="C670">
            <v>0</v>
          </cell>
          <cell r="D670">
            <v>-7270561.79</v>
          </cell>
          <cell r="E670">
            <v>0</v>
          </cell>
          <cell r="F670">
            <v>366589.39</v>
          </cell>
          <cell r="G670">
            <v>0</v>
          </cell>
          <cell r="H670">
            <v>0</v>
          </cell>
          <cell r="I670">
            <v>0</v>
          </cell>
          <cell r="J670">
            <v>0</v>
          </cell>
          <cell r="K670">
            <v>0</v>
          </cell>
          <cell r="L670">
            <v>0</v>
          </cell>
          <cell r="M670">
            <v>0</v>
          </cell>
          <cell r="N670">
            <v>0</v>
          </cell>
          <cell r="O670">
            <v>0</v>
          </cell>
          <cell r="P670">
            <v>-6903972.4000000004</v>
          </cell>
        </row>
        <row r="671">
          <cell r="A671" t="str">
            <v>3.5.01.01.00.00</v>
          </cell>
          <cell r="B671" t="str">
            <v>SUPERAVIT POR REVALUAC</v>
          </cell>
          <cell r="C671">
            <v>0</v>
          </cell>
          <cell r="D671">
            <v>-7270561.79</v>
          </cell>
          <cell r="E671">
            <v>0</v>
          </cell>
          <cell r="F671">
            <v>366589.39</v>
          </cell>
          <cell r="G671">
            <v>0</v>
          </cell>
          <cell r="H671">
            <v>0</v>
          </cell>
          <cell r="I671">
            <v>0</v>
          </cell>
          <cell r="J671">
            <v>0</v>
          </cell>
          <cell r="K671">
            <v>0</v>
          </cell>
          <cell r="L671">
            <v>0</v>
          </cell>
          <cell r="M671">
            <v>0</v>
          </cell>
          <cell r="N671">
            <v>0</v>
          </cell>
          <cell r="O671">
            <v>0</v>
          </cell>
          <cell r="P671">
            <v>-6903972.4000000004</v>
          </cell>
        </row>
        <row r="672">
          <cell r="A672" t="str">
            <v>4.0.00.00.00.00</v>
          </cell>
          <cell r="B672" t="str">
            <v>CUENTAS DE RESULTADO ACREEDOR</v>
          </cell>
          <cell r="C672">
            <v>0</v>
          </cell>
          <cell r="D672">
            <v>-16602698.039999999</v>
          </cell>
          <cell r="E672">
            <v>-16116740.43</v>
          </cell>
          <cell r="F672">
            <v>-17947455.41</v>
          </cell>
          <cell r="G672">
            <v>0</v>
          </cell>
          <cell r="H672">
            <v>0</v>
          </cell>
          <cell r="I672">
            <v>0</v>
          </cell>
          <cell r="J672">
            <v>0</v>
          </cell>
          <cell r="K672">
            <v>0</v>
          </cell>
          <cell r="L672">
            <v>0</v>
          </cell>
          <cell r="M672">
            <v>0</v>
          </cell>
          <cell r="N672">
            <v>0</v>
          </cell>
          <cell r="O672">
            <v>0</v>
          </cell>
          <cell r="P672">
            <v>-50666893.879999995</v>
          </cell>
        </row>
        <row r="673">
          <cell r="A673" t="str">
            <v>4.1.00.00.00.00</v>
          </cell>
          <cell r="B673" t="str">
            <v>INGRESOS OPERACIONALES</v>
          </cell>
          <cell r="C673">
            <v>0</v>
          </cell>
          <cell r="D673">
            <v>-16402509.199999999</v>
          </cell>
          <cell r="E673">
            <v>-15845452.810000001</v>
          </cell>
          <cell r="F673">
            <v>-17674226.170000002</v>
          </cell>
          <cell r="G673">
            <v>0</v>
          </cell>
          <cell r="H673">
            <v>0</v>
          </cell>
          <cell r="I673">
            <v>0</v>
          </cell>
          <cell r="J673">
            <v>0</v>
          </cell>
          <cell r="K673">
            <v>0</v>
          </cell>
          <cell r="L673">
            <v>0</v>
          </cell>
          <cell r="M673">
            <v>0</v>
          </cell>
          <cell r="N673">
            <v>0</v>
          </cell>
          <cell r="O673">
            <v>0</v>
          </cell>
          <cell r="P673">
            <v>-49922188.18</v>
          </cell>
        </row>
        <row r="674">
          <cell r="A674" t="str">
            <v>4.1.01.00.00.00</v>
          </cell>
          <cell r="B674" t="str">
            <v>VENTAS DE ENERGIA Y POTEN</v>
          </cell>
          <cell r="C674">
            <v>0</v>
          </cell>
          <cell r="D674">
            <v>-12194013.189999999</v>
          </cell>
          <cell r="E674">
            <v>-11606531.57</v>
          </cell>
          <cell r="F674">
            <v>-13352456.24</v>
          </cell>
          <cell r="G674">
            <v>0</v>
          </cell>
          <cell r="H674">
            <v>0</v>
          </cell>
          <cell r="I674">
            <v>0</v>
          </cell>
          <cell r="J674">
            <v>0</v>
          </cell>
          <cell r="K674">
            <v>0</v>
          </cell>
          <cell r="L674">
            <v>0</v>
          </cell>
          <cell r="M674">
            <v>0</v>
          </cell>
          <cell r="N674">
            <v>0</v>
          </cell>
          <cell r="O674">
            <v>0</v>
          </cell>
          <cell r="P674">
            <v>-37153001</v>
          </cell>
        </row>
        <row r="675">
          <cell r="A675" t="str">
            <v>4.1.01.01.00.00</v>
          </cell>
          <cell r="B675" t="str">
            <v>ENERGIA Y POTENCIA PEQ</v>
          </cell>
          <cell r="C675">
            <v>0</v>
          </cell>
          <cell r="D675">
            <v>-5865526.1100000003</v>
          </cell>
          <cell r="E675">
            <v>-4668498.3899999997</v>
          </cell>
          <cell r="F675">
            <v>-5972376.46</v>
          </cell>
          <cell r="G675">
            <v>0</v>
          </cell>
          <cell r="H675">
            <v>0</v>
          </cell>
          <cell r="I675">
            <v>0</v>
          </cell>
          <cell r="J675">
            <v>0</v>
          </cell>
          <cell r="K675">
            <v>0</v>
          </cell>
          <cell r="L675">
            <v>0</v>
          </cell>
          <cell r="M675">
            <v>0</v>
          </cell>
          <cell r="N675">
            <v>0</v>
          </cell>
          <cell r="O675">
            <v>0</v>
          </cell>
          <cell r="P675">
            <v>-16506400.960000001</v>
          </cell>
        </row>
        <row r="676">
          <cell r="A676" t="str">
            <v>4.1.01.01.01.00</v>
          </cell>
          <cell r="B676" t="str">
            <v>ENERGIA RESIDENCIAL</v>
          </cell>
          <cell r="C676">
            <v>0</v>
          </cell>
          <cell r="D676">
            <v>-4474637.6399999997</v>
          </cell>
          <cell r="E676">
            <v>-4336844.29</v>
          </cell>
          <cell r="F676">
            <v>-4432704.84</v>
          </cell>
          <cell r="G676">
            <v>0</v>
          </cell>
          <cell r="H676">
            <v>0</v>
          </cell>
          <cell r="I676">
            <v>0</v>
          </cell>
          <cell r="J676">
            <v>0</v>
          </cell>
          <cell r="K676">
            <v>0</v>
          </cell>
          <cell r="L676">
            <v>0</v>
          </cell>
          <cell r="M676">
            <v>0</v>
          </cell>
          <cell r="N676">
            <v>0</v>
          </cell>
          <cell r="O676">
            <v>0</v>
          </cell>
          <cell r="P676">
            <v>-13244186.77</v>
          </cell>
        </row>
        <row r="677">
          <cell r="A677" t="str">
            <v>4.1.01.01.02.00</v>
          </cell>
          <cell r="B677" t="str">
            <v>ENERGIA ALUMB. PUBL</v>
          </cell>
          <cell r="C677">
            <v>0</v>
          </cell>
          <cell r="D677">
            <v>-301339.13</v>
          </cell>
          <cell r="E677">
            <v>-298801.11</v>
          </cell>
          <cell r="F677">
            <v>-297588.88</v>
          </cell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  <cell r="P677">
            <v>-897729.12</v>
          </cell>
        </row>
        <row r="678">
          <cell r="A678" t="str">
            <v>4.1.01.01.04.00</v>
          </cell>
          <cell r="B678" t="str">
            <v>ENERGIA SERVICIOS G</v>
          </cell>
          <cell r="C678">
            <v>0</v>
          </cell>
          <cell r="D678">
            <v>-815498.06</v>
          </cell>
          <cell r="E678">
            <v>-839586.87</v>
          </cell>
          <cell r="F678">
            <v>-886012.34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  <cell r="P678">
            <v>-2541097.27</v>
          </cell>
        </row>
        <row r="679">
          <cell r="A679" t="str">
            <v>4.1.01.01.06.00</v>
          </cell>
          <cell r="B679" t="str">
            <v>ENERGIA EN MEDIDORE</v>
          </cell>
          <cell r="C679">
            <v>0</v>
          </cell>
          <cell r="D679">
            <v>-274051.28000000003</v>
          </cell>
          <cell r="E679">
            <v>806733.88</v>
          </cell>
          <cell r="F679">
            <v>-356070.40000000002</v>
          </cell>
          <cell r="G679">
            <v>0</v>
          </cell>
          <cell r="H679">
            <v>0</v>
          </cell>
          <cell r="I679">
            <v>0</v>
          </cell>
          <cell r="J679">
            <v>0</v>
          </cell>
          <cell r="K679">
            <v>0</v>
          </cell>
          <cell r="L679">
            <v>0</v>
          </cell>
          <cell r="M679">
            <v>0</v>
          </cell>
          <cell r="N679">
            <v>0</v>
          </cell>
          <cell r="O679">
            <v>0</v>
          </cell>
          <cell r="P679">
            <v>176612.19999999995</v>
          </cell>
        </row>
        <row r="680">
          <cell r="A680" t="str">
            <v>4.1.01.02.00.00</v>
          </cell>
          <cell r="B680" t="str">
            <v>ENERGIA Y POTENCIA MED</v>
          </cell>
          <cell r="C680">
            <v>0</v>
          </cell>
          <cell r="D680">
            <v>-1066231.92</v>
          </cell>
          <cell r="E680">
            <v>-1132884.8799999999</v>
          </cell>
          <cell r="F680">
            <v>-1221924.56</v>
          </cell>
          <cell r="G680">
            <v>0</v>
          </cell>
          <cell r="H680">
            <v>0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  <cell r="M680">
            <v>0</v>
          </cell>
          <cell r="N680">
            <v>0</v>
          </cell>
          <cell r="O680">
            <v>0</v>
          </cell>
          <cell r="P680">
            <v>-3421041.36</v>
          </cell>
        </row>
        <row r="681">
          <cell r="A681" t="str">
            <v>4.1.01.02.02.00</v>
          </cell>
          <cell r="B681" t="str">
            <v>ENERGIA MED. DEMAND</v>
          </cell>
          <cell r="C681">
            <v>0</v>
          </cell>
          <cell r="D681">
            <v>-217650.01</v>
          </cell>
          <cell r="E681">
            <v>-229087.64</v>
          </cell>
          <cell r="F681">
            <v>-243208.01</v>
          </cell>
          <cell r="G681">
            <v>0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  <cell r="O681">
            <v>0</v>
          </cell>
          <cell r="P681">
            <v>-689945.66</v>
          </cell>
        </row>
        <row r="682">
          <cell r="A682" t="str">
            <v>4.1.01.02.03.00</v>
          </cell>
          <cell r="B682" t="str">
            <v>ENERGIA MED. DEMAND</v>
          </cell>
          <cell r="C682">
            <v>0</v>
          </cell>
          <cell r="D682">
            <v>-19235.900000000001</v>
          </cell>
          <cell r="E682">
            <v>-19561.18</v>
          </cell>
          <cell r="F682">
            <v>-20411.740000000002</v>
          </cell>
          <cell r="G682">
            <v>0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0</v>
          </cell>
          <cell r="P682">
            <v>-59208.820000000007</v>
          </cell>
        </row>
        <row r="683">
          <cell r="A683" t="str">
            <v>4.1.01.02.05.00</v>
          </cell>
          <cell r="B683" t="str">
            <v>ENERGIA MED. DEMAND</v>
          </cell>
          <cell r="C683">
            <v>0</v>
          </cell>
          <cell r="D683">
            <v>-460473.86</v>
          </cell>
          <cell r="E683">
            <v>-486128.48</v>
          </cell>
          <cell r="F683">
            <v>-533990.23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  <cell r="P683">
            <v>-1480592.5699999998</v>
          </cell>
        </row>
        <row r="684">
          <cell r="A684" t="str">
            <v>4.1.01.02.06.00</v>
          </cell>
          <cell r="B684" t="str">
            <v>ENERGIA MED. DEMAND</v>
          </cell>
          <cell r="C684">
            <v>0</v>
          </cell>
          <cell r="D684">
            <v>-368872.15</v>
          </cell>
          <cell r="E684">
            <v>-398107.58</v>
          </cell>
          <cell r="F684">
            <v>-424314.58</v>
          </cell>
          <cell r="G684">
            <v>0</v>
          </cell>
          <cell r="H684">
            <v>0</v>
          </cell>
          <cell r="I684">
            <v>0</v>
          </cell>
          <cell r="J684">
            <v>0</v>
          </cell>
          <cell r="K684">
            <v>0</v>
          </cell>
          <cell r="L684">
            <v>0</v>
          </cell>
          <cell r="M684">
            <v>0</v>
          </cell>
          <cell r="N684">
            <v>0</v>
          </cell>
          <cell r="O684">
            <v>0</v>
          </cell>
          <cell r="P684">
            <v>-1191294.31</v>
          </cell>
        </row>
        <row r="685">
          <cell r="A685" t="str">
            <v>4.1.01.03.00.00</v>
          </cell>
          <cell r="B685" t="str">
            <v>ENERGIA Y POTENCIA GRA</v>
          </cell>
          <cell r="C685">
            <v>0</v>
          </cell>
          <cell r="D685">
            <v>-5260118.1500000004</v>
          </cell>
          <cell r="E685">
            <v>-5803282.0099999998</v>
          </cell>
          <cell r="F685">
            <v>-6156136.2999999998</v>
          </cell>
          <cell r="G685">
            <v>0</v>
          </cell>
          <cell r="H685">
            <v>0</v>
          </cell>
          <cell r="I685">
            <v>0</v>
          </cell>
          <cell r="J685">
            <v>0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0</v>
          </cell>
          <cell r="P685">
            <v>-17219536.460000001</v>
          </cell>
        </row>
        <row r="686">
          <cell r="A686" t="str">
            <v>4.1.01.03.02.00</v>
          </cell>
          <cell r="B686" t="str">
            <v>ENERGIA GRAN.DEMAND</v>
          </cell>
          <cell r="C686">
            <v>0</v>
          </cell>
          <cell r="D686">
            <v>-411.52</v>
          </cell>
          <cell r="E686">
            <v>-712.7</v>
          </cell>
          <cell r="F686">
            <v>-693.42</v>
          </cell>
          <cell r="G686">
            <v>0</v>
          </cell>
          <cell r="H686">
            <v>0</v>
          </cell>
          <cell r="I686">
            <v>0</v>
          </cell>
          <cell r="J686">
            <v>0</v>
          </cell>
          <cell r="K686">
            <v>0</v>
          </cell>
          <cell r="L686">
            <v>0</v>
          </cell>
          <cell r="M686">
            <v>0</v>
          </cell>
          <cell r="N686">
            <v>0</v>
          </cell>
          <cell r="O686">
            <v>0</v>
          </cell>
          <cell r="P686">
            <v>-1817.6399999999999</v>
          </cell>
        </row>
        <row r="687">
          <cell r="A687" t="str">
            <v>4.1.01.03.03.00</v>
          </cell>
          <cell r="B687" t="str">
            <v>ENERGIA GRAN.DEMAND</v>
          </cell>
          <cell r="C687">
            <v>0</v>
          </cell>
          <cell r="D687">
            <v>-126649.68</v>
          </cell>
          <cell r="E687">
            <v>-151331.04999999999</v>
          </cell>
          <cell r="F687">
            <v>-302721.53999999998</v>
          </cell>
          <cell r="G687">
            <v>0</v>
          </cell>
          <cell r="H687">
            <v>0</v>
          </cell>
          <cell r="I687">
            <v>0</v>
          </cell>
          <cell r="J687">
            <v>0</v>
          </cell>
          <cell r="K687">
            <v>0</v>
          </cell>
          <cell r="L687">
            <v>0</v>
          </cell>
          <cell r="M687">
            <v>0</v>
          </cell>
          <cell r="N687">
            <v>0</v>
          </cell>
          <cell r="O687">
            <v>0</v>
          </cell>
          <cell r="P687">
            <v>-580702.27</v>
          </cell>
        </row>
        <row r="688">
          <cell r="A688" t="str">
            <v>4.1.01.03.04.00</v>
          </cell>
          <cell r="B688" t="str">
            <v>ENERGIA GRAN.DEMAND</v>
          </cell>
          <cell r="C688">
            <v>0</v>
          </cell>
          <cell r="D688">
            <v>-5133056.95</v>
          </cell>
          <cell r="E688">
            <v>-5651238.2599999998</v>
          </cell>
          <cell r="F688">
            <v>-5852721.3399999999</v>
          </cell>
          <cell r="G688">
            <v>0</v>
          </cell>
          <cell r="H688">
            <v>0</v>
          </cell>
          <cell r="I688">
            <v>0</v>
          </cell>
          <cell r="J688">
            <v>0</v>
          </cell>
          <cell r="K688">
            <v>0</v>
          </cell>
          <cell r="L688">
            <v>0</v>
          </cell>
          <cell r="M688">
            <v>0</v>
          </cell>
          <cell r="N688">
            <v>0</v>
          </cell>
          <cell r="O688">
            <v>0</v>
          </cell>
          <cell r="P688">
            <v>-16637016.550000001</v>
          </cell>
        </row>
        <row r="689">
          <cell r="A689" t="str">
            <v>4.1.01.04.00.00</v>
          </cell>
          <cell r="B689" t="str">
            <v>ENERGIA Y POTENCIA ESP</v>
          </cell>
          <cell r="C689">
            <v>0</v>
          </cell>
          <cell r="D689">
            <v>-2137.0100000000002</v>
          </cell>
          <cell r="E689">
            <v>-1866.29</v>
          </cell>
          <cell r="F689">
            <v>-2018.92</v>
          </cell>
          <cell r="G689">
            <v>0</v>
          </cell>
          <cell r="H689">
            <v>0</v>
          </cell>
          <cell r="I689">
            <v>0</v>
          </cell>
          <cell r="J689">
            <v>0</v>
          </cell>
          <cell r="K689">
            <v>0</v>
          </cell>
          <cell r="L689">
            <v>0</v>
          </cell>
          <cell r="M689">
            <v>0</v>
          </cell>
          <cell r="N689">
            <v>0</v>
          </cell>
          <cell r="O689">
            <v>0</v>
          </cell>
          <cell r="P689">
            <v>-6022.22</v>
          </cell>
        </row>
        <row r="690">
          <cell r="A690" t="str">
            <v>4.1.01.04.01.00</v>
          </cell>
          <cell r="B690" t="str">
            <v>ENERGIA ESPECIALES</v>
          </cell>
          <cell r="C690">
            <v>0</v>
          </cell>
          <cell r="D690">
            <v>-2137.0100000000002</v>
          </cell>
          <cell r="E690">
            <v>-1866.29</v>
          </cell>
          <cell r="F690">
            <v>-2018.92</v>
          </cell>
          <cell r="G690">
            <v>0</v>
          </cell>
          <cell r="H690">
            <v>0</v>
          </cell>
          <cell r="I690">
            <v>0</v>
          </cell>
          <cell r="J690">
            <v>0</v>
          </cell>
          <cell r="K690">
            <v>0</v>
          </cell>
          <cell r="L690">
            <v>0</v>
          </cell>
          <cell r="M690">
            <v>0</v>
          </cell>
          <cell r="N690">
            <v>0</v>
          </cell>
          <cell r="O690">
            <v>0</v>
          </cell>
          <cell r="P690">
            <v>-6022.22</v>
          </cell>
        </row>
        <row r="691">
          <cell r="A691" t="str">
            <v>4.1.02.00.00.00</v>
          </cell>
          <cell r="B691" t="str">
            <v>VENTA DE ENERGIA ENTRE EM</v>
          </cell>
          <cell r="C691">
            <v>0</v>
          </cell>
          <cell r="D691">
            <v>-96588.7</v>
          </cell>
          <cell r="E691">
            <v>-98651.12</v>
          </cell>
          <cell r="F691">
            <v>-209415.72</v>
          </cell>
          <cell r="G691">
            <v>0</v>
          </cell>
          <cell r="H691">
            <v>0</v>
          </cell>
          <cell r="I691">
            <v>0</v>
          </cell>
          <cell r="J691">
            <v>0</v>
          </cell>
          <cell r="K691">
            <v>0</v>
          </cell>
          <cell r="L691">
            <v>0</v>
          </cell>
          <cell r="M691">
            <v>0</v>
          </cell>
          <cell r="N691">
            <v>0</v>
          </cell>
          <cell r="O691">
            <v>0</v>
          </cell>
          <cell r="P691">
            <v>-404655.54000000004</v>
          </cell>
        </row>
        <row r="692">
          <cell r="A692" t="str">
            <v>4.1.02.01.00.00</v>
          </cell>
          <cell r="B692" t="str">
            <v>VENTA DE ENERGIA A CAE</v>
          </cell>
          <cell r="C692">
            <v>0</v>
          </cell>
          <cell r="D692">
            <v>-96588.7</v>
          </cell>
          <cell r="E692">
            <v>-99009.47</v>
          </cell>
          <cell r="F692">
            <v>-209401.88</v>
          </cell>
          <cell r="G692">
            <v>0</v>
          </cell>
          <cell r="H692">
            <v>0</v>
          </cell>
          <cell r="I692">
            <v>0</v>
          </cell>
          <cell r="J692">
            <v>0</v>
          </cell>
          <cell r="K692">
            <v>0</v>
          </cell>
          <cell r="L692">
            <v>0</v>
          </cell>
          <cell r="M692">
            <v>0</v>
          </cell>
          <cell r="N692">
            <v>0</v>
          </cell>
          <cell r="O692">
            <v>0</v>
          </cell>
          <cell r="P692">
            <v>-405000.05</v>
          </cell>
        </row>
        <row r="693">
          <cell r="A693" t="str">
            <v>4.1.02.03.00.00</v>
          </cell>
          <cell r="B693" t="str">
            <v>VENTA DE ENERGIA CEL</v>
          </cell>
          <cell r="C693">
            <v>0</v>
          </cell>
          <cell r="D693">
            <v>0</v>
          </cell>
          <cell r="E693">
            <v>363.86</v>
          </cell>
          <cell r="F693">
            <v>-13.84</v>
          </cell>
          <cell r="G693">
            <v>0</v>
          </cell>
          <cell r="H693">
            <v>0</v>
          </cell>
          <cell r="I693">
            <v>0</v>
          </cell>
          <cell r="J693">
            <v>0</v>
          </cell>
          <cell r="K693">
            <v>0</v>
          </cell>
          <cell r="L693">
            <v>0</v>
          </cell>
          <cell r="M693">
            <v>0</v>
          </cell>
          <cell r="N693">
            <v>0</v>
          </cell>
          <cell r="O693">
            <v>0</v>
          </cell>
          <cell r="P693">
            <v>350.02000000000004</v>
          </cell>
        </row>
        <row r="694">
          <cell r="A694" t="str">
            <v>4.1.03.00.00.00</v>
          </cell>
          <cell r="B694" t="str">
            <v>OTROS INGRESOS POR ELECTR</v>
          </cell>
          <cell r="C694">
            <v>0</v>
          </cell>
          <cell r="D694">
            <v>-4111907.31</v>
          </cell>
          <cell r="E694">
            <v>-4140270.12</v>
          </cell>
          <cell r="F694">
            <v>-4112354.21</v>
          </cell>
          <cell r="G694">
            <v>0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  <cell r="O694">
            <v>0</v>
          </cell>
          <cell r="P694">
            <v>-12364531.640000001</v>
          </cell>
        </row>
        <row r="695">
          <cell r="A695" t="str">
            <v>4.1.03.01.00.00</v>
          </cell>
          <cell r="B695" t="str">
            <v>OTROS INGRESOS POR ELE</v>
          </cell>
          <cell r="C695">
            <v>0</v>
          </cell>
          <cell r="D695">
            <v>-361448.17</v>
          </cell>
          <cell r="E695">
            <v>-459332.97</v>
          </cell>
          <cell r="F695">
            <v>-306513.89</v>
          </cell>
          <cell r="G695">
            <v>0</v>
          </cell>
          <cell r="H695">
            <v>0</v>
          </cell>
          <cell r="I695">
            <v>0</v>
          </cell>
          <cell r="J695">
            <v>0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0</v>
          </cell>
          <cell r="P695">
            <v>-1127295.0299999998</v>
          </cell>
        </row>
        <row r="696">
          <cell r="A696" t="str">
            <v>4.1.03.01.01.00</v>
          </cell>
          <cell r="B696" t="str">
            <v>ATENCION A CLIENTES</v>
          </cell>
          <cell r="C696">
            <v>0</v>
          </cell>
          <cell r="D696">
            <v>-300558.64</v>
          </cell>
          <cell r="E696">
            <v>-297102.06</v>
          </cell>
          <cell r="F696">
            <v>-297780.98</v>
          </cell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O696">
            <v>0</v>
          </cell>
          <cell r="P696">
            <v>-895441.67999999993</v>
          </cell>
        </row>
        <row r="697">
          <cell r="A697" t="str">
            <v>4.1.03.01.01.01</v>
          </cell>
          <cell r="B697" t="str">
            <v>ATNN A CLIENTES</v>
          </cell>
          <cell r="C697">
            <v>0</v>
          </cell>
          <cell r="D697">
            <v>-282744.34000000003</v>
          </cell>
          <cell r="E697">
            <v>-279448.03999999998</v>
          </cell>
          <cell r="F697">
            <v>-280041.53999999998</v>
          </cell>
          <cell r="G697">
            <v>0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  <cell r="P697">
            <v>-842233.91999999993</v>
          </cell>
        </row>
        <row r="698">
          <cell r="A698" t="str">
            <v>4.1.03.01.01.02</v>
          </cell>
          <cell r="B698" t="str">
            <v>ATNN A CLIENTES</v>
          </cell>
          <cell r="C698">
            <v>0</v>
          </cell>
          <cell r="D698">
            <v>-254.09</v>
          </cell>
          <cell r="E698">
            <v>-250.82</v>
          </cell>
          <cell r="F698">
            <v>-250.8</v>
          </cell>
          <cell r="G698">
            <v>0</v>
          </cell>
          <cell r="H698">
            <v>0</v>
          </cell>
          <cell r="I698">
            <v>0</v>
          </cell>
          <cell r="J698">
            <v>0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  <cell r="P698">
            <v>-755.71</v>
          </cell>
        </row>
        <row r="699">
          <cell r="A699" t="str">
            <v>4.1.03.01.01.04</v>
          </cell>
          <cell r="B699" t="str">
            <v>ATNN A CLIENTES</v>
          </cell>
          <cell r="C699">
            <v>0</v>
          </cell>
          <cell r="D699">
            <v>-17560.21</v>
          </cell>
          <cell r="E699">
            <v>-17403.2</v>
          </cell>
          <cell r="F699">
            <v>-17488.64</v>
          </cell>
          <cell r="G699">
            <v>0</v>
          </cell>
          <cell r="H699">
            <v>0</v>
          </cell>
          <cell r="I699">
            <v>0</v>
          </cell>
          <cell r="J699">
            <v>0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-52452.05</v>
          </cell>
        </row>
        <row r="700">
          <cell r="A700" t="str">
            <v>4.1.03.01.02.00</v>
          </cell>
          <cell r="B700" t="str">
            <v>ATENCION A CLIENTES</v>
          </cell>
          <cell r="C700">
            <v>0</v>
          </cell>
          <cell r="D700">
            <v>-1871.97</v>
          </cell>
          <cell r="E700">
            <v>-1845.85</v>
          </cell>
          <cell r="F700">
            <v>-1852.5</v>
          </cell>
          <cell r="G700">
            <v>0</v>
          </cell>
          <cell r="H700">
            <v>0</v>
          </cell>
          <cell r="I700">
            <v>0</v>
          </cell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-5570.32</v>
          </cell>
        </row>
        <row r="701">
          <cell r="A701" t="str">
            <v>4.1.03.01.02.02</v>
          </cell>
          <cell r="B701" t="str">
            <v>ATNN A CLIENTES</v>
          </cell>
          <cell r="C701">
            <v>0</v>
          </cell>
          <cell r="D701">
            <v>-527.75</v>
          </cell>
          <cell r="E701">
            <v>-518.70000000000005</v>
          </cell>
          <cell r="F701">
            <v>-520.6</v>
          </cell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K701">
            <v>0</v>
          </cell>
          <cell r="L701">
            <v>0</v>
          </cell>
          <cell r="M701">
            <v>0</v>
          </cell>
          <cell r="N701">
            <v>0</v>
          </cell>
          <cell r="O701">
            <v>0</v>
          </cell>
          <cell r="P701">
            <v>-1567.0500000000002</v>
          </cell>
        </row>
        <row r="702">
          <cell r="A702" t="str">
            <v>4.1.03.01.02.03</v>
          </cell>
          <cell r="B702" t="str">
            <v>ATNN A CLIENTES</v>
          </cell>
          <cell r="C702">
            <v>0</v>
          </cell>
          <cell r="D702">
            <v>-15.39</v>
          </cell>
          <cell r="E702">
            <v>-15.2</v>
          </cell>
          <cell r="F702">
            <v>-15.2</v>
          </cell>
          <cell r="G702">
            <v>0</v>
          </cell>
          <cell r="H702">
            <v>0</v>
          </cell>
          <cell r="I702">
            <v>0</v>
          </cell>
          <cell r="J702">
            <v>0</v>
          </cell>
          <cell r="K702">
            <v>0</v>
          </cell>
          <cell r="L702">
            <v>0</v>
          </cell>
          <cell r="M702">
            <v>0</v>
          </cell>
          <cell r="N702">
            <v>0</v>
          </cell>
          <cell r="O702">
            <v>0</v>
          </cell>
          <cell r="P702">
            <v>-45.79</v>
          </cell>
        </row>
        <row r="703">
          <cell r="A703" t="str">
            <v>4.1.03.01.02.05</v>
          </cell>
          <cell r="B703" t="str">
            <v>ATNN A CLIENTES</v>
          </cell>
          <cell r="C703">
            <v>0</v>
          </cell>
          <cell r="D703">
            <v>-1002.82</v>
          </cell>
          <cell r="E703">
            <v>-989.9</v>
          </cell>
          <cell r="F703">
            <v>-993.7</v>
          </cell>
          <cell r="G703">
            <v>0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  <cell r="P703">
            <v>-2986.42</v>
          </cell>
        </row>
        <row r="704">
          <cell r="A704" t="str">
            <v>4.1.03.01.02.06</v>
          </cell>
          <cell r="B704" t="str">
            <v>ATNN A CLIENTES</v>
          </cell>
          <cell r="C704">
            <v>0</v>
          </cell>
          <cell r="D704">
            <v>-326.01</v>
          </cell>
          <cell r="E704">
            <v>-322.05</v>
          </cell>
          <cell r="F704">
            <v>-323</v>
          </cell>
          <cell r="G704">
            <v>0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0</v>
          </cell>
          <cell r="P704">
            <v>-971.06</v>
          </cell>
        </row>
        <row r="705">
          <cell r="A705" t="str">
            <v>4.1.03.01.03.00</v>
          </cell>
          <cell r="B705" t="str">
            <v>ATENCION A CLIENTES</v>
          </cell>
          <cell r="C705">
            <v>0</v>
          </cell>
          <cell r="D705">
            <v>-6872.24</v>
          </cell>
          <cell r="E705">
            <v>-6792.28</v>
          </cell>
          <cell r="F705">
            <v>-6782.94</v>
          </cell>
          <cell r="G705">
            <v>0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  <cell r="O705">
            <v>0</v>
          </cell>
          <cell r="P705">
            <v>-20447.46</v>
          </cell>
        </row>
        <row r="706">
          <cell r="A706" t="str">
            <v>4.1.03.01.03.02</v>
          </cell>
          <cell r="B706" t="str">
            <v>ATNN A CLIENTES</v>
          </cell>
          <cell r="C706">
            <v>0</v>
          </cell>
          <cell r="D706">
            <v>-19</v>
          </cell>
          <cell r="E706">
            <v>-18.920000000000002</v>
          </cell>
          <cell r="F706">
            <v>-18.920000000000002</v>
          </cell>
          <cell r="G706">
            <v>0</v>
          </cell>
          <cell r="H706">
            <v>0</v>
          </cell>
          <cell r="I706">
            <v>0</v>
          </cell>
          <cell r="J706">
            <v>0</v>
          </cell>
          <cell r="K706">
            <v>0</v>
          </cell>
          <cell r="L706">
            <v>0</v>
          </cell>
          <cell r="M706">
            <v>0</v>
          </cell>
          <cell r="N706">
            <v>0</v>
          </cell>
          <cell r="O706">
            <v>0</v>
          </cell>
          <cell r="P706">
            <v>-56.84</v>
          </cell>
        </row>
        <row r="707">
          <cell r="A707" t="str">
            <v>4.1.03.01.03.04</v>
          </cell>
          <cell r="B707" t="str">
            <v>ATNN A CLIENTES</v>
          </cell>
          <cell r="C707">
            <v>0</v>
          </cell>
          <cell r="D707">
            <v>-6853.24</v>
          </cell>
          <cell r="E707">
            <v>-6773.36</v>
          </cell>
          <cell r="F707">
            <v>-6764.02</v>
          </cell>
          <cell r="G707">
            <v>0</v>
          </cell>
          <cell r="H707">
            <v>0</v>
          </cell>
          <cell r="I707">
            <v>0</v>
          </cell>
          <cell r="J707">
            <v>0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  <cell r="P707">
            <v>-20390.62</v>
          </cell>
        </row>
        <row r="708">
          <cell r="A708" t="str">
            <v>4.1.03.01.04.00</v>
          </cell>
          <cell r="B708" t="str">
            <v>ATENCION A CLIENTES</v>
          </cell>
          <cell r="C708">
            <v>0</v>
          </cell>
          <cell r="D708">
            <v>0</v>
          </cell>
          <cell r="E708">
            <v>0</v>
          </cell>
          <cell r="F708">
            <v>0</v>
          </cell>
          <cell r="G708">
            <v>0</v>
          </cell>
          <cell r="H708">
            <v>0</v>
          </cell>
          <cell r="I708">
            <v>0</v>
          </cell>
          <cell r="J708">
            <v>0</v>
          </cell>
          <cell r="K708">
            <v>0</v>
          </cell>
          <cell r="L708">
            <v>0</v>
          </cell>
          <cell r="M708">
            <v>0</v>
          </cell>
          <cell r="N708">
            <v>0</v>
          </cell>
          <cell r="O708">
            <v>0</v>
          </cell>
          <cell r="P708">
            <v>0</v>
          </cell>
        </row>
        <row r="709">
          <cell r="A709" t="str">
            <v>4.1.03.01.04.01</v>
          </cell>
          <cell r="B709" t="str">
            <v>ATENCION A CLIEN</v>
          </cell>
          <cell r="C709">
            <v>0</v>
          </cell>
          <cell r="D709">
            <v>0</v>
          </cell>
          <cell r="E709">
            <v>0</v>
          </cell>
          <cell r="F709">
            <v>0</v>
          </cell>
          <cell r="G709">
            <v>0</v>
          </cell>
          <cell r="H709">
            <v>0</v>
          </cell>
          <cell r="I709">
            <v>0</v>
          </cell>
          <cell r="J709">
            <v>0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0</v>
          </cell>
          <cell r="P709">
            <v>0</v>
          </cell>
        </row>
        <row r="710">
          <cell r="A710" t="str">
            <v>4.1.03.01.05.00</v>
          </cell>
          <cell r="B710" t="str">
            <v>ENERGIA PEQUENAS DE</v>
          </cell>
          <cell r="C710">
            <v>0</v>
          </cell>
          <cell r="D710">
            <v>-10473.209999999999</v>
          </cell>
          <cell r="E710">
            <v>-10040.41</v>
          </cell>
          <cell r="F710">
            <v>-10530.87</v>
          </cell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K710">
            <v>0</v>
          </cell>
          <cell r="L710">
            <v>0</v>
          </cell>
          <cell r="M710">
            <v>0</v>
          </cell>
          <cell r="N710">
            <v>0</v>
          </cell>
          <cell r="O710">
            <v>0</v>
          </cell>
          <cell r="P710">
            <v>-31044.489999999998</v>
          </cell>
        </row>
        <row r="711">
          <cell r="A711" t="str">
            <v>4.1.03.01.05.01</v>
          </cell>
          <cell r="B711" t="str">
            <v>ENERGIA RESID.-P</v>
          </cell>
          <cell r="C711">
            <v>0</v>
          </cell>
          <cell r="D711">
            <v>-10172.91</v>
          </cell>
          <cell r="E711">
            <v>-9798.48</v>
          </cell>
          <cell r="F711">
            <v>-10286.49</v>
          </cell>
          <cell r="G711">
            <v>0</v>
          </cell>
          <cell r="H711">
            <v>0</v>
          </cell>
          <cell r="I711">
            <v>0</v>
          </cell>
          <cell r="J711">
            <v>0</v>
          </cell>
          <cell r="K711">
            <v>0</v>
          </cell>
          <cell r="L711">
            <v>0</v>
          </cell>
          <cell r="M711">
            <v>0</v>
          </cell>
          <cell r="N711">
            <v>0</v>
          </cell>
          <cell r="O711">
            <v>0</v>
          </cell>
          <cell r="P711">
            <v>-30257.879999999997</v>
          </cell>
        </row>
        <row r="712">
          <cell r="A712" t="str">
            <v>4.1.03.01.05.02</v>
          </cell>
          <cell r="B712" t="str">
            <v>ENERGIA ALUMB.PU</v>
          </cell>
          <cell r="C712">
            <v>0</v>
          </cell>
          <cell r="D712">
            <v>-30</v>
          </cell>
          <cell r="E712">
            <v>-105</v>
          </cell>
          <cell r="F712">
            <v>-70</v>
          </cell>
          <cell r="G712">
            <v>0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  <cell r="P712">
            <v>-205</v>
          </cell>
        </row>
        <row r="713">
          <cell r="A713" t="str">
            <v>4.1.03.01.05.04</v>
          </cell>
          <cell r="B713" t="str">
            <v>ENERGIA SERV. GE</v>
          </cell>
          <cell r="C713">
            <v>0</v>
          </cell>
          <cell r="D713">
            <v>-270.3</v>
          </cell>
          <cell r="E713">
            <v>-136.93</v>
          </cell>
          <cell r="F713">
            <v>-174.38</v>
          </cell>
          <cell r="G713">
            <v>0</v>
          </cell>
          <cell r="H713">
            <v>0</v>
          </cell>
          <cell r="I713">
            <v>0</v>
          </cell>
          <cell r="J713">
            <v>0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  <cell r="O713">
            <v>0</v>
          </cell>
          <cell r="P713">
            <v>-581.61</v>
          </cell>
        </row>
        <row r="714">
          <cell r="A714" t="str">
            <v>4.1.03.01.06.00</v>
          </cell>
          <cell r="B714" t="str">
            <v>ENERGIA MEDIANAS DE</v>
          </cell>
          <cell r="C714">
            <v>0</v>
          </cell>
          <cell r="D714">
            <v>-17301.72</v>
          </cell>
          <cell r="E714">
            <v>-16171.7</v>
          </cell>
          <cell r="F714">
            <v>-17576.41</v>
          </cell>
          <cell r="G714">
            <v>0</v>
          </cell>
          <cell r="H714">
            <v>0</v>
          </cell>
          <cell r="I714">
            <v>0</v>
          </cell>
          <cell r="J714">
            <v>0</v>
          </cell>
          <cell r="K714">
            <v>0</v>
          </cell>
          <cell r="L714">
            <v>0</v>
          </cell>
          <cell r="M714">
            <v>0</v>
          </cell>
          <cell r="N714">
            <v>0</v>
          </cell>
          <cell r="O714">
            <v>0</v>
          </cell>
          <cell r="P714">
            <v>-51049.83</v>
          </cell>
        </row>
        <row r="715">
          <cell r="A715" t="str">
            <v>4.1.03.01.06.02</v>
          </cell>
          <cell r="B715" t="str">
            <v>ENERGIA M.DEM. B</v>
          </cell>
          <cell r="C715">
            <v>0</v>
          </cell>
          <cell r="D715">
            <v>-4886.42</v>
          </cell>
          <cell r="E715">
            <v>-4109.79</v>
          </cell>
          <cell r="F715">
            <v>-4131.1499999999996</v>
          </cell>
          <cell r="G715">
            <v>0</v>
          </cell>
          <cell r="H715">
            <v>0</v>
          </cell>
          <cell r="I715">
            <v>0</v>
          </cell>
          <cell r="J715">
            <v>0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  <cell r="P715">
            <v>-13127.359999999999</v>
          </cell>
        </row>
        <row r="716">
          <cell r="A716" t="str">
            <v>4.1.03.01.06.03</v>
          </cell>
          <cell r="B716" t="str">
            <v>ENERGIA M.DEM. B</v>
          </cell>
          <cell r="C716">
            <v>0</v>
          </cell>
          <cell r="D716">
            <v>-50.71</v>
          </cell>
          <cell r="E716">
            <v>-108.6</v>
          </cell>
          <cell r="F716">
            <v>-72.989999999999995</v>
          </cell>
          <cell r="G716">
            <v>0</v>
          </cell>
          <cell r="H716">
            <v>0</v>
          </cell>
          <cell r="I716">
            <v>0</v>
          </cell>
          <cell r="J716">
            <v>0</v>
          </cell>
          <cell r="K716">
            <v>0</v>
          </cell>
          <cell r="L716">
            <v>0</v>
          </cell>
          <cell r="M716">
            <v>0</v>
          </cell>
          <cell r="N716">
            <v>0</v>
          </cell>
          <cell r="O716">
            <v>0</v>
          </cell>
          <cell r="P716">
            <v>-232.3</v>
          </cell>
        </row>
        <row r="717">
          <cell r="A717" t="str">
            <v>4.1.03.01.06.05</v>
          </cell>
          <cell r="B717" t="str">
            <v>ENERGIA M.DEM. M</v>
          </cell>
          <cell r="C717">
            <v>0</v>
          </cell>
          <cell r="D717">
            <v>-6932.88</v>
          </cell>
          <cell r="E717">
            <v>-7037.63</v>
          </cell>
          <cell r="F717">
            <v>-7927.72</v>
          </cell>
          <cell r="G717">
            <v>0</v>
          </cell>
          <cell r="H717">
            <v>0</v>
          </cell>
          <cell r="I717">
            <v>0</v>
          </cell>
          <cell r="J717">
            <v>0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  <cell r="O717">
            <v>0</v>
          </cell>
          <cell r="P717">
            <v>-21898.23</v>
          </cell>
        </row>
        <row r="718">
          <cell r="A718" t="str">
            <v>4.1.03.01.06.06</v>
          </cell>
          <cell r="B718" t="str">
            <v>ENERGIA M.DEM. M</v>
          </cell>
          <cell r="C718">
            <v>0</v>
          </cell>
          <cell r="D718">
            <v>-5431.71</v>
          </cell>
          <cell r="E718">
            <v>-4915.68</v>
          </cell>
          <cell r="F718">
            <v>-5444.55</v>
          </cell>
          <cell r="G718">
            <v>0</v>
          </cell>
          <cell r="H718">
            <v>0</v>
          </cell>
          <cell r="I718">
            <v>0</v>
          </cell>
          <cell r="J718">
            <v>0</v>
          </cell>
          <cell r="K718">
            <v>0</v>
          </cell>
          <cell r="L718">
            <v>0</v>
          </cell>
          <cell r="M718">
            <v>0</v>
          </cell>
          <cell r="N718">
            <v>0</v>
          </cell>
          <cell r="O718">
            <v>0</v>
          </cell>
          <cell r="P718">
            <v>-15791.939999999999</v>
          </cell>
        </row>
        <row r="719">
          <cell r="A719" t="str">
            <v>4.1.03.01.07.00</v>
          </cell>
          <cell r="B719" t="str">
            <v>ENERGIA GRANDES DEM</v>
          </cell>
          <cell r="C719">
            <v>0</v>
          </cell>
          <cell r="D719">
            <v>-20322.580000000002</v>
          </cell>
          <cell r="E719">
            <v>-24623.96</v>
          </cell>
          <cell r="F719">
            <v>-35980.480000000003</v>
          </cell>
          <cell r="G719">
            <v>0</v>
          </cell>
          <cell r="H719">
            <v>0</v>
          </cell>
          <cell r="I719">
            <v>0</v>
          </cell>
          <cell r="J719">
            <v>0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  <cell r="P719">
            <v>-80927.02</v>
          </cell>
        </row>
        <row r="720">
          <cell r="A720" t="str">
            <v>4.1.03.01.07.01</v>
          </cell>
          <cell r="B720" t="str">
            <v>ENERGIA G.DEM. B</v>
          </cell>
          <cell r="C720">
            <v>0</v>
          </cell>
          <cell r="D720">
            <v>-422.14</v>
          </cell>
          <cell r="E720">
            <v>-454.46</v>
          </cell>
          <cell r="F720">
            <v>-520.57000000000005</v>
          </cell>
          <cell r="G720">
            <v>0</v>
          </cell>
          <cell r="H720">
            <v>0</v>
          </cell>
          <cell r="I720">
            <v>0</v>
          </cell>
          <cell r="J720">
            <v>0</v>
          </cell>
          <cell r="K720">
            <v>0</v>
          </cell>
          <cell r="L720">
            <v>0</v>
          </cell>
          <cell r="M720">
            <v>0</v>
          </cell>
          <cell r="N720">
            <v>0</v>
          </cell>
          <cell r="O720">
            <v>0</v>
          </cell>
          <cell r="P720">
            <v>-1397.17</v>
          </cell>
        </row>
        <row r="721">
          <cell r="A721" t="str">
            <v>4.1.03.01.07.02</v>
          </cell>
          <cell r="B721" t="str">
            <v>ENERGIA G.DEM. B</v>
          </cell>
          <cell r="C721">
            <v>0</v>
          </cell>
          <cell r="D721">
            <v>0</v>
          </cell>
          <cell r="E721">
            <v>0</v>
          </cell>
          <cell r="F721">
            <v>0</v>
          </cell>
          <cell r="G721">
            <v>0</v>
          </cell>
          <cell r="H721">
            <v>0</v>
          </cell>
          <cell r="I721">
            <v>0</v>
          </cell>
          <cell r="J721">
            <v>0</v>
          </cell>
          <cell r="K721">
            <v>0</v>
          </cell>
          <cell r="L721">
            <v>0</v>
          </cell>
          <cell r="M721">
            <v>0</v>
          </cell>
          <cell r="N721">
            <v>0</v>
          </cell>
          <cell r="O721">
            <v>0</v>
          </cell>
          <cell r="P721">
            <v>0</v>
          </cell>
        </row>
        <row r="722">
          <cell r="A722" t="str">
            <v>4.1.03.01.07.04</v>
          </cell>
          <cell r="B722" t="str">
            <v>ENERGIA G.DEM. M</v>
          </cell>
          <cell r="C722">
            <v>0</v>
          </cell>
          <cell r="D722">
            <v>-19900.439999999999</v>
          </cell>
          <cell r="E722">
            <v>-24169.5</v>
          </cell>
          <cell r="F722">
            <v>-35415.26</v>
          </cell>
          <cell r="G722">
            <v>0</v>
          </cell>
          <cell r="H722">
            <v>0</v>
          </cell>
          <cell r="I722">
            <v>0</v>
          </cell>
          <cell r="J722">
            <v>0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>
            <v>0</v>
          </cell>
          <cell r="P722">
            <v>-79485.200000000012</v>
          </cell>
        </row>
        <row r="723">
          <cell r="A723" t="str">
            <v>4.1.03.01.08.00</v>
          </cell>
          <cell r="B723" t="str">
            <v>ENERGIA ESPECIALES</v>
          </cell>
          <cell r="C723">
            <v>0</v>
          </cell>
          <cell r="D723">
            <v>0</v>
          </cell>
          <cell r="E723">
            <v>0</v>
          </cell>
          <cell r="F723">
            <v>0</v>
          </cell>
          <cell r="G723">
            <v>0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0</v>
          </cell>
        </row>
        <row r="724">
          <cell r="A724" t="str">
            <v>4.1.03.01.08.01</v>
          </cell>
          <cell r="B724" t="str">
            <v>ENERGIA ESPECIAL</v>
          </cell>
          <cell r="C724">
            <v>0</v>
          </cell>
          <cell r="D724">
            <v>0</v>
          </cell>
          <cell r="E724">
            <v>0</v>
          </cell>
          <cell r="F724">
            <v>0</v>
          </cell>
          <cell r="G724">
            <v>0</v>
          </cell>
          <cell r="H724">
            <v>0</v>
          </cell>
          <cell r="I724">
            <v>0</v>
          </cell>
          <cell r="J724">
            <v>0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  <cell r="O724">
            <v>0</v>
          </cell>
          <cell r="P724">
            <v>0</v>
          </cell>
        </row>
        <row r="725">
          <cell r="A725" t="str">
            <v>4.1.03.01.09.00</v>
          </cell>
          <cell r="B725" t="str">
            <v>INGRESOS MISCELANEO</v>
          </cell>
          <cell r="C725">
            <v>0</v>
          </cell>
          <cell r="D725">
            <v>0</v>
          </cell>
          <cell r="E725">
            <v>-98924.52</v>
          </cell>
          <cell r="F725">
            <v>68017.91</v>
          </cell>
          <cell r="G725">
            <v>0</v>
          </cell>
          <cell r="H725">
            <v>0</v>
          </cell>
          <cell r="I725">
            <v>0</v>
          </cell>
          <cell r="J725">
            <v>0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  <cell r="P725">
            <v>-30906.61</v>
          </cell>
        </row>
        <row r="726">
          <cell r="A726" t="str">
            <v>4.1.03.01.09.01</v>
          </cell>
          <cell r="B726" t="str">
            <v>INGRESOS MISCELA</v>
          </cell>
          <cell r="C726">
            <v>0</v>
          </cell>
          <cell r="D726">
            <v>0</v>
          </cell>
          <cell r="E726">
            <v>-98924.52</v>
          </cell>
          <cell r="F726">
            <v>68017.91</v>
          </cell>
          <cell r="G726">
            <v>0</v>
          </cell>
          <cell r="H726">
            <v>0</v>
          </cell>
          <cell r="I726">
            <v>0</v>
          </cell>
          <cell r="J726">
            <v>0</v>
          </cell>
          <cell r="K726">
            <v>0</v>
          </cell>
          <cell r="L726">
            <v>0</v>
          </cell>
          <cell r="M726">
            <v>0</v>
          </cell>
          <cell r="N726">
            <v>0</v>
          </cell>
          <cell r="O726">
            <v>0</v>
          </cell>
          <cell r="P726">
            <v>-30906.61</v>
          </cell>
        </row>
        <row r="727">
          <cell r="A727" t="str">
            <v>4.1.03.01.10.00</v>
          </cell>
          <cell r="B727" t="str">
            <v>USO DE RED COMERCIA</v>
          </cell>
          <cell r="C727">
            <v>0</v>
          </cell>
          <cell r="D727">
            <v>-4047.81</v>
          </cell>
          <cell r="E727">
            <v>-3832.19</v>
          </cell>
          <cell r="F727">
            <v>-4027.62</v>
          </cell>
          <cell r="G727">
            <v>0</v>
          </cell>
          <cell r="H727">
            <v>0</v>
          </cell>
          <cell r="I727">
            <v>0</v>
          </cell>
          <cell r="J727">
            <v>0</v>
          </cell>
          <cell r="K727">
            <v>0</v>
          </cell>
          <cell r="L727">
            <v>0</v>
          </cell>
          <cell r="M727">
            <v>0</v>
          </cell>
          <cell r="N727">
            <v>0</v>
          </cell>
          <cell r="O727">
            <v>0</v>
          </cell>
          <cell r="P727">
            <v>-11907.619999999999</v>
          </cell>
        </row>
        <row r="728">
          <cell r="A728" t="str">
            <v>4.1.03.01.10.01</v>
          </cell>
          <cell r="B728" t="str">
            <v>USO DE RED COMER</v>
          </cell>
          <cell r="C728">
            <v>0</v>
          </cell>
          <cell r="D728">
            <v>-4047.81</v>
          </cell>
          <cell r="E728">
            <v>-3832.19</v>
          </cell>
          <cell r="F728">
            <v>-4027.62</v>
          </cell>
          <cell r="G728">
            <v>0</v>
          </cell>
          <cell r="H728">
            <v>0</v>
          </cell>
          <cell r="I728">
            <v>0</v>
          </cell>
          <cell r="J728">
            <v>0</v>
          </cell>
          <cell r="K728">
            <v>0</v>
          </cell>
          <cell r="L728">
            <v>0</v>
          </cell>
          <cell r="M728">
            <v>0</v>
          </cell>
          <cell r="N728">
            <v>0</v>
          </cell>
          <cell r="O728">
            <v>0</v>
          </cell>
          <cell r="P728">
            <v>-11907.619999999999</v>
          </cell>
        </row>
        <row r="729">
          <cell r="A729" t="str">
            <v>4.1.03.02.00.00</v>
          </cell>
          <cell r="B729" t="str">
            <v>OTROS INGRESOS POR ELE</v>
          </cell>
          <cell r="C729">
            <v>0</v>
          </cell>
          <cell r="D729">
            <v>-3544232.15</v>
          </cell>
          <cell r="E729">
            <v>-3506906.91</v>
          </cell>
          <cell r="F729">
            <v>-3596152.13</v>
          </cell>
          <cell r="G729">
            <v>0</v>
          </cell>
          <cell r="H729">
            <v>0</v>
          </cell>
          <cell r="I729">
            <v>0</v>
          </cell>
          <cell r="J729">
            <v>0</v>
          </cell>
          <cell r="K729">
            <v>0</v>
          </cell>
          <cell r="L729">
            <v>0</v>
          </cell>
          <cell r="M729">
            <v>0</v>
          </cell>
          <cell r="N729">
            <v>0</v>
          </cell>
          <cell r="O729">
            <v>0</v>
          </cell>
          <cell r="P729">
            <v>-10647291.190000001</v>
          </cell>
        </row>
        <row r="730">
          <cell r="A730" t="str">
            <v>4.1.03.02.01.00</v>
          </cell>
          <cell r="B730" t="str">
            <v>USO DE RED PEQUENAS</v>
          </cell>
          <cell r="C730">
            <v>0</v>
          </cell>
          <cell r="D730">
            <v>-2292880.91</v>
          </cell>
          <cell r="E730">
            <v>-2235159.2000000002</v>
          </cell>
          <cell r="F730">
            <v>-2291044.77</v>
          </cell>
          <cell r="G730">
            <v>0</v>
          </cell>
          <cell r="H730">
            <v>0</v>
          </cell>
          <cell r="I730">
            <v>0</v>
          </cell>
          <cell r="J730">
            <v>0</v>
          </cell>
          <cell r="K730">
            <v>0</v>
          </cell>
          <cell r="L730">
            <v>0</v>
          </cell>
          <cell r="M730">
            <v>0</v>
          </cell>
          <cell r="N730">
            <v>0</v>
          </cell>
          <cell r="O730">
            <v>0</v>
          </cell>
          <cell r="P730">
            <v>-6819084.8800000008</v>
          </cell>
        </row>
        <row r="731">
          <cell r="A731" t="str">
            <v>4.1.03.02.01.01</v>
          </cell>
          <cell r="B731" t="str">
            <v>USO DE RED RESID</v>
          </cell>
          <cell r="C731">
            <v>0</v>
          </cell>
          <cell r="D731">
            <v>-1918736.12</v>
          </cell>
          <cell r="E731">
            <v>-1856377.49</v>
          </cell>
          <cell r="F731">
            <v>-1898782.09</v>
          </cell>
          <cell r="G731">
            <v>0</v>
          </cell>
          <cell r="H731">
            <v>0</v>
          </cell>
          <cell r="I731">
            <v>0</v>
          </cell>
          <cell r="J731">
            <v>0</v>
          </cell>
          <cell r="K731">
            <v>0</v>
          </cell>
          <cell r="L731">
            <v>0</v>
          </cell>
          <cell r="M731">
            <v>0</v>
          </cell>
          <cell r="N731">
            <v>0</v>
          </cell>
          <cell r="O731">
            <v>0</v>
          </cell>
          <cell r="P731">
            <v>-5673895.7000000002</v>
          </cell>
        </row>
        <row r="732">
          <cell r="A732" t="str">
            <v>4.1.03.02.01.02</v>
          </cell>
          <cell r="B732" t="str">
            <v>USO DE RED ALUMB</v>
          </cell>
          <cell r="C732">
            <v>0</v>
          </cell>
          <cell r="D732">
            <v>-123153.26</v>
          </cell>
          <cell r="E732">
            <v>-121931.17</v>
          </cell>
          <cell r="F732">
            <v>-121327</v>
          </cell>
          <cell r="G732">
            <v>0</v>
          </cell>
          <cell r="H732">
            <v>0</v>
          </cell>
          <cell r="I732">
            <v>0</v>
          </cell>
          <cell r="J732">
            <v>0</v>
          </cell>
          <cell r="K732">
            <v>0</v>
          </cell>
          <cell r="L732">
            <v>0</v>
          </cell>
          <cell r="M732">
            <v>0</v>
          </cell>
          <cell r="N732">
            <v>0</v>
          </cell>
          <cell r="O732">
            <v>0</v>
          </cell>
          <cell r="P732">
            <v>-366411.43</v>
          </cell>
        </row>
        <row r="733">
          <cell r="A733" t="str">
            <v>4.1.03.02.01.04</v>
          </cell>
          <cell r="B733" t="str">
            <v>USO DE RED SERVI</v>
          </cell>
          <cell r="C733">
            <v>0</v>
          </cell>
          <cell r="D733">
            <v>-250991.53</v>
          </cell>
          <cell r="E733">
            <v>-256850.54</v>
          </cell>
          <cell r="F733">
            <v>-270935.67999999999</v>
          </cell>
          <cell r="G733">
            <v>0</v>
          </cell>
          <cell r="H733">
            <v>0</v>
          </cell>
          <cell r="I733">
            <v>0</v>
          </cell>
          <cell r="J733">
            <v>0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  <cell r="P733">
            <v>-778777.75</v>
          </cell>
        </row>
        <row r="734">
          <cell r="A734" t="str">
            <v>4.1.03.02.02.00</v>
          </cell>
          <cell r="B734" t="str">
            <v>USO DE RED MEDIANAS</v>
          </cell>
          <cell r="C734">
            <v>0</v>
          </cell>
          <cell r="D734">
            <v>-320987.65999999997</v>
          </cell>
          <cell r="E734">
            <v>-324344.90999999997</v>
          </cell>
          <cell r="F734">
            <v>-333192.03000000003</v>
          </cell>
          <cell r="G734">
            <v>0</v>
          </cell>
          <cell r="H734">
            <v>0</v>
          </cell>
          <cell r="I734">
            <v>0</v>
          </cell>
          <cell r="J734">
            <v>0</v>
          </cell>
          <cell r="K734">
            <v>0</v>
          </cell>
          <cell r="L734">
            <v>0</v>
          </cell>
          <cell r="M734">
            <v>0</v>
          </cell>
          <cell r="N734">
            <v>0</v>
          </cell>
          <cell r="O734">
            <v>0</v>
          </cell>
          <cell r="P734">
            <v>-978524.6</v>
          </cell>
        </row>
        <row r="735">
          <cell r="A735" t="str">
            <v>4.1.03.02.02.02</v>
          </cell>
          <cell r="B735" t="str">
            <v>USO DE RED MED.D</v>
          </cell>
          <cell r="C735">
            <v>0</v>
          </cell>
          <cell r="D735">
            <v>-166933.42000000001</v>
          </cell>
          <cell r="E735">
            <v>-166466.17000000001</v>
          </cell>
          <cell r="F735">
            <v>-171805.05</v>
          </cell>
          <cell r="G735">
            <v>0</v>
          </cell>
          <cell r="H735">
            <v>0</v>
          </cell>
          <cell r="I735">
            <v>0</v>
          </cell>
          <cell r="J735">
            <v>0</v>
          </cell>
          <cell r="K735">
            <v>0</v>
          </cell>
          <cell r="L735">
            <v>0</v>
          </cell>
          <cell r="M735">
            <v>0</v>
          </cell>
          <cell r="N735">
            <v>0</v>
          </cell>
          <cell r="O735">
            <v>0</v>
          </cell>
          <cell r="P735">
            <v>-505204.64</v>
          </cell>
        </row>
        <row r="736">
          <cell r="A736" t="str">
            <v>4.1.03.02.02.03</v>
          </cell>
          <cell r="B736" t="str">
            <v>USO DE RED MED.D</v>
          </cell>
          <cell r="C736">
            <v>0</v>
          </cell>
          <cell r="D736">
            <v>-9125.9500000000007</v>
          </cell>
          <cell r="E736">
            <v>-9563.14</v>
          </cell>
          <cell r="F736">
            <v>-9166.48</v>
          </cell>
          <cell r="G736">
            <v>0</v>
          </cell>
          <cell r="H736">
            <v>0</v>
          </cell>
          <cell r="I736">
            <v>0</v>
          </cell>
          <cell r="J736">
            <v>0</v>
          </cell>
          <cell r="K736">
            <v>0</v>
          </cell>
          <cell r="L736">
            <v>0</v>
          </cell>
          <cell r="M736">
            <v>0</v>
          </cell>
          <cell r="N736">
            <v>0</v>
          </cell>
          <cell r="O736">
            <v>0</v>
          </cell>
          <cell r="P736">
            <v>-27855.57</v>
          </cell>
        </row>
        <row r="737">
          <cell r="A737" t="str">
            <v>4.1.03.02.02.05</v>
          </cell>
          <cell r="B737" t="str">
            <v>USO DE RED MED D</v>
          </cell>
          <cell r="C737">
            <v>0</v>
          </cell>
          <cell r="D737">
            <v>-83444.070000000007</v>
          </cell>
          <cell r="E737">
            <v>-85863.9</v>
          </cell>
          <cell r="F737">
            <v>-89167.23</v>
          </cell>
          <cell r="G737">
            <v>0</v>
          </cell>
          <cell r="H737">
            <v>0</v>
          </cell>
          <cell r="I737">
            <v>0</v>
          </cell>
          <cell r="J737">
            <v>0</v>
          </cell>
          <cell r="K737">
            <v>0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>
            <v>-258475.2</v>
          </cell>
        </row>
        <row r="738">
          <cell r="A738" t="str">
            <v>4.1.03.02.02.06</v>
          </cell>
          <cell r="B738" t="str">
            <v>USO DE RED MED D</v>
          </cell>
          <cell r="C738">
            <v>0</v>
          </cell>
          <cell r="D738">
            <v>-61484.22</v>
          </cell>
          <cell r="E738">
            <v>-62451.7</v>
          </cell>
          <cell r="F738">
            <v>-63053.27</v>
          </cell>
          <cell r="G738">
            <v>0</v>
          </cell>
          <cell r="H738">
            <v>0</v>
          </cell>
          <cell r="I738">
            <v>0</v>
          </cell>
          <cell r="J738">
            <v>0</v>
          </cell>
          <cell r="K738">
            <v>0</v>
          </cell>
          <cell r="L738">
            <v>0</v>
          </cell>
          <cell r="M738">
            <v>0</v>
          </cell>
          <cell r="N738">
            <v>0</v>
          </cell>
          <cell r="O738">
            <v>0</v>
          </cell>
          <cell r="P738">
            <v>-186989.19</v>
          </cell>
        </row>
        <row r="739">
          <cell r="A739" t="str">
            <v>4.1.03.02.03.00</v>
          </cell>
          <cell r="B739" t="str">
            <v>USO DE RED GRANDES</v>
          </cell>
          <cell r="C739">
            <v>0</v>
          </cell>
          <cell r="D739">
            <v>-736218.59</v>
          </cell>
          <cell r="E739">
            <v>-758490.76</v>
          </cell>
          <cell r="F739">
            <v>-769617.37</v>
          </cell>
          <cell r="G739">
            <v>0</v>
          </cell>
          <cell r="H739">
            <v>0</v>
          </cell>
          <cell r="I739">
            <v>0</v>
          </cell>
          <cell r="J739">
            <v>0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  <cell r="P739">
            <v>-2264326.7200000002</v>
          </cell>
        </row>
        <row r="740">
          <cell r="A740" t="str">
            <v>4.1.03.02.03.02</v>
          </cell>
          <cell r="B740" t="str">
            <v>USO DE RED G.DEM</v>
          </cell>
          <cell r="C740">
            <v>0</v>
          </cell>
          <cell r="D740">
            <v>-758.42</v>
          </cell>
          <cell r="E740">
            <v>-816.33</v>
          </cell>
          <cell r="F740">
            <v>-914.85</v>
          </cell>
          <cell r="G740">
            <v>0</v>
          </cell>
          <cell r="H740">
            <v>0</v>
          </cell>
          <cell r="I740">
            <v>0</v>
          </cell>
          <cell r="J740">
            <v>0</v>
          </cell>
          <cell r="K740">
            <v>0</v>
          </cell>
          <cell r="L740">
            <v>0</v>
          </cell>
          <cell r="M740">
            <v>0</v>
          </cell>
          <cell r="N740">
            <v>0</v>
          </cell>
          <cell r="O740">
            <v>0</v>
          </cell>
          <cell r="P740">
            <v>-2489.6</v>
          </cell>
        </row>
        <row r="741">
          <cell r="A741" t="str">
            <v>4.1.03.02.03.04</v>
          </cell>
          <cell r="B741" t="str">
            <v>USO DE RED GDES</v>
          </cell>
          <cell r="C741">
            <v>0</v>
          </cell>
          <cell r="D741">
            <v>-735460.17</v>
          </cell>
          <cell r="E741">
            <v>-757674.43</v>
          </cell>
          <cell r="F741">
            <v>-768702.52</v>
          </cell>
          <cell r="G741">
            <v>0</v>
          </cell>
          <cell r="H741">
            <v>0</v>
          </cell>
          <cell r="I741">
            <v>0</v>
          </cell>
          <cell r="J741">
            <v>0</v>
          </cell>
          <cell r="K741">
            <v>0</v>
          </cell>
          <cell r="L741">
            <v>0</v>
          </cell>
          <cell r="M741">
            <v>0</v>
          </cell>
          <cell r="N741">
            <v>0</v>
          </cell>
          <cell r="O741">
            <v>0</v>
          </cell>
          <cell r="P741">
            <v>-2261837.12</v>
          </cell>
        </row>
        <row r="742">
          <cell r="A742" t="str">
            <v>4.1.03.02.04.00</v>
          </cell>
          <cell r="B742" t="str">
            <v>USO DE RED ESPECIAL</v>
          </cell>
          <cell r="C742">
            <v>0</v>
          </cell>
          <cell r="D742">
            <v>0</v>
          </cell>
          <cell r="E742">
            <v>0</v>
          </cell>
          <cell r="F742">
            <v>0</v>
          </cell>
          <cell r="G742">
            <v>0</v>
          </cell>
          <cell r="H742">
            <v>0</v>
          </cell>
          <cell r="I742">
            <v>0</v>
          </cell>
          <cell r="J742">
            <v>0</v>
          </cell>
          <cell r="K742">
            <v>0</v>
          </cell>
          <cell r="L742">
            <v>0</v>
          </cell>
          <cell r="M742">
            <v>0</v>
          </cell>
          <cell r="N742">
            <v>0</v>
          </cell>
          <cell r="O742">
            <v>0</v>
          </cell>
          <cell r="P742">
            <v>0</v>
          </cell>
        </row>
        <row r="743">
          <cell r="A743" t="str">
            <v>4.1.03.02.04.01</v>
          </cell>
          <cell r="B743" t="str">
            <v>USO DE RED ESPEC</v>
          </cell>
          <cell r="C743">
            <v>0</v>
          </cell>
          <cell r="D743">
            <v>0</v>
          </cell>
          <cell r="E743">
            <v>0</v>
          </cell>
          <cell r="F743">
            <v>0</v>
          </cell>
          <cell r="G743">
            <v>0</v>
          </cell>
          <cell r="H743">
            <v>0</v>
          </cell>
          <cell r="I743">
            <v>0</v>
          </cell>
          <cell r="J743">
            <v>0</v>
          </cell>
          <cell r="K743">
            <v>0</v>
          </cell>
          <cell r="L743">
            <v>0</v>
          </cell>
          <cell r="M743">
            <v>0</v>
          </cell>
          <cell r="N743">
            <v>0</v>
          </cell>
          <cell r="O743">
            <v>0</v>
          </cell>
          <cell r="P743">
            <v>0</v>
          </cell>
        </row>
        <row r="744">
          <cell r="A744" t="str">
            <v>4.1.03.02.05.00</v>
          </cell>
          <cell r="B744" t="str">
            <v>RECONEXIONES DE SER</v>
          </cell>
          <cell r="C744">
            <v>0</v>
          </cell>
          <cell r="D744">
            <v>-31871.63</v>
          </cell>
          <cell r="E744">
            <v>-31632.080000000002</v>
          </cell>
          <cell r="F744">
            <v>-34071.519999999997</v>
          </cell>
          <cell r="G744">
            <v>0</v>
          </cell>
          <cell r="H744">
            <v>0</v>
          </cell>
          <cell r="I744">
            <v>0</v>
          </cell>
          <cell r="J744">
            <v>0</v>
          </cell>
          <cell r="K744">
            <v>0</v>
          </cell>
          <cell r="L744">
            <v>0</v>
          </cell>
          <cell r="M744">
            <v>0</v>
          </cell>
          <cell r="N744">
            <v>0</v>
          </cell>
          <cell r="O744">
            <v>0</v>
          </cell>
          <cell r="P744">
            <v>-97575.23000000001</v>
          </cell>
        </row>
        <row r="745">
          <cell r="A745" t="str">
            <v>4.1.03.02.05.01</v>
          </cell>
          <cell r="B745" t="str">
            <v>RECONEXIONES DE</v>
          </cell>
          <cell r="C745">
            <v>0</v>
          </cell>
          <cell r="D745">
            <v>-31871.63</v>
          </cell>
          <cell r="E745">
            <v>-31632.080000000002</v>
          </cell>
          <cell r="F745">
            <v>-34071.519999999997</v>
          </cell>
          <cell r="G745">
            <v>0</v>
          </cell>
          <cell r="H745">
            <v>0</v>
          </cell>
          <cell r="I745">
            <v>0</v>
          </cell>
          <cell r="J745">
            <v>0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  <cell r="O745">
            <v>0</v>
          </cell>
          <cell r="P745">
            <v>-97575.23000000001</v>
          </cell>
        </row>
        <row r="746">
          <cell r="A746" t="str">
            <v>4.1.03.02.06.00</v>
          </cell>
          <cell r="B746" t="str">
            <v>SUSPENSIONES DE SER</v>
          </cell>
          <cell r="C746">
            <v>0</v>
          </cell>
          <cell r="D746">
            <v>-212.39</v>
          </cell>
          <cell r="E746">
            <v>-194.7</v>
          </cell>
          <cell r="F746">
            <v>-256.64999999999998</v>
          </cell>
          <cell r="G746">
            <v>0</v>
          </cell>
          <cell r="H746">
            <v>0</v>
          </cell>
          <cell r="I746">
            <v>0</v>
          </cell>
          <cell r="J746">
            <v>0</v>
          </cell>
          <cell r="K746">
            <v>0</v>
          </cell>
          <cell r="L746">
            <v>0</v>
          </cell>
          <cell r="M746">
            <v>0</v>
          </cell>
          <cell r="N746">
            <v>0</v>
          </cell>
          <cell r="O746">
            <v>0</v>
          </cell>
          <cell r="P746">
            <v>-663.74</v>
          </cell>
        </row>
        <row r="747">
          <cell r="A747" t="str">
            <v>4.1.03.02.06.01</v>
          </cell>
          <cell r="B747" t="str">
            <v>SUSPENSIONES DE</v>
          </cell>
          <cell r="C747">
            <v>0</v>
          </cell>
          <cell r="D747">
            <v>-212.39</v>
          </cell>
          <cell r="E747">
            <v>-194.7</v>
          </cell>
          <cell r="F747">
            <v>-256.64999999999998</v>
          </cell>
          <cell r="G747">
            <v>0</v>
          </cell>
          <cell r="H747">
            <v>0</v>
          </cell>
          <cell r="I747">
            <v>0</v>
          </cell>
          <cell r="J747">
            <v>0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  <cell r="O747">
            <v>0</v>
          </cell>
          <cell r="P747">
            <v>-663.74</v>
          </cell>
        </row>
        <row r="748">
          <cell r="A748" t="str">
            <v>4.1.03.02.07.00</v>
          </cell>
          <cell r="B748" t="str">
            <v>CONEXIONES DE NVOS</v>
          </cell>
          <cell r="C748">
            <v>0</v>
          </cell>
          <cell r="D748">
            <v>-66566.460000000006</v>
          </cell>
          <cell r="E748">
            <v>-63319.18</v>
          </cell>
          <cell r="F748">
            <v>-73571.350000000006</v>
          </cell>
          <cell r="G748">
            <v>0</v>
          </cell>
          <cell r="H748">
            <v>0</v>
          </cell>
          <cell r="I748">
            <v>0</v>
          </cell>
          <cell r="J748">
            <v>0</v>
          </cell>
          <cell r="K748">
            <v>0</v>
          </cell>
          <cell r="L748">
            <v>0</v>
          </cell>
          <cell r="M748">
            <v>0</v>
          </cell>
          <cell r="N748">
            <v>0</v>
          </cell>
          <cell r="O748">
            <v>0</v>
          </cell>
          <cell r="P748">
            <v>-203456.99000000002</v>
          </cell>
        </row>
        <row r="749">
          <cell r="A749" t="str">
            <v>4.1.03.02.07.01</v>
          </cell>
          <cell r="B749" t="str">
            <v>CONEXIONES DE NV</v>
          </cell>
          <cell r="C749">
            <v>0</v>
          </cell>
          <cell r="D749">
            <v>-66566.460000000006</v>
          </cell>
          <cell r="E749">
            <v>-63319.18</v>
          </cell>
          <cell r="F749">
            <v>-73571.350000000006</v>
          </cell>
          <cell r="G749">
            <v>0</v>
          </cell>
          <cell r="H749">
            <v>0</v>
          </cell>
          <cell r="I749">
            <v>0</v>
          </cell>
          <cell r="J749">
            <v>0</v>
          </cell>
          <cell r="K749">
            <v>0</v>
          </cell>
          <cell r="L749">
            <v>0</v>
          </cell>
          <cell r="M749">
            <v>0</v>
          </cell>
          <cell r="N749">
            <v>0</v>
          </cell>
          <cell r="O749">
            <v>0</v>
          </cell>
          <cell r="P749">
            <v>-203456.99000000002</v>
          </cell>
        </row>
        <row r="750">
          <cell r="A750" t="str">
            <v>4.1.03.02.09.00</v>
          </cell>
          <cell r="B750" t="str">
            <v>ARRENDAMIENTO DE PO</v>
          </cell>
          <cell r="C750">
            <v>0</v>
          </cell>
          <cell r="D750">
            <v>-95494.51</v>
          </cell>
          <cell r="E750">
            <v>-93766.080000000002</v>
          </cell>
          <cell r="F750">
            <v>-94398.44</v>
          </cell>
          <cell r="G750">
            <v>0</v>
          </cell>
          <cell r="H750">
            <v>0</v>
          </cell>
          <cell r="I750">
            <v>0</v>
          </cell>
          <cell r="J750">
            <v>0</v>
          </cell>
          <cell r="K750">
            <v>0</v>
          </cell>
          <cell r="L750">
            <v>0</v>
          </cell>
          <cell r="M750">
            <v>0</v>
          </cell>
          <cell r="N750">
            <v>0</v>
          </cell>
          <cell r="O750">
            <v>0</v>
          </cell>
          <cell r="P750">
            <v>-283659.03000000003</v>
          </cell>
        </row>
        <row r="751">
          <cell r="A751" t="str">
            <v>4.1.03.02.09.01</v>
          </cell>
          <cell r="B751" t="str">
            <v>ARRENDAMIENTO DE</v>
          </cell>
          <cell r="C751">
            <v>0</v>
          </cell>
          <cell r="D751">
            <v>-95494.51</v>
          </cell>
          <cell r="E751">
            <v>-93766.080000000002</v>
          </cell>
          <cell r="F751">
            <v>-94398.44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K751">
            <v>0</v>
          </cell>
          <cell r="L751">
            <v>0</v>
          </cell>
          <cell r="M751">
            <v>0</v>
          </cell>
          <cell r="N751">
            <v>0</v>
          </cell>
          <cell r="O751">
            <v>0</v>
          </cell>
          <cell r="P751">
            <v>-283659.03000000003</v>
          </cell>
        </row>
        <row r="752">
          <cell r="A752" t="str">
            <v>4.1.03.03.00.00</v>
          </cell>
          <cell r="B752" t="str">
            <v>OTROS INGS.POR ELECT.</v>
          </cell>
          <cell r="C752">
            <v>0</v>
          </cell>
          <cell r="D752">
            <v>-206226.99</v>
          </cell>
          <cell r="E752">
            <v>-174030.24</v>
          </cell>
          <cell r="F752">
            <v>-209688.19</v>
          </cell>
          <cell r="G752">
            <v>0</v>
          </cell>
          <cell r="H752">
            <v>0</v>
          </cell>
          <cell r="I752">
            <v>0</v>
          </cell>
          <cell r="J752">
            <v>0</v>
          </cell>
          <cell r="K752">
            <v>0</v>
          </cell>
          <cell r="L752">
            <v>0</v>
          </cell>
          <cell r="M752">
            <v>0</v>
          </cell>
          <cell r="N752">
            <v>0</v>
          </cell>
          <cell r="O752">
            <v>0</v>
          </cell>
          <cell r="P752">
            <v>-589945.41999999993</v>
          </cell>
        </row>
        <row r="753">
          <cell r="A753" t="str">
            <v>4.1.03.03.01.00</v>
          </cell>
          <cell r="B753" t="str">
            <v>PROYECTOS Y SERVICI</v>
          </cell>
          <cell r="C753">
            <v>0</v>
          </cell>
          <cell r="D753">
            <v>-83831.149999999994</v>
          </cell>
          <cell r="E753">
            <v>-30393.33</v>
          </cell>
          <cell r="F753">
            <v>-95323.09</v>
          </cell>
          <cell r="G753">
            <v>0</v>
          </cell>
          <cell r="H753">
            <v>0</v>
          </cell>
          <cell r="I753">
            <v>0</v>
          </cell>
          <cell r="J753">
            <v>0</v>
          </cell>
          <cell r="K753">
            <v>0</v>
          </cell>
          <cell r="L753">
            <v>0</v>
          </cell>
          <cell r="M753">
            <v>0</v>
          </cell>
          <cell r="N753">
            <v>0</v>
          </cell>
          <cell r="O753">
            <v>0</v>
          </cell>
          <cell r="P753">
            <v>-209547.57</v>
          </cell>
        </row>
        <row r="754">
          <cell r="A754" t="str">
            <v>4.1.03.03.01.02</v>
          </cell>
          <cell r="B754" t="str">
            <v>PROYECTOS Y CONS</v>
          </cell>
          <cell r="C754">
            <v>0</v>
          </cell>
          <cell r="D754">
            <v>-8351.3700000000008</v>
          </cell>
          <cell r="E754">
            <v>-8351.3700000000008</v>
          </cell>
          <cell r="F754">
            <v>-8351.3700000000008</v>
          </cell>
          <cell r="G754">
            <v>0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  <cell r="L754">
            <v>0</v>
          </cell>
          <cell r="M754">
            <v>0</v>
          </cell>
          <cell r="N754">
            <v>0</v>
          </cell>
          <cell r="O754">
            <v>0</v>
          </cell>
          <cell r="P754">
            <v>-25054.11</v>
          </cell>
        </row>
        <row r="755">
          <cell r="A755" t="str">
            <v>4.1.03.03.01.03</v>
          </cell>
          <cell r="B755" t="str">
            <v>PROYECTOS Y CONS</v>
          </cell>
          <cell r="C755">
            <v>0</v>
          </cell>
          <cell r="D755">
            <v>-75479.78</v>
          </cell>
          <cell r="E755">
            <v>-22041.96</v>
          </cell>
          <cell r="F755">
            <v>-86971.72</v>
          </cell>
          <cell r="G755">
            <v>0</v>
          </cell>
          <cell r="H755">
            <v>0</v>
          </cell>
          <cell r="I755">
            <v>0</v>
          </cell>
          <cell r="J755">
            <v>0</v>
          </cell>
          <cell r="K755">
            <v>0</v>
          </cell>
          <cell r="L755">
            <v>0</v>
          </cell>
          <cell r="M755">
            <v>0</v>
          </cell>
          <cell r="N755">
            <v>0</v>
          </cell>
          <cell r="O755">
            <v>0</v>
          </cell>
          <cell r="P755">
            <v>-184493.46</v>
          </cell>
        </row>
        <row r="756">
          <cell r="A756" t="str">
            <v>4.1.03.03.03.00</v>
          </cell>
          <cell r="B756" t="str">
            <v>VENTA DE OTROS SERV</v>
          </cell>
          <cell r="C756">
            <v>0</v>
          </cell>
          <cell r="D756">
            <v>-117372.21</v>
          </cell>
          <cell r="E756">
            <v>-129144.66</v>
          </cell>
          <cell r="F756">
            <v>-111995.24</v>
          </cell>
          <cell r="G756">
            <v>0</v>
          </cell>
          <cell r="H756">
            <v>0</v>
          </cell>
          <cell r="I756">
            <v>0</v>
          </cell>
          <cell r="J756">
            <v>0</v>
          </cell>
          <cell r="K756">
            <v>0</v>
          </cell>
          <cell r="L756">
            <v>0</v>
          </cell>
          <cell r="M756">
            <v>0</v>
          </cell>
          <cell r="N756">
            <v>0</v>
          </cell>
          <cell r="O756">
            <v>0</v>
          </cell>
          <cell r="P756">
            <v>-358512.11</v>
          </cell>
        </row>
        <row r="757">
          <cell r="A757" t="str">
            <v>4.1.03.03.03.05</v>
          </cell>
          <cell r="B757" t="str">
            <v>INGRESOS POR OTR</v>
          </cell>
          <cell r="C757">
            <v>0</v>
          </cell>
          <cell r="D757">
            <v>-117077.25</v>
          </cell>
          <cell r="E757">
            <v>-128726.88</v>
          </cell>
          <cell r="F757">
            <v>-109605.16</v>
          </cell>
          <cell r="G757">
            <v>0</v>
          </cell>
          <cell r="H757">
            <v>0</v>
          </cell>
          <cell r="I757">
            <v>0</v>
          </cell>
          <cell r="J757">
            <v>0</v>
          </cell>
          <cell r="K757">
            <v>0</v>
          </cell>
          <cell r="L757">
            <v>0</v>
          </cell>
          <cell r="M757">
            <v>0</v>
          </cell>
          <cell r="N757">
            <v>0</v>
          </cell>
          <cell r="O757">
            <v>0</v>
          </cell>
          <cell r="P757">
            <v>-355409.29000000004</v>
          </cell>
        </row>
        <row r="758">
          <cell r="A758" t="str">
            <v>4.1.03.03.03.08</v>
          </cell>
          <cell r="B758" t="str">
            <v>SERV. DE ALMACEN</v>
          </cell>
          <cell r="C758">
            <v>0</v>
          </cell>
          <cell r="D758">
            <v>0</v>
          </cell>
          <cell r="E758">
            <v>0</v>
          </cell>
          <cell r="F758">
            <v>0</v>
          </cell>
          <cell r="G758">
            <v>0</v>
          </cell>
          <cell r="H758">
            <v>0</v>
          </cell>
          <cell r="I758">
            <v>0</v>
          </cell>
          <cell r="J758">
            <v>0</v>
          </cell>
          <cell r="K758">
            <v>0</v>
          </cell>
          <cell r="L758">
            <v>0</v>
          </cell>
          <cell r="M758">
            <v>0</v>
          </cell>
          <cell r="N758">
            <v>0</v>
          </cell>
          <cell r="O758">
            <v>0</v>
          </cell>
          <cell r="P758">
            <v>0</v>
          </cell>
        </row>
        <row r="759">
          <cell r="A759" t="str">
            <v>4.1.03.03.03.10</v>
          </cell>
          <cell r="B759" t="str">
            <v>VENTA DE PUBLICI</v>
          </cell>
          <cell r="C759">
            <v>0</v>
          </cell>
          <cell r="D759">
            <v>0</v>
          </cell>
          <cell r="E759">
            <v>0</v>
          </cell>
          <cell r="F759">
            <v>0</v>
          </cell>
          <cell r="G759">
            <v>0</v>
          </cell>
          <cell r="H759">
            <v>0</v>
          </cell>
          <cell r="I759">
            <v>0</v>
          </cell>
          <cell r="J759">
            <v>0</v>
          </cell>
          <cell r="K759">
            <v>0</v>
          </cell>
          <cell r="L759">
            <v>0</v>
          </cell>
          <cell r="M759">
            <v>0</v>
          </cell>
          <cell r="N759">
            <v>0</v>
          </cell>
          <cell r="O759">
            <v>0</v>
          </cell>
          <cell r="P759">
            <v>0</v>
          </cell>
        </row>
        <row r="760">
          <cell r="A760" t="str">
            <v>4.1.03.03.03.11</v>
          </cell>
          <cell r="B760" t="str">
            <v>COMERCIALIZACION</v>
          </cell>
          <cell r="C760">
            <v>0</v>
          </cell>
          <cell r="D760">
            <v>-274.39999999999998</v>
          </cell>
          <cell r="E760">
            <v>-237.98</v>
          </cell>
          <cell r="F760">
            <v>0</v>
          </cell>
          <cell r="G760">
            <v>0</v>
          </cell>
          <cell r="H760">
            <v>0</v>
          </cell>
          <cell r="I760">
            <v>0</v>
          </cell>
          <cell r="J760">
            <v>0</v>
          </cell>
          <cell r="K760">
            <v>0</v>
          </cell>
          <cell r="L760">
            <v>0</v>
          </cell>
          <cell r="M760">
            <v>0</v>
          </cell>
          <cell r="N760">
            <v>0</v>
          </cell>
          <cell r="O760">
            <v>0</v>
          </cell>
          <cell r="P760">
            <v>-512.38</v>
          </cell>
        </row>
        <row r="761">
          <cell r="A761" t="str">
            <v>4.1.03.03.03.12</v>
          </cell>
          <cell r="B761" t="str">
            <v>SERVICIO DE INSP</v>
          </cell>
          <cell r="C761">
            <v>0</v>
          </cell>
          <cell r="D761">
            <v>-20.56</v>
          </cell>
          <cell r="E761">
            <v>-179.8</v>
          </cell>
          <cell r="F761">
            <v>-190.08</v>
          </cell>
          <cell r="G761">
            <v>0</v>
          </cell>
          <cell r="H761">
            <v>0</v>
          </cell>
          <cell r="I761">
            <v>0</v>
          </cell>
          <cell r="J761">
            <v>0</v>
          </cell>
          <cell r="K761">
            <v>0</v>
          </cell>
          <cell r="L761">
            <v>0</v>
          </cell>
          <cell r="M761">
            <v>0</v>
          </cell>
          <cell r="N761">
            <v>0</v>
          </cell>
          <cell r="O761">
            <v>0</v>
          </cell>
          <cell r="P761">
            <v>-390.44000000000005</v>
          </cell>
        </row>
        <row r="762">
          <cell r="A762" t="str">
            <v>4.1.03.03.04.00</v>
          </cell>
          <cell r="B762" t="str">
            <v>ARRENDAMIENTO DE EQ</v>
          </cell>
          <cell r="C762">
            <v>0</v>
          </cell>
          <cell r="D762">
            <v>-5023.63</v>
          </cell>
          <cell r="E762">
            <v>-14492.25</v>
          </cell>
          <cell r="F762">
            <v>-2369.86</v>
          </cell>
          <cell r="G762">
            <v>0</v>
          </cell>
          <cell r="H762">
            <v>0</v>
          </cell>
          <cell r="I762">
            <v>0</v>
          </cell>
          <cell r="J762">
            <v>0</v>
          </cell>
          <cell r="K762">
            <v>0</v>
          </cell>
          <cell r="L762">
            <v>0</v>
          </cell>
          <cell r="M762">
            <v>0</v>
          </cell>
          <cell r="N762">
            <v>0</v>
          </cell>
          <cell r="O762">
            <v>0</v>
          </cell>
          <cell r="P762">
            <v>-21885.74</v>
          </cell>
        </row>
        <row r="763">
          <cell r="A763" t="str">
            <v>4.1.03.03.04.01</v>
          </cell>
          <cell r="B763" t="str">
            <v>SERVICIO DE ARRE</v>
          </cell>
          <cell r="C763">
            <v>0</v>
          </cell>
          <cell r="D763">
            <v>-1628.18</v>
          </cell>
          <cell r="E763">
            <v>-1471.58</v>
          </cell>
          <cell r="F763">
            <v>-1784.78</v>
          </cell>
          <cell r="G763">
            <v>0</v>
          </cell>
          <cell r="H763">
            <v>0</v>
          </cell>
          <cell r="I763">
            <v>0</v>
          </cell>
          <cell r="J763">
            <v>0</v>
          </cell>
          <cell r="K763">
            <v>0</v>
          </cell>
          <cell r="L763">
            <v>0</v>
          </cell>
          <cell r="M763">
            <v>0</v>
          </cell>
          <cell r="N763">
            <v>0</v>
          </cell>
          <cell r="O763">
            <v>0</v>
          </cell>
          <cell r="P763">
            <v>-4884.54</v>
          </cell>
        </row>
        <row r="764">
          <cell r="A764" t="str">
            <v>4.1.03.03.04.02</v>
          </cell>
          <cell r="B764" t="str">
            <v>SERVICIO DE ARRE</v>
          </cell>
          <cell r="C764">
            <v>0</v>
          </cell>
          <cell r="D764">
            <v>0</v>
          </cell>
          <cell r="E764">
            <v>-68</v>
          </cell>
          <cell r="F764">
            <v>0</v>
          </cell>
          <cell r="G764">
            <v>0</v>
          </cell>
          <cell r="H764">
            <v>0</v>
          </cell>
          <cell r="I764">
            <v>0</v>
          </cell>
          <cell r="J764">
            <v>0</v>
          </cell>
          <cell r="K764">
            <v>0</v>
          </cell>
          <cell r="L764">
            <v>0</v>
          </cell>
          <cell r="M764">
            <v>0</v>
          </cell>
          <cell r="N764">
            <v>0</v>
          </cell>
          <cell r="O764">
            <v>0</v>
          </cell>
          <cell r="P764">
            <v>-68</v>
          </cell>
        </row>
        <row r="765">
          <cell r="A765" t="str">
            <v>4.1.03.03.04.05</v>
          </cell>
          <cell r="B765" t="str">
            <v>VENTA DE MATERIA</v>
          </cell>
          <cell r="C765">
            <v>0</v>
          </cell>
          <cell r="D765">
            <v>0</v>
          </cell>
          <cell r="E765">
            <v>0</v>
          </cell>
          <cell r="F765">
            <v>0</v>
          </cell>
          <cell r="G765">
            <v>0</v>
          </cell>
          <cell r="H765">
            <v>0</v>
          </cell>
          <cell r="I765">
            <v>0</v>
          </cell>
          <cell r="J765">
            <v>0</v>
          </cell>
          <cell r="K765">
            <v>0</v>
          </cell>
          <cell r="L765">
            <v>0</v>
          </cell>
          <cell r="M765">
            <v>0</v>
          </cell>
          <cell r="N765">
            <v>0</v>
          </cell>
          <cell r="O765">
            <v>0</v>
          </cell>
          <cell r="P765">
            <v>0</v>
          </cell>
        </row>
        <row r="766">
          <cell r="A766" t="str">
            <v>4.1.03.03.04.06</v>
          </cell>
          <cell r="B766" t="str">
            <v>VENTA DE MATERIA</v>
          </cell>
          <cell r="C766">
            <v>0</v>
          </cell>
          <cell r="D766">
            <v>-3395.45</v>
          </cell>
          <cell r="E766">
            <v>-12952.67</v>
          </cell>
          <cell r="F766">
            <v>-585.08000000000004</v>
          </cell>
          <cell r="G766">
            <v>0</v>
          </cell>
          <cell r="H766">
            <v>0</v>
          </cell>
          <cell r="I766">
            <v>0</v>
          </cell>
          <cell r="J766">
            <v>0</v>
          </cell>
          <cell r="K766">
            <v>0</v>
          </cell>
          <cell r="L766">
            <v>0</v>
          </cell>
          <cell r="M766">
            <v>0</v>
          </cell>
          <cell r="N766">
            <v>0</v>
          </cell>
          <cell r="O766">
            <v>0</v>
          </cell>
          <cell r="P766">
            <v>-16933.2</v>
          </cell>
        </row>
        <row r="767">
          <cell r="A767" t="str">
            <v>4.2.00.00.00.00</v>
          </cell>
          <cell r="B767" t="str">
            <v>INGRESOS NO OPERACIONALES</v>
          </cell>
          <cell r="C767">
            <v>0</v>
          </cell>
          <cell r="D767">
            <v>-200188.84</v>
          </cell>
          <cell r="E767">
            <v>-271287.62</v>
          </cell>
          <cell r="F767">
            <v>-273229.24</v>
          </cell>
          <cell r="G767">
            <v>0</v>
          </cell>
          <cell r="H767">
            <v>0</v>
          </cell>
          <cell r="I767">
            <v>0</v>
          </cell>
          <cell r="J767">
            <v>0</v>
          </cell>
          <cell r="K767">
            <v>0</v>
          </cell>
          <cell r="L767">
            <v>0</v>
          </cell>
          <cell r="M767">
            <v>0</v>
          </cell>
          <cell r="N767">
            <v>0</v>
          </cell>
          <cell r="O767">
            <v>0</v>
          </cell>
          <cell r="P767">
            <v>-744705.7</v>
          </cell>
        </row>
        <row r="768">
          <cell r="A768" t="str">
            <v>4.2.01.00.00.00</v>
          </cell>
          <cell r="B768" t="str">
            <v>INTERESES</v>
          </cell>
          <cell r="C768">
            <v>0</v>
          </cell>
          <cell r="D768">
            <v>-106102.66</v>
          </cell>
          <cell r="E768">
            <v>-104711.35</v>
          </cell>
          <cell r="F768">
            <v>-100973.44</v>
          </cell>
          <cell r="G768">
            <v>0</v>
          </cell>
          <cell r="H768">
            <v>0</v>
          </cell>
          <cell r="I768">
            <v>0</v>
          </cell>
          <cell r="J768">
            <v>0</v>
          </cell>
          <cell r="K768">
            <v>0</v>
          </cell>
          <cell r="L768">
            <v>0</v>
          </cell>
          <cell r="M768">
            <v>0</v>
          </cell>
          <cell r="N768">
            <v>0</v>
          </cell>
          <cell r="O768">
            <v>0</v>
          </cell>
          <cell r="P768">
            <v>-311787.45</v>
          </cell>
        </row>
        <row r="769">
          <cell r="A769" t="str">
            <v>4.2.01.01.00.00</v>
          </cell>
          <cell r="B769" t="str">
            <v>POR DEPOSITOS A PLAZOS</v>
          </cell>
          <cell r="C769">
            <v>0</v>
          </cell>
          <cell r="D769">
            <v>-14049.33</v>
          </cell>
          <cell r="E769">
            <v>-21004.09</v>
          </cell>
          <cell r="F769">
            <v>-13860.07</v>
          </cell>
          <cell r="G769">
            <v>0</v>
          </cell>
          <cell r="H769">
            <v>0</v>
          </cell>
          <cell r="I769">
            <v>0</v>
          </cell>
          <cell r="J769">
            <v>0</v>
          </cell>
          <cell r="K769">
            <v>0</v>
          </cell>
          <cell r="L769">
            <v>0</v>
          </cell>
          <cell r="M769">
            <v>0</v>
          </cell>
          <cell r="N769">
            <v>0</v>
          </cell>
          <cell r="O769">
            <v>0</v>
          </cell>
          <cell r="P769">
            <v>-48913.49</v>
          </cell>
        </row>
        <row r="770">
          <cell r="A770" t="str">
            <v>4.2.01.02.00.00</v>
          </cell>
          <cell r="B770" t="str">
            <v>EN CUENTA DE AHORROS-I</v>
          </cell>
          <cell r="C770">
            <v>0</v>
          </cell>
          <cell r="D770">
            <v>-7439.33</v>
          </cell>
          <cell r="E770">
            <v>-8149.26</v>
          </cell>
          <cell r="F770">
            <v>-5264.76</v>
          </cell>
          <cell r="G770">
            <v>0</v>
          </cell>
          <cell r="H770">
            <v>0</v>
          </cell>
          <cell r="I770">
            <v>0</v>
          </cell>
          <cell r="J770">
            <v>0</v>
          </cell>
          <cell r="K770">
            <v>0</v>
          </cell>
          <cell r="L770">
            <v>0</v>
          </cell>
          <cell r="M770">
            <v>0</v>
          </cell>
          <cell r="N770">
            <v>0</v>
          </cell>
          <cell r="O770">
            <v>0</v>
          </cell>
          <cell r="P770">
            <v>-20853.349999999999</v>
          </cell>
        </row>
        <row r="771">
          <cell r="A771" t="str">
            <v>4.2.01.05.00.00</v>
          </cell>
          <cell r="B771" t="str">
            <v>INTERESES EXENTOS POR</v>
          </cell>
          <cell r="C771">
            <v>0</v>
          </cell>
          <cell r="D771">
            <v>-2.66</v>
          </cell>
          <cell r="E771">
            <v>-26.06</v>
          </cell>
          <cell r="F771">
            <v>0</v>
          </cell>
          <cell r="G771">
            <v>0</v>
          </cell>
          <cell r="H771">
            <v>0</v>
          </cell>
          <cell r="I771">
            <v>0</v>
          </cell>
          <cell r="J771">
            <v>0</v>
          </cell>
          <cell r="K771">
            <v>0</v>
          </cell>
          <cell r="L771">
            <v>0</v>
          </cell>
          <cell r="M771">
            <v>0</v>
          </cell>
          <cell r="N771">
            <v>0</v>
          </cell>
          <cell r="O771">
            <v>0</v>
          </cell>
          <cell r="P771">
            <v>-28.72</v>
          </cell>
        </row>
        <row r="772">
          <cell r="A772" t="str">
            <v>4.2.01.06.00.00</v>
          </cell>
          <cell r="B772" t="str">
            <v>INTERESES POR PRESTAMO</v>
          </cell>
          <cell r="C772">
            <v>0</v>
          </cell>
          <cell r="D772">
            <v>-84611.34</v>
          </cell>
          <cell r="E772">
            <v>-75531.94</v>
          </cell>
          <cell r="F772">
            <v>-81848.61</v>
          </cell>
          <cell r="G772">
            <v>0</v>
          </cell>
          <cell r="H772">
            <v>0</v>
          </cell>
          <cell r="I772">
            <v>0</v>
          </cell>
          <cell r="J772">
            <v>0</v>
          </cell>
          <cell r="K772">
            <v>0</v>
          </cell>
          <cell r="L772">
            <v>0</v>
          </cell>
          <cell r="M772">
            <v>0</v>
          </cell>
          <cell r="N772">
            <v>0</v>
          </cell>
          <cell r="O772">
            <v>0</v>
          </cell>
          <cell r="P772">
            <v>-241991.89</v>
          </cell>
        </row>
        <row r="773">
          <cell r="A773" t="str">
            <v>4.2.02.00.00.00</v>
          </cell>
          <cell r="B773" t="str">
            <v>OTROS INGRESOS FINANCIERO</v>
          </cell>
          <cell r="C773">
            <v>0</v>
          </cell>
          <cell r="D773">
            <v>-94086.18</v>
          </cell>
          <cell r="E773">
            <v>-166576.26999999999</v>
          </cell>
          <cell r="F773">
            <v>-172255.8</v>
          </cell>
          <cell r="G773">
            <v>0</v>
          </cell>
          <cell r="H773">
            <v>0</v>
          </cell>
          <cell r="I773">
            <v>0</v>
          </cell>
          <cell r="J773">
            <v>0</v>
          </cell>
          <cell r="K773">
            <v>0</v>
          </cell>
          <cell r="L773">
            <v>0</v>
          </cell>
          <cell r="M773">
            <v>0</v>
          </cell>
          <cell r="N773">
            <v>0</v>
          </cell>
          <cell r="O773">
            <v>0</v>
          </cell>
          <cell r="P773">
            <v>-432918.25</v>
          </cell>
        </row>
        <row r="774">
          <cell r="A774" t="str">
            <v>4.2.02.01.00.00</v>
          </cell>
          <cell r="B774" t="str">
            <v>INTERESES POR MORA</v>
          </cell>
          <cell r="C774">
            <v>0</v>
          </cell>
          <cell r="D774">
            <v>-54977.24</v>
          </cell>
          <cell r="E774">
            <v>-132667.76999999999</v>
          </cell>
          <cell r="F774">
            <v>-70181.86</v>
          </cell>
          <cell r="G774">
            <v>0</v>
          </cell>
          <cell r="H774">
            <v>0</v>
          </cell>
          <cell r="I774">
            <v>0</v>
          </cell>
          <cell r="J774">
            <v>0</v>
          </cell>
          <cell r="K774">
            <v>0</v>
          </cell>
          <cell r="L774">
            <v>0</v>
          </cell>
          <cell r="M774">
            <v>0</v>
          </cell>
          <cell r="N774">
            <v>0</v>
          </cell>
          <cell r="O774">
            <v>0</v>
          </cell>
          <cell r="P774">
            <v>-257826.87</v>
          </cell>
        </row>
        <row r="775">
          <cell r="A775" t="str">
            <v>4.2.02.02.00.00</v>
          </cell>
          <cell r="B775" t="str">
            <v>INTERESES POR PRESTAMO</v>
          </cell>
          <cell r="C775">
            <v>0</v>
          </cell>
          <cell r="D775">
            <v>-5918</v>
          </cell>
          <cell r="E775">
            <v>-5918</v>
          </cell>
          <cell r="F775">
            <v>-3806.34</v>
          </cell>
          <cell r="G775">
            <v>0</v>
          </cell>
          <cell r="H775">
            <v>0</v>
          </cell>
          <cell r="I775">
            <v>0</v>
          </cell>
          <cell r="J775">
            <v>0</v>
          </cell>
          <cell r="K775">
            <v>0</v>
          </cell>
          <cell r="L775">
            <v>0</v>
          </cell>
          <cell r="M775">
            <v>0</v>
          </cell>
          <cell r="N775">
            <v>0</v>
          </cell>
          <cell r="O775">
            <v>0</v>
          </cell>
          <cell r="P775">
            <v>-15642.34</v>
          </cell>
        </row>
        <row r="776">
          <cell r="A776" t="str">
            <v>4.2.02.03.00.00</v>
          </cell>
          <cell r="B776" t="str">
            <v>INTERESES POR CONVENIO</v>
          </cell>
          <cell r="C776">
            <v>0</v>
          </cell>
          <cell r="D776">
            <v>-1359.31</v>
          </cell>
          <cell r="E776">
            <v>-1156.95</v>
          </cell>
          <cell r="F776">
            <v>-2644.63</v>
          </cell>
          <cell r="G776">
            <v>0</v>
          </cell>
          <cell r="H776">
            <v>0</v>
          </cell>
          <cell r="I776">
            <v>0</v>
          </cell>
          <cell r="J776">
            <v>0</v>
          </cell>
          <cell r="K776">
            <v>0</v>
          </cell>
          <cell r="L776">
            <v>0</v>
          </cell>
          <cell r="M776">
            <v>0</v>
          </cell>
          <cell r="N776">
            <v>0</v>
          </cell>
          <cell r="O776">
            <v>0</v>
          </cell>
          <cell r="P776">
            <v>-5160.8900000000003</v>
          </cell>
        </row>
        <row r="777">
          <cell r="A777" t="str">
            <v>4.2.02.04.00.00</v>
          </cell>
          <cell r="B777" t="str">
            <v>DIVIDENDOS</v>
          </cell>
          <cell r="C777">
            <v>0</v>
          </cell>
          <cell r="D777">
            <v>0</v>
          </cell>
          <cell r="E777">
            <v>0</v>
          </cell>
          <cell r="F777">
            <v>-60486.67</v>
          </cell>
          <cell r="G777">
            <v>0</v>
          </cell>
          <cell r="H777">
            <v>0</v>
          </cell>
          <cell r="I777">
            <v>0</v>
          </cell>
          <cell r="J777">
            <v>0</v>
          </cell>
          <cell r="K777">
            <v>0</v>
          </cell>
          <cell r="L777">
            <v>0</v>
          </cell>
          <cell r="M777">
            <v>0</v>
          </cell>
          <cell r="N777">
            <v>0</v>
          </cell>
          <cell r="O777">
            <v>0</v>
          </cell>
          <cell r="P777">
            <v>-60486.67</v>
          </cell>
        </row>
        <row r="778">
          <cell r="A778" t="str">
            <v>4.2.02.06.00.00</v>
          </cell>
          <cell r="B778" t="str">
            <v>UTILIDAD EN VENTA DE A</v>
          </cell>
          <cell r="C778">
            <v>0</v>
          </cell>
          <cell r="D778">
            <v>0</v>
          </cell>
          <cell r="E778">
            <v>0</v>
          </cell>
          <cell r="F778">
            <v>0</v>
          </cell>
          <cell r="G778">
            <v>0</v>
          </cell>
          <cell r="H778">
            <v>0</v>
          </cell>
          <cell r="I778">
            <v>0</v>
          </cell>
          <cell r="J778">
            <v>0</v>
          </cell>
          <cell r="K778">
            <v>0</v>
          </cell>
          <cell r="L778">
            <v>0</v>
          </cell>
          <cell r="M778">
            <v>0</v>
          </cell>
          <cell r="N778">
            <v>0</v>
          </cell>
          <cell r="O778">
            <v>0</v>
          </cell>
          <cell r="P778">
            <v>0</v>
          </cell>
        </row>
        <row r="779">
          <cell r="A779" t="str">
            <v>4.2.02.07.00.00</v>
          </cell>
          <cell r="B779" t="str">
            <v>OTROS INGRESOS MISCELA</v>
          </cell>
          <cell r="C779">
            <v>0</v>
          </cell>
          <cell r="D779">
            <v>-30670.63</v>
          </cell>
          <cell r="E779">
            <v>-23444.41</v>
          </cell>
          <cell r="F779">
            <v>-32268.05</v>
          </cell>
          <cell r="G779">
            <v>0</v>
          </cell>
          <cell r="H779">
            <v>0</v>
          </cell>
          <cell r="I779">
            <v>0</v>
          </cell>
          <cell r="J779">
            <v>0</v>
          </cell>
          <cell r="K779">
            <v>0</v>
          </cell>
          <cell r="L779">
            <v>0</v>
          </cell>
          <cell r="M779">
            <v>0</v>
          </cell>
          <cell r="N779">
            <v>0</v>
          </cell>
          <cell r="O779">
            <v>0</v>
          </cell>
          <cell r="P779">
            <v>-86383.09</v>
          </cell>
        </row>
        <row r="780">
          <cell r="A780" t="str">
            <v>4.2.02.08.00.00</v>
          </cell>
          <cell r="B780" t="str">
            <v>RECUPERACION DE CUENTA</v>
          </cell>
          <cell r="C780">
            <v>0</v>
          </cell>
          <cell r="D780">
            <v>-1161</v>
          </cell>
          <cell r="E780">
            <v>-3389.14</v>
          </cell>
          <cell r="F780">
            <v>-2868.25</v>
          </cell>
          <cell r="G780">
            <v>0</v>
          </cell>
          <cell r="H780">
            <v>0</v>
          </cell>
          <cell r="I780">
            <v>0</v>
          </cell>
          <cell r="J780">
            <v>0</v>
          </cell>
          <cell r="K780">
            <v>0</v>
          </cell>
          <cell r="L780">
            <v>0</v>
          </cell>
          <cell r="M780">
            <v>0</v>
          </cell>
          <cell r="N780">
            <v>0</v>
          </cell>
          <cell r="O780">
            <v>0</v>
          </cell>
          <cell r="P780">
            <v>-7418.3899999999994</v>
          </cell>
        </row>
        <row r="781">
          <cell r="A781" t="str">
            <v>4.2.03.00.00.00</v>
          </cell>
          <cell r="B781" t="str">
            <v>INGRESOS EXTRAORDINARIOS</v>
          </cell>
          <cell r="C781">
            <v>0</v>
          </cell>
          <cell r="D781">
            <v>0</v>
          </cell>
          <cell r="E781">
            <v>0</v>
          </cell>
          <cell r="F781">
            <v>0</v>
          </cell>
          <cell r="G781">
            <v>0</v>
          </cell>
          <cell r="H781">
            <v>0</v>
          </cell>
          <cell r="I781">
            <v>0</v>
          </cell>
          <cell r="J781">
            <v>0</v>
          </cell>
          <cell r="K781">
            <v>0</v>
          </cell>
          <cell r="L781">
            <v>0</v>
          </cell>
          <cell r="M781">
            <v>0</v>
          </cell>
          <cell r="N781">
            <v>0</v>
          </cell>
          <cell r="O781">
            <v>0</v>
          </cell>
          <cell r="P781">
            <v>0</v>
          </cell>
        </row>
        <row r="782">
          <cell r="A782" t="str">
            <v>4.2.03.02.00.00</v>
          </cell>
          <cell r="B782" t="str">
            <v>INGRESOS EXENTOS Y NO</v>
          </cell>
          <cell r="C782">
            <v>0</v>
          </cell>
          <cell r="D782">
            <v>0</v>
          </cell>
          <cell r="E782">
            <v>0</v>
          </cell>
          <cell r="F782">
            <v>0</v>
          </cell>
          <cell r="G782">
            <v>0</v>
          </cell>
          <cell r="H782">
            <v>0</v>
          </cell>
          <cell r="I782">
            <v>0</v>
          </cell>
          <cell r="J782">
            <v>0</v>
          </cell>
          <cell r="K782">
            <v>0</v>
          </cell>
          <cell r="L782">
            <v>0</v>
          </cell>
          <cell r="M782">
            <v>0</v>
          </cell>
          <cell r="N782">
            <v>0</v>
          </cell>
          <cell r="O782">
            <v>0</v>
          </cell>
          <cell r="P782">
            <v>0</v>
          </cell>
        </row>
        <row r="783">
          <cell r="A783" t="str">
            <v>5.0.00.00.00.00</v>
          </cell>
          <cell r="B783" t="str">
            <v>CUENTAS DE RESULTADO DEUDORAS-E</v>
          </cell>
          <cell r="C783">
            <v>0</v>
          </cell>
          <cell r="D783">
            <v>15848313.34</v>
          </cell>
          <cell r="E783">
            <v>15794000.49</v>
          </cell>
          <cell r="F783">
            <v>17503964.859999999</v>
          </cell>
          <cell r="G783">
            <v>0</v>
          </cell>
          <cell r="H783">
            <v>0</v>
          </cell>
          <cell r="I783">
            <v>0</v>
          </cell>
          <cell r="J783">
            <v>0</v>
          </cell>
          <cell r="K783">
            <v>0</v>
          </cell>
          <cell r="L783">
            <v>0</v>
          </cell>
          <cell r="M783">
            <v>0</v>
          </cell>
          <cell r="N783">
            <v>0</v>
          </cell>
          <cell r="O783">
            <v>0</v>
          </cell>
          <cell r="P783">
            <v>49146278.689999998</v>
          </cell>
        </row>
        <row r="784">
          <cell r="A784" t="str">
            <v>5.1.00.00.00.00</v>
          </cell>
          <cell r="B784" t="str">
            <v>COSTOS Y GASTOS OPERACIONALE</v>
          </cell>
          <cell r="C784">
            <v>0</v>
          </cell>
          <cell r="D784">
            <v>14897879.23</v>
          </cell>
          <cell r="E784">
            <v>14652403.43</v>
          </cell>
          <cell r="F784">
            <v>16069944.710000001</v>
          </cell>
          <cell r="G784">
            <v>0</v>
          </cell>
          <cell r="H784">
            <v>0</v>
          </cell>
          <cell r="I784">
            <v>0</v>
          </cell>
          <cell r="J784">
            <v>0</v>
          </cell>
          <cell r="K784">
            <v>0</v>
          </cell>
          <cell r="L784">
            <v>0</v>
          </cell>
          <cell r="M784">
            <v>0</v>
          </cell>
          <cell r="N784">
            <v>0</v>
          </cell>
          <cell r="O784">
            <v>0</v>
          </cell>
          <cell r="P784">
            <v>45620227.370000005</v>
          </cell>
        </row>
        <row r="785">
          <cell r="A785" t="str">
            <v>5.1.01.00.00.00</v>
          </cell>
          <cell r="B785" t="str">
            <v>COMPRAS DE ENERGIA</v>
          </cell>
          <cell r="C785">
            <v>0</v>
          </cell>
          <cell r="D785">
            <v>12597675.210000001</v>
          </cell>
          <cell r="E785">
            <v>12372717.529999999</v>
          </cell>
          <cell r="F785">
            <v>13491575.939999999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  <cell r="O785">
            <v>0</v>
          </cell>
          <cell r="P785">
            <v>38461968.68</v>
          </cell>
        </row>
        <row r="786">
          <cell r="A786" t="str">
            <v>5.1.01.01.00.00</v>
          </cell>
          <cell r="B786" t="str">
            <v>COMPRAS DE ENERGIA</v>
          </cell>
          <cell r="C786">
            <v>0</v>
          </cell>
          <cell r="D786">
            <v>12597675.210000001</v>
          </cell>
          <cell r="E786">
            <v>12372717.529999999</v>
          </cell>
          <cell r="F786">
            <v>13491575.939999999</v>
          </cell>
          <cell r="G786">
            <v>0</v>
          </cell>
          <cell r="H786">
            <v>0</v>
          </cell>
          <cell r="I786">
            <v>0</v>
          </cell>
          <cell r="J786">
            <v>0</v>
          </cell>
          <cell r="K786">
            <v>0</v>
          </cell>
          <cell r="L786">
            <v>0</v>
          </cell>
          <cell r="M786">
            <v>0</v>
          </cell>
          <cell r="N786">
            <v>0</v>
          </cell>
          <cell r="O786">
            <v>0</v>
          </cell>
          <cell r="P786">
            <v>38461968.68</v>
          </cell>
        </row>
        <row r="787">
          <cell r="A787" t="str">
            <v>5.1.01.01.01.00</v>
          </cell>
          <cell r="B787" t="str">
            <v>MEDIA TENSION</v>
          </cell>
          <cell r="C787">
            <v>0</v>
          </cell>
          <cell r="D787">
            <v>5985.32</v>
          </cell>
          <cell r="E787">
            <v>13977774.380000001</v>
          </cell>
          <cell r="F787">
            <v>14771273.109999999</v>
          </cell>
          <cell r="G787">
            <v>0</v>
          </cell>
          <cell r="H787">
            <v>0</v>
          </cell>
          <cell r="I787">
            <v>0</v>
          </cell>
          <cell r="J787">
            <v>0</v>
          </cell>
          <cell r="K787">
            <v>0</v>
          </cell>
          <cell r="L787">
            <v>0</v>
          </cell>
          <cell r="M787">
            <v>0</v>
          </cell>
          <cell r="N787">
            <v>0</v>
          </cell>
          <cell r="O787">
            <v>0</v>
          </cell>
          <cell r="P787">
            <v>28755032.810000002</v>
          </cell>
        </row>
        <row r="788">
          <cell r="A788" t="str">
            <v>5.1.01.01.02.00</v>
          </cell>
          <cell r="B788" t="str">
            <v>COMPRA DE ENERGIA E</v>
          </cell>
          <cell r="C788">
            <v>0</v>
          </cell>
          <cell r="D788">
            <v>12591689.890000001</v>
          </cell>
          <cell r="E788">
            <v>-1605056.85</v>
          </cell>
          <cell r="F788">
            <v>-1279697.17</v>
          </cell>
          <cell r="G788">
            <v>0</v>
          </cell>
          <cell r="H788">
            <v>0</v>
          </cell>
          <cell r="I788">
            <v>0</v>
          </cell>
          <cell r="J788">
            <v>0</v>
          </cell>
          <cell r="K788">
            <v>0</v>
          </cell>
          <cell r="L788">
            <v>0</v>
          </cell>
          <cell r="M788">
            <v>0</v>
          </cell>
          <cell r="N788">
            <v>0</v>
          </cell>
          <cell r="O788">
            <v>0</v>
          </cell>
          <cell r="P788">
            <v>9706935.870000001</v>
          </cell>
        </row>
        <row r="789">
          <cell r="A789" t="str">
            <v>5.1.04.00.00.00</v>
          </cell>
          <cell r="B789" t="str">
            <v>GASTOS DE DISTRIBUCION</v>
          </cell>
          <cell r="C789">
            <v>0</v>
          </cell>
          <cell r="D789">
            <v>432942.48</v>
          </cell>
          <cell r="E789">
            <v>475274.79</v>
          </cell>
          <cell r="F789">
            <v>575503.88</v>
          </cell>
          <cell r="G789">
            <v>0</v>
          </cell>
          <cell r="H789">
            <v>0</v>
          </cell>
          <cell r="I789">
            <v>0</v>
          </cell>
          <cell r="J789">
            <v>0</v>
          </cell>
          <cell r="K789">
            <v>0</v>
          </cell>
          <cell r="L789">
            <v>0</v>
          </cell>
          <cell r="M789">
            <v>0</v>
          </cell>
          <cell r="N789">
            <v>0</v>
          </cell>
          <cell r="O789">
            <v>0</v>
          </cell>
          <cell r="P789">
            <v>1483721.15</v>
          </cell>
        </row>
        <row r="790">
          <cell r="A790" t="str">
            <v>5.1.04.01.00.00</v>
          </cell>
          <cell r="B790" t="str">
            <v>GASTOS DE DISTRIBUCION</v>
          </cell>
          <cell r="C790">
            <v>0</v>
          </cell>
          <cell r="D790">
            <v>432942.48</v>
          </cell>
          <cell r="E790">
            <v>475274.79</v>
          </cell>
          <cell r="F790">
            <v>575503.88</v>
          </cell>
          <cell r="G790">
            <v>0</v>
          </cell>
          <cell r="H790">
            <v>0</v>
          </cell>
          <cell r="I790">
            <v>0</v>
          </cell>
          <cell r="J790">
            <v>0</v>
          </cell>
          <cell r="K790">
            <v>0</v>
          </cell>
          <cell r="L790">
            <v>0</v>
          </cell>
          <cell r="M790">
            <v>0</v>
          </cell>
          <cell r="N790">
            <v>0</v>
          </cell>
          <cell r="O790">
            <v>0</v>
          </cell>
          <cell r="P790">
            <v>1483721.15</v>
          </cell>
        </row>
        <row r="791">
          <cell r="A791" t="str">
            <v>5.1.04.01.01.00</v>
          </cell>
          <cell r="B791" t="str">
            <v>SUPERVISION DE OPER</v>
          </cell>
          <cell r="C791">
            <v>0</v>
          </cell>
          <cell r="D791">
            <v>10001.65</v>
          </cell>
          <cell r="E791">
            <v>11286.12</v>
          </cell>
          <cell r="F791">
            <v>12769.05</v>
          </cell>
          <cell r="G791">
            <v>0</v>
          </cell>
          <cell r="H791">
            <v>0</v>
          </cell>
          <cell r="I791">
            <v>0</v>
          </cell>
          <cell r="J791">
            <v>0</v>
          </cell>
          <cell r="K791">
            <v>0</v>
          </cell>
          <cell r="L791">
            <v>0</v>
          </cell>
          <cell r="M791">
            <v>0</v>
          </cell>
          <cell r="N791">
            <v>0</v>
          </cell>
          <cell r="O791">
            <v>0</v>
          </cell>
          <cell r="P791">
            <v>34056.82</v>
          </cell>
        </row>
        <row r="792">
          <cell r="A792" t="str">
            <v>5.1.04.01.01.01</v>
          </cell>
          <cell r="B792" t="str">
            <v>MEDIA TENSION-SU</v>
          </cell>
          <cell r="C792">
            <v>0</v>
          </cell>
          <cell r="D792">
            <v>7062.35</v>
          </cell>
          <cell r="E792">
            <v>6910.01</v>
          </cell>
          <cell r="F792">
            <v>7732.57</v>
          </cell>
          <cell r="G792">
            <v>0</v>
          </cell>
          <cell r="H792">
            <v>0</v>
          </cell>
          <cell r="I792">
            <v>0</v>
          </cell>
          <cell r="J792">
            <v>0</v>
          </cell>
          <cell r="K792">
            <v>0</v>
          </cell>
          <cell r="L792">
            <v>0</v>
          </cell>
          <cell r="M792">
            <v>0</v>
          </cell>
          <cell r="N792">
            <v>0</v>
          </cell>
          <cell r="O792">
            <v>0</v>
          </cell>
          <cell r="P792">
            <v>21704.93</v>
          </cell>
        </row>
        <row r="793">
          <cell r="A793" t="str">
            <v>5.1.04.01.01.02</v>
          </cell>
          <cell r="B793" t="str">
            <v>BAJA TENSION-SUP</v>
          </cell>
          <cell r="C793">
            <v>0</v>
          </cell>
          <cell r="D793">
            <v>2939.3</v>
          </cell>
          <cell r="E793">
            <v>4376.1099999999997</v>
          </cell>
          <cell r="F793">
            <v>5036.4799999999996</v>
          </cell>
          <cell r="G793">
            <v>0</v>
          </cell>
          <cell r="H793">
            <v>0</v>
          </cell>
          <cell r="I793">
            <v>0</v>
          </cell>
          <cell r="J793">
            <v>0</v>
          </cell>
          <cell r="K793">
            <v>0</v>
          </cell>
          <cell r="L793">
            <v>0</v>
          </cell>
          <cell r="M793">
            <v>0</v>
          </cell>
          <cell r="N793">
            <v>0</v>
          </cell>
          <cell r="O793">
            <v>0</v>
          </cell>
          <cell r="P793">
            <v>12351.89</v>
          </cell>
        </row>
        <row r="794">
          <cell r="A794" t="str">
            <v>5.1.04.01.01.03</v>
          </cell>
          <cell r="B794" t="str">
            <v>TRANSFORMACION D</v>
          </cell>
          <cell r="C794">
            <v>0</v>
          </cell>
          <cell r="D794">
            <v>0</v>
          </cell>
          <cell r="E794">
            <v>0</v>
          </cell>
          <cell r="F794">
            <v>0</v>
          </cell>
          <cell r="G794">
            <v>0</v>
          </cell>
          <cell r="H794">
            <v>0</v>
          </cell>
          <cell r="I794">
            <v>0</v>
          </cell>
          <cell r="J794">
            <v>0</v>
          </cell>
          <cell r="K794">
            <v>0</v>
          </cell>
          <cell r="L794">
            <v>0</v>
          </cell>
          <cell r="M794">
            <v>0</v>
          </cell>
          <cell r="N794">
            <v>0</v>
          </cell>
          <cell r="O794">
            <v>0</v>
          </cell>
          <cell r="P794">
            <v>0</v>
          </cell>
        </row>
        <row r="795">
          <cell r="A795" t="str">
            <v>5.1.04.01.02.00</v>
          </cell>
          <cell r="B795" t="str">
            <v>DISTRIBUCION DE CAR</v>
          </cell>
          <cell r="C795">
            <v>0</v>
          </cell>
          <cell r="D795">
            <v>4037.02</v>
          </cell>
          <cell r="E795">
            <v>11791.89</v>
          </cell>
          <cell r="F795">
            <v>8290.99</v>
          </cell>
          <cell r="G795">
            <v>0</v>
          </cell>
          <cell r="H795">
            <v>0</v>
          </cell>
          <cell r="I795">
            <v>0</v>
          </cell>
          <cell r="J795">
            <v>0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  <cell r="O795">
            <v>0</v>
          </cell>
          <cell r="P795">
            <v>24119.9</v>
          </cell>
        </row>
        <row r="796">
          <cell r="A796" t="str">
            <v>5.1.04.01.02.01</v>
          </cell>
          <cell r="B796" t="str">
            <v>MEDIA TENSION-DI</v>
          </cell>
          <cell r="C796">
            <v>0</v>
          </cell>
          <cell r="D796">
            <v>274.06</v>
          </cell>
          <cell r="E796">
            <v>879.95</v>
          </cell>
          <cell r="F796">
            <v>1077.57</v>
          </cell>
          <cell r="G796">
            <v>0</v>
          </cell>
          <cell r="H796">
            <v>0</v>
          </cell>
          <cell r="I796">
            <v>0</v>
          </cell>
          <cell r="J796">
            <v>0</v>
          </cell>
          <cell r="K796">
            <v>0</v>
          </cell>
          <cell r="L796">
            <v>0</v>
          </cell>
          <cell r="M796">
            <v>0</v>
          </cell>
          <cell r="N796">
            <v>0</v>
          </cell>
          <cell r="O796">
            <v>0</v>
          </cell>
          <cell r="P796">
            <v>2231.58</v>
          </cell>
        </row>
        <row r="797">
          <cell r="A797" t="str">
            <v>5.1.04.01.02.02</v>
          </cell>
          <cell r="B797" t="str">
            <v>BAJA TENSION-DIS</v>
          </cell>
          <cell r="C797">
            <v>0</v>
          </cell>
          <cell r="D797">
            <v>3762.96</v>
          </cell>
          <cell r="E797">
            <v>10911.94</v>
          </cell>
          <cell r="F797">
            <v>7213.42</v>
          </cell>
          <cell r="G797">
            <v>0</v>
          </cell>
          <cell r="H797">
            <v>0</v>
          </cell>
          <cell r="I797">
            <v>0</v>
          </cell>
          <cell r="J797">
            <v>0</v>
          </cell>
          <cell r="K797">
            <v>0</v>
          </cell>
          <cell r="L797">
            <v>0</v>
          </cell>
          <cell r="M797">
            <v>0</v>
          </cell>
          <cell r="N797">
            <v>0</v>
          </cell>
          <cell r="O797">
            <v>0</v>
          </cell>
          <cell r="P797">
            <v>21888.32</v>
          </cell>
        </row>
        <row r="798">
          <cell r="A798" t="str">
            <v>5.1.04.01.02.03</v>
          </cell>
          <cell r="B798" t="str">
            <v>TRANSFORMACION D</v>
          </cell>
          <cell r="C798">
            <v>0</v>
          </cell>
          <cell r="D798">
            <v>0</v>
          </cell>
          <cell r="E798">
            <v>0</v>
          </cell>
          <cell r="F798">
            <v>0</v>
          </cell>
          <cell r="G798">
            <v>0</v>
          </cell>
          <cell r="H798">
            <v>0</v>
          </cell>
          <cell r="I798">
            <v>0</v>
          </cell>
          <cell r="J798">
            <v>0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>
            <v>0</v>
          </cell>
          <cell r="P798">
            <v>0</v>
          </cell>
        </row>
        <row r="799">
          <cell r="A799" t="str">
            <v>5.1.04.01.03.00</v>
          </cell>
          <cell r="B799" t="str">
            <v>GASTOS DE SUBESTACI</v>
          </cell>
          <cell r="C799">
            <v>0</v>
          </cell>
          <cell r="D799">
            <v>2579.19</v>
          </cell>
          <cell r="E799">
            <v>5364.93</v>
          </cell>
          <cell r="F799">
            <v>1831.45</v>
          </cell>
          <cell r="G799">
            <v>0</v>
          </cell>
          <cell r="H799">
            <v>0</v>
          </cell>
          <cell r="I799">
            <v>0</v>
          </cell>
          <cell r="J799">
            <v>0</v>
          </cell>
          <cell r="K799">
            <v>0</v>
          </cell>
          <cell r="L799">
            <v>0</v>
          </cell>
          <cell r="M799">
            <v>0</v>
          </cell>
          <cell r="N799">
            <v>0</v>
          </cell>
          <cell r="O799">
            <v>0</v>
          </cell>
          <cell r="P799">
            <v>9775.5700000000015</v>
          </cell>
        </row>
        <row r="800">
          <cell r="A800" t="str">
            <v>5.1.04.01.03.01</v>
          </cell>
          <cell r="B800" t="str">
            <v>MEDIA TENSION-G.</v>
          </cell>
          <cell r="C800">
            <v>0</v>
          </cell>
          <cell r="D800">
            <v>2471.65</v>
          </cell>
          <cell r="E800">
            <v>1491.33</v>
          </cell>
          <cell r="F800">
            <v>511.43</v>
          </cell>
          <cell r="G800">
            <v>0</v>
          </cell>
          <cell r="H800">
            <v>0</v>
          </cell>
          <cell r="I800">
            <v>0</v>
          </cell>
          <cell r="J800">
            <v>0</v>
          </cell>
          <cell r="K800">
            <v>0</v>
          </cell>
          <cell r="L800">
            <v>0</v>
          </cell>
          <cell r="M800">
            <v>0</v>
          </cell>
          <cell r="N800">
            <v>0</v>
          </cell>
          <cell r="O800">
            <v>0</v>
          </cell>
          <cell r="P800">
            <v>4474.41</v>
          </cell>
        </row>
        <row r="801">
          <cell r="A801" t="str">
            <v>5.1.04.01.03.02</v>
          </cell>
          <cell r="B801" t="str">
            <v>BAJA TENSION-G.D</v>
          </cell>
          <cell r="C801">
            <v>0</v>
          </cell>
          <cell r="D801">
            <v>107.54</v>
          </cell>
          <cell r="E801">
            <v>3873.6</v>
          </cell>
          <cell r="F801">
            <v>1320.02</v>
          </cell>
          <cell r="G801">
            <v>0</v>
          </cell>
          <cell r="H801">
            <v>0</v>
          </cell>
          <cell r="I801">
            <v>0</v>
          </cell>
          <cell r="J801">
            <v>0</v>
          </cell>
          <cell r="K801">
            <v>0</v>
          </cell>
          <cell r="L801">
            <v>0</v>
          </cell>
          <cell r="M801">
            <v>0</v>
          </cell>
          <cell r="N801">
            <v>0</v>
          </cell>
          <cell r="O801">
            <v>0</v>
          </cell>
          <cell r="P801">
            <v>5301.16</v>
          </cell>
        </row>
        <row r="802">
          <cell r="A802" t="str">
            <v>5.1.04.01.03.04</v>
          </cell>
          <cell r="B802" t="str">
            <v>ALTA TENSION-G.D</v>
          </cell>
          <cell r="C802">
            <v>0</v>
          </cell>
          <cell r="D802">
            <v>0</v>
          </cell>
          <cell r="E802">
            <v>0</v>
          </cell>
          <cell r="F802">
            <v>0</v>
          </cell>
          <cell r="G802">
            <v>0</v>
          </cell>
          <cell r="H802">
            <v>0</v>
          </cell>
          <cell r="I802">
            <v>0</v>
          </cell>
          <cell r="J802">
            <v>0</v>
          </cell>
          <cell r="K802">
            <v>0</v>
          </cell>
          <cell r="L802">
            <v>0</v>
          </cell>
          <cell r="M802">
            <v>0</v>
          </cell>
          <cell r="N802">
            <v>0</v>
          </cell>
          <cell r="O802">
            <v>0</v>
          </cell>
          <cell r="P802">
            <v>0</v>
          </cell>
        </row>
        <row r="803">
          <cell r="A803" t="str">
            <v>5.1.04.01.04.00</v>
          </cell>
          <cell r="B803" t="str">
            <v>GASTOS DE LINEA AER</v>
          </cell>
          <cell r="C803">
            <v>0</v>
          </cell>
          <cell r="D803">
            <v>62538.879999999997</v>
          </cell>
          <cell r="E803">
            <v>60299.05</v>
          </cell>
          <cell r="F803">
            <v>62645.4</v>
          </cell>
          <cell r="G803">
            <v>0</v>
          </cell>
          <cell r="H803">
            <v>0</v>
          </cell>
          <cell r="I803">
            <v>0</v>
          </cell>
          <cell r="J803">
            <v>0</v>
          </cell>
          <cell r="K803">
            <v>0</v>
          </cell>
          <cell r="L803">
            <v>0</v>
          </cell>
          <cell r="M803">
            <v>0</v>
          </cell>
          <cell r="N803">
            <v>0</v>
          </cell>
          <cell r="O803">
            <v>0</v>
          </cell>
          <cell r="P803">
            <v>185483.33</v>
          </cell>
        </row>
        <row r="804">
          <cell r="A804" t="str">
            <v>5.1.04.01.04.01</v>
          </cell>
          <cell r="B804" t="str">
            <v>MEDIA TENSION-G.</v>
          </cell>
          <cell r="C804">
            <v>0</v>
          </cell>
          <cell r="D804">
            <v>45889.42</v>
          </cell>
          <cell r="E804">
            <v>46977.36</v>
          </cell>
          <cell r="F804">
            <v>45537.99</v>
          </cell>
          <cell r="G804">
            <v>0</v>
          </cell>
          <cell r="H804">
            <v>0</v>
          </cell>
          <cell r="I804">
            <v>0</v>
          </cell>
          <cell r="J804">
            <v>0</v>
          </cell>
          <cell r="K804">
            <v>0</v>
          </cell>
          <cell r="L804">
            <v>0</v>
          </cell>
          <cell r="M804">
            <v>0</v>
          </cell>
          <cell r="N804">
            <v>0</v>
          </cell>
          <cell r="O804">
            <v>0</v>
          </cell>
          <cell r="P804">
            <v>138404.76999999999</v>
          </cell>
        </row>
        <row r="805">
          <cell r="A805" t="str">
            <v>5.1.04.01.04.02</v>
          </cell>
          <cell r="B805" t="str">
            <v>BAJA TENSION-G.D</v>
          </cell>
          <cell r="C805">
            <v>0</v>
          </cell>
          <cell r="D805">
            <v>16649.46</v>
          </cell>
          <cell r="E805">
            <v>13321.69</v>
          </cell>
          <cell r="F805">
            <v>17107.41</v>
          </cell>
          <cell r="G805">
            <v>0</v>
          </cell>
          <cell r="H805">
            <v>0</v>
          </cell>
          <cell r="I805">
            <v>0</v>
          </cell>
          <cell r="J805">
            <v>0</v>
          </cell>
          <cell r="K805">
            <v>0</v>
          </cell>
          <cell r="L805">
            <v>0</v>
          </cell>
          <cell r="M805">
            <v>0</v>
          </cell>
          <cell r="N805">
            <v>0</v>
          </cell>
          <cell r="O805">
            <v>0</v>
          </cell>
          <cell r="P805">
            <v>47078.559999999998</v>
          </cell>
        </row>
        <row r="806">
          <cell r="A806" t="str">
            <v>5.1.04.01.04.03</v>
          </cell>
          <cell r="B806" t="str">
            <v>TRANSFORMACION D</v>
          </cell>
          <cell r="C806">
            <v>0</v>
          </cell>
          <cell r="D806">
            <v>0</v>
          </cell>
          <cell r="E806">
            <v>0</v>
          </cell>
          <cell r="F806">
            <v>0</v>
          </cell>
          <cell r="G806">
            <v>0</v>
          </cell>
          <cell r="H806">
            <v>0</v>
          </cell>
          <cell r="I806">
            <v>0</v>
          </cell>
          <cell r="J806">
            <v>0</v>
          </cell>
          <cell r="K806">
            <v>0</v>
          </cell>
          <cell r="L806">
            <v>0</v>
          </cell>
          <cell r="M806">
            <v>0</v>
          </cell>
          <cell r="N806">
            <v>0</v>
          </cell>
          <cell r="O806">
            <v>0</v>
          </cell>
          <cell r="P806">
            <v>0</v>
          </cell>
        </row>
        <row r="807">
          <cell r="A807" t="str">
            <v>5.1.04.01.04.04</v>
          </cell>
          <cell r="B807" t="str">
            <v>ALTA TENSION-G.L</v>
          </cell>
          <cell r="C807">
            <v>0</v>
          </cell>
          <cell r="D807">
            <v>0</v>
          </cell>
          <cell r="E807">
            <v>0</v>
          </cell>
          <cell r="F807">
            <v>0</v>
          </cell>
          <cell r="G807">
            <v>0</v>
          </cell>
          <cell r="H807">
            <v>0</v>
          </cell>
          <cell r="I807">
            <v>0</v>
          </cell>
          <cell r="J807">
            <v>0</v>
          </cell>
          <cell r="K807">
            <v>0</v>
          </cell>
          <cell r="L807">
            <v>0</v>
          </cell>
          <cell r="M807">
            <v>0</v>
          </cell>
          <cell r="N807">
            <v>0</v>
          </cell>
          <cell r="O807">
            <v>0</v>
          </cell>
          <cell r="P807">
            <v>0</v>
          </cell>
        </row>
        <row r="808">
          <cell r="A808" t="str">
            <v>5.1.04.01.05.00</v>
          </cell>
          <cell r="B808" t="str">
            <v>GASTOS DE LINEA SUB</v>
          </cell>
          <cell r="C808">
            <v>0</v>
          </cell>
          <cell r="D808">
            <v>1934.12</v>
          </cell>
          <cell r="E808">
            <v>2492.64</v>
          </cell>
          <cell r="F808">
            <v>475.4</v>
          </cell>
          <cell r="G808">
            <v>0</v>
          </cell>
          <cell r="H808">
            <v>0</v>
          </cell>
          <cell r="I808">
            <v>0</v>
          </cell>
          <cell r="J808">
            <v>0</v>
          </cell>
          <cell r="K808">
            <v>0</v>
          </cell>
          <cell r="L808">
            <v>0</v>
          </cell>
          <cell r="M808">
            <v>0</v>
          </cell>
          <cell r="N808">
            <v>0</v>
          </cell>
          <cell r="O808">
            <v>0</v>
          </cell>
          <cell r="P808">
            <v>4902.16</v>
          </cell>
        </row>
        <row r="809">
          <cell r="A809" t="str">
            <v>5.1.04.01.05.01</v>
          </cell>
          <cell r="B809" t="str">
            <v>MEDIA TENSION-G.</v>
          </cell>
          <cell r="C809">
            <v>0</v>
          </cell>
          <cell r="D809">
            <v>1934.12</v>
          </cell>
          <cell r="E809">
            <v>1791.9</v>
          </cell>
          <cell r="F809">
            <v>475.4</v>
          </cell>
          <cell r="G809">
            <v>0</v>
          </cell>
          <cell r="H809">
            <v>0</v>
          </cell>
          <cell r="I809">
            <v>0</v>
          </cell>
          <cell r="J809">
            <v>0</v>
          </cell>
          <cell r="K809">
            <v>0</v>
          </cell>
          <cell r="L809">
            <v>0</v>
          </cell>
          <cell r="M809">
            <v>0</v>
          </cell>
          <cell r="N809">
            <v>0</v>
          </cell>
          <cell r="O809">
            <v>0</v>
          </cell>
          <cell r="P809">
            <v>4201.42</v>
          </cell>
        </row>
        <row r="810">
          <cell r="A810" t="str">
            <v>5.1.04.01.05.02</v>
          </cell>
          <cell r="B810" t="str">
            <v>BAJA TENSION-G.L</v>
          </cell>
          <cell r="C810">
            <v>0</v>
          </cell>
          <cell r="D810">
            <v>0</v>
          </cell>
          <cell r="E810">
            <v>700.74</v>
          </cell>
          <cell r="F810">
            <v>0</v>
          </cell>
          <cell r="G810">
            <v>0</v>
          </cell>
          <cell r="H810">
            <v>0</v>
          </cell>
          <cell r="I810">
            <v>0</v>
          </cell>
          <cell r="J810">
            <v>0</v>
          </cell>
          <cell r="K810">
            <v>0</v>
          </cell>
          <cell r="L810">
            <v>0</v>
          </cell>
          <cell r="M810">
            <v>0</v>
          </cell>
          <cell r="N810">
            <v>0</v>
          </cell>
          <cell r="O810">
            <v>0</v>
          </cell>
          <cell r="P810">
            <v>700.74</v>
          </cell>
        </row>
        <row r="811">
          <cell r="A811" t="str">
            <v>5.1.04.01.06.00</v>
          </cell>
          <cell r="B811" t="str">
            <v>GTOS.ALUMBRADO DE C</v>
          </cell>
          <cell r="C811">
            <v>0</v>
          </cell>
          <cell r="D811">
            <v>111.35</v>
          </cell>
          <cell r="E811">
            <v>41.04</v>
          </cell>
          <cell r="F811">
            <v>16.010000000000002</v>
          </cell>
          <cell r="G811">
            <v>0</v>
          </cell>
          <cell r="H811">
            <v>0</v>
          </cell>
          <cell r="I811">
            <v>0</v>
          </cell>
          <cell r="J811">
            <v>0</v>
          </cell>
          <cell r="K811">
            <v>0</v>
          </cell>
          <cell r="L811">
            <v>0</v>
          </cell>
          <cell r="M811">
            <v>0</v>
          </cell>
          <cell r="N811">
            <v>0</v>
          </cell>
          <cell r="O811">
            <v>0</v>
          </cell>
          <cell r="P811">
            <v>168.39999999999998</v>
          </cell>
        </row>
        <row r="812">
          <cell r="A812" t="str">
            <v>5.1.04.01.06.01</v>
          </cell>
          <cell r="B812" t="str">
            <v>MEDIA TENSION-AL</v>
          </cell>
          <cell r="C812">
            <v>0</v>
          </cell>
          <cell r="D812">
            <v>111.35</v>
          </cell>
          <cell r="E812">
            <v>41.04</v>
          </cell>
          <cell r="F812">
            <v>6.86</v>
          </cell>
          <cell r="G812">
            <v>0</v>
          </cell>
          <cell r="H812">
            <v>0</v>
          </cell>
          <cell r="I812">
            <v>0</v>
          </cell>
          <cell r="J812">
            <v>0</v>
          </cell>
          <cell r="K812">
            <v>0</v>
          </cell>
          <cell r="L812">
            <v>0</v>
          </cell>
          <cell r="M812">
            <v>0</v>
          </cell>
          <cell r="N812">
            <v>0</v>
          </cell>
          <cell r="O812">
            <v>0</v>
          </cell>
          <cell r="P812">
            <v>159.25</v>
          </cell>
        </row>
        <row r="813">
          <cell r="A813" t="str">
            <v>5.1.04.01.06.02</v>
          </cell>
          <cell r="B813" t="str">
            <v>BAJA TENSION-ALU</v>
          </cell>
          <cell r="C813">
            <v>0</v>
          </cell>
          <cell r="D813">
            <v>0</v>
          </cell>
          <cell r="E813">
            <v>0</v>
          </cell>
          <cell r="F813">
            <v>0</v>
          </cell>
          <cell r="G813">
            <v>0</v>
          </cell>
          <cell r="H813">
            <v>0</v>
          </cell>
          <cell r="I813">
            <v>0</v>
          </cell>
          <cell r="J813">
            <v>0</v>
          </cell>
          <cell r="K813">
            <v>0</v>
          </cell>
          <cell r="L813">
            <v>0</v>
          </cell>
          <cell r="M813">
            <v>0</v>
          </cell>
          <cell r="N813">
            <v>0</v>
          </cell>
          <cell r="O813">
            <v>0</v>
          </cell>
          <cell r="P813">
            <v>0</v>
          </cell>
        </row>
        <row r="814">
          <cell r="A814" t="str">
            <v>5.1.04.01.07.00</v>
          </cell>
          <cell r="B814" t="str">
            <v>GASTOS DE MEDIDORES</v>
          </cell>
          <cell r="C814">
            <v>0</v>
          </cell>
          <cell r="D814">
            <v>38098.47</v>
          </cell>
          <cell r="E814">
            <v>38514.050000000003</v>
          </cell>
          <cell r="F814">
            <v>28368.95</v>
          </cell>
          <cell r="G814">
            <v>0</v>
          </cell>
          <cell r="H814">
            <v>0</v>
          </cell>
          <cell r="I814">
            <v>0</v>
          </cell>
          <cell r="J814">
            <v>0</v>
          </cell>
          <cell r="K814">
            <v>0</v>
          </cell>
          <cell r="L814">
            <v>0</v>
          </cell>
          <cell r="M814">
            <v>0</v>
          </cell>
          <cell r="N814">
            <v>0</v>
          </cell>
          <cell r="O814">
            <v>0</v>
          </cell>
          <cell r="P814">
            <v>104981.47</v>
          </cell>
        </row>
        <row r="815">
          <cell r="A815" t="str">
            <v>5.1.04.01.07.01</v>
          </cell>
          <cell r="B815" t="str">
            <v>MEDIA TENSION-G.</v>
          </cell>
          <cell r="C815">
            <v>0</v>
          </cell>
          <cell r="D815">
            <v>4512.8</v>
          </cell>
          <cell r="E815">
            <v>3843.45</v>
          </cell>
          <cell r="F815">
            <v>4491.47</v>
          </cell>
          <cell r="G815">
            <v>0</v>
          </cell>
          <cell r="H815">
            <v>0</v>
          </cell>
          <cell r="I815">
            <v>0</v>
          </cell>
          <cell r="J815">
            <v>0</v>
          </cell>
          <cell r="K815">
            <v>0</v>
          </cell>
          <cell r="L815">
            <v>0</v>
          </cell>
          <cell r="M815">
            <v>0</v>
          </cell>
          <cell r="N815">
            <v>0</v>
          </cell>
          <cell r="O815">
            <v>0</v>
          </cell>
          <cell r="P815">
            <v>12847.720000000001</v>
          </cell>
        </row>
        <row r="816">
          <cell r="A816" t="str">
            <v>5.1.04.01.07.02</v>
          </cell>
          <cell r="B816" t="str">
            <v>BAJA TENSION-G.D</v>
          </cell>
          <cell r="C816">
            <v>0</v>
          </cell>
          <cell r="D816">
            <v>33585.67</v>
          </cell>
          <cell r="E816">
            <v>34670.6</v>
          </cell>
          <cell r="F816">
            <v>23877.48</v>
          </cell>
          <cell r="G816">
            <v>0</v>
          </cell>
          <cell r="H816">
            <v>0</v>
          </cell>
          <cell r="I816">
            <v>0</v>
          </cell>
          <cell r="J816">
            <v>0</v>
          </cell>
          <cell r="K816">
            <v>0</v>
          </cell>
          <cell r="L816">
            <v>0</v>
          </cell>
          <cell r="M816">
            <v>0</v>
          </cell>
          <cell r="N816">
            <v>0</v>
          </cell>
          <cell r="O816">
            <v>0</v>
          </cell>
          <cell r="P816">
            <v>92133.749999999985</v>
          </cell>
        </row>
        <row r="817">
          <cell r="A817" t="str">
            <v>5.1.04.01.07.04</v>
          </cell>
          <cell r="B817" t="str">
            <v>ALTA TENSION-G.D</v>
          </cell>
          <cell r="C817">
            <v>0</v>
          </cell>
          <cell r="D817">
            <v>0</v>
          </cell>
          <cell r="E817">
            <v>0</v>
          </cell>
          <cell r="F817">
            <v>0</v>
          </cell>
          <cell r="G817">
            <v>0</v>
          </cell>
          <cell r="H817">
            <v>0</v>
          </cell>
          <cell r="I817">
            <v>0</v>
          </cell>
          <cell r="J817">
            <v>0</v>
          </cell>
          <cell r="K817">
            <v>0</v>
          </cell>
          <cell r="L817">
            <v>0</v>
          </cell>
          <cell r="M817">
            <v>0</v>
          </cell>
          <cell r="N817">
            <v>0</v>
          </cell>
          <cell r="O817">
            <v>0</v>
          </cell>
          <cell r="P817">
            <v>0</v>
          </cell>
        </row>
        <row r="818">
          <cell r="A818" t="str">
            <v>5.1.04.01.08.00</v>
          </cell>
          <cell r="B818" t="str">
            <v>GASTOS DE INSTALACI</v>
          </cell>
          <cell r="C818">
            <v>0</v>
          </cell>
          <cell r="D818">
            <v>25143.33</v>
          </cell>
          <cell r="E818">
            <v>12608.94</v>
          </cell>
          <cell r="F818">
            <v>32421.21</v>
          </cell>
          <cell r="G818">
            <v>0</v>
          </cell>
          <cell r="H818">
            <v>0</v>
          </cell>
          <cell r="I818">
            <v>0</v>
          </cell>
          <cell r="J818">
            <v>0</v>
          </cell>
          <cell r="K818">
            <v>0</v>
          </cell>
          <cell r="L818">
            <v>0</v>
          </cell>
          <cell r="M818">
            <v>0</v>
          </cell>
          <cell r="N818">
            <v>0</v>
          </cell>
          <cell r="O818">
            <v>0</v>
          </cell>
          <cell r="P818">
            <v>70173.48000000001</v>
          </cell>
        </row>
        <row r="819">
          <cell r="A819" t="str">
            <v>5.1.04.01.08.01</v>
          </cell>
          <cell r="B819" t="str">
            <v>MEDIA TENSION-G.</v>
          </cell>
          <cell r="C819">
            <v>0</v>
          </cell>
          <cell r="D819">
            <v>0</v>
          </cell>
          <cell r="E819">
            <v>0</v>
          </cell>
          <cell r="F819">
            <v>0</v>
          </cell>
          <cell r="G819">
            <v>0</v>
          </cell>
          <cell r="H819">
            <v>0</v>
          </cell>
          <cell r="I819">
            <v>0</v>
          </cell>
          <cell r="J819">
            <v>0</v>
          </cell>
          <cell r="K819">
            <v>0</v>
          </cell>
          <cell r="L819">
            <v>0</v>
          </cell>
          <cell r="M819">
            <v>0</v>
          </cell>
          <cell r="N819">
            <v>0</v>
          </cell>
          <cell r="O819">
            <v>0</v>
          </cell>
          <cell r="P819">
            <v>0</v>
          </cell>
        </row>
        <row r="820">
          <cell r="A820" t="str">
            <v>5.1.04.01.08.02</v>
          </cell>
          <cell r="B820" t="str">
            <v>BAJA TENSION-G.I</v>
          </cell>
          <cell r="C820">
            <v>0</v>
          </cell>
          <cell r="D820">
            <v>25143.33</v>
          </cell>
          <cell r="E820">
            <v>12608.94</v>
          </cell>
          <cell r="F820">
            <v>31010.5</v>
          </cell>
          <cell r="G820">
            <v>0</v>
          </cell>
          <cell r="H820">
            <v>0</v>
          </cell>
          <cell r="I820">
            <v>0</v>
          </cell>
          <cell r="J820">
            <v>0</v>
          </cell>
          <cell r="K820">
            <v>0</v>
          </cell>
          <cell r="L820">
            <v>0</v>
          </cell>
          <cell r="M820">
            <v>0</v>
          </cell>
          <cell r="N820">
            <v>0</v>
          </cell>
          <cell r="O820">
            <v>0</v>
          </cell>
          <cell r="P820">
            <v>68762.77</v>
          </cell>
        </row>
        <row r="821">
          <cell r="A821" t="str">
            <v>5.1.04.01.09.00</v>
          </cell>
          <cell r="B821" t="str">
            <v>OTROS GASTOS DE DIS</v>
          </cell>
          <cell r="C821">
            <v>0</v>
          </cell>
          <cell r="D821">
            <v>269219.46000000002</v>
          </cell>
          <cell r="E821">
            <v>320377.53000000003</v>
          </cell>
          <cell r="F821">
            <v>405412.5</v>
          </cell>
          <cell r="G821">
            <v>0</v>
          </cell>
          <cell r="H821">
            <v>0</v>
          </cell>
          <cell r="I821">
            <v>0</v>
          </cell>
          <cell r="J821">
            <v>0</v>
          </cell>
          <cell r="K821">
            <v>0</v>
          </cell>
          <cell r="L821">
            <v>0</v>
          </cell>
          <cell r="M821">
            <v>0</v>
          </cell>
          <cell r="N821">
            <v>0</v>
          </cell>
          <cell r="O821">
            <v>0</v>
          </cell>
          <cell r="P821">
            <v>995009.49</v>
          </cell>
        </row>
        <row r="822">
          <cell r="A822" t="str">
            <v>5.1.04.01.09.01</v>
          </cell>
          <cell r="B822" t="str">
            <v>MEDIA TENSION-OT</v>
          </cell>
          <cell r="C822">
            <v>0</v>
          </cell>
          <cell r="D822">
            <v>236025.12</v>
          </cell>
          <cell r="E822">
            <v>265992.84999999998</v>
          </cell>
          <cell r="F822">
            <v>338359.43</v>
          </cell>
          <cell r="G822">
            <v>0</v>
          </cell>
          <cell r="H822">
            <v>0</v>
          </cell>
          <cell r="I822">
            <v>0</v>
          </cell>
          <cell r="J822">
            <v>0</v>
          </cell>
          <cell r="K822">
            <v>0</v>
          </cell>
          <cell r="L822">
            <v>0</v>
          </cell>
          <cell r="M822">
            <v>0</v>
          </cell>
          <cell r="N822">
            <v>0</v>
          </cell>
          <cell r="O822">
            <v>0</v>
          </cell>
          <cell r="P822">
            <v>840377.39999999991</v>
          </cell>
        </row>
        <row r="823">
          <cell r="A823" t="str">
            <v>5.1.04.01.09.02</v>
          </cell>
          <cell r="B823" t="str">
            <v>BAJA TENSION-OTR</v>
          </cell>
          <cell r="C823">
            <v>0</v>
          </cell>
          <cell r="D823">
            <v>33194.339999999997</v>
          </cell>
          <cell r="E823">
            <v>54384.68</v>
          </cell>
          <cell r="F823">
            <v>66978.929999999993</v>
          </cell>
          <cell r="G823">
            <v>0</v>
          </cell>
          <cell r="H823">
            <v>0</v>
          </cell>
          <cell r="I823">
            <v>0</v>
          </cell>
          <cell r="J823">
            <v>0</v>
          </cell>
          <cell r="K823">
            <v>0</v>
          </cell>
          <cell r="L823">
            <v>0</v>
          </cell>
          <cell r="M823">
            <v>0</v>
          </cell>
          <cell r="N823">
            <v>0</v>
          </cell>
          <cell r="O823">
            <v>0</v>
          </cell>
          <cell r="P823">
            <v>154557.94999999998</v>
          </cell>
        </row>
        <row r="824">
          <cell r="A824" t="str">
            <v>5.1.04.01.09.03</v>
          </cell>
          <cell r="B824" t="str">
            <v>TRANSFORMACION D</v>
          </cell>
          <cell r="C824">
            <v>0</v>
          </cell>
          <cell r="D824">
            <v>0</v>
          </cell>
          <cell r="E824">
            <v>0</v>
          </cell>
          <cell r="F824">
            <v>0</v>
          </cell>
          <cell r="G824">
            <v>0</v>
          </cell>
          <cell r="H824">
            <v>0</v>
          </cell>
          <cell r="I824">
            <v>0</v>
          </cell>
          <cell r="J824">
            <v>0</v>
          </cell>
          <cell r="K824">
            <v>0</v>
          </cell>
          <cell r="L824">
            <v>0</v>
          </cell>
          <cell r="M824">
            <v>0</v>
          </cell>
          <cell r="N824">
            <v>0</v>
          </cell>
          <cell r="O824">
            <v>0</v>
          </cell>
          <cell r="P824">
            <v>0</v>
          </cell>
        </row>
        <row r="825">
          <cell r="A825" t="str">
            <v>5.1.04.01.10.00</v>
          </cell>
          <cell r="B825" t="str">
            <v>ARRENDAMIENTO</v>
          </cell>
          <cell r="C825">
            <v>0</v>
          </cell>
          <cell r="D825">
            <v>12421.35</v>
          </cell>
          <cell r="E825">
            <v>12348</v>
          </cell>
          <cell r="F825">
            <v>12243.47</v>
          </cell>
          <cell r="G825">
            <v>0</v>
          </cell>
          <cell r="H825">
            <v>0</v>
          </cell>
          <cell r="I825">
            <v>0</v>
          </cell>
          <cell r="J825">
            <v>0</v>
          </cell>
          <cell r="K825">
            <v>0</v>
          </cell>
          <cell r="L825">
            <v>0</v>
          </cell>
          <cell r="M825">
            <v>0</v>
          </cell>
          <cell r="N825">
            <v>0</v>
          </cell>
          <cell r="O825">
            <v>0</v>
          </cell>
          <cell r="P825">
            <v>37012.82</v>
          </cell>
        </row>
        <row r="826">
          <cell r="A826" t="str">
            <v>5.1.04.01.10.01</v>
          </cell>
          <cell r="B826" t="str">
            <v>MEDIA TENSION-AR</v>
          </cell>
          <cell r="C826">
            <v>0</v>
          </cell>
          <cell r="D826">
            <v>12421.35</v>
          </cell>
          <cell r="E826">
            <v>12348</v>
          </cell>
          <cell r="F826">
            <v>12243.47</v>
          </cell>
          <cell r="G826">
            <v>0</v>
          </cell>
          <cell r="H826">
            <v>0</v>
          </cell>
          <cell r="I826">
            <v>0</v>
          </cell>
          <cell r="J826">
            <v>0</v>
          </cell>
          <cell r="K826">
            <v>0</v>
          </cell>
          <cell r="L826">
            <v>0</v>
          </cell>
          <cell r="M826">
            <v>0</v>
          </cell>
          <cell r="N826">
            <v>0</v>
          </cell>
          <cell r="O826">
            <v>0</v>
          </cell>
          <cell r="P826">
            <v>37012.82</v>
          </cell>
        </row>
        <row r="827">
          <cell r="A827" t="str">
            <v>5.1.04.01.10.02</v>
          </cell>
          <cell r="B827" t="str">
            <v>BAJA TENSION-ARR</v>
          </cell>
          <cell r="C827">
            <v>0</v>
          </cell>
          <cell r="D827">
            <v>0</v>
          </cell>
          <cell r="E827">
            <v>0</v>
          </cell>
          <cell r="F827">
            <v>0</v>
          </cell>
          <cell r="G827">
            <v>0</v>
          </cell>
          <cell r="H827">
            <v>0</v>
          </cell>
          <cell r="I827">
            <v>0</v>
          </cell>
          <cell r="J827">
            <v>0</v>
          </cell>
          <cell r="K827">
            <v>0</v>
          </cell>
          <cell r="L827">
            <v>0</v>
          </cell>
          <cell r="M827">
            <v>0</v>
          </cell>
          <cell r="N827">
            <v>0</v>
          </cell>
          <cell r="O827">
            <v>0</v>
          </cell>
          <cell r="P827">
            <v>0</v>
          </cell>
        </row>
        <row r="828">
          <cell r="A828" t="str">
            <v>5.1.04.01.11.00</v>
          </cell>
          <cell r="B828" t="str">
            <v>CUOTAS PATRONALES D</v>
          </cell>
          <cell r="C828">
            <v>0</v>
          </cell>
          <cell r="D828">
            <v>0</v>
          </cell>
          <cell r="E828">
            <v>0</v>
          </cell>
          <cell r="F828">
            <v>0</v>
          </cell>
          <cell r="G828">
            <v>0</v>
          </cell>
          <cell r="H828">
            <v>0</v>
          </cell>
          <cell r="I828">
            <v>0</v>
          </cell>
          <cell r="J828">
            <v>0</v>
          </cell>
          <cell r="K828">
            <v>0</v>
          </cell>
          <cell r="L828">
            <v>0</v>
          </cell>
          <cell r="M828">
            <v>0</v>
          </cell>
          <cell r="N828">
            <v>0</v>
          </cell>
          <cell r="O828">
            <v>0</v>
          </cell>
          <cell r="P828">
            <v>0</v>
          </cell>
        </row>
        <row r="829">
          <cell r="A829" t="str">
            <v>5.1.04.01.11.01</v>
          </cell>
          <cell r="B829" t="str">
            <v>MEDIA TENSION-CU</v>
          </cell>
          <cell r="C829">
            <v>0</v>
          </cell>
          <cell r="D829">
            <v>0</v>
          </cell>
          <cell r="E829">
            <v>0</v>
          </cell>
          <cell r="F829">
            <v>0</v>
          </cell>
          <cell r="G829">
            <v>0</v>
          </cell>
          <cell r="H829">
            <v>0</v>
          </cell>
          <cell r="I829">
            <v>0</v>
          </cell>
          <cell r="J829">
            <v>0</v>
          </cell>
          <cell r="K829">
            <v>0</v>
          </cell>
          <cell r="L829">
            <v>0</v>
          </cell>
          <cell r="M829">
            <v>0</v>
          </cell>
          <cell r="N829">
            <v>0</v>
          </cell>
          <cell r="O829">
            <v>0</v>
          </cell>
          <cell r="P829">
            <v>0</v>
          </cell>
        </row>
        <row r="830">
          <cell r="A830" t="str">
            <v>5.1.04.01.12.00</v>
          </cell>
          <cell r="B830" t="str">
            <v>OTRAS PRESTACIONES</v>
          </cell>
          <cell r="C830">
            <v>0</v>
          </cell>
          <cell r="D830">
            <v>6857.66</v>
          </cell>
          <cell r="E830">
            <v>150.6</v>
          </cell>
          <cell r="F830">
            <v>11029.45</v>
          </cell>
          <cell r="G830">
            <v>0</v>
          </cell>
          <cell r="H830">
            <v>0</v>
          </cell>
          <cell r="I830">
            <v>0</v>
          </cell>
          <cell r="J830">
            <v>0</v>
          </cell>
          <cell r="K830">
            <v>0</v>
          </cell>
          <cell r="L830">
            <v>0</v>
          </cell>
          <cell r="M830">
            <v>0</v>
          </cell>
          <cell r="N830">
            <v>0</v>
          </cell>
          <cell r="O830">
            <v>0</v>
          </cell>
          <cell r="P830">
            <v>18037.71</v>
          </cell>
        </row>
        <row r="831">
          <cell r="A831" t="str">
            <v>5.1.04.01.12.01</v>
          </cell>
          <cell r="B831" t="str">
            <v>MEDIA TENSION-OT</v>
          </cell>
          <cell r="C831">
            <v>0</v>
          </cell>
          <cell r="D831">
            <v>5443.18</v>
          </cell>
          <cell r="E831">
            <v>-1121.27</v>
          </cell>
          <cell r="F831">
            <v>9598.08</v>
          </cell>
          <cell r="G831">
            <v>0</v>
          </cell>
          <cell r="H831">
            <v>0</v>
          </cell>
          <cell r="I831">
            <v>0</v>
          </cell>
          <cell r="J831">
            <v>0</v>
          </cell>
          <cell r="K831">
            <v>0</v>
          </cell>
          <cell r="L831">
            <v>0</v>
          </cell>
          <cell r="M831">
            <v>0</v>
          </cell>
          <cell r="N831">
            <v>0</v>
          </cell>
          <cell r="O831">
            <v>0</v>
          </cell>
          <cell r="P831">
            <v>13919.99</v>
          </cell>
        </row>
        <row r="832">
          <cell r="A832" t="str">
            <v>5.1.04.01.12.02</v>
          </cell>
          <cell r="B832" t="str">
            <v>BAJA TENSION-OTR</v>
          </cell>
          <cell r="C832">
            <v>0</v>
          </cell>
          <cell r="D832">
            <v>1234.48</v>
          </cell>
          <cell r="E832">
            <v>1081.8699999999999</v>
          </cell>
          <cell r="F832">
            <v>1226.3699999999999</v>
          </cell>
          <cell r="G832">
            <v>0</v>
          </cell>
          <cell r="H832">
            <v>0</v>
          </cell>
          <cell r="I832">
            <v>0</v>
          </cell>
          <cell r="J832">
            <v>0</v>
          </cell>
          <cell r="K832">
            <v>0</v>
          </cell>
          <cell r="L832">
            <v>0</v>
          </cell>
          <cell r="M832">
            <v>0</v>
          </cell>
          <cell r="N832">
            <v>0</v>
          </cell>
          <cell r="O832">
            <v>0</v>
          </cell>
          <cell r="P832">
            <v>3542.72</v>
          </cell>
        </row>
        <row r="833">
          <cell r="A833" t="str">
            <v>5.1.04.01.12.04</v>
          </cell>
          <cell r="B833" t="str">
            <v>ALTA TENSION-OTR</v>
          </cell>
          <cell r="C833">
            <v>0</v>
          </cell>
          <cell r="D833">
            <v>180</v>
          </cell>
          <cell r="E833">
            <v>190</v>
          </cell>
          <cell r="F833">
            <v>205</v>
          </cell>
          <cell r="G833">
            <v>0</v>
          </cell>
          <cell r="H833">
            <v>0</v>
          </cell>
          <cell r="I833">
            <v>0</v>
          </cell>
          <cell r="J833">
            <v>0</v>
          </cell>
          <cell r="K833">
            <v>0</v>
          </cell>
          <cell r="L833">
            <v>0</v>
          </cell>
          <cell r="M833">
            <v>0</v>
          </cell>
          <cell r="N833">
            <v>0</v>
          </cell>
          <cell r="O833">
            <v>0</v>
          </cell>
          <cell r="P833">
            <v>575</v>
          </cell>
        </row>
        <row r="834">
          <cell r="A834" t="str">
            <v>5.1.05.00.00.00</v>
          </cell>
          <cell r="B834" t="str">
            <v>GASTOS DE COMERCIALIZACIO</v>
          </cell>
          <cell r="C834">
            <v>0</v>
          </cell>
          <cell r="D834">
            <v>64958.15</v>
          </cell>
          <cell r="E834">
            <v>61351.35</v>
          </cell>
          <cell r="F834">
            <v>60612.61</v>
          </cell>
          <cell r="G834">
            <v>0</v>
          </cell>
          <cell r="H834">
            <v>0</v>
          </cell>
          <cell r="I834">
            <v>0</v>
          </cell>
          <cell r="J834">
            <v>0</v>
          </cell>
          <cell r="K834">
            <v>0</v>
          </cell>
          <cell r="L834">
            <v>0</v>
          </cell>
          <cell r="M834">
            <v>0</v>
          </cell>
          <cell r="N834">
            <v>0</v>
          </cell>
          <cell r="O834">
            <v>0</v>
          </cell>
          <cell r="P834">
            <v>186922.11</v>
          </cell>
        </row>
        <row r="835">
          <cell r="A835" t="str">
            <v>5.1.05.01.00.00</v>
          </cell>
          <cell r="B835" t="str">
            <v>GASTOS DE COMERCIALIZA</v>
          </cell>
          <cell r="C835">
            <v>0</v>
          </cell>
          <cell r="D835">
            <v>64958.15</v>
          </cell>
          <cell r="E835">
            <v>61351.35</v>
          </cell>
          <cell r="F835">
            <v>60612.61</v>
          </cell>
          <cell r="G835">
            <v>0</v>
          </cell>
          <cell r="H835">
            <v>0</v>
          </cell>
          <cell r="I835">
            <v>0</v>
          </cell>
          <cell r="J835">
            <v>0</v>
          </cell>
          <cell r="K835">
            <v>0</v>
          </cell>
          <cell r="L835">
            <v>0</v>
          </cell>
          <cell r="M835">
            <v>0</v>
          </cell>
          <cell r="N835">
            <v>0</v>
          </cell>
          <cell r="O835">
            <v>0</v>
          </cell>
          <cell r="P835">
            <v>186922.11</v>
          </cell>
        </row>
        <row r="836">
          <cell r="A836" t="str">
            <v>5.1.05.01.01.00</v>
          </cell>
          <cell r="B836" t="str">
            <v>SUPERVISION DE OPER</v>
          </cell>
          <cell r="C836">
            <v>0</v>
          </cell>
          <cell r="D836">
            <v>187.5</v>
          </cell>
          <cell r="E836">
            <v>187.5</v>
          </cell>
          <cell r="F836">
            <v>187.5</v>
          </cell>
          <cell r="G836">
            <v>0</v>
          </cell>
          <cell r="H836">
            <v>0</v>
          </cell>
          <cell r="I836">
            <v>0</v>
          </cell>
          <cell r="J836">
            <v>0</v>
          </cell>
          <cell r="K836">
            <v>0</v>
          </cell>
          <cell r="L836">
            <v>0</v>
          </cell>
          <cell r="M836">
            <v>0</v>
          </cell>
          <cell r="N836">
            <v>0</v>
          </cell>
          <cell r="O836">
            <v>0</v>
          </cell>
          <cell r="P836">
            <v>562.5</v>
          </cell>
        </row>
        <row r="837">
          <cell r="A837" t="str">
            <v>5.1.05.01.09.00</v>
          </cell>
          <cell r="B837" t="str">
            <v>OTROS GASTOS DE COM</v>
          </cell>
          <cell r="C837">
            <v>0</v>
          </cell>
          <cell r="D837">
            <v>54272.639999999999</v>
          </cell>
          <cell r="E837">
            <v>50792.2</v>
          </cell>
          <cell r="F837">
            <v>49865.75</v>
          </cell>
          <cell r="G837">
            <v>0</v>
          </cell>
          <cell r="H837">
            <v>0</v>
          </cell>
          <cell r="I837">
            <v>0</v>
          </cell>
          <cell r="J837">
            <v>0</v>
          </cell>
          <cell r="K837">
            <v>0</v>
          </cell>
          <cell r="L837">
            <v>0</v>
          </cell>
          <cell r="M837">
            <v>0</v>
          </cell>
          <cell r="N837">
            <v>0</v>
          </cell>
          <cell r="O837">
            <v>0</v>
          </cell>
          <cell r="P837">
            <v>154930.59</v>
          </cell>
        </row>
        <row r="838">
          <cell r="A838" t="str">
            <v>5.1.05.01.10.00</v>
          </cell>
          <cell r="B838" t="str">
            <v>ARRENDAMIENTOS</v>
          </cell>
          <cell r="C838">
            <v>0</v>
          </cell>
          <cell r="D838">
            <v>4212.26</v>
          </cell>
          <cell r="E838">
            <v>4087.78</v>
          </cell>
          <cell r="F838">
            <v>4283.47</v>
          </cell>
          <cell r="G838">
            <v>0</v>
          </cell>
          <cell r="H838">
            <v>0</v>
          </cell>
          <cell r="I838">
            <v>0</v>
          </cell>
          <cell r="J838">
            <v>0</v>
          </cell>
          <cell r="K838">
            <v>0</v>
          </cell>
          <cell r="L838">
            <v>0</v>
          </cell>
          <cell r="M838">
            <v>0</v>
          </cell>
          <cell r="N838">
            <v>0</v>
          </cell>
          <cell r="O838">
            <v>0</v>
          </cell>
          <cell r="P838">
            <v>12583.510000000002</v>
          </cell>
        </row>
        <row r="839">
          <cell r="A839" t="str">
            <v>5.1.05.01.12.00</v>
          </cell>
          <cell r="B839" t="str">
            <v>OTRAS PRESTACIONES</v>
          </cell>
          <cell r="C839">
            <v>0</v>
          </cell>
          <cell r="D839">
            <v>6285.75</v>
          </cell>
          <cell r="E839">
            <v>6283.87</v>
          </cell>
          <cell r="F839">
            <v>6275.89</v>
          </cell>
          <cell r="G839">
            <v>0</v>
          </cell>
          <cell r="H839">
            <v>0</v>
          </cell>
          <cell r="I839">
            <v>0</v>
          </cell>
          <cell r="J839">
            <v>0</v>
          </cell>
          <cell r="K839">
            <v>0</v>
          </cell>
          <cell r="L839">
            <v>0</v>
          </cell>
          <cell r="M839">
            <v>0</v>
          </cell>
          <cell r="N839">
            <v>0</v>
          </cell>
          <cell r="O839">
            <v>0</v>
          </cell>
          <cell r="P839">
            <v>18845.509999999998</v>
          </cell>
        </row>
        <row r="840">
          <cell r="A840" t="str">
            <v>5.1.06.00.00.00</v>
          </cell>
          <cell r="B840" t="str">
            <v>GASTOS DE CUENTAS DE CONS</v>
          </cell>
          <cell r="C840">
            <v>0</v>
          </cell>
          <cell r="D840">
            <v>308830.37</v>
          </cell>
          <cell r="E840">
            <v>306466.40000000002</v>
          </cell>
          <cell r="F840">
            <v>331669.53000000003</v>
          </cell>
          <cell r="G840">
            <v>0</v>
          </cell>
          <cell r="H840">
            <v>0</v>
          </cell>
          <cell r="I840">
            <v>0</v>
          </cell>
          <cell r="J840">
            <v>0</v>
          </cell>
          <cell r="K840">
            <v>0</v>
          </cell>
          <cell r="L840">
            <v>0</v>
          </cell>
          <cell r="M840">
            <v>0</v>
          </cell>
          <cell r="N840">
            <v>0</v>
          </cell>
          <cell r="O840">
            <v>0</v>
          </cell>
          <cell r="P840">
            <v>946966.3</v>
          </cell>
        </row>
        <row r="841">
          <cell r="A841" t="str">
            <v>5.1.06.01.00.00</v>
          </cell>
          <cell r="B841" t="str">
            <v>GASTOS DE CUENTAS DE C</v>
          </cell>
          <cell r="C841">
            <v>0</v>
          </cell>
          <cell r="D841">
            <v>308830.37</v>
          </cell>
          <cell r="E841">
            <v>306466.40000000002</v>
          </cell>
          <cell r="F841">
            <v>331669.53000000003</v>
          </cell>
          <cell r="G841">
            <v>0</v>
          </cell>
          <cell r="H841">
            <v>0</v>
          </cell>
          <cell r="I841">
            <v>0</v>
          </cell>
          <cell r="J841">
            <v>0</v>
          </cell>
          <cell r="K841">
            <v>0</v>
          </cell>
          <cell r="L841">
            <v>0</v>
          </cell>
          <cell r="M841">
            <v>0</v>
          </cell>
          <cell r="N841">
            <v>0</v>
          </cell>
          <cell r="O841">
            <v>0</v>
          </cell>
          <cell r="P841">
            <v>946966.3</v>
          </cell>
        </row>
        <row r="842">
          <cell r="A842" t="str">
            <v>5.1.06.01.01.00</v>
          </cell>
          <cell r="B842" t="str">
            <v>SUPERVICION</v>
          </cell>
          <cell r="C842">
            <v>0</v>
          </cell>
          <cell r="D842">
            <v>23870.31</v>
          </cell>
          <cell r="E842">
            <v>25848.33</v>
          </cell>
          <cell r="F842">
            <v>21117.9</v>
          </cell>
          <cell r="G842">
            <v>0</v>
          </cell>
          <cell r="H842">
            <v>0</v>
          </cell>
          <cell r="I842">
            <v>0</v>
          </cell>
          <cell r="J842">
            <v>0</v>
          </cell>
          <cell r="K842">
            <v>0</v>
          </cell>
          <cell r="L842">
            <v>0</v>
          </cell>
          <cell r="M842">
            <v>0</v>
          </cell>
          <cell r="N842">
            <v>0</v>
          </cell>
          <cell r="O842">
            <v>0</v>
          </cell>
          <cell r="P842">
            <v>70836.540000000008</v>
          </cell>
        </row>
        <row r="843">
          <cell r="A843" t="str">
            <v>5.1.06.01.02.00</v>
          </cell>
          <cell r="B843" t="str">
            <v>GASTOS DE LECTURA D</v>
          </cell>
          <cell r="C843">
            <v>0</v>
          </cell>
          <cell r="D843">
            <v>42582.29</v>
          </cell>
          <cell r="E843">
            <v>47021.47</v>
          </cell>
          <cell r="F843">
            <v>59410.17</v>
          </cell>
          <cell r="G843">
            <v>0</v>
          </cell>
          <cell r="H843">
            <v>0</v>
          </cell>
          <cell r="I843">
            <v>0</v>
          </cell>
          <cell r="J843">
            <v>0</v>
          </cell>
          <cell r="K843">
            <v>0</v>
          </cell>
          <cell r="L843">
            <v>0</v>
          </cell>
          <cell r="M843">
            <v>0</v>
          </cell>
          <cell r="N843">
            <v>0</v>
          </cell>
          <cell r="O843">
            <v>0</v>
          </cell>
          <cell r="P843">
            <v>149013.93</v>
          </cell>
        </row>
        <row r="844">
          <cell r="A844" t="str">
            <v>5.1.06.01.03.00</v>
          </cell>
          <cell r="B844" t="str">
            <v>GASTOS DE REGIS DE</v>
          </cell>
          <cell r="C844">
            <v>0</v>
          </cell>
          <cell r="D844">
            <v>86323.55</v>
          </cell>
          <cell r="E844">
            <v>82005.09</v>
          </cell>
          <cell r="F844">
            <v>99068.34</v>
          </cell>
          <cell r="G844">
            <v>0</v>
          </cell>
          <cell r="H844">
            <v>0</v>
          </cell>
          <cell r="I844">
            <v>0</v>
          </cell>
          <cell r="J844">
            <v>0</v>
          </cell>
          <cell r="K844">
            <v>0</v>
          </cell>
          <cell r="L844">
            <v>0</v>
          </cell>
          <cell r="M844">
            <v>0</v>
          </cell>
          <cell r="N844">
            <v>0</v>
          </cell>
          <cell r="O844">
            <v>0</v>
          </cell>
          <cell r="P844">
            <v>267396.98</v>
          </cell>
        </row>
        <row r="845">
          <cell r="A845" t="str">
            <v>5.1.06.01.04.00</v>
          </cell>
          <cell r="B845" t="str">
            <v>CUENTAS INCOBRABLES</v>
          </cell>
          <cell r="C845">
            <v>0</v>
          </cell>
          <cell r="D845">
            <v>18431.53</v>
          </cell>
          <cell r="E845">
            <v>23158.61</v>
          </cell>
          <cell r="F845">
            <v>13062.28</v>
          </cell>
          <cell r="G845">
            <v>0</v>
          </cell>
          <cell r="H845">
            <v>0</v>
          </cell>
          <cell r="I845">
            <v>0</v>
          </cell>
          <cell r="J845">
            <v>0</v>
          </cell>
          <cell r="K845">
            <v>0</v>
          </cell>
          <cell r="L845">
            <v>0</v>
          </cell>
          <cell r="M845">
            <v>0</v>
          </cell>
          <cell r="N845">
            <v>0</v>
          </cell>
          <cell r="O845">
            <v>0</v>
          </cell>
          <cell r="P845">
            <v>54652.42</v>
          </cell>
        </row>
        <row r="846">
          <cell r="A846" t="str">
            <v>5.1.06.01.05.00</v>
          </cell>
          <cell r="B846" t="str">
            <v>OTROS GASTOS DE CUE</v>
          </cell>
          <cell r="C846">
            <v>0</v>
          </cell>
          <cell r="D846">
            <v>57329.32</v>
          </cell>
          <cell r="E846">
            <v>59195.02</v>
          </cell>
          <cell r="F846">
            <v>63495.91</v>
          </cell>
          <cell r="G846">
            <v>0</v>
          </cell>
          <cell r="H846">
            <v>0</v>
          </cell>
          <cell r="I846">
            <v>0</v>
          </cell>
          <cell r="J846">
            <v>0</v>
          </cell>
          <cell r="K846">
            <v>0</v>
          </cell>
          <cell r="L846">
            <v>0</v>
          </cell>
          <cell r="M846">
            <v>0</v>
          </cell>
          <cell r="N846">
            <v>0</v>
          </cell>
          <cell r="O846">
            <v>0</v>
          </cell>
          <cell r="P846">
            <v>180020.25</v>
          </cell>
        </row>
        <row r="847">
          <cell r="A847" t="str">
            <v>5.1.06.01.06.00</v>
          </cell>
          <cell r="B847" t="str">
            <v>CUOTAS PATRONALES D</v>
          </cell>
          <cell r="C847">
            <v>0</v>
          </cell>
          <cell r="D847">
            <v>0</v>
          </cell>
          <cell r="E847">
            <v>0</v>
          </cell>
          <cell r="F847">
            <v>0</v>
          </cell>
          <cell r="G847">
            <v>0</v>
          </cell>
          <cell r="H847">
            <v>0</v>
          </cell>
          <cell r="I847">
            <v>0</v>
          </cell>
          <cell r="J847">
            <v>0</v>
          </cell>
          <cell r="K847">
            <v>0</v>
          </cell>
          <cell r="L847">
            <v>0</v>
          </cell>
          <cell r="M847">
            <v>0</v>
          </cell>
          <cell r="N847">
            <v>0</v>
          </cell>
          <cell r="O847">
            <v>0</v>
          </cell>
          <cell r="P847">
            <v>0</v>
          </cell>
        </row>
        <row r="848">
          <cell r="A848" t="str">
            <v>5.1.06.01.07.00</v>
          </cell>
          <cell r="B848" t="str">
            <v>OTRAS PRESTACIONES</v>
          </cell>
          <cell r="C848">
            <v>0</v>
          </cell>
          <cell r="D848">
            <v>80293.37</v>
          </cell>
          <cell r="E848">
            <v>69237.88</v>
          </cell>
          <cell r="F848">
            <v>75514.929999999993</v>
          </cell>
          <cell r="G848">
            <v>0</v>
          </cell>
          <cell r="H848">
            <v>0</v>
          </cell>
          <cell r="I848">
            <v>0</v>
          </cell>
          <cell r="J848">
            <v>0</v>
          </cell>
          <cell r="K848">
            <v>0</v>
          </cell>
          <cell r="L848">
            <v>0</v>
          </cell>
          <cell r="M848">
            <v>0</v>
          </cell>
          <cell r="N848">
            <v>0</v>
          </cell>
          <cell r="O848">
            <v>0</v>
          </cell>
          <cell r="P848">
            <v>225046.18</v>
          </cell>
        </row>
        <row r="849">
          <cell r="A849" t="str">
            <v>5.1.07.00.00.00</v>
          </cell>
          <cell r="B849" t="str">
            <v>GASTOS DE INFORMACION Y S</v>
          </cell>
          <cell r="C849">
            <v>0</v>
          </cell>
          <cell r="D849">
            <v>18706.060000000001</v>
          </cell>
          <cell r="E849">
            <v>22041.46</v>
          </cell>
          <cell r="F849">
            <v>21861.08</v>
          </cell>
          <cell r="G849">
            <v>0</v>
          </cell>
          <cell r="H849">
            <v>0</v>
          </cell>
          <cell r="I849">
            <v>0</v>
          </cell>
          <cell r="J849">
            <v>0</v>
          </cell>
          <cell r="K849">
            <v>0</v>
          </cell>
          <cell r="L849">
            <v>0</v>
          </cell>
          <cell r="M849">
            <v>0</v>
          </cell>
          <cell r="N849">
            <v>0</v>
          </cell>
          <cell r="O849">
            <v>0</v>
          </cell>
          <cell r="P849">
            <v>62608.600000000006</v>
          </cell>
        </row>
        <row r="850">
          <cell r="A850" t="str">
            <v>5.1.07.01.00.00</v>
          </cell>
          <cell r="B850" t="str">
            <v>GASTOS DE INFORM Y SER</v>
          </cell>
          <cell r="C850">
            <v>0</v>
          </cell>
          <cell r="D850">
            <v>18706.060000000001</v>
          </cell>
          <cell r="E850">
            <v>22041.46</v>
          </cell>
          <cell r="F850">
            <v>21861.08</v>
          </cell>
          <cell r="G850">
            <v>0</v>
          </cell>
          <cell r="H850">
            <v>0</v>
          </cell>
          <cell r="I850">
            <v>0</v>
          </cell>
          <cell r="J850">
            <v>0</v>
          </cell>
          <cell r="K850">
            <v>0</v>
          </cell>
          <cell r="L850">
            <v>0</v>
          </cell>
          <cell r="M850">
            <v>0</v>
          </cell>
          <cell r="N850">
            <v>0</v>
          </cell>
          <cell r="O850">
            <v>0</v>
          </cell>
          <cell r="P850">
            <v>62608.600000000006</v>
          </cell>
        </row>
        <row r="851">
          <cell r="A851" t="str">
            <v>5.1.07.01.01.00</v>
          </cell>
          <cell r="B851" t="str">
            <v>SUPERVICION</v>
          </cell>
          <cell r="C851">
            <v>0</v>
          </cell>
          <cell r="D851">
            <v>662.13</v>
          </cell>
          <cell r="E851">
            <v>763.38</v>
          </cell>
          <cell r="F851">
            <v>705.11</v>
          </cell>
          <cell r="G851">
            <v>0</v>
          </cell>
          <cell r="H851">
            <v>0</v>
          </cell>
          <cell r="I851">
            <v>0</v>
          </cell>
          <cell r="J851">
            <v>0</v>
          </cell>
          <cell r="K851">
            <v>0</v>
          </cell>
          <cell r="L851">
            <v>0</v>
          </cell>
          <cell r="M851">
            <v>0</v>
          </cell>
          <cell r="N851">
            <v>0</v>
          </cell>
          <cell r="O851">
            <v>0</v>
          </cell>
          <cell r="P851">
            <v>2130.62</v>
          </cell>
        </row>
        <row r="852">
          <cell r="A852" t="str">
            <v>5.1.07.01.02.00</v>
          </cell>
          <cell r="B852" t="str">
            <v>GASTOS DE ASIISTENC</v>
          </cell>
          <cell r="C852">
            <v>0</v>
          </cell>
          <cell r="D852">
            <v>12341.85</v>
          </cell>
          <cell r="E852">
            <v>11818.62</v>
          </cell>
          <cell r="F852">
            <v>11835.89</v>
          </cell>
          <cell r="G852">
            <v>0</v>
          </cell>
          <cell r="H852">
            <v>0</v>
          </cell>
          <cell r="I852">
            <v>0</v>
          </cell>
          <cell r="J852">
            <v>0</v>
          </cell>
          <cell r="K852">
            <v>0</v>
          </cell>
          <cell r="L852">
            <v>0</v>
          </cell>
          <cell r="M852">
            <v>0</v>
          </cell>
          <cell r="N852">
            <v>0</v>
          </cell>
          <cell r="O852">
            <v>0</v>
          </cell>
          <cell r="P852">
            <v>35996.36</v>
          </cell>
        </row>
        <row r="853">
          <cell r="A853" t="str">
            <v>5.1.07.01.03.00</v>
          </cell>
          <cell r="B853" t="str">
            <v>GASTOS DE PUBLICIDA</v>
          </cell>
          <cell r="C853">
            <v>0</v>
          </cell>
          <cell r="D853">
            <v>5671.19</v>
          </cell>
          <cell r="E853">
            <v>9459.4599999999991</v>
          </cell>
          <cell r="F853">
            <v>9282.06</v>
          </cell>
          <cell r="G853">
            <v>0</v>
          </cell>
          <cell r="H853">
            <v>0</v>
          </cell>
          <cell r="I853">
            <v>0</v>
          </cell>
          <cell r="J853">
            <v>0</v>
          </cell>
          <cell r="K853">
            <v>0</v>
          </cell>
          <cell r="L853">
            <v>0</v>
          </cell>
          <cell r="M853">
            <v>0</v>
          </cell>
          <cell r="N853">
            <v>0</v>
          </cell>
          <cell r="O853">
            <v>0</v>
          </cell>
          <cell r="P853">
            <v>24412.71</v>
          </cell>
        </row>
        <row r="854">
          <cell r="A854" t="str">
            <v>5.1.07.01.04.00</v>
          </cell>
          <cell r="B854" t="str">
            <v>GASTOS MIC DE INF Y</v>
          </cell>
          <cell r="C854">
            <v>0</v>
          </cell>
          <cell r="D854">
            <v>0</v>
          </cell>
          <cell r="E854">
            <v>0</v>
          </cell>
          <cell r="F854">
            <v>0</v>
          </cell>
          <cell r="G854">
            <v>0</v>
          </cell>
          <cell r="H854">
            <v>0</v>
          </cell>
          <cell r="I854">
            <v>0</v>
          </cell>
          <cell r="J854">
            <v>0</v>
          </cell>
          <cell r="K854">
            <v>0</v>
          </cell>
          <cell r="L854">
            <v>0</v>
          </cell>
          <cell r="M854">
            <v>0</v>
          </cell>
          <cell r="N854">
            <v>0</v>
          </cell>
          <cell r="O854">
            <v>0</v>
          </cell>
          <cell r="P854">
            <v>0</v>
          </cell>
        </row>
        <row r="855">
          <cell r="A855" t="str">
            <v>5.1.07.01.05.00</v>
          </cell>
          <cell r="B855" t="str">
            <v>CUOTAS PATRONALES D</v>
          </cell>
          <cell r="C855">
            <v>0</v>
          </cell>
          <cell r="D855">
            <v>0</v>
          </cell>
          <cell r="E855">
            <v>0</v>
          </cell>
          <cell r="F855">
            <v>0</v>
          </cell>
          <cell r="G855">
            <v>0</v>
          </cell>
          <cell r="H855">
            <v>0</v>
          </cell>
          <cell r="I855">
            <v>0</v>
          </cell>
          <cell r="J855">
            <v>0</v>
          </cell>
          <cell r="K855">
            <v>0</v>
          </cell>
          <cell r="L855">
            <v>0</v>
          </cell>
          <cell r="M855">
            <v>0</v>
          </cell>
          <cell r="N855">
            <v>0</v>
          </cell>
          <cell r="O855">
            <v>0</v>
          </cell>
          <cell r="P855">
            <v>0</v>
          </cell>
        </row>
        <row r="856">
          <cell r="A856" t="str">
            <v>5.1.07.01.06.00</v>
          </cell>
          <cell r="B856" t="str">
            <v>OTRAS PRESTACIONES</v>
          </cell>
          <cell r="C856">
            <v>0</v>
          </cell>
          <cell r="D856">
            <v>30.89</v>
          </cell>
          <cell r="E856">
            <v>0</v>
          </cell>
          <cell r="F856">
            <v>38.020000000000003</v>
          </cell>
          <cell r="G856">
            <v>0</v>
          </cell>
          <cell r="H856">
            <v>0</v>
          </cell>
          <cell r="I856">
            <v>0</v>
          </cell>
          <cell r="J856">
            <v>0</v>
          </cell>
          <cell r="K856">
            <v>0</v>
          </cell>
          <cell r="L856">
            <v>0</v>
          </cell>
          <cell r="M856">
            <v>0</v>
          </cell>
          <cell r="N856">
            <v>0</v>
          </cell>
          <cell r="O856">
            <v>0</v>
          </cell>
          <cell r="P856">
            <v>68.91</v>
          </cell>
        </row>
        <row r="857">
          <cell r="A857" t="str">
            <v>5.1.08.00.00.00</v>
          </cell>
          <cell r="B857" t="str">
            <v>GASTOS DE VENTA</v>
          </cell>
          <cell r="C857">
            <v>0</v>
          </cell>
          <cell r="D857">
            <v>72689.36</v>
          </cell>
          <cell r="E857">
            <v>12982.68</v>
          </cell>
          <cell r="F857">
            <v>9243.56</v>
          </cell>
          <cell r="G857">
            <v>0</v>
          </cell>
          <cell r="H857">
            <v>0</v>
          </cell>
          <cell r="I857">
            <v>0</v>
          </cell>
          <cell r="J857">
            <v>0</v>
          </cell>
          <cell r="K857">
            <v>0</v>
          </cell>
          <cell r="L857">
            <v>0</v>
          </cell>
          <cell r="M857">
            <v>0</v>
          </cell>
          <cell r="N857">
            <v>0</v>
          </cell>
          <cell r="O857">
            <v>0</v>
          </cell>
          <cell r="P857">
            <v>94915.6</v>
          </cell>
        </row>
        <row r="858">
          <cell r="A858" t="str">
            <v>5.1.08.01.00.00</v>
          </cell>
          <cell r="B858" t="str">
            <v>GASTOS DE VENTA</v>
          </cell>
          <cell r="C858">
            <v>0</v>
          </cell>
          <cell r="D858">
            <v>72689.36</v>
          </cell>
          <cell r="E858">
            <v>12982.68</v>
          </cell>
          <cell r="F858">
            <v>9243.56</v>
          </cell>
          <cell r="G858">
            <v>0</v>
          </cell>
          <cell r="H858">
            <v>0</v>
          </cell>
          <cell r="I858">
            <v>0</v>
          </cell>
          <cell r="J858">
            <v>0</v>
          </cell>
          <cell r="K858">
            <v>0</v>
          </cell>
          <cell r="L858">
            <v>0</v>
          </cell>
          <cell r="M858">
            <v>0</v>
          </cell>
          <cell r="N858">
            <v>0</v>
          </cell>
          <cell r="O858">
            <v>0</v>
          </cell>
          <cell r="P858">
            <v>94915.6</v>
          </cell>
        </row>
        <row r="859">
          <cell r="A859" t="str">
            <v>5.1.08.01.01.00</v>
          </cell>
          <cell r="B859" t="str">
            <v>SUPERVISION</v>
          </cell>
          <cell r="C859">
            <v>0</v>
          </cell>
          <cell r="D859">
            <v>12560.43</v>
          </cell>
          <cell r="E859">
            <v>8663.41</v>
          </cell>
          <cell r="F859">
            <v>5908.84</v>
          </cell>
          <cell r="G859">
            <v>0</v>
          </cell>
          <cell r="H859">
            <v>0</v>
          </cell>
          <cell r="I859">
            <v>0</v>
          </cell>
          <cell r="J859">
            <v>0</v>
          </cell>
          <cell r="K859">
            <v>0</v>
          </cell>
          <cell r="L859">
            <v>0</v>
          </cell>
          <cell r="M859">
            <v>0</v>
          </cell>
          <cell r="N859">
            <v>0</v>
          </cell>
          <cell r="O859">
            <v>0</v>
          </cell>
          <cell r="P859">
            <v>27132.68</v>
          </cell>
        </row>
        <row r="860">
          <cell r="A860" t="str">
            <v>5.1.08.01.02.00</v>
          </cell>
          <cell r="B860" t="str">
            <v>GASTOS DE DEMOSTRAC</v>
          </cell>
          <cell r="C860">
            <v>0</v>
          </cell>
          <cell r="D860">
            <v>188.38</v>
          </cell>
          <cell r="E860">
            <v>80.05</v>
          </cell>
          <cell r="F860">
            <v>123.58</v>
          </cell>
          <cell r="G860">
            <v>0</v>
          </cell>
          <cell r="H860">
            <v>0</v>
          </cell>
          <cell r="I860">
            <v>0</v>
          </cell>
          <cell r="J860">
            <v>0</v>
          </cell>
          <cell r="K860">
            <v>0</v>
          </cell>
          <cell r="L860">
            <v>0</v>
          </cell>
          <cell r="M860">
            <v>0</v>
          </cell>
          <cell r="N860">
            <v>0</v>
          </cell>
          <cell r="O860">
            <v>0</v>
          </cell>
          <cell r="P860">
            <v>392.01</v>
          </cell>
        </row>
        <row r="861">
          <cell r="A861" t="str">
            <v>5.1.08.01.03.00</v>
          </cell>
          <cell r="B861" t="str">
            <v>GASTOS DE PUBLICIDA</v>
          </cell>
          <cell r="C861">
            <v>0</v>
          </cell>
          <cell r="D861">
            <v>59700</v>
          </cell>
          <cell r="E861">
            <v>3460</v>
          </cell>
          <cell r="F861">
            <v>2680</v>
          </cell>
          <cell r="G861">
            <v>0</v>
          </cell>
          <cell r="H861">
            <v>0</v>
          </cell>
          <cell r="I861">
            <v>0</v>
          </cell>
          <cell r="J861">
            <v>0</v>
          </cell>
          <cell r="K861">
            <v>0</v>
          </cell>
          <cell r="L861">
            <v>0</v>
          </cell>
          <cell r="M861">
            <v>0</v>
          </cell>
          <cell r="N861">
            <v>0</v>
          </cell>
          <cell r="O861">
            <v>0</v>
          </cell>
          <cell r="P861">
            <v>65840</v>
          </cell>
        </row>
        <row r="862">
          <cell r="A862" t="str">
            <v>5.1.08.01.04.00</v>
          </cell>
          <cell r="B862" t="str">
            <v>GASTOS MISCELANEOS</v>
          </cell>
          <cell r="C862">
            <v>0</v>
          </cell>
          <cell r="D862">
            <v>215.02</v>
          </cell>
          <cell r="E862">
            <v>755.26</v>
          </cell>
          <cell r="F862">
            <v>518.52</v>
          </cell>
          <cell r="G862">
            <v>0</v>
          </cell>
          <cell r="H862">
            <v>0</v>
          </cell>
          <cell r="I862">
            <v>0</v>
          </cell>
          <cell r="J862">
            <v>0</v>
          </cell>
          <cell r="K862">
            <v>0</v>
          </cell>
          <cell r="L862">
            <v>0</v>
          </cell>
          <cell r="M862">
            <v>0</v>
          </cell>
          <cell r="N862">
            <v>0</v>
          </cell>
          <cell r="O862">
            <v>0</v>
          </cell>
          <cell r="P862">
            <v>1488.8</v>
          </cell>
        </row>
        <row r="863">
          <cell r="A863" t="str">
            <v>5.1.08.01.05.00</v>
          </cell>
          <cell r="B863" t="str">
            <v>CUOTAS PATRONALES D</v>
          </cell>
          <cell r="C863">
            <v>0</v>
          </cell>
          <cell r="D863">
            <v>0</v>
          </cell>
          <cell r="E863">
            <v>0</v>
          </cell>
          <cell r="F863">
            <v>0</v>
          </cell>
          <cell r="G863">
            <v>0</v>
          </cell>
          <cell r="H863">
            <v>0</v>
          </cell>
          <cell r="I863">
            <v>0</v>
          </cell>
          <cell r="J863">
            <v>0</v>
          </cell>
          <cell r="K863">
            <v>0</v>
          </cell>
          <cell r="L863">
            <v>0</v>
          </cell>
          <cell r="M863">
            <v>0</v>
          </cell>
          <cell r="N863">
            <v>0</v>
          </cell>
          <cell r="O863">
            <v>0</v>
          </cell>
          <cell r="P863">
            <v>0</v>
          </cell>
        </row>
        <row r="864">
          <cell r="A864" t="str">
            <v>5.1.08.01.06.00</v>
          </cell>
          <cell r="B864" t="str">
            <v>OTRAS PRESTACIONES</v>
          </cell>
          <cell r="C864">
            <v>0</v>
          </cell>
          <cell r="D864">
            <v>25.53</v>
          </cell>
          <cell r="E864">
            <v>23.96</v>
          </cell>
          <cell r="F864">
            <v>12.62</v>
          </cell>
          <cell r="G864">
            <v>0</v>
          </cell>
          <cell r="H864">
            <v>0</v>
          </cell>
          <cell r="I864">
            <v>0</v>
          </cell>
          <cell r="J864">
            <v>0</v>
          </cell>
          <cell r="K864">
            <v>0</v>
          </cell>
          <cell r="L864">
            <v>0</v>
          </cell>
          <cell r="M864">
            <v>0</v>
          </cell>
          <cell r="N864">
            <v>0</v>
          </cell>
          <cell r="O864">
            <v>0</v>
          </cell>
          <cell r="P864">
            <v>62.11</v>
          </cell>
        </row>
        <row r="865">
          <cell r="A865" t="str">
            <v>5.1.08.01.07.00</v>
          </cell>
          <cell r="B865" t="str">
            <v>SERVICIOS COMPARTID</v>
          </cell>
          <cell r="C865">
            <v>0</v>
          </cell>
          <cell r="D865">
            <v>0</v>
          </cell>
          <cell r="E865">
            <v>0</v>
          </cell>
          <cell r="F865">
            <v>0</v>
          </cell>
          <cell r="G865">
            <v>0</v>
          </cell>
          <cell r="H865">
            <v>0</v>
          </cell>
          <cell r="I865">
            <v>0</v>
          </cell>
          <cell r="J865">
            <v>0</v>
          </cell>
          <cell r="K865">
            <v>0</v>
          </cell>
          <cell r="L865">
            <v>0</v>
          </cell>
          <cell r="M865">
            <v>0</v>
          </cell>
          <cell r="N865">
            <v>0</v>
          </cell>
          <cell r="O865">
            <v>0</v>
          </cell>
          <cell r="P865">
            <v>0</v>
          </cell>
        </row>
        <row r="866">
          <cell r="A866" t="str">
            <v>5.1.09.00.00.00</v>
          </cell>
          <cell r="B866" t="str">
            <v>GASTOS DE ADMINISTRATIVOS</v>
          </cell>
          <cell r="C866">
            <v>0</v>
          </cell>
          <cell r="D866">
            <v>468704.74</v>
          </cell>
          <cell r="E866">
            <v>448024.14</v>
          </cell>
          <cell r="F866">
            <v>498520.66</v>
          </cell>
          <cell r="G866">
            <v>0</v>
          </cell>
          <cell r="H866">
            <v>0</v>
          </cell>
          <cell r="I866">
            <v>0</v>
          </cell>
          <cell r="J866">
            <v>0</v>
          </cell>
          <cell r="K866">
            <v>0</v>
          </cell>
          <cell r="L866">
            <v>0</v>
          </cell>
          <cell r="M866">
            <v>0</v>
          </cell>
          <cell r="N866">
            <v>0</v>
          </cell>
          <cell r="O866">
            <v>0</v>
          </cell>
          <cell r="P866">
            <v>1415249.54</v>
          </cell>
        </row>
        <row r="867">
          <cell r="A867" t="str">
            <v>5.1.09.01.00.00</v>
          </cell>
          <cell r="B867" t="str">
            <v>GASTOS DE ADMINISTRATI</v>
          </cell>
          <cell r="C867">
            <v>0</v>
          </cell>
          <cell r="D867">
            <v>468704.74</v>
          </cell>
          <cell r="E867">
            <v>448024.14</v>
          </cell>
          <cell r="F867">
            <v>498520.66</v>
          </cell>
          <cell r="G867">
            <v>0</v>
          </cell>
          <cell r="H867">
            <v>0</v>
          </cell>
          <cell r="I867">
            <v>0</v>
          </cell>
          <cell r="J867">
            <v>0</v>
          </cell>
          <cell r="K867">
            <v>0</v>
          </cell>
          <cell r="L867">
            <v>0</v>
          </cell>
          <cell r="M867">
            <v>0</v>
          </cell>
          <cell r="N867">
            <v>0</v>
          </cell>
          <cell r="O867">
            <v>0</v>
          </cell>
          <cell r="P867">
            <v>1415249.54</v>
          </cell>
        </row>
        <row r="868">
          <cell r="A868" t="str">
            <v>5.1.09.01.01.00</v>
          </cell>
          <cell r="B868" t="str">
            <v>SUELDOS ADMINISTRAT</v>
          </cell>
          <cell r="C868">
            <v>0</v>
          </cell>
          <cell r="D868">
            <v>161395.26999999999</v>
          </cell>
          <cell r="E868">
            <v>164887.82999999999</v>
          </cell>
          <cell r="F868">
            <v>179623.64</v>
          </cell>
          <cell r="G868">
            <v>0</v>
          </cell>
          <cell r="H868">
            <v>0</v>
          </cell>
          <cell r="I868">
            <v>0</v>
          </cell>
          <cell r="J868">
            <v>0</v>
          </cell>
          <cell r="K868">
            <v>0</v>
          </cell>
          <cell r="L868">
            <v>0</v>
          </cell>
          <cell r="M868">
            <v>0</v>
          </cell>
          <cell r="N868">
            <v>0</v>
          </cell>
          <cell r="O868">
            <v>0</v>
          </cell>
          <cell r="P868">
            <v>505906.74</v>
          </cell>
        </row>
        <row r="869">
          <cell r="A869" t="str">
            <v>5.1.09.01.02.00</v>
          </cell>
          <cell r="B869" t="str">
            <v>SUMINISTROS Y GASTO</v>
          </cell>
          <cell r="C869">
            <v>0</v>
          </cell>
          <cell r="D869">
            <v>37746.94</v>
          </cell>
          <cell r="E869">
            <v>26886.13</v>
          </cell>
          <cell r="F869">
            <v>24204.94</v>
          </cell>
          <cell r="G869">
            <v>0</v>
          </cell>
          <cell r="H869">
            <v>0</v>
          </cell>
          <cell r="I869">
            <v>0</v>
          </cell>
          <cell r="J869">
            <v>0</v>
          </cell>
          <cell r="K869">
            <v>0</v>
          </cell>
          <cell r="L869">
            <v>0</v>
          </cell>
          <cell r="M869">
            <v>0</v>
          </cell>
          <cell r="N869">
            <v>0</v>
          </cell>
          <cell r="O869">
            <v>0</v>
          </cell>
          <cell r="P869">
            <v>88838.010000000009</v>
          </cell>
        </row>
        <row r="870">
          <cell r="A870" t="str">
            <v>5.1.09.01.04.00</v>
          </cell>
          <cell r="B870" t="str">
            <v>SERVICIOS OBTENIDOS</v>
          </cell>
          <cell r="C870">
            <v>0</v>
          </cell>
          <cell r="D870">
            <v>70441.679999999993</v>
          </cell>
          <cell r="E870">
            <v>74277.440000000002</v>
          </cell>
          <cell r="F870">
            <v>80383.94</v>
          </cell>
          <cell r="G870">
            <v>0</v>
          </cell>
          <cell r="H870">
            <v>0</v>
          </cell>
          <cell r="I870">
            <v>0</v>
          </cell>
          <cell r="J870">
            <v>0</v>
          </cell>
          <cell r="K870">
            <v>0</v>
          </cell>
          <cell r="L870">
            <v>0</v>
          </cell>
          <cell r="M870">
            <v>0</v>
          </cell>
          <cell r="N870">
            <v>0</v>
          </cell>
          <cell r="O870">
            <v>0</v>
          </cell>
          <cell r="P870">
            <v>225103.06</v>
          </cell>
        </row>
        <row r="871">
          <cell r="A871" t="str">
            <v>5.1.09.01.05.00</v>
          </cell>
          <cell r="B871" t="str">
            <v>SEGUROS SOBRE BIENE</v>
          </cell>
          <cell r="C871">
            <v>0</v>
          </cell>
          <cell r="D871">
            <v>21723.72</v>
          </cell>
          <cell r="E871">
            <v>21723.72</v>
          </cell>
          <cell r="F871">
            <v>21876.98</v>
          </cell>
          <cell r="G871">
            <v>0</v>
          </cell>
          <cell r="H871">
            <v>0</v>
          </cell>
          <cell r="I871">
            <v>0</v>
          </cell>
          <cell r="J871">
            <v>0</v>
          </cell>
          <cell r="K871">
            <v>0</v>
          </cell>
          <cell r="L871">
            <v>0</v>
          </cell>
          <cell r="M871">
            <v>0</v>
          </cell>
          <cell r="N871">
            <v>0</v>
          </cell>
          <cell r="O871">
            <v>0</v>
          </cell>
          <cell r="P871">
            <v>65324.42</v>
          </cell>
        </row>
        <row r="872">
          <cell r="A872" t="str">
            <v>5.1.09.01.07.00</v>
          </cell>
          <cell r="B872" t="str">
            <v>BENEFICIOS DE EMPLE</v>
          </cell>
          <cell r="C872">
            <v>0</v>
          </cell>
          <cell r="D872">
            <v>80570.759999999995</v>
          </cell>
          <cell r="E872">
            <v>63243.79</v>
          </cell>
          <cell r="F872">
            <v>67996.2</v>
          </cell>
          <cell r="G872">
            <v>0</v>
          </cell>
          <cell r="H872">
            <v>0</v>
          </cell>
          <cell r="I872">
            <v>0</v>
          </cell>
          <cell r="J872">
            <v>0</v>
          </cell>
          <cell r="K872">
            <v>0</v>
          </cell>
          <cell r="L872">
            <v>0</v>
          </cell>
          <cell r="M872">
            <v>0</v>
          </cell>
          <cell r="N872">
            <v>0</v>
          </cell>
          <cell r="O872">
            <v>0</v>
          </cell>
          <cell r="P872">
            <v>211810.75</v>
          </cell>
        </row>
        <row r="873">
          <cell r="A873" t="str">
            <v>5.1.09.01.08.00</v>
          </cell>
          <cell r="B873" t="str">
            <v>IMPUESTOS TASAS Y D</v>
          </cell>
          <cell r="C873">
            <v>0</v>
          </cell>
          <cell r="D873">
            <v>38591.89</v>
          </cell>
          <cell r="E873">
            <v>61717.93</v>
          </cell>
          <cell r="F873">
            <v>47067.89</v>
          </cell>
          <cell r="G873">
            <v>0</v>
          </cell>
          <cell r="H873">
            <v>0</v>
          </cell>
          <cell r="I873">
            <v>0</v>
          </cell>
          <cell r="J873">
            <v>0</v>
          </cell>
          <cell r="K873">
            <v>0</v>
          </cell>
          <cell r="L873">
            <v>0</v>
          </cell>
          <cell r="M873">
            <v>0</v>
          </cell>
          <cell r="N873">
            <v>0</v>
          </cell>
          <cell r="O873">
            <v>0</v>
          </cell>
          <cell r="P873">
            <v>147377.71000000002</v>
          </cell>
        </row>
        <row r="874">
          <cell r="A874" t="str">
            <v>5.1.09.01.09.00</v>
          </cell>
          <cell r="B874" t="str">
            <v>GASTOS RELACIONADOS</v>
          </cell>
          <cell r="C874">
            <v>0</v>
          </cell>
          <cell r="D874">
            <v>0</v>
          </cell>
          <cell r="E874">
            <v>0</v>
          </cell>
          <cell r="F874">
            <v>0</v>
          </cell>
          <cell r="G874">
            <v>0</v>
          </cell>
          <cell r="H874">
            <v>0</v>
          </cell>
          <cell r="I874">
            <v>0</v>
          </cell>
          <cell r="J874">
            <v>0</v>
          </cell>
          <cell r="K874">
            <v>0</v>
          </cell>
          <cell r="L874">
            <v>0</v>
          </cell>
          <cell r="M874">
            <v>0</v>
          </cell>
          <cell r="N874">
            <v>0</v>
          </cell>
          <cell r="O874">
            <v>0</v>
          </cell>
          <cell r="P874">
            <v>0</v>
          </cell>
        </row>
        <row r="875">
          <cell r="A875" t="str">
            <v>5.1.09.01.10.00</v>
          </cell>
          <cell r="B875" t="str">
            <v>CARGOS DUPLICADOS-C</v>
          </cell>
          <cell r="C875">
            <v>0</v>
          </cell>
          <cell r="D875">
            <v>0</v>
          </cell>
          <cell r="E875">
            <v>0</v>
          </cell>
          <cell r="F875">
            <v>0</v>
          </cell>
          <cell r="G875">
            <v>0</v>
          </cell>
          <cell r="H875">
            <v>0</v>
          </cell>
          <cell r="I875">
            <v>0</v>
          </cell>
          <cell r="J875">
            <v>0</v>
          </cell>
          <cell r="K875">
            <v>0</v>
          </cell>
          <cell r="L875">
            <v>0</v>
          </cell>
          <cell r="M875">
            <v>0</v>
          </cell>
          <cell r="N875">
            <v>0</v>
          </cell>
          <cell r="O875">
            <v>0</v>
          </cell>
          <cell r="P875">
            <v>0</v>
          </cell>
        </row>
        <row r="876">
          <cell r="A876" t="str">
            <v>5.1.09.01.11.00</v>
          </cell>
          <cell r="B876" t="str">
            <v>GASTOS GENNERALES D</v>
          </cell>
          <cell r="C876">
            <v>0</v>
          </cell>
          <cell r="D876">
            <v>203.43</v>
          </cell>
          <cell r="E876">
            <v>0</v>
          </cell>
          <cell r="F876">
            <v>0</v>
          </cell>
          <cell r="G876">
            <v>0</v>
          </cell>
          <cell r="H876">
            <v>0</v>
          </cell>
          <cell r="I876">
            <v>0</v>
          </cell>
          <cell r="J876">
            <v>0</v>
          </cell>
          <cell r="K876">
            <v>0</v>
          </cell>
          <cell r="L876">
            <v>0</v>
          </cell>
          <cell r="M876">
            <v>0</v>
          </cell>
          <cell r="N876">
            <v>0</v>
          </cell>
          <cell r="O876">
            <v>0</v>
          </cell>
          <cell r="P876">
            <v>203.43</v>
          </cell>
        </row>
        <row r="877">
          <cell r="A877" t="str">
            <v>5.1.09.01.12.00</v>
          </cell>
          <cell r="B877" t="str">
            <v>GASTOS MISCELANEOS</v>
          </cell>
          <cell r="C877">
            <v>0</v>
          </cell>
          <cell r="D877">
            <v>30406.19</v>
          </cell>
          <cell r="E877">
            <v>18924.66</v>
          </cell>
          <cell r="F877">
            <v>62589.86</v>
          </cell>
          <cell r="G877">
            <v>0</v>
          </cell>
          <cell r="H877">
            <v>0</v>
          </cell>
          <cell r="I877">
            <v>0</v>
          </cell>
          <cell r="J877">
            <v>0</v>
          </cell>
          <cell r="K877">
            <v>0</v>
          </cell>
          <cell r="L877">
            <v>0</v>
          </cell>
          <cell r="M877">
            <v>0</v>
          </cell>
          <cell r="N877">
            <v>0</v>
          </cell>
          <cell r="O877">
            <v>0</v>
          </cell>
          <cell r="P877">
            <v>111920.70999999999</v>
          </cell>
        </row>
        <row r="878">
          <cell r="A878" t="str">
            <v>5.1.09.01.13.00</v>
          </cell>
          <cell r="B878" t="str">
            <v>ARRENDAMIENTO</v>
          </cell>
          <cell r="C878">
            <v>0</v>
          </cell>
          <cell r="D878">
            <v>3247.46</v>
          </cell>
          <cell r="E878">
            <v>2000</v>
          </cell>
          <cell r="F878">
            <v>2000</v>
          </cell>
          <cell r="G878">
            <v>0</v>
          </cell>
          <cell r="H878">
            <v>0</v>
          </cell>
          <cell r="I878">
            <v>0</v>
          </cell>
          <cell r="J878">
            <v>0</v>
          </cell>
          <cell r="K878">
            <v>0</v>
          </cell>
          <cell r="L878">
            <v>0</v>
          </cell>
          <cell r="M878">
            <v>0</v>
          </cell>
          <cell r="N878">
            <v>0</v>
          </cell>
          <cell r="O878">
            <v>0</v>
          </cell>
          <cell r="P878">
            <v>7247.46</v>
          </cell>
        </row>
        <row r="879">
          <cell r="A879" t="str">
            <v>5.1.09.01.14.00</v>
          </cell>
          <cell r="B879" t="str">
            <v>CUOTAS PATRONALES D</v>
          </cell>
          <cell r="C879">
            <v>0</v>
          </cell>
          <cell r="D879">
            <v>0</v>
          </cell>
          <cell r="E879">
            <v>0</v>
          </cell>
          <cell r="F879">
            <v>0</v>
          </cell>
          <cell r="G879">
            <v>0</v>
          </cell>
          <cell r="H879">
            <v>0</v>
          </cell>
          <cell r="I879">
            <v>0</v>
          </cell>
          <cell r="J879">
            <v>0</v>
          </cell>
          <cell r="K879">
            <v>0</v>
          </cell>
          <cell r="L879">
            <v>0</v>
          </cell>
          <cell r="M879">
            <v>0</v>
          </cell>
          <cell r="N879">
            <v>0</v>
          </cell>
          <cell r="O879">
            <v>0</v>
          </cell>
          <cell r="P879">
            <v>0</v>
          </cell>
        </row>
        <row r="880">
          <cell r="A880" t="str">
            <v>5.1.09.01.15.00</v>
          </cell>
          <cell r="B880" t="str">
            <v>OTRAS PRESTACIONES</v>
          </cell>
          <cell r="C880">
            <v>0</v>
          </cell>
          <cell r="D880">
            <v>24377.4</v>
          </cell>
          <cell r="E880">
            <v>14362.64</v>
          </cell>
          <cell r="F880">
            <v>12652.87</v>
          </cell>
          <cell r="G880">
            <v>0</v>
          </cell>
          <cell r="H880">
            <v>0</v>
          </cell>
          <cell r="I880">
            <v>0</v>
          </cell>
          <cell r="J880">
            <v>0</v>
          </cell>
          <cell r="K880">
            <v>0</v>
          </cell>
          <cell r="L880">
            <v>0</v>
          </cell>
          <cell r="M880">
            <v>0</v>
          </cell>
          <cell r="N880">
            <v>0</v>
          </cell>
          <cell r="O880">
            <v>0</v>
          </cell>
          <cell r="P880">
            <v>51392.91</v>
          </cell>
        </row>
        <row r="881">
          <cell r="A881" t="str">
            <v>5.1.09.01.17.00</v>
          </cell>
          <cell r="B881" t="str">
            <v>CAP. COSTOS INDIREC</v>
          </cell>
          <cell r="C881">
            <v>0</v>
          </cell>
          <cell r="D881">
            <v>0</v>
          </cell>
          <cell r="E881">
            <v>0</v>
          </cell>
          <cell r="F881">
            <v>0</v>
          </cell>
          <cell r="G881">
            <v>0</v>
          </cell>
          <cell r="H881">
            <v>0</v>
          </cell>
          <cell r="I881">
            <v>0</v>
          </cell>
          <cell r="J881">
            <v>0</v>
          </cell>
          <cell r="K881">
            <v>0</v>
          </cell>
          <cell r="L881">
            <v>0</v>
          </cell>
          <cell r="M881">
            <v>0</v>
          </cell>
          <cell r="N881">
            <v>0</v>
          </cell>
          <cell r="O881">
            <v>0</v>
          </cell>
          <cell r="P881">
            <v>0</v>
          </cell>
        </row>
        <row r="882">
          <cell r="A882" t="str">
            <v>5.1.10.00.00.00</v>
          </cell>
          <cell r="B882" t="str">
            <v>GASTOS DE MANTENIMIENTO</v>
          </cell>
          <cell r="C882">
            <v>0</v>
          </cell>
          <cell r="D882">
            <v>342259.71</v>
          </cell>
          <cell r="E882">
            <v>355038.51</v>
          </cell>
          <cell r="F882">
            <v>405714.45</v>
          </cell>
          <cell r="G882">
            <v>0</v>
          </cell>
          <cell r="H882">
            <v>0</v>
          </cell>
          <cell r="I882">
            <v>0</v>
          </cell>
          <cell r="J882">
            <v>0</v>
          </cell>
          <cell r="K882">
            <v>0</v>
          </cell>
          <cell r="L882">
            <v>0</v>
          </cell>
          <cell r="M882">
            <v>0</v>
          </cell>
          <cell r="N882">
            <v>0</v>
          </cell>
          <cell r="O882">
            <v>0</v>
          </cell>
          <cell r="P882">
            <v>1103012.67</v>
          </cell>
        </row>
        <row r="883">
          <cell r="A883" t="str">
            <v>5.1.10.06.00.00</v>
          </cell>
          <cell r="B883" t="str">
            <v>DISTRIBUCION</v>
          </cell>
          <cell r="C883">
            <v>0</v>
          </cell>
          <cell r="D883">
            <v>341521.09</v>
          </cell>
          <cell r="E883">
            <v>352728.03</v>
          </cell>
          <cell r="F883">
            <v>403192.48</v>
          </cell>
          <cell r="G883">
            <v>0</v>
          </cell>
          <cell r="H883">
            <v>0</v>
          </cell>
          <cell r="I883">
            <v>0</v>
          </cell>
          <cell r="J883">
            <v>0</v>
          </cell>
          <cell r="K883">
            <v>0</v>
          </cell>
          <cell r="L883">
            <v>0</v>
          </cell>
          <cell r="M883">
            <v>0</v>
          </cell>
          <cell r="N883">
            <v>0</v>
          </cell>
          <cell r="O883">
            <v>0</v>
          </cell>
          <cell r="P883">
            <v>1097441.6000000001</v>
          </cell>
        </row>
        <row r="884">
          <cell r="A884" t="str">
            <v>5.1.10.06.01.00</v>
          </cell>
          <cell r="B884" t="str">
            <v>SUPERVISION DE MANT</v>
          </cell>
          <cell r="C884">
            <v>0</v>
          </cell>
          <cell r="D884">
            <v>71549.399999999994</v>
          </cell>
          <cell r="E884">
            <v>61394.54</v>
          </cell>
          <cell r="F884">
            <v>56344.69</v>
          </cell>
          <cell r="G884">
            <v>0</v>
          </cell>
          <cell r="H884">
            <v>0</v>
          </cell>
          <cell r="I884">
            <v>0</v>
          </cell>
          <cell r="J884">
            <v>0</v>
          </cell>
          <cell r="K884">
            <v>0</v>
          </cell>
          <cell r="L884">
            <v>0</v>
          </cell>
          <cell r="M884">
            <v>0</v>
          </cell>
          <cell r="N884">
            <v>0</v>
          </cell>
          <cell r="O884">
            <v>0</v>
          </cell>
          <cell r="P884">
            <v>189288.63</v>
          </cell>
        </row>
        <row r="885">
          <cell r="A885" t="str">
            <v>5.1.10.06.01.01</v>
          </cell>
          <cell r="B885" t="str">
            <v>MEDIA TENSION-SU</v>
          </cell>
          <cell r="C885">
            <v>0</v>
          </cell>
          <cell r="D885">
            <v>64951.33</v>
          </cell>
          <cell r="E885">
            <v>52539.3</v>
          </cell>
          <cell r="F885">
            <v>47802.39</v>
          </cell>
          <cell r="G885">
            <v>0</v>
          </cell>
          <cell r="H885">
            <v>0</v>
          </cell>
          <cell r="I885">
            <v>0</v>
          </cell>
          <cell r="J885">
            <v>0</v>
          </cell>
          <cell r="K885">
            <v>0</v>
          </cell>
          <cell r="L885">
            <v>0</v>
          </cell>
          <cell r="M885">
            <v>0</v>
          </cell>
          <cell r="N885">
            <v>0</v>
          </cell>
          <cell r="O885">
            <v>0</v>
          </cell>
          <cell r="P885">
            <v>165293.02000000002</v>
          </cell>
        </row>
        <row r="886">
          <cell r="A886" t="str">
            <v>5.1.10.06.01.02</v>
          </cell>
          <cell r="B886" t="str">
            <v>BAJA TENSION-SUP</v>
          </cell>
          <cell r="C886">
            <v>0</v>
          </cell>
          <cell r="D886">
            <v>6598.07</v>
          </cell>
          <cell r="E886">
            <v>8855.24</v>
          </cell>
          <cell r="F886">
            <v>8542.2999999999993</v>
          </cell>
          <cell r="G886">
            <v>0</v>
          </cell>
          <cell r="H886">
            <v>0</v>
          </cell>
          <cell r="I886">
            <v>0</v>
          </cell>
          <cell r="J886">
            <v>0</v>
          </cell>
          <cell r="K886">
            <v>0</v>
          </cell>
          <cell r="L886">
            <v>0</v>
          </cell>
          <cell r="M886">
            <v>0</v>
          </cell>
          <cell r="N886">
            <v>0</v>
          </cell>
          <cell r="O886">
            <v>0</v>
          </cell>
          <cell r="P886">
            <v>23995.61</v>
          </cell>
        </row>
        <row r="887">
          <cell r="A887" t="str">
            <v>5.1.10.06.01.03</v>
          </cell>
          <cell r="B887" t="str">
            <v>TRANSFORMACION D</v>
          </cell>
          <cell r="C887">
            <v>0</v>
          </cell>
          <cell r="D887">
            <v>0</v>
          </cell>
          <cell r="E887">
            <v>0</v>
          </cell>
          <cell r="F887">
            <v>0</v>
          </cell>
          <cell r="G887">
            <v>0</v>
          </cell>
          <cell r="H887">
            <v>0</v>
          </cell>
          <cell r="I887">
            <v>0</v>
          </cell>
          <cell r="J887">
            <v>0</v>
          </cell>
          <cell r="K887">
            <v>0</v>
          </cell>
          <cell r="L887">
            <v>0</v>
          </cell>
          <cell r="M887">
            <v>0</v>
          </cell>
          <cell r="N887">
            <v>0</v>
          </cell>
          <cell r="O887">
            <v>0</v>
          </cell>
          <cell r="P887">
            <v>0</v>
          </cell>
        </row>
        <row r="888">
          <cell r="A888" t="str">
            <v>5.1.10.06.02.00</v>
          </cell>
          <cell r="B888" t="str">
            <v>MANTENIMIENTO DE ES</v>
          </cell>
          <cell r="C888">
            <v>0</v>
          </cell>
          <cell r="D888">
            <v>2559.35</v>
          </cell>
          <cell r="E888">
            <v>237.68</v>
          </cell>
          <cell r="F888">
            <v>576.21</v>
          </cell>
          <cell r="G888">
            <v>0</v>
          </cell>
          <cell r="H888">
            <v>0</v>
          </cell>
          <cell r="I888">
            <v>0</v>
          </cell>
          <cell r="J888">
            <v>0</v>
          </cell>
          <cell r="K888">
            <v>0</v>
          </cell>
          <cell r="L888">
            <v>0</v>
          </cell>
          <cell r="M888">
            <v>0</v>
          </cell>
          <cell r="N888">
            <v>0</v>
          </cell>
          <cell r="O888">
            <v>0</v>
          </cell>
          <cell r="P888">
            <v>3373.24</v>
          </cell>
        </row>
        <row r="889">
          <cell r="A889" t="str">
            <v>5.1.10.06.02.01</v>
          </cell>
          <cell r="B889" t="str">
            <v>MEDIA TENSION-MT</v>
          </cell>
          <cell r="C889">
            <v>0</v>
          </cell>
          <cell r="D889">
            <v>0</v>
          </cell>
          <cell r="E889">
            <v>0</v>
          </cell>
          <cell r="F889">
            <v>0</v>
          </cell>
          <cell r="G889">
            <v>0</v>
          </cell>
          <cell r="H889">
            <v>0</v>
          </cell>
          <cell r="I889">
            <v>0</v>
          </cell>
          <cell r="J889">
            <v>0</v>
          </cell>
          <cell r="K889">
            <v>0</v>
          </cell>
          <cell r="L889">
            <v>0</v>
          </cell>
          <cell r="M889">
            <v>0</v>
          </cell>
          <cell r="N889">
            <v>0</v>
          </cell>
          <cell r="O889">
            <v>0</v>
          </cell>
          <cell r="P889">
            <v>0</v>
          </cell>
        </row>
        <row r="890">
          <cell r="A890" t="str">
            <v>5.1.10.06.02.02</v>
          </cell>
          <cell r="B890" t="str">
            <v>BAJA TENSION-MTT</v>
          </cell>
          <cell r="C890">
            <v>0</v>
          </cell>
          <cell r="D890">
            <v>2559.35</v>
          </cell>
          <cell r="E890">
            <v>237.68</v>
          </cell>
          <cell r="F890">
            <v>576.21</v>
          </cell>
          <cell r="G890">
            <v>0</v>
          </cell>
          <cell r="H890">
            <v>0</v>
          </cell>
          <cell r="I890">
            <v>0</v>
          </cell>
          <cell r="J890">
            <v>0</v>
          </cell>
          <cell r="K890">
            <v>0</v>
          </cell>
          <cell r="L890">
            <v>0</v>
          </cell>
          <cell r="M890">
            <v>0</v>
          </cell>
          <cell r="N890">
            <v>0</v>
          </cell>
          <cell r="O890">
            <v>0</v>
          </cell>
          <cell r="P890">
            <v>3373.24</v>
          </cell>
        </row>
        <row r="891">
          <cell r="A891" t="str">
            <v>5.1.10.06.03.00</v>
          </cell>
          <cell r="B891" t="str">
            <v>MANTENIMIENTO DE EQ</v>
          </cell>
          <cell r="C891">
            <v>0</v>
          </cell>
          <cell r="D891">
            <v>2894.93</v>
          </cell>
          <cell r="E891">
            <v>3894.18</v>
          </cell>
          <cell r="F891">
            <v>36467.74</v>
          </cell>
          <cell r="G891">
            <v>0</v>
          </cell>
          <cell r="H891">
            <v>0</v>
          </cell>
          <cell r="I891">
            <v>0</v>
          </cell>
          <cell r="J891">
            <v>0</v>
          </cell>
          <cell r="K891">
            <v>0</v>
          </cell>
          <cell r="L891">
            <v>0</v>
          </cell>
          <cell r="M891">
            <v>0</v>
          </cell>
          <cell r="N891">
            <v>0</v>
          </cell>
          <cell r="O891">
            <v>0</v>
          </cell>
          <cell r="P891">
            <v>43256.85</v>
          </cell>
        </row>
        <row r="892">
          <cell r="A892" t="str">
            <v>5.1.10.06.03.01</v>
          </cell>
          <cell r="B892" t="str">
            <v>MEDIA TENSION-MT</v>
          </cell>
          <cell r="C892">
            <v>0</v>
          </cell>
          <cell r="D892">
            <v>2579.33</v>
          </cell>
          <cell r="E892">
            <v>3590.68</v>
          </cell>
          <cell r="F892">
            <v>36096.879999999997</v>
          </cell>
          <cell r="G892">
            <v>0</v>
          </cell>
          <cell r="H892">
            <v>0</v>
          </cell>
          <cell r="I892">
            <v>0</v>
          </cell>
          <cell r="J892">
            <v>0</v>
          </cell>
          <cell r="K892">
            <v>0</v>
          </cell>
          <cell r="L892">
            <v>0</v>
          </cell>
          <cell r="M892">
            <v>0</v>
          </cell>
          <cell r="N892">
            <v>0</v>
          </cell>
          <cell r="O892">
            <v>0</v>
          </cell>
          <cell r="P892">
            <v>42266.89</v>
          </cell>
        </row>
        <row r="893">
          <cell r="A893" t="str">
            <v>5.1.10.06.03.02</v>
          </cell>
          <cell r="B893" t="str">
            <v>BAJA TENSION-MMT</v>
          </cell>
          <cell r="C893">
            <v>0</v>
          </cell>
          <cell r="D893">
            <v>315.60000000000002</v>
          </cell>
          <cell r="E893">
            <v>303.5</v>
          </cell>
          <cell r="F893">
            <v>370.86</v>
          </cell>
          <cell r="G893">
            <v>0</v>
          </cell>
          <cell r="H893">
            <v>0</v>
          </cell>
          <cell r="I893">
            <v>0</v>
          </cell>
          <cell r="J893">
            <v>0</v>
          </cell>
          <cell r="K893">
            <v>0</v>
          </cell>
          <cell r="L893">
            <v>0</v>
          </cell>
          <cell r="M893">
            <v>0</v>
          </cell>
          <cell r="N893">
            <v>0</v>
          </cell>
          <cell r="O893">
            <v>0</v>
          </cell>
          <cell r="P893">
            <v>989.96</v>
          </cell>
        </row>
        <row r="894">
          <cell r="A894" t="str">
            <v>5.1.10.06.04.00</v>
          </cell>
          <cell r="B894" t="str">
            <v>MANTENIMIENTO DE RE</v>
          </cell>
          <cell r="C894">
            <v>0</v>
          </cell>
          <cell r="D894">
            <v>103878.41</v>
          </cell>
          <cell r="E894">
            <v>136782.76999999999</v>
          </cell>
          <cell r="F894">
            <v>151043.66</v>
          </cell>
          <cell r="G894">
            <v>0</v>
          </cell>
          <cell r="H894">
            <v>0</v>
          </cell>
          <cell r="I894">
            <v>0</v>
          </cell>
          <cell r="J894">
            <v>0</v>
          </cell>
          <cell r="K894">
            <v>0</v>
          </cell>
          <cell r="L894">
            <v>0</v>
          </cell>
          <cell r="M894">
            <v>0</v>
          </cell>
          <cell r="N894">
            <v>0</v>
          </cell>
          <cell r="O894">
            <v>0</v>
          </cell>
          <cell r="P894">
            <v>391704.83999999997</v>
          </cell>
        </row>
        <row r="895">
          <cell r="A895" t="str">
            <v>5.1.10.06.04.01</v>
          </cell>
          <cell r="B895" t="str">
            <v>MEDIA TENSION-MT</v>
          </cell>
          <cell r="C895">
            <v>0</v>
          </cell>
          <cell r="D895">
            <v>79491.19</v>
          </cell>
          <cell r="E895">
            <v>114436.55</v>
          </cell>
          <cell r="F895">
            <v>122849.07</v>
          </cell>
          <cell r="G895">
            <v>0</v>
          </cell>
          <cell r="H895">
            <v>0</v>
          </cell>
          <cell r="I895">
            <v>0</v>
          </cell>
          <cell r="J895">
            <v>0</v>
          </cell>
          <cell r="K895">
            <v>0</v>
          </cell>
          <cell r="L895">
            <v>0</v>
          </cell>
          <cell r="M895">
            <v>0</v>
          </cell>
          <cell r="N895">
            <v>0</v>
          </cell>
          <cell r="O895">
            <v>0</v>
          </cell>
          <cell r="P895">
            <v>316776.81</v>
          </cell>
        </row>
        <row r="896">
          <cell r="A896" t="str">
            <v>5.1.10.06.04.02</v>
          </cell>
          <cell r="B896" t="str">
            <v>BAJA TENSION-MTT</v>
          </cell>
          <cell r="C896">
            <v>0</v>
          </cell>
          <cell r="D896">
            <v>24387.22</v>
          </cell>
          <cell r="E896">
            <v>22346.22</v>
          </cell>
          <cell r="F896">
            <v>28181.1</v>
          </cell>
          <cell r="G896">
            <v>0</v>
          </cell>
          <cell r="H896">
            <v>0</v>
          </cell>
          <cell r="I896">
            <v>0</v>
          </cell>
          <cell r="J896">
            <v>0</v>
          </cell>
          <cell r="K896">
            <v>0</v>
          </cell>
          <cell r="L896">
            <v>0</v>
          </cell>
          <cell r="M896">
            <v>0</v>
          </cell>
          <cell r="N896">
            <v>0</v>
          </cell>
          <cell r="O896">
            <v>0</v>
          </cell>
          <cell r="P896">
            <v>74914.540000000008</v>
          </cell>
        </row>
        <row r="897">
          <cell r="A897" t="str">
            <v>5.1.10.06.04.03</v>
          </cell>
          <cell r="B897" t="str">
            <v>TRANSFORMACION D</v>
          </cell>
          <cell r="C897">
            <v>0</v>
          </cell>
          <cell r="D897">
            <v>0</v>
          </cell>
          <cell r="E897">
            <v>0</v>
          </cell>
          <cell r="F897">
            <v>0</v>
          </cell>
          <cell r="G897">
            <v>0</v>
          </cell>
          <cell r="H897">
            <v>0</v>
          </cell>
          <cell r="I897">
            <v>0</v>
          </cell>
          <cell r="J897">
            <v>0</v>
          </cell>
          <cell r="K897">
            <v>0</v>
          </cell>
          <cell r="L897">
            <v>0</v>
          </cell>
          <cell r="M897">
            <v>0</v>
          </cell>
          <cell r="N897">
            <v>0</v>
          </cell>
          <cell r="O897">
            <v>0</v>
          </cell>
          <cell r="P897">
            <v>0</v>
          </cell>
        </row>
        <row r="898">
          <cell r="A898" t="str">
            <v>5.1.10.06.04.04</v>
          </cell>
          <cell r="B898" t="str">
            <v>ALTA TENSION-MTT</v>
          </cell>
          <cell r="C898">
            <v>0</v>
          </cell>
          <cell r="D898">
            <v>0</v>
          </cell>
          <cell r="E898">
            <v>0</v>
          </cell>
          <cell r="F898">
            <v>0</v>
          </cell>
          <cell r="G898">
            <v>0</v>
          </cell>
          <cell r="H898">
            <v>0</v>
          </cell>
          <cell r="I898">
            <v>0</v>
          </cell>
          <cell r="J898">
            <v>0</v>
          </cell>
          <cell r="K898">
            <v>0</v>
          </cell>
          <cell r="L898">
            <v>0</v>
          </cell>
          <cell r="M898">
            <v>0</v>
          </cell>
          <cell r="N898">
            <v>0</v>
          </cell>
          <cell r="O898">
            <v>0</v>
          </cell>
          <cell r="P898">
            <v>0</v>
          </cell>
        </row>
        <row r="899">
          <cell r="A899" t="str">
            <v>5.1.10.06.05.00</v>
          </cell>
          <cell r="B899" t="str">
            <v>MANTENIMIENTO DE LI</v>
          </cell>
          <cell r="C899">
            <v>0</v>
          </cell>
          <cell r="D899">
            <v>370.86</v>
          </cell>
          <cell r="E899">
            <v>0</v>
          </cell>
          <cell r="F899">
            <v>901.86</v>
          </cell>
          <cell r="G899">
            <v>0</v>
          </cell>
          <cell r="H899">
            <v>0</v>
          </cell>
          <cell r="I899">
            <v>0</v>
          </cell>
          <cell r="J899">
            <v>0</v>
          </cell>
          <cell r="K899">
            <v>0</v>
          </cell>
          <cell r="L899">
            <v>0</v>
          </cell>
          <cell r="M899">
            <v>0</v>
          </cell>
          <cell r="N899">
            <v>0</v>
          </cell>
          <cell r="O899">
            <v>0</v>
          </cell>
          <cell r="P899">
            <v>1272.72</v>
          </cell>
        </row>
        <row r="900">
          <cell r="A900" t="str">
            <v>5.1.10.06.05.01</v>
          </cell>
          <cell r="B900" t="str">
            <v>MEDIA TENSION-MT</v>
          </cell>
          <cell r="C900">
            <v>0</v>
          </cell>
          <cell r="D900">
            <v>370.86</v>
          </cell>
          <cell r="E900">
            <v>0</v>
          </cell>
          <cell r="F900">
            <v>398.37</v>
          </cell>
          <cell r="G900">
            <v>0</v>
          </cell>
          <cell r="H900">
            <v>0</v>
          </cell>
          <cell r="I900">
            <v>0</v>
          </cell>
          <cell r="J900">
            <v>0</v>
          </cell>
          <cell r="K900">
            <v>0</v>
          </cell>
          <cell r="L900">
            <v>0</v>
          </cell>
          <cell r="M900">
            <v>0</v>
          </cell>
          <cell r="N900">
            <v>0</v>
          </cell>
          <cell r="O900">
            <v>0</v>
          </cell>
          <cell r="P900">
            <v>769.23</v>
          </cell>
        </row>
        <row r="901">
          <cell r="A901" t="str">
            <v>5.1.10.06.05.02</v>
          </cell>
          <cell r="B901" t="str">
            <v>BAJA TENSION-MTT</v>
          </cell>
          <cell r="C901">
            <v>0</v>
          </cell>
          <cell r="D901">
            <v>0</v>
          </cell>
          <cell r="E901">
            <v>0</v>
          </cell>
          <cell r="F901">
            <v>0</v>
          </cell>
          <cell r="G901">
            <v>0</v>
          </cell>
          <cell r="H901">
            <v>0</v>
          </cell>
          <cell r="I901">
            <v>0</v>
          </cell>
          <cell r="J901">
            <v>0</v>
          </cell>
          <cell r="K901">
            <v>0</v>
          </cell>
          <cell r="L901">
            <v>0</v>
          </cell>
          <cell r="M901">
            <v>0</v>
          </cell>
          <cell r="N901">
            <v>0</v>
          </cell>
          <cell r="O901">
            <v>0</v>
          </cell>
          <cell r="P901">
            <v>0</v>
          </cell>
        </row>
        <row r="902">
          <cell r="A902" t="str">
            <v>5.1.10.06.06.00</v>
          </cell>
          <cell r="B902" t="str">
            <v>MANTTO DE TRANSFORM</v>
          </cell>
          <cell r="C902">
            <v>0</v>
          </cell>
          <cell r="D902">
            <v>1303.6500000000001</v>
          </cell>
          <cell r="E902">
            <v>1519.99</v>
          </cell>
          <cell r="F902">
            <v>1273.82</v>
          </cell>
          <cell r="G902">
            <v>0</v>
          </cell>
          <cell r="H902">
            <v>0</v>
          </cell>
          <cell r="I902">
            <v>0</v>
          </cell>
          <cell r="J902">
            <v>0</v>
          </cell>
          <cell r="K902">
            <v>0</v>
          </cell>
          <cell r="L902">
            <v>0</v>
          </cell>
          <cell r="M902">
            <v>0</v>
          </cell>
          <cell r="N902">
            <v>0</v>
          </cell>
          <cell r="O902">
            <v>0</v>
          </cell>
          <cell r="P902">
            <v>4097.46</v>
          </cell>
        </row>
        <row r="903">
          <cell r="A903" t="str">
            <v>5.1.10.06.06.01</v>
          </cell>
          <cell r="B903" t="str">
            <v>MEDIA TENSION-MT</v>
          </cell>
          <cell r="C903">
            <v>0</v>
          </cell>
          <cell r="D903">
            <v>276.76</v>
          </cell>
          <cell r="E903">
            <v>0</v>
          </cell>
          <cell r="F903">
            <v>0</v>
          </cell>
          <cell r="G903">
            <v>0</v>
          </cell>
          <cell r="H903">
            <v>0</v>
          </cell>
          <cell r="I903">
            <v>0</v>
          </cell>
          <cell r="J903">
            <v>0</v>
          </cell>
          <cell r="K903">
            <v>0</v>
          </cell>
          <cell r="L903">
            <v>0</v>
          </cell>
          <cell r="M903">
            <v>0</v>
          </cell>
          <cell r="N903">
            <v>0</v>
          </cell>
          <cell r="O903">
            <v>0</v>
          </cell>
          <cell r="P903">
            <v>276.76</v>
          </cell>
        </row>
        <row r="904">
          <cell r="A904" t="str">
            <v>5.1.10.06.06.02</v>
          </cell>
          <cell r="B904" t="str">
            <v>BAJA TENSION-MTT</v>
          </cell>
          <cell r="C904">
            <v>0</v>
          </cell>
          <cell r="D904">
            <v>1026.8900000000001</v>
          </cell>
          <cell r="E904">
            <v>1519.99</v>
          </cell>
          <cell r="F904">
            <v>1260.32</v>
          </cell>
          <cell r="G904">
            <v>0</v>
          </cell>
          <cell r="H904">
            <v>0</v>
          </cell>
          <cell r="I904">
            <v>0</v>
          </cell>
          <cell r="J904">
            <v>0</v>
          </cell>
          <cell r="K904">
            <v>0</v>
          </cell>
          <cell r="L904">
            <v>0</v>
          </cell>
          <cell r="M904">
            <v>0</v>
          </cell>
          <cell r="N904">
            <v>0</v>
          </cell>
          <cell r="O904">
            <v>0</v>
          </cell>
          <cell r="P904">
            <v>3807.2</v>
          </cell>
        </row>
        <row r="905">
          <cell r="A905" t="str">
            <v>5.1.10.06.06.04</v>
          </cell>
          <cell r="B905" t="str">
            <v>ALTA TENSION-MTT</v>
          </cell>
          <cell r="C905">
            <v>0</v>
          </cell>
          <cell r="D905">
            <v>0</v>
          </cell>
          <cell r="E905">
            <v>0</v>
          </cell>
          <cell r="F905">
            <v>0</v>
          </cell>
          <cell r="G905">
            <v>0</v>
          </cell>
          <cell r="H905">
            <v>0</v>
          </cell>
          <cell r="I905">
            <v>0</v>
          </cell>
          <cell r="J905">
            <v>0</v>
          </cell>
          <cell r="K905">
            <v>0</v>
          </cell>
          <cell r="L905">
            <v>0</v>
          </cell>
          <cell r="M905">
            <v>0</v>
          </cell>
          <cell r="N905">
            <v>0</v>
          </cell>
          <cell r="O905">
            <v>0</v>
          </cell>
          <cell r="P905">
            <v>0</v>
          </cell>
        </row>
        <row r="906">
          <cell r="A906" t="str">
            <v>5.1.10.06.07.00</v>
          </cell>
          <cell r="B906" t="str">
            <v>MANTTO ALUM CALLES</v>
          </cell>
          <cell r="C906">
            <v>0</v>
          </cell>
          <cell r="D906">
            <v>565.76</v>
          </cell>
          <cell r="E906">
            <v>616.66999999999996</v>
          </cell>
          <cell r="F906">
            <v>171.07</v>
          </cell>
          <cell r="G906">
            <v>0</v>
          </cell>
          <cell r="H906">
            <v>0</v>
          </cell>
          <cell r="I906">
            <v>0</v>
          </cell>
          <cell r="J906">
            <v>0</v>
          </cell>
          <cell r="K906">
            <v>0</v>
          </cell>
          <cell r="L906">
            <v>0</v>
          </cell>
          <cell r="M906">
            <v>0</v>
          </cell>
          <cell r="N906">
            <v>0</v>
          </cell>
          <cell r="O906">
            <v>0</v>
          </cell>
          <cell r="P906">
            <v>1353.4999999999998</v>
          </cell>
        </row>
        <row r="907">
          <cell r="A907" t="str">
            <v>5.1.10.06.07.01</v>
          </cell>
          <cell r="B907" t="str">
            <v>MEDIA TENSION-MT</v>
          </cell>
          <cell r="C907">
            <v>0</v>
          </cell>
          <cell r="D907">
            <v>0</v>
          </cell>
          <cell r="E907">
            <v>535.35</v>
          </cell>
          <cell r="F907">
            <v>171.07</v>
          </cell>
          <cell r="G907">
            <v>0</v>
          </cell>
          <cell r="H907">
            <v>0</v>
          </cell>
          <cell r="I907">
            <v>0</v>
          </cell>
          <cell r="J907">
            <v>0</v>
          </cell>
          <cell r="K907">
            <v>0</v>
          </cell>
          <cell r="L907">
            <v>0</v>
          </cell>
          <cell r="M907">
            <v>0</v>
          </cell>
          <cell r="N907">
            <v>0</v>
          </cell>
          <cell r="O907">
            <v>0</v>
          </cell>
          <cell r="P907">
            <v>706.42000000000007</v>
          </cell>
        </row>
        <row r="908">
          <cell r="A908" t="str">
            <v>5.1.10.06.07.02</v>
          </cell>
          <cell r="B908" t="str">
            <v>BAJA TENSION-MTT</v>
          </cell>
          <cell r="C908">
            <v>0</v>
          </cell>
          <cell r="D908">
            <v>565.76</v>
          </cell>
          <cell r="E908">
            <v>81.319999999999993</v>
          </cell>
          <cell r="F908">
            <v>0</v>
          </cell>
          <cell r="G908">
            <v>0</v>
          </cell>
          <cell r="H908">
            <v>0</v>
          </cell>
          <cell r="I908">
            <v>0</v>
          </cell>
          <cell r="J908">
            <v>0</v>
          </cell>
          <cell r="K908">
            <v>0</v>
          </cell>
          <cell r="L908">
            <v>0</v>
          </cell>
          <cell r="M908">
            <v>0</v>
          </cell>
          <cell r="N908">
            <v>0</v>
          </cell>
          <cell r="O908">
            <v>0</v>
          </cell>
          <cell r="P908">
            <v>647.07999999999993</v>
          </cell>
        </row>
        <row r="909">
          <cell r="A909" t="str">
            <v>5.1.10.06.08.00</v>
          </cell>
          <cell r="B909" t="str">
            <v>MENTENIMIENTO DE ME</v>
          </cell>
          <cell r="C909">
            <v>0</v>
          </cell>
          <cell r="D909">
            <v>6830.16</v>
          </cell>
          <cell r="E909">
            <v>16642.830000000002</v>
          </cell>
          <cell r="F909">
            <v>13778.06</v>
          </cell>
          <cell r="G909">
            <v>0</v>
          </cell>
          <cell r="H909">
            <v>0</v>
          </cell>
          <cell r="I909">
            <v>0</v>
          </cell>
          <cell r="J909">
            <v>0</v>
          </cell>
          <cell r="K909">
            <v>0</v>
          </cell>
          <cell r="L909">
            <v>0</v>
          </cell>
          <cell r="M909">
            <v>0</v>
          </cell>
          <cell r="N909">
            <v>0</v>
          </cell>
          <cell r="O909">
            <v>0</v>
          </cell>
          <cell r="P909">
            <v>37251.050000000003</v>
          </cell>
        </row>
        <row r="910">
          <cell r="A910" t="str">
            <v>5.1.10.06.08.01</v>
          </cell>
          <cell r="B910" t="str">
            <v>MEDIA TENSION-MT</v>
          </cell>
          <cell r="C910">
            <v>0</v>
          </cell>
          <cell r="D910">
            <v>3729.79</v>
          </cell>
          <cell r="E910">
            <v>8073.98</v>
          </cell>
          <cell r="F910">
            <v>5353.63</v>
          </cell>
          <cell r="G910">
            <v>0</v>
          </cell>
          <cell r="H910">
            <v>0</v>
          </cell>
          <cell r="I910">
            <v>0</v>
          </cell>
          <cell r="J910">
            <v>0</v>
          </cell>
          <cell r="K910">
            <v>0</v>
          </cell>
          <cell r="L910">
            <v>0</v>
          </cell>
          <cell r="M910">
            <v>0</v>
          </cell>
          <cell r="N910">
            <v>0</v>
          </cell>
          <cell r="O910">
            <v>0</v>
          </cell>
          <cell r="P910">
            <v>17157.400000000001</v>
          </cell>
        </row>
        <row r="911">
          <cell r="A911" t="str">
            <v>5.1.10.06.08.02</v>
          </cell>
          <cell r="B911" t="str">
            <v>BAJA TENSION-MTT</v>
          </cell>
          <cell r="C911">
            <v>0</v>
          </cell>
          <cell r="D911">
            <v>3100.37</v>
          </cell>
          <cell r="E911">
            <v>8568.85</v>
          </cell>
          <cell r="F911">
            <v>8424.43</v>
          </cell>
          <cell r="G911">
            <v>0</v>
          </cell>
          <cell r="H911">
            <v>0</v>
          </cell>
          <cell r="I911">
            <v>0</v>
          </cell>
          <cell r="J911">
            <v>0</v>
          </cell>
          <cell r="K911">
            <v>0</v>
          </cell>
          <cell r="L911">
            <v>0</v>
          </cell>
          <cell r="M911">
            <v>0</v>
          </cell>
          <cell r="N911">
            <v>0</v>
          </cell>
          <cell r="O911">
            <v>0</v>
          </cell>
          <cell r="P911">
            <v>20093.650000000001</v>
          </cell>
        </row>
        <row r="912">
          <cell r="A912" t="str">
            <v>5.1.10.06.09.00</v>
          </cell>
          <cell r="B912" t="str">
            <v>MANTTO DE OTROS BIE</v>
          </cell>
          <cell r="C912">
            <v>0</v>
          </cell>
          <cell r="D912">
            <v>9426.92</v>
          </cell>
          <cell r="E912">
            <v>8144.09</v>
          </cell>
          <cell r="F912">
            <v>8248.94</v>
          </cell>
          <cell r="G912">
            <v>0</v>
          </cell>
          <cell r="H912">
            <v>0</v>
          </cell>
          <cell r="I912">
            <v>0</v>
          </cell>
          <cell r="J912">
            <v>0</v>
          </cell>
          <cell r="K912">
            <v>0</v>
          </cell>
          <cell r="L912">
            <v>0</v>
          </cell>
          <cell r="M912">
            <v>0</v>
          </cell>
          <cell r="N912">
            <v>0</v>
          </cell>
          <cell r="O912">
            <v>0</v>
          </cell>
          <cell r="P912">
            <v>25819.950000000004</v>
          </cell>
        </row>
        <row r="913">
          <cell r="A913" t="str">
            <v>5.1.10.06.09.01</v>
          </cell>
          <cell r="B913" t="str">
            <v>MEDIA TENSION-MT</v>
          </cell>
          <cell r="C913">
            <v>0</v>
          </cell>
          <cell r="D913">
            <v>7848</v>
          </cell>
          <cell r="E913">
            <v>6785.82</v>
          </cell>
          <cell r="F913">
            <v>6893.03</v>
          </cell>
          <cell r="G913">
            <v>0</v>
          </cell>
          <cell r="H913">
            <v>0</v>
          </cell>
          <cell r="I913">
            <v>0</v>
          </cell>
          <cell r="J913">
            <v>0</v>
          </cell>
          <cell r="K913">
            <v>0</v>
          </cell>
          <cell r="L913">
            <v>0</v>
          </cell>
          <cell r="M913">
            <v>0</v>
          </cell>
          <cell r="N913">
            <v>0</v>
          </cell>
          <cell r="O913">
            <v>0</v>
          </cell>
          <cell r="P913">
            <v>21526.85</v>
          </cell>
        </row>
        <row r="914">
          <cell r="A914" t="str">
            <v>5.1.10.06.09.02</v>
          </cell>
          <cell r="B914" t="str">
            <v>BAJA TENSION-MTT</v>
          </cell>
          <cell r="C914">
            <v>0</v>
          </cell>
          <cell r="D914">
            <v>1578.92</v>
          </cell>
          <cell r="E914">
            <v>1358.27</v>
          </cell>
          <cell r="F914">
            <v>1355.91</v>
          </cell>
          <cell r="G914">
            <v>0</v>
          </cell>
          <cell r="H914">
            <v>0</v>
          </cell>
          <cell r="I914">
            <v>0</v>
          </cell>
          <cell r="J914">
            <v>0</v>
          </cell>
          <cell r="K914">
            <v>0</v>
          </cell>
          <cell r="L914">
            <v>0</v>
          </cell>
          <cell r="M914">
            <v>0</v>
          </cell>
          <cell r="N914">
            <v>0</v>
          </cell>
          <cell r="O914">
            <v>0</v>
          </cell>
          <cell r="P914">
            <v>4293.1000000000004</v>
          </cell>
        </row>
        <row r="915">
          <cell r="A915" t="str">
            <v>5.1.10.06.09.03</v>
          </cell>
          <cell r="B915" t="str">
            <v>TRANSFORMACION D</v>
          </cell>
          <cell r="C915">
            <v>0</v>
          </cell>
          <cell r="D915">
            <v>0</v>
          </cell>
          <cell r="E915">
            <v>0</v>
          </cell>
          <cell r="F915">
            <v>0</v>
          </cell>
          <cell r="G915">
            <v>0</v>
          </cell>
          <cell r="H915">
            <v>0</v>
          </cell>
          <cell r="I915">
            <v>0</v>
          </cell>
          <cell r="J915">
            <v>0</v>
          </cell>
          <cell r="K915">
            <v>0</v>
          </cell>
          <cell r="L915">
            <v>0</v>
          </cell>
          <cell r="M915">
            <v>0</v>
          </cell>
          <cell r="N915">
            <v>0</v>
          </cell>
          <cell r="O915">
            <v>0</v>
          </cell>
          <cell r="P915">
            <v>0</v>
          </cell>
        </row>
        <row r="916">
          <cell r="A916" t="str">
            <v>5.1.10.06.10.00</v>
          </cell>
          <cell r="B916" t="str">
            <v>CUOTAS PATRONALES D</v>
          </cell>
          <cell r="C916">
            <v>0</v>
          </cell>
          <cell r="D916">
            <v>0</v>
          </cell>
          <cell r="E916">
            <v>65</v>
          </cell>
          <cell r="F916">
            <v>0</v>
          </cell>
          <cell r="G916">
            <v>0</v>
          </cell>
          <cell r="H916">
            <v>0</v>
          </cell>
          <cell r="I916">
            <v>0</v>
          </cell>
          <cell r="J916">
            <v>0</v>
          </cell>
          <cell r="K916">
            <v>0</v>
          </cell>
          <cell r="L916">
            <v>0</v>
          </cell>
          <cell r="M916">
            <v>0</v>
          </cell>
          <cell r="N916">
            <v>0</v>
          </cell>
          <cell r="O916">
            <v>0</v>
          </cell>
          <cell r="P916">
            <v>65</v>
          </cell>
        </row>
        <row r="917">
          <cell r="A917" t="str">
            <v>5.1.10.06.10.01</v>
          </cell>
          <cell r="B917" t="str">
            <v>MEDIA TENSION-MT</v>
          </cell>
          <cell r="C917">
            <v>0</v>
          </cell>
          <cell r="D917">
            <v>0</v>
          </cell>
          <cell r="E917">
            <v>65</v>
          </cell>
          <cell r="F917">
            <v>0</v>
          </cell>
          <cell r="G917">
            <v>0</v>
          </cell>
          <cell r="H917">
            <v>0</v>
          </cell>
          <cell r="I917">
            <v>0</v>
          </cell>
          <cell r="J917">
            <v>0</v>
          </cell>
          <cell r="K917">
            <v>0</v>
          </cell>
          <cell r="L917">
            <v>0</v>
          </cell>
          <cell r="M917">
            <v>0</v>
          </cell>
          <cell r="N917">
            <v>0</v>
          </cell>
          <cell r="O917">
            <v>0</v>
          </cell>
          <cell r="P917">
            <v>65</v>
          </cell>
        </row>
        <row r="918">
          <cell r="A918" t="str">
            <v>5.1.10.06.11.00</v>
          </cell>
          <cell r="B918" t="str">
            <v>OTRAS PRESTACIONES</v>
          </cell>
          <cell r="C918">
            <v>0</v>
          </cell>
          <cell r="D918">
            <v>142141.65</v>
          </cell>
          <cell r="E918">
            <v>123430.28</v>
          </cell>
          <cell r="F918">
            <v>134386.43</v>
          </cell>
          <cell r="G918">
            <v>0</v>
          </cell>
          <cell r="H918">
            <v>0</v>
          </cell>
          <cell r="I918">
            <v>0</v>
          </cell>
          <cell r="J918">
            <v>0</v>
          </cell>
          <cell r="K918">
            <v>0</v>
          </cell>
          <cell r="L918">
            <v>0</v>
          </cell>
          <cell r="M918">
            <v>0</v>
          </cell>
          <cell r="N918">
            <v>0</v>
          </cell>
          <cell r="O918">
            <v>0</v>
          </cell>
          <cell r="P918">
            <v>399958.36</v>
          </cell>
        </row>
        <row r="919">
          <cell r="A919" t="str">
            <v>5.1.10.06.11.01</v>
          </cell>
          <cell r="B919" t="str">
            <v>MEDIA TENSION-OT</v>
          </cell>
          <cell r="C919">
            <v>0</v>
          </cell>
          <cell r="D919">
            <v>135864.35999999999</v>
          </cell>
          <cell r="E919">
            <v>118505.01</v>
          </cell>
          <cell r="F919">
            <v>129422.73</v>
          </cell>
          <cell r="G919">
            <v>0</v>
          </cell>
          <cell r="H919">
            <v>0</v>
          </cell>
          <cell r="I919">
            <v>0</v>
          </cell>
          <cell r="J919">
            <v>0</v>
          </cell>
          <cell r="K919">
            <v>0</v>
          </cell>
          <cell r="L919">
            <v>0</v>
          </cell>
          <cell r="M919">
            <v>0</v>
          </cell>
          <cell r="N919">
            <v>0</v>
          </cell>
          <cell r="O919">
            <v>0</v>
          </cell>
          <cell r="P919">
            <v>383792.1</v>
          </cell>
        </row>
        <row r="920">
          <cell r="A920" t="str">
            <v>5.1.10.06.11.02</v>
          </cell>
          <cell r="B920" t="str">
            <v>BAJA TENSION-OTR</v>
          </cell>
          <cell r="C920">
            <v>0</v>
          </cell>
          <cell r="D920">
            <v>6277.29</v>
          </cell>
          <cell r="E920">
            <v>4925.2700000000004</v>
          </cell>
          <cell r="F920">
            <v>4963.7</v>
          </cell>
          <cell r="G920">
            <v>0</v>
          </cell>
          <cell r="H920">
            <v>0</v>
          </cell>
          <cell r="I920">
            <v>0</v>
          </cell>
          <cell r="J920">
            <v>0</v>
          </cell>
          <cell r="K920">
            <v>0</v>
          </cell>
          <cell r="L920">
            <v>0</v>
          </cell>
          <cell r="M920">
            <v>0</v>
          </cell>
          <cell r="N920">
            <v>0</v>
          </cell>
          <cell r="O920">
            <v>0</v>
          </cell>
          <cell r="P920">
            <v>16166.260000000002</v>
          </cell>
        </row>
        <row r="921">
          <cell r="A921" t="str">
            <v>5.1.10.07.00.00</v>
          </cell>
          <cell r="B921" t="str">
            <v>COMERCIALIZACION</v>
          </cell>
          <cell r="C921">
            <v>0</v>
          </cell>
          <cell r="D921">
            <v>738.62</v>
          </cell>
          <cell r="E921">
            <v>2310.48</v>
          </cell>
          <cell r="F921">
            <v>2521.9699999999998</v>
          </cell>
          <cell r="G921">
            <v>0</v>
          </cell>
          <cell r="H921">
            <v>0</v>
          </cell>
          <cell r="I921">
            <v>0</v>
          </cell>
          <cell r="J921">
            <v>0</v>
          </cell>
          <cell r="K921">
            <v>0</v>
          </cell>
          <cell r="L921">
            <v>0</v>
          </cell>
          <cell r="M921">
            <v>0</v>
          </cell>
          <cell r="N921">
            <v>0</v>
          </cell>
          <cell r="O921">
            <v>0</v>
          </cell>
          <cell r="P921">
            <v>5571.07</v>
          </cell>
        </row>
        <row r="922">
          <cell r="A922" t="str">
            <v>5.1.10.07.08.00</v>
          </cell>
          <cell r="B922" t="str">
            <v>MANTENIMIENTO DE ME</v>
          </cell>
          <cell r="C922">
            <v>0</v>
          </cell>
          <cell r="D922">
            <v>0</v>
          </cell>
          <cell r="E922">
            <v>0</v>
          </cell>
          <cell r="F922">
            <v>0</v>
          </cell>
          <cell r="G922">
            <v>0</v>
          </cell>
          <cell r="H922">
            <v>0</v>
          </cell>
          <cell r="I922">
            <v>0</v>
          </cell>
          <cell r="J922">
            <v>0</v>
          </cell>
          <cell r="K922">
            <v>0</v>
          </cell>
          <cell r="L922">
            <v>0</v>
          </cell>
          <cell r="M922">
            <v>0</v>
          </cell>
          <cell r="N922">
            <v>0</v>
          </cell>
          <cell r="O922">
            <v>0</v>
          </cell>
          <cell r="P922">
            <v>0</v>
          </cell>
        </row>
        <row r="923">
          <cell r="A923" t="str">
            <v>5.1.10.07.09.00</v>
          </cell>
          <cell r="B923" t="str">
            <v>MANTTO DE OTROS BIE</v>
          </cell>
          <cell r="C923">
            <v>0</v>
          </cell>
          <cell r="D923">
            <v>738.62</v>
          </cell>
          <cell r="E923">
            <v>2310.48</v>
          </cell>
          <cell r="F923">
            <v>2521.9699999999998</v>
          </cell>
          <cell r="G923">
            <v>0</v>
          </cell>
          <cell r="H923">
            <v>0</v>
          </cell>
          <cell r="I923">
            <v>0</v>
          </cell>
          <cell r="J923">
            <v>0</v>
          </cell>
          <cell r="K923">
            <v>0</v>
          </cell>
          <cell r="L923">
            <v>0</v>
          </cell>
          <cell r="M923">
            <v>0</v>
          </cell>
          <cell r="N923">
            <v>0</v>
          </cell>
          <cell r="O923">
            <v>0</v>
          </cell>
          <cell r="P923">
            <v>5571.07</v>
          </cell>
        </row>
        <row r="924">
          <cell r="A924" t="str">
            <v>5.1.11.00.00.00</v>
          </cell>
          <cell r="B924" t="str">
            <v>GASTOS POR DEPRECIACION</v>
          </cell>
          <cell r="C924">
            <v>0</v>
          </cell>
          <cell r="D924">
            <v>354021.87</v>
          </cell>
          <cell r="E924">
            <v>322303.34000000003</v>
          </cell>
          <cell r="F924">
            <v>340609.31</v>
          </cell>
          <cell r="G924">
            <v>0</v>
          </cell>
          <cell r="H924">
            <v>0</v>
          </cell>
          <cell r="I924">
            <v>0</v>
          </cell>
          <cell r="J924">
            <v>0</v>
          </cell>
          <cell r="K924">
            <v>0</v>
          </cell>
          <cell r="L924">
            <v>0</v>
          </cell>
          <cell r="M924">
            <v>0</v>
          </cell>
          <cell r="N924">
            <v>0</v>
          </cell>
          <cell r="O924">
            <v>0</v>
          </cell>
          <cell r="P924">
            <v>1016934.52</v>
          </cell>
        </row>
        <row r="925">
          <cell r="A925" t="str">
            <v>5.1.11.02.00.00</v>
          </cell>
          <cell r="B925" t="str">
            <v>GTOS DEPRE BIENES ELEC</v>
          </cell>
          <cell r="C925">
            <v>0</v>
          </cell>
          <cell r="D925">
            <v>354021.87</v>
          </cell>
          <cell r="E925">
            <v>322303.34000000003</v>
          </cell>
          <cell r="F925">
            <v>340609.31</v>
          </cell>
          <cell r="G925">
            <v>0</v>
          </cell>
          <cell r="H925">
            <v>0</v>
          </cell>
          <cell r="I925">
            <v>0</v>
          </cell>
          <cell r="J925">
            <v>0</v>
          </cell>
          <cell r="K925">
            <v>0</v>
          </cell>
          <cell r="L925">
            <v>0</v>
          </cell>
          <cell r="M925">
            <v>0</v>
          </cell>
          <cell r="N925">
            <v>0</v>
          </cell>
          <cell r="O925">
            <v>0</v>
          </cell>
          <cell r="P925">
            <v>1016934.52</v>
          </cell>
        </row>
        <row r="926">
          <cell r="A926" t="str">
            <v>5.1.11.02.06.00</v>
          </cell>
          <cell r="B926" t="str">
            <v>GASTOS POR DEPRE BI</v>
          </cell>
          <cell r="C926">
            <v>0</v>
          </cell>
          <cell r="D926">
            <v>170345.35</v>
          </cell>
          <cell r="E926">
            <v>154070.66</v>
          </cell>
          <cell r="F926">
            <v>164185.07999999999</v>
          </cell>
          <cell r="G926">
            <v>0</v>
          </cell>
          <cell r="H926">
            <v>0</v>
          </cell>
          <cell r="I926">
            <v>0</v>
          </cell>
          <cell r="J926">
            <v>0</v>
          </cell>
          <cell r="K926">
            <v>0</v>
          </cell>
          <cell r="L926">
            <v>0</v>
          </cell>
          <cell r="M926">
            <v>0</v>
          </cell>
          <cell r="N926">
            <v>0</v>
          </cell>
          <cell r="O926">
            <v>0</v>
          </cell>
          <cell r="P926">
            <v>488601.08999999997</v>
          </cell>
        </row>
        <row r="927">
          <cell r="A927" t="str">
            <v>5.1.11.02.07.00</v>
          </cell>
          <cell r="B927" t="str">
            <v>GASTOS POR DEPRE BI</v>
          </cell>
          <cell r="C927">
            <v>0</v>
          </cell>
          <cell r="D927">
            <v>20.51</v>
          </cell>
          <cell r="E927">
            <v>18.53</v>
          </cell>
          <cell r="F927">
            <v>20.51</v>
          </cell>
          <cell r="G927">
            <v>0</v>
          </cell>
          <cell r="H927">
            <v>0</v>
          </cell>
          <cell r="I927">
            <v>0</v>
          </cell>
          <cell r="J927">
            <v>0</v>
          </cell>
          <cell r="K927">
            <v>0</v>
          </cell>
          <cell r="L927">
            <v>0</v>
          </cell>
          <cell r="M927">
            <v>0</v>
          </cell>
          <cell r="N927">
            <v>0</v>
          </cell>
          <cell r="O927">
            <v>0</v>
          </cell>
          <cell r="P927">
            <v>59.550000000000011</v>
          </cell>
        </row>
        <row r="928">
          <cell r="A928" t="str">
            <v>5.1.11.02.08.00</v>
          </cell>
          <cell r="B928" t="str">
            <v>GTOS POR DEPRE BIEN</v>
          </cell>
          <cell r="C928">
            <v>0</v>
          </cell>
          <cell r="D928">
            <v>114436.56</v>
          </cell>
          <cell r="E928">
            <v>99382.49</v>
          </cell>
          <cell r="F928">
            <v>110307.8</v>
          </cell>
          <cell r="G928">
            <v>0</v>
          </cell>
          <cell r="H928">
            <v>0</v>
          </cell>
          <cell r="I928">
            <v>0</v>
          </cell>
          <cell r="J928">
            <v>0</v>
          </cell>
          <cell r="K928">
            <v>0</v>
          </cell>
          <cell r="L928">
            <v>0</v>
          </cell>
          <cell r="M928">
            <v>0</v>
          </cell>
          <cell r="N928">
            <v>0</v>
          </cell>
          <cell r="O928">
            <v>0</v>
          </cell>
          <cell r="P928">
            <v>324126.84999999998</v>
          </cell>
        </row>
        <row r="929">
          <cell r="A929" t="str">
            <v>5.1.11.02.09.00</v>
          </cell>
          <cell r="B929" t="str">
            <v>DEPREC REVAL DE ACT</v>
          </cell>
          <cell r="C929">
            <v>0</v>
          </cell>
          <cell r="D929">
            <v>69219.45</v>
          </cell>
          <cell r="E929">
            <v>68831.66</v>
          </cell>
          <cell r="F929">
            <v>66095.92</v>
          </cell>
          <cell r="G929">
            <v>0</v>
          </cell>
          <cell r="H929">
            <v>0</v>
          </cell>
          <cell r="I929">
            <v>0</v>
          </cell>
          <cell r="J929">
            <v>0</v>
          </cell>
          <cell r="K929">
            <v>0</v>
          </cell>
          <cell r="L929">
            <v>0</v>
          </cell>
          <cell r="M929">
            <v>0</v>
          </cell>
          <cell r="N929">
            <v>0</v>
          </cell>
          <cell r="O929">
            <v>0</v>
          </cell>
          <cell r="P929">
            <v>204147.02999999997</v>
          </cell>
        </row>
        <row r="930">
          <cell r="A930" t="str">
            <v>5.1.13.00.00.00</v>
          </cell>
          <cell r="B930" t="str">
            <v>AMORTIZACION DE ACTIVOS I</v>
          </cell>
          <cell r="C930">
            <v>0</v>
          </cell>
          <cell r="D930">
            <v>76206.7</v>
          </cell>
          <cell r="E930">
            <v>72284.25</v>
          </cell>
          <cell r="F930">
            <v>76176</v>
          </cell>
          <cell r="G930">
            <v>0</v>
          </cell>
          <cell r="H930">
            <v>0</v>
          </cell>
          <cell r="I930">
            <v>0</v>
          </cell>
          <cell r="J930">
            <v>0</v>
          </cell>
          <cell r="K930">
            <v>0</v>
          </cell>
          <cell r="L930">
            <v>0</v>
          </cell>
          <cell r="M930">
            <v>0</v>
          </cell>
          <cell r="N930">
            <v>0</v>
          </cell>
          <cell r="O930">
            <v>0</v>
          </cell>
          <cell r="P930">
            <v>224666.95</v>
          </cell>
        </row>
        <row r="931">
          <cell r="A931" t="str">
            <v>5.1.13.01.00.00</v>
          </cell>
          <cell r="B931" t="str">
            <v>AMORTIZACION DE ACTIVO</v>
          </cell>
          <cell r="C931">
            <v>0</v>
          </cell>
          <cell r="D931">
            <v>40531.97</v>
          </cell>
          <cell r="E931">
            <v>36609.53</v>
          </cell>
          <cell r="F931">
            <v>40501.24</v>
          </cell>
          <cell r="G931">
            <v>0</v>
          </cell>
          <cell r="H931">
            <v>0</v>
          </cell>
          <cell r="I931">
            <v>0</v>
          </cell>
          <cell r="J931">
            <v>0</v>
          </cell>
          <cell r="K931">
            <v>0</v>
          </cell>
          <cell r="L931">
            <v>0</v>
          </cell>
          <cell r="M931">
            <v>0</v>
          </cell>
          <cell r="N931">
            <v>0</v>
          </cell>
          <cell r="O931">
            <v>0</v>
          </cell>
          <cell r="P931">
            <v>117642.73999999999</v>
          </cell>
        </row>
        <row r="932">
          <cell r="A932" t="str">
            <v>5.1.13.02.00.00</v>
          </cell>
          <cell r="B932" t="str">
            <v>AMORT DE REVAL DE ACTI</v>
          </cell>
          <cell r="C932">
            <v>0</v>
          </cell>
          <cell r="D932">
            <v>35674.730000000003</v>
          </cell>
          <cell r="E932">
            <v>35674.720000000001</v>
          </cell>
          <cell r="F932">
            <v>35674.76</v>
          </cell>
          <cell r="G932">
            <v>0</v>
          </cell>
          <cell r="H932">
            <v>0</v>
          </cell>
          <cell r="I932">
            <v>0</v>
          </cell>
          <cell r="J932">
            <v>0</v>
          </cell>
          <cell r="K932">
            <v>0</v>
          </cell>
          <cell r="L932">
            <v>0</v>
          </cell>
          <cell r="M932">
            <v>0</v>
          </cell>
          <cell r="N932">
            <v>0</v>
          </cell>
          <cell r="O932">
            <v>0</v>
          </cell>
          <cell r="P932">
            <v>107024.21000000002</v>
          </cell>
        </row>
        <row r="933">
          <cell r="A933" t="str">
            <v>5.1.14.00.00.00</v>
          </cell>
          <cell r="B933" t="str">
            <v>GASTOS POR SERVICIO A TER</v>
          </cell>
          <cell r="C933">
            <v>0</v>
          </cell>
          <cell r="D933">
            <v>110109.32</v>
          </cell>
          <cell r="E933">
            <v>128850.52</v>
          </cell>
          <cell r="F933">
            <v>188926.63</v>
          </cell>
          <cell r="G933">
            <v>0</v>
          </cell>
          <cell r="H933">
            <v>0</v>
          </cell>
          <cell r="I933">
            <v>0</v>
          </cell>
          <cell r="J933">
            <v>0</v>
          </cell>
          <cell r="K933">
            <v>0</v>
          </cell>
          <cell r="L933">
            <v>0</v>
          </cell>
          <cell r="M933">
            <v>0</v>
          </cell>
          <cell r="N933">
            <v>0</v>
          </cell>
          <cell r="O933">
            <v>0</v>
          </cell>
          <cell r="P933">
            <v>427886.47000000003</v>
          </cell>
        </row>
        <row r="934">
          <cell r="A934" t="str">
            <v>5.1.14.01.00.00</v>
          </cell>
          <cell r="B934" t="str">
            <v>GASTOS POR SERVICIO</v>
          </cell>
          <cell r="C934">
            <v>0</v>
          </cell>
          <cell r="D934">
            <v>53126.25</v>
          </cell>
          <cell r="E934">
            <v>32966.01</v>
          </cell>
          <cell r="F934">
            <v>72938.55</v>
          </cell>
          <cell r="G934">
            <v>0</v>
          </cell>
          <cell r="H934">
            <v>0</v>
          </cell>
          <cell r="I934">
            <v>0</v>
          </cell>
          <cell r="J934">
            <v>0</v>
          </cell>
          <cell r="K934">
            <v>0</v>
          </cell>
          <cell r="L934">
            <v>0</v>
          </cell>
          <cell r="M934">
            <v>0</v>
          </cell>
          <cell r="N934">
            <v>0</v>
          </cell>
          <cell r="O934">
            <v>0</v>
          </cell>
          <cell r="P934">
            <v>159030.81</v>
          </cell>
        </row>
        <row r="935">
          <cell r="A935" t="str">
            <v>5.1.14.01.01.00</v>
          </cell>
          <cell r="B935" t="str">
            <v>ARRIENDO DE EQUIPOS</v>
          </cell>
          <cell r="C935">
            <v>0</v>
          </cell>
          <cell r="D935">
            <v>3170.08</v>
          </cell>
          <cell r="E935">
            <v>11834.75</v>
          </cell>
          <cell r="F935">
            <v>3742.07</v>
          </cell>
          <cell r="G935">
            <v>0</v>
          </cell>
          <cell r="H935">
            <v>0</v>
          </cell>
          <cell r="I935">
            <v>0</v>
          </cell>
          <cell r="J935">
            <v>0</v>
          </cell>
          <cell r="K935">
            <v>0</v>
          </cell>
          <cell r="L935">
            <v>0</v>
          </cell>
          <cell r="M935">
            <v>0</v>
          </cell>
          <cell r="N935">
            <v>0</v>
          </cell>
          <cell r="O935">
            <v>0</v>
          </cell>
          <cell r="P935">
            <v>18746.900000000001</v>
          </cell>
        </row>
        <row r="936">
          <cell r="A936" t="str">
            <v>5.1.14.01.01.02</v>
          </cell>
          <cell r="B936" t="str">
            <v>SERV.DE ARRIENDO</v>
          </cell>
          <cell r="C936">
            <v>0</v>
          </cell>
          <cell r="D936">
            <v>0</v>
          </cell>
          <cell r="E936">
            <v>0</v>
          </cell>
          <cell r="F936">
            <v>0</v>
          </cell>
          <cell r="G936">
            <v>0</v>
          </cell>
          <cell r="H936">
            <v>0</v>
          </cell>
          <cell r="I936">
            <v>0</v>
          </cell>
          <cell r="J936">
            <v>0</v>
          </cell>
          <cell r="K936">
            <v>0</v>
          </cell>
          <cell r="L936">
            <v>0</v>
          </cell>
          <cell r="M936">
            <v>0</v>
          </cell>
          <cell r="N936">
            <v>0</v>
          </cell>
          <cell r="O936">
            <v>0</v>
          </cell>
          <cell r="P936">
            <v>0</v>
          </cell>
        </row>
        <row r="937">
          <cell r="A937" t="str">
            <v>5.1.14.01.01.06</v>
          </cell>
          <cell r="B937" t="str">
            <v>VENTA DE MATERIA</v>
          </cell>
          <cell r="C937">
            <v>0</v>
          </cell>
          <cell r="D937">
            <v>2069.08</v>
          </cell>
          <cell r="E937">
            <v>12935.75</v>
          </cell>
          <cell r="F937">
            <v>574.62</v>
          </cell>
          <cell r="G937">
            <v>0</v>
          </cell>
          <cell r="H937">
            <v>0</v>
          </cell>
          <cell r="I937">
            <v>0</v>
          </cell>
          <cell r="J937">
            <v>0</v>
          </cell>
          <cell r="K937">
            <v>0</v>
          </cell>
          <cell r="L937">
            <v>0</v>
          </cell>
          <cell r="M937">
            <v>0</v>
          </cell>
          <cell r="N937">
            <v>0</v>
          </cell>
          <cell r="O937">
            <v>0</v>
          </cell>
          <cell r="P937">
            <v>15579.45</v>
          </cell>
        </row>
        <row r="938">
          <cell r="A938" t="str">
            <v>5.1.14.01.02.00</v>
          </cell>
          <cell r="B938" t="str">
            <v>CONEXION DE NUEVOS</v>
          </cell>
          <cell r="C938">
            <v>0</v>
          </cell>
          <cell r="D938">
            <v>28.52</v>
          </cell>
          <cell r="E938">
            <v>0</v>
          </cell>
          <cell r="F938">
            <v>0</v>
          </cell>
          <cell r="G938">
            <v>0</v>
          </cell>
          <cell r="H938">
            <v>0</v>
          </cell>
          <cell r="I938">
            <v>0</v>
          </cell>
          <cell r="J938">
            <v>0</v>
          </cell>
          <cell r="K938">
            <v>0</v>
          </cell>
          <cell r="L938">
            <v>0</v>
          </cell>
          <cell r="M938">
            <v>0</v>
          </cell>
          <cell r="N938">
            <v>0</v>
          </cell>
          <cell r="O938">
            <v>0</v>
          </cell>
          <cell r="P938">
            <v>28.52</v>
          </cell>
        </row>
        <row r="939">
          <cell r="A939" t="str">
            <v>5.1.14.01.03.00</v>
          </cell>
          <cell r="B939" t="str">
            <v>SUSPENSION Y RECONE</v>
          </cell>
          <cell r="C939">
            <v>0</v>
          </cell>
          <cell r="D939">
            <v>0</v>
          </cell>
          <cell r="E939">
            <v>0</v>
          </cell>
          <cell r="F939">
            <v>0</v>
          </cell>
          <cell r="G939">
            <v>0</v>
          </cell>
          <cell r="H939">
            <v>0</v>
          </cell>
          <cell r="I939">
            <v>0</v>
          </cell>
          <cell r="J939">
            <v>0</v>
          </cell>
          <cell r="K939">
            <v>0</v>
          </cell>
          <cell r="L939">
            <v>0</v>
          </cell>
          <cell r="M939">
            <v>0</v>
          </cell>
          <cell r="N939">
            <v>0</v>
          </cell>
          <cell r="O939">
            <v>0</v>
          </cell>
          <cell r="P939">
            <v>0</v>
          </cell>
        </row>
        <row r="940">
          <cell r="A940" t="str">
            <v>5.1.14.01.04.00</v>
          </cell>
          <cell r="B940" t="str">
            <v>FACTIBILIDAD DE PRO</v>
          </cell>
          <cell r="C940">
            <v>0</v>
          </cell>
          <cell r="D940">
            <v>13581.36</v>
          </cell>
          <cell r="E940">
            <v>12888.16</v>
          </cell>
          <cell r="F940">
            <v>12976.22</v>
          </cell>
          <cell r="G940">
            <v>0</v>
          </cell>
          <cell r="H940">
            <v>0</v>
          </cell>
          <cell r="I940">
            <v>0</v>
          </cell>
          <cell r="J940">
            <v>0</v>
          </cell>
          <cell r="K940">
            <v>0</v>
          </cell>
          <cell r="L940">
            <v>0</v>
          </cell>
          <cell r="M940">
            <v>0</v>
          </cell>
          <cell r="N940">
            <v>0</v>
          </cell>
          <cell r="O940">
            <v>0</v>
          </cell>
          <cell r="P940">
            <v>39445.74</v>
          </cell>
        </row>
        <row r="941">
          <cell r="A941" t="str">
            <v>5.1.14.01.05.00</v>
          </cell>
          <cell r="B941" t="str">
            <v>PROYECTOS Y SERVICI</v>
          </cell>
          <cell r="C941">
            <v>0</v>
          </cell>
          <cell r="D941">
            <v>36346.29</v>
          </cell>
          <cell r="E941">
            <v>8243.1</v>
          </cell>
          <cell r="F941">
            <v>56220.26</v>
          </cell>
          <cell r="G941">
            <v>0</v>
          </cell>
          <cell r="H941">
            <v>0</v>
          </cell>
          <cell r="I941">
            <v>0</v>
          </cell>
          <cell r="J941">
            <v>0</v>
          </cell>
          <cell r="K941">
            <v>0</v>
          </cell>
          <cell r="L941">
            <v>0</v>
          </cell>
          <cell r="M941">
            <v>0</v>
          </cell>
          <cell r="N941">
            <v>0</v>
          </cell>
          <cell r="O941">
            <v>0</v>
          </cell>
          <cell r="P941">
            <v>100809.65</v>
          </cell>
        </row>
        <row r="942">
          <cell r="A942" t="str">
            <v>5.1.14.01.05.02</v>
          </cell>
          <cell r="B942" t="str">
            <v>PROYEC.Y CONSTRU</v>
          </cell>
          <cell r="C942">
            <v>0</v>
          </cell>
          <cell r="D942">
            <v>36346.29</v>
          </cell>
          <cell r="E942">
            <v>8243.1</v>
          </cell>
          <cell r="F942">
            <v>56220.26</v>
          </cell>
          <cell r="G942">
            <v>0</v>
          </cell>
          <cell r="H942">
            <v>0</v>
          </cell>
          <cell r="I942">
            <v>0</v>
          </cell>
          <cell r="J942">
            <v>0</v>
          </cell>
          <cell r="K942">
            <v>0</v>
          </cell>
          <cell r="L942">
            <v>0</v>
          </cell>
          <cell r="M942">
            <v>0</v>
          </cell>
          <cell r="N942">
            <v>0</v>
          </cell>
          <cell r="O942">
            <v>0</v>
          </cell>
          <cell r="P942">
            <v>100809.65</v>
          </cell>
        </row>
        <row r="943">
          <cell r="A943" t="str">
            <v>5.1.14.01.05.03</v>
          </cell>
          <cell r="B943" t="str">
            <v>PROYEC. Y CONSTR</v>
          </cell>
          <cell r="C943">
            <v>0</v>
          </cell>
          <cell r="D943">
            <v>0</v>
          </cell>
          <cell r="E943">
            <v>0</v>
          </cell>
          <cell r="F943">
            <v>0</v>
          </cell>
          <cell r="G943">
            <v>0</v>
          </cell>
          <cell r="H943">
            <v>0</v>
          </cell>
          <cell r="I943">
            <v>0</v>
          </cell>
          <cell r="J943">
            <v>0</v>
          </cell>
          <cell r="K943">
            <v>0</v>
          </cell>
          <cell r="L943">
            <v>0</v>
          </cell>
          <cell r="M943">
            <v>0</v>
          </cell>
          <cell r="N943">
            <v>0</v>
          </cell>
          <cell r="O943">
            <v>0</v>
          </cell>
          <cell r="P943">
            <v>0</v>
          </cell>
        </row>
        <row r="944">
          <cell r="A944" t="str">
            <v>5.1.14.06.00.00</v>
          </cell>
          <cell r="B944" t="str">
            <v>MANTENIMIENTO</v>
          </cell>
          <cell r="C944">
            <v>0</v>
          </cell>
          <cell r="D944">
            <v>51.07</v>
          </cell>
          <cell r="E944">
            <v>0</v>
          </cell>
          <cell r="F944">
            <v>0</v>
          </cell>
          <cell r="G944">
            <v>0</v>
          </cell>
          <cell r="H944">
            <v>0</v>
          </cell>
          <cell r="I944">
            <v>0</v>
          </cell>
          <cell r="J944">
            <v>0</v>
          </cell>
          <cell r="K944">
            <v>0</v>
          </cell>
          <cell r="L944">
            <v>0</v>
          </cell>
          <cell r="M944">
            <v>0</v>
          </cell>
          <cell r="N944">
            <v>0</v>
          </cell>
          <cell r="O944">
            <v>0</v>
          </cell>
          <cell r="P944">
            <v>51.07</v>
          </cell>
        </row>
        <row r="945">
          <cell r="A945" t="str">
            <v>5.1.14.06.05.00</v>
          </cell>
          <cell r="B945" t="str">
            <v>MANTO.DE ALUMBRADO</v>
          </cell>
          <cell r="C945">
            <v>0</v>
          </cell>
          <cell r="D945">
            <v>0</v>
          </cell>
          <cell r="E945">
            <v>0</v>
          </cell>
          <cell r="F945">
            <v>0</v>
          </cell>
          <cell r="G945">
            <v>0</v>
          </cell>
          <cell r="H945">
            <v>0</v>
          </cell>
          <cell r="I945">
            <v>0</v>
          </cell>
          <cell r="J945">
            <v>0</v>
          </cell>
          <cell r="K945">
            <v>0</v>
          </cell>
          <cell r="L945">
            <v>0</v>
          </cell>
          <cell r="M945">
            <v>0</v>
          </cell>
          <cell r="N945">
            <v>0</v>
          </cell>
          <cell r="O945">
            <v>0</v>
          </cell>
          <cell r="P945">
            <v>0</v>
          </cell>
        </row>
        <row r="946">
          <cell r="A946" t="str">
            <v>5.1.14.07.00.00</v>
          </cell>
          <cell r="B946" t="str">
            <v>VENTA DE PAPELERIA Y O</v>
          </cell>
          <cell r="C946">
            <v>0</v>
          </cell>
          <cell r="D946">
            <v>0</v>
          </cell>
          <cell r="E946">
            <v>0</v>
          </cell>
          <cell r="F946">
            <v>0</v>
          </cell>
          <cell r="G946">
            <v>0</v>
          </cell>
          <cell r="H946">
            <v>0</v>
          </cell>
          <cell r="I946">
            <v>0</v>
          </cell>
          <cell r="J946">
            <v>0</v>
          </cell>
          <cell r="K946">
            <v>0</v>
          </cell>
          <cell r="L946">
            <v>0</v>
          </cell>
          <cell r="M946">
            <v>0</v>
          </cell>
          <cell r="N946">
            <v>0</v>
          </cell>
          <cell r="O946">
            <v>0</v>
          </cell>
          <cell r="P946">
            <v>0</v>
          </cell>
        </row>
        <row r="947">
          <cell r="A947" t="str">
            <v>5.1.14.07.01.00</v>
          </cell>
          <cell r="B947" t="str">
            <v>VENTA DE PAPELERIA</v>
          </cell>
          <cell r="C947">
            <v>0</v>
          </cell>
          <cell r="D947">
            <v>0</v>
          </cell>
          <cell r="E947">
            <v>0</v>
          </cell>
          <cell r="F947">
            <v>0</v>
          </cell>
          <cell r="G947">
            <v>0</v>
          </cell>
          <cell r="H947">
            <v>0</v>
          </cell>
          <cell r="I947">
            <v>0</v>
          </cell>
          <cell r="J947">
            <v>0</v>
          </cell>
          <cell r="K947">
            <v>0</v>
          </cell>
          <cell r="L947">
            <v>0</v>
          </cell>
          <cell r="M947">
            <v>0</v>
          </cell>
          <cell r="N947">
            <v>0</v>
          </cell>
          <cell r="O947">
            <v>0</v>
          </cell>
          <cell r="P947">
            <v>0</v>
          </cell>
        </row>
        <row r="948">
          <cell r="A948" t="str">
            <v>5.1.14.07.02.00</v>
          </cell>
          <cell r="B948" t="str">
            <v>OTROS PRODUCTOS</v>
          </cell>
          <cell r="C948">
            <v>0</v>
          </cell>
          <cell r="D948">
            <v>0</v>
          </cell>
          <cell r="E948">
            <v>0</v>
          </cell>
          <cell r="F948">
            <v>0</v>
          </cell>
          <cell r="G948">
            <v>0</v>
          </cell>
          <cell r="H948">
            <v>0</v>
          </cell>
          <cell r="I948">
            <v>0</v>
          </cell>
          <cell r="J948">
            <v>0</v>
          </cell>
          <cell r="K948">
            <v>0</v>
          </cell>
          <cell r="L948">
            <v>0</v>
          </cell>
          <cell r="M948">
            <v>0</v>
          </cell>
          <cell r="N948">
            <v>0</v>
          </cell>
          <cell r="O948">
            <v>0</v>
          </cell>
          <cell r="P948">
            <v>0</v>
          </cell>
        </row>
        <row r="949">
          <cell r="A949" t="str">
            <v>5.1.14.08.00.00</v>
          </cell>
          <cell r="B949" t="str">
            <v>OTROS GASTOS DE NUEVOS</v>
          </cell>
          <cell r="C949">
            <v>0</v>
          </cell>
          <cell r="D949">
            <v>56932</v>
          </cell>
          <cell r="E949">
            <v>95884.51</v>
          </cell>
          <cell r="F949">
            <v>115988.08</v>
          </cell>
          <cell r="G949">
            <v>0</v>
          </cell>
          <cell r="H949">
            <v>0</v>
          </cell>
          <cell r="I949">
            <v>0</v>
          </cell>
          <cell r="J949">
            <v>0</v>
          </cell>
          <cell r="K949">
            <v>0</v>
          </cell>
          <cell r="L949">
            <v>0</v>
          </cell>
          <cell r="M949">
            <v>0</v>
          </cell>
          <cell r="N949">
            <v>0</v>
          </cell>
          <cell r="O949">
            <v>0</v>
          </cell>
          <cell r="P949">
            <v>268804.59000000003</v>
          </cell>
        </row>
        <row r="950">
          <cell r="A950" t="str">
            <v>5.1.14.08.01.00</v>
          </cell>
          <cell r="B950" t="str">
            <v>SUMINISTROS Y GASTO</v>
          </cell>
          <cell r="C950">
            <v>0</v>
          </cell>
          <cell r="D950">
            <v>1619.93</v>
          </cell>
          <cell r="E950">
            <v>3206.94</v>
          </cell>
          <cell r="F950">
            <v>3073.97</v>
          </cell>
          <cell r="G950">
            <v>0</v>
          </cell>
          <cell r="H950">
            <v>0</v>
          </cell>
          <cell r="I950">
            <v>0</v>
          </cell>
          <cell r="J950">
            <v>0</v>
          </cell>
          <cell r="K950">
            <v>0</v>
          </cell>
          <cell r="L950">
            <v>0</v>
          </cell>
          <cell r="M950">
            <v>0</v>
          </cell>
          <cell r="N950">
            <v>0</v>
          </cell>
          <cell r="O950">
            <v>0</v>
          </cell>
          <cell r="P950">
            <v>7900.84</v>
          </cell>
        </row>
        <row r="951">
          <cell r="A951" t="str">
            <v>5.1.14.08.02.00</v>
          </cell>
          <cell r="B951" t="str">
            <v>GASTOS GENERALES</v>
          </cell>
          <cell r="C951">
            <v>0</v>
          </cell>
          <cell r="D951">
            <v>28080.15</v>
          </cell>
          <cell r="E951">
            <v>66760.55</v>
          </cell>
          <cell r="F951">
            <v>76712.92</v>
          </cell>
          <cell r="G951">
            <v>0</v>
          </cell>
          <cell r="H951">
            <v>0</v>
          </cell>
          <cell r="I951">
            <v>0</v>
          </cell>
          <cell r="J951">
            <v>0</v>
          </cell>
          <cell r="K951">
            <v>0</v>
          </cell>
          <cell r="L951">
            <v>0</v>
          </cell>
          <cell r="M951">
            <v>0</v>
          </cell>
          <cell r="N951">
            <v>0</v>
          </cell>
          <cell r="O951">
            <v>0</v>
          </cell>
          <cell r="P951">
            <v>171553.62</v>
          </cell>
        </row>
        <row r="952">
          <cell r="A952" t="str">
            <v>5.1.14.08.03.00</v>
          </cell>
          <cell r="B952" t="str">
            <v>SUPERVISION</v>
          </cell>
          <cell r="C952">
            <v>0</v>
          </cell>
          <cell r="D952">
            <v>27231.919999999998</v>
          </cell>
          <cell r="E952">
            <v>25917.02</v>
          </cell>
          <cell r="F952">
            <v>36201.19</v>
          </cell>
          <cell r="G952">
            <v>0</v>
          </cell>
          <cell r="H952">
            <v>0</v>
          </cell>
          <cell r="I952">
            <v>0</v>
          </cell>
          <cell r="J952">
            <v>0</v>
          </cell>
          <cell r="K952">
            <v>0</v>
          </cell>
          <cell r="L952">
            <v>0</v>
          </cell>
          <cell r="M952">
            <v>0</v>
          </cell>
          <cell r="N952">
            <v>0</v>
          </cell>
          <cell r="O952">
            <v>0</v>
          </cell>
          <cell r="P952">
            <v>89350.13</v>
          </cell>
        </row>
        <row r="953">
          <cell r="A953" t="str">
            <v>5.1.15.00.00.00</v>
          </cell>
          <cell r="B953" t="str">
            <v>COSTOS POR OTROS INGRESOS</v>
          </cell>
          <cell r="C953">
            <v>0</v>
          </cell>
          <cell r="D953">
            <v>0</v>
          </cell>
          <cell r="E953">
            <v>0</v>
          </cell>
          <cell r="F953">
            <v>0</v>
          </cell>
          <cell r="G953">
            <v>0</v>
          </cell>
          <cell r="H953">
            <v>0</v>
          </cell>
          <cell r="I953">
            <v>0</v>
          </cell>
          <cell r="J953">
            <v>0</v>
          </cell>
          <cell r="K953">
            <v>0</v>
          </cell>
          <cell r="L953">
            <v>0</v>
          </cell>
          <cell r="M953">
            <v>0</v>
          </cell>
          <cell r="N953">
            <v>0</v>
          </cell>
          <cell r="O953">
            <v>0</v>
          </cell>
          <cell r="P953">
            <v>0</v>
          </cell>
        </row>
        <row r="954">
          <cell r="A954" t="str">
            <v>5.1.15.03.00.00</v>
          </cell>
          <cell r="B954" t="str">
            <v>CONEXION DE SERVICIOS</v>
          </cell>
          <cell r="C954">
            <v>0</v>
          </cell>
          <cell r="D954">
            <v>0</v>
          </cell>
          <cell r="E954">
            <v>0</v>
          </cell>
          <cell r="F954">
            <v>0</v>
          </cell>
          <cell r="G954">
            <v>0</v>
          </cell>
          <cell r="H954">
            <v>0</v>
          </cell>
          <cell r="I954">
            <v>0</v>
          </cell>
          <cell r="J954">
            <v>0</v>
          </cell>
          <cell r="K954">
            <v>0</v>
          </cell>
          <cell r="L954">
            <v>0</v>
          </cell>
          <cell r="M954">
            <v>0</v>
          </cell>
          <cell r="N954">
            <v>0</v>
          </cell>
          <cell r="O954">
            <v>0</v>
          </cell>
          <cell r="P954">
            <v>0</v>
          </cell>
        </row>
        <row r="955">
          <cell r="A955" t="str">
            <v>5.1.16.00.00.00</v>
          </cell>
          <cell r="B955" t="str">
            <v>COSTOS POR OTROS INGRESOS</v>
          </cell>
          <cell r="C955">
            <v>0</v>
          </cell>
          <cell r="D955">
            <v>50775.26</v>
          </cell>
          <cell r="E955">
            <v>75068.460000000006</v>
          </cell>
          <cell r="F955">
            <v>69531.06</v>
          </cell>
          <cell r="G955">
            <v>0</v>
          </cell>
          <cell r="H955">
            <v>0</v>
          </cell>
          <cell r="I955">
            <v>0</v>
          </cell>
          <cell r="J955">
            <v>0</v>
          </cell>
          <cell r="K955">
            <v>0</v>
          </cell>
          <cell r="L955">
            <v>0</v>
          </cell>
          <cell r="M955">
            <v>0</v>
          </cell>
          <cell r="N955">
            <v>0</v>
          </cell>
          <cell r="O955">
            <v>0</v>
          </cell>
          <cell r="P955">
            <v>195374.78</v>
          </cell>
        </row>
        <row r="956">
          <cell r="A956" t="str">
            <v>5.1.16.01.00.00</v>
          </cell>
          <cell r="B956" t="str">
            <v>SUSPENSION DE SERVICIO</v>
          </cell>
          <cell r="C956">
            <v>0</v>
          </cell>
          <cell r="D956">
            <v>4648.51</v>
          </cell>
          <cell r="E956">
            <v>9591.99</v>
          </cell>
          <cell r="F956">
            <v>8074.12</v>
          </cell>
          <cell r="G956">
            <v>0</v>
          </cell>
          <cell r="H956">
            <v>0</v>
          </cell>
          <cell r="I956">
            <v>0</v>
          </cell>
          <cell r="J956">
            <v>0</v>
          </cell>
          <cell r="K956">
            <v>0</v>
          </cell>
          <cell r="L956">
            <v>0</v>
          </cell>
          <cell r="M956">
            <v>0</v>
          </cell>
          <cell r="N956">
            <v>0</v>
          </cell>
          <cell r="O956">
            <v>0</v>
          </cell>
          <cell r="P956">
            <v>22314.62</v>
          </cell>
        </row>
        <row r="957">
          <cell r="A957" t="str">
            <v>5.1.16.02.00.00</v>
          </cell>
          <cell r="B957" t="str">
            <v>RECONEXIONES POR SERVI</v>
          </cell>
          <cell r="C957">
            <v>0</v>
          </cell>
          <cell r="D957">
            <v>4089.54</v>
          </cell>
          <cell r="E957">
            <v>9554.94</v>
          </cell>
          <cell r="F957">
            <v>8201.58</v>
          </cell>
          <cell r="G957">
            <v>0</v>
          </cell>
          <cell r="H957">
            <v>0</v>
          </cell>
          <cell r="I957">
            <v>0</v>
          </cell>
          <cell r="J957">
            <v>0</v>
          </cell>
          <cell r="K957">
            <v>0</v>
          </cell>
          <cell r="L957">
            <v>0</v>
          </cell>
          <cell r="M957">
            <v>0</v>
          </cell>
          <cell r="N957">
            <v>0</v>
          </cell>
          <cell r="O957">
            <v>0</v>
          </cell>
          <cell r="P957">
            <v>21846.059999999998</v>
          </cell>
        </row>
        <row r="958">
          <cell r="A958" t="str">
            <v>5.1.16.03.00.00</v>
          </cell>
          <cell r="B958" t="str">
            <v>CONEXION DE SERVICIOS</v>
          </cell>
          <cell r="C958">
            <v>0</v>
          </cell>
          <cell r="D958">
            <v>42037.21</v>
          </cell>
          <cell r="E958">
            <v>55921.53</v>
          </cell>
          <cell r="F958">
            <v>53255.360000000001</v>
          </cell>
          <cell r="G958">
            <v>0</v>
          </cell>
          <cell r="H958">
            <v>0</v>
          </cell>
          <cell r="I958">
            <v>0</v>
          </cell>
          <cell r="J958">
            <v>0</v>
          </cell>
          <cell r="K958">
            <v>0</v>
          </cell>
          <cell r="L958">
            <v>0</v>
          </cell>
          <cell r="M958">
            <v>0</v>
          </cell>
          <cell r="N958">
            <v>0</v>
          </cell>
          <cell r="O958">
            <v>0</v>
          </cell>
          <cell r="P958">
            <v>151214.09999999998</v>
          </cell>
        </row>
        <row r="959">
          <cell r="A959" t="str">
            <v>5.1.16.04.00.00</v>
          </cell>
          <cell r="B959" t="str">
            <v>ARRIENDO DE POSTES</v>
          </cell>
          <cell r="C959">
            <v>0</v>
          </cell>
          <cell r="D959">
            <v>0</v>
          </cell>
          <cell r="E959">
            <v>0</v>
          </cell>
          <cell r="F959">
            <v>0</v>
          </cell>
          <cell r="G959">
            <v>0</v>
          </cell>
          <cell r="H959">
            <v>0</v>
          </cell>
          <cell r="I959">
            <v>0</v>
          </cell>
          <cell r="J959">
            <v>0</v>
          </cell>
          <cell r="K959">
            <v>0</v>
          </cell>
          <cell r="L959">
            <v>0</v>
          </cell>
          <cell r="M959">
            <v>0</v>
          </cell>
          <cell r="N959">
            <v>0</v>
          </cell>
          <cell r="O959">
            <v>0</v>
          </cell>
          <cell r="P959">
            <v>0</v>
          </cell>
        </row>
        <row r="960">
          <cell r="A960" t="str">
            <v>5.1.16.05.00.00</v>
          </cell>
          <cell r="B960" t="str">
            <v>COSTOS DE OTROS SERVIC</v>
          </cell>
          <cell r="C960">
            <v>0</v>
          </cell>
          <cell r="D960">
            <v>0</v>
          </cell>
          <cell r="E960">
            <v>0</v>
          </cell>
          <cell r="F960">
            <v>0</v>
          </cell>
          <cell r="G960">
            <v>0</v>
          </cell>
          <cell r="H960">
            <v>0</v>
          </cell>
          <cell r="I960">
            <v>0</v>
          </cell>
          <cell r="J960">
            <v>0</v>
          </cell>
          <cell r="K960">
            <v>0</v>
          </cell>
          <cell r="L960">
            <v>0</v>
          </cell>
          <cell r="M960">
            <v>0</v>
          </cell>
          <cell r="N960">
            <v>0</v>
          </cell>
          <cell r="O960">
            <v>0</v>
          </cell>
          <cell r="P960">
            <v>0</v>
          </cell>
        </row>
        <row r="961">
          <cell r="A961" t="str">
            <v>5.2.00.00.00.00</v>
          </cell>
          <cell r="B961" t="str">
            <v>GASTOS NO OPERACIONALES</v>
          </cell>
          <cell r="C961">
            <v>0</v>
          </cell>
          <cell r="D961">
            <v>950434.11</v>
          </cell>
          <cell r="E961">
            <v>1141597.06</v>
          </cell>
          <cell r="F961">
            <v>1434020.15</v>
          </cell>
          <cell r="G961">
            <v>0</v>
          </cell>
          <cell r="H961">
            <v>0</v>
          </cell>
          <cell r="I961">
            <v>0</v>
          </cell>
          <cell r="J961">
            <v>0</v>
          </cell>
          <cell r="K961">
            <v>0</v>
          </cell>
          <cell r="L961">
            <v>0</v>
          </cell>
          <cell r="M961">
            <v>0</v>
          </cell>
          <cell r="N961">
            <v>0</v>
          </cell>
          <cell r="O961">
            <v>0</v>
          </cell>
          <cell r="P961">
            <v>3526051.32</v>
          </cell>
        </row>
        <row r="962">
          <cell r="A962" t="str">
            <v>5.2.01.00.00.00</v>
          </cell>
          <cell r="B962" t="str">
            <v>GASTOS FINANCIEROS</v>
          </cell>
          <cell r="C962">
            <v>0</v>
          </cell>
          <cell r="D962">
            <v>455823.42</v>
          </cell>
          <cell r="E962">
            <v>371724.96</v>
          </cell>
          <cell r="F962">
            <v>390396.25</v>
          </cell>
          <cell r="G962">
            <v>0</v>
          </cell>
          <cell r="H962">
            <v>0</v>
          </cell>
          <cell r="I962">
            <v>0</v>
          </cell>
          <cell r="J962">
            <v>0</v>
          </cell>
          <cell r="K962">
            <v>0</v>
          </cell>
          <cell r="L962">
            <v>0</v>
          </cell>
          <cell r="M962">
            <v>0</v>
          </cell>
          <cell r="N962">
            <v>0</v>
          </cell>
          <cell r="O962">
            <v>0</v>
          </cell>
          <cell r="P962">
            <v>1217944.6299999999</v>
          </cell>
        </row>
        <row r="963">
          <cell r="A963" t="str">
            <v>5.2.01.01.00.00</v>
          </cell>
          <cell r="B963" t="str">
            <v>INTERESES SOBRE PRESTA</v>
          </cell>
          <cell r="C963">
            <v>0</v>
          </cell>
          <cell r="D963">
            <v>402897.28</v>
          </cell>
          <cell r="E963">
            <v>364027.68</v>
          </cell>
          <cell r="F963">
            <v>383017.04</v>
          </cell>
          <cell r="G963">
            <v>0</v>
          </cell>
          <cell r="H963">
            <v>0</v>
          </cell>
          <cell r="I963">
            <v>0</v>
          </cell>
          <cell r="J963">
            <v>0</v>
          </cell>
          <cell r="K963">
            <v>0</v>
          </cell>
          <cell r="L963">
            <v>0</v>
          </cell>
          <cell r="M963">
            <v>0</v>
          </cell>
          <cell r="N963">
            <v>0</v>
          </cell>
          <cell r="O963">
            <v>0</v>
          </cell>
          <cell r="P963">
            <v>1149942</v>
          </cell>
        </row>
        <row r="964">
          <cell r="A964" t="str">
            <v>5.2.01.03.00.00</v>
          </cell>
          <cell r="B964" t="str">
            <v>OTROS INTERESES</v>
          </cell>
          <cell r="C964">
            <v>0</v>
          </cell>
          <cell r="D964">
            <v>0</v>
          </cell>
          <cell r="E964">
            <v>0</v>
          </cell>
          <cell r="F964">
            <v>0</v>
          </cell>
          <cell r="G964">
            <v>0</v>
          </cell>
          <cell r="H964">
            <v>0</v>
          </cell>
          <cell r="I964">
            <v>0</v>
          </cell>
          <cell r="J964">
            <v>0</v>
          </cell>
          <cell r="K964">
            <v>0</v>
          </cell>
          <cell r="L964">
            <v>0</v>
          </cell>
          <cell r="M964">
            <v>0</v>
          </cell>
          <cell r="N964">
            <v>0</v>
          </cell>
          <cell r="O964">
            <v>0</v>
          </cell>
          <cell r="P964">
            <v>0</v>
          </cell>
        </row>
        <row r="965">
          <cell r="A965" t="str">
            <v>5.2.01.04.00.00</v>
          </cell>
          <cell r="B965" t="str">
            <v>COMISIONES BANCARIAS</v>
          </cell>
          <cell r="C965">
            <v>0</v>
          </cell>
          <cell r="D965">
            <v>46025</v>
          </cell>
          <cell r="E965">
            <v>796.14</v>
          </cell>
          <cell r="F965">
            <v>478</v>
          </cell>
          <cell r="G965">
            <v>0</v>
          </cell>
          <cell r="H965">
            <v>0</v>
          </cell>
          <cell r="I965">
            <v>0</v>
          </cell>
          <cell r="J965">
            <v>0</v>
          </cell>
          <cell r="K965">
            <v>0</v>
          </cell>
          <cell r="L965">
            <v>0</v>
          </cell>
          <cell r="M965">
            <v>0</v>
          </cell>
          <cell r="N965">
            <v>0</v>
          </cell>
          <cell r="O965">
            <v>0</v>
          </cell>
          <cell r="P965">
            <v>47299.14</v>
          </cell>
        </row>
        <row r="966">
          <cell r="A966" t="str">
            <v>5.2.01.05.00.00</v>
          </cell>
          <cell r="B966" t="str">
            <v>OTROS GASTOS POR PREST</v>
          </cell>
          <cell r="C966">
            <v>0</v>
          </cell>
          <cell r="D966">
            <v>6901.14</v>
          </cell>
          <cell r="E966">
            <v>6901.14</v>
          </cell>
          <cell r="F966">
            <v>6901.14</v>
          </cell>
          <cell r="G966">
            <v>0</v>
          </cell>
          <cell r="H966">
            <v>0</v>
          </cell>
          <cell r="I966">
            <v>0</v>
          </cell>
          <cell r="J966">
            <v>0</v>
          </cell>
          <cell r="K966">
            <v>0</v>
          </cell>
          <cell r="L966">
            <v>0</v>
          </cell>
          <cell r="M966">
            <v>0</v>
          </cell>
          <cell r="N966">
            <v>0</v>
          </cell>
          <cell r="O966">
            <v>0</v>
          </cell>
          <cell r="P966">
            <v>20703.420000000002</v>
          </cell>
        </row>
        <row r="967">
          <cell r="A967" t="str">
            <v>5.2.01.06.00.00</v>
          </cell>
          <cell r="B967" t="str">
            <v>DIFERENCIAS DE CAMBIOS</v>
          </cell>
          <cell r="C967">
            <v>0</v>
          </cell>
          <cell r="D967">
            <v>0</v>
          </cell>
          <cell r="E967">
            <v>0</v>
          </cell>
          <cell r="F967">
            <v>0</v>
          </cell>
          <cell r="G967">
            <v>0</v>
          </cell>
          <cell r="H967">
            <v>0</v>
          </cell>
          <cell r="I967">
            <v>0</v>
          </cell>
          <cell r="J967">
            <v>0</v>
          </cell>
          <cell r="K967">
            <v>0</v>
          </cell>
          <cell r="L967">
            <v>0</v>
          </cell>
          <cell r="M967">
            <v>0</v>
          </cell>
          <cell r="N967">
            <v>0</v>
          </cell>
          <cell r="O967">
            <v>0</v>
          </cell>
          <cell r="P967">
            <v>0</v>
          </cell>
        </row>
        <row r="968">
          <cell r="A968" t="str">
            <v>5.2.03.00.00.00</v>
          </cell>
          <cell r="B968" t="str">
            <v>PERDIDA POR RETIRO DE ACT</v>
          </cell>
          <cell r="C968">
            <v>0</v>
          </cell>
          <cell r="D968">
            <v>30009.84</v>
          </cell>
          <cell r="E968">
            <v>38288.11</v>
          </cell>
          <cell r="F968">
            <v>36695.919999999998</v>
          </cell>
          <cell r="G968">
            <v>0</v>
          </cell>
          <cell r="H968">
            <v>0</v>
          </cell>
          <cell r="I968">
            <v>0</v>
          </cell>
          <cell r="J968">
            <v>0</v>
          </cell>
          <cell r="K968">
            <v>0</v>
          </cell>
          <cell r="L968">
            <v>0</v>
          </cell>
          <cell r="M968">
            <v>0</v>
          </cell>
          <cell r="N968">
            <v>0</v>
          </cell>
          <cell r="O968">
            <v>0</v>
          </cell>
          <cell r="P968">
            <v>104993.87</v>
          </cell>
        </row>
        <row r="969">
          <cell r="A969" t="str">
            <v>5.2.03.01.00.00</v>
          </cell>
          <cell r="B969" t="str">
            <v>PERDIDA POR RETIRO DE</v>
          </cell>
          <cell r="C969">
            <v>0</v>
          </cell>
          <cell r="D969">
            <v>30009.84</v>
          </cell>
          <cell r="E969">
            <v>38288.11</v>
          </cell>
          <cell r="F969">
            <v>36695.919999999998</v>
          </cell>
          <cell r="G969">
            <v>0</v>
          </cell>
          <cell r="H969">
            <v>0</v>
          </cell>
          <cell r="I969">
            <v>0</v>
          </cell>
          <cell r="J969">
            <v>0</v>
          </cell>
          <cell r="K969">
            <v>0</v>
          </cell>
          <cell r="L969">
            <v>0</v>
          </cell>
          <cell r="M969">
            <v>0</v>
          </cell>
          <cell r="N969">
            <v>0</v>
          </cell>
          <cell r="O969">
            <v>0</v>
          </cell>
          <cell r="P969">
            <v>104993.87</v>
          </cell>
        </row>
        <row r="970">
          <cell r="A970" t="str">
            <v>5.2.03.02.00.00</v>
          </cell>
          <cell r="B970" t="str">
            <v>PERDIDA POR DETERIORO</v>
          </cell>
          <cell r="C970">
            <v>0</v>
          </cell>
          <cell r="D970">
            <v>0</v>
          </cell>
          <cell r="E970">
            <v>0</v>
          </cell>
          <cell r="F970">
            <v>0</v>
          </cell>
          <cell r="G970">
            <v>0</v>
          </cell>
          <cell r="H970">
            <v>0</v>
          </cell>
          <cell r="I970">
            <v>0</v>
          </cell>
          <cell r="J970">
            <v>0</v>
          </cell>
          <cell r="K970">
            <v>0</v>
          </cell>
          <cell r="L970">
            <v>0</v>
          </cell>
          <cell r="M970">
            <v>0</v>
          </cell>
          <cell r="N970">
            <v>0</v>
          </cell>
          <cell r="O970">
            <v>0</v>
          </cell>
          <cell r="P970">
            <v>0</v>
          </cell>
        </row>
        <row r="971">
          <cell r="A971" t="str">
            <v>5.2.04.00.00.00</v>
          </cell>
          <cell r="B971" t="str">
            <v>GASTOS NO DEDUCIBLES</v>
          </cell>
          <cell r="C971">
            <v>0</v>
          </cell>
          <cell r="D971">
            <v>49240.45</v>
          </cell>
          <cell r="E971">
            <v>171367.03</v>
          </cell>
          <cell r="F971">
            <v>14450.46</v>
          </cell>
          <cell r="G971">
            <v>0</v>
          </cell>
          <cell r="H971">
            <v>0</v>
          </cell>
          <cell r="I971">
            <v>0</v>
          </cell>
          <cell r="J971">
            <v>0</v>
          </cell>
          <cell r="K971">
            <v>0</v>
          </cell>
          <cell r="L971">
            <v>0</v>
          </cell>
          <cell r="M971">
            <v>0</v>
          </cell>
          <cell r="N971">
            <v>0</v>
          </cell>
          <cell r="O971">
            <v>0</v>
          </cell>
          <cell r="P971">
            <v>235057.93999999997</v>
          </cell>
        </row>
        <row r="972">
          <cell r="A972" t="str">
            <v>5.2.04.01.00.00</v>
          </cell>
          <cell r="B972" t="str">
            <v>GASTOS DE EJERCICIOS A</v>
          </cell>
          <cell r="C972">
            <v>0</v>
          </cell>
          <cell r="D972">
            <v>35362.79</v>
          </cell>
          <cell r="E972">
            <v>4116.8999999999996</v>
          </cell>
          <cell r="F972">
            <v>1651.69</v>
          </cell>
          <cell r="G972">
            <v>0</v>
          </cell>
          <cell r="H972">
            <v>0</v>
          </cell>
          <cell r="I972">
            <v>0</v>
          </cell>
          <cell r="J972">
            <v>0</v>
          </cell>
          <cell r="K972">
            <v>0</v>
          </cell>
          <cell r="L972">
            <v>0</v>
          </cell>
          <cell r="M972">
            <v>0</v>
          </cell>
          <cell r="N972">
            <v>0</v>
          </cell>
          <cell r="O972">
            <v>0</v>
          </cell>
          <cell r="P972">
            <v>41131.380000000005</v>
          </cell>
        </row>
        <row r="973">
          <cell r="A973" t="str">
            <v>5.2.04.02.00.00</v>
          </cell>
          <cell r="B973" t="str">
            <v>SANCIONES Y MULTAS</v>
          </cell>
          <cell r="C973">
            <v>0</v>
          </cell>
          <cell r="D973">
            <v>0</v>
          </cell>
          <cell r="E973">
            <v>0</v>
          </cell>
          <cell r="F973">
            <v>0</v>
          </cell>
          <cell r="G973">
            <v>0</v>
          </cell>
          <cell r="H973">
            <v>0</v>
          </cell>
          <cell r="I973">
            <v>0</v>
          </cell>
          <cell r="J973">
            <v>0</v>
          </cell>
          <cell r="K973">
            <v>0</v>
          </cell>
          <cell r="L973">
            <v>0</v>
          </cell>
          <cell r="M973">
            <v>0</v>
          </cell>
          <cell r="N973">
            <v>0</v>
          </cell>
          <cell r="O973">
            <v>0</v>
          </cell>
          <cell r="P973">
            <v>0</v>
          </cell>
        </row>
        <row r="974">
          <cell r="A974" t="str">
            <v>5.2.04.04.00.00</v>
          </cell>
          <cell r="B974" t="str">
            <v>OTROS GASTOS NO DEDUCI</v>
          </cell>
          <cell r="C974">
            <v>0</v>
          </cell>
          <cell r="D974">
            <v>13877.66</v>
          </cell>
          <cell r="E974">
            <v>167250.13</v>
          </cell>
          <cell r="F974">
            <v>12798.77</v>
          </cell>
          <cell r="G974">
            <v>0</v>
          </cell>
          <cell r="H974">
            <v>0</v>
          </cell>
          <cell r="I974">
            <v>0</v>
          </cell>
          <cell r="J974">
            <v>0</v>
          </cell>
          <cell r="K974">
            <v>0</v>
          </cell>
          <cell r="L974">
            <v>0</v>
          </cell>
          <cell r="M974">
            <v>0</v>
          </cell>
          <cell r="N974">
            <v>0</v>
          </cell>
          <cell r="O974">
            <v>0</v>
          </cell>
          <cell r="P974">
            <v>193926.56</v>
          </cell>
        </row>
        <row r="975">
          <cell r="A975" t="str">
            <v>5.2.05.00.00.00</v>
          </cell>
          <cell r="B975" t="str">
            <v>OTROS GASTOS</v>
          </cell>
          <cell r="C975">
            <v>0</v>
          </cell>
          <cell r="D975">
            <v>7928.81</v>
          </cell>
          <cell r="E975">
            <v>7993.05</v>
          </cell>
          <cell r="F975">
            <v>7927.92</v>
          </cell>
          <cell r="G975">
            <v>0</v>
          </cell>
          <cell r="H975">
            <v>0</v>
          </cell>
          <cell r="I975">
            <v>0</v>
          </cell>
          <cell r="J975">
            <v>0</v>
          </cell>
          <cell r="K975">
            <v>0</v>
          </cell>
          <cell r="L975">
            <v>0</v>
          </cell>
          <cell r="M975">
            <v>0</v>
          </cell>
          <cell r="N975">
            <v>0</v>
          </cell>
          <cell r="O975">
            <v>0</v>
          </cell>
          <cell r="P975">
            <v>23849.78</v>
          </cell>
        </row>
        <row r="976">
          <cell r="A976" t="str">
            <v>5.2.05.01.00.00</v>
          </cell>
          <cell r="B976" t="str">
            <v>OTROS GASTOS</v>
          </cell>
          <cell r="C976">
            <v>0</v>
          </cell>
          <cell r="D976">
            <v>7928.81</v>
          </cell>
          <cell r="E976">
            <v>7993.05</v>
          </cell>
          <cell r="F976">
            <v>7927.92</v>
          </cell>
          <cell r="G976">
            <v>0</v>
          </cell>
          <cell r="H976">
            <v>0</v>
          </cell>
          <cell r="I976">
            <v>0</v>
          </cell>
          <cell r="J976">
            <v>0</v>
          </cell>
          <cell r="K976">
            <v>0</v>
          </cell>
          <cell r="L976">
            <v>0</v>
          </cell>
          <cell r="M976">
            <v>0</v>
          </cell>
          <cell r="N976">
            <v>0</v>
          </cell>
          <cell r="O976">
            <v>0</v>
          </cell>
          <cell r="P976">
            <v>23849.78</v>
          </cell>
        </row>
        <row r="977">
          <cell r="A977" t="str">
            <v>5.2.08.00.00.00</v>
          </cell>
          <cell r="B977" t="str">
            <v>IMPUESTO SOBRE LA RENTA</v>
          </cell>
          <cell r="C977">
            <v>0</v>
          </cell>
          <cell r="D977">
            <v>58132.34</v>
          </cell>
          <cell r="E977">
            <v>-58132.34</v>
          </cell>
          <cell r="F977">
            <v>0</v>
          </cell>
          <cell r="G977">
            <v>0</v>
          </cell>
          <cell r="H977">
            <v>0</v>
          </cell>
          <cell r="I977">
            <v>0</v>
          </cell>
          <cell r="J977">
            <v>0</v>
          </cell>
          <cell r="K977">
            <v>0</v>
          </cell>
          <cell r="L977">
            <v>0</v>
          </cell>
          <cell r="M977">
            <v>0</v>
          </cell>
          <cell r="N977">
            <v>0</v>
          </cell>
          <cell r="O977">
            <v>0</v>
          </cell>
          <cell r="P977">
            <v>0</v>
          </cell>
        </row>
        <row r="978">
          <cell r="A978" t="str">
            <v>5.2.09.00.00.00</v>
          </cell>
          <cell r="B978" t="str">
            <v>IMPUESTO SOBRE LA RENTA D</v>
          </cell>
          <cell r="C978">
            <v>0</v>
          </cell>
          <cell r="D978">
            <v>349299.25</v>
          </cell>
          <cell r="E978">
            <v>610356.25</v>
          </cell>
          <cell r="F978">
            <v>984549.6</v>
          </cell>
          <cell r="G978">
            <v>0</v>
          </cell>
          <cell r="H978">
            <v>0</v>
          </cell>
          <cell r="I978">
            <v>0</v>
          </cell>
          <cell r="J978">
            <v>0</v>
          </cell>
          <cell r="K978">
            <v>0</v>
          </cell>
          <cell r="L978">
            <v>0</v>
          </cell>
          <cell r="M978">
            <v>0</v>
          </cell>
          <cell r="N978">
            <v>0</v>
          </cell>
          <cell r="O978">
            <v>0</v>
          </cell>
          <cell r="P978">
            <v>1944205.1</v>
          </cell>
        </row>
        <row r="1042">
          <cell r="A1042" t="str">
            <v>Cuenta</v>
          </cell>
          <cell r="B1042" t="str">
            <v>Descricpion</v>
          </cell>
          <cell r="C1042" t="str">
            <v>Anterior</v>
          </cell>
          <cell r="D1042" t="str">
            <v xml:space="preserve">Mes </v>
          </cell>
        </row>
        <row r="1043">
          <cell r="A1043" t="str">
            <v>1.0.00.00.00.00</v>
          </cell>
          <cell r="B1043" t="str">
            <v>ACTIVO</v>
          </cell>
          <cell r="C1043">
            <v>0</v>
          </cell>
          <cell r="D1043">
            <v>2755298.97</v>
          </cell>
        </row>
        <row r="1044">
          <cell r="A1044" t="str">
            <v>1.1.00.00.00.00</v>
          </cell>
          <cell r="B1044" t="str">
            <v>ACTIVO CIRCULANTE</v>
          </cell>
          <cell r="C1044">
            <v>0</v>
          </cell>
          <cell r="D1044">
            <v>3106854.93</v>
          </cell>
        </row>
        <row r="1045">
          <cell r="A1045" t="str">
            <v>1.1.01.00.00.00</v>
          </cell>
          <cell r="B1045" t="str">
            <v>CAJA Y BANCOS</v>
          </cell>
          <cell r="C1045">
            <v>0</v>
          </cell>
          <cell r="D1045">
            <v>580206.9</v>
          </cell>
        </row>
        <row r="1046">
          <cell r="A1046" t="str">
            <v>1.1.01.01.00.00</v>
          </cell>
          <cell r="B1046" t="str">
            <v>CAJA GENERAL</v>
          </cell>
          <cell r="C1046">
            <v>0</v>
          </cell>
          <cell r="D1046">
            <v>-804728.22</v>
          </cell>
        </row>
        <row r="1047">
          <cell r="A1047" t="str">
            <v>1.1.01.01.01.00</v>
          </cell>
          <cell r="B1047" t="str">
            <v>CAJA ON-LINE SAN SA</v>
          </cell>
          <cell r="C1047">
            <v>0</v>
          </cell>
          <cell r="D1047">
            <v>-124547.62</v>
          </cell>
        </row>
        <row r="1048">
          <cell r="A1048" t="str">
            <v>1.1.01.01.02.00</v>
          </cell>
          <cell r="B1048" t="str">
            <v>CAJA ON-LINE SANTA</v>
          </cell>
          <cell r="C1048">
            <v>0</v>
          </cell>
          <cell r="D1048">
            <v>-36524.959999999999</v>
          </cell>
        </row>
        <row r="1049">
          <cell r="A1049" t="str">
            <v>1.1.01.01.03.00</v>
          </cell>
          <cell r="B1049" t="str">
            <v>CAJA ON-LINE MERLIO</v>
          </cell>
          <cell r="C1049">
            <v>0</v>
          </cell>
          <cell r="D1049">
            <v>-534817.79</v>
          </cell>
        </row>
        <row r="1050">
          <cell r="A1050" t="str">
            <v>1.1.01.01.04.00</v>
          </cell>
          <cell r="B1050" t="str">
            <v>CAJA ON-LINE METROC</v>
          </cell>
          <cell r="C1050">
            <v>0</v>
          </cell>
          <cell r="D1050">
            <v>0</v>
          </cell>
        </row>
        <row r="1051">
          <cell r="A1051" t="str">
            <v>1.1.01.01.05.00</v>
          </cell>
          <cell r="B1051" t="str">
            <v>CAJA ON-LINE LA LIB</v>
          </cell>
          <cell r="C1051">
            <v>0</v>
          </cell>
          <cell r="D1051">
            <v>-16221.9</v>
          </cell>
        </row>
        <row r="1052">
          <cell r="A1052" t="str">
            <v>1.1.01.01.07.00</v>
          </cell>
          <cell r="B1052" t="str">
            <v>CAJA ON-LINE ROSARI</v>
          </cell>
          <cell r="C1052">
            <v>0</v>
          </cell>
          <cell r="D1052">
            <v>-10416.31</v>
          </cell>
        </row>
        <row r="1053">
          <cell r="A1053" t="str">
            <v>1.1.01.01.08.00</v>
          </cell>
          <cell r="B1053" t="str">
            <v>CAJA ON-LINE SAN JU</v>
          </cell>
          <cell r="C1053">
            <v>0</v>
          </cell>
          <cell r="D1053">
            <v>-25158.84</v>
          </cell>
        </row>
        <row r="1054">
          <cell r="A1054" t="str">
            <v>1.1.01.01.09.00</v>
          </cell>
          <cell r="B1054" t="str">
            <v>CAJA ON-LINE ZACATE</v>
          </cell>
          <cell r="C1054">
            <v>0</v>
          </cell>
          <cell r="D1054">
            <v>-7487.26</v>
          </cell>
        </row>
        <row r="1055">
          <cell r="A1055" t="str">
            <v>1.1.01.01.10.00</v>
          </cell>
          <cell r="B1055" t="str">
            <v>CAJA ON-LINE QUEZAL</v>
          </cell>
          <cell r="C1055">
            <v>0</v>
          </cell>
          <cell r="D1055">
            <v>-424</v>
          </cell>
        </row>
        <row r="1056">
          <cell r="A1056" t="str">
            <v>1.1.01.01.11.00</v>
          </cell>
          <cell r="B1056" t="str">
            <v>CAJA ON-LINE SAN VI</v>
          </cell>
          <cell r="C1056">
            <v>0</v>
          </cell>
          <cell r="D1056">
            <v>-38721.379999999997</v>
          </cell>
        </row>
        <row r="1057">
          <cell r="A1057" t="str">
            <v>1.1.01.01.14.00</v>
          </cell>
          <cell r="B1057" t="str">
            <v>FONDOS DE CAMBIO</v>
          </cell>
          <cell r="C1057">
            <v>0</v>
          </cell>
          <cell r="D1057">
            <v>2500.8000000000002</v>
          </cell>
        </row>
        <row r="1058">
          <cell r="A1058" t="str">
            <v>1.1.01.01.16.00</v>
          </cell>
          <cell r="B1058" t="str">
            <v>COLECTORES RURALES</v>
          </cell>
          <cell r="C1058">
            <v>0</v>
          </cell>
          <cell r="D1058">
            <v>-12908.96</v>
          </cell>
        </row>
        <row r="1059">
          <cell r="A1059" t="str">
            <v>1.1.01.01.16.01</v>
          </cell>
          <cell r="B1059" t="str">
            <v>CAJA COMASAGUA</v>
          </cell>
          <cell r="C1059">
            <v>0</v>
          </cell>
          <cell r="D1059">
            <v>-121.65</v>
          </cell>
        </row>
        <row r="1060">
          <cell r="A1060" t="str">
            <v>1.1.01.01.16.02</v>
          </cell>
          <cell r="B1060" t="str">
            <v>CAJA HUIZUCAR</v>
          </cell>
          <cell r="C1060">
            <v>0</v>
          </cell>
          <cell r="D1060">
            <v>1327.87</v>
          </cell>
        </row>
        <row r="1061">
          <cell r="A1061" t="str">
            <v>1.1.01.01.16.04</v>
          </cell>
          <cell r="B1061" t="str">
            <v>CAJA SACACOYO</v>
          </cell>
          <cell r="C1061">
            <v>0</v>
          </cell>
          <cell r="D1061">
            <v>-3672.79</v>
          </cell>
        </row>
        <row r="1062">
          <cell r="A1062" t="str">
            <v>1.1.01.01.16.05</v>
          </cell>
          <cell r="B1062" t="str">
            <v>CAJA SAN JOSE VI</v>
          </cell>
          <cell r="C1062">
            <v>0</v>
          </cell>
          <cell r="D1062">
            <v>0</v>
          </cell>
        </row>
        <row r="1063">
          <cell r="A1063" t="str">
            <v>1.1.01.01.16.10</v>
          </cell>
          <cell r="B1063" t="str">
            <v>CAJA SAN JUAN NO</v>
          </cell>
          <cell r="C1063">
            <v>0</v>
          </cell>
          <cell r="D1063">
            <v>-2335.61</v>
          </cell>
        </row>
        <row r="1064">
          <cell r="A1064" t="str">
            <v>1.1.01.01.16.14</v>
          </cell>
          <cell r="B1064" t="str">
            <v>CAJA SANTA CLARA</v>
          </cell>
          <cell r="C1064">
            <v>0</v>
          </cell>
          <cell r="D1064">
            <v>607.39</v>
          </cell>
        </row>
        <row r="1065">
          <cell r="A1065" t="str">
            <v>1.1.01.01.16.16</v>
          </cell>
          <cell r="B1065" t="str">
            <v>CAJA TECOLUCA</v>
          </cell>
          <cell r="C1065">
            <v>0</v>
          </cell>
          <cell r="D1065">
            <v>-5955.1</v>
          </cell>
        </row>
        <row r="1066">
          <cell r="A1066" t="str">
            <v>1.1.01.01.16.17</v>
          </cell>
          <cell r="B1066" t="str">
            <v>CAJA SANTO DOMIN</v>
          </cell>
          <cell r="C1066">
            <v>0</v>
          </cell>
          <cell r="D1066">
            <v>-2759.07</v>
          </cell>
        </row>
        <row r="1067">
          <cell r="A1067" t="str">
            <v>1.1.01.01.17.00</v>
          </cell>
          <cell r="B1067" t="str">
            <v>FONDOS DE CAMBIOS F</v>
          </cell>
          <cell r="C1067">
            <v>0</v>
          </cell>
          <cell r="D1067">
            <v>0</v>
          </cell>
        </row>
        <row r="1068">
          <cell r="A1068" t="str">
            <v>1.1.01.01.17.14</v>
          </cell>
          <cell r="B1068" t="str">
            <v>FONDO DE CAMBIO</v>
          </cell>
          <cell r="C1068">
            <v>0</v>
          </cell>
          <cell r="D1068">
            <v>0</v>
          </cell>
        </row>
        <row r="1069">
          <cell r="A1069" t="str">
            <v>1.1.01.02.00.00</v>
          </cell>
          <cell r="B1069" t="str">
            <v>CAJA CHICA</v>
          </cell>
          <cell r="C1069">
            <v>0</v>
          </cell>
          <cell r="D1069">
            <v>0</v>
          </cell>
        </row>
        <row r="1070">
          <cell r="A1070" t="str">
            <v>1.1.01.02.01.00</v>
          </cell>
          <cell r="B1070" t="str">
            <v>CAJA CHICA SAN SALV</v>
          </cell>
          <cell r="C1070">
            <v>0</v>
          </cell>
          <cell r="D1070">
            <v>0</v>
          </cell>
        </row>
        <row r="1071">
          <cell r="A1071" t="str">
            <v>1.1.01.02.02.00</v>
          </cell>
          <cell r="B1071" t="str">
            <v>CAJA CHICA SANTA TE</v>
          </cell>
          <cell r="C1071">
            <v>0</v>
          </cell>
          <cell r="D1071">
            <v>0</v>
          </cell>
        </row>
        <row r="1072">
          <cell r="A1072" t="str">
            <v>1.1.01.02.03.00</v>
          </cell>
          <cell r="B1072" t="str">
            <v>CAJA CHICA LA LIBER</v>
          </cell>
          <cell r="C1072">
            <v>0</v>
          </cell>
          <cell r="D1072">
            <v>0</v>
          </cell>
        </row>
        <row r="1073">
          <cell r="A1073" t="str">
            <v>1.1.01.02.04.00</v>
          </cell>
          <cell r="B1073" t="str">
            <v>CAJA CHICA QUEZALTE</v>
          </cell>
          <cell r="C1073">
            <v>0</v>
          </cell>
          <cell r="D1073">
            <v>0</v>
          </cell>
        </row>
        <row r="1074">
          <cell r="A1074" t="str">
            <v>1.1.01.02.05.00</v>
          </cell>
          <cell r="B1074" t="str">
            <v>CAJA CHICA SAN JUAN</v>
          </cell>
          <cell r="C1074">
            <v>0</v>
          </cell>
          <cell r="D1074">
            <v>0</v>
          </cell>
        </row>
        <row r="1075">
          <cell r="A1075" t="str">
            <v>1.1.01.02.06.00</v>
          </cell>
          <cell r="B1075" t="str">
            <v>CAJA CHICA SAN VICE</v>
          </cell>
          <cell r="C1075">
            <v>0</v>
          </cell>
          <cell r="D1075">
            <v>0</v>
          </cell>
        </row>
        <row r="1076">
          <cell r="A1076" t="str">
            <v>1.1.01.02.07.00</v>
          </cell>
          <cell r="B1076" t="str">
            <v>CAJA CHICA ZACATECO</v>
          </cell>
          <cell r="C1076">
            <v>0</v>
          </cell>
          <cell r="D1076">
            <v>0</v>
          </cell>
        </row>
        <row r="1077">
          <cell r="A1077" t="str">
            <v>1.1.01.02.08.00</v>
          </cell>
          <cell r="B1077" t="str">
            <v>CAJA CHICA ROSARIO</v>
          </cell>
          <cell r="C1077">
            <v>0</v>
          </cell>
          <cell r="D1077">
            <v>0</v>
          </cell>
        </row>
        <row r="1078">
          <cell r="A1078" t="str">
            <v>1.1.01.02.11.00</v>
          </cell>
          <cell r="B1078" t="str">
            <v>CAJA CHICA PLANTEL</v>
          </cell>
          <cell r="C1078">
            <v>0</v>
          </cell>
          <cell r="D1078">
            <v>0</v>
          </cell>
        </row>
        <row r="1079">
          <cell r="A1079" t="str">
            <v>1.1.01.02.12.00</v>
          </cell>
          <cell r="B1079" t="str">
            <v>CAJA CHICA SAN BENI</v>
          </cell>
          <cell r="C1079">
            <v>0</v>
          </cell>
          <cell r="D1079">
            <v>0</v>
          </cell>
        </row>
        <row r="1080">
          <cell r="A1080" t="str">
            <v>1.1.01.02.13.00</v>
          </cell>
          <cell r="B1080" t="str">
            <v>CAJA CHICA METROCEN</v>
          </cell>
          <cell r="C1080">
            <v>0</v>
          </cell>
          <cell r="D1080">
            <v>0</v>
          </cell>
        </row>
        <row r="1081">
          <cell r="A1081" t="str">
            <v>1.1.01.02.14.00</v>
          </cell>
          <cell r="B1081" t="str">
            <v>CAJA CHICA MERLIOT</v>
          </cell>
          <cell r="C1081">
            <v>0</v>
          </cell>
          <cell r="D1081">
            <v>0</v>
          </cell>
        </row>
        <row r="1082">
          <cell r="A1082" t="str">
            <v>1.1.01.02.18.00</v>
          </cell>
          <cell r="B1082" t="str">
            <v>CAJA CHICA SERVIMOB</v>
          </cell>
          <cell r="C1082">
            <v>0</v>
          </cell>
          <cell r="D1082">
            <v>0</v>
          </cell>
        </row>
        <row r="1083">
          <cell r="A1083" t="str">
            <v>1.1.01.03.00.00</v>
          </cell>
          <cell r="B1083" t="str">
            <v>BANCOS</v>
          </cell>
          <cell r="C1083">
            <v>0</v>
          </cell>
          <cell r="D1083">
            <v>1384935.12</v>
          </cell>
        </row>
        <row r="1084">
          <cell r="A1084" t="str">
            <v>1.1.01.03.01.00</v>
          </cell>
          <cell r="B1084" t="str">
            <v>CUENTAS CORRIENTES</v>
          </cell>
          <cell r="C1084">
            <v>0</v>
          </cell>
          <cell r="D1084">
            <v>1106070.72</v>
          </cell>
        </row>
        <row r="1085">
          <cell r="A1085" t="str">
            <v>1.1.01.03.01.02</v>
          </cell>
          <cell r="B1085" t="str">
            <v>HSBC SALVADORENO</v>
          </cell>
          <cell r="C1085">
            <v>0</v>
          </cell>
          <cell r="D1085">
            <v>269664.18</v>
          </cell>
        </row>
        <row r="1086">
          <cell r="A1086" t="str">
            <v>1.1.01.03.01.03</v>
          </cell>
          <cell r="B1086" t="str">
            <v>SCOTIABANK (EN P</v>
          </cell>
          <cell r="C1086">
            <v>0</v>
          </cell>
          <cell r="D1086">
            <v>2092.35</v>
          </cell>
        </row>
        <row r="1087">
          <cell r="A1087" t="str">
            <v>1.1.01.03.01.04</v>
          </cell>
          <cell r="B1087" t="str">
            <v>CUSCATLAN-(EN PR</v>
          </cell>
          <cell r="C1087">
            <v>0</v>
          </cell>
          <cell r="D1087">
            <v>730.15</v>
          </cell>
        </row>
        <row r="1088">
          <cell r="A1088" t="str">
            <v>1.1.01.03.01.05</v>
          </cell>
          <cell r="B1088" t="str">
            <v>HIPOTECARIO-(EN</v>
          </cell>
          <cell r="C1088">
            <v>0</v>
          </cell>
          <cell r="D1088">
            <v>164.39</v>
          </cell>
        </row>
        <row r="1089">
          <cell r="A1089" t="str">
            <v>1.1.01.03.01.06</v>
          </cell>
          <cell r="B1089" t="str">
            <v>BFA-(EN PRENDA 2</v>
          </cell>
          <cell r="C1089">
            <v>0</v>
          </cell>
          <cell r="D1089">
            <v>0</v>
          </cell>
        </row>
        <row r="1090">
          <cell r="A1090" t="str">
            <v>1.1.01.03.01.07</v>
          </cell>
          <cell r="B1090" t="str">
            <v>BAC-(EN PRENDA 2</v>
          </cell>
          <cell r="C1090">
            <v>0</v>
          </cell>
          <cell r="D1090">
            <v>0</v>
          </cell>
        </row>
        <row r="1091">
          <cell r="A1091" t="str">
            <v>1.1.01.03.01.08</v>
          </cell>
          <cell r="B1091" t="str">
            <v>PROMERICA (EN PR</v>
          </cell>
          <cell r="C1091">
            <v>0</v>
          </cell>
          <cell r="D1091">
            <v>5974.31</v>
          </cell>
        </row>
        <row r="1092">
          <cell r="A1092" t="str">
            <v>1.1.01.03.01.10</v>
          </cell>
          <cell r="B1092" t="str">
            <v>CITYBANK (EN PRE</v>
          </cell>
          <cell r="C1092">
            <v>0</v>
          </cell>
          <cell r="D1092">
            <v>-6096.23</v>
          </cell>
        </row>
        <row r="1093">
          <cell r="A1093" t="str">
            <v>1.1.01.03.01.12</v>
          </cell>
          <cell r="B1093" t="str">
            <v>G&amp;T CONTINENTAL</v>
          </cell>
          <cell r="C1093">
            <v>0</v>
          </cell>
          <cell r="D1093">
            <v>-745.34</v>
          </cell>
        </row>
        <row r="1094">
          <cell r="A1094" t="str">
            <v>1.1.01.03.01.14</v>
          </cell>
          <cell r="B1094" t="str">
            <v>BANCO AMERICA CE</v>
          </cell>
          <cell r="C1094">
            <v>0</v>
          </cell>
          <cell r="D1094">
            <v>5831.15</v>
          </cell>
        </row>
        <row r="1095">
          <cell r="A1095" t="str">
            <v>1.1.01.03.01.16</v>
          </cell>
          <cell r="B1095" t="str">
            <v>BANCO AMERICA CE</v>
          </cell>
          <cell r="C1095">
            <v>0</v>
          </cell>
          <cell r="D1095">
            <v>690290.26</v>
          </cell>
        </row>
        <row r="1096">
          <cell r="A1096" t="str">
            <v>1.1.01.03.01.17</v>
          </cell>
          <cell r="B1096" t="str">
            <v>CUSCATLAN (EN PR</v>
          </cell>
          <cell r="C1096">
            <v>0</v>
          </cell>
          <cell r="D1096">
            <v>0</v>
          </cell>
        </row>
        <row r="1097">
          <cell r="A1097" t="str">
            <v>1.1.01.03.01.18</v>
          </cell>
          <cell r="B1097" t="str">
            <v>BANCO UNO (EN PR</v>
          </cell>
          <cell r="C1097">
            <v>0</v>
          </cell>
          <cell r="D1097">
            <v>125894.84</v>
          </cell>
        </row>
        <row r="1098">
          <cell r="A1098" t="str">
            <v>1.1.01.03.01.19</v>
          </cell>
          <cell r="B1098" t="str">
            <v>SCOTIABANK (EN P</v>
          </cell>
          <cell r="C1098">
            <v>0</v>
          </cell>
          <cell r="D1098">
            <v>0</v>
          </cell>
        </row>
        <row r="1099">
          <cell r="A1099" t="str">
            <v>1.1.01.03.01.20</v>
          </cell>
          <cell r="B1099" t="str">
            <v>CUSCATLAN U.T. (</v>
          </cell>
          <cell r="C1099">
            <v>0</v>
          </cell>
          <cell r="D1099">
            <v>0</v>
          </cell>
        </row>
        <row r="1100">
          <cell r="A1100" t="str">
            <v>1.1.01.03.01.21</v>
          </cell>
          <cell r="B1100" t="str">
            <v>BANCO PROCREDIT</v>
          </cell>
          <cell r="C1100">
            <v>0</v>
          </cell>
          <cell r="D1100">
            <v>12270.66</v>
          </cell>
        </row>
        <row r="1101">
          <cell r="A1101" t="str">
            <v>1.1.01.03.01.22</v>
          </cell>
          <cell r="B1101" t="str">
            <v>BANCO DE AMERICA</v>
          </cell>
          <cell r="C1101">
            <v>0</v>
          </cell>
          <cell r="D1101">
            <v>0</v>
          </cell>
        </row>
        <row r="1102">
          <cell r="A1102" t="str">
            <v>1.1.01.03.02.00</v>
          </cell>
          <cell r="B1102" t="str">
            <v>CUENTAS DE AHORRO</v>
          </cell>
          <cell r="C1102">
            <v>0</v>
          </cell>
          <cell r="D1102">
            <v>278864.40000000002</v>
          </cell>
        </row>
        <row r="1103">
          <cell r="A1103" t="str">
            <v>1.1.01.03.02.04</v>
          </cell>
          <cell r="B1103" t="str">
            <v>CUSCATLAN (EN PR</v>
          </cell>
          <cell r="C1103">
            <v>0</v>
          </cell>
          <cell r="D1103">
            <v>-11870.41</v>
          </cell>
        </row>
        <row r="1104">
          <cell r="A1104" t="str">
            <v>1.1.01.03.02.05</v>
          </cell>
          <cell r="B1104" t="str">
            <v>HSBC SALVADORENO</v>
          </cell>
          <cell r="C1104">
            <v>0</v>
          </cell>
          <cell r="D1104">
            <v>-38523.949999999997</v>
          </cell>
        </row>
        <row r="1105">
          <cell r="A1105" t="str">
            <v>1.1.01.03.02.06</v>
          </cell>
          <cell r="B1105" t="str">
            <v>BANCO UNO (EN PR</v>
          </cell>
          <cell r="C1105">
            <v>0</v>
          </cell>
          <cell r="D1105">
            <v>0</v>
          </cell>
        </row>
        <row r="1106">
          <cell r="A1106" t="str">
            <v>1.1.01.03.02.13</v>
          </cell>
          <cell r="B1106" t="str">
            <v>BAC (EN PRENDA 2</v>
          </cell>
          <cell r="C1106">
            <v>0</v>
          </cell>
          <cell r="D1106">
            <v>0</v>
          </cell>
        </row>
        <row r="1107">
          <cell r="A1107" t="str">
            <v>1.1.01.03.02.22</v>
          </cell>
          <cell r="B1107" t="str">
            <v>BANCO AMERICA CE</v>
          </cell>
          <cell r="C1107">
            <v>0</v>
          </cell>
          <cell r="D1107">
            <v>329258.76</v>
          </cell>
        </row>
        <row r="1108">
          <cell r="A1108" t="str">
            <v>1.1.02.00.00.00</v>
          </cell>
          <cell r="B1108" t="str">
            <v>INVERSIONES A CORTO PLAZO</v>
          </cell>
          <cell r="C1108">
            <v>0</v>
          </cell>
          <cell r="D1108">
            <v>-1000000</v>
          </cell>
        </row>
        <row r="1109">
          <cell r="A1109" t="str">
            <v>1.1.02.01.00.00</v>
          </cell>
          <cell r="B1109" t="str">
            <v>INVERSIONES TEMPORALES</v>
          </cell>
          <cell r="C1109">
            <v>0</v>
          </cell>
          <cell r="D1109">
            <v>-1000000</v>
          </cell>
        </row>
        <row r="1110">
          <cell r="A1110" t="str">
            <v>1.1.02.01.01.00</v>
          </cell>
          <cell r="B1110" t="str">
            <v>DEPOSITOS A PLAZO</v>
          </cell>
          <cell r="C1110">
            <v>0</v>
          </cell>
          <cell r="D1110">
            <v>-1000000</v>
          </cell>
        </row>
        <row r="1111">
          <cell r="A1111" t="str">
            <v>1.1.02.01.01.05</v>
          </cell>
          <cell r="B1111" t="str">
            <v>BAC-D.PLAZO</v>
          </cell>
          <cell r="C1111">
            <v>0</v>
          </cell>
          <cell r="D1111">
            <v>0</v>
          </cell>
        </row>
        <row r="1112">
          <cell r="A1112" t="str">
            <v>1.1.02.01.01.12</v>
          </cell>
          <cell r="B1112" t="str">
            <v>BANCO CREDOMATIC</v>
          </cell>
          <cell r="C1112">
            <v>0</v>
          </cell>
          <cell r="D1112">
            <v>-1000000</v>
          </cell>
        </row>
        <row r="1113">
          <cell r="A1113" t="str">
            <v>1.1.02.01.01.16</v>
          </cell>
          <cell r="B1113" t="str">
            <v>CITITRUST BAHAMA</v>
          </cell>
          <cell r="C1113">
            <v>0</v>
          </cell>
          <cell r="D1113">
            <v>0</v>
          </cell>
        </row>
        <row r="1114">
          <cell r="A1114" t="str">
            <v>1.1.03.00.00.00</v>
          </cell>
          <cell r="B1114" t="str">
            <v>CUENTAS POR COBRAR</v>
          </cell>
          <cell r="C1114">
            <v>0</v>
          </cell>
          <cell r="D1114">
            <v>2031675.6</v>
          </cell>
        </row>
        <row r="1115">
          <cell r="A1115" t="str">
            <v>1.1.03.01.00.00</v>
          </cell>
          <cell r="B1115" t="str">
            <v>CONSUMIDORES DE ENERGI</v>
          </cell>
          <cell r="C1115">
            <v>0</v>
          </cell>
          <cell r="D1115">
            <v>-1271835.75</v>
          </cell>
        </row>
        <row r="1116">
          <cell r="A1116" t="str">
            <v>1.1.03.01.01.00</v>
          </cell>
          <cell r="B1116" t="str">
            <v>SAN SALVADOR-ENERGI</v>
          </cell>
          <cell r="C1116">
            <v>0</v>
          </cell>
          <cell r="D1116">
            <v>-304440.65000000002</v>
          </cell>
        </row>
        <row r="1117">
          <cell r="A1117" t="str">
            <v>1.1.03.01.02.00</v>
          </cell>
          <cell r="B1117" t="str">
            <v>SANTA TECLA-ENERGIA</v>
          </cell>
          <cell r="C1117">
            <v>0</v>
          </cell>
          <cell r="D1117">
            <v>-54480.55</v>
          </cell>
        </row>
        <row r="1118">
          <cell r="A1118" t="str">
            <v>1.1.03.01.03.00</v>
          </cell>
          <cell r="B1118" t="str">
            <v>LA LIBERTAD-ENERGIA</v>
          </cell>
          <cell r="C1118">
            <v>0</v>
          </cell>
          <cell r="D1118">
            <v>-26275.05</v>
          </cell>
        </row>
        <row r="1119">
          <cell r="A1119" t="str">
            <v>1.1.03.01.04.00</v>
          </cell>
          <cell r="B1119" t="str">
            <v>QUEZALTEPEPQUE-ENER</v>
          </cell>
          <cell r="C1119">
            <v>0</v>
          </cell>
          <cell r="D1119">
            <v>-841977.67</v>
          </cell>
        </row>
        <row r="1120">
          <cell r="A1120" t="str">
            <v>1.1.03.01.05.00</v>
          </cell>
          <cell r="B1120" t="str">
            <v>SAN JUAN OPICO-ENER</v>
          </cell>
          <cell r="C1120">
            <v>0</v>
          </cell>
          <cell r="D1120">
            <v>10553.63</v>
          </cell>
        </row>
        <row r="1121">
          <cell r="A1121" t="str">
            <v>1.1.03.01.06.00</v>
          </cell>
          <cell r="B1121" t="str">
            <v>SAN VICENTE-ENERGIA</v>
          </cell>
          <cell r="C1121">
            <v>0</v>
          </cell>
          <cell r="D1121">
            <v>18300.04</v>
          </cell>
        </row>
        <row r="1122">
          <cell r="A1122" t="str">
            <v>1.1.03.01.07.00</v>
          </cell>
          <cell r="B1122" t="str">
            <v>ZACATECOLUCA-ENERGI</v>
          </cell>
          <cell r="C1122">
            <v>0</v>
          </cell>
          <cell r="D1122">
            <v>-58436.18</v>
          </cell>
        </row>
        <row r="1123">
          <cell r="A1123" t="str">
            <v>1.1.03.01.08.00</v>
          </cell>
          <cell r="B1123" t="str">
            <v>ROSARIO DE LA PAZ-E</v>
          </cell>
          <cell r="C1123">
            <v>0</v>
          </cell>
          <cell r="D1123">
            <v>-15079.32</v>
          </cell>
        </row>
        <row r="1124">
          <cell r="A1124" t="str">
            <v>1.1.03.02.00.00</v>
          </cell>
          <cell r="B1124" t="str">
            <v>CONSUMIDORES CONVENIOS</v>
          </cell>
          <cell r="C1124">
            <v>0</v>
          </cell>
          <cell r="D1124">
            <v>-28059.53</v>
          </cell>
        </row>
        <row r="1125">
          <cell r="A1125" t="str">
            <v>1.1.03.02.01.00</v>
          </cell>
          <cell r="B1125" t="str">
            <v>SAN SALVADOR-CONVEN</v>
          </cell>
          <cell r="C1125">
            <v>0</v>
          </cell>
          <cell r="D1125">
            <v>-15911.88</v>
          </cell>
        </row>
        <row r="1126">
          <cell r="A1126" t="str">
            <v>1.1.03.02.02.00</v>
          </cell>
          <cell r="B1126" t="str">
            <v>SANTA TECLA-CONVENI</v>
          </cell>
          <cell r="C1126">
            <v>0</v>
          </cell>
          <cell r="D1126">
            <v>-20489.89</v>
          </cell>
        </row>
        <row r="1127">
          <cell r="A1127" t="str">
            <v>1.1.03.02.03.00</v>
          </cell>
          <cell r="B1127" t="str">
            <v>LA LIBERTAD-CONVENI</v>
          </cell>
          <cell r="C1127">
            <v>0</v>
          </cell>
          <cell r="D1127">
            <v>-2238.27</v>
          </cell>
        </row>
        <row r="1128">
          <cell r="A1128" t="str">
            <v>1.1.03.02.04.00</v>
          </cell>
          <cell r="B1128" t="str">
            <v>QUEZALTEPEQUE-CONVE</v>
          </cell>
          <cell r="C1128">
            <v>0</v>
          </cell>
          <cell r="D1128">
            <v>162.91</v>
          </cell>
        </row>
        <row r="1129">
          <cell r="A1129" t="str">
            <v>1.1.03.02.05.00</v>
          </cell>
          <cell r="B1129" t="str">
            <v>SAN JUAN OPICO-CONV</v>
          </cell>
          <cell r="C1129">
            <v>0</v>
          </cell>
          <cell r="D1129">
            <v>-243.21</v>
          </cell>
        </row>
        <row r="1130">
          <cell r="A1130" t="str">
            <v>1.1.03.02.06.00</v>
          </cell>
          <cell r="B1130" t="str">
            <v>SAN VICENTE-CONVENI</v>
          </cell>
          <cell r="C1130">
            <v>0</v>
          </cell>
          <cell r="D1130">
            <v>-6022.9</v>
          </cell>
        </row>
        <row r="1131">
          <cell r="A1131" t="str">
            <v>1.1.03.02.07.00</v>
          </cell>
          <cell r="B1131" t="str">
            <v>ZACATECOLUCA-CONVEN</v>
          </cell>
          <cell r="C1131">
            <v>0</v>
          </cell>
          <cell r="D1131">
            <v>17068.84</v>
          </cell>
        </row>
        <row r="1132">
          <cell r="A1132" t="str">
            <v>1.1.03.02.08.00</v>
          </cell>
          <cell r="B1132" t="str">
            <v>ROSARIO DE LA PAZ-C</v>
          </cell>
          <cell r="C1132">
            <v>0</v>
          </cell>
          <cell r="D1132">
            <v>-385.13</v>
          </cell>
        </row>
        <row r="1133">
          <cell r="A1133" t="str">
            <v>1.1.03.03.00.00</v>
          </cell>
          <cell r="B1133" t="str">
            <v>CONSUMIDORES ENERGIA E</v>
          </cell>
          <cell r="C1133">
            <v>0</v>
          </cell>
          <cell r="D1133">
            <v>356070.40000000002</v>
          </cell>
        </row>
        <row r="1134">
          <cell r="A1134" t="str">
            <v>1.1.03.03.01.00</v>
          </cell>
          <cell r="B1134" t="str">
            <v>ENERGIA EN MEDIDORE</v>
          </cell>
          <cell r="C1134">
            <v>0</v>
          </cell>
          <cell r="D1134">
            <v>356070.40000000002</v>
          </cell>
        </row>
        <row r="1135">
          <cell r="A1135" t="str">
            <v>1.1.03.04.00.00</v>
          </cell>
          <cell r="B1135" t="str">
            <v>CUENTAS POR COBRAR NUE</v>
          </cell>
          <cell r="C1135">
            <v>0</v>
          </cell>
          <cell r="D1135">
            <v>138867.22</v>
          </cell>
        </row>
        <row r="1136">
          <cell r="A1136" t="str">
            <v>1.1.03.04.01.00</v>
          </cell>
          <cell r="B1136" t="str">
            <v>CXC RETAIL NUEVOS N</v>
          </cell>
          <cell r="C1136">
            <v>0</v>
          </cell>
          <cell r="D1136">
            <v>44540.11</v>
          </cell>
        </row>
        <row r="1137">
          <cell r="A1137" t="str">
            <v>1.1.03.04.02.00</v>
          </cell>
          <cell r="B1137" t="str">
            <v>CONVENIOS DE PAGO F</v>
          </cell>
          <cell r="C1137">
            <v>0</v>
          </cell>
          <cell r="D1137">
            <v>0</v>
          </cell>
        </row>
        <row r="1138">
          <cell r="A1138" t="str">
            <v>1.1.03.04.03.00</v>
          </cell>
          <cell r="B1138" t="str">
            <v>CXC VTA DE HERRAMIE</v>
          </cell>
          <cell r="C1138">
            <v>0</v>
          </cell>
          <cell r="D1138">
            <v>0</v>
          </cell>
        </row>
        <row r="1139">
          <cell r="A1139" t="str">
            <v>1.1.03.04.05.00</v>
          </cell>
          <cell r="B1139" t="str">
            <v>CTAS POR COBRAR REM</v>
          </cell>
          <cell r="C1139">
            <v>0</v>
          </cell>
          <cell r="D1139">
            <v>-0.01</v>
          </cell>
        </row>
        <row r="1140">
          <cell r="A1140" t="str">
            <v>1.1.03.04.06.00</v>
          </cell>
          <cell r="B1140" t="str">
            <v>CXC NUEVOS NEGOCIOS</v>
          </cell>
          <cell r="C1140">
            <v>0</v>
          </cell>
          <cell r="D1140">
            <v>-3346.7</v>
          </cell>
        </row>
        <row r="1141">
          <cell r="A1141" t="str">
            <v>1.1.03.04.10.00</v>
          </cell>
          <cell r="B1141" t="str">
            <v>CONSUMIDORES FUERA</v>
          </cell>
          <cell r="C1141">
            <v>0</v>
          </cell>
          <cell r="D1141">
            <v>97677.28</v>
          </cell>
        </row>
        <row r="1142">
          <cell r="A1142" t="str">
            <v>1.1.03.04.12.00</v>
          </cell>
          <cell r="B1142" t="str">
            <v>CUENTAS POR COBRAR</v>
          </cell>
          <cell r="C1142">
            <v>0</v>
          </cell>
          <cell r="D1142">
            <v>-3.46</v>
          </cell>
        </row>
        <row r="1143">
          <cell r="A1143" t="str">
            <v>1.1.03.05.00.00</v>
          </cell>
          <cell r="B1143" t="str">
            <v>CUENTAS POR COBRAR A E</v>
          </cell>
          <cell r="C1143">
            <v>0</v>
          </cell>
          <cell r="D1143">
            <v>39467.019999999997</v>
          </cell>
        </row>
        <row r="1144">
          <cell r="A1144" t="str">
            <v>1.1.03.05.01.00</v>
          </cell>
          <cell r="B1144" t="str">
            <v>FINANCIAMIENTO PLAN</v>
          </cell>
          <cell r="C1144">
            <v>0</v>
          </cell>
          <cell r="D1144">
            <v>4275.33</v>
          </cell>
        </row>
        <row r="1145">
          <cell r="A1145" t="str">
            <v>1.1.03.05.03.00</v>
          </cell>
          <cell r="B1145" t="str">
            <v>PRESTAMOS DE AUXILI</v>
          </cell>
          <cell r="C1145">
            <v>0</v>
          </cell>
          <cell r="D1145">
            <v>1194.6600000000001</v>
          </cell>
        </row>
        <row r="1146">
          <cell r="A1146" t="str">
            <v>1.1.03.05.04.00</v>
          </cell>
          <cell r="B1146" t="str">
            <v>ANTICIPOS AL PERSON</v>
          </cell>
          <cell r="C1146">
            <v>0</v>
          </cell>
          <cell r="D1146">
            <v>47092.13</v>
          </cell>
        </row>
        <row r="1147">
          <cell r="A1147" t="str">
            <v>1.1.03.05.04.01</v>
          </cell>
          <cell r="B1147" t="str">
            <v>SUELDOS-CXC-EMPL</v>
          </cell>
          <cell r="C1147">
            <v>0</v>
          </cell>
          <cell r="D1147">
            <v>107.42</v>
          </cell>
        </row>
        <row r="1148">
          <cell r="A1148" t="str">
            <v>1.1.03.05.04.02</v>
          </cell>
          <cell r="B1148" t="str">
            <v>VACACIONES-CXC-E</v>
          </cell>
          <cell r="C1148">
            <v>0</v>
          </cell>
          <cell r="D1148">
            <v>40395.589999999997</v>
          </cell>
        </row>
        <row r="1149">
          <cell r="A1149" t="str">
            <v>1.1.03.05.04.03</v>
          </cell>
          <cell r="B1149" t="str">
            <v>PASIVO LABORAL-C</v>
          </cell>
          <cell r="C1149">
            <v>0</v>
          </cell>
          <cell r="D1149">
            <v>-2705.26</v>
          </cell>
        </row>
        <row r="1150">
          <cell r="A1150" t="str">
            <v>1.1.03.05.04.04</v>
          </cell>
          <cell r="B1150" t="str">
            <v>FONDO DE VACACIO</v>
          </cell>
          <cell r="C1150">
            <v>0</v>
          </cell>
          <cell r="D1150">
            <v>-139.5</v>
          </cell>
        </row>
        <row r="1151">
          <cell r="A1151" t="str">
            <v>1.1.03.05.04.05</v>
          </cell>
          <cell r="B1151" t="str">
            <v>GASTOS MEDICOS H</v>
          </cell>
          <cell r="C1151">
            <v>0</v>
          </cell>
          <cell r="D1151">
            <v>9433.8799999999992</v>
          </cell>
        </row>
        <row r="1152">
          <cell r="A1152" t="str">
            <v>1.1.03.05.04.07</v>
          </cell>
          <cell r="B1152" t="str">
            <v>VARIOS-CXC-EMPLE</v>
          </cell>
          <cell r="C1152">
            <v>0</v>
          </cell>
          <cell r="D1152">
            <v>0</v>
          </cell>
        </row>
        <row r="1153">
          <cell r="A1153" t="str">
            <v>1.1.03.05.05.00</v>
          </cell>
          <cell r="B1153" t="str">
            <v>RETAIL-CXC-EMPLEADO</v>
          </cell>
          <cell r="C1153">
            <v>0</v>
          </cell>
          <cell r="D1153">
            <v>-3215.71</v>
          </cell>
        </row>
        <row r="1154">
          <cell r="A1154" t="str">
            <v>1.1.03.05.06.00</v>
          </cell>
          <cell r="B1154" t="str">
            <v>FONDOS POR RENDIR</v>
          </cell>
          <cell r="C1154">
            <v>0</v>
          </cell>
          <cell r="D1154">
            <v>-4716.1499999999996</v>
          </cell>
        </row>
        <row r="1155">
          <cell r="A1155" t="str">
            <v>1.1.03.05.07.00</v>
          </cell>
          <cell r="B1155" t="str">
            <v>PRESTAMOS ESPECIALE</v>
          </cell>
          <cell r="C1155">
            <v>0</v>
          </cell>
          <cell r="D1155">
            <v>-5163.24</v>
          </cell>
        </row>
        <row r="1156">
          <cell r="A1156" t="str">
            <v>1.1.03.07.00.00</v>
          </cell>
          <cell r="B1156" t="str">
            <v>DEUDORES VARIOS</v>
          </cell>
          <cell r="C1156">
            <v>0</v>
          </cell>
          <cell r="D1156">
            <v>2799174.38</v>
          </cell>
        </row>
        <row r="1157">
          <cell r="A1157" t="str">
            <v>1.1.03.07.01.00</v>
          </cell>
          <cell r="B1157" t="str">
            <v>ALCALDIAS-DEUDORES</v>
          </cell>
          <cell r="C1157">
            <v>0</v>
          </cell>
          <cell r="D1157">
            <v>5933.87</v>
          </cell>
        </row>
        <row r="1158">
          <cell r="A1158" t="str">
            <v>1.1.03.07.01.01</v>
          </cell>
          <cell r="B1158" t="str">
            <v>ALCALDIA SAN SAL</v>
          </cell>
          <cell r="C1158">
            <v>0</v>
          </cell>
          <cell r="D1158">
            <v>7374.5</v>
          </cell>
        </row>
        <row r="1159">
          <cell r="A1159" t="str">
            <v>1.1.03.07.01.02</v>
          </cell>
          <cell r="B1159" t="str">
            <v>ALCALDIA SANTA T</v>
          </cell>
          <cell r="C1159">
            <v>0</v>
          </cell>
          <cell r="D1159">
            <v>-1481.6</v>
          </cell>
        </row>
        <row r="1160">
          <cell r="A1160" t="str">
            <v>1.1.03.07.01.03</v>
          </cell>
          <cell r="B1160" t="str">
            <v>ALCALDIA SAN MAR</v>
          </cell>
          <cell r="C1160">
            <v>0</v>
          </cell>
          <cell r="D1160">
            <v>27.81</v>
          </cell>
        </row>
        <row r="1161">
          <cell r="A1161" t="str">
            <v>1.1.03.07.01.06</v>
          </cell>
          <cell r="B1161" t="str">
            <v>ALCALDIA DE QUEZ</v>
          </cell>
          <cell r="C1161">
            <v>0</v>
          </cell>
          <cell r="D1161">
            <v>0.01</v>
          </cell>
        </row>
        <row r="1162">
          <cell r="A1162" t="str">
            <v>1.1.03.07.01.07</v>
          </cell>
          <cell r="B1162" t="str">
            <v>ALCALDIA DE NUEV</v>
          </cell>
          <cell r="C1162">
            <v>0</v>
          </cell>
          <cell r="D1162">
            <v>13.15</v>
          </cell>
        </row>
        <row r="1163">
          <cell r="A1163" t="str">
            <v>1.1.03.07.02.00</v>
          </cell>
          <cell r="B1163" t="str">
            <v>COMPANIAS DISTRIBUI</v>
          </cell>
          <cell r="C1163">
            <v>0</v>
          </cell>
          <cell r="D1163">
            <v>2702094.32</v>
          </cell>
        </row>
        <row r="1164">
          <cell r="A1164" t="str">
            <v>1.1.03.07.02.01</v>
          </cell>
          <cell r="B1164" t="str">
            <v>CAESS-CXC-VARIOS</v>
          </cell>
          <cell r="C1164">
            <v>0</v>
          </cell>
          <cell r="D1164">
            <v>222911.83</v>
          </cell>
        </row>
        <row r="1165">
          <cell r="A1165" t="str">
            <v>1.1.03.07.02.02</v>
          </cell>
          <cell r="B1165" t="str">
            <v>CEL-CXC-VARIOS</v>
          </cell>
          <cell r="C1165">
            <v>0</v>
          </cell>
          <cell r="D1165">
            <v>13.24</v>
          </cell>
        </row>
        <row r="1166">
          <cell r="A1166" t="str">
            <v>1.1.03.07.02.04</v>
          </cell>
          <cell r="B1166" t="str">
            <v>CLESA-VARIOS</v>
          </cell>
          <cell r="C1166">
            <v>0</v>
          </cell>
          <cell r="D1166">
            <v>0.71</v>
          </cell>
        </row>
        <row r="1167">
          <cell r="A1167" t="str">
            <v>1.1.03.07.02.05</v>
          </cell>
          <cell r="B1167" t="str">
            <v>FINET-VARIOS</v>
          </cell>
          <cell r="C1167">
            <v>0</v>
          </cell>
          <cell r="D1167">
            <v>7161.96</v>
          </cell>
        </row>
        <row r="1168">
          <cell r="A1168" t="str">
            <v>1.1.03.07.02.11</v>
          </cell>
          <cell r="B1168" t="str">
            <v>U.T. - DIFERENCI</v>
          </cell>
          <cell r="C1168">
            <v>0</v>
          </cell>
          <cell r="D1168">
            <v>2472006.58</v>
          </cell>
        </row>
        <row r="1169">
          <cell r="A1169" t="str">
            <v>1.1.03.07.04.00</v>
          </cell>
          <cell r="B1169" t="str">
            <v>SUBSIDIOS ENERGIA E</v>
          </cell>
          <cell r="C1169">
            <v>0</v>
          </cell>
          <cell r="D1169">
            <v>0</v>
          </cell>
        </row>
        <row r="1170">
          <cell r="A1170" t="str">
            <v>1.1.03.07.04.01</v>
          </cell>
          <cell r="B1170" t="str">
            <v>SUBSIDIO TARIFA-</v>
          </cell>
          <cell r="C1170">
            <v>0</v>
          </cell>
          <cell r="D1170">
            <v>0</v>
          </cell>
        </row>
        <row r="1171">
          <cell r="A1171" t="str">
            <v>1.1.03.07.04.03</v>
          </cell>
          <cell r="B1171" t="str">
            <v>SUBSIDIO ANDA/FI</v>
          </cell>
          <cell r="C1171">
            <v>0</v>
          </cell>
          <cell r="D1171">
            <v>0</v>
          </cell>
        </row>
        <row r="1172">
          <cell r="A1172" t="str">
            <v>1.1.03.07.05.00</v>
          </cell>
          <cell r="B1172" t="str">
            <v>CXC-OTROS DEUDORES</v>
          </cell>
          <cell r="C1172">
            <v>0</v>
          </cell>
          <cell r="D1172">
            <v>4654.75</v>
          </cell>
        </row>
        <row r="1173">
          <cell r="A1173" t="str">
            <v>1.1.03.07.05.01</v>
          </cell>
          <cell r="B1173" t="str">
            <v>DEPOSITOS EN GAR</v>
          </cell>
          <cell r="C1173">
            <v>0</v>
          </cell>
          <cell r="D1173">
            <v>0</v>
          </cell>
        </row>
        <row r="1174">
          <cell r="A1174" t="str">
            <v>1.1.03.07.05.03</v>
          </cell>
          <cell r="B1174" t="str">
            <v>SERVICIO ARRENDA</v>
          </cell>
          <cell r="C1174">
            <v>0</v>
          </cell>
          <cell r="D1174">
            <v>4875.3999999999996</v>
          </cell>
        </row>
        <row r="1175">
          <cell r="A1175" t="str">
            <v>1.1.03.07.05.04</v>
          </cell>
          <cell r="B1175" t="str">
            <v>CHEQUES RECHAZAD</v>
          </cell>
          <cell r="C1175">
            <v>0</v>
          </cell>
          <cell r="D1175">
            <v>147.41</v>
          </cell>
        </row>
        <row r="1176">
          <cell r="A1176" t="str">
            <v>1.1.03.07.05.05</v>
          </cell>
          <cell r="B1176" t="str">
            <v>MINISTERIO DE HA</v>
          </cell>
          <cell r="C1176">
            <v>0</v>
          </cell>
          <cell r="D1176">
            <v>0</v>
          </cell>
        </row>
        <row r="1177">
          <cell r="A1177" t="str">
            <v>1.1.03.07.05.06</v>
          </cell>
          <cell r="B1177" t="str">
            <v>DEUDORES VARIOS</v>
          </cell>
          <cell r="C1177">
            <v>0</v>
          </cell>
          <cell r="D1177">
            <v>-368.06</v>
          </cell>
        </row>
        <row r="1178">
          <cell r="A1178" t="str">
            <v>1.1.03.07.05.08</v>
          </cell>
          <cell r="B1178" t="str">
            <v>CONSUMOS PROPIOS</v>
          </cell>
          <cell r="C1178">
            <v>0</v>
          </cell>
          <cell r="D1178">
            <v>0</v>
          </cell>
        </row>
        <row r="1179">
          <cell r="A1179" t="str">
            <v>1.1.03.07.06.00</v>
          </cell>
          <cell r="B1179" t="str">
            <v>INTERESES POR COBRA</v>
          </cell>
          <cell r="C1179">
            <v>0</v>
          </cell>
          <cell r="D1179">
            <v>4783.91</v>
          </cell>
        </row>
        <row r="1180">
          <cell r="A1180" t="str">
            <v>1.1.03.07.06.06</v>
          </cell>
          <cell r="B1180" t="str">
            <v>BANCO AGRICOLA C</v>
          </cell>
          <cell r="C1180">
            <v>0</v>
          </cell>
          <cell r="D1180">
            <v>-5004.09</v>
          </cell>
        </row>
        <row r="1181">
          <cell r="A1181" t="str">
            <v>1.1.03.07.06.07</v>
          </cell>
          <cell r="B1181" t="str">
            <v>BANCO CUSCATLAN-</v>
          </cell>
          <cell r="C1181">
            <v>0</v>
          </cell>
          <cell r="D1181">
            <v>0</v>
          </cell>
        </row>
        <row r="1182">
          <cell r="A1182" t="str">
            <v>1.1.03.07.06.09</v>
          </cell>
          <cell r="B1182" t="str">
            <v>BANCO SALVADOREN</v>
          </cell>
          <cell r="C1182">
            <v>0</v>
          </cell>
          <cell r="D1182">
            <v>3435.71</v>
          </cell>
        </row>
        <row r="1183">
          <cell r="A1183" t="str">
            <v>1.1.03.07.06.10</v>
          </cell>
          <cell r="B1183" t="str">
            <v>BANCO CREDOMATIC</v>
          </cell>
          <cell r="C1183">
            <v>0</v>
          </cell>
          <cell r="D1183">
            <v>6032.95</v>
          </cell>
        </row>
        <row r="1184">
          <cell r="A1184" t="str">
            <v>1.1.03.07.06.16</v>
          </cell>
          <cell r="B1184" t="str">
            <v>CITY BANK- INTER</v>
          </cell>
          <cell r="C1184">
            <v>0</v>
          </cell>
          <cell r="D1184">
            <v>319.33999999999997</v>
          </cell>
        </row>
        <row r="1185">
          <cell r="A1185" t="str">
            <v>1.1.03.07.07.00</v>
          </cell>
          <cell r="B1185" t="str">
            <v>RECLAMOS</v>
          </cell>
          <cell r="C1185">
            <v>0</v>
          </cell>
          <cell r="D1185">
            <v>0</v>
          </cell>
        </row>
        <row r="1186">
          <cell r="A1186" t="str">
            <v>1.1.03.07.07.07</v>
          </cell>
          <cell r="B1186" t="str">
            <v>RECLAMOS PEDIDOS</v>
          </cell>
          <cell r="C1186">
            <v>0</v>
          </cell>
          <cell r="D1186">
            <v>0</v>
          </cell>
        </row>
        <row r="1187">
          <cell r="A1187" t="str">
            <v>1.1.03.07.08.00</v>
          </cell>
          <cell r="B1187" t="str">
            <v>CXC-COMPANIAS RELAC</v>
          </cell>
          <cell r="C1187">
            <v>0</v>
          </cell>
          <cell r="D1187">
            <v>81848.62</v>
          </cell>
        </row>
        <row r="1188">
          <cell r="A1188" t="str">
            <v>1.1.03.07.08.10</v>
          </cell>
          <cell r="B1188" t="str">
            <v>AEI EL SALVADOR</v>
          </cell>
          <cell r="C1188">
            <v>0</v>
          </cell>
          <cell r="D1188">
            <v>81848.62</v>
          </cell>
        </row>
        <row r="1189">
          <cell r="A1189" t="str">
            <v>1.1.03.07.09.00</v>
          </cell>
          <cell r="B1189" t="str">
            <v>FALTANTES DE CAJA</v>
          </cell>
          <cell r="C1189">
            <v>0</v>
          </cell>
          <cell r="D1189">
            <v>-141.09</v>
          </cell>
        </row>
        <row r="1190">
          <cell r="A1190" t="str">
            <v>1.1.03.07.09.01</v>
          </cell>
          <cell r="B1190" t="str">
            <v>FALTANTES DE CAJ</v>
          </cell>
          <cell r="C1190">
            <v>0</v>
          </cell>
          <cell r="D1190">
            <v>-47.35</v>
          </cell>
        </row>
        <row r="1191">
          <cell r="A1191" t="str">
            <v>1.1.03.07.09.02</v>
          </cell>
          <cell r="B1191" t="str">
            <v>FALTANTES DE CAJ</v>
          </cell>
          <cell r="C1191">
            <v>0</v>
          </cell>
          <cell r="D1191">
            <v>-21.58</v>
          </cell>
        </row>
        <row r="1192">
          <cell r="A1192" t="str">
            <v>1.1.03.07.09.03</v>
          </cell>
          <cell r="B1192" t="str">
            <v>FALTANTES DE CAJ</v>
          </cell>
          <cell r="C1192">
            <v>0</v>
          </cell>
          <cell r="D1192">
            <v>0</v>
          </cell>
        </row>
        <row r="1193">
          <cell r="A1193" t="str">
            <v>1.1.03.07.09.04</v>
          </cell>
          <cell r="B1193" t="str">
            <v>FALTANTES DE CAJ</v>
          </cell>
          <cell r="C1193">
            <v>0</v>
          </cell>
          <cell r="D1193">
            <v>0</v>
          </cell>
        </row>
        <row r="1194">
          <cell r="A1194" t="str">
            <v>1.1.03.07.09.05</v>
          </cell>
          <cell r="B1194" t="str">
            <v>FALTANTES DE CAJ</v>
          </cell>
          <cell r="C1194">
            <v>0</v>
          </cell>
          <cell r="D1194">
            <v>-1.27</v>
          </cell>
        </row>
        <row r="1195">
          <cell r="A1195" t="str">
            <v>1.1.03.07.09.06</v>
          </cell>
          <cell r="B1195" t="str">
            <v>FALTANTES DE CAJ</v>
          </cell>
          <cell r="C1195">
            <v>0</v>
          </cell>
          <cell r="D1195">
            <v>-17.55</v>
          </cell>
        </row>
        <row r="1196">
          <cell r="A1196" t="str">
            <v>1.1.03.07.09.07</v>
          </cell>
          <cell r="B1196" t="str">
            <v>FALTANTES DE CAJ</v>
          </cell>
          <cell r="C1196">
            <v>0</v>
          </cell>
          <cell r="D1196">
            <v>-10</v>
          </cell>
        </row>
        <row r="1197">
          <cell r="A1197" t="str">
            <v>1.1.03.07.09.09</v>
          </cell>
          <cell r="B1197" t="str">
            <v>FALTANTES DE CAJ</v>
          </cell>
          <cell r="C1197">
            <v>0</v>
          </cell>
          <cell r="D1197">
            <v>0</v>
          </cell>
        </row>
        <row r="1198">
          <cell r="A1198" t="str">
            <v>1.1.03.07.09.10</v>
          </cell>
          <cell r="B1198" t="str">
            <v>FALTANTES DE CAJ</v>
          </cell>
          <cell r="C1198">
            <v>0</v>
          </cell>
          <cell r="D1198">
            <v>-31.37</v>
          </cell>
        </row>
        <row r="1199">
          <cell r="A1199" t="str">
            <v>1.1.03.07.09.12</v>
          </cell>
          <cell r="B1199" t="str">
            <v>FALTANTES DE CAJ</v>
          </cell>
          <cell r="C1199">
            <v>0</v>
          </cell>
          <cell r="D1199">
            <v>-11.97</v>
          </cell>
        </row>
        <row r="1200">
          <cell r="A1200" t="str">
            <v>1.1.03.08.00.00</v>
          </cell>
          <cell r="B1200" t="str">
            <v>ESTIMACION PARA CUENTA</v>
          </cell>
          <cell r="C1200">
            <v>0</v>
          </cell>
          <cell r="D1200">
            <v>-13062.28</v>
          </cell>
        </row>
        <row r="1201">
          <cell r="A1201" t="str">
            <v>1.1.03.09.00.00</v>
          </cell>
          <cell r="B1201" t="str">
            <v>CREDITO FISCAL</v>
          </cell>
          <cell r="C1201">
            <v>0</v>
          </cell>
          <cell r="D1201">
            <v>0</v>
          </cell>
        </row>
        <row r="1202">
          <cell r="A1202" t="str">
            <v>1.1.03.10.00.00</v>
          </cell>
          <cell r="B1202" t="str">
            <v>IMPUESTO DIFERIDO</v>
          </cell>
          <cell r="C1202">
            <v>0</v>
          </cell>
          <cell r="D1202">
            <v>8815.08</v>
          </cell>
        </row>
        <row r="1203">
          <cell r="A1203" t="str">
            <v>1.1.03.11.00.00</v>
          </cell>
          <cell r="B1203" t="str">
            <v>IVA PENDIENTE DE APLIC</v>
          </cell>
          <cell r="C1203">
            <v>0</v>
          </cell>
          <cell r="D1203">
            <v>2239.06</v>
          </cell>
        </row>
        <row r="1204">
          <cell r="A1204" t="str">
            <v>1.1.03.12.00.00</v>
          </cell>
          <cell r="B1204" t="str">
            <v>CREDITO FISCAL POR RET</v>
          </cell>
          <cell r="C1204">
            <v>0</v>
          </cell>
          <cell r="D1204">
            <v>0</v>
          </cell>
        </row>
        <row r="1205">
          <cell r="A1205" t="str">
            <v>1.1.03.13.00.00</v>
          </cell>
          <cell r="B1205" t="str">
            <v>PRESTAMOS ENTRE COMPAN</v>
          </cell>
          <cell r="C1205">
            <v>0</v>
          </cell>
          <cell r="D1205">
            <v>0</v>
          </cell>
        </row>
        <row r="1206">
          <cell r="A1206" t="str">
            <v>1.1.04.00.00.00</v>
          </cell>
          <cell r="B1206" t="str">
            <v>ALMACENES, COMBUSTIBLE Y</v>
          </cell>
          <cell r="C1206">
            <v>0</v>
          </cell>
          <cell r="D1206">
            <v>-105431.64</v>
          </cell>
        </row>
        <row r="1207">
          <cell r="A1207" t="str">
            <v>1.1.04.01.00.00</v>
          </cell>
          <cell r="B1207" t="str">
            <v>EXISTENCIAS DE COMBUST</v>
          </cell>
          <cell r="C1207">
            <v>0</v>
          </cell>
          <cell r="D1207">
            <v>0</v>
          </cell>
        </row>
        <row r="1208">
          <cell r="A1208" t="str">
            <v>1.1.04.01.01.00</v>
          </cell>
          <cell r="B1208" t="str">
            <v>EXISTENCIA DE COMBU</v>
          </cell>
          <cell r="C1208">
            <v>0</v>
          </cell>
          <cell r="D1208">
            <v>0</v>
          </cell>
        </row>
        <row r="1209">
          <cell r="A1209" t="str">
            <v>1.1.04.02.00.00</v>
          </cell>
          <cell r="B1209" t="str">
            <v>ALMACEN CENTRAL</v>
          </cell>
          <cell r="C1209">
            <v>0</v>
          </cell>
          <cell r="D1209">
            <v>23192.82</v>
          </cell>
        </row>
        <row r="1210">
          <cell r="A1210" t="str">
            <v>1.1.04.02.01.00</v>
          </cell>
          <cell r="B1210" t="str">
            <v>MATERIALES SUMIN.EL</v>
          </cell>
          <cell r="C1210">
            <v>0</v>
          </cell>
          <cell r="D1210">
            <v>8993.9699999999993</v>
          </cell>
        </row>
        <row r="1211">
          <cell r="A1211" t="str">
            <v>1.1.04.02.02.00</v>
          </cell>
          <cell r="B1211" t="str">
            <v>SUMINISTROS MERCADE</v>
          </cell>
          <cell r="C1211">
            <v>0</v>
          </cell>
          <cell r="D1211">
            <v>14198.85</v>
          </cell>
        </row>
        <row r="1212">
          <cell r="A1212" t="str">
            <v>1.1.04.03.00.00</v>
          </cell>
          <cell r="B1212" t="str">
            <v>ALMACEN CENTRO TECNICO</v>
          </cell>
          <cell r="C1212">
            <v>0</v>
          </cell>
          <cell r="D1212">
            <v>-9680.24</v>
          </cell>
        </row>
        <row r="1213">
          <cell r="A1213" t="str">
            <v>1.1.04.03.01.00</v>
          </cell>
          <cell r="B1213" t="str">
            <v>MATERIALES SUMIN.EL</v>
          </cell>
          <cell r="C1213">
            <v>0</v>
          </cell>
          <cell r="D1213">
            <v>-9675.32</v>
          </cell>
        </row>
        <row r="1214">
          <cell r="A1214" t="str">
            <v>1.1.04.03.02.00</v>
          </cell>
          <cell r="B1214" t="str">
            <v>SUMINISTROS MECADER</v>
          </cell>
          <cell r="C1214">
            <v>0</v>
          </cell>
          <cell r="D1214">
            <v>-4.92</v>
          </cell>
        </row>
        <row r="1215">
          <cell r="A1215" t="str">
            <v>1.1.04.04.00.00</v>
          </cell>
          <cell r="B1215" t="str">
            <v>ALMACEN LA LIBERTAD</v>
          </cell>
          <cell r="C1215">
            <v>0</v>
          </cell>
          <cell r="D1215">
            <v>-8673.74</v>
          </cell>
        </row>
        <row r="1216">
          <cell r="A1216" t="str">
            <v>1.1.04.04.01.00</v>
          </cell>
          <cell r="B1216" t="str">
            <v>MATERIALES SUMIN.EL</v>
          </cell>
          <cell r="C1216">
            <v>0</v>
          </cell>
          <cell r="D1216">
            <v>-8468.6200000000008</v>
          </cell>
        </row>
        <row r="1217">
          <cell r="A1217" t="str">
            <v>1.1.04.04.02.00</v>
          </cell>
          <cell r="B1217" t="str">
            <v>SUMINISTROS MECADER</v>
          </cell>
          <cell r="C1217">
            <v>0</v>
          </cell>
          <cell r="D1217">
            <v>-205.12</v>
          </cell>
        </row>
        <row r="1218">
          <cell r="A1218" t="str">
            <v>1.1.04.06.00.00</v>
          </cell>
          <cell r="B1218" t="str">
            <v>ALMACEN SAN JUAN OPICO</v>
          </cell>
          <cell r="C1218">
            <v>0</v>
          </cell>
          <cell r="D1218">
            <v>495.38</v>
          </cell>
        </row>
        <row r="1219">
          <cell r="A1219" t="str">
            <v>1.1.04.06.01.00</v>
          </cell>
          <cell r="B1219" t="str">
            <v>MATERIALES SUMIN.EL</v>
          </cell>
          <cell r="C1219">
            <v>0</v>
          </cell>
          <cell r="D1219">
            <v>503.18</v>
          </cell>
        </row>
        <row r="1220">
          <cell r="A1220" t="str">
            <v>1.1.04.06.02.00</v>
          </cell>
          <cell r="B1220" t="str">
            <v>SUMINISTROS MECADER</v>
          </cell>
          <cell r="C1220">
            <v>0</v>
          </cell>
          <cell r="D1220">
            <v>-7.8</v>
          </cell>
        </row>
        <row r="1221">
          <cell r="A1221" t="str">
            <v>1.1.04.07.00.00</v>
          </cell>
          <cell r="B1221" t="str">
            <v>ALMACEN SAN VICENTE</v>
          </cell>
          <cell r="C1221">
            <v>0</v>
          </cell>
          <cell r="D1221">
            <v>-241.59</v>
          </cell>
        </row>
        <row r="1222">
          <cell r="A1222" t="str">
            <v>1.1.04.07.01.00</v>
          </cell>
          <cell r="B1222" t="str">
            <v>MATERIALES SUMIN.EL</v>
          </cell>
          <cell r="C1222">
            <v>0</v>
          </cell>
          <cell r="D1222">
            <v>-3217.72</v>
          </cell>
        </row>
        <row r="1223">
          <cell r="A1223" t="str">
            <v>1.1.04.07.02.00</v>
          </cell>
          <cell r="B1223" t="str">
            <v>SUMINISTROS MERCADE</v>
          </cell>
          <cell r="C1223">
            <v>0</v>
          </cell>
          <cell r="D1223">
            <v>2976.13</v>
          </cell>
        </row>
        <row r="1224">
          <cell r="A1224" t="str">
            <v>1.1.04.08.00.00</v>
          </cell>
          <cell r="B1224" t="str">
            <v>ALMACEN ZACATECOLUCA</v>
          </cell>
          <cell r="C1224">
            <v>0</v>
          </cell>
          <cell r="D1224">
            <v>1623.41</v>
          </cell>
        </row>
        <row r="1225">
          <cell r="A1225" t="str">
            <v>1.1.04.08.01.00</v>
          </cell>
          <cell r="B1225" t="str">
            <v>MATERIALES SUMIN.EL</v>
          </cell>
          <cell r="C1225">
            <v>0</v>
          </cell>
          <cell r="D1225">
            <v>1624.02</v>
          </cell>
        </row>
        <row r="1226">
          <cell r="A1226" t="str">
            <v>1.1.04.08.02.00</v>
          </cell>
          <cell r="B1226" t="str">
            <v>SUMINISTROS MERCADE</v>
          </cell>
          <cell r="C1226">
            <v>0</v>
          </cell>
          <cell r="D1226">
            <v>-0.61</v>
          </cell>
        </row>
        <row r="1227">
          <cell r="A1227" t="str">
            <v>1.1.04.11.00.00</v>
          </cell>
          <cell r="B1227" t="str">
            <v>TRASPASOS ENTRE BODEGA</v>
          </cell>
          <cell r="C1227">
            <v>0</v>
          </cell>
          <cell r="D1227">
            <v>0</v>
          </cell>
        </row>
        <row r="1228">
          <cell r="A1228" t="str">
            <v>1.1.04.12.00.00</v>
          </cell>
          <cell r="B1228" t="str">
            <v>MERCADERIAS EN TRANSIT</v>
          </cell>
          <cell r="C1228">
            <v>0</v>
          </cell>
          <cell r="D1228">
            <v>-44913.14</v>
          </cell>
        </row>
        <row r="1229">
          <cell r="A1229" t="str">
            <v>1.1.04.12.01.00</v>
          </cell>
          <cell r="B1229" t="str">
            <v>PEDIDOS EN TRANSITO</v>
          </cell>
          <cell r="C1229">
            <v>0</v>
          </cell>
          <cell r="D1229">
            <v>-52272.59</v>
          </cell>
        </row>
        <row r="1230">
          <cell r="A1230" t="str">
            <v>1.1.04.12.02.00</v>
          </cell>
          <cell r="B1230" t="str">
            <v>MATERIALES PENDIENT</v>
          </cell>
          <cell r="C1230">
            <v>0</v>
          </cell>
          <cell r="D1230">
            <v>7359.45</v>
          </cell>
        </row>
        <row r="1231">
          <cell r="A1231" t="str">
            <v>1.1.04.13.00.00</v>
          </cell>
          <cell r="B1231" t="str">
            <v>ESTIMACION POR OBSOLES</v>
          </cell>
          <cell r="C1231">
            <v>0</v>
          </cell>
          <cell r="D1231">
            <v>0</v>
          </cell>
        </row>
        <row r="1232">
          <cell r="A1232" t="str">
            <v>1.1.04.14.00.00</v>
          </cell>
          <cell r="B1232" t="str">
            <v>ALMACEN DE BIENES REUT</v>
          </cell>
          <cell r="C1232">
            <v>0</v>
          </cell>
          <cell r="D1232">
            <v>-43056.76</v>
          </cell>
        </row>
        <row r="1233">
          <cell r="A1233" t="str">
            <v>1.1.04.14.01.00</v>
          </cell>
          <cell r="B1233" t="str">
            <v>ALMACEN DE BIENES R</v>
          </cell>
          <cell r="C1233">
            <v>0</v>
          </cell>
          <cell r="D1233">
            <v>-43056.76</v>
          </cell>
        </row>
        <row r="1234">
          <cell r="A1234" t="str">
            <v>1.1.04.15.00.00</v>
          </cell>
          <cell r="B1234" t="str">
            <v>ALMACEN DE ELECTRODOME</v>
          </cell>
          <cell r="C1234">
            <v>0</v>
          </cell>
          <cell r="D1234">
            <v>-24177.78</v>
          </cell>
        </row>
        <row r="1235">
          <cell r="A1235" t="str">
            <v>1.1.04.15.01.00</v>
          </cell>
          <cell r="B1235" t="str">
            <v>ALMACEN DE ELECTROD</v>
          </cell>
          <cell r="C1235">
            <v>0</v>
          </cell>
          <cell r="D1235">
            <v>-3961.73</v>
          </cell>
        </row>
        <row r="1236">
          <cell r="A1236" t="str">
            <v>1.1.04.15.02.00</v>
          </cell>
          <cell r="B1236" t="str">
            <v>MERLIOT</v>
          </cell>
          <cell r="C1236">
            <v>0</v>
          </cell>
          <cell r="D1236">
            <v>-3294.36</v>
          </cell>
        </row>
        <row r="1237">
          <cell r="A1237" t="str">
            <v>1.1.04.15.03.00</v>
          </cell>
          <cell r="B1237" t="str">
            <v>LA LIBERTAD</v>
          </cell>
          <cell r="C1237">
            <v>0</v>
          </cell>
          <cell r="D1237">
            <v>-1316.62</v>
          </cell>
        </row>
        <row r="1238">
          <cell r="A1238" t="str">
            <v>1.1.04.15.04.00</v>
          </cell>
          <cell r="B1238" t="str">
            <v>QUEZALTEPEQUE</v>
          </cell>
          <cell r="C1238">
            <v>0</v>
          </cell>
          <cell r="D1238">
            <v>212.98</v>
          </cell>
        </row>
        <row r="1239">
          <cell r="A1239" t="str">
            <v>1.1.04.15.05.00</v>
          </cell>
          <cell r="B1239" t="str">
            <v>OPICO</v>
          </cell>
          <cell r="C1239">
            <v>0</v>
          </cell>
          <cell r="D1239">
            <v>-1449.38</v>
          </cell>
        </row>
        <row r="1240">
          <cell r="A1240" t="str">
            <v>1.1.04.15.06.00</v>
          </cell>
          <cell r="B1240" t="str">
            <v>ZACATECOLUCA</v>
          </cell>
          <cell r="C1240">
            <v>0</v>
          </cell>
          <cell r="D1240">
            <v>-555.28</v>
          </cell>
        </row>
        <row r="1241">
          <cell r="A1241" t="str">
            <v>1.1.04.15.07.00</v>
          </cell>
          <cell r="B1241" t="str">
            <v>SAN VICENTE</v>
          </cell>
          <cell r="C1241">
            <v>0</v>
          </cell>
          <cell r="D1241">
            <v>-1056.8399999999999</v>
          </cell>
        </row>
        <row r="1242">
          <cell r="A1242" t="str">
            <v>1.1.04.15.09.00</v>
          </cell>
          <cell r="B1242" t="str">
            <v>METROCENTRO</v>
          </cell>
          <cell r="C1242">
            <v>0</v>
          </cell>
          <cell r="D1242">
            <v>515.72</v>
          </cell>
        </row>
        <row r="1243">
          <cell r="A1243" t="str">
            <v>1.1.04.15.10.00</v>
          </cell>
          <cell r="B1243" t="str">
            <v>ROSARIO DE LA PAZ</v>
          </cell>
          <cell r="C1243">
            <v>0</v>
          </cell>
          <cell r="D1243">
            <v>-475.2</v>
          </cell>
        </row>
        <row r="1244">
          <cell r="A1244" t="str">
            <v>1.1.04.15.11.00</v>
          </cell>
          <cell r="B1244" t="str">
            <v>ELECTRODOMESTICOS P</v>
          </cell>
          <cell r="C1244">
            <v>0</v>
          </cell>
          <cell r="D1244">
            <v>-12797.07</v>
          </cell>
        </row>
        <row r="1245">
          <cell r="A1245" t="str">
            <v>1.1.05.00.00.00</v>
          </cell>
          <cell r="B1245" t="str">
            <v>OTROS ACTIVOS CORRIENTES</v>
          </cell>
          <cell r="C1245">
            <v>0</v>
          </cell>
          <cell r="D1245">
            <v>1600404.07</v>
          </cell>
        </row>
        <row r="1246">
          <cell r="A1246" t="str">
            <v>1.1.05.01.00.00</v>
          </cell>
          <cell r="B1246" t="str">
            <v>GASTOS PAGADOS ANTICIP</v>
          </cell>
          <cell r="C1246">
            <v>0</v>
          </cell>
          <cell r="D1246">
            <v>1365836.57</v>
          </cell>
        </row>
        <row r="1247">
          <cell r="A1247" t="str">
            <v>1.1.05.01.01.00</v>
          </cell>
          <cell r="B1247" t="str">
            <v>SEGUROS Y FIANZAS</v>
          </cell>
          <cell r="C1247">
            <v>0</v>
          </cell>
          <cell r="D1247">
            <v>1365836.57</v>
          </cell>
        </row>
        <row r="1248">
          <cell r="A1248" t="str">
            <v>1.1.05.01.01.01</v>
          </cell>
          <cell r="B1248" t="str">
            <v>SEGUROS BIENES E</v>
          </cell>
          <cell r="C1248">
            <v>0</v>
          </cell>
          <cell r="D1248">
            <v>-24945.84</v>
          </cell>
        </row>
        <row r="1249">
          <cell r="A1249" t="str">
            <v>1.1.05.01.01.02</v>
          </cell>
          <cell r="B1249" t="str">
            <v>SEGUROS AL PERSO</v>
          </cell>
          <cell r="C1249">
            <v>0</v>
          </cell>
          <cell r="D1249">
            <v>-26072.73</v>
          </cell>
        </row>
        <row r="1250">
          <cell r="A1250" t="str">
            <v>1.1.05.01.01.03</v>
          </cell>
          <cell r="B1250" t="str">
            <v>SEGUROS DE VEHIC</v>
          </cell>
          <cell r="C1250">
            <v>0</v>
          </cell>
          <cell r="D1250">
            <v>-448.29</v>
          </cell>
        </row>
        <row r="1251">
          <cell r="A1251" t="str">
            <v>1.1.05.01.01.04</v>
          </cell>
          <cell r="B1251" t="str">
            <v>SEGUROS DE FIDEL</v>
          </cell>
          <cell r="C1251">
            <v>0</v>
          </cell>
          <cell r="D1251">
            <v>-9936.84</v>
          </cell>
        </row>
        <row r="1252">
          <cell r="A1252" t="str">
            <v>1.1.05.01.01.05</v>
          </cell>
          <cell r="B1252" t="str">
            <v>CARGOS VARIOS DI</v>
          </cell>
          <cell r="C1252">
            <v>0</v>
          </cell>
          <cell r="D1252">
            <v>-6663.61</v>
          </cell>
        </row>
        <row r="1253">
          <cell r="A1253" t="str">
            <v>1.1.05.01.01.06</v>
          </cell>
          <cell r="B1253" t="str">
            <v>SUMINISTROS DE O</v>
          </cell>
          <cell r="C1253">
            <v>0</v>
          </cell>
          <cell r="D1253">
            <v>-2378.9299999999998</v>
          </cell>
        </row>
        <row r="1254">
          <cell r="A1254" t="str">
            <v>1.1.05.01.01.09</v>
          </cell>
          <cell r="B1254" t="str">
            <v>LAGEO</v>
          </cell>
          <cell r="C1254">
            <v>0</v>
          </cell>
          <cell r="D1254">
            <v>1436282.81</v>
          </cell>
        </row>
        <row r="1255">
          <cell r="A1255" t="str">
            <v>1.1.05.02.00.00</v>
          </cell>
          <cell r="B1255" t="str">
            <v>PAGO A CUENTA Y RETENC</v>
          </cell>
          <cell r="C1255">
            <v>0</v>
          </cell>
          <cell r="D1255">
            <v>234567.5</v>
          </cell>
        </row>
        <row r="1256">
          <cell r="A1256" t="str">
            <v>1.1.05.02.01.00</v>
          </cell>
          <cell r="B1256" t="str">
            <v>PAGO A CUENTA ISR</v>
          </cell>
          <cell r="C1256">
            <v>0</v>
          </cell>
          <cell r="D1256">
            <v>241831.96</v>
          </cell>
        </row>
        <row r="1257">
          <cell r="A1257" t="str">
            <v>1.1.05.02.02.00</v>
          </cell>
          <cell r="B1257" t="str">
            <v>RETENCIONES INSTITU</v>
          </cell>
          <cell r="C1257">
            <v>0</v>
          </cell>
          <cell r="D1257">
            <v>1434.09</v>
          </cell>
        </row>
        <row r="1258">
          <cell r="A1258" t="str">
            <v>1.1.05.02.02.04</v>
          </cell>
          <cell r="B1258" t="str">
            <v>MULTIVALORES-RET</v>
          </cell>
          <cell r="C1258">
            <v>0</v>
          </cell>
          <cell r="D1258">
            <v>0</v>
          </cell>
        </row>
        <row r="1259">
          <cell r="A1259" t="str">
            <v>1.1.05.02.02.06</v>
          </cell>
          <cell r="B1259" t="str">
            <v>B.A.C.-RETENCION</v>
          </cell>
          <cell r="C1259">
            <v>0</v>
          </cell>
          <cell r="D1259">
            <v>1101.3699999999999</v>
          </cell>
        </row>
        <row r="1260">
          <cell r="A1260" t="str">
            <v>1.1.05.02.02.07</v>
          </cell>
          <cell r="B1260" t="str">
            <v>CUSCATLAN-RETENC</v>
          </cell>
          <cell r="C1260">
            <v>0</v>
          </cell>
          <cell r="D1260">
            <v>0</v>
          </cell>
        </row>
        <row r="1261">
          <cell r="A1261" t="str">
            <v>1.1.05.02.02.09</v>
          </cell>
          <cell r="B1261" t="str">
            <v>SALVADORENO-RETE</v>
          </cell>
          <cell r="C1261">
            <v>0</v>
          </cell>
          <cell r="D1261">
            <v>0</v>
          </cell>
        </row>
        <row r="1262">
          <cell r="A1262" t="str">
            <v>1.1.05.02.02.10</v>
          </cell>
          <cell r="B1262" t="str">
            <v>CREDOMATIC-RETEN</v>
          </cell>
          <cell r="C1262">
            <v>0</v>
          </cell>
          <cell r="D1262">
            <v>332.72</v>
          </cell>
        </row>
        <row r="1263">
          <cell r="A1263" t="str">
            <v>1.1.05.02.03.00</v>
          </cell>
          <cell r="B1263" t="str">
            <v>OTROS PAGOS ANTICIP</v>
          </cell>
          <cell r="C1263">
            <v>0</v>
          </cell>
          <cell r="D1263">
            <v>-1797.41</v>
          </cell>
        </row>
        <row r="1264">
          <cell r="A1264" t="str">
            <v>1.1.05.02.04.00</v>
          </cell>
          <cell r="B1264" t="str">
            <v>PAGOS ANTICIPADOS P</v>
          </cell>
          <cell r="C1264">
            <v>0</v>
          </cell>
          <cell r="D1264">
            <v>-6901.14</v>
          </cell>
        </row>
        <row r="1265">
          <cell r="A1265" t="str">
            <v>1.2.00.00.00.00</v>
          </cell>
          <cell r="B1265" t="str">
            <v>ACTIVO FIJO</v>
          </cell>
          <cell r="C1265">
            <v>0</v>
          </cell>
          <cell r="D1265">
            <v>-271803.46000000002</v>
          </cell>
        </row>
        <row r="1266">
          <cell r="A1266" t="str">
            <v>1.2.01.00.00.00</v>
          </cell>
          <cell r="B1266" t="str">
            <v>BIENES ELECTRICOS EN SERV</v>
          </cell>
          <cell r="C1266">
            <v>0</v>
          </cell>
          <cell r="D1266">
            <v>32609.38</v>
          </cell>
        </row>
        <row r="1267">
          <cell r="A1267" t="str">
            <v>1.2.01.06.00.00</v>
          </cell>
          <cell r="B1267" t="str">
            <v>BIENES DE DISTRIBUCION</v>
          </cell>
          <cell r="C1267">
            <v>0</v>
          </cell>
          <cell r="D1267">
            <v>234958.89</v>
          </cell>
        </row>
        <row r="1268">
          <cell r="A1268" t="str">
            <v>1.2.01.06.01.00</v>
          </cell>
          <cell r="B1268" t="str">
            <v>LINEAS Y SUBESTACIO</v>
          </cell>
          <cell r="C1268">
            <v>0</v>
          </cell>
          <cell r="D1268">
            <v>211570.07</v>
          </cell>
        </row>
        <row r="1269">
          <cell r="A1269" t="str">
            <v>1.2.01.06.01.01</v>
          </cell>
          <cell r="B1269" t="str">
            <v>EDIFICIOS ESTRUC</v>
          </cell>
          <cell r="C1269">
            <v>0</v>
          </cell>
          <cell r="D1269">
            <v>0</v>
          </cell>
        </row>
        <row r="1270">
          <cell r="A1270" t="str">
            <v>1.2.01.06.01.02</v>
          </cell>
          <cell r="B1270" t="str">
            <v>EQUIPOS DE SUBES</v>
          </cell>
          <cell r="C1270">
            <v>0</v>
          </cell>
          <cell r="D1270">
            <v>7647.01</v>
          </cell>
        </row>
        <row r="1271">
          <cell r="A1271" t="str">
            <v>1.2.01.06.01.03</v>
          </cell>
          <cell r="B1271" t="str">
            <v>POSTES, TORRES Y</v>
          </cell>
          <cell r="C1271">
            <v>0</v>
          </cell>
          <cell r="D1271">
            <v>103135.65</v>
          </cell>
        </row>
        <row r="1272">
          <cell r="A1272" t="str">
            <v>1.2.01.06.01.04</v>
          </cell>
          <cell r="B1272" t="str">
            <v>CONDUCTORES AERE</v>
          </cell>
          <cell r="C1272">
            <v>0</v>
          </cell>
          <cell r="D1272">
            <v>43078.99</v>
          </cell>
        </row>
        <row r="1273">
          <cell r="A1273" t="str">
            <v>1.2.01.06.01.07</v>
          </cell>
          <cell r="B1273" t="str">
            <v>TRANSFORMADORES</v>
          </cell>
          <cell r="C1273">
            <v>0</v>
          </cell>
          <cell r="D1273">
            <v>57708.42</v>
          </cell>
        </row>
        <row r="1274">
          <cell r="A1274" t="str">
            <v>1.2.01.06.01.09</v>
          </cell>
          <cell r="B1274" t="str">
            <v>MEDIDORES</v>
          </cell>
          <cell r="C1274">
            <v>0</v>
          </cell>
          <cell r="D1274">
            <v>0</v>
          </cell>
        </row>
        <row r="1275">
          <cell r="A1275" t="str">
            <v>1.2.01.06.01.10</v>
          </cell>
          <cell r="B1275" t="str">
            <v>INSTALAC EN LOS</v>
          </cell>
          <cell r="C1275">
            <v>0</v>
          </cell>
          <cell r="D1275">
            <v>0</v>
          </cell>
        </row>
        <row r="1276">
          <cell r="A1276" t="str">
            <v>1.2.01.06.01.11</v>
          </cell>
          <cell r="B1276" t="str">
            <v>EQUIP DADOS EN A</v>
          </cell>
          <cell r="C1276">
            <v>0</v>
          </cell>
          <cell r="D1276">
            <v>0</v>
          </cell>
        </row>
        <row r="1277">
          <cell r="A1277" t="str">
            <v>1.2.01.06.02.00</v>
          </cell>
          <cell r="B1277" t="str">
            <v>LINEAS DE SUBESTACI</v>
          </cell>
          <cell r="C1277">
            <v>0</v>
          </cell>
          <cell r="D1277">
            <v>23388.82</v>
          </cell>
        </row>
        <row r="1278">
          <cell r="A1278" t="str">
            <v>1.2.01.06.02.01</v>
          </cell>
          <cell r="B1278" t="str">
            <v>EDIFICIOS,ESTRUC</v>
          </cell>
          <cell r="C1278">
            <v>0</v>
          </cell>
          <cell r="D1278">
            <v>0</v>
          </cell>
        </row>
        <row r="1279">
          <cell r="A1279" t="str">
            <v>1.2.01.06.02.02</v>
          </cell>
          <cell r="B1279" t="str">
            <v>EQUIPO DE SUBEST</v>
          </cell>
          <cell r="C1279">
            <v>0</v>
          </cell>
          <cell r="D1279">
            <v>0</v>
          </cell>
        </row>
        <row r="1280">
          <cell r="A1280" t="str">
            <v>1.2.01.06.02.03</v>
          </cell>
          <cell r="B1280" t="str">
            <v>POSTES, TORRES Y</v>
          </cell>
          <cell r="C1280">
            <v>0</v>
          </cell>
          <cell r="D1280">
            <v>14825.29</v>
          </cell>
        </row>
        <row r="1281">
          <cell r="A1281" t="str">
            <v>1.2.01.06.02.04</v>
          </cell>
          <cell r="B1281" t="str">
            <v>CONDUCTORES AERE</v>
          </cell>
          <cell r="C1281">
            <v>0</v>
          </cell>
          <cell r="D1281">
            <v>8563.5300000000007</v>
          </cell>
        </row>
        <row r="1282">
          <cell r="A1282" t="str">
            <v>1.2.01.06.02.07</v>
          </cell>
          <cell r="B1282" t="str">
            <v>TRANSFORMADORES</v>
          </cell>
          <cell r="C1282">
            <v>0</v>
          </cell>
          <cell r="D1282">
            <v>0</v>
          </cell>
        </row>
        <row r="1283">
          <cell r="A1283" t="str">
            <v>1.2.01.06.02.09</v>
          </cell>
          <cell r="B1283" t="str">
            <v>MEDIDORES</v>
          </cell>
          <cell r="C1283">
            <v>0</v>
          </cell>
          <cell r="D1283">
            <v>0</v>
          </cell>
        </row>
        <row r="1284">
          <cell r="A1284" t="str">
            <v>1.2.01.06.02.11</v>
          </cell>
          <cell r="B1284" t="str">
            <v>EQUIP DADOS EN A</v>
          </cell>
          <cell r="C1284">
            <v>0</v>
          </cell>
          <cell r="D1284">
            <v>0</v>
          </cell>
        </row>
        <row r="1285">
          <cell r="A1285" t="str">
            <v>1.2.01.06.02.12</v>
          </cell>
          <cell r="B1285" t="str">
            <v>ALUMBRADO PUBLIC</v>
          </cell>
          <cell r="C1285">
            <v>0</v>
          </cell>
          <cell r="D1285">
            <v>0</v>
          </cell>
        </row>
        <row r="1286">
          <cell r="A1286" t="str">
            <v>1.2.01.06.03.00</v>
          </cell>
          <cell r="B1286" t="str">
            <v>INSTALACIONES DE SE</v>
          </cell>
          <cell r="C1286">
            <v>0</v>
          </cell>
          <cell r="D1286">
            <v>0</v>
          </cell>
        </row>
        <row r="1287">
          <cell r="A1287" t="str">
            <v>1.2.01.06.03.01</v>
          </cell>
          <cell r="B1287" t="str">
            <v>EDIFICIOS,ESTRUC</v>
          </cell>
          <cell r="C1287">
            <v>0</v>
          </cell>
          <cell r="D1287">
            <v>0</v>
          </cell>
        </row>
        <row r="1288">
          <cell r="A1288" t="str">
            <v>1.2.01.06.03.02</v>
          </cell>
          <cell r="B1288" t="str">
            <v>EQUIPOS DE SUBES</v>
          </cell>
          <cell r="C1288">
            <v>0</v>
          </cell>
          <cell r="D1288">
            <v>0</v>
          </cell>
        </row>
        <row r="1289">
          <cell r="A1289" t="str">
            <v>1.2.01.06.03.06</v>
          </cell>
          <cell r="B1289" t="str">
            <v>CONDUCTORES SUBT</v>
          </cell>
          <cell r="C1289">
            <v>0</v>
          </cell>
          <cell r="D1289">
            <v>0</v>
          </cell>
        </row>
        <row r="1290">
          <cell r="A1290" t="str">
            <v>1.2.01.07.00.00</v>
          </cell>
          <cell r="B1290" t="str">
            <v>BIENES DE COMERCIALIZA</v>
          </cell>
          <cell r="C1290">
            <v>0</v>
          </cell>
          <cell r="D1290">
            <v>0</v>
          </cell>
        </row>
        <row r="1291">
          <cell r="A1291" t="str">
            <v>1.2.01.07.01.00</v>
          </cell>
          <cell r="B1291" t="str">
            <v>LINEAS Y SUBESTACIO</v>
          </cell>
          <cell r="C1291">
            <v>0</v>
          </cell>
          <cell r="D1291">
            <v>0</v>
          </cell>
        </row>
        <row r="1292">
          <cell r="A1292" t="str">
            <v>1.2.01.07.01.01</v>
          </cell>
          <cell r="B1292" t="str">
            <v>EDIFICIOS,ESTRUC</v>
          </cell>
          <cell r="C1292">
            <v>0</v>
          </cell>
          <cell r="D1292">
            <v>0</v>
          </cell>
        </row>
        <row r="1293">
          <cell r="A1293" t="str">
            <v>1.2.01.07.01.10</v>
          </cell>
          <cell r="B1293" t="str">
            <v>INSTAL EN LOS LO</v>
          </cell>
          <cell r="C1293">
            <v>0</v>
          </cell>
          <cell r="D1293">
            <v>0</v>
          </cell>
        </row>
        <row r="1294">
          <cell r="A1294" t="str">
            <v>1.2.01.08.00.00</v>
          </cell>
          <cell r="B1294" t="str">
            <v>BIENES GENERALES</v>
          </cell>
          <cell r="C1294">
            <v>0</v>
          </cell>
          <cell r="D1294">
            <v>-202349.51</v>
          </cell>
        </row>
        <row r="1295">
          <cell r="A1295" t="str">
            <v>1.2.01.08.06.00</v>
          </cell>
          <cell r="B1295" t="str">
            <v>BIENES DE DISTRIBUC</v>
          </cell>
          <cell r="C1295">
            <v>0</v>
          </cell>
          <cell r="D1295">
            <v>-104100.09</v>
          </cell>
        </row>
        <row r="1296">
          <cell r="A1296" t="str">
            <v>1.2.01.08.06.01</v>
          </cell>
          <cell r="B1296" t="str">
            <v>EDIFICIOS ,ESTRU</v>
          </cell>
          <cell r="C1296">
            <v>0</v>
          </cell>
          <cell r="D1296">
            <v>-340.57</v>
          </cell>
        </row>
        <row r="1297">
          <cell r="A1297" t="str">
            <v>1.2.01.08.06.02</v>
          </cell>
          <cell r="B1297" t="str">
            <v>MUEBLES Y EQUIPO</v>
          </cell>
          <cell r="C1297">
            <v>0</v>
          </cell>
          <cell r="D1297">
            <v>-5117.6899999999996</v>
          </cell>
        </row>
        <row r="1298">
          <cell r="A1298" t="str">
            <v>1.2.01.08.06.03</v>
          </cell>
          <cell r="B1298" t="str">
            <v>EQUIPOS DE TRANS</v>
          </cell>
          <cell r="C1298">
            <v>0</v>
          </cell>
          <cell r="D1298">
            <v>45513.279999999999</v>
          </cell>
        </row>
        <row r="1299">
          <cell r="A1299" t="str">
            <v>1.2.01.08.06.04</v>
          </cell>
          <cell r="B1299" t="str">
            <v>EQUIPOS DE ALMAC</v>
          </cell>
          <cell r="C1299">
            <v>0</v>
          </cell>
          <cell r="D1299">
            <v>0</v>
          </cell>
        </row>
        <row r="1300">
          <cell r="A1300" t="str">
            <v>1.2.01.08.06.05</v>
          </cell>
          <cell r="B1300" t="str">
            <v>HERRAMIENTAS Y E</v>
          </cell>
          <cell r="C1300">
            <v>0</v>
          </cell>
          <cell r="D1300">
            <v>-23935.200000000001</v>
          </cell>
        </row>
        <row r="1301">
          <cell r="A1301" t="str">
            <v>1.2.01.08.06.08</v>
          </cell>
          <cell r="B1301" t="str">
            <v>EQUIPOS DE COMUN</v>
          </cell>
          <cell r="C1301">
            <v>0</v>
          </cell>
          <cell r="D1301">
            <v>-34811.199999999997</v>
          </cell>
        </row>
        <row r="1302">
          <cell r="A1302" t="str">
            <v>1.2.01.08.06.09</v>
          </cell>
          <cell r="B1302" t="str">
            <v>EQUIPO DE COMPUT</v>
          </cell>
          <cell r="C1302">
            <v>0</v>
          </cell>
          <cell r="D1302">
            <v>1512</v>
          </cell>
        </row>
        <row r="1303">
          <cell r="A1303" t="str">
            <v>1.2.01.08.06.10</v>
          </cell>
          <cell r="B1303" t="str">
            <v>OTROS EQUIPOS</v>
          </cell>
          <cell r="C1303">
            <v>0</v>
          </cell>
          <cell r="D1303">
            <v>-86920.71</v>
          </cell>
        </row>
        <row r="1304">
          <cell r="A1304" t="str">
            <v>1.2.01.08.07.00</v>
          </cell>
          <cell r="B1304" t="str">
            <v>BIENES DE COMERCIAL</v>
          </cell>
          <cell r="C1304">
            <v>0</v>
          </cell>
          <cell r="D1304">
            <v>-144008.34</v>
          </cell>
        </row>
        <row r="1305">
          <cell r="A1305" t="str">
            <v>1.2.01.08.07.01</v>
          </cell>
          <cell r="B1305" t="str">
            <v>EDIFICIOS, ESTRU</v>
          </cell>
          <cell r="C1305">
            <v>0</v>
          </cell>
          <cell r="D1305">
            <v>0</v>
          </cell>
        </row>
        <row r="1306">
          <cell r="A1306" t="str">
            <v>1.2.01.08.07.02</v>
          </cell>
          <cell r="B1306" t="str">
            <v>MUEBLES Y EEQUIP</v>
          </cell>
          <cell r="C1306">
            <v>0</v>
          </cell>
          <cell r="D1306">
            <v>-3359.88</v>
          </cell>
        </row>
        <row r="1307">
          <cell r="A1307" t="str">
            <v>1.2.01.08.07.03</v>
          </cell>
          <cell r="B1307" t="str">
            <v>EQUIPOS DE TRANS</v>
          </cell>
          <cell r="C1307">
            <v>0</v>
          </cell>
          <cell r="D1307">
            <v>0</v>
          </cell>
        </row>
        <row r="1308">
          <cell r="A1308" t="str">
            <v>1.2.01.08.07.05</v>
          </cell>
          <cell r="B1308" t="str">
            <v>HERRAMIENTAS Y E</v>
          </cell>
          <cell r="C1308">
            <v>0</v>
          </cell>
          <cell r="D1308">
            <v>-1080.04</v>
          </cell>
        </row>
        <row r="1309">
          <cell r="A1309" t="str">
            <v>1.2.01.08.07.08</v>
          </cell>
          <cell r="B1309" t="str">
            <v>EQUIPOS DE COMUN</v>
          </cell>
          <cell r="C1309">
            <v>0</v>
          </cell>
          <cell r="D1309">
            <v>0</v>
          </cell>
        </row>
        <row r="1310">
          <cell r="A1310" t="str">
            <v>1.2.01.08.07.09</v>
          </cell>
          <cell r="B1310" t="str">
            <v>EQUIPO DE COMPUT</v>
          </cell>
          <cell r="C1310">
            <v>0</v>
          </cell>
          <cell r="D1310">
            <v>-157068.42000000001</v>
          </cell>
        </row>
        <row r="1311">
          <cell r="A1311" t="str">
            <v>1.2.01.08.07.10</v>
          </cell>
          <cell r="B1311" t="str">
            <v>OTROS EQUIPOS</v>
          </cell>
          <cell r="C1311">
            <v>0</v>
          </cell>
          <cell r="D1311">
            <v>17500</v>
          </cell>
        </row>
        <row r="1312">
          <cell r="A1312" t="str">
            <v>1.2.01.08.08.00</v>
          </cell>
          <cell r="B1312" t="str">
            <v>BIENES DE SERVICIOS</v>
          </cell>
          <cell r="C1312">
            <v>0</v>
          </cell>
          <cell r="D1312">
            <v>45758.92</v>
          </cell>
        </row>
        <row r="1313">
          <cell r="A1313" t="str">
            <v>1.2.01.08.08.01</v>
          </cell>
          <cell r="B1313" t="str">
            <v>EDIFICIOS, ESTRU</v>
          </cell>
          <cell r="C1313">
            <v>0</v>
          </cell>
          <cell r="D1313">
            <v>0</v>
          </cell>
        </row>
        <row r="1314">
          <cell r="A1314" t="str">
            <v>1.2.01.08.08.02</v>
          </cell>
          <cell r="B1314" t="str">
            <v>MUEBLES Y EQUIPO</v>
          </cell>
          <cell r="C1314">
            <v>0</v>
          </cell>
          <cell r="D1314">
            <v>-1977.92</v>
          </cell>
        </row>
        <row r="1315">
          <cell r="A1315" t="str">
            <v>1.2.01.08.08.03</v>
          </cell>
          <cell r="B1315" t="str">
            <v>EQUIPOS DE TRANS</v>
          </cell>
          <cell r="C1315">
            <v>0</v>
          </cell>
          <cell r="D1315">
            <v>-105.16</v>
          </cell>
        </row>
        <row r="1316">
          <cell r="A1316" t="str">
            <v>1.2.01.08.08.05</v>
          </cell>
          <cell r="B1316" t="str">
            <v>HERRAMIENTAS Y E</v>
          </cell>
          <cell r="C1316">
            <v>0</v>
          </cell>
          <cell r="D1316">
            <v>0</v>
          </cell>
        </row>
        <row r="1317">
          <cell r="A1317" t="str">
            <v>1.2.01.08.08.07</v>
          </cell>
          <cell r="B1317" t="str">
            <v>EQUIPOS ACCIONAD</v>
          </cell>
          <cell r="C1317">
            <v>0</v>
          </cell>
          <cell r="D1317">
            <v>0</v>
          </cell>
        </row>
        <row r="1318">
          <cell r="A1318" t="str">
            <v>1.2.01.08.08.08</v>
          </cell>
          <cell r="B1318" t="str">
            <v>EQUIPO DE COMUNI</v>
          </cell>
          <cell r="C1318">
            <v>0</v>
          </cell>
          <cell r="D1318">
            <v>0</v>
          </cell>
        </row>
        <row r="1319">
          <cell r="A1319" t="str">
            <v>1.2.01.08.08.09</v>
          </cell>
          <cell r="B1319" t="str">
            <v>EQUIPO DE COMPUT</v>
          </cell>
          <cell r="C1319">
            <v>0</v>
          </cell>
          <cell r="D1319">
            <v>47842</v>
          </cell>
        </row>
        <row r="1320">
          <cell r="A1320" t="str">
            <v>1.2.01.08.08.10</v>
          </cell>
          <cell r="B1320" t="str">
            <v>OTROS EQUIPOS</v>
          </cell>
          <cell r="C1320">
            <v>0</v>
          </cell>
          <cell r="D1320">
            <v>0</v>
          </cell>
        </row>
        <row r="1321">
          <cell r="A1321" t="str">
            <v>1.2.04.00.00.00</v>
          </cell>
          <cell r="B1321" t="str">
            <v>OBRAS EN PROCESO</v>
          </cell>
          <cell r="C1321">
            <v>0</v>
          </cell>
          <cell r="D1321">
            <v>-129134.75</v>
          </cell>
        </row>
        <row r="1322">
          <cell r="A1322" t="str">
            <v>1.2.04.01.00.00</v>
          </cell>
          <cell r="B1322" t="str">
            <v>OBRAS EN PROCESO ING.</v>
          </cell>
          <cell r="C1322">
            <v>0</v>
          </cell>
          <cell r="D1322">
            <v>-35641.61</v>
          </cell>
        </row>
        <row r="1323">
          <cell r="A1323" t="str">
            <v>1.2.04.02.00.00</v>
          </cell>
          <cell r="B1323" t="str">
            <v>OBRAS EN PROCESO NUEVO</v>
          </cell>
          <cell r="C1323">
            <v>0</v>
          </cell>
          <cell r="D1323">
            <v>0</v>
          </cell>
        </row>
        <row r="1324">
          <cell r="A1324" t="str">
            <v>1.2.04.03.00.00</v>
          </cell>
          <cell r="B1324" t="str">
            <v>OBRAS EN PROCESO EN PR</v>
          </cell>
          <cell r="C1324">
            <v>0</v>
          </cell>
          <cell r="D1324">
            <v>-27483.71</v>
          </cell>
        </row>
        <row r="1325">
          <cell r="A1325" t="str">
            <v>1.2.04.04.00.00</v>
          </cell>
          <cell r="B1325" t="str">
            <v>PROCESO ADQ. MOBILIARI</v>
          </cell>
          <cell r="C1325">
            <v>0</v>
          </cell>
          <cell r="D1325">
            <v>-66009.429999999993</v>
          </cell>
        </row>
        <row r="1326">
          <cell r="A1326" t="str">
            <v>1.2.05.00.00.00</v>
          </cell>
          <cell r="B1326" t="str">
            <v>DEPRE ACUM BIENES ELEC EN</v>
          </cell>
          <cell r="C1326">
            <v>0</v>
          </cell>
          <cell r="D1326">
            <v>85915.6</v>
          </cell>
        </row>
        <row r="1327">
          <cell r="A1327" t="str">
            <v>1.2.05.06.00.00</v>
          </cell>
          <cell r="B1327" t="str">
            <v>DEPREC ACUM BIENES  DE</v>
          </cell>
          <cell r="C1327">
            <v>0</v>
          </cell>
          <cell r="D1327">
            <v>-140089.26</v>
          </cell>
        </row>
        <row r="1328">
          <cell r="A1328" t="str">
            <v>1.2.05.06.01.00</v>
          </cell>
          <cell r="B1328" t="str">
            <v>DEPREC LINEAS Y SUB</v>
          </cell>
          <cell r="C1328">
            <v>0</v>
          </cell>
          <cell r="D1328">
            <v>-94588.6</v>
          </cell>
        </row>
        <row r="1329">
          <cell r="A1329" t="str">
            <v>1.2.05.06.01.01</v>
          </cell>
          <cell r="B1329" t="str">
            <v>EDIFICIOS ESTRUC</v>
          </cell>
          <cell r="C1329">
            <v>0</v>
          </cell>
          <cell r="D1329">
            <v>-4700.4399999999996</v>
          </cell>
        </row>
        <row r="1330">
          <cell r="A1330" t="str">
            <v>1.2.05.06.01.02</v>
          </cell>
          <cell r="B1330" t="str">
            <v>EQUIPOS DE SUBES</v>
          </cell>
          <cell r="C1330">
            <v>0</v>
          </cell>
          <cell r="D1330">
            <v>-5572.3</v>
          </cell>
        </row>
        <row r="1331">
          <cell r="A1331" t="str">
            <v>1.2.05.06.01.03</v>
          </cell>
          <cell r="B1331" t="str">
            <v>POSTES TORRES Y</v>
          </cell>
          <cell r="C1331">
            <v>0</v>
          </cell>
          <cell r="D1331">
            <v>-44338.34</v>
          </cell>
        </row>
        <row r="1332">
          <cell r="A1332" t="str">
            <v>1.2.05.06.01.04</v>
          </cell>
          <cell r="B1332" t="str">
            <v>CONDUCTORES AERE</v>
          </cell>
          <cell r="C1332">
            <v>0</v>
          </cell>
          <cell r="D1332">
            <v>-24777.08</v>
          </cell>
        </row>
        <row r="1333">
          <cell r="A1333" t="str">
            <v>1.2.05.06.01.07</v>
          </cell>
          <cell r="B1333" t="str">
            <v>TRANSFORMADORES</v>
          </cell>
          <cell r="C1333">
            <v>0</v>
          </cell>
          <cell r="D1333">
            <v>-14691.38</v>
          </cell>
        </row>
        <row r="1334">
          <cell r="A1334" t="str">
            <v>1.2.05.06.01.09</v>
          </cell>
          <cell r="B1334" t="str">
            <v>MEDIDORES-CR</v>
          </cell>
          <cell r="C1334">
            <v>0</v>
          </cell>
          <cell r="D1334">
            <v>-7.19</v>
          </cell>
        </row>
        <row r="1335">
          <cell r="A1335" t="str">
            <v>1.2.05.06.01.10</v>
          </cell>
          <cell r="B1335" t="str">
            <v>INSTAL EN LOS LO</v>
          </cell>
          <cell r="C1335">
            <v>0</v>
          </cell>
          <cell r="D1335">
            <v>-494.08</v>
          </cell>
        </row>
        <row r="1336">
          <cell r="A1336" t="str">
            <v>1.2.05.06.01.11</v>
          </cell>
          <cell r="B1336" t="str">
            <v>EQ DADOS EN ARRE</v>
          </cell>
          <cell r="C1336">
            <v>0</v>
          </cell>
          <cell r="D1336">
            <v>-7.79</v>
          </cell>
        </row>
        <row r="1337">
          <cell r="A1337" t="str">
            <v>1.2.05.06.02.00</v>
          </cell>
          <cell r="B1337" t="str">
            <v>DEPREC LINEAS Y SUB</v>
          </cell>
          <cell r="C1337">
            <v>0</v>
          </cell>
          <cell r="D1337">
            <v>-45063.92</v>
          </cell>
        </row>
        <row r="1338">
          <cell r="A1338" t="str">
            <v>1.2.05.06.02.01</v>
          </cell>
          <cell r="B1338" t="str">
            <v>EDIFICIOS ESTRUC</v>
          </cell>
          <cell r="C1338">
            <v>0</v>
          </cell>
          <cell r="D1338">
            <v>-289.67</v>
          </cell>
        </row>
        <row r="1339">
          <cell r="A1339" t="str">
            <v>1.2.05.06.02.02</v>
          </cell>
          <cell r="B1339" t="str">
            <v>EQUIPOS DE SUBES</v>
          </cell>
          <cell r="C1339">
            <v>0</v>
          </cell>
          <cell r="D1339">
            <v>-15.35</v>
          </cell>
        </row>
        <row r="1340">
          <cell r="A1340" t="str">
            <v>1.2.05.06.02.03</v>
          </cell>
          <cell r="B1340" t="str">
            <v>POSTES TORRES Y</v>
          </cell>
          <cell r="C1340">
            <v>0</v>
          </cell>
          <cell r="D1340">
            <v>-13769.24</v>
          </cell>
        </row>
        <row r="1341">
          <cell r="A1341" t="str">
            <v>1.2.05.06.02.04</v>
          </cell>
          <cell r="B1341" t="str">
            <v>CONDUCTORES AERE</v>
          </cell>
          <cell r="C1341">
            <v>0</v>
          </cell>
          <cell r="D1341">
            <v>-21535.439999999999</v>
          </cell>
        </row>
        <row r="1342">
          <cell r="A1342" t="str">
            <v>1.2.05.06.02.07</v>
          </cell>
          <cell r="B1342" t="str">
            <v>TRANFORMADORES D</v>
          </cell>
          <cell r="C1342">
            <v>0</v>
          </cell>
          <cell r="D1342">
            <v>3103.49</v>
          </cell>
        </row>
        <row r="1343">
          <cell r="A1343" t="str">
            <v>1.2.05.06.02.09</v>
          </cell>
          <cell r="B1343" t="str">
            <v>MEDIDORES-CR</v>
          </cell>
          <cell r="C1343">
            <v>0</v>
          </cell>
          <cell r="D1343">
            <v>-12541.79</v>
          </cell>
        </row>
        <row r="1344">
          <cell r="A1344" t="str">
            <v>1.2.05.06.02.11</v>
          </cell>
          <cell r="B1344" t="str">
            <v>EQUI DADOS EN AR</v>
          </cell>
          <cell r="C1344">
            <v>0</v>
          </cell>
          <cell r="D1344">
            <v>-13.12</v>
          </cell>
        </row>
        <row r="1345">
          <cell r="A1345" t="str">
            <v>1.2.05.06.02.12</v>
          </cell>
          <cell r="B1345" t="str">
            <v>ALUMBRADO PUBLIC</v>
          </cell>
          <cell r="C1345">
            <v>0</v>
          </cell>
          <cell r="D1345">
            <v>-2.8</v>
          </cell>
        </row>
        <row r="1346">
          <cell r="A1346" t="str">
            <v>1.2.05.06.03.00</v>
          </cell>
          <cell r="B1346" t="str">
            <v>DEPRE INSTA DE SERV</v>
          </cell>
          <cell r="C1346">
            <v>0</v>
          </cell>
          <cell r="D1346">
            <v>-436.74</v>
          </cell>
        </row>
        <row r="1347">
          <cell r="A1347" t="str">
            <v>1.2.05.06.03.01</v>
          </cell>
          <cell r="B1347" t="str">
            <v>EDIFICIOS ESTRUC</v>
          </cell>
          <cell r="C1347">
            <v>0</v>
          </cell>
          <cell r="D1347">
            <v>-56.31</v>
          </cell>
        </row>
        <row r="1348">
          <cell r="A1348" t="str">
            <v>1.2.05.06.03.02</v>
          </cell>
          <cell r="B1348" t="str">
            <v>EQUIPOS DE SUBES</v>
          </cell>
          <cell r="C1348">
            <v>0</v>
          </cell>
          <cell r="D1348">
            <v>-213.28</v>
          </cell>
        </row>
        <row r="1349">
          <cell r="A1349" t="str">
            <v>1.2.05.06.03.06</v>
          </cell>
          <cell r="B1349" t="str">
            <v>CONDUC SUBTERRAN</v>
          </cell>
          <cell r="C1349">
            <v>0</v>
          </cell>
          <cell r="D1349">
            <v>-167.15</v>
          </cell>
        </row>
        <row r="1350">
          <cell r="A1350" t="str">
            <v>1.2.05.07.00.00</v>
          </cell>
          <cell r="B1350" t="str">
            <v>DEPRE ACUM BIEN DE COM</v>
          </cell>
          <cell r="C1350">
            <v>0</v>
          </cell>
          <cell r="D1350">
            <v>-20.51</v>
          </cell>
        </row>
        <row r="1351">
          <cell r="A1351" t="str">
            <v>1.2.05.07.01.00</v>
          </cell>
          <cell r="B1351" t="str">
            <v>DEPRE LINEAS Y SUB</v>
          </cell>
          <cell r="C1351">
            <v>0</v>
          </cell>
          <cell r="D1351">
            <v>-20.51</v>
          </cell>
        </row>
        <row r="1352">
          <cell r="A1352" t="str">
            <v>1.2.05.07.01.01</v>
          </cell>
          <cell r="B1352" t="str">
            <v>EDIFICIOS ESTRUC</v>
          </cell>
          <cell r="C1352">
            <v>0</v>
          </cell>
          <cell r="D1352">
            <v>-5.33</v>
          </cell>
        </row>
        <row r="1353">
          <cell r="A1353" t="str">
            <v>1.2.05.07.01.10</v>
          </cell>
          <cell r="B1353" t="str">
            <v>INST EN LOS LOC</v>
          </cell>
          <cell r="C1353">
            <v>0</v>
          </cell>
          <cell r="D1353">
            <v>-15.18</v>
          </cell>
        </row>
        <row r="1354">
          <cell r="A1354" t="str">
            <v>1.2.05.08.00.00</v>
          </cell>
          <cell r="B1354" t="str">
            <v>DEPRE ACUM BIE GEN SER</v>
          </cell>
          <cell r="C1354">
            <v>0</v>
          </cell>
          <cell r="D1354">
            <v>226025.37</v>
          </cell>
        </row>
        <row r="1355">
          <cell r="A1355" t="str">
            <v>1.2.05.08.01.00</v>
          </cell>
          <cell r="B1355" t="str">
            <v>EDIFICIOS ESTRUCTUR</v>
          </cell>
          <cell r="C1355">
            <v>0</v>
          </cell>
          <cell r="D1355">
            <v>-9047.67</v>
          </cell>
        </row>
        <row r="1356">
          <cell r="A1356" t="str">
            <v>1.2.05.08.02.00</v>
          </cell>
          <cell r="B1356" t="str">
            <v>MUEBLES Y EQUIPOS D</v>
          </cell>
          <cell r="C1356">
            <v>0</v>
          </cell>
          <cell r="D1356">
            <v>-1063.73</v>
          </cell>
        </row>
        <row r="1357">
          <cell r="A1357" t="str">
            <v>1.2.05.08.03.00</v>
          </cell>
          <cell r="B1357" t="str">
            <v>EQUIPOS DE TRANSPOR</v>
          </cell>
          <cell r="C1357">
            <v>0</v>
          </cell>
          <cell r="D1357">
            <v>-22480.13</v>
          </cell>
        </row>
        <row r="1358">
          <cell r="A1358" t="str">
            <v>1.2.05.08.04.00</v>
          </cell>
          <cell r="B1358" t="str">
            <v>EQUIPOS DE ALMACEN</v>
          </cell>
          <cell r="C1358">
            <v>0</v>
          </cell>
          <cell r="D1358">
            <v>0</v>
          </cell>
        </row>
        <row r="1359">
          <cell r="A1359" t="str">
            <v>1.2.05.08.05.00</v>
          </cell>
          <cell r="B1359" t="str">
            <v>HERRAM Y EQU DE TAL</v>
          </cell>
          <cell r="C1359">
            <v>0</v>
          </cell>
          <cell r="D1359">
            <v>18530.599999999999</v>
          </cell>
        </row>
        <row r="1360">
          <cell r="A1360" t="str">
            <v>1.2.05.08.07.00</v>
          </cell>
          <cell r="B1360" t="str">
            <v>EQUIPOS ACCIONADOS</v>
          </cell>
          <cell r="C1360">
            <v>0</v>
          </cell>
          <cell r="D1360">
            <v>0</v>
          </cell>
        </row>
        <row r="1361">
          <cell r="A1361" t="str">
            <v>1.2.05.08.08.00</v>
          </cell>
          <cell r="B1361" t="str">
            <v>EQUIPOS DE COMUNICA</v>
          </cell>
          <cell r="C1361">
            <v>0</v>
          </cell>
          <cell r="D1361">
            <v>48198.03</v>
          </cell>
        </row>
        <row r="1362">
          <cell r="A1362" t="str">
            <v>1.2.05.08.09.00</v>
          </cell>
          <cell r="B1362" t="str">
            <v>EQUIPO DE COMPUTACI</v>
          </cell>
          <cell r="C1362">
            <v>0</v>
          </cell>
          <cell r="D1362">
            <v>122842.55</v>
          </cell>
        </row>
        <row r="1363">
          <cell r="A1363" t="str">
            <v>1.2.05.08.10.00</v>
          </cell>
          <cell r="B1363" t="str">
            <v>OTROS EQUIPOS-CR</v>
          </cell>
          <cell r="C1363">
            <v>0</v>
          </cell>
          <cell r="D1363">
            <v>69045.72</v>
          </cell>
        </row>
        <row r="1364">
          <cell r="A1364" t="str">
            <v>1.2.07.00.00.00</v>
          </cell>
          <cell r="B1364" t="str">
            <v>NO DEPRECIABLE</v>
          </cell>
          <cell r="C1364">
            <v>0</v>
          </cell>
          <cell r="D1364">
            <v>0</v>
          </cell>
        </row>
        <row r="1365">
          <cell r="A1365" t="str">
            <v>1.2.07.01.00.00</v>
          </cell>
          <cell r="B1365" t="str">
            <v>TERRENOS Y DERECHOS DE</v>
          </cell>
          <cell r="C1365">
            <v>0</v>
          </cell>
          <cell r="D1365">
            <v>0</v>
          </cell>
        </row>
        <row r="1366">
          <cell r="A1366" t="str">
            <v>1.2.07.01.06.00</v>
          </cell>
          <cell r="B1366" t="str">
            <v>BIENES DE DISTRIBUC</v>
          </cell>
          <cell r="C1366">
            <v>0</v>
          </cell>
          <cell r="D1366">
            <v>0</v>
          </cell>
        </row>
        <row r="1367">
          <cell r="A1367" t="str">
            <v>1.2.07.01.07.00</v>
          </cell>
          <cell r="B1367" t="str">
            <v>BIENES DE COMERCIAL</v>
          </cell>
          <cell r="C1367">
            <v>0</v>
          </cell>
          <cell r="D1367">
            <v>0</v>
          </cell>
        </row>
        <row r="1368">
          <cell r="A1368" t="str">
            <v>1.2.07.01.08.00</v>
          </cell>
          <cell r="B1368" t="str">
            <v>BIENES GENERALES</v>
          </cell>
          <cell r="C1368">
            <v>0</v>
          </cell>
          <cell r="D1368">
            <v>0</v>
          </cell>
        </row>
        <row r="1369">
          <cell r="A1369" t="str">
            <v>1.2.08.00.00.00</v>
          </cell>
          <cell r="B1369" t="str">
            <v>REVALUACIONES DEL ACTIVO</v>
          </cell>
          <cell r="C1369">
            <v>0</v>
          </cell>
          <cell r="D1369">
            <v>-205930.34</v>
          </cell>
        </row>
        <row r="1370">
          <cell r="A1370" t="str">
            <v>1.2.08.01.00.00</v>
          </cell>
          <cell r="B1370" t="str">
            <v>REVALUACIONES DE BIENE</v>
          </cell>
          <cell r="C1370">
            <v>0</v>
          </cell>
          <cell r="D1370">
            <v>-794.83</v>
          </cell>
        </row>
        <row r="1371">
          <cell r="A1371" t="str">
            <v>1.2.08.01.01.00</v>
          </cell>
          <cell r="B1371" t="str">
            <v>REVALUACION DE LINE</v>
          </cell>
          <cell r="C1371">
            <v>0</v>
          </cell>
          <cell r="D1371">
            <v>-794.83</v>
          </cell>
        </row>
        <row r="1372">
          <cell r="A1372" t="str">
            <v>1.2.08.01.01.01</v>
          </cell>
          <cell r="B1372" t="str">
            <v>REVAL. DE EDIFIC</v>
          </cell>
          <cell r="C1372">
            <v>0</v>
          </cell>
          <cell r="D1372">
            <v>0</v>
          </cell>
        </row>
        <row r="1373">
          <cell r="A1373" t="str">
            <v>1.2.08.01.01.02</v>
          </cell>
          <cell r="B1373" t="str">
            <v>REVALUACION DE E</v>
          </cell>
          <cell r="C1373">
            <v>0</v>
          </cell>
          <cell r="D1373">
            <v>-794.83</v>
          </cell>
        </row>
        <row r="1374">
          <cell r="A1374" t="str">
            <v>1.2.08.01.01.03</v>
          </cell>
          <cell r="B1374" t="str">
            <v>REVALUACION DE P</v>
          </cell>
          <cell r="C1374">
            <v>0</v>
          </cell>
          <cell r="D1374">
            <v>0</v>
          </cell>
        </row>
        <row r="1375">
          <cell r="A1375" t="str">
            <v>1.2.08.01.01.04</v>
          </cell>
          <cell r="B1375" t="str">
            <v>REVAL. DE CONDUC</v>
          </cell>
          <cell r="C1375">
            <v>0</v>
          </cell>
          <cell r="D1375">
            <v>0</v>
          </cell>
        </row>
        <row r="1376">
          <cell r="A1376" t="str">
            <v>1.2.08.01.01.07</v>
          </cell>
          <cell r="B1376" t="str">
            <v>REVAL DE TRANSFO</v>
          </cell>
          <cell r="C1376">
            <v>0</v>
          </cell>
          <cell r="D1376">
            <v>0</v>
          </cell>
        </row>
        <row r="1377">
          <cell r="A1377" t="str">
            <v>1.2.08.01.01.10</v>
          </cell>
          <cell r="B1377" t="str">
            <v>REVAL. DE INSTAL</v>
          </cell>
          <cell r="C1377">
            <v>0</v>
          </cell>
          <cell r="D1377">
            <v>0</v>
          </cell>
        </row>
        <row r="1378">
          <cell r="A1378" t="str">
            <v>1.2.08.01.01.11</v>
          </cell>
          <cell r="B1378" t="str">
            <v>REVAL. DE EQUIPO</v>
          </cell>
          <cell r="C1378">
            <v>0</v>
          </cell>
          <cell r="D1378">
            <v>0</v>
          </cell>
        </row>
        <row r="1379">
          <cell r="A1379" t="str">
            <v>1.2.08.01.02.00</v>
          </cell>
          <cell r="B1379" t="str">
            <v>REVALUACION DE LINE</v>
          </cell>
          <cell r="C1379">
            <v>0</v>
          </cell>
          <cell r="D1379">
            <v>0</v>
          </cell>
        </row>
        <row r="1380">
          <cell r="A1380" t="str">
            <v>1.2.08.01.02.01</v>
          </cell>
          <cell r="B1380" t="str">
            <v>REVAL. DE EDIFIC</v>
          </cell>
          <cell r="C1380">
            <v>0</v>
          </cell>
          <cell r="D1380">
            <v>0</v>
          </cell>
        </row>
        <row r="1381">
          <cell r="A1381" t="str">
            <v>1.2.08.01.02.02</v>
          </cell>
          <cell r="B1381" t="str">
            <v>REVAL. DE EQUIPO</v>
          </cell>
          <cell r="C1381">
            <v>0</v>
          </cell>
          <cell r="D1381">
            <v>0</v>
          </cell>
        </row>
        <row r="1382">
          <cell r="A1382" t="str">
            <v>1.2.08.01.02.03</v>
          </cell>
          <cell r="B1382" t="str">
            <v>REVAL. POSTES TO</v>
          </cell>
          <cell r="C1382">
            <v>0</v>
          </cell>
          <cell r="D1382">
            <v>0</v>
          </cell>
        </row>
        <row r="1383">
          <cell r="A1383" t="str">
            <v>1.2.08.01.02.04</v>
          </cell>
          <cell r="B1383" t="str">
            <v>REVAL. DE CONDUC</v>
          </cell>
          <cell r="C1383">
            <v>0</v>
          </cell>
          <cell r="D1383">
            <v>0</v>
          </cell>
        </row>
        <row r="1384">
          <cell r="A1384" t="str">
            <v>1.2.08.01.02.05</v>
          </cell>
          <cell r="B1384" t="str">
            <v>REVAL. DE TRANSF</v>
          </cell>
          <cell r="C1384">
            <v>0</v>
          </cell>
          <cell r="D1384">
            <v>0</v>
          </cell>
        </row>
        <row r="1385">
          <cell r="A1385" t="str">
            <v>1.2.08.01.02.06</v>
          </cell>
          <cell r="B1385" t="str">
            <v>REVAL. DE MEDIDO</v>
          </cell>
          <cell r="C1385">
            <v>0</v>
          </cell>
          <cell r="D1385">
            <v>0</v>
          </cell>
        </row>
        <row r="1386">
          <cell r="A1386" t="str">
            <v>1.2.08.01.03.00</v>
          </cell>
          <cell r="B1386" t="str">
            <v>REVAL.DE INST. DE S</v>
          </cell>
          <cell r="C1386">
            <v>0</v>
          </cell>
          <cell r="D1386">
            <v>0</v>
          </cell>
        </row>
        <row r="1387">
          <cell r="A1387" t="str">
            <v>1.2.08.01.03.01</v>
          </cell>
          <cell r="B1387" t="str">
            <v>REVAL. DE EDIFIC</v>
          </cell>
          <cell r="C1387">
            <v>0</v>
          </cell>
          <cell r="D1387">
            <v>0</v>
          </cell>
        </row>
        <row r="1388">
          <cell r="A1388" t="str">
            <v>1.2.08.01.03.02</v>
          </cell>
          <cell r="B1388" t="str">
            <v>REVAL. DE EQUIPO</v>
          </cell>
          <cell r="C1388">
            <v>0</v>
          </cell>
          <cell r="D1388">
            <v>0</v>
          </cell>
        </row>
        <row r="1389">
          <cell r="A1389" t="str">
            <v>1.2.08.02.00.00</v>
          </cell>
          <cell r="B1389" t="str">
            <v>REVAL. DE BIENES DE CO</v>
          </cell>
          <cell r="C1389">
            <v>0</v>
          </cell>
          <cell r="D1389">
            <v>0</v>
          </cell>
        </row>
        <row r="1390">
          <cell r="A1390" t="str">
            <v>1.2.08.02.01.00</v>
          </cell>
          <cell r="B1390" t="str">
            <v>REVAL.  DE LINEAS Y</v>
          </cell>
          <cell r="C1390">
            <v>0</v>
          </cell>
          <cell r="D1390">
            <v>0</v>
          </cell>
        </row>
        <row r="1391">
          <cell r="A1391" t="str">
            <v>1.2.08.02.01.01</v>
          </cell>
          <cell r="B1391" t="str">
            <v>REVAL. DE EDIFIC</v>
          </cell>
          <cell r="C1391">
            <v>0</v>
          </cell>
          <cell r="D1391">
            <v>0</v>
          </cell>
        </row>
        <row r="1392">
          <cell r="A1392" t="str">
            <v>1.2.08.02.01.10</v>
          </cell>
          <cell r="B1392" t="str">
            <v>REVAL. DE INSTAL</v>
          </cell>
          <cell r="C1392">
            <v>0</v>
          </cell>
          <cell r="D1392">
            <v>0</v>
          </cell>
        </row>
        <row r="1393">
          <cell r="A1393" t="str">
            <v>1.2.08.03.00.00</v>
          </cell>
          <cell r="B1393" t="str">
            <v>REVALUACION DE BIENES</v>
          </cell>
          <cell r="C1393">
            <v>0</v>
          </cell>
          <cell r="D1393">
            <v>-205135.51</v>
          </cell>
        </row>
        <row r="1394">
          <cell r="A1394" t="str">
            <v>1.2.08.03.01.00</v>
          </cell>
          <cell r="B1394" t="str">
            <v>REVAL DE BIENES DE</v>
          </cell>
          <cell r="C1394">
            <v>0</v>
          </cell>
          <cell r="D1394">
            <v>-98706.31</v>
          </cell>
        </row>
        <row r="1395">
          <cell r="A1395" t="str">
            <v>1.2.08.03.01.01</v>
          </cell>
          <cell r="B1395" t="str">
            <v>REVAL. DE EDIFIC</v>
          </cell>
          <cell r="C1395">
            <v>0</v>
          </cell>
          <cell r="D1395">
            <v>-24.27</v>
          </cell>
        </row>
        <row r="1396">
          <cell r="A1396" t="str">
            <v>1.2.08.03.01.02</v>
          </cell>
          <cell r="B1396" t="str">
            <v>REVAL. DE MUEBLE</v>
          </cell>
          <cell r="C1396">
            <v>0</v>
          </cell>
          <cell r="D1396">
            <v>-1710.46</v>
          </cell>
        </row>
        <row r="1397">
          <cell r="A1397" t="str">
            <v>1.2.08.03.01.03</v>
          </cell>
          <cell r="B1397" t="str">
            <v>REVAL. DE EQUIPO</v>
          </cell>
          <cell r="C1397">
            <v>0</v>
          </cell>
          <cell r="D1397">
            <v>0</v>
          </cell>
        </row>
        <row r="1398">
          <cell r="A1398" t="str">
            <v>1.2.08.03.01.04</v>
          </cell>
          <cell r="B1398" t="str">
            <v>REVAL. DE EQUIPO</v>
          </cell>
          <cell r="C1398">
            <v>0</v>
          </cell>
          <cell r="D1398">
            <v>0</v>
          </cell>
        </row>
        <row r="1399">
          <cell r="A1399" t="str">
            <v>1.2.08.03.01.05</v>
          </cell>
          <cell r="B1399" t="str">
            <v>REVAL. DE HERRAM</v>
          </cell>
          <cell r="C1399">
            <v>0</v>
          </cell>
          <cell r="D1399">
            <v>-17270.259999999998</v>
          </cell>
        </row>
        <row r="1400">
          <cell r="A1400" t="str">
            <v>1.2.08.03.01.08</v>
          </cell>
          <cell r="B1400" t="str">
            <v>REVAL. DE EQUIPO</v>
          </cell>
          <cell r="C1400">
            <v>0</v>
          </cell>
          <cell r="D1400">
            <v>-23656.5</v>
          </cell>
        </row>
        <row r="1401">
          <cell r="A1401" t="str">
            <v>1.2.08.03.01.09</v>
          </cell>
          <cell r="B1401" t="str">
            <v>REVAL. DE EQUIPO</v>
          </cell>
          <cell r="C1401">
            <v>0</v>
          </cell>
          <cell r="D1401">
            <v>0.01</v>
          </cell>
        </row>
        <row r="1402">
          <cell r="A1402" t="str">
            <v>1.2.08.03.01.10</v>
          </cell>
          <cell r="B1402" t="str">
            <v>REVAL. DE OTROS</v>
          </cell>
          <cell r="C1402">
            <v>0</v>
          </cell>
          <cell r="D1402">
            <v>-56044.83</v>
          </cell>
        </row>
        <row r="1403">
          <cell r="A1403" t="str">
            <v>1.2.08.03.02.00</v>
          </cell>
          <cell r="B1403" t="str">
            <v>REVAL. DE BIENES DE</v>
          </cell>
          <cell r="C1403">
            <v>0</v>
          </cell>
          <cell r="D1403">
            <v>-105252.21</v>
          </cell>
        </row>
        <row r="1404">
          <cell r="A1404" t="str">
            <v>1.2.08.03.02.01</v>
          </cell>
          <cell r="B1404" t="str">
            <v>REVAL.DE EDIFICI</v>
          </cell>
          <cell r="C1404">
            <v>0</v>
          </cell>
          <cell r="D1404">
            <v>0</v>
          </cell>
        </row>
        <row r="1405">
          <cell r="A1405" t="str">
            <v>1.2.08.03.02.02</v>
          </cell>
          <cell r="B1405" t="str">
            <v>REVAL. DE MUEBLE</v>
          </cell>
          <cell r="C1405">
            <v>0</v>
          </cell>
          <cell r="D1405">
            <v>-1740.39</v>
          </cell>
        </row>
        <row r="1406">
          <cell r="A1406" t="str">
            <v>1.2.08.03.02.03</v>
          </cell>
          <cell r="B1406" t="str">
            <v>REVAL. DE EQUIPO</v>
          </cell>
          <cell r="C1406">
            <v>0</v>
          </cell>
          <cell r="D1406">
            <v>0</v>
          </cell>
        </row>
        <row r="1407">
          <cell r="A1407" t="str">
            <v>1.2.08.03.02.05</v>
          </cell>
          <cell r="B1407" t="str">
            <v>REVAL. DE HERRAM</v>
          </cell>
          <cell r="C1407">
            <v>0</v>
          </cell>
          <cell r="D1407">
            <v>-696.56</v>
          </cell>
        </row>
        <row r="1408">
          <cell r="A1408" t="str">
            <v>1.2.08.03.02.08</v>
          </cell>
          <cell r="B1408" t="str">
            <v>REVAL. DE EQUIPO</v>
          </cell>
          <cell r="C1408">
            <v>0</v>
          </cell>
          <cell r="D1408">
            <v>0</v>
          </cell>
        </row>
        <row r="1409">
          <cell r="A1409" t="str">
            <v>1.2.08.03.02.09</v>
          </cell>
          <cell r="B1409" t="str">
            <v>REVAL. DE EQUIPO</v>
          </cell>
          <cell r="C1409">
            <v>0</v>
          </cell>
          <cell r="D1409">
            <v>-102815.26</v>
          </cell>
        </row>
        <row r="1410">
          <cell r="A1410" t="str">
            <v>1.2.08.03.02.10</v>
          </cell>
          <cell r="B1410" t="str">
            <v>REVAL. DE OTROS</v>
          </cell>
          <cell r="C1410">
            <v>0</v>
          </cell>
          <cell r="D1410">
            <v>0</v>
          </cell>
        </row>
        <row r="1411">
          <cell r="A1411" t="str">
            <v>1.2.08.03.03.00</v>
          </cell>
          <cell r="B1411" t="str">
            <v>REVAL. DE BIENES DE</v>
          </cell>
          <cell r="C1411">
            <v>0</v>
          </cell>
          <cell r="D1411">
            <v>-1176.99</v>
          </cell>
        </row>
        <row r="1412">
          <cell r="A1412" t="str">
            <v>1.2.08.03.03.01</v>
          </cell>
          <cell r="B1412" t="str">
            <v>REVAL.DE EDIFICI</v>
          </cell>
          <cell r="C1412">
            <v>0</v>
          </cell>
          <cell r="D1412">
            <v>0</v>
          </cell>
        </row>
        <row r="1413">
          <cell r="A1413" t="str">
            <v>1.2.08.03.03.02</v>
          </cell>
          <cell r="B1413" t="str">
            <v>REVAL. DE MUEBLE</v>
          </cell>
          <cell r="C1413">
            <v>0</v>
          </cell>
          <cell r="D1413">
            <v>-853.59</v>
          </cell>
        </row>
        <row r="1414">
          <cell r="A1414" t="str">
            <v>1.2.08.03.03.03</v>
          </cell>
          <cell r="B1414" t="str">
            <v>REVAL. DE EQUIPO</v>
          </cell>
          <cell r="C1414">
            <v>0</v>
          </cell>
          <cell r="D1414">
            <v>0</v>
          </cell>
        </row>
        <row r="1415">
          <cell r="A1415" t="str">
            <v>1.2.08.03.03.05</v>
          </cell>
          <cell r="B1415" t="str">
            <v>REVAL. DE HERRAM</v>
          </cell>
          <cell r="C1415">
            <v>0</v>
          </cell>
          <cell r="D1415">
            <v>0</v>
          </cell>
        </row>
        <row r="1416">
          <cell r="A1416" t="str">
            <v>1.2.08.03.03.07</v>
          </cell>
          <cell r="B1416" t="str">
            <v>REVAL.DE EQUIPOS</v>
          </cell>
          <cell r="C1416">
            <v>0</v>
          </cell>
          <cell r="D1416">
            <v>0</v>
          </cell>
        </row>
        <row r="1417">
          <cell r="A1417" t="str">
            <v>1.2.08.03.03.08</v>
          </cell>
          <cell r="B1417" t="str">
            <v>REVAL. DE EQUIPO</v>
          </cell>
          <cell r="C1417">
            <v>0</v>
          </cell>
          <cell r="D1417">
            <v>0</v>
          </cell>
        </row>
        <row r="1418">
          <cell r="A1418" t="str">
            <v>1.2.08.03.03.09</v>
          </cell>
          <cell r="B1418" t="str">
            <v>REVAL. DE EQUIPO</v>
          </cell>
          <cell r="C1418">
            <v>0</v>
          </cell>
          <cell r="D1418">
            <v>-323.39999999999998</v>
          </cell>
        </row>
        <row r="1419">
          <cell r="A1419" t="str">
            <v>1.2.08.03.03.10</v>
          </cell>
          <cell r="B1419" t="str">
            <v>REVAL. DE OTROS</v>
          </cell>
          <cell r="C1419">
            <v>0</v>
          </cell>
          <cell r="D1419">
            <v>0</v>
          </cell>
        </row>
        <row r="1420">
          <cell r="A1420" t="str">
            <v>1.2.08.04.00.00</v>
          </cell>
          <cell r="B1420" t="str">
            <v>REVAL. DE NO DEPRECIAB</v>
          </cell>
          <cell r="C1420">
            <v>0</v>
          </cell>
          <cell r="D1420">
            <v>0</v>
          </cell>
        </row>
        <row r="1421">
          <cell r="A1421" t="str">
            <v>1.2.08.04.01.00</v>
          </cell>
          <cell r="B1421" t="str">
            <v>REVAL. DE TERRENOS</v>
          </cell>
          <cell r="C1421">
            <v>0</v>
          </cell>
          <cell r="D1421">
            <v>0</v>
          </cell>
        </row>
        <row r="1422">
          <cell r="A1422" t="str">
            <v>1.2.08.04.01.01</v>
          </cell>
          <cell r="B1422" t="str">
            <v>REVAL. DE BIENES</v>
          </cell>
          <cell r="C1422">
            <v>0</v>
          </cell>
          <cell r="D1422">
            <v>0</v>
          </cell>
        </row>
        <row r="1423">
          <cell r="A1423" t="str">
            <v>1.2.08.04.01.02</v>
          </cell>
          <cell r="B1423" t="str">
            <v>REVAL. DE BIENES</v>
          </cell>
          <cell r="C1423">
            <v>0</v>
          </cell>
          <cell r="D1423">
            <v>0</v>
          </cell>
        </row>
        <row r="1424">
          <cell r="A1424" t="str">
            <v>1.2.08.04.01.03</v>
          </cell>
          <cell r="B1424" t="str">
            <v>REVAL. DE BIENES</v>
          </cell>
          <cell r="C1424">
            <v>0</v>
          </cell>
          <cell r="D1424">
            <v>0</v>
          </cell>
        </row>
        <row r="1425">
          <cell r="A1425" t="str">
            <v>1.2.08.05.00.00</v>
          </cell>
          <cell r="B1425" t="str">
            <v>REVAL. DE INTANGIBLES</v>
          </cell>
          <cell r="C1425">
            <v>0</v>
          </cell>
          <cell r="D1425">
            <v>0</v>
          </cell>
        </row>
        <row r="1426">
          <cell r="A1426" t="str">
            <v>1.2.08.05.01.00</v>
          </cell>
          <cell r="B1426" t="str">
            <v>REVAL. DE LICENCIAS</v>
          </cell>
          <cell r="C1426">
            <v>0</v>
          </cell>
          <cell r="D1426">
            <v>0</v>
          </cell>
        </row>
        <row r="1427">
          <cell r="A1427" t="str">
            <v>1.2.08.05.02.00</v>
          </cell>
          <cell r="B1427" t="str">
            <v>REVAL. DE IMPLEMENT</v>
          </cell>
          <cell r="C1427">
            <v>0</v>
          </cell>
          <cell r="D1427">
            <v>0</v>
          </cell>
        </row>
        <row r="1428">
          <cell r="A1428" t="str">
            <v>1.2.09.00.00.00</v>
          </cell>
          <cell r="B1428" t="str">
            <v>DEPREC. ACUM DE REVAL DE</v>
          </cell>
          <cell r="C1428">
            <v>0</v>
          </cell>
          <cell r="D1428">
            <v>-55263.35</v>
          </cell>
        </row>
        <row r="1429">
          <cell r="A1429" t="str">
            <v>1.2.09.01.00.00</v>
          </cell>
          <cell r="B1429" t="str">
            <v>DEP.ACUM DE REVAL DE B</v>
          </cell>
          <cell r="C1429">
            <v>0</v>
          </cell>
          <cell r="D1429">
            <v>-4023.29</v>
          </cell>
        </row>
        <row r="1430">
          <cell r="A1430" t="str">
            <v>1.2.09.01.01.00</v>
          </cell>
          <cell r="B1430" t="str">
            <v>DEP. ACUMU DE REVAL</v>
          </cell>
          <cell r="C1430">
            <v>0</v>
          </cell>
          <cell r="D1430">
            <v>-3057.79</v>
          </cell>
        </row>
        <row r="1431">
          <cell r="A1431" t="str">
            <v>1.2.09.01.01.01</v>
          </cell>
          <cell r="B1431" t="str">
            <v>DEPREC ACUM. REV</v>
          </cell>
          <cell r="C1431">
            <v>0</v>
          </cell>
          <cell r="D1431">
            <v>-322.89</v>
          </cell>
        </row>
        <row r="1432">
          <cell r="A1432" t="str">
            <v>1.2.09.01.01.02</v>
          </cell>
          <cell r="B1432" t="str">
            <v>DEP ACUM DE REVA</v>
          </cell>
          <cell r="C1432">
            <v>0</v>
          </cell>
          <cell r="D1432">
            <v>-898.91</v>
          </cell>
        </row>
        <row r="1433">
          <cell r="A1433" t="str">
            <v>1.2.09.01.01.03</v>
          </cell>
          <cell r="B1433" t="str">
            <v>DEP ACUM REVAL P</v>
          </cell>
          <cell r="C1433">
            <v>0</v>
          </cell>
          <cell r="D1433">
            <v>-1056.33</v>
          </cell>
        </row>
        <row r="1434">
          <cell r="A1434" t="str">
            <v>1.2.09.01.01.04</v>
          </cell>
          <cell r="B1434" t="str">
            <v>DEP ACUM REVAL D</v>
          </cell>
          <cell r="C1434">
            <v>0</v>
          </cell>
          <cell r="D1434">
            <v>-649.24</v>
          </cell>
        </row>
        <row r="1435">
          <cell r="A1435" t="str">
            <v>1.2.09.01.01.07</v>
          </cell>
          <cell r="B1435" t="str">
            <v>DEP ACUM REVAL D</v>
          </cell>
          <cell r="C1435">
            <v>0</v>
          </cell>
          <cell r="D1435">
            <v>-92.88</v>
          </cell>
        </row>
        <row r="1436">
          <cell r="A1436" t="str">
            <v>1.2.09.01.01.10</v>
          </cell>
          <cell r="B1436" t="str">
            <v>DEP ACUM DE REVA</v>
          </cell>
          <cell r="C1436">
            <v>0</v>
          </cell>
          <cell r="D1436">
            <v>-37.090000000000003</v>
          </cell>
        </row>
        <row r="1437">
          <cell r="A1437" t="str">
            <v>1.2.09.01.01.11</v>
          </cell>
          <cell r="B1437" t="str">
            <v>DEP ACUM REVAL D</v>
          </cell>
          <cell r="C1437">
            <v>0</v>
          </cell>
          <cell r="D1437">
            <v>-0.45</v>
          </cell>
        </row>
        <row r="1438">
          <cell r="A1438" t="str">
            <v>1.2.09.01.02.00</v>
          </cell>
          <cell r="B1438" t="str">
            <v>DEP ACUM REVAL LINE</v>
          </cell>
          <cell r="C1438">
            <v>0</v>
          </cell>
          <cell r="D1438">
            <v>-955.4</v>
          </cell>
        </row>
        <row r="1439">
          <cell r="A1439" t="str">
            <v>1.2.09.01.02.01</v>
          </cell>
          <cell r="B1439" t="str">
            <v>DEP ACUM DE REVA</v>
          </cell>
          <cell r="C1439">
            <v>0</v>
          </cell>
          <cell r="D1439">
            <v>-9.09</v>
          </cell>
        </row>
        <row r="1440">
          <cell r="A1440" t="str">
            <v>1.2.09.01.02.02</v>
          </cell>
          <cell r="B1440" t="str">
            <v>DEP ACUM REVAL D</v>
          </cell>
          <cell r="C1440">
            <v>0</v>
          </cell>
          <cell r="D1440">
            <v>-0.44</v>
          </cell>
        </row>
        <row r="1441">
          <cell r="A1441" t="str">
            <v>1.2.09.01.02.03</v>
          </cell>
          <cell r="B1441" t="str">
            <v>DEP ACUM REVAL D</v>
          </cell>
          <cell r="C1441">
            <v>0</v>
          </cell>
          <cell r="D1441">
            <v>-353.78</v>
          </cell>
        </row>
        <row r="1442">
          <cell r="A1442" t="str">
            <v>1.2.09.01.02.04</v>
          </cell>
          <cell r="B1442" t="str">
            <v>DEP ACUM RECAL C</v>
          </cell>
          <cell r="C1442">
            <v>0</v>
          </cell>
          <cell r="D1442">
            <v>-521.04</v>
          </cell>
        </row>
        <row r="1443">
          <cell r="A1443" t="str">
            <v>1.2.09.01.02.07</v>
          </cell>
          <cell r="B1443" t="str">
            <v>DEP ACUM REVAL D</v>
          </cell>
          <cell r="C1443">
            <v>0</v>
          </cell>
          <cell r="D1443">
            <v>-15.67</v>
          </cell>
        </row>
        <row r="1444">
          <cell r="A1444" t="str">
            <v>1.2.09.01.02.09</v>
          </cell>
          <cell r="B1444" t="str">
            <v>DEP ACUM  REVAL</v>
          </cell>
          <cell r="C1444">
            <v>0</v>
          </cell>
          <cell r="D1444">
            <v>-55.38</v>
          </cell>
        </row>
        <row r="1445">
          <cell r="A1445" t="str">
            <v>1.2.09.01.03.00</v>
          </cell>
          <cell r="B1445" t="str">
            <v>DEP ACUM REVAL DE B</v>
          </cell>
          <cell r="C1445">
            <v>0</v>
          </cell>
          <cell r="D1445">
            <v>-10.1</v>
          </cell>
        </row>
        <row r="1446">
          <cell r="A1446" t="str">
            <v>1.2.09.01.03.01</v>
          </cell>
          <cell r="B1446" t="str">
            <v>DEP ACUM REVAL D</v>
          </cell>
          <cell r="C1446">
            <v>0</v>
          </cell>
          <cell r="D1446">
            <v>-5.44</v>
          </cell>
        </row>
        <row r="1447">
          <cell r="A1447" t="str">
            <v>1.2.09.01.03.02</v>
          </cell>
          <cell r="B1447" t="str">
            <v>DEP ACUM REVAL D</v>
          </cell>
          <cell r="C1447">
            <v>0</v>
          </cell>
          <cell r="D1447">
            <v>-4.66</v>
          </cell>
        </row>
        <row r="1448">
          <cell r="A1448" t="str">
            <v>1.2.09.02.00.00</v>
          </cell>
          <cell r="B1448" t="str">
            <v>DEP ACUM REVAL BIENES</v>
          </cell>
          <cell r="C1448">
            <v>0</v>
          </cell>
          <cell r="D1448">
            <v>-1.21</v>
          </cell>
        </row>
        <row r="1449">
          <cell r="A1449" t="str">
            <v>1.2.09.02.01.00</v>
          </cell>
          <cell r="B1449" t="str">
            <v>DEP ACUM REVAL DE L</v>
          </cell>
          <cell r="C1449">
            <v>0</v>
          </cell>
          <cell r="D1449">
            <v>-1.21</v>
          </cell>
        </row>
        <row r="1450">
          <cell r="A1450" t="str">
            <v>1.2.09.02.01.01</v>
          </cell>
          <cell r="B1450" t="str">
            <v>DEP ACUM REVAL D</v>
          </cell>
          <cell r="C1450">
            <v>0</v>
          </cell>
          <cell r="D1450">
            <v>-0.25</v>
          </cell>
        </row>
        <row r="1451">
          <cell r="A1451" t="str">
            <v>1.2.09.02.01.02</v>
          </cell>
          <cell r="B1451" t="str">
            <v>DEP ACUM REVAL I</v>
          </cell>
          <cell r="C1451">
            <v>0</v>
          </cell>
          <cell r="D1451">
            <v>-0.96</v>
          </cell>
        </row>
        <row r="1452">
          <cell r="A1452" t="str">
            <v>1.2.09.03.00.00</v>
          </cell>
          <cell r="B1452" t="str">
            <v>DEP ACUM REVAL DE SERV</v>
          </cell>
          <cell r="C1452">
            <v>0</v>
          </cell>
          <cell r="D1452">
            <v>-15564.09</v>
          </cell>
        </row>
        <row r="1453">
          <cell r="A1453" t="str">
            <v>1.2.09.03.01.00</v>
          </cell>
          <cell r="B1453" t="str">
            <v>DEP ACUM DE REVAL D</v>
          </cell>
          <cell r="C1453">
            <v>0</v>
          </cell>
          <cell r="D1453">
            <v>-2733.69</v>
          </cell>
        </row>
        <row r="1454">
          <cell r="A1454" t="str">
            <v>1.2.09.03.02.00</v>
          </cell>
          <cell r="B1454" t="str">
            <v>DEP ACUM REVAL DE M</v>
          </cell>
          <cell r="C1454">
            <v>0</v>
          </cell>
          <cell r="D1454">
            <v>-4532.16</v>
          </cell>
        </row>
        <row r="1455">
          <cell r="A1455" t="str">
            <v>1.2.09.03.03.00</v>
          </cell>
          <cell r="B1455" t="str">
            <v>DEP ACUM REVAL DE E</v>
          </cell>
          <cell r="C1455">
            <v>0</v>
          </cell>
          <cell r="D1455">
            <v>-14323.54</v>
          </cell>
        </row>
        <row r="1456">
          <cell r="A1456" t="str">
            <v>1.2.09.03.04.00</v>
          </cell>
          <cell r="B1456" t="str">
            <v>DEP ACUM REVAL DE E</v>
          </cell>
          <cell r="C1456">
            <v>0</v>
          </cell>
          <cell r="D1456">
            <v>-126</v>
          </cell>
        </row>
        <row r="1457">
          <cell r="A1457" t="str">
            <v>1.2.09.03.05.00</v>
          </cell>
          <cell r="B1457" t="str">
            <v>DEP ACUM REVAL DE H</v>
          </cell>
          <cell r="C1457">
            <v>0</v>
          </cell>
          <cell r="D1457">
            <v>-3931.74</v>
          </cell>
        </row>
        <row r="1458">
          <cell r="A1458" t="str">
            <v>1.2.09.03.07.00</v>
          </cell>
          <cell r="B1458" t="str">
            <v>DEP ACUM REVAL HERR</v>
          </cell>
          <cell r="C1458">
            <v>0</v>
          </cell>
          <cell r="D1458">
            <v>-9.51</v>
          </cell>
        </row>
        <row r="1459">
          <cell r="A1459" t="str">
            <v>1.2.09.03.08.00</v>
          </cell>
          <cell r="B1459" t="str">
            <v>DEP ACUM REVAL DE E</v>
          </cell>
          <cell r="C1459">
            <v>0</v>
          </cell>
          <cell r="D1459">
            <v>2415.31</v>
          </cell>
        </row>
        <row r="1460">
          <cell r="A1460" t="str">
            <v>1.2.09.03.09.00</v>
          </cell>
          <cell r="B1460" t="str">
            <v>DEP ACUM REVAL EQPO</v>
          </cell>
          <cell r="C1460">
            <v>0</v>
          </cell>
          <cell r="D1460">
            <v>5110.78</v>
          </cell>
        </row>
        <row r="1461">
          <cell r="A1461" t="str">
            <v>1.2.09.03.10.00</v>
          </cell>
          <cell r="B1461" t="str">
            <v>DEP ACUM REVAL DE O</v>
          </cell>
          <cell r="C1461">
            <v>0</v>
          </cell>
          <cell r="D1461">
            <v>2566.46</v>
          </cell>
        </row>
        <row r="1462">
          <cell r="A1462" t="str">
            <v>1.2.09.05.00.00</v>
          </cell>
          <cell r="B1462" t="str">
            <v>AMORT ACUMUL DE ACTIVO</v>
          </cell>
          <cell r="C1462">
            <v>0</v>
          </cell>
          <cell r="D1462">
            <v>-35674.76</v>
          </cell>
        </row>
        <row r="1463">
          <cell r="A1463" t="str">
            <v>1.2.09.05.01.00</v>
          </cell>
          <cell r="B1463" t="str">
            <v>AMORT ACUMUL DE ACT</v>
          </cell>
          <cell r="C1463">
            <v>0</v>
          </cell>
          <cell r="D1463">
            <v>-35674.76</v>
          </cell>
        </row>
        <row r="1464">
          <cell r="A1464" t="str">
            <v>1.3.00.00.00.00</v>
          </cell>
          <cell r="B1464" t="str">
            <v>INVERSIONES PERMANANTES</v>
          </cell>
          <cell r="C1464">
            <v>0</v>
          </cell>
          <cell r="D1464">
            <v>60486.67</v>
          </cell>
        </row>
        <row r="1465">
          <cell r="A1465" t="str">
            <v>1.3.01.00.00.00</v>
          </cell>
          <cell r="B1465" t="str">
            <v>INVERSIONES A LARGO PLAZO</v>
          </cell>
          <cell r="C1465">
            <v>0</v>
          </cell>
          <cell r="D1465">
            <v>60486.67</v>
          </cell>
        </row>
        <row r="1466">
          <cell r="A1466" t="str">
            <v>1.3.01.01.00.00</v>
          </cell>
          <cell r="B1466" t="str">
            <v>INVERSIONES EN ACCIONE</v>
          </cell>
          <cell r="C1466">
            <v>0</v>
          </cell>
          <cell r="D1466">
            <v>60486.67</v>
          </cell>
        </row>
        <row r="1467">
          <cell r="A1467" t="str">
            <v>1.3.01.01.01.00</v>
          </cell>
          <cell r="B1467" t="str">
            <v>U.T.</v>
          </cell>
          <cell r="C1467">
            <v>0</v>
          </cell>
          <cell r="D1467">
            <v>60486.67</v>
          </cell>
        </row>
        <row r="1468">
          <cell r="A1468" t="str">
            <v>1.3.01.05.00.00</v>
          </cell>
          <cell r="B1468" t="str">
            <v>EFECTIVO RESTRINGIDO</v>
          </cell>
          <cell r="C1468">
            <v>0</v>
          </cell>
          <cell r="D1468">
            <v>0</v>
          </cell>
        </row>
        <row r="1469">
          <cell r="A1469" t="str">
            <v>1.3.01.05.01.00</v>
          </cell>
          <cell r="B1469" t="str">
            <v>HSBC DSRA CTA 10-88</v>
          </cell>
          <cell r="C1469">
            <v>0</v>
          </cell>
          <cell r="D1469">
            <v>0</v>
          </cell>
        </row>
        <row r="1470">
          <cell r="A1470" t="str">
            <v>1.4.00.00.00.00</v>
          </cell>
          <cell r="B1470" t="str">
            <v>OTROS ACTIVOS</v>
          </cell>
          <cell r="C1470">
            <v>0</v>
          </cell>
          <cell r="D1470">
            <v>-140239.17000000001</v>
          </cell>
        </row>
        <row r="1471">
          <cell r="A1471" t="str">
            <v>1.4.05.00.00.00</v>
          </cell>
          <cell r="B1471" t="str">
            <v>OBRAS POR CUENTA DE TERCE</v>
          </cell>
          <cell r="C1471">
            <v>0</v>
          </cell>
          <cell r="D1471">
            <v>3912.61</v>
          </cell>
        </row>
        <row r="1472">
          <cell r="A1472" t="str">
            <v>1.4.05.01.00.00</v>
          </cell>
          <cell r="B1472" t="str">
            <v>OBRAS POR CUENTA DE CL</v>
          </cell>
          <cell r="C1472">
            <v>0</v>
          </cell>
          <cell r="D1472">
            <v>3912.61</v>
          </cell>
        </row>
        <row r="1473">
          <cell r="A1473" t="str">
            <v>1.4.06.00.00.00</v>
          </cell>
          <cell r="B1473" t="str">
            <v>INVESTIGACION Y DESARROLL</v>
          </cell>
          <cell r="C1473">
            <v>0</v>
          </cell>
          <cell r="D1473">
            <v>-67196.320000000007</v>
          </cell>
        </row>
        <row r="1474">
          <cell r="A1474" t="str">
            <v>1.4.06.01.00.00</v>
          </cell>
          <cell r="B1474" t="str">
            <v>COSTOS DE INVESTIGACIO</v>
          </cell>
          <cell r="C1474">
            <v>0</v>
          </cell>
          <cell r="D1474">
            <v>-67196.320000000007</v>
          </cell>
        </row>
        <row r="1475">
          <cell r="A1475" t="str">
            <v>1.4.10.00.00.00</v>
          </cell>
          <cell r="B1475" t="str">
            <v>INTANGIBLES</v>
          </cell>
          <cell r="C1475">
            <v>0</v>
          </cell>
          <cell r="D1475">
            <v>0</v>
          </cell>
        </row>
        <row r="1476">
          <cell r="A1476" t="str">
            <v>1.4.10.01.00.00</v>
          </cell>
          <cell r="B1476" t="str">
            <v>LICENCIAS DE SISTEMAS</v>
          </cell>
          <cell r="C1476">
            <v>0</v>
          </cell>
          <cell r="D1476">
            <v>0</v>
          </cell>
        </row>
        <row r="1477">
          <cell r="A1477" t="str">
            <v>1.4.10.04.00.00</v>
          </cell>
          <cell r="B1477" t="str">
            <v>IMPLEMENTACION DE SIST</v>
          </cell>
          <cell r="C1477">
            <v>0</v>
          </cell>
          <cell r="D1477">
            <v>0</v>
          </cell>
        </row>
        <row r="1478">
          <cell r="A1478" t="str">
            <v>1.4.11.00.00.00</v>
          </cell>
          <cell r="B1478" t="str">
            <v>AMORT ACUM DE ACTIVOS INT</v>
          </cell>
          <cell r="C1478">
            <v>0</v>
          </cell>
          <cell r="D1478">
            <v>-40501.25</v>
          </cell>
        </row>
        <row r="1479">
          <cell r="A1479" t="str">
            <v>1.4.11.01.00.00</v>
          </cell>
          <cell r="B1479" t="str">
            <v>AMORT ACUM DE ACTIVOS</v>
          </cell>
          <cell r="C1479">
            <v>0</v>
          </cell>
          <cell r="D1479">
            <v>-40501.25</v>
          </cell>
        </row>
        <row r="1480">
          <cell r="A1480" t="str">
            <v>1.4.13.00.00.00</v>
          </cell>
          <cell r="B1480" t="str">
            <v>PRESTAMOS X COBRAR A AFIL</v>
          </cell>
          <cell r="C1480">
            <v>0</v>
          </cell>
          <cell r="D1480">
            <v>0</v>
          </cell>
        </row>
        <row r="1481">
          <cell r="A1481" t="str">
            <v>1.4.13.01.00.00</v>
          </cell>
          <cell r="B1481" t="str">
            <v>PRESTAMOS POR COBRAR A</v>
          </cell>
          <cell r="C1481">
            <v>0</v>
          </cell>
          <cell r="D1481">
            <v>0</v>
          </cell>
        </row>
        <row r="1482">
          <cell r="A1482" t="str">
            <v>1.4.14.00.00.00</v>
          </cell>
          <cell r="B1482" t="str">
            <v>ACTIVOS DIFERIDOS A LARGO</v>
          </cell>
          <cell r="C1482">
            <v>0</v>
          </cell>
          <cell r="D1482">
            <v>-36454.21</v>
          </cell>
        </row>
        <row r="1483">
          <cell r="A1483" t="str">
            <v>1.4.14.01.00.00</v>
          </cell>
          <cell r="B1483" t="str">
            <v>COMISIONES POR APERTUR</v>
          </cell>
          <cell r="C1483">
            <v>0</v>
          </cell>
          <cell r="D1483">
            <v>-17407.25</v>
          </cell>
        </row>
        <row r="1484">
          <cell r="A1484" t="str">
            <v>1.4.14.02.00.00</v>
          </cell>
          <cell r="B1484" t="str">
            <v>SERVICIOS EN OBTENCION</v>
          </cell>
          <cell r="C1484">
            <v>0</v>
          </cell>
          <cell r="D1484">
            <v>-7927.91</v>
          </cell>
        </row>
        <row r="1485">
          <cell r="A1485" t="str">
            <v>1.4.14.03.00.00</v>
          </cell>
          <cell r="B1485" t="str">
            <v>COMISIONES POR COBERTU</v>
          </cell>
          <cell r="C1485">
            <v>0</v>
          </cell>
          <cell r="D1485">
            <v>-11119.05</v>
          </cell>
        </row>
        <row r="1486">
          <cell r="A1486" t="str">
            <v>1.4.14.04.00.00</v>
          </cell>
          <cell r="B1486" t="str">
            <v>GASTOS POR EMISION DE</v>
          </cell>
          <cell r="C1486">
            <v>0</v>
          </cell>
          <cell r="D1486">
            <v>0</v>
          </cell>
        </row>
        <row r="1487">
          <cell r="A1487" t="str">
            <v>2.0.00.00.00.00</v>
          </cell>
          <cell r="B1487" t="str">
            <v>PASIVO</v>
          </cell>
          <cell r="C1487">
            <v>0</v>
          </cell>
          <cell r="D1487">
            <v>-2188904.0099999998</v>
          </cell>
        </row>
        <row r="1488">
          <cell r="A1488" t="str">
            <v>2.1.00.00.00.00</v>
          </cell>
          <cell r="B1488" t="str">
            <v>PASIVO CIRCULANTE</v>
          </cell>
          <cell r="C1488">
            <v>0</v>
          </cell>
          <cell r="D1488">
            <v>-1294975.1599999999</v>
          </cell>
        </row>
        <row r="1489">
          <cell r="A1489" t="str">
            <v>2.1.01.00.00.00</v>
          </cell>
          <cell r="B1489" t="str">
            <v>CUENTAS POR PAGAR</v>
          </cell>
          <cell r="C1489">
            <v>0</v>
          </cell>
          <cell r="D1489">
            <v>-2074986.45</v>
          </cell>
        </row>
        <row r="1490">
          <cell r="A1490" t="str">
            <v>2.1.01.01.00.00</v>
          </cell>
          <cell r="B1490" t="str">
            <v>PROVEEDORES DE ENERGIA</v>
          </cell>
          <cell r="C1490">
            <v>0</v>
          </cell>
          <cell r="D1490">
            <v>-3508783.33</v>
          </cell>
        </row>
        <row r="1491">
          <cell r="A1491" t="str">
            <v>2.1.01.01.01.00</v>
          </cell>
          <cell r="B1491" t="str">
            <v>PROVEEDORES DE ENER</v>
          </cell>
          <cell r="C1491">
            <v>0</v>
          </cell>
          <cell r="D1491">
            <v>-880191.11</v>
          </cell>
        </row>
        <row r="1492">
          <cell r="A1492" t="str">
            <v>2.1.01.01.02.00</v>
          </cell>
          <cell r="B1492" t="str">
            <v>PROVEEDORES DE ENER</v>
          </cell>
          <cell r="C1492">
            <v>0</v>
          </cell>
          <cell r="D1492">
            <v>-2628592.2200000002</v>
          </cell>
        </row>
        <row r="1493">
          <cell r="A1493" t="str">
            <v>2.1.01.01.02.01</v>
          </cell>
          <cell r="B1493" t="str">
            <v>CEL-ENERGIA ESTI</v>
          </cell>
          <cell r="C1493">
            <v>0</v>
          </cell>
          <cell r="D1493">
            <v>76.069999999999993</v>
          </cell>
        </row>
        <row r="1494">
          <cell r="A1494" t="str">
            <v>2.1.01.01.02.02</v>
          </cell>
          <cell r="B1494" t="str">
            <v>CAESS-ENERGIA ES</v>
          </cell>
          <cell r="C1494">
            <v>0</v>
          </cell>
          <cell r="D1494">
            <v>-11265.4</v>
          </cell>
        </row>
        <row r="1495">
          <cell r="A1495" t="str">
            <v>2.1.01.01.02.03</v>
          </cell>
          <cell r="B1495" t="str">
            <v>CECSA-ENERGIA ES</v>
          </cell>
          <cell r="C1495">
            <v>0</v>
          </cell>
          <cell r="D1495">
            <v>-10392.57</v>
          </cell>
        </row>
        <row r="1496">
          <cell r="A1496" t="str">
            <v>2.1.01.01.02.04</v>
          </cell>
          <cell r="B1496" t="str">
            <v>CLESA-ENERGIA ES</v>
          </cell>
          <cell r="C1496">
            <v>0</v>
          </cell>
          <cell r="D1496">
            <v>-65416.93</v>
          </cell>
        </row>
        <row r="1497">
          <cell r="A1497" t="str">
            <v>2.1.01.01.02.05</v>
          </cell>
          <cell r="B1497" t="str">
            <v>UT-ENERGIA ESTIM</v>
          </cell>
          <cell r="C1497">
            <v>0</v>
          </cell>
          <cell r="D1497">
            <v>-2180344.39</v>
          </cell>
        </row>
        <row r="1498">
          <cell r="A1498" t="str">
            <v>2.1.01.01.02.09</v>
          </cell>
          <cell r="B1498" t="str">
            <v>ETESAL-ENERGIA E</v>
          </cell>
          <cell r="C1498">
            <v>0</v>
          </cell>
          <cell r="D1498">
            <v>0</v>
          </cell>
        </row>
        <row r="1499">
          <cell r="A1499" t="str">
            <v>2.1.01.01.02.10</v>
          </cell>
          <cell r="B1499" t="str">
            <v>GESAL-ENERGIA ES</v>
          </cell>
          <cell r="C1499">
            <v>0</v>
          </cell>
          <cell r="D1499">
            <v>-368989.38</v>
          </cell>
        </row>
        <row r="1500">
          <cell r="A1500" t="str">
            <v>2.1.01.01.02.14</v>
          </cell>
          <cell r="B1500" t="str">
            <v>POLIWATT GUAT-EN</v>
          </cell>
          <cell r="C1500">
            <v>0</v>
          </cell>
          <cell r="D1500">
            <v>0</v>
          </cell>
        </row>
        <row r="1501">
          <cell r="A1501" t="str">
            <v>2.1.01.01.02.16</v>
          </cell>
          <cell r="B1501" t="str">
            <v>EXCELERGY-ENERGI</v>
          </cell>
          <cell r="C1501">
            <v>0</v>
          </cell>
          <cell r="D1501">
            <v>8380.8700000000008</v>
          </cell>
        </row>
        <row r="1502">
          <cell r="A1502" t="str">
            <v>2.1.01.01.02.20</v>
          </cell>
          <cell r="B1502" t="str">
            <v>CESSA-ENERGIA ES</v>
          </cell>
          <cell r="C1502">
            <v>0</v>
          </cell>
          <cell r="D1502">
            <v>117.19</v>
          </cell>
        </row>
        <row r="1503">
          <cell r="A1503" t="str">
            <v>2.1.01.01.02.21</v>
          </cell>
          <cell r="B1503" t="str">
            <v>ABRUZZO-ENERGIA</v>
          </cell>
          <cell r="C1503">
            <v>0</v>
          </cell>
          <cell r="D1503">
            <v>-60.94</v>
          </cell>
        </row>
        <row r="1504">
          <cell r="A1504" t="str">
            <v>2.1.01.01.02.24</v>
          </cell>
          <cell r="B1504" t="str">
            <v>EDESAL - ENERGIA</v>
          </cell>
          <cell r="C1504">
            <v>0</v>
          </cell>
          <cell r="D1504">
            <v>-696.74</v>
          </cell>
        </row>
        <row r="1505">
          <cell r="A1505" t="str">
            <v>2.1.01.02.00.00</v>
          </cell>
          <cell r="B1505" t="str">
            <v>PROVEEDORES LOCALES</v>
          </cell>
          <cell r="C1505">
            <v>0</v>
          </cell>
          <cell r="D1505">
            <v>506191.57</v>
          </cell>
        </row>
        <row r="1506">
          <cell r="A1506" t="str">
            <v>2.1.01.02.01.00</v>
          </cell>
          <cell r="B1506" t="str">
            <v>PROVEEDORES LOCALES</v>
          </cell>
          <cell r="C1506">
            <v>0</v>
          </cell>
          <cell r="D1506">
            <v>567891.24</v>
          </cell>
        </row>
        <row r="1507">
          <cell r="A1507" t="str">
            <v>2.1.01.02.02.00</v>
          </cell>
          <cell r="B1507" t="str">
            <v>PROVEEDORES INVENTA</v>
          </cell>
          <cell r="C1507">
            <v>0</v>
          </cell>
          <cell r="D1507">
            <v>-61620.94</v>
          </cell>
        </row>
        <row r="1508">
          <cell r="A1508" t="str">
            <v>2.1.01.02.04.00</v>
          </cell>
          <cell r="B1508" t="str">
            <v>ACREEDORES VARIOS</v>
          </cell>
          <cell r="C1508">
            <v>0</v>
          </cell>
          <cell r="D1508">
            <v>-78.73</v>
          </cell>
        </row>
        <row r="1509">
          <cell r="A1509" t="str">
            <v>2.1.01.03.00.00</v>
          </cell>
          <cell r="B1509" t="str">
            <v>PROVEEDORES DEL EXTERI</v>
          </cell>
          <cell r="C1509">
            <v>0</v>
          </cell>
          <cell r="D1509">
            <v>411005.16</v>
          </cell>
        </row>
        <row r="1510">
          <cell r="A1510" t="str">
            <v>2.1.01.03.01.00</v>
          </cell>
          <cell r="B1510" t="str">
            <v>PROVEEDORES DEL EXT</v>
          </cell>
          <cell r="C1510">
            <v>0</v>
          </cell>
          <cell r="D1510">
            <v>411005.16</v>
          </cell>
        </row>
        <row r="1511">
          <cell r="A1511" t="str">
            <v>2.1.01.03.02.00</v>
          </cell>
          <cell r="B1511" t="str">
            <v>PROVEEDORES DEL EXT</v>
          </cell>
          <cell r="C1511">
            <v>0</v>
          </cell>
          <cell r="D1511">
            <v>0</v>
          </cell>
        </row>
        <row r="1512">
          <cell r="A1512" t="str">
            <v>2.1.01.04.00.00</v>
          </cell>
          <cell r="B1512" t="str">
            <v>COMPA$IAS RELACIONADAS</v>
          </cell>
          <cell r="C1512">
            <v>0</v>
          </cell>
          <cell r="D1512">
            <v>0</v>
          </cell>
        </row>
        <row r="1513">
          <cell r="A1513" t="str">
            <v>2.1.01.04.04.00</v>
          </cell>
          <cell r="B1513" t="str">
            <v>ELCA-CXP-RELACIONAD</v>
          </cell>
          <cell r="C1513">
            <v>0</v>
          </cell>
          <cell r="D1513">
            <v>0</v>
          </cell>
        </row>
        <row r="1514">
          <cell r="A1514" t="str">
            <v>2.1.01.05.00.00</v>
          </cell>
          <cell r="B1514" t="str">
            <v>ACCIONISTAS</v>
          </cell>
          <cell r="C1514">
            <v>0</v>
          </cell>
          <cell r="D1514">
            <v>-600.96</v>
          </cell>
        </row>
        <row r="1515">
          <cell r="A1515" t="str">
            <v>2.1.01.05.01.00</v>
          </cell>
          <cell r="B1515" t="str">
            <v>CXP-ACCIONISTAS</v>
          </cell>
          <cell r="C1515">
            <v>0</v>
          </cell>
          <cell r="D1515">
            <v>-600.96</v>
          </cell>
        </row>
        <row r="1516">
          <cell r="A1516" t="str">
            <v>2.1.01.06.00.00</v>
          </cell>
          <cell r="B1516" t="str">
            <v>OTRAS CUENTAS POR PAGA</v>
          </cell>
          <cell r="C1516">
            <v>0</v>
          </cell>
          <cell r="D1516">
            <v>520130.39</v>
          </cell>
        </row>
        <row r="1517">
          <cell r="A1517" t="str">
            <v>2.1.01.06.01.00</v>
          </cell>
          <cell r="B1517" t="str">
            <v>SEGUROS POR PAGAR</v>
          </cell>
          <cell r="C1517">
            <v>0</v>
          </cell>
          <cell r="D1517">
            <v>-179.63</v>
          </cell>
        </row>
        <row r="1518">
          <cell r="A1518" t="str">
            <v>2.1.01.06.02.00</v>
          </cell>
          <cell r="B1518" t="str">
            <v>CXP INSTITUCIONES B</v>
          </cell>
          <cell r="C1518">
            <v>0</v>
          </cell>
          <cell r="D1518">
            <v>874800.76</v>
          </cell>
        </row>
        <row r="1519">
          <cell r="A1519" t="str">
            <v>2.1.01.06.04.00</v>
          </cell>
          <cell r="B1519" t="str">
            <v>INTERESES POR PAGAR</v>
          </cell>
          <cell r="C1519">
            <v>0</v>
          </cell>
          <cell r="D1519">
            <v>-354490.74</v>
          </cell>
        </row>
        <row r="1520">
          <cell r="A1520" t="str">
            <v>2.1.01.07.00.00</v>
          </cell>
          <cell r="B1520" t="str">
            <v>SOBRANTES DE CAJA</v>
          </cell>
          <cell r="C1520">
            <v>0</v>
          </cell>
          <cell r="D1520">
            <v>-2929.28</v>
          </cell>
        </row>
        <row r="1521">
          <cell r="A1521" t="str">
            <v>2.1.01.07.01.00</v>
          </cell>
          <cell r="B1521" t="str">
            <v>SAN SALVADOR-SOBRAN</v>
          </cell>
          <cell r="C1521">
            <v>0</v>
          </cell>
          <cell r="D1521">
            <v>-3029.28</v>
          </cell>
        </row>
        <row r="1522">
          <cell r="A1522" t="str">
            <v>2.1.01.07.01.01</v>
          </cell>
          <cell r="B1522" t="str">
            <v>SOBRANTES DE CAJ</v>
          </cell>
          <cell r="C1522">
            <v>0</v>
          </cell>
          <cell r="D1522">
            <v>277.52999999999997</v>
          </cell>
        </row>
        <row r="1523">
          <cell r="A1523" t="str">
            <v>2.1.01.07.01.02</v>
          </cell>
          <cell r="B1523" t="str">
            <v>COBROS ERRONEOS-</v>
          </cell>
          <cell r="C1523">
            <v>0</v>
          </cell>
          <cell r="D1523">
            <v>-3306.81</v>
          </cell>
        </row>
        <row r="1524">
          <cell r="A1524" t="str">
            <v>2.1.01.07.02.00</v>
          </cell>
          <cell r="B1524" t="str">
            <v>SANTA TECLA-SOBRANT</v>
          </cell>
          <cell r="C1524">
            <v>0</v>
          </cell>
          <cell r="D1524">
            <v>0</v>
          </cell>
        </row>
        <row r="1525">
          <cell r="A1525" t="str">
            <v>2.1.01.07.02.01</v>
          </cell>
          <cell r="B1525" t="str">
            <v>SOBRANTES DE CAJ</v>
          </cell>
          <cell r="C1525">
            <v>0</v>
          </cell>
          <cell r="D1525">
            <v>0</v>
          </cell>
        </row>
        <row r="1526">
          <cell r="A1526" t="str">
            <v>2.1.01.07.04.00</v>
          </cell>
          <cell r="B1526" t="str">
            <v>QUEZALTEPEQUE-SOBRA</v>
          </cell>
          <cell r="C1526">
            <v>0</v>
          </cell>
          <cell r="D1526">
            <v>0</v>
          </cell>
        </row>
        <row r="1527">
          <cell r="A1527" t="str">
            <v>2.1.01.07.04.01</v>
          </cell>
          <cell r="B1527" t="str">
            <v>SOBRANTES DE CAJ</v>
          </cell>
          <cell r="C1527">
            <v>0</v>
          </cell>
          <cell r="D1527">
            <v>0</v>
          </cell>
        </row>
        <row r="1528">
          <cell r="A1528" t="str">
            <v>2.1.01.07.05.00</v>
          </cell>
          <cell r="B1528" t="str">
            <v>SAN JUAN OPICO-SOBR</v>
          </cell>
          <cell r="C1528">
            <v>0</v>
          </cell>
          <cell r="D1528">
            <v>0</v>
          </cell>
        </row>
        <row r="1529">
          <cell r="A1529" t="str">
            <v>2.1.01.07.05.01</v>
          </cell>
          <cell r="B1529" t="str">
            <v>SOBRANTES DE CAJ</v>
          </cell>
          <cell r="C1529">
            <v>0</v>
          </cell>
          <cell r="D1529">
            <v>0</v>
          </cell>
        </row>
        <row r="1530">
          <cell r="A1530" t="str">
            <v>2.1.01.07.06.00</v>
          </cell>
          <cell r="B1530" t="str">
            <v>SAN VICENTE-SOBRANT</v>
          </cell>
          <cell r="C1530">
            <v>0</v>
          </cell>
          <cell r="D1530">
            <v>0</v>
          </cell>
        </row>
        <row r="1531">
          <cell r="A1531" t="str">
            <v>2.1.01.07.06.01</v>
          </cell>
          <cell r="B1531" t="str">
            <v>SOBRANTES DE CAJ</v>
          </cell>
          <cell r="C1531">
            <v>0</v>
          </cell>
          <cell r="D1531">
            <v>0</v>
          </cell>
        </row>
        <row r="1532">
          <cell r="A1532" t="str">
            <v>2.1.01.07.07.00</v>
          </cell>
          <cell r="B1532" t="str">
            <v>ZACATECOLUCA-SOBRAN</v>
          </cell>
          <cell r="C1532">
            <v>0</v>
          </cell>
          <cell r="D1532">
            <v>100</v>
          </cell>
        </row>
        <row r="1533">
          <cell r="A1533" t="str">
            <v>2.1.01.07.07.01</v>
          </cell>
          <cell r="B1533" t="str">
            <v>SOBRANTES DE CAJ</v>
          </cell>
          <cell r="C1533">
            <v>0</v>
          </cell>
          <cell r="D1533">
            <v>100</v>
          </cell>
        </row>
        <row r="1534">
          <cell r="A1534" t="str">
            <v>2.1.01.07.08.00</v>
          </cell>
          <cell r="B1534" t="str">
            <v>ROSARIO DE LA PAZ-S</v>
          </cell>
          <cell r="C1534">
            <v>0</v>
          </cell>
          <cell r="D1534">
            <v>0</v>
          </cell>
        </row>
        <row r="1535">
          <cell r="A1535" t="str">
            <v>2.1.01.07.08.01</v>
          </cell>
          <cell r="B1535" t="str">
            <v>SOBRANTES DE CAJ</v>
          </cell>
          <cell r="C1535">
            <v>0</v>
          </cell>
          <cell r="D1535">
            <v>0</v>
          </cell>
        </row>
        <row r="1536">
          <cell r="A1536" t="str">
            <v>2.1.01.07.11.00</v>
          </cell>
          <cell r="B1536" t="str">
            <v>COLECTURIA STA TECL</v>
          </cell>
          <cell r="C1536">
            <v>0</v>
          </cell>
          <cell r="D1536">
            <v>0</v>
          </cell>
        </row>
        <row r="1537">
          <cell r="A1537" t="str">
            <v>2.1.01.07.11.01</v>
          </cell>
          <cell r="B1537" t="str">
            <v>SOBRANTES-MERLIO</v>
          </cell>
          <cell r="C1537">
            <v>0</v>
          </cell>
          <cell r="D1537">
            <v>0</v>
          </cell>
        </row>
        <row r="1538">
          <cell r="A1538" t="str">
            <v>2.1.01.08.00.00</v>
          </cell>
          <cell r="B1538" t="str">
            <v>PRESTAMOS POR PAGAR A</v>
          </cell>
          <cell r="C1538">
            <v>0</v>
          </cell>
          <cell r="D1538">
            <v>0</v>
          </cell>
        </row>
        <row r="1539">
          <cell r="A1539" t="str">
            <v>2.1.01.08.01.00</v>
          </cell>
          <cell r="B1539" t="str">
            <v>PRESTAMOS BANCARIOS</v>
          </cell>
          <cell r="C1539">
            <v>0</v>
          </cell>
          <cell r="D1539">
            <v>0</v>
          </cell>
        </row>
        <row r="1540">
          <cell r="A1540" t="str">
            <v>2.1.03.00.00.00</v>
          </cell>
          <cell r="B1540" t="str">
            <v>DEPOSITOS EN GARANTIA</v>
          </cell>
          <cell r="C1540">
            <v>0</v>
          </cell>
          <cell r="D1540">
            <v>12607.07</v>
          </cell>
        </row>
        <row r="1541">
          <cell r="A1541" t="str">
            <v>2.1.03.01.00.00</v>
          </cell>
          <cell r="B1541" t="str">
            <v>DEPOSITOS EN GARANTIA</v>
          </cell>
          <cell r="C1541">
            <v>0</v>
          </cell>
          <cell r="D1541">
            <v>15486.68</v>
          </cell>
        </row>
        <row r="1542">
          <cell r="A1542" t="str">
            <v>2.1.03.03.00.00</v>
          </cell>
          <cell r="B1542" t="str">
            <v>GARANTIAS X PAGAR-SGC</v>
          </cell>
          <cell r="C1542">
            <v>0</v>
          </cell>
          <cell r="D1542">
            <v>-2879.61</v>
          </cell>
        </row>
        <row r="1543">
          <cell r="A1543" t="str">
            <v>2.1.03.04.00.00</v>
          </cell>
          <cell r="B1543" t="str">
            <v>GARANTIAS EN COLECTURI</v>
          </cell>
          <cell r="C1543">
            <v>0</v>
          </cell>
          <cell r="D1543">
            <v>0</v>
          </cell>
        </row>
        <row r="1544">
          <cell r="A1544" t="str">
            <v>2.1.05.00.00.00</v>
          </cell>
          <cell r="B1544" t="str">
            <v>INTERESES POR PAGAR</v>
          </cell>
          <cell r="C1544">
            <v>0</v>
          </cell>
          <cell r="D1544">
            <v>-3747.88</v>
          </cell>
        </row>
        <row r="1545">
          <cell r="A1545" t="str">
            <v>2.1.05.01.00.00</v>
          </cell>
          <cell r="B1545" t="str">
            <v>INTERESES POR PAGAR-GA</v>
          </cell>
          <cell r="C1545">
            <v>0</v>
          </cell>
          <cell r="D1545">
            <v>-3747.88</v>
          </cell>
        </row>
        <row r="1546">
          <cell r="A1546" t="str">
            <v>2.1.06.00.00.00</v>
          </cell>
          <cell r="B1546" t="str">
            <v>GASTOS ACUMULADOS POR PAG</v>
          </cell>
          <cell r="C1546">
            <v>0</v>
          </cell>
          <cell r="D1546">
            <v>586019.98</v>
          </cell>
        </row>
        <row r="1547">
          <cell r="A1547" t="str">
            <v>2.1.06.01.00.00</v>
          </cell>
          <cell r="B1547" t="str">
            <v>PLANILLAS POR PAGAR</v>
          </cell>
          <cell r="C1547">
            <v>0</v>
          </cell>
          <cell r="D1547">
            <v>0.09</v>
          </cell>
        </row>
        <row r="1548">
          <cell r="A1548" t="str">
            <v>2.1.06.01.01.00</v>
          </cell>
          <cell r="B1548" t="str">
            <v>PLANILLAS POR PAGAR</v>
          </cell>
          <cell r="C1548">
            <v>0</v>
          </cell>
          <cell r="D1548">
            <v>0.09</v>
          </cell>
        </row>
        <row r="1549">
          <cell r="A1549" t="str">
            <v>2.1.06.01.02.00</v>
          </cell>
          <cell r="B1549" t="str">
            <v>PLANILLAS POR PAGAR</v>
          </cell>
          <cell r="C1549">
            <v>0</v>
          </cell>
          <cell r="D1549">
            <v>0</v>
          </cell>
        </row>
        <row r="1550">
          <cell r="A1550" t="str">
            <v>2.1.06.01.05.00</v>
          </cell>
          <cell r="B1550" t="str">
            <v>PLANILLAS POR PAGAR</v>
          </cell>
          <cell r="C1550">
            <v>0</v>
          </cell>
          <cell r="D1550">
            <v>0</v>
          </cell>
        </row>
        <row r="1551">
          <cell r="A1551" t="str">
            <v>2.1.06.04.00.00</v>
          </cell>
          <cell r="B1551" t="str">
            <v>PRESTACIONES LABORALES</v>
          </cell>
          <cell r="C1551">
            <v>0</v>
          </cell>
          <cell r="D1551">
            <v>-91820.36</v>
          </cell>
        </row>
        <row r="1552">
          <cell r="A1552" t="str">
            <v>2.1.06.04.12.00</v>
          </cell>
          <cell r="B1552" t="str">
            <v>APORTE PATRONAL 7%</v>
          </cell>
          <cell r="C1552">
            <v>0</v>
          </cell>
          <cell r="D1552">
            <v>-7833.39</v>
          </cell>
        </row>
        <row r="1553">
          <cell r="A1553" t="str">
            <v>2.1.06.04.13.00</v>
          </cell>
          <cell r="B1553" t="str">
            <v>AGUINALDOS</v>
          </cell>
          <cell r="C1553">
            <v>0</v>
          </cell>
          <cell r="D1553">
            <v>-38478.379999999997</v>
          </cell>
        </row>
        <row r="1554">
          <cell r="A1554" t="str">
            <v>2.1.06.04.14.00</v>
          </cell>
          <cell r="B1554" t="str">
            <v>VACACIONES</v>
          </cell>
          <cell r="C1554">
            <v>0</v>
          </cell>
          <cell r="D1554">
            <v>-6775.49</v>
          </cell>
        </row>
        <row r="1555">
          <cell r="A1555" t="str">
            <v>2.1.06.04.15.00</v>
          </cell>
          <cell r="B1555" t="str">
            <v>BONIFICACIONES</v>
          </cell>
          <cell r="C1555">
            <v>0</v>
          </cell>
          <cell r="D1555">
            <v>-38733.1</v>
          </cell>
        </row>
        <row r="1556">
          <cell r="A1556" t="str">
            <v>2.1.06.05.00.00</v>
          </cell>
          <cell r="B1556" t="str">
            <v>CUOTAS PATRONALES DE S</v>
          </cell>
          <cell r="C1556">
            <v>0</v>
          </cell>
          <cell r="D1556">
            <v>-1048.57</v>
          </cell>
        </row>
        <row r="1557">
          <cell r="A1557" t="str">
            <v>2.1.06.05.01.00</v>
          </cell>
          <cell r="B1557" t="str">
            <v>CUOTA PATRONAL ISSS</v>
          </cell>
          <cell r="C1557">
            <v>0</v>
          </cell>
          <cell r="D1557">
            <v>-116.14</v>
          </cell>
        </row>
        <row r="1558">
          <cell r="A1558" t="str">
            <v>2.1.06.05.02.00</v>
          </cell>
          <cell r="B1558" t="str">
            <v>CUOTA PATRONAL UNID</v>
          </cell>
          <cell r="C1558">
            <v>0</v>
          </cell>
          <cell r="D1558">
            <v>-932.43</v>
          </cell>
        </row>
        <row r="1559">
          <cell r="A1559" t="str">
            <v>2.1.06.06.00.00</v>
          </cell>
          <cell r="B1559" t="str">
            <v>PROVISIONES</v>
          </cell>
          <cell r="C1559">
            <v>0</v>
          </cell>
          <cell r="D1559">
            <v>678888.82</v>
          </cell>
        </row>
        <row r="1560">
          <cell r="A1560" t="str">
            <v>2.1.06.06.07.00</v>
          </cell>
          <cell r="B1560" t="str">
            <v>CAJAS CHICAS POR PA</v>
          </cell>
          <cell r="C1560">
            <v>0</v>
          </cell>
          <cell r="D1560">
            <v>7675.58</v>
          </cell>
        </row>
        <row r="1561">
          <cell r="A1561" t="str">
            <v>2.1.06.06.10.00</v>
          </cell>
          <cell r="B1561" t="str">
            <v>HONORARIOS PROFESIO</v>
          </cell>
          <cell r="C1561">
            <v>0</v>
          </cell>
          <cell r="D1561">
            <v>4391.68</v>
          </cell>
        </row>
        <row r="1562">
          <cell r="A1562" t="str">
            <v>2.1.06.06.11.00</v>
          </cell>
          <cell r="B1562" t="str">
            <v>SERVICIOS BASICOS</v>
          </cell>
          <cell r="C1562">
            <v>0</v>
          </cell>
          <cell r="D1562">
            <v>26941.599999999999</v>
          </cell>
        </row>
        <row r="1563">
          <cell r="A1563" t="str">
            <v>2.1.06.06.12.00</v>
          </cell>
          <cell r="B1563" t="str">
            <v>PROVISION DE CONTIN</v>
          </cell>
          <cell r="C1563">
            <v>0</v>
          </cell>
          <cell r="D1563">
            <v>9100.65</v>
          </cell>
        </row>
        <row r="1564">
          <cell r="A1564" t="str">
            <v>2.1.06.06.15.00</v>
          </cell>
          <cell r="B1564" t="str">
            <v>PROVISION ENERGIA N</v>
          </cell>
          <cell r="C1564">
            <v>0</v>
          </cell>
          <cell r="D1564">
            <v>-12769.18</v>
          </cell>
        </row>
        <row r="1565">
          <cell r="A1565" t="str">
            <v>2.1.06.06.17.00</v>
          </cell>
          <cell r="B1565" t="str">
            <v>AUTOSEGURO DE BIENE</v>
          </cell>
          <cell r="C1565">
            <v>0</v>
          </cell>
          <cell r="D1565">
            <v>221885.18</v>
          </cell>
        </row>
        <row r="1566">
          <cell r="A1566" t="str">
            <v>2.1.06.06.18.00</v>
          </cell>
          <cell r="B1566" t="str">
            <v>PROVISION GASTOS DE</v>
          </cell>
          <cell r="C1566">
            <v>0</v>
          </cell>
          <cell r="D1566">
            <v>0</v>
          </cell>
        </row>
        <row r="1567">
          <cell r="A1567" t="str">
            <v>2.1.06.06.21.00</v>
          </cell>
          <cell r="B1567" t="str">
            <v>PROV. POR INDICADOR</v>
          </cell>
          <cell r="C1567">
            <v>0</v>
          </cell>
          <cell r="D1567">
            <v>421663.31</v>
          </cell>
        </row>
        <row r="1568">
          <cell r="A1568" t="str">
            <v>2.1.07.00.00.00</v>
          </cell>
          <cell r="B1568" t="str">
            <v>IMPUESTOS POR PAGAR</v>
          </cell>
          <cell r="C1568">
            <v>0</v>
          </cell>
          <cell r="D1568">
            <v>-33591.47</v>
          </cell>
        </row>
        <row r="1569">
          <cell r="A1569" t="str">
            <v>2.1.07.01.00.00</v>
          </cell>
          <cell r="B1569" t="str">
            <v>IMPUESTO RETENCION IVA</v>
          </cell>
          <cell r="C1569">
            <v>0</v>
          </cell>
          <cell r="D1569">
            <v>-338</v>
          </cell>
        </row>
        <row r="1570">
          <cell r="A1570" t="str">
            <v>2.1.07.02.00.00</v>
          </cell>
          <cell r="B1570" t="str">
            <v>IMPUESTO IVA</v>
          </cell>
          <cell r="C1570">
            <v>0</v>
          </cell>
          <cell r="D1570">
            <v>9367.2199999999993</v>
          </cell>
        </row>
        <row r="1571">
          <cell r="A1571" t="str">
            <v>2.1.07.03.00.00</v>
          </cell>
          <cell r="B1571" t="str">
            <v>IMPUESTOS MUNICIPALES</v>
          </cell>
          <cell r="C1571">
            <v>0</v>
          </cell>
          <cell r="D1571">
            <v>-6822.79</v>
          </cell>
        </row>
        <row r="1572">
          <cell r="A1572" t="str">
            <v>2.1.07.04.00.00</v>
          </cell>
          <cell r="B1572" t="str">
            <v>PROVISION PARA PAGO A</v>
          </cell>
          <cell r="C1572">
            <v>0</v>
          </cell>
          <cell r="D1572">
            <v>0</v>
          </cell>
        </row>
        <row r="1573">
          <cell r="A1573" t="str">
            <v>2.1.07.05.00.00</v>
          </cell>
          <cell r="B1573" t="str">
            <v>IMPUESTO SOBRE LA RENT</v>
          </cell>
          <cell r="C1573">
            <v>0</v>
          </cell>
          <cell r="D1573">
            <v>0</v>
          </cell>
        </row>
        <row r="1574">
          <cell r="A1574" t="str">
            <v>2.1.07.06.00.00</v>
          </cell>
          <cell r="B1574" t="str">
            <v>TASAS MUNIC. ASEO, ALU</v>
          </cell>
          <cell r="C1574">
            <v>0</v>
          </cell>
          <cell r="D1574">
            <v>757.81</v>
          </cell>
        </row>
        <row r="1575">
          <cell r="A1575" t="str">
            <v>2.1.07.07.00.00</v>
          </cell>
          <cell r="B1575" t="str">
            <v>IMPUESTOS X PAGAR ALCA</v>
          </cell>
          <cell r="C1575">
            <v>0</v>
          </cell>
          <cell r="D1575">
            <v>-36600.99</v>
          </cell>
        </row>
        <row r="1576">
          <cell r="A1576" t="str">
            <v>2.1.07.08.00.00</v>
          </cell>
          <cell r="B1576" t="str">
            <v>RETENCION IVA 1% ANTIC</v>
          </cell>
          <cell r="C1576">
            <v>0</v>
          </cell>
          <cell r="D1576">
            <v>45.28</v>
          </cell>
        </row>
        <row r="1577">
          <cell r="A1577" t="str">
            <v>2.1.08.00.00.00</v>
          </cell>
          <cell r="B1577" t="str">
            <v>RETENCIONES</v>
          </cell>
          <cell r="C1577">
            <v>0</v>
          </cell>
          <cell r="D1577">
            <v>143957.04</v>
          </cell>
        </row>
        <row r="1578">
          <cell r="A1578" t="str">
            <v>2.1.08.01.00.00</v>
          </cell>
          <cell r="B1578" t="str">
            <v>CUOTA LABORAL DE SEGUR</v>
          </cell>
          <cell r="C1578">
            <v>0</v>
          </cell>
          <cell r="D1578">
            <v>-904.7</v>
          </cell>
        </row>
        <row r="1579">
          <cell r="A1579" t="str">
            <v>2.1.08.01.01.00</v>
          </cell>
          <cell r="B1579" t="str">
            <v>RETENCIONES ISSS</v>
          </cell>
          <cell r="C1579">
            <v>0</v>
          </cell>
          <cell r="D1579">
            <v>-41.14</v>
          </cell>
        </row>
        <row r="1580">
          <cell r="A1580" t="str">
            <v>2.1.08.01.02.00</v>
          </cell>
          <cell r="B1580" t="str">
            <v>RETENCIONES AFP</v>
          </cell>
          <cell r="C1580">
            <v>0</v>
          </cell>
          <cell r="D1580">
            <v>-863.56</v>
          </cell>
        </row>
        <row r="1581">
          <cell r="A1581" t="str">
            <v>2.1.08.01.02.01</v>
          </cell>
          <cell r="B1581" t="str">
            <v>AFP-CONFIA-RETEN</v>
          </cell>
          <cell r="C1581">
            <v>0</v>
          </cell>
          <cell r="D1581">
            <v>-1023.85</v>
          </cell>
        </row>
        <row r="1582">
          <cell r="A1582" t="str">
            <v>2.1.08.01.02.02</v>
          </cell>
          <cell r="B1582" t="str">
            <v>AFP-CRECER-RETEN</v>
          </cell>
          <cell r="C1582">
            <v>0</v>
          </cell>
          <cell r="D1582">
            <v>160.29</v>
          </cell>
        </row>
        <row r="1583">
          <cell r="A1583" t="str">
            <v>2.1.08.01.02.03</v>
          </cell>
          <cell r="B1583" t="str">
            <v>AFP-UNIDAD DE PE</v>
          </cell>
          <cell r="C1583">
            <v>0</v>
          </cell>
          <cell r="D1583">
            <v>0</v>
          </cell>
        </row>
        <row r="1584">
          <cell r="A1584" t="str">
            <v>2.1.08.01.02.05</v>
          </cell>
          <cell r="B1584" t="str">
            <v>AFP-IPSFA-RETENC</v>
          </cell>
          <cell r="C1584">
            <v>0</v>
          </cell>
          <cell r="D1584">
            <v>0</v>
          </cell>
        </row>
        <row r="1585">
          <cell r="A1585" t="str">
            <v>2.1.08.02.00.00</v>
          </cell>
          <cell r="B1585" t="str">
            <v>CUOTAS PRESTAMOS DE EM</v>
          </cell>
          <cell r="C1585">
            <v>0</v>
          </cell>
          <cell r="D1585">
            <v>-10096.89</v>
          </cell>
        </row>
        <row r="1586">
          <cell r="A1586" t="str">
            <v>2.1.08.02.01.00</v>
          </cell>
          <cell r="B1586" t="str">
            <v>IMPUESTO SOBRE LA R</v>
          </cell>
          <cell r="C1586">
            <v>0</v>
          </cell>
          <cell r="D1586">
            <v>-4501.6099999999997</v>
          </cell>
        </row>
        <row r="1587">
          <cell r="A1587" t="str">
            <v>2.1.08.02.02.00</v>
          </cell>
          <cell r="B1587" t="str">
            <v>SIES-RETENCIONES</v>
          </cell>
          <cell r="C1587">
            <v>0</v>
          </cell>
          <cell r="D1587">
            <v>0</v>
          </cell>
        </row>
        <row r="1588">
          <cell r="A1588" t="str">
            <v>2.1.08.02.03.00</v>
          </cell>
          <cell r="B1588" t="str">
            <v>FONDO DE VACACION 5</v>
          </cell>
          <cell r="C1588">
            <v>0</v>
          </cell>
          <cell r="D1588">
            <v>-5595.28</v>
          </cell>
        </row>
        <row r="1589">
          <cell r="A1589" t="str">
            <v>2.1.08.02.05.00</v>
          </cell>
          <cell r="B1589" t="str">
            <v>BANCO CUSCATLAN-RET</v>
          </cell>
          <cell r="C1589">
            <v>0</v>
          </cell>
          <cell r="D1589">
            <v>0</v>
          </cell>
        </row>
        <row r="1590">
          <cell r="A1590" t="str">
            <v>2.1.08.02.06.00</v>
          </cell>
          <cell r="B1590" t="str">
            <v>BANCO AGRICOLA-RETE</v>
          </cell>
          <cell r="C1590">
            <v>0</v>
          </cell>
          <cell r="D1590">
            <v>0</v>
          </cell>
        </row>
        <row r="1591">
          <cell r="A1591" t="str">
            <v>2.1.08.02.07.00</v>
          </cell>
          <cell r="B1591" t="str">
            <v>BANCO SALVADORE$O-R</v>
          </cell>
          <cell r="C1591">
            <v>0</v>
          </cell>
          <cell r="D1591">
            <v>0</v>
          </cell>
        </row>
        <row r="1592">
          <cell r="A1592" t="str">
            <v>2.1.08.02.08.00</v>
          </cell>
          <cell r="B1592" t="str">
            <v>F.S.V-PRESTAMOS-RET</v>
          </cell>
          <cell r="C1592">
            <v>0</v>
          </cell>
          <cell r="D1592">
            <v>0</v>
          </cell>
        </row>
        <row r="1593">
          <cell r="A1593" t="str">
            <v>2.1.08.02.09.00</v>
          </cell>
          <cell r="B1593" t="str">
            <v>COOPERATIVA ELECTRA</v>
          </cell>
          <cell r="C1593">
            <v>0</v>
          </cell>
          <cell r="D1593">
            <v>0</v>
          </cell>
        </row>
        <row r="1594">
          <cell r="A1594" t="str">
            <v>2.1.08.02.10.00</v>
          </cell>
          <cell r="B1594" t="str">
            <v>INPEP-RETENCIONES</v>
          </cell>
          <cell r="C1594">
            <v>0</v>
          </cell>
          <cell r="D1594">
            <v>0</v>
          </cell>
        </row>
        <row r="1595">
          <cell r="A1595" t="str">
            <v>2.1.08.02.13.00</v>
          </cell>
          <cell r="B1595" t="str">
            <v>BCO.DE LOS TRABAJAD</v>
          </cell>
          <cell r="C1595">
            <v>0</v>
          </cell>
          <cell r="D1595">
            <v>0</v>
          </cell>
        </row>
        <row r="1596">
          <cell r="A1596" t="str">
            <v>2.1.08.02.14.00</v>
          </cell>
          <cell r="B1596" t="str">
            <v>AHORROMET-RETENCION</v>
          </cell>
          <cell r="C1596">
            <v>0</v>
          </cell>
          <cell r="D1596">
            <v>0</v>
          </cell>
        </row>
        <row r="1597">
          <cell r="A1597" t="str">
            <v>2.1.08.02.18.00</v>
          </cell>
          <cell r="B1597" t="str">
            <v>MULTICREDITOS-RETEN</v>
          </cell>
          <cell r="C1597">
            <v>0</v>
          </cell>
          <cell r="D1597">
            <v>0</v>
          </cell>
        </row>
        <row r="1598">
          <cell r="A1598" t="str">
            <v>2.1.08.02.19.00</v>
          </cell>
          <cell r="B1598" t="str">
            <v>PAN AMERICAN LIFE-R</v>
          </cell>
          <cell r="C1598">
            <v>0</v>
          </cell>
          <cell r="D1598">
            <v>0</v>
          </cell>
        </row>
        <row r="1599">
          <cell r="A1599" t="str">
            <v>2.1.08.02.30.00</v>
          </cell>
          <cell r="B1599" t="str">
            <v>CAJAS DE CREDITO DE</v>
          </cell>
          <cell r="C1599">
            <v>0</v>
          </cell>
          <cell r="D1599">
            <v>0</v>
          </cell>
        </row>
        <row r="1600">
          <cell r="A1600" t="str">
            <v>2.1.08.02.31.00</v>
          </cell>
          <cell r="B1600" t="str">
            <v>CREDOMATIC-RETENCIO</v>
          </cell>
          <cell r="C1600">
            <v>0</v>
          </cell>
          <cell r="D1600">
            <v>0</v>
          </cell>
        </row>
        <row r="1601">
          <cell r="A1601" t="str">
            <v>2.1.08.02.32.00</v>
          </cell>
          <cell r="B1601" t="str">
            <v>BCO.TRAB.PUBLICOS Y</v>
          </cell>
          <cell r="C1601">
            <v>0</v>
          </cell>
          <cell r="D1601">
            <v>0</v>
          </cell>
        </row>
        <row r="1602">
          <cell r="A1602" t="str">
            <v>2.1.08.02.36.00</v>
          </cell>
          <cell r="B1602" t="str">
            <v>CECEL-RETENCIONES</v>
          </cell>
          <cell r="C1602">
            <v>0</v>
          </cell>
          <cell r="D1602">
            <v>0</v>
          </cell>
        </row>
        <row r="1603">
          <cell r="A1603" t="str">
            <v>2.1.08.02.44.00</v>
          </cell>
          <cell r="B1603" t="str">
            <v>BANCO PROMERICA SA</v>
          </cell>
          <cell r="C1603">
            <v>0</v>
          </cell>
          <cell r="D1603">
            <v>0</v>
          </cell>
        </row>
        <row r="1604">
          <cell r="A1604" t="str">
            <v>2.1.08.02.48.00</v>
          </cell>
          <cell r="B1604" t="str">
            <v>ALVARO RIVERA SAMAY</v>
          </cell>
          <cell r="C1604">
            <v>0</v>
          </cell>
          <cell r="D1604">
            <v>0</v>
          </cell>
        </row>
        <row r="1605">
          <cell r="A1605" t="str">
            <v>2.1.08.02.49.00</v>
          </cell>
          <cell r="B1605" t="str">
            <v>HIPOTECARIA, S.A. D</v>
          </cell>
          <cell r="C1605">
            <v>0</v>
          </cell>
          <cell r="D1605">
            <v>0</v>
          </cell>
        </row>
        <row r="1606">
          <cell r="A1606" t="str">
            <v>2.1.08.02.50.00</v>
          </cell>
          <cell r="B1606" t="str">
            <v>CAJA DE CREDITO DE</v>
          </cell>
          <cell r="C1606">
            <v>0</v>
          </cell>
          <cell r="D1606">
            <v>0</v>
          </cell>
        </row>
        <row r="1607">
          <cell r="A1607" t="str">
            <v>2.1.08.02.52.00</v>
          </cell>
          <cell r="B1607" t="str">
            <v>ACOPACTO DE R. L.</v>
          </cell>
          <cell r="C1607">
            <v>0</v>
          </cell>
          <cell r="D1607">
            <v>0</v>
          </cell>
        </row>
        <row r="1608">
          <cell r="A1608" t="str">
            <v>2.1.08.02.54.00</v>
          </cell>
          <cell r="B1608" t="str">
            <v>CAJA DE CREDITO DE</v>
          </cell>
          <cell r="C1608">
            <v>0</v>
          </cell>
          <cell r="D1608">
            <v>0</v>
          </cell>
        </row>
        <row r="1609">
          <cell r="A1609" t="str">
            <v>2.1.08.03.00.00</v>
          </cell>
          <cell r="B1609" t="str">
            <v>PROCURADURIA-RETENCION</v>
          </cell>
          <cell r="C1609">
            <v>0</v>
          </cell>
          <cell r="D1609">
            <v>0</v>
          </cell>
        </row>
        <row r="1610">
          <cell r="A1610" t="str">
            <v>2.1.08.05.00.00</v>
          </cell>
          <cell r="B1610" t="str">
            <v>EMBARGOS-RETENCIONES</v>
          </cell>
          <cell r="C1610">
            <v>0</v>
          </cell>
          <cell r="D1610">
            <v>2402.42</v>
          </cell>
        </row>
        <row r="1611">
          <cell r="A1611" t="str">
            <v>2.1.08.06.00.00</v>
          </cell>
          <cell r="B1611" t="str">
            <v>RETENCION-RENTA EVENTU</v>
          </cell>
          <cell r="C1611">
            <v>0</v>
          </cell>
          <cell r="D1611">
            <v>152556.21</v>
          </cell>
        </row>
        <row r="1612">
          <cell r="A1612" t="str">
            <v>2.1.08.07.00.00</v>
          </cell>
          <cell r="B1612" t="str">
            <v>CONTRIBUCIONES EMPLEAD</v>
          </cell>
          <cell r="C1612">
            <v>0</v>
          </cell>
          <cell r="D1612">
            <v>0</v>
          </cell>
        </row>
        <row r="1613">
          <cell r="A1613" t="str">
            <v>2.1.08.16.00.00</v>
          </cell>
          <cell r="B1613" t="str">
            <v>COOPERATIVA DE ABOGADO</v>
          </cell>
          <cell r="C1613">
            <v>0</v>
          </cell>
          <cell r="D1613">
            <v>0</v>
          </cell>
        </row>
        <row r="1614">
          <cell r="A1614" t="str">
            <v>2.1.09.00.00.00</v>
          </cell>
          <cell r="B1614" t="str">
            <v>IVA-DEBITO FISCAL</v>
          </cell>
          <cell r="C1614">
            <v>0</v>
          </cell>
          <cell r="D1614">
            <v>0</v>
          </cell>
        </row>
        <row r="1615">
          <cell r="A1615" t="str">
            <v>2.1.10.00.00.00</v>
          </cell>
          <cell r="B1615" t="str">
            <v>DIVIDENDOS POR PAGAR</v>
          </cell>
          <cell r="C1615">
            <v>0</v>
          </cell>
          <cell r="D1615">
            <v>-502.31</v>
          </cell>
        </row>
        <row r="1616">
          <cell r="A1616" t="str">
            <v>2.1.10.01.00.00</v>
          </cell>
          <cell r="B1616" t="str">
            <v>DIVIDENDOS POR PAGAR</v>
          </cell>
          <cell r="C1616">
            <v>0</v>
          </cell>
          <cell r="D1616">
            <v>-502.31</v>
          </cell>
        </row>
        <row r="1617">
          <cell r="A1617" t="str">
            <v>2.1.11.00.00.00</v>
          </cell>
          <cell r="B1617" t="str">
            <v>FONDOS AJENOS EN CUSTODIA</v>
          </cell>
          <cell r="C1617">
            <v>0</v>
          </cell>
          <cell r="D1617">
            <v>75268.86</v>
          </cell>
        </row>
        <row r="1618">
          <cell r="A1618" t="str">
            <v>2.1.11.01.00.00</v>
          </cell>
          <cell r="B1618" t="str">
            <v>ALCALDIA SAN SALVADOR-</v>
          </cell>
          <cell r="C1618">
            <v>0</v>
          </cell>
          <cell r="D1618">
            <v>30959.86</v>
          </cell>
        </row>
        <row r="1619">
          <cell r="A1619" t="str">
            <v>2.1.11.02.00.00</v>
          </cell>
          <cell r="B1619" t="str">
            <v>ALCALDIA SANTA TECLA-F</v>
          </cell>
          <cell r="C1619">
            <v>0</v>
          </cell>
          <cell r="D1619">
            <v>52261.07</v>
          </cell>
        </row>
        <row r="1620">
          <cell r="A1620" t="str">
            <v>2.1.11.03.00.00</v>
          </cell>
          <cell r="B1620" t="str">
            <v>ALCALDIA SAN MARCO-FON</v>
          </cell>
          <cell r="C1620">
            <v>0</v>
          </cell>
          <cell r="D1620">
            <v>-5709.98</v>
          </cell>
        </row>
        <row r="1621">
          <cell r="A1621" t="str">
            <v>2.1.11.07.00.00</v>
          </cell>
          <cell r="B1621" t="str">
            <v>ALCALDIA NVO. CUSCATLA</v>
          </cell>
          <cell r="C1621">
            <v>0</v>
          </cell>
          <cell r="D1621">
            <v>-1824.15</v>
          </cell>
        </row>
        <row r="1622">
          <cell r="A1622" t="str">
            <v>2.1.11.20.00.00</v>
          </cell>
          <cell r="B1622" t="str">
            <v>ACSA - FONDOS AJENOS</v>
          </cell>
          <cell r="C1622">
            <v>0</v>
          </cell>
          <cell r="D1622">
            <v>-417.94</v>
          </cell>
        </row>
        <row r="1623">
          <cell r="A1623" t="str">
            <v>2.2.00.00.00.00</v>
          </cell>
          <cell r="B1623" t="str">
            <v>PASIVO FIJO</v>
          </cell>
          <cell r="C1623">
            <v>0</v>
          </cell>
          <cell r="D1623">
            <v>0</v>
          </cell>
        </row>
        <row r="1624">
          <cell r="A1624" t="str">
            <v>2.2.03.00.00.00</v>
          </cell>
          <cell r="B1624" t="str">
            <v>CUENTAS POR PAGAR A LARGO</v>
          </cell>
          <cell r="C1624">
            <v>0</v>
          </cell>
          <cell r="D1624">
            <v>0</v>
          </cell>
        </row>
        <row r="1625">
          <cell r="A1625" t="str">
            <v>2.2.03.01.00.00</v>
          </cell>
          <cell r="B1625" t="str">
            <v>PRESTAMOS BANCARIOS A</v>
          </cell>
          <cell r="C1625">
            <v>0</v>
          </cell>
          <cell r="D1625">
            <v>0</v>
          </cell>
        </row>
        <row r="1626">
          <cell r="A1626" t="str">
            <v>2.3.00.00.00.00</v>
          </cell>
          <cell r="B1626" t="str">
            <v>OTROS PASIVOS</v>
          </cell>
          <cell r="C1626">
            <v>0</v>
          </cell>
          <cell r="D1626">
            <v>-893928.85</v>
          </cell>
        </row>
        <row r="1627">
          <cell r="A1627" t="str">
            <v>2.3.01.00.00.00</v>
          </cell>
          <cell r="B1627" t="str">
            <v>OTROS PASIVOS</v>
          </cell>
          <cell r="C1627">
            <v>0</v>
          </cell>
          <cell r="D1627">
            <v>-893928.85</v>
          </cell>
        </row>
        <row r="1628">
          <cell r="A1628" t="str">
            <v>2.3.01.01.00.00</v>
          </cell>
          <cell r="B1628" t="str">
            <v>PROVISION PARA OBLIGAC</v>
          </cell>
          <cell r="C1628">
            <v>0</v>
          </cell>
          <cell r="D1628">
            <v>-24326.48</v>
          </cell>
        </row>
        <row r="1629">
          <cell r="A1629" t="str">
            <v>2.3.01.03.00.00</v>
          </cell>
          <cell r="B1629" t="str">
            <v>OTROS CREDITOS DIFERID</v>
          </cell>
          <cell r="C1629">
            <v>0</v>
          </cell>
          <cell r="D1629">
            <v>-1164.28</v>
          </cell>
        </row>
        <row r="1630">
          <cell r="A1630" t="str">
            <v>2.3.01.03.01.00</v>
          </cell>
          <cell r="B1630" t="str">
            <v>CREDITOS A FAVOR PO</v>
          </cell>
          <cell r="C1630">
            <v>0</v>
          </cell>
          <cell r="D1630">
            <v>-172.33</v>
          </cell>
        </row>
        <row r="1631">
          <cell r="A1631" t="str">
            <v>2.3.01.03.02.00</v>
          </cell>
          <cell r="B1631" t="str">
            <v>PAGO EN EXCESO</v>
          </cell>
          <cell r="C1631">
            <v>0</v>
          </cell>
          <cell r="D1631">
            <v>776.35</v>
          </cell>
        </row>
        <row r="1632">
          <cell r="A1632" t="str">
            <v>2.3.01.03.03.00</v>
          </cell>
          <cell r="B1632" t="str">
            <v>CREDITOS A FAVOR PO</v>
          </cell>
          <cell r="C1632">
            <v>0</v>
          </cell>
          <cell r="D1632">
            <v>-1768.3</v>
          </cell>
        </row>
        <row r="1633">
          <cell r="A1633" t="str">
            <v>2.3.01.04.00.00</v>
          </cell>
          <cell r="B1633" t="str">
            <v>IMPUESTO DIFERIDO</v>
          </cell>
          <cell r="C1633">
            <v>0</v>
          </cell>
          <cell r="D1633">
            <v>-870460.27</v>
          </cell>
        </row>
        <row r="1634">
          <cell r="A1634" t="str">
            <v>2.3.01.04.01.00</v>
          </cell>
          <cell r="B1634" t="str">
            <v>IMPUESTO DIFERIDO</v>
          </cell>
          <cell r="C1634">
            <v>0</v>
          </cell>
          <cell r="D1634">
            <v>-870460.27</v>
          </cell>
        </row>
        <row r="1635">
          <cell r="A1635" t="str">
            <v>2.3.01.06.00.00</v>
          </cell>
          <cell r="B1635" t="str">
            <v>INGRESOS DIFERIDOS</v>
          </cell>
          <cell r="C1635">
            <v>0</v>
          </cell>
          <cell r="D1635">
            <v>2022.18</v>
          </cell>
        </row>
        <row r="1636">
          <cell r="A1636" t="str">
            <v>2.3.01.06.01.00</v>
          </cell>
          <cell r="B1636" t="str">
            <v>OBRAS A TERCEROS</v>
          </cell>
          <cell r="C1636">
            <v>0</v>
          </cell>
          <cell r="D1636">
            <v>-10135.530000000001</v>
          </cell>
        </row>
        <row r="1637">
          <cell r="A1637" t="str">
            <v>2.3.01.06.04.00</v>
          </cell>
          <cell r="B1637" t="str">
            <v>INGRESOS DIFERIDOS</v>
          </cell>
          <cell r="C1637">
            <v>0</v>
          </cell>
          <cell r="D1637">
            <v>8351.3700000000008</v>
          </cell>
        </row>
        <row r="1638">
          <cell r="A1638" t="str">
            <v>2.3.01.06.05.00</v>
          </cell>
          <cell r="B1638" t="str">
            <v>PASIVO PATRIM. TEMP</v>
          </cell>
          <cell r="C1638">
            <v>0</v>
          </cell>
          <cell r="D1638">
            <v>0</v>
          </cell>
        </row>
        <row r="1639">
          <cell r="A1639" t="str">
            <v>2.3.01.06.06.00</v>
          </cell>
          <cell r="B1639" t="str">
            <v>COMISION POR PRESTA</v>
          </cell>
          <cell r="C1639">
            <v>0</v>
          </cell>
          <cell r="D1639">
            <v>3806.34</v>
          </cell>
        </row>
        <row r="1640">
          <cell r="A1640" t="str">
            <v>3.0.00.00.00.00</v>
          </cell>
          <cell r="B1640" t="str">
            <v>PATRIMONIO</v>
          </cell>
          <cell r="C1640">
            <v>0</v>
          </cell>
          <cell r="D1640">
            <v>-122904.41</v>
          </cell>
        </row>
        <row r="1641">
          <cell r="A1641" t="str">
            <v>3.1.00.00.00.00</v>
          </cell>
          <cell r="B1641" t="str">
            <v>CAPITAL SOCIAL</v>
          </cell>
          <cell r="C1641">
            <v>0</v>
          </cell>
          <cell r="D1641">
            <v>0</v>
          </cell>
        </row>
        <row r="1642">
          <cell r="A1642" t="str">
            <v>3.1.01.00.00.00</v>
          </cell>
          <cell r="B1642" t="str">
            <v>CAPITAL SOCIAL MINIMO</v>
          </cell>
          <cell r="C1642">
            <v>0</v>
          </cell>
          <cell r="D1642">
            <v>0</v>
          </cell>
        </row>
        <row r="1643">
          <cell r="A1643" t="str">
            <v>3.1.01.01.00.00</v>
          </cell>
          <cell r="B1643" t="str">
            <v>CAPITAL SOCIAL MINIMO</v>
          </cell>
          <cell r="C1643">
            <v>0</v>
          </cell>
          <cell r="D1643">
            <v>0</v>
          </cell>
        </row>
        <row r="1644">
          <cell r="A1644" t="str">
            <v>3.1.02.00.00.00</v>
          </cell>
          <cell r="B1644" t="str">
            <v>CAPITAL SOCIAL VARIABLE</v>
          </cell>
          <cell r="C1644">
            <v>0</v>
          </cell>
          <cell r="D1644">
            <v>0</v>
          </cell>
        </row>
        <row r="1645">
          <cell r="A1645" t="str">
            <v>3.1.02.01.00.00</v>
          </cell>
          <cell r="B1645" t="str">
            <v>CAPITAL SOCIAL VARIABL</v>
          </cell>
          <cell r="C1645">
            <v>0</v>
          </cell>
          <cell r="D1645">
            <v>0</v>
          </cell>
        </row>
        <row r="1646">
          <cell r="A1646" t="str">
            <v>3.2.00.00.00.00</v>
          </cell>
          <cell r="B1646" t="str">
            <v>UTILIDADES ACUMULADAS</v>
          </cell>
          <cell r="C1646">
            <v>0</v>
          </cell>
          <cell r="D1646">
            <v>-489493.8</v>
          </cell>
        </row>
        <row r="1647">
          <cell r="A1647" t="str">
            <v>3.2.02.00.00.00</v>
          </cell>
          <cell r="B1647" t="str">
            <v>UTILIDADES DE EJERCICIOS</v>
          </cell>
          <cell r="C1647">
            <v>0</v>
          </cell>
          <cell r="D1647">
            <v>-489493.8</v>
          </cell>
        </row>
        <row r="1648">
          <cell r="A1648" t="str">
            <v>3.2.02.01.00.00</v>
          </cell>
          <cell r="B1648" t="str">
            <v>UTILIDADES DE EJERCICI</v>
          </cell>
          <cell r="C1648">
            <v>0</v>
          </cell>
          <cell r="D1648">
            <v>-489493.8</v>
          </cell>
        </row>
        <row r="1649">
          <cell r="A1649" t="str">
            <v>3.3.00.00.00.00</v>
          </cell>
          <cell r="B1649" t="str">
            <v>RESERVA LEGAL</v>
          </cell>
          <cell r="C1649">
            <v>0</v>
          </cell>
          <cell r="D1649">
            <v>0</v>
          </cell>
        </row>
        <row r="1650">
          <cell r="A1650" t="str">
            <v>3.3.01.00.00.00</v>
          </cell>
          <cell r="B1650" t="str">
            <v>RESERVA LEGAL</v>
          </cell>
          <cell r="C1650">
            <v>0</v>
          </cell>
          <cell r="D1650">
            <v>0</v>
          </cell>
        </row>
        <row r="1651">
          <cell r="A1651" t="str">
            <v>3.3.01.01.00.00</v>
          </cell>
          <cell r="B1651" t="str">
            <v>RESERVA LEGAL</v>
          </cell>
          <cell r="C1651">
            <v>0</v>
          </cell>
          <cell r="D1651">
            <v>0</v>
          </cell>
        </row>
        <row r="1652">
          <cell r="A1652" t="str">
            <v>3.5.00.00.00.00</v>
          </cell>
          <cell r="B1652" t="str">
            <v>SUPERAVIT POR REVALUACIONES</v>
          </cell>
          <cell r="C1652">
            <v>0</v>
          </cell>
          <cell r="D1652">
            <v>366589.39</v>
          </cell>
        </row>
        <row r="1653">
          <cell r="A1653" t="str">
            <v>3.5.01.00.00.00</v>
          </cell>
          <cell r="B1653" t="str">
            <v>SUPERAVIT POR REVALUACION</v>
          </cell>
          <cell r="C1653">
            <v>0</v>
          </cell>
          <cell r="D1653">
            <v>366589.39</v>
          </cell>
        </row>
        <row r="1654">
          <cell r="A1654" t="str">
            <v>3.5.01.01.00.00</v>
          </cell>
          <cell r="B1654" t="str">
            <v>SUPERAVIT POR REVALUAC</v>
          </cell>
          <cell r="C1654">
            <v>0</v>
          </cell>
          <cell r="D1654">
            <v>366589.39</v>
          </cell>
        </row>
        <row r="1655">
          <cell r="A1655" t="str">
            <v>4.0.00.00.00.00</v>
          </cell>
          <cell r="B1655" t="str">
            <v>CUENTAS DE RESULTADO ACREEDOR</v>
          </cell>
          <cell r="C1655">
            <v>0</v>
          </cell>
          <cell r="D1655">
            <v>-17947455.41</v>
          </cell>
        </row>
        <row r="1656">
          <cell r="A1656" t="str">
            <v>4.1.00.00.00.00</v>
          </cell>
          <cell r="B1656" t="str">
            <v>INGRESOS OPERACIONALES</v>
          </cell>
          <cell r="C1656">
            <v>0</v>
          </cell>
          <cell r="D1656">
            <v>-17674226.170000002</v>
          </cell>
        </row>
        <row r="1657">
          <cell r="A1657" t="str">
            <v>4.1.01.00.00.00</v>
          </cell>
          <cell r="B1657" t="str">
            <v>VENTAS DE ENERGIA Y POTEN</v>
          </cell>
          <cell r="C1657">
            <v>0</v>
          </cell>
          <cell r="D1657">
            <v>-13352456.24</v>
          </cell>
        </row>
        <row r="1658">
          <cell r="A1658" t="str">
            <v>4.1.01.01.00.00</v>
          </cell>
          <cell r="B1658" t="str">
            <v>ENERGIA Y POTENCIA PEQ</v>
          </cell>
          <cell r="C1658">
            <v>0</v>
          </cell>
          <cell r="D1658">
            <v>-5972376.46</v>
          </cell>
        </row>
        <row r="1659">
          <cell r="A1659" t="str">
            <v>4.1.01.01.01.00</v>
          </cell>
          <cell r="B1659" t="str">
            <v>ENERGIA RESIDENCIAL</v>
          </cell>
          <cell r="C1659">
            <v>0</v>
          </cell>
          <cell r="D1659">
            <v>-4432704.84</v>
          </cell>
        </row>
        <row r="1660">
          <cell r="A1660" t="str">
            <v>4.1.01.01.02.00</v>
          </cell>
          <cell r="B1660" t="str">
            <v>ENERGIA ALUMB. PUBL</v>
          </cell>
          <cell r="C1660">
            <v>0</v>
          </cell>
          <cell r="D1660">
            <v>-297588.88</v>
          </cell>
        </row>
        <row r="1661">
          <cell r="A1661" t="str">
            <v>4.1.01.01.04.00</v>
          </cell>
          <cell r="B1661" t="str">
            <v>ENERGIA SERVICIOS G</v>
          </cell>
          <cell r="C1661">
            <v>0</v>
          </cell>
          <cell r="D1661">
            <v>-886012.34</v>
          </cell>
        </row>
        <row r="1662">
          <cell r="A1662" t="str">
            <v>4.1.01.01.06.00</v>
          </cell>
          <cell r="B1662" t="str">
            <v>ENERGIA EN MEDIDORE</v>
          </cell>
          <cell r="C1662">
            <v>0</v>
          </cell>
          <cell r="D1662">
            <v>-356070.40000000002</v>
          </cell>
        </row>
        <row r="1663">
          <cell r="A1663" t="str">
            <v>4.1.01.02.00.00</v>
          </cell>
          <cell r="B1663" t="str">
            <v>ENERGIA Y POTENCIA MED</v>
          </cell>
          <cell r="C1663">
            <v>0</v>
          </cell>
          <cell r="D1663">
            <v>-1221924.56</v>
          </cell>
        </row>
        <row r="1664">
          <cell r="A1664" t="str">
            <v>4.1.01.02.02.00</v>
          </cell>
          <cell r="B1664" t="str">
            <v>ENERGIA MED. DEMAND</v>
          </cell>
          <cell r="C1664">
            <v>0</v>
          </cell>
          <cell r="D1664">
            <v>-243208.01</v>
          </cell>
        </row>
        <row r="1665">
          <cell r="A1665" t="str">
            <v>4.1.01.02.03.00</v>
          </cell>
          <cell r="B1665" t="str">
            <v>ENERGIA MED. DEMAND</v>
          </cell>
          <cell r="C1665">
            <v>0</v>
          </cell>
          <cell r="D1665">
            <v>-20411.740000000002</v>
          </cell>
        </row>
        <row r="1666">
          <cell r="A1666" t="str">
            <v>4.1.01.02.05.00</v>
          </cell>
          <cell r="B1666" t="str">
            <v>ENERGIA MED. DEMAND</v>
          </cell>
          <cell r="C1666">
            <v>0</v>
          </cell>
          <cell r="D1666">
            <v>-533990.23</v>
          </cell>
        </row>
        <row r="1667">
          <cell r="A1667" t="str">
            <v>4.1.01.02.06.00</v>
          </cell>
          <cell r="B1667" t="str">
            <v>ENERGIA MED. DEMAND</v>
          </cell>
          <cell r="C1667">
            <v>0</v>
          </cell>
          <cell r="D1667">
            <v>-424314.58</v>
          </cell>
        </row>
        <row r="1668">
          <cell r="A1668" t="str">
            <v>4.1.01.03.00.00</v>
          </cell>
          <cell r="B1668" t="str">
            <v>ENERGIA Y POTENCIA GRA</v>
          </cell>
          <cell r="C1668">
            <v>0</v>
          </cell>
          <cell r="D1668">
            <v>-6156136.2999999998</v>
          </cell>
        </row>
        <row r="1669">
          <cell r="A1669" t="str">
            <v>4.1.01.03.02.00</v>
          </cell>
          <cell r="B1669" t="str">
            <v>ENERGIA GRAN.DEMAND</v>
          </cell>
          <cell r="C1669">
            <v>0</v>
          </cell>
          <cell r="D1669">
            <v>-693.42</v>
          </cell>
        </row>
        <row r="1670">
          <cell r="A1670" t="str">
            <v>4.1.01.03.03.00</v>
          </cell>
          <cell r="B1670" t="str">
            <v>ENERGIA GRAN.DEMAND</v>
          </cell>
          <cell r="C1670">
            <v>0</v>
          </cell>
          <cell r="D1670">
            <v>-302721.53999999998</v>
          </cell>
        </row>
        <row r="1671">
          <cell r="A1671" t="str">
            <v>4.1.01.03.04.00</v>
          </cell>
          <cell r="B1671" t="str">
            <v>ENERGIA GRAN.DEMAND</v>
          </cell>
          <cell r="C1671">
            <v>0</v>
          </cell>
          <cell r="D1671">
            <v>-5852721.3399999999</v>
          </cell>
        </row>
        <row r="1672">
          <cell r="A1672" t="str">
            <v>4.1.01.04.00.00</v>
          </cell>
          <cell r="B1672" t="str">
            <v>ENERGIA Y POTENCIA ESP</v>
          </cell>
          <cell r="C1672">
            <v>0</v>
          </cell>
          <cell r="D1672">
            <v>-2018.92</v>
          </cell>
        </row>
        <row r="1673">
          <cell r="A1673" t="str">
            <v>4.1.01.04.01.00</v>
          </cell>
          <cell r="B1673" t="str">
            <v>ENERGIA ESPECIALES</v>
          </cell>
          <cell r="C1673">
            <v>0</v>
          </cell>
          <cell r="D1673">
            <v>-2018.92</v>
          </cell>
        </row>
        <row r="1674">
          <cell r="A1674" t="str">
            <v>4.1.02.00.00.00</v>
          </cell>
          <cell r="B1674" t="str">
            <v>VENTA DE ENERGIA ENTRE EM</v>
          </cell>
          <cell r="C1674">
            <v>0</v>
          </cell>
          <cell r="D1674">
            <v>-209415.72</v>
          </cell>
        </row>
        <row r="1675">
          <cell r="A1675" t="str">
            <v>4.1.02.01.00.00</v>
          </cell>
          <cell r="B1675" t="str">
            <v>VENTA DE ENERGIA A CAE</v>
          </cell>
          <cell r="C1675">
            <v>0</v>
          </cell>
          <cell r="D1675">
            <v>-209401.88</v>
          </cell>
        </row>
        <row r="1676">
          <cell r="A1676" t="str">
            <v>4.1.02.02.00.00</v>
          </cell>
          <cell r="B1676" t="str">
            <v>VENTA ENERGIA CLESA</v>
          </cell>
          <cell r="C1676">
            <v>0</v>
          </cell>
          <cell r="D1676">
            <v>0</v>
          </cell>
        </row>
        <row r="1677">
          <cell r="A1677" t="str">
            <v>4.1.02.03.00.00</v>
          </cell>
          <cell r="B1677" t="str">
            <v>VENTA DE ENERGIA CEL</v>
          </cell>
          <cell r="C1677">
            <v>0</v>
          </cell>
          <cell r="D1677">
            <v>-13.84</v>
          </cell>
        </row>
        <row r="1678">
          <cell r="A1678" t="str">
            <v>4.1.03.00.00.00</v>
          </cell>
          <cell r="B1678" t="str">
            <v>OTROS INGRESOS POR ELECTR</v>
          </cell>
          <cell r="C1678">
            <v>0</v>
          </cell>
          <cell r="D1678">
            <v>-4112354.21</v>
          </cell>
        </row>
        <row r="1679">
          <cell r="A1679" t="str">
            <v>4.1.03.01.00.00</v>
          </cell>
          <cell r="B1679" t="str">
            <v>OTROS INGRESOS POR ELE</v>
          </cell>
          <cell r="C1679">
            <v>0</v>
          </cell>
          <cell r="D1679">
            <v>-306513.89</v>
          </cell>
        </row>
        <row r="1680">
          <cell r="A1680" t="str">
            <v>4.1.03.01.01.00</v>
          </cell>
          <cell r="B1680" t="str">
            <v>ATENCION A CLIENTES</v>
          </cell>
          <cell r="C1680">
            <v>0</v>
          </cell>
          <cell r="D1680">
            <v>-297780.98</v>
          </cell>
        </row>
        <row r="1681">
          <cell r="A1681" t="str">
            <v>4.1.03.01.01.01</v>
          </cell>
          <cell r="B1681" t="str">
            <v>ATNN A CLIENTES</v>
          </cell>
          <cell r="C1681">
            <v>0</v>
          </cell>
          <cell r="D1681">
            <v>-280041.53999999998</v>
          </cell>
        </row>
        <row r="1682">
          <cell r="A1682" t="str">
            <v>4.1.03.01.01.02</v>
          </cell>
          <cell r="B1682" t="str">
            <v>ATNN A CLIENTES</v>
          </cell>
          <cell r="C1682">
            <v>0</v>
          </cell>
          <cell r="D1682">
            <v>-250.8</v>
          </cell>
        </row>
        <row r="1683">
          <cell r="A1683" t="str">
            <v>4.1.03.01.01.04</v>
          </cell>
          <cell r="B1683" t="str">
            <v>ATNN A CLIENTES</v>
          </cell>
          <cell r="C1683">
            <v>0</v>
          </cell>
          <cell r="D1683">
            <v>-17488.64</v>
          </cell>
        </row>
        <row r="1684">
          <cell r="A1684" t="str">
            <v>4.1.03.01.02.00</v>
          </cell>
          <cell r="B1684" t="str">
            <v>ATENCION A CLIENTES</v>
          </cell>
          <cell r="C1684">
            <v>0</v>
          </cell>
          <cell r="D1684">
            <v>-1852.5</v>
          </cell>
        </row>
        <row r="1685">
          <cell r="A1685" t="str">
            <v>4.1.03.01.02.02</v>
          </cell>
          <cell r="B1685" t="str">
            <v>ATNN A CLIENTES</v>
          </cell>
          <cell r="C1685">
            <v>0</v>
          </cell>
          <cell r="D1685">
            <v>-520.6</v>
          </cell>
        </row>
        <row r="1686">
          <cell r="A1686" t="str">
            <v>4.1.03.01.02.03</v>
          </cell>
          <cell r="B1686" t="str">
            <v>ATNN A CLIENTES</v>
          </cell>
          <cell r="C1686">
            <v>0</v>
          </cell>
          <cell r="D1686">
            <v>-15.2</v>
          </cell>
        </row>
        <row r="1687">
          <cell r="A1687" t="str">
            <v>4.1.03.01.02.05</v>
          </cell>
          <cell r="B1687" t="str">
            <v>ATNN A CLIENTES</v>
          </cell>
          <cell r="C1687">
            <v>0</v>
          </cell>
          <cell r="D1687">
            <v>-993.7</v>
          </cell>
        </row>
        <row r="1688">
          <cell r="A1688" t="str">
            <v>4.1.03.01.02.06</v>
          </cell>
          <cell r="B1688" t="str">
            <v>ATNN A CLIENTES</v>
          </cell>
          <cell r="C1688">
            <v>0</v>
          </cell>
          <cell r="D1688">
            <v>-323</v>
          </cell>
        </row>
        <row r="1689">
          <cell r="A1689" t="str">
            <v>4.1.03.01.03.00</v>
          </cell>
          <cell r="B1689" t="str">
            <v>ATENCION A CLIENTES</v>
          </cell>
          <cell r="C1689">
            <v>0</v>
          </cell>
          <cell r="D1689">
            <v>-6782.94</v>
          </cell>
        </row>
        <row r="1690">
          <cell r="A1690" t="str">
            <v>4.1.03.01.03.02</v>
          </cell>
          <cell r="B1690" t="str">
            <v>ATNN A CLIENTES</v>
          </cell>
          <cell r="C1690">
            <v>0</v>
          </cell>
          <cell r="D1690">
            <v>-18.920000000000002</v>
          </cell>
        </row>
        <row r="1691">
          <cell r="A1691" t="str">
            <v>4.1.03.01.03.04</v>
          </cell>
          <cell r="B1691" t="str">
            <v>ATNN A CLIENTES</v>
          </cell>
          <cell r="C1691">
            <v>0</v>
          </cell>
          <cell r="D1691">
            <v>-6764.02</v>
          </cell>
        </row>
        <row r="1692">
          <cell r="A1692" t="str">
            <v>4.1.03.01.05.00</v>
          </cell>
          <cell r="B1692" t="str">
            <v>ENERGIA PEQUENAS DE</v>
          </cell>
          <cell r="C1692">
            <v>0</v>
          </cell>
          <cell r="D1692">
            <v>-10530.87</v>
          </cell>
        </row>
        <row r="1693">
          <cell r="A1693" t="str">
            <v>4.1.03.01.05.01</v>
          </cell>
          <cell r="B1693" t="str">
            <v>ENERGIA RESID.-P</v>
          </cell>
          <cell r="C1693">
            <v>0</v>
          </cell>
          <cell r="D1693">
            <v>-10286.49</v>
          </cell>
        </row>
        <row r="1694">
          <cell r="A1694" t="str">
            <v>4.1.03.01.05.02</v>
          </cell>
          <cell r="B1694" t="str">
            <v>ENERGIA ALUMB.PU</v>
          </cell>
          <cell r="C1694">
            <v>0</v>
          </cell>
          <cell r="D1694">
            <v>-70</v>
          </cell>
        </row>
        <row r="1695">
          <cell r="A1695" t="str">
            <v>4.1.03.01.05.04</v>
          </cell>
          <cell r="B1695" t="str">
            <v>ENERGIA SERV. GE</v>
          </cell>
          <cell r="C1695">
            <v>0</v>
          </cell>
          <cell r="D1695">
            <v>-174.38</v>
          </cell>
        </row>
        <row r="1696">
          <cell r="A1696" t="str">
            <v>4.1.03.01.06.00</v>
          </cell>
          <cell r="B1696" t="str">
            <v>ENERGIA MEDIANAS DE</v>
          </cell>
          <cell r="C1696">
            <v>0</v>
          </cell>
          <cell r="D1696">
            <v>-17576.41</v>
          </cell>
        </row>
        <row r="1697">
          <cell r="A1697" t="str">
            <v>4.1.03.01.06.02</v>
          </cell>
          <cell r="B1697" t="str">
            <v>ENERGIA M.DEM. B</v>
          </cell>
          <cell r="C1697">
            <v>0</v>
          </cell>
          <cell r="D1697">
            <v>-4131.1499999999996</v>
          </cell>
        </row>
        <row r="1698">
          <cell r="A1698" t="str">
            <v>4.1.03.01.06.03</v>
          </cell>
          <cell r="B1698" t="str">
            <v>ENERGIA M.DEM. B</v>
          </cell>
          <cell r="C1698">
            <v>0</v>
          </cell>
          <cell r="D1698">
            <v>-72.989999999999995</v>
          </cell>
        </row>
        <row r="1699">
          <cell r="A1699" t="str">
            <v>4.1.03.01.06.05</v>
          </cell>
          <cell r="B1699" t="str">
            <v>ENERGIA M.DEM. M</v>
          </cell>
          <cell r="C1699">
            <v>0</v>
          </cell>
          <cell r="D1699">
            <v>-7927.72</v>
          </cell>
        </row>
        <row r="1700">
          <cell r="A1700" t="str">
            <v>4.1.03.01.06.06</v>
          </cell>
          <cell r="B1700" t="str">
            <v>ENERGIA M.DEM. M</v>
          </cell>
          <cell r="C1700">
            <v>0</v>
          </cell>
          <cell r="D1700">
            <v>-5444.55</v>
          </cell>
        </row>
        <row r="1701">
          <cell r="A1701" t="str">
            <v>4.1.03.01.07.00</v>
          </cell>
          <cell r="B1701" t="str">
            <v>ENERGIA GRANDES DEM</v>
          </cell>
          <cell r="C1701">
            <v>0</v>
          </cell>
          <cell r="D1701">
            <v>-35980.480000000003</v>
          </cell>
        </row>
        <row r="1702">
          <cell r="A1702" t="str">
            <v>4.1.03.01.07.01</v>
          </cell>
          <cell r="B1702" t="str">
            <v>ENERGIA G.DEM. B</v>
          </cell>
          <cell r="C1702">
            <v>0</v>
          </cell>
          <cell r="D1702">
            <v>-520.57000000000005</v>
          </cell>
        </row>
        <row r="1703">
          <cell r="A1703" t="str">
            <v>4.1.03.01.07.02</v>
          </cell>
          <cell r="B1703" t="str">
            <v>ENERGIA G.DEM. B</v>
          </cell>
          <cell r="C1703">
            <v>0</v>
          </cell>
          <cell r="D1703">
            <v>-44.65</v>
          </cell>
        </row>
        <row r="1704">
          <cell r="A1704" t="str">
            <v>4.1.03.01.07.04</v>
          </cell>
          <cell r="B1704" t="str">
            <v>ENERGIA G.DEM. M</v>
          </cell>
          <cell r="C1704">
            <v>0</v>
          </cell>
          <cell r="D1704">
            <v>-35415.26</v>
          </cell>
        </row>
        <row r="1705">
          <cell r="A1705" t="str">
            <v>4.1.03.01.09.00</v>
          </cell>
          <cell r="B1705" t="str">
            <v>INGRESOS MISCELANEO</v>
          </cell>
          <cell r="C1705">
            <v>0</v>
          </cell>
          <cell r="D1705">
            <v>68017.91</v>
          </cell>
        </row>
        <row r="1706">
          <cell r="A1706" t="str">
            <v>4.1.03.01.09.01</v>
          </cell>
          <cell r="B1706" t="str">
            <v>INGRESOS MISCELA</v>
          </cell>
          <cell r="C1706">
            <v>0</v>
          </cell>
          <cell r="D1706">
            <v>68017.91</v>
          </cell>
        </row>
        <row r="1707">
          <cell r="A1707" t="str">
            <v>4.1.03.01.10.00</v>
          </cell>
          <cell r="B1707" t="str">
            <v>USO DE RED COMERCIA</v>
          </cell>
          <cell r="C1707">
            <v>0</v>
          </cell>
          <cell r="D1707">
            <v>-4027.62</v>
          </cell>
        </row>
        <row r="1708">
          <cell r="A1708" t="str">
            <v>4.1.03.01.10.01</v>
          </cell>
          <cell r="B1708" t="str">
            <v>USO DE RED COMER</v>
          </cell>
          <cell r="C1708">
            <v>0</v>
          </cell>
          <cell r="D1708">
            <v>-4027.62</v>
          </cell>
        </row>
        <row r="1709">
          <cell r="A1709" t="str">
            <v>4.1.03.02.00.00</v>
          </cell>
          <cell r="B1709" t="str">
            <v>OTROS INGRESOS POR ELE</v>
          </cell>
          <cell r="C1709">
            <v>0</v>
          </cell>
          <cell r="D1709">
            <v>-3596152.13</v>
          </cell>
        </row>
        <row r="1710">
          <cell r="A1710" t="str">
            <v>4.1.03.02.01.00</v>
          </cell>
          <cell r="B1710" t="str">
            <v>USO DE RED PEQUENAS</v>
          </cell>
          <cell r="C1710">
            <v>0</v>
          </cell>
          <cell r="D1710">
            <v>-2291044.77</v>
          </cell>
        </row>
        <row r="1711">
          <cell r="A1711" t="str">
            <v>4.1.03.02.01.01</v>
          </cell>
          <cell r="B1711" t="str">
            <v>USO DE RED RESID</v>
          </cell>
          <cell r="C1711">
            <v>0</v>
          </cell>
          <cell r="D1711">
            <v>-1898782.09</v>
          </cell>
        </row>
        <row r="1712">
          <cell r="A1712" t="str">
            <v>4.1.03.02.01.02</v>
          </cell>
          <cell r="B1712" t="str">
            <v>USO DE RED ALUMB</v>
          </cell>
          <cell r="C1712">
            <v>0</v>
          </cell>
          <cell r="D1712">
            <v>-121327</v>
          </cell>
        </row>
        <row r="1713">
          <cell r="A1713" t="str">
            <v>4.1.03.02.01.04</v>
          </cell>
          <cell r="B1713" t="str">
            <v>USO DE RED SERVI</v>
          </cell>
          <cell r="C1713">
            <v>0</v>
          </cell>
          <cell r="D1713">
            <v>-270935.67999999999</v>
          </cell>
        </row>
        <row r="1714">
          <cell r="A1714" t="str">
            <v>4.1.03.02.02.00</v>
          </cell>
          <cell r="B1714" t="str">
            <v>USO DE RED MEDIANAS</v>
          </cell>
          <cell r="C1714">
            <v>0</v>
          </cell>
          <cell r="D1714">
            <v>-333192.03000000003</v>
          </cell>
        </row>
        <row r="1715">
          <cell r="A1715" t="str">
            <v>4.1.03.02.02.02</v>
          </cell>
          <cell r="B1715" t="str">
            <v>USO DE RED MED.D</v>
          </cell>
          <cell r="C1715">
            <v>0</v>
          </cell>
          <cell r="D1715">
            <v>-171805.05</v>
          </cell>
        </row>
        <row r="1716">
          <cell r="A1716" t="str">
            <v>4.1.03.02.02.03</v>
          </cell>
          <cell r="B1716" t="str">
            <v>USO DE RED MED.D</v>
          </cell>
          <cell r="C1716">
            <v>0</v>
          </cell>
          <cell r="D1716">
            <v>-9166.48</v>
          </cell>
        </row>
        <row r="1717">
          <cell r="A1717" t="str">
            <v>4.1.03.02.02.05</v>
          </cell>
          <cell r="B1717" t="str">
            <v>USO DE RED MED D</v>
          </cell>
          <cell r="C1717">
            <v>0</v>
          </cell>
          <cell r="D1717">
            <v>-89167.23</v>
          </cell>
        </row>
        <row r="1718">
          <cell r="A1718" t="str">
            <v>4.1.03.02.02.06</v>
          </cell>
          <cell r="B1718" t="str">
            <v>USO DE RED MED D</v>
          </cell>
          <cell r="C1718">
            <v>0</v>
          </cell>
          <cell r="D1718">
            <v>-63053.27</v>
          </cell>
        </row>
        <row r="1719">
          <cell r="A1719" t="str">
            <v>4.1.03.02.03.00</v>
          </cell>
          <cell r="B1719" t="str">
            <v>USO DE RED GRANDES</v>
          </cell>
          <cell r="C1719">
            <v>0</v>
          </cell>
          <cell r="D1719">
            <v>-769617.37</v>
          </cell>
        </row>
        <row r="1720">
          <cell r="A1720" t="str">
            <v>4.1.03.02.03.02</v>
          </cell>
          <cell r="B1720" t="str">
            <v>USO DE RED G.DEM</v>
          </cell>
          <cell r="C1720">
            <v>0</v>
          </cell>
          <cell r="D1720">
            <v>-914.85</v>
          </cell>
        </row>
        <row r="1721">
          <cell r="A1721" t="str">
            <v>4.1.03.02.03.04</v>
          </cell>
          <cell r="B1721" t="str">
            <v>USO DE RED GDES</v>
          </cell>
          <cell r="C1721">
            <v>0</v>
          </cell>
          <cell r="D1721">
            <v>-768702.52</v>
          </cell>
        </row>
        <row r="1722">
          <cell r="A1722" t="str">
            <v>4.1.03.02.05.00</v>
          </cell>
          <cell r="B1722" t="str">
            <v>RECONEXIONES DE SER</v>
          </cell>
          <cell r="C1722">
            <v>0</v>
          </cell>
          <cell r="D1722">
            <v>-34071.519999999997</v>
          </cell>
        </row>
        <row r="1723">
          <cell r="A1723" t="str">
            <v>4.1.03.02.05.01</v>
          </cell>
          <cell r="B1723" t="str">
            <v>RECONEXIONES DE</v>
          </cell>
          <cell r="C1723">
            <v>0</v>
          </cell>
          <cell r="D1723">
            <v>-34071.519999999997</v>
          </cell>
        </row>
        <row r="1724">
          <cell r="A1724" t="str">
            <v>4.1.03.02.06.00</v>
          </cell>
          <cell r="B1724" t="str">
            <v>SUSPENSIONES DE SER</v>
          </cell>
          <cell r="C1724">
            <v>0</v>
          </cell>
          <cell r="D1724">
            <v>-256.64999999999998</v>
          </cell>
        </row>
        <row r="1725">
          <cell r="A1725" t="str">
            <v>4.1.03.02.06.01</v>
          </cell>
          <cell r="B1725" t="str">
            <v>SUSPENSIONES DE</v>
          </cell>
          <cell r="C1725">
            <v>0</v>
          </cell>
          <cell r="D1725">
            <v>-256.64999999999998</v>
          </cell>
        </row>
        <row r="1726">
          <cell r="A1726" t="str">
            <v>4.1.03.02.07.00</v>
          </cell>
          <cell r="B1726" t="str">
            <v>CONEXIONES DE NVOS</v>
          </cell>
          <cell r="C1726">
            <v>0</v>
          </cell>
          <cell r="D1726">
            <v>-73571.350000000006</v>
          </cell>
        </row>
        <row r="1727">
          <cell r="A1727" t="str">
            <v>4.1.03.02.07.01</v>
          </cell>
          <cell r="B1727" t="str">
            <v>CONEXIONES DE NV</v>
          </cell>
          <cell r="C1727">
            <v>0</v>
          </cell>
          <cell r="D1727">
            <v>-73571.350000000006</v>
          </cell>
        </row>
        <row r="1728">
          <cell r="A1728" t="str">
            <v>4.1.03.02.09.00</v>
          </cell>
          <cell r="B1728" t="str">
            <v>ARRENDAMIENTO DE PO</v>
          </cell>
          <cell r="C1728">
            <v>0</v>
          </cell>
          <cell r="D1728">
            <v>-94398.44</v>
          </cell>
        </row>
        <row r="1729">
          <cell r="A1729" t="str">
            <v>4.1.03.02.09.01</v>
          </cell>
          <cell r="B1729" t="str">
            <v>ARRENDAMIENTO DE</v>
          </cell>
          <cell r="C1729">
            <v>0</v>
          </cell>
          <cell r="D1729">
            <v>-94398.44</v>
          </cell>
        </row>
        <row r="1730">
          <cell r="A1730" t="str">
            <v>4.1.03.03.00.00</v>
          </cell>
          <cell r="B1730" t="str">
            <v>OTROS INGS.POR ELECT.</v>
          </cell>
          <cell r="C1730">
            <v>0</v>
          </cell>
          <cell r="D1730">
            <v>-209688.19</v>
          </cell>
        </row>
        <row r="1731">
          <cell r="A1731" t="str">
            <v>4.1.03.03.01.00</v>
          </cell>
          <cell r="B1731" t="str">
            <v>PROYECTOS Y SERVICI</v>
          </cell>
          <cell r="C1731">
            <v>0</v>
          </cell>
          <cell r="D1731">
            <v>-95323.09</v>
          </cell>
        </row>
        <row r="1732">
          <cell r="A1732" t="str">
            <v>4.1.03.03.01.02</v>
          </cell>
          <cell r="B1732" t="str">
            <v>PROYECTOS Y CONS</v>
          </cell>
          <cell r="C1732">
            <v>0</v>
          </cell>
          <cell r="D1732">
            <v>-8351.3700000000008</v>
          </cell>
        </row>
        <row r="1733">
          <cell r="A1733" t="str">
            <v>4.1.03.03.01.03</v>
          </cell>
          <cell r="B1733" t="str">
            <v>PROYECTOS Y CONS</v>
          </cell>
          <cell r="C1733">
            <v>0</v>
          </cell>
          <cell r="D1733">
            <v>-86971.72</v>
          </cell>
        </row>
        <row r="1734">
          <cell r="A1734" t="str">
            <v>4.1.03.03.03.00</v>
          </cell>
          <cell r="B1734" t="str">
            <v>VENTA DE OTROS SERV</v>
          </cell>
          <cell r="C1734">
            <v>0</v>
          </cell>
          <cell r="D1734">
            <v>-111995.24</v>
          </cell>
        </row>
        <row r="1735">
          <cell r="A1735" t="str">
            <v>4.1.03.03.03.05</v>
          </cell>
          <cell r="B1735" t="str">
            <v>INGRESOS POR OTR</v>
          </cell>
          <cell r="C1735">
            <v>0</v>
          </cell>
          <cell r="D1735">
            <v>-109605.16</v>
          </cell>
        </row>
        <row r="1736">
          <cell r="A1736" t="str">
            <v>4.1.03.03.03.07</v>
          </cell>
          <cell r="B1736" t="str">
            <v>CAPTURA DE DATOS</v>
          </cell>
          <cell r="C1736">
            <v>0</v>
          </cell>
          <cell r="D1736">
            <v>-2200</v>
          </cell>
        </row>
        <row r="1737">
          <cell r="A1737" t="str">
            <v>4.1.03.03.03.08</v>
          </cell>
          <cell r="B1737" t="str">
            <v>SERV. DE ALMACEN</v>
          </cell>
          <cell r="C1737">
            <v>0</v>
          </cell>
          <cell r="D1737">
            <v>0</v>
          </cell>
        </row>
        <row r="1738">
          <cell r="A1738" t="str">
            <v>4.1.03.03.03.11</v>
          </cell>
          <cell r="B1738" t="str">
            <v>COMERCIALIZACION</v>
          </cell>
          <cell r="C1738">
            <v>0</v>
          </cell>
          <cell r="D1738">
            <v>0</v>
          </cell>
        </row>
        <row r="1739">
          <cell r="A1739" t="str">
            <v>4.1.03.03.03.12</v>
          </cell>
          <cell r="B1739" t="str">
            <v>SERVICIO DE INSP</v>
          </cell>
          <cell r="C1739">
            <v>0</v>
          </cell>
          <cell r="D1739">
            <v>-190.08</v>
          </cell>
        </row>
        <row r="1740">
          <cell r="A1740" t="str">
            <v>4.1.03.03.04.00</v>
          </cell>
          <cell r="B1740" t="str">
            <v>ARRENDAMIENTO DE EQ</v>
          </cell>
          <cell r="C1740">
            <v>0</v>
          </cell>
          <cell r="D1740">
            <v>-2369.86</v>
          </cell>
        </row>
        <row r="1741">
          <cell r="A1741" t="str">
            <v>4.1.03.03.04.01</v>
          </cell>
          <cell r="B1741" t="str">
            <v>SERVICIO DE ARRE</v>
          </cell>
          <cell r="C1741">
            <v>0</v>
          </cell>
          <cell r="D1741">
            <v>-1784.78</v>
          </cell>
        </row>
        <row r="1742">
          <cell r="A1742" t="str">
            <v>4.1.03.03.04.02</v>
          </cell>
          <cell r="B1742" t="str">
            <v>SERVICIO DE ARRE</v>
          </cell>
          <cell r="C1742">
            <v>0</v>
          </cell>
          <cell r="D1742">
            <v>0</v>
          </cell>
        </row>
        <row r="1743">
          <cell r="A1743" t="str">
            <v>4.1.03.03.04.05</v>
          </cell>
          <cell r="B1743" t="str">
            <v>VENTA DE MATERIA</v>
          </cell>
          <cell r="C1743">
            <v>0</v>
          </cell>
          <cell r="D1743">
            <v>0</v>
          </cell>
        </row>
        <row r="1744">
          <cell r="A1744" t="str">
            <v>4.1.03.03.04.06</v>
          </cell>
          <cell r="B1744" t="str">
            <v>VENTA DE MATERIA</v>
          </cell>
          <cell r="C1744">
            <v>0</v>
          </cell>
          <cell r="D1744">
            <v>-585.08000000000004</v>
          </cell>
        </row>
        <row r="1745">
          <cell r="A1745" t="str">
            <v>4.2.00.00.00.00</v>
          </cell>
          <cell r="B1745" t="str">
            <v>INGRESOS NO OPERACIONALES</v>
          </cell>
          <cell r="C1745">
            <v>0</v>
          </cell>
          <cell r="D1745">
            <v>-273229.24</v>
          </cell>
        </row>
        <row r="1746">
          <cell r="A1746" t="str">
            <v>4.2.01.00.00.00</v>
          </cell>
          <cell r="B1746" t="str">
            <v>INTERESES</v>
          </cell>
          <cell r="C1746">
            <v>0</v>
          </cell>
          <cell r="D1746">
            <v>-100973.44</v>
          </cell>
        </row>
        <row r="1747">
          <cell r="A1747" t="str">
            <v>4.2.01.01.00.00</v>
          </cell>
          <cell r="B1747" t="str">
            <v>POR DEPOSITOS A PLAZOS</v>
          </cell>
          <cell r="C1747">
            <v>0</v>
          </cell>
          <cell r="D1747">
            <v>-13860.07</v>
          </cell>
        </row>
        <row r="1748">
          <cell r="A1748" t="str">
            <v>4.2.01.02.00.00</v>
          </cell>
          <cell r="B1748" t="str">
            <v>EN CUENTA DE AHORROS-I</v>
          </cell>
          <cell r="C1748">
            <v>0</v>
          </cell>
          <cell r="D1748">
            <v>-5264.76</v>
          </cell>
        </row>
        <row r="1749">
          <cell r="A1749" t="str">
            <v>4.2.01.05.00.00</v>
          </cell>
          <cell r="B1749" t="str">
            <v>INTERESES EXENTOS POR</v>
          </cell>
          <cell r="C1749">
            <v>0</v>
          </cell>
          <cell r="D1749">
            <v>0</v>
          </cell>
        </row>
        <row r="1750">
          <cell r="A1750" t="str">
            <v>4.2.01.06.00.00</v>
          </cell>
          <cell r="B1750" t="str">
            <v>INTERESES POR PRESTAMO</v>
          </cell>
          <cell r="C1750">
            <v>0</v>
          </cell>
          <cell r="D1750">
            <v>-81848.61</v>
          </cell>
        </row>
        <row r="1751">
          <cell r="A1751" t="str">
            <v>4.2.02.00.00.00</v>
          </cell>
          <cell r="B1751" t="str">
            <v>OTROS INGRESOS FINANCIERO</v>
          </cell>
          <cell r="C1751">
            <v>0</v>
          </cell>
          <cell r="D1751">
            <v>-172255.8</v>
          </cell>
        </row>
        <row r="1752">
          <cell r="A1752" t="str">
            <v>4.2.02.01.00.00</v>
          </cell>
          <cell r="B1752" t="str">
            <v>INTERESES POR MORA</v>
          </cell>
          <cell r="C1752">
            <v>0</v>
          </cell>
          <cell r="D1752">
            <v>-70181.86</v>
          </cell>
        </row>
        <row r="1753">
          <cell r="A1753" t="str">
            <v>4.2.02.02.00.00</v>
          </cell>
          <cell r="B1753" t="str">
            <v>INTERESES POR PRESTAMO</v>
          </cell>
          <cell r="C1753">
            <v>0</v>
          </cell>
          <cell r="D1753">
            <v>-3806.34</v>
          </cell>
        </row>
        <row r="1754">
          <cell r="A1754" t="str">
            <v>4.2.02.03.00.00</v>
          </cell>
          <cell r="B1754" t="str">
            <v>INTERESES POR CONVENIO</v>
          </cell>
          <cell r="C1754">
            <v>0</v>
          </cell>
          <cell r="D1754">
            <v>-2644.63</v>
          </cell>
        </row>
        <row r="1755">
          <cell r="A1755" t="str">
            <v>4.2.02.04.00.00</v>
          </cell>
          <cell r="B1755" t="str">
            <v>DIVIDENDOS</v>
          </cell>
          <cell r="C1755">
            <v>0</v>
          </cell>
          <cell r="D1755">
            <v>-60486.67</v>
          </cell>
        </row>
        <row r="1756">
          <cell r="A1756" t="str">
            <v>4.2.02.06.00.00</v>
          </cell>
          <cell r="B1756" t="str">
            <v>UTILIDAD EN VENTA DE A</v>
          </cell>
          <cell r="C1756">
            <v>0</v>
          </cell>
          <cell r="D1756">
            <v>0</v>
          </cell>
        </row>
        <row r="1757">
          <cell r="A1757" t="str">
            <v>4.2.02.07.00.00</v>
          </cell>
          <cell r="B1757" t="str">
            <v>OTROS INGRESOS MISCELA</v>
          </cell>
          <cell r="C1757">
            <v>0</v>
          </cell>
          <cell r="D1757">
            <v>-32268.05</v>
          </cell>
        </row>
        <row r="1758">
          <cell r="A1758" t="str">
            <v>4.2.02.08.00.00</v>
          </cell>
          <cell r="B1758" t="str">
            <v>RECUPERACION DE CUENTA</v>
          </cell>
          <cell r="C1758">
            <v>0</v>
          </cell>
          <cell r="D1758">
            <v>-2868.25</v>
          </cell>
        </row>
        <row r="1759">
          <cell r="A1759" t="str">
            <v>4.2.03.00.00.00</v>
          </cell>
          <cell r="B1759" t="str">
            <v>INGRESOS EXTRAORDINARIOS</v>
          </cell>
          <cell r="C1759">
            <v>0</v>
          </cell>
          <cell r="D1759">
            <v>0</v>
          </cell>
        </row>
        <row r="1760">
          <cell r="A1760" t="str">
            <v>4.2.03.02.00.00</v>
          </cell>
          <cell r="B1760" t="str">
            <v>INGRESOS EXENTOS Y NO</v>
          </cell>
          <cell r="C1760">
            <v>0</v>
          </cell>
          <cell r="D1760">
            <v>0</v>
          </cell>
        </row>
        <row r="1761">
          <cell r="A1761" t="str">
            <v>5.0.00.00.00.00</v>
          </cell>
          <cell r="B1761" t="str">
            <v>CUENTAS DE RESULTADO DEUDORAS-E</v>
          </cell>
          <cell r="C1761">
            <v>0</v>
          </cell>
          <cell r="D1761">
            <v>17503964.859999999</v>
          </cell>
        </row>
        <row r="1762">
          <cell r="A1762" t="str">
            <v>5.1.00.00.00.00</v>
          </cell>
          <cell r="B1762" t="str">
            <v>COSTOS Y GASTOS OPERACIONALE</v>
          </cell>
          <cell r="C1762">
            <v>0</v>
          </cell>
          <cell r="D1762">
            <v>16069944.710000001</v>
          </cell>
        </row>
        <row r="1763">
          <cell r="A1763" t="str">
            <v>5.1.01.00.00.00</v>
          </cell>
          <cell r="B1763" t="str">
            <v>COMPRAS DE ENERGIA</v>
          </cell>
          <cell r="C1763">
            <v>0</v>
          </cell>
          <cell r="D1763">
            <v>13491575.939999999</v>
          </cell>
        </row>
        <row r="1764">
          <cell r="A1764" t="str">
            <v>5.1.01.01.00.00</v>
          </cell>
          <cell r="B1764" t="str">
            <v>COMPRAS DE ENERGIA</v>
          </cell>
          <cell r="C1764">
            <v>0</v>
          </cell>
          <cell r="D1764">
            <v>13491575.939999999</v>
          </cell>
        </row>
        <row r="1765">
          <cell r="A1765" t="str">
            <v>5.1.01.01.01.00</v>
          </cell>
          <cell r="B1765" t="str">
            <v>MEDIA TENSION</v>
          </cell>
          <cell r="C1765">
            <v>0</v>
          </cell>
          <cell r="D1765">
            <v>14771273.109999999</v>
          </cell>
        </row>
        <row r="1766">
          <cell r="A1766" t="str">
            <v>5.1.01.01.02.00</v>
          </cell>
          <cell r="B1766" t="str">
            <v>COMPRA DE ENERGIA E</v>
          </cell>
          <cell r="C1766">
            <v>0</v>
          </cell>
          <cell r="D1766">
            <v>-1279697.17</v>
          </cell>
        </row>
        <row r="1767">
          <cell r="A1767" t="str">
            <v>5.1.04.00.00.00</v>
          </cell>
          <cell r="B1767" t="str">
            <v>GASTOS DE DISTRIBUCION</v>
          </cell>
          <cell r="C1767">
            <v>0</v>
          </cell>
          <cell r="D1767">
            <v>575503.88</v>
          </cell>
        </row>
        <row r="1768">
          <cell r="A1768" t="str">
            <v>5.1.04.01.00.00</v>
          </cell>
          <cell r="B1768" t="str">
            <v>GASTOS DE DISTRIBUCION</v>
          </cell>
          <cell r="C1768">
            <v>0</v>
          </cell>
          <cell r="D1768">
            <v>575503.88</v>
          </cell>
        </row>
        <row r="1769">
          <cell r="A1769" t="str">
            <v>5.1.04.01.01.00</v>
          </cell>
          <cell r="B1769" t="str">
            <v>SUPERVISION DE OPER</v>
          </cell>
          <cell r="C1769">
            <v>0</v>
          </cell>
          <cell r="D1769">
            <v>12769.05</v>
          </cell>
        </row>
        <row r="1770">
          <cell r="A1770" t="str">
            <v>5.1.04.01.01.01</v>
          </cell>
          <cell r="B1770" t="str">
            <v>MEDIA TENSION-SU</v>
          </cell>
          <cell r="C1770">
            <v>0</v>
          </cell>
          <cell r="D1770">
            <v>7732.57</v>
          </cell>
        </row>
        <row r="1771">
          <cell r="A1771" t="str">
            <v>5.1.04.01.01.02</v>
          </cell>
          <cell r="B1771" t="str">
            <v>BAJA TENSION-SUP</v>
          </cell>
          <cell r="C1771">
            <v>0</v>
          </cell>
          <cell r="D1771">
            <v>5036.4799999999996</v>
          </cell>
        </row>
        <row r="1772">
          <cell r="A1772" t="str">
            <v>5.1.04.01.02.00</v>
          </cell>
          <cell r="B1772" t="str">
            <v>DISTRIBUCION DE CAR</v>
          </cell>
          <cell r="C1772">
            <v>0</v>
          </cell>
          <cell r="D1772">
            <v>8290.99</v>
          </cell>
        </row>
        <row r="1773">
          <cell r="A1773" t="str">
            <v>5.1.04.01.02.01</v>
          </cell>
          <cell r="B1773" t="str">
            <v>MEDIA TENSION-DI</v>
          </cell>
          <cell r="C1773">
            <v>0</v>
          </cell>
          <cell r="D1773">
            <v>1077.57</v>
          </cell>
        </row>
        <row r="1774">
          <cell r="A1774" t="str">
            <v>5.1.04.01.02.02</v>
          </cell>
          <cell r="B1774" t="str">
            <v>BAJA TENSION-DIS</v>
          </cell>
          <cell r="C1774">
            <v>0</v>
          </cell>
          <cell r="D1774">
            <v>7213.42</v>
          </cell>
        </row>
        <row r="1775">
          <cell r="A1775" t="str">
            <v>5.1.04.01.03.00</v>
          </cell>
          <cell r="B1775" t="str">
            <v>GASTOS DE SUBESTACI</v>
          </cell>
          <cell r="C1775">
            <v>0</v>
          </cell>
          <cell r="D1775">
            <v>1831.45</v>
          </cell>
        </row>
        <row r="1776">
          <cell r="A1776" t="str">
            <v>5.1.04.01.03.01</v>
          </cell>
          <cell r="B1776" t="str">
            <v>MEDIA TENSION-G.</v>
          </cell>
          <cell r="C1776">
            <v>0</v>
          </cell>
          <cell r="D1776">
            <v>511.43</v>
          </cell>
        </row>
        <row r="1777">
          <cell r="A1777" t="str">
            <v>5.1.04.01.03.02</v>
          </cell>
          <cell r="B1777" t="str">
            <v>BAJA TENSION-G.D</v>
          </cell>
          <cell r="C1777">
            <v>0</v>
          </cell>
          <cell r="D1777">
            <v>1320.02</v>
          </cell>
        </row>
        <row r="1778">
          <cell r="A1778" t="str">
            <v>5.1.04.01.04.00</v>
          </cell>
          <cell r="B1778" t="str">
            <v>GASTOS DE LINEA AER</v>
          </cell>
          <cell r="C1778">
            <v>0</v>
          </cell>
          <cell r="D1778">
            <v>62645.4</v>
          </cell>
        </row>
        <row r="1779">
          <cell r="A1779" t="str">
            <v>5.1.04.01.04.01</v>
          </cell>
          <cell r="B1779" t="str">
            <v>MEDIA TENSION-G.</v>
          </cell>
          <cell r="C1779">
            <v>0</v>
          </cell>
          <cell r="D1779">
            <v>45537.99</v>
          </cell>
        </row>
        <row r="1780">
          <cell r="A1780" t="str">
            <v>5.1.04.01.04.02</v>
          </cell>
          <cell r="B1780" t="str">
            <v>BAJA TENSION-G.D</v>
          </cell>
          <cell r="C1780">
            <v>0</v>
          </cell>
          <cell r="D1780">
            <v>17107.41</v>
          </cell>
        </row>
        <row r="1781">
          <cell r="A1781" t="str">
            <v>5.1.04.01.05.00</v>
          </cell>
          <cell r="B1781" t="str">
            <v>GASTOS DE LINEA SUB</v>
          </cell>
          <cell r="C1781">
            <v>0</v>
          </cell>
          <cell r="D1781">
            <v>475.4</v>
          </cell>
        </row>
        <row r="1782">
          <cell r="A1782" t="str">
            <v>5.1.04.01.05.01</v>
          </cell>
          <cell r="B1782" t="str">
            <v>MEDIA TENSION-G.</v>
          </cell>
          <cell r="C1782">
            <v>0</v>
          </cell>
          <cell r="D1782">
            <v>475.4</v>
          </cell>
        </row>
        <row r="1783">
          <cell r="A1783" t="str">
            <v>5.1.04.01.05.02</v>
          </cell>
          <cell r="B1783" t="str">
            <v>BAJA TENSION-G.L</v>
          </cell>
          <cell r="C1783">
            <v>0</v>
          </cell>
          <cell r="D1783">
            <v>0</v>
          </cell>
        </row>
        <row r="1784">
          <cell r="A1784" t="str">
            <v>5.1.04.01.06.00</v>
          </cell>
          <cell r="B1784" t="str">
            <v>GTOS.ALUMBRADO DE C</v>
          </cell>
          <cell r="C1784">
            <v>0</v>
          </cell>
          <cell r="D1784">
            <v>16.010000000000002</v>
          </cell>
        </row>
        <row r="1785">
          <cell r="A1785" t="str">
            <v>5.1.04.01.06.01</v>
          </cell>
          <cell r="B1785" t="str">
            <v>MEDIA TENSION-AL</v>
          </cell>
          <cell r="C1785">
            <v>0</v>
          </cell>
          <cell r="D1785">
            <v>6.86</v>
          </cell>
        </row>
        <row r="1786">
          <cell r="A1786" t="str">
            <v>5.1.04.01.06.02</v>
          </cell>
          <cell r="B1786" t="str">
            <v>BAJA TENSION-ALU</v>
          </cell>
          <cell r="C1786">
            <v>0</v>
          </cell>
          <cell r="D1786">
            <v>9.15</v>
          </cell>
        </row>
        <row r="1787">
          <cell r="A1787" t="str">
            <v>5.1.04.01.07.00</v>
          </cell>
          <cell r="B1787" t="str">
            <v>GASTOS DE MEDIDORES</v>
          </cell>
          <cell r="C1787">
            <v>0</v>
          </cell>
          <cell r="D1787">
            <v>28368.95</v>
          </cell>
        </row>
        <row r="1788">
          <cell r="A1788" t="str">
            <v>5.1.04.01.07.01</v>
          </cell>
          <cell r="B1788" t="str">
            <v>MEDIA TENSION-G.</v>
          </cell>
          <cell r="C1788">
            <v>0</v>
          </cell>
          <cell r="D1788">
            <v>4491.47</v>
          </cell>
        </row>
        <row r="1789">
          <cell r="A1789" t="str">
            <v>5.1.04.01.07.02</v>
          </cell>
          <cell r="B1789" t="str">
            <v>BAJA TENSION-G.D</v>
          </cell>
          <cell r="C1789">
            <v>0</v>
          </cell>
          <cell r="D1789">
            <v>23877.48</v>
          </cell>
        </row>
        <row r="1790">
          <cell r="A1790" t="str">
            <v>5.1.04.01.08.00</v>
          </cell>
          <cell r="B1790" t="str">
            <v>GASTOS DE INSTALACI</v>
          </cell>
          <cell r="C1790">
            <v>0</v>
          </cell>
          <cell r="D1790">
            <v>32421.21</v>
          </cell>
        </row>
        <row r="1791">
          <cell r="A1791" t="str">
            <v>5.1.04.01.08.01</v>
          </cell>
          <cell r="B1791" t="str">
            <v>MEDIA TENSION-G.</v>
          </cell>
          <cell r="C1791">
            <v>0</v>
          </cell>
          <cell r="D1791">
            <v>1410.71</v>
          </cell>
        </row>
        <row r="1792">
          <cell r="A1792" t="str">
            <v>5.1.04.01.08.02</v>
          </cell>
          <cell r="B1792" t="str">
            <v>BAJA TENSION-G.I</v>
          </cell>
          <cell r="C1792">
            <v>0</v>
          </cell>
          <cell r="D1792">
            <v>31010.5</v>
          </cell>
        </row>
        <row r="1793">
          <cell r="A1793" t="str">
            <v>5.1.04.01.09.00</v>
          </cell>
          <cell r="B1793" t="str">
            <v>OTROS GASTOS DE DIS</v>
          </cell>
          <cell r="C1793">
            <v>0</v>
          </cell>
          <cell r="D1793">
            <v>405412.5</v>
          </cell>
        </row>
        <row r="1794">
          <cell r="A1794" t="str">
            <v>5.1.04.01.09.01</v>
          </cell>
          <cell r="B1794" t="str">
            <v>MEDIA TENSION-OT</v>
          </cell>
          <cell r="C1794">
            <v>0</v>
          </cell>
          <cell r="D1794">
            <v>338359.43</v>
          </cell>
        </row>
        <row r="1795">
          <cell r="A1795" t="str">
            <v>5.1.04.01.09.02</v>
          </cell>
          <cell r="B1795" t="str">
            <v>BAJA TENSION-OTR</v>
          </cell>
          <cell r="C1795">
            <v>0</v>
          </cell>
          <cell r="D1795">
            <v>66978.929999999993</v>
          </cell>
        </row>
        <row r="1796">
          <cell r="A1796" t="str">
            <v>5.1.04.01.09.03</v>
          </cell>
          <cell r="B1796" t="str">
            <v>TRANSFORMACION D</v>
          </cell>
          <cell r="C1796">
            <v>0</v>
          </cell>
          <cell r="D1796">
            <v>74.14</v>
          </cell>
        </row>
        <row r="1797">
          <cell r="A1797" t="str">
            <v>5.1.04.01.10.00</v>
          </cell>
          <cell r="B1797" t="str">
            <v>ARRENDAMIENTO</v>
          </cell>
          <cell r="C1797">
            <v>0</v>
          </cell>
          <cell r="D1797">
            <v>12243.47</v>
          </cell>
        </row>
        <row r="1798">
          <cell r="A1798" t="str">
            <v>5.1.04.01.10.01</v>
          </cell>
          <cell r="B1798" t="str">
            <v>MEDIA TENSION-AR</v>
          </cell>
          <cell r="C1798">
            <v>0</v>
          </cell>
          <cell r="D1798">
            <v>12243.47</v>
          </cell>
        </row>
        <row r="1799">
          <cell r="A1799" t="str">
            <v>5.1.04.01.12.00</v>
          </cell>
          <cell r="B1799" t="str">
            <v>OTRAS PRESTACIONES</v>
          </cell>
          <cell r="C1799">
            <v>0</v>
          </cell>
          <cell r="D1799">
            <v>11029.45</v>
          </cell>
        </row>
        <row r="1800">
          <cell r="A1800" t="str">
            <v>5.1.04.01.12.01</v>
          </cell>
          <cell r="B1800" t="str">
            <v>MEDIA TENSION-OT</v>
          </cell>
          <cell r="C1800">
            <v>0</v>
          </cell>
          <cell r="D1800">
            <v>9598.08</v>
          </cell>
        </row>
        <row r="1801">
          <cell r="A1801" t="str">
            <v>5.1.04.01.12.02</v>
          </cell>
          <cell r="B1801" t="str">
            <v>BAJA TENSION-OTR</v>
          </cell>
          <cell r="C1801">
            <v>0</v>
          </cell>
          <cell r="D1801">
            <v>1226.3699999999999</v>
          </cell>
        </row>
        <row r="1802">
          <cell r="A1802" t="str">
            <v>5.1.04.01.12.04</v>
          </cell>
          <cell r="B1802" t="str">
            <v>ALTA TENSION-OTR</v>
          </cell>
          <cell r="C1802">
            <v>0</v>
          </cell>
          <cell r="D1802">
            <v>205</v>
          </cell>
        </row>
        <row r="1803">
          <cell r="A1803" t="str">
            <v>5.1.05.00.00.00</v>
          </cell>
          <cell r="B1803" t="str">
            <v>GASTOS DE COMERCIALIZACIO</v>
          </cell>
          <cell r="C1803">
            <v>0</v>
          </cell>
          <cell r="D1803">
            <v>60612.61</v>
          </cell>
        </row>
        <row r="1804">
          <cell r="A1804" t="str">
            <v>5.1.05.01.00.00</v>
          </cell>
          <cell r="B1804" t="str">
            <v>GASTOS DE COMERCIALIZA</v>
          </cell>
          <cell r="C1804">
            <v>0</v>
          </cell>
          <cell r="D1804">
            <v>60612.61</v>
          </cell>
        </row>
        <row r="1805">
          <cell r="A1805" t="str">
            <v>5.1.05.01.01.00</v>
          </cell>
          <cell r="B1805" t="str">
            <v>SUPERVISION DE OPER</v>
          </cell>
          <cell r="C1805">
            <v>0</v>
          </cell>
          <cell r="D1805">
            <v>187.5</v>
          </cell>
        </row>
        <row r="1806">
          <cell r="A1806" t="str">
            <v>5.1.05.01.09.00</v>
          </cell>
          <cell r="B1806" t="str">
            <v>OTROS GASTOS DE COM</v>
          </cell>
          <cell r="C1806">
            <v>0</v>
          </cell>
          <cell r="D1806">
            <v>49865.75</v>
          </cell>
        </row>
        <row r="1807">
          <cell r="A1807" t="str">
            <v>5.1.05.01.10.00</v>
          </cell>
          <cell r="B1807" t="str">
            <v>ARRENDAMIENTOS</v>
          </cell>
          <cell r="C1807">
            <v>0</v>
          </cell>
          <cell r="D1807">
            <v>4283.47</v>
          </cell>
        </row>
        <row r="1808">
          <cell r="A1808" t="str">
            <v>5.1.05.01.12.00</v>
          </cell>
          <cell r="B1808" t="str">
            <v>OTRAS PRESTACIONES</v>
          </cell>
          <cell r="C1808">
            <v>0</v>
          </cell>
          <cell r="D1808">
            <v>6275.89</v>
          </cell>
        </row>
        <row r="1809">
          <cell r="A1809" t="str">
            <v>5.1.06.00.00.00</v>
          </cell>
          <cell r="B1809" t="str">
            <v>GASTOS DE CUENTAS DE CONS</v>
          </cell>
          <cell r="C1809">
            <v>0</v>
          </cell>
          <cell r="D1809">
            <v>331669.53000000003</v>
          </cell>
        </row>
        <row r="1810">
          <cell r="A1810" t="str">
            <v>5.1.06.01.00.00</v>
          </cell>
          <cell r="B1810" t="str">
            <v>GASTOS DE CUENTAS DE C</v>
          </cell>
          <cell r="C1810">
            <v>0</v>
          </cell>
          <cell r="D1810">
            <v>331669.53000000003</v>
          </cell>
        </row>
        <row r="1811">
          <cell r="A1811" t="str">
            <v>5.1.06.01.01.00</v>
          </cell>
          <cell r="B1811" t="str">
            <v>SUPERVICION</v>
          </cell>
          <cell r="C1811">
            <v>0</v>
          </cell>
          <cell r="D1811">
            <v>21117.9</v>
          </cell>
        </row>
        <row r="1812">
          <cell r="A1812" t="str">
            <v>5.1.06.01.02.00</v>
          </cell>
          <cell r="B1812" t="str">
            <v>GASTOS DE LECTURA D</v>
          </cell>
          <cell r="C1812">
            <v>0</v>
          </cell>
          <cell r="D1812">
            <v>59410.17</v>
          </cell>
        </row>
        <row r="1813">
          <cell r="A1813" t="str">
            <v>5.1.06.01.03.00</v>
          </cell>
          <cell r="B1813" t="str">
            <v>GASTOS DE REGIS DE</v>
          </cell>
          <cell r="C1813">
            <v>0</v>
          </cell>
          <cell r="D1813">
            <v>99068.34</v>
          </cell>
        </row>
        <row r="1814">
          <cell r="A1814" t="str">
            <v>5.1.06.01.04.00</v>
          </cell>
          <cell r="B1814" t="str">
            <v>CUENTAS INCOBRABLES</v>
          </cell>
          <cell r="C1814">
            <v>0</v>
          </cell>
          <cell r="D1814">
            <v>13062.28</v>
          </cell>
        </row>
        <row r="1815">
          <cell r="A1815" t="str">
            <v>5.1.06.01.05.00</v>
          </cell>
          <cell r="B1815" t="str">
            <v>OTROS GASTOS DE CUE</v>
          </cell>
          <cell r="C1815">
            <v>0</v>
          </cell>
          <cell r="D1815">
            <v>63495.91</v>
          </cell>
        </row>
        <row r="1816">
          <cell r="A1816" t="str">
            <v>5.1.06.01.07.00</v>
          </cell>
          <cell r="B1816" t="str">
            <v>OTRAS PRESTACIONES</v>
          </cell>
          <cell r="C1816">
            <v>0</v>
          </cell>
          <cell r="D1816">
            <v>75514.929999999993</v>
          </cell>
        </row>
        <row r="1817">
          <cell r="A1817" t="str">
            <v>5.1.07.00.00.00</v>
          </cell>
          <cell r="B1817" t="str">
            <v>GASTOS DE INFORMACION Y S</v>
          </cell>
          <cell r="C1817">
            <v>0</v>
          </cell>
          <cell r="D1817">
            <v>21861.08</v>
          </cell>
        </row>
        <row r="1818">
          <cell r="A1818" t="str">
            <v>5.1.07.01.00.00</v>
          </cell>
          <cell r="B1818" t="str">
            <v>GASTOS DE INFORM Y SER</v>
          </cell>
          <cell r="C1818">
            <v>0</v>
          </cell>
          <cell r="D1818">
            <v>21861.08</v>
          </cell>
        </row>
        <row r="1819">
          <cell r="A1819" t="str">
            <v>5.1.07.01.01.00</v>
          </cell>
          <cell r="B1819" t="str">
            <v>SUPERVICION</v>
          </cell>
          <cell r="C1819">
            <v>0</v>
          </cell>
          <cell r="D1819">
            <v>705.11</v>
          </cell>
        </row>
        <row r="1820">
          <cell r="A1820" t="str">
            <v>5.1.07.01.02.00</v>
          </cell>
          <cell r="B1820" t="str">
            <v>GASTOS DE ASIISTENC</v>
          </cell>
          <cell r="C1820">
            <v>0</v>
          </cell>
          <cell r="D1820">
            <v>11835.89</v>
          </cell>
        </row>
        <row r="1821">
          <cell r="A1821" t="str">
            <v>5.1.07.01.03.00</v>
          </cell>
          <cell r="B1821" t="str">
            <v>GASTOS DE PUBLICIDA</v>
          </cell>
          <cell r="C1821">
            <v>0</v>
          </cell>
          <cell r="D1821">
            <v>9282.06</v>
          </cell>
        </row>
        <row r="1822">
          <cell r="A1822" t="str">
            <v>5.1.07.01.06.00</v>
          </cell>
          <cell r="B1822" t="str">
            <v>OTRAS PRESTACIONES</v>
          </cell>
          <cell r="C1822">
            <v>0</v>
          </cell>
          <cell r="D1822">
            <v>38.020000000000003</v>
          </cell>
        </row>
        <row r="1823">
          <cell r="A1823" t="str">
            <v>5.1.08.00.00.00</v>
          </cell>
          <cell r="B1823" t="str">
            <v>GASTOS DE VENTA</v>
          </cell>
          <cell r="C1823">
            <v>0</v>
          </cell>
          <cell r="D1823">
            <v>9243.56</v>
          </cell>
        </row>
        <row r="1824">
          <cell r="A1824" t="str">
            <v>5.1.08.01.00.00</v>
          </cell>
          <cell r="B1824" t="str">
            <v>GASTOS DE VENTA</v>
          </cell>
          <cell r="C1824">
            <v>0</v>
          </cell>
          <cell r="D1824">
            <v>9243.56</v>
          </cell>
        </row>
        <row r="1825">
          <cell r="A1825" t="str">
            <v>5.1.08.01.01.00</v>
          </cell>
          <cell r="B1825" t="str">
            <v>SUPERVISION</v>
          </cell>
          <cell r="C1825">
            <v>0</v>
          </cell>
          <cell r="D1825">
            <v>5908.84</v>
          </cell>
        </row>
        <row r="1826">
          <cell r="A1826" t="str">
            <v>5.1.08.01.02.00</v>
          </cell>
          <cell r="B1826" t="str">
            <v>GASTOS DE DEMOSTRAC</v>
          </cell>
          <cell r="C1826">
            <v>0</v>
          </cell>
          <cell r="D1826">
            <v>123.58</v>
          </cell>
        </row>
        <row r="1827">
          <cell r="A1827" t="str">
            <v>5.1.08.01.03.00</v>
          </cell>
          <cell r="B1827" t="str">
            <v>GASTOS DE PUBLICIDA</v>
          </cell>
          <cell r="C1827">
            <v>0</v>
          </cell>
          <cell r="D1827">
            <v>2680</v>
          </cell>
        </row>
        <row r="1828">
          <cell r="A1828" t="str">
            <v>5.1.08.01.04.00</v>
          </cell>
          <cell r="B1828" t="str">
            <v>GASTOS MISCELANEOS</v>
          </cell>
          <cell r="C1828">
            <v>0</v>
          </cell>
          <cell r="D1828">
            <v>518.52</v>
          </cell>
        </row>
        <row r="1829">
          <cell r="A1829" t="str">
            <v>5.1.08.01.06.00</v>
          </cell>
          <cell r="B1829" t="str">
            <v>OTRAS PRESTACIONES</v>
          </cell>
          <cell r="C1829">
            <v>0</v>
          </cell>
          <cell r="D1829">
            <v>12.62</v>
          </cell>
        </row>
        <row r="1830">
          <cell r="A1830" t="str">
            <v>5.1.09.00.00.00</v>
          </cell>
          <cell r="B1830" t="str">
            <v>GASTOS DE ADMINISTRATIVOS</v>
          </cell>
          <cell r="C1830">
            <v>0</v>
          </cell>
          <cell r="D1830">
            <v>498520.66</v>
          </cell>
        </row>
        <row r="1831">
          <cell r="A1831" t="str">
            <v>5.1.09.01.00.00</v>
          </cell>
          <cell r="B1831" t="str">
            <v>GASTOS DE ADMINISTRATI</v>
          </cell>
          <cell r="C1831">
            <v>0</v>
          </cell>
          <cell r="D1831">
            <v>498520.66</v>
          </cell>
        </row>
        <row r="1832">
          <cell r="A1832" t="str">
            <v>5.1.09.01.01.00</v>
          </cell>
          <cell r="B1832" t="str">
            <v>SUELDOS ADMINISTRAT</v>
          </cell>
          <cell r="C1832">
            <v>0</v>
          </cell>
          <cell r="D1832">
            <v>179623.64</v>
          </cell>
        </row>
        <row r="1833">
          <cell r="A1833" t="str">
            <v>5.1.09.01.02.00</v>
          </cell>
          <cell r="B1833" t="str">
            <v>SUMINISTROS Y GASTO</v>
          </cell>
          <cell r="C1833">
            <v>0</v>
          </cell>
          <cell r="D1833">
            <v>24204.94</v>
          </cell>
        </row>
        <row r="1834">
          <cell r="A1834" t="str">
            <v>5.1.09.01.04.00</v>
          </cell>
          <cell r="B1834" t="str">
            <v>SERVICIOS OBTENIDOS</v>
          </cell>
          <cell r="C1834">
            <v>0</v>
          </cell>
          <cell r="D1834">
            <v>80383.94</v>
          </cell>
        </row>
        <row r="1835">
          <cell r="A1835" t="str">
            <v>5.1.09.01.05.00</v>
          </cell>
          <cell r="B1835" t="str">
            <v>SEGUROS SOBRE BIENE</v>
          </cell>
          <cell r="C1835">
            <v>0</v>
          </cell>
          <cell r="D1835">
            <v>21876.98</v>
          </cell>
        </row>
        <row r="1836">
          <cell r="A1836" t="str">
            <v>5.1.09.01.07.00</v>
          </cell>
          <cell r="B1836" t="str">
            <v>BENEFICIOS DE EMPLE</v>
          </cell>
          <cell r="C1836">
            <v>0</v>
          </cell>
          <cell r="D1836">
            <v>67996.2</v>
          </cell>
        </row>
        <row r="1837">
          <cell r="A1837" t="str">
            <v>5.1.09.01.08.00</v>
          </cell>
          <cell r="B1837" t="str">
            <v>IMPUESTOS TASAS Y D</v>
          </cell>
          <cell r="C1837">
            <v>0</v>
          </cell>
          <cell r="D1837">
            <v>47067.89</v>
          </cell>
        </row>
        <row r="1838">
          <cell r="A1838" t="str">
            <v>5.1.09.01.11.00</v>
          </cell>
          <cell r="B1838" t="str">
            <v>GASTOS GENNERALES D</v>
          </cell>
          <cell r="C1838">
            <v>0</v>
          </cell>
          <cell r="D1838">
            <v>0</v>
          </cell>
        </row>
        <row r="1839">
          <cell r="A1839" t="str">
            <v>5.1.09.01.12.00</v>
          </cell>
          <cell r="B1839" t="str">
            <v>GASTOS MISCELANEOS</v>
          </cell>
          <cell r="C1839">
            <v>0</v>
          </cell>
          <cell r="D1839">
            <v>62589.86</v>
          </cell>
        </row>
        <row r="1840">
          <cell r="A1840" t="str">
            <v>5.1.09.01.13.00</v>
          </cell>
          <cell r="B1840" t="str">
            <v>ARRENDAMIENTO</v>
          </cell>
          <cell r="C1840">
            <v>0</v>
          </cell>
          <cell r="D1840">
            <v>2000</v>
          </cell>
        </row>
        <row r="1841">
          <cell r="A1841" t="str">
            <v>5.1.09.01.15.00</v>
          </cell>
          <cell r="B1841" t="str">
            <v>OTRAS PRESTACIONES</v>
          </cell>
          <cell r="C1841">
            <v>0</v>
          </cell>
          <cell r="D1841">
            <v>12652.87</v>
          </cell>
        </row>
        <row r="1842">
          <cell r="A1842" t="str">
            <v>5.1.09.01.17.00</v>
          </cell>
          <cell r="B1842" t="str">
            <v>CAP. COSTOS INDIREC</v>
          </cell>
          <cell r="C1842">
            <v>0</v>
          </cell>
          <cell r="D1842">
            <v>124.34</v>
          </cell>
        </row>
        <row r="1843">
          <cell r="A1843" t="str">
            <v>5.1.10.00.00.00</v>
          </cell>
          <cell r="B1843" t="str">
            <v>GASTOS DE MANTENIMIENTO</v>
          </cell>
          <cell r="C1843">
            <v>0</v>
          </cell>
          <cell r="D1843">
            <v>405714.45</v>
          </cell>
        </row>
        <row r="1844">
          <cell r="A1844" t="str">
            <v>5.1.10.06.00.00</v>
          </cell>
          <cell r="B1844" t="str">
            <v>DISTRIBUCION</v>
          </cell>
          <cell r="C1844">
            <v>0</v>
          </cell>
          <cell r="D1844">
            <v>403192.48</v>
          </cell>
        </row>
        <row r="1845">
          <cell r="A1845" t="str">
            <v>5.1.10.06.01.00</v>
          </cell>
          <cell r="B1845" t="str">
            <v>SUPERVISION DE MANT</v>
          </cell>
          <cell r="C1845">
            <v>0</v>
          </cell>
          <cell r="D1845">
            <v>56344.69</v>
          </cell>
        </row>
        <row r="1846">
          <cell r="A1846" t="str">
            <v>5.1.10.06.01.01</v>
          </cell>
          <cell r="B1846" t="str">
            <v>MEDIA TENSION-SU</v>
          </cell>
          <cell r="C1846">
            <v>0</v>
          </cell>
          <cell r="D1846">
            <v>47802.39</v>
          </cell>
        </row>
        <row r="1847">
          <cell r="A1847" t="str">
            <v>5.1.10.06.01.02</v>
          </cell>
          <cell r="B1847" t="str">
            <v>BAJA TENSION-SUP</v>
          </cell>
          <cell r="C1847">
            <v>0</v>
          </cell>
          <cell r="D1847">
            <v>8542.2999999999993</v>
          </cell>
        </row>
        <row r="1848">
          <cell r="A1848" t="str">
            <v>5.1.10.06.02.00</v>
          </cell>
          <cell r="B1848" t="str">
            <v>MANTENIMIENTO DE ES</v>
          </cell>
          <cell r="C1848">
            <v>0</v>
          </cell>
          <cell r="D1848">
            <v>576.21</v>
          </cell>
        </row>
        <row r="1849">
          <cell r="A1849" t="str">
            <v>5.1.10.06.02.02</v>
          </cell>
          <cell r="B1849" t="str">
            <v>BAJA TENSION-MTT</v>
          </cell>
          <cell r="C1849">
            <v>0</v>
          </cell>
          <cell r="D1849">
            <v>576.21</v>
          </cell>
        </row>
        <row r="1850">
          <cell r="A1850" t="str">
            <v>5.1.10.06.03.00</v>
          </cell>
          <cell r="B1850" t="str">
            <v>MANTENIMIENTO DE EQ</v>
          </cell>
          <cell r="C1850">
            <v>0</v>
          </cell>
          <cell r="D1850">
            <v>36467.74</v>
          </cell>
        </row>
        <row r="1851">
          <cell r="A1851" t="str">
            <v>5.1.10.06.03.01</v>
          </cell>
          <cell r="B1851" t="str">
            <v>MEDIA TENSION-MT</v>
          </cell>
          <cell r="C1851">
            <v>0</v>
          </cell>
          <cell r="D1851">
            <v>36096.879999999997</v>
          </cell>
        </row>
        <row r="1852">
          <cell r="A1852" t="str">
            <v>5.1.10.06.03.02</v>
          </cell>
          <cell r="B1852" t="str">
            <v>BAJA TENSION-MMT</v>
          </cell>
          <cell r="C1852">
            <v>0</v>
          </cell>
          <cell r="D1852">
            <v>370.86</v>
          </cell>
        </row>
        <row r="1853">
          <cell r="A1853" t="str">
            <v>5.1.10.06.04.00</v>
          </cell>
          <cell r="B1853" t="str">
            <v>MANTENIMIENTO DE RE</v>
          </cell>
          <cell r="C1853">
            <v>0</v>
          </cell>
          <cell r="D1853">
            <v>151043.66</v>
          </cell>
        </row>
        <row r="1854">
          <cell r="A1854" t="str">
            <v>5.1.10.06.04.01</v>
          </cell>
          <cell r="B1854" t="str">
            <v>MEDIA TENSION-MT</v>
          </cell>
          <cell r="C1854">
            <v>0</v>
          </cell>
          <cell r="D1854">
            <v>122849.07</v>
          </cell>
        </row>
        <row r="1855">
          <cell r="A1855" t="str">
            <v>5.1.10.06.04.02</v>
          </cell>
          <cell r="B1855" t="str">
            <v>BAJA TENSION-MTT</v>
          </cell>
          <cell r="C1855">
            <v>0</v>
          </cell>
          <cell r="D1855">
            <v>28181.1</v>
          </cell>
        </row>
        <row r="1856">
          <cell r="A1856" t="str">
            <v>5.1.10.06.04.03</v>
          </cell>
          <cell r="B1856" t="str">
            <v>TRANSFORMACION D</v>
          </cell>
          <cell r="C1856">
            <v>0</v>
          </cell>
          <cell r="D1856">
            <v>13.49</v>
          </cell>
        </row>
        <row r="1857">
          <cell r="A1857" t="str">
            <v>5.1.10.06.05.00</v>
          </cell>
          <cell r="B1857" t="str">
            <v>MANTENIMIENTO DE LI</v>
          </cell>
          <cell r="C1857">
            <v>0</v>
          </cell>
          <cell r="D1857">
            <v>901.86</v>
          </cell>
        </row>
        <row r="1858">
          <cell r="A1858" t="str">
            <v>5.1.10.06.05.01</v>
          </cell>
          <cell r="B1858" t="str">
            <v>MEDIA TENSION-MT</v>
          </cell>
          <cell r="C1858">
            <v>0</v>
          </cell>
          <cell r="D1858">
            <v>398.37</v>
          </cell>
        </row>
        <row r="1859">
          <cell r="A1859" t="str">
            <v>5.1.10.06.05.02</v>
          </cell>
          <cell r="B1859" t="str">
            <v>BAJA TENSION-MTT</v>
          </cell>
          <cell r="C1859">
            <v>0</v>
          </cell>
          <cell r="D1859">
            <v>503.49</v>
          </cell>
        </row>
        <row r="1860">
          <cell r="A1860" t="str">
            <v>5.1.10.06.06.00</v>
          </cell>
          <cell r="B1860" t="str">
            <v>MANTTO DE TRANSFORM</v>
          </cell>
          <cell r="C1860">
            <v>0</v>
          </cell>
          <cell r="D1860">
            <v>1273.82</v>
          </cell>
        </row>
        <row r="1861">
          <cell r="A1861" t="str">
            <v>5.1.10.06.06.01</v>
          </cell>
          <cell r="B1861" t="str">
            <v>MEDIA TENSION-MT</v>
          </cell>
          <cell r="C1861">
            <v>0</v>
          </cell>
          <cell r="D1861">
            <v>0</v>
          </cell>
        </row>
        <row r="1862">
          <cell r="A1862" t="str">
            <v>5.1.10.06.06.02</v>
          </cell>
          <cell r="B1862" t="str">
            <v>BAJA TENSION-MTT</v>
          </cell>
          <cell r="C1862">
            <v>0</v>
          </cell>
          <cell r="D1862">
            <v>1260.32</v>
          </cell>
        </row>
        <row r="1863">
          <cell r="A1863" t="str">
            <v>5.1.10.06.06.04</v>
          </cell>
          <cell r="B1863" t="str">
            <v>ALTA TENSION-MTT</v>
          </cell>
          <cell r="C1863">
            <v>0</v>
          </cell>
          <cell r="D1863">
            <v>13.5</v>
          </cell>
        </row>
        <row r="1864">
          <cell r="A1864" t="str">
            <v>5.1.10.06.07.00</v>
          </cell>
          <cell r="B1864" t="str">
            <v>MANTTO ALUM CALLES</v>
          </cell>
          <cell r="C1864">
            <v>0</v>
          </cell>
          <cell r="D1864">
            <v>171.07</v>
          </cell>
        </row>
        <row r="1865">
          <cell r="A1865" t="str">
            <v>5.1.10.06.07.01</v>
          </cell>
          <cell r="B1865" t="str">
            <v>MEDIA TENSION-MT</v>
          </cell>
          <cell r="C1865">
            <v>0</v>
          </cell>
          <cell r="D1865">
            <v>171.07</v>
          </cell>
        </row>
        <row r="1866">
          <cell r="A1866" t="str">
            <v>5.1.10.06.07.02</v>
          </cell>
          <cell r="B1866" t="str">
            <v>BAJA TENSION-MTT</v>
          </cell>
          <cell r="C1866">
            <v>0</v>
          </cell>
          <cell r="D1866">
            <v>0</v>
          </cell>
        </row>
        <row r="1867">
          <cell r="A1867" t="str">
            <v>5.1.10.06.08.00</v>
          </cell>
          <cell r="B1867" t="str">
            <v>MENTENIMIENTO DE ME</v>
          </cell>
          <cell r="C1867">
            <v>0</v>
          </cell>
          <cell r="D1867">
            <v>13778.06</v>
          </cell>
        </row>
        <row r="1868">
          <cell r="A1868" t="str">
            <v>5.1.10.06.08.01</v>
          </cell>
          <cell r="B1868" t="str">
            <v>MEDIA TENSION-MT</v>
          </cell>
          <cell r="C1868">
            <v>0</v>
          </cell>
          <cell r="D1868">
            <v>5353.63</v>
          </cell>
        </row>
        <row r="1869">
          <cell r="A1869" t="str">
            <v>5.1.10.06.08.02</v>
          </cell>
          <cell r="B1869" t="str">
            <v>BAJA TENSION-MTT</v>
          </cell>
          <cell r="C1869">
            <v>0</v>
          </cell>
          <cell r="D1869">
            <v>8424.43</v>
          </cell>
        </row>
        <row r="1870">
          <cell r="A1870" t="str">
            <v>5.1.10.06.09.00</v>
          </cell>
          <cell r="B1870" t="str">
            <v>MANTTO DE OTROS BIE</v>
          </cell>
          <cell r="C1870">
            <v>0</v>
          </cell>
          <cell r="D1870">
            <v>8248.94</v>
          </cell>
        </row>
        <row r="1871">
          <cell r="A1871" t="str">
            <v>5.1.10.06.09.01</v>
          </cell>
          <cell r="B1871" t="str">
            <v>MEDIA TENSION-MT</v>
          </cell>
          <cell r="C1871">
            <v>0</v>
          </cell>
          <cell r="D1871">
            <v>6893.03</v>
          </cell>
        </row>
        <row r="1872">
          <cell r="A1872" t="str">
            <v>5.1.10.06.09.02</v>
          </cell>
          <cell r="B1872" t="str">
            <v>BAJA TENSION-MTT</v>
          </cell>
          <cell r="C1872">
            <v>0</v>
          </cell>
          <cell r="D1872">
            <v>1355.91</v>
          </cell>
        </row>
        <row r="1873">
          <cell r="A1873" t="str">
            <v>5.1.10.06.10.00</v>
          </cell>
          <cell r="B1873" t="str">
            <v>CUOTAS PATRONALES D</v>
          </cell>
          <cell r="C1873">
            <v>0</v>
          </cell>
          <cell r="D1873">
            <v>0</v>
          </cell>
        </row>
        <row r="1874">
          <cell r="A1874" t="str">
            <v>5.1.10.06.10.01</v>
          </cell>
          <cell r="B1874" t="str">
            <v>MEDIA TENSION-MT</v>
          </cell>
          <cell r="C1874">
            <v>0</v>
          </cell>
          <cell r="D1874">
            <v>0</v>
          </cell>
        </row>
        <row r="1875">
          <cell r="A1875" t="str">
            <v>5.1.10.06.11.00</v>
          </cell>
          <cell r="B1875" t="str">
            <v>OTRAS PRESTACIONES</v>
          </cell>
          <cell r="C1875">
            <v>0</v>
          </cell>
          <cell r="D1875">
            <v>134386.43</v>
          </cell>
        </row>
        <row r="1876">
          <cell r="A1876" t="str">
            <v>5.1.10.06.11.01</v>
          </cell>
          <cell r="B1876" t="str">
            <v>MEDIA TENSION-OT</v>
          </cell>
          <cell r="C1876">
            <v>0</v>
          </cell>
          <cell r="D1876">
            <v>129422.73</v>
          </cell>
        </row>
        <row r="1877">
          <cell r="A1877" t="str">
            <v>5.1.10.06.11.02</v>
          </cell>
          <cell r="B1877" t="str">
            <v>BAJA TENSION-OTR</v>
          </cell>
          <cell r="C1877">
            <v>0</v>
          </cell>
          <cell r="D1877">
            <v>4963.7</v>
          </cell>
        </row>
        <row r="1878">
          <cell r="A1878" t="str">
            <v>5.1.10.07.00.00</v>
          </cell>
          <cell r="B1878" t="str">
            <v>COMERCIALIZACION</v>
          </cell>
          <cell r="C1878">
            <v>0</v>
          </cell>
          <cell r="D1878">
            <v>2521.9699999999998</v>
          </cell>
        </row>
        <row r="1879">
          <cell r="A1879" t="str">
            <v>5.1.10.07.09.00</v>
          </cell>
          <cell r="B1879" t="str">
            <v>MANTTO DE OTROS BIE</v>
          </cell>
          <cell r="C1879">
            <v>0</v>
          </cell>
          <cell r="D1879">
            <v>2521.9699999999998</v>
          </cell>
        </row>
        <row r="1880">
          <cell r="A1880" t="str">
            <v>5.1.11.00.00.00</v>
          </cell>
          <cell r="B1880" t="str">
            <v>GASTOS POR DEPRECIACION</v>
          </cell>
          <cell r="C1880">
            <v>0</v>
          </cell>
          <cell r="D1880">
            <v>340609.31</v>
          </cell>
        </row>
        <row r="1881">
          <cell r="A1881" t="str">
            <v>5.1.11.02.00.00</v>
          </cell>
          <cell r="B1881" t="str">
            <v>GTOS DEPRE BIENES ELEC</v>
          </cell>
          <cell r="C1881">
            <v>0</v>
          </cell>
          <cell r="D1881">
            <v>340609.31</v>
          </cell>
        </row>
        <row r="1882">
          <cell r="A1882" t="str">
            <v>5.1.11.02.06.00</v>
          </cell>
          <cell r="B1882" t="str">
            <v>GASTOS POR DEPRE BI</v>
          </cell>
          <cell r="C1882">
            <v>0</v>
          </cell>
          <cell r="D1882">
            <v>164185.07999999999</v>
          </cell>
        </row>
        <row r="1883">
          <cell r="A1883" t="str">
            <v>5.1.11.02.07.00</v>
          </cell>
          <cell r="B1883" t="str">
            <v>GASTOS POR DEPRE BI</v>
          </cell>
          <cell r="C1883">
            <v>0</v>
          </cell>
          <cell r="D1883">
            <v>20.51</v>
          </cell>
        </row>
        <row r="1884">
          <cell r="A1884" t="str">
            <v>5.1.11.02.08.00</v>
          </cell>
          <cell r="B1884" t="str">
            <v>GTOS POR DEPRE BIEN</v>
          </cell>
          <cell r="C1884">
            <v>0</v>
          </cell>
          <cell r="D1884">
            <v>110307.8</v>
          </cell>
        </row>
        <row r="1885">
          <cell r="A1885" t="str">
            <v>5.1.11.02.09.00</v>
          </cell>
          <cell r="B1885" t="str">
            <v>DEPREC REVAL DE ACT</v>
          </cell>
          <cell r="C1885">
            <v>0</v>
          </cell>
          <cell r="D1885">
            <v>66095.92</v>
          </cell>
        </row>
        <row r="1886">
          <cell r="A1886" t="str">
            <v>5.1.13.00.00.00</v>
          </cell>
          <cell r="B1886" t="str">
            <v>AMORTIZACION DE ACTIVOS I</v>
          </cell>
          <cell r="C1886">
            <v>0</v>
          </cell>
          <cell r="D1886">
            <v>76176</v>
          </cell>
        </row>
        <row r="1887">
          <cell r="A1887" t="str">
            <v>5.1.13.01.00.00</v>
          </cell>
          <cell r="B1887" t="str">
            <v>AMORTIZACION DE ACTIVO</v>
          </cell>
          <cell r="C1887">
            <v>0</v>
          </cell>
          <cell r="D1887">
            <v>40501.24</v>
          </cell>
        </row>
        <row r="1888">
          <cell r="A1888" t="str">
            <v>5.1.13.02.00.00</v>
          </cell>
          <cell r="B1888" t="str">
            <v>AMORT DE REVAL DE ACTI</v>
          </cell>
          <cell r="C1888">
            <v>0</v>
          </cell>
          <cell r="D1888">
            <v>35674.76</v>
          </cell>
        </row>
        <row r="1889">
          <cell r="A1889" t="str">
            <v>5.1.14.00.00.00</v>
          </cell>
          <cell r="B1889" t="str">
            <v>GASTOS POR SERVICIO A TER</v>
          </cell>
          <cell r="C1889">
            <v>0</v>
          </cell>
          <cell r="D1889">
            <v>188926.63</v>
          </cell>
        </row>
        <row r="1890">
          <cell r="A1890" t="str">
            <v>5.1.14.01.00.00</v>
          </cell>
          <cell r="B1890" t="str">
            <v>GASTOS POR SERVICIO</v>
          </cell>
          <cell r="C1890">
            <v>0</v>
          </cell>
          <cell r="D1890">
            <v>72938.55</v>
          </cell>
        </row>
        <row r="1891">
          <cell r="A1891" t="str">
            <v>5.1.14.01.01.00</v>
          </cell>
          <cell r="B1891" t="str">
            <v>ARRIENDO DE EQUIPOS</v>
          </cell>
          <cell r="C1891">
            <v>0</v>
          </cell>
          <cell r="D1891">
            <v>3742.07</v>
          </cell>
        </row>
        <row r="1892">
          <cell r="A1892" t="str">
            <v>5.1.14.01.01.05</v>
          </cell>
          <cell r="B1892" t="str">
            <v>VENTA DE MATERIA</v>
          </cell>
          <cell r="C1892">
            <v>0</v>
          </cell>
          <cell r="D1892">
            <v>3167.45</v>
          </cell>
        </row>
        <row r="1893">
          <cell r="A1893" t="str">
            <v>5.1.14.01.01.06</v>
          </cell>
          <cell r="B1893" t="str">
            <v>VENTA DE MATERIA</v>
          </cell>
          <cell r="C1893">
            <v>0</v>
          </cell>
          <cell r="D1893">
            <v>574.62</v>
          </cell>
        </row>
        <row r="1894">
          <cell r="A1894" t="str">
            <v>5.1.14.01.02.00</v>
          </cell>
          <cell r="B1894" t="str">
            <v>CONEXION DE NUEVOS</v>
          </cell>
          <cell r="C1894">
            <v>0</v>
          </cell>
          <cell r="D1894">
            <v>0</v>
          </cell>
        </row>
        <row r="1895">
          <cell r="A1895" t="str">
            <v>5.1.14.01.04.00</v>
          </cell>
          <cell r="B1895" t="str">
            <v>FACTIBILIDAD DE PRO</v>
          </cell>
          <cell r="C1895">
            <v>0</v>
          </cell>
          <cell r="D1895">
            <v>12976.22</v>
          </cell>
        </row>
        <row r="1896">
          <cell r="A1896" t="str">
            <v>5.1.14.01.05.00</v>
          </cell>
          <cell r="B1896" t="str">
            <v>PROYECTOS Y SERVICI</v>
          </cell>
          <cell r="C1896">
            <v>0</v>
          </cell>
          <cell r="D1896">
            <v>56220.26</v>
          </cell>
        </row>
        <row r="1897">
          <cell r="A1897" t="str">
            <v>5.1.14.01.05.02</v>
          </cell>
          <cell r="B1897" t="str">
            <v>PROYEC.Y CONSTRU</v>
          </cell>
          <cell r="C1897">
            <v>0</v>
          </cell>
          <cell r="D1897">
            <v>56220.26</v>
          </cell>
        </row>
        <row r="1898">
          <cell r="A1898" t="str">
            <v>5.1.14.06.00.00</v>
          </cell>
          <cell r="B1898" t="str">
            <v>MANTENIMIENTO</v>
          </cell>
          <cell r="C1898">
            <v>0</v>
          </cell>
          <cell r="D1898">
            <v>0</v>
          </cell>
        </row>
        <row r="1899">
          <cell r="A1899" t="str">
            <v>5.1.14.06.02.00</v>
          </cell>
          <cell r="B1899" t="str">
            <v>MANTENIMIENTO DE LI</v>
          </cell>
          <cell r="C1899">
            <v>0</v>
          </cell>
          <cell r="D1899">
            <v>0</v>
          </cell>
        </row>
        <row r="1900">
          <cell r="A1900" t="str">
            <v>5.1.14.08.00.00</v>
          </cell>
          <cell r="B1900" t="str">
            <v>OTROS GASTOS DE NUEVOS</v>
          </cell>
          <cell r="C1900">
            <v>0</v>
          </cell>
          <cell r="D1900">
            <v>115988.08</v>
          </cell>
        </row>
        <row r="1901">
          <cell r="A1901" t="str">
            <v>5.1.14.08.01.00</v>
          </cell>
          <cell r="B1901" t="str">
            <v>SUMINISTROS Y GASTO</v>
          </cell>
          <cell r="C1901">
            <v>0</v>
          </cell>
          <cell r="D1901">
            <v>3073.97</v>
          </cell>
        </row>
        <row r="1902">
          <cell r="A1902" t="str">
            <v>5.1.14.08.02.00</v>
          </cell>
          <cell r="B1902" t="str">
            <v>GASTOS GENERALES</v>
          </cell>
          <cell r="C1902">
            <v>0</v>
          </cell>
          <cell r="D1902">
            <v>76712.92</v>
          </cell>
        </row>
        <row r="1903">
          <cell r="A1903" t="str">
            <v>5.1.14.08.03.00</v>
          </cell>
          <cell r="B1903" t="str">
            <v>SUPERVISION</v>
          </cell>
          <cell r="C1903">
            <v>0</v>
          </cell>
          <cell r="D1903">
            <v>36201.19</v>
          </cell>
        </row>
        <row r="1904">
          <cell r="A1904" t="str">
            <v>5.1.16.00.00.00</v>
          </cell>
          <cell r="B1904" t="str">
            <v>COSTOS POR OTROS INGRESOS</v>
          </cell>
          <cell r="C1904">
            <v>0</v>
          </cell>
          <cell r="D1904">
            <v>69531.06</v>
          </cell>
        </row>
        <row r="1905">
          <cell r="A1905" t="str">
            <v>5.1.16.01.00.00</v>
          </cell>
          <cell r="B1905" t="str">
            <v>SUSPENSION DE SERVICIO</v>
          </cell>
          <cell r="C1905">
            <v>0</v>
          </cell>
          <cell r="D1905">
            <v>8074.12</v>
          </cell>
        </row>
        <row r="1906">
          <cell r="A1906" t="str">
            <v>5.1.16.02.00.00</v>
          </cell>
          <cell r="B1906" t="str">
            <v>RECONEXIONES POR SERVI</v>
          </cell>
          <cell r="C1906">
            <v>0</v>
          </cell>
          <cell r="D1906">
            <v>8201.58</v>
          </cell>
        </row>
        <row r="1907">
          <cell r="A1907" t="str">
            <v>5.1.16.03.00.00</v>
          </cell>
          <cell r="B1907" t="str">
            <v>CONEXION DE SERVICIOS</v>
          </cell>
          <cell r="C1907">
            <v>0</v>
          </cell>
          <cell r="D1907">
            <v>53255.360000000001</v>
          </cell>
        </row>
        <row r="1908">
          <cell r="A1908" t="str">
            <v>5.2.00.00.00.00</v>
          </cell>
          <cell r="B1908" t="str">
            <v>GASTOS NO OPERACIONALES</v>
          </cell>
          <cell r="C1908">
            <v>0</v>
          </cell>
          <cell r="D1908">
            <v>1434020.15</v>
          </cell>
        </row>
        <row r="1909">
          <cell r="A1909" t="str">
            <v>5.2.01.00.00.00</v>
          </cell>
          <cell r="B1909" t="str">
            <v>GASTOS FINANCIEROS</v>
          </cell>
          <cell r="C1909">
            <v>0</v>
          </cell>
          <cell r="D1909">
            <v>390396.25</v>
          </cell>
        </row>
        <row r="1910">
          <cell r="A1910" t="str">
            <v>5.2.01.01.00.00</v>
          </cell>
          <cell r="B1910" t="str">
            <v>INTERESES SOBRE PRESTA</v>
          </cell>
          <cell r="C1910">
            <v>0</v>
          </cell>
          <cell r="D1910">
            <v>383017.04</v>
          </cell>
        </row>
        <row r="1911">
          <cell r="A1911" t="str">
            <v>5.2.01.04.00.00</v>
          </cell>
          <cell r="B1911" t="str">
            <v>COMISIONES BANCARIAS</v>
          </cell>
          <cell r="C1911">
            <v>0</v>
          </cell>
          <cell r="D1911">
            <v>478</v>
          </cell>
        </row>
        <row r="1912">
          <cell r="A1912" t="str">
            <v>5.2.01.05.00.00</v>
          </cell>
          <cell r="B1912" t="str">
            <v>OTROS GASTOS POR PREST</v>
          </cell>
          <cell r="C1912">
            <v>0</v>
          </cell>
          <cell r="D1912">
            <v>6901.14</v>
          </cell>
        </row>
        <row r="1913">
          <cell r="A1913" t="str">
            <v>5.2.01.06.00.00</v>
          </cell>
          <cell r="B1913" t="str">
            <v>DIFERENCIAS DE CAMBIOS</v>
          </cell>
          <cell r="C1913">
            <v>0</v>
          </cell>
          <cell r="D1913">
            <v>7.0000000000000007E-2</v>
          </cell>
        </row>
        <row r="1914">
          <cell r="A1914" t="str">
            <v>5.2.03.00.00.00</v>
          </cell>
          <cell r="B1914" t="str">
            <v>PERDIDA POR RETIRO DE ACT</v>
          </cell>
          <cell r="C1914">
            <v>0</v>
          </cell>
          <cell r="D1914">
            <v>36695.919999999998</v>
          </cell>
        </row>
        <row r="1915">
          <cell r="A1915" t="str">
            <v>5.2.03.01.00.00</v>
          </cell>
          <cell r="B1915" t="str">
            <v>PERDIDA POR RETIRO DE</v>
          </cell>
          <cell r="C1915">
            <v>0</v>
          </cell>
          <cell r="D1915">
            <v>36695.919999999998</v>
          </cell>
        </row>
        <row r="1916">
          <cell r="A1916" t="str">
            <v>5.2.04.00.00.00</v>
          </cell>
          <cell r="B1916" t="str">
            <v>GASTOS NO DEDUCIBLES</v>
          </cell>
          <cell r="C1916">
            <v>0</v>
          </cell>
          <cell r="D1916">
            <v>14450.46</v>
          </cell>
        </row>
        <row r="1917">
          <cell r="A1917" t="str">
            <v>5.2.04.01.00.00</v>
          </cell>
          <cell r="B1917" t="str">
            <v>GASTOS DE EJERCICIOS A</v>
          </cell>
          <cell r="C1917">
            <v>0</v>
          </cell>
          <cell r="D1917">
            <v>1651.69</v>
          </cell>
        </row>
        <row r="1918">
          <cell r="A1918" t="str">
            <v>5.2.04.04.00.00</v>
          </cell>
          <cell r="B1918" t="str">
            <v>OTROS GASTOS NO DEDUCI</v>
          </cell>
          <cell r="C1918">
            <v>0</v>
          </cell>
          <cell r="D1918">
            <v>12798.77</v>
          </cell>
        </row>
        <row r="1919">
          <cell r="A1919" t="str">
            <v>5.2.05.00.00.00</v>
          </cell>
          <cell r="B1919" t="str">
            <v>OTROS GASTOS</v>
          </cell>
          <cell r="C1919">
            <v>0</v>
          </cell>
          <cell r="D1919">
            <v>7927.92</v>
          </cell>
        </row>
        <row r="1920">
          <cell r="A1920" t="str">
            <v>5.2.05.01.00.00</v>
          </cell>
          <cell r="B1920" t="str">
            <v>OTROS GASTOS</v>
          </cell>
          <cell r="C1920">
            <v>0</v>
          </cell>
          <cell r="D1920">
            <v>7927.92</v>
          </cell>
        </row>
        <row r="1921">
          <cell r="A1921" t="str">
            <v>5.2.08.00.00.00</v>
          </cell>
          <cell r="B1921" t="str">
            <v>IMPUESTO SOBRE LA RENTA</v>
          </cell>
          <cell r="C1921">
            <v>0</v>
          </cell>
          <cell r="D1921">
            <v>0</v>
          </cell>
        </row>
        <row r="1922">
          <cell r="A1922" t="str">
            <v>5.2.09.00.00.00</v>
          </cell>
          <cell r="B1922" t="str">
            <v>IMPUESTO SOBRE LA RENTA D</v>
          </cell>
          <cell r="C1922">
            <v>0</v>
          </cell>
          <cell r="D1922">
            <v>984549.6</v>
          </cell>
        </row>
        <row r="1923">
          <cell r="A1923">
            <v>0</v>
          </cell>
          <cell r="B1923">
            <v>0</v>
          </cell>
          <cell r="C1923">
            <v>0</v>
          </cell>
          <cell r="D1923">
            <v>0</v>
          </cell>
        </row>
        <row r="1924">
          <cell r="A1924">
            <v>0</v>
          </cell>
          <cell r="B1924">
            <v>0</v>
          </cell>
          <cell r="C1924">
            <v>0</v>
          </cell>
          <cell r="D1924">
            <v>0</v>
          </cell>
        </row>
        <row r="1925">
          <cell r="A1925">
            <v>0</v>
          </cell>
          <cell r="B1925">
            <v>0</v>
          </cell>
          <cell r="C1925">
            <v>0</v>
          </cell>
          <cell r="D1925">
            <v>0</v>
          </cell>
        </row>
        <row r="1926">
          <cell r="A1926">
            <v>0</v>
          </cell>
          <cell r="B1926">
            <v>0</v>
          </cell>
          <cell r="C1926">
            <v>0</v>
          </cell>
          <cell r="D1926">
            <v>0</v>
          </cell>
        </row>
        <row r="1927">
          <cell r="A1927">
            <v>0</v>
          </cell>
          <cell r="B1927">
            <v>0</v>
          </cell>
          <cell r="C1927">
            <v>0</v>
          </cell>
          <cell r="D1927">
            <v>0</v>
          </cell>
        </row>
        <row r="1928">
          <cell r="A1928">
            <v>0</v>
          </cell>
          <cell r="B1928">
            <v>0</v>
          </cell>
          <cell r="C1928">
            <v>0</v>
          </cell>
          <cell r="D1928">
            <v>0</v>
          </cell>
        </row>
        <row r="1929">
          <cell r="A1929">
            <v>0</v>
          </cell>
          <cell r="B1929">
            <v>0</v>
          </cell>
          <cell r="C1929">
            <v>0</v>
          </cell>
          <cell r="D1929">
            <v>0</v>
          </cell>
        </row>
        <row r="1930">
          <cell r="A1930">
            <v>0</v>
          </cell>
          <cell r="B1930">
            <v>0</v>
          </cell>
          <cell r="C1930">
            <v>0</v>
          </cell>
          <cell r="D1930">
            <v>0</v>
          </cell>
        </row>
        <row r="1931">
          <cell r="A1931">
            <v>0</v>
          </cell>
          <cell r="B1931">
            <v>0</v>
          </cell>
          <cell r="C1931">
            <v>0</v>
          </cell>
          <cell r="D1931">
            <v>0</v>
          </cell>
        </row>
        <row r="1932">
          <cell r="A1932">
            <v>0</v>
          </cell>
          <cell r="B1932">
            <v>0</v>
          </cell>
          <cell r="C1932">
            <v>0</v>
          </cell>
          <cell r="D1932">
            <v>0</v>
          </cell>
        </row>
        <row r="1933">
          <cell r="A1933">
            <v>0</v>
          </cell>
          <cell r="B1933">
            <v>0</v>
          </cell>
          <cell r="C1933">
            <v>0</v>
          </cell>
          <cell r="D1933">
            <v>0</v>
          </cell>
        </row>
        <row r="1934">
          <cell r="A1934">
            <v>0</v>
          </cell>
          <cell r="B1934">
            <v>0</v>
          </cell>
          <cell r="C1934">
            <v>0</v>
          </cell>
          <cell r="D1934">
            <v>0</v>
          </cell>
        </row>
        <row r="1935">
          <cell r="A1935">
            <v>0</v>
          </cell>
          <cell r="B1935">
            <v>0</v>
          </cell>
          <cell r="C1935">
            <v>0</v>
          </cell>
          <cell r="D1935">
            <v>0</v>
          </cell>
        </row>
        <row r="1936">
          <cell r="A1936">
            <v>0</v>
          </cell>
          <cell r="B1936">
            <v>0</v>
          </cell>
          <cell r="C1936">
            <v>0</v>
          </cell>
          <cell r="D1936">
            <v>0</v>
          </cell>
        </row>
        <row r="1937">
          <cell r="A1937">
            <v>0</v>
          </cell>
          <cell r="B1937">
            <v>0</v>
          </cell>
          <cell r="C1937">
            <v>0</v>
          </cell>
          <cell r="D1937">
            <v>0</v>
          </cell>
        </row>
        <row r="1938">
          <cell r="A1938">
            <v>0</v>
          </cell>
          <cell r="B1938">
            <v>0</v>
          </cell>
          <cell r="C1938">
            <v>0</v>
          </cell>
          <cell r="D1938">
            <v>0</v>
          </cell>
        </row>
        <row r="1939">
          <cell r="A1939">
            <v>0</v>
          </cell>
          <cell r="B1939">
            <v>0</v>
          </cell>
          <cell r="C1939">
            <v>0</v>
          </cell>
          <cell r="D1939">
            <v>0</v>
          </cell>
        </row>
        <row r="1940">
          <cell r="A1940">
            <v>0</v>
          </cell>
          <cell r="B1940">
            <v>0</v>
          </cell>
          <cell r="C1940">
            <v>0</v>
          </cell>
          <cell r="D1940">
            <v>0</v>
          </cell>
        </row>
        <row r="1941">
          <cell r="A1941">
            <v>0</v>
          </cell>
          <cell r="B1941">
            <v>0</v>
          </cell>
          <cell r="C1941">
            <v>0</v>
          </cell>
          <cell r="D1941">
            <v>0</v>
          </cell>
        </row>
        <row r="1942">
          <cell r="A1942">
            <v>0</v>
          </cell>
          <cell r="B1942">
            <v>0</v>
          </cell>
          <cell r="C1942">
            <v>0</v>
          </cell>
          <cell r="D1942">
            <v>0</v>
          </cell>
        </row>
        <row r="1943">
          <cell r="A1943">
            <v>0</v>
          </cell>
          <cell r="B1943">
            <v>0</v>
          </cell>
          <cell r="C1943">
            <v>0</v>
          </cell>
          <cell r="D1943">
            <v>0</v>
          </cell>
        </row>
        <row r="1944">
          <cell r="A1944">
            <v>0</v>
          </cell>
          <cell r="B1944">
            <v>0</v>
          </cell>
          <cell r="C1944">
            <v>0</v>
          </cell>
          <cell r="D1944">
            <v>0</v>
          </cell>
        </row>
        <row r="1945">
          <cell r="A1945">
            <v>0</v>
          </cell>
          <cell r="B1945">
            <v>0</v>
          </cell>
          <cell r="C1945">
            <v>0</v>
          </cell>
          <cell r="D1945">
            <v>0</v>
          </cell>
        </row>
        <row r="1946">
          <cell r="A1946">
            <v>0</v>
          </cell>
          <cell r="B1946">
            <v>0</v>
          </cell>
          <cell r="C1946">
            <v>0</v>
          </cell>
          <cell r="D1946">
            <v>0</v>
          </cell>
        </row>
        <row r="1947">
          <cell r="A1947">
            <v>0</v>
          </cell>
          <cell r="B1947">
            <v>0</v>
          </cell>
          <cell r="C1947">
            <v>0</v>
          </cell>
          <cell r="D1947">
            <v>0</v>
          </cell>
        </row>
        <row r="1948">
          <cell r="A1948">
            <v>0</v>
          </cell>
          <cell r="B1948">
            <v>0</v>
          </cell>
          <cell r="C1948">
            <v>0</v>
          </cell>
          <cell r="D1948">
            <v>0</v>
          </cell>
        </row>
        <row r="1949">
          <cell r="A1949">
            <v>0</v>
          </cell>
          <cell r="B1949">
            <v>0</v>
          </cell>
          <cell r="C1949">
            <v>0</v>
          </cell>
          <cell r="D1949">
            <v>0</v>
          </cell>
        </row>
        <row r="1950">
          <cell r="A1950">
            <v>0</v>
          </cell>
          <cell r="B1950">
            <v>0</v>
          </cell>
          <cell r="C1950">
            <v>0</v>
          </cell>
          <cell r="D1950">
            <v>0</v>
          </cell>
        </row>
        <row r="1951">
          <cell r="A1951">
            <v>0</v>
          </cell>
          <cell r="B1951">
            <v>0</v>
          </cell>
          <cell r="C1951">
            <v>0</v>
          </cell>
          <cell r="D1951">
            <v>0</v>
          </cell>
        </row>
        <row r="1952">
          <cell r="A1952">
            <v>0</v>
          </cell>
          <cell r="B1952">
            <v>0</v>
          </cell>
          <cell r="C1952">
            <v>0</v>
          </cell>
          <cell r="D1952">
            <v>0</v>
          </cell>
        </row>
        <row r="1953">
          <cell r="A1953">
            <v>0</v>
          </cell>
          <cell r="B1953">
            <v>0</v>
          </cell>
          <cell r="C1953">
            <v>0</v>
          </cell>
          <cell r="D1953">
            <v>0</v>
          </cell>
        </row>
        <row r="1954">
          <cell r="A1954">
            <v>0</v>
          </cell>
          <cell r="B1954">
            <v>0</v>
          </cell>
          <cell r="C1954">
            <v>0</v>
          </cell>
          <cell r="D1954">
            <v>0</v>
          </cell>
        </row>
        <row r="1955">
          <cell r="A1955">
            <v>0</v>
          </cell>
          <cell r="B1955">
            <v>0</v>
          </cell>
          <cell r="C1955">
            <v>0</v>
          </cell>
          <cell r="D1955">
            <v>0</v>
          </cell>
        </row>
        <row r="1956">
          <cell r="A1956">
            <v>0</v>
          </cell>
          <cell r="B1956">
            <v>0</v>
          </cell>
          <cell r="C1956">
            <v>0</v>
          </cell>
          <cell r="D1956">
            <v>0</v>
          </cell>
        </row>
        <row r="1957">
          <cell r="A1957">
            <v>0</v>
          </cell>
          <cell r="B1957">
            <v>0</v>
          </cell>
          <cell r="C1957">
            <v>0</v>
          </cell>
          <cell r="D1957">
            <v>0</v>
          </cell>
        </row>
        <row r="1958">
          <cell r="A1958">
            <v>0</v>
          </cell>
          <cell r="B1958">
            <v>0</v>
          </cell>
          <cell r="C1958">
            <v>0</v>
          </cell>
          <cell r="D1958">
            <v>0</v>
          </cell>
        </row>
        <row r="1959">
          <cell r="A1959">
            <v>0</v>
          </cell>
          <cell r="B1959">
            <v>0</v>
          </cell>
          <cell r="C1959">
            <v>0</v>
          </cell>
          <cell r="D1959">
            <v>0</v>
          </cell>
        </row>
        <row r="1960">
          <cell r="A1960">
            <v>0</v>
          </cell>
          <cell r="B1960">
            <v>0</v>
          </cell>
          <cell r="C1960">
            <v>0</v>
          </cell>
          <cell r="D1960">
            <v>0</v>
          </cell>
        </row>
        <row r="1961">
          <cell r="A1961">
            <v>0</v>
          </cell>
          <cell r="B1961">
            <v>0</v>
          </cell>
          <cell r="C1961">
            <v>0</v>
          </cell>
          <cell r="D1961">
            <v>0</v>
          </cell>
        </row>
        <row r="1962">
          <cell r="A1962">
            <v>0</v>
          </cell>
          <cell r="B1962">
            <v>0</v>
          </cell>
          <cell r="C1962">
            <v>0</v>
          </cell>
          <cell r="D1962">
            <v>0</v>
          </cell>
        </row>
        <row r="1963">
          <cell r="A1963">
            <v>0</v>
          </cell>
          <cell r="B1963">
            <v>0</v>
          </cell>
          <cell r="C1963">
            <v>0</v>
          </cell>
          <cell r="D1963">
            <v>0</v>
          </cell>
        </row>
        <row r="1964">
          <cell r="A1964">
            <v>0</v>
          </cell>
          <cell r="B1964">
            <v>0</v>
          </cell>
          <cell r="C1964">
            <v>0</v>
          </cell>
          <cell r="D1964">
            <v>0</v>
          </cell>
        </row>
        <row r="1965">
          <cell r="A1965">
            <v>0</v>
          </cell>
          <cell r="B1965">
            <v>0</v>
          </cell>
          <cell r="C1965">
            <v>0</v>
          </cell>
          <cell r="D1965">
            <v>0</v>
          </cell>
        </row>
        <row r="1966">
          <cell r="A1966">
            <v>0</v>
          </cell>
          <cell r="B1966">
            <v>0</v>
          </cell>
          <cell r="C1966">
            <v>0</v>
          </cell>
          <cell r="D1966">
            <v>0</v>
          </cell>
        </row>
      </sheetData>
      <sheetData sheetId="11"/>
      <sheetData sheetId="12"/>
      <sheetData sheetId="13"/>
      <sheetData sheetId="14">
        <row r="1">
          <cell r="A1" t="str">
            <v>Delsur SA de CV</v>
          </cell>
        </row>
        <row r="2">
          <cell r="A2" t="str">
            <v>Planilla de Mapeo de Cuentas 2009</v>
          </cell>
        </row>
        <row r="5">
          <cell r="A5" t="str">
            <v>Cta Mapeo</v>
          </cell>
          <cell r="B5" t="str">
            <v>Descripcion</v>
          </cell>
          <cell r="C5" t="str">
            <v>Diciembre Año
Anterior</v>
          </cell>
          <cell r="D5" t="str">
            <v>Enero</v>
          </cell>
          <cell r="E5" t="str">
            <v>Febrero</v>
          </cell>
          <cell r="F5" t="str">
            <v>Marzo</v>
          </cell>
          <cell r="G5" t="str">
            <v>Abril</v>
          </cell>
          <cell r="H5" t="str">
            <v>Mayo</v>
          </cell>
          <cell r="I5" t="str">
            <v>Junio</v>
          </cell>
          <cell r="J5" t="str">
            <v>Julio</v>
          </cell>
          <cell r="K5" t="str">
            <v>Agosto</v>
          </cell>
          <cell r="L5" t="str">
            <v>Septiembre</v>
          </cell>
          <cell r="M5" t="str">
            <v>Octubre</v>
          </cell>
          <cell r="N5" t="str">
            <v>Noviembre</v>
          </cell>
          <cell r="O5" t="str">
            <v>Diciembre</v>
          </cell>
          <cell r="P5" t="str">
            <v>Saldo al final 
del cierre</v>
          </cell>
        </row>
        <row r="6">
          <cell r="A6" t="str">
            <v>000500</v>
          </cell>
          <cell r="B6" t="str">
            <v>Cash In Banks</v>
          </cell>
          <cell r="C6" t="e">
            <v>#REF!</v>
          </cell>
          <cell r="D6" t="e">
            <v>#REF!</v>
          </cell>
          <cell r="E6" t="e">
            <v>#REF!</v>
          </cell>
          <cell r="F6" t="e">
            <v>#REF!</v>
          </cell>
          <cell r="G6" t="e">
            <v>#REF!</v>
          </cell>
          <cell r="H6" t="e">
            <v>#REF!</v>
          </cell>
          <cell r="I6" t="e">
            <v>#REF!</v>
          </cell>
          <cell r="J6" t="e">
            <v>#REF!</v>
          </cell>
          <cell r="K6" t="e">
            <v>#REF!</v>
          </cell>
          <cell r="L6" t="e">
            <v>#REF!</v>
          </cell>
          <cell r="M6" t="e">
            <v>#REF!</v>
          </cell>
          <cell r="N6" t="e">
            <v>#REF!</v>
          </cell>
          <cell r="O6" t="e">
            <v>#REF!</v>
          </cell>
          <cell r="P6" t="e">
            <v>#REF!</v>
          </cell>
        </row>
        <row r="7">
          <cell r="A7" t="str">
            <v>1.1.01.00.00.00</v>
          </cell>
          <cell r="B7" t="str">
            <v>CAJA Y BANCOS</v>
          </cell>
          <cell r="C7" t="e">
            <v>#REF!</v>
          </cell>
          <cell r="D7" t="e">
            <v>#REF!</v>
          </cell>
          <cell r="E7" t="e">
            <v>#REF!</v>
          </cell>
          <cell r="F7" t="e">
            <v>#REF!</v>
          </cell>
          <cell r="G7" t="e">
            <v>#REF!</v>
          </cell>
          <cell r="H7" t="e">
            <v>#REF!</v>
          </cell>
          <cell r="I7" t="e">
            <v>#REF!</v>
          </cell>
          <cell r="J7" t="e">
            <v>#REF!</v>
          </cell>
          <cell r="K7" t="e">
            <v>#REF!</v>
          </cell>
          <cell r="L7" t="e">
            <v>#REF!</v>
          </cell>
          <cell r="M7" t="e">
            <v>#REF!</v>
          </cell>
          <cell r="N7" t="e">
            <v>#REF!</v>
          </cell>
          <cell r="O7" t="e">
            <v>#REF!</v>
          </cell>
          <cell r="P7" t="e">
            <v>#REF!</v>
          </cell>
        </row>
        <row r="8">
          <cell r="A8" t="str">
            <v>1.1.02.00.00.00</v>
          </cell>
          <cell r="B8" t="str">
            <v>INVERSIONES A CORTO PLAZO</v>
          </cell>
          <cell r="C8" t="e">
            <v>#REF!</v>
          </cell>
          <cell r="D8" t="e">
            <v>#REF!</v>
          </cell>
          <cell r="E8" t="e">
            <v>#REF!</v>
          </cell>
          <cell r="F8" t="e">
            <v>#REF!</v>
          </cell>
          <cell r="G8" t="e">
            <v>#REF!</v>
          </cell>
          <cell r="H8" t="e">
            <v>#REF!</v>
          </cell>
          <cell r="I8" t="e">
            <v>#REF!</v>
          </cell>
          <cell r="J8" t="e">
            <v>#REF!</v>
          </cell>
          <cell r="K8" t="e">
            <v>#REF!</v>
          </cell>
          <cell r="L8" t="e">
            <v>#REF!</v>
          </cell>
          <cell r="M8" t="e">
            <v>#REF!</v>
          </cell>
          <cell r="N8" t="e">
            <v>#REF!</v>
          </cell>
          <cell r="O8" t="e">
            <v>#REF!</v>
          </cell>
          <cell r="P8" t="e">
            <v>#REF!</v>
          </cell>
        </row>
        <row r="9">
          <cell r="A9" t="str">
            <v>026800</v>
          </cell>
          <cell r="B9" t="str">
            <v>Restricted Cash - Noncurrent</v>
          </cell>
          <cell r="C9" t="e">
            <v>#REF!</v>
          </cell>
          <cell r="D9" t="e">
            <v>#REF!</v>
          </cell>
          <cell r="E9" t="e">
            <v>#REF!</v>
          </cell>
          <cell r="F9" t="e">
            <v>#REF!</v>
          </cell>
          <cell r="G9" t="e">
            <v>#REF!</v>
          </cell>
          <cell r="H9" t="e">
            <v>#REF!</v>
          </cell>
          <cell r="I9" t="e">
            <v>#REF!</v>
          </cell>
          <cell r="J9" t="e">
            <v>#REF!</v>
          </cell>
          <cell r="K9" t="e">
            <v>#REF!</v>
          </cell>
          <cell r="L9" t="e">
            <v>#REF!</v>
          </cell>
          <cell r="M9" t="e">
            <v>#REF!</v>
          </cell>
          <cell r="N9" t="e">
            <v>#REF!</v>
          </cell>
          <cell r="O9" t="e">
            <v>#REF!</v>
          </cell>
          <cell r="P9" t="e">
            <v>#REF!</v>
          </cell>
        </row>
        <row r="10">
          <cell r="A10" t="str">
            <v>1.3.01.05.00.00</v>
          </cell>
          <cell r="B10" t="str">
            <v>EFECTIVO RESTRINGIDO</v>
          </cell>
          <cell r="C10" t="e">
            <v>#REF!</v>
          </cell>
          <cell r="D10" t="e">
            <v>#REF!</v>
          </cell>
          <cell r="E10" t="e">
            <v>#REF!</v>
          </cell>
          <cell r="F10" t="e">
            <v>#REF!</v>
          </cell>
          <cell r="G10" t="e">
            <v>#REF!</v>
          </cell>
          <cell r="H10" t="e">
            <v>#REF!</v>
          </cell>
          <cell r="I10" t="e">
            <v>#REF!</v>
          </cell>
          <cell r="J10" t="e">
            <v>#REF!</v>
          </cell>
          <cell r="K10" t="e">
            <v>#REF!</v>
          </cell>
          <cell r="L10" t="e">
            <v>#REF!</v>
          </cell>
          <cell r="M10" t="e">
            <v>#REF!</v>
          </cell>
          <cell r="N10" t="e">
            <v>#REF!</v>
          </cell>
          <cell r="O10" t="e">
            <v>#REF!</v>
          </cell>
          <cell r="P10" t="e">
            <v>#REF!</v>
          </cell>
        </row>
        <row r="11">
          <cell r="A11" t="str">
            <v>005000</v>
          </cell>
          <cell r="B11" t="str">
            <v>Accts Rec - Trade</v>
          </cell>
          <cell r="C11" t="e">
            <v>#REF!</v>
          </cell>
          <cell r="D11" t="e">
            <v>#REF!</v>
          </cell>
          <cell r="E11" t="e">
            <v>#REF!</v>
          </cell>
          <cell r="F11" t="e">
            <v>#REF!</v>
          </cell>
          <cell r="G11" t="e">
            <v>#REF!</v>
          </cell>
          <cell r="H11" t="e">
            <v>#REF!</v>
          </cell>
          <cell r="I11" t="e">
            <v>#REF!</v>
          </cell>
          <cell r="J11" t="e">
            <v>#REF!</v>
          </cell>
          <cell r="K11" t="e">
            <v>#REF!</v>
          </cell>
          <cell r="L11" t="e">
            <v>#REF!</v>
          </cell>
          <cell r="M11" t="e">
            <v>#REF!</v>
          </cell>
          <cell r="N11" t="e">
            <v>#REF!</v>
          </cell>
          <cell r="O11" t="e">
            <v>#REF!</v>
          </cell>
          <cell r="P11" t="e">
            <v>#REF!</v>
          </cell>
        </row>
        <row r="12">
          <cell r="A12" t="str">
            <v>1.1.03.01.00.00</v>
          </cell>
          <cell r="B12" t="str">
            <v>CONSUMIDORES DE ENERGIA ELECT</v>
          </cell>
          <cell r="C12" t="e">
            <v>#REF!</v>
          </cell>
          <cell r="D12" t="e">
            <v>#REF!</v>
          </cell>
          <cell r="E12" t="e">
            <v>#REF!</v>
          </cell>
          <cell r="F12" t="e">
            <v>#REF!</v>
          </cell>
          <cell r="G12" t="e">
            <v>#REF!</v>
          </cell>
          <cell r="H12" t="e">
            <v>#REF!</v>
          </cell>
          <cell r="I12" t="e">
            <v>#REF!</v>
          </cell>
          <cell r="J12" t="e">
            <v>#REF!</v>
          </cell>
          <cell r="K12" t="e">
            <v>#REF!</v>
          </cell>
          <cell r="L12" t="e">
            <v>#REF!</v>
          </cell>
          <cell r="M12" t="e">
            <v>#REF!</v>
          </cell>
          <cell r="N12" t="e">
            <v>#REF!</v>
          </cell>
          <cell r="O12" t="e">
            <v>#REF!</v>
          </cell>
          <cell r="P12" t="e">
            <v>#REF!</v>
          </cell>
        </row>
        <row r="13">
          <cell r="A13" t="str">
            <v>1.1.03.02.00.00</v>
          </cell>
          <cell r="B13" t="str">
            <v>CONSUMIDORES CONVENIOS DE PAG</v>
          </cell>
          <cell r="C13" t="e">
            <v>#REF!</v>
          </cell>
          <cell r="D13" t="e">
            <v>#REF!</v>
          </cell>
          <cell r="E13" t="e">
            <v>#REF!</v>
          </cell>
          <cell r="F13" t="e">
            <v>#REF!</v>
          </cell>
          <cell r="G13" t="e">
            <v>#REF!</v>
          </cell>
          <cell r="H13" t="e">
            <v>#REF!</v>
          </cell>
          <cell r="I13" t="e">
            <v>#REF!</v>
          </cell>
          <cell r="J13" t="e">
            <v>#REF!</v>
          </cell>
          <cell r="K13" t="e">
            <v>#REF!</v>
          </cell>
          <cell r="L13" t="e">
            <v>#REF!</v>
          </cell>
          <cell r="M13" t="e">
            <v>#REF!</v>
          </cell>
          <cell r="N13" t="e">
            <v>#REF!</v>
          </cell>
          <cell r="O13" t="e">
            <v>#REF!</v>
          </cell>
          <cell r="P13" t="e">
            <v>#REF!</v>
          </cell>
        </row>
        <row r="14">
          <cell r="A14" t="str">
            <v>1.1.03.03.00.00</v>
          </cell>
          <cell r="B14" t="str">
            <v>CONSUMIDORES ENERGIA EN MEDID</v>
          </cell>
          <cell r="C14" t="e">
            <v>#REF!</v>
          </cell>
          <cell r="D14" t="e">
            <v>#REF!</v>
          </cell>
          <cell r="E14" t="e">
            <v>#REF!</v>
          </cell>
          <cell r="F14" t="e">
            <v>#REF!</v>
          </cell>
          <cell r="G14" t="e">
            <v>#REF!</v>
          </cell>
          <cell r="H14" t="e">
            <v>#REF!</v>
          </cell>
          <cell r="I14" t="e">
            <v>#REF!</v>
          </cell>
          <cell r="J14" t="e">
            <v>#REF!</v>
          </cell>
          <cell r="K14" t="e">
            <v>#REF!</v>
          </cell>
          <cell r="L14" t="e">
            <v>#REF!</v>
          </cell>
          <cell r="M14" t="e">
            <v>#REF!</v>
          </cell>
          <cell r="N14" t="e">
            <v>#REF!</v>
          </cell>
          <cell r="O14" t="e">
            <v>#REF!</v>
          </cell>
          <cell r="P14" t="e">
            <v>#REF!</v>
          </cell>
        </row>
        <row r="15">
          <cell r="A15" t="str">
            <v>005100</v>
          </cell>
          <cell r="B15" t="str">
            <v>Accounts Receivable - Consolidated Subs</v>
          </cell>
          <cell r="C15" t="e">
            <v>#REF!</v>
          </cell>
          <cell r="D15" t="e">
            <v>#REF!</v>
          </cell>
          <cell r="E15" t="e">
            <v>#REF!</v>
          </cell>
          <cell r="F15" t="e">
            <v>#REF!</v>
          </cell>
          <cell r="G15" t="e">
            <v>#REF!</v>
          </cell>
          <cell r="H15" t="e">
            <v>#REF!</v>
          </cell>
          <cell r="I15" t="e">
            <v>#REF!</v>
          </cell>
          <cell r="J15" t="e">
            <v>#REF!</v>
          </cell>
          <cell r="K15" t="e">
            <v>#REF!</v>
          </cell>
          <cell r="L15" t="e">
            <v>#REF!</v>
          </cell>
          <cell r="M15" t="e">
            <v>#REF!</v>
          </cell>
          <cell r="N15" t="e">
            <v>#REF!</v>
          </cell>
          <cell r="O15" t="e">
            <v>#REF!</v>
          </cell>
          <cell r="P15" t="e">
            <v>#REF!</v>
          </cell>
        </row>
        <row r="16">
          <cell r="A16" t="str">
            <v>1.1.03.07.08.01</v>
          </cell>
          <cell r="B16" t="str">
            <v>CXC-ELECTRICIDAD DE CENTROMER</v>
          </cell>
          <cell r="C16" t="e">
            <v>#REF!</v>
          </cell>
          <cell r="D16" t="e">
            <v>#REF!</v>
          </cell>
          <cell r="E16" t="e">
            <v>#REF!</v>
          </cell>
          <cell r="F16" t="e">
            <v>#REF!</v>
          </cell>
          <cell r="G16" t="e">
            <v>#REF!</v>
          </cell>
          <cell r="H16" t="e">
            <v>#REF!</v>
          </cell>
          <cell r="I16" t="e">
            <v>#REF!</v>
          </cell>
          <cell r="J16" t="e">
            <v>#REF!</v>
          </cell>
          <cell r="K16" t="e">
            <v>#REF!</v>
          </cell>
          <cell r="L16" t="e">
            <v>#REF!</v>
          </cell>
          <cell r="M16" t="e">
            <v>#REF!</v>
          </cell>
          <cell r="N16" t="e">
            <v>#REF!</v>
          </cell>
          <cell r="O16" t="e">
            <v>#REF!</v>
          </cell>
          <cell r="P16" t="e">
            <v>#REF!</v>
          </cell>
        </row>
        <row r="17">
          <cell r="A17" t="str">
            <v>1.1.03.07.08.10</v>
          </cell>
          <cell r="B17" t="str">
            <v>AEI EL SALVADOR</v>
          </cell>
          <cell r="C17" t="e">
            <v>#REF!</v>
          </cell>
          <cell r="D17" t="e">
            <v>#REF!</v>
          </cell>
          <cell r="E17" t="e">
            <v>#REF!</v>
          </cell>
          <cell r="F17" t="e">
            <v>#REF!</v>
          </cell>
          <cell r="G17" t="e">
            <v>#REF!</v>
          </cell>
          <cell r="H17" t="e">
            <v>#REF!</v>
          </cell>
          <cell r="I17" t="e">
            <v>#REF!</v>
          </cell>
          <cell r="J17" t="e">
            <v>#REF!</v>
          </cell>
          <cell r="K17" t="e">
            <v>#REF!</v>
          </cell>
          <cell r="L17" t="e">
            <v>#REF!</v>
          </cell>
          <cell r="M17" t="e">
            <v>#REF!</v>
          </cell>
          <cell r="N17" t="e">
            <v>#REF!</v>
          </cell>
          <cell r="O17" t="e">
            <v>#REF!</v>
          </cell>
          <cell r="P17" t="e">
            <v>#REF!</v>
          </cell>
        </row>
        <row r="18">
          <cell r="A18" t="str">
            <v>1.1.03.13.00.00</v>
          </cell>
          <cell r="B18" t="str">
            <v>PRESTAMOS ENTRE COMPAN</v>
          </cell>
          <cell r="C18" t="e">
            <v>#REF!</v>
          </cell>
          <cell r="D18" t="e">
            <v>#REF!</v>
          </cell>
          <cell r="E18" t="e">
            <v>#REF!</v>
          </cell>
          <cell r="F18" t="e">
            <v>#REF!</v>
          </cell>
          <cell r="G18" t="e">
            <v>#REF!</v>
          </cell>
          <cell r="H18" t="e">
            <v>#REF!</v>
          </cell>
          <cell r="I18" t="e">
            <v>#REF!</v>
          </cell>
          <cell r="J18" t="e">
            <v>#REF!</v>
          </cell>
          <cell r="K18" t="e">
            <v>#REF!</v>
          </cell>
          <cell r="L18" t="e">
            <v>#REF!</v>
          </cell>
          <cell r="M18" t="e">
            <v>#REF!</v>
          </cell>
          <cell r="N18" t="e">
            <v>#REF!</v>
          </cell>
          <cell r="O18" t="e">
            <v>#REF!</v>
          </cell>
          <cell r="P18" t="e">
            <v>#REF!</v>
          </cell>
        </row>
        <row r="19">
          <cell r="A19" t="str">
            <v>1.1.03.07.00.00</v>
          </cell>
          <cell r="B19" t="str">
            <v>Other - accounts Receivable</v>
          </cell>
          <cell r="C19" t="e">
            <v>#REF!</v>
          </cell>
          <cell r="D19" t="e">
            <v>#REF!</v>
          </cell>
          <cell r="E19" t="e">
            <v>#REF!</v>
          </cell>
          <cell r="F19" t="e">
            <v>#REF!</v>
          </cell>
          <cell r="G19" t="e">
            <v>#REF!</v>
          </cell>
          <cell r="H19" t="e">
            <v>#REF!</v>
          </cell>
          <cell r="I19" t="e">
            <v>#REF!</v>
          </cell>
          <cell r="J19" t="e">
            <v>#REF!</v>
          </cell>
          <cell r="K19" t="e">
            <v>#REF!</v>
          </cell>
          <cell r="L19" t="e">
            <v>#REF!</v>
          </cell>
          <cell r="M19" t="e">
            <v>#REF!</v>
          </cell>
          <cell r="N19" t="e">
            <v>#REF!</v>
          </cell>
          <cell r="O19" t="e">
            <v>#REF!</v>
          </cell>
          <cell r="P19" t="e">
            <v>#REF!</v>
          </cell>
        </row>
        <row r="20">
          <cell r="A20" t="str">
            <v>1.1.03.05.00.00</v>
          </cell>
          <cell r="B20" t="str">
            <v>CUENTAS POR COBRAR A EMPLEADO</v>
          </cell>
          <cell r="C20" t="e">
            <v>#REF!</v>
          </cell>
          <cell r="D20" t="e">
            <v>#REF!</v>
          </cell>
          <cell r="E20" t="e">
            <v>#REF!</v>
          </cell>
          <cell r="F20" t="e">
            <v>#REF!</v>
          </cell>
          <cell r="G20" t="e">
            <v>#REF!</v>
          </cell>
          <cell r="H20" t="e">
            <v>#REF!</v>
          </cell>
          <cell r="I20" t="e">
            <v>#REF!</v>
          </cell>
          <cell r="J20" t="e">
            <v>#REF!</v>
          </cell>
          <cell r="K20" t="e">
            <v>#REF!</v>
          </cell>
          <cell r="L20" t="e">
            <v>#REF!</v>
          </cell>
          <cell r="M20" t="e">
            <v>#REF!</v>
          </cell>
          <cell r="N20" t="e">
            <v>#REF!</v>
          </cell>
          <cell r="O20" t="e">
            <v>#REF!</v>
          </cell>
          <cell r="P20" t="e">
            <v>#REF!</v>
          </cell>
        </row>
        <row r="21">
          <cell r="A21" t="str">
            <v>1.1.03.04.00.00</v>
          </cell>
          <cell r="B21" t="str">
            <v>CUENTAS POR COBRAR NUEVOS NEG</v>
          </cell>
          <cell r="C21" t="e">
            <v>#REF!</v>
          </cell>
          <cell r="D21" t="e">
            <v>#REF!</v>
          </cell>
          <cell r="E21" t="e">
            <v>#REF!</v>
          </cell>
          <cell r="F21" t="e">
            <v>#REF!</v>
          </cell>
          <cell r="G21" t="e">
            <v>#REF!</v>
          </cell>
          <cell r="H21" t="e">
            <v>#REF!</v>
          </cell>
          <cell r="I21" t="e">
            <v>#REF!</v>
          </cell>
          <cell r="J21" t="e">
            <v>#REF!</v>
          </cell>
          <cell r="K21" t="e">
            <v>#REF!</v>
          </cell>
          <cell r="L21" t="e">
            <v>#REF!</v>
          </cell>
          <cell r="M21" t="e">
            <v>#REF!</v>
          </cell>
          <cell r="N21" t="e">
            <v>#REF!</v>
          </cell>
          <cell r="O21" t="e">
            <v>#REF!</v>
          </cell>
          <cell r="P21" t="e">
            <v>#REF!</v>
          </cell>
        </row>
        <row r="22">
          <cell r="A22" t="str">
            <v>1.1.03.07.01.00</v>
          </cell>
          <cell r="B22" t="str">
            <v>ALCALDIAS-DEUDORES</v>
          </cell>
          <cell r="C22" t="e">
            <v>#REF!</v>
          </cell>
          <cell r="D22" t="e">
            <v>#REF!</v>
          </cell>
          <cell r="E22" t="e">
            <v>#REF!</v>
          </cell>
          <cell r="F22" t="e">
            <v>#REF!</v>
          </cell>
          <cell r="G22" t="e">
            <v>#REF!</v>
          </cell>
          <cell r="H22" t="e">
            <v>#REF!</v>
          </cell>
          <cell r="I22" t="e">
            <v>#REF!</v>
          </cell>
          <cell r="J22" t="e">
            <v>#REF!</v>
          </cell>
          <cell r="K22" t="e">
            <v>#REF!</v>
          </cell>
          <cell r="L22" t="e">
            <v>#REF!</v>
          </cell>
          <cell r="M22" t="e">
            <v>#REF!</v>
          </cell>
          <cell r="N22" t="e">
            <v>#REF!</v>
          </cell>
          <cell r="O22" t="e">
            <v>#REF!</v>
          </cell>
          <cell r="P22" t="e">
            <v>#REF!</v>
          </cell>
        </row>
        <row r="23">
          <cell r="A23" t="str">
            <v>1.1.03.07.02.01</v>
          </cell>
          <cell r="B23" t="str">
            <v>CAESS-CXC-VARIOS</v>
          </cell>
          <cell r="C23" t="e">
            <v>#REF!</v>
          </cell>
          <cell r="D23" t="e">
            <v>#REF!</v>
          </cell>
          <cell r="E23" t="e">
            <v>#REF!</v>
          </cell>
          <cell r="F23" t="e">
            <v>#REF!</v>
          </cell>
          <cell r="G23" t="e">
            <v>#REF!</v>
          </cell>
          <cell r="H23" t="e">
            <v>#REF!</v>
          </cell>
          <cell r="I23" t="e">
            <v>#REF!</v>
          </cell>
          <cell r="J23" t="e">
            <v>#REF!</v>
          </cell>
          <cell r="K23" t="e">
            <v>#REF!</v>
          </cell>
          <cell r="L23" t="e">
            <v>#REF!</v>
          </cell>
          <cell r="M23" t="e">
            <v>#REF!</v>
          </cell>
          <cell r="N23" t="e">
            <v>#REF!</v>
          </cell>
          <cell r="O23" t="e">
            <v>#REF!</v>
          </cell>
          <cell r="P23" t="e">
            <v>#REF!</v>
          </cell>
        </row>
        <row r="24">
          <cell r="A24" t="str">
            <v>1.1.03.07.02.02</v>
          </cell>
          <cell r="B24" t="str">
            <v>CEL-CXC-VARIOS</v>
          </cell>
          <cell r="C24" t="e">
            <v>#REF!</v>
          </cell>
          <cell r="D24" t="e">
            <v>#REF!</v>
          </cell>
          <cell r="E24" t="e">
            <v>#REF!</v>
          </cell>
          <cell r="F24" t="e">
            <v>#REF!</v>
          </cell>
          <cell r="G24" t="e">
            <v>#REF!</v>
          </cell>
          <cell r="H24" t="e">
            <v>#REF!</v>
          </cell>
          <cell r="I24" t="e">
            <v>#REF!</v>
          </cell>
          <cell r="J24" t="e">
            <v>#REF!</v>
          </cell>
          <cell r="K24" t="e">
            <v>#REF!</v>
          </cell>
          <cell r="L24" t="e">
            <v>#REF!</v>
          </cell>
          <cell r="M24" t="e">
            <v>#REF!</v>
          </cell>
          <cell r="N24" t="e">
            <v>#REF!</v>
          </cell>
          <cell r="O24" t="e">
            <v>#REF!</v>
          </cell>
          <cell r="P24" t="e">
            <v>#REF!</v>
          </cell>
        </row>
        <row r="25">
          <cell r="A25" t="str">
            <v>1.1.03.07.05.00</v>
          </cell>
          <cell r="B25" t="str">
            <v>CXC-OTROS DEUDORES</v>
          </cell>
          <cell r="C25" t="e">
            <v>#REF!</v>
          </cell>
          <cell r="D25" t="e">
            <v>#REF!</v>
          </cell>
          <cell r="E25" t="e">
            <v>#REF!</v>
          </cell>
          <cell r="F25" t="e">
            <v>#REF!</v>
          </cell>
          <cell r="G25" t="e">
            <v>#REF!</v>
          </cell>
          <cell r="H25" t="e">
            <v>#REF!</v>
          </cell>
          <cell r="I25" t="e">
            <v>#REF!</v>
          </cell>
          <cell r="J25" t="e">
            <v>#REF!</v>
          </cell>
          <cell r="K25" t="e">
            <v>#REF!</v>
          </cell>
          <cell r="L25" t="e">
            <v>#REF!</v>
          </cell>
          <cell r="M25" t="e">
            <v>#REF!</v>
          </cell>
          <cell r="N25" t="e">
            <v>#REF!</v>
          </cell>
          <cell r="O25" t="e">
            <v>#REF!</v>
          </cell>
          <cell r="P25" t="e">
            <v>#REF!</v>
          </cell>
        </row>
        <row r="26">
          <cell r="A26" t="str">
            <v>1.1.03.07.06.00</v>
          </cell>
          <cell r="B26" t="str">
            <v>INTERESES POR COBRAR</v>
          </cell>
          <cell r="C26" t="e">
            <v>#REF!</v>
          </cell>
          <cell r="D26" t="e">
            <v>#REF!</v>
          </cell>
          <cell r="E26" t="e">
            <v>#REF!</v>
          </cell>
          <cell r="F26" t="e">
            <v>#REF!</v>
          </cell>
          <cell r="G26" t="e">
            <v>#REF!</v>
          </cell>
          <cell r="H26" t="e">
            <v>#REF!</v>
          </cell>
          <cell r="I26" t="e">
            <v>#REF!</v>
          </cell>
          <cell r="J26" t="e">
            <v>#REF!</v>
          </cell>
          <cell r="K26" t="e">
            <v>#REF!</v>
          </cell>
          <cell r="L26" t="e">
            <v>#REF!</v>
          </cell>
          <cell r="M26" t="e">
            <v>#REF!</v>
          </cell>
          <cell r="N26" t="e">
            <v>#REF!</v>
          </cell>
          <cell r="O26" t="e">
            <v>#REF!</v>
          </cell>
          <cell r="P26" t="e">
            <v>#REF!</v>
          </cell>
        </row>
        <row r="27">
          <cell r="A27" t="str">
            <v>1.1.03.07.07.00</v>
          </cell>
          <cell r="B27" t="str">
            <v>RECLAMOS</v>
          </cell>
          <cell r="C27" t="e">
            <v>#REF!</v>
          </cell>
          <cell r="D27" t="e">
            <v>#REF!</v>
          </cell>
          <cell r="E27" t="e">
            <v>#REF!</v>
          </cell>
          <cell r="F27" t="e">
            <v>#REF!</v>
          </cell>
          <cell r="G27" t="e">
            <v>#REF!</v>
          </cell>
          <cell r="H27" t="e">
            <v>#REF!</v>
          </cell>
          <cell r="I27" t="e">
            <v>#REF!</v>
          </cell>
          <cell r="J27" t="e">
            <v>#REF!</v>
          </cell>
          <cell r="K27" t="e">
            <v>#REF!</v>
          </cell>
          <cell r="L27" t="e">
            <v>#REF!</v>
          </cell>
          <cell r="M27" t="e">
            <v>#REF!</v>
          </cell>
          <cell r="N27" t="e">
            <v>#REF!</v>
          </cell>
          <cell r="O27" t="e">
            <v>#REF!</v>
          </cell>
          <cell r="P27" t="e">
            <v>#REF!</v>
          </cell>
        </row>
        <row r="28">
          <cell r="A28" t="str">
            <v>1.1.03.07.09.00</v>
          </cell>
          <cell r="B28" t="str">
            <v>FALTANTES DE CAJA</v>
          </cell>
          <cell r="C28" t="e">
            <v>#REF!</v>
          </cell>
          <cell r="D28" t="e">
            <v>#REF!</v>
          </cell>
          <cell r="E28" t="e">
            <v>#REF!</v>
          </cell>
          <cell r="F28" t="e">
            <v>#REF!</v>
          </cell>
          <cell r="G28" t="e">
            <v>#REF!</v>
          </cell>
          <cell r="H28" t="e">
            <v>#REF!</v>
          </cell>
          <cell r="I28" t="e">
            <v>#REF!</v>
          </cell>
          <cell r="J28" t="e">
            <v>#REF!</v>
          </cell>
          <cell r="K28" t="e">
            <v>#REF!</v>
          </cell>
          <cell r="L28" t="e">
            <v>#REF!</v>
          </cell>
          <cell r="M28" t="e">
            <v>#REF!</v>
          </cell>
          <cell r="N28" t="e">
            <v>#REF!</v>
          </cell>
          <cell r="O28" t="e">
            <v>#REF!</v>
          </cell>
          <cell r="P28" t="e">
            <v>#REF!</v>
          </cell>
        </row>
        <row r="29">
          <cell r="A29" t="str">
            <v>1.1.03.11.00.00</v>
          </cell>
          <cell r="B29" t="str">
            <v>IVA PENDIENTE DE APLICAR</v>
          </cell>
          <cell r="C29" t="e">
            <v>#REF!</v>
          </cell>
          <cell r="D29" t="e">
            <v>#REF!</v>
          </cell>
          <cell r="E29" t="e">
            <v>#REF!</v>
          </cell>
          <cell r="F29" t="e">
            <v>#REF!</v>
          </cell>
          <cell r="G29" t="e">
            <v>#REF!</v>
          </cell>
          <cell r="H29" t="e">
            <v>#REF!</v>
          </cell>
          <cell r="I29" t="e">
            <v>#REF!</v>
          </cell>
          <cell r="J29" t="e">
            <v>#REF!</v>
          </cell>
          <cell r="K29" t="e">
            <v>#REF!</v>
          </cell>
          <cell r="L29" t="e">
            <v>#REF!</v>
          </cell>
          <cell r="M29" t="e">
            <v>#REF!</v>
          </cell>
          <cell r="N29" t="e">
            <v>#REF!</v>
          </cell>
          <cell r="O29" t="e">
            <v>#REF!</v>
          </cell>
          <cell r="P29" t="e">
            <v>#REF!</v>
          </cell>
        </row>
        <row r="30">
          <cell r="A30" t="str">
            <v>1.1.03.09.00.00</v>
          </cell>
          <cell r="B30" t="str">
            <v>CREDITO FISCAL</v>
          </cell>
          <cell r="C30" t="e">
            <v>#REF!</v>
          </cell>
          <cell r="D30" t="e">
            <v>#REF!</v>
          </cell>
          <cell r="E30" t="e">
            <v>#REF!</v>
          </cell>
          <cell r="F30" t="e">
            <v>#REF!</v>
          </cell>
          <cell r="G30" t="e">
            <v>#REF!</v>
          </cell>
          <cell r="H30" t="e">
            <v>#REF!</v>
          </cell>
          <cell r="I30" t="e">
            <v>#REF!</v>
          </cell>
          <cell r="J30" t="e">
            <v>#REF!</v>
          </cell>
          <cell r="K30" t="e">
            <v>#REF!</v>
          </cell>
          <cell r="L30" t="e">
            <v>#REF!</v>
          </cell>
          <cell r="M30" t="e">
            <v>#REF!</v>
          </cell>
          <cell r="N30" t="e">
            <v>#REF!</v>
          </cell>
          <cell r="O30" t="e">
            <v>#REF!</v>
          </cell>
          <cell r="P30" t="e">
            <v>#REF!</v>
          </cell>
        </row>
        <row r="31">
          <cell r="A31" t="str">
            <v>1.1.03.12.00.00</v>
          </cell>
          <cell r="B31" t="str">
            <v>CREDITO FISCAL RETENIDO</v>
          </cell>
          <cell r="C31" t="e">
            <v>#REF!</v>
          </cell>
          <cell r="D31" t="e">
            <v>#REF!</v>
          </cell>
          <cell r="E31" t="e">
            <v>#REF!</v>
          </cell>
          <cell r="F31" t="e">
            <v>#REF!</v>
          </cell>
          <cell r="G31" t="e">
            <v>#REF!</v>
          </cell>
          <cell r="H31" t="e">
            <v>#REF!</v>
          </cell>
          <cell r="I31" t="e">
            <v>#REF!</v>
          </cell>
          <cell r="J31" t="e">
            <v>#REF!</v>
          </cell>
          <cell r="K31" t="e">
            <v>#REF!</v>
          </cell>
          <cell r="L31" t="e">
            <v>#REF!</v>
          </cell>
          <cell r="M31" t="e">
            <v>#REF!</v>
          </cell>
          <cell r="N31" t="e">
            <v>#REF!</v>
          </cell>
          <cell r="O31" t="e">
            <v>#REF!</v>
          </cell>
          <cell r="P31" t="e">
            <v>#REF!</v>
          </cell>
        </row>
        <row r="32">
          <cell r="A32" t="str">
            <v>1.1.05.01.01.09</v>
          </cell>
          <cell r="B32" t="str">
            <v>LAGEO</v>
          </cell>
          <cell r="C32" t="e">
            <v>#REF!</v>
          </cell>
          <cell r="D32" t="e">
            <v>#REF!</v>
          </cell>
          <cell r="E32" t="e">
            <v>#REF!</v>
          </cell>
          <cell r="F32" t="e">
            <v>#REF!</v>
          </cell>
          <cell r="G32" t="e">
            <v>#REF!</v>
          </cell>
          <cell r="H32" t="e">
            <v>#REF!</v>
          </cell>
          <cell r="I32" t="e">
            <v>#REF!</v>
          </cell>
          <cell r="J32" t="e">
            <v>#REF!</v>
          </cell>
          <cell r="K32" t="e">
            <v>#REF!</v>
          </cell>
          <cell r="L32" t="e">
            <v>#REF!</v>
          </cell>
          <cell r="M32" t="e">
            <v>#REF!</v>
          </cell>
          <cell r="N32" t="e">
            <v>#REF!</v>
          </cell>
          <cell r="O32" t="e">
            <v>#REF!</v>
          </cell>
          <cell r="P32" t="e">
            <v>#REF!</v>
          </cell>
        </row>
        <row r="33">
          <cell r="A33" t="str">
            <v>1.1.03.07.04.01</v>
          </cell>
          <cell r="B33" t="str">
            <v>SUBSIDIO TARIFA-CXC</v>
          </cell>
          <cell r="C33" t="e">
            <v>#REF!</v>
          </cell>
          <cell r="D33" t="e">
            <v>#REF!</v>
          </cell>
          <cell r="E33" t="e">
            <v>#REF!</v>
          </cell>
          <cell r="F33" t="e">
            <v>#REF!</v>
          </cell>
          <cell r="G33" t="e">
            <v>#REF!</v>
          </cell>
          <cell r="H33" t="e">
            <v>#REF!</v>
          </cell>
          <cell r="I33" t="e">
            <v>#REF!</v>
          </cell>
          <cell r="J33" t="e">
            <v>#REF!</v>
          </cell>
          <cell r="K33" t="e">
            <v>#REF!</v>
          </cell>
          <cell r="L33" t="e">
            <v>#REF!</v>
          </cell>
          <cell r="M33" t="e">
            <v>#REF!</v>
          </cell>
          <cell r="N33" t="e">
            <v>#REF!</v>
          </cell>
          <cell r="O33" t="e">
            <v>#REF!</v>
          </cell>
          <cell r="P33" t="e">
            <v>#REF!</v>
          </cell>
        </row>
        <row r="34">
          <cell r="A34" t="str">
            <v>1.1.03.07.02.05</v>
          </cell>
          <cell r="B34" t="str">
            <v>FINET-VARIOS</v>
          </cell>
          <cell r="C34" t="e">
            <v>#REF!</v>
          </cell>
          <cell r="D34" t="e">
            <v>#REF!</v>
          </cell>
          <cell r="E34" t="e">
            <v>#REF!</v>
          </cell>
          <cell r="F34" t="e">
            <v>#REF!</v>
          </cell>
          <cell r="G34" t="e">
            <v>#REF!</v>
          </cell>
          <cell r="H34" t="e">
            <v>#REF!</v>
          </cell>
          <cell r="I34" t="e">
            <v>#REF!</v>
          </cell>
          <cell r="J34" t="e">
            <v>#REF!</v>
          </cell>
          <cell r="K34" t="e">
            <v>#REF!</v>
          </cell>
          <cell r="L34" t="e">
            <v>#REF!</v>
          </cell>
          <cell r="M34" t="e">
            <v>#REF!</v>
          </cell>
          <cell r="N34" t="e">
            <v>#REF!</v>
          </cell>
          <cell r="O34" t="e">
            <v>#REF!</v>
          </cell>
          <cell r="P34" t="e">
            <v>#REF!</v>
          </cell>
        </row>
        <row r="35">
          <cell r="A35" t="str">
            <v>1.1.03.07.02.07</v>
          </cell>
          <cell r="B35" t="str">
            <v>UNIDAD DE TRANSACCIONES</v>
          </cell>
          <cell r="C35" t="e">
            <v>#REF!</v>
          </cell>
          <cell r="D35" t="e">
            <v>#REF!</v>
          </cell>
          <cell r="E35" t="e">
            <v>#REF!</v>
          </cell>
          <cell r="F35" t="e">
            <v>#REF!</v>
          </cell>
          <cell r="G35" t="e">
            <v>#REF!</v>
          </cell>
          <cell r="H35" t="e">
            <v>#REF!</v>
          </cell>
          <cell r="I35" t="e">
            <v>#REF!</v>
          </cell>
          <cell r="J35" t="e">
            <v>#REF!</v>
          </cell>
          <cell r="K35" t="e">
            <v>#REF!</v>
          </cell>
          <cell r="L35" t="e">
            <v>#REF!</v>
          </cell>
          <cell r="M35" t="e">
            <v>#REF!</v>
          </cell>
          <cell r="N35" t="e">
            <v>#REF!</v>
          </cell>
          <cell r="O35" t="e">
            <v>#REF!</v>
          </cell>
          <cell r="P35" t="e">
            <v>#REF!</v>
          </cell>
        </row>
        <row r="36">
          <cell r="A36" t="str">
            <v>1.1.03.07.02.11</v>
          </cell>
          <cell r="B36" t="str">
            <v>UNIDAD DE TRANSACCIONES DIFERENCIAL DE PRECIOS</v>
          </cell>
          <cell r="C36" t="e">
            <v>#REF!</v>
          </cell>
          <cell r="D36" t="e">
            <v>#REF!</v>
          </cell>
          <cell r="E36" t="e">
            <v>#REF!</v>
          </cell>
          <cell r="F36" t="e">
            <v>#REF!</v>
          </cell>
          <cell r="G36" t="e">
            <v>#REF!</v>
          </cell>
          <cell r="H36" t="e">
            <v>#REF!</v>
          </cell>
          <cell r="I36" t="e">
            <v>#REF!</v>
          </cell>
          <cell r="J36" t="e">
            <v>#REF!</v>
          </cell>
          <cell r="K36" t="e">
            <v>#REF!</v>
          </cell>
          <cell r="L36" t="e">
            <v>#REF!</v>
          </cell>
          <cell r="M36" t="e">
            <v>#REF!</v>
          </cell>
          <cell r="N36" t="e">
            <v>#REF!</v>
          </cell>
          <cell r="O36" t="e">
            <v>#REF!</v>
          </cell>
          <cell r="P36" t="e">
            <v>#REF!</v>
          </cell>
        </row>
        <row r="37">
          <cell r="A37" t="str">
            <v>1.1.03.07.03.00</v>
          </cell>
          <cell r="B37" t="str">
            <v>ANTICIPOS A PROVEED</v>
          </cell>
          <cell r="C37" t="e">
            <v>#REF!</v>
          </cell>
          <cell r="D37" t="e">
            <v>#REF!</v>
          </cell>
          <cell r="E37" t="e">
            <v>#REF!</v>
          </cell>
          <cell r="F37" t="e">
            <v>#REF!</v>
          </cell>
          <cell r="G37" t="e">
            <v>#REF!</v>
          </cell>
          <cell r="H37" t="e">
            <v>#REF!</v>
          </cell>
          <cell r="I37" t="e">
            <v>#REF!</v>
          </cell>
          <cell r="J37" t="e">
            <v>#REF!</v>
          </cell>
          <cell r="K37" t="e">
            <v>#REF!</v>
          </cell>
          <cell r="L37" t="e">
            <v>#REF!</v>
          </cell>
          <cell r="M37" t="e">
            <v>#REF!</v>
          </cell>
          <cell r="N37" t="e">
            <v>#REF!</v>
          </cell>
          <cell r="O37" t="e">
            <v>#REF!</v>
          </cell>
          <cell r="P37" t="e">
            <v>#REF!</v>
          </cell>
        </row>
        <row r="38">
          <cell r="A38">
            <v>0</v>
          </cell>
          <cell r="B38" t="str">
            <v>allowance for Doubtful accounts</v>
          </cell>
          <cell r="C38" t="e">
            <v>#REF!</v>
          </cell>
          <cell r="D38" t="e">
            <v>#REF!</v>
          </cell>
          <cell r="E38" t="e">
            <v>#REF!</v>
          </cell>
          <cell r="F38" t="e">
            <v>#REF!</v>
          </cell>
          <cell r="G38" t="e">
            <v>#REF!</v>
          </cell>
          <cell r="H38" t="e">
            <v>#REF!</v>
          </cell>
          <cell r="I38" t="e">
            <v>#REF!</v>
          </cell>
          <cell r="J38" t="e">
            <v>#REF!</v>
          </cell>
          <cell r="K38" t="e">
            <v>#REF!</v>
          </cell>
          <cell r="L38" t="e">
            <v>#REF!</v>
          </cell>
          <cell r="M38" t="e">
            <v>#REF!</v>
          </cell>
          <cell r="N38" t="e">
            <v>#REF!</v>
          </cell>
          <cell r="O38" t="e">
            <v>#REF!</v>
          </cell>
          <cell r="P38" t="e">
            <v>#REF!</v>
          </cell>
        </row>
        <row r="39">
          <cell r="A39" t="str">
            <v>1.1.03.08.00.00</v>
          </cell>
          <cell r="B39" t="str">
            <v>ESTIMACION PARA CUENTAS INCOB</v>
          </cell>
          <cell r="C39" t="e">
            <v>#REF!</v>
          </cell>
          <cell r="D39" t="e">
            <v>#REF!</v>
          </cell>
          <cell r="E39" t="e">
            <v>#REF!</v>
          </cell>
          <cell r="F39" t="e">
            <v>#REF!</v>
          </cell>
          <cell r="G39" t="e">
            <v>#REF!</v>
          </cell>
          <cell r="H39" t="e">
            <v>#REF!</v>
          </cell>
          <cell r="I39" t="e">
            <v>#REF!</v>
          </cell>
          <cell r="J39" t="e">
            <v>#REF!</v>
          </cell>
          <cell r="K39" t="e">
            <v>#REF!</v>
          </cell>
          <cell r="L39" t="e">
            <v>#REF!</v>
          </cell>
          <cell r="M39" t="e">
            <v>#REF!</v>
          </cell>
          <cell r="N39" t="e">
            <v>#REF!</v>
          </cell>
          <cell r="O39" t="e">
            <v>#REF!</v>
          </cell>
          <cell r="P39" t="e">
            <v>#REF!</v>
          </cell>
        </row>
        <row r="40">
          <cell r="A40">
            <v>0</v>
          </cell>
          <cell r="B40" t="str">
            <v>Prepayments</v>
          </cell>
          <cell r="C40" t="e">
            <v>#REF!</v>
          </cell>
          <cell r="D40" t="e">
            <v>#REF!</v>
          </cell>
          <cell r="E40" t="e">
            <v>#REF!</v>
          </cell>
          <cell r="F40" t="e">
            <v>#REF!</v>
          </cell>
          <cell r="G40" t="e">
            <v>#REF!</v>
          </cell>
          <cell r="H40" t="e">
            <v>#REF!</v>
          </cell>
          <cell r="I40" t="e">
            <v>#REF!</v>
          </cell>
          <cell r="J40" t="e">
            <v>#REF!</v>
          </cell>
          <cell r="K40" t="e">
            <v>#REF!</v>
          </cell>
          <cell r="L40" t="e">
            <v>#REF!</v>
          </cell>
          <cell r="M40" t="e">
            <v>#REF!</v>
          </cell>
          <cell r="N40" t="e">
            <v>#REF!</v>
          </cell>
          <cell r="O40" t="e">
            <v>#REF!</v>
          </cell>
          <cell r="P40" t="e">
            <v>#REF!</v>
          </cell>
        </row>
        <row r="41">
          <cell r="A41" t="str">
            <v>1.4.05.00.00.00</v>
          </cell>
          <cell r="B41" t="str">
            <v>OBRAS POR CUENTA DE TERCEROS</v>
          </cell>
          <cell r="C41" t="e">
            <v>#REF!</v>
          </cell>
          <cell r="D41" t="e">
            <v>#REF!</v>
          </cell>
          <cell r="E41" t="e">
            <v>#REF!</v>
          </cell>
          <cell r="F41" t="e">
            <v>#REF!</v>
          </cell>
          <cell r="G41" t="e">
            <v>#REF!</v>
          </cell>
          <cell r="H41" t="e">
            <v>#REF!</v>
          </cell>
          <cell r="I41" t="e">
            <v>#REF!</v>
          </cell>
          <cell r="J41" t="e">
            <v>#REF!</v>
          </cell>
          <cell r="K41" t="e">
            <v>#REF!</v>
          </cell>
          <cell r="L41" t="e">
            <v>#REF!</v>
          </cell>
          <cell r="M41" t="e">
            <v>#REF!</v>
          </cell>
          <cell r="N41" t="e">
            <v>#REF!</v>
          </cell>
          <cell r="O41" t="e">
            <v>#REF!</v>
          </cell>
          <cell r="P41" t="e">
            <v>#REF!</v>
          </cell>
        </row>
        <row r="42">
          <cell r="A42" t="str">
            <v>1.1.05.01.01.01</v>
          </cell>
          <cell r="B42" t="str">
            <v>SEGUROS BIENES E INFRAESTRUCT</v>
          </cell>
          <cell r="C42" t="e">
            <v>#REF!</v>
          </cell>
          <cell r="D42" t="e">
            <v>#REF!</v>
          </cell>
          <cell r="E42" t="e">
            <v>#REF!</v>
          </cell>
          <cell r="F42" t="e">
            <v>#REF!</v>
          </cell>
          <cell r="G42" t="e">
            <v>#REF!</v>
          </cell>
          <cell r="H42" t="e">
            <v>#REF!</v>
          </cell>
          <cell r="I42" t="e">
            <v>#REF!</v>
          </cell>
          <cell r="J42" t="e">
            <v>#REF!</v>
          </cell>
          <cell r="K42" t="e">
            <v>#REF!</v>
          </cell>
          <cell r="L42" t="e">
            <v>#REF!</v>
          </cell>
          <cell r="M42" t="e">
            <v>#REF!</v>
          </cell>
          <cell r="N42" t="e">
            <v>#REF!</v>
          </cell>
          <cell r="O42" t="e">
            <v>#REF!</v>
          </cell>
          <cell r="P42" t="e">
            <v>#REF!</v>
          </cell>
        </row>
        <row r="43">
          <cell r="A43" t="str">
            <v>1.1.05.01.01.02</v>
          </cell>
          <cell r="B43" t="str">
            <v>SEGUROS AL PERSONAL</v>
          </cell>
          <cell r="C43" t="e">
            <v>#REF!</v>
          </cell>
          <cell r="D43" t="e">
            <v>#REF!</v>
          </cell>
          <cell r="E43" t="e">
            <v>#REF!</v>
          </cell>
          <cell r="F43" t="e">
            <v>#REF!</v>
          </cell>
          <cell r="G43" t="e">
            <v>#REF!</v>
          </cell>
          <cell r="H43" t="e">
            <v>#REF!</v>
          </cell>
          <cell r="I43" t="e">
            <v>#REF!</v>
          </cell>
          <cell r="J43" t="e">
            <v>#REF!</v>
          </cell>
          <cell r="K43" t="e">
            <v>#REF!</v>
          </cell>
          <cell r="L43" t="e">
            <v>#REF!</v>
          </cell>
          <cell r="M43" t="e">
            <v>#REF!</v>
          </cell>
          <cell r="N43" t="e">
            <v>#REF!</v>
          </cell>
          <cell r="O43" t="e">
            <v>#REF!</v>
          </cell>
          <cell r="P43" t="e">
            <v>#REF!</v>
          </cell>
        </row>
        <row r="44">
          <cell r="A44" t="str">
            <v>1.1.05.01.01.03</v>
          </cell>
          <cell r="B44" t="str">
            <v>SEGUROS DE VEHICULOS</v>
          </cell>
          <cell r="C44" t="e">
            <v>#REF!</v>
          </cell>
          <cell r="D44" t="e">
            <v>#REF!</v>
          </cell>
          <cell r="E44" t="e">
            <v>#REF!</v>
          </cell>
          <cell r="F44" t="e">
            <v>#REF!</v>
          </cell>
          <cell r="G44" t="e">
            <v>#REF!</v>
          </cell>
          <cell r="H44" t="e">
            <v>#REF!</v>
          </cell>
          <cell r="I44" t="e">
            <v>#REF!</v>
          </cell>
          <cell r="J44" t="e">
            <v>#REF!</v>
          </cell>
          <cell r="K44" t="e">
            <v>#REF!</v>
          </cell>
          <cell r="L44" t="e">
            <v>#REF!</v>
          </cell>
          <cell r="M44" t="e">
            <v>#REF!</v>
          </cell>
          <cell r="N44" t="e">
            <v>#REF!</v>
          </cell>
          <cell r="O44" t="e">
            <v>#REF!</v>
          </cell>
          <cell r="P44" t="e">
            <v>#REF!</v>
          </cell>
        </row>
        <row r="45">
          <cell r="A45" t="str">
            <v>1.1.05.01.01.04</v>
          </cell>
          <cell r="B45" t="str">
            <v>SEGUROS DE FIDELIDAD</v>
          </cell>
          <cell r="C45" t="e">
            <v>#REF!</v>
          </cell>
          <cell r="D45" t="e">
            <v>#REF!</v>
          </cell>
          <cell r="E45" t="e">
            <v>#REF!</v>
          </cell>
          <cell r="F45" t="e">
            <v>#REF!</v>
          </cell>
          <cell r="G45" t="e">
            <v>#REF!</v>
          </cell>
          <cell r="H45" t="e">
            <v>#REF!</v>
          </cell>
          <cell r="I45" t="e">
            <v>#REF!</v>
          </cell>
          <cell r="J45" t="e">
            <v>#REF!</v>
          </cell>
          <cell r="K45" t="e">
            <v>#REF!</v>
          </cell>
          <cell r="L45" t="e">
            <v>#REF!</v>
          </cell>
          <cell r="M45" t="e">
            <v>#REF!</v>
          </cell>
          <cell r="N45" t="e">
            <v>#REF!</v>
          </cell>
          <cell r="O45" t="e">
            <v>#REF!</v>
          </cell>
          <cell r="P45" t="e">
            <v>#REF!</v>
          </cell>
        </row>
        <row r="46">
          <cell r="A46" t="str">
            <v>1.1.05.01.01.05</v>
          </cell>
          <cell r="B46" t="str">
            <v>CARGOS VARIOS DIFERIDOS</v>
          </cell>
          <cell r="C46" t="e">
            <v>#REF!</v>
          </cell>
          <cell r="D46" t="e">
            <v>#REF!</v>
          </cell>
          <cell r="E46" t="e">
            <v>#REF!</v>
          </cell>
          <cell r="F46" t="e">
            <v>#REF!</v>
          </cell>
          <cell r="G46" t="e">
            <v>#REF!</v>
          </cell>
          <cell r="H46" t="e">
            <v>#REF!</v>
          </cell>
          <cell r="I46" t="e">
            <v>#REF!</v>
          </cell>
          <cell r="J46" t="e">
            <v>#REF!</v>
          </cell>
          <cell r="K46" t="e">
            <v>#REF!</v>
          </cell>
          <cell r="L46" t="e">
            <v>#REF!</v>
          </cell>
          <cell r="M46" t="e">
            <v>#REF!</v>
          </cell>
          <cell r="N46" t="e">
            <v>#REF!</v>
          </cell>
          <cell r="O46" t="e">
            <v>#REF!</v>
          </cell>
          <cell r="P46" t="e">
            <v>#REF!</v>
          </cell>
        </row>
        <row r="47">
          <cell r="A47" t="str">
            <v>1.1.05.01.01.06</v>
          </cell>
          <cell r="B47" t="str">
            <v>SUMINISTROS DE OFICINA</v>
          </cell>
          <cell r="C47" t="e">
            <v>#REF!</v>
          </cell>
          <cell r="D47" t="e">
            <v>#REF!</v>
          </cell>
          <cell r="E47" t="e">
            <v>#REF!</v>
          </cell>
          <cell r="F47" t="e">
            <v>#REF!</v>
          </cell>
          <cell r="G47" t="e">
            <v>#REF!</v>
          </cell>
          <cell r="H47" t="e">
            <v>#REF!</v>
          </cell>
          <cell r="I47" t="e">
            <v>#REF!</v>
          </cell>
          <cell r="J47" t="e">
            <v>#REF!</v>
          </cell>
          <cell r="K47" t="e">
            <v>#REF!</v>
          </cell>
          <cell r="L47" t="e">
            <v>#REF!</v>
          </cell>
          <cell r="M47" t="e">
            <v>#REF!</v>
          </cell>
          <cell r="N47" t="e">
            <v>#REF!</v>
          </cell>
          <cell r="O47" t="e">
            <v>#REF!</v>
          </cell>
          <cell r="P47" t="e">
            <v>#REF!</v>
          </cell>
        </row>
        <row r="48">
          <cell r="A48" t="str">
            <v>1.1.05.01.01.07</v>
          </cell>
          <cell r="B48" t="str">
            <v>IMPUESTOS MUNICIPALES</v>
          </cell>
          <cell r="C48" t="e">
            <v>#REF!</v>
          </cell>
          <cell r="D48" t="e">
            <v>#REF!</v>
          </cell>
          <cell r="E48" t="e">
            <v>#REF!</v>
          </cell>
          <cell r="F48" t="e">
            <v>#REF!</v>
          </cell>
          <cell r="G48" t="e">
            <v>#REF!</v>
          </cell>
          <cell r="H48" t="e">
            <v>#REF!</v>
          </cell>
          <cell r="I48" t="e">
            <v>#REF!</v>
          </cell>
          <cell r="J48" t="e">
            <v>#REF!</v>
          </cell>
          <cell r="K48" t="e">
            <v>#REF!</v>
          </cell>
          <cell r="L48" t="e">
            <v>#REF!</v>
          </cell>
          <cell r="M48" t="e">
            <v>#REF!</v>
          </cell>
          <cell r="N48" t="e">
            <v>#REF!</v>
          </cell>
          <cell r="O48" t="e">
            <v>#REF!</v>
          </cell>
          <cell r="P48" t="e">
            <v>#REF!</v>
          </cell>
        </row>
        <row r="49">
          <cell r="A49" t="str">
            <v>1.1.05.02.00.00</v>
          </cell>
          <cell r="B49" t="str">
            <v>PAGO A CUENTA Y RETENCIONES</v>
          </cell>
          <cell r="C49" t="e">
            <v>#REF!</v>
          </cell>
          <cell r="D49" t="e">
            <v>#REF!</v>
          </cell>
          <cell r="E49" t="e">
            <v>#REF!</v>
          </cell>
          <cell r="F49" t="e">
            <v>#REF!</v>
          </cell>
          <cell r="G49" t="e">
            <v>#REF!</v>
          </cell>
          <cell r="H49" t="e">
            <v>#REF!</v>
          </cell>
          <cell r="I49" t="e">
            <v>#REF!</v>
          </cell>
          <cell r="J49" t="e">
            <v>#REF!</v>
          </cell>
          <cell r="K49" t="e">
            <v>#REF!</v>
          </cell>
          <cell r="L49" t="e">
            <v>#REF!</v>
          </cell>
          <cell r="M49" t="e">
            <v>#REF!</v>
          </cell>
          <cell r="N49" t="e">
            <v>#REF!</v>
          </cell>
          <cell r="O49" t="e">
            <v>#REF!</v>
          </cell>
          <cell r="P49" t="e">
            <v>#REF!</v>
          </cell>
        </row>
        <row r="50">
          <cell r="A50" t="str">
            <v>1.4.06.01.00.00</v>
          </cell>
          <cell r="B50" t="str">
            <v>COSTOS DE INVESTIGACIO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 t="e">
            <v>#REF!</v>
          </cell>
          <cell r="J50" t="e">
            <v>#REF!</v>
          </cell>
          <cell r="K50" t="e">
            <v>#REF!</v>
          </cell>
          <cell r="L50" t="e">
            <v>#REF!</v>
          </cell>
          <cell r="M50" t="e">
            <v>#REF!</v>
          </cell>
          <cell r="N50" t="e">
            <v>#REF!</v>
          </cell>
          <cell r="O50" t="e">
            <v>#REF!</v>
          </cell>
          <cell r="P50" t="e">
            <v>#REF!</v>
          </cell>
        </row>
        <row r="51">
          <cell r="A51" t="str">
            <v>019800</v>
          </cell>
          <cell r="B51" t="str">
            <v>Prepaid Taxes - Other than Income Tax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</row>
        <row r="52">
          <cell r="A52" t="str">
            <v>1.1.05.99.00.00</v>
          </cell>
          <cell r="B52" t="str">
            <v>Impuestos Anticipados - Otros de ISR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</row>
        <row r="53">
          <cell r="A53" t="str">
            <v>029800</v>
          </cell>
          <cell r="B53" t="str">
            <v>Machinery and Equipment</v>
          </cell>
          <cell r="C53" t="e">
            <v>#REF!</v>
          </cell>
          <cell r="D53" t="e">
            <v>#REF!</v>
          </cell>
          <cell r="E53" t="e">
            <v>#REF!</v>
          </cell>
          <cell r="F53" t="e">
            <v>#REF!</v>
          </cell>
          <cell r="G53" t="e">
            <v>#REF!</v>
          </cell>
          <cell r="H53" t="e">
            <v>#REF!</v>
          </cell>
          <cell r="I53" t="e">
            <v>#REF!</v>
          </cell>
          <cell r="J53" t="e">
            <v>#REF!</v>
          </cell>
          <cell r="K53" t="e">
            <v>#REF!</v>
          </cell>
          <cell r="L53" t="e">
            <v>#REF!</v>
          </cell>
          <cell r="M53" t="e">
            <v>#REF!</v>
          </cell>
          <cell r="N53" t="e">
            <v>#REF!</v>
          </cell>
          <cell r="O53" t="e">
            <v>#REF!</v>
          </cell>
          <cell r="P53" t="e">
            <v>#REF!</v>
          </cell>
        </row>
        <row r="54">
          <cell r="A54" t="str">
            <v>1.2.01.06.01.02</v>
          </cell>
          <cell r="B54" t="str">
            <v>EQUIPOS DE SUBESTACION</v>
          </cell>
          <cell r="C54" t="e">
            <v>#REF!</v>
          </cell>
          <cell r="D54" t="e">
            <v>#REF!</v>
          </cell>
          <cell r="E54" t="e">
            <v>#REF!</v>
          </cell>
          <cell r="F54" t="e">
            <v>#REF!</v>
          </cell>
          <cell r="G54" t="e">
            <v>#REF!</v>
          </cell>
          <cell r="H54" t="e">
            <v>#REF!</v>
          </cell>
          <cell r="I54" t="e">
            <v>#REF!</v>
          </cell>
          <cell r="J54" t="e">
            <v>#REF!</v>
          </cell>
          <cell r="K54" t="e">
            <v>#REF!</v>
          </cell>
          <cell r="L54" t="e">
            <v>#REF!</v>
          </cell>
          <cell r="M54" t="e">
            <v>#REF!</v>
          </cell>
          <cell r="N54" t="e">
            <v>#REF!</v>
          </cell>
          <cell r="O54" t="e">
            <v>#REF!</v>
          </cell>
          <cell r="P54" t="e">
            <v>#REF!</v>
          </cell>
        </row>
        <row r="55">
          <cell r="A55" t="str">
            <v>1.2.01.06.01.03</v>
          </cell>
          <cell r="B55" t="str">
            <v>POSTES, TORRES Y ACCESORIOS</v>
          </cell>
          <cell r="C55" t="e">
            <v>#REF!</v>
          </cell>
          <cell r="D55" t="e">
            <v>#REF!</v>
          </cell>
          <cell r="E55" t="e">
            <v>#REF!</v>
          </cell>
          <cell r="F55" t="e">
            <v>#REF!</v>
          </cell>
          <cell r="G55" t="e">
            <v>#REF!</v>
          </cell>
          <cell r="H55" t="e">
            <v>#REF!</v>
          </cell>
          <cell r="I55" t="e">
            <v>#REF!</v>
          </cell>
          <cell r="J55" t="e">
            <v>#REF!</v>
          </cell>
          <cell r="K55" t="e">
            <v>#REF!</v>
          </cell>
          <cell r="L55" t="e">
            <v>#REF!</v>
          </cell>
          <cell r="M55" t="e">
            <v>#REF!</v>
          </cell>
          <cell r="N55" t="e">
            <v>#REF!</v>
          </cell>
          <cell r="O55" t="e">
            <v>#REF!</v>
          </cell>
          <cell r="P55" t="e">
            <v>#REF!</v>
          </cell>
        </row>
        <row r="56">
          <cell r="A56" t="str">
            <v>1.2.01.06.01.04</v>
          </cell>
          <cell r="B56" t="str">
            <v>CONDUCTORES AEREOS Y DISPOSIT</v>
          </cell>
          <cell r="C56" t="e">
            <v>#REF!</v>
          </cell>
          <cell r="D56" t="e">
            <v>#REF!</v>
          </cell>
          <cell r="E56" t="e">
            <v>#REF!</v>
          </cell>
          <cell r="F56" t="e">
            <v>#REF!</v>
          </cell>
          <cell r="G56" t="e">
            <v>#REF!</v>
          </cell>
          <cell r="H56" t="e">
            <v>#REF!</v>
          </cell>
          <cell r="I56" t="e">
            <v>#REF!</v>
          </cell>
          <cell r="J56" t="e">
            <v>#REF!</v>
          </cell>
          <cell r="K56" t="e">
            <v>#REF!</v>
          </cell>
          <cell r="L56" t="e">
            <v>#REF!</v>
          </cell>
          <cell r="M56" t="e">
            <v>#REF!</v>
          </cell>
          <cell r="N56" t="e">
            <v>#REF!</v>
          </cell>
          <cell r="O56" t="e">
            <v>#REF!</v>
          </cell>
          <cell r="P56" t="e">
            <v>#REF!</v>
          </cell>
        </row>
        <row r="57">
          <cell r="A57" t="str">
            <v>1.2.01.06.01.07</v>
          </cell>
          <cell r="B57" t="str">
            <v>TRANSFORMADORES DE DITRIBUCIO</v>
          </cell>
          <cell r="C57" t="e">
            <v>#REF!</v>
          </cell>
          <cell r="D57" t="e">
            <v>#REF!</v>
          </cell>
          <cell r="E57" t="e">
            <v>#REF!</v>
          </cell>
          <cell r="F57" t="e">
            <v>#REF!</v>
          </cell>
          <cell r="G57" t="e">
            <v>#REF!</v>
          </cell>
          <cell r="H57" t="e">
            <v>#REF!</v>
          </cell>
          <cell r="I57" t="e">
            <v>#REF!</v>
          </cell>
          <cell r="J57" t="e">
            <v>#REF!</v>
          </cell>
          <cell r="K57" t="e">
            <v>#REF!</v>
          </cell>
          <cell r="L57" t="e">
            <v>#REF!</v>
          </cell>
          <cell r="M57" t="e">
            <v>#REF!</v>
          </cell>
          <cell r="N57" t="e">
            <v>#REF!</v>
          </cell>
          <cell r="O57" t="e">
            <v>#REF!</v>
          </cell>
          <cell r="P57" t="e">
            <v>#REF!</v>
          </cell>
        </row>
        <row r="58">
          <cell r="A58" t="str">
            <v>1.2.01.06.01.10</v>
          </cell>
          <cell r="B58" t="str">
            <v>INSTALAC EN LOS LOCALES DE LO</v>
          </cell>
          <cell r="C58" t="e">
            <v>#REF!</v>
          </cell>
          <cell r="D58" t="e">
            <v>#REF!</v>
          </cell>
          <cell r="E58" t="e">
            <v>#REF!</v>
          </cell>
          <cell r="F58" t="e">
            <v>#REF!</v>
          </cell>
          <cell r="G58" t="e">
            <v>#REF!</v>
          </cell>
          <cell r="H58" t="e">
            <v>#REF!</v>
          </cell>
          <cell r="I58" t="e">
            <v>#REF!</v>
          </cell>
          <cell r="J58" t="e">
            <v>#REF!</v>
          </cell>
          <cell r="K58" t="e">
            <v>#REF!</v>
          </cell>
          <cell r="L58" t="e">
            <v>#REF!</v>
          </cell>
          <cell r="M58" t="e">
            <v>#REF!</v>
          </cell>
          <cell r="N58" t="e">
            <v>#REF!</v>
          </cell>
          <cell r="O58" t="e">
            <v>#REF!</v>
          </cell>
          <cell r="P58" t="e">
            <v>#REF!</v>
          </cell>
        </row>
        <row r="59">
          <cell r="A59" t="str">
            <v>1.2.01.06.01.11</v>
          </cell>
          <cell r="B59" t="str">
            <v>EQUIP DADOS EN ARREN A LOS CO</v>
          </cell>
          <cell r="C59" t="e">
            <v>#REF!</v>
          </cell>
          <cell r="D59" t="e">
            <v>#REF!</v>
          </cell>
          <cell r="E59" t="e">
            <v>#REF!</v>
          </cell>
          <cell r="F59" t="e">
            <v>#REF!</v>
          </cell>
          <cell r="G59" t="e">
            <v>#REF!</v>
          </cell>
          <cell r="H59" t="e">
            <v>#REF!</v>
          </cell>
          <cell r="I59" t="e">
            <v>#REF!</v>
          </cell>
          <cell r="J59" t="e">
            <v>#REF!</v>
          </cell>
          <cell r="K59" t="e">
            <v>#REF!</v>
          </cell>
          <cell r="L59" t="e">
            <v>#REF!</v>
          </cell>
          <cell r="M59" t="e">
            <v>#REF!</v>
          </cell>
          <cell r="N59" t="e">
            <v>#REF!</v>
          </cell>
          <cell r="O59" t="e">
            <v>#REF!</v>
          </cell>
          <cell r="P59" t="e">
            <v>#REF!</v>
          </cell>
        </row>
        <row r="60">
          <cell r="A60" t="str">
            <v>1.2.01.06.02.02</v>
          </cell>
          <cell r="B60" t="str">
            <v>EQUIPO DE SUBESTACIONES</v>
          </cell>
          <cell r="C60" t="e">
            <v>#REF!</v>
          </cell>
          <cell r="D60" t="e">
            <v>#REF!</v>
          </cell>
          <cell r="E60" t="e">
            <v>#REF!</v>
          </cell>
          <cell r="F60" t="e">
            <v>#REF!</v>
          </cell>
          <cell r="G60" t="e">
            <v>#REF!</v>
          </cell>
          <cell r="H60" t="e">
            <v>#REF!</v>
          </cell>
          <cell r="I60" t="e">
            <v>#REF!</v>
          </cell>
          <cell r="J60" t="e">
            <v>#REF!</v>
          </cell>
          <cell r="K60" t="e">
            <v>#REF!</v>
          </cell>
          <cell r="L60" t="e">
            <v>#REF!</v>
          </cell>
          <cell r="M60" t="e">
            <v>#REF!</v>
          </cell>
          <cell r="N60" t="e">
            <v>#REF!</v>
          </cell>
          <cell r="O60" t="e">
            <v>#REF!</v>
          </cell>
          <cell r="P60" t="e">
            <v>#REF!</v>
          </cell>
        </row>
        <row r="61">
          <cell r="A61" t="str">
            <v>1.2.01.06.02.03</v>
          </cell>
          <cell r="B61" t="str">
            <v>POSTES, TORRES Y DISPOSITIVOS</v>
          </cell>
          <cell r="C61" t="e">
            <v>#REF!</v>
          </cell>
          <cell r="D61" t="e">
            <v>#REF!</v>
          </cell>
          <cell r="E61" t="e">
            <v>#REF!</v>
          </cell>
          <cell r="F61" t="e">
            <v>#REF!</v>
          </cell>
          <cell r="G61" t="e">
            <v>#REF!</v>
          </cell>
          <cell r="H61" t="e">
            <v>#REF!</v>
          </cell>
          <cell r="I61" t="e">
            <v>#REF!</v>
          </cell>
          <cell r="J61" t="e">
            <v>#REF!</v>
          </cell>
          <cell r="K61" t="e">
            <v>#REF!</v>
          </cell>
          <cell r="L61" t="e">
            <v>#REF!</v>
          </cell>
          <cell r="M61" t="e">
            <v>#REF!</v>
          </cell>
          <cell r="N61" t="e">
            <v>#REF!</v>
          </cell>
          <cell r="O61" t="e">
            <v>#REF!</v>
          </cell>
          <cell r="P61" t="e">
            <v>#REF!</v>
          </cell>
        </row>
        <row r="62">
          <cell r="A62" t="str">
            <v>1.2.01.06.02.04</v>
          </cell>
          <cell r="B62" t="str">
            <v>CONDUCTORES AEREOS Y DISPOSIT</v>
          </cell>
          <cell r="C62" t="e">
            <v>#REF!</v>
          </cell>
          <cell r="D62" t="e">
            <v>#REF!</v>
          </cell>
          <cell r="E62" t="e">
            <v>#REF!</v>
          </cell>
          <cell r="F62" t="e">
            <v>#REF!</v>
          </cell>
          <cell r="G62" t="e">
            <v>#REF!</v>
          </cell>
          <cell r="H62" t="e">
            <v>#REF!</v>
          </cell>
          <cell r="I62" t="e">
            <v>#REF!</v>
          </cell>
          <cell r="J62" t="e">
            <v>#REF!</v>
          </cell>
          <cell r="K62" t="e">
            <v>#REF!</v>
          </cell>
          <cell r="L62" t="e">
            <v>#REF!</v>
          </cell>
          <cell r="M62" t="e">
            <v>#REF!</v>
          </cell>
          <cell r="N62" t="e">
            <v>#REF!</v>
          </cell>
          <cell r="O62" t="e">
            <v>#REF!</v>
          </cell>
          <cell r="P62" t="e">
            <v>#REF!</v>
          </cell>
        </row>
        <row r="63">
          <cell r="A63" t="str">
            <v>1.2.01.06.02.07</v>
          </cell>
          <cell r="B63" t="str">
            <v>TRANSFORMADORES DE DISTRIBUID</v>
          </cell>
          <cell r="C63" t="e">
            <v>#REF!</v>
          </cell>
          <cell r="D63" t="e">
            <v>#REF!</v>
          </cell>
          <cell r="E63" t="e">
            <v>#REF!</v>
          </cell>
          <cell r="F63" t="e">
            <v>#REF!</v>
          </cell>
          <cell r="G63" t="e">
            <v>#REF!</v>
          </cell>
          <cell r="H63" t="e">
            <v>#REF!</v>
          </cell>
          <cell r="I63" t="e">
            <v>#REF!</v>
          </cell>
          <cell r="J63" t="e">
            <v>#REF!</v>
          </cell>
          <cell r="K63" t="e">
            <v>#REF!</v>
          </cell>
          <cell r="L63" t="e">
            <v>#REF!</v>
          </cell>
          <cell r="M63" t="e">
            <v>#REF!</v>
          </cell>
          <cell r="N63" t="e">
            <v>#REF!</v>
          </cell>
          <cell r="O63" t="e">
            <v>#REF!</v>
          </cell>
          <cell r="P63" t="e">
            <v>#REF!</v>
          </cell>
        </row>
        <row r="64">
          <cell r="A64" t="str">
            <v>1.2.01.06.02.09</v>
          </cell>
          <cell r="B64" t="str">
            <v>MEDIDORES</v>
          </cell>
          <cell r="C64" t="e">
            <v>#REF!</v>
          </cell>
          <cell r="D64" t="e">
            <v>#REF!</v>
          </cell>
          <cell r="E64" t="e">
            <v>#REF!</v>
          </cell>
          <cell r="F64" t="e">
            <v>#REF!</v>
          </cell>
          <cell r="G64" t="e">
            <v>#REF!</v>
          </cell>
          <cell r="H64" t="e">
            <v>#REF!</v>
          </cell>
          <cell r="I64" t="e">
            <v>#REF!</v>
          </cell>
          <cell r="J64" t="e">
            <v>#REF!</v>
          </cell>
          <cell r="K64" t="e">
            <v>#REF!</v>
          </cell>
          <cell r="L64" t="e">
            <v>#REF!</v>
          </cell>
          <cell r="M64" t="e">
            <v>#REF!</v>
          </cell>
          <cell r="N64" t="e">
            <v>#REF!</v>
          </cell>
          <cell r="O64" t="e">
            <v>#REF!</v>
          </cell>
          <cell r="P64" t="e">
            <v>#REF!</v>
          </cell>
        </row>
        <row r="65">
          <cell r="A65" t="str">
            <v>1.2.01.06.02.11</v>
          </cell>
          <cell r="B65" t="str">
            <v>EQUIP DADOS EN ARREN A LOS CO</v>
          </cell>
          <cell r="C65" t="e">
            <v>#REF!</v>
          </cell>
          <cell r="D65" t="e">
            <v>#REF!</v>
          </cell>
          <cell r="E65" t="e">
            <v>#REF!</v>
          </cell>
          <cell r="F65" t="e">
            <v>#REF!</v>
          </cell>
          <cell r="G65" t="e">
            <v>#REF!</v>
          </cell>
          <cell r="H65" t="e">
            <v>#REF!</v>
          </cell>
          <cell r="I65" t="e">
            <v>#REF!</v>
          </cell>
          <cell r="J65" t="e">
            <v>#REF!</v>
          </cell>
          <cell r="K65" t="e">
            <v>#REF!</v>
          </cell>
          <cell r="L65" t="e">
            <v>#REF!</v>
          </cell>
          <cell r="M65" t="e">
            <v>#REF!</v>
          </cell>
          <cell r="N65" t="e">
            <v>#REF!</v>
          </cell>
          <cell r="O65" t="e">
            <v>#REF!</v>
          </cell>
          <cell r="P65" t="e">
            <v>#REF!</v>
          </cell>
        </row>
        <row r="66">
          <cell r="A66" t="str">
            <v>1.2.01.06.02.12</v>
          </cell>
          <cell r="B66" t="str">
            <v>ALUMBRADO PUBLICO Y SISTEMAS</v>
          </cell>
          <cell r="C66" t="e">
            <v>#REF!</v>
          </cell>
          <cell r="D66" t="e">
            <v>#REF!</v>
          </cell>
          <cell r="E66" t="e">
            <v>#REF!</v>
          </cell>
          <cell r="F66" t="e">
            <v>#REF!</v>
          </cell>
          <cell r="G66" t="e">
            <v>#REF!</v>
          </cell>
          <cell r="H66" t="e">
            <v>#REF!</v>
          </cell>
          <cell r="I66" t="e">
            <v>#REF!</v>
          </cell>
          <cell r="J66" t="e">
            <v>#REF!</v>
          </cell>
          <cell r="K66" t="e">
            <v>#REF!</v>
          </cell>
          <cell r="L66" t="e">
            <v>#REF!</v>
          </cell>
          <cell r="M66" t="e">
            <v>#REF!</v>
          </cell>
          <cell r="N66" t="e">
            <v>#REF!</v>
          </cell>
          <cell r="O66" t="e">
            <v>#REF!</v>
          </cell>
          <cell r="P66" t="e">
            <v>#REF!</v>
          </cell>
        </row>
        <row r="67">
          <cell r="A67" t="str">
            <v>1.2.01.06.03.02</v>
          </cell>
          <cell r="B67" t="str">
            <v>EQUIPOS DE SUBESTACION</v>
          </cell>
          <cell r="C67" t="e">
            <v>#REF!</v>
          </cell>
          <cell r="D67" t="e">
            <v>#REF!</v>
          </cell>
          <cell r="E67" t="e">
            <v>#REF!</v>
          </cell>
          <cell r="F67" t="e">
            <v>#REF!</v>
          </cell>
          <cell r="G67" t="e">
            <v>#REF!</v>
          </cell>
          <cell r="H67" t="e">
            <v>#REF!</v>
          </cell>
          <cell r="I67" t="e">
            <v>#REF!</v>
          </cell>
          <cell r="J67" t="e">
            <v>#REF!</v>
          </cell>
          <cell r="K67" t="e">
            <v>#REF!</v>
          </cell>
          <cell r="L67" t="e">
            <v>#REF!</v>
          </cell>
          <cell r="M67" t="e">
            <v>#REF!</v>
          </cell>
          <cell r="N67" t="e">
            <v>#REF!</v>
          </cell>
          <cell r="O67" t="e">
            <v>#REF!</v>
          </cell>
          <cell r="P67" t="e">
            <v>#REF!</v>
          </cell>
        </row>
        <row r="68">
          <cell r="A68" t="str">
            <v>1.2.01.07.01.10</v>
          </cell>
          <cell r="B68" t="str">
            <v>INSTAL EN LOS LOCALES DE LOS</v>
          </cell>
          <cell r="C68" t="e">
            <v>#REF!</v>
          </cell>
          <cell r="D68" t="e">
            <v>#REF!</v>
          </cell>
          <cell r="E68" t="e">
            <v>#REF!</v>
          </cell>
          <cell r="F68" t="e">
            <v>#REF!</v>
          </cell>
          <cell r="G68" t="e">
            <v>#REF!</v>
          </cell>
          <cell r="H68" t="e">
            <v>#REF!</v>
          </cell>
          <cell r="I68" t="e">
            <v>#REF!</v>
          </cell>
          <cell r="J68" t="e">
            <v>#REF!</v>
          </cell>
          <cell r="K68" t="e">
            <v>#REF!</v>
          </cell>
          <cell r="L68" t="e">
            <v>#REF!</v>
          </cell>
          <cell r="M68" t="e">
            <v>#REF!</v>
          </cell>
          <cell r="N68" t="e">
            <v>#REF!</v>
          </cell>
          <cell r="O68" t="e">
            <v>#REF!</v>
          </cell>
          <cell r="P68" t="e">
            <v>#REF!</v>
          </cell>
        </row>
        <row r="69">
          <cell r="A69" t="str">
            <v>1.2.01.08.06.08</v>
          </cell>
          <cell r="B69" t="str">
            <v>EQUIPOS DE COMUNICACION</v>
          </cell>
          <cell r="C69" t="e">
            <v>#REF!</v>
          </cell>
          <cell r="D69" t="e">
            <v>#REF!</v>
          </cell>
          <cell r="E69" t="e">
            <v>#REF!</v>
          </cell>
          <cell r="F69" t="e">
            <v>#REF!</v>
          </cell>
          <cell r="G69" t="e">
            <v>#REF!</v>
          </cell>
          <cell r="H69" t="e">
            <v>#REF!</v>
          </cell>
          <cell r="I69" t="e">
            <v>#REF!</v>
          </cell>
          <cell r="J69" t="e">
            <v>#REF!</v>
          </cell>
          <cell r="K69" t="e">
            <v>#REF!</v>
          </cell>
          <cell r="L69" t="e">
            <v>#REF!</v>
          </cell>
          <cell r="M69" t="e">
            <v>#REF!</v>
          </cell>
          <cell r="N69" t="e">
            <v>#REF!</v>
          </cell>
          <cell r="O69" t="e">
            <v>#REF!</v>
          </cell>
          <cell r="P69" t="e">
            <v>#REF!</v>
          </cell>
        </row>
        <row r="70">
          <cell r="A70" t="str">
            <v>1.2.01.08.07.08</v>
          </cell>
          <cell r="B70" t="str">
            <v>EQUIPOS DE COMUNICACION</v>
          </cell>
          <cell r="C70" t="e">
            <v>#REF!</v>
          </cell>
          <cell r="D70" t="e">
            <v>#REF!</v>
          </cell>
          <cell r="E70" t="e">
            <v>#REF!</v>
          </cell>
          <cell r="F70" t="e">
            <v>#REF!</v>
          </cell>
          <cell r="G70" t="e">
            <v>#REF!</v>
          </cell>
          <cell r="H70" t="e">
            <v>#REF!</v>
          </cell>
          <cell r="I70" t="e">
            <v>#REF!</v>
          </cell>
          <cell r="J70" t="e">
            <v>#REF!</v>
          </cell>
          <cell r="K70" t="e">
            <v>#REF!</v>
          </cell>
          <cell r="L70" t="e">
            <v>#REF!</v>
          </cell>
          <cell r="M70" t="e">
            <v>#REF!</v>
          </cell>
          <cell r="N70" t="e">
            <v>#REF!</v>
          </cell>
          <cell r="O70" t="e">
            <v>#REF!</v>
          </cell>
          <cell r="P70" t="e">
            <v>#REF!</v>
          </cell>
        </row>
        <row r="71">
          <cell r="A71" t="str">
            <v>1.2.01.08.08.08</v>
          </cell>
          <cell r="B71" t="str">
            <v>EQUIPO DE COMUNICACION</v>
          </cell>
          <cell r="C71" t="e">
            <v>#REF!</v>
          </cell>
          <cell r="D71" t="e">
            <v>#REF!</v>
          </cell>
          <cell r="E71" t="e">
            <v>#REF!</v>
          </cell>
          <cell r="F71" t="e">
            <v>#REF!</v>
          </cell>
          <cell r="G71" t="e">
            <v>#REF!</v>
          </cell>
          <cell r="H71" t="e">
            <v>#REF!</v>
          </cell>
          <cell r="I71" t="e">
            <v>#REF!</v>
          </cell>
          <cell r="J71" t="e">
            <v>#REF!</v>
          </cell>
          <cell r="K71" t="e">
            <v>#REF!</v>
          </cell>
          <cell r="L71" t="e">
            <v>#REF!</v>
          </cell>
          <cell r="M71" t="e">
            <v>#REF!</v>
          </cell>
          <cell r="N71" t="e">
            <v>#REF!</v>
          </cell>
          <cell r="O71" t="e">
            <v>#REF!</v>
          </cell>
          <cell r="P71" t="e">
            <v>#REF!</v>
          </cell>
        </row>
        <row r="72">
          <cell r="A72" t="str">
            <v>029100</v>
          </cell>
          <cell r="B72" t="str">
            <v>Buildings</v>
          </cell>
          <cell r="C72" t="e">
            <v>#REF!</v>
          </cell>
          <cell r="D72" t="e">
            <v>#REF!</v>
          </cell>
          <cell r="E72" t="e">
            <v>#REF!</v>
          </cell>
          <cell r="F72" t="e">
            <v>#REF!</v>
          </cell>
          <cell r="G72" t="e">
            <v>#REF!</v>
          </cell>
          <cell r="H72" t="e">
            <v>#REF!</v>
          </cell>
          <cell r="I72" t="e">
            <v>#REF!</v>
          </cell>
          <cell r="J72" t="e">
            <v>#REF!</v>
          </cell>
          <cell r="K72" t="e">
            <v>#REF!</v>
          </cell>
          <cell r="L72" t="e">
            <v>#REF!</v>
          </cell>
          <cell r="M72" t="e">
            <v>#REF!</v>
          </cell>
          <cell r="N72" t="e">
            <v>#REF!</v>
          </cell>
          <cell r="O72" t="e">
            <v>#REF!</v>
          </cell>
          <cell r="P72" t="e">
            <v>#REF!</v>
          </cell>
        </row>
        <row r="73">
          <cell r="A73" t="str">
            <v>1.2.01.06.01.01</v>
          </cell>
          <cell r="B73" t="str">
            <v>EDIFICIOS ESTRUCTURAS Y MEJOR</v>
          </cell>
          <cell r="C73" t="e">
            <v>#REF!</v>
          </cell>
          <cell r="D73" t="e">
            <v>#REF!</v>
          </cell>
          <cell r="E73" t="e">
            <v>#REF!</v>
          </cell>
          <cell r="F73" t="e">
            <v>#REF!</v>
          </cell>
          <cell r="G73" t="e">
            <v>#REF!</v>
          </cell>
          <cell r="H73" t="e">
            <v>#REF!</v>
          </cell>
          <cell r="I73" t="e">
            <v>#REF!</v>
          </cell>
          <cell r="J73" t="e">
            <v>#REF!</v>
          </cell>
          <cell r="K73" t="e">
            <v>#REF!</v>
          </cell>
          <cell r="L73" t="e">
            <v>#REF!</v>
          </cell>
          <cell r="M73" t="e">
            <v>#REF!</v>
          </cell>
          <cell r="N73" t="e">
            <v>#REF!</v>
          </cell>
          <cell r="O73" t="e">
            <v>#REF!</v>
          </cell>
          <cell r="P73" t="e">
            <v>#REF!</v>
          </cell>
        </row>
        <row r="74">
          <cell r="A74" t="str">
            <v>1.2.01.06.02.01</v>
          </cell>
          <cell r="B74" t="str">
            <v>EDIFICIOS,ESTRUCTURAS Y MEJOR</v>
          </cell>
          <cell r="C74" t="e">
            <v>#REF!</v>
          </cell>
          <cell r="D74" t="e">
            <v>#REF!</v>
          </cell>
          <cell r="E74" t="e">
            <v>#REF!</v>
          </cell>
          <cell r="F74" t="e">
            <v>#REF!</v>
          </cell>
          <cell r="G74" t="e">
            <v>#REF!</v>
          </cell>
          <cell r="H74" t="e">
            <v>#REF!</v>
          </cell>
          <cell r="I74" t="e">
            <v>#REF!</v>
          </cell>
          <cell r="J74" t="e">
            <v>#REF!</v>
          </cell>
          <cell r="K74" t="e">
            <v>#REF!</v>
          </cell>
          <cell r="L74" t="e">
            <v>#REF!</v>
          </cell>
          <cell r="M74" t="e">
            <v>#REF!</v>
          </cell>
          <cell r="N74" t="e">
            <v>#REF!</v>
          </cell>
          <cell r="O74" t="e">
            <v>#REF!</v>
          </cell>
          <cell r="P74" t="e">
            <v>#REF!</v>
          </cell>
        </row>
        <row r="75">
          <cell r="A75" t="str">
            <v>1.2.01.06.03.01</v>
          </cell>
          <cell r="B75" t="str">
            <v>EDIFICIOS,ESTRUCTURAS Y MEJOR</v>
          </cell>
          <cell r="C75" t="e">
            <v>#REF!</v>
          </cell>
          <cell r="D75" t="e">
            <v>#REF!</v>
          </cell>
          <cell r="E75" t="e">
            <v>#REF!</v>
          </cell>
          <cell r="F75" t="e">
            <v>#REF!</v>
          </cell>
          <cell r="G75" t="e">
            <v>#REF!</v>
          </cell>
          <cell r="H75" t="e">
            <v>#REF!</v>
          </cell>
          <cell r="I75" t="e">
            <v>#REF!</v>
          </cell>
          <cell r="J75" t="e">
            <v>#REF!</v>
          </cell>
          <cell r="K75" t="e">
            <v>#REF!</v>
          </cell>
          <cell r="L75" t="e">
            <v>#REF!</v>
          </cell>
          <cell r="M75" t="e">
            <v>#REF!</v>
          </cell>
          <cell r="N75" t="e">
            <v>#REF!</v>
          </cell>
          <cell r="O75" t="e">
            <v>#REF!</v>
          </cell>
          <cell r="P75" t="e">
            <v>#REF!</v>
          </cell>
        </row>
        <row r="76">
          <cell r="A76" t="str">
            <v>1.2.01.07.01.01</v>
          </cell>
          <cell r="B76" t="str">
            <v>EDIFICIOS,ESTRUCTURAS Y MEJOR</v>
          </cell>
          <cell r="C76" t="e">
            <v>#REF!</v>
          </cell>
          <cell r="D76" t="e">
            <v>#REF!</v>
          </cell>
          <cell r="E76" t="e">
            <v>#REF!</v>
          </cell>
          <cell r="F76" t="e">
            <v>#REF!</v>
          </cell>
          <cell r="G76" t="e">
            <v>#REF!</v>
          </cell>
          <cell r="H76" t="e">
            <v>#REF!</v>
          </cell>
          <cell r="I76" t="e">
            <v>#REF!</v>
          </cell>
          <cell r="J76" t="e">
            <v>#REF!</v>
          </cell>
          <cell r="K76" t="e">
            <v>#REF!</v>
          </cell>
          <cell r="L76" t="e">
            <v>#REF!</v>
          </cell>
          <cell r="M76" t="e">
            <v>#REF!</v>
          </cell>
          <cell r="N76" t="e">
            <v>#REF!</v>
          </cell>
          <cell r="O76" t="e">
            <v>#REF!</v>
          </cell>
          <cell r="P76" t="e">
            <v>#REF!</v>
          </cell>
        </row>
        <row r="77">
          <cell r="A77" t="str">
            <v>1.2.01.08.06.01</v>
          </cell>
          <cell r="B77" t="str">
            <v>EDIFICIOS ,ESTRUCTURAS Y MEJO</v>
          </cell>
          <cell r="C77" t="e">
            <v>#REF!</v>
          </cell>
          <cell r="D77" t="e">
            <v>#REF!</v>
          </cell>
          <cell r="E77" t="e">
            <v>#REF!</v>
          </cell>
          <cell r="F77" t="e">
            <v>#REF!</v>
          </cell>
          <cell r="G77" t="e">
            <v>#REF!</v>
          </cell>
          <cell r="H77" t="e">
            <v>#REF!</v>
          </cell>
          <cell r="I77" t="e">
            <v>#REF!</v>
          </cell>
          <cell r="J77" t="e">
            <v>#REF!</v>
          </cell>
          <cell r="K77" t="e">
            <v>#REF!</v>
          </cell>
          <cell r="L77" t="e">
            <v>#REF!</v>
          </cell>
          <cell r="M77" t="e">
            <v>#REF!</v>
          </cell>
          <cell r="N77" t="e">
            <v>#REF!</v>
          </cell>
          <cell r="O77" t="e">
            <v>#REF!</v>
          </cell>
          <cell r="P77" t="e">
            <v>#REF!</v>
          </cell>
        </row>
        <row r="78">
          <cell r="A78" t="str">
            <v>1.2.01.08.07.01</v>
          </cell>
          <cell r="B78" t="str">
            <v>EDIFICIOS, ESTRUCTURAS Y MEJO</v>
          </cell>
          <cell r="C78" t="e">
            <v>#REF!</v>
          </cell>
          <cell r="D78" t="e">
            <v>#REF!</v>
          </cell>
          <cell r="E78" t="e">
            <v>#REF!</v>
          </cell>
          <cell r="F78" t="e">
            <v>#REF!</v>
          </cell>
          <cell r="G78" t="e">
            <v>#REF!</v>
          </cell>
          <cell r="H78" t="e">
            <v>#REF!</v>
          </cell>
          <cell r="I78" t="e">
            <v>#REF!</v>
          </cell>
          <cell r="J78" t="e">
            <v>#REF!</v>
          </cell>
          <cell r="K78" t="e">
            <v>#REF!</v>
          </cell>
          <cell r="L78" t="e">
            <v>#REF!</v>
          </cell>
          <cell r="M78" t="e">
            <v>#REF!</v>
          </cell>
          <cell r="N78" t="e">
            <v>#REF!</v>
          </cell>
          <cell r="O78" t="e">
            <v>#REF!</v>
          </cell>
          <cell r="P78" t="e">
            <v>#REF!</v>
          </cell>
        </row>
        <row r="79">
          <cell r="A79" t="str">
            <v>1.2.01.08.08.01</v>
          </cell>
          <cell r="B79" t="str">
            <v>EDIFICIOS, ESTRUCTURAS Y MEJO</v>
          </cell>
          <cell r="C79" t="e">
            <v>#REF!</v>
          </cell>
          <cell r="D79" t="e">
            <v>#REF!</v>
          </cell>
          <cell r="E79" t="e">
            <v>#REF!</v>
          </cell>
          <cell r="F79" t="e">
            <v>#REF!</v>
          </cell>
          <cell r="G79" t="e">
            <v>#REF!</v>
          </cell>
          <cell r="H79" t="e">
            <v>#REF!</v>
          </cell>
          <cell r="I79" t="e">
            <v>#REF!</v>
          </cell>
          <cell r="J79" t="e">
            <v>#REF!</v>
          </cell>
          <cell r="K79" t="e">
            <v>#REF!</v>
          </cell>
          <cell r="L79" t="e">
            <v>#REF!</v>
          </cell>
          <cell r="M79" t="e">
            <v>#REF!</v>
          </cell>
          <cell r="N79" t="e">
            <v>#REF!</v>
          </cell>
          <cell r="O79" t="e">
            <v>#REF!</v>
          </cell>
          <cell r="P79" t="e">
            <v>#REF!</v>
          </cell>
        </row>
        <row r="80">
          <cell r="A80" t="str">
            <v>029200</v>
          </cell>
          <cell r="B80" t="str">
            <v>PPE - Vehicles</v>
          </cell>
          <cell r="C80" t="e">
            <v>#REF!</v>
          </cell>
          <cell r="D80" t="e">
            <v>#REF!</v>
          </cell>
          <cell r="E80" t="e">
            <v>#REF!</v>
          </cell>
          <cell r="F80" t="e">
            <v>#REF!</v>
          </cell>
          <cell r="G80" t="e">
            <v>#REF!</v>
          </cell>
          <cell r="H80" t="e">
            <v>#REF!</v>
          </cell>
          <cell r="I80" t="e">
            <v>#REF!</v>
          </cell>
          <cell r="J80" t="e">
            <v>#REF!</v>
          </cell>
          <cell r="K80" t="e">
            <v>#REF!</v>
          </cell>
          <cell r="L80" t="e">
            <v>#REF!</v>
          </cell>
          <cell r="M80" t="e">
            <v>#REF!</v>
          </cell>
          <cell r="N80" t="e">
            <v>#REF!</v>
          </cell>
          <cell r="O80" t="e">
            <v>#REF!</v>
          </cell>
          <cell r="P80" t="e">
            <v>#REF!</v>
          </cell>
        </row>
        <row r="81">
          <cell r="A81" t="str">
            <v>1.2.01.08.06.03</v>
          </cell>
          <cell r="B81" t="str">
            <v>EQUIPOS DE TRANSPORTE</v>
          </cell>
          <cell r="C81" t="e">
            <v>#REF!</v>
          </cell>
          <cell r="D81" t="e">
            <v>#REF!</v>
          </cell>
          <cell r="E81" t="e">
            <v>#REF!</v>
          </cell>
          <cell r="F81" t="e">
            <v>#REF!</v>
          </cell>
          <cell r="G81" t="e">
            <v>#REF!</v>
          </cell>
          <cell r="H81" t="e">
            <v>#REF!</v>
          </cell>
          <cell r="I81" t="e">
            <v>#REF!</v>
          </cell>
          <cell r="J81" t="e">
            <v>#REF!</v>
          </cell>
          <cell r="K81" t="e">
            <v>#REF!</v>
          </cell>
          <cell r="L81" t="e">
            <v>#REF!</v>
          </cell>
          <cell r="M81" t="e">
            <v>#REF!</v>
          </cell>
          <cell r="N81" t="e">
            <v>#REF!</v>
          </cell>
          <cell r="O81" t="e">
            <v>#REF!</v>
          </cell>
          <cell r="P81" t="e">
            <v>#REF!</v>
          </cell>
        </row>
        <row r="82">
          <cell r="A82" t="str">
            <v>1.2.01.08.07.03</v>
          </cell>
          <cell r="B82" t="str">
            <v>EQUIPOS DE TRANSPORTE</v>
          </cell>
          <cell r="C82" t="e">
            <v>#REF!</v>
          </cell>
          <cell r="D82" t="e">
            <v>#REF!</v>
          </cell>
          <cell r="E82" t="e">
            <v>#REF!</v>
          </cell>
          <cell r="F82" t="e">
            <v>#REF!</v>
          </cell>
          <cell r="G82" t="e">
            <v>#REF!</v>
          </cell>
          <cell r="H82" t="e">
            <v>#REF!</v>
          </cell>
          <cell r="I82" t="e">
            <v>#REF!</v>
          </cell>
          <cell r="J82" t="e">
            <v>#REF!</v>
          </cell>
          <cell r="K82" t="e">
            <v>#REF!</v>
          </cell>
          <cell r="L82" t="e">
            <v>#REF!</v>
          </cell>
          <cell r="M82" t="e">
            <v>#REF!</v>
          </cell>
          <cell r="N82" t="e">
            <v>#REF!</v>
          </cell>
          <cell r="O82" t="e">
            <v>#REF!</v>
          </cell>
          <cell r="P82" t="e">
            <v>#REF!</v>
          </cell>
        </row>
        <row r="83">
          <cell r="A83" t="str">
            <v>1.2.01.08.08.03</v>
          </cell>
          <cell r="B83" t="str">
            <v>EQUIPOS DE TRANSPORTE</v>
          </cell>
          <cell r="C83" t="e">
            <v>#REF!</v>
          </cell>
          <cell r="D83" t="e">
            <v>#REF!</v>
          </cell>
          <cell r="E83" t="e">
            <v>#REF!</v>
          </cell>
          <cell r="F83" t="e">
            <v>#REF!</v>
          </cell>
          <cell r="G83" t="e">
            <v>#REF!</v>
          </cell>
          <cell r="H83" t="e">
            <v>#REF!</v>
          </cell>
          <cell r="I83" t="e">
            <v>#REF!</v>
          </cell>
          <cell r="J83" t="e">
            <v>#REF!</v>
          </cell>
          <cell r="K83" t="e">
            <v>#REF!</v>
          </cell>
          <cell r="L83" t="e">
            <v>#REF!</v>
          </cell>
          <cell r="M83" t="e">
            <v>#REF!</v>
          </cell>
          <cell r="N83" t="e">
            <v>#REF!</v>
          </cell>
          <cell r="O83" t="e">
            <v>#REF!</v>
          </cell>
          <cell r="P83" t="e">
            <v>#REF!</v>
          </cell>
        </row>
        <row r="84">
          <cell r="A84" t="str">
            <v>029900</v>
          </cell>
          <cell r="B84" t="str">
            <v>PPE - Furniture and Fixtures</v>
          </cell>
          <cell r="C84" t="e">
            <v>#REF!</v>
          </cell>
          <cell r="D84" t="e">
            <v>#REF!</v>
          </cell>
          <cell r="E84" t="e">
            <v>#REF!</v>
          </cell>
          <cell r="F84" t="e">
            <v>#REF!</v>
          </cell>
          <cell r="G84" t="e">
            <v>#REF!</v>
          </cell>
          <cell r="H84" t="e">
            <v>#REF!</v>
          </cell>
          <cell r="I84" t="e">
            <v>#REF!</v>
          </cell>
          <cell r="J84" t="e">
            <v>#REF!</v>
          </cell>
          <cell r="K84" t="e">
            <v>#REF!</v>
          </cell>
          <cell r="L84" t="e">
            <v>#REF!</v>
          </cell>
          <cell r="M84" t="e">
            <v>#REF!</v>
          </cell>
          <cell r="N84" t="e">
            <v>#REF!</v>
          </cell>
          <cell r="O84" t="e">
            <v>#REF!</v>
          </cell>
          <cell r="P84" t="e">
            <v>#REF!</v>
          </cell>
        </row>
        <row r="85">
          <cell r="A85" t="str">
            <v>1.2.01.08.06.02</v>
          </cell>
          <cell r="B85" t="str">
            <v>MUEBLES Y EQUIPO DE OFICINA</v>
          </cell>
          <cell r="C85" t="e">
            <v>#REF!</v>
          </cell>
          <cell r="D85" t="e">
            <v>#REF!</v>
          </cell>
          <cell r="E85" t="e">
            <v>#REF!</v>
          </cell>
          <cell r="F85" t="e">
            <v>#REF!</v>
          </cell>
          <cell r="G85" t="e">
            <v>#REF!</v>
          </cell>
          <cell r="H85" t="e">
            <v>#REF!</v>
          </cell>
          <cell r="I85" t="e">
            <v>#REF!</v>
          </cell>
          <cell r="J85" t="e">
            <v>#REF!</v>
          </cell>
          <cell r="K85" t="e">
            <v>#REF!</v>
          </cell>
          <cell r="L85" t="e">
            <v>#REF!</v>
          </cell>
          <cell r="M85" t="e">
            <v>#REF!</v>
          </cell>
          <cell r="N85" t="e">
            <v>#REF!</v>
          </cell>
          <cell r="O85" t="e">
            <v>#REF!</v>
          </cell>
          <cell r="P85" t="e">
            <v>#REF!</v>
          </cell>
        </row>
        <row r="86">
          <cell r="A86" t="str">
            <v>1.2.01.08.07.02</v>
          </cell>
          <cell r="B86" t="str">
            <v>MUEBLES Y EEQUIPOS DE OFICINA</v>
          </cell>
          <cell r="C86" t="e">
            <v>#REF!</v>
          </cell>
          <cell r="D86" t="e">
            <v>#REF!</v>
          </cell>
          <cell r="E86" t="e">
            <v>#REF!</v>
          </cell>
          <cell r="F86" t="e">
            <v>#REF!</v>
          </cell>
          <cell r="G86" t="e">
            <v>#REF!</v>
          </cell>
          <cell r="H86" t="e">
            <v>#REF!</v>
          </cell>
          <cell r="I86" t="e">
            <v>#REF!</v>
          </cell>
          <cell r="J86" t="e">
            <v>#REF!</v>
          </cell>
          <cell r="K86" t="e">
            <v>#REF!</v>
          </cell>
          <cell r="L86" t="e">
            <v>#REF!</v>
          </cell>
          <cell r="M86" t="e">
            <v>#REF!</v>
          </cell>
          <cell r="N86" t="e">
            <v>#REF!</v>
          </cell>
          <cell r="O86" t="e">
            <v>#REF!</v>
          </cell>
          <cell r="P86" t="e">
            <v>#REF!</v>
          </cell>
        </row>
        <row r="87">
          <cell r="A87" t="str">
            <v>1.2.01.08.08.02</v>
          </cell>
          <cell r="B87" t="str">
            <v>MUEBLES Y EQUIPOS DE OFICINA</v>
          </cell>
          <cell r="C87" t="e">
            <v>#REF!</v>
          </cell>
          <cell r="D87" t="e">
            <v>#REF!</v>
          </cell>
          <cell r="E87" t="e">
            <v>#REF!</v>
          </cell>
          <cell r="F87" t="e">
            <v>#REF!</v>
          </cell>
          <cell r="G87" t="e">
            <v>#REF!</v>
          </cell>
          <cell r="H87" t="e">
            <v>#REF!</v>
          </cell>
          <cell r="I87" t="e">
            <v>#REF!</v>
          </cell>
          <cell r="J87" t="e">
            <v>#REF!</v>
          </cell>
          <cell r="K87" t="e">
            <v>#REF!</v>
          </cell>
          <cell r="L87" t="e">
            <v>#REF!</v>
          </cell>
          <cell r="M87" t="e">
            <v>#REF!</v>
          </cell>
          <cell r="N87" t="e">
            <v>#REF!</v>
          </cell>
          <cell r="O87" t="e">
            <v>#REF!</v>
          </cell>
          <cell r="P87" t="e">
            <v>#REF!</v>
          </cell>
        </row>
        <row r="88">
          <cell r="A88" t="str">
            <v>030100</v>
          </cell>
          <cell r="B88" t="str">
            <v>PPE - Office Equipment and Other</v>
          </cell>
          <cell r="C88" t="e">
            <v>#REF!</v>
          </cell>
          <cell r="D88" t="e">
            <v>#REF!</v>
          </cell>
          <cell r="E88" t="e">
            <v>#REF!</v>
          </cell>
          <cell r="F88" t="e">
            <v>#REF!</v>
          </cell>
          <cell r="G88" t="e">
            <v>#REF!</v>
          </cell>
          <cell r="H88" t="e">
            <v>#REF!</v>
          </cell>
          <cell r="I88" t="e">
            <v>#REF!</v>
          </cell>
          <cell r="J88" t="e">
            <v>#REF!</v>
          </cell>
          <cell r="K88" t="e">
            <v>#REF!</v>
          </cell>
          <cell r="L88" t="e">
            <v>#REF!</v>
          </cell>
          <cell r="M88" t="e">
            <v>#REF!</v>
          </cell>
          <cell r="N88" t="e">
            <v>#REF!</v>
          </cell>
          <cell r="O88" t="e">
            <v>#REF!</v>
          </cell>
          <cell r="P88" t="e">
            <v>#REF!</v>
          </cell>
        </row>
        <row r="89">
          <cell r="A89" t="str">
            <v>1.2.01.08.06.09</v>
          </cell>
          <cell r="B89" t="str">
            <v>EQUIPO DE COMPUTACION</v>
          </cell>
          <cell r="C89" t="e">
            <v>#REF!</v>
          </cell>
          <cell r="D89" t="e">
            <v>#REF!</v>
          </cell>
          <cell r="E89" t="e">
            <v>#REF!</v>
          </cell>
          <cell r="F89" t="e">
            <v>#REF!</v>
          </cell>
          <cell r="G89" t="e">
            <v>#REF!</v>
          </cell>
          <cell r="H89" t="e">
            <v>#REF!</v>
          </cell>
          <cell r="I89" t="e">
            <v>#REF!</v>
          </cell>
          <cell r="J89" t="e">
            <v>#REF!</v>
          </cell>
          <cell r="K89" t="e">
            <v>#REF!</v>
          </cell>
          <cell r="L89" t="e">
            <v>#REF!</v>
          </cell>
          <cell r="M89" t="e">
            <v>#REF!</v>
          </cell>
          <cell r="N89" t="e">
            <v>#REF!</v>
          </cell>
          <cell r="O89" t="e">
            <v>#REF!</v>
          </cell>
          <cell r="P89" t="e">
            <v>#REF!</v>
          </cell>
        </row>
        <row r="90">
          <cell r="A90" t="str">
            <v>1.2.01.08.07.09</v>
          </cell>
          <cell r="B90" t="str">
            <v>EQUIPO DE COMPUTACION</v>
          </cell>
          <cell r="C90" t="e">
            <v>#REF!</v>
          </cell>
          <cell r="D90" t="e">
            <v>#REF!</v>
          </cell>
          <cell r="E90" t="e">
            <v>#REF!</v>
          </cell>
          <cell r="F90" t="e">
            <v>#REF!</v>
          </cell>
          <cell r="G90" t="e">
            <v>#REF!</v>
          </cell>
          <cell r="H90" t="e">
            <v>#REF!</v>
          </cell>
          <cell r="I90" t="e">
            <v>#REF!</v>
          </cell>
          <cell r="J90" t="e">
            <v>#REF!</v>
          </cell>
          <cell r="K90" t="e">
            <v>#REF!</v>
          </cell>
          <cell r="L90" t="e">
            <v>#REF!</v>
          </cell>
          <cell r="M90" t="e">
            <v>#REF!</v>
          </cell>
          <cell r="N90" t="e">
            <v>#REF!</v>
          </cell>
          <cell r="O90" t="e">
            <v>#REF!</v>
          </cell>
          <cell r="P90" t="e">
            <v>#REF!</v>
          </cell>
        </row>
        <row r="91">
          <cell r="A91" t="str">
            <v>1.2.01.08.08.09</v>
          </cell>
          <cell r="B91" t="str">
            <v>EQUIPO DE COMPUTACION</v>
          </cell>
          <cell r="C91" t="e">
            <v>#REF!</v>
          </cell>
          <cell r="D91" t="e">
            <v>#REF!</v>
          </cell>
          <cell r="E91" t="e">
            <v>#REF!</v>
          </cell>
          <cell r="F91" t="e">
            <v>#REF!</v>
          </cell>
          <cell r="G91" t="e">
            <v>#REF!</v>
          </cell>
          <cell r="H91" t="e">
            <v>#REF!</v>
          </cell>
          <cell r="I91" t="e">
            <v>#REF!</v>
          </cell>
          <cell r="J91" t="e">
            <v>#REF!</v>
          </cell>
          <cell r="K91" t="e">
            <v>#REF!</v>
          </cell>
          <cell r="L91" t="e">
            <v>#REF!</v>
          </cell>
          <cell r="M91" t="e">
            <v>#REF!</v>
          </cell>
          <cell r="N91" t="e">
            <v>#REF!</v>
          </cell>
          <cell r="O91" t="e">
            <v>#REF!</v>
          </cell>
          <cell r="P91" t="e">
            <v>#REF!</v>
          </cell>
        </row>
        <row r="92">
          <cell r="A92" t="str">
            <v>029300</v>
          </cell>
          <cell r="B92" t="str">
            <v>PPE - Other</v>
          </cell>
          <cell r="C92" t="e">
            <v>#REF!</v>
          </cell>
          <cell r="D92" t="e">
            <v>#REF!</v>
          </cell>
          <cell r="E92" t="e">
            <v>#REF!</v>
          </cell>
          <cell r="F92" t="e">
            <v>#REF!</v>
          </cell>
          <cell r="G92" t="e">
            <v>#REF!</v>
          </cell>
          <cell r="H92" t="e">
            <v>#REF!</v>
          </cell>
          <cell r="I92" t="e">
            <v>#REF!</v>
          </cell>
          <cell r="J92" t="e">
            <v>#REF!</v>
          </cell>
          <cell r="K92" t="e">
            <v>#REF!</v>
          </cell>
          <cell r="L92" t="e">
            <v>#REF!</v>
          </cell>
          <cell r="M92" t="e">
            <v>#REF!</v>
          </cell>
          <cell r="N92" t="e">
            <v>#REF!</v>
          </cell>
          <cell r="O92" t="e">
            <v>#REF!</v>
          </cell>
          <cell r="P92" t="e">
            <v>#REF!</v>
          </cell>
        </row>
        <row r="93">
          <cell r="A93" t="str">
            <v>1.2.01.08.06.04</v>
          </cell>
          <cell r="B93" t="str">
            <v>EQUIPOS DE ALMACEN</v>
          </cell>
          <cell r="C93" t="e">
            <v>#REF!</v>
          </cell>
          <cell r="D93" t="e">
            <v>#REF!</v>
          </cell>
          <cell r="E93" t="e">
            <v>#REF!</v>
          </cell>
          <cell r="F93" t="e">
            <v>#REF!</v>
          </cell>
          <cell r="G93" t="e">
            <v>#REF!</v>
          </cell>
          <cell r="H93" t="e">
            <v>#REF!</v>
          </cell>
          <cell r="I93" t="e">
            <v>#REF!</v>
          </cell>
          <cell r="J93" t="e">
            <v>#REF!</v>
          </cell>
          <cell r="K93" t="e">
            <v>#REF!</v>
          </cell>
          <cell r="L93" t="e">
            <v>#REF!</v>
          </cell>
          <cell r="M93" t="e">
            <v>#REF!</v>
          </cell>
          <cell r="N93" t="e">
            <v>#REF!</v>
          </cell>
          <cell r="O93" t="e">
            <v>#REF!</v>
          </cell>
          <cell r="P93" t="e">
            <v>#REF!</v>
          </cell>
        </row>
        <row r="94">
          <cell r="A94" t="str">
            <v>1.2.01.08.06.05</v>
          </cell>
          <cell r="B94" t="str">
            <v>HERRAMIENTAS Y EQUIPOS DE TAL</v>
          </cell>
          <cell r="C94" t="e">
            <v>#REF!</v>
          </cell>
          <cell r="D94" t="e">
            <v>#REF!</v>
          </cell>
          <cell r="E94" t="e">
            <v>#REF!</v>
          </cell>
          <cell r="F94" t="e">
            <v>#REF!</v>
          </cell>
          <cell r="G94" t="e">
            <v>#REF!</v>
          </cell>
          <cell r="H94" t="e">
            <v>#REF!</v>
          </cell>
          <cell r="I94" t="e">
            <v>#REF!</v>
          </cell>
          <cell r="J94" t="e">
            <v>#REF!</v>
          </cell>
          <cell r="K94" t="e">
            <v>#REF!</v>
          </cell>
          <cell r="L94" t="e">
            <v>#REF!</v>
          </cell>
          <cell r="M94" t="e">
            <v>#REF!</v>
          </cell>
          <cell r="N94" t="e">
            <v>#REF!</v>
          </cell>
          <cell r="O94" t="e">
            <v>#REF!</v>
          </cell>
          <cell r="P94" t="e">
            <v>#REF!</v>
          </cell>
        </row>
        <row r="95">
          <cell r="A95" t="str">
            <v>1.2.01.08.06.10</v>
          </cell>
          <cell r="B95" t="str">
            <v>OTROS EQUIPOS</v>
          </cell>
          <cell r="C95" t="e">
            <v>#REF!</v>
          </cell>
          <cell r="D95" t="e">
            <v>#REF!</v>
          </cell>
          <cell r="E95" t="e">
            <v>#REF!</v>
          </cell>
          <cell r="F95" t="e">
            <v>#REF!</v>
          </cell>
          <cell r="G95" t="e">
            <v>#REF!</v>
          </cell>
          <cell r="H95" t="e">
            <v>#REF!</v>
          </cell>
          <cell r="I95" t="e">
            <v>#REF!</v>
          </cell>
          <cell r="J95" t="e">
            <v>#REF!</v>
          </cell>
          <cell r="K95" t="e">
            <v>#REF!</v>
          </cell>
          <cell r="L95" t="e">
            <v>#REF!</v>
          </cell>
          <cell r="M95" t="e">
            <v>#REF!</v>
          </cell>
          <cell r="N95" t="e">
            <v>#REF!</v>
          </cell>
          <cell r="O95" t="e">
            <v>#REF!</v>
          </cell>
          <cell r="P95" t="e">
            <v>#REF!</v>
          </cell>
        </row>
        <row r="96">
          <cell r="A96" t="str">
            <v>1.2.01.08.07.05</v>
          </cell>
          <cell r="B96" t="str">
            <v>HERRAMIENTAS Y EQUIP DE TALLE</v>
          </cell>
          <cell r="C96" t="e">
            <v>#REF!</v>
          </cell>
          <cell r="D96" t="e">
            <v>#REF!</v>
          </cell>
          <cell r="E96" t="e">
            <v>#REF!</v>
          </cell>
          <cell r="F96" t="e">
            <v>#REF!</v>
          </cell>
          <cell r="G96" t="e">
            <v>#REF!</v>
          </cell>
          <cell r="H96" t="e">
            <v>#REF!</v>
          </cell>
          <cell r="I96" t="e">
            <v>#REF!</v>
          </cell>
          <cell r="J96" t="e">
            <v>#REF!</v>
          </cell>
          <cell r="K96" t="e">
            <v>#REF!</v>
          </cell>
          <cell r="L96" t="e">
            <v>#REF!</v>
          </cell>
          <cell r="M96" t="e">
            <v>#REF!</v>
          </cell>
          <cell r="N96" t="e">
            <v>#REF!</v>
          </cell>
          <cell r="O96" t="e">
            <v>#REF!</v>
          </cell>
          <cell r="P96" t="e">
            <v>#REF!</v>
          </cell>
        </row>
        <row r="97">
          <cell r="A97" t="str">
            <v>1.2.01.08.07.10</v>
          </cell>
          <cell r="B97" t="str">
            <v>OTROS EQUIPOS</v>
          </cell>
          <cell r="C97" t="e">
            <v>#REF!</v>
          </cell>
          <cell r="D97" t="e">
            <v>#REF!</v>
          </cell>
          <cell r="E97" t="e">
            <v>#REF!</v>
          </cell>
          <cell r="F97" t="e">
            <v>#REF!</v>
          </cell>
          <cell r="G97" t="e">
            <v>#REF!</v>
          </cell>
          <cell r="H97" t="e">
            <v>#REF!</v>
          </cell>
          <cell r="I97" t="e">
            <v>#REF!</v>
          </cell>
          <cell r="J97" t="e">
            <v>#REF!</v>
          </cell>
          <cell r="K97" t="e">
            <v>#REF!</v>
          </cell>
          <cell r="L97" t="e">
            <v>#REF!</v>
          </cell>
          <cell r="M97" t="e">
            <v>#REF!</v>
          </cell>
          <cell r="N97" t="e">
            <v>#REF!</v>
          </cell>
          <cell r="O97" t="e">
            <v>#REF!</v>
          </cell>
          <cell r="P97" t="e">
            <v>#REF!</v>
          </cell>
        </row>
        <row r="98">
          <cell r="A98" t="str">
            <v>1.2.01.08.08.05</v>
          </cell>
          <cell r="B98" t="str">
            <v>HERRAMIENTAS Y EQUIPO DE TALL</v>
          </cell>
          <cell r="C98" t="e">
            <v>#REF!</v>
          </cell>
          <cell r="D98" t="e">
            <v>#REF!</v>
          </cell>
          <cell r="E98" t="e">
            <v>#REF!</v>
          </cell>
          <cell r="F98" t="e">
            <v>#REF!</v>
          </cell>
          <cell r="G98" t="e">
            <v>#REF!</v>
          </cell>
          <cell r="H98" t="e">
            <v>#REF!</v>
          </cell>
          <cell r="I98" t="e">
            <v>#REF!</v>
          </cell>
          <cell r="J98" t="e">
            <v>#REF!</v>
          </cell>
          <cell r="K98" t="e">
            <v>#REF!</v>
          </cell>
          <cell r="L98" t="e">
            <v>#REF!</v>
          </cell>
          <cell r="M98" t="e">
            <v>#REF!</v>
          </cell>
          <cell r="N98" t="e">
            <v>#REF!</v>
          </cell>
          <cell r="O98" t="e">
            <v>#REF!</v>
          </cell>
          <cell r="P98" t="e">
            <v>#REF!</v>
          </cell>
        </row>
        <row r="99">
          <cell r="A99" t="str">
            <v>1.2.01.08.08.07</v>
          </cell>
          <cell r="B99" t="str">
            <v>EQUIPOS ACCIONADOS MECANICAME</v>
          </cell>
          <cell r="C99" t="e">
            <v>#REF!</v>
          </cell>
          <cell r="D99" t="e">
            <v>#REF!</v>
          </cell>
          <cell r="E99" t="e">
            <v>#REF!</v>
          </cell>
          <cell r="F99" t="e">
            <v>#REF!</v>
          </cell>
          <cell r="G99" t="e">
            <v>#REF!</v>
          </cell>
          <cell r="H99" t="e">
            <v>#REF!</v>
          </cell>
          <cell r="I99" t="e">
            <v>#REF!</v>
          </cell>
          <cell r="J99" t="e">
            <v>#REF!</v>
          </cell>
          <cell r="K99" t="e">
            <v>#REF!</v>
          </cell>
          <cell r="L99" t="e">
            <v>#REF!</v>
          </cell>
          <cell r="M99" t="e">
            <v>#REF!</v>
          </cell>
          <cell r="N99" t="e">
            <v>#REF!</v>
          </cell>
          <cell r="O99" t="e">
            <v>#REF!</v>
          </cell>
          <cell r="P99" t="e">
            <v>#REF!</v>
          </cell>
        </row>
        <row r="100">
          <cell r="A100" t="str">
            <v>1.2.01.08.08.10</v>
          </cell>
          <cell r="B100" t="str">
            <v>OTROS EQUIPOS</v>
          </cell>
          <cell r="C100" t="e">
            <v>#REF!</v>
          </cell>
          <cell r="D100" t="e">
            <v>#REF!</v>
          </cell>
          <cell r="E100" t="e">
            <v>#REF!</v>
          </cell>
          <cell r="F100" t="e">
            <v>#REF!</v>
          </cell>
          <cell r="G100" t="e">
            <v>#REF!</v>
          </cell>
          <cell r="H100" t="e">
            <v>#REF!</v>
          </cell>
          <cell r="I100" t="e">
            <v>#REF!</v>
          </cell>
          <cell r="J100" t="e">
            <v>#REF!</v>
          </cell>
          <cell r="K100" t="e">
            <v>#REF!</v>
          </cell>
          <cell r="L100" t="e">
            <v>#REF!</v>
          </cell>
          <cell r="M100" t="e">
            <v>#REF!</v>
          </cell>
          <cell r="N100" t="e">
            <v>#REF!</v>
          </cell>
          <cell r="O100" t="e">
            <v>#REF!</v>
          </cell>
          <cell r="P100" t="e">
            <v>#REF!</v>
          </cell>
        </row>
        <row r="101">
          <cell r="A101" t="str">
            <v>029000</v>
          </cell>
          <cell r="B101" t="str">
            <v>Land</v>
          </cell>
          <cell r="C101" t="e">
            <v>#REF!</v>
          </cell>
          <cell r="D101" t="e">
            <v>#REF!</v>
          </cell>
          <cell r="E101" t="e">
            <v>#REF!</v>
          </cell>
          <cell r="F101" t="e">
            <v>#REF!</v>
          </cell>
          <cell r="G101" t="e">
            <v>#REF!</v>
          </cell>
          <cell r="H101" t="e">
            <v>#REF!</v>
          </cell>
          <cell r="I101" t="e">
            <v>#REF!</v>
          </cell>
          <cell r="J101" t="e">
            <v>#REF!</v>
          </cell>
          <cell r="K101" t="e">
            <v>#REF!</v>
          </cell>
          <cell r="L101" t="e">
            <v>#REF!</v>
          </cell>
          <cell r="M101" t="e">
            <v>#REF!</v>
          </cell>
          <cell r="N101" t="e">
            <v>#REF!</v>
          </cell>
          <cell r="O101" t="e">
            <v>#REF!</v>
          </cell>
          <cell r="P101" t="e">
            <v>#REF!</v>
          </cell>
        </row>
        <row r="102">
          <cell r="A102" t="str">
            <v>1.2.07.01.06.00</v>
          </cell>
          <cell r="B102" t="str">
            <v>BIENES DE DISTRIBUCION</v>
          </cell>
          <cell r="C102" t="e">
            <v>#REF!</v>
          </cell>
          <cell r="D102" t="e">
            <v>#REF!</v>
          </cell>
          <cell r="E102" t="e">
            <v>#REF!</v>
          </cell>
          <cell r="F102" t="e">
            <v>#REF!</v>
          </cell>
          <cell r="G102" t="e">
            <v>#REF!</v>
          </cell>
          <cell r="H102" t="e">
            <v>#REF!</v>
          </cell>
          <cell r="I102" t="e">
            <v>#REF!</v>
          </cell>
          <cell r="J102" t="e">
            <v>#REF!</v>
          </cell>
          <cell r="K102" t="e">
            <v>#REF!</v>
          </cell>
          <cell r="L102" t="e">
            <v>#REF!</v>
          </cell>
          <cell r="M102" t="e">
            <v>#REF!</v>
          </cell>
          <cell r="N102" t="e">
            <v>#REF!</v>
          </cell>
          <cell r="O102" t="e">
            <v>#REF!</v>
          </cell>
          <cell r="P102" t="e">
            <v>#REF!</v>
          </cell>
        </row>
        <row r="103">
          <cell r="A103" t="str">
            <v>1.2.07.01.07.00</v>
          </cell>
          <cell r="B103" t="str">
            <v>BIENES DE COMERCIALIZACION</v>
          </cell>
          <cell r="C103" t="e">
            <v>#REF!</v>
          </cell>
          <cell r="D103" t="e">
            <v>#REF!</v>
          </cell>
          <cell r="E103" t="e">
            <v>#REF!</v>
          </cell>
          <cell r="F103" t="e">
            <v>#REF!</v>
          </cell>
          <cell r="G103" t="e">
            <v>#REF!</v>
          </cell>
          <cell r="H103" t="e">
            <v>#REF!</v>
          </cell>
          <cell r="I103" t="e">
            <v>#REF!</v>
          </cell>
          <cell r="J103" t="e">
            <v>#REF!</v>
          </cell>
          <cell r="K103" t="e">
            <v>#REF!</v>
          </cell>
          <cell r="L103" t="e">
            <v>#REF!</v>
          </cell>
          <cell r="M103" t="e">
            <v>#REF!</v>
          </cell>
          <cell r="N103" t="e">
            <v>#REF!</v>
          </cell>
          <cell r="O103" t="e">
            <v>#REF!</v>
          </cell>
          <cell r="P103" t="e">
            <v>#REF!</v>
          </cell>
        </row>
        <row r="104">
          <cell r="A104" t="str">
            <v>1.2.07.01.08.00</v>
          </cell>
          <cell r="B104" t="str">
            <v>BIENES GENERALES</v>
          </cell>
          <cell r="C104" t="e">
            <v>#REF!</v>
          </cell>
          <cell r="D104" t="e">
            <v>#REF!</v>
          </cell>
          <cell r="E104" t="e">
            <v>#REF!</v>
          </cell>
          <cell r="F104" t="e">
            <v>#REF!</v>
          </cell>
          <cell r="G104" t="e">
            <v>#REF!</v>
          </cell>
          <cell r="H104" t="e">
            <v>#REF!</v>
          </cell>
          <cell r="I104" t="e">
            <v>#REF!</v>
          </cell>
          <cell r="J104" t="e">
            <v>#REF!</v>
          </cell>
          <cell r="K104" t="e">
            <v>#REF!</v>
          </cell>
          <cell r="L104" t="e">
            <v>#REF!</v>
          </cell>
          <cell r="M104" t="e">
            <v>#REF!</v>
          </cell>
          <cell r="N104" t="e">
            <v>#REF!</v>
          </cell>
          <cell r="O104" t="e">
            <v>#REF!</v>
          </cell>
          <cell r="P104" t="e">
            <v>#REF!</v>
          </cell>
        </row>
        <row r="105">
          <cell r="A105" t="str">
            <v>030900</v>
          </cell>
          <cell r="B105" t="str">
            <v>Intangible Plant - Other</v>
          </cell>
          <cell r="C105" t="e">
            <v>#REF!</v>
          </cell>
          <cell r="D105" t="e">
            <v>#REF!</v>
          </cell>
          <cell r="E105" t="e">
            <v>#REF!</v>
          </cell>
          <cell r="F105" t="e">
            <v>#REF!</v>
          </cell>
          <cell r="G105" t="e">
            <v>#REF!</v>
          </cell>
          <cell r="H105" t="e">
            <v>#REF!</v>
          </cell>
          <cell r="I105" t="e">
            <v>#REF!</v>
          </cell>
          <cell r="J105" t="e">
            <v>#REF!</v>
          </cell>
          <cell r="K105" t="e">
            <v>#REF!</v>
          </cell>
          <cell r="L105" t="e">
            <v>#REF!</v>
          </cell>
          <cell r="M105" t="e">
            <v>#REF!</v>
          </cell>
          <cell r="N105" t="e">
            <v>#REF!</v>
          </cell>
          <cell r="O105" t="e">
            <v>#REF!</v>
          </cell>
          <cell r="P105" t="e">
            <v>#REF!</v>
          </cell>
        </row>
        <row r="106">
          <cell r="A106" t="str">
            <v>1.4.10.01.00.00</v>
          </cell>
          <cell r="B106" t="str">
            <v>LICENCIAS DE SISTEMAS</v>
          </cell>
          <cell r="C106" t="e">
            <v>#REF!</v>
          </cell>
          <cell r="D106" t="e">
            <v>#REF!</v>
          </cell>
          <cell r="E106" t="e">
            <v>#REF!</v>
          </cell>
          <cell r="F106" t="e">
            <v>#REF!</v>
          </cell>
          <cell r="G106" t="e">
            <v>#REF!</v>
          </cell>
          <cell r="H106" t="e">
            <v>#REF!</v>
          </cell>
          <cell r="I106" t="e">
            <v>#REF!</v>
          </cell>
          <cell r="J106" t="e">
            <v>#REF!</v>
          </cell>
          <cell r="K106" t="e">
            <v>#REF!</v>
          </cell>
          <cell r="L106" t="e">
            <v>#REF!</v>
          </cell>
          <cell r="M106" t="e">
            <v>#REF!</v>
          </cell>
          <cell r="N106" t="e">
            <v>#REF!</v>
          </cell>
          <cell r="O106" t="e">
            <v>#REF!</v>
          </cell>
          <cell r="P106" t="e">
            <v>#REF!</v>
          </cell>
        </row>
        <row r="107">
          <cell r="A107" t="str">
            <v>1.4.10.04.00.00</v>
          </cell>
          <cell r="B107" t="str">
            <v>IMPLEMENTACION DE SISTEMAS</v>
          </cell>
          <cell r="C107" t="e">
            <v>#REF!</v>
          </cell>
          <cell r="D107" t="e">
            <v>#REF!</v>
          </cell>
          <cell r="E107" t="e">
            <v>#REF!</v>
          </cell>
          <cell r="F107" t="e">
            <v>#REF!</v>
          </cell>
          <cell r="G107" t="e">
            <v>#REF!</v>
          </cell>
          <cell r="H107" t="e">
            <v>#REF!</v>
          </cell>
          <cell r="I107" t="e">
            <v>#REF!</v>
          </cell>
          <cell r="J107" t="e">
            <v>#REF!</v>
          </cell>
          <cell r="K107" t="e">
            <v>#REF!</v>
          </cell>
          <cell r="L107" t="e">
            <v>#REF!</v>
          </cell>
          <cell r="M107" t="e">
            <v>#REF!</v>
          </cell>
          <cell r="N107" t="e">
            <v>#REF!</v>
          </cell>
          <cell r="O107" t="e">
            <v>#REF!</v>
          </cell>
          <cell r="P107" t="e">
            <v>#REF!</v>
          </cell>
        </row>
        <row r="108">
          <cell r="A108" t="str">
            <v>1.4.10.99.00.00</v>
          </cell>
          <cell r="B108" t="str">
            <v>INTANGIBLE POR COMBINACION DE NEGOCIOS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</row>
        <row r="109">
          <cell r="A109" t="str">
            <v>031800</v>
          </cell>
          <cell r="B109" t="str">
            <v>Accum Depreciation - Buildings</v>
          </cell>
          <cell r="C109" t="e">
            <v>#REF!</v>
          </cell>
          <cell r="D109" t="e">
            <v>#REF!</v>
          </cell>
          <cell r="E109" t="e">
            <v>#REF!</v>
          </cell>
          <cell r="F109" t="e">
            <v>#REF!</v>
          </cell>
          <cell r="G109" t="e">
            <v>#REF!</v>
          </cell>
          <cell r="H109" t="e">
            <v>#REF!</v>
          </cell>
          <cell r="I109" t="e">
            <v>#REF!</v>
          </cell>
          <cell r="J109" t="e">
            <v>#REF!</v>
          </cell>
          <cell r="K109" t="e">
            <v>#REF!</v>
          </cell>
          <cell r="L109" t="e">
            <v>#REF!</v>
          </cell>
          <cell r="M109" t="e">
            <v>#REF!</v>
          </cell>
          <cell r="N109" t="e">
            <v>#REF!</v>
          </cell>
          <cell r="O109" t="e">
            <v>#REF!</v>
          </cell>
          <cell r="P109" t="e">
            <v>#REF!</v>
          </cell>
        </row>
        <row r="110">
          <cell r="A110" t="str">
            <v>1.2.05.06.01.01</v>
          </cell>
          <cell r="B110" t="str">
            <v>EDIFICIOS ESTRUCTURAS Y MEJOR</v>
          </cell>
          <cell r="C110" t="e">
            <v>#REF!</v>
          </cell>
          <cell r="D110" t="e">
            <v>#REF!</v>
          </cell>
          <cell r="E110" t="e">
            <v>#REF!</v>
          </cell>
          <cell r="F110" t="e">
            <v>#REF!</v>
          </cell>
          <cell r="G110" t="e">
            <v>#REF!</v>
          </cell>
          <cell r="H110" t="e">
            <v>#REF!</v>
          </cell>
          <cell r="I110" t="e">
            <v>#REF!</v>
          </cell>
          <cell r="J110" t="e">
            <v>#REF!</v>
          </cell>
          <cell r="K110" t="e">
            <v>#REF!</v>
          </cell>
          <cell r="L110" t="e">
            <v>#REF!</v>
          </cell>
          <cell r="M110" t="e">
            <v>#REF!</v>
          </cell>
          <cell r="N110" t="e">
            <v>#REF!</v>
          </cell>
          <cell r="O110" t="e">
            <v>#REF!</v>
          </cell>
          <cell r="P110" t="e">
            <v>#REF!</v>
          </cell>
        </row>
        <row r="111">
          <cell r="A111" t="str">
            <v>1.2.05.06.02.01</v>
          </cell>
          <cell r="B111" t="str">
            <v>EDIFICIOS ESTRUCTURAS Y MEJOR</v>
          </cell>
          <cell r="C111" t="e">
            <v>#REF!</v>
          </cell>
          <cell r="D111" t="e">
            <v>#REF!</v>
          </cell>
          <cell r="E111" t="e">
            <v>#REF!</v>
          </cell>
          <cell r="F111" t="e">
            <v>#REF!</v>
          </cell>
          <cell r="G111" t="e">
            <v>#REF!</v>
          </cell>
          <cell r="H111" t="e">
            <v>#REF!</v>
          </cell>
          <cell r="I111" t="e">
            <v>#REF!</v>
          </cell>
          <cell r="J111" t="e">
            <v>#REF!</v>
          </cell>
          <cell r="K111" t="e">
            <v>#REF!</v>
          </cell>
          <cell r="L111" t="e">
            <v>#REF!</v>
          </cell>
          <cell r="M111" t="e">
            <v>#REF!</v>
          </cell>
          <cell r="N111" t="e">
            <v>#REF!</v>
          </cell>
          <cell r="O111" t="e">
            <v>#REF!</v>
          </cell>
          <cell r="P111" t="e">
            <v>#REF!</v>
          </cell>
        </row>
        <row r="112">
          <cell r="A112" t="str">
            <v>1.2.05.06.03.01</v>
          </cell>
          <cell r="B112" t="str">
            <v>EDIFICIOS ESTRUCTURAS Y MEJOR</v>
          </cell>
          <cell r="C112" t="e">
            <v>#REF!</v>
          </cell>
          <cell r="D112" t="e">
            <v>#REF!</v>
          </cell>
          <cell r="E112" t="e">
            <v>#REF!</v>
          </cell>
          <cell r="F112" t="e">
            <v>#REF!</v>
          </cell>
          <cell r="G112" t="e">
            <v>#REF!</v>
          </cell>
          <cell r="H112" t="e">
            <v>#REF!</v>
          </cell>
          <cell r="I112" t="e">
            <v>#REF!</v>
          </cell>
          <cell r="J112" t="e">
            <v>#REF!</v>
          </cell>
          <cell r="K112" t="e">
            <v>#REF!</v>
          </cell>
          <cell r="L112" t="e">
            <v>#REF!</v>
          </cell>
          <cell r="M112" t="e">
            <v>#REF!</v>
          </cell>
          <cell r="N112" t="e">
            <v>#REF!</v>
          </cell>
          <cell r="O112" t="e">
            <v>#REF!</v>
          </cell>
          <cell r="P112" t="e">
            <v>#REF!</v>
          </cell>
        </row>
        <row r="113">
          <cell r="A113" t="str">
            <v>1.2.05.07.01.01</v>
          </cell>
          <cell r="B113" t="str">
            <v>EDIFICIOS ESTRUCTURAS Y MEJOR</v>
          </cell>
          <cell r="C113" t="e">
            <v>#REF!</v>
          </cell>
          <cell r="D113" t="e">
            <v>#REF!</v>
          </cell>
          <cell r="E113" t="e">
            <v>#REF!</v>
          </cell>
          <cell r="F113" t="e">
            <v>#REF!</v>
          </cell>
          <cell r="G113" t="e">
            <v>#REF!</v>
          </cell>
          <cell r="H113" t="e">
            <v>#REF!</v>
          </cell>
          <cell r="I113" t="e">
            <v>#REF!</v>
          </cell>
          <cell r="J113" t="e">
            <v>#REF!</v>
          </cell>
          <cell r="K113" t="e">
            <v>#REF!</v>
          </cell>
          <cell r="L113" t="e">
            <v>#REF!</v>
          </cell>
          <cell r="M113" t="e">
            <v>#REF!</v>
          </cell>
          <cell r="N113" t="e">
            <v>#REF!</v>
          </cell>
          <cell r="O113" t="e">
            <v>#REF!</v>
          </cell>
          <cell r="P113" t="e">
            <v>#REF!</v>
          </cell>
        </row>
        <row r="114">
          <cell r="A114" t="str">
            <v>1.2.05.08.01.00</v>
          </cell>
          <cell r="B114" t="str">
            <v>EDIFICIOS ESTRUCTURAS Y MEJOR</v>
          </cell>
          <cell r="C114" t="e">
            <v>#REF!</v>
          </cell>
          <cell r="D114" t="e">
            <v>#REF!</v>
          </cell>
          <cell r="E114" t="e">
            <v>#REF!</v>
          </cell>
          <cell r="F114" t="e">
            <v>#REF!</v>
          </cell>
          <cell r="G114" t="e">
            <v>#REF!</v>
          </cell>
          <cell r="H114" t="e">
            <v>#REF!</v>
          </cell>
          <cell r="I114" t="e">
            <v>#REF!</v>
          </cell>
          <cell r="J114" t="e">
            <v>#REF!</v>
          </cell>
          <cell r="K114" t="e">
            <v>#REF!</v>
          </cell>
          <cell r="L114" t="e">
            <v>#REF!</v>
          </cell>
          <cell r="M114" t="e">
            <v>#REF!</v>
          </cell>
          <cell r="N114" t="e">
            <v>#REF!</v>
          </cell>
          <cell r="O114" t="e">
            <v>#REF!</v>
          </cell>
          <cell r="P114" t="e">
            <v>#REF!</v>
          </cell>
        </row>
        <row r="115">
          <cell r="A115" t="str">
            <v>031900</v>
          </cell>
          <cell r="B115" t="str">
            <v>Accum Depreciation - Vehicles</v>
          </cell>
          <cell r="C115" t="e">
            <v>#REF!</v>
          </cell>
          <cell r="D115" t="e">
            <v>#REF!</v>
          </cell>
          <cell r="E115" t="e">
            <v>#REF!</v>
          </cell>
          <cell r="F115" t="e">
            <v>#REF!</v>
          </cell>
          <cell r="G115" t="e">
            <v>#REF!</v>
          </cell>
          <cell r="H115" t="e">
            <v>#REF!</v>
          </cell>
          <cell r="I115" t="e">
            <v>#REF!</v>
          </cell>
          <cell r="J115" t="e">
            <v>#REF!</v>
          </cell>
          <cell r="K115" t="e">
            <v>#REF!</v>
          </cell>
          <cell r="L115" t="e">
            <v>#REF!</v>
          </cell>
          <cell r="M115" t="e">
            <v>#REF!</v>
          </cell>
          <cell r="N115" t="e">
            <v>#REF!</v>
          </cell>
          <cell r="O115" t="e">
            <v>#REF!</v>
          </cell>
          <cell r="P115" t="e">
            <v>#REF!</v>
          </cell>
        </row>
        <row r="116">
          <cell r="A116" t="str">
            <v>1.2.05.08.03.00</v>
          </cell>
          <cell r="B116" t="str">
            <v>EQUIPOS DE TRANSPORTE-CR</v>
          </cell>
          <cell r="C116" t="e">
            <v>#REF!</v>
          </cell>
          <cell r="D116" t="e">
            <v>#REF!</v>
          </cell>
          <cell r="E116" t="e">
            <v>#REF!</v>
          </cell>
          <cell r="F116" t="e">
            <v>#REF!</v>
          </cell>
          <cell r="G116" t="e">
            <v>#REF!</v>
          </cell>
          <cell r="H116" t="e">
            <v>#REF!</v>
          </cell>
          <cell r="I116" t="e">
            <v>#REF!</v>
          </cell>
          <cell r="J116" t="e">
            <v>#REF!</v>
          </cell>
          <cell r="K116" t="e">
            <v>#REF!</v>
          </cell>
          <cell r="L116" t="e">
            <v>#REF!</v>
          </cell>
          <cell r="M116" t="e">
            <v>#REF!</v>
          </cell>
          <cell r="N116" t="e">
            <v>#REF!</v>
          </cell>
          <cell r="O116" t="e">
            <v>#REF!</v>
          </cell>
          <cell r="P116" t="e">
            <v>#REF!</v>
          </cell>
        </row>
        <row r="117">
          <cell r="A117" t="str">
            <v>032000</v>
          </cell>
          <cell r="B117" t="str">
            <v>Accum Depreciation - Other</v>
          </cell>
          <cell r="C117" t="e">
            <v>#REF!</v>
          </cell>
          <cell r="D117" t="e">
            <v>#REF!</v>
          </cell>
          <cell r="E117" t="e">
            <v>#REF!</v>
          </cell>
          <cell r="F117" t="e">
            <v>#REF!</v>
          </cell>
          <cell r="G117" t="e">
            <v>#REF!</v>
          </cell>
          <cell r="H117" t="e">
            <v>#REF!</v>
          </cell>
          <cell r="I117" t="e">
            <v>#REF!</v>
          </cell>
          <cell r="J117" t="e">
            <v>#REF!</v>
          </cell>
          <cell r="K117" t="e">
            <v>#REF!</v>
          </cell>
          <cell r="L117" t="e">
            <v>#REF!</v>
          </cell>
          <cell r="M117" t="e">
            <v>#REF!</v>
          </cell>
          <cell r="N117" t="e">
            <v>#REF!</v>
          </cell>
          <cell r="O117" t="e">
            <v>#REF!</v>
          </cell>
          <cell r="P117" t="e">
            <v>#REF!</v>
          </cell>
        </row>
        <row r="118">
          <cell r="A118" t="str">
            <v>1.2.05.08.04.00</v>
          </cell>
          <cell r="B118" t="str">
            <v>EQUIPOS DE ALMACEN -CR</v>
          </cell>
          <cell r="C118" t="e">
            <v>#REF!</v>
          </cell>
          <cell r="D118" t="e">
            <v>#REF!</v>
          </cell>
          <cell r="E118" t="e">
            <v>#REF!</v>
          </cell>
          <cell r="F118" t="e">
            <v>#REF!</v>
          </cell>
          <cell r="G118" t="e">
            <v>#REF!</v>
          </cell>
          <cell r="H118" t="e">
            <v>#REF!</v>
          </cell>
          <cell r="I118" t="e">
            <v>#REF!</v>
          </cell>
          <cell r="J118" t="e">
            <v>#REF!</v>
          </cell>
          <cell r="K118" t="e">
            <v>#REF!</v>
          </cell>
          <cell r="L118" t="e">
            <v>#REF!</v>
          </cell>
          <cell r="M118" t="e">
            <v>#REF!</v>
          </cell>
          <cell r="N118" t="e">
            <v>#REF!</v>
          </cell>
          <cell r="O118" t="e">
            <v>#REF!</v>
          </cell>
          <cell r="P118" t="e">
            <v>#REF!</v>
          </cell>
        </row>
        <row r="119">
          <cell r="A119" t="str">
            <v>1.2.05.08.05.00</v>
          </cell>
          <cell r="B119" t="str">
            <v>HERRAM Y EQU DE TALLER Y GARA</v>
          </cell>
          <cell r="C119" t="e">
            <v>#REF!</v>
          </cell>
          <cell r="D119" t="e">
            <v>#REF!</v>
          </cell>
          <cell r="E119" t="e">
            <v>#REF!</v>
          </cell>
          <cell r="F119" t="e">
            <v>#REF!</v>
          </cell>
          <cell r="G119" t="e">
            <v>#REF!</v>
          </cell>
          <cell r="H119" t="e">
            <v>#REF!</v>
          </cell>
          <cell r="I119" t="e">
            <v>#REF!</v>
          </cell>
          <cell r="J119" t="e">
            <v>#REF!</v>
          </cell>
          <cell r="K119" t="e">
            <v>#REF!</v>
          </cell>
          <cell r="L119" t="e">
            <v>#REF!</v>
          </cell>
          <cell r="M119" t="e">
            <v>#REF!</v>
          </cell>
          <cell r="N119" t="e">
            <v>#REF!</v>
          </cell>
          <cell r="O119" t="e">
            <v>#REF!</v>
          </cell>
          <cell r="P119" t="e">
            <v>#REF!</v>
          </cell>
        </row>
        <row r="120">
          <cell r="A120" t="str">
            <v>1.2.05.08.07.00</v>
          </cell>
          <cell r="B120" t="str">
            <v>EQUIPOS ACCIONADOS MECANICAME</v>
          </cell>
          <cell r="C120" t="e">
            <v>#REF!</v>
          </cell>
          <cell r="D120" t="e">
            <v>#REF!</v>
          </cell>
          <cell r="E120" t="e">
            <v>#REF!</v>
          </cell>
          <cell r="F120" t="e">
            <v>#REF!</v>
          </cell>
          <cell r="G120" t="e">
            <v>#REF!</v>
          </cell>
          <cell r="H120" t="e">
            <v>#REF!</v>
          </cell>
          <cell r="I120" t="e">
            <v>#REF!</v>
          </cell>
          <cell r="J120" t="e">
            <v>#REF!</v>
          </cell>
          <cell r="K120" t="e">
            <v>#REF!</v>
          </cell>
          <cell r="L120" t="e">
            <v>#REF!</v>
          </cell>
          <cell r="M120" t="e">
            <v>#REF!</v>
          </cell>
          <cell r="N120" t="e">
            <v>#REF!</v>
          </cell>
          <cell r="O120" t="e">
            <v>#REF!</v>
          </cell>
          <cell r="P120" t="e">
            <v>#REF!</v>
          </cell>
        </row>
        <row r="121">
          <cell r="A121" t="str">
            <v>1.2.05.08.10.00</v>
          </cell>
          <cell r="B121" t="str">
            <v>OTROS EQUIPOS-CR</v>
          </cell>
          <cell r="C121" t="e">
            <v>#REF!</v>
          </cell>
          <cell r="D121" t="e">
            <v>#REF!</v>
          </cell>
          <cell r="E121" t="e">
            <v>#REF!</v>
          </cell>
          <cell r="F121" t="e">
            <v>#REF!</v>
          </cell>
          <cell r="G121" t="e">
            <v>#REF!</v>
          </cell>
          <cell r="H121" t="e">
            <v>#REF!</v>
          </cell>
          <cell r="I121" t="e">
            <v>#REF!</v>
          </cell>
          <cell r="J121" t="e">
            <v>#REF!</v>
          </cell>
          <cell r="K121" t="e">
            <v>#REF!</v>
          </cell>
          <cell r="L121" t="e">
            <v>#REF!</v>
          </cell>
          <cell r="M121" t="e">
            <v>#REF!</v>
          </cell>
          <cell r="N121" t="e">
            <v>#REF!</v>
          </cell>
          <cell r="O121" t="e">
            <v>#REF!</v>
          </cell>
          <cell r="P121" t="e">
            <v>#REF!</v>
          </cell>
        </row>
        <row r="122">
          <cell r="A122" t="str">
            <v>032200</v>
          </cell>
          <cell r="B122" t="str">
            <v>Accum Depreciation - Furniture and Fixtures</v>
          </cell>
          <cell r="C122" t="e">
            <v>#REF!</v>
          </cell>
          <cell r="D122" t="e">
            <v>#REF!</v>
          </cell>
          <cell r="E122" t="e">
            <v>#REF!</v>
          </cell>
          <cell r="F122" t="e">
            <v>#REF!</v>
          </cell>
          <cell r="G122" t="e">
            <v>#REF!</v>
          </cell>
          <cell r="H122" t="e">
            <v>#REF!</v>
          </cell>
          <cell r="I122" t="e">
            <v>#REF!</v>
          </cell>
          <cell r="J122" t="e">
            <v>#REF!</v>
          </cell>
          <cell r="K122" t="e">
            <v>#REF!</v>
          </cell>
          <cell r="L122" t="e">
            <v>#REF!</v>
          </cell>
          <cell r="M122" t="e">
            <v>#REF!</v>
          </cell>
          <cell r="N122" t="e">
            <v>#REF!</v>
          </cell>
          <cell r="O122" t="e">
            <v>#REF!</v>
          </cell>
          <cell r="P122" t="e">
            <v>#REF!</v>
          </cell>
        </row>
        <row r="123">
          <cell r="A123" t="str">
            <v>1.2.05.08.02.00</v>
          </cell>
          <cell r="B123" t="str">
            <v>MUEBLES Y EQUIPOS DE OFICINA</v>
          </cell>
          <cell r="C123" t="e">
            <v>#REF!</v>
          </cell>
          <cell r="D123" t="e">
            <v>#REF!</v>
          </cell>
          <cell r="E123" t="e">
            <v>#REF!</v>
          </cell>
          <cell r="F123" t="e">
            <v>#REF!</v>
          </cell>
          <cell r="G123" t="e">
            <v>#REF!</v>
          </cell>
          <cell r="H123" t="e">
            <v>#REF!</v>
          </cell>
          <cell r="I123" t="e">
            <v>#REF!</v>
          </cell>
          <cell r="J123" t="e">
            <v>#REF!</v>
          </cell>
          <cell r="K123" t="e">
            <v>#REF!</v>
          </cell>
          <cell r="L123" t="e">
            <v>#REF!</v>
          </cell>
          <cell r="M123" t="e">
            <v>#REF!</v>
          </cell>
          <cell r="N123" t="e">
            <v>#REF!</v>
          </cell>
          <cell r="O123" t="e">
            <v>#REF!</v>
          </cell>
          <cell r="P123" t="e">
            <v>#REF!</v>
          </cell>
        </row>
        <row r="124">
          <cell r="A124" t="str">
            <v>032300</v>
          </cell>
          <cell r="B124" t="str">
            <v>Accum Depreciation - Office Equip and Other</v>
          </cell>
          <cell r="C124" t="e">
            <v>#REF!</v>
          </cell>
          <cell r="D124" t="e">
            <v>#REF!</v>
          </cell>
          <cell r="E124" t="e">
            <v>#REF!</v>
          </cell>
          <cell r="F124" t="e">
            <v>#REF!</v>
          </cell>
          <cell r="G124" t="e">
            <v>#REF!</v>
          </cell>
          <cell r="H124" t="e">
            <v>#REF!</v>
          </cell>
          <cell r="I124" t="e">
            <v>#REF!</v>
          </cell>
          <cell r="J124" t="e">
            <v>#REF!</v>
          </cell>
          <cell r="K124" t="e">
            <v>#REF!</v>
          </cell>
          <cell r="L124" t="e">
            <v>#REF!</v>
          </cell>
          <cell r="M124" t="e">
            <v>#REF!</v>
          </cell>
          <cell r="N124" t="e">
            <v>#REF!</v>
          </cell>
          <cell r="O124" t="e">
            <v>#REF!</v>
          </cell>
          <cell r="P124" t="e">
            <v>#REF!</v>
          </cell>
        </row>
        <row r="125">
          <cell r="A125" t="str">
            <v>1.2.05.08.09.00</v>
          </cell>
          <cell r="B125" t="str">
            <v>EQUIPO DE COMPUTACION</v>
          </cell>
          <cell r="C125" t="e">
            <v>#REF!</v>
          </cell>
          <cell r="D125" t="e">
            <v>#REF!</v>
          </cell>
          <cell r="E125" t="e">
            <v>#REF!</v>
          </cell>
          <cell r="F125" t="e">
            <v>#REF!</v>
          </cell>
          <cell r="G125" t="e">
            <v>#REF!</v>
          </cell>
          <cell r="H125" t="e">
            <v>#REF!</v>
          </cell>
          <cell r="I125" t="e">
            <v>#REF!</v>
          </cell>
          <cell r="J125" t="e">
            <v>#REF!</v>
          </cell>
          <cell r="K125" t="e">
            <v>#REF!</v>
          </cell>
          <cell r="L125" t="e">
            <v>#REF!</v>
          </cell>
          <cell r="M125" t="e">
            <v>#REF!</v>
          </cell>
          <cell r="N125" t="e">
            <v>#REF!</v>
          </cell>
          <cell r="O125" t="e">
            <v>#REF!</v>
          </cell>
          <cell r="P125" t="e">
            <v>#REF!</v>
          </cell>
        </row>
        <row r="126">
          <cell r="A126" t="str">
            <v>033400</v>
          </cell>
          <cell r="B126" t="str">
            <v>Accum Amort - Intangible Assets - Contracts</v>
          </cell>
          <cell r="C126" t="e">
            <v>#REF!</v>
          </cell>
          <cell r="D126" t="e">
            <v>#REF!</v>
          </cell>
          <cell r="E126" t="e">
            <v>#REF!</v>
          </cell>
          <cell r="F126" t="e">
            <v>#REF!</v>
          </cell>
          <cell r="G126" t="e">
            <v>#REF!</v>
          </cell>
          <cell r="H126" t="e">
            <v>#REF!</v>
          </cell>
          <cell r="I126" t="e">
            <v>#REF!</v>
          </cell>
          <cell r="J126" t="e">
            <v>#REF!</v>
          </cell>
          <cell r="K126" t="e">
            <v>#REF!</v>
          </cell>
          <cell r="L126" t="e">
            <v>#REF!</v>
          </cell>
          <cell r="M126" t="e">
            <v>#REF!</v>
          </cell>
          <cell r="N126" t="e">
            <v>#REF!</v>
          </cell>
          <cell r="O126" t="e">
            <v>#REF!</v>
          </cell>
          <cell r="P126" t="e">
            <v>#REF!</v>
          </cell>
        </row>
        <row r="127">
          <cell r="A127" t="str">
            <v>1.4.11.00.00.00</v>
          </cell>
          <cell r="B127" t="str">
            <v>AMORT ACUM DE ACTIVOS INTANGI</v>
          </cell>
          <cell r="C127" t="e">
            <v>#REF!</v>
          </cell>
          <cell r="D127" t="e">
            <v>#REF!</v>
          </cell>
          <cell r="E127" t="e">
            <v>#REF!</v>
          </cell>
          <cell r="F127" t="e">
            <v>#REF!</v>
          </cell>
          <cell r="G127" t="e">
            <v>#REF!</v>
          </cell>
          <cell r="H127" t="e">
            <v>#REF!</v>
          </cell>
          <cell r="I127" t="e">
            <v>#REF!</v>
          </cell>
          <cell r="J127" t="e">
            <v>#REF!</v>
          </cell>
          <cell r="K127" t="e">
            <v>#REF!</v>
          </cell>
          <cell r="L127" t="e">
            <v>#REF!</v>
          </cell>
          <cell r="M127" t="e">
            <v>#REF!</v>
          </cell>
          <cell r="N127" t="e">
            <v>#REF!</v>
          </cell>
          <cell r="O127" t="e">
            <v>#REF!</v>
          </cell>
          <cell r="P127" t="e">
            <v>#REF!</v>
          </cell>
        </row>
        <row r="128">
          <cell r="A128" t="str">
            <v>033600</v>
          </cell>
          <cell r="B128" t="str">
            <v>Accum Depreciation - Machinery and Equipment</v>
          </cell>
          <cell r="C128" t="e">
            <v>#REF!</v>
          </cell>
          <cell r="D128" t="e">
            <v>#REF!</v>
          </cell>
          <cell r="E128" t="e">
            <v>#REF!</v>
          </cell>
          <cell r="F128" t="e">
            <v>#REF!</v>
          </cell>
          <cell r="G128" t="e">
            <v>#REF!</v>
          </cell>
          <cell r="H128" t="e">
            <v>#REF!</v>
          </cell>
          <cell r="I128" t="e">
            <v>#REF!</v>
          </cell>
          <cell r="J128" t="e">
            <v>#REF!</v>
          </cell>
          <cell r="K128" t="e">
            <v>#REF!</v>
          </cell>
          <cell r="L128" t="e">
            <v>#REF!</v>
          </cell>
          <cell r="M128" t="e">
            <v>#REF!</v>
          </cell>
          <cell r="N128" t="e">
            <v>#REF!</v>
          </cell>
          <cell r="O128" t="e">
            <v>#REF!</v>
          </cell>
          <cell r="P128" t="e">
            <v>#REF!</v>
          </cell>
        </row>
        <row r="129">
          <cell r="A129" t="str">
            <v>1.2.05.06.01.02</v>
          </cell>
          <cell r="B129" t="str">
            <v>EQUIPOS DE SUBESTACIONES -CR</v>
          </cell>
          <cell r="C129" t="e">
            <v>#REF!</v>
          </cell>
          <cell r="D129" t="e">
            <v>#REF!</v>
          </cell>
          <cell r="E129" t="e">
            <v>#REF!</v>
          </cell>
          <cell r="F129" t="e">
            <v>#REF!</v>
          </cell>
          <cell r="G129" t="e">
            <v>#REF!</v>
          </cell>
          <cell r="H129" t="e">
            <v>#REF!</v>
          </cell>
          <cell r="I129" t="e">
            <v>#REF!</v>
          </cell>
          <cell r="J129" t="e">
            <v>#REF!</v>
          </cell>
          <cell r="K129" t="e">
            <v>#REF!</v>
          </cell>
          <cell r="L129" t="e">
            <v>#REF!</v>
          </cell>
          <cell r="M129" t="e">
            <v>#REF!</v>
          </cell>
          <cell r="N129" t="e">
            <v>#REF!</v>
          </cell>
          <cell r="O129" t="e">
            <v>#REF!</v>
          </cell>
          <cell r="P129" t="e">
            <v>#REF!</v>
          </cell>
        </row>
        <row r="130">
          <cell r="A130" t="str">
            <v>1.2.05.06.02.02</v>
          </cell>
          <cell r="B130" t="str">
            <v>EQUIPOS DE SUBESTACION-CR</v>
          </cell>
          <cell r="C130" t="e">
            <v>#REF!</v>
          </cell>
          <cell r="D130" t="e">
            <v>#REF!</v>
          </cell>
          <cell r="E130" t="e">
            <v>#REF!</v>
          </cell>
          <cell r="F130" t="e">
            <v>#REF!</v>
          </cell>
          <cell r="G130" t="e">
            <v>#REF!</v>
          </cell>
          <cell r="H130" t="e">
            <v>#REF!</v>
          </cell>
          <cell r="I130" t="e">
            <v>#REF!</v>
          </cell>
          <cell r="J130" t="e">
            <v>#REF!</v>
          </cell>
          <cell r="K130" t="e">
            <v>#REF!</v>
          </cell>
          <cell r="L130" t="e">
            <v>#REF!</v>
          </cell>
          <cell r="M130" t="e">
            <v>#REF!</v>
          </cell>
          <cell r="N130" t="e">
            <v>#REF!</v>
          </cell>
          <cell r="O130" t="e">
            <v>#REF!</v>
          </cell>
          <cell r="P130" t="e">
            <v>#REF!</v>
          </cell>
        </row>
        <row r="131">
          <cell r="A131" t="str">
            <v>1.2.05.06.03.02</v>
          </cell>
          <cell r="B131" t="str">
            <v>EQUIPOS DE SUBESTACION-CR</v>
          </cell>
          <cell r="C131" t="e">
            <v>#REF!</v>
          </cell>
          <cell r="D131" t="e">
            <v>#REF!</v>
          </cell>
          <cell r="E131" t="e">
            <v>#REF!</v>
          </cell>
          <cell r="F131" t="e">
            <v>#REF!</v>
          </cell>
          <cell r="G131" t="e">
            <v>#REF!</v>
          </cell>
          <cell r="H131" t="e">
            <v>#REF!</v>
          </cell>
          <cell r="I131" t="e">
            <v>#REF!</v>
          </cell>
          <cell r="J131" t="e">
            <v>#REF!</v>
          </cell>
          <cell r="K131" t="e">
            <v>#REF!</v>
          </cell>
          <cell r="L131" t="e">
            <v>#REF!</v>
          </cell>
          <cell r="M131" t="e">
            <v>#REF!</v>
          </cell>
          <cell r="N131" t="e">
            <v>#REF!</v>
          </cell>
          <cell r="O131" t="e">
            <v>#REF!</v>
          </cell>
          <cell r="P131" t="e">
            <v>#REF!</v>
          </cell>
        </row>
        <row r="132">
          <cell r="A132" t="str">
            <v>1.2.05.06.01.03</v>
          </cell>
          <cell r="B132" t="str">
            <v>POSTES TORRES Y ACCESORIOS -C</v>
          </cell>
          <cell r="C132" t="e">
            <v>#REF!</v>
          </cell>
          <cell r="D132" t="e">
            <v>#REF!</v>
          </cell>
          <cell r="E132" t="e">
            <v>#REF!</v>
          </cell>
          <cell r="F132" t="e">
            <v>#REF!</v>
          </cell>
          <cell r="G132" t="e">
            <v>#REF!</v>
          </cell>
          <cell r="H132" t="e">
            <v>#REF!</v>
          </cell>
          <cell r="I132" t="e">
            <v>#REF!</v>
          </cell>
          <cell r="J132" t="e">
            <v>#REF!</v>
          </cell>
          <cell r="K132" t="e">
            <v>#REF!</v>
          </cell>
          <cell r="L132" t="e">
            <v>#REF!</v>
          </cell>
          <cell r="M132" t="e">
            <v>#REF!</v>
          </cell>
          <cell r="N132" t="e">
            <v>#REF!</v>
          </cell>
          <cell r="O132" t="e">
            <v>#REF!</v>
          </cell>
          <cell r="P132" t="e">
            <v>#REF!</v>
          </cell>
        </row>
        <row r="133">
          <cell r="A133" t="str">
            <v>1.2.05.06.01.04</v>
          </cell>
          <cell r="B133" t="str">
            <v>CONDUCTORES AEREOS Y DISPOSIT</v>
          </cell>
          <cell r="C133" t="e">
            <v>#REF!</v>
          </cell>
          <cell r="D133" t="e">
            <v>#REF!</v>
          </cell>
          <cell r="E133" t="e">
            <v>#REF!</v>
          </cell>
          <cell r="F133" t="e">
            <v>#REF!</v>
          </cell>
          <cell r="G133" t="e">
            <v>#REF!</v>
          </cell>
          <cell r="H133" t="e">
            <v>#REF!</v>
          </cell>
          <cell r="I133" t="e">
            <v>#REF!</v>
          </cell>
          <cell r="J133" t="e">
            <v>#REF!</v>
          </cell>
          <cell r="K133" t="e">
            <v>#REF!</v>
          </cell>
          <cell r="L133" t="e">
            <v>#REF!</v>
          </cell>
          <cell r="M133" t="e">
            <v>#REF!</v>
          </cell>
          <cell r="N133" t="e">
            <v>#REF!</v>
          </cell>
          <cell r="O133" t="e">
            <v>#REF!</v>
          </cell>
          <cell r="P133" t="e">
            <v>#REF!</v>
          </cell>
        </row>
        <row r="134">
          <cell r="A134" t="str">
            <v>1.2.05.06.01.07</v>
          </cell>
          <cell r="B134" t="str">
            <v>TRANSFORMADORES DE DISTRIBUCI</v>
          </cell>
          <cell r="C134" t="e">
            <v>#REF!</v>
          </cell>
          <cell r="D134" t="e">
            <v>#REF!</v>
          </cell>
          <cell r="E134" t="e">
            <v>#REF!</v>
          </cell>
          <cell r="F134" t="e">
            <v>#REF!</v>
          </cell>
          <cell r="G134" t="e">
            <v>#REF!</v>
          </cell>
          <cell r="H134" t="e">
            <v>#REF!</v>
          </cell>
          <cell r="I134" t="e">
            <v>#REF!</v>
          </cell>
          <cell r="J134" t="e">
            <v>#REF!</v>
          </cell>
          <cell r="K134" t="e">
            <v>#REF!</v>
          </cell>
          <cell r="L134" t="e">
            <v>#REF!</v>
          </cell>
          <cell r="M134" t="e">
            <v>#REF!</v>
          </cell>
          <cell r="N134" t="e">
            <v>#REF!</v>
          </cell>
          <cell r="O134" t="e">
            <v>#REF!</v>
          </cell>
          <cell r="P134" t="e">
            <v>#REF!</v>
          </cell>
        </row>
        <row r="135">
          <cell r="A135" t="str">
            <v>1.2.05.06.01.10</v>
          </cell>
          <cell r="B135" t="str">
            <v>INSTAL EN LOS LOCALES DE LOS</v>
          </cell>
          <cell r="C135" t="e">
            <v>#REF!</v>
          </cell>
          <cell r="D135" t="e">
            <v>#REF!</v>
          </cell>
          <cell r="E135" t="e">
            <v>#REF!</v>
          </cell>
          <cell r="F135" t="e">
            <v>#REF!</v>
          </cell>
          <cell r="G135" t="e">
            <v>#REF!</v>
          </cell>
          <cell r="H135" t="e">
            <v>#REF!</v>
          </cell>
          <cell r="I135" t="e">
            <v>#REF!</v>
          </cell>
          <cell r="J135" t="e">
            <v>#REF!</v>
          </cell>
          <cell r="K135" t="e">
            <v>#REF!</v>
          </cell>
          <cell r="L135" t="e">
            <v>#REF!</v>
          </cell>
          <cell r="M135" t="e">
            <v>#REF!</v>
          </cell>
          <cell r="N135" t="e">
            <v>#REF!</v>
          </cell>
          <cell r="O135" t="e">
            <v>#REF!</v>
          </cell>
          <cell r="P135" t="e">
            <v>#REF!</v>
          </cell>
        </row>
        <row r="136">
          <cell r="A136" t="str">
            <v>1.2.05.06.01.11</v>
          </cell>
          <cell r="B136" t="str">
            <v>EQ DADOS EN ARRED CONSM EN SU</v>
          </cell>
          <cell r="C136" t="e">
            <v>#REF!</v>
          </cell>
          <cell r="D136" t="e">
            <v>#REF!</v>
          </cell>
          <cell r="E136" t="e">
            <v>#REF!</v>
          </cell>
          <cell r="F136" t="e">
            <v>#REF!</v>
          </cell>
          <cell r="G136" t="e">
            <v>#REF!</v>
          </cell>
          <cell r="H136" t="e">
            <v>#REF!</v>
          </cell>
          <cell r="I136" t="e">
            <v>#REF!</v>
          </cell>
          <cell r="J136" t="e">
            <v>#REF!</v>
          </cell>
          <cell r="K136" t="e">
            <v>#REF!</v>
          </cell>
          <cell r="L136" t="e">
            <v>#REF!</v>
          </cell>
          <cell r="M136" t="e">
            <v>#REF!</v>
          </cell>
          <cell r="N136" t="e">
            <v>#REF!</v>
          </cell>
          <cell r="O136" t="e">
            <v>#REF!</v>
          </cell>
          <cell r="P136" t="e">
            <v>#REF!</v>
          </cell>
        </row>
        <row r="137">
          <cell r="A137" t="str">
            <v>1.2.05.06.02.03</v>
          </cell>
          <cell r="B137" t="str">
            <v>POSTES TORRES Y ACCESORIOS -C</v>
          </cell>
          <cell r="C137" t="e">
            <v>#REF!</v>
          </cell>
          <cell r="D137" t="e">
            <v>#REF!</v>
          </cell>
          <cell r="E137" t="e">
            <v>#REF!</v>
          </cell>
          <cell r="F137" t="e">
            <v>#REF!</v>
          </cell>
          <cell r="G137" t="e">
            <v>#REF!</v>
          </cell>
          <cell r="H137" t="e">
            <v>#REF!</v>
          </cell>
          <cell r="I137" t="e">
            <v>#REF!</v>
          </cell>
          <cell r="J137" t="e">
            <v>#REF!</v>
          </cell>
          <cell r="K137" t="e">
            <v>#REF!</v>
          </cell>
          <cell r="L137" t="e">
            <v>#REF!</v>
          </cell>
          <cell r="M137" t="e">
            <v>#REF!</v>
          </cell>
          <cell r="N137" t="e">
            <v>#REF!</v>
          </cell>
          <cell r="O137" t="e">
            <v>#REF!</v>
          </cell>
          <cell r="P137" t="e">
            <v>#REF!</v>
          </cell>
        </row>
        <row r="138">
          <cell r="A138" t="str">
            <v>1.2.05.06.02.04</v>
          </cell>
          <cell r="B138" t="str">
            <v>CONDUCTORES AEREOS Y DISPOSIT</v>
          </cell>
          <cell r="C138" t="e">
            <v>#REF!</v>
          </cell>
          <cell r="D138" t="e">
            <v>#REF!</v>
          </cell>
          <cell r="E138" t="e">
            <v>#REF!</v>
          </cell>
          <cell r="F138" t="e">
            <v>#REF!</v>
          </cell>
          <cell r="G138" t="e">
            <v>#REF!</v>
          </cell>
          <cell r="H138" t="e">
            <v>#REF!</v>
          </cell>
          <cell r="I138" t="e">
            <v>#REF!</v>
          </cell>
          <cell r="J138" t="e">
            <v>#REF!</v>
          </cell>
          <cell r="K138" t="e">
            <v>#REF!</v>
          </cell>
          <cell r="L138" t="e">
            <v>#REF!</v>
          </cell>
          <cell r="M138" t="e">
            <v>#REF!</v>
          </cell>
          <cell r="N138" t="e">
            <v>#REF!</v>
          </cell>
          <cell r="O138" t="e">
            <v>#REF!</v>
          </cell>
          <cell r="P138" t="e">
            <v>#REF!</v>
          </cell>
        </row>
        <row r="139">
          <cell r="A139" t="str">
            <v>1.2.05.06.02.07</v>
          </cell>
          <cell r="B139" t="str">
            <v>TRANFORMADORES DE DISTRIBUCIO</v>
          </cell>
          <cell r="C139" t="e">
            <v>#REF!</v>
          </cell>
          <cell r="D139" t="e">
            <v>#REF!</v>
          </cell>
          <cell r="E139" t="e">
            <v>#REF!</v>
          </cell>
          <cell r="F139" t="e">
            <v>#REF!</v>
          </cell>
          <cell r="G139" t="e">
            <v>#REF!</v>
          </cell>
          <cell r="H139" t="e">
            <v>#REF!</v>
          </cell>
          <cell r="I139" t="e">
            <v>#REF!</v>
          </cell>
          <cell r="J139" t="e">
            <v>#REF!</v>
          </cell>
          <cell r="K139" t="e">
            <v>#REF!</v>
          </cell>
          <cell r="L139" t="e">
            <v>#REF!</v>
          </cell>
          <cell r="M139" t="e">
            <v>#REF!</v>
          </cell>
          <cell r="N139" t="e">
            <v>#REF!</v>
          </cell>
          <cell r="O139" t="e">
            <v>#REF!</v>
          </cell>
          <cell r="P139" t="e">
            <v>#REF!</v>
          </cell>
        </row>
        <row r="140">
          <cell r="A140" t="str">
            <v>1.2.05.06.02.09</v>
          </cell>
          <cell r="B140" t="str">
            <v>MEDIDORES-CR</v>
          </cell>
          <cell r="C140" t="e">
            <v>#REF!</v>
          </cell>
          <cell r="D140" t="e">
            <v>#REF!</v>
          </cell>
          <cell r="E140" t="e">
            <v>#REF!</v>
          </cell>
          <cell r="F140" t="e">
            <v>#REF!</v>
          </cell>
          <cell r="G140" t="e">
            <v>#REF!</v>
          </cell>
          <cell r="H140" t="e">
            <v>#REF!</v>
          </cell>
          <cell r="I140" t="e">
            <v>#REF!</v>
          </cell>
          <cell r="J140" t="e">
            <v>#REF!</v>
          </cell>
          <cell r="K140" t="e">
            <v>#REF!</v>
          </cell>
          <cell r="L140" t="e">
            <v>#REF!</v>
          </cell>
          <cell r="M140" t="e">
            <v>#REF!</v>
          </cell>
          <cell r="N140" t="e">
            <v>#REF!</v>
          </cell>
          <cell r="O140" t="e">
            <v>#REF!</v>
          </cell>
          <cell r="P140" t="e">
            <v>#REF!</v>
          </cell>
        </row>
        <row r="141">
          <cell r="A141" t="str">
            <v>1.2.05.06.02.11</v>
          </cell>
          <cell r="B141" t="str">
            <v>EQUI DADOS EN ARR A LOS CON E</v>
          </cell>
          <cell r="C141" t="e">
            <v>#REF!</v>
          </cell>
          <cell r="D141" t="e">
            <v>#REF!</v>
          </cell>
          <cell r="E141" t="e">
            <v>#REF!</v>
          </cell>
          <cell r="F141" t="e">
            <v>#REF!</v>
          </cell>
          <cell r="G141" t="e">
            <v>#REF!</v>
          </cell>
          <cell r="H141" t="e">
            <v>#REF!</v>
          </cell>
          <cell r="I141" t="e">
            <v>#REF!</v>
          </cell>
          <cell r="J141" t="e">
            <v>#REF!</v>
          </cell>
          <cell r="K141" t="e">
            <v>#REF!</v>
          </cell>
          <cell r="L141" t="e">
            <v>#REF!</v>
          </cell>
          <cell r="M141" t="e">
            <v>#REF!</v>
          </cell>
          <cell r="N141" t="e">
            <v>#REF!</v>
          </cell>
          <cell r="O141" t="e">
            <v>#REF!</v>
          </cell>
          <cell r="P141" t="e">
            <v>#REF!</v>
          </cell>
        </row>
        <row r="142">
          <cell r="A142" t="str">
            <v>1.2.05.06.02.12</v>
          </cell>
          <cell r="B142" t="str">
            <v>ALUMBRADO PUBLICO Y SIST DE S</v>
          </cell>
          <cell r="C142" t="e">
            <v>#REF!</v>
          </cell>
          <cell r="D142" t="e">
            <v>#REF!</v>
          </cell>
          <cell r="E142" t="e">
            <v>#REF!</v>
          </cell>
          <cell r="F142" t="e">
            <v>#REF!</v>
          </cell>
          <cell r="G142" t="e">
            <v>#REF!</v>
          </cell>
          <cell r="H142" t="e">
            <v>#REF!</v>
          </cell>
          <cell r="I142" t="e">
            <v>#REF!</v>
          </cell>
          <cell r="J142" t="e">
            <v>#REF!</v>
          </cell>
          <cell r="K142" t="e">
            <v>#REF!</v>
          </cell>
          <cell r="L142" t="e">
            <v>#REF!</v>
          </cell>
          <cell r="M142" t="e">
            <v>#REF!</v>
          </cell>
          <cell r="N142" t="e">
            <v>#REF!</v>
          </cell>
          <cell r="O142" t="e">
            <v>#REF!</v>
          </cell>
          <cell r="P142" t="e">
            <v>#REF!</v>
          </cell>
        </row>
        <row r="143">
          <cell r="A143" t="str">
            <v>1.2.05.07.01.10</v>
          </cell>
          <cell r="B143" t="str">
            <v>INST EN LOS LOC DE LOS CONSUM</v>
          </cell>
          <cell r="C143" t="e">
            <v>#REF!</v>
          </cell>
          <cell r="D143" t="e">
            <v>#REF!</v>
          </cell>
          <cell r="E143" t="e">
            <v>#REF!</v>
          </cell>
          <cell r="F143" t="e">
            <v>#REF!</v>
          </cell>
          <cell r="G143" t="e">
            <v>#REF!</v>
          </cell>
          <cell r="H143" t="e">
            <v>#REF!</v>
          </cell>
          <cell r="I143" t="e">
            <v>#REF!</v>
          </cell>
          <cell r="J143" t="e">
            <v>#REF!</v>
          </cell>
          <cell r="K143" t="e">
            <v>#REF!</v>
          </cell>
          <cell r="L143" t="e">
            <v>#REF!</v>
          </cell>
          <cell r="M143" t="e">
            <v>#REF!</v>
          </cell>
          <cell r="N143" t="e">
            <v>#REF!</v>
          </cell>
          <cell r="O143" t="e">
            <v>#REF!</v>
          </cell>
          <cell r="P143" t="e">
            <v>#REF!</v>
          </cell>
        </row>
        <row r="144">
          <cell r="A144" t="str">
            <v>1.2.05.08.08.00</v>
          </cell>
          <cell r="B144" t="str">
            <v>EQUIPOS DE COMUNICACIONES-CR</v>
          </cell>
          <cell r="C144" t="e">
            <v>#REF!</v>
          </cell>
          <cell r="D144" t="e">
            <v>#REF!</v>
          </cell>
          <cell r="E144" t="e">
            <v>#REF!</v>
          </cell>
          <cell r="F144" t="e">
            <v>#REF!</v>
          </cell>
          <cell r="G144" t="e">
            <v>#REF!</v>
          </cell>
          <cell r="H144" t="e">
            <v>#REF!</v>
          </cell>
          <cell r="I144" t="e">
            <v>#REF!</v>
          </cell>
          <cell r="J144" t="e">
            <v>#REF!</v>
          </cell>
          <cell r="K144" t="e">
            <v>#REF!</v>
          </cell>
          <cell r="L144" t="e">
            <v>#REF!</v>
          </cell>
          <cell r="M144" t="e">
            <v>#REF!</v>
          </cell>
          <cell r="N144" t="e">
            <v>#REF!</v>
          </cell>
          <cell r="O144" t="e">
            <v>#REF!</v>
          </cell>
          <cell r="P144" t="e">
            <v>#REF!</v>
          </cell>
        </row>
        <row r="145">
          <cell r="A145" t="str">
            <v>024500</v>
          </cell>
          <cell r="B145" t="str">
            <v>Equity Basis Inv - Invmt In Securities</v>
          </cell>
          <cell r="C145" t="e">
            <v>#REF!</v>
          </cell>
          <cell r="D145" t="e">
            <v>#REF!</v>
          </cell>
          <cell r="E145" t="e">
            <v>#REF!</v>
          </cell>
          <cell r="F145" t="e">
            <v>#REF!</v>
          </cell>
          <cell r="G145" t="e">
            <v>#REF!</v>
          </cell>
          <cell r="H145" t="e">
            <v>#REF!</v>
          </cell>
          <cell r="I145" t="e">
            <v>#REF!</v>
          </cell>
          <cell r="J145" t="e">
            <v>#REF!</v>
          </cell>
          <cell r="K145" t="e">
            <v>#REF!</v>
          </cell>
          <cell r="L145" t="e">
            <v>#REF!</v>
          </cell>
          <cell r="M145" t="e">
            <v>#REF!</v>
          </cell>
          <cell r="N145" t="e">
            <v>#REF!</v>
          </cell>
          <cell r="O145" t="e">
            <v>#REF!</v>
          </cell>
          <cell r="P145" t="e">
            <v>#REF!</v>
          </cell>
        </row>
        <row r="146">
          <cell r="A146" t="str">
            <v>1.2.08.00.00.00</v>
          </cell>
          <cell r="B146" t="str">
            <v>REVALUACIONES DEL ACTIVO</v>
          </cell>
          <cell r="C146" t="e">
            <v>#REF!</v>
          </cell>
          <cell r="D146" t="e">
            <v>#REF!</v>
          </cell>
          <cell r="E146" t="e">
            <v>#REF!</v>
          </cell>
          <cell r="F146" t="e">
            <v>#REF!</v>
          </cell>
          <cell r="G146" t="e">
            <v>#REF!</v>
          </cell>
          <cell r="H146" t="e">
            <v>#REF!</v>
          </cell>
          <cell r="I146" t="e">
            <v>#REF!</v>
          </cell>
          <cell r="J146" t="e">
            <v>#REF!</v>
          </cell>
          <cell r="K146" t="e">
            <v>#REF!</v>
          </cell>
          <cell r="L146" t="e">
            <v>#REF!</v>
          </cell>
          <cell r="M146" t="e">
            <v>#REF!</v>
          </cell>
          <cell r="N146" t="e">
            <v>#REF!</v>
          </cell>
          <cell r="O146" t="e">
            <v>#REF!</v>
          </cell>
          <cell r="P146" t="e">
            <v>#REF!</v>
          </cell>
        </row>
        <row r="147">
          <cell r="A147" t="str">
            <v>1.2.08.00.00.00</v>
          </cell>
          <cell r="B147" t="str">
            <v>BIENES DEPRECIABLES</v>
          </cell>
          <cell r="C147" t="e">
            <v>#REF!</v>
          </cell>
          <cell r="D147" t="e">
            <v>#REF!</v>
          </cell>
          <cell r="E147" t="e">
            <v>#REF!</v>
          </cell>
          <cell r="F147" t="e">
            <v>#REF!</v>
          </cell>
          <cell r="G147" t="e">
            <v>#REF!</v>
          </cell>
          <cell r="H147" t="e">
            <v>#REF!</v>
          </cell>
          <cell r="I147" t="e">
            <v>#REF!</v>
          </cell>
          <cell r="J147" t="e">
            <v>#REF!</v>
          </cell>
          <cell r="K147" t="e">
            <v>#REF!</v>
          </cell>
          <cell r="L147" t="e">
            <v>#REF!</v>
          </cell>
          <cell r="M147" t="e">
            <v>#REF!</v>
          </cell>
          <cell r="N147" t="e">
            <v>#REF!</v>
          </cell>
          <cell r="O147" t="e">
            <v>#REF!</v>
          </cell>
          <cell r="P147" t="e">
            <v>#REF!</v>
          </cell>
        </row>
        <row r="148">
          <cell r="A148" t="str">
            <v>1.2.08.04.00.00</v>
          </cell>
          <cell r="B148" t="str">
            <v>REVAL. DE NO DEPRECIAB</v>
          </cell>
          <cell r="C148" t="e">
            <v>#REF!</v>
          </cell>
          <cell r="D148" t="e">
            <v>#REF!</v>
          </cell>
          <cell r="E148" t="e">
            <v>#REF!</v>
          </cell>
          <cell r="F148" t="e">
            <v>#REF!</v>
          </cell>
          <cell r="G148" t="e">
            <v>#REF!</v>
          </cell>
          <cell r="H148" t="e">
            <v>#REF!</v>
          </cell>
          <cell r="I148" t="e">
            <v>#REF!</v>
          </cell>
          <cell r="J148" t="e">
            <v>#REF!</v>
          </cell>
          <cell r="K148" t="e">
            <v>#REF!</v>
          </cell>
          <cell r="L148" t="e">
            <v>#REF!</v>
          </cell>
          <cell r="M148" t="e">
            <v>#REF!</v>
          </cell>
          <cell r="N148" t="e">
            <v>#REF!</v>
          </cell>
          <cell r="O148" t="e">
            <v>#REF!</v>
          </cell>
          <cell r="P148" t="e">
            <v>#REF!</v>
          </cell>
        </row>
        <row r="149">
          <cell r="A149" t="str">
            <v>1.2.08.05.00.00</v>
          </cell>
          <cell r="B149" t="str">
            <v>REVAL. DE INTANGIBLES</v>
          </cell>
          <cell r="C149" t="e">
            <v>#REF!</v>
          </cell>
          <cell r="D149" t="e">
            <v>#REF!</v>
          </cell>
          <cell r="E149" t="e">
            <v>#REF!</v>
          </cell>
          <cell r="F149" t="e">
            <v>#REF!</v>
          </cell>
          <cell r="G149" t="e">
            <v>#REF!</v>
          </cell>
          <cell r="H149" t="e">
            <v>#REF!</v>
          </cell>
          <cell r="I149" t="e">
            <v>#REF!</v>
          </cell>
          <cell r="J149" t="e">
            <v>#REF!</v>
          </cell>
          <cell r="K149" t="e">
            <v>#REF!</v>
          </cell>
          <cell r="L149" t="e">
            <v>#REF!</v>
          </cell>
          <cell r="M149" t="e">
            <v>#REF!</v>
          </cell>
          <cell r="N149" t="e">
            <v>#REF!</v>
          </cell>
          <cell r="O149" t="e">
            <v>#REF!</v>
          </cell>
          <cell r="P149" t="e">
            <v>#REF!</v>
          </cell>
        </row>
        <row r="150">
          <cell r="A150" t="str">
            <v>1.2.09.00.00.00</v>
          </cell>
          <cell r="B150" t="str">
            <v>DEPREC. ACUM DE REVAL DE</v>
          </cell>
          <cell r="C150" t="e">
            <v>#REF!</v>
          </cell>
          <cell r="D150" t="e">
            <v>#REF!</v>
          </cell>
          <cell r="E150" t="e">
            <v>#REF!</v>
          </cell>
          <cell r="F150" t="e">
            <v>#REF!</v>
          </cell>
          <cell r="G150" t="e">
            <v>#REF!</v>
          </cell>
          <cell r="H150" t="e">
            <v>#REF!</v>
          </cell>
          <cell r="I150" t="e">
            <v>#REF!</v>
          </cell>
          <cell r="J150" t="e">
            <v>#REF!</v>
          </cell>
          <cell r="K150" t="e">
            <v>#REF!</v>
          </cell>
          <cell r="L150" t="e">
            <v>#REF!</v>
          </cell>
          <cell r="M150" t="e">
            <v>#REF!</v>
          </cell>
          <cell r="N150" t="e">
            <v>#REF!</v>
          </cell>
          <cell r="O150" t="e">
            <v>#REF!</v>
          </cell>
          <cell r="P150" t="e">
            <v>#REF!</v>
          </cell>
        </row>
        <row r="151">
          <cell r="A151" t="str">
            <v>1.2.09.00.00.00</v>
          </cell>
          <cell r="B151" t="str">
            <v>DEPREC. ACUM DE REVAL DE</v>
          </cell>
          <cell r="C151" t="e">
            <v>#REF!</v>
          </cell>
          <cell r="D151" t="e">
            <v>#REF!</v>
          </cell>
          <cell r="E151" t="e">
            <v>#REF!</v>
          </cell>
          <cell r="F151" t="e">
            <v>#REF!</v>
          </cell>
          <cell r="G151" t="e">
            <v>#REF!</v>
          </cell>
          <cell r="H151" t="e">
            <v>#REF!</v>
          </cell>
          <cell r="I151" t="e">
            <v>#REF!</v>
          </cell>
          <cell r="J151" t="e">
            <v>#REF!</v>
          </cell>
          <cell r="K151" t="e">
            <v>#REF!</v>
          </cell>
          <cell r="L151" t="e">
            <v>#REF!</v>
          </cell>
          <cell r="M151" t="e">
            <v>#REF!</v>
          </cell>
          <cell r="N151" t="e">
            <v>#REF!</v>
          </cell>
          <cell r="O151" t="e">
            <v>#REF!</v>
          </cell>
          <cell r="P151" t="e">
            <v>#REF!</v>
          </cell>
        </row>
        <row r="152">
          <cell r="A152" t="str">
            <v>1.2.09.05.00.00</v>
          </cell>
          <cell r="B152" t="str">
            <v>AMORT ACUMUL DE ACTIVO</v>
          </cell>
          <cell r="C152" t="e">
            <v>#REF!</v>
          </cell>
          <cell r="D152" t="e">
            <v>#REF!</v>
          </cell>
          <cell r="E152" t="e">
            <v>#REF!</v>
          </cell>
          <cell r="F152" t="e">
            <v>#REF!</v>
          </cell>
          <cell r="G152" t="e">
            <v>#REF!</v>
          </cell>
          <cell r="H152" t="e">
            <v>#REF!</v>
          </cell>
          <cell r="I152" t="e">
            <v>#REF!</v>
          </cell>
          <cell r="J152" t="e">
            <v>#REF!</v>
          </cell>
          <cell r="K152" t="e">
            <v>#REF!</v>
          </cell>
          <cell r="L152" t="e">
            <v>#REF!</v>
          </cell>
          <cell r="M152" t="e">
            <v>#REF!</v>
          </cell>
          <cell r="N152" t="e">
            <v>#REF!</v>
          </cell>
          <cell r="O152" t="e">
            <v>#REF!</v>
          </cell>
          <cell r="P152" t="e">
            <v>#REF!</v>
          </cell>
        </row>
        <row r="153">
          <cell r="A153" t="str">
            <v>1.3.01.01.00.00</v>
          </cell>
          <cell r="B153" t="str">
            <v>INVERSIONES EN ACCIONE</v>
          </cell>
          <cell r="C153" t="e">
            <v>#REF!</v>
          </cell>
          <cell r="D153" t="e">
            <v>#REF!</v>
          </cell>
          <cell r="E153" t="e">
            <v>#REF!</v>
          </cell>
          <cell r="F153" t="e">
            <v>#REF!</v>
          </cell>
          <cell r="G153" t="e">
            <v>#REF!</v>
          </cell>
          <cell r="H153" t="e">
            <v>#REF!</v>
          </cell>
          <cell r="I153" t="e">
            <v>#REF!</v>
          </cell>
          <cell r="J153" t="e">
            <v>#REF!</v>
          </cell>
          <cell r="K153" t="e">
            <v>#REF!</v>
          </cell>
          <cell r="L153" t="e">
            <v>#REF!</v>
          </cell>
          <cell r="M153" t="e">
            <v>#REF!</v>
          </cell>
          <cell r="N153" t="e">
            <v>#REF!</v>
          </cell>
          <cell r="O153" t="e">
            <v>#REF!</v>
          </cell>
          <cell r="P153" t="e">
            <v>#REF!</v>
          </cell>
        </row>
        <row r="154">
          <cell r="A154">
            <v>0</v>
          </cell>
          <cell r="B154" t="str">
            <v>Construction Work in Process</v>
          </cell>
          <cell r="C154" t="e">
            <v>#REF!</v>
          </cell>
          <cell r="D154" t="e">
            <v>#REF!</v>
          </cell>
          <cell r="E154" t="e">
            <v>#REF!</v>
          </cell>
          <cell r="F154" t="e">
            <v>#REF!</v>
          </cell>
          <cell r="G154" t="e">
            <v>#REF!</v>
          </cell>
          <cell r="H154" t="e">
            <v>#REF!</v>
          </cell>
          <cell r="I154" t="e">
            <v>#REF!</v>
          </cell>
          <cell r="J154" t="e">
            <v>#REF!</v>
          </cell>
          <cell r="K154" t="e">
            <v>#REF!</v>
          </cell>
          <cell r="L154" t="e">
            <v>#REF!</v>
          </cell>
          <cell r="M154" t="e">
            <v>#REF!</v>
          </cell>
          <cell r="N154" t="e">
            <v>#REF!</v>
          </cell>
          <cell r="O154" t="e">
            <v>#REF!</v>
          </cell>
          <cell r="P154" t="e">
            <v>#REF!</v>
          </cell>
        </row>
        <row r="155">
          <cell r="A155" t="str">
            <v>1.2.04.00.00.00</v>
          </cell>
          <cell r="B155" t="str">
            <v>OBRAS EN PROCESO</v>
          </cell>
          <cell r="C155" t="e">
            <v>#REF!</v>
          </cell>
          <cell r="D155" t="e">
            <v>#REF!</v>
          </cell>
          <cell r="E155" t="e">
            <v>#REF!</v>
          </cell>
          <cell r="F155" t="e">
            <v>#REF!</v>
          </cell>
          <cell r="G155" t="e">
            <v>#REF!</v>
          </cell>
          <cell r="H155" t="e">
            <v>#REF!</v>
          </cell>
          <cell r="I155" t="e">
            <v>#REF!</v>
          </cell>
          <cell r="J155" t="e">
            <v>#REF!</v>
          </cell>
          <cell r="K155" t="e">
            <v>#REF!</v>
          </cell>
          <cell r="L155" t="e">
            <v>#REF!</v>
          </cell>
          <cell r="M155" t="e">
            <v>#REF!</v>
          </cell>
          <cell r="N155" t="e">
            <v>#REF!</v>
          </cell>
          <cell r="O155" t="e">
            <v>#REF!</v>
          </cell>
          <cell r="P155" t="e">
            <v>#REF!</v>
          </cell>
        </row>
        <row r="156">
          <cell r="A156">
            <v>0</v>
          </cell>
          <cell r="B156" t="str">
            <v>Supplies and accessories - Material in Transit</v>
          </cell>
          <cell r="C156" t="e">
            <v>#REF!</v>
          </cell>
          <cell r="D156" t="e">
            <v>#REF!</v>
          </cell>
          <cell r="E156" t="e">
            <v>#REF!</v>
          </cell>
          <cell r="F156" t="e">
            <v>#REF!</v>
          </cell>
          <cell r="G156" t="e">
            <v>#REF!</v>
          </cell>
          <cell r="H156" t="e">
            <v>#REF!</v>
          </cell>
          <cell r="I156" t="e">
            <v>#REF!</v>
          </cell>
          <cell r="J156" t="e">
            <v>#REF!</v>
          </cell>
          <cell r="K156" t="e">
            <v>#REF!</v>
          </cell>
          <cell r="L156" t="e">
            <v>#REF!</v>
          </cell>
          <cell r="M156" t="e">
            <v>#REF!</v>
          </cell>
          <cell r="N156" t="e">
            <v>#REF!</v>
          </cell>
          <cell r="O156" t="e">
            <v>#REF!</v>
          </cell>
          <cell r="P156" t="e">
            <v>#REF!</v>
          </cell>
        </row>
        <row r="157">
          <cell r="A157" t="str">
            <v>1.1.04.00.00.00</v>
          </cell>
          <cell r="B157" t="str">
            <v>ALMACENES, COMBUSTIBLE Y PEDI</v>
          </cell>
          <cell r="C157" t="e">
            <v>#REF!</v>
          </cell>
          <cell r="D157" t="e">
            <v>#REF!</v>
          </cell>
          <cell r="E157" t="e">
            <v>#REF!</v>
          </cell>
          <cell r="F157" t="e">
            <v>#REF!</v>
          </cell>
          <cell r="G157" t="e">
            <v>#REF!</v>
          </cell>
          <cell r="H157" t="e">
            <v>#REF!</v>
          </cell>
          <cell r="I157" t="e">
            <v>#REF!</v>
          </cell>
          <cell r="J157" t="e">
            <v>#REF!</v>
          </cell>
          <cell r="K157" t="e">
            <v>#REF!</v>
          </cell>
          <cell r="L157" t="e">
            <v>#REF!</v>
          </cell>
          <cell r="M157" t="e">
            <v>#REF!</v>
          </cell>
          <cell r="N157" t="e">
            <v>#REF!</v>
          </cell>
          <cell r="O157" t="e">
            <v>#REF!</v>
          </cell>
          <cell r="P157" t="e">
            <v>#REF!</v>
          </cell>
        </row>
        <row r="158">
          <cell r="A158" t="str">
            <v>034600</v>
          </cell>
          <cell r="B158" t="str">
            <v>NC Def Tax Assets - Foreign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</row>
        <row r="159">
          <cell r="A159" t="str">
            <v>1.4.13.00.00.00</v>
          </cell>
          <cell r="B159" t="str">
            <v>IMPUESTO DIFERIDO NO CORRIENTE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</row>
        <row r="160">
          <cell r="A160">
            <v>0</v>
          </cell>
          <cell r="B160" t="str">
            <v>Income and Deferred Tax receivable</v>
          </cell>
          <cell r="C160" t="e">
            <v>#REF!</v>
          </cell>
          <cell r="D160" t="e">
            <v>#REF!</v>
          </cell>
          <cell r="E160" t="e">
            <v>#REF!</v>
          </cell>
          <cell r="F160" t="e">
            <v>#REF!</v>
          </cell>
          <cell r="G160" t="e">
            <v>#REF!</v>
          </cell>
          <cell r="H160" t="e">
            <v>#REF!</v>
          </cell>
          <cell r="I160" t="e">
            <v>#REF!</v>
          </cell>
          <cell r="J160" t="e">
            <v>#REF!</v>
          </cell>
          <cell r="K160" t="e">
            <v>#REF!</v>
          </cell>
          <cell r="L160" t="e">
            <v>#REF!</v>
          </cell>
          <cell r="M160" t="e">
            <v>#REF!</v>
          </cell>
          <cell r="N160" t="e">
            <v>#REF!</v>
          </cell>
          <cell r="O160" t="e">
            <v>#REF!</v>
          </cell>
          <cell r="P160" t="e">
            <v>#REF!</v>
          </cell>
        </row>
        <row r="161">
          <cell r="A161" t="str">
            <v>1.1.03.10.00.00</v>
          </cell>
          <cell r="B161" t="str">
            <v>IMPUESTO DIFERIDO</v>
          </cell>
          <cell r="C161" t="e">
            <v>#REF!</v>
          </cell>
          <cell r="D161" t="e">
            <v>#REF!</v>
          </cell>
          <cell r="E161" t="e">
            <v>#REF!</v>
          </cell>
          <cell r="F161" t="e">
            <v>#REF!</v>
          </cell>
          <cell r="G161" t="e">
            <v>#REF!</v>
          </cell>
          <cell r="H161" t="e">
            <v>#REF!</v>
          </cell>
          <cell r="I161" t="e">
            <v>#REF!</v>
          </cell>
          <cell r="J161" t="e">
            <v>#REF!</v>
          </cell>
          <cell r="K161" t="e">
            <v>#REF!</v>
          </cell>
          <cell r="L161" t="e">
            <v>#REF!</v>
          </cell>
          <cell r="M161" t="e">
            <v>#REF!</v>
          </cell>
          <cell r="N161" t="e">
            <v>#REF!</v>
          </cell>
          <cell r="O161" t="e">
            <v>#REF!</v>
          </cell>
          <cell r="P161" t="e">
            <v>#REF!</v>
          </cell>
        </row>
        <row r="162">
          <cell r="A162" t="str">
            <v>051000</v>
          </cell>
          <cell r="B162" t="str">
            <v>Prestamos por cobrar a Largo plazo Inteco</v>
          </cell>
          <cell r="C162" t="e">
            <v>#REF!</v>
          </cell>
          <cell r="D162" t="e">
            <v>#REF!</v>
          </cell>
          <cell r="E162" t="e">
            <v>#REF!</v>
          </cell>
          <cell r="F162" t="e">
            <v>#REF!</v>
          </cell>
          <cell r="G162" t="e">
            <v>#REF!</v>
          </cell>
          <cell r="H162" t="e">
            <v>#REF!</v>
          </cell>
          <cell r="I162" t="e">
            <v>#REF!</v>
          </cell>
          <cell r="J162" t="e">
            <v>#REF!</v>
          </cell>
          <cell r="K162" t="e">
            <v>#REF!</v>
          </cell>
          <cell r="L162" t="e">
            <v>#REF!</v>
          </cell>
          <cell r="M162" t="e">
            <v>#REF!</v>
          </cell>
          <cell r="N162" t="e">
            <v>#REF!</v>
          </cell>
          <cell r="O162" t="e">
            <v>#REF!</v>
          </cell>
          <cell r="P162" t="e">
            <v>#REF!</v>
          </cell>
        </row>
        <row r="163">
          <cell r="A163" t="str">
            <v>1.4.13.01.00.00</v>
          </cell>
          <cell r="B163" t="str">
            <v>PRESTAMOS POR COBRAR A</v>
          </cell>
          <cell r="C163" t="e">
            <v>#REF!</v>
          </cell>
          <cell r="D163" t="e">
            <v>#REF!</v>
          </cell>
          <cell r="E163" t="e">
            <v>#REF!</v>
          </cell>
          <cell r="F163" t="e">
            <v>#REF!</v>
          </cell>
          <cell r="G163" t="e">
            <v>#REF!</v>
          </cell>
          <cell r="H163" t="e">
            <v>#REF!</v>
          </cell>
          <cell r="I163" t="e">
            <v>#REF!</v>
          </cell>
          <cell r="J163" t="e">
            <v>#REF!</v>
          </cell>
          <cell r="K163" t="e">
            <v>#REF!</v>
          </cell>
          <cell r="L163" t="e">
            <v>#REF!</v>
          </cell>
          <cell r="M163" t="e">
            <v>#REF!</v>
          </cell>
          <cell r="N163" t="e">
            <v>#REF!</v>
          </cell>
          <cell r="O163" t="e">
            <v>#REF!</v>
          </cell>
          <cell r="P163" t="e">
            <v>#REF!</v>
          </cell>
        </row>
        <row r="164">
          <cell r="A164" t="str">
            <v>034100</v>
          </cell>
          <cell r="B164" t="str">
            <v>Cargos Diferidos a Largo Plazo</v>
          </cell>
          <cell r="C164" t="e">
            <v>#REF!</v>
          </cell>
          <cell r="D164" t="e">
            <v>#REF!</v>
          </cell>
          <cell r="E164" t="e">
            <v>#REF!</v>
          </cell>
          <cell r="F164" t="e">
            <v>#REF!</v>
          </cell>
          <cell r="G164" t="e">
            <v>#REF!</v>
          </cell>
          <cell r="H164" t="e">
            <v>#REF!</v>
          </cell>
          <cell r="I164" t="e">
            <v>#REF!</v>
          </cell>
          <cell r="J164" t="e">
            <v>#REF!</v>
          </cell>
          <cell r="K164" t="e">
            <v>#REF!</v>
          </cell>
          <cell r="L164" t="e">
            <v>#REF!</v>
          </cell>
          <cell r="M164" t="e">
            <v>#REF!</v>
          </cell>
          <cell r="N164" t="e">
            <v>#REF!</v>
          </cell>
          <cell r="O164" t="e">
            <v>#REF!</v>
          </cell>
          <cell r="P164" t="e">
            <v>#REF!</v>
          </cell>
        </row>
        <row r="165">
          <cell r="A165" t="str">
            <v>1.4.14.01.00.00</v>
          </cell>
          <cell r="B165" t="str">
            <v>COMISIONES POR APERTUR</v>
          </cell>
          <cell r="C165" t="e">
            <v>#REF!</v>
          </cell>
          <cell r="D165" t="e">
            <v>#REF!</v>
          </cell>
          <cell r="E165" t="e">
            <v>#REF!</v>
          </cell>
          <cell r="F165" t="e">
            <v>#REF!</v>
          </cell>
          <cell r="G165" t="e">
            <v>#REF!</v>
          </cell>
          <cell r="H165" t="e">
            <v>#REF!</v>
          </cell>
          <cell r="I165" t="e">
            <v>#REF!</v>
          </cell>
          <cell r="J165" t="e">
            <v>#REF!</v>
          </cell>
          <cell r="K165" t="e">
            <v>#REF!</v>
          </cell>
          <cell r="L165" t="e">
            <v>#REF!</v>
          </cell>
          <cell r="M165" t="e">
            <v>#REF!</v>
          </cell>
          <cell r="N165" t="e">
            <v>#REF!</v>
          </cell>
          <cell r="O165" t="e">
            <v>#REF!</v>
          </cell>
          <cell r="P165" t="e">
            <v>#REF!</v>
          </cell>
        </row>
        <row r="166">
          <cell r="A166" t="str">
            <v>1.4.14.02.00.00</v>
          </cell>
          <cell r="B166" t="str">
            <v>SERVICIOS EN OBTENCION</v>
          </cell>
          <cell r="C166" t="e">
            <v>#REF!</v>
          </cell>
          <cell r="D166" t="e">
            <v>#REF!</v>
          </cell>
          <cell r="E166" t="e">
            <v>#REF!</v>
          </cell>
          <cell r="F166" t="e">
            <v>#REF!</v>
          </cell>
          <cell r="G166" t="e">
            <v>#REF!</v>
          </cell>
          <cell r="H166" t="e">
            <v>#REF!</v>
          </cell>
          <cell r="I166" t="e">
            <v>#REF!</v>
          </cell>
          <cell r="J166" t="e">
            <v>#REF!</v>
          </cell>
          <cell r="K166" t="e">
            <v>#REF!</v>
          </cell>
          <cell r="L166" t="e">
            <v>#REF!</v>
          </cell>
          <cell r="M166" t="e">
            <v>#REF!</v>
          </cell>
          <cell r="N166" t="e">
            <v>#REF!</v>
          </cell>
          <cell r="O166" t="e">
            <v>#REF!</v>
          </cell>
          <cell r="P166" t="e">
            <v>#REF!</v>
          </cell>
        </row>
        <row r="167">
          <cell r="A167" t="str">
            <v>1.4.14.03.00.00</v>
          </cell>
          <cell r="B167" t="str">
            <v>COMISIONES POR COBERTU</v>
          </cell>
          <cell r="C167" t="e">
            <v>#REF!</v>
          </cell>
          <cell r="D167" t="e">
            <v>#REF!</v>
          </cell>
          <cell r="E167" t="e">
            <v>#REF!</v>
          </cell>
          <cell r="F167" t="e">
            <v>#REF!</v>
          </cell>
          <cell r="G167" t="e">
            <v>#REF!</v>
          </cell>
          <cell r="H167" t="e">
            <v>#REF!</v>
          </cell>
          <cell r="I167" t="e">
            <v>#REF!</v>
          </cell>
          <cell r="J167" t="e">
            <v>#REF!</v>
          </cell>
          <cell r="K167" t="e">
            <v>#REF!</v>
          </cell>
          <cell r="L167" t="e">
            <v>#REF!</v>
          </cell>
          <cell r="M167" t="e">
            <v>#REF!</v>
          </cell>
          <cell r="N167" t="e">
            <v>#REF!</v>
          </cell>
          <cell r="O167" t="e">
            <v>#REF!</v>
          </cell>
          <cell r="P167" t="e">
            <v>#REF!</v>
          </cell>
        </row>
        <row r="168">
          <cell r="A168">
            <v>0</v>
          </cell>
          <cell r="B168" t="str">
            <v>Total assets</v>
          </cell>
          <cell r="C168" t="e">
            <v>#REF!</v>
          </cell>
          <cell r="D168" t="e">
            <v>#REF!</v>
          </cell>
          <cell r="E168" t="e">
            <v>#REF!</v>
          </cell>
          <cell r="F168" t="e">
            <v>#REF!</v>
          </cell>
          <cell r="G168" t="e">
            <v>#REF!</v>
          </cell>
          <cell r="H168" t="e">
            <v>#REF!</v>
          </cell>
          <cell r="I168" t="e">
            <v>#REF!</v>
          </cell>
          <cell r="J168" t="e">
            <v>#REF!</v>
          </cell>
          <cell r="K168" t="e">
            <v>#REF!</v>
          </cell>
          <cell r="L168" t="e">
            <v>#REF!</v>
          </cell>
          <cell r="M168" t="e">
            <v>#REF!</v>
          </cell>
          <cell r="N168" t="e">
            <v>#REF!</v>
          </cell>
          <cell r="O168" t="e">
            <v>#REF!</v>
          </cell>
          <cell r="P168" t="e">
            <v>#REF!</v>
          </cell>
        </row>
        <row r="169">
          <cell r="A169" t="str">
            <v>051500</v>
          </cell>
          <cell r="B169" t="str">
            <v>Accts Payable - Trade</v>
          </cell>
          <cell r="C169" t="e">
            <v>#REF!</v>
          </cell>
          <cell r="D169" t="e">
            <v>#REF!</v>
          </cell>
          <cell r="E169" t="e">
            <v>#REF!</v>
          </cell>
          <cell r="F169" t="e">
            <v>#REF!</v>
          </cell>
          <cell r="G169" t="e">
            <v>#REF!</v>
          </cell>
          <cell r="H169" t="e">
            <v>#REF!</v>
          </cell>
          <cell r="I169" t="e">
            <v>#REF!</v>
          </cell>
          <cell r="J169" t="e">
            <v>#REF!</v>
          </cell>
          <cell r="K169" t="e">
            <v>#REF!</v>
          </cell>
          <cell r="L169" t="e">
            <v>#REF!</v>
          </cell>
          <cell r="M169" t="e">
            <v>#REF!</v>
          </cell>
          <cell r="N169" t="e">
            <v>#REF!</v>
          </cell>
          <cell r="O169" t="e">
            <v>#REF!</v>
          </cell>
          <cell r="P169" t="e">
            <v>#REF!</v>
          </cell>
        </row>
        <row r="170">
          <cell r="A170" t="str">
            <v>2.1.01.01.00.00</v>
          </cell>
          <cell r="B170" t="str">
            <v>PROVEEDORES DE ENERGIA</v>
          </cell>
          <cell r="C170" t="e">
            <v>#REF!</v>
          </cell>
          <cell r="D170" t="e">
            <v>#REF!</v>
          </cell>
          <cell r="E170" t="e">
            <v>#REF!</v>
          </cell>
          <cell r="F170" t="e">
            <v>#REF!</v>
          </cell>
          <cell r="G170" t="e">
            <v>#REF!</v>
          </cell>
          <cell r="H170" t="e">
            <v>#REF!</v>
          </cell>
          <cell r="I170" t="e">
            <v>#REF!</v>
          </cell>
          <cell r="J170" t="e">
            <v>#REF!</v>
          </cell>
          <cell r="K170" t="e">
            <v>#REF!</v>
          </cell>
          <cell r="L170" t="e">
            <v>#REF!</v>
          </cell>
          <cell r="M170" t="e">
            <v>#REF!</v>
          </cell>
          <cell r="N170" t="e">
            <v>#REF!</v>
          </cell>
          <cell r="O170" t="e">
            <v>#REF!</v>
          </cell>
          <cell r="P170" t="e">
            <v>#REF!</v>
          </cell>
        </row>
        <row r="171">
          <cell r="A171" t="str">
            <v>2.1.01.02.00.00</v>
          </cell>
          <cell r="B171" t="str">
            <v>PROVEEDORES LOCALES</v>
          </cell>
          <cell r="C171" t="e">
            <v>#REF!</v>
          </cell>
          <cell r="D171" t="e">
            <v>#REF!</v>
          </cell>
          <cell r="E171" t="e">
            <v>#REF!</v>
          </cell>
          <cell r="F171" t="e">
            <v>#REF!</v>
          </cell>
          <cell r="G171" t="e">
            <v>#REF!</v>
          </cell>
          <cell r="H171" t="e">
            <v>#REF!</v>
          </cell>
          <cell r="I171" t="e">
            <v>#REF!</v>
          </cell>
          <cell r="J171" t="e">
            <v>#REF!</v>
          </cell>
          <cell r="K171" t="e">
            <v>#REF!</v>
          </cell>
          <cell r="L171" t="e">
            <v>#REF!</v>
          </cell>
          <cell r="M171" t="e">
            <v>#REF!</v>
          </cell>
          <cell r="N171" t="e">
            <v>#REF!</v>
          </cell>
          <cell r="O171" t="e">
            <v>#REF!</v>
          </cell>
          <cell r="P171" t="e">
            <v>#REF!</v>
          </cell>
        </row>
        <row r="172">
          <cell r="A172" t="str">
            <v>2.1.01.03.00.00</v>
          </cell>
          <cell r="B172" t="str">
            <v>PROVEEDORES DEL EXTERIOR</v>
          </cell>
          <cell r="C172" t="e">
            <v>#REF!</v>
          </cell>
          <cell r="D172" t="e">
            <v>#REF!</v>
          </cell>
          <cell r="E172" t="e">
            <v>#REF!</v>
          </cell>
          <cell r="F172" t="e">
            <v>#REF!</v>
          </cell>
          <cell r="G172" t="e">
            <v>#REF!</v>
          </cell>
          <cell r="H172" t="e">
            <v>#REF!</v>
          </cell>
          <cell r="I172" t="e">
            <v>#REF!</v>
          </cell>
          <cell r="J172" t="e">
            <v>#REF!</v>
          </cell>
          <cell r="K172" t="e">
            <v>#REF!</v>
          </cell>
          <cell r="L172" t="e">
            <v>#REF!</v>
          </cell>
          <cell r="M172" t="e">
            <v>#REF!</v>
          </cell>
          <cell r="N172" t="e">
            <v>#REF!</v>
          </cell>
          <cell r="O172" t="e">
            <v>#REF!</v>
          </cell>
          <cell r="P172" t="e">
            <v>#REF!</v>
          </cell>
        </row>
        <row r="173">
          <cell r="A173" t="str">
            <v>2.1.01.06.01.00</v>
          </cell>
          <cell r="B173" t="str">
            <v>SEGUROS POR PAGAR</v>
          </cell>
          <cell r="C173" t="e">
            <v>#REF!</v>
          </cell>
          <cell r="D173" t="e">
            <v>#REF!</v>
          </cell>
          <cell r="E173" t="e">
            <v>#REF!</v>
          </cell>
          <cell r="F173" t="e">
            <v>#REF!</v>
          </cell>
          <cell r="G173" t="e">
            <v>#REF!</v>
          </cell>
          <cell r="H173" t="e">
            <v>#REF!</v>
          </cell>
          <cell r="I173" t="e">
            <v>#REF!</v>
          </cell>
          <cell r="J173" t="e">
            <v>#REF!</v>
          </cell>
          <cell r="K173" t="e">
            <v>#REF!</v>
          </cell>
          <cell r="L173" t="e">
            <v>#REF!</v>
          </cell>
          <cell r="M173" t="e">
            <v>#REF!</v>
          </cell>
          <cell r="N173" t="e">
            <v>#REF!</v>
          </cell>
          <cell r="O173" t="e">
            <v>#REF!</v>
          </cell>
          <cell r="P173" t="e">
            <v>#REF!</v>
          </cell>
        </row>
        <row r="174">
          <cell r="A174" t="str">
            <v>2.1.01.06.02.00</v>
          </cell>
          <cell r="B174" t="str">
            <v>SOBREGIRO BANCARIO</v>
          </cell>
          <cell r="C174" t="e">
            <v>#REF!</v>
          </cell>
          <cell r="D174" t="e">
            <v>#REF!</v>
          </cell>
          <cell r="E174" t="e">
            <v>#REF!</v>
          </cell>
          <cell r="F174" t="e">
            <v>#REF!</v>
          </cell>
          <cell r="G174" t="e">
            <v>#REF!</v>
          </cell>
          <cell r="H174" t="e">
            <v>#REF!</v>
          </cell>
          <cell r="I174" t="e">
            <v>#REF!</v>
          </cell>
          <cell r="J174" t="e">
            <v>#REF!</v>
          </cell>
          <cell r="K174" t="e">
            <v>#REF!</v>
          </cell>
          <cell r="L174" t="e">
            <v>#REF!</v>
          </cell>
          <cell r="M174" t="e">
            <v>#REF!</v>
          </cell>
          <cell r="N174" t="e">
            <v>#REF!</v>
          </cell>
          <cell r="O174" t="e">
            <v>#REF!</v>
          </cell>
          <cell r="P174" t="e">
            <v>#REF!</v>
          </cell>
        </row>
        <row r="175">
          <cell r="A175" t="str">
            <v>2.1.01.07.00.00</v>
          </cell>
          <cell r="B175" t="str">
            <v>SOBRANTES DE CAJA</v>
          </cell>
          <cell r="C175" t="e">
            <v>#REF!</v>
          </cell>
          <cell r="D175" t="e">
            <v>#REF!</v>
          </cell>
          <cell r="E175" t="e">
            <v>#REF!</v>
          </cell>
          <cell r="F175" t="e">
            <v>#REF!</v>
          </cell>
          <cell r="G175" t="e">
            <v>#REF!</v>
          </cell>
          <cell r="H175" t="e">
            <v>#REF!</v>
          </cell>
          <cell r="I175" t="e">
            <v>#REF!</v>
          </cell>
          <cell r="J175" t="e">
            <v>#REF!</v>
          </cell>
          <cell r="K175" t="e">
            <v>#REF!</v>
          </cell>
          <cell r="L175" t="e">
            <v>#REF!</v>
          </cell>
          <cell r="M175" t="e">
            <v>#REF!</v>
          </cell>
          <cell r="N175" t="e">
            <v>#REF!</v>
          </cell>
          <cell r="O175" t="e">
            <v>#REF!</v>
          </cell>
          <cell r="P175" t="e">
            <v>#REF!</v>
          </cell>
        </row>
        <row r="176">
          <cell r="A176" t="str">
            <v>2.1.06.05.00.00</v>
          </cell>
          <cell r="B176" t="str">
            <v>CUOTAS PATRONALES DE SEGURIDA</v>
          </cell>
          <cell r="C176" t="e">
            <v>#REF!</v>
          </cell>
          <cell r="D176" t="e">
            <v>#REF!</v>
          </cell>
          <cell r="E176" t="e">
            <v>#REF!</v>
          </cell>
          <cell r="F176" t="e">
            <v>#REF!</v>
          </cell>
          <cell r="G176" t="e">
            <v>#REF!</v>
          </cell>
          <cell r="H176" t="e">
            <v>#REF!</v>
          </cell>
          <cell r="I176" t="e">
            <v>#REF!</v>
          </cell>
          <cell r="J176" t="e">
            <v>#REF!</v>
          </cell>
          <cell r="K176" t="e">
            <v>#REF!</v>
          </cell>
          <cell r="L176" t="e">
            <v>#REF!</v>
          </cell>
          <cell r="M176" t="e">
            <v>#REF!</v>
          </cell>
          <cell r="N176" t="e">
            <v>#REF!</v>
          </cell>
          <cell r="O176" t="e">
            <v>#REF!</v>
          </cell>
          <cell r="P176" t="e">
            <v>#REF!</v>
          </cell>
        </row>
        <row r="177">
          <cell r="A177" t="str">
            <v>2.3.01.03.00.00</v>
          </cell>
          <cell r="B177" t="str">
            <v>OTROS CREDITOS DIFERIDOS</v>
          </cell>
          <cell r="C177" t="e">
            <v>#REF!</v>
          </cell>
          <cell r="D177" t="e">
            <v>#REF!</v>
          </cell>
          <cell r="E177" t="e">
            <v>#REF!</v>
          </cell>
          <cell r="F177" t="e">
            <v>#REF!</v>
          </cell>
          <cell r="G177" t="e">
            <v>#REF!</v>
          </cell>
          <cell r="H177" t="e">
            <v>#REF!</v>
          </cell>
          <cell r="I177" t="e">
            <v>#REF!</v>
          </cell>
          <cell r="J177" t="e">
            <v>#REF!</v>
          </cell>
          <cell r="K177" t="e">
            <v>#REF!</v>
          </cell>
          <cell r="L177" t="e">
            <v>#REF!</v>
          </cell>
          <cell r="M177" t="e">
            <v>#REF!</v>
          </cell>
          <cell r="N177" t="e">
            <v>#REF!</v>
          </cell>
          <cell r="O177" t="e">
            <v>#REF!</v>
          </cell>
          <cell r="P177" t="e">
            <v>#REF!</v>
          </cell>
        </row>
        <row r="178">
          <cell r="A178" t="str">
            <v>051600</v>
          </cell>
          <cell r="B178" t="str">
            <v>Accts Payable - Consolidated Subs</v>
          </cell>
          <cell r="C178" t="e">
            <v>#REF!</v>
          </cell>
          <cell r="D178" t="e">
            <v>#REF!</v>
          </cell>
          <cell r="E178" t="e">
            <v>#REF!</v>
          </cell>
          <cell r="F178" t="e">
            <v>#REF!</v>
          </cell>
          <cell r="G178" t="e">
            <v>#REF!</v>
          </cell>
          <cell r="H178" t="e">
            <v>#REF!</v>
          </cell>
          <cell r="I178" t="e">
            <v>#REF!</v>
          </cell>
          <cell r="J178" t="e">
            <v>#REF!</v>
          </cell>
          <cell r="K178" t="e">
            <v>#REF!</v>
          </cell>
          <cell r="L178" t="e">
            <v>#REF!</v>
          </cell>
          <cell r="M178" t="e">
            <v>#REF!</v>
          </cell>
          <cell r="N178" t="e">
            <v>#REF!</v>
          </cell>
          <cell r="O178" t="e">
            <v>#REF!</v>
          </cell>
          <cell r="P178" t="e">
            <v>#REF!</v>
          </cell>
        </row>
        <row r="179">
          <cell r="A179" t="str">
            <v>2.1.01.04.04.00</v>
          </cell>
          <cell r="B179" t="e">
            <v>#REF!</v>
          </cell>
          <cell r="C179" t="e">
            <v>#REF!</v>
          </cell>
          <cell r="D179" t="e">
            <v>#REF!</v>
          </cell>
          <cell r="E179" t="e">
            <v>#REF!</v>
          </cell>
          <cell r="F179" t="e">
            <v>#REF!</v>
          </cell>
          <cell r="G179" t="e">
            <v>#REF!</v>
          </cell>
          <cell r="H179" t="e">
            <v>#REF!</v>
          </cell>
          <cell r="I179" t="e">
            <v>#REF!</v>
          </cell>
          <cell r="J179" t="e">
            <v>#REF!</v>
          </cell>
          <cell r="K179" t="e">
            <v>#REF!</v>
          </cell>
          <cell r="L179" t="e">
            <v>#REF!</v>
          </cell>
          <cell r="M179" t="e">
            <v>#REF!</v>
          </cell>
          <cell r="N179" t="e">
            <v>#REF!</v>
          </cell>
          <cell r="O179" t="e">
            <v>#REF!</v>
          </cell>
          <cell r="P179" t="e">
            <v>#REF!</v>
          </cell>
        </row>
        <row r="180">
          <cell r="A180" t="str">
            <v>2.1.01.04.11.00</v>
          </cell>
          <cell r="B180" t="str">
            <v>AEI GUATEMALA LTDA.</v>
          </cell>
          <cell r="C180" t="e">
            <v>#REF!</v>
          </cell>
          <cell r="D180" t="e">
            <v>#REF!</v>
          </cell>
          <cell r="E180" t="e">
            <v>#REF!</v>
          </cell>
          <cell r="F180" t="e">
            <v>#REF!</v>
          </cell>
          <cell r="G180" t="e">
            <v>#REF!</v>
          </cell>
          <cell r="H180" t="e">
            <v>#REF!</v>
          </cell>
          <cell r="I180" t="e">
            <v>#REF!</v>
          </cell>
          <cell r="J180" t="e">
            <v>#REF!</v>
          </cell>
          <cell r="K180" t="e">
            <v>#REF!</v>
          </cell>
          <cell r="L180" t="e">
            <v>#REF!</v>
          </cell>
          <cell r="M180" t="e">
            <v>#REF!</v>
          </cell>
          <cell r="N180" t="e">
            <v>#REF!</v>
          </cell>
          <cell r="O180" t="e">
            <v>#REF!</v>
          </cell>
          <cell r="P180" t="e">
            <v>#REF!</v>
          </cell>
        </row>
        <row r="181">
          <cell r="A181" t="str">
            <v>2.1.01.04.12.00</v>
          </cell>
          <cell r="B181" t="e">
            <v>#REF!</v>
          </cell>
          <cell r="C181" t="e">
            <v>#REF!</v>
          </cell>
          <cell r="D181" t="e">
            <v>#REF!</v>
          </cell>
          <cell r="E181" t="e">
            <v>#REF!</v>
          </cell>
          <cell r="F181" t="e">
            <v>#REF!</v>
          </cell>
          <cell r="G181" t="e">
            <v>#REF!</v>
          </cell>
          <cell r="H181" t="e">
            <v>#REF!</v>
          </cell>
          <cell r="I181" t="e">
            <v>#REF!</v>
          </cell>
          <cell r="J181" t="e">
            <v>#REF!</v>
          </cell>
          <cell r="K181" t="e">
            <v>#REF!</v>
          </cell>
          <cell r="L181" t="e">
            <v>#REF!</v>
          </cell>
          <cell r="M181" t="e">
            <v>#REF!</v>
          </cell>
          <cell r="N181" t="e">
            <v>#REF!</v>
          </cell>
          <cell r="O181" t="e">
            <v>#REF!</v>
          </cell>
          <cell r="P181" t="e">
            <v>#REF!</v>
          </cell>
        </row>
        <row r="182">
          <cell r="A182" t="str">
            <v>056000</v>
          </cell>
          <cell r="B182" t="str">
            <v>Accrued Taxes Payable - Other, Other than Inc Tax</v>
          </cell>
          <cell r="C182" t="e">
            <v>#REF!</v>
          </cell>
          <cell r="D182" t="e">
            <v>#REF!</v>
          </cell>
          <cell r="E182" t="e">
            <v>#REF!</v>
          </cell>
          <cell r="F182" t="e">
            <v>#REF!</v>
          </cell>
          <cell r="G182" t="e">
            <v>#REF!</v>
          </cell>
          <cell r="H182" t="e">
            <v>#REF!</v>
          </cell>
          <cell r="I182" t="e">
            <v>#REF!</v>
          </cell>
          <cell r="J182" t="e">
            <v>#REF!</v>
          </cell>
          <cell r="K182" t="e">
            <v>#REF!</v>
          </cell>
          <cell r="L182" t="e">
            <v>#REF!</v>
          </cell>
          <cell r="M182" t="e">
            <v>#REF!</v>
          </cell>
          <cell r="N182" t="e">
            <v>#REF!</v>
          </cell>
          <cell r="O182" t="e">
            <v>#REF!</v>
          </cell>
          <cell r="P182" t="e">
            <v>#REF!</v>
          </cell>
        </row>
        <row r="183">
          <cell r="A183" t="str">
            <v>2.1.08.00.00.00</v>
          </cell>
          <cell r="B183" t="str">
            <v>Retenciones a empleados(Impuestos, seguridad social)</v>
          </cell>
          <cell r="C183" t="e">
            <v>#REF!</v>
          </cell>
          <cell r="D183" t="e">
            <v>#REF!</v>
          </cell>
          <cell r="E183" t="e">
            <v>#REF!</v>
          </cell>
          <cell r="F183" t="e">
            <v>#REF!</v>
          </cell>
          <cell r="G183" t="e">
            <v>#REF!</v>
          </cell>
          <cell r="H183" t="e">
            <v>#REF!</v>
          </cell>
          <cell r="I183" t="e">
            <v>#REF!</v>
          </cell>
          <cell r="J183" t="e">
            <v>#REF!</v>
          </cell>
          <cell r="K183" t="e">
            <v>#REF!</v>
          </cell>
          <cell r="L183" t="e">
            <v>#REF!</v>
          </cell>
          <cell r="M183" t="e">
            <v>#REF!</v>
          </cell>
          <cell r="N183" t="e">
            <v>#REF!</v>
          </cell>
          <cell r="O183" t="e">
            <v>#REF!</v>
          </cell>
          <cell r="P183" t="e">
            <v>#REF!</v>
          </cell>
        </row>
        <row r="184">
          <cell r="A184" t="str">
            <v>055000</v>
          </cell>
          <cell r="B184" t="str">
            <v>Income Taxes Payable - Foreign</v>
          </cell>
          <cell r="C184" t="e">
            <v>#REF!</v>
          </cell>
          <cell r="D184" t="e">
            <v>#REF!</v>
          </cell>
          <cell r="E184" t="e">
            <v>#REF!</v>
          </cell>
          <cell r="F184" t="e">
            <v>#REF!</v>
          </cell>
          <cell r="G184" t="e">
            <v>#REF!</v>
          </cell>
          <cell r="H184" t="e">
            <v>#REF!</v>
          </cell>
          <cell r="I184" t="e">
            <v>#REF!</v>
          </cell>
          <cell r="J184" t="e">
            <v>#REF!</v>
          </cell>
          <cell r="K184" t="e">
            <v>#REF!</v>
          </cell>
          <cell r="L184" t="e">
            <v>#REF!</v>
          </cell>
          <cell r="M184" t="e">
            <v>#REF!</v>
          </cell>
          <cell r="N184" t="e">
            <v>#REF!</v>
          </cell>
          <cell r="O184" t="e">
            <v>#REF!</v>
          </cell>
          <cell r="P184" t="e">
            <v>#REF!</v>
          </cell>
        </row>
        <row r="185">
          <cell r="A185" t="str">
            <v>2.1.07.05.00.00</v>
          </cell>
          <cell r="B185" t="str">
            <v>Impuesto sobre la renta</v>
          </cell>
          <cell r="C185" t="e">
            <v>#REF!</v>
          </cell>
          <cell r="D185" t="e">
            <v>#REF!</v>
          </cell>
          <cell r="E185" t="e">
            <v>#REF!</v>
          </cell>
          <cell r="F185" t="e">
            <v>#REF!</v>
          </cell>
          <cell r="G185" t="e">
            <v>#REF!</v>
          </cell>
          <cell r="H185" t="e">
            <v>#REF!</v>
          </cell>
          <cell r="I185" t="e">
            <v>#REF!</v>
          </cell>
          <cell r="J185" t="e">
            <v>#REF!</v>
          </cell>
          <cell r="K185" t="e">
            <v>#REF!</v>
          </cell>
          <cell r="L185" t="e">
            <v>#REF!</v>
          </cell>
          <cell r="M185" t="e">
            <v>#REF!</v>
          </cell>
          <cell r="N185" t="e">
            <v>#REF!</v>
          </cell>
          <cell r="O185" t="e">
            <v>#REF!</v>
          </cell>
          <cell r="P185" t="e">
            <v>#REF!</v>
          </cell>
        </row>
        <row r="186">
          <cell r="A186" t="str">
            <v>056700</v>
          </cell>
          <cell r="B186" t="str">
            <v>Curr Def Tax Liability - Foreign</v>
          </cell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</row>
        <row r="187">
          <cell r="A187" t="str">
            <v>2.3.01.07.00.00</v>
          </cell>
          <cell r="B187" t="str">
            <v>PASIVO POR IMPUESTO DIFERIDO CORRIENTE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</row>
        <row r="188">
          <cell r="A188" t="str">
            <v>058500</v>
          </cell>
          <cell r="B188" t="str">
            <v>Accrued Interest - Short-Term Debt</v>
          </cell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 t="e">
            <v>#REF!</v>
          </cell>
          <cell r="M188" t="e">
            <v>#REF!</v>
          </cell>
          <cell r="N188" t="e">
            <v>#REF!</v>
          </cell>
          <cell r="O188" t="e">
            <v>#REF!</v>
          </cell>
          <cell r="P188" t="e">
            <v>#REF!</v>
          </cell>
        </row>
        <row r="189">
          <cell r="A189" t="str">
            <v>2.1.01.06.04.00</v>
          </cell>
          <cell r="B189" t="str">
            <v>INTERESES POR PAGAR</v>
          </cell>
          <cell r="C189" t="e">
            <v>#REF!</v>
          </cell>
          <cell r="D189" t="e">
            <v>#REF!</v>
          </cell>
          <cell r="E189" t="e">
            <v>#REF!</v>
          </cell>
          <cell r="F189" t="e">
            <v>#REF!</v>
          </cell>
          <cell r="G189" t="e">
            <v>#REF!</v>
          </cell>
          <cell r="H189" t="e">
            <v>#REF!</v>
          </cell>
          <cell r="I189" t="e">
            <v>#REF!</v>
          </cell>
          <cell r="J189" t="e">
            <v>#REF!</v>
          </cell>
          <cell r="K189" t="e">
            <v>#REF!</v>
          </cell>
          <cell r="L189" t="e">
            <v>#REF!</v>
          </cell>
          <cell r="M189" t="e">
            <v>#REF!</v>
          </cell>
          <cell r="N189" t="e">
            <v>#REF!</v>
          </cell>
          <cell r="O189" t="e">
            <v>#REF!</v>
          </cell>
          <cell r="P189" t="e">
            <v>#REF!</v>
          </cell>
        </row>
        <row r="190">
          <cell r="A190" t="str">
            <v>064200</v>
          </cell>
          <cell r="B190" t="str">
            <v>Dividends Payable</v>
          </cell>
          <cell r="C190" t="e">
            <v>#REF!</v>
          </cell>
          <cell r="D190" t="e">
            <v>#REF!</v>
          </cell>
          <cell r="E190" t="e">
            <v>#REF!</v>
          </cell>
          <cell r="F190" t="e">
            <v>#REF!</v>
          </cell>
          <cell r="G190" t="e">
            <v>#REF!</v>
          </cell>
          <cell r="H190" t="e">
            <v>#REF!</v>
          </cell>
          <cell r="I190" t="e">
            <v>#REF!</v>
          </cell>
          <cell r="J190" t="e">
            <v>#REF!</v>
          </cell>
          <cell r="K190" t="e">
            <v>#REF!</v>
          </cell>
          <cell r="L190" t="e">
            <v>#REF!</v>
          </cell>
          <cell r="M190" t="e">
            <v>#REF!</v>
          </cell>
          <cell r="N190" t="e">
            <v>#REF!</v>
          </cell>
          <cell r="O190" t="e">
            <v>#REF!</v>
          </cell>
          <cell r="P190" t="e">
            <v>#REF!</v>
          </cell>
        </row>
        <row r="191">
          <cell r="A191" t="str">
            <v>2.1.10.00.00.00</v>
          </cell>
          <cell r="B191" t="str">
            <v>DIVIDENDOS POR PAGAR</v>
          </cell>
          <cell r="C191" t="e">
            <v>#REF!</v>
          </cell>
          <cell r="D191" t="e">
            <v>#REF!</v>
          </cell>
          <cell r="E191" t="e">
            <v>#REF!</v>
          </cell>
          <cell r="F191" t="e">
            <v>#REF!</v>
          </cell>
          <cell r="G191" t="e">
            <v>#REF!</v>
          </cell>
          <cell r="H191" t="e">
            <v>#REF!</v>
          </cell>
          <cell r="I191" t="e">
            <v>#REF!</v>
          </cell>
          <cell r="J191" t="e">
            <v>#REF!</v>
          </cell>
          <cell r="K191" t="e">
            <v>#REF!</v>
          </cell>
          <cell r="L191" t="e">
            <v>#REF!</v>
          </cell>
          <cell r="M191" t="e">
            <v>#REF!</v>
          </cell>
          <cell r="N191" t="e">
            <v>#REF!</v>
          </cell>
          <cell r="O191" t="e">
            <v>#REF!</v>
          </cell>
          <cell r="P191" t="e">
            <v>#REF!</v>
          </cell>
        </row>
        <row r="192">
          <cell r="A192" t="str">
            <v>065500</v>
          </cell>
          <cell r="B192" t="str">
            <v>Other Misc Current and Accrued Liabilities</v>
          </cell>
          <cell r="C192" t="e">
            <v>#REF!</v>
          </cell>
          <cell r="D192" t="e">
            <v>#REF!</v>
          </cell>
          <cell r="E192" t="e">
            <v>#REF!</v>
          </cell>
          <cell r="F192" t="e">
            <v>#REF!</v>
          </cell>
          <cell r="G192" t="e">
            <v>#REF!</v>
          </cell>
          <cell r="H192" t="e">
            <v>#REF!</v>
          </cell>
          <cell r="I192" t="e">
            <v>#REF!</v>
          </cell>
          <cell r="J192" t="e">
            <v>#REF!</v>
          </cell>
          <cell r="K192" t="e">
            <v>#REF!</v>
          </cell>
          <cell r="L192" t="e">
            <v>#REF!</v>
          </cell>
          <cell r="M192" t="e">
            <v>#REF!</v>
          </cell>
          <cell r="N192" t="e">
            <v>#REF!</v>
          </cell>
          <cell r="O192" t="e">
            <v>#REF!</v>
          </cell>
          <cell r="P192" t="e">
            <v>#REF!</v>
          </cell>
        </row>
        <row r="193">
          <cell r="A193" t="str">
            <v>2.1.01.05.00.00</v>
          </cell>
          <cell r="B193" t="str">
            <v>ACCIONISTAS</v>
          </cell>
          <cell r="C193" t="e">
            <v>#REF!</v>
          </cell>
          <cell r="D193" t="e">
            <v>#REF!</v>
          </cell>
          <cell r="E193" t="e">
            <v>#REF!</v>
          </cell>
          <cell r="F193" t="e">
            <v>#REF!</v>
          </cell>
          <cell r="G193" t="e">
            <v>#REF!</v>
          </cell>
          <cell r="H193" t="e">
            <v>#REF!</v>
          </cell>
          <cell r="I193" t="e">
            <v>#REF!</v>
          </cell>
          <cell r="J193" t="e">
            <v>#REF!</v>
          </cell>
          <cell r="K193" t="e">
            <v>#REF!</v>
          </cell>
          <cell r="L193" t="e">
            <v>#REF!</v>
          </cell>
          <cell r="M193" t="e">
            <v>#REF!</v>
          </cell>
          <cell r="N193" t="e">
            <v>#REF!</v>
          </cell>
          <cell r="O193" t="e">
            <v>#REF!</v>
          </cell>
          <cell r="P193" t="e">
            <v>#REF!</v>
          </cell>
        </row>
        <row r="194">
          <cell r="A194" t="str">
            <v>2.1.06.01.01.00</v>
          </cell>
          <cell r="B194" t="str">
            <v>PLANILLAS POR PAGAR-SUELDOS</v>
          </cell>
          <cell r="C194" t="e">
            <v>#REF!</v>
          </cell>
          <cell r="D194" t="e">
            <v>#REF!</v>
          </cell>
          <cell r="E194" t="e">
            <v>#REF!</v>
          </cell>
          <cell r="F194" t="e">
            <v>#REF!</v>
          </cell>
          <cell r="G194" t="e">
            <v>#REF!</v>
          </cell>
          <cell r="H194" t="e">
            <v>#REF!</v>
          </cell>
          <cell r="I194" t="e">
            <v>#REF!</v>
          </cell>
          <cell r="J194" t="e">
            <v>#REF!</v>
          </cell>
          <cell r="K194" t="e">
            <v>#REF!</v>
          </cell>
          <cell r="L194" t="e">
            <v>#REF!</v>
          </cell>
          <cell r="M194" t="e">
            <v>#REF!</v>
          </cell>
          <cell r="N194" t="e">
            <v>#REF!</v>
          </cell>
          <cell r="O194" t="e">
            <v>#REF!</v>
          </cell>
          <cell r="P194" t="e">
            <v>#REF!</v>
          </cell>
        </row>
        <row r="195">
          <cell r="A195" t="str">
            <v>2.1.06.06.00.00</v>
          </cell>
          <cell r="B195" t="str">
            <v>PROVISIONES</v>
          </cell>
          <cell r="C195" t="e">
            <v>#REF!</v>
          </cell>
          <cell r="D195" t="e">
            <v>#REF!</v>
          </cell>
          <cell r="E195" t="e">
            <v>#REF!</v>
          </cell>
          <cell r="F195" t="e">
            <v>#REF!</v>
          </cell>
          <cell r="G195" t="e">
            <v>#REF!</v>
          </cell>
          <cell r="H195" t="e">
            <v>#REF!</v>
          </cell>
          <cell r="I195" t="e">
            <v>#REF!</v>
          </cell>
          <cell r="J195" t="e">
            <v>#REF!</v>
          </cell>
          <cell r="K195" t="e">
            <v>#REF!</v>
          </cell>
          <cell r="L195" t="e">
            <v>#REF!</v>
          </cell>
          <cell r="M195" t="e">
            <v>#REF!</v>
          </cell>
          <cell r="N195" t="e">
            <v>#REF!</v>
          </cell>
          <cell r="O195" t="e">
            <v>#REF!</v>
          </cell>
          <cell r="P195" t="e">
            <v>#REF!</v>
          </cell>
        </row>
        <row r="196">
          <cell r="A196" t="str">
            <v>2.1.07.02.00.00</v>
          </cell>
          <cell r="B196" t="str">
            <v>IMPUESTO IVA</v>
          </cell>
          <cell r="C196" t="e">
            <v>#REF!</v>
          </cell>
          <cell r="D196" t="e">
            <v>#REF!</v>
          </cell>
          <cell r="E196" t="e">
            <v>#REF!</v>
          </cell>
          <cell r="F196" t="e">
            <v>#REF!</v>
          </cell>
          <cell r="G196" t="e">
            <v>#REF!</v>
          </cell>
          <cell r="H196" t="e">
            <v>#REF!</v>
          </cell>
          <cell r="I196" t="e">
            <v>#REF!</v>
          </cell>
          <cell r="J196" t="e">
            <v>#REF!</v>
          </cell>
          <cell r="K196" t="e">
            <v>#REF!</v>
          </cell>
          <cell r="L196" t="e">
            <v>#REF!</v>
          </cell>
          <cell r="M196" t="e">
            <v>#REF!</v>
          </cell>
          <cell r="N196" t="e">
            <v>#REF!</v>
          </cell>
          <cell r="O196" t="e">
            <v>#REF!</v>
          </cell>
          <cell r="P196" t="e">
            <v>#REF!</v>
          </cell>
        </row>
        <row r="197">
          <cell r="A197" t="str">
            <v>2.1.07.03.00.00</v>
          </cell>
          <cell r="B197" t="str">
            <v>IMPUESTOS MUNICIPALES</v>
          </cell>
          <cell r="C197" t="e">
            <v>#REF!</v>
          </cell>
          <cell r="D197" t="e">
            <v>#REF!</v>
          </cell>
          <cell r="E197" t="e">
            <v>#REF!</v>
          </cell>
          <cell r="F197" t="e">
            <v>#REF!</v>
          </cell>
          <cell r="G197" t="e">
            <v>#REF!</v>
          </cell>
          <cell r="H197" t="e">
            <v>#REF!</v>
          </cell>
          <cell r="I197" t="e">
            <v>#REF!</v>
          </cell>
          <cell r="J197" t="e">
            <v>#REF!</v>
          </cell>
          <cell r="K197" t="e">
            <v>#REF!</v>
          </cell>
          <cell r="L197" t="e">
            <v>#REF!</v>
          </cell>
          <cell r="M197" t="e">
            <v>#REF!</v>
          </cell>
          <cell r="N197" t="e">
            <v>#REF!</v>
          </cell>
          <cell r="O197" t="e">
            <v>#REF!</v>
          </cell>
          <cell r="P197" t="e">
            <v>#REF!</v>
          </cell>
        </row>
        <row r="198">
          <cell r="A198" t="str">
            <v>2.1.07.04.00.00</v>
          </cell>
          <cell r="B198" t="str">
            <v>PROVISION PARA PAGO A CUENTA</v>
          </cell>
          <cell r="C198" t="e">
            <v>#REF!</v>
          </cell>
          <cell r="D198" t="e">
            <v>#REF!</v>
          </cell>
          <cell r="E198" t="e">
            <v>#REF!</v>
          </cell>
          <cell r="F198" t="e">
            <v>#REF!</v>
          </cell>
          <cell r="G198" t="e">
            <v>#REF!</v>
          </cell>
          <cell r="H198">
            <v>0</v>
          </cell>
          <cell r="I198" t="e">
            <v>#REF!</v>
          </cell>
          <cell r="J198" t="e">
            <v>#REF!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 t="e">
            <v>#REF!</v>
          </cell>
          <cell r="P198" t="e">
            <v>#REF!</v>
          </cell>
        </row>
        <row r="199">
          <cell r="A199" t="str">
            <v>2.1.07.06.00.00</v>
          </cell>
          <cell r="B199" t="str">
            <v>TASAS MUNIC. ASEO, ALUMB, Y P</v>
          </cell>
          <cell r="C199" t="e">
            <v>#REF!</v>
          </cell>
          <cell r="D199" t="e">
            <v>#REF!</v>
          </cell>
          <cell r="E199" t="e">
            <v>#REF!</v>
          </cell>
          <cell r="F199" t="e">
            <v>#REF!</v>
          </cell>
          <cell r="G199" t="e">
            <v>#REF!</v>
          </cell>
          <cell r="H199" t="e">
            <v>#REF!</v>
          </cell>
          <cell r="I199" t="e">
            <v>#REF!</v>
          </cell>
          <cell r="J199" t="e">
            <v>#REF!</v>
          </cell>
          <cell r="K199" t="e">
            <v>#REF!</v>
          </cell>
          <cell r="L199" t="e">
            <v>#REF!</v>
          </cell>
          <cell r="M199" t="e">
            <v>#REF!</v>
          </cell>
          <cell r="N199" t="e">
            <v>#REF!</v>
          </cell>
          <cell r="O199" t="e">
            <v>#REF!</v>
          </cell>
          <cell r="P199" t="e">
            <v>#REF!</v>
          </cell>
        </row>
        <row r="200">
          <cell r="A200" t="str">
            <v>2.1.07.07.00.00</v>
          </cell>
          <cell r="B200" t="str">
            <v>IMPUESTOS X PAGAR ALCALDIAS P</v>
          </cell>
          <cell r="C200" t="e">
            <v>#REF!</v>
          </cell>
          <cell r="D200" t="e">
            <v>#REF!</v>
          </cell>
          <cell r="E200" t="e">
            <v>#REF!</v>
          </cell>
          <cell r="F200" t="e">
            <v>#REF!</v>
          </cell>
          <cell r="G200" t="e">
            <v>#REF!</v>
          </cell>
          <cell r="H200" t="e">
            <v>#REF!</v>
          </cell>
          <cell r="I200" t="e">
            <v>#REF!</v>
          </cell>
          <cell r="J200" t="e">
            <v>#REF!</v>
          </cell>
          <cell r="K200" t="e">
            <v>#REF!</v>
          </cell>
          <cell r="L200" t="e">
            <v>#REF!</v>
          </cell>
          <cell r="M200" t="e">
            <v>#REF!</v>
          </cell>
          <cell r="N200" t="e">
            <v>#REF!</v>
          </cell>
          <cell r="O200" t="e">
            <v>#REF!</v>
          </cell>
          <cell r="P200" t="e">
            <v>#REF!</v>
          </cell>
        </row>
        <row r="201">
          <cell r="A201" t="str">
            <v>2.1.07.08.00.00</v>
          </cell>
          <cell r="B201" t="str">
            <v>RETENCION IVA 1% ANTICIPADO</v>
          </cell>
          <cell r="C201" t="e">
            <v>#REF!</v>
          </cell>
          <cell r="D201" t="e">
            <v>#REF!</v>
          </cell>
          <cell r="E201" t="e">
            <v>#REF!</v>
          </cell>
          <cell r="F201" t="e">
            <v>#REF!</v>
          </cell>
          <cell r="G201" t="e">
            <v>#REF!</v>
          </cell>
          <cell r="H201" t="e">
            <v>#REF!</v>
          </cell>
          <cell r="I201" t="e">
            <v>#REF!</v>
          </cell>
          <cell r="J201" t="e">
            <v>#REF!</v>
          </cell>
          <cell r="K201" t="e">
            <v>#REF!</v>
          </cell>
          <cell r="L201" t="e">
            <v>#REF!</v>
          </cell>
          <cell r="M201" t="e">
            <v>#REF!</v>
          </cell>
          <cell r="N201" t="e">
            <v>#REF!</v>
          </cell>
          <cell r="O201" t="e">
            <v>#REF!</v>
          </cell>
          <cell r="P201" t="e">
            <v>#REF!</v>
          </cell>
        </row>
        <row r="202">
          <cell r="A202" t="str">
            <v>2.1.11.00.00.00</v>
          </cell>
          <cell r="B202" t="str">
            <v>FONDOS AJENOS EN CUSTODIA</v>
          </cell>
          <cell r="C202" t="e">
            <v>#REF!</v>
          </cell>
          <cell r="D202" t="e">
            <v>#REF!</v>
          </cell>
          <cell r="E202" t="e">
            <v>#REF!</v>
          </cell>
          <cell r="F202" t="e">
            <v>#REF!</v>
          </cell>
          <cell r="G202" t="e">
            <v>#REF!</v>
          </cell>
          <cell r="H202" t="e">
            <v>#REF!</v>
          </cell>
          <cell r="I202" t="e">
            <v>#REF!</v>
          </cell>
          <cell r="J202" t="e">
            <v>#REF!</v>
          </cell>
          <cell r="K202" t="e">
            <v>#REF!</v>
          </cell>
          <cell r="L202" t="e">
            <v>#REF!</v>
          </cell>
          <cell r="M202" t="e">
            <v>#REF!</v>
          </cell>
          <cell r="N202" t="e">
            <v>#REF!</v>
          </cell>
          <cell r="O202" t="e">
            <v>#REF!</v>
          </cell>
          <cell r="P202" t="e">
            <v>#REF!</v>
          </cell>
        </row>
        <row r="203">
          <cell r="A203" t="str">
            <v>2.1.09.00.00.00</v>
          </cell>
          <cell r="B203" t="str">
            <v>IVA-DEBITO FISCAL</v>
          </cell>
          <cell r="C203" t="e">
            <v>#REF!</v>
          </cell>
          <cell r="D203" t="e">
            <v>#REF!</v>
          </cell>
          <cell r="E203" t="e">
            <v>#REF!</v>
          </cell>
          <cell r="F203" t="e">
            <v>#REF!</v>
          </cell>
          <cell r="G203" t="e">
            <v>#REF!</v>
          </cell>
          <cell r="H203" t="e">
            <v>#REF!</v>
          </cell>
          <cell r="I203" t="e">
            <v>#REF!</v>
          </cell>
          <cell r="J203" t="e">
            <v>#REF!</v>
          </cell>
          <cell r="K203" t="e">
            <v>#REF!</v>
          </cell>
          <cell r="L203" t="e">
            <v>#REF!</v>
          </cell>
          <cell r="M203" t="e">
            <v>#REF!</v>
          </cell>
          <cell r="N203" t="e">
            <v>#REF!</v>
          </cell>
          <cell r="O203" t="e">
            <v>#REF!</v>
          </cell>
          <cell r="P203" t="e">
            <v>#REF!</v>
          </cell>
        </row>
        <row r="204">
          <cell r="A204" t="str">
            <v>045100</v>
          </cell>
          <cell r="B204" t="str">
            <v>Curr Maturities of L/T Debt - Contra</v>
          </cell>
          <cell r="C204" t="e">
            <v>#REF!</v>
          </cell>
          <cell r="D204" t="e">
            <v>#REF!</v>
          </cell>
          <cell r="E204" t="e">
            <v>#REF!</v>
          </cell>
          <cell r="F204" t="e">
            <v>#REF!</v>
          </cell>
          <cell r="G204" t="e">
            <v>#REF!</v>
          </cell>
          <cell r="H204" t="e">
            <v>#REF!</v>
          </cell>
          <cell r="I204" t="e">
            <v>#REF!</v>
          </cell>
          <cell r="J204" t="e">
            <v>#REF!</v>
          </cell>
          <cell r="K204" t="e">
            <v>#REF!</v>
          </cell>
          <cell r="L204" t="e">
            <v>#REF!</v>
          </cell>
          <cell r="M204" t="e">
            <v>#REF!</v>
          </cell>
          <cell r="N204" t="e">
            <v>#REF!</v>
          </cell>
          <cell r="O204" t="e">
            <v>#REF!</v>
          </cell>
          <cell r="P204" t="e">
            <v>#REF!</v>
          </cell>
        </row>
        <row r="205">
          <cell r="A205" t="str">
            <v>2.1.01.08.00.00</v>
          </cell>
          <cell r="B205" t="str">
            <v>PRESTAMOS POR PAGAR A</v>
          </cell>
          <cell r="C205" t="e">
            <v>#REF!</v>
          </cell>
          <cell r="D205" t="e">
            <v>#REF!</v>
          </cell>
          <cell r="E205" t="e">
            <v>#REF!</v>
          </cell>
          <cell r="F205" t="e">
            <v>#REF!</v>
          </cell>
          <cell r="G205" t="e">
            <v>#REF!</v>
          </cell>
          <cell r="H205" t="e">
            <v>#REF!</v>
          </cell>
          <cell r="I205" t="e">
            <v>#REF!</v>
          </cell>
          <cell r="J205" t="e">
            <v>#REF!</v>
          </cell>
          <cell r="K205" t="e">
            <v>#REF!</v>
          </cell>
          <cell r="L205" t="e">
            <v>#REF!</v>
          </cell>
          <cell r="M205" t="e">
            <v>#REF!</v>
          </cell>
          <cell r="N205" t="e">
            <v>#REF!</v>
          </cell>
          <cell r="O205" t="e">
            <v>#REF!</v>
          </cell>
          <cell r="P205" t="e">
            <v>#REF!</v>
          </cell>
        </row>
        <row r="206">
          <cell r="A206" t="str">
            <v>079000</v>
          </cell>
          <cell r="B206" t="str">
            <v>NC Def Tax Liability - Foreign</v>
          </cell>
          <cell r="C206" t="e">
            <v>#REF!</v>
          </cell>
          <cell r="D206" t="e">
            <v>#REF!</v>
          </cell>
          <cell r="E206" t="e">
            <v>#REF!</v>
          </cell>
          <cell r="F206" t="e">
            <v>#REF!</v>
          </cell>
          <cell r="G206" t="e">
            <v>#REF!</v>
          </cell>
          <cell r="H206" t="e">
            <v>#REF!</v>
          </cell>
          <cell r="I206" t="e">
            <v>#REF!</v>
          </cell>
          <cell r="J206" t="e">
            <v>#REF!</v>
          </cell>
          <cell r="K206" t="e">
            <v>#REF!</v>
          </cell>
          <cell r="L206" t="e">
            <v>#REF!</v>
          </cell>
          <cell r="M206" t="e">
            <v>#REF!</v>
          </cell>
          <cell r="N206" t="e">
            <v>#REF!</v>
          </cell>
          <cell r="O206" t="e">
            <v>#REF!</v>
          </cell>
          <cell r="P206" t="e">
            <v>#REF!</v>
          </cell>
        </row>
        <row r="207">
          <cell r="A207" t="str">
            <v>2.3.01.04.00.00</v>
          </cell>
          <cell r="B207" t="str">
            <v>IMPUESTO DIFERIDO</v>
          </cell>
          <cell r="C207" t="e">
            <v>#REF!</v>
          </cell>
          <cell r="D207" t="e">
            <v>#REF!</v>
          </cell>
          <cell r="E207" t="e">
            <v>#REF!</v>
          </cell>
          <cell r="F207" t="e">
            <v>#REF!</v>
          </cell>
          <cell r="G207" t="e">
            <v>#REF!</v>
          </cell>
          <cell r="H207" t="e">
            <v>#REF!</v>
          </cell>
          <cell r="I207" t="e">
            <v>#REF!</v>
          </cell>
          <cell r="J207" t="e">
            <v>#REF!</v>
          </cell>
          <cell r="K207" t="e">
            <v>#REF!</v>
          </cell>
          <cell r="L207" t="e">
            <v>#REF!</v>
          </cell>
          <cell r="M207" t="e">
            <v>#REF!</v>
          </cell>
          <cell r="N207" t="e">
            <v>#REF!</v>
          </cell>
          <cell r="O207" t="e">
            <v>#REF!</v>
          </cell>
          <cell r="P207" t="e">
            <v>#REF!</v>
          </cell>
        </row>
        <row r="208">
          <cell r="A208" t="str">
            <v>084100</v>
          </cell>
          <cell r="B208" t="str">
            <v>Employee Liabilities - Non Current</v>
          </cell>
          <cell r="C208" t="e">
            <v>#REF!</v>
          </cell>
          <cell r="D208" t="e">
            <v>#REF!</v>
          </cell>
          <cell r="E208" t="e">
            <v>#REF!</v>
          </cell>
          <cell r="F208" t="e">
            <v>#REF!</v>
          </cell>
          <cell r="G208" t="e">
            <v>#REF!</v>
          </cell>
          <cell r="H208" t="e">
            <v>#REF!</v>
          </cell>
          <cell r="I208" t="e">
            <v>#REF!</v>
          </cell>
          <cell r="J208" t="e">
            <v>#REF!</v>
          </cell>
          <cell r="K208" t="e">
            <v>#REF!</v>
          </cell>
          <cell r="L208" t="e">
            <v>#REF!</v>
          </cell>
          <cell r="M208" t="e">
            <v>#REF!</v>
          </cell>
          <cell r="N208" t="e">
            <v>#REF!</v>
          </cell>
          <cell r="O208" t="e">
            <v>#REF!</v>
          </cell>
          <cell r="P208" t="e">
            <v>#REF!</v>
          </cell>
        </row>
        <row r="209">
          <cell r="A209" t="str">
            <v>2.1.06.04.00.00</v>
          </cell>
          <cell r="B209" t="str">
            <v>PRESTACIONES LABORALES</v>
          </cell>
          <cell r="C209" t="e">
            <v>#REF!</v>
          </cell>
          <cell r="D209" t="e">
            <v>#REF!</v>
          </cell>
          <cell r="E209" t="e">
            <v>#REF!</v>
          </cell>
          <cell r="F209" t="e">
            <v>#REF!</v>
          </cell>
          <cell r="G209" t="e">
            <v>#REF!</v>
          </cell>
          <cell r="H209" t="e">
            <v>#REF!</v>
          </cell>
          <cell r="I209" t="e">
            <v>#REF!</v>
          </cell>
          <cell r="J209" t="e">
            <v>#REF!</v>
          </cell>
          <cell r="K209" t="e">
            <v>#REF!</v>
          </cell>
          <cell r="L209" t="e">
            <v>#REF!</v>
          </cell>
          <cell r="M209" t="e">
            <v>#REF!</v>
          </cell>
          <cell r="N209" t="e">
            <v>#REF!</v>
          </cell>
          <cell r="O209" t="e">
            <v>#REF!</v>
          </cell>
          <cell r="P209" t="e">
            <v>#REF!</v>
          </cell>
        </row>
        <row r="210">
          <cell r="A210" t="str">
            <v>2.3.01.01.00.00</v>
          </cell>
          <cell r="B210" t="str">
            <v>PROVISION PARA OBLIGACIONES L</v>
          </cell>
          <cell r="C210" t="e">
            <v>#REF!</v>
          </cell>
          <cell r="D210" t="e">
            <v>#REF!</v>
          </cell>
          <cell r="E210" t="e">
            <v>#REF!</v>
          </cell>
          <cell r="F210" t="e">
            <v>#REF!</v>
          </cell>
          <cell r="G210" t="e">
            <v>#REF!</v>
          </cell>
          <cell r="H210" t="e">
            <v>#REF!</v>
          </cell>
          <cell r="I210" t="e">
            <v>#REF!</v>
          </cell>
          <cell r="J210" t="e">
            <v>#REF!</v>
          </cell>
          <cell r="K210" t="e">
            <v>#REF!</v>
          </cell>
          <cell r="L210" t="e">
            <v>#REF!</v>
          </cell>
          <cell r="M210" t="e">
            <v>#REF!</v>
          </cell>
          <cell r="N210" t="e">
            <v>#REF!</v>
          </cell>
          <cell r="O210" t="e">
            <v>#REF!</v>
          </cell>
          <cell r="P210" t="e">
            <v>#REF!</v>
          </cell>
        </row>
        <row r="211">
          <cell r="A211" t="str">
            <v>085500</v>
          </cell>
          <cell r="B211" t="str">
            <v>Minority Interest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</row>
        <row r="212">
          <cell r="A212" t="str">
            <v>2.3.01.08.00.00</v>
          </cell>
          <cell r="B212" t="str">
            <v>INTERES MINORITARIO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</row>
        <row r="213">
          <cell r="A213" t="str">
            <v>085900</v>
          </cell>
          <cell r="B213" t="str">
            <v>Income Tax Liability - FIN 48</v>
          </cell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</row>
        <row r="214">
          <cell r="A214" t="str">
            <v>2.1.06.06.20.00</v>
          </cell>
          <cell r="B214" t="str">
            <v>PROVISION CONTINGENCIAS FISCALES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</row>
        <row r="215">
          <cell r="A215" t="str">
            <v>086000</v>
          </cell>
          <cell r="B215" t="str">
            <v>Oth Def Credits - Other</v>
          </cell>
          <cell r="C215" t="e">
            <v>#REF!</v>
          </cell>
          <cell r="D215" t="e">
            <v>#REF!</v>
          </cell>
          <cell r="E215" t="e">
            <v>#REF!</v>
          </cell>
          <cell r="F215" t="e">
            <v>#REF!</v>
          </cell>
          <cell r="G215" t="e">
            <v>#REF!</v>
          </cell>
          <cell r="H215" t="e">
            <v>#REF!</v>
          </cell>
          <cell r="I215" t="e">
            <v>#REF!</v>
          </cell>
          <cell r="J215" t="e">
            <v>#REF!</v>
          </cell>
          <cell r="K215" t="e">
            <v>#REF!</v>
          </cell>
          <cell r="L215" t="e">
            <v>#REF!</v>
          </cell>
          <cell r="M215" t="e">
            <v>#REF!</v>
          </cell>
          <cell r="N215" t="e">
            <v>#REF!</v>
          </cell>
          <cell r="O215" t="e">
            <v>#REF!</v>
          </cell>
          <cell r="P215" t="e">
            <v>#REF!</v>
          </cell>
        </row>
        <row r="216">
          <cell r="A216" t="str">
            <v>2.1.03.00.00.00</v>
          </cell>
          <cell r="B216" t="e">
            <v>#REF!</v>
          </cell>
          <cell r="C216" t="e">
            <v>#REF!</v>
          </cell>
          <cell r="D216" t="e">
            <v>#REF!</v>
          </cell>
          <cell r="E216" t="e">
            <v>#REF!</v>
          </cell>
          <cell r="F216" t="e">
            <v>#REF!</v>
          </cell>
          <cell r="G216" t="e">
            <v>#REF!</v>
          </cell>
          <cell r="H216" t="e">
            <v>#REF!</v>
          </cell>
          <cell r="I216" t="e">
            <v>#REF!</v>
          </cell>
          <cell r="J216" t="e">
            <v>#REF!</v>
          </cell>
          <cell r="K216" t="e">
            <v>#REF!</v>
          </cell>
          <cell r="L216" t="e">
            <v>#REF!</v>
          </cell>
          <cell r="M216" t="e">
            <v>#REF!</v>
          </cell>
          <cell r="N216" t="e">
            <v>#REF!</v>
          </cell>
          <cell r="O216" t="e">
            <v>#REF!</v>
          </cell>
          <cell r="P216" t="e">
            <v>#REF!</v>
          </cell>
        </row>
        <row r="217">
          <cell r="A217" t="str">
            <v>2.1.05.00.00.00</v>
          </cell>
          <cell r="B217" t="str">
            <v>INTERESES POR PAGAR</v>
          </cell>
          <cell r="C217" t="e">
            <v>#REF!</v>
          </cell>
          <cell r="D217" t="e">
            <v>#REF!</v>
          </cell>
          <cell r="E217" t="e">
            <v>#REF!</v>
          </cell>
          <cell r="F217" t="e">
            <v>#REF!</v>
          </cell>
          <cell r="G217" t="e">
            <v>#REF!</v>
          </cell>
          <cell r="H217" t="e">
            <v>#REF!</v>
          </cell>
          <cell r="I217" t="e">
            <v>#REF!</v>
          </cell>
          <cell r="J217" t="e">
            <v>#REF!</v>
          </cell>
          <cell r="K217" t="e">
            <v>#REF!</v>
          </cell>
          <cell r="L217" t="e">
            <v>#REF!</v>
          </cell>
          <cell r="M217" t="e">
            <v>#REF!</v>
          </cell>
          <cell r="N217" t="e">
            <v>#REF!</v>
          </cell>
          <cell r="O217" t="e">
            <v>#REF!</v>
          </cell>
          <cell r="P217" t="e">
            <v>#REF!</v>
          </cell>
        </row>
        <row r="218">
          <cell r="A218" t="str">
            <v>2.3.01.06.00.00</v>
          </cell>
          <cell r="B218" t="str">
            <v>INGRESOS DIFERIDOS</v>
          </cell>
          <cell r="C218" t="e">
            <v>#REF!</v>
          </cell>
          <cell r="D218" t="e">
            <v>#REF!</v>
          </cell>
          <cell r="E218" t="e">
            <v>#REF!</v>
          </cell>
          <cell r="F218" t="e">
            <v>#REF!</v>
          </cell>
          <cell r="G218" t="e">
            <v>#REF!</v>
          </cell>
          <cell r="H218" t="e">
            <v>#REF!</v>
          </cell>
          <cell r="I218" t="e">
            <v>#REF!</v>
          </cell>
          <cell r="J218" t="e">
            <v>#REF!</v>
          </cell>
          <cell r="K218" t="e">
            <v>#REF!</v>
          </cell>
          <cell r="L218" t="e">
            <v>#REF!</v>
          </cell>
          <cell r="M218" t="e">
            <v>#REF!</v>
          </cell>
          <cell r="N218" t="e">
            <v>#REF!</v>
          </cell>
          <cell r="O218" t="e">
            <v>#REF!</v>
          </cell>
          <cell r="P218" t="e">
            <v>#REF!</v>
          </cell>
        </row>
        <row r="219">
          <cell r="A219" t="str">
            <v>2.3.01.06.06.00</v>
          </cell>
          <cell r="B219" t="str">
            <v>COMISION POR PRESTA</v>
          </cell>
          <cell r="C219" t="e">
            <v>#REF!</v>
          </cell>
          <cell r="D219" t="e">
            <v>#REF!</v>
          </cell>
          <cell r="E219" t="e">
            <v>#REF!</v>
          </cell>
          <cell r="F219" t="e">
            <v>#REF!</v>
          </cell>
          <cell r="G219" t="e">
            <v>#REF!</v>
          </cell>
          <cell r="H219" t="e">
            <v>#REF!</v>
          </cell>
          <cell r="I219" t="e">
            <v>#REF!</v>
          </cell>
          <cell r="J219" t="e">
            <v>#REF!</v>
          </cell>
          <cell r="K219" t="e">
            <v>#REF!</v>
          </cell>
          <cell r="L219" t="e">
            <v>#REF!</v>
          </cell>
          <cell r="M219" t="e">
            <v>#REF!</v>
          </cell>
          <cell r="N219" t="e">
            <v>#REF!</v>
          </cell>
          <cell r="O219" t="e">
            <v>#REF!</v>
          </cell>
          <cell r="P219" t="e">
            <v>#REF!</v>
          </cell>
        </row>
        <row r="220">
          <cell r="A220" t="str">
            <v>086500</v>
          </cell>
          <cell r="B220" t="str">
            <v>Accrued Contingent Liabilities - Non Current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</row>
        <row r="221">
          <cell r="A221" t="str">
            <v>2.1.06.06.12.00</v>
          </cell>
          <cell r="B221" t="str">
            <v>PROVISION DE CONTINGENCIAS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</row>
        <row r="222">
          <cell r="A222" t="str">
            <v>070600</v>
          </cell>
          <cell r="B222" t="str">
            <v>Long-Term Debt -USD</v>
          </cell>
          <cell r="C222" t="e">
            <v>#REF!</v>
          </cell>
          <cell r="D222" t="e">
            <v>#REF!</v>
          </cell>
          <cell r="E222" t="e">
            <v>#REF!</v>
          </cell>
          <cell r="F222" t="e">
            <v>#REF!</v>
          </cell>
          <cell r="G222" t="e">
            <v>#REF!</v>
          </cell>
          <cell r="H222" t="e">
            <v>#REF!</v>
          </cell>
          <cell r="I222" t="e">
            <v>#REF!</v>
          </cell>
          <cell r="J222" t="e">
            <v>#REF!</v>
          </cell>
          <cell r="K222" t="e">
            <v>#REF!</v>
          </cell>
          <cell r="L222" t="e">
            <v>#REF!</v>
          </cell>
          <cell r="M222" t="e">
            <v>#REF!</v>
          </cell>
          <cell r="N222" t="e">
            <v>#REF!</v>
          </cell>
          <cell r="O222" t="e">
            <v>#REF!</v>
          </cell>
          <cell r="P222" t="e">
            <v>#REF!</v>
          </cell>
        </row>
        <row r="223">
          <cell r="A223" t="str">
            <v>2.2.03.00.00.00</v>
          </cell>
          <cell r="B223" t="str">
            <v>CUENTAS POR PAGAR A LARGO</v>
          </cell>
          <cell r="C223" t="e">
            <v>#REF!</v>
          </cell>
          <cell r="D223" t="e">
            <v>#REF!</v>
          </cell>
          <cell r="E223" t="e">
            <v>#REF!</v>
          </cell>
          <cell r="F223" t="e">
            <v>#REF!</v>
          </cell>
          <cell r="G223" t="e">
            <v>#REF!</v>
          </cell>
          <cell r="H223" t="e">
            <v>#REF!</v>
          </cell>
          <cell r="I223" t="e">
            <v>#REF!</v>
          </cell>
          <cell r="J223" t="e">
            <v>#REF!</v>
          </cell>
          <cell r="K223" t="e">
            <v>#REF!</v>
          </cell>
          <cell r="L223" t="e">
            <v>#REF!</v>
          </cell>
          <cell r="M223" t="e">
            <v>#REF!</v>
          </cell>
          <cell r="N223" t="e">
            <v>#REF!</v>
          </cell>
          <cell r="O223" t="e">
            <v>#REF!</v>
          </cell>
          <cell r="P223" t="e">
            <v>#REF!</v>
          </cell>
        </row>
        <row r="224">
          <cell r="A224">
            <v>0</v>
          </cell>
          <cell r="B224" t="str">
            <v>Total Liabilities</v>
          </cell>
          <cell r="C224" t="e">
            <v>#REF!</v>
          </cell>
          <cell r="D224" t="e">
            <v>#REF!</v>
          </cell>
          <cell r="E224" t="e">
            <v>#REF!</v>
          </cell>
          <cell r="F224" t="e">
            <v>#REF!</v>
          </cell>
          <cell r="G224" t="e">
            <v>#REF!</v>
          </cell>
          <cell r="H224" t="e">
            <v>#REF!</v>
          </cell>
          <cell r="I224" t="e">
            <v>#REF!</v>
          </cell>
          <cell r="J224" t="e">
            <v>#REF!</v>
          </cell>
          <cell r="K224" t="e">
            <v>#REF!</v>
          </cell>
          <cell r="L224" t="e">
            <v>#REF!</v>
          </cell>
          <cell r="M224" t="e">
            <v>#REF!</v>
          </cell>
          <cell r="N224" t="e">
            <v>#REF!</v>
          </cell>
          <cell r="O224" t="e">
            <v>#REF!</v>
          </cell>
          <cell r="P224" t="e">
            <v>#REF!</v>
          </cell>
        </row>
        <row r="225">
          <cell r="A225" t="str">
            <v>091500T</v>
          </cell>
          <cell r="B225" t="str">
            <v>Contrib Received From Parent</v>
          </cell>
          <cell r="C225" t="e">
            <v>#REF!</v>
          </cell>
          <cell r="D225" t="e">
            <v>#REF!</v>
          </cell>
          <cell r="E225" t="e">
            <v>#REF!</v>
          </cell>
          <cell r="F225" t="e">
            <v>#REF!</v>
          </cell>
          <cell r="G225" t="e">
            <v>#REF!</v>
          </cell>
          <cell r="H225" t="e">
            <v>#REF!</v>
          </cell>
          <cell r="I225" t="e">
            <v>#REF!</v>
          </cell>
          <cell r="J225" t="e">
            <v>#REF!</v>
          </cell>
          <cell r="K225" t="e">
            <v>#REF!</v>
          </cell>
          <cell r="L225" t="e">
            <v>#REF!</v>
          </cell>
          <cell r="M225" t="e">
            <v>#REF!</v>
          </cell>
          <cell r="N225" t="e">
            <v>#REF!</v>
          </cell>
          <cell r="O225" t="e">
            <v>#REF!</v>
          </cell>
          <cell r="P225" t="e">
            <v>#REF!</v>
          </cell>
        </row>
        <row r="226">
          <cell r="A226" t="str">
            <v>3.1.00.00.00.00</v>
          </cell>
          <cell r="B226" t="e">
            <v>#REF!</v>
          </cell>
          <cell r="C226" t="e">
            <v>#REF!</v>
          </cell>
          <cell r="D226" t="e">
            <v>#REF!</v>
          </cell>
          <cell r="E226" t="e">
            <v>#REF!</v>
          </cell>
          <cell r="F226" t="e">
            <v>#REF!</v>
          </cell>
          <cell r="G226" t="e">
            <v>#REF!</v>
          </cell>
          <cell r="H226" t="e">
            <v>#REF!</v>
          </cell>
          <cell r="I226" t="e">
            <v>#REF!</v>
          </cell>
          <cell r="J226" t="e">
            <v>#REF!</v>
          </cell>
          <cell r="K226" t="e">
            <v>#REF!</v>
          </cell>
          <cell r="L226" t="e">
            <v>#REF!</v>
          </cell>
          <cell r="M226" t="e">
            <v>#REF!</v>
          </cell>
          <cell r="N226" t="e">
            <v>#REF!</v>
          </cell>
          <cell r="O226" t="e">
            <v>#REF!</v>
          </cell>
          <cell r="P226" t="e">
            <v>#REF!</v>
          </cell>
        </row>
        <row r="227">
          <cell r="A227" t="str">
            <v>3.3.00.00.00.00</v>
          </cell>
          <cell r="B227" t="e">
            <v>#REF!</v>
          </cell>
          <cell r="C227" t="e">
            <v>#REF!</v>
          </cell>
          <cell r="D227" t="e">
            <v>#REF!</v>
          </cell>
          <cell r="E227" t="e">
            <v>#REF!</v>
          </cell>
          <cell r="F227" t="e">
            <v>#REF!</v>
          </cell>
          <cell r="G227" t="e">
            <v>#REF!</v>
          </cell>
          <cell r="H227" t="e">
            <v>#REF!</v>
          </cell>
          <cell r="I227" t="e">
            <v>#REF!</v>
          </cell>
          <cell r="J227" t="e">
            <v>#REF!</v>
          </cell>
          <cell r="K227" t="e">
            <v>#REF!</v>
          </cell>
          <cell r="L227" t="e">
            <v>#REF!</v>
          </cell>
          <cell r="M227" t="e">
            <v>#REF!</v>
          </cell>
          <cell r="N227" t="e">
            <v>#REF!</v>
          </cell>
          <cell r="O227" t="e">
            <v>#REF!</v>
          </cell>
          <cell r="P227" t="e">
            <v>#REF!</v>
          </cell>
        </row>
        <row r="228">
          <cell r="A228" t="str">
            <v>092000</v>
          </cell>
          <cell r="B228" t="str">
            <v>Ret Earn - Beg Bal - Consolidated Subs</v>
          </cell>
          <cell r="C228">
            <v>0</v>
          </cell>
          <cell r="D228">
            <v>0</v>
          </cell>
          <cell r="E228" t="e">
            <v>#REF!</v>
          </cell>
          <cell r="F228" t="e">
            <v>#REF!</v>
          </cell>
          <cell r="G228" t="e">
            <v>#REF!</v>
          </cell>
          <cell r="H228">
            <v>0</v>
          </cell>
          <cell r="I228" t="e">
            <v>#REF!</v>
          </cell>
          <cell r="J228" t="e">
            <v>#REF!</v>
          </cell>
          <cell r="K228" t="e">
            <v>#REF!</v>
          </cell>
          <cell r="L228">
            <v>0</v>
          </cell>
          <cell r="M228">
            <v>0</v>
          </cell>
          <cell r="N228">
            <v>0</v>
          </cell>
          <cell r="O228" t="e">
            <v>#REF!</v>
          </cell>
          <cell r="P228" t="e">
            <v>#REF!</v>
          </cell>
        </row>
        <row r="229">
          <cell r="A229" t="str">
            <v>3.2.02.01.00.00</v>
          </cell>
          <cell r="B229" t="e">
            <v>#REF!</v>
          </cell>
          <cell r="C229">
            <v>0</v>
          </cell>
          <cell r="D229">
            <v>0</v>
          </cell>
          <cell r="E229" t="e">
            <v>#REF!</v>
          </cell>
          <cell r="F229" t="e">
            <v>#REF!</v>
          </cell>
          <cell r="G229" t="e">
            <v>#REF!</v>
          </cell>
          <cell r="H229">
            <v>0</v>
          </cell>
          <cell r="I229" t="e">
            <v>#REF!</v>
          </cell>
          <cell r="J229" t="e">
            <v>#REF!</v>
          </cell>
          <cell r="K229" t="e">
            <v>#REF!</v>
          </cell>
          <cell r="L229">
            <v>0</v>
          </cell>
          <cell r="M229">
            <v>0</v>
          </cell>
          <cell r="N229">
            <v>0</v>
          </cell>
          <cell r="O229" t="e">
            <v>#REF!</v>
          </cell>
          <cell r="P229" t="e">
            <v>#REF!</v>
          </cell>
        </row>
        <row r="230">
          <cell r="A230" t="str">
            <v>093000</v>
          </cell>
          <cell r="B230" t="str">
            <v>Net Income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 t="e">
            <v>#REF!</v>
          </cell>
          <cell r="J230" t="e">
            <v>#REF!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 t="e">
            <v>#REF!</v>
          </cell>
        </row>
        <row r="231">
          <cell r="A231" t="str">
            <v>3.2.02.02.00.00</v>
          </cell>
          <cell r="B231" t="str">
            <v>UTILIDADES DEL EJERCICIO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 t="e">
            <v>#REF!</v>
          </cell>
          <cell r="J231" t="e">
            <v>#REF!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 t="e">
            <v>#REF!</v>
          </cell>
        </row>
        <row r="232">
          <cell r="A232" t="str">
            <v>094100T</v>
          </cell>
          <cell r="B232" t="str">
            <v>Dividends Decl - Common Stk - Consol Sub</v>
          </cell>
          <cell r="C232" t="e">
            <v>#REF!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 t="e">
            <v>#REF!</v>
          </cell>
        </row>
        <row r="233">
          <cell r="A233" t="str">
            <v>3.2.02.02.00.00</v>
          </cell>
          <cell r="B233" t="str">
            <v>Dividendos Provisorios</v>
          </cell>
          <cell r="C233" t="e">
            <v>#REF!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 t="e">
            <v>#REF!</v>
          </cell>
        </row>
        <row r="234">
          <cell r="A234" t="str">
            <v>094400T</v>
          </cell>
          <cell r="B234" t="str">
            <v>OCI - Consol Subs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</row>
        <row r="235">
          <cell r="A235" t="str">
            <v>3.5.00.00.00.00</v>
          </cell>
          <cell r="B235" t="str">
            <v>SUPERAVIT POR REVALUACIONES</v>
          </cell>
          <cell r="C235" t="e">
            <v>#REF!</v>
          </cell>
          <cell r="D235" t="e">
            <v>#REF!</v>
          </cell>
          <cell r="E235" t="e">
            <v>#REF!</v>
          </cell>
          <cell r="F235" t="e">
            <v>#REF!</v>
          </cell>
          <cell r="G235" t="e">
            <v>#REF!</v>
          </cell>
          <cell r="H235" t="e">
            <v>#REF!</v>
          </cell>
          <cell r="I235" t="e">
            <v>#REF!</v>
          </cell>
          <cell r="J235" t="e">
            <v>#REF!</v>
          </cell>
          <cell r="K235" t="e">
            <v>#REF!</v>
          </cell>
          <cell r="L235" t="e">
            <v>#REF!</v>
          </cell>
          <cell r="M235" t="e">
            <v>#REF!</v>
          </cell>
          <cell r="N235">
            <v>0</v>
          </cell>
          <cell r="O235" t="e">
            <v>#REF!</v>
          </cell>
          <cell r="P235" t="e">
            <v>#REF!</v>
          </cell>
        </row>
        <row r="236">
          <cell r="A236" t="str">
            <v>3.5.01.01.00.00</v>
          </cell>
          <cell r="B236" t="str">
            <v>SUPERAVIT POR REVALUAC</v>
          </cell>
          <cell r="C236" t="e">
            <v>#REF!</v>
          </cell>
          <cell r="D236" t="e">
            <v>#REF!</v>
          </cell>
          <cell r="E236" t="e">
            <v>#REF!</v>
          </cell>
          <cell r="F236" t="e">
            <v>#REF!</v>
          </cell>
          <cell r="G236" t="e">
            <v>#REF!</v>
          </cell>
          <cell r="H236" t="e">
            <v>#REF!</v>
          </cell>
          <cell r="I236" t="e">
            <v>#REF!</v>
          </cell>
          <cell r="J236" t="e">
            <v>#REF!</v>
          </cell>
          <cell r="K236" t="e">
            <v>#REF!</v>
          </cell>
          <cell r="L236" t="e">
            <v>#REF!</v>
          </cell>
          <cell r="M236" t="e">
            <v>#REF!</v>
          </cell>
          <cell r="N236">
            <v>0</v>
          </cell>
          <cell r="O236" t="e">
            <v>#REF!</v>
          </cell>
          <cell r="P236" t="e">
            <v>#REF!</v>
          </cell>
        </row>
        <row r="237">
          <cell r="A237">
            <v>0</v>
          </cell>
          <cell r="B237" t="str">
            <v>Total Equity</v>
          </cell>
          <cell r="C237" t="e">
            <v>#REF!</v>
          </cell>
          <cell r="D237" t="e">
            <v>#REF!</v>
          </cell>
          <cell r="E237" t="e">
            <v>#REF!</v>
          </cell>
          <cell r="F237" t="e">
            <v>#REF!</v>
          </cell>
          <cell r="G237" t="e">
            <v>#REF!</v>
          </cell>
          <cell r="H237" t="e">
            <v>#REF!</v>
          </cell>
          <cell r="I237" t="e">
            <v>#REF!</v>
          </cell>
          <cell r="J237" t="e">
            <v>#REF!</v>
          </cell>
          <cell r="K237" t="e">
            <v>#REF!</v>
          </cell>
          <cell r="L237" t="e">
            <v>#REF!</v>
          </cell>
          <cell r="M237" t="e">
            <v>#REF!</v>
          </cell>
          <cell r="N237" t="e">
            <v>#REF!</v>
          </cell>
          <cell r="O237" t="e">
            <v>#REF!</v>
          </cell>
          <cell r="P237" t="e">
            <v>#REF!</v>
          </cell>
        </row>
        <row r="238">
          <cell r="A238" t="str">
            <v>106000</v>
          </cell>
          <cell r="B238" t="str">
            <v>Other Revenues - Power Distribution</v>
          </cell>
          <cell r="C238">
            <v>0</v>
          </cell>
          <cell r="D238" t="e">
            <v>#REF!</v>
          </cell>
          <cell r="E238" t="e">
            <v>#REF!</v>
          </cell>
          <cell r="F238" t="e">
            <v>#REF!</v>
          </cell>
          <cell r="G238" t="e">
            <v>#REF!</v>
          </cell>
          <cell r="H238" t="e">
            <v>#REF!</v>
          </cell>
          <cell r="I238" t="e">
            <v>#REF!</v>
          </cell>
          <cell r="J238" t="e">
            <v>#REF!</v>
          </cell>
          <cell r="K238" t="e">
            <v>#REF!</v>
          </cell>
          <cell r="L238" t="e">
            <v>#REF!</v>
          </cell>
          <cell r="M238" t="e">
            <v>#REF!</v>
          </cell>
          <cell r="N238" t="e">
            <v>#REF!</v>
          </cell>
          <cell r="O238" t="e">
            <v>#REF!</v>
          </cell>
          <cell r="P238" t="e">
            <v>#REF!</v>
          </cell>
        </row>
        <row r="239">
          <cell r="A239" t="str">
            <v>4.1.01.00.00.00</v>
          </cell>
          <cell r="B239" t="str">
            <v>Ventas de energía en Potencia</v>
          </cell>
          <cell r="C239">
            <v>0</v>
          </cell>
          <cell r="D239" t="e">
            <v>#REF!</v>
          </cell>
          <cell r="E239" t="e">
            <v>#REF!</v>
          </cell>
          <cell r="F239" t="e">
            <v>#REF!</v>
          </cell>
          <cell r="G239" t="e">
            <v>#REF!</v>
          </cell>
          <cell r="H239" t="e">
            <v>#REF!</v>
          </cell>
          <cell r="I239" t="e">
            <v>#REF!</v>
          </cell>
          <cell r="J239" t="e">
            <v>#REF!</v>
          </cell>
          <cell r="K239" t="e">
            <v>#REF!</v>
          </cell>
          <cell r="L239" t="e">
            <v>#REF!</v>
          </cell>
          <cell r="M239" t="e">
            <v>#REF!</v>
          </cell>
          <cell r="N239" t="e">
            <v>#REF!</v>
          </cell>
          <cell r="O239" t="e">
            <v>#REF!</v>
          </cell>
          <cell r="P239" t="e">
            <v>#REF!</v>
          </cell>
        </row>
        <row r="240">
          <cell r="A240" t="str">
            <v>4.1.02.00.00.00</v>
          </cell>
          <cell r="B240" t="str">
            <v>Ventas de energía entre Cías.</v>
          </cell>
          <cell r="C240">
            <v>0</v>
          </cell>
          <cell r="D240" t="e">
            <v>#REF!</v>
          </cell>
          <cell r="E240" t="e">
            <v>#REF!</v>
          </cell>
          <cell r="F240" t="e">
            <v>#REF!</v>
          </cell>
          <cell r="G240" t="e">
            <v>#REF!</v>
          </cell>
          <cell r="H240" t="e">
            <v>#REF!</v>
          </cell>
          <cell r="I240" t="e">
            <v>#REF!</v>
          </cell>
          <cell r="J240" t="e">
            <v>#REF!</v>
          </cell>
          <cell r="K240" t="e">
            <v>#REF!</v>
          </cell>
          <cell r="L240" t="e">
            <v>#REF!</v>
          </cell>
          <cell r="M240" t="e">
            <v>#REF!</v>
          </cell>
          <cell r="N240" t="e">
            <v>#REF!</v>
          </cell>
          <cell r="O240" t="e">
            <v>#REF!</v>
          </cell>
          <cell r="P240" t="e">
            <v>#REF!</v>
          </cell>
        </row>
        <row r="241">
          <cell r="A241" t="str">
            <v>4.1.03.02.00.00</v>
          </cell>
          <cell r="B241" t="str">
            <v>Uso de Red</v>
          </cell>
          <cell r="C241">
            <v>0</v>
          </cell>
          <cell r="D241" t="e">
            <v>#REF!</v>
          </cell>
          <cell r="E241" t="e">
            <v>#REF!</v>
          </cell>
          <cell r="F241" t="e">
            <v>#REF!</v>
          </cell>
          <cell r="G241" t="e">
            <v>#REF!</v>
          </cell>
          <cell r="H241" t="e">
            <v>#REF!</v>
          </cell>
          <cell r="I241" t="e">
            <v>#REF!</v>
          </cell>
          <cell r="J241" t="e">
            <v>#REF!</v>
          </cell>
          <cell r="K241" t="e">
            <v>#REF!</v>
          </cell>
          <cell r="L241" t="e">
            <v>#REF!</v>
          </cell>
          <cell r="M241" t="e">
            <v>#REF!</v>
          </cell>
          <cell r="N241" t="e">
            <v>#REF!</v>
          </cell>
          <cell r="O241" t="e">
            <v>#REF!</v>
          </cell>
          <cell r="P241" t="e">
            <v>#REF!</v>
          </cell>
        </row>
        <row r="242">
          <cell r="A242" t="str">
            <v>4.1.03.00.00.00</v>
          </cell>
          <cell r="B242" t="str">
            <v>Otros Productos de Operación</v>
          </cell>
          <cell r="C242">
            <v>0</v>
          </cell>
          <cell r="D242" t="e">
            <v>#REF!</v>
          </cell>
          <cell r="E242" t="e">
            <v>#REF!</v>
          </cell>
          <cell r="F242" t="e">
            <v>#REF!</v>
          </cell>
          <cell r="G242" t="e">
            <v>#REF!</v>
          </cell>
          <cell r="H242" t="e">
            <v>#REF!</v>
          </cell>
          <cell r="I242" t="e">
            <v>#REF!</v>
          </cell>
          <cell r="J242" t="e">
            <v>#REF!</v>
          </cell>
          <cell r="K242" t="e">
            <v>#REF!</v>
          </cell>
          <cell r="L242" t="e">
            <v>#REF!</v>
          </cell>
          <cell r="M242" t="e">
            <v>#REF!</v>
          </cell>
          <cell r="N242" t="e">
            <v>#REF!</v>
          </cell>
          <cell r="O242" t="e">
            <v>#REF!</v>
          </cell>
          <cell r="P242" t="e">
            <v>#REF!</v>
          </cell>
        </row>
        <row r="243">
          <cell r="A243">
            <v>0</v>
          </cell>
          <cell r="B243">
            <v>0</v>
          </cell>
          <cell r="C243">
            <v>0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</row>
        <row r="244">
          <cell r="A244" t="str">
            <v>112400</v>
          </cell>
          <cell r="B244" t="str">
            <v>Cost of sales - Elec Distribtuion</v>
          </cell>
          <cell r="C244">
            <v>0</v>
          </cell>
          <cell r="D244" t="e">
            <v>#REF!</v>
          </cell>
          <cell r="E244" t="e">
            <v>#REF!</v>
          </cell>
          <cell r="F244" t="e">
            <v>#REF!</v>
          </cell>
          <cell r="G244" t="e">
            <v>#REF!</v>
          </cell>
          <cell r="H244" t="e">
            <v>#REF!</v>
          </cell>
          <cell r="I244" t="e">
            <v>#REF!</v>
          </cell>
          <cell r="J244" t="e">
            <v>#REF!</v>
          </cell>
          <cell r="K244" t="e">
            <v>#REF!</v>
          </cell>
          <cell r="L244" t="e">
            <v>#REF!</v>
          </cell>
          <cell r="M244" t="e">
            <v>#REF!</v>
          </cell>
          <cell r="N244" t="e">
            <v>#REF!</v>
          </cell>
          <cell r="O244" t="e">
            <v>#REF!</v>
          </cell>
          <cell r="P244" t="e">
            <v>#REF!</v>
          </cell>
        </row>
        <row r="245">
          <cell r="A245" t="str">
            <v>5.1.01.00.00.00</v>
          </cell>
          <cell r="B245" t="str">
            <v xml:space="preserve">Compra de energía </v>
          </cell>
          <cell r="C245">
            <v>0</v>
          </cell>
          <cell r="D245" t="e">
            <v>#REF!</v>
          </cell>
          <cell r="E245" t="e">
            <v>#REF!</v>
          </cell>
          <cell r="F245" t="e">
            <v>#REF!</v>
          </cell>
          <cell r="G245" t="e">
            <v>#REF!</v>
          </cell>
          <cell r="H245" t="e">
            <v>#REF!</v>
          </cell>
          <cell r="I245" t="e">
            <v>#REF!</v>
          </cell>
          <cell r="J245" t="e">
            <v>#REF!</v>
          </cell>
          <cell r="K245" t="e">
            <v>#REF!</v>
          </cell>
          <cell r="L245" t="e">
            <v>#REF!</v>
          </cell>
          <cell r="M245" t="e">
            <v>#REF!</v>
          </cell>
          <cell r="N245" t="e">
            <v>#REF!</v>
          </cell>
          <cell r="O245" t="e">
            <v>#REF!</v>
          </cell>
          <cell r="P245" t="e">
            <v>#REF!</v>
          </cell>
        </row>
        <row r="246">
          <cell r="A246" t="str">
            <v>122500</v>
          </cell>
          <cell r="B246" t="str">
            <v>Operations Expense - Consolidated Subs</v>
          </cell>
          <cell r="C246">
            <v>0</v>
          </cell>
          <cell r="D246" t="e">
            <v>#REF!</v>
          </cell>
          <cell r="E246" t="e">
            <v>#REF!</v>
          </cell>
          <cell r="F246" t="e">
            <v>#REF!</v>
          </cell>
          <cell r="G246" t="e">
            <v>#REF!</v>
          </cell>
          <cell r="H246" t="e">
            <v>#REF!</v>
          </cell>
          <cell r="I246" t="e">
            <v>#REF!</v>
          </cell>
          <cell r="J246" t="e">
            <v>#REF!</v>
          </cell>
          <cell r="K246" t="e">
            <v>#REF!</v>
          </cell>
          <cell r="L246" t="e">
            <v>#REF!</v>
          </cell>
          <cell r="M246" t="e">
            <v>#REF!</v>
          </cell>
          <cell r="N246" t="e">
            <v>#REF!</v>
          </cell>
          <cell r="O246" t="e">
            <v>#REF!</v>
          </cell>
          <cell r="P246" t="e">
            <v>#REF!</v>
          </cell>
        </row>
        <row r="247">
          <cell r="A247" t="str">
            <v>5.1.09.01.17.00</v>
          </cell>
          <cell r="B247" t="str">
            <v>Asesoria Administrativa</v>
          </cell>
          <cell r="C247">
            <v>0</v>
          </cell>
          <cell r="D247" t="e">
            <v>#REF!</v>
          </cell>
          <cell r="E247" t="e">
            <v>#REF!</v>
          </cell>
          <cell r="F247" t="e">
            <v>#REF!</v>
          </cell>
          <cell r="G247" t="e">
            <v>#REF!</v>
          </cell>
          <cell r="H247" t="e">
            <v>#REF!</v>
          </cell>
          <cell r="I247" t="e">
            <v>#REF!</v>
          </cell>
          <cell r="J247" t="e">
            <v>#REF!</v>
          </cell>
          <cell r="K247" t="e">
            <v>#REF!</v>
          </cell>
          <cell r="L247" t="e">
            <v>#REF!</v>
          </cell>
          <cell r="M247" t="e">
            <v>#REF!</v>
          </cell>
          <cell r="N247" t="e">
            <v>#REF!</v>
          </cell>
          <cell r="O247" t="e">
            <v>#REF!</v>
          </cell>
          <cell r="P247" t="e">
            <v>#REF!</v>
          </cell>
        </row>
        <row r="248">
          <cell r="A248" t="str">
            <v>132600</v>
          </cell>
          <cell r="B248" t="str">
            <v>Admin and Gen Expense - Foreign Locations</v>
          </cell>
          <cell r="C248">
            <v>0</v>
          </cell>
          <cell r="D248" t="e">
            <v>#REF!</v>
          </cell>
          <cell r="E248" t="e">
            <v>#REF!</v>
          </cell>
          <cell r="F248" t="e">
            <v>#REF!</v>
          </cell>
          <cell r="G248" t="e">
            <v>#REF!</v>
          </cell>
          <cell r="H248" t="e">
            <v>#REF!</v>
          </cell>
          <cell r="I248" t="e">
            <v>#REF!</v>
          </cell>
          <cell r="J248" t="e">
            <v>#REF!</v>
          </cell>
          <cell r="K248" t="e">
            <v>#REF!</v>
          </cell>
          <cell r="L248" t="e">
            <v>#REF!</v>
          </cell>
          <cell r="M248" t="e">
            <v>#REF!</v>
          </cell>
          <cell r="N248" t="e">
            <v>#REF!</v>
          </cell>
          <cell r="O248" t="e">
            <v>#REF!</v>
          </cell>
          <cell r="P248" t="e">
            <v>#REF!</v>
          </cell>
        </row>
        <row r="249">
          <cell r="A249" t="str">
            <v>5.1.04.00.00.00</v>
          </cell>
          <cell r="B249" t="str">
            <v>Gastos de Distribución</v>
          </cell>
          <cell r="C249">
            <v>0</v>
          </cell>
          <cell r="D249" t="e">
            <v>#REF!</v>
          </cell>
          <cell r="E249" t="e">
            <v>#REF!</v>
          </cell>
          <cell r="F249" t="e">
            <v>#REF!</v>
          </cell>
          <cell r="G249" t="e">
            <v>#REF!</v>
          </cell>
          <cell r="H249" t="e">
            <v>#REF!</v>
          </cell>
          <cell r="I249" t="e">
            <v>#REF!</v>
          </cell>
          <cell r="J249" t="e">
            <v>#REF!</v>
          </cell>
          <cell r="K249" t="e">
            <v>#REF!</v>
          </cell>
          <cell r="L249" t="e">
            <v>#REF!</v>
          </cell>
          <cell r="M249" t="e">
            <v>#REF!</v>
          </cell>
          <cell r="N249" t="e">
            <v>#REF!</v>
          </cell>
          <cell r="O249" t="e">
            <v>#REF!</v>
          </cell>
          <cell r="P249" t="e">
            <v>#REF!</v>
          </cell>
        </row>
        <row r="250">
          <cell r="A250" t="str">
            <v>5.1.05.00.00.00</v>
          </cell>
          <cell r="B250" t="str">
            <v>Gastos de Comercialización</v>
          </cell>
          <cell r="C250">
            <v>0</v>
          </cell>
          <cell r="D250" t="e">
            <v>#REF!</v>
          </cell>
          <cell r="E250" t="e">
            <v>#REF!</v>
          </cell>
          <cell r="F250" t="e">
            <v>#REF!</v>
          </cell>
          <cell r="G250" t="e">
            <v>#REF!</v>
          </cell>
          <cell r="H250" t="e">
            <v>#REF!</v>
          </cell>
          <cell r="I250" t="e">
            <v>#REF!</v>
          </cell>
          <cell r="J250" t="e">
            <v>#REF!</v>
          </cell>
          <cell r="K250" t="e">
            <v>#REF!</v>
          </cell>
          <cell r="L250" t="e">
            <v>#REF!</v>
          </cell>
          <cell r="M250" t="e">
            <v>#REF!</v>
          </cell>
          <cell r="N250" t="e">
            <v>#REF!</v>
          </cell>
          <cell r="O250" t="e">
            <v>#REF!</v>
          </cell>
          <cell r="P250" t="e">
            <v>#REF!</v>
          </cell>
        </row>
        <row r="251">
          <cell r="A251" t="str">
            <v>5.1.06.00.00.00</v>
          </cell>
          <cell r="B251" t="str">
            <v>Gastos por Cuenta de Consumidores</v>
          </cell>
          <cell r="C251">
            <v>0</v>
          </cell>
          <cell r="D251" t="e">
            <v>#REF!</v>
          </cell>
          <cell r="E251" t="e">
            <v>#REF!</v>
          </cell>
          <cell r="F251" t="e">
            <v>#REF!</v>
          </cell>
          <cell r="G251" t="e">
            <v>#REF!</v>
          </cell>
          <cell r="H251" t="e">
            <v>#REF!</v>
          </cell>
          <cell r="I251" t="e">
            <v>#REF!</v>
          </cell>
          <cell r="J251" t="e">
            <v>#REF!</v>
          </cell>
          <cell r="K251" t="e">
            <v>#REF!</v>
          </cell>
          <cell r="L251" t="e">
            <v>#REF!</v>
          </cell>
          <cell r="M251" t="e">
            <v>#REF!</v>
          </cell>
          <cell r="N251" t="e">
            <v>#REF!</v>
          </cell>
          <cell r="O251" t="e">
            <v>#REF!</v>
          </cell>
          <cell r="P251" t="e">
            <v>#REF!</v>
          </cell>
        </row>
        <row r="252">
          <cell r="A252" t="str">
            <v>5.1.07.00.00.00</v>
          </cell>
          <cell r="B252" t="str">
            <v>Gastos de Información y Servicio al Cliente</v>
          </cell>
          <cell r="C252">
            <v>0</v>
          </cell>
          <cell r="D252" t="e">
            <v>#REF!</v>
          </cell>
          <cell r="E252" t="e">
            <v>#REF!</v>
          </cell>
          <cell r="F252" t="e">
            <v>#REF!</v>
          </cell>
          <cell r="G252" t="e">
            <v>#REF!</v>
          </cell>
          <cell r="H252" t="e">
            <v>#REF!</v>
          </cell>
          <cell r="I252" t="e">
            <v>#REF!</v>
          </cell>
          <cell r="J252" t="e">
            <v>#REF!</v>
          </cell>
          <cell r="K252" t="e">
            <v>#REF!</v>
          </cell>
          <cell r="L252" t="e">
            <v>#REF!</v>
          </cell>
          <cell r="M252" t="e">
            <v>#REF!</v>
          </cell>
          <cell r="N252" t="e">
            <v>#REF!</v>
          </cell>
          <cell r="O252" t="e">
            <v>#REF!</v>
          </cell>
          <cell r="P252" t="e">
            <v>#REF!</v>
          </cell>
        </row>
        <row r="253">
          <cell r="A253" t="str">
            <v>5.1.08.00.00.00</v>
          </cell>
          <cell r="B253" t="str">
            <v>Gastos de Ventas</v>
          </cell>
          <cell r="C253">
            <v>0</v>
          </cell>
          <cell r="D253" t="e">
            <v>#REF!</v>
          </cell>
          <cell r="E253" t="e">
            <v>#REF!</v>
          </cell>
          <cell r="F253" t="e">
            <v>#REF!</v>
          </cell>
          <cell r="G253" t="e">
            <v>#REF!</v>
          </cell>
          <cell r="H253" t="e">
            <v>#REF!</v>
          </cell>
          <cell r="I253" t="e">
            <v>#REF!</v>
          </cell>
          <cell r="J253" t="e">
            <v>#REF!</v>
          </cell>
          <cell r="K253" t="e">
            <v>#REF!</v>
          </cell>
          <cell r="L253" t="e">
            <v>#REF!</v>
          </cell>
          <cell r="M253" t="e">
            <v>#REF!</v>
          </cell>
          <cell r="N253" t="e">
            <v>#REF!</v>
          </cell>
          <cell r="O253" t="e">
            <v>#REF!</v>
          </cell>
          <cell r="P253" t="e">
            <v>#REF!</v>
          </cell>
        </row>
        <row r="254">
          <cell r="A254" t="str">
            <v>5.1.09.00.00.00</v>
          </cell>
          <cell r="B254" t="str">
            <v>Gastos de Administración</v>
          </cell>
          <cell r="C254">
            <v>0</v>
          </cell>
          <cell r="D254" t="e">
            <v>#REF!</v>
          </cell>
          <cell r="E254" t="e">
            <v>#REF!</v>
          </cell>
          <cell r="F254" t="e">
            <v>#REF!</v>
          </cell>
          <cell r="G254" t="e">
            <v>#REF!</v>
          </cell>
          <cell r="H254" t="e">
            <v>#REF!</v>
          </cell>
          <cell r="I254" t="e">
            <v>#REF!</v>
          </cell>
          <cell r="J254" t="e">
            <v>#REF!</v>
          </cell>
          <cell r="K254" t="e">
            <v>#REF!</v>
          </cell>
          <cell r="L254" t="e">
            <v>#REF!</v>
          </cell>
          <cell r="M254" t="e">
            <v>#REF!</v>
          </cell>
          <cell r="N254" t="e">
            <v>#REF!</v>
          </cell>
          <cell r="O254" t="e">
            <v>#REF!</v>
          </cell>
          <cell r="P254" t="e">
            <v>#REF!</v>
          </cell>
        </row>
        <row r="255">
          <cell r="A255" t="str">
            <v>5.1.10.00.00.00</v>
          </cell>
          <cell r="B255" t="str">
            <v>Gastos de Mantenimiento</v>
          </cell>
          <cell r="C255">
            <v>0</v>
          </cell>
          <cell r="D255" t="e">
            <v>#REF!</v>
          </cell>
          <cell r="E255" t="e">
            <v>#REF!</v>
          </cell>
          <cell r="F255" t="e">
            <v>#REF!</v>
          </cell>
          <cell r="G255" t="e">
            <v>#REF!</v>
          </cell>
          <cell r="H255" t="e">
            <v>#REF!</v>
          </cell>
          <cell r="I255" t="e">
            <v>#REF!</v>
          </cell>
          <cell r="J255" t="e">
            <v>#REF!</v>
          </cell>
          <cell r="K255" t="e">
            <v>#REF!</v>
          </cell>
          <cell r="L255" t="e">
            <v>#REF!</v>
          </cell>
          <cell r="M255" t="e">
            <v>#REF!</v>
          </cell>
          <cell r="N255" t="e">
            <v>#REF!</v>
          </cell>
          <cell r="O255" t="e">
            <v>#REF!</v>
          </cell>
          <cell r="P255" t="e">
            <v>#REF!</v>
          </cell>
        </row>
        <row r="256">
          <cell r="A256" t="str">
            <v>5.1.14.00.00.00</v>
          </cell>
          <cell r="B256" t="str">
            <v>Gastos por Atención a Terceros</v>
          </cell>
          <cell r="C256">
            <v>0</v>
          </cell>
          <cell r="D256" t="e">
            <v>#REF!</v>
          </cell>
          <cell r="E256" t="e">
            <v>#REF!</v>
          </cell>
          <cell r="F256" t="e">
            <v>#REF!</v>
          </cell>
          <cell r="G256" t="e">
            <v>#REF!</v>
          </cell>
          <cell r="H256" t="e">
            <v>#REF!</v>
          </cell>
          <cell r="I256" t="e">
            <v>#REF!</v>
          </cell>
          <cell r="J256" t="e">
            <v>#REF!</v>
          </cell>
          <cell r="K256" t="e">
            <v>#REF!</v>
          </cell>
          <cell r="L256" t="e">
            <v>#REF!</v>
          </cell>
          <cell r="M256" t="e">
            <v>#REF!</v>
          </cell>
          <cell r="N256" t="e">
            <v>#REF!</v>
          </cell>
          <cell r="O256" t="e">
            <v>#REF!</v>
          </cell>
          <cell r="P256" t="e">
            <v>#REF!</v>
          </cell>
        </row>
        <row r="257">
          <cell r="A257" t="str">
            <v>5.1.15.00.00.00</v>
          </cell>
          <cell r="B257" t="str">
            <v>COSTOS POR OTROS INGRESOS</v>
          </cell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 t="e">
            <v>#REF!</v>
          </cell>
          <cell r="N257" t="e">
            <v>#REF!</v>
          </cell>
          <cell r="O257" t="e">
            <v>#REF!</v>
          </cell>
          <cell r="P257" t="e">
            <v>#REF!</v>
          </cell>
        </row>
        <row r="258">
          <cell r="A258" t="str">
            <v>5.1.16.00.00.00</v>
          </cell>
          <cell r="B258" t="str">
            <v>Costos por Otros Ingresos</v>
          </cell>
          <cell r="C258">
            <v>0</v>
          </cell>
          <cell r="D258" t="e">
            <v>#REF!</v>
          </cell>
          <cell r="E258" t="e">
            <v>#REF!</v>
          </cell>
          <cell r="F258" t="e">
            <v>#REF!</v>
          </cell>
          <cell r="G258" t="e">
            <v>#REF!</v>
          </cell>
          <cell r="H258" t="e">
            <v>#REF!</v>
          </cell>
          <cell r="I258" t="e">
            <v>#REF!</v>
          </cell>
          <cell r="J258" t="e">
            <v>#REF!</v>
          </cell>
          <cell r="K258" t="e">
            <v>#REF!</v>
          </cell>
          <cell r="L258" t="e">
            <v>#REF!</v>
          </cell>
          <cell r="M258" t="e">
            <v>#REF!</v>
          </cell>
          <cell r="N258" t="e">
            <v>#REF!</v>
          </cell>
          <cell r="O258" t="e">
            <v>#REF!</v>
          </cell>
          <cell r="P258" t="e">
            <v>#REF!</v>
          </cell>
        </row>
        <row r="259">
          <cell r="A259" t="str">
            <v>5.2.04.00.00.00</v>
          </cell>
          <cell r="B259" t="str">
            <v>Gastos de Períodos Anteriores</v>
          </cell>
          <cell r="C259">
            <v>0</v>
          </cell>
          <cell r="D259" t="e">
            <v>#REF!</v>
          </cell>
          <cell r="E259" t="e">
            <v>#REF!</v>
          </cell>
          <cell r="F259" t="e">
            <v>#REF!</v>
          </cell>
          <cell r="G259" t="e">
            <v>#REF!</v>
          </cell>
          <cell r="H259" t="e">
            <v>#REF!</v>
          </cell>
          <cell r="I259" t="e">
            <v>#REF!</v>
          </cell>
          <cell r="J259" t="e">
            <v>#REF!</v>
          </cell>
          <cell r="K259" t="e">
            <v>#REF!</v>
          </cell>
          <cell r="L259" t="e">
            <v>#REF!</v>
          </cell>
          <cell r="M259" t="e">
            <v>#REF!</v>
          </cell>
          <cell r="N259" t="e">
            <v>#REF!</v>
          </cell>
          <cell r="O259" t="e">
            <v>#REF!</v>
          </cell>
          <cell r="P259" t="e">
            <v>#REF!</v>
          </cell>
        </row>
        <row r="260">
          <cell r="A260" t="str">
            <v>141500</v>
          </cell>
          <cell r="B260" t="str">
            <v>Depreciation</v>
          </cell>
          <cell r="C260">
            <v>0</v>
          </cell>
          <cell r="D260" t="e">
            <v>#REF!</v>
          </cell>
          <cell r="E260" t="e">
            <v>#REF!</v>
          </cell>
          <cell r="F260" t="e">
            <v>#REF!</v>
          </cell>
          <cell r="G260" t="e">
            <v>#REF!</v>
          </cell>
          <cell r="H260" t="e">
            <v>#REF!</v>
          </cell>
          <cell r="I260" t="e">
            <v>#REF!</v>
          </cell>
          <cell r="J260" t="e">
            <v>#REF!</v>
          </cell>
          <cell r="K260" t="e">
            <v>#REF!</v>
          </cell>
          <cell r="L260" t="e">
            <v>#REF!</v>
          </cell>
          <cell r="M260" t="e">
            <v>#REF!</v>
          </cell>
          <cell r="N260" t="e">
            <v>#REF!</v>
          </cell>
          <cell r="O260" t="e">
            <v>#REF!</v>
          </cell>
          <cell r="P260" t="e">
            <v>#REF!</v>
          </cell>
        </row>
        <row r="261">
          <cell r="A261" t="str">
            <v>5.1.11.00.00.00</v>
          </cell>
          <cell r="B261" t="str">
            <v>Gastos por Depreciación</v>
          </cell>
          <cell r="C261">
            <v>0</v>
          </cell>
          <cell r="D261" t="e">
            <v>#REF!</v>
          </cell>
          <cell r="E261" t="e">
            <v>#REF!</v>
          </cell>
          <cell r="F261" t="e">
            <v>#REF!</v>
          </cell>
          <cell r="G261" t="e">
            <v>#REF!</v>
          </cell>
          <cell r="H261" t="e">
            <v>#REF!</v>
          </cell>
          <cell r="I261" t="e">
            <v>#REF!</v>
          </cell>
          <cell r="J261" t="e">
            <v>#REF!</v>
          </cell>
          <cell r="K261" t="e">
            <v>#REF!</v>
          </cell>
          <cell r="L261" t="e">
            <v>#REF!</v>
          </cell>
          <cell r="M261" t="e">
            <v>#REF!</v>
          </cell>
          <cell r="N261" t="e">
            <v>#REF!</v>
          </cell>
          <cell r="O261" t="e">
            <v>#REF!</v>
          </cell>
          <cell r="P261" t="e">
            <v>#REF!</v>
          </cell>
        </row>
        <row r="262">
          <cell r="A262" t="str">
            <v>141700</v>
          </cell>
          <cell r="B262" t="str">
            <v>Amortization - Other</v>
          </cell>
          <cell r="C262">
            <v>0</v>
          </cell>
          <cell r="D262" t="e">
            <v>#REF!</v>
          </cell>
          <cell r="E262" t="e">
            <v>#REF!</v>
          </cell>
          <cell r="F262" t="e">
            <v>#REF!</v>
          </cell>
          <cell r="G262" t="e">
            <v>#REF!</v>
          </cell>
          <cell r="H262" t="e">
            <v>#REF!</v>
          </cell>
          <cell r="I262" t="e">
            <v>#REF!</v>
          </cell>
          <cell r="J262" t="e">
            <v>#REF!</v>
          </cell>
          <cell r="K262" t="e">
            <v>#REF!</v>
          </cell>
          <cell r="L262" t="e">
            <v>#REF!</v>
          </cell>
          <cell r="M262" t="e">
            <v>#REF!</v>
          </cell>
          <cell r="N262" t="e">
            <v>#REF!</v>
          </cell>
          <cell r="O262" t="e">
            <v>#REF!</v>
          </cell>
          <cell r="P262" t="e">
            <v>#REF!</v>
          </cell>
        </row>
        <row r="263">
          <cell r="A263" t="str">
            <v>5.1.13.00.00.00</v>
          </cell>
          <cell r="B263" t="str">
            <v>Amortizacion de Intangibles</v>
          </cell>
          <cell r="C263">
            <v>0</v>
          </cell>
          <cell r="D263" t="e">
            <v>#REF!</v>
          </cell>
          <cell r="E263" t="e">
            <v>#REF!</v>
          </cell>
          <cell r="F263" t="e">
            <v>#REF!</v>
          </cell>
          <cell r="G263" t="e">
            <v>#REF!</v>
          </cell>
          <cell r="H263" t="e">
            <v>#REF!</v>
          </cell>
          <cell r="I263" t="e">
            <v>#REF!</v>
          </cell>
          <cell r="J263" t="e">
            <v>#REF!</v>
          </cell>
          <cell r="K263" t="e">
            <v>#REF!</v>
          </cell>
          <cell r="L263" t="e">
            <v>#REF!</v>
          </cell>
          <cell r="M263" t="e">
            <v>#REF!</v>
          </cell>
          <cell r="N263" t="e">
            <v>#REF!</v>
          </cell>
          <cell r="O263" t="e">
            <v>#REF!</v>
          </cell>
          <cell r="P263" t="e">
            <v>#REF!</v>
          </cell>
        </row>
        <row r="264">
          <cell r="A264">
            <v>0</v>
          </cell>
          <cell r="B264" t="str">
            <v>Dep. de activos revaluados</v>
          </cell>
          <cell r="C264">
            <v>0</v>
          </cell>
          <cell r="D264" t="e">
            <v>#REF!</v>
          </cell>
          <cell r="E264" t="e">
            <v>#REF!</v>
          </cell>
          <cell r="F264" t="e">
            <v>#REF!</v>
          </cell>
          <cell r="G264" t="e">
            <v>#REF!</v>
          </cell>
          <cell r="H264" t="e">
            <v>#REF!</v>
          </cell>
          <cell r="I264" t="e">
            <v>#REF!</v>
          </cell>
          <cell r="J264" t="e">
            <v>#REF!</v>
          </cell>
          <cell r="K264" t="e">
            <v>#REF!</v>
          </cell>
          <cell r="L264" t="e">
            <v>#REF!</v>
          </cell>
          <cell r="M264" t="e">
            <v>#REF!</v>
          </cell>
          <cell r="N264" t="e">
            <v>#REF!</v>
          </cell>
          <cell r="O264" t="e">
            <v>#REF!</v>
          </cell>
          <cell r="P264" t="e">
            <v>#REF!</v>
          </cell>
        </row>
        <row r="265">
          <cell r="A265" t="str">
            <v>5.1.11.02.09.00</v>
          </cell>
          <cell r="B265" t="str">
            <v>DEPREC REVAL DE ACT</v>
          </cell>
          <cell r="C265">
            <v>0</v>
          </cell>
          <cell r="D265" t="e">
            <v>#REF!</v>
          </cell>
          <cell r="E265" t="e">
            <v>#REF!</v>
          </cell>
          <cell r="F265" t="e">
            <v>#REF!</v>
          </cell>
          <cell r="G265" t="e">
            <v>#REF!</v>
          </cell>
          <cell r="H265" t="e">
            <v>#REF!</v>
          </cell>
          <cell r="I265" t="e">
            <v>#REF!</v>
          </cell>
          <cell r="J265" t="e">
            <v>#REF!</v>
          </cell>
          <cell r="K265" t="e">
            <v>#REF!</v>
          </cell>
          <cell r="L265" t="e">
            <v>#REF!</v>
          </cell>
          <cell r="M265" t="e">
            <v>#REF!</v>
          </cell>
          <cell r="N265" t="e">
            <v>#REF!</v>
          </cell>
          <cell r="O265" t="e">
            <v>#REF!</v>
          </cell>
          <cell r="P265" t="e">
            <v>#REF!</v>
          </cell>
        </row>
        <row r="266">
          <cell r="A266" t="str">
            <v>5.1.13.02.00.00</v>
          </cell>
          <cell r="B266" t="str">
            <v>AMORT DE REVAL DE ACTI</v>
          </cell>
          <cell r="C266">
            <v>0</v>
          </cell>
          <cell r="D266" t="e">
            <v>#REF!</v>
          </cell>
          <cell r="E266" t="e">
            <v>#REF!</v>
          </cell>
          <cell r="F266" t="e">
            <v>#REF!</v>
          </cell>
          <cell r="G266" t="e">
            <v>#REF!</v>
          </cell>
          <cell r="H266" t="e">
            <v>#REF!</v>
          </cell>
          <cell r="I266" t="e">
            <v>#REF!</v>
          </cell>
          <cell r="J266" t="e">
            <v>#REF!</v>
          </cell>
          <cell r="K266" t="e">
            <v>#REF!</v>
          </cell>
          <cell r="L266" t="e">
            <v>#REF!</v>
          </cell>
          <cell r="M266" t="e">
            <v>#REF!</v>
          </cell>
          <cell r="N266" t="e">
            <v>#REF!</v>
          </cell>
          <cell r="O266" t="e">
            <v>#REF!</v>
          </cell>
          <cell r="P266" t="e">
            <v>#REF!</v>
          </cell>
        </row>
        <row r="267">
          <cell r="A267" t="str">
            <v>167600</v>
          </cell>
          <cell r="B267" t="str">
            <v>Other Inc - Gain On Sale Of Assets</v>
          </cell>
          <cell r="C267">
            <v>0</v>
          </cell>
          <cell r="D267" t="e">
            <v>#REF!</v>
          </cell>
          <cell r="E267" t="e">
            <v>#REF!</v>
          </cell>
          <cell r="F267" t="e">
            <v>#REF!</v>
          </cell>
          <cell r="G267" t="e">
            <v>#REF!</v>
          </cell>
          <cell r="H267" t="e">
            <v>#REF!</v>
          </cell>
          <cell r="I267" t="e">
            <v>#REF!</v>
          </cell>
          <cell r="J267" t="e">
            <v>#REF!</v>
          </cell>
          <cell r="K267" t="e">
            <v>#REF!</v>
          </cell>
          <cell r="L267" t="e">
            <v>#REF!</v>
          </cell>
          <cell r="M267" t="e">
            <v>#REF!</v>
          </cell>
          <cell r="N267" t="e">
            <v>#REF!</v>
          </cell>
          <cell r="O267" t="e">
            <v>#REF!</v>
          </cell>
          <cell r="P267" t="e">
            <v>#REF!</v>
          </cell>
        </row>
        <row r="268">
          <cell r="A268" t="str">
            <v>5.2.03.00.00.00</v>
          </cell>
          <cell r="B268" t="str">
            <v>Pérdidas bajas de activos  fijos</v>
          </cell>
          <cell r="C268">
            <v>0</v>
          </cell>
          <cell r="D268" t="e">
            <v>#REF!</v>
          </cell>
          <cell r="E268" t="e">
            <v>#REF!</v>
          </cell>
          <cell r="F268" t="e">
            <v>#REF!</v>
          </cell>
          <cell r="G268" t="e">
            <v>#REF!</v>
          </cell>
          <cell r="H268" t="e">
            <v>#REF!</v>
          </cell>
          <cell r="I268" t="e">
            <v>#REF!</v>
          </cell>
          <cell r="J268" t="e">
            <v>#REF!</v>
          </cell>
          <cell r="K268" t="e">
            <v>#REF!</v>
          </cell>
          <cell r="L268" t="e">
            <v>#REF!</v>
          </cell>
          <cell r="M268" t="e">
            <v>#REF!</v>
          </cell>
          <cell r="N268" t="e">
            <v>#REF!</v>
          </cell>
          <cell r="O268" t="e">
            <v>#REF!</v>
          </cell>
          <cell r="P268" t="e">
            <v>#REF!</v>
          </cell>
        </row>
        <row r="269">
          <cell r="A269" t="str">
            <v>169000</v>
          </cell>
          <cell r="B269" t="str">
            <v>Other Inc - Other</v>
          </cell>
          <cell r="C269">
            <v>0</v>
          </cell>
          <cell r="D269" t="e">
            <v>#REF!</v>
          </cell>
          <cell r="E269" t="e">
            <v>#REF!</v>
          </cell>
          <cell r="F269" t="e">
            <v>#REF!</v>
          </cell>
          <cell r="G269" t="e">
            <v>#REF!</v>
          </cell>
          <cell r="H269" t="e">
            <v>#REF!</v>
          </cell>
          <cell r="I269" t="e">
            <v>#REF!</v>
          </cell>
          <cell r="J269" t="e">
            <v>#REF!</v>
          </cell>
          <cell r="K269" t="e">
            <v>#REF!</v>
          </cell>
          <cell r="L269" t="e">
            <v>#REF!</v>
          </cell>
          <cell r="M269" t="e">
            <v>#REF!</v>
          </cell>
          <cell r="N269" t="e">
            <v>#REF!</v>
          </cell>
          <cell r="O269" t="e">
            <v>#REF!</v>
          </cell>
          <cell r="P269" t="e">
            <v>#REF!</v>
          </cell>
        </row>
        <row r="270">
          <cell r="A270" t="str">
            <v>5.2.01.00.00.00</v>
          </cell>
          <cell r="B270" t="str">
            <v>Gastos Financieros</v>
          </cell>
          <cell r="C270">
            <v>0</v>
          </cell>
          <cell r="D270" t="e">
            <v>#REF!</v>
          </cell>
          <cell r="E270" t="e">
            <v>#REF!</v>
          </cell>
          <cell r="F270" t="e">
            <v>#REF!</v>
          </cell>
          <cell r="G270" t="e">
            <v>#REF!</v>
          </cell>
          <cell r="H270" t="e">
            <v>#REF!</v>
          </cell>
          <cell r="I270" t="e">
            <v>#REF!</v>
          </cell>
          <cell r="J270" t="e">
            <v>#REF!</v>
          </cell>
          <cell r="K270" t="e">
            <v>#REF!</v>
          </cell>
          <cell r="L270" t="e">
            <v>#REF!</v>
          </cell>
          <cell r="M270" t="e">
            <v>#REF!</v>
          </cell>
          <cell r="N270" t="e">
            <v>#REF!</v>
          </cell>
          <cell r="O270" t="e">
            <v>#REF!</v>
          </cell>
          <cell r="P270" t="e">
            <v>#REF!</v>
          </cell>
        </row>
        <row r="271">
          <cell r="A271" t="str">
            <v>5.2.01.01.00.00</v>
          </cell>
          <cell r="B271" t="str">
            <v>Gastos Financieros por prestamo</v>
          </cell>
          <cell r="C271">
            <v>0</v>
          </cell>
          <cell r="D271" t="e">
            <v>#REF!</v>
          </cell>
          <cell r="E271" t="e">
            <v>#REF!</v>
          </cell>
          <cell r="F271" t="e">
            <v>#REF!</v>
          </cell>
          <cell r="G271" t="e">
            <v>#REF!</v>
          </cell>
          <cell r="H271" t="e">
            <v>#REF!</v>
          </cell>
          <cell r="I271" t="e">
            <v>#REF!</v>
          </cell>
          <cell r="J271" t="e">
            <v>#REF!</v>
          </cell>
          <cell r="K271" t="e">
            <v>#REF!</v>
          </cell>
          <cell r="L271" t="e">
            <v>#REF!</v>
          </cell>
          <cell r="M271" t="e">
            <v>#REF!</v>
          </cell>
          <cell r="N271" t="e">
            <v>#REF!</v>
          </cell>
          <cell r="O271" t="e">
            <v>#REF!</v>
          </cell>
          <cell r="P271" t="e">
            <v>#REF!</v>
          </cell>
        </row>
        <row r="272">
          <cell r="A272" t="str">
            <v>5.2.01.05.00.00</v>
          </cell>
          <cell r="B272" t="str">
            <v>Otros intereses por prestamos</v>
          </cell>
          <cell r="C272">
            <v>0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</row>
        <row r="273">
          <cell r="A273" t="str">
            <v>5.2.05.00.00.00</v>
          </cell>
          <cell r="B273" t="str">
            <v>Otros Gastos</v>
          </cell>
          <cell r="C273">
            <v>0</v>
          </cell>
          <cell r="D273" t="e">
            <v>#REF!</v>
          </cell>
          <cell r="E273" t="e">
            <v>#REF!</v>
          </cell>
          <cell r="F273" t="e">
            <v>#REF!</v>
          </cell>
          <cell r="G273" t="e">
            <v>#REF!</v>
          </cell>
          <cell r="H273" t="e">
            <v>#REF!</v>
          </cell>
          <cell r="I273" t="e">
            <v>#REF!</v>
          </cell>
          <cell r="J273" t="e">
            <v>#REF!</v>
          </cell>
          <cell r="K273" t="e">
            <v>#REF!</v>
          </cell>
          <cell r="L273" t="e">
            <v>#REF!</v>
          </cell>
          <cell r="M273" t="e">
            <v>#REF!</v>
          </cell>
          <cell r="N273" t="e">
            <v>#REF!</v>
          </cell>
          <cell r="O273" t="e">
            <v>#REF!</v>
          </cell>
          <cell r="P273" t="e">
            <v>#REF!</v>
          </cell>
        </row>
        <row r="274">
          <cell r="A274" t="str">
            <v>5.2.03.02.00.00</v>
          </cell>
          <cell r="B274" t="str">
            <v>PERDIDA POR DETERIORO</v>
          </cell>
          <cell r="C274">
            <v>0</v>
          </cell>
          <cell r="D274">
            <v>0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</row>
        <row r="275">
          <cell r="A275" t="str">
            <v>4.2.01.00.00.00</v>
          </cell>
          <cell r="B275" t="str">
            <v>Intereses Cuentas de Ahorro</v>
          </cell>
          <cell r="C275">
            <v>0</v>
          </cell>
          <cell r="D275" t="e">
            <v>#REF!</v>
          </cell>
          <cell r="E275" t="e">
            <v>#REF!</v>
          </cell>
          <cell r="F275" t="e">
            <v>#REF!</v>
          </cell>
          <cell r="G275" t="e">
            <v>#REF!</v>
          </cell>
          <cell r="H275" t="e">
            <v>#REF!</v>
          </cell>
          <cell r="I275" t="e">
            <v>#REF!</v>
          </cell>
          <cell r="J275" t="e">
            <v>#REF!</v>
          </cell>
          <cell r="K275" t="e">
            <v>#REF!</v>
          </cell>
          <cell r="L275" t="e">
            <v>#REF!</v>
          </cell>
          <cell r="M275" t="e">
            <v>#REF!</v>
          </cell>
          <cell r="N275" t="e">
            <v>#REF!</v>
          </cell>
          <cell r="O275" t="e">
            <v>#REF!</v>
          </cell>
          <cell r="P275" t="e">
            <v>#REF!</v>
          </cell>
        </row>
        <row r="276">
          <cell r="A276" t="str">
            <v>4.2.02.01.00.00</v>
          </cell>
          <cell r="B276" t="str">
            <v>Intereses por Mora</v>
          </cell>
          <cell r="C276">
            <v>0</v>
          </cell>
          <cell r="D276" t="e">
            <v>#REF!</v>
          </cell>
          <cell r="E276" t="e">
            <v>#REF!</v>
          </cell>
          <cell r="F276" t="e">
            <v>#REF!</v>
          </cell>
          <cell r="G276" t="e">
            <v>#REF!</v>
          </cell>
          <cell r="H276" t="e">
            <v>#REF!</v>
          </cell>
          <cell r="I276" t="e">
            <v>#REF!</v>
          </cell>
          <cell r="J276" t="e">
            <v>#REF!</v>
          </cell>
          <cell r="K276" t="e">
            <v>#REF!</v>
          </cell>
          <cell r="L276" t="e">
            <v>#REF!</v>
          </cell>
          <cell r="M276" t="e">
            <v>#REF!</v>
          </cell>
          <cell r="N276" t="e">
            <v>#REF!</v>
          </cell>
          <cell r="O276" t="e">
            <v>#REF!</v>
          </cell>
          <cell r="P276" t="e">
            <v>#REF!</v>
          </cell>
        </row>
        <row r="277">
          <cell r="A277" t="str">
            <v>4.2.02.02.00.00</v>
          </cell>
          <cell r="B277" t="str">
            <v>Intereses por Prestamo</v>
          </cell>
          <cell r="C277">
            <v>0</v>
          </cell>
          <cell r="D277" t="e">
            <v>#REF!</v>
          </cell>
          <cell r="E277" t="e">
            <v>#REF!</v>
          </cell>
          <cell r="F277" t="e">
            <v>#REF!</v>
          </cell>
          <cell r="G277" t="e">
            <v>#REF!</v>
          </cell>
          <cell r="H277" t="e">
            <v>#REF!</v>
          </cell>
          <cell r="I277" t="e">
            <v>#REF!</v>
          </cell>
          <cell r="J277" t="e">
            <v>#REF!</v>
          </cell>
          <cell r="K277" t="e">
            <v>#REF!</v>
          </cell>
          <cell r="L277" t="e">
            <v>#REF!</v>
          </cell>
          <cell r="M277" t="e">
            <v>#REF!</v>
          </cell>
          <cell r="N277" t="e">
            <v>#REF!</v>
          </cell>
          <cell r="O277" t="e">
            <v>#REF!</v>
          </cell>
          <cell r="P277" t="e">
            <v>#REF!</v>
          </cell>
        </row>
        <row r="278">
          <cell r="A278" t="str">
            <v>4.2.02.03.00.00</v>
          </cell>
          <cell r="B278" t="str">
            <v>Intereses por Convenio</v>
          </cell>
          <cell r="C278">
            <v>0</v>
          </cell>
          <cell r="D278" t="e">
            <v>#REF!</v>
          </cell>
          <cell r="E278" t="e">
            <v>#REF!</v>
          </cell>
          <cell r="F278" t="e">
            <v>#REF!</v>
          </cell>
          <cell r="G278" t="e">
            <v>#REF!</v>
          </cell>
          <cell r="H278" t="e">
            <v>#REF!</v>
          </cell>
          <cell r="I278" t="e">
            <v>#REF!</v>
          </cell>
          <cell r="J278" t="e">
            <v>#REF!</v>
          </cell>
          <cell r="K278" t="e">
            <v>#REF!</v>
          </cell>
          <cell r="L278" t="e">
            <v>#REF!</v>
          </cell>
          <cell r="M278" t="e">
            <v>#REF!</v>
          </cell>
          <cell r="N278" t="e">
            <v>#REF!</v>
          </cell>
          <cell r="O278" t="e">
            <v>#REF!</v>
          </cell>
          <cell r="P278" t="e">
            <v>#REF!</v>
          </cell>
        </row>
        <row r="279">
          <cell r="A279" t="str">
            <v>4.2.02.00.00.00</v>
          </cell>
          <cell r="B279" t="str">
            <v>Productos Ajenos a la Operación</v>
          </cell>
          <cell r="C279">
            <v>0</v>
          </cell>
          <cell r="D279" t="e">
            <v>#REF!</v>
          </cell>
          <cell r="E279" t="e">
            <v>#REF!</v>
          </cell>
          <cell r="F279" t="e">
            <v>#REF!</v>
          </cell>
          <cell r="G279" t="e">
            <v>#REF!</v>
          </cell>
          <cell r="H279" t="e">
            <v>#REF!</v>
          </cell>
          <cell r="I279" t="e">
            <v>#REF!</v>
          </cell>
          <cell r="J279" t="e">
            <v>#REF!</v>
          </cell>
          <cell r="K279" t="e">
            <v>#REF!</v>
          </cell>
          <cell r="L279" t="e">
            <v>#REF!</v>
          </cell>
          <cell r="M279" t="e">
            <v>#REF!</v>
          </cell>
          <cell r="N279" t="e">
            <v>#REF!</v>
          </cell>
          <cell r="O279" t="e">
            <v>#REF!</v>
          </cell>
          <cell r="P279" t="e">
            <v>#REF!</v>
          </cell>
        </row>
        <row r="280">
          <cell r="A280" t="str">
            <v>4.2.03.00.00.00</v>
          </cell>
          <cell r="B280" t="str">
            <v>INGRESOS EXTRAORDINARIOS</v>
          </cell>
          <cell r="C280">
            <v>0</v>
          </cell>
          <cell r="D280">
            <v>0</v>
          </cell>
          <cell r="E280" t="e">
            <v>#REF!</v>
          </cell>
          <cell r="F280" t="e">
            <v>#REF!</v>
          </cell>
          <cell r="G280" t="e">
            <v>#REF!</v>
          </cell>
          <cell r="H280">
            <v>0</v>
          </cell>
          <cell r="I280">
            <v>0</v>
          </cell>
          <cell r="J280" t="e">
            <v>#REF!</v>
          </cell>
          <cell r="K280" t="e">
            <v>#REF!</v>
          </cell>
          <cell r="L280" t="e">
            <v>#REF!</v>
          </cell>
          <cell r="M280" t="e">
            <v>#REF!</v>
          </cell>
          <cell r="N280" t="e">
            <v>#REF!</v>
          </cell>
          <cell r="O280" t="e">
            <v>#REF!</v>
          </cell>
          <cell r="P280" t="e">
            <v>#REF!</v>
          </cell>
        </row>
        <row r="281">
          <cell r="A281" t="str">
            <v>160500</v>
          </cell>
          <cell r="B281" t="str">
            <v>Interest Income - Cons Subs (Financing)</v>
          </cell>
          <cell r="C281">
            <v>0</v>
          </cell>
          <cell r="D281" t="e">
            <v>#REF!</v>
          </cell>
          <cell r="E281" t="e">
            <v>#REF!</v>
          </cell>
          <cell r="F281" t="e">
            <v>#REF!</v>
          </cell>
          <cell r="G281" t="e">
            <v>#REF!</v>
          </cell>
          <cell r="H281" t="e">
            <v>#REF!</v>
          </cell>
          <cell r="I281" t="e">
            <v>#REF!</v>
          </cell>
          <cell r="J281" t="e">
            <v>#REF!</v>
          </cell>
          <cell r="K281" t="e">
            <v>#REF!</v>
          </cell>
          <cell r="L281" t="e">
            <v>#REF!</v>
          </cell>
          <cell r="M281" t="e">
            <v>#REF!</v>
          </cell>
          <cell r="N281" t="e">
            <v>#REF!</v>
          </cell>
          <cell r="O281" t="e">
            <v>#REF!</v>
          </cell>
          <cell r="P281" t="e">
            <v>#REF!</v>
          </cell>
        </row>
        <row r="282">
          <cell r="A282" t="str">
            <v>4.2.01.06.00.00</v>
          </cell>
          <cell r="B282" t="str">
            <v>Intereses por Prestamos entre companias</v>
          </cell>
          <cell r="C282">
            <v>0</v>
          </cell>
          <cell r="D282" t="e">
            <v>#REF!</v>
          </cell>
          <cell r="E282" t="e">
            <v>#REF!</v>
          </cell>
          <cell r="F282" t="e">
            <v>#REF!</v>
          </cell>
          <cell r="G282" t="e">
            <v>#REF!</v>
          </cell>
          <cell r="H282" t="e">
            <v>#REF!</v>
          </cell>
          <cell r="I282" t="e">
            <v>#REF!</v>
          </cell>
          <cell r="J282" t="e">
            <v>#REF!</v>
          </cell>
          <cell r="K282" t="e">
            <v>#REF!</v>
          </cell>
          <cell r="L282" t="e">
            <v>#REF!</v>
          </cell>
          <cell r="M282" t="e">
            <v>#REF!</v>
          </cell>
          <cell r="N282" t="e">
            <v>#REF!</v>
          </cell>
          <cell r="O282" t="e">
            <v>#REF!</v>
          </cell>
          <cell r="P282" t="e">
            <v>#REF!</v>
          </cell>
        </row>
        <row r="283">
          <cell r="A283" t="str">
            <v>176500</v>
          </cell>
          <cell r="B283" t="str">
            <v>Minority Interest</v>
          </cell>
          <cell r="C283">
            <v>0</v>
          </cell>
          <cell r="D283">
            <v>0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</row>
        <row r="284">
          <cell r="A284" t="str">
            <v>5.2.10.00.00.00</v>
          </cell>
          <cell r="B284" t="str">
            <v>Minority Interest</v>
          </cell>
          <cell r="C284">
            <v>0</v>
          </cell>
          <cell r="D284">
            <v>0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</row>
        <row r="285">
          <cell r="A285">
            <v>180500</v>
          </cell>
          <cell r="B285" t="str">
            <v>Current Foreign Income Tax Provision</v>
          </cell>
          <cell r="D285" t="e">
            <v>#REF!</v>
          </cell>
          <cell r="E285" t="e">
            <v>#REF!</v>
          </cell>
          <cell r="F285" t="e">
            <v>#REF!</v>
          </cell>
          <cell r="G285" t="e">
            <v>#REF!</v>
          </cell>
          <cell r="H285" t="e">
            <v>#REF!</v>
          </cell>
          <cell r="I285" t="e">
            <v>#REF!</v>
          </cell>
          <cell r="J285" t="e">
            <v>#REF!</v>
          </cell>
          <cell r="K285" t="e">
            <v>#REF!</v>
          </cell>
          <cell r="L285" t="e">
            <v>#REF!</v>
          </cell>
          <cell r="M285" t="e">
            <v>#REF!</v>
          </cell>
          <cell r="N285" t="e">
            <v>#REF!</v>
          </cell>
          <cell r="O285" t="e">
            <v>#REF!</v>
          </cell>
          <cell r="P285" t="e">
            <v>#REF!</v>
          </cell>
        </row>
        <row r="286">
          <cell r="A286" t="str">
            <v>5.2.08.00.00.00</v>
          </cell>
          <cell r="B286" t="str">
            <v>Impuesto Sobre la Renta Circulante</v>
          </cell>
          <cell r="C286">
            <v>0</v>
          </cell>
          <cell r="D286" t="e">
            <v>#REF!</v>
          </cell>
          <cell r="E286" t="e">
            <v>#REF!</v>
          </cell>
          <cell r="F286" t="e">
            <v>#REF!</v>
          </cell>
          <cell r="G286" t="e">
            <v>#REF!</v>
          </cell>
          <cell r="H286" t="e">
            <v>#REF!</v>
          </cell>
          <cell r="I286" t="e">
            <v>#REF!</v>
          </cell>
          <cell r="J286" t="e">
            <v>#REF!</v>
          </cell>
          <cell r="K286" t="e">
            <v>#REF!</v>
          </cell>
          <cell r="L286" t="e">
            <v>#REF!</v>
          </cell>
          <cell r="M286" t="e">
            <v>#REF!</v>
          </cell>
          <cell r="N286" t="e">
            <v>#REF!</v>
          </cell>
          <cell r="O286" t="e">
            <v>#REF!</v>
          </cell>
          <cell r="P286" t="e">
            <v>#REF!</v>
          </cell>
        </row>
        <row r="287">
          <cell r="A287" t="str">
            <v>183500</v>
          </cell>
          <cell r="B287" t="str">
            <v>Non-Current Defd Foreign IT Provision</v>
          </cell>
          <cell r="C287">
            <v>0</v>
          </cell>
          <cell r="D287" t="e">
            <v>#REF!</v>
          </cell>
          <cell r="E287" t="e">
            <v>#REF!</v>
          </cell>
          <cell r="F287" t="e">
            <v>#REF!</v>
          </cell>
          <cell r="G287" t="e">
            <v>#REF!</v>
          </cell>
          <cell r="H287" t="e">
            <v>#REF!</v>
          </cell>
          <cell r="I287" t="e">
            <v>#REF!</v>
          </cell>
          <cell r="J287" t="e">
            <v>#REF!</v>
          </cell>
          <cell r="K287" t="e">
            <v>#REF!</v>
          </cell>
          <cell r="L287" t="e">
            <v>#REF!</v>
          </cell>
          <cell r="M287" t="e">
            <v>#REF!</v>
          </cell>
          <cell r="N287" t="e">
            <v>#REF!</v>
          </cell>
          <cell r="O287" t="e">
            <v>#REF!</v>
          </cell>
          <cell r="P287" t="e">
            <v>#REF!</v>
          </cell>
        </row>
        <row r="288">
          <cell r="A288" t="str">
            <v>5.2.09.00.00.00</v>
          </cell>
          <cell r="B288" t="str">
            <v>Impuesto Sobre la Renta Diferido</v>
          </cell>
          <cell r="C288">
            <v>0</v>
          </cell>
          <cell r="D288" t="e">
            <v>#REF!</v>
          </cell>
          <cell r="E288" t="e">
            <v>#REF!</v>
          </cell>
          <cell r="F288" t="e">
            <v>#REF!</v>
          </cell>
          <cell r="G288" t="e">
            <v>#REF!</v>
          </cell>
          <cell r="H288" t="e">
            <v>#REF!</v>
          </cell>
          <cell r="I288" t="e">
            <v>#REF!</v>
          </cell>
          <cell r="J288" t="e">
            <v>#REF!</v>
          </cell>
          <cell r="K288" t="e">
            <v>#REF!</v>
          </cell>
          <cell r="L288" t="e">
            <v>#REF!</v>
          </cell>
          <cell r="M288" t="e">
            <v>#REF!</v>
          </cell>
          <cell r="N288" t="e">
            <v>#REF!</v>
          </cell>
          <cell r="O288" t="e">
            <v>#REF!</v>
          </cell>
          <cell r="P288" t="e">
            <v>#REF!</v>
          </cell>
        </row>
        <row r="289">
          <cell r="A289">
            <v>0</v>
          </cell>
          <cell r="B289">
            <v>0</v>
          </cell>
          <cell r="C289">
            <v>0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</row>
        <row r="290">
          <cell r="A290">
            <v>0</v>
          </cell>
          <cell r="B290" t="str">
            <v>Net Income</v>
          </cell>
          <cell r="C290">
            <v>0</v>
          </cell>
          <cell r="D290" t="e">
            <v>#REF!</v>
          </cell>
          <cell r="E290" t="e">
            <v>#REF!</v>
          </cell>
          <cell r="F290" t="e">
            <v>#REF!</v>
          </cell>
          <cell r="G290" t="e">
            <v>#REF!</v>
          </cell>
          <cell r="H290" t="e">
            <v>#REF!</v>
          </cell>
          <cell r="I290" t="e">
            <v>#REF!</v>
          </cell>
          <cell r="J290" t="e">
            <v>#REF!</v>
          </cell>
          <cell r="K290" t="e">
            <v>#REF!</v>
          </cell>
          <cell r="L290" t="e">
            <v>#REF!</v>
          </cell>
          <cell r="M290" t="e">
            <v>#REF!</v>
          </cell>
          <cell r="N290" t="e">
            <v>#REF!</v>
          </cell>
          <cell r="O290" t="e">
            <v>#REF!</v>
          </cell>
          <cell r="P290" t="e">
            <v>#REF!</v>
          </cell>
        </row>
        <row r="291">
          <cell r="A291">
            <v>0</v>
          </cell>
          <cell r="B291" t="str">
            <v>Trial Balance</v>
          </cell>
          <cell r="C291" t="e">
            <v>#REF!</v>
          </cell>
          <cell r="D291" t="e">
            <v>#REF!</v>
          </cell>
          <cell r="E291" t="e">
            <v>#REF!</v>
          </cell>
          <cell r="F291" t="e">
            <v>#REF!</v>
          </cell>
          <cell r="G291" t="e">
            <v>#REF!</v>
          </cell>
          <cell r="H291" t="e">
            <v>#REF!</v>
          </cell>
          <cell r="I291" t="e">
            <v>#REF!</v>
          </cell>
          <cell r="J291" t="e">
            <v>#REF!</v>
          </cell>
          <cell r="K291" t="e">
            <v>#REF!</v>
          </cell>
          <cell r="L291" t="e">
            <v>#REF!</v>
          </cell>
          <cell r="M291" t="e">
            <v>#REF!</v>
          </cell>
          <cell r="N291" t="e">
            <v>#REF!</v>
          </cell>
          <cell r="O291" t="e">
            <v>#REF!</v>
          </cell>
          <cell r="P291" t="e">
            <v>#REF!</v>
          </cell>
        </row>
        <row r="292">
          <cell r="P292" t="e">
            <v>#REF!</v>
          </cell>
        </row>
        <row r="294">
          <cell r="P294">
            <v>0</v>
          </cell>
        </row>
        <row r="295">
          <cell r="N295">
            <v>0</v>
          </cell>
        </row>
        <row r="300">
          <cell r="A300">
            <v>0</v>
          </cell>
          <cell r="B300">
            <v>0</v>
          </cell>
          <cell r="C300">
            <v>0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</row>
        <row r="301">
          <cell r="A301">
            <v>0</v>
          </cell>
          <cell r="B301">
            <v>0</v>
          </cell>
          <cell r="C301">
            <v>0</v>
          </cell>
          <cell r="D301">
            <v>0</v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</row>
        <row r="302">
          <cell r="A302">
            <v>0</v>
          </cell>
          <cell r="B302">
            <v>0</v>
          </cell>
          <cell r="C302">
            <v>0</v>
          </cell>
          <cell r="D302">
            <v>0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</row>
        <row r="303">
          <cell r="A303">
            <v>0</v>
          </cell>
          <cell r="B303">
            <v>0</v>
          </cell>
          <cell r="C303">
            <v>0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</row>
        <row r="304">
          <cell r="A304">
            <v>0</v>
          </cell>
          <cell r="B304">
            <v>0</v>
          </cell>
          <cell r="C304">
            <v>0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</row>
        <row r="305">
          <cell r="A305">
            <v>0</v>
          </cell>
          <cell r="B305">
            <v>0</v>
          </cell>
          <cell r="C305">
            <v>0</v>
          </cell>
          <cell r="D305">
            <v>0</v>
          </cell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</row>
        <row r="306">
          <cell r="A306">
            <v>0</v>
          </cell>
          <cell r="B306">
            <v>0</v>
          </cell>
          <cell r="C306">
            <v>0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</row>
        <row r="340">
          <cell r="A340">
            <v>0</v>
          </cell>
          <cell r="B340" t="str">
            <v>Deferred Income</v>
          </cell>
          <cell r="C340" t="e">
            <v>#REF!</v>
          </cell>
          <cell r="D340" t="e">
            <v>#REF!</v>
          </cell>
          <cell r="E340" t="e">
            <v>#REF!</v>
          </cell>
          <cell r="F340" t="e">
            <v>#REF!</v>
          </cell>
          <cell r="G340" t="e">
            <v>#REF!</v>
          </cell>
          <cell r="H340" t="e">
            <v>#REF!</v>
          </cell>
          <cell r="I340" t="e">
            <v>#REF!</v>
          </cell>
          <cell r="J340" t="e">
            <v>#REF!</v>
          </cell>
          <cell r="K340" t="e">
            <v>#REF!</v>
          </cell>
          <cell r="L340" t="e">
            <v>#REF!</v>
          </cell>
          <cell r="M340" t="e">
            <v>#REF!</v>
          </cell>
          <cell r="N340" t="e">
            <v>#REF!</v>
          </cell>
          <cell r="O340" t="e">
            <v>#REF!</v>
          </cell>
          <cell r="P340" t="e">
            <v>#REF!</v>
          </cell>
        </row>
        <row r="341">
          <cell r="A341" t="str">
            <v>2.3.01.06.00.00</v>
          </cell>
          <cell r="B341" t="e">
            <v>#REF!</v>
          </cell>
          <cell r="C341" t="e">
            <v>#REF!</v>
          </cell>
          <cell r="D341" t="e">
            <v>#REF!</v>
          </cell>
          <cell r="E341" t="e">
            <v>#REF!</v>
          </cell>
          <cell r="F341" t="e">
            <v>#REF!</v>
          </cell>
          <cell r="G341" t="e">
            <v>#REF!</v>
          </cell>
          <cell r="H341" t="e">
            <v>#REF!</v>
          </cell>
          <cell r="I341" t="e">
            <v>#REF!</v>
          </cell>
          <cell r="J341" t="e">
            <v>#REF!</v>
          </cell>
          <cell r="K341" t="e">
            <v>#REF!</v>
          </cell>
          <cell r="L341" t="e">
            <v>#REF!</v>
          </cell>
          <cell r="M341" t="e">
            <v>#REF!</v>
          </cell>
          <cell r="N341" t="e">
            <v>#REF!</v>
          </cell>
          <cell r="O341" t="e">
            <v>#REF!</v>
          </cell>
          <cell r="P341" t="e">
            <v>#REF!</v>
          </cell>
        </row>
        <row r="358">
          <cell r="A358">
            <v>0</v>
          </cell>
          <cell r="B358">
            <v>0</v>
          </cell>
          <cell r="C358">
            <v>0</v>
          </cell>
          <cell r="D358">
            <v>0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</row>
        <row r="359">
          <cell r="A359">
            <v>0</v>
          </cell>
          <cell r="B359">
            <v>0</v>
          </cell>
          <cell r="C359">
            <v>0</v>
          </cell>
          <cell r="D359">
            <v>0</v>
          </cell>
          <cell r="E359">
            <v>0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</row>
        <row r="360">
          <cell r="A360">
            <v>0</v>
          </cell>
          <cell r="B360">
            <v>0</v>
          </cell>
          <cell r="C360">
            <v>0</v>
          </cell>
          <cell r="D360">
            <v>0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</row>
        <row r="361">
          <cell r="A361">
            <v>0</v>
          </cell>
          <cell r="B361">
            <v>0</v>
          </cell>
          <cell r="C361">
            <v>0</v>
          </cell>
          <cell r="D361">
            <v>0</v>
          </cell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</row>
        <row r="362">
          <cell r="A362">
            <v>0</v>
          </cell>
          <cell r="B362">
            <v>0</v>
          </cell>
          <cell r="C362">
            <v>0</v>
          </cell>
          <cell r="D362">
            <v>0</v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</row>
        <row r="363">
          <cell r="A363">
            <v>0</v>
          </cell>
          <cell r="B363">
            <v>0</v>
          </cell>
          <cell r="C363">
            <v>0</v>
          </cell>
          <cell r="D363">
            <v>0</v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</row>
        <row r="364">
          <cell r="A364">
            <v>0</v>
          </cell>
          <cell r="B364">
            <v>0</v>
          </cell>
          <cell r="C364">
            <v>0</v>
          </cell>
          <cell r="D364">
            <v>0</v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</row>
        <row r="365">
          <cell r="A365">
            <v>0</v>
          </cell>
          <cell r="B365">
            <v>0</v>
          </cell>
          <cell r="C365">
            <v>0</v>
          </cell>
          <cell r="D365">
            <v>0</v>
          </cell>
          <cell r="E365">
            <v>0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</row>
        <row r="367">
          <cell r="A367">
            <v>0</v>
          </cell>
          <cell r="B367">
            <v>0</v>
          </cell>
          <cell r="C367">
            <v>0</v>
          </cell>
          <cell r="D367">
            <v>0</v>
          </cell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</row>
        <row r="368">
          <cell r="A368">
            <v>0</v>
          </cell>
          <cell r="B368">
            <v>0</v>
          </cell>
          <cell r="C368">
            <v>0</v>
          </cell>
          <cell r="D368">
            <v>0</v>
          </cell>
          <cell r="E368">
            <v>0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</row>
        <row r="369">
          <cell r="A369">
            <v>0</v>
          </cell>
          <cell r="B369">
            <v>0</v>
          </cell>
          <cell r="C369">
            <v>0</v>
          </cell>
          <cell r="D369">
            <v>0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</row>
        <row r="370">
          <cell r="A370">
            <v>0</v>
          </cell>
          <cell r="B370">
            <v>0</v>
          </cell>
          <cell r="C370">
            <v>0</v>
          </cell>
          <cell r="D370">
            <v>0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</row>
        <row r="371">
          <cell r="A371">
            <v>0</v>
          </cell>
          <cell r="B371">
            <v>0</v>
          </cell>
          <cell r="C371">
            <v>0</v>
          </cell>
          <cell r="D371">
            <v>0</v>
          </cell>
          <cell r="E371">
            <v>0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</row>
        <row r="372">
          <cell r="A372">
            <v>0</v>
          </cell>
          <cell r="B372">
            <v>0</v>
          </cell>
          <cell r="C372">
            <v>0</v>
          </cell>
          <cell r="D372">
            <v>0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</row>
        <row r="373">
          <cell r="A373">
            <v>0</v>
          </cell>
          <cell r="B373">
            <v>0</v>
          </cell>
          <cell r="C373">
            <v>0</v>
          </cell>
          <cell r="D373">
            <v>0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</row>
        <row r="517">
          <cell r="O517">
            <v>0</v>
          </cell>
          <cell r="P517">
            <v>0</v>
          </cell>
        </row>
        <row r="518">
          <cell r="O518">
            <v>0</v>
          </cell>
          <cell r="P518">
            <v>0</v>
          </cell>
        </row>
        <row r="519">
          <cell r="O519">
            <v>0</v>
          </cell>
          <cell r="P519">
            <v>0</v>
          </cell>
        </row>
        <row r="520">
          <cell r="O520">
            <v>0</v>
          </cell>
          <cell r="P520">
            <v>0</v>
          </cell>
        </row>
        <row r="521">
          <cell r="O521">
            <v>0</v>
          </cell>
          <cell r="P521">
            <v>0</v>
          </cell>
        </row>
        <row r="522">
          <cell r="O522">
            <v>0</v>
          </cell>
          <cell r="P522">
            <v>0</v>
          </cell>
        </row>
        <row r="523">
          <cell r="O523">
            <v>0</v>
          </cell>
          <cell r="P523">
            <v>0</v>
          </cell>
        </row>
        <row r="524">
          <cell r="O524">
            <v>0</v>
          </cell>
          <cell r="P524">
            <v>0</v>
          </cell>
        </row>
        <row r="525">
          <cell r="O525">
            <v>0</v>
          </cell>
          <cell r="P525">
            <v>0</v>
          </cell>
        </row>
        <row r="526">
          <cell r="O526">
            <v>0</v>
          </cell>
          <cell r="P526">
            <v>0</v>
          </cell>
        </row>
        <row r="527">
          <cell r="O527">
            <v>0</v>
          </cell>
          <cell r="P527">
            <v>0</v>
          </cell>
        </row>
        <row r="528">
          <cell r="O528">
            <v>0</v>
          </cell>
          <cell r="P528">
            <v>0</v>
          </cell>
        </row>
        <row r="529">
          <cell r="O529">
            <v>0</v>
          </cell>
          <cell r="P529">
            <v>0</v>
          </cell>
        </row>
        <row r="530">
          <cell r="O530">
            <v>0</v>
          </cell>
          <cell r="P530">
            <v>0</v>
          </cell>
        </row>
        <row r="531">
          <cell r="O531">
            <v>0</v>
          </cell>
          <cell r="P531">
            <v>0</v>
          </cell>
        </row>
        <row r="532">
          <cell r="O532">
            <v>0</v>
          </cell>
          <cell r="P532">
            <v>0</v>
          </cell>
        </row>
        <row r="533">
          <cell r="O533">
            <v>0</v>
          </cell>
          <cell r="P533">
            <v>0</v>
          </cell>
        </row>
        <row r="534">
          <cell r="O534">
            <v>0</v>
          </cell>
          <cell r="P534">
            <v>0</v>
          </cell>
        </row>
        <row r="535">
          <cell r="O535">
            <v>0</v>
          </cell>
          <cell r="P535">
            <v>0</v>
          </cell>
        </row>
        <row r="536">
          <cell r="O536">
            <v>0</v>
          </cell>
          <cell r="P536">
            <v>0</v>
          </cell>
        </row>
        <row r="537">
          <cell r="O537">
            <v>0</v>
          </cell>
          <cell r="P537">
            <v>0</v>
          </cell>
        </row>
        <row r="538">
          <cell r="O538">
            <v>0</v>
          </cell>
          <cell r="P538">
            <v>0</v>
          </cell>
        </row>
        <row r="539">
          <cell r="O539">
            <v>0</v>
          </cell>
          <cell r="P539">
            <v>0</v>
          </cell>
        </row>
        <row r="540">
          <cell r="O540">
            <v>0</v>
          </cell>
          <cell r="P540">
            <v>0</v>
          </cell>
        </row>
        <row r="541">
          <cell r="O541">
            <v>0</v>
          </cell>
          <cell r="P541">
            <v>0</v>
          </cell>
        </row>
        <row r="542">
          <cell r="O542">
            <v>0</v>
          </cell>
          <cell r="P542">
            <v>0</v>
          </cell>
        </row>
        <row r="543">
          <cell r="O543">
            <v>0</v>
          </cell>
          <cell r="P543">
            <v>0</v>
          </cell>
        </row>
        <row r="544">
          <cell r="O544">
            <v>0</v>
          </cell>
          <cell r="P544">
            <v>0</v>
          </cell>
        </row>
        <row r="545">
          <cell r="O545">
            <v>0</v>
          </cell>
          <cell r="P545">
            <v>0</v>
          </cell>
        </row>
        <row r="546">
          <cell r="O546">
            <v>0</v>
          </cell>
          <cell r="P546">
            <v>0</v>
          </cell>
        </row>
        <row r="547">
          <cell r="O547">
            <v>0</v>
          </cell>
          <cell r="P547">
            <v>0</v>
          </cell>
        </row>
        <row r="548">
          <cell r="O548">
            <v>0</v>
          </cell>
          <cell r="P548">
            <v>0</v>
          </cell>
        </row>
        <row r="549">
          <cell r="O549">
            <v>0</v>
          </cell>
          <cell r="P549">
            <v>0</v>
          </cell>
        </row>
        <row r="550">
          <cell r="O550">
            <v>0</v>
          </cell>
          <cell r="P550">
            <v>0</v>
          </cell>
        </row>
        <row r="551">
          <cell r="O551">
            <v>0</v>
          </cell>
          <cell r="P551">
            <v>0</v>
          </cell>
        </row>
        <row r="552">
          <cell r="O552">
            <v>0</v>
          </cell>
          <cell r="P552">
            <v>0</v>
          </cell>
        </row>
        <row r="553">
          <cell r="O553">
            <v>0</v>
          </cell>
          <cell r="P553">
            <v>0</v>
          </cell>
        </row>
        <row r="554">
          <cell r="O554">
            <v>0</v>
          </cell>
          <cell r="P554">
            <v>0</v>
          </cell>
        </row>
        <row r="555">
          <cell r="O555">
            <v>0</v>
          </cell>
          <cell r="P555">
            <v>0</v>
          </cell>
        </row>
        <row r="556">
          <cell r="O556">
            <v>0</v>
          </cell>
          <cell r="P556">
            <v>0</v>
          </cell>
        </row>
        <row r="557">
          <cell r="O557">
            <v>0</v>
          </cell>
          <cell r="P557">
            <v>0</v>
          </cell>
        </row>
        <row r="558">
          <cell r="O558">
            <v>0</v>
          </cell>
          <cell r="P558">
            <v>0</v>
          </cell>
        </row>
        <row r="559">
          <cell r="O559">
            <v>0</v>
          </cell>
          <cell r="P559">
            <v>0</v>
          </cell>
        </row>
        <row r="560">
          <cell r="O560">
            <v>0</v>
          </cell>
          <cell r="P560">
            <v>0</v>
          </cell>
        </row>
        <row r="561">
          <cell r="O561">
            <v>0</v>
          </cell>
          <cell r="P561">
            <v>0</v>
          </cell>
        </row>
        <row r="562">
          <cell r="O562">
            <v>0</v>
          </cell>
          <cell r="P562">
            <v>0</v>
          </cell>
        </row>
        <row r="563">
          <cell r="O563">
            <v>0</v>
          </cell>
          <cell r="P563">
            <v>0</v>
          </cell>
        </row>
        <row r="564">
          <cell r="O564">
            <v>0</v>
          </cell>
          <cell r="P564">
            <v>0</v>
          </cell>
        </row>
        <row r="565">
          <cell r="O565">
            <v>0</v>
          </cell>
          <cell r="P565">
            <v>0</v>
          </cell>
        </row>
        <row r="566">
          <cell r="O566">
            <v>0</v>
          </cell>
          <cell r="P566">
            <v>0</v>
          </cell>
        </row>
        <row r="567">
          <cell r="O567">
            <v>0</v>
          </cell>
          <cell r="P567">
            <v>0</v>
          </cell>
        </row>
        <row r="568">
          <cell r="O568">
            <v>0</v>
          </cell>
          <cell r="P568">
            <v>0</v>
          </cell>
        </row>
        <row r="569">
          <cell r="O569">
            <v>0</v>
          </cell>
          <cell r="P569">
            <v>0</v>
          </cell>
        </row>
        <row r="570">
          <cell r="O570">
            <v>0</v>
          </cell>
          <cell r="P570">
            <v>0</v>
          </cell>
        </row>
        <row r="571">
          <cell r="O571">
            <v>0</v>
          </cell>
          <cell r="P571">
            <v>0</v>
          </cell>
        </row>
        <row r="572">
          <cell r="O572">
            <v>0</v>
          </cell>
          <cell r="P572">
            <v>0</v>
          </cell>
        </row>
        <row r="573">
          <cell r="O573">
            <v>0</v>
          </cell>
          <cell r="P573">
            <v>0</v>
          </cell>
        </row>
        <row r="574">
          <cell r="O574">
            <v>0</v>
          </cell>
          <cell r="P574">
            <v>0</v>
          </cell>
        </row>
        <row r="575">
          <cell r="O575">
            <v>0</v>
          </cell>
          <cell r="P575">
            <v>0</v>
          </cell>
        </row>
        <row r="576">
          <cell r="O576">
            <v>0</v>
          </cell>
          <cell r="P576">
            <v>0</v>
          </cell>
        </row>
        <row r="577">
          <cell r="O577">
            <v>0</v>
          </cell>
          <cell r="P577">
            <v>0</v>
          </cell>
        </row>
        <row r="578">
          <cell r="O578">
            <v>0</v>
          </cell>
          <cell r="P578">
            <v>0</v>
          </cell>
        </row>
        <row r="579">
          <cell r="O579">
            <v>0</v>
          </cell>
          <cell r="P579">
            <v>0</v>
          </cell>
        </row>
        <row r="580">
          <cell r="O580">
            <v>0</v>
          </cell>
          <cell r="P580">
            <v>0</v>
          </cell>
        </row>
        <row r="581">
          <cell r="O581">
            <v>0</v>
          </cell>
          <cell r="P581">
            <v>0</v>
          </cell>
        </row>
        <row r="582">
          <cell r="O582">
            <v>0</v>
          </cell>
          <cell r="P582">
            <v>0</v>
          </cell>
        </row>
        <row r="583">
          <cell r="O583">
            <v>0</v>
          </cell>
          <cell r="P583">
            <v>0</v>
          </cell>
        </row>
        <row r="584">
          <cell r="O584">
            <v>0</v>
          </cell>
          <cell r="P584">
            <v>0</v>
          </cell>
        </row>
        <row r="585">
          <cell r="O585">
            <v>0</v>
          </cell>
          <cell r="P585">
            <v>0</v>
          </cell>
        </row>
        <row r="586">
          <cell r="O586">
            <v>0</v>
          </cell>
          <cell r="P586">
            <v>0</v>
          </cell>
        </row>
        <row r="587">
          <cell r="O587">
            <v>0</v>
          </cell>
          <cell r="P587">
            <v>0</v>
          </cell>
        </row>
        <row r="588">
          <cell r="O588">
            <v>0</v>
          </cell>
          <cell r="P588">
            <v>0</v>
          </cell>
        </row>
        <row r="589">
          <cell r="O589">
            <v>0</v>
          </cell>
          <cell r="P589">
            <v>0</v>
          </cell>
        </row>
        <row r="590">
          <cell r="O590">
            <v>0</v>
          </cell>
          <cell r="P590">
            <v>0</v>
          </cell>
        </row>
        <row r="591">
          <cell r="O591">
            <v>0</v>
          </cell>
          <cell r="P591">
            <v>0</v>
          </cell>
        </row>
        <row r="592">
          <cell r="O592">
            <v>0</v>
          </cell>
          <cell r="P592">
            <v>0</v>
          </cell>
        </row>
        <row r="593">
          <cell r="O593">
            <v>0</v>
          </cell>
          <cell r="P593">
            <v>0</v>
          </cell>
        </row>
        <row r="594">
          <cell r="O594">
            <v>0</v>
          </cell>
          <cell r="P594">
            <v>0</v>
          </cell>
        </row>
        <row r="595">
          <cell r="O595">
            <v>0</v>
          </cell>
          <cell r="P595">
            <v>0</v>
          </cell>
        </row>
        <row r="596">
          <cell r="O596">
            <v>0</v>
          </cell>
          <cell r="P596">
            <v>0</v>
          </cell>
        </row>
        <row r="597">
          <cell r="O597">
            <v>0</v>
          </cell>
          <cell r="P597">
            <v>0</v>
          </cell>
        </row>
        <row r="598">
          <cell r="O598">
            <v>0</v>
          </cell>
          <cell r="P598">
            <v>0</v>
          </cell>
        </row>
        <row r="599">
          <cell r="O599">
            <v>0</v>
          </cell>
          <cell r="P599">
            <v>0</v>
          </cell>
        </row>
        <row r="600">
          <cell r="O600">
            <v>0</v>
          </cell>
          <cell r="P600">
            <v>0</v>
          </cell>
        </row>
        <row r="601">
          <cell r="O601">
            <v>0</v>
          </cell>
          <cell r="P601">
            <v>0</v>
          </cell>
        </row>
        <row r="602">
          <cell r="O602">
            <v>0</v>
          </cell>
          <cell r="P602">
            <v>0</v>
          </cell>
        </row>
        <row r="603">
          <cell r="O603">
            <v>0</v>
          </cell>
          <cell r="P603">
            <v>0</v>
          </cell>
        </row>
        <row r="604">
          <cell r="O604">
            <v>0</v>
          </cell>
          <cell r="P604">
            <v>0</v>
          </cell>
        </row>
        <row r="605">
          <cell r="O605">
            <v>0</v>
          </cell>
          <cell r="P605">
            <v>0</v>
          </cell>
        </row>
        <row r="606">
          <cell r="O606">
            <v>0</v>
          </cell>
          <cell r="P606">
            <v>0</v>
          </cell>
        </row>
        <row r="607">
          <cell r="O607">
            <v>0</v>
          </cell>
          <cell r="P607">
            <v>0</v>
          </cell>
        </row>
        <row r="608">
          <cell r="O608">
            <v>0</v>
          </cell>
          <cell r="P608">
            <v>0</v>
          </cell>
        </row>
        <row r="609">
          <cell r="O609">
            <v>0</v>
          </cell>
          <cell r="P609">
            <v>0</v>
          </cell>
        </row>
        <row r="610">
          <cell r="O610">
            <v>0</v>
          </cell>
          <cell r="P610">
            <v>0</v>
          </cell>
        </row>
        <row r="611">
          <cell r="O611">
            <v>0</v>
          </cell>
          <cell r="P611">
            <v>0</v>
          </cell>
        </row>
        <row r="612">
          <cell r="O612">
            <v>0</v>
          </cell>
          <cell r="P612">
            <v>0</v>
          </cell>
        </row>
        <row r="613">
          <cell r="O613">
            <v>0</v>
          </cell>
          <cell r="P613">
            <v>0</v>
          </cell>
        </row>
        <row r="614">
          <cell r="O614">
            <v>0</v>
          </cell>
          <cell r="P614">
            <v>0</v>
          </cell>
        </row>
        <row r="615">
          <cell r="O615">
            <v>0</v>
          </cell>
          <cell r="P615">
            <v>0</v>
          </cell>
        </row>
        <row r="616">
          <cell r="O616">
            <v>0</v>
          </cell>
          <cell r="P616">
            <v>0</v>
          </cell>
        </row>
        <row r="617">
          <cell r="O617">
            <v>0</v>
          </cell>
          <cell r="P617">
            <v>0</v>
          </cell>
        </row>
        <row r="618">
          <cell r="O618">
            <v>0</v>
          </cell>
          <cell r="P618">
            <v>0</v>
          </cell>
        </row>
        <row r="619">
          <cell r="O619">
            <v>0</v>
          </cell>
          <cell r="P619">
            <v>0</v>
          </cell>
        </row>
        <row r="620">
          <cell r="O620">
            <v>0</v>
          </cell>
          <cell r="P620">
            <v>0</v>
          </cell>
        </row>
        <row r="621">
          <cell r="O621">
            <v>0</v>
          </cell>
          <cell r="P621">
            <v>0</v>
          </cell>
        </row>
        <row r="622">
          <cell r="O622">
            <v>0</v>
          </cell>
          <cell r="P622">
            <v>0</v>
          </cell>
        </row>
        <row r="623">
          <cell r="O623">
            <v>0</v>
          </cell>
          <cell r="P623">
            <v>0</v>
          </cell>
        </row>
        <row r="624">
          <cell r="O624">
            <v>0</v>
          </cell>
          <cell r="P624">
            <v>0</v>
          </cell>
        </row>
        <row r="625">
          <cell r="O625">
            <v>0</v>
          </cell>
          <cell r="P625">
            <v>0</v>
          </cell>
        </row>
        <row r="626">
          <cell r="O626">
            <v>0</v>
          </cell>
          <cell r="P626">
            <v>0</v>
          </cell>
        </row>
        <row r="627">
          <cell r="O627">
            <v>0</v>
          </cell>
          <cell r="P627">
            <v>0</v>
          </cell>
        </row>
        <row r="628">
          <cell r="O628">
            <v>0</v>
          </cell>
          <cell r="P628">
            <v>0</v>
          </cell>
        </row>
        <row r="629">
          <cell r="O629">
            <v>0</v>
          </cell>
          <cell r="P629">
            <v>0</v>
          </cell>
        </row>
        <row r="630">
          <cell r="O630">
            <v>0</v>
          </cell>
          <cell r="P630">
            <v>0</v>
          </cell>
        </row>
        <row r="631">
          <cell r="O631">
            <v>0</v>
          </cell>
          <cell r="P631">
            <v>0</v>
          </cell>
        </row>
        <row r="632">
          <cell r="O632">
            <v>0</v>
          </cell>
          <cell r="P632">
            <v>0</v>
          </cell>
        </row>
        <row r="633">
          <cell r="O633">
            <v>0</v>
          </cell>
          <cell r="P633">
            <v>0</v>
          </cell>
        </row>
        <row r="634">
          <cell r="O634">
            <v>0</v>
          </cell>
          <cell r="P634">
            <v>0</v>
          </cell>
        </row>
        <row r="635">
          <cell r="O635">
            <v>0</v>
          </cell>
          <cell r="P635">
            <v>0</v>
          </cell>
        </row>
        <row r="636">
          <cell r="O636">
            <v>0</v>
          </cell>
          <cell r="P636">
            <v>0</v>
          </cell>
        </row>
        <row r="637">
          <cell r="O637">
            <v>0</v>
          </cell>
          <cell r="P637">
            <v>0</v>
          </cell>
        </row>
        <row r="638">
          <cell r="O638">
            <v>0</v>
          </cell>
          <cell r="P638">
            <v>0</v>
          </cell>
        </row>
        <row r="639">
          <cell r="O639">
            <v>0</v>
          </cell>
          <cell r="P639">
            <v>0</v>
          </cell>
        </row>
        <row r="640">
          <cell r="O640">
            <v>0</v>
          </cell>
          <cell r="P640">
            <v>0</v>
          </cell>
        </row>
        <row r="641">
          <cell r="O641">
            <v>0</v>
          </cell>
          <cell r="P641">
            <v>0</v>
          </cell>
        </row>
        <row r="642">
          <cell r="O642">
            <v>0</v>
          </cell>
          <cell r="P642">
            <v>0</v>
          </cell>
        </row>
        <row r="643">
          <cell r="O643">
            <v>0</v>
          </cell>
          <cell r="P643">
            <v>0</v>
          </cell>
        </row>
        <row r="644">
          <cell r="O644">
            <v>0</v>
          </cell>
          <cell r="P644">
            <v>0</v>
          </cell>
        </row>
        <row r="645">
          <cell r="O645">
            <v>0</v>
          </cell>
          <cell r="P645">
            <v>0</v>
          </cell>
        </row>
        <row r="646">
          <cell r="O646">
            <v>0</v>
          </cell>
          <cell r="P646">
            <v>0</v>
          </cell>
        </row>
        <row r="647">
          <cell r="O647">
            <v>0</v>
          </cell>
          <cell r="P647">
            <v>0</v>
          </cell>
        </row>
        <row r="648">
          <cell r="O648">
            <v>0</v>
          </cell>
          <cell r="P648">
            <v>0</v>
          </cell>
        </row>
        <row r="649">
          <cell r="O649">
            <v>0</v>
          </cell>
          <cell r="P649">
            <v>0</v>
          </cell>
        </row>
        <row r="650">
          <cell r="O650">
            <v>0</v>
          </cell>
          <cell r="P650">
            <v>0</v>
          </cell>
        </row>
        <row r="651">
          <cell r="O651">
            <v>0</v>
          </cell>
          <cell r="P651">
            <v>0</v>
          </cell>
        </row>
        <row r="652">
          <cell r="O652">
            <v>0</v>
          </cell>
          <cell r="P652">
            <v>0</v>
          </cell>
        </row>
        <row r="653">
          <cell r="O653">
            <v>0</v>
          </cell>
          <cell r="P653">
            <v>0</v>
          </cell>
        </row>
        <row r="654">
          <cell r="O654">
            <v>0</v>
          </cell>
          <cell r="P654">
            <v>0</v>
          </cell>
        </row>
        <row r="655">
          <cell r="O655">
            <v>0</v>
          </cell>
          <cell r="P655">
            <v>0</v>
          </cell>
        </row>
        <row r="656">
          <cell r="O656">
            <v>0</v>
          </cell>
          <cell r="P656">
            <v>0</v>
          </cell>
        </row>
        <row r="657">
          <cell r="O657">
            <v>0</v>
          </cell>
          <cell r="P657">
            <v>0</v>
          </cell>
        </row>
        <row r="658">
          <cell r="O658">
            <v>0</v>
          </cell>
          <cell r="P658">
            <v>0</v>
          </cell>
        </row>
        <row r="659">
          <cell r="O659">
            <v>0</v>
          </cell>
          <cell r="P659">
            <v>0</v>
          </cell>
        </row>
        <row r="660">
          <cell r="O660">
            <v>0</v>
          </cell>
          <cell r="P660">
            <v>0</v>
          </cell>
        </row>
        <row r="661">
          <cell r="O661">
            <v>0</v>
          </cell>
          <cell r="P661">
            <v>0</v>
          </cell>
        </row>
        <row r="662">
          <cell r="O662">
            <v>0</v>
          </cell>
          <cell r="P662">
            <v>0</v>
          </cell>
        </row>
        <row r="663">
          <cell r="O663">
            <v>0</v>
          </cell>
          <cell r="P663">
            <v>0</v>
          </cell>
        </row>
        <row r="664">
          <cell r="O664">
            <v>0</v>
          </cell>
          <cell r="P664">
            <v>0</v>
          </cell>
        </row>
        <row r="665">
          <cell r="O665">
            <v>0</v>
          </cell>
          <cell r="P665">
            <v>0</v>
          </cell>
        </row>
        <row r="666">
          <cell r="O666">
            <v>0</v>
          </cell>
          <cell r="P666">
            <v>0</v>
          </cell>
        </row>
        <row r="667">
          <cell r="O667">
            <v>0</v>
          </cell>
          <cell r="P667">
            <v>0</v>
          </cell>
        </row>
        <row r="668">
          <cell r="O668">
            <v>0</v>
          </cell>
          <cell r="P668">
            <v>0</v>
          </cell>
        </row>
        <row r="669">
          <cell r="O669">
            <v>0</v>
          </cell>
          <cell r="P669">
            <v>0</v>
          </cell>
        </row>
        <row r="670">
          <cell r="O670">
            <v>0</v>
          </cell>
          <cell r="P670">
            <v>0</v>
          </cell>
        </row>
        <row r="671">
          <cell r="O671">
            <v>0</v>
          </cell>
          <cell r="P671">
            <v>0</v>
          </cell>
        </row>
        <row r="672">
          <cell r="O672">
            <v>0</v>
          </cell>
          <cell r="P672">
            <v>0</v>
          </cell>
        </row>
        <row r="673">
          <cell r="O673">
            <v>0</v>
          </cell>
          <cell r="P673">
            <v>0</v>
          </cell>
        </row>
        <row r="674">
          <cell r="O674">
            <v>0</v>
          </cell>
          <cell r="P674">
            <v>0</v>
          </cell>
        </row>
        <row r="675">
          <cell r="O675">
            <v>0</v>
          </cell>
          <cell r="P675">
            <v>0</v>
          </cell>
        </row>
        <row r="676">
          <cell r="O676">
            <v>0</v>
          </cell>
          <cell r="P676">
            <v>0</v>
          </cell>
        </row>
        <row r="677">
          <cell r="O677">
            <v>0</v>
          </cell>
          <cell r="P677">
            <v>0</v>
          </cell>
        </row>
        <row r="678">
          <cell r="O678">
            <v>0</v>
          </cell>
          <cell r="P678">
            <v>0</v>
          </cell>
        </row>
        <row r="679">
          <cell r="O679">
            <v>0</v>
          </cell>
          <cell r="P679">
            <v>0</v>
          </cell>
        </row>
        <row r="680">
          <cell r="O680">
            <v>0</v>
          </cell>
          <cell r="P680">
            <v>0</v>
          </cell>
        </row>
        <row r="681">
          <cell r="O681">
            <v>0</v>
          </cell>
          <cell r="P681">
            <v>0</v>
          </cell>
        </row>
        <row r="682">
          <cell r="O682">
            <v>0</v>
          </cell>
          <cell r="P682">
            <v>0</v>
          </cell>
        </row>
        <row r="683">
          <cell r="O683">
            <v>0</v>
          </cell>
          <cell r="P683">
            <v>0</v>
          </cell>
        </row>
        <row r="684">
          <cell r="O684">
            <v>0</v>
          </cell>
          <cell r="P684">
            <v>0</v>
          </cell>
        </row>
        <row r="685">
          <cell r="O685">
            <v>0</v>
          </cell>
          <cell r="P685">
            <v>0</v>
          </cell>
        </row>
        <row r="686">
          <cell r="O686">
            <v>0</v>
          </cell>
          <cell r="P686">
            <v>0</v>
          </cell>
        </row>
        <row r="687">
          <cell r="O687">
            <v>0</v>
          </cell>
          <cell r="P687">
            <v>0</v>
          </cell>
        </row>
        <row r="688">
          <cell r="O688">
            <v>0</v>
          </cell>
          <cell r="P688">
            <v>0</v>
          </cell>
        </row>
        <row r="689">
          <cell r="O689">
            <v>0</v>
          </cell>
          <cell r="P689">
            <v>0</v>
          </cell>
        </row>
        <row r="690">
          <cell r="O690">
            <v>0</v>
          </cell>
          <cell r="P690">
            <v>0</v>
          </cell>
        </row>
        <row r="691">
          <cell r="O691">
            <v>0</v>
          </cell>
          <cell r="P691">
            <v>0</v>
          </cell>
        </row>
        <row r="692">
          <cell r="O692">
            <v>0</v>
          </cell>
          <cell r="P692">
            <v>0</v>
          </cell>
        </row>
        <row r="693">
          <cell r="O693">
            <v>0</v>
          </cell>
          <cell r="P693">
            <v>0</v>
          </cell>
        </row>
        <row r="694">
          <cell r="O694">
            <v>0</v>
          </cell>
          <cell r="P694">
            <v>0</v>
          </cell>
        </row>
        <row r="695">
          <cell r="O695">
            <v>0</v>
          </cell>
          <cell r="P695">
            <v>0</v>
          </cell>
        </row>
        <row r="696">
          <cell r="O696">
            <v>0</v>
          </cell>
          <cell r="P696">
            <v>0</v>
          </cell>
        </row>
        <row r="697">
          <cell r="O697">
            <v>0</v>
          </cell>
          <cell r="P697">
            <v>0</v>
          </cell>
        </row>
        <row r="698">
          <cell r="O698">
            <v>0</v>
          </cell>
          <cell r="P698">
            <v>0</v>
          </cell>
        </row>
        <row r="699">
          <cell r="O699">
            <v>0</v>
          </cell>
          <cell r="P699">
            <v>0</v>
          </cell>
        </row>
        <row r="700">
          <cell r="O700">
            <v>0</v>
          </cell>
          <cell r="P700">
            <v>0</v>
          </cell>
        </row>
        <row r="701">
          <cell r="O701">
            <v>0</v>
          </cell>
          <cell r="P701">
            <v>0</v>
          </cell>
        </row>
        <row r="702">
          <cell r="O702">
            <v>0</v>
          </cell>
          <cell r="P702">
            <v>0</v>
          </cell>
        </row>
        <row r="703">
          <cell r="O703">
            <v>0</v>
          </cell>
          <cell r="P703">
            <v>0</v>
          </cell>
        </row>
        <row r="704">
          <cell r="O704">
            <v>0</v>
          </cell>
          <cell r="P704">
            <v>0</v>
          </cell>
        </row>
        <row r="705">
          <cell r="O705">
            <v>0</v>
          </cell>
          <cell r="P705">
            <v>0</v>
          </cell>
        </row>
        <row r="706">
          <cell r="O706">
            <v>0</v>
          </cell>
          <cell r="P706">
            <v>0</v>
          </cell>
        </row>
        <row r="707">
          <cell r="O707">
            <v>0</v>
          </cell>
          <cell r="P707">
            <v>0</v>
          </cell>
        </row>
        <row r="708">
          <cell r="O708">
            <v>0</v>
          </cell>
          <cell r="P708">
            <v>0</v>
          </cell>
        </row>
        <row r="709">
          <cell r="O709">
            <v>0</v>
          </cell>
          <cell r="P709">
            <v>0</v>
          </cell>
        </row>
        <row r="710">
          <cell r="O710">
            <v>0</v>
          </cell>
          <cell r="P710">
            <v>0</v>
          </cell>
        </row>
        <row r="711">
          <cell r="O711">
            <v>0</v>
          </cell>
          <cell r="P711">
            <v>0</v>
          </cell>
        </row>
        <row r="712">
          <cell r="O712">
            <v>0</v>
          </cell>
          <cell r="P712">
            <v>0</v>
          </cell>
        </row>
        <row r="713">
          <cell r="O713">
            <v>0</v>
          </cell>
          <cell r="P713">
            <v>0</v>
          </cell>
        </row>
        <row r="714">
          <cell r="O714">
            <v>0</v>
          </cell>
          <cell r="P714">
            <v>0</v>
          </cell>
        </row>
        <row r="715">
          <cell r="O715">
            <v>0</v>
          </cell>
          <cell r="P715">
            <v>0</v>
          </cell>
        </row>
        <row r="716">
          <cell r="O716">
            <v>0</v>
          </cell>
          <cell r="P716">
            <v>0</v>
          </cell>
        </row>
        <row r="717">
          <cell r="O717">
            <v>0</v>
          </cell>
          <cell r="P717">
            <v>0</v>
          </cell>
        </row>
        <row r="718">
          <cell r="O718">
            <v>0</v>
          </cell>
          <cell r="P718">
            <v>0</v>
          </cell>
        </row>
        <row r="719">
          <cell r="O719">
            <v>0</v>
          </cell>
          <cell r="P719">
            <v>0</v>
          </cell>
        </row>
        <row r="720">
          <cell r="O720">
            <v>0</v>
          </cell>
          <cell r="P720">
            <v>0</v>
          </cell>
        </row>
        <row r="721">
          <cell r="O721">
            <v>0</v>
          </cell>
          <cell r="P721">
            <v>0</v>
          </cell>
        </row>
        <row r="722">
          <cell r="O722">
            <v>0</v>
          </cell>
          <cell r="P722">
            <v>0</v>
          </cell>
        </row>
        <row r="723">
          <cell r="O723">
            <v>0</v>
          </cell>
          <cell r="P723">
            <v>0</v>
          </cell>
        </row>
        <row r="724">
          <cell r="O724">
            <v>0</v>
          </cell>
          <cell r="P724">
            <v>0</v>
          </cell>
        </row>
        <row r="725">
          <cell r="O725">
            <v>0</v>
          </cell>
          <cell r="P725">
            <v>0</v>
          </cell>
        </row>
        <row r="726">
          <cell r="O726">
            <v>0</v>
          </cell>
          <cell r="P726">
            <v>0</v>
          </cell>
        </row>
        <row r="727">
          <cell r="O727">
            <v>0</v>
          </cell>
          <cell r="P727">
            <v>0</v>
          </cell>
        </row>
        <row r="728">
          <cell r="O728">
            <v>0</v>
          </cell>
          <cell r="P728">
            <v>0</v>
          </cell>
        </row>
        <row r="729">
          <cell r="O729">
            <v>0</v>
          </cell>
          <cell r="P729">
            <v>0</v>
          </cell>
        </row>
        <row r="730">
          <cell r="O730">
            <v>0</v>
          </cell>
          <cell r="P730">
            <v>0</v>
          </cell>
        </row>
        <row r="731">
          <cell r="O731">
            <v>0</v>
          </cell>
          <cell r="P731">
            <v>0</v>
          </cell>
        </row>
        <row r="732">
          <cell r="O732">
            <v>0</v>
          </cell>
          <cell r="P732">
            <v>0</v>
          </cell>
        </row>
        <row r="733">
          <cell r="O733">
            <v>0</v>
          </cell>
          <cell r="P733">
            <v>0</v>
          </cell>
        </row>
        <row r="734">
          <cell r="O734">
            <v>0</v>
          </cell>
          <cell r="P734">
            <v>0</v>
          </cell>
        </row>
        <row r="735">
          <cell r="O735">
            <v>0</v>
          </cell>
          <cell r="P735">
            <v>0</v>
          </cell>
        </row>
        <row r="736">
          <cell r="O736">
            <v>0</v>
          </cell>
          <cell r="P736">
            <v>0</v>
          </cell>
        </row>
        <row r="737">
          <cell r="O737">
            <v>0</v>
          </cell>
          <cell r="P737">
            <v>0</v>
          </cell>
        </row>
        <row r="738">
          <cell r="O738">
            <v>0</v>
          </cell>
          <cell r="P738">
            <v>0</v>
          </cell>
        </row>
        <row r="739">
          <cell r="O739">
            <v>0</v>
          </cell>
          <cell r="P739">
            <v>0</v>
          </cell>
        </row>
        <row r="740">
          <cell r="O740">
            <v>0</v>
          </cell>
          <cell r="P740">
            <v>0</v>
          </cell>
        </row>
        <row r="741">
          <cell r="O741">
            <v>0</v>
          </cell>
          <cell r="P741">
            <v>0</v>
          </cell>
        </row>
        <row r="742">
          <cell r="O742">
            <v>0</v>
          </cell>
          <cell r="P742">
            <v>0</v>
          </cell>
        </row>
        <row r="743">
          <cell r="O743">
            <v>0</v>
          </cell>
          <cell r="P743">
            <v>0</v>
          </cell>
        </row>
        <row r="744">
          <cell r="O744">
            <v>0</v>
          </cell>
          <cell r="P744">
            <v>0</v>
          </cell>
        </row>
        <row r="745">
          <cell r="O745">
            <v>0</v>
          </cell>
          <cell r="P745">
            <v>0</v>
          </cell>
        </row>
        <row r="746">
          <cell r="O746">
            <v>0</v>
          </cell>
          <cell r="P746">
            <v>0</v>
          </cell>
        </row>
        <row r="747">
          <cell r="O747">
            <v>0</v>
          </cell>
          <cell r="P747">
            <v>0</v>
          </cell>
        </row>
        <row r="748">
          <cell r="O748">
            <v>0</v>
          </cell>
          <cell r="P748">
            <v>0</v>
          </cell>
        </row>
        <row r="749">
          <cell r="O749">
            <v>0</v>
          </cell>
          <cell r="P749">
            <v>0</v>
          </cell>
        </row>
        <row r="750">
          <cell r="O750">
            <v>0</v>
          </cell>
          <cell r="P750">
            <v>0</v>
          </cell>
        </row>
        <row r="751">
          <cell r="O751">
            <v>0</v>
          </cell>
          <cell r="P751">
            <v>0</v>
          </cell>
        </row>
        <row r="752">
          <cell r="O752">
            <v>0</v>
          </cell>
          <cell r="P752">
            <v>0</v>
          </cell>
        </row>
        <row r="753">
          <cell r="O753">
            <v>0</v>
          </cell>
          <cell r="P753">
            <v>0</v>
          </cell>
        </row>
        <row r="754">
          <cell r="O754">
            <v>0</v>
          </cell>
          <cell r="P754">
            <v>0</v>
          </cell>
        </row>
        <row r="755">
          <cell r="O755">
            <v>0</v>
          </cell>
          <cell r="P755">
            <v>0</v>
          </cell>
        </row>
        <row r="756">
          <cell r="O756">
            <v>0</v>
          </cell>
          <cell r="P756">
            <v>0</v>
          </cell>
        </row>
        <row r="757">
          <cell r="O757">
            <v>0</v>
          </cell>
          <cell r="P757">
            <v>0</v>
          </cell>
        </row>
        <row r="758">
          <cell r="O758">
            <v>0</v>
          </cell>
          <cell r="P758">
            <v>0</v>
          </cell>
        </row>
        <row r="759">
          <cell r="O759">
            <v>0</v>
          </cell>
          <cell r="P759">
            <v>0</v>
          </cell>
        </row>
        <row r="760">
          <cell r="O760">
            <v>0</v>
          </cell>
          <cell r="P760">
            <v>0</v>
          </cell>
        </row>
        <row r="761">
          <cell r="O761">
            <v>0</v>
          </cell>
          <cell r="P761">
            <v>0</v>
          </cell>
        </row>
        <row r="762">
          <cell r="O762">
            <v>0</v>
          </cell>
          <cell r="P762">
            <v>0</v>
          </cell>
        </row>
        <row r="763">
          <cell r="O763">
            <v>0</v>
          </cell>
          <cell r="P763">
            <v>0</v>
          </cell>
        </row>
        <row r="764">
          <cell r="O764">
            <v>0</v>
          </cell>
          <cell r="P764">
            <v>0</v>
          </cell>
        </row>
        <row r="765">
          <cell r="O765">
            <v>0</v>
          </cell>
          <cell r="P765">
            <v>0</v>
          </cell>
        </row>
        <row r="766">
          <cell r="O766">
            <v>0</v>
          </cell>
          <cell r="P766">
            <v>0</v>
          </cell>
        </row>
        <row r="767">
          <cell r="O767">
            <v>0</v>
          </cell>
          <cell r="P767">
            <v>0</v>
          </cell>
        </row>
        <row r="768">
          <cell r="O768">
            <v>0</v>
          </cell>
          <cell r="P768">
            <v>0</v>
          </cell>
        </row>
        <row r="769">
          <cell r="O769">
            <v>0</v>
          </cell>
          <cell r="P769">
            <v>0</v>
          </cell>
        </row>
        <row r="770">
          <cell r="O770">
            <v>0</v>
          </cell>
          <cell r="P770">
            <v>0</v>
          </cell>
        </row>
        <row r="771">
          <cell r="O771">
            <v>0</v>
          </cell>
          <cell r="P771">
            <v>0</v>
          </cell>
        </row>
        <row r="772">
          <cell r="O772">
            <v>0</v>
          </cell>
          <cell r="P772">
            <v>0</v>
          </cell>
        </row>
        <row r="773">
          <cell r="O773">
            <v>0</v>
          </cell>
          <cell r="P773">
            <v>0</v>
          </cell>
        </row>
        <row r="774">
          <cell r="O774">
            <v>0</v>
          </cell>
          <cell r="P774">
            <v>0</v>
          </cell>
        </row>
        <row r="775">
          <cell r="O775">
            <v>0</v>
          </cell>
          <cell r="P775">
            <v>0</v>
          </cell>
        </row>
        <row r="776">
          <cell r="O776">
            <v>0</v>
          </cell>
          <cell r="P776">
            <v>0</v>
          </cell>
        </row>
        <row r="777">
          <cell r="O777">
            <v>0</v>
          </cell>
          <cell r="P777">
            <v>0</v>
          </cell>
        </row>
        <row r="778">
          <cell r="O778">
            <v>0</v>
          </cell>
          <cell r="P778">
            <v>0</v>
          </cell>
        </row>
        <row r="779">
          <cell r="O779">
            <v>0</v>
          </cell>
          <cell r="P779">
            <v>0</v>
          </cell>
        </row>
        <row r="780">
          <cell r="O780">
            <v>0</v>
          </cell>
          <cell r="P780">
            <v>0</v>
          </cell>
        </row>
        <row r="781">
          <cell r="O781">
            <v>0</v>
          </cell>
          <cell r="P781">
            <v>0</v>
          </cell>
        </row>
        <row r="782">
          <cell r="O782">
            <v>0</v>
          </cell>
          <cell r="P782">
            <v>0</v>
          </cell>
        </row>
        <row r="783">
          <cell r="O783">
            <v>0</v>
          </cell>
          <cell r="P783">
            <v>0</v>
          </cell>
        </row>
        <row r="784">
          <cell r="O784">
            <v>0</v>
          </cell>
          <cell r="P784">
            <v>0</v>
          </cell>
        </row>
        <row r="785">
          <cell r="O785">
            <v>0</v>
          </cell>
          <cell r="P785">
            <v>0</v>
          </cell>
        </row>
        <row r="786">
          <cell r="O786">
            <v>0</v>
          </cell>
          <cell r="P786">
            <v>0</v>
          </cell>
        </row>
        <row r="787">
          <cell r="O787">
            <v>0</v>
          </cell>
          <cell r="P787">
            <v>0</v>
          </cell>
        </row>
        <row r="788">
          <cell r="O788">
            <v>0</v>
          </cell>
          <cell r="P788">
            <v>0</v>
          </cell>
        </row>
        <row r="789">
          <cell r="O789">
            <v>0</v>
          </cell>
          <cell r="P789">
            <v>0</v>
          </cell>
        </row>
        <row r="790">
          <cell r="O790">
            <v>0</v>
          </cell>
          <cell r="P790">
            <v>0</v>
          </cell>
        </row>
        <row r="791">
          <cell r="O791">
            <v>0</v>
          </cell>
          <cell r="P791">
            <v>0</v>
          </cell>
        </row>
        <row r="792">
          <cell r="O792">
            <v>0</v>
          </cell>
          <cell r="P792">
            <v>0</v>
          </cell>
        </row>
        <row r="793">
          <cell r="O793">
            <v>0</v>
          </cell>
          <cell r="P793">
            <v>0</v>
          </cell>
        </row>
        <row r="794">
          <cell r="O794">
            <v>0</v>
          </cell>
          <cell r="P794">
            <v>0</v>
          </cell>
        </row>
        <row r="795">
          <cell r="O795">
            <v>0</v>
          </cell>
          <cell r="P795">
            <v>0</v>
          </cell>
        </row>
        <row r="796">
          <cell r="O796">
            <v>0</v>
          </cell>
          <cell r="P796">
            <v>0</v>
          </cell>
        </row>
        <row r="797">
          <cell r="O797">
            <v>0</v>
          </cell>
          <cell r="P797">
            <v>0</v>
          </cell>
        </row>
        <row r="798">
          <cell r="O798">
            <v>0</v>
          </cell>
          <cell r="P798">
            <v>0</v>
          </cell>
        </row>
        <row r="799">
          <cell r="O799">
            <v>0</v>
          </cell>
          <cell r="P799">
            <v>0</v>
          </cell>
        </row>
        <row r="800">
          <cell r="O800">
            <v>0</v>
          </cell>
          <cell r="P800">
            <v>0</v>
          </cell>
        </row>
        <row r="801">
          <cell r="O801">
            <v>0</v>
          </cell>
          <cell r="P801">
            <v>0</v>
          </cell>
        </row>
        <row r="802">
          <cell r="O802">
            <v>0</v>
          </cell>
          <cell r="P802">
            <v>0</v>
          </cell>
        </row>
        <row r="803">
          <cell r="O803">
            <v>0</v>
          </cell>
          <cell r="P803">
            <v>0</v>
          </cell>
        </row>
        <row r="804">
          <cell r="O804">
            <v>0</v>
          </cell>
          <cell r="P804">
            <v>0</v>
          </cell>
        </row>
        <row r="805">
          <cell r="O805">
            <v>0</v>
          </cell>
          <cell r="P805">
            <v>0</v>
          </cell>
        </row>
        <row r="806">
          <cell r="O806">
            <v>0</v>
          </cell>
          <cell r="P806">
            <v>0</v>
          </cell>
        </row>
        <row r="807">
          <cell r="O807">
            <v>0</v>
          </cell>
          <cell r="P807">
            <v>0</v>
          </cell>
        </row>
        <row r="808">
          <cell r="O808">
            <v>0</v>
          </cell>
          <cell r="P808">
            <v>0</v>
          </cell>
        </row>
        <row r="809">
          <cell r="O809">
            <v>0</v>
          </cell>
          <cell r="P809">
            <v>0</v>
          </cell>
        </row>
        <row r="810">
          <cell r="O810">
            <v>0</v>
          </cell>
          <cell r="P810">
            <v>0</v>
          </cell>
        </row>
        <row r="811">
          <cell r="O811">
            <v>0</v>
          </cell>
          <cell r="P811">
            <v>0</v>
          </cell>
        </row>
        <row r="812">
          <cell r="O812">
            <v>0</v>
          </cell>
          <cell r="P812">
            <v>0</v>
          </cell>
        </row>
        <row r="813">
          <cell r="O813">
            <v>0</v>
          </cell>
          <cell r="P813">
            <v>0</v>
          </cell>
        </row>
        <row r="814">
          <cell r="O814">
            <v>0</v>
          </cell>
          <cell r="P814">
            <v>0</v>
          </cell>
        </row>
        <row r="815">
          <cell r="O815">
            <v>0</v>
          </cell>
          <cell r="P815">
            <v>0</v>
          </cell>
        </row>
        <row r="816">
          <cell r="O816">
            <v>0</v>
          </cell>
          <cell r="P816">
            <v>0</v>
          </cell>
        </row>
        <row r="817">
          <cell r="O817">
            <v>0</v>
          </cell>
          <cell r="P817">
            <v>0</v>
          </cell>
        </row>
        <row r="818">
          <cell r="O818">
            <v>0</v>
          </cell>
          <cell r="P818">
            <v>0</v>
          </cell>
        </row>
        <row r="819">
          <cell r="O819">
            <v>0</v>
          </cell>
          <cell r="P819">
            <v>0</v>
          </cell>
        </row>
        <row r="820">
          <cell r="O820">
            <v>0</v>
          </cell>
          <cell r="P820">
            <v>0</v>
          </cell>
        </row>
        <row r="821">
          <cell r="O821">
            <v>0</v>
          </cell>
          <cell r="P821">
            <v>0</v>
          </cell>
        </row>
        <row r="822">
          <cell r="O822">
            <v>0</v>
          </cell>
          <cell r="P822">
            <v>0</v>
          </cell>
        </row>
        <row r="823">
          <cell r="O823">
            <v>0</v>
          </cell>
          <cell r="P823">
            <v>0</v>
          </cell>
        </row>
        <row r="824">
          <cell r="O824">
            <v>0</v>
          </cell>
          <cell r="P824">
            <v>0</v>
          </cell>
        </row>
        <row r="825">
          <cell r="O825">
            <v>0</v>
          </cell>
          <cell r="P825">
            <v>0</v>
          </cell>
        </row>
        <row r="826">
          <cell r="O826">
            <v>0</v>
          </cell>
          <cell r="P826">
            <v>0</v>
          </cell>
        </row>
        <row r="827">
          <cell r="O827">
            <v>0</v>
          </cell>
          <cell r="P827">
            <v>0</v>
          </cell>
        </row>
        <row r="828">
          <cell r="O828">
            <v>0</v>
          </cell>
          <cell r="P828">
            <v>0</v>
          </cell>
        </row>
        <row r="829">
          <cell r="O829">
            <v>0</v>
          </cell>
          <cell r="P829">
            <v>0</v>
          </cell>
        </row>
        <row r="830">
          <cell r="O830">
            <v>0</v>
          </cell>
          <cell r="P830">
            <v>0</v>
          </cell>
        </row>
        <row r="831">
          <cell r="O831">
            <v>0</v>
          </cell>
          <cell r="P831">
            <v>0</v>
          </cell>
        </row>
        <row r="832">
          <cell r="O832">
            <v>0</v>
          </cell>
          <cell r="P832">
            <v>0</v>
          </cell>
        </row>
        <row r="833">
          <cell r="O833">
            <v>0</v>
          </cell>
          <cell r="P833">
            <v>0</v>
          </cell>
        </row>
        <row r="834">
          <cell r="O834">
            <v>0</v>
          </cell>
          <cell r="P834">
            <v>0</v>
          </cell>
        </row>
        <row r="835">
          <cell r="O835">
            <v>0</v>
          </cell>
          <cell r="P835">
            <v>0</v>
          </cell>
        </row>
        <row r="836">
          <cell r="O836">
            <v>0</v>
          </cell>
          <cell r="P836">
            <v>0</v>
          </cell>
        </row>
        <row r="837">
          <cell r="O837">
            <v>0</v>
          </cell>
          <cell r="P837">
            <v>0</v>
          </cell>
        </row>
        <row r="838">
          <cell r="O838">
            <v>0</v>
          </cell>
          <cell r="P838">
            <v>0</v>
          </cell>
        </row>
        <row r="839">
          <cell r="O839">
            <v>0</v>
          </cell>
          <cell r="P839">
            <v>0</v>
          </cell>
        </row>
        <row r="840">
          <cell r="O840">
            <v>0</v>
          </cell>
          <cell r="P840">
            <v>0</v>
          </cell>
        </row>
        <row r="841">
          <cell r="O841">
            <v>0</v>
          </cell>
          <cell r="P841">
            <v>0</v>
          </cell>
        </row>
        <row r="842">
          <cell r="O842">
            <v>0</v>
          </cell>
          <cell r="P842">
            <v>0</v>
          </cell>
        </row>
        <row r="843">
          <cell r="O843">
            <v>0</v>
          </cell>
          <cell r="P843">
            <v>0</v>
          </cell>
        </row>
        <row r="844">
          <cell r="O844">
            <v>0</v>
          </cell>
          <cell r="P844">
            <v>0</v>
          </cell>
        </row>
        <row r="845">
          <cell r="O845">
            <v>0</v>
          </cell>
          <cell r="P845">
            <v>0</v>
          </cell>
        </row>
        <row r="846">
          <cell r="O846">
            <v>0</v>
          </cell>
          <cell r="P846">
            <v>0</v>
          </cell>
        </row>
        <row r="847">
          <cell r="O847">
            <v>0</v>
          </cell>
          <cell r="P847">
            <v>0</v>
          </cell>
        </row>
        <row r="848">
          <cell r="O848">
            <v>0</v>
          </cell>
          <cell r="P848">
            <v>0</v>
          </cell>
        </row>
        <row r="849">
          <cell r="O849">
            <v>0</v>
          </cell>
          <cell r="P849">
            <v>0</v>
          </cell>
        </row>
        <row r="850">
          <cell r="O850">
            <v>0</v>
          </cell>
          <cell r="P850">
            <v>0</v>
          </cell>
        </row>
        <row r="851">
          <cell r="O851">
            <v>0</v>
          </cell>
          <cell r="P851">
            <v>0</v>
          </cell>
        </row>
        <row r="852">
          <cell r="O852">
            <v>0</v>
          </cell>
          <cell r="P852">
            <v>0</v>
          </cell>
        </row>
        <row r="853">
          <cell r="O853">
            <v>0</v>
          </cell>
          <cell r="P853">
            <v>0</v>
          </cell>
        </row>
        <row r="854">
          <cell r="O854">
            <v>0</v>
          </cell>
          <cell r="P854">
            <v>0</v>
          </cell>
        </row>
        <row r="855">
          <cell r="O855">
            <v>0</v>
          </cell>
          <cell r="P855">
            <v>0</v>
          </cell>
        </row>
        <row r="856">
          <cell r="O856">
            <v>0</v>
          </cell>
          <cell r="P856">
            <v>0</v>
          </cell>
        </row>
        <row r="857">
          <cell r="O857">
            <v>0</v>
          </cell>
          <cell r="P857">
            <v>0</v>
          </cell>
        </row>
        <row r="858">
          <cell r="O858">
            <v>0</v>
          </cell>
          <cell r="P858">
            <v>0</v>
          </cell>
        </row>
        <row r="859">
          <cell r="O859">
            <v>0</v>
          </cell>
          <cell r="P859">
            <v>0</v>
          </cell>
        </row>
        <row r="860">
          <cell r="O860">
            <v>0</v>
          </cell>
          <cell r="P860">
            <v>0</v>
          </cell>
        </row>
        <row r="861">
          <cell r="O861">
            <v>0</v>
          </cell>
          <cell r="P861">
            <v>0</v>
          </cell>
        </row>
        <row r="862">
          <cell r="O862">
            <v>0</v>
          </cell>
          <cell r="P862">
            <v>0</v>
          </cell>
        </row>
        <row r="863">
          <cell r="O863">
            <v>0</v>
          </cell>
          <cell r="P863">
            <v>0</v>
          </cell>
        </row>
        <row r="864">
          <cell r="O864">
            <v>0</v>
          </cell>
          <cell r="P864">
            <v>0</v>
          </cell>
        </row>
        <row r="865">
          <cell r="O865">
            <v>0</v>
          </cell>
          <cell r="P865">
            <v>0</v>
          </cell>
        </row>
        <row r="866">
          <cell r="O866">
            <v>0</v>
          </cell>
          <cell r="P866">
            <v>0</v>
          </cell>
        </row>
        <row r="867">
          <cell r="O867">
            <v>0</v>
          </cell>
          <cell r="P867">
            <v>0</v>
          </cell>
        </row>
        <row r="868">
          <cell r="O868">
            <v>0</v>
          </cell>
          <cell r="P868">
            <v>0</v>
          </cell>
        </row>
        <row r="869">
          <cell r="O869">
            <v>0</v>
          </cell>
          <cell r="P869">
            <v>0</v>
          </cell>
        </row>
        <row r="870">
          <cell r="O870">
            <v>0</v>
          </cell>
          <cell r="P870">
            <v>0</v>
          </cell>
        </row>
        <row r="871">
          <cell r="O871">
            <v>0</v>
          </cell>
          <cell r="P871">
            <v>0</v>
          </cell>
        </row>
        <row r="872">
          <cell r="O872">
            <v>0</v>
          </cell>
          <cell r="P872">
            <v>0</v>
          </cell>
        </row>
        <row r="873">
          <cell r="O873">
            <v>0</v>
          </cell>
          <cell r="P873">
            <v>0</v>
          </cell>
        </row>
        <row r="874">
          <cell r="O874">
            <v>0</v>
          </cell>
          <cell r="P874">
            <v>0</v>
          </cell>
        </row>
        <row r="875">
          <cell r="O875">
            <v>0</v>
          </cell>
          <cell r="P875">
            <v>0</v>
          </cell>
        </row>
        <row r="876">
          <cell r="O876">
            <v>0</v>
          </cell>
          <cell r="P876">
            <v>0</v>
          </cell>
        </row>
        <row r="877">
          <cell r="O877">
            <v>0</v>
          </cell>
          <cell r="P877">
            <v>0</v>
          </cell>
        </row>
        <row r="878">
          <cell r="O878">
            <v>0</v>
          </cell>
          <cell r="P878">
            <v>0</v>
          </cell>
        </row>
        <row r="879">
          <cell r="O879">
            <v>0</v>
          </cell>
          <cell r="P879">
            <v>0</v>
          </cell>
        </row>
        <row r="880">
          <cell r="O880">
            <v>0</v>
          </cell>
          <cell r="P880">
            <v>0</v>
          </cell>
        </row>
        <row r="881">
          <cell r="O881">
            <v>0</v>
          </cell>
          <cell r="P881">
            <v>0</v>
          </cell>
        </row>
        <row r="882">
          <cell r="O882">
            <v>0</v>
          </cell>
          <cell r="P882">
            <v>0</v>
          </cell>
        </row>
        <row r="883">
          <cell r="O883">
            <v>0</v>
          </cell>
          <cell r="P883">
            <v>0</v>
          </cell>
        </row>
        <row r="884">
          <cell r="O884">
            <v>0</v>
          </cell>
          <cell r="P884">
            <v>0</v>
          </cell>
        </row>
        <row r="885">
          <cell r="O885">
            <v>0</v>
          </cell>
          <cell r="P885">
            <v>0</v>
          </cell>
        </row>
        <row r="886">
          <cell r="O886">
            <v>0</v>
          </cell>
          <cell r="P886">
            <v>0</v>
          </cell>
        </row>
        <row r="887">
          <cell r="O887">
            <v>0</v>
          </cell>
          <cell r="P887">
            <v>0</v>
          </cell>
        </row>
        <row r="888">
          <cell r="O888">
            <v>0</v>
          </cell>
          <cell r="P888">
            <v>0</v>
          </cell>
        </row>
        <row r="889">
          <cell r="O889">
            <v>0</v>
          </cell>
          <cell r="P889">
            <v>0</v>
          </cell>
        </row>
        <row r="890">
          <cell r="O890">
            <v>0</v>
          </cell>
          <cell r="P890">
            <v>0</v>
          </cell>
        </row>
        <row r="891">
          <cell r="O891">
            <v>0</v>
          </cell>
          <cell r="P891">
            <v>0</v>
          </cell>
        </row>
        <row r="892">
          <cell r="O892">
            <v>0</v>
          </cell>
          <cell r="P892">
            <v>0</v>
          </cell>
        </row>
        <row r="893">
          <cell r="O893">
            <v>0</v>
          </cell>
          <cell r="P893">
            <v>0</v>
          </cell>
        </row>
        <row r="894">
          <cell r="O894">
            <v>0</v>
          </cell>
          <cell r="P894">
            <v>0</v>
          </cell>
        </row>
        <row r="895">
          <cell r="O895">
            <v>0</v>
          </cell>
          <cell r="P895">
            <v>0</v>
          </cell>
        </row>
        <row r="896">
          <cell r="O896">
            <v>0</v>
          </cell>
          <cell r="P896">
            <v>0</v>
          </cell>
        </row>
        <row r="897">
          <cell r="O897">
            <v>0</v>
          </cell>
          <cell r="P897">
            <v>0</v>
          </cell>
        </row>
        <row r="898">
          <cell r="O898">
            <v>0</v>
          </cell>
          <cell r="P898">
            <v>0</v>
          </cell>
        </row>
        <row r="899">
          <cell r="O899">
            <v>0</v>
          </cell>
          <cell r="P899">
            <v>0</v>
          </cell>
        </row>
        <row r="900">
          <cell r="O900">
            <v>0</v>
          </cell>
          <cell r="P900">
            <v>0</v>
          </cell>
        </row>
        <row r="901">
          <cell r="O901">
            <v>0</v>
          </cell>
          <cell r="P901">
            <v>0</v>
          </cell>
        </row>
        <row r="902">
          <cell r="O902">
            <v>0</v>
          </cell>
          <cell r="P902">
            <v>0</v>
          </cell>
        </row>
        <row r="903">
          <cell r="O903">
            <v>0</v>
          </cell>
          <cell r="P903">
            <v>0</v>
          </cell>
        </row>
        <row r="904">
          <cell r="O904">
            <v>0</v>
          </cell>
          <cell r="P904">
            <v>0</v>
          </cell>
        </row>
        <row r="905">
          <cell r="O905">
            <v>0</v>
          </cell>
          <cell r="P905">
            <v>0</v>
          </cell>
        </row>
        <row r="906">
          <cell r="O906">
            <v>0</v>
          </cell>
          <cell r="P906">
            <v>0</v>
          </cell>
        </row>
        <row r="907">
          <cell r="O907">
            <v>0</v>
          </cell>
          <cell r="P907">
            <v>0</v>
          </cell>
        </row>
        <row r="908">
          <cell r="O908">
            <v>0</v>
          </cell>
          <cell r="P908">
            <v>0</v>
          </cell>
        </row>
        <row r="909">
          <cell r="O909">
            <v>0</v>
          </cell>
          <cell r="P909">
            <v>0</v>
          </cell>
        </row>
        <row r="910">
          <cell r="O910">
            <v>0</v>
          </cell>
          <cell r="P910">
            <v>0</v>
          </cell>
        </row>
        <row r="911">
          <cell r="O911">
            <v>0</v>
          </cell>
          <cell r="P911">
            <v>0</v>
          </cell>
        </row>
        <row r="912">
          <cell r="O912">
            <v>0</v>
          </cell>
          <cell r="P912">
            <v>0</v>
          </cell>
        </row>
        <row r="913">
          <cell r="O913">
            <v>0</v>
          </cell>
          <cell r="P913">
            <v>0</v>
          </cell>
        </row>
        <row r="914">
          <cell r="O914">
            <v>0</v>
          </cell>
          <cell r="P914">
            <v>0</v>
          </cell>
        </row>
        <row r="915">
          <cell r="O915">
            <v>0</v>
          </cell>
          <cell r="P915">
            <v>0</v>
          </cell>
        </row>
        <row r="916">
          <cell r="O916">
            <v>0</v>
          </cell>
          <cell r="P916">
            <v>0</v>
          </cell>
        </row>
        <row r="917">
          <cell r="O917">
            <v>0</v>
          </cell>
          <cell r="P917">
            <v>0</v>
          </cell>
        </row>
        <row r="918">
          <cell r="O918">
            <v>0</v>
          </cell>
          <cell r="P918">
            <v>0</v>
          </cell>
        </row>
        <row r="919">
          <cell r="O919">
            <v>0</v>
          </cell>
          <cell r="P919">
            <v>0</v>
          </cell>
        </row>
        <row r="920">
          <cell r="O920">
            <v>0</v>
          </cell>
          <cell r="P920">
            <v>0</v>
          </cell>
        </row>
        <row r="921">
          <cell r="O921">
            <v>0</v>
          </cell>
          <cell r="P921">
            <v>0</v>
          </cell>
        </row>
        <row r="922">
          <cell r="O922">
            <v>0</v>
          </cell>
          <cell r="P922">
            <v>0</v>
          </cell>
        </row>
        <row r="923">
          <cell r="O923">
            <v>0</v>
          </cell>
          <cell r="P923">
            <v>0</v>
          </cell>
        </row>
        <row r="924">
          <cell r="O924">
            <v>0</v>
          </cell>
          <cell r="P924">
            <v>0</v>
          </cell>
        </row>
        <row r="925">
          <cell r="O925">
            <v>0</v>
          </cell>
          <cell r="P925">
            <v>0</v>
          </cell>
        </row>
        <row r="926">
          <cell r="O926">
            <v>0</v>
          </cell>
          <cell r="P926">
            <v>0</v>
          </cell>
        </row>
        <row r="927">
          <cell r="O927">
            <v>0</v>
          </cell>
          <cell r="P927">
            <v>0</v>
          </cell>
        </row>
        <row r="928">
          <cell r="O928">
            <v>0</v>
          </cell>
          <cell r="P928">
            <v>0</v>
          </cell>
        </row>
        <row r="929">
          <cell r="O929">
            <v>0</v>
          </cell>
          <cell r="P929">
            <v>0</v>
          </cell>
        </row>
        <row r="930">
          <cell r="O930">
            <v>0</v>
          </cell>
          <cell r="P930">
            <v>0</v>
          </cell>
        </row>
        <row r="931">
          <cell r="O931">
            <v>0</v>
          </cell>
          <cell r="P931">
            <v>0</v>
          </cell>
        </row>
        <row r="932">
          <cell r="O932">
            <v>0</v>
          </cell>
          <cell r="P932">
            <v>0</v>
          </cell>
        </row>
        <row r="933">
          <cell r="O933">
            <v>0</v>
          </cell>
          <cell r="P933">
            <v>0</v>
          </cell>
        </row>
        <row r="934">
          <cell r="O934">
            <v>0</v>
          </cell>
          <cell r="P934">
            <v>0</v>
          </cell>
        </row>
        <row r="935">
          <cell r="O935">
            <v>0</v>
          </cell>
          <cell r="P935">
            <v>0</v>
          </cell>
        </row>
        <row r="936">
          <cell r="O936">
            <v>0</v>
          </cell>
          <cell r="P936">
            <v>0</v>
          </cell>
        </row>
        <row r="937">
          <cell r="O937">
            <v>0</v>
          </cell>
          <cell r="P937">
            <v>0</v>
          </cell>
        </row>
        <row r="938">
          <cell r="O938">
            <v>0</v>
          </cell>
          <cell r="P938">
            <v>0</v>
          </cell>
        </row>
        <row r="939">
          <cell r="O939">
            <v>0</v>
          </cell>
          <cell r="P939">
            <v>0</v>
          </cell>
        </row>
        <row r="940">
          <cell r="O940">
            <v>0</v>
          </cell>
          <cell r="P940">
            <v>0</v>
          </cell>
        </row>
        <row r="941">
          <cell r="O941">
            <v>0</v>
          </cell>
          <cell r="P941">
            <v>0</v>
          </cell>
        </row>
        <row r="942">
          <cell r="O942">
            <v>0</v>
          </cell>
          <cell r="P942">
            <v>0</v>
          </cell>
        </row>
        <row r="943">
          <cell r="O943">
            <v>0</v>
          </cell>
          <cell r="P943">
            <v>0</v>
          </cell>
        </row>
        <row r="944">
          <cell r="O944">
            <v>0</v>
          </cell>
          <cell r="P944">
            <v>0</v>
          </cell>
        </row>
        <row r="945">
          <cell r="O945">
            <v>0</v>
          </cell>
          <cell r="P945">
            <v>0</v>
          </cell>
        </row>
        <row r="946">
          <cell r="O946">
            <v>0</v>
          </cell>
          <cell r="P946">
            <v>0</v>
          </cell>
        </row>
        <row r="947">
          <cell r="O947">
            <v>0</v>
          </cell>
          <cell r="P947">
            <v>0</v>
          </cell>
        </row>
        <row r="948">
          <cell r="O948">
            <v>0</v>
          </cell>
          <cell r="P948">
            <v>0</v>
          </cell>
        </row>
        <row r="949">
          <cell r="O949">
            <v>0</v>
          </cell>
          <cell r="P949">
            <v>0</v>
          </cell>
        </row>
        <row r="950">
          <cell r="O950">
            <v>0</v>
          </cell>
          <cell r="P950">
            <v>0</v>
          </cell>
        </row>
        <row r="951">
          <cell r="O951">
            <v>0</v>
          </cell>
          <cell r="P951">
            <v>0</v>
          </cell>
        </row>
        <row r="952">
          <cell r="O952">
            <v>0</v>
          </cell>
          <cell r="P952">
            <v>0</v>
          </cell>
        </row>
        <row r="953">
          <cell r="O953">
            <v>0</v>
          </cell>
          <cell r="P953">
            <v>0</v>
          </cell>
        </row>
        <row r="954">
          <cell r="O954">
            <v>0</v>
          </cell>
          <cell r="P954">
            <v>0</v>
          </cell>
        </row>
        <row r="955">
          <cell r="O955">
            <v>0</v>
          </cell>
          <cell r="P955">
            <v>0</v>
          </cell>
        </row>
        <row r="956">
          <cell r="O956">
            <v>0</v>
          </cell>
          <cell r="P956">
            <v>0</v>
          </cell>
        </row>
        <row r="957">
          <cell r="O957">
            <v>0</v>
          </cell>
          <cell r="P957">
            <v>0</v>
          </cell>
        </row>
        <row r="958">
          <cell r="O958">
            <v>0</v>
          </cell>
          <cell r="P958">
            <v>0</v>
          </cell>
        </row>
        <row r="959">
          <cell r="O959">
            <v>0</v>
          </cell>
          <cell r="P959">
            <v>0</v>
          </cell>
        </row>
        <row r="960">
          <cell r="O960">
            <v>0</v>
          </cell>
          <cell r="P960">
            <v>0</v>
          </cell>
        </row>
        <row r="961">
          <cell r="O961">
            <v>0</v>
          </cell>
          <cell r="P961">
            <v>0</v>
          </cell>
        </row>
        <row r="962">
          <cell r="O962">
            <v>0</v>
          </cell>
          <cell r="P962">
            <v>0</v>
          </cell>
        </row>
        <row r="963">
          <cell r="O963">
            <v>0</v>
          </cell>
          <cell r="P963">
            <v>0</v>
          </cell>
        </row>
        <row r="964">
          <cell r="O964">
            <v>0</v>
          </cell>
          <cell r="P964">
            <v>0</v>
          </cell>
        </row>
        <row r="965">
          <cell r="O965">
            <v>0</v>
          </cell>
          <cell r="P965">
            <v>0</v>
          </cell>
        </row>
        <row r="966">
          <cell r="O966">
            <v>0</v>
          </cell>
          <cell r="P966">
            <v>0</v>
          </cell>
        </row>
        <row r="967">
          <cell r="O967">
            <v>0</v>
          </cell>
          <cell r="P967">
            <v>0</v>
          </cell>
        </row>
        <row r="968">
          <cell r="O968">
            <v>0</v>
          </cell>
          <cell r="P968">
            <v>0</v>
          </cell>
        </row>
        <row r="969">
          <cell r="O969">
            <v>0</v>
          </cell>
          <cell r="P969">
            <v>0</v>
          </cell>
        </row>
        <row r="970">
          <cell r="O970">
            <v>0</v>
          </cell>
          <cell r="P970">
            <v>0</v>
          </cell>
        </row>
        <row r="971">
          <cell r="O971">
            <v>0</v>
          </cell>
          <cell r="P971">
            <v>0</v>
          </cell>
        </row>
        <row r="972">
          <cell r="O972">
            <v>0</v>
          </cell>
          <cell r="P972">
            <v>0</v>
          </cell>
        </row>
        <row r="973">
          <cell r="O973">
            <v>0</v>
          </cell>
          <cell r="P973">
            <v>0</v>
          </cell>
        </row>
        <row r="974">
          <cell r="O974">
            <v>0</v>
          </cell>
          <cell r="P974">
            <v>0</v>
          </cell>
        </row>
        <row r="975">
          <cell r="O975">
            <v>0</v>
          </cell>
          <cell r="P975">
            <v>0</v>
          </cell>
        </row>
        <row r="976">
          <cell r="O976">
            <v>0</v>
          </cell>
          <cell r="P976">
            <v>0</v>
          </cell>
        </row>
        <row r="977">
          <cell r="O977">
            <v>0</v>
          </cell>
          <cell r="P977">
            <v>0</v>
          </cell>
        </row>
        <row r="978">
          <cell r="O978">
            <v>0</v>
          </cell>
          <cell r="P978">
            <v>0</v>
          </cell>
        </row>
        <row r="979">
          <cell r="O979">
            <v>0</v>
          </cell>
          <cell r="P979">
            <v>0</v>
          </cell>
        </row>
        <row r="980">
          <cell r="O980">
            <v>0</v>
          </cell>
          <cell r="P980">
            <v>0</v>
          </cell>
        </row>
        <row r="981">
          <cell r="O981">
            <v>0</v>
          </cell>
          <cell r="P981">
            <v>0</v>
          </cell>
        </row>
        <row r="982">
          <cell r="O982">
            <v>0</v>
          </cell>
          <cell r="P982">
            <v>0</v>
          </cell>
        </row>
        <row r="983">
          <cell r="O983">
            <v>0</v>
          </cell>
          <cell r="P983">
            <v>0</v>
          </cell>
        </row>
        <row r="984">
          <cell r="O984">
            <v>0</v>
          </cell>
          <cell r="P984">
            <v>0</v>
          </cell>
        </row>
        <row r="985">
          <cell r="O985">
            <v>0</v>
          </cell>
          <cell r="P985">
            <v>0</v>
          </cell>
        </row>
        <row r="986">
          <cell r="O986">
            <v>0</v>
          </cell>
          <cell r="P986">
            <v>0</v>
          </cell>
        </row>
        <row r="987">
          <cell r="O987">
            <v>0</v>
          </cell>
          <cell r="P987">
            <v>0</v>
          </cell>
        </row>
        <row r="988">
          <cell r="O988">
            <v>0</v>
          </cell>
          <cell r="P988">
            <v>0</v>
          </cell>
        </row>
        <row r="989">
          <cell r="O989">
            <v>0</v>
          </cell>
          <cell r="P989">
            <v>0</v>
          </cell>
        </row>
        <row r="990">
          <cell r="O990">
            <v>0</v>
          </cell>
          <cell r="P990">
            <v>0</v>
          </cell>
        </row>
        <row r="991">
          <cell r="O991">
            <v>0</v>
          </cell>
          <cell r="P991">
            <v>0</v>
          </cell>
        </row>
        <row r="992">
          <cell r="O992">
            <v>0</v>
          </cell>
          <cell r="P992">
            <v>0</v>
          </cell>
        </row>
        <row r="993">
          <cell r="O993">
            <v>0</v>
          </cell>
          <cell r="P993">
            <v>0</v>
          </cell>
        </row>
        <row r="994">
          <cell r="O994">
            <v>0</v>
          </cell>
          <cell r="P994">
            <v>0</v>
          </cell>
        </row>
        <row r="995">
          <cell r="O995">
            <v>0</v>
          </cell>
          <cell r="P995">
            <v>0</v>
          </cell>
        </row>
        <row r="996">
          <cell r="O996">
            <v>0</v>
          </cell>
          <cell r="P996">
            <v>0</v>
          </cell>
        </row>
        <row r="997">
          <cell r="O997">
            <v>0</v>
          </cell>
          <cell r="P997">
            <v>0</v>
          </cell>
        </row>
        <row r="998">
          <cell r="O998">
            <v>0</v>
          </cell>
          <cell r="P998">
            <v>0</v>
          </cell>
        </row>
        <row r="999">
          <cell r="O999">
            <v>0</v>
          </cell>
          <cell r="P999">
            <v>0</v>
          </cell>
        </row>
        <row r="1000">
          <cell r="O1000">
            <v>0</v>
          </cell>
          <cell r="P1000">
            <v>0</v>
          </cell>
        </row>
        <row r="1001">
          <cell r="O1001">
            <v>0</v>
          </cell>
          <cell r="P1001">
            <v>0</v>
          </cell>
        </row>
        <row r="1002">
          <cell r="O1002">
            <v>0</v>
          </cell>
          <cell r="P1002">
            <v>0</v>
          </cell>
        </row>
        <row r="1003">
          <cell r="O1003">
            <v>0</v>
          </cell>
          <cell r="P1003">
            <v>0</v>
          </cell>
        </row>
        <row r="1004">
          <cell r="O1004">
            <v>0</v>
          </cell>
          <cell r="P1004">
            <v>0</v>
          </cell>
        </row>
        <row r="1005">
          <cell r="O1005">
            <v>0</v>
          </cell>
          <cell r="P1005">
            <v>0</v>
          </cell>
        </row>
        <row r="1006">
          <cell r="O1006">
            <v>0</v>
          </cell>
          <cell r="P1006">
            <v>0</v>
          </cell>
        </row>
        <row r="1007">
          <cell r="O1007">
            <v>0</v>
          </cell>
          <cell r="P1007">
            <v>0</v>
          </cell>
        </row>
        <row r="1008">
          <cell r="O1008">
            <v>0</v>
          </cell>
          <cell r="P1008">
            <v>0</v>
          </cell>
        </row>
        <row r="1009">
          <cell r="O1009">
            <v>0</v>
          </cell>
          <cell r="P1009">
            <v>0</v>
          </cell>
        </row>
        <row r="1010">
          <cell r="O1010">
            <v>0</v>
          </cell>
          <cell r="P1010">
            <v>0</v>
          </cell>
        </row>
        <row r="1011">
          <cell r="O1011">
            <v>0</v>
          </cell>
          <cell r="P1011">
            <v>0</v>
          </cell>
        </row>
        <row r="1012">
          <cell r="O1012">
            <v>0</v>
          </cell>
          <cell r="P1012">
            <v>0</v>
          </cell>
        </row>
        <row r="1013">
          <cell r="O1013">
            <v>0</v>
          </cell>
          <cell r="P1013">
            <v>0</v>
          </cell>
        </row>
        <row r="1014">
          <cell r="O1014">
            <v>0</v>
          </cell>
          <cell r="P1014">
            <v>0</v>
          </cell>
        </row>
        <row r="1015">
          <cell r="O1015">
            <v>0</v>
          </cell>
          <cell r="P1015">
            <v>0</v>
          </cell>
        </row>
        <row r="1016">
          <cell r="O1016">
            <v>0</v>
          </cell>
          <cell r="P1016">
            <v>0</v>
          </cell>
        </row>
        <row r="1017">
          <cell r="O1017">
            <v>0</v>
          </cell>
          <cell r="P1017">
            <v>0</v>
          </cell>
        </row>
        <row r="1018">
          <cell r="O1018">
            <v>0</v>
          </cell>
          <cell r="P1018">
            <v>0</v>
          </cell>
        </row>
        <row r="1019">
          <cell r="O1019">
            <v>0</v>
          </cell>
          <cell r="P1019">
            <v>0</v>
          </cell>
        </row>
        <row r="1020">
          <cell r="O1020">
            <v>0</v>
          </cell>
          <cell r="P1020">
            <v>0</v>
          </cell>
        </row>
        <row r="1021">
          <cell r="O1021">
            <v>0</v>
          </cell>
          <cell r="P1021">
            <v>0</v>
          </cell>
        </row>
        <row r="1022">
          <cell r="O1022">
            <v>0</v>
          </cell>
          <cell r="P1022">
            <v>0</v>
          </cell>
        </row>
        <row r="1023">
          <cell r="O1023">
            <v>0</v>
          </cell>
          <cell r="P1023">
            <v>0</v>
          </cell>
        </row>
        <row r="1024">
          <cell r="O1024">
            <v>0</v>
          </cell>
          <cell r="P1024">
            <v>0</v>
          </cell>
        </row>
        <row r="1025">
          <cell r="O1025">
            <v>0</v>
          </cell>
          <cell r="P1025">
            <v>0</v>
          </cell>
        </row>
        <row r="1026">
          <cell r="O1026">
            <v>0</v>
          </cell>
          <cell r="P1026">
            <v>0</v>
          </cell>
        </row>
        <row r="1027">
          <cell r="O1027">
            <v>0</v>
          </cell>
          <cell r="P1027">
            <v>0</v>
          </cell>
        </row>
        <row r="1028">
          <cell r="O1028">
            <v>0</v>
          </cell>
          <cell r="P1028">
            <v>0</v>
          </cell>
        </row>
        <row r="1029">
          <cell r="O1029">
            <v>0</v>
          </cell>
          <cell r="P1029">
            <v>0</v>
          </cell>
        </row>
        <row r="1030">
          <cell r="O1030">
            <v>0</v>
          </cell>
          <cell r="P1030">
            <v>0</v>
          </cell>
        </row>
        <row r="1031">
          <cell r="O1031">
            <v>0</v>
          </cell>
          <cell r="P1031">
            <v>0</v>
          </cell>
        </row>
        <row r="1032">
          <cell r="O1032">
            <v>0</v>
          </cell>
          <cell r="P1032">
            <v>0</v>
          </cell>
        </row>
        <row r="1033">
          <cell r="O1033">
            <v>0</v>
          </cell>
          <cell r="P1033">
            <v>0</v>
          </cell>
        </row>
        <row r="1034">
          <cell r="O1034">
            <v>0</v>
          </cell>
          <cell r="P1034">
            <v>0</v>
          </cell>
        </row>
        <row r="1035">
          <cell r="O1035">
            <v>0</v>
          </cell>
          <cell r="P1035">
            <v>0</v>
          </cell>
        </row>
        <row r="1036">
          <cell r="O1036">
            <v>0</v>
          </cell>
          <cell r="P1036">
            <v>0</v>
          </cell>
        </row>
        <row r="1037">
          <cell r="O1037">
            <v>0</v>
          </cell>
          <cell r="P1037">
            <v>0</v>
          </cell>
        </row>
        <row r="1038">
          <cell r="O1038">
            <v>0</v>
          </cell>
          <cell r="P1038">
            <v>0</v>
          </cell>
        </row>
        <row r="1039">
          <cell r="O1039">
            <v>0</v>
          </cell>
          <cell r="P1039">
            <v>0</v>
          </cell>
        </row>
        <row r="1040">
          <cell r="O1040">
            <v>0</v>
          </cell>
          <cell r="P1040">
            <v>0</v>
          </cell>
        </row>
        <row r="1041">
          <cell r="O1041">
            <v>0</v>
          </cell>
          <cell r="P1041">
            <v>0</v>
          </cell>
        </row>
        <row r="1042">
          <cell r="O1042">
            <v>0</v>
          </cell>
          <cell r="P1042">
            <v>0</v>
          </cell>
        </row>
        <row r="1043">
          <cell r="O1043">
            <v>0</v>
          </cell>
          <cell r="P1043">
            <v>0</v>
          </cell>
        </row>
        <row r="1044">
          <cell r="O1044">
            <v>0</v>
          </cell>
          <cell r="P1044">
            <v>0</v>
          </cell>
        </row>
        <row r="1045">
          <cell r="O1045">
            <v>0</v>
          </cell>
          <cell r="P1045">
            <v>0</v>
          </cell>
        </row>
        <row r="1046">
          <cell r="O1046">
            <v>0</v>
          </cell>
          <cell r="P1046">
            <v>0</v>
          </cell>
        </row>
        <row r="1047">
          <cell r="O1047">
            <v>0</v>
          </cell>
          <cell r="P1047">
            <v>0</v>
          </cell>
        </row>
        <row r="1048">
          <cell r="O1048">
            <v>0</v>
          </cell>
          <cell r="P1048">
            <v>0</v>
          </cell>
        </row>
        <row r="1049">
          <cell r="O1049">
            <v>0</v>
          </cell>
          <cell r="P1049">
            <v>0</v>
          </cell>
        </row>
        <row r="1050">
          <cell r="O1050">
            <v>0</v>
          </cell>
          <cell r="P1050">
            <v>0</v>
          </cell>
        </row>
        <row r="1051">
          <cell r="O1051">
            <v>0</v>
          </cell>
          <cell r="P1051">
            <v>0</v>
          </cell>
        </row>
        <row r="1052">
          <cell r="O1052">
            <v>0</v>
          </cell>
          <cell r="P1052">
            <v>0</v>
          </cell>
        </row>
        <row r="1053">
          <cell r="O1053">
            <v>0</v>
          </cell>
          <cell r="P1053">
            <v>0</v>
          </cell>
        </row>
        <row r="1054">
          <cell r="O1054">
            <v>0</v>
          </cell>
          <cell r="P1054">
            <v>0</v>
          </cell>
        </row>
        <row r="1055">
          <cell r="O1055">
            <v>0</v>
          </cell>
          <cell r="P1055">
            <v>0</v>
          </cell>
        </row>
        <row r="1056">
          <cell r="O1056">
            <v>0</v>
          </cell>
          <cell r="P1056">
            <v>0</v>
          </cell>
        </row>
        <row r="1057">
          <cell r="O1057">
            <v>0</v>
          </cell>
          <cell r="P1057">
            <v>0</v>
          </cell>
        </row>
        <row r="1058">
          <cell r="O1058">
            <v>0</v>
          </cell>
          <cell r="P1058">
            <v>0</v>
          </cell>
        </row>
        <row r="1059">
          <cell r="O1059">
            <v>0</v>
          </cell>
          <cell r="P1059">
            <v>0</v>
          </cell>
        </row>
        <row r="1060">
          <cell r="O1060">
            <v>0</v>
          </cell>
          <cell r="P1060">
            <v>0</v>
          </cell>
        </row>
        <row r="1061">
          <cell r="O1061">
            <v>0</v>
          </cell>
          <cell r="P1061">
            <v>0</v>
          </cell>
        </row>
        <row r="1062">
          <cell r="O1062">
            <v>0</v>
          </cell>
          <cell r="P1062">
            <v>0</v>
          </cell>
        </row>
        <row r="1063">
          <cell r="O1063">
            <v>0</v>
          </cell>
          <cell r="P1063">
            <v>0</v>
          </cell>
        </row>
        <row r="1064">
          <cell r="O1064">
            <v>0</v>
          </cell>
          <cell r="P1064">
            <v>0</v>
          </cell>
        </row>
        <row r="1065">
          <cell r="O1065">
            <v>0</v>
          </cell>
          <cell r="P1065">
            <v>0</v>
          </cell>
        </row>
        <row r="1066">
          <cell r="O1066">
            <v>0</v>
          </cell>
          <cell r="P1066">
            <v>0</v>
          </cell>
        </row>
        <row r="1067">
          <cell r="O1067">
            <v>0</v>
          </cell>
          <cell r="P1067">
            <v>0</v>
          </cell>
        </row>
        <row r="1068">
          <cell r="O1068">
            <v>0</v>
          </cell>
          <cell r="P1068">
            <v>0</v>
          </cell>
        </row>
        <row r="1069">
          <cell r="O1069">
            <v>0</v>
          </cell>
          <cell r="P1069">
            <v>0</v>
          </cell>
        </row>
        <row r="1070">
          <cell r="O1070">
            <v>0</v>
          </cell>
          <cell r="P1070">
            <v>0</v>
          </cell>
        </row>
        <row r="1071">
          <cell r="O1071">
            <v>0</v>
          </cell>
          <cell r="P1071">
            <v>0</v>
          </cell>
        </row>
        <row r="1072">
          <cell r="O1072">
            <v>0</v>
          </cell>
          <cell r="P1072">
            <v>0</v>
          </cell>
        </row>
        <row r="1073">
          <cell r="O1073">
            <v>0</v>
          </cell>
          <cell r="P1073">
            <v>0</v>
          </cell>
        </row>
        <row r="1074">
          <cell r="O1074">
            <v>0</v>
          </cell>
          <cell r="P1074">
            <v>0</v>
          </cell>
        </row>
        <row r="1075">
          <cell r="O1075">
            <v>0</v>
          </cell>
          <cell r="P1075">
            <v>0</v>
          </cell>
        </row>
        <row r="1076">
          <cell r="O1076">
            <v>0</v>
          </cell>
          <cell r="P1076">
            <v>0</v>
          </cell>
        </row>
        <row r="1077">
          <cell r="O1077">
            <v>0</v>
          </cell>
          <cell r="P1077">
            <v>0</v>
          </cell>
        </row>
        <row r="1078">
          <cell r="O1078">
            <v>0</v>
          </cell>
          <cell r="P1078">
            <v>0</v>
          </cell>
        </row>
        <row r="1079">
          <cell r="O1079">
            <v>0</v>
          </cell>
          <cell r="P1079">
            <v>0</v>
          </cell>
        </row>
        <row r="1080">
          <cell r="O1080">
            <v>0</v>
          </cell>
          <cell r="P1080">
            <v>0</v>
          </cell>
        </row>
        <row r="1081">
          <cell r="O1081">
            <v>0</v>
          </cell>
          <cell r="P1081">
            <v>0</v>
          </cell>
        </row>
        <row r="1082">
          <cell r="O1082">
            <v>0</v>
          </cell>
          <cell r="P1082">
            <v>0</v>
          </cell>
        </row>
        <row r="1083">
          <cell r="O1083">
            <v>0</v>
          </cell>
          <cell r="P1083">
            <v>0</v>
          </cell>
        </row>
        <row r="1084">
          <cell r="O1084">
            <v>0</v>
          </cell>
          <cell r="P1084">
            <v>0</v>
          </cell>
        </row>
        <row r="1085">
          <cell r="O1085">
            <v>0</v>
          </cell>
          <cell r="P1085">
            <v>0</v>
          </cell>
        </row>
        <row r="1086">
          <cell r="O1086">
            <v>0</v>
          </cell>
          <cell r="P1086">
            <v>0</v>
          </cell>
        </row>
        <row r="1087">
          <cell r="O1087">
            <v>0</v>
          </cell>
          <cell r="P1087">
            <v>0</v>
          </cell>
        </row>
        <row r="1088">
          <cell r="O1088">
            <v>0</v>
          </cell>
          <cell r="P1088">
            <v>0</v>
          </cell>
        </row>
        <row r="1089">
          <cell r="O1089">
            <v>0</v>
          </cell>
          <cell r="P1089">
            <v>0</v>
          </cell>
        </row>
        <row r="1090">
          <cell r="O1090">
            <v>0</v>
          </cell>
          <cell r="P1090">
            <v>0</v>
          </cell>
        </row>
        <row r="1091">
          <cell r="O1091">
            <v>0</v>
          </cell>
          <cell r="P1091">
            <v>0</v>
          </cell>
        </row>
        <row r="1092">
          <cell r="O1092">
            <v>0</v>
          </cell>
          <cell r="P1092">
            <v>0</v>
          </cell>
        </row>
        <row r="1093">
          <cell r="O1093">
            <v>0</v>
          </cell>
          <cell r="P1093">
            <v>0</v>
          </cell>
        </row>
        <row r="1094">
          <cell r="O1094">
            <v>0</v>
          </cell>
          <cell r="P1094">
            <v>0</v>
          </cell>
        </row>
        <row r="1095">
          <cell r="O1095">
            <v>0</v>
          </cell>
          <cell r="P1095">
            <v>0</v>
          </cell>
        </row>
        <row r="1096">
          <cell r="O1096">
            <v>0</v>
          </cell>
          <cell r="P1096">
            <v>0</v>
          </cell>
        </row>
        <row r="1097">
          <cell r="O1097">
            <v>0</v>
          </cell>
          <cell r="P1097">
            <v>0</v>
          </cell>
        </row>
        <row r="1098">
          <cell r="O1098">
            <v>0</v>
          </cell>
          <cell r="P1098">
            <v>0</v>
          </cell>
        </row>
        <row r="1099">
          <cell r="O1099">
            <v>0</v>
          </cell>
          <cell r="P1099">
            <v>0</v>
          </cell>
        </row>
        <row r="1100">
          <cell r="O1100">
            <v>0</v>
          </cell>
          <cell r="P1100">
            <v>0</v>
          </cell>
        </row>
        <row r="1101">
          <cell r="O1101">
            <v>0</v>
          </cell>
          <cell r="P1101">
            <v>0</v>
          </cell>
        </row>
        <row r="1102">
          <cell r="O1102">
            <v>0</v>
          </cell>
          <cell r="P1102">
            <v>0</v>
          </cell>
        </row>
        <row r="1103">
          <cell r="O1103">
            <v>0</v>
          </cell>
          <cell r="P1103">
            <v>0</v>
          </cell>
        </row>
        <row r="1104">
          <cell r="O1104">
            <v>0</v>
          </cell>
          <cell r="P1104">
            <v>0</v>
          </cell>
        </row>
        <row r="1105">
          <cell r="O1105">
            <v>0</v>
          </cell>
          <cell r="P1105">
            <v>0</v>
          </cell>
        </row>
        <row r="1106">
          <cell r="O1106">
            <v>0</v>
          </cell>
          <cell r="P1106">
            <v>0</v>
          </cell>
        </row>
        <row r="1107">
          <cell r="O1107">
            <v>0</v>
          </cell>
          <cell r="P1107">
            <v>0</v>
          </cell>
        </row>
        <row r="1108">
          <cell r="O1108">
            <v>0</v>
          </cell>
          <cell r="P1108">
            <v>0</v>
          </cell>
        </row>
        <row r="1109">
          <cell r="O1109">
            <v>0</v>
          </cell>
          <cell r="P1109">
            <v>0</v>
          </cell>
        </row>
        <row r="1110">
          <cell r="O1110">
            <v>0</v>
          </cell>
          <cell r="P1110">
            <v>0</v>
          </cell>
        </row>
        <row r="1111">
          <cell r="O1111">
            <v>0</v>
          </cell>
          <cell r="P1111">
            <v>0</v>
          </cell>
        </row>
        <row r="1112">
          <cell r="O1112">
            <v>0</v>
          </cell>
          <cell r="P1112">
            <v>0</v>
          </cell>
        </row>
        <row r="1113">
          <cell r="O1113">
            <v>0</v>
          </cell>
          <cell r="P1113">
            <v>0</v>
          </cell>
        </row>
        <row r="1114">
          <cell r="O1114">
            <v>0</v>
          </cell>
          <cell r="P1114">
            <v>0</v>
          </cell>
        </row>
        <row r="1115">
          <cell r="O1115">
            <v>0</v>
          </cell>
          <cell r="P1115">
            <v>0</v>
          </cell>
        </row>
        <row r="1116">
          <cell r="O1116">
            <v>0</v>
          </cell>
          <cell r="P1116">
            <v>0</v>
          </cell>
        </row>
        <row r="1117">
          <cell r="O1117">
            <v>0</v>
          </cell>
          <cell r="P1117">
            <v>0</v>
          </cell>
        </row>
        <row r="1118">
          <cell r="O1118">
            <v>0</v>
          </cell>
          <cell r="P1118">
            <v>0</v>
          </cell>
        </row>
        <row r="1119">
          <cell r="O1119">
            <v>0</v>
          </cell>
          <cell r="P1119">
            <v>0</v>
          </cell>
        </row>
        <row r="1120">
          <cell r="O1120">
            <v>0</v>
          </cell>
          <cell r="P1120">
            <v>0</v>
          </cell>
        </row>
        <row r="1121">
          <cell r="O1121">
            <v>0</v>
          </cell>
          <cell r="P1121">
            <v>0</v>
          </cell>
        </row>
        <row r="1122">
          <cell r="O1122">
            <v>0</v>
          </cell>
          <cell r="P1122">
            <v>0</v>
          </cell>
        </row>
        <row r="1123">
          <cell r="O1123">
            <v>0</v>
          </cell>
          <cell r="P1123">
            <v>0</v>
          </cell>
        </row>
        <row r="1124">
          <cell r="O1124">
            <v>0</v>
          </cell>
          <cell r="P1124">
            <v>0</v>
          </cell>
        </row>
        <row r="1125">
          <cell r="O1125">
            <v>0</v>
          </cell>
          <cell r="P1125">
            <v>0</v>
          </cell>
        </row>
        <row r="1126">
          <cell r="O1126">
            <v>0</v>
          </cell>
          <cell r="P1126">
            <v>0</v>
          </cell>
        </row>
        <row r="1127">
          <cell r="O1127">
            <v>0</v>
          </cell>
          <cell r="P1127">
            <v>0</v>
          </cell>
        </row>
        <row r="1128">
          <cell r="O1128">
            <v>0</v>
          </cell>
          <cell r="P1128">
            <v>0</v>
          </cell>
        </row>
        <row r="1129">
          <cell r="O1129">
            <v>0</v>
          </cell>
          <cell r="P1129">
            <v>0</v>
          </cell>
        </row>
        <row r="1130">
          <cell r="O1130">
            <v>0</v>
          </cell>
          <cell r="P1130">
            <v>0</v>
          </cell>
        </row>
        <row r="1131">
          <cell r="O1131">
            <v>0</v>
          </cell>
          <cell r="P1131">
            <v>0</v>
          </cell>
        </row>
        <row r="1132">
          <cell r="O1132">
            <v>0</v>
          </cell>
          <cell r="P1132">
            <v>0</v>
          </cell>
        </row>
        <row r="1133">
          <cell r="O1133">
            <v>0</v>
          </cell>
          <cell r="P1133">
            <v>0</v>
          </cell>
        </row>
        <row r="1134">
          <cell r="O1134">
            <v>0</v>
          </cell>
          <cell r="P1134">
            <v>0</v>
          </cell>
        </row>
        <row r="1135">
          <cell r="O1135">
            <v>0</v>
          </cell>
          <cell r="P1135">
            <v>0</v>
          </cell>
        </row>
        <row r="1136">
          <cell r="O1136">
            <v>0</v>
          </cell>
          <cell r="P1136">
            <v>0</v>
          </cell>
        </row>
        <row r="1137">
          <cell r="O1137">
            <v>0</v>
          </cell>
          <cell r="P1137">
            <v>0</v>
          </cell>
        </row>
        <row r="1138">
          <cell r="O1138">
            <v>0</v>
          </cell>
          <cell r="P1138">
            <v>0</v>
          </cell>
        </row>
        <row r="1139">
          <cell r="O1139">
            <v>0</v>
          </cell>
          <cell r="P1139">
            <v>0</v>
          </cell>
        </row>
        <row r="1140">
          <cell r="O1140">
            <v>0</v>
          </cell>
          <cell r="P1140">
            <v>0</v>
          </cell>
        </row>
        <row r="1141">
          <cell r="O1141">
            <v>0</v>
          </cell>
          <cell r="P1141">
            <v>0</v>
          </cell>
        </row>
        <row r="1142">
          <cell r="O1142">
            <v>0</v>
          </cell>
          <cell r="P1142">
            <v>0</v>
          </cell>
        </row>
        <row r="1143">
          <cell r="O1143">
            <v>0</v>
          </cell>
          <cell r="P1143">
            <v>0</v>
          </cell>
        </row>
        <row r="1144">
          <cell r="O1144">
            <v>0</v>
          </cell>
          <cell r="P1144">
            <v>0</v>
          </cell>
        </row>
        <row r="1145">
          <cell r="O1145">
            <v>0</v>
          </cell>
          <cell r="P1145">
            <v>0</v>
          </cell>
        </row>
        <row r="1146">
          <cell r="O1146">
            <v>0</v>
          </cell>
          <cell r="P1146">
            <v>0</v>
          </cell>
        </row>
        <row r="1147">
          <cell r="O1147">
            <v>0</v>
          </cell>
          <cell r="P1147">
            <v>0</v>
          </cell>
        </row>
        <row r="1148">
          <cell r="O1148">
            <v>0</v>
          </cell>
          <cell r="P1148">
            <v>0</v>
          </cell>
        </row>
        <row r="1149">
          <cell r="O1149">
            <v>0</v>
          </cell>
          <cell r="P1149">
            <v>0</v>
          </cell>
        </row>
        <row r="1150">
          <cell r="O1150">
            <v>0</v>
          </cell>
          <cell r="P1150">
            <v>0</v>
          </cell>
        </row>
        <row r="1151">
          <cell r="O1151">
            <v>0</v>
          </cell>
          <cell r="P1151">
            <v>0</v>
          </cell>
        </row>
        <row r="1152">
          <cell r="O1152">
            <v>0</v>
          </cell>
          <cell r="P1152">
            <v>0</v>
          </cell>
        </row>
        <row r="1153">
          <cell r="O1153">
            <v>0</v>
          </cell>
          <cell r="P1153">
            <v>0</v>
          </cell>
        </row>
        <row r="1154">
          <cell r="O1154">
            <v>0</v>
          </cell>
          <cell r="P1154">
            <v>0</v>
          </cell>
        </row>
        <row r="1155">
          <cell r="O1155">
            <v>0</v>
          </cell>
          <cell r="P1155">
            <v>0</v>
          </cell>
        </row>
        <row r="1156">
          <cell r="O1156">
            <v>0</v>
          </cell>
          <cell r="P1156">
            <v>0</v>
          </cell>
        </row>
        <row r="1157">
          <cell r="O1157">
            <v>0</v>
          </cell>
          <cell r="P1157">
            <v>0</v>
          </cell>
        </row>
        <row r="1158">
          <cell r="O1158">
            <v>0</v>
          </cell>
          <cell r="P1158">
            <v>0</v>
          </cell>
        </row>
        <row r="1159">
          <cell r="O1159">
            <v>0</v>
          </cell>
          <cell r="P1159">
            <v>0</v>
          </cell>
        </row>
        <row r="1160">
          <cell r="O1160">
            <v>0</v>
          </cell>
          <cell r="P1160">
            <v>0</v>
          </cell>
        </row>
        <row r="1161">
          <cell r="O1161">
            <v>0</v>
          </cell>
          <cell r="P1161">
            <v>0</v>
          </cell>
        </row>
        <row r="1162">
          <cell r="O1162">
            <v>0</v>
          </cell>
          <cell r="P1162">
            <v>0</v>
          </cell>
        </row>
        <row r="1163">
          <cell r="O1163">
            <v>0</v>
          </cell>
          <cell r="P1163">
            <v>0</v>
          </cell>
        </row>
        <row r="1164">
          <cell r="O1164">
            <v>0</v>
          </cell>
          <cell r="P1164">
            <v>0</v>
          </cell>
        </row>
        <row r="1165">
          <cell r="O1165">
            <v>0</v>
          </cell>
          <cell r="P1165">
            <v>0</v>
          </cell>
        </row>
        <row r="1166">
          <cell r="O1166">
            <v>0</v>
          </cell>
          <cell r="P1166">
            <v>0</v>
          </cell>
        </row>
        <row r="1167">
          <cell r="O1167">
            <v>0</v>
          </cell>
          <cell r="P1167">
            <v>0</v>
          </cell>
        </row>
        <row r="1168">
          <cell r="O1168">
            <v>0</v>
          </cell>
          <cell r="P1168">
            <v>0</v>
          </cell>
        </row>
        <row r="1169">
          <cell r="O1169">
            <v>0</v>
          </cell>
          <cell r="P1169">
            <v>0</v>
          </cell>
        </row>
        <row r="1170">
          <cell r="O1170">
            <v>0</v>
          </cell>
          <cell r="P1170">
            <v>0</v>
          </cell>
        </row>
        <row r="1171">
          <cell r="O1171">
            <v>0</v>
          </cell>
          <cell r="P1171">
            <v>0</v>
          </cell>
        </row>
        <row r="1172">
          <cell r="O1172">
            <v>0</v>
          </cell>
          <cell r="P1172">
            <v>0</v>
          </cell>
        </row>
        <row r="1173">
          <cell r="O1173">
            <v>0</v>
          </cell>
          <cell r="P1173">
            <v>0</v>
          </cell>
        </row>
        <row r="1174">
          <cell r="O1174">
            <v>0</v>
          </cell>
          <cell r="P1174">
            <v>0</v>
          </cell>
        </row>
        <row r="1175">
          <cell r="O1175">
            <v>0</v>
          </cell>
          <cell r="P1175">
            <v>0</v>
          </cell>
        </row>
        <row r="1176">
          <cell r="O1176">
            <v>0</v>
          </cell>
          <cell r="P1176">
            <v>0</v>
          </cell>
        </row>
        <row r="1177">
          <cell r="O1177">
            <v>0</v>
          </cell>
          <cell r="P1177">
            <v>0</v>
          </cell>
        </row>
        <row r="1178">
          <cell r="O1178">
            <v>0</v>
          </cell>
          <cell r="P1178">
            <v>0</v>
          </cell>
        </row>
        <row r="1179">
          <cell r="O1179">
            <v>0</v>
          </cell>
          <cell r="P1179">
            <v>0</v>
          </cell>
        </row>
        <row r="1180">
          <cell r="O1180">
            <v>0</v>
          </cell>
          <cell r="P1180">
            <v>0</v>
          </cell>
        </row>
        <row r="1181">
          <cell r="O1181">
            <v>0</v>
          </cell>
          <cell r="P1181">
            <v>0</v>
          </cell>
        </row>
        <row r="1182">
          <cell r="O1182">
            <v>0</v>
          </cell>
          <cell r="P1182">
            <v>0</v>
          </cell>
        </row>
        <row r="1183">
          <cell r="O1183">
            <v>0</v>
          </cell>
          <cell r="P1183">
            <v>0</v>
          </cell>
        </row>
        <row r="1184">
          <cell r="O1184">
            <v>0</v>
          </cell>
          <cell r="P1184">
            <v>0</v>
          </cell>
        </row>
        <row r="1185">
          <cell r="O1185">
            <v>0</v>
          </cell>
          <cell r="P1185">
            <v>0</v>
          </cell>
        </row>
        <row r="1186">
          <cell r="O1186">
            <v>0</v>
          </cell>
          <cell r="P1186">
            <v>0</v>
          </cell>
        </row>
        <row r="1187">
          <cell r="O1187">
            <v>0</v>
          </cell>
          <cell r="P1187">
            <v>0</v>
          </cell>
        </row>
        <row r="1188">
          <cell r="O1188">
            <v>0</v>
          </cell>
          <cell r="P1188">
            <v>0</v>
          </cell>
        </row>
        <row r="1189">
          <cell r="O1189">
            <v>0</v>
          </cell>
          <cell r="P1189">
            <v>0</v>
          </cell>
        </row>
        <row r="1190">
          <cell r="O1190">
            <v>0</v>
          </cell>
          <cell r="P1190">
            <v>0</v>
          </cell>
        </row>
        <row r="1191">
          <cell r="O1191">
            <v>0</v>
          </cell>
          <cell r="P1191">
            <v>0</v>
          </cell>
        </row>
        <row r="1192">
          <cell r="O1192">
            <v>0</v>
          </cell>
          <cell r="P1192">
            <v>0</v>
          </cell>
        </row>
        <row r="1193">
          <cell r="O1193">
            <v>0</v>
          </cell>
          <cell r="P1193">
            <v>0</v>
          </cell>
        </row>
        <row r="1194">
          <cell r="O1194">
            <v>0</v>
          </cell>
          <cell r="P1194">
            <v>0</v>
          </cell>
        </row>
        <row r="1195">
          <cell r="O1195">
            <v>0</v>
          </cell>
          <cell r="P1195">
            <v>0</v>
          </cell>
        </row>
        <row r="1196">
          <cell r="O1196">
            <v>0</v>
          </cell>
          <cell r="P1196">
            <v>0</v>
          </cell>
        </row>
        <row r="1197">
          <cell r="O1197">
            <v>0</v>
          </cell>
          <cell r="P1197">
            <v>0</v>
          </cell>
        </row>
        <row r="1198">
          <cell r="O1198">
            <v>0</v>
          </cell>
          <cell r="P1198">
            <v>0</v>
          </cell>
        </row>
        <row r="1199">
          <cell r="O1199">
            <v>0</v>
          </cell>
          <cell r="P1199">
            <v>0</v>
          </cell>
        </row>
        <row r="1200">
          <cell r="O1200">
            <v>0</v>
          </cell>
          <cell r="P1200">
            <v>0</v>
          </cell>
        </row>
        <row r="1201">
          <cell r="O1201">
            <v>0</v>
          </cell>
          <cell r="P1201">
            <v>0</v>
          </cell>
        </row>
        <row r="1202">
          <cell r="O1202">
            <v>0</v>
          </cell>
          <cell r="P1202">
            <v>0</v>
          </cell>
        </row>
        <row r="1203">
          <cell r="O1203">
            <v>0</v>
          </cell>
          <cell r="P1203">
            <v>0</v>
          </cell>
        </row>
        <row r="1204">
          <cell r="O1204">
            <v>0</v>
          </cell>
          <cell r="P1204">
            <v>0</v>
          </cell>
        </row>
        <row r="1205">
          <cell r="O1205">
            <v>0</v>
          </cell>
          <cell r="P1205">
            <v>0</v>
          </cell>
        </row>
        <row r="1206">
          <cell r="O1206">
            <v>0</v>
          </cell>
          <cell r="P1206">
            <v>0</v>
          </cell>
        </row>
        <row r="1207">
          <cell r="O1207">
            <v>0</v>
          </cell>
          <cell r="P1207">
            <v>0</v>
          </cell>
        </row>
        <row r="1208">
          <cell r="O1208">
            <v>0</v>
          </cell>
          <cell r="P1208">
            <v>0</v>
          </cell>
        </row>
        <row r="1209">
          <cell r="O1209">
            <v>0</v>
          </cell>
          <cell r="P1209">
            <v>0</v>
          </cell>
        </row>
        <row r="1210">
          <cell r="O1210">
            <v>0</v>
          </cell>
          <cell r="P1210">
            <v>0</v>
          </cell>
        </row>
        <row r="1211">
          <cell r="O1211">
            <v>0</v>
          </cell>
          <cell r="P1211">
            <v>0</v>
          </cell>
        </row>
        <row r="1212">
          <cell r="O1212">
            <v>0</v>
          </cell>
          <cell r="P1212">
            <v>0</v>
          </cell>
        </row>
        <row r="1213">
          <cell r="O1213">
            <v>0</v>
          </cell>
          <cell r="P1213">
            <v>0</v>
          </cell>
        </row>
        <row r="1214">
          <cell r="O1214">
            <v>0</v>
          </cell>
          <cell r="P1214">
            <v>0</v>
          </cell>
        </row>
        <row r="1215">
          <cell r="O1215">
            <v>0</v>
          </cell>
          <cell r="P1215">
            <v>0</v>
          </cell>
        </row>
        <row r="1216">
          <cell r="O1216">
            <v>0</v>
          </cell>
          <cell r="P1216">
            <v>0</v>
          </cell>
        </row>
        <row r="1217">
          <cell r="O1217">
            <v>0</v>
          </cell>
          <cell r="P1217">
            <v>0</v>
          </cell>
        </row>
        <row r="1218">
          <cell r="O1218">
            <v>0</v>
          </cell>
          <cell r="P1218">
            <v>0</v>
          </cell>
        </row>
        <row r="1219">
          <cell r="O1219">
            <v>0</v>
          </cell>
          <cell r="P1219">
            <v>0</v>
          </cell>
        </row>
        <row r="1220">
          <cell r="O1220">
            <v>0</v>
          </cell>
          <cell r="P1220">
            <v>0</v>
          </cell>
        </row>
        <row r="1221">
          <cell r="O1221">
            <v>0</v>
          </cell>
          <cell r="P1221">
            <v>0</v>
          </cell>
        </row>
        <row r="1222">
          <cell r="O1222">
            <v>0</v>
          </cell>
          <cell r="P1222">
            <v>0</v>
          </cell>
        </row>
        <row r="1223">
          <cell r="O1223">
            <v>0</v>
          </cell>
          <cell r="P1223">
            <v>0</v>
          </cell>
        </row>
        <row r="1224">
          <cell r="O1224">
            <v>0</v>
          </cell>
          <cell r="P1224">
            <v>0</v>
          </cell>
        </row>
        <row r="1225">
          <cell r="O1225">
            <v>0</v>
          </cell>
          <cell r="P1225">
            <v>0</v>
          </cell>
        </row>
        <row r="1226">
          <cell r="O1226">
            <v>0</v>
          </cell>
          <cell r="P1226">
            <v>0</v>
          </cell>
        </row>
        <row r="1227">
          <cell r="O1227">
            <v>0</v>
          </cell>
          <cell r="P1227">
            <v>0</v>
          </cell>
        </row>
        <row r="1228">
          <cell r="O1228">
            <v>0</v>
          </cell>
          <cell r="P1228">
            <v>0</v>
          </cell>
        </row>
        <row r="1229">
          <cell r="O1229">
            <v>0</v>
          </cell>
          <cell r="P1229">
            <v>0</v>
          </cell>
        </row>
        <row r="1230">
          <cell r="O1230">
            <v>0</v>
          </cell>
          <cell r="P1230">
            <v>0</v>
          </cell>
        </row>
        <row r="1231">
          <cell r="O1231">
            <v>0</v>
          </cell>
          <cell r="P1231">
            <v>0</v>
          </cell>
        </row>
        <row r="1232">
          <cell r="O1232">
            <v>0</v>
          </cell>
          <cell r="P1232">
            <v>0</v>
          </cell>
        </row>
        <row r="1233">
          <cell r="O1233">
            <v>0</v>
          </cell>
          <cell r="P1233">
            <v>0</v>
          </cell>
        </row>
        <row r="1234">
          <cell r="O1234">
            <v>0</v>
          </cell>
          <cell r="P1234">
            <v>0</v>
          </cell>
        </row>
        <row r="1235">
          <cell r="O1235">
            <v>0</v>
          </cell>
          <cell r="P1235">
            <v>0</v>
          </cell>
        </row>
        <row r="1236">
          <cell r="O1236">
            <v>0</v>
          </cell>
          <cell r="P1236">
            <v>0</v>
          </cell>
        </row>
        <row r="1237">
          <cell r="O1237">
            <v>0</v>
          </cell>
          <cell r="P1237">
            <v>0</v>
          </cell>
        </row>
        <row r="1238">
          <cell r="O1238">
            <v>0</v>
          </cell>
          <cell r="P1238">
            <v>0</v>
          </cell>
        </row>
        <row r="1239">
          <cell r="O1239">
            <v>0</v>
          </cell>
          <cell r="P1239">
            <v>0</v>
          </cell>
        </row>
        <row r="1240">
          <cell r="O1240">
            <v>0</v>
          </cell>
          <cell r="P1240">
            <v>0</v>
          </cell>
        </row>
        <row r="1241">
          <cell r="O1241">
            <v>0</v>
          </cell>
          <cell r="P1241">
            <v>0</v>
          </cell>
        </row>
        <row r="1242">
          <cell r="O1242">
            <v>0</v>
          </cell>
          <cell r="P1242">
            <v>0</v>
          </cell>
        </row>
        <row r="1243">
          <cell r="O1243">
            <v>0</v>
          </cell>
          <cell r="P1243">
            <v>0</v>
          </cell>
        </row>
        <row r="1244">
          <cell r="O1244">
            <v>0</v>
          </cell>
          <cell r="P1244">
            <v>0</v>
          </cell>
        </row>
        <row r="1245">
          <cell r="O1245">
            <v>0</v>
          </cell>
          <cell r="P1245">
            <v>0</v>
          </cell>
        </row>
        <row r="1246">
          <cell r="O1246">
            <v>0</v>
          </cell>
          <cell r="P1246">
            <v>0</v>
          </cell>
        </row>
        <row r="1247">
          <cell r="O1247">
            <v>0</v>
          </cell>
          <cell r="P1247">
            <v>0</v>
          </cell>
        </row>
        <row r="1248">
          <cell r="O1248">
            <v>0</v>
          </cell>
          <cell r="P1248">
            <v>0</v>
          </cell>
        </row>
        <row r="1249">
          <cell r="O1249">
            <v>0</v>
          </cell>
          <cell r="P1249">
            <v>0</v>
          </cell>
        </row>
        <row r="1250">
          <cell r="O1250">
            <v>0</v>
          </cell>
          <cell r="P1250">
            <v>0</v>
          </cell>
        </row>
        <row r="1251">
          <cell r="O1251">
            <v>0</v>
          </cell>
          <cell r="P1251">
            <v>0</v>
          </cell>
        </row>
        <row r="1252">
          <cell r="O1252">
            <v>0</v>
          </cell>
          <cell r="P1252">
            <v>0</v>
          </cell>
        </row>
        <row r="1253">
          <cell r="O1253">
            <v>0</v>
          </cell>
          <cell r="P1253">
            <v>0</v>
          </cell>
        </row>
        <row r="1254">
          <cell r="O1254">
            <v>0</v>
          </cell>
          <cell r="P1254">
            <v>0</v>
          </cell>
        </row>
        <row r="1255">
          <cell r="O1255">
            <v>0</v>
          </cell>
          <cell r="P1255">
            <v>0</v>
          </cell>
        </row>
        <row r="1256">
          <cell r="O1256">
            <v>0</v>
          </cell>
          <cell r="P1256">
            <v>0</v>
          </cell>
        </row>
        <row r="1257">
          <cell r="O1257">
            <v>0</v>
          </cell>
          <cell r="P1257">
            <v>0</v>
          </cell>
        </row>
        <row r="1258">
          <cell r="O1258">
            <v>0</v>
          </cell>
          <cell r="P1258">
            <v>0</v>
          </cell>
        </row>
        <row r="1259">
          <cell r="O1259">
            <v>0</v>
          </cell>
          <cell r="P1259">
            <v>0</v>
          </cell>
        </row>
        <row r="1260">
          <cell r="O1260">
            <v>0</v>
          </cell>
          <cell r="P1260">
            <v>0</v>
          </cell>
        </row>
        <row r="1261">
          <cell r="O1261">
            <v>0</v>
          </cell>
          <cell r="P1261">
            <v>0</v>
          </cell>
        </row>
        <row r="1262">
          <cell r="O1262">
            <v>0</v>
          </cell>
          <cell r="P1262">
            <v>0</v>
          </cell>
        </row>
        <row r="1263">
          <cell r="O1263">
            <v>0</v>
          </cell>
          <cell r="P1263">
            <v>0</v>
          </cell>
        </row>
        <row r="1264">
          <cell r="O1264">
            <v>0</v>
          </cell>
          <cell r="P1264">
            <v>0</v>
          </cell>
        </row>
        <row r="1265">
          <cell r="O1265">
            <v>0</v>
          </cell>
          <cell r="P1265">
            <v>0</v>
          </cell>
        </row>
        <row r="1266">
          <cell r="O1266">
            <v>0</v>
          </cell>
          <cell r="P1266">
            <v>0</v>
          </cell>
        </row>
        <row r="1267">
          <cell r="O1267">
            <v>0</v>
          </cell>
          <cell r="P1267">
            <v>0</v>
          </cell>
        </row>
        <row r="1268">
          <cell r="O1268">
            <v>0</v>
          </cell>
          <cell r="P1268">
            <v>0</v>
          </cell>
        </row>
        <row r="1269">
          <cell r="O1269">
            <v>0</v>
          </cell>
          <cell r="P1269">
            <v>0</v>
          </cell>
        </row>
        <row r="1270">
          <cell r="O1270">
            <v>0</v>
          </cell>
          <cell r="P1270">
            <v>0</v>
          </cell>
        </row>
        <row r="1271">
          <cell r="O1271">
            <v>0</v>
          </cell>
          <cell r="P1271">
            <v>0</v>
          </cell>
        </row>
        <row r="1272">
          <cell r="O1272">
            <v>0</v>
          </cell>
          <cell r="P1272">
            <v>0</v>
          </cell>
        </row>
        <row r="1273">
          <cell r="O1273">
            <v>0</v>
          </cell>
          <cell r="P1273">
            <v>0</v>
          </cell>
        </row>
        <row r="1274">
          <cell r="O1274">
            <v>0</v>
          </cell>
          <cell r="P1274">
            <v>0</v>
          </cell>
        </row>
        <row r="1275">
          <cell r="O1275">
            <v>0</v>
          </cell>
          <cell r="P1275">
            <v>0</v>
          </cell>
        </row>
        <row r="1276">
          <cell r="O1276">
            <v>0</v>
          </cell>
          <cell r="P1276">
            <v>0</v>
          </cell>
        </row>
        <row r="1277">
          <cell r="O1277">
            <v>0</v>
          </cell>
          <cell r="P1277">
            <v>0</v>
          </cell>
        </row>
        <row r="1278">
          <cell r="O1278">
            <v>0</v>
          </cell>
          <cell r="P1278">
            <v>0</v>
          </cell>
        </row>
        <row r="1279">
          <cell r="O1279">
            <v>0</v>
          </cell>
          <cell r="P1279">
            <v>0</v>
          </cell>
        </row>
        <row r="1280">
          <cell r="O1280">
            <v>0</v>
          </cell>
          <cell r="P1280">
            <v>0</v>
          </cell>
        </row>
        <row r="1281">
          <cell r="O1281">
            <v>0</v>
          </cell>
          <cell r="P1281">
            <v>0</v>
          </cell>
        </row>
        <row r="1282">
          <cell r="O1282">
            <v>0</v>
          </cell>
          <cell r="P1282">
            <v>0</v>
          </cell>
        </row>
        <row r="1283">
          <cell r="O1283">
            <v>0</v>
          </cell>
          <cell r="P1283">
            <v>0</v>
          </cell>
        </row>
        <row r="1284">
          <cell r="O1284">
            <v>0</v>
          </cell>
          <cell r="P1284">
            <v>0</v>
          </cell>
        </row>
        <row r="1285">
          <cell r="O1285">
            <v>0</v>
          </cell>
          <cell r="P1285">
            <v>0</v>
          </cell>
        </row>
        <row r="1286">
          <cell r="O1286">
            <v>0</v>
          </cell>
          <cell r="P1286">
            <v>0</v>
          </cell>
        </row>
        <row r="1287">
          <cell r="O1287">
            <v>0</v>
          </cell>
          <cell r="P1287">
            <v>0</v>
          </cell>
        </row>
        <row r="1288">
          <cell r="O1288">
            <v>0</v>
          </cell>
          <cell r="P1288">
            <v>0</v>
          </cell>
        </row>
        <row r="1289">
          <cell r="O1289">
            <v>0</v>
          </cell>
          <cell r="P1289">
            <v>0</v>
          </cell>
        </row>
        <row r="1290">
          <cell r="O1290">
            <v>0</v>
          </cell>
          <cell r="P1290">
            <v>0</v>
          </cell>
        </row>
        <row r="1291">
          <cell r="O1291">
            <v>0</v>
          </cell>
          <cell r="P1291">
            <v>0</v>
          </cell>
        </row>
        <row r="1292">
          <cell r="O1292">
            <v>0</v>
          </cell>
          <cell r="P1292">
            <v>0</v>
          </cell>
        </row>
        <row r="1293">
          <cell r="O1293">
            <v>0</v>
          </cell>
          <cell r="P1293">
            <v>0</v>
          </cell>
        </row>
        <row r="1294">
          <cell r="O1294">
            <v>0</v>
          </cell>
          <cell r="P1294">
            <v>0</v>
          </cell>
        </row>
        <row r="1295">
          <cell r="O1295">
            <v>0</v>
          </cell>
          <cell r="P1295">
            <v>0</v>
          </cell>
        </row>
        <row r="1296">
          <cell r="O1296">
            <v>0</v>
          </cell>
          <cell r="P1296">
            <v>0</v>
          </cell>
        </row>
        <row r="1297">
          <cell r="O1297">
            <v>0</v>
          </cell>
          <cell r="P1297">
            <v>0</v>
          </cell>
        </row>
        <row r="1298">
          <cell r="O1298">
            <v>0</v>
          </cell>
          <cell r="P1298">
            <v>0</v>
          </cell>
        </row>
        <row r="1299">
          <cell r="O1299">
            <v>0</v>
          </cell>
          <cell r="P1299">
            <v>0</v>
          </cell>
        </row>
        <row r="1300">
          <cell r="O1300">
            <v>0</v>
          </cell>
          <cell r="P1300">
            <v>0</v>
          </cell>
        </row>
        <row r="1301">
          <cell r="O1301">
            <v>0</v>
          </cell>
          <cell r="P1301">
            <v>0</v>
          </cell>
        </row>
        <row r="1302">
          <cell r="O1302">
            <v>0</v>
          </cell>
          <cell r="P1302">
            <v>0</v>
          </cell>
        </row>
        <row r="1303">
          <cell r="O1303">
            <v>0</v>
          </cell>
          <cell r="P1303">
            <v>0</v>
          </cell>
        </row>
        <row r="1304">
          <cell r="O1304">
            <v>0</v>
          </cell>
          <cell r="P1304">
            <v>0</v>
          </cell>
        </row>
        <row r="1305">
          <cell r="O1305">
            <v>0</v>
          </cell>
          <cell r="P1305">
            <v>0</v>
          </cell>
        </row>
        <row r="1306">
          <cell r="O1306">
            <v>0</v>
          </cell>
          <cell r="P1306">
            <v>0</v>
          </cell>
        </row>
        <row r="1307">
          <cell r="O1307">
            <v>0</v>
          </cell>
          <cell r="P1307">
            <v>0</v>
          </cell>
        </row>
        <row r="1308">
          <cell r="O1308">
            <v>0</v>
          </cell>
          <cell r="P1308">
            <v>0</v>
          </cell>
        </row>
        <row r="1309">
          <cell r="O1309">
            <v>0</v>
          </cell>
          <cell r="P1309">
            <v>0</v>
          </cell>
        </row>
        <row r="1310">
          <cell r="O1310">
            <v>0</v>
          </cell>
          <cell r="P1310">
            <v>0</v>
          </cell>
        </row>
        <row r="1311">
          <cell r="O1311">
            <v>0</v>
          </cell>
          <cell r="P1311">
            <v>0</v>
          </cell>
        </row>
        <row r="1312">
          <cell r="O1312">
            <v>0</v>
          </cell>
          <cell r="P1312">
            <v>0</v>
          </cell>
        </row>
        <row r="1313">
          <cell r="O1313">
            <v>0</v>
          </cell>
          <cell r="P1313">
            <v>0</v>
          </cell>
        </row>
        <row r="1314">
          <cell r="O1314">
            <v>0</v>
          </cell>
          <cell r="P1314">
            <v>0</v>
          </cell>
        </row>
        <row r="1315">
          <cell r="O1315">
            <v>0</v>
          </cell>
          <cell r="P1315">
            <v>0</v>
          </cell>
        </row>
        <row r="1316">
          <cell r="O1316">
            <v>0</v>
          </cell>
          <cell r="P1316">
            <v>0</v>
          </cell>
        </row>
        <row r="1317">
          <cell r="O1317">
            <v>0</v>
          </cell>
          <cell r="P1317">
            <v>0</v>
          </cell>
        </row>
        <row r="1318">
          <cell r="O1318">
            <v>0</v>
          </cell>
          <cell r="P1318">
            <v>0</v>
          </cell>
        </row>
        <row r="1319">
          <cell r="O1319">
            <v>0</v>
          </cell>
          <cell r="P1319">
            <v>0</v>
          </cell>
        </row>
        <row r="1320">
          <cell r="O1320">
            <v>0</v>
          </cell>
          <cell r="P1320">
            <v>0</v>
          </cell>
        </row>
        <row r="1321">
          <cell r="O1321">
            <v>0</v>
          </cell>
          <cell r="P1321">
            <v>0</v>
          </cell>
        </row>
        <row r="1322">
          <cell r="O1322">
            <v>0</v>
          </cell>
          <cell r="P1322">
            <v>0</v>
          </cell>
        </row>
        <row r="1323">
          <cell r="O1323">
            <v>0</v>
          </cell>
          <cell r="P1323">
            <v>0</v>
          </cell>
        </row>
        <row r="1324">
          <cell r="O1324">
            <v>0</v>
          </cell>
          <cell r="P1324">
            <v>0</v>
          </cell>
        </row>
        <row r="1325">
          <cell r="O1325">
            <v>0</v>
          </cell>
          <cell r="P1325">
            <v>0</v>
          </cell>
        </row>
        <row r="1326">
          <cell r="O1326">
            <v>0</v>
          </cell>
          <cell r="P1326">
            <v>0</v>
          </cell>
        </row>
        <row r="1327">
          <cell r="O1327">
            <v>0</v>
          </cell>
          <cell r="P1327">
            <v>0</v>
          </cell>
        </row>
        <row r="1328">
          <cell r="O1328">
            <v>0</v>
          </cell>
          <cell r="P1328">
            <v>0</v>
          </cell>
        </row>
        <row r="1329">
          <cell r="O1329">
            <v>0</v>
          </cell>
          <cell r="P1329">
            <v>0</v>
          </cell>
        </row>
        <row r="1330">
          <cell r="O1330">
            <v>0</v>
          </cell>
          <cell r="P1330">
            <v>0</v>
          </cell>
        </row>
        <row r="1331">
          <cell r="O1331">
            <v>0</v>
          </cell>
          <cell r="P1331">
            <v>0</v>
          </cell>
        </row>
        <row r="1332">
          <cell r="O1332">
            <v>0</v>
          </cell>
          <cell r="P1332">
            <v>0</v>
          </cell>
        </row>
        <row r="1333">
          <cell r="O1333">
            <v>0</v>
          </cell>
          <cell r="P1333">
            <v>0</v>
          </cell>
        </row>
        <row r="1334">
          <cell r="O1334">
            <v>0</v>
          </cell>
          <cell r="P1334">
            <v>0</v>
          </cell>
        </row>
        <row r="1335">
          <cell r="O1335">
            <v>0</v>
          </cell>
          <cell r="P1335">
            <v>0</v>
          </cell>
        </row>
        <row r="1336">
          <cell r="O1336">
            <v>0</v>
          </cell>
          <cell r="P1336">
            <v>0</v>
          </cell>
        </row>
        <row r="1337">
          <cell r="O1337">
            <v>0</v>
          </cell>
          <cell r="P1337">
            <v>0</v>
          </cell>
        </row>
        <row r="1338">
          <cell r="O1338">
            <v>0</v>
          </cell>
          <cell r="P1338">
            <v>0</v>
          </cell>
        </row>
        <row r="1339">
          <cell r="O1339">
            <v>0</v>
          </cell>
          <cell r="P1339">
            <v>0</v>
          </cell>
        </row>
        <row r="1340">
          <cell r="O1340">
            <v>0</v>
          </cell>
          <cell r="P1340">
            <v>0</v>
          </cell>
        </row>
        <row r="1341">
          <cell r="O1341">
            <v>0</v>
          </cell>
          <cell r="P1341">
            <v>0</v>
          </cell>
        </row>
        <row r="1342">
          <cell r="O1342">
            <v>0</v>
          </cell>
          <cell r="P1342">
            <v>0</v>
          </cell>
        </row>
        <row r="1343">
          <cell r="O1343">
            <v>0</v>
          </cell>
          <cell r="P1343">
            <v>0</v>
          </cell>
        </row>
        <row r="1344">
          <cell r="O1344">
            <v>0</v>
          </cell>
          <cell r="P1344">
            <v>0</v>
          </cell>
        </row>
        <row r="1345">
          <cell r="O1345">
            <v>0</v>
          </cell>
          <cell r="P1345">
            <v>0</v>
          </cell>
        </row>
        <row r="1346">
          <cell r="O1346">
            <v>0</v>
          </cell>
          <cell r="P1346">
            <v>0</v>
          </cell>
        </row>
        <row r="1347">
          <cell r="O1347">
            <v>0</v>
          </cell>
          <cell r="P1347">
            <v>0</v>
          </cell>
        </row>
        <row r="1348">
          <cell r="O1348">
            <v>0</v>
          </cell>
          <cell r="P1348">
            <v>0</v>
          </cell>
        </row>
        <row r="1349">
          <cell r="O1349">
            <v>0</v>
          </cell>
          <cell r="P1349">
            <v>0</v>
          </cell>
        </row>
        <row r="1350">
          <cell r="O1350">
            <v>0</v>
          </cell>
          <cell r="P1350">
            <v>0</v>
          </cell>
        </row>
        <row r="1351">
          <cell r="O1351">
            <v>0</v>
          </cell>
          <cell r="P1351">
            <v>0</v>
          </cell>
        </row>
        <row r="1352">
          <cell r="O1352">
            <v>0</v>
          </cell>
          <cell r="P1352">
            <v>0</v>
          </cell>
        </row>
        <row r="1353">
          <cell r="O1353">
            <v>0</v>
          </cell>
          <cell r="P1353">
            <v>0</v>
          </cell>
        </row>
        <row r="1354">
          <cell r="O1354">
            <v>0</v>
          </cell>
          <cell r="P1354">
            <v>0</v>
          </cell>
        </row>
        <row r="1355">
          <cell r="O1355">
            <v>0</v>
          </cell>
          <cell r="P1355">
            <v>0</v>
          </cell>
        </row>
        <row r="1356">
          <cell r="O1356">
            <v>0</v>
          </cell>
          <cell r="P1356">
            <v>0</v>
          </cell>
        </row>
        <row r="1357">
          <cell r="O1357">
            <v>0</v>
          </cell>
          <cell r="P1357">
            <v>0</v>
          </cell>
        </row>
        <row r="1358">
          <cell r="O1358">
            <v>0</v>
          </cell>
          <cell r="P1358">
            <v>0</v>
          </cell>
        </row>
        <row r="1359">
          <cell r="O1359">
            <v>0</v>
          </cell>
          <cell r="P1359">
            <v>0</v>
          </cell>
        </row>
        <row r="1360">
          <cell r="O1360">
            <v>0</v>
          </cell>
          <cell r="P1360">
            <v>0</v>
          </cell>
        </row>
        <row r="1361">
          <cell r="O1361">
            <v>0</v>
          </cell>
          <cell r="P1361">
            <v>0</v>
          </cell>
        </row>
        <row r="1362">
          <cell r="O1362">
            <v>0</v>
          </cell>
          <cell r="P1362">
            <v>0</v>
          </cell>
        </row>
        <row r="1363">
          <cell r="O1363">
            <v>0</v>
          </cell>
          <cell r="P1363">
            <v>0</v>
          </cell>
        </row>
        <row r="1364">
          <cell r="O1364">
            <v>0</v>
          </cell>
          <cell r="P1364">
            <v>0</v>
          </cell>
        </row>
        <row r="1365">
          <cell r="O1365">
            <v>0</v>
          </cell>
          <cell r="P1365">
            <v>0</v>
          </cell>
        </row>
        <row r="1366">
          <cell r="O1366">
            <v>0</v>
          </cell>
          <cell r="P1366">
            <v>0</v>
          </cell>
        </row>
        <row r="1367">
          <cell r="O1367">
            <v>0</v>
          </cell>
          <cell r="P1367">
            <v>0</v>
          </cell>
        </row>
        <row r="1368">
          <cell r="O1368">
            <v>0</v>
          </cell>
          <cell r="P1368">
            <v>0</v>
          </cell>
        </row>
        <row r="1369">
          <cell r="O1369">
            <v>0</v>
          </cell>
          <cell r="P1369">
            <v>0</v>
          </cell>
        </row>
        <row r="1370">
          <cell r="O1370">
            <v>0</v>
          </cell>
          <cell r="P1370">
            <v>0</v>
          </cell>
        </row>
        <row r="1371">
          <cell r="O1371">
            <v>0</v>
          </cell>
          <cell r="P1371">
            <v>0</v>
          </cell>
        </row>
        <row r="1372">
          <cell r="O1372">
            <v>0</v>
          </cell>
          <cell r="P1372">
            <v>0</v>
          </cell>
        </row>
        <row r="1373">
          <cell r="O1373">
            <v>0</v>
          </cell>
          <cell r="P1373">
            <v>0</v>
          </cell>
        </row>
        <row r="1374">
          <cell r="O1374">
            <v>0</v>
          </cell>
          <cell r="P1374">
            <v>0</v>
          </cell>
        </row>
        <row r="1375">
          <cell r="O1375">
            <v>0</v>
          </cell>
          <cell r="P1375">
            <v>0</v>
          </cell>
        </row>
        <row r="1376">
          <cell r="O1376">
            <v>0</v>
          </cell>
          <cell r="P1376">
            <v>0</v>
          </cell>
        </row>
        <row r="1377">
          <cell r="O1377">
            <v>0</v>
          </cell>
          <cell r="P1377">
            <v>0</v>
          </cell>
        </row>
        <row r="1378">
          <cell r="O1378">
            <v>0</v>
          </cell>
          <cell r="P1378">
            <v>0</v>
          </cell>
        </row>
        <row r="1379">
          <cell r="O1379">
            <v>0</v>
          </cell>
          <cell r="P1379">
            <v>0</v>
          </cell>
        </row>
        <row r="1380">
          <cell r="O1380">
            <v>0</v>
          </cell>
          <cell r="P1380">
            <v>0</v>
          </cell>
        </row>
        <row r="1381">
          <cell r="O1381">
            <v>0</v>
          </cell>
          <cell r="P1381">
            <v>0</v>
          </cell>
        </row>
        <row r="1382">
          <cell r="O1382">
            <v>0</v>
          </cell>
          <cell r="P1382">
            <v>0</v>
          </cell>
        </row>
        <row r="1383">
          <cell r="O1383">
            <v>0</v>
          </cell>
          <cell r="P1383">
            <v>0</v>
          </cell>
        </row>
        <row r="1384">
          <cell r="O1384">
            <v>0</v>
          </cell>
          <cell r="P1384">
            <v>0</v>
          </cell>
        </row>
        <row r="1385">
          <cell r="O1385">
            <v>0</v>
          </cell>
          <cell r="P1385">
            <v>0</v>
          </cell>
        </row>
        <row r="1386">
          <cell r="O1386">
            <v>0</v>
          </cell>
          <cell r="P1386">
            <v>0</v>
          </cell>
        </row>
        <row r="1387">
          <cell r="O1387">
            <v>0</v>
          </cell>
          <cell r="P1387">
            <v>0</v>
          </cell>
        </row>
        <row r="1388">
          <cell r="O1388">
            <v>0</v>
          </cell>
          <cell r="P1388">
            <v>0</v>
          </cell>
        </row>
        <row r="1389">
          <cell r="O1389">
            <v>0</v>
          </cell>
          <cell r="P1389">
            <v>0</v>
          </cell>
        </row>
        <row r="1390">
          <cell r="O1390">
            <v>0</v>
          </cell>
          <cell r="P1390">
            <v>0</v>
          </cell>
        </row>
        <row r="1391">
          <cell r="O1391">
            <v>0</v>
          </cell>
          <cell r="P1391">
            <v>0</v>
          </cell>
        </row>
        <row r="1392">
          <cell r="O1392">
            <v>0</v>
          </cell>
          <cell r="P1392">
            <v>0</v>
          </cell>
        </row>
        <row r="1393">
          <cell r="O1393">
            <v>0</v>
          </cell>
          <cell r="P1393">
            <v>0</v>
          </cell>
        </row>
        <row r="1394">
          <cell r="O1394">
            <v>0</v>
          </cell>
          <cell r="P1394">
            <v>0</v>
          </cell>
        </row>
        <row r="1395">
          <cell r="O1395">
            <v>0</v>
          </cell>
          <cell r="P1395">
            <v>0</v>
          </cell>
        </row>
        <row r="1396">
          <cell r="O1396">
            <v>0</v>
          </cell>
          <cell r="P1396">
            <v>0</v>
          </cell>
        </row>
        <row r="1397">
          <cell r="O1397">
            <v>0</v>
          </cell>
          <cell r="P1397">
            <v>0</v>
          </cell>
        </row>
        <row r="1398">
          <cell r="O1398">
            <v>0</v>
          </cell>
          <cell r="P1398">
            <v>0</v>
          </cell>
        </row>
        <row r="1399">
          <cell r="O1399">
            <v>0</v>
          </cell>
          <cell r="P1399">
            <v>0</v>
          </cell>
        </row>
        <row r="1400">
          <cell r="O1400">
            <v>0</v>
          </cell>
          <cell r="P1400">
            <v>0</v>
          </cell>
        </row>
        <row r="1401">
          <cell r="O1401">
            <v>0</v>
          </cell>
          <cell r="P1401">
            <v>0</v>
          </cell>
        </row>
        <row r="1402">
          <cell r="O1402">
            <v>0</v>
          </cell>
          <cell r="P1402">
            <v>0</v>
          </cell>
        </row>
        <row r="1403">
          <cell r="O1403">
            <v>0</v>
          </cell>
          <cell r="P1403">
            <v>0</v>
          </cell>
        </row>
        <row r="1404">
          <cell r="O1404">
            <v>0</v>
          </cell>
          <cell r="P1404">
            <v>0</v>
          </cell>
        </row>
        <row r="1405">
          <cell r="O1405">
            <v>0</v>
          </cell>
          <cell r="P1405">
            <v>0</v>
          </cell>
        </row>
        <row r="1406">
          <cell r="O1406">
            <v>0</v>
          </cell>
          <cell r="P1406">
            <v>0</v>
          </cell>
        </row>
        <row r="1407">
          <cell r="O1407">
            <v>0</v>
          </cell>
          <cell r="P1407">
            <v>0</v>
          </cell>
        </row>
        <row r="1408">
          <cell r="O1408">
            <v>0</v>
          </cell>
          <cell r="P1408">
            <v>0</v>
          </cell>
        </row>
        <row r="1409">
          <cell r="O1409">
            <v>0</v>
          </cell>
          <cell r="P1409">
            <v>0</v>
          </cell>
        </row>
        <row r="1410">
          <cell r="O1410">
            <v>0</v>
          </cell>
          <cell r="P1410">
            <v>0</v>
          </cell>
        </row>
        <row r="1411">
          <cell r="O1411">
            <v>0</v>
          </cell>
          <cell r="P1411">
            <v>0</v>
          </cell>
        </row>
        <row r="1412">
          <cell r="O1412">
            <v>0</v>
          </cell>
          <cell r="P1412">
            <v>0</v>
          </cell>
        </row>
        <row r="1413">
          <cell r="O1413">
            <v>0</v>
          </cell>
          <cell r="P1413">
            <v>0</v>
          </cell>
        </row>
        <row r="1414">
          <cell r="O1414">
            <v>0</v>
          </cell>
          <cell r="P1414">
            <v>0</v>
          </cell>
        </row>
        <row r="1415">
          <cell r="O1415">
            <v>0</v>
          </cell>
          <cell r="P1415">
            <v>0</v>
          </cell>
        </row>
        <row r="1416">
          <cell r="O1416">
            <v>0</v>
          </cell>
          <cell r="P1416">
            <v>0</v>
          </cell>
        </row>
        <row r="1417">
          <cell r="O1417">
            <v>0</v>
          </cell>
          <cell r="P1417">
            <v>0</v>
          </cell>
        </row>
        <row r="1418">
          <cell r="O1418">
            <v>0</v>
          </cell>
          <cell r="P1418">
            <v>0</v>
          </cell>
        </row>
        <row r="1419">
          <cell r="O1419">
            <v>0</v>
          </cell>
          <cell r="P1419">
            <v>0</v>
          </cell>
        </row>
        <row r="1420">
          <cell r="O1420">
            <v>0</v>
          </cell>
          <cell r="P1420">
            <v>0</v>
          </cell>
        </row>
        <row r="1421">
          <cell r="O1421">
            <v>0</v>
          </cell>
          <cell r="P1421">
            <v>0</v>
          </cell>
        </row>
        <row r="1422">
          <cell r="O1422">
            <v>0</v>
          </cell>
          <cell r="P1422">
            <v>0</v>
          </cell>
        </row>
        <row r="1423">
          <cell r="O1423">
            <v>0</v>
          </cell>
          <cell r="P1423">
            <v>0</v>
          </cell>
        </row>
        <row r="1424">
          <cell r="O1424">
            <v>0</v>
          </cell>
          <cell r="P1424">
            <v>0</v>
          </cell>
        </row>
        <row r="1425">
          <cell r="O1425">
            <v>0</v>
          </cell>
          <cell r="P1425">
            <v>0</v>
          </cell>
        </row>
        <row r="1426">
          <cell r="O1426">
            <v>0</v>
          </cell>
          <cell r="P1426">
            <v>0</v>
          </cell>
        </row>
        <row r="1427">
          <cell r="O1427">
            <v>0</v>
          </cell>
          <cell r="P1427">
            <v>0</v>
          </cell>
        </row>
        <row r="1428">
          <cell r="O1428">
            <v>0</v>
          </cell>
          <cell r="P1428">
            <v>0</v>
          </cell>
        </row>
        <row r="1429">
          <cell r="O1429">
            <v>0</v>
          </cell>
          <cell r="P1429">
            <v>0</v>
          </cell>
        </row>
        <row r="1430">
          <cell r="O1430">
            <v>0</v>
          </cell>
          <cell r="P1430">
            <v>0</v>
          </cell>
        </row>
        <row r="1431">
          <cell r="O1431">
            <v>0</v>
          </cell>
          <cell r="P1431">
            <v>0</v>
          </cell>
        </row>
        <row r="1432">
          <cell r="O1432">
            <v>0</v>
          </cell>
          <cell r="P1432">
            <v>0</v>
          </cell>
        </row>
        <row r="1433">
          <cell r="O1433">
            <v>0</v>
          </cell>
          <cell r="P1433">
            <v>0</v>
          </cell>
        </row>
        <row r="1434">
          <cell r="O1434">
            <v>0</v>
          </cell>
          <cell r="P1434">
            <v>0</v>
          </cell>
        </row>
        <row r="1435">
          <cell r="O1435">
            <v>0</v>
          </cell>
          <cell r="P1435">
            <v>0</v>
          </cell>
        </row>
        <row r="1436">
          <cell r="O1436">
            <v>0</v>
          </cell>
          <cell r="P1436">
            <v>0</v>
          </cell>
        </row>
        <row r="1437">
          <cell r="O1437">
            <v>0</v>
          </cell>
          <cell r="P1437">
            <v>0</v>
          </cell>
        </row>
        <row r="1438">
          <cell r="O1438">
            <v>0</v>
          </cell>
          <cell r="P1438">
            <v>0</v>
          </cell>
        </row>
        <row r="1439">
          <cell r="O1439">
            <v>0</v>
          </cell>
          <cell r="P1439">
            <v>0</v>
          </cell>
        </row>
        <row r="1440">
          <cell r="O1440">
            <v>0</v>
          </cell>
          <cell r="P1440">
            <v>0</v>
          </cell>
        </row>
        <row r="1441">
          <cell r="O1441">
            <v>0</v>
          </cell>
          <cell r="P1441">
            <v>0</v>
          </cell>
        </row>
        <row r="1442">
          <cell r="O1442">
            <v>0</v>
          </cell>
          <cell r="P1442">
            <v>0</v>
          </cell>
        </row>
        <row r="1443">
          <cell r="O1443">
            <v>0</v>
          </cell>
          <cell r="P1443">
            <v>0</v>
          </cell>
        </row>
        <row r="1444">
          <cell r="O1444">
            <v>0</v>
          </cell>
          <cell r="P1444">
            <v>0</v>
          </cell>
        </row>
        <row r="1445">
          <cell r="O1445">
            <v>0</v>
          </cell>
          <cell r="P1445">
            <v>0</v>
          </cell>
        </row>
        <row r="1446">
          <cell r="O1446">
            <v>0</v>
          </cell>
          <cell r="P1446">
            <v>0</v>
          </cell>
        </row>
        <row r="1447">
          <cell r="O1447">
            <v>0</v>
          </cell>
          <cell r="P1447">
            <v>0</v>
          </cell>
        </row>
        <row r="1448">
          <cell r="O1448">
            <v>0</v>
          </cell>
          <cell r="P1448">
            <v>0</v>
          </cell>
        </row>
        <row r="1449">
          <cell r="O1449">
            <v>0</v>
          </cell>
          <cell r="P1449">
            <v>0</v>
          </cell>
        </row>
        <row r="1450">
          <cell r="O1450">
            <v>0</v>
          </cell>
          <cell r="P1450">
            <v>0</v>
          </cell>
        </row>
        <row r="1451">
          <cell r="O1451">
            <v>0</v>
          </cell>
          <cell r="P1451">
            <v>0</v>
          </cell>
        </row>
        <row r="1452">
          <cell r="O1452">
            <v>0</v>
          </cell>
          <cell r="P1452">
            <v>0</v>
          </cell>
        </row>
        <row r="1453">
          <cell r="O1453">
            <v>0</v>
          </cell>
          <cell r="P1453">
            <v>0</v>
          </cell>
        </row>
        <row r="1454">
          <cell r="O1454">
            <v>0</v>
          </cell>
          <cell r="P1454">
            <v>0</v>
          </cell>
        </row>
        <row r="1455">
          <cell r="O1455">
            <v>0</v>
          </cell>
          <cell r="P1455">
            <v>0</v>
          </cell>
        </row>
        <row r="1456">
          <cell r="O1456">
            <v>0</v>
          </cell>
          <cell r="P1456">
            <v>0</v>
          </cell>
        </row>
        <row r="1457">
          <cell r="O1457">
            <v>0</v>
          </cell>
          <cell r="P1457">
            <v>0</v>
          </cell>
        </row>
        <row r="1458">
          <cell r="O1458">
            <v>0</v>
          </cell>
          <cell r="P1458">
            <v>0</v>
          </cell>
        </row>
        <row r="1459">
          <cell r="O1459">
            <v>0</v>
          </cell>
          <cell r="P1459">
            <v>0</v>
          </cell>
        </row>
        <row r="1460">
          <cell r="O1460">
            <v>0</v>
          </cell>
          <cell r="P1460">
            <v>0</v>
          </cell>
        </row>
        <row r="1461">
          <cell r="O1461">
            <v>0</v>
          </cell>
          <cell r="P1461">
            <v>0</v>
          </cell>
        </row>
        <row r="1462">
          <cell r="O1462">
            <v>0</v>
          </cell>
          <cell r="P1462">
            <v>0</v>
          </cell>
        </row>
        <row r="1463">
          <cell r="O1463">
            <v>0</v>
          </cell>
          <cell r="P1463">
            <v>0</v>
          </cell>
        </row>
        <row r="1464">
          <cell r="O1464">
            <v>0</v>
          </cell>
          <cell r="P1464">
            <v>0</v>
          </cell>
        </row>
        <row r="1465">
          <cell r="O1465">
            <v>0</v>
          </cell>
          <cell r="P1465">
            <v>0</v>
          </cell>
        </row>
        <row r="1466">
          <cell r="O1466">
            <v>0</v>
          </cell>
          <cell r="P1466">
            <v>0</v>
          </cell>
        </row>
        <row r="1467">
          <cell r="O1467">
            <v>0</v>
          </cell>
          <cell r="P1467">
            <v>0</v>
          </cell>
        </row>
        <row r="1468">
          <cell r="O1468">
            <v>0</v>
          </cell>
          <cell r="P1468">
            <v>0</v>
          </cell>
        </row>
        <row r="1469">
          <cell r="O1469">
            <v>0</v>
          </cell>
          <cell r="P1469">
            <v>0</v>
          </cell>
        </row>
        <row r="1470">
          <cell r="O1470">
            <v>0</v>
          </cell>
          <cell r="P1470">
            <v>0</v>
          </cell>
        </row>
        <row r="1471">
          <cell r="O1471">
            <v>0</v>
          </cell>
          <cell r="P1471">
            <v>0</v>
          </cell>
        </row>
        <row r="1472">
          <cell r="O1472">
            <v>0</v>
          </cell>
          <cell r="P1472">
            <v>0</v>
          </cell>
        </row>
        <row r="1473">
          <cell r="O1473">
            <v>0</v>
          </cell>
          <cell r="P1473">
            <v>0</v>
          </cell>
        </row>
        <row r="1474">
          <cell r="O1474">
            <v>0</v>
          </cell>
          <cell r="P1474">
            <v>0</v>
          </cell>
        </row>
        <row r="1475">
          <cell r="O1475">
            <v>0</v>
          </cell>
          <cell r="P1475">
            <v>0</v>
          </cell>
        </row>
        <row r="1476">
          <cell r="O1476">
            <v>0</v>
          </cell>
          <cell r="P1476">
            <v>0</v>
          </cell>
        </row>
        <row r="1477">
          <cell r="O1477">
            <v>0</v>
          </cell>
          <cell r="P1477">
            <v>0</v>
          </cell>
        </row>
        <row r="1478">
          <cell r="O1478">
            <v>0</v>
          </cell>
          <cell r="P1478">
            <v>0</v>
          </cell>
        </row>
        <row r="1479">
          <cell r="O1479">
            <v>0</v>
          </cell>
          <cell r="P1479">
            <v>0</v>
          </cell>
        </row>
        <row r="1480">
          <cell r="O1480">
            <v>0</v>
          </cell>
          <cell r="P1480">
            <v>0</v>
          </cell>
        </row>
        <row r="1481">
          <cell r="O1481">
            <v>0</v>
          </cell>
          <cell r="P1481">
            <v>0</v>
          </cell>
        </row>
        <row r="1482">
          <cell r="O1482">
            <v>0</v>
          </cell>
          <cell r="P1482">
            <v>0</v>
          </cell>
        </row>
        <row r="1483">
          <cell r="O1483">
            <v>0</v>
          </cell>
          <cell r="P1483">
            <v>0</v>
          </cell>
        </row>
        <row r="1484">
          <cell r="O1484">
            <v>0</v>
          </cell>
          <cell r="P1484">
            <v>0</v>
          </cell>
        </row>
        <row r="1485">
          <cell r="O1485">
            <v>0</v>
          </cell>
          <cell r="P1485">
            <v>0</v>
          </cell>
        </row>
        <row r="1486">
          <cell r="O1486">
            <v>0</v>
          </cell>
          <cell r="P1486">
            <v>0</v>
          </cell>
        </row>
        <row r="1487">
          <cell r="O1487">
            <v>0</v>
          </cell>
          <cell r="P1487">
            <v>0</v>
          </cell>
        </row>
        <row r="1488">
          <cell r="O1488">
            <v>0</v>
          </cell>
          <cell r="P1488">
            <v>0</v>
          </cell>
        </row>
        <row r="1489">
          <cell r="O1489">
            <v>0</v>
          </cell>
          <cell r="P1489">
            <v>0</v>
          </cell>
        </row>
        <row r="1490">
          <cell r="O1490">
            <v>0</v>
          </cell>
          <cell r="P1490">
            <v>0</v>
          </cell>
        </row>
        <row r="1491">
          <cell r="O1491">
            <v>0</v>
          </cell>
          <cell r="P1491">
            <v>0</v>
          </cell>
        </row>
        <row r="1492">
          <cell r="O1492">
            <v>0</v>
          </cell>
          <cell r="P1492">
            <v>0</v>
          </cell>
        </row>
        <row r="1493">
          <cell r="O1493">
            <v>0</v>
          </cell>
          <cell r="P1493">
            <v>0</v>
          </cell>
        </row>
        <row r="1494">
          <cell r="O1494">
            <v>0</v>
          </cell>
          <cell r="P1494">
            <v>0</v>
          </cell>
        </row>
        <row r="1495">
          <cell r="O1495">
            <v>0</v>
          </cell>
          <cell r="P1495">
            <v>0</v>
          </cell>
        </row>
        <row r="1496">
          <cell r="O1496">
            <v>0</v>
          </cell>
          <cell r="P1496">
            <v>0</v>
          </cell>
        </row>
        <row r="1497">
          <cell r="O1497">
            <v>0</v>
          </cell>
          <cell r="P1497">
            <v>0</v>
          </cell>
        </row>
        <row r="1498">
          <cell r="O1498">
            <v>0</v>
          </cell>
          <cell r="P1498">
            <v>0</v>
          </cell>
        </row>
        <row r="1499">
          <cell r="O1499">
            <v>0</v>
          </cell>
          <cell r="P1499">
            <v>0</v>
          </cell>
        </row>
        <row r="1500">
          <cell r="O1500">
            <v>0</v>
          </cell>
          <cell r="P1500">
            <v>0</v>
          </cell>
        </row>
        <row r="1501">
          <cell r="O1501">
            <v>0</v>
          </cell>
          <cell r="P1501">
            <v>0</v>
          </cell>
        </row>
        <row r="1502">
          <cell r="O1502">
            <v>0</v>
          </cell>
          <cell r="P1502">
            <v>0</v>
          </cell>
        </row>
        <row r="1503">
          <cell r="O1503">
            <v>0</v>
          </cell>
          <cell r="P1503">
            <v>0</v>
          </cell>
        </row>
        <row r="1504">
          <cell r="O1504">
            <v>0</v>
          </cell>
          <cell r="P1504">
            <v>0</v>
          </cell>
        </row>
        <row r="1505">
          <cell r="O1505">
            <v>0</v>
          </cell>
          <cell r="P1505">
            <v>0</v>
          </cell>
        </row>
        <row r="1506">
          <cell r="O1506">
            <v>0</v>
          </cell>
          <cell r="P1506">
            <v>0</v>
          </cell>
        </row>
        <row r="1507">
          <cell r="O1507">
            <v>0</v>
          </cell>
          <cell r="P1507">
            <v>0</v>
          </cell>
        </row>
        <row r="1508">
          <cell r="O1508">
            <v>0</v>
          </cell>
          <cell r="P1508">
            <v>0</v>
          </cell>
        </row>
        <row r="1509">
          <cell r="O1509">
            <v>0</v>
          </cell>
          <cell r="P1509">
            <v>0</v>
          </cell>
        </row>
        <row r="1510">
          <cell r="O1510">
            <v>0</v>
          </cell>
          <cell r="P1510">
            <v>0</v>
          </cell>
        </row>
        <row r="1511">
          <cell r="O1511">
            <v>0</v>
          </cell>
          <cell r="P1511">
            <v>0</v>
          </cell>
        </row>
        <row r="1512">
          <cell r="O1512">
            <v>0</v>
          </cell>
          <cell r="P1512">
            <v>0</v>
          </cell>
        </row>
        <row r="1513">
          <cell r="O1513">
            <v>0</v>
          </cell>
          <cell r="P1513">
            <v>0</v>
          </cell>
        </row>
        <row r="1514">
          <cell r="O1514">
            <v>0</v>
          </cell>
          <cell r="P1514">
            <v>0</v>
          </cell>
        </row>
        <row r="1515">
          <cell r="O1515">
            <v>0</v>
          </cell>
          <cell r="P1515">
            <v>0</v>
          </cell>
        </row>
        <row r="1516">
          <cell r="O1516">
            <v>0</v>
          </cell>
          <cell r="P1516">
            <v>0</v>
          </cell>
        </row>
        <row r="1517">
          <cell r="O1517">
            <v>0</v>
          </cell>
          <cell r="P1517">
            <v>0</v>
          </cell>
        </row>
        <row r="1518">
          <cell r="O1518">
            <v>0</v>
          </cell>
          <cell r="P1518">
            <v>0</v>
          </cell>
        </row>
        <row r="1519">
          <cell r="O1519">
            <v>0</v>
          </cell>
          <cell r="P1519">
            <v>0</v>
          </cell>
        </row>
        <row r="1520">
          <cell r="O1520">
            <v>0</v>
          </cell>
          <cell r="P1520">
            <v>0</v>
          </cell>
        </row>
        <row r="1521">
          <cell r="O1521">
            <v>0</v>
          </cell>
          <cell r="P1521">
            <v>0</v>
          </cell>
        </row>
        <row r="1522">
          <cell r="O1522">
            <v>0</v>
          </cell>
          <cell r="P1522">
            <v>0</v>
          </cell>
        </row>
        <row r="1523">
          <cell r="O1523">
            <v>0</v>
          </cell>
          <cell r="P1523">
            <v>0</v>
          </cell>
        </row>
        <row r="1524">
          <cell r="O1524">
            <v>0</v>
          </cell>
          <cell r="P1524">
            <v>0</v>
          </cell>
        </row>
        <row r="1525">
          <cell r="O1525">
            <v>0</v>
          </cell>
          <cell r="P1525">
            <v>0</v>
          </cell>
        </row>
        <row r="1526">
          <cell r="O1526">
            <v>0</v>
          </cell>
          <cell r="P1526">
            <v>0</v>
          </cell>
        </row>
        <row r="1527">
          <cell r="O1527">
            <v>0</v>
          </cell>
          <cell r="P1527">
            <v>0</v>
          </cell>
        </row>
        <row r="1528">
          <cell r="O1528">
            <v>0</v>
          </cell>
          <cell r="P1528">
            <v>0</v>
          </cell>
        </row>
        <row r="1529">
          <cell r="O1529">
            <v>0</v>
          </cell>
          <cell r="P1529">
            <v>0</v>
          </cell>
        </row>
        <row r="1530">
          <cell r="O1530">
            <v>0</v>
          </cell>
          <cell r="P1530">
            <v>0</v>
          </cell>
        </row>
        <row r="1531">
          <cell r="O1531">
            <v>0</v>
          </cell>
          <cell r="P1531">
            <v>0</v>
          </cell>
        </row>
        <row r="1532">
          <cell r="O1532">
            <v>0</v>
          </cell>
          <cell r="P1532">
            <v>0</v>
          </cell>
        </row>
        <row r="1533">
          <cell r="O1533">
            <v>0</v>
          </cell>
          <cell r="P1533">
            <v>0</v>
          </cell>
        </row>
        <row r="1534">
          <cell r="O1534">
            <v>0</v>
          </cell>
          <cell r="P1534">
            <v>0</v>
          </cell>
        </row>
        <row r="1535">
          <cell r="O1535">
            <v>0</v>
          </cell>
          <cell r="P1535">
            <v>0</v>
          </cell>
        </row>
        <row r="1536">
          <cell r="O1536">
            <v>0</v>
          </cell>
          <cell r="P1536">
            <v>0</v>
          </cell>
        </row>
        <row r="1537">
          <cell r="O1537">
            <v>0</v>
          </cell>
          <cell r="P1537">
            <v>0</v>
          </cell>
        </row>
        <row r="1538">
          <cell r="O1538">
            <v>0</v>
          </cell>
          <cell r="P1538">
            <v>0</v>
          </cell>
        </row>
        <row r="1539">
          <cell r="O1539">
            <v>0</v>
          </cell>
          <cell r="P1539">
            <v>0</v>
          </cell>
        </row>
        <row r="1540">
          <cell r="O1540">
            <v>0</v>
          </cell>
          <cell r="P1540">
            <v>0</v>
          </cell>
        </row>
        <row r="1541">
          <cell r="O1541">
            <v>0</v>
          </cell>
          <cell r="P1541">
            <v>0</v>
          </cell>
        </row>
        <row r="1542">
          <cell r="O1542">
            <v>0</v>
          </cell>
          <cell r="P1542">
            <v>0</v>
          </cell>
        </row>
        <row r="1543">
          <cell r="O1543">
            <v>0</v>
          </cell>
          <cell r="P1543">
            <v>0</v>
          </cell>
        </row>
        <row r="1544">
          <cell r="O1544">
            <v>0</v>
          </cell>
          <cell r="P1544">
            <v>0</v>
          </cell>
        </row>
        <row r="1545">
          <cell r="O1545">
            <v>0</v>
          </cell>
          <cell r="P1545">
            <v>0</v>
          </cell>
        </row>
        <row r="1546">
          <cell r="O1546">
            <v>0</v>
          </cell>
          <cell r="P1546">
            <v>0</v>
          </cell>
        </row>
        <row r="1547">
          <cell r="O1547">
            <v>0</v>
          </cell>
          <cell r="P1547">
            <v>0</v>
          </cell>
        </row>
        <row r="1548">
          <cell r="O1548">
            <v>0</v>
          </cell>
          <cell r="P1548">
            <v>0</v>
          </cell>
        </row>
        <row r="1549">
          <cell r="O1549">
            <v>0</v>
          </cell>
          <cell r="P1549">
            <v>0</v>
          </cell>
        </row>
        <row r="1550">
          <cell r="O1550">
            <v>0</v>
          </cell>
          <cell r="P1550">
            <v>0</v>
          </cell>
        </row>
        <row r="1551">
          <cell r="O1551">
            <v>0</v>
          </cell>
          <cell r="P1551">
            <v>0</v>
          </cell>
        </row>
        <row r="1552">
          <cell r="O1552">
            <v>0</v>
          </cell>
          <cell r="P1552">
            <v>0</v>
          </cell>
        </row>
        <row r="1553">
          <cell r="O1553">
            <v>0</v>
          </cell>
          <cell r="P1553">
            <v>0</v>
          </cell>
        </row>
        <row r="1554">
          <cell r="O1554">
            <v>0</v>
          </cell>
          <cell r="P1554">
            <v>0</v>
          </cell>
        </row>
        <row r="1555">
          <cell r="O1555">
            <v>0</v>
          </cell>
          <cell r="P1555">
            <v>0</v>
          </cell>
        </row>
        <row r="1556">
          <cell r="O1556">
            <v>0</v>
          </cell>
          <cell r="P1556">
            <v>0</v>
          </cell>
        </row>
        <row r="1557">
          <cell r="O1557">
            <v>0</v>
          </cell>
          <cell r="P1557">
            <v>0</v>
          </cell>
        </row>
        <row r="1558">
          <cell r="O1558">
            <v>0</v>
          </cell>
          <cell r="P1558">
            <v>0</v>
          </cell>
        </row>
        <row r="1559">
          <cell r="O1559">
            <v>0</v>
          </cell>
          <cell r="P1559">
            <v>0</v>
          </cell>
        </row>
        <row r="1560">
          <cell r="O1560">
            <v>0</v>
          </cell>
          <cell r="P1560">
            <v>0</v>
          </cell>
        </row>
        <row r="1561">
          <cell r="O1561">
            <v>0</v>
          </cell>
          <cell r="P1561">
            <v>0</v>
          </cell>
        </row>
        <row r="1562">
          <cell r="O1562">
            <v>0</v>
          </cell>
          <cell r="P1562">
            <v>0</v>
          </cell>
        </row>
        <row r="1563">
          <cell r="O1563">
            <v>0</v>
          </cell>
          <cell r="P1563">
            <v>0</v>
          </cell>
        </row>
        <row r="1564">
          <cell r="O1564">
            <v>0</v>
          </cell>
          <cell r="P1564">
            <v>0</v>
          </cell>
        </row>
        <row r="1565">
          <cell r="O1565">
            <v>0</v>
          </cell>
          <cell r="P1565">
            <v>0</v>
          </cell>
        </row>
        <row r="1566">
          <cell r="O1566">
            <v>0</v>
          </cell>
          <cell r="P1566">
            <v>0</v>
          </cell>
        </row>
        <row r="1567">
          <cell r="O1567">
            <v>0</v>
          </cell>
          <cell r="P1567">
            <v>0</v>
          </cell>
        </row>
        <row r="1568">
          <cell r="O1568">
            <v>0</v>
          </cell>
          <cell r="P1568">
            <v>0</v>
          </cell>
        </row>
        <row r="1569">
          <cell r="O1569">
            <v>0</v>
          </cell>
          <cell r="P1569">
            <v>0</v>
          </cell>
        </row>
        <row r="1570">
          <cell r="O1570">
            <v>0</v>
          </cell>
          <cell r="P1570">
            <v>0</v>
          </cell>
        </row>
        <row r="1571">
          <cell r="O1571">
            <v>0</v>
          </cell>
          <cell r="P1571">
            <v>0</v>
          </cell>
        </row>
        <row r="1572">
          <cell r="O1572">
            <v>0</v>
          </cell>
          <cell r="P1572">
            <v>0</v>
          </cell>
        </row>
        <row r="1573">
          <cell r="O1573">
            <v>0</v>
          </cell>
          <cell r="P1573">
            <v>0</v>
          </cell>
        </row>
        <row r="1574">
          <cell r="O1574">
            <v>0</v>
          </cell>
          <cell r="P1574">
            <v>0</v>
          </cell>
        </row>
        <row r="1575">
          <cell r="O1575">
            <v>0</v>
          </cell>
          <cell r="P1575">
            <v>0</v>
          </cell>
        </row>
        <row r="1576">
          <cell r="O1576">
            <v>0</v>
          </cell>
          <cell r="P1576">
            <v>0</v>
          </cell>
        </row>
        <row r="1577">
          <cell r="O1577">
            <v>0</v>
          </cell>
          <cell r="P1577">
            <v>0</v>
          </cell>
        </row>
        <row r="1578">
          <cell r="O1578">
            <v>0</v>
          </cell>
          <cell r="P1578">
            <v>0</v>
          </cell>
        </row>
        <row r="1579">
          <cell r="O1579">
            <v>0</v>
          </cell>
          <cell r="P1579">
            <v>0</v>
          </cell>
        </row>
        <row r="1580">
          <cell r="O1580">
            <v>0</v>
          </cell>
          <cell r="P1580">
            <v>0</v>
          </cell>
        </row>
        <row r="1581">
          <cell r="O1581">
            <v>0</v>
          </cell>
          <cell r="P1581">
            <v>0</v>
          </cell>
        </row>
        <row r="1582">
          <cell r="O1582">
            <v>0</v>
          </cell>
          <cell r="P1582">
            <v>0</v>
          </cell>
        </row>
        <row r="1583">
          <cell r="O1583">
            <v>0</v>
          </cell>
          <cell r="P1583">
            <v>0</v>
          </cell>
        </row>
        <row r="1584">
          <cell r="O1584">
            <v>0</v>
          </cell>
          <cell r="P1584">
            <v>0</v>
          </cell>
        </row>
        <row r="1585">
          <cell r="O1585">
            <v>0</v>
          </cell>
          <cell r="P1585">
            <v>0</v>
          </cell>
        </row>
        <row r="1586">
          <cell r="O1586">
            <v>0</v>
          </cell>
          <cell r="P1586">
            <v>0</v>
          </cell>
        </row>
        <row r="1587">
          <cell r="O1587">
            <v>0</v>
          </cell>
          <cell r="P1587">
            <v>0</v>
          </cell>
        </row>
        <row r="1588">
          <cell r="O1588">
            <v>0</v>
          </cell>
          <cell r="P1588">
            <v>0</v>
          </cell>
        </row>
        <row r="1589">
          <cell r="O1589">
            <v>0</v>
          </cell>
          <cell r="P1589">
            <v>0</v>
          </cell>
        </row>
        <row r="1590">
          <cell r="O1590">
            <v>0</v>
          </cell>
          <cell r="P1590">
            <v>0</v>
          </cell>
        </row>
        <row r="1591">
          <cell r="O1591">
            <v>0</v>
          </cell>
          <cell r="P1591">
            <v>0</v>
          </cell>
        </row>
        <row r="1592">
          <cell r="O1592">
            <v>0</v>
          </cell>
          <cell r="P1592">
            <v>0</v>
          </cell>
        </row>
        <row r="1593">
          <cell r="O1593">
            <v>0</v>
          </cell>
          <cell r="P1593">
            <v>0</v>
          </cell>
        </row>
        <row r="1594">
          <cell r="O1594">
            <v>0</v>
          </cell>
          <cell r="P1594">
            <v>0</v>
          </cell>
        </row>
        <row r="1595">
          <cell r="O1595">
            <v>0</v>
          </cell>
          <cell r="P1595">
            <v>0</v>
          </cell>
        </row>
        <row r="1596">
          <cell r="O1596">
            <v>0</v>
          </cell>
          <cell r="P1596">
            <v>0</v>
          </cell>
        </row>
        <row r="1597">
          <cell r="O1597">
            <v>0</v>
          </cell>
          <cell r="P1597">
            <v>0</v>
          </cell>
        </row>
        <row r="1598">
          <cell r="O1598">
            <v>0</v>
          </cell>
          <cell r="P1598">
            <v>0</v>
          </cell>
        </row>
        <row r="1599">
          <cell r="O1599">
            <v>0</v>
          </cell>
          <cell r="P1599">
            <v>0</v>
          </cell>
        </row>
        <row r="1600">
          <cell r="O1600">
            <v>0</v>
          </cell>
          <cell r="P1600">
            <v>0</v>
          </cell>
        </row>
        <row r="1601">
          <cell r="O1601">
            <v>0</v>
          </cell>
          <cell r="P1601">
            <v>0</v>
          </cell>
        </row>
        <row r="1602">
          <cell r="O1602">
            <v>0</v>
          </cell>
          <cell r="P1602">
            <v>0</v>
          </cell>
        </row>
        <row r="1603">
          <cell r="O1603">
            <v>0</v>
          </cell>
          <cell r="P1603">
            <v>0</v>
          </cell>
        </row>
        <row r="1604">
          <cell r="O1604">
            <v>0</v>
          </cell>
          <cell r="P1604">
            <v>0</v>
          </cell>
        </row>
        <row r="1605">
          <cell r="O1605">
            <v>0</v>
          </cell>
          <cell r="P1605">
            <v>0</v>
          </cell>
        </row>
        <row r="1606">
          <cell r="O1606">
            <v>0</v>
          </cell>
          <cell r="P1606">
            <v>0</v>
          </cell>
        </row>
        <row r="1607">
          <cell r="O1607">
            <v>0</v>
          </cell>
          <cell r="P1607">
            <v>0</v>
          </cell>
        </row>
        <row r="1608">
          <cell r="O1608">
            <v>0</v>
          </cell>
          <cell r="P1608">
            <v>0</v>
          </cell>
        </row>
        <row r="1609">
          <cell r="O1609">
            <v>0</v>
          </cell>
          <cell r="P1609">
            <v>0</v>
          </cell>
        </row>
        <row r="1610">
          <cell r="O1610">
            <v>0</v>
          </cell>
          <cell r="P1610">
            <v>0</v>
          </cell>
        </row>
        <row r="1611">
          <cell r="O1611">
            <v>0</v>
          </cell>
          <cell r="P1611">
            <v>0</v>
          </cell>
        </row>
        <row r="1612">
          <cell r="O1612">
            <v>0</v>
          </cell>
          <cell r="P1612">
            <v>0</v>
          </cell>
        </row>
        <row r="1613">
          <cell r="O1613">
            <v>0</v>
          </cell>
          <cell r="P1613">
            <v>0</v>
          </cell>
        </row>
        <row r="1614">
          <cell r="O1614">
            <v>0</v>
          </cell>
          <cell r="P1614">
            <v>0</v>
          </cell>
        </row>
        <row r="1615">
          <cell r="O1615">
            <v>0</v>
          </cell>
          <cell r="P1615">
            <v>0</v>
          </cell>
        </row>
        <row r="1616">
          <cell r="O1616">
            <v>0</v>
          </cell>
          <cell r="P1616">
            <v>0</v>
          </cell>
        </row>
        <row r="1617">
          <cell r="O1617">
            <v>0</v>
          </cell>
          <cell r="P1617">
            <v>0</v>
          </cell>
        </row>
        <row r="1618">
          <cell r="O1618">
            <v>0</v>
          </cell>
          <cell r="P1618">
            <v>0</v>
          </cell>
        </row>
        <row r="1619">
          <cell r="O1619">
            <v>0</v>
          </cell>
          <cell r="P1619">
            <v>0</v>
          </cell>
        </row>
        <row r="1620">
          <cell r="O1620">
            <v>0</v>
          </cell>
          <cell r="P1620">
            <v>0</v>
          </cell>
        </row>
        <row r="1621">
          <cell r="O1621">
            <v>0</v>
          </cell>
          <cell r="P1621">
            <v>0</v>
          </cell>
        </row>
        <row r="1622">
          <cell r="O1622">
            <v>0</v>
          </cell>
          <cell r="P1622">
            <v>0</v>
          </cell>
        </row>
        <row r="1623">
          <cell r="O1623">
            <v>0</v>
          </cell>
          <cell r="P1623">
            <v>0</v>
          </cell>
        </row>
        <row r="1624">
          <cell r="O1624">
            <v>0</v>
          </cell>
          <cell r="P1624">
            <v>0</v>
          </cell>
        </row>
        <row r="1625">
          <cell r="O1625">
            <v>0</v>
          </cell>
          <cell r="P1625">
            <v>0</v>
          </cell>
        </row>
        <row r="1626">
          <cell r="O1626">
            <v>0</v>
          </cell>
          <cell r="P1626">
            <v>0</v>
          </cell>
        </row>
        <row r="1627">
          <cell r="O1627">
            <v>0</v>
          </cell>
          <cell r="P1627">
            <v>0</v>
          </cell>
        </row>
        <row r="1628">
          <cell r="O1628">
            <v>0</v>
          </cell>
          <cell r="P1628">
            <v>0</v>
          </cell>
        </row>
        <row r="1629">
          <cell r="O1629">
            <v>0</v>
          </cell>
          <cell r="P1629">
            <v>0</v>
          </cell>
        </row>
        <row r="1630">
          <cell r="O1630">
            <v>0</v>
          </cell>
          <cell r="P1630">
            <v>0</v>
          </cell>
        </row>
        <row r="1631">
          <cell r="O1631">
            <v>0</v>
          </cell>
          <cell r="P1631">
            <v>0</v>
          </cell>
        </row>
        <row r="1632">
          <cell r="O1632">
            <v>0</v>
          </cell>
          <cell r="P1632">
            <v>0</v>
          </cell>
        </row>
        <row r="1633">
          <cell r="O1633">
            <v>0</v>
          </cell>
          <cell r="P1633">
            <v>0</v>
          </cell>
        </row>
        <row r="1634">
          <cell r="O1634">
            <v>0</v>
          </cell>
          <cell r="P1634">
            <v>0</v>
          </cell>
        </row>
        <row r="1635">
          <cell r="O1635">
            <v>0</v>
          </cell>
          <cell r="P1635">
            <v>0</v>
          </cell>
        </row>
        <row r="1636">
          <cell r="O1636">
            <v>0</v>
          </cell>
          <cell r="P1636">
            <v>0</v>
          </cell>
        </row>
        <row r="1637">
          <cell r="O1637">
            <v>0</v>
          </cell>
          <cell r="P1637">
            <v>0</v>
          </cell>
        </row>
        <row r="1638">
          <cell r="O1638">
            <v>0</v>
          </cell>
          <cell r="P1638">
            <v>0</v>
          </cell>
        </row>
        <row r="1639">
          <cell r="O1639">
            <v>0</v>
          </cell>
          <cell r="P1639">
            <v>0</v>
          </cell>
        </row>
        <row r="1640">
          <cell r="O1640">
            <v>0</v>
          </cell>
          <cell r="P1640">
            <v>0</v>
          </cell>
        </row>
        <row r="1641">
          <cell r="O1641">
            <v>0</v>
          </cell>
          <cell r="P1641">
            <v>0</v>
          </cell>
        </row>
        <row r="1642">
          <cell r="O1642">
            <v>0</v>
          </cell>
          <cell r="P1642">
            <v>0</v>
          </cell>
        </row>
        <row r="1643">
          <cell r="O1643">
            <v>0</v>
          </cell>
          <cell r="P1643">
            <v>0</v>
          </cell>
        </row>
        <row r="1644">
          <cell r="O1644">
            <v>0</v>
          </cell>
          <cell r="P1644">
            <v>0</v>
          </cell>
        </row>
        <row r="1645">
          <cell r="O1645">
            <v>0</v>
          </cell>
          <cell r="P1645">
            <v>0</v>
          </cell>
        </row>
        <row r="1646">
          <cell r="O1646">
            <v>0</v>
          </cell>
          <cell r="P1646">
            <v>0</v>
          </cell>
        </row>
        <row r="1647">
          <cell r="O1647">
            <v>0</v>
          </cell>
          <cell r="P1647">
            <v>0</v>
          </cell>
        </row>
        <row r="1648">
          <cell r="O1648">
            <v>0</v>
          </cell>
          <cell r="P1648">
            <v>0</v>
          </cell>
        </row>
        <row r="1649">
          <cell r="O1649">
            <v>0</v>
          </cell>
          <cell r="P1649">
            <v>0</v>
          </cell>
        </row>
        <row r="1650">
          <cell r="O1650">
            <v>0</v>
          </cell>
          <cell r="P1650">
            <v>0</v>
          </cell>
        </row>
        <row r="1651">
          <cell r="O1651">
            <v>0</v>
          </cell>
          <cell r="P1651">
            <v>0</v>
          </cell>
        </row>
        <row r="1652">
          <cell r="O1652">
            <v>0</v>
          </cell>
          <cell r="P1652">
            <v>0</v>
          </cell>
        </row>
        <row r="1653">
          <cell r="O1653">
            <v>0</v>
          </cell>
          <cell r="P1653">
            <v>0</v>
          </cell>
        </row>
        <row r="1654">
          <cell r="O1654">
            <v>0</v>
          </cell>
          <cell r="P1654">
            <v>0</v>
          </cell>
        </row>
        <row r="1655">
          <cell r="O1655">
            <v>0</v>
          </cell>
          <cell r="P1655">
            <v>0</v>
          </cell>
        </row>
        <row r="1656">
          <cell r="O1656">
            <v>0</v>
          </cell>
          <cell r="P1656">
            <v>0</v>
          </cell>
        </row>
        <row r="1657">
          <cell r="O1657">
            <v>0</v>
          </cell>
          <cell r="P1657">
            <v>0</v>
          </cell>
        </row>
        <row r="1658">
          <cell r="O1658">
            <v>0</v>
          </cell>
          <cell r="P1658">
            <v>0</v>
          </cell>
        </row>
        <row r="1659">
          <cell r="O1659">
            <v>0</v>
          </cell>
          <cell r="P1659">
            <v>0</v>
          </cell>
        </row>
        <row r="1660">
          <cell r="O1660">
            <v>0</v>
          </cell>
          <cell r="P1660">
            <v>0</v>
          </cell>
        </row>
        <row r="1661">
          <cell r="O1661">
            <v>0</v>
          </cell>
          <cell r="P1661">
            <v>0</v>
          </cell>
        </row>
        <row r="1662">
          <cell r="O1662">
            <v>0</v>
          </cell>
          <cell r="P1662">
            <v>0</v>
          </cell>
        </row>
        <row r="1663">
          <cell r="O1663">
            <v>0</v>
          </cell>
          <cell r="P1663">
            <v>0</v>
          </cell>
        </row>
        <row r="1664">
          <cell r="O1664">
            <v>0</v>
          </cell>
          <cell r="P1664">
            <v>0</v>
          </cell>
        </row>
        <row r="1665">
          <cell r="O1665">
            <v>0</v>
          </cell>
          <cell r="P1665">
            <v>0</v>
          </cell>
        </row>
        <row r="1666">
          <cell r="O1666">
            <v>0</v>
          </cell>
          <cell r="P1666">
            <v>0</v>
          </cell>
        </row>
        <row r="1667">
          <cell r="O1667">
            <v>0</v>
          </cell>
          <cell r="P1667">
            <v>0</v>
          </cell>
        </row>
        <row r="1668">
          <cell r="O1668">
            <v>0</v>
          </cell>
          <cell r="P1668">
            <v>0</v>
          </cell>
        </row>
        <row r="1669">
          <cell r="O1669">
            <v>0</v>
          </cell>
          <cell r="P1669">
            <v>0</v>
          </cell>
        </row>
        <row r="1670">
          <cell r="O1670">
            <v>0</v>
          </cell>
          <cell r="P1670">
            <v>0</v>
          </cell>
        </row>
        <row r="1671">
          <cell r="O1671">
            <v>0</v>
          </cell>
          <cell r="P1671">
            <v>0</v>
          </cell>
        </row>
        <row r="1672">
          <cell r="O1672">
            <v>0</v>
          </cell>
          <cell r="P1672">
            <v>0</v>
          </cell>
        </row>
        <row r="1673">
          <cell r="O1673">
            <v>0</v>
          </cell>
          <cell r="P1673">
            <v>0</v>
          </cell>
        </row>
        <row r="1674">
          <cell r="O1674">
            <v>0</v>
          </cell>
          <cell r="P1674">
            <v>0</v>
          </cell>
        </row>
        <row r="1675">
          <cell r="O1675">
            <v>0</v>
          </cell>
          <cell r="P1675">
            <v>0</v>
          </cell>
        </row>
        <row r="1676">
          <cell r="O1676">
            <v>0</v>
          </cell>
          <cell r="P1676">
            <v>0</v>
          </cell>
        </row>
        <row r="1677">
          <cell r="O1677">
            <v>0</v>
          </cell>
          <cell r="P1677">
            <v>0</v>
          </cell>
        </row>
        <row r="1678">
          <cell r="O1678">
            <v>0</v>
          </cell>
          <cell r="P1678">
            <v>0</v>
          </cell>
        </row>
        <row r="1679">
          <cell r="O1679">
            <v>0</v>
          </cell>
          <cell r="P1679">
            <v>0</v>
          </cell>
        </row>
        <row r="1680">
          <cell r="O1680">
            <v>0</v>
          </cell>
          <cell r="P1680">
            <v>0</v>
          </cell>
        </row>
        <row r="1681">
          <cell r="O1681">
            <v>0</v>
          </cell>
          <cell r="P1681">
            <v>0</v>
          </cell>
        </row>
        <row r="1682">
          <cell r="O1682">
            <v>0</v>
          </cell>
          <cell r="P1682">
            <v>0</v>
          </cell>
        </row>
        <row r="1683">
          <cell r="O1683">
            <v>0</v>
          </cell>
          <cell r="P1683">
            <v>0</v>
          </cell>
        </row>
        <row r="1684">
          <cell r="O1684">
            <v>0</v>
          </cell>
          <cell r="P1684">
            <v>0</v>
          </cell>
        </row>
        <row r="1685">
          <cell r="O1685">
            <v>0</v>
          </cell>
          <cell r="P1685">
            <v>0</v>
          </cell>
        </row>
        <row r="1686">
          <cell r="O1686">
            <v>0</v>
          </cell>
          <cell r="P1686">
            <v>0</v>
          </cell>
        </row>
        <row r="1687">
          <cell r="O1687">
            <v>0</v>
          </cell>
          <cell r="P1687">
            <v>0</v>
          </cell>
        </row>
        <row r="1688">
          <cell r="O1688">
            <v>0</v>
          </cell>
          <cell r="P1688">
            <v>0</v>
          </cell>
        </row>
        <row r="1689">
          <cell r="O1689">
            <v>0</v>
          </cell>
          <cell r="P1689">
            <v>0</v>
          </cell>
        </row>
        <row r="1690">
          <cell r="O1690">
            <v>0</v>
          </cell>
          <cell r="P1690">
            <v>0</v>
          </cell>
        </row>
        <row r="1691">
          <cell r="O1691">
            <v>0</v>
          </cell>
          <cell r="P1691">
            <v>0</v>
          </cell>
        </row>
        <row r="1692">
          <cell r="O1692">
            <v>0</v>
          </cell>
          <cell r="P1692">
            <v>0</v>
          </cell>
        </row>
        <row r="1693">
          <cell r="O1693">
            <v>0</v>
          </cell>
          <cell r="P1693">
            <v>0</v>
          </cell>
        </row>
        <row r="1694">
          <cell r="O1694">
            <v>0</v>
          </cell>
          <cell r="P1694">
            <v>0</v>
          </cell>
        </row>
        <row r="1695">
          <cell r="O1695">
            <v>0</v>
          </cell>
          <cell r="P1695">
            <v>0</v>
          </cell>
        </row>
        <row r="1696">
          <cell r="O1696">
            <v>0</v>
          </cell>
          <cell r="P1696">
            <v>0</v>
          </cell>
        </row>
        <row r="1697">
          <cell r="O1697">
            <v>0</v>
          </cell>
          <cell r="P1697">
            <v>0</v>
          </cell>
        </row>
        <row r="1698">
          <cell r="O1698">
            <v>0</v>
          </cell>
          <cell r="P1698">
            <v>0</v>
          </cell>
        </row>
        <row r="1699">
          <cell r="O1699">
            <v>0</v>
          </cell>
          <cell r="P1699">
            <v>0</v>
          </cell>
        </row>
        <row r="1700">
          <cell r="O1700">
            <v>0</v>
          </cell>
          <cell r="P1700">
            <v>0</v>
          </cell>
        </row>
        <row r="1701">
          <cell r="O1701">
            <v>0</v>
          </cell>
          <cell r="P1701">
            <v>0</v>
          </cell>
        </row>
        <row r="1702">
          <cell r="O1702">
            <v>0</v>
          </cell>
          <cell r="P1702">
            <v>0</v>
          </cell>
        </row>
        <row r="1703">
          <cell r="O1703">
            <v>0</v>
          </cell>
          <cell r="P1703">
            <v>0</v>
          </cell>
        </row>
        <row r="1704">
          <cell r="O1704">
            <v>0</v>
          </cell>
          <cell r="P1704">
            <v>0</v>
          </cell>
        </row>
        <row r="1705">
          <cell r="O1705">
            <v>0</v>
          </cell>
          <cell r="P1705">
            <v>0</v>
          </cell>
        </row>
        <row r="1706">
          <cell r="O1706">
            <v>0</v>
          </cell>
          <cell r="P1706">
            <v>0</v>
          </cell>
        </row>
        <row r="1707">
          <cell r="O1707">
            <v>0</v>
          </cell>
          <cell r="P1707">
            <v>0</v>
          </cell>
        </row>
        <row r="1708">
          <cell r="O1708">
            <v>0</v>
          </cell>
          <cell r="P1708">
            <v>0</v>
          </cell>
        </row>
        <row r="1709">
          <cell r="O1709">
            <v>0</v>
          </cell>
          <cell r="P1709">
            <v>0</v>
          </cell>
        </row>
        <row r="1710">
          <cell r="O1710">
            <v>0</v>
          </cell>
          <cell r="P1710">
            <v>0</v>
          </cell>
        </row>
        <row r="1711">
          <cell r="O1711">
            <v>0</v>
          </cell>
          <cell r="P1711">
            <v>0</v>
          </cell>
        </row>
        <row r="1712">
          <cell r="O1712">
            <v>0</v>
          </cell>
          <cell r="P1712">
            <v>0</v>
          </cell>
        </row>
        <row r="1713">
          <cell r="O1713">
            <v>0</v>
          </cell>
          <cell r="P1713">
            <v>0</v>
          </cell>
        </row>
        <row r="1714">
          <cell r="O1714">
            <v>0</v>
          </cell>
          <cell r="P1714">
            <v>0</v>
          </cell>
        </row>
        <row r="1715">
          <cell r="O1715">
            <v>0</v>
          </cell>
          <cell r="P1715">
            <v>0</v>
          </cell>
        </row>
        <row r="1716">
          <cell r="O1716">
            <v>0</v>
          </cell>
          <cell r="P1716">
            <v>0</v>
          </cell>
        </row>
        <row r="1717">
          <cell r="O1717">
            <v>0</v>
          </cell>
          <cell r="P1717">
            <v>0</v>
          </cell>
        </row>
        <row r="1718">
          <cell r="O1718">
            <v>0</v>
          </cell>
          <cell r="P1718">
            <v>0</v>
          </cell>
        </row>
        <row r="1719">
          <cell r="O1719">
            <v>0</v>
          </cell>
          <cell r="P1719">
            <v>0</v>
          </cell>
        </row>
        <row r="1720">
          <cell r="O1720">
            <v>0</v>
          </cell>
          <cell r="P1720">
            <v>0</v>
          </cell>
        </row>
        <row r="1721">
          <cell r="O1721">
            <v>0</v>
          </cell>
          <cell r="P1721">
            <v>0</v>
          </cell>
        </row>
        <row r="1722">
          <cell r="O1722">
            <v>0</v>
          </cell>
          <cell r="P1722">
            <v>0</v>
          </cell>
        </row>
        <row r="1723">
          <cell r="O1723">
            <v>0</v>
          </cell>
          <cell r="P1723">
            <v>0</v>
          </cell>
        </row>
        <row r="1724">
          <cell r="O1724">
            <v>0</v>
          </cell>
          <cell r="P1724">
            <v>0</v>
          </cell>
        </row>
        <row r="1725">
          <cell r="O1725">
            <v>0</v>
          </cell>
          <cell r="P1725">
            <v>0</v>
          </cell>
        </row>
        <row r="1726">
          <cell r="O1726">
            <v>0</v>
          </cell>
          <cell r="P1726">
            <v>0</v>
          </cell>
        </row>
        <row r="1727">
          <cell r="O1727">
            <v>0</v>
          </cell>
          <cell r="P1727">
            <v>0</v>
          </cell>
        </row>
        <row r="1728">
          <cell r="O1728">
            <v>0</v>
          </cell>
          <cell r="P1728">
            <v>0</v>
          </cell>
        </row>
        <row r="1729">
          <cell r="O1729">
            <v>0</v>
          </cell>
          <cell r="P1729">
            <v>0</v>
          </cell>
        </row>
        <row r="1730">
          <cell r="O1730">
            <v>0</v>
          </cell>
          <cell r="P1730">
            <v>0</v>
          </cell>
        </row>
        <row r="1731">
          <cell r="O1731">
            <v>0</v>
          </cell>
          <cell r="P1731">
            <v>0</v>
          </cell>
        </row>
        <row r="1732">
          <cell r="O1732">
            <v>0</v>
          </cell>
          <cell r="P1732">
            <v>0</v>
          </cell>
        </row>
        <row r="1733">
          <cell r="O1733">
            <v>0</v>
          </cell>
          <cell r="P1733">
            <v>0</v>
          </cell>
        </row>
        <row r="1734">
          <cell r="O1734">
            <v>0</v>
          </cell>
          <cell r="P1734">
            <v>0</v>
          </cell>
        </row>
        <row r="1735">
          <cell r="O1735">
            <v>0</v>
          </cell>
          <cell r="P1735">
            <v>0</v>
          </cell>
        </row>
        <row r="1736">
          <cell r="O1736">
            <v>0</v>
          </cell>
          <cell r="P1736">
            <v>0</v>
          </cell>
        </row>
        <row r="1737">
          <cell r="O1737">
            <v>0</v>
          </cell>
          <cell r="P1737">
            <v>0</v>
          </cell>
        </row>
        <row r="1738">
          <cell r="O1738">
            <v>0</v>
          </cell>
          <cell r="P1738">
            <v>0</v>
          </cell>
        </row>
        <row r="1739">
          <cell r="O1739">
            <v>0</v>
          </cell>
          <cell r="P1739">
            <v>0</v>
          </cell>
        </row>
        <row r="1740">
          <cell r="O1740">
            <v>0</v>
          </cell>
          <cell r="P1740">
            <v>0</v>
          </cell>
        </row>
        <row r="1741">
          <cell r="O1741">
            <v>0</v>
          </cell>
          <cell r="P1741">
            <v>0</v>
          </cell>
        </row>
        <row r="1742">
          <cell r="O1742">
            <v>0</v>
          </cell>
          <cell r="P1742">
            <v>0</v>
          </cell>
        </row>
        <row r="1743">
          <cell r="O1743">
            <v>0</v>
          </cell>
          <cell r="P1743">
            <v>0</v>
          </cell>
        </row>
        <row r="1744">
          <cell r="O1744">
            <v>0</v>
          </cell>
          <cell r="P1744">
            <v>0</v>
          </cell>
        </row>
        <row r="1745">
          <cell r="O1745">
            <v>0</v>
          </cell>
          <cell r="P1745">
            <v>0</v>
          </cell>
        </row>
        <row r="1746">
          <cell r="O1746">
            <v>0</v>
          </cell>
          <cell r="P1746">
            <v>0</v>
          </cell>
        </row>
        <row r="1747">
          <cell r="O1747">
            <v>0</v>
          </cell>
          <cell r="P1747">
            <v>0</v>
          </cell>
        </row>
        <row r="1748">
          <cell r="O1748">
            <v>0</v>
          </cell>
          <cell r="P1748">
            <v>0</v>
          </cell>
        </row>
        <row r="1749">
          <cell r="O1749">
            <v>0</v>
          </cell>
          <cell r="P1749">
            <v>0</v>
          </cell>
        </row>
        <row r="1750">
          <cell r="O1750">
            <v>0</v>
          </cell>
          <cell r="P1750">
            <v>0</v>
          </cell>
        </row>
        <row r="1751">
          <cell r="O1751">
            <v>0</v>
          </cell>
          <cell r="P1751">
            <v>0</v>
          </cell>
        </row>
        <row r="1752">
          <cell r="O1752">
            <v>0</v>
          </cell>
          <cell r="P1752">
            <v>0</v>
          </cell>
        </row>
        <row r="1753">
          <cell r="O1753">
            <v>0</v>
          </cell>
          <cell r="P1753">
            <v>0</v>
          </cell>
        </row>
        <row r="1754">
          <cell r="O1754">
            <v>0</v>
          </cell>
          <cell r="P1754">
            <v>0</v>
          </cell>
        </row>
        <row r="1755">
          <cell r="O1755">
            <v>0</v>
          </cell>
          <cell r="P1755">
            <v>0</v>
          </cell>
        </row>
        <row r="1756">
          <cell r="O1756">
            <v>0</v>
          </cell>
          <cell r="P1756">
            <v>0</v>
          </cell>
        </row>
        <row r="1757">
          <cell r="O1757">
            <v>0</v>
          </cell>
          <cell r="P1757">
            <v>0</v>
          </cell>
        </row>
        <row r="1758">
          <cell r="O1758">
            <v>0</v>
          </cell>
          <cell r="P1758">
            <v>0</v>
          </cell>
        </row>
        <row r="1759">
          <cell r="O1759">
            <v>0</v>
          </cell>
          <cell r="P1759">
            <v>0</v>
          </cell>
        </row>
        <row r="1760">
          <cell r="O1760">
            <v>0</v>
          </cell>
          <cell r="P1760">
            <v>0</v>
          </cell>
        </row>
        <row r="1761">
          <cell r="O1761">
            <v>0</v>
          </cell>
          <cell r="P1761">
            <v>0</v>
          </cell>
        </row>
        <row r="1762">
          <cell r="O1762">
            <v>0</v>
          </cell>
          <cell r="P1762">
            <v>0</v>
          </cell>
        </row>
        <row r="1763">
          <cell r="O1763">
            <v>0</v>
          </cell>
          <cell r="P1763">
            <v>0</v>
          </cell>
        </row>
        <row r="1764">
          <cell r="O1764">
            <v>0</v>
          </cell>
          <cell r="P1764">
            <v>0</v>
          </cell>
        </row>
        <row r="1765">
          <cell r="O1765">
            <v>0</v>
          </cell>
          <cell r="P1765">
            <v>0</v>
          </cell>
        </row>
        <row r="1766">
          <cell r="O1766">
            <v>0</v>
          </cell>
          <cell r="P1766">
            <v>0</v>
          </cell>
        </row>
        <row r="1767">
          <cell r="O1767">
            <v>0</v>
          </cell>
          <cell r="P1767">
            <v>0</v>
          </cell>
        </row>
        <row r="1768">
          <cell r="O1768">
            <v>0</v>
          </cell>
          <cell r="P1768">
            <v>0</v>
          </cell>
        </row>
        <row r="1769">
          <cell r="O1769">
            <v>0</v>
          </cell>
          <cell r="P1769">
            <v>0</v>
          </cell>
        </row>
        <row r="1770">
          <cell r="O1770">
            <v>0</v>
          </cell>
          <cell r="P1770">
            <v>0</v>
          </cell>
        </row>
        <row r="1771">
          <cell r="O1771">
            <v>0</v>
          </cell>
          <cell r="P1771">
            <v>0</v>
          </cell>
        </row>
        <row r="1772">
          <cell r="O1772">
            <v>0</v>
          </cell>
          <cell r="P1772">
            <v>0</v>
          </cell>
        </row>
        <row r="1773">
          <cell r="O1773">
            <v>0</v>
          </cell>
          <cell r="P1773">
            <v>0</v>
          </cell>
        </row>
        <row r="1774">
          <cell r="O1774">
            <v>0</v>
          </cell>
          <cell r="P1774">
            <v>0</v>
          </cell>
        </row>
        <row r="1775">
          <cell r="O1775">
            <v>0</v>
          </cell>
          <cell r="P1775">
            <v>0</v>
          </cell>
        </row>
        <row r="1776">
          <cell r="O1776">
            <v>0</v>
          </cell>
          <cell r="P1776">
            <v>0</v>
          </cell>
        </row>
        <row r="1777">
          <cell r="O1777">
            <v>0</v>
          </cell>
          <cell r="P1777">
            <v>0</v>
          </cell>
        </row>
        <row r="1778">
          <cell r="O1778">
            <v>0</v>
          </cell>
          <cell r="P1778">
            <v>0</v>
          </cell>
        </row>
        <row r="1779">
          <cell r="O1779">
            <v>0</v>
          </cell>
          <cell r="P1779">
            <v>0</v>
          </cell>
        </row>
        <row r="1780">
          <cell r="O1780">
            <v>0</v>
          </cell>
          <cell r="P1780">
            <v>0</v>
          </cell>
        </row>
        <row r="1781">
          <cell r="O1781">
            <v>0</v>
          </cell>
          <cell r="P1781">
            <v>0</v>
          </cell>
        </row>
        <row r="1782">
          <cell r="O1782">
            <v>0</v>
          </cell>
          <cell r="P1782">
            <v>0</v>
          </cell>
        </row>
        <row r="1783">
          <cell r="O1783">
            <v>0</v>
          </cell>
          <cell r="P1783">
            <v>0</v>
          </cell>
        </row>
        <row r="1784">
          <cell r="O1784">
            <v>0</v>
          </cell>
          <cell r="P1784">
            <v>0</v>
          </cell>
        </row>
        <row r="1785">
          <cell r="O1785">
            <v>0</v>
          </cell>
          <cell r="P1785">
            <v>0</v>
          </cell>
        </row>
        <row r="1786">
          <cell r="O1786">
            <v>0</v>
          </cell>
          <cell r="P1786">
            <v>0</v>
          </cell>
        </row>
        <row r="1787">
          <cell r="O1787">
            <v>0</v>
          </cell>
          <cell r="P1787">
            <v>0</v>
          </cell>
        </row>
        <row r="1788">
          <cell r="O1788">
            <v>0</v>
          </cell>
          <cell r="P1788">
            <v>0</v>
          </cell>
        </row>
        <row r="1789">
          <cell r="O1789">
            <v>0</v>
          </cell>
          <cell r="P1789">
            <v>0</v>
          </cell>
        </row>
        <row r="1790">
          <cell r="O1790">
            <v>0</v>
          </cell>
          <cell r="P1790">
            <v>0</v>
          </cell>
        </row>
        <row r="1791">
          <cell r="O1791">
            <v>0</v>
          </cell>
          <cell r="P1791">
            <v>0</v>
          </cell>
        </row>
        <row r="1792">
          <cell r="O1792">
            <v>0</v>
          </cell>
          <cell r="P1792">
            <v>0</v>
          </cell>
        </row>
        <row r="1793">
          <cell r="O1793">
            <v>0</v>
          </cell>
          <cell r="P1793">
            <v>0</v>
          </cell>
        </row>
        <row r="1794">
          <cell r="O1794">
            <v>0</v>
          </cell>
          <cell r="P1794">
            <v>0</v>
          </cell>
        </row>
        <row r="1795">
          <cell r="O1795">
            <v>0</v>
          </cell>
          <cell r="P1795">
            <v>0</v>
          </cell>
        </row>
        <row r="1796">
          <cell r="O1796">
            <v>0</v>
          </cell>
          <cell r="P1796">
            <v>0</v>
          </cell>
        </row>
        <row r="1797">
          <cell r="O1797">
            <v>0</v>
          </cell>
          <cell r="P1797">
            <v>0</v>
          </cell>
        </row>
        <row r="1798">
          <cell r="O1798">
            <v>0</v>
          </cell>
          <cell r="P1798">
            <v>0</v>
          </cell>
        </row>
        <row r="1799">
          <cell r="O1799">
            <v>0</v>
          </cell>
          <cell r="P1799">
            <v>0</v>
          </cell>
        </row>
        <row r="1800">
          <cell r="O1800">
            <v>0</v>
          </cell>
          <cell r="P1800">
            <v>0</v>
          </cell>
        </row>
        <row r="1801">
          <cell r="O1801">
            <v>0</v>
          </cell>
          <cell r="P1801">
            <v>0</v>
          </cell>
        </row>
        <row r="1802">
          <cell r="O1802">
            <v>0</v>
          </cell>
          <cell r="P1802">
            <v>0</v>
          </cell>
        </row>
        <row r="1803">
          <cell r="O1803">
            <v>0</v>
          </cell>
          <cell r="P1803">
            <v>0</v>
          </cell>
        </row>
        <row r="1804">
          <cell r="O1804">
            <v>0</v>
          </cell>
          <cell r="P1804">
            <v>0</v>
          </cell>
        </row>
        <row r="1805">
          <cell r="O1805">
            <v>0</v>
          </cell>
          <cell r="P1805">
            <v>0</v>
          </cell>
        </row>
        <row r="1806">
          <cell r="O1806">
            <v>0</v>
          </cell>
          <cell r="P1806">
            <v>0</v>
          </cell>
        </row>
        <row r="1807">
          <cell r="O1807">
            <v>0</v>
          </cell>
          <cell r="P1807">
            <v>0</v>
          </cell>
        </row>
        <row r="1808">
          <cell r="O1808">
            <v>0</v>
          </cell>
          <cell r="P1808">
            <v>0</v>
          </cell>
        </row>
        <row r="1809">
          <cell r="O1809">
            <v>0</v>
          </cell>
          <cell r="P1809">
            <v>0</v>
          </cell>
        </row>
        <row r="1810">
          <cell r="O1810">
            <v>0</v>
          </cell>
          <cell r="P1810">
            <v>0</v>
          </cell>
        </row>
        <row r="1811">
          <cell r="O1811">
            <v>0</v>
          </cell>
          <cell r="P1811">
            <v>0</v>
          </cell>
        </row>
        <row r="1812">
          <cell r="O1812">
            <v>0</v>
          </cell>
          <cell r="P1812">
            <v>0</v>
          </cell>
        </row>
        <row r="1813">
          <cell r="O1813">
            <v>0</v>
          </cell>
          <cell r="P1813">
            <v>0</v>
          </cell>
        </row>
        <row r="1814">
          <cell r="O1814">
            <v>0</v>
          </cell>
          <cell r="P1814">
            <v>0</v>
          </cell>
        </row>
        <row r="1815">
          <cell r="O1815">
            <v>0</v>
          </cell>
          <cell r="P1815">
            <v>0</v>
          </cell>
        </row>
        <row r="1816">
          <cell r="O1816">
            <v>0</v>
          </cell>
          <cell r="P1816">
            <v>0</v>
          </cell>
        </row>
        <row r="1817">
          <cell r="O1817">
            <v>0</v>
          </cell>
          <cell r="P1817">
            <v>0</v>
          </cell>
        </row>
        <row r="1818">
          <cell r="O1818">
            <v>0</v>
          </cell>
          <cell r="P1818">
            <v>0</v>
          </cell>
        </row>
        <row r="1819">
          <cell r="O1819">
            <v>0</v>
          </cell>
          <cell r="P1819">
            <v>0</v>
          </cell>
        </row>
        <row r="1820">
          <cell r="O1820">
            <v>0</v>
          </cell>
          <cell r="P1820">
            <v>0</v>
          </cell>
        </row>
        <row r="1821">
          <cell r="O1821">
            <v>0</v>
          </cell>
          <cell r="P1821">
            <v>0</v>
          </cell>
        </row>
        <row r="1822">
          <cell r="O1822">
            <v>0</v>
          </cell>
          <cell r="P1822">
            <v>0</v>
          </cell>
        </row>
        <row r="1823">
          <cell r="O1823">
            <v>0</v>
          </cell>
          <cell r="P1823">
            <v>0</v>
          </cell>
        </row>
        <row r="1824">
          <cell r="O1824">
            <v>0</v>
          </cell>
          <cell r="P1824">
            <v>0</v>
          </cell>
        </row>
        <row r="1825">
          <cell r="O1825">
            <v>0</v>
          </cell>
          <cell r="P1825">
            <v>0</v>
          </cell>
        </row>
        <row r="1826">
          <cell r="O1826">
            <v>0</v>
          </cell>
          <cell r="P1826">
            <v>0</v>
          </cell>
        </row>
        <row r="1827">
          <cell r="O1827">
            <v>0</v>
          </cell>
          <cell r="P1827">
            <v>0</v>
          </cell>
        </row>
        <row r="1828">
          <cell r="O1828">
            <v>0</v>
          </cell>
          <cell r="P1828">
            <v>0</v>
          </cell>
        </row>
        <row r="1829">
          <cell r="O1829">
            <v>0</v>
          </cell>
          <cell r="P1829">
            <v>0</v>
          </cell>
        </row>
        <row r="1830">
          <cell r="O1830">
            <v>0</v>
          </cell>
          <cell r="P1830">
            <v>0</v>
          </cell>
        </row>
        <row r="1831">
          <cell r="O1831">
            <v>0</v>
          </cell>
          <cell r="P1831">
            <v>0</v>
          </cell>
        </row>
        <row r="1832">
          <cell r="O1832">
            <v>0</v>
          </cell>
          <cell r="P1832">
            <v>0</v>
          </cell>
        </row>
        <row r="1833">
          <cell r="O1833">
            <v>0</v>
          </cell>
          <cell r="P1833">
            <v>0</v>
          </cell>
        </row>
        <row r="1834">
          <cell r="O1834">
            <v>0</v>
          </cell>
          <cell r="P1834">
            <v>0</v>
          </cell>
        </row>
        <row r="1835">
          <cell r="O1835">
            <v>0</v>
          </cell>
          <cell r="P1835">
            <v>0</v>
          </cell>
        </row>
        <row r="1836">
          <cell r="O1836">
            <v>0</v>
          </cell>
          <cell r="P1836">
            <v>0</v>
          </cell>
        </row>
        <row r="1837">
          <cell r="O1837">
            <v>0</v>
          </cell>
          <cell r="P1837">
            <v>0</v>
          </cell>
        </row>
        <row r="1838">
          <cell r="O1838">
            <v>0</v>
          </cell>
          <cell r="P1838">
            <v>0</v>
          </cell>
        </row>
        <row r="1839">
          <cell r="O1839">
            <v>0</v>
          </cell>
          <cell r="P1839">
            <v>0</v>
          </cell>
        </row>
        <row r="1840">
          <cell r="O1840">
            <v>0</v>
          </cell>
          <cell r="P1840">
            <v>0</v>
          </cell>
        </row>
        <row r="1841">
          <cell r="O1841">
            <v>0</v>
          </cell>
          <cell r="P1841">
            <v>0</v>
          </cell>
        </row>
        <row r="1842">
          <cell r="O1842">
            <v>0</v>
          </cell>
          <cell r="P1842">
            <v>0</v>
          </cell>
        </row>
        <row r="1843">
          <cell r="O1843">
            <v>0</v>
          </cell>
          <cell r="P1843">
            <v>0</v>
          </cell>
        </row>
        <row r="1844">
          <cell r="O1844">
            <v>0</v>
          </cell>
          <cell r="P1844">
            <v>0</v>
          </cell>
        </row>
        <row r="1845">
          <cell r="O1845">
            <v>0</v>
          </cell>
          <cell r="P1845">
            <v>0</v>
          </cell>
        </row>
        <row r="1846">
          <cell r="O1846">
            <v>0</v>
          </cell>
          <cell r="P1846">
            <v>0</v>
          </cell>
        </row>
        <row r="1847">
          <cell r="O1847">
            <v>0</v>
          </cell>
          <cell r="P1847">
            <v>0</v>
          </cell>
        </row>
        <row r="1848">
          <cell r="O1848">
            <v>0</v>
          </cell>
          <cell r="P1848">
            <v>0</v>
          </cell>
        </row>
        <row r="1849">
          <cell r="O1849">
            <v>0</v>
          </cell>
          <cell r="P1849">
            <v>0</v>
          </cell>
        </row>
        <row r="1850">
          <cell r="O1850">
            <v>0</v>
          </cell>
          <cell r="P1850">
            <v>0</v>
          </cell>
        </row>
        <row r="1851">
          <cell r="O1851">
            <v>0</v>
          </cell>
          <cell r="P1851">
            <v>0</v>
          </cell>
        </row>
        <row r="1852">
          <cell r="O1852">
            <v>0</v>
          </cell>
          <cell r="P1852">
            <v>0</v>
          </cell>
        </row>
        <row r="1853">
          <cell r="O1853">
            <v>0</v>
          </cell>
          <cell r="P1853">
            <v>0</v>
          </cell>
        </row>
        <row r="1854">
          <cell r="O1854">
            <v>0</v>
          </cell>
          <cell r="P1854">
            <v>0</v>
          </cell>
        </row>
        <row r="1855">
          <cell r="O1855">
            <v>0</v>
          </cell>
          <cell r="P1855">
            <v>0</v>
          </cell>
        </row>
        <row r="1856">
          <cell r="O1856">
            <v>0</v>
          </cell>
          <cell r="P1856">
            <v>0</v>
          </cell>
        </row>
        <row r="1857">
          <cell r="O1857">
            <v>0</v>
          </cell>
          <cell r="P1857">
            <v>0</v>
          </cell>
        </row>
        <row r="1858">
          <cell r="O1858">
            <v>0</v>
          </cell>
          <cell r="P1858">
            <v>0</v>
          </cell>
        </row>
        <row r="1859">
          <cell r="O1859">
            <v>0</v>
          </cell>
          <cell r="P1859">
            <v>0</v>
          </cell>
        </row>
        <row r="1860">
          <cell r="O1860">
            <v>0</v>
          </cell>
          <cell r="P1860">
            <v>0</v>
          </cell>
        </row>
        <row r="1861">
          <cell r="O1861">
            <v>0</v>
          </cell>
          <cell r="P1861">
            <v>0</v>
          </cell>
        </row>
        <row r="1862">
          <cell r="O1862">
            <v>0</v>
          </cell>
          <cell r="P1862">
            <v>0</v>
          </cell>
        </row>
        <row r="1863">
          <cell r="O1863">
            <v>0</v>
          </cell>
          <cell r="P1863">
            <v>0</v>
          </cell>
        </row>
        <row r="1864">
          <cell r="O1864">
            <v>0</v>
          </cell>
          <cell r="P1864">
            <v>0</v>
          </cell>
        </row>
        <row r="1865">
          <cell r="O1865">
            <v>0</v>
          </cell>
          <cell r="P1865">
            <v>0</v>
          </cell>
        </row>
        <row r="1866">
          <cell r="O1866">
            <v>0</v>
          </cell>
          <cell r="P1866">
            <v>0</v>
          </cell>
        </row>
        <row r="1867">
          <cell r="O1867">
            <v>0</v>
          </cell>
          <cell r="P1867">
            <v>0</v>
          </cell>
        </row>
        <row r="1868">
          <cell r="O1868">
            <v>0</v>
          </cell>
          <cell r="P1868">
            <v>0</v>
          </cell>
        </row>
        <row r="1869">
          <cell r="O1869">
            <v>0</v>
          </cell>
          <cell r="P1869">
            <v>0</v>
          </cell>
        </row>
        <row r="1870">
          <cell r="O1870">
            <v>0</v>
          </cell>
          <cell r="P1870">
            <v>0</v>
          </cell>
        </row>
        <row r="1871">
          <cell r="O1871">
            <v>0</v>
          </cell>
          <cell r="P1871">
            <v>0</v>
          </cell>
        </row>
        <row r="1872">
          <cell r="O1872">
            <v>0</v>
          </cell>
          <cell r="P1872">
            <v>0</v>
          </cell>
        </row>
        <row r="1873">
          <cell r="O1873">
            <v>0</v>
          </cell>
          <cell r="P1873">
            <v>0</v>
          </cell>
        </row>
        <row r="1874">
          <cell r="O1874">
            <v>0</v>
          </cell>
          <cell r="P1874">
            <v>0</v>
          </cell>
        </row>
        <row r="1875">
          <cell r="O1875">
            <v>0</v>
          </cell>
          <cell r="P1875">
            <v>0</v>
          </cell>
        </row>
        <row r="1876">
          <cell r="O1876">
            <v>0</v>
          </cell>
          <cell r="P1876">
            <v>0</v>
          </cell>
        </row>
        <row r="1877">
          <cell r="O1877">
            <v>0</v>
          </cell>
          <cell r="P1877">
            <v>0</v>
          </cell>
        </row>
        <row r="1878">
          <cell r="O1878">
            <v>0</v>
          </cell>
          <cell r="P1878">
            <v>0</v>
          </cell>
        </row>
        <row r="1879">
          <cell r="O1879">
            <v>0</v>
          </cell>
          <cell r="P1879">
            <v>0</v>
          </cell>
        </row>
        <row r="1880">
          <cell r="O1880">
            <v>0</v>
          </cell>
          <cell r="P1880">
            <v>0</v>
          </cell>
        </row>
        <row r="1881">
          <cell r="O1881">
            <v>0</v>
          </cell>
          <cell r="P1881">
            <v>0</v>
          </cell>
        </row>
        <row r="1882">
          <cell r="O1882">
            <v>0</v>
          </cell>
          <cell r="P1882">
            <v>0</v>
          </cell>
        </row>
        <row r="1883">
          <cell r="O1883">
            <v>0</v>
          </cell>
          <cell r="P1883">
            <v>0</v>
          </cell>
        </row>
        <row r="1884">
          <cell r="O1884">
            <v>0</v>
          </cell>
          <cell r="P1884">
            <v>0</v>
          </cell>
        </row>
        <row r="1885">
          <cell r="O1885">
            <v>0</v>
          </cell>
          <cell r="P1885">
            <v>0</v>
          </cell>
        </row>
        <row r="1886">
          <cell r="O1886">
            <v>0</v>
          </cell>
          <cell r="P1886">
            <v>0</v>
          </cell>
        </row>
        <row r="1887">
          <cell r="O1887">
            <v>0</v>
          </cell>
          <cell r="P1887">
            <v>0</v>
          </cell>
        </row>
        <row r="1888">
          <cell r="O1888">
            <v>0</v>
          </cell>
          <cell r="P1888">
            <v>0</v>
          </cell>
        </row>
        <row r="1889">
          <cell r="O1889">
            <v>0</v>
          </cell>
          <cell r="P1889">
            <v>0</v>
          </cell>
        </row>
        <row r="1890">
          <cell r="O1890">
            <v>0</v>
          </cell>
          <cell r="P1890">
            <v>0</v>
          </cell>
        </row>
        <row r="1891">
          <cell r="O1891">
            <v>0</v>
          </cell>
          <cell r="P1891">
            <v>0</v>
          </cell>
        </row>
        <row r="1892">
          <cell r="O1892">
            <v>0</v>
          </cell>
          <cell r="P1892">
            <v>0</v>
          </cell>
        </row>
        <row r="1893">
          <cell r="O1893">
            <v>0</v>
          </cell>
          <cell r="P1893">
            <v>0</v>
          </cell>
        </row>
        <row r="1894">
          <cell r="O1894">
            <v>0</v>
          </cell>
          <cell r="P1894">
            <v>0</v>
          </cell>
        </row>
        <row r="1895">
          <cell r="O1895">
            <v>0</v>
          </cell>
          <cell r="P1895">
            <v>0</v>
          </cell>
        </row>
        <row r="1896">
          <cell r="O1896">
            <v>0</v>
          </cell>
          <cell r="P1896">
            <v>0</v>
          </cell>
        </row>
        <row r="1897">
          <cell r="O1897">
            <v>0</v>
          </cell>
          <cell r="P1897">
            <v>0</v>
          </cell>
        </row>
        <row r="1898">
          <cell r="O1898">
            <v>0</v>
          </cell>
          <cell r="P1898">
            <v>0</v>
          </cell>
        </row>
        <row r="1899">
          <cell r="O1899">
            <v>0</v>
          </cell>
          <cell r="P1899">
            <v>0</v>
          </cell>
        </row>
        <row r="1900">
          <cell r="O1900">
            <v>0</v>
          </cell>
          <cell r="P1900">
            <v>0</v>
          </cell>
        </row>
        <row r="1901">
          <cell r="O1901">
            <v>0</v>
          </cell>
          <cell r="P1901">
            <v>0</v>
          </cell>
        </row>
        <row r="1902">
          <cell r="O1902">
            <v>0</v>
          </cell>
          <cell r="P1902">
            <v>0</v>
          </cell>
        </row>
        <row r="1903">
          <cell r="O1903">
            <v>0</v>
          </cell>
          <cell r="P1903">
            <v>0</v>
          </cell>
        </row>
        <row r="1904">
          <cell r="O1904">
            <v>0</v>
          </cell>
          <cell r="P1904">
            <v>0</v>
          </cell>
        </row>
        <row r="1905">
          <cell r="O1905">
            <v>0</v>
          </cell>
          <cell r="P1905">
            <v>0</v>
          </cell>
        </row>
        <row r="1906">
          <cell r="O1906">
            <v>0</v>
          </cell>
          <cell r="P1906">
            <v>0</v>
          </cell>
        </row>
        <row r="1907">
          <cell r="O1907">
            <v>0</v>
          </cell>
          <cell r="P1907">
            <v>0</v>
          </cell>
        </row>
        <row r="1908">
          <cell r="O1908">
            <v>0</v>
          </cell>
          <cell r="P1908">
            <v>0</v>
          </cell>
        </row>
        <row r="1909">
          <cell r="O1909">
            <v>0</v>
          </cell>
          <cell r="P1909">
            <v>0</v>
          </cell>
        </row>
        <row r="1910">
          <cell r="O1910">
            <v>0</v>
          </cell>
          <cell r="P1910">
            <v>0</v>
          </cell>
        </row>
        <row r="1911">
          <cell r="O1911">
            <v>0</v>
          </cell>
          <cell r="P1911">
            <v>0</v>
          </cell>
        </row>
        <row r="1912">
          <cell r="O1912">
            <v>0</v>
          </cell>
          <cell r="P1912">
            <v>0</v>
          </cell>
        </row>
        <row r="1913">
          <cell r="O1913">
            <v>0</v>
          </cell>
          <cell r="P1913">
            <v>0</v>
          </cell>
        </row>
        <row r="1914">
          <cell r="O1914">
            <v>0</v>
          </cell>
          <cell r="P1914">
            <v>0</v>
          </cell>
        </row>
        <row r="1915">
          <cell r="O1915">
            <v>0</v>
          </cell>
          <cell r="P1915">
            <v>0</v>
          </cell>
        </row>
        <row r="1916">
          <cell r="O1916">
            <v>0</v>
          </cell>
          <cell r="P1916">
            <v>0</v>
          </cell>
        </row>
        <row r="1917">
          <cell r="O1917">
            <v>0</v>
          </cell>
          <cell r="P1917">
            <v>0</v>
          </cell>
        </row>
        <row r="1918">
          <cell r="O1918">
            <v>0</v>
          </cell>
          <cell r="P1918">
            <v>0</v>
          </cell>
        </row>
        <row r="1919">
          <cell r="O1919">
            <v>0</v>
          </cell>
          <cell r="P1919">
            <v>0</v>
          </cell>
        </row>
        <row r="1920">
          <cell r="O1920">
            <v>0</v>
          </cell>
          <cell r="P1920">
            <v>0</v>
          </cell>
        </row>
        <row r="1921">
          <cell r="O1921">
            <v>0</v>
          </cell>
          <cell r="P1921">
            <v>0</v>
          </cell>
        </row>
        <row r="1922">
          <cell r="O1922">
            <v>0</v>
          </cell>
          <cell r="P1922">
            <v>0</v>
          </cell>
        </row>
        <row r="1923">
          <cell r="O1923">
            <v>0</v>
          </cell>
          <cell r="P1923">
            <v>0</v>
          </cell>
        </row>
        <row r="1924">
          <cell r="O1924">
            <v>0</v>
          </cell>
          <cell r="P1924">
            <v>0</v>
          </cell>
        </row>
        <row r="1925">
          <cell r="O1925">
            <v>0</v>
          </cell>
          <cell r="P1925">
            <v>0</v>
          </cell>
        </row>
        <row r="1926">
          <cell r="O1926">
            <v>0</v>
          </cell>
          <cell r="P1926">
            <v>0</v>
          </cell>
        </row>
        <row r="1927">
          <cell r="O1927">
            <v>0</v>
          </cell>
          <cell r="P1927">
            <v>0</v>
          </cell>
        </row>
        <row r="1928">
          <cell r="O1928">
            <v>0</v>
          </cell>
          <cell r="P1928">
            <v>0</v>
          </cell>
        </row>
        <row r="1929">
          <cell r="O1929">
            <v>0</v>
          </cell>
          <cell r="P1929">
            <v>0</v>
          </cell>
        </row>
        <row r="1930">
          <cell r="O1930">
            <v>0</v>
          </cell>
          <cell r="P1930">
            <v>0</v>
          </cell>
        </row>
        <row r="1931">
          <cell r="O1931">
            <v>0</v>
          </cell>
          <cell r="P1931">
            <v>0</v>
          </cell>
        </row>
        <row r="1932">
          <cell r="O1932">
            <v>0</v>
          </cell>
          <cell r="P1932">
            <v>0</v>
          </cell>
        </row>
        <row r="1933">
          <cell r="O1933">
            <v>0</v>
          </cell>
          <cell r="P1933">
            <v>0</v>
          </cell>
        </row>
        <row r="1934">
          <cell r="O1934">
            <v>0</v>
          </cell>
          <cell r="P1934">
            <v>0</v>
          </cell>
        </row>
        <row r="1935">
          <cell r="O1935">
            <v>0</v>
          </cell>
          <cell r="P1935">
            <v>0</v>
          </cell>
        </row>
        <row r="1936">
          <cell r="O1936">
            <v>0</v>
          </cell>
          <cell r="P1936">
            <v>0</v>
          </cell>
        </row>
        <row r="1937">
          <cell r="O1937">
            <v>0</v>
          </cell>
          <cell r="P1937">
            <v>0</v>
          </cell>
        </row>
        <row r="1938">
          <cell r="O1938">
            <v>0</v>
          </cell>
          <cell r="P1938">
            <v>0</v>
          </cell>
        </row>
        <row r="1939">
          <cell r="O1939">
            <v>0</v>
          </cell>
          <cell r="P1939">
            <v>0</v>
          </cell>
        </row>
        <row r="1940">
          <cell r="O1940">
            <v>0</v>
          </cell>
          <cell r="P1940">
            <v>0</v>
          </cell>
        </row>
        <row r="1941">
          <cell r="O1941">
            <v>0</v>
          </cell>
          <cell r="P1941">
            <v>0</v>
          </cell>
        </row>
        <row r="1942">
          <cell r="O1942">
            <v>0</v>
          </cell>
          <cell r="P1942">
            <v>0</v>
          </cell>
        </row>
        <row r="1943">
          <cell r="O1943">
            <v>0</v>
          </cell>
          <cell r="P1943">
            <v>0</v>
          </cell>
        </row>
        <row r="1944">
          <cell r="O1944">
            <v>0</v>
          </cell>
          <cell r="P1944">
            <v>0</v>
          </cell>
        </row>
        <row r="1945">
          <cell r="O1945">
            <v>0</v>
          </cell>
          <cell r="P1945">
            <v>0</v>
          </cell>
        </row>
        <row r="1946">
          <cell r="O1946">
            <v>0</v>
          </cell>
          <cell r="P1946">
            <v>0</v>
          </cell>
        </row>
        <row r="1947">
          <cell r="O1947">
            <v>0</v>
          </cell>
          <cell r="P1947">
            <v>0</v>
          </cell>
        </row>
        <row r="1948">
          <cell r="O1948">
            <v>0</v>
          </cell>
          <cell r="P1948">
            <v>0</v>
          </cell>
        </row>
        <row r="1949">
          <cell r="O1949">
            <v>0</v>
          </cell>
          <cell r="P1949">
            <v>0</v>
          </cell>
        </row>
        <row r="1950">
          <cell r="O1950">
            <v>0</v>
          </cell>
          <cell r="P1950">
            <v>0</v>
          </cell>
        </row>
        <row r="1951">
          <cell r="O1951">
            <v>0</v>
          </cell>
          <cell r="P1951">
            <v>0</v>
          </cell>
        </row>
        <row r="1952">
          <cell r="O1952">
            <v>0</v>
          </cell>
          <cell r="P1952">
            <v>0</v>
          </cell>
        </row>
        <row r="1953">
          <cell r="O1953">
            <v>0</v>
          </cell>
          <cell r="P1953">
            <v>0</v>
          </cell>
        </row>
        <row r="1954">
          <cell r="O1954">
            <v>0</v>
          </cell>
          <cell r="P1954">
            <v>0</v>
          </cell>
        </row>
        <row r="1955">
          <cell r="O1955">
            <v>0</v>
          </cell>
          <cell r="P1955">
            <v>0</v>
          </cell>
        </row>
        <row r="1956">
          <cell r="O1956">
            <v>0</v>
          </cell>
          <cell r="P1956">
            <v>0</v>
          </cell>
        </row>
        <row r="1957">
          <cell r="O1957">
            <v>0</v>
          </cell>
          <cell r="P1957">
            <v>0</v>
          </cell>
        </row>
        <row r="1958">
          <cell r="O1958">
            <v>0</v>
          </cell>
          <cell r="P1958">
            <v>0</v>
          </cell>
        </row>
        <row r="1959">
          <cell r="O1959">
            <v>0</v>
          </cell>
          <cell r="P1959">
            <v>0</v>
          </cell>
        </row>
        <row r="1960">
          <cell r="O1960">
            <v>0</v>
          </cell>
          <cell r="P1960">
            <v>0</v>
          </cell>
        </row>
        <row r="1961">
          <cell r="O1961">
            <v>0</v>
          </cell>
          <cell r="P1961">
            <v>0</v>
          </cell>
        </row>
        <row r="1962">
          <cell r="O1962">
            <v>0</v>
          </cell>
          <cell r="P1962">
            <v>0</v>
          </cell>
        </row>
        <row r="1963">
          <cell r="O1963">
            <v>0</v>
          </cell>
          <cell r="P1963">
            <v>0</v>
          </cell>
        </row>
        <row r="1964">
          <cell r="O1964">
            <v>0</v>
          </cell>
          <cell r="P1964">
            <v>0</v>
          </cell>
        </row>
        <row r="1965">
          <cell r="O1965">
            <v>0</v>
          </cell>
          <cell r="P1965">
            <v>0</v>
          </cell>
        </row>
        <row r="1966">
          <cell r="O1966">
            <v>0</v>
          </cell>
          <cell r="P1966">
            <v>0</v>
          </cell>
        </row>
        <row r="1967">
          <cell r="O1967">
            <v>0</v>
          </cell>
          <cell r="P1967">
            <v>0</v>
          </cell>
        </row>
        <row r="1968">
          <cell r="O1968">
            <v>0</v>
          </cell>
          <cell r="P1968">
            <v>0</v>
          </cell>
        </row>
        <row r="1969">
          <cell r="O1969">
            <v>0</v>
          </cell>
          <cell r="P1969">
            <v>0</v>
          </cell>
        </row>
        <row r="1970">
          <cell r="O1970">
            <v>0</v>
          </cell>
          <cell r="P1970">
            <v>0</v>
          </cell>
        </row>
        <row r="1971">
          <cell r="O1971">
            <v>0</v>
          </cell>
          <cell r="P1971">
            <v>0</v>
          </cell>
        </row>
        <row r="1972">
          <cell r="O1972">
            <v>0</v>
          </cell>
          <cell r="P1972">
            <v>0</v>
          </cell>
        </row>
        <row r="1973">
          <cell r="O1973">
            <v>0</v>
          </cell>
          <cell r="P1973">
            <v>0</v>
          </cell>
        </row>
        <row r="1974">
          <cell r="O1974">
            <v>0</v>
          </cell>
          <cell r="P1974">
            <v>0</v>
          </cell>
        </row>
        <row r="1975">
          <cell r="O1975">
            <v>0</v>
          </cell>
          <cell r="P1975">
            <v>0</v>
          </cell>
        </row>
        <row r="1976">
          <cell r="O1976">
            <v>0</v>
          </cell>
          <cell r="P1976">
            <v>0</v>
          </cell>
        </row>
        <row r="1977">
          <cell r="O1977">
            <v>0</v>
          </cell>
          <cell r="P1977">
            <v>0</v>
          </cell>
        </row>
        <row r="1978">
          <cell r="O1978">
            <v>0</v>
          </cell>
          <cell r="P1978">
            <v>0</v>
          </cell>
        </row>
        <row r="1979">
          <cell r="O1979">
            <v>0</v>
          </cell>
          <cell r="P1979">
            <v>0</v>
          </cell>
        </row>
        <row r="1980">
          <cell r="O1980">
            <v>0</v>
          </cell>
          <cell r="P1980">
            <v>0</v>
          </cell>
        </row>
        <row r="1981">
          <cell r="O1981">
            <v>0</v>
          </cell>
          <cell r="P1981">
            <v>0</v>
          </cell>
        </row>
        <row r="1982">
          <cell r="O1982">
            <v>0</v>
          </cell>
          <cell r="P1982">
            <v>0</v>
          </cell>
        </row>
        <row r="1983">
          <cell r="O1983">
            <v>0</v>
          </cell>
          <cell r="P1983">
            <v>0</v>
          </cell>
        </row>
        <row r="1984">
          <cell r="O1984">
            <v>0</v>
          </cell>
          <cell r="P1984">
            <v>0</v>
          </cell>
        </row>
        <row r="1985">
          <cell r="O1985">
            <v>0</v>
          </cell>
          <cell r="P1985">
            <v>0</v>
          </cell>
        </row>
        <row r="1986">
          <cell r="O1986">
            <v>0</v>
          </cell>
          <cell r="P1986">
            <v>0</v>
          </cell>
        </row>
        <row r="1987">
          <cell r="O1987">
            <v>0</v>
          </cell>
          <cell r="P1987">
            <v>0</v>
          </cell>
        </row>
        <row r="1988">
          <cell r="O1988">
            <v>0</v>
          </cell>
          <cell r="P1988">
            <v>0</v>
          </cell>
        </row>
        <row r="1989">
          <cell r="O1989">
            <v>0</v>
          </cell>
          <cell r="P1989">
            <v>0</v>
          </cell>
        </row>
        <row r="1990">
          <cell r="O1990">
            <v>0</v>
          </cell>
          <cell r="P1990">
            <v>0</v>
          </cell>
        </row>
        <row r="1991">
          <cell r="O1991">
            <v>0</v>
          </cell>
          <cell r="P1991">
            <v>0</v>
          </cell>
        </row>
        <row r="1992">
          <cell r="O1992">
            <v>0</v>
          </cell>
          <cell r="P1992">
            <v>0</v>
          </cell>
        </row>
        <row r="1993">
          <cell r="O1993">
            <v>0</v>
          </cell>
          <cell r="P1993">
            <v>0</v>
          </cell>
        </row>
        <row r="1994">
          <cell r="O1994">
            <v>0</v>
          </cell>
          <cell r="P1994">
            <v>0</v>
          </cell>
        </row>
        <row r="1995">
          <cell r="O1995">
            <v>0</v>
          </cell>
          <cell r="P1995">
            <v>0</v>
          </cell>
        </row>
        <row r="1996">
          <cell r="O1996">
            <v>0</v>
          </cell>
          <cell r="P1996">
            <v>0</v>
          </cell>
        </row>
        <row r="1997">
          <cell r="O1997">
            <v>0</v>
          </cell>
          <cell r="P1997">
            <v>0</v>
          </cell>
        </row>
        <row r="1998">
          <cell r="O1998">
            <v>0</v>
          </cell>
          <cell r="P1998">
            <v>0</v>
          </cell>
        </row>
        <row r="1999">
          <cell r="O1999">
            <v>0</v>
          </cell>
          <cell r="P1999">
            <v>0</v>
          </cell>
        </row>
        <row r="2000">
          <cell r="O2000">
            <v>0</v>
          </cell>
          <cell r="P2000">
            <v>0</v>
          </cell>
        </row>
        <row r="2001">
          <cell r="O2001">
            <v>0</v>
          </cell>
          <cell r="P2001">
            <v>0</v>
          </cell>
        </row>
        <row r="2002">
          <cell r="O2002">
            <v>0</v>
          </cell>
          <cell r="P2002">
            <v>0</v>
          </cell>
        </row>
        <row r="2003">
          <cell r="O2003">
            <v>0</v>
          </cell>
          <cell r="P2003">
            <v>0</v>
          </cell>
        </row>
        <row r="2004">
          <cell r="O2004">
            <v>0</v>
          </cell>
          <cell r="P2004">
            <v>0</v>
          </cell>
        </row>
        <row r="2005">
          <cell r="O2005">
            <v>0</v>
          </cell>
          <cell r="P2005">
            <v>0</v>
          </cell>
        </row>
        <row r="2006">
          <cell r="O2006">
            <v>0</v>
          </cell>
          <cell r="P2006">
            <v>0</v>
          </cell>
        </row>
        <row r="2007">
          <cell r="O2007">
            <v>0</v>
          </cell>
          <cell r="P2007">
            <v>0</v>
          </cell>
        </row>
        <row r="2008">
          <cell r="O2008">
            <v>0</v>
          </cell>
          <cell r="P2008">
            <v>0</v>
          </cell>
        </row>
        <row r="2009">
          <cell r="O2009">
            <v>0</v>
          </cell>
          <cell r="P2009">
            <v>0</v>
          </cell>
        </row>
        <row r="2010">
          <cell r="O2010">
            <v>0</v>
          </cell>
          <cell r="P2010">
            <v>0</v>
          </cell>
        </row>
        <row r="2011">
          <cell r="O2011">
            <v>0</v>
          </cell>
          <cell r="P2011">
            <v>0</v>
          </cell>
        </row>
        <row r="2012">
          <cell r="O2012">
            <v>0</v>
          </cell>
          <cell r="P2012">
            <v>0</v>
          </cell>
        </row>
        <row r="2013">
          <cell r="O2013">
            <v>0</v>
          </cell>
          <cell r="P2013">
            <v>0</v>
          </cell>
        </row>
        <row r="2014">
          <cell r="O2014">
            <v>0</v>
          </cell>
          <cell r="P2014">
            <v>0</v>
          </cell>
        </row>
        <row r="2015">
          <cell r="O2015">
            <v>0</v>
          </cell>
          <cell r="P2015">
            <v>0</v>
          </cell>
        </row>
        <row r="2016">
          <cell r="O2016">
            <v>0</v>
          </cell>
          <cell r="P2016">
            <v>0</v>
          </cell>
        </row>
        <row r="2017">
          <cell r="O2017">
            <v>0</v>
          </cell>
          <cell r="P2017">
            <v>0</v>
          </cell>
        </row>
        <row r="2018">
          <cell r="O2018">
            <v>0</v>
          </cell>
          <cell r="P2018">
            <v>0</v>
          </cell>
        </row>
        <row r="2019">
          <cell r="O2019">
            <v>0</v>
          </cell>
          <cell r="P2019">
            <v>0</v>
          </cell>
        </row>
        <row r="2020">
          <cell r="O2020">
            <v>0</v>
          </cell>
          <cell r="P2020">
            <v>0</v>
          </cell>
        </row>
        <row r="2021">
          <cell r="O2021">
            <v>0</v>
          </cell>
          <cell r="P2021">
            <v>0</v>
          </cell>
        </row>
        <row r="2022">
          <cell r="O2022">
            <v>0</v>
          </cell>
          <cell r="P2022">
            <v>0</v>
          </cell>
        </row>
        <row r="2023">
          <cell r="O2023">
            <v>0</v>
          </cell>
          <cell r="P2023">
            <v>0</v>
          </cell>
        </row>
        <row r="2024">
          <cell r="O2024">
            <v>0</v>
          </cell>
          <cell r="P2024">
            <v>0</v>
          </cell>
        </row>
        <row r="2025">
          <cell r="O2025">
            <v>0</v>
          </cell>
          <cell r="P2025">
            <v>0</v>
          </cell>
        </row>
        <row r="2026">
          <cell r="O2026">
            <v>0</v>
          </cell>
          <cell r="P2026">
            <v>0</v>
          </cell>
        </row>
        <row r="2027">
          <cell r="O2027">
            <v>0</v>
          </cell>
          <cell r="P2027">
            <v>0</v>
          </cell>
        </row>
        <row r="2028">
          <cell r="O2028">
            <v>0</v>
          </cell>
          <cell r="P2028">
            <v>0</v>
          </cell>
        </row>
        <row r="2029">
          <cell r="O2029">
            <v>0</v>
          </cell>
          <cell r="P2029">
            <v>0</v>
          </cell>
        </row>
        <row r="2030">
          <cell r="O2030">
            <v>0</v>
          </cell>
          <cell r="P2030">
            <v>0</v>
          </cell>
        </row>
        <row r="2031">
          <cell r="O2031">
            <v>0</v>
          </cell>
          <cell r="P2031">
            <v>0</v>
          </cell>
        </row>
        <row r="2032">
          <cell r="O2032">
            <v>0</v>
          </cell>
          <cell r="P2032">
            <v>0</v>
          </cell>
        </row>
        <row r="2033">
          <cell r="O2033">
            <v>0</v>
          </cell>
          <cell r="P2033">
            <v>0</v>
          </cell>
        </row>
        <row r="2034">
          <cell r="O2034">
            <v>0</v>
          </cell>
          <cell r="P2034">
            <v>0</v>
          </cell>
        </row>
        <row r="2035">
          <cell r="O2035">
            <v>0</v>
          </cell>
          <cell r="P2035">
            <v>0</v>
          </cell>
        </row>
        <row r="2036">
          <cell r="O2036">
            <v>0</v>
          </cell>
          <cell r="P2036">
            <v>0</v>
          </cell>
        </row>
        <row r="2037">
          <cell r="O2037">
            <v>0</v>
          </cell>
          <cell r="P2037">
            <v>0</v>
          </cell>
        </row>
        <row r="2038">
          <cell r="O2038">
            <v>0</v>
          </cell>
          <cell r="P2038">
            <v>0</v>
          </cell>
        </row>
        <row r="2039">
          <cell r="O2039">
            <v>0</v>
          </cell>
          <cell r="P2039">
            <v>0</v>
          </cell>
        </row>
        <row r="2040">
          <cell r="O2040">
            <v>0</v>
          </cell>
          <cell r="P2040">
            <v>0</v>
          </cell>
        </row>
        <row r="2041">
          <cell r="O2041">
            <v>0</v>
          </cell>
          <cell r="P2041">
            <v>0</v>
          </cell>
        </row>
        <row r="2042">
          <cell r="O2042">
            <v>0</v>
          </cell>
          <cell r="P2042">
            <v>0</v>
          </cell>
        </row>
        <row r="2043">
          <cell r="O2043">
            <v>0</v>
          </cell>
          <cell r="P2043">
            <v>0</v>
          </cell>
        </row>
        <row r="2044">
          <cell r="O2044">
            <v>0</v>
          </cell>
          <cell r="P2044">
            <v>0</v>
          </cell>
        </row>
        <row r="2045">
          <cell r="O2045">
            <v>0</v>
          </cell>
          <cell r="P2045">
            <v>0</v>
          </cell>
        </row>
        <row r="2046">
          <cell r="O2046">
            <v>0</v>
          </cell>
          <cell r="P2046">
            <v>0</v>
          </cell>
        </row>
        <row r="2047">
          <cell r="O2047">
            <v>0</v>
          </cell>
          <cell r="P2047">
            <v>0</v>
          </cell>
        </row>
        <row r="2048">
          <cell r="O2048">
            <v>0</v>
          </cell>
          <cell r="P2048">
            <v>0</v>
          </cell>
        </row>
        <row r="2049">
          <cell r="O2049">
            <v>0</v>
          </cell>
          <cell r="P2049">
            <v>0</v>
          </cell>
        </row>
        <row r="2050">
          <cell r="O2050">
            <v>0</v>
          </cell>
          <cell r="P2050">
            <v>0</v>
          </cell>
        </row>
        <row r="2051">
          <cell r="O2051">
            <v>0</v>
          </cell>
          <cell r="P2051">
            <v>0</v>
          </cell>
        </row>
        <row r="2052">
          <cell r="O2052">
            <v>0</v>
          </cell>
          <cell r="P2052">
            <v>0</v>
          </cell>
        </row>
        <row r="2053">
          <cell r="O2053">
            <v>0</v>
          </cell>
          <cell r="P2053">
            <v>0</v>
          </cell>
        </row>
        <row r="2054">
          <cell r="O2054">
            <v>0</v>
          </cell>
          <cell r="P2054">
            <v>0</v>
          </cell>
        </row>
        <row r="2055">
          <cell r="O2055">
            <v>0</v>
          </cell>
          <cell r="P2055">
            <v>0</v>
          </cell>
        </row>
        <row r="2056">
          <cell r="O2056">
            <v>0</v>
          </cell>
          <cell r="P2056">
            <v>0</v>
          </cell>
        </row>
        <row r="2057">
          <cell r="O2057">
            <v>0</v>
          </cell>
          <cell r="P2057">
            <v>0</v>
          </cell>
        </row>
        <row r="2058">
          <cell r="O2058">
            <v>0</v>
          </cell>
          <cell r="P2058">
            <v>0</v>
          </cell>
        </row>
        <row r="2059">
          <cell r="O2059">
            <v>0</v>
          </cell>
          <cell r="P2059">
            <v>0</v>
          </cell>
        </row>
        <row r="2060">
          <cell r="O2060">
            <v>0</v>
          </cell>
          <cell r="P2060">
            <v>0</v>
          </cell>
        </row>
        <row r="2061">
          <cell r="O2061">
            <v>0</v>
          </cell>
          <cell r="P2061">
            <v>0</v>
          </cell>
        </row>
        <row r="2062">
          <cell r="O2062">
            <v>0</v>
          </cell>
          <cell r="P2062">
            <v>0</v>
          </cell>
        </row>
        <row r="2063">
          <cell r="O2063">
            <v>0</v>
          </cell>
          <cell r="P2063">
            <v>0</v>
          </cell>
        </row>
        <row r="2064">
          <cell r="O2064">
            <v>0</v>
          </cell>
          <cell r="P2064">
            <v>0</v>
          </cell>
        </row>
        <row r="2065">
          <cell r="O2065">
            <v>0</v>
          </cell>
          <cell r="P2065">
            <v>0</v>
          </cell>
        </row>
        <row r="2066">
          <cell r="O2066">
            <v>0</v>
          </cell>
          <cell r="P2066">
            <v>0</v>
          </cell>
        </row>
        <row r="2067">
          <cell r="O2067">
            <v>0</v>
          </cell>
          <cell r="P2067">
            <v>0</v>
          </cell>
        </row>
        <row r="2068">
          <cell r="O2068">
            <v>0</v>
          </cell>
          <cell r="P2068">
            <v>0</v>
          </cell>
        </row>
        <row r="2069">
          <cell r="O2069">
            <v>0</v>
          </cell>
          <cell r="P2069">
            <v>0</v>
          </cell>
        </row>
        <row r="2070">
          <cell r="O2070">
            <v>0</v>
          </cell>
          <cell r="P2070">
            <v>0</v>
          </cell>
        </row>
        <row r="2071">
          <cell r="O2071">
            <v>0</v>
          </cell>
          <cell r="P2071">
            <v>0</v>
          </cell>
        </row>
        <row r="2072">
          <cell r="O2072">
            <v>0</v>
          </cell>
          <cell r="P2072">
            <v>0</v>
          </cell>
        </row>
        <row r="2073">
          <cell r="O2073">
            <v>0</v>
          </cell>
          <cell r="P2073">
            <v>0</v>
          </cell>
        </row>
        <row r="2074">
          <cell r="O2074">
            <v>0</v>
          </cell>
          <cell r="P2074">
            <v>0</v>
          </cell>
        </row>
        <row r="2075">
          <cell r="O2075">
            <v>0</v>
          </cell>
          <cell r="P2075">
            <v>0</v>
          </cell>
        </row>
        <row r="2076">
          <cell r="P2076">
            <v>0</v>
          </cell>
        </row>
        <row r="2077">
          <cell r="P2077">
            <v>0</v>
          </cell>
        </row>
        <row r="2078">
          <cell r="P2078">
            <v>0</v>
          </cell>
        </row>
        <row r="2079">
          <cell r="P2079">
            <v>0</v>
          </cell>
        </row>
        <row r="2080">
          <cell r="P2080">
            <v>0</v>
          </cell>
        </row>
        <row r="2081">
          <cell r="P2081">
            <v>0</v>
          </cell>
        </row>
        <row r="2082">
          <cell r="P2082">
            <v>0</v>
          </cell>
        </row>
        <row r="2083">
          <cell r="P2083">
            <v>0</v>
          </cell>
        </row>
        <row r="2084">
          <cell r="P2084">
            <v>0</v>
          </cell>
        </row>
        <row r="2085">
          <cell r="P2085">
            <v>0</v>
          </cell>
        </row>
        <row r="2086">
          <cell r="P2086">
            <v>0</v>
          </cell>
        </row>
        <row r="2087">
          <cell r="P2087">
            <v>0</v>
          </cell>
        </row>
        <row r="2088">
          <cell r="P2088">
            <v>0</v>
          </cell>
        </row>
        <row r="2089">
          <cell r="P2089">
            <v>0</v>
          </cell>
        </row>
        <row r="2090">
          <cell r="P2090">
            <v>0</v>
          </cell>
        </row>
        <row r="2091">
          <cell r="P2091">
            <v>0</v>
          </cell>
        </row>
        <row r="2092">
          <cell r="P2092">
            <v>0</v>
          </cell>
        </row>
        <row r="2093">
          <cell r="P2093">
            <v>0</v>
          </cell>
        </row>
        <row r="2094">
          <cell r="P2094">
            <v>0</v>
          </cell>
        </row>
        <row r="2095">
          <cell r="P2095">
            <v>0</v>
          </cell>
        </row>
        <row r="2096">
          <cell r="P2096">
            <v>0</v>
          </cell>
        </row>
        <row r="2097">
          <cell r="P2097">
            <v>0</v>
          </cell>
        </row>
        <row r="2098">
          <cell r="P2098">
            <v>0</v>
          </cell>
        </row>
        <row r="2099">
          <cell r="P2099">
            <v>0</v>
          </cell>
        </row>
        <row r="2100">
          <cell r="P2100">
            <v>0</v>
          </cell>
        </row>
        <row r="2101">
          <cell r="P2101">
            <v>0</v>
          </cell>
        </row>
        <row r="2102">
          <cell r="P2102">
            <v>0</v>
          </cell>
        </row>
        <row r="2103">
          <cell r="P2103">
            <v>0</v>
          </cell>
        </row>
        <row r="2104">
          <cell r="P2104">
            <v>0</v>
          </cell>
        </row>
        <row r="2105">
          <cell r="P2105">
            <v>0</v>
          </cell>
        </row>
        <row r="2106">
          <cell r="P2106">
            <v>0</v>
          </cell>
        </row>
        <row r="2107">
          <cell r="P2107">
            <v>0</v>
          </cell>
        </row>
        <row r="2108">
          <cell r="P2108">
            <v>0</v>
          </cell>
        </row>
        <row r="2109">
          <cell r="P2109">
            <v>0</v>
          </cell>
        </row>
        <row r="2110">
          <cell r="P2110">
            <v>0</v>
          </cell>
        </row>
        <row r="2111">
          <cell r="P2111">
            <v>0</v>
          </cell>
        </row>
        <row r="2112">
          <cell r="P2112">
            <v>0</v>
          </cell>
        </row>
        <row r="2113">
          <cell r="P2113">
            <v>0</v>
          </cell>
        </row>
        <row r="2114">
          <cell r="P2114">
            <v>0</v>
          </cell>
        </row>
        <row r="2115">
          <cell r="P2115">
            <v>0</v>
          </cell>
        </row>
        <row r="2116">
          <cell r="P2116">
            <v>0</v>
          </cell>
        </row>
        <row r="2117">
          <cell r="P2117">
            <v>0</v>
          </cell>
        </row>
        <row r="2118">
          <cell r="P2118">
            <v>0</v>
          </cell>
        </row>
        <row r="2119">
          <cell r="P2119">
            <v>0</v>
          </cell>
        </row>
        <row r="2120">
          <cell r="P2120">
            <v>0</v>
          </cell>
        </row>
        <row r="2121">
          <cell r="P2121">
            <v>0</v>
          </cell>
        </row>
        <row r="2122">
          <cell r="P2122">
            <v>0</v>
          </cell>
        </row>
        <row r="2123">
          <cell r="P2123">
            <v>0</v>
          </cell>
        </row>
        <row r="2124">
          <cell r="P2124">
            <v>0</v>
          </cell>
        </row>
        <row r="2125">
          <cell r="P2125">
            <v>0</v>
          </cell>
        </row>
        <row r="2126">
          <cell r="P2126">
            <v>0</v>
          </cell>
        </row>
        <row r="2127">
          <cell r="P2127">
            <v>0</v>
          </cell>
        </row>
        <row r="2128">
          <cell r="P2128">
            <v>0</v>
          </cell>
        </row>
        <row r="2129">
          <cell r="P2129">
            <v>0</v>
          </cell>
        </row>
        <row r="2130">
          <cell r="P2130">
            <v>0</v>
          </cell>
        </row>
        <row r="2131">
          <cell r="P2131">
            <v>0</v>
          </cell>
        </row>
        <row r="2132">
          <cell r="P2132">
            <v>0</v>
          </cell>
        </row>
        <row r="2133">
          <cell r="P2133">
            <v>0</v>
          </cell>
        </row>
        <row r="2134">
          <cell r="P2134">
            <v>0</v>
          </cell>
        </row>
        <row r="2135">
          <cell r="P2135">
            <v>0</v>
          </cell>
        </row>
        <row r="2136">
          <cell r="P2136">
            <v>0</v>
          </cell>
        </row>
        <row r="2137">
          <cell r="P2137">
            <v>0</v>
          </cell>
        </row>
        <row r="2138">
          <cell r="P2138">
            <v>0</v>
          </cell>
        </row>
        <row r="2139">
          <cell r="P2139">
            <v>0</v>
          </cell>
        </row>
        <row r="2140">
          <cell r="P2140">
            <v>0</v>
          </cell>
        </row>
        <row r="2141">
          <cell r="P2141">
            <v>0</v>
          </cell>
        </row>
        <row r="2142">
          <cell r="P2142">
            <v>0</v>
          </cell>
        </row>
        <row r="2143">
          <cell r="P2143">
            <v>0</v>
          </cell>
        </row>
        <row r="2144">
          <cell r="P2144">
            <v>0</v>
          </cell>
        </row>
        <row r="2145">
          <cell r="P2145">
            <v>0</v>
          </cell>
        </row>
        <row r="2146">
          <cell r="P2146">
            <v>0</v>
          </cell>
        </row>
        <row r="2147">
          <cell r="P2147">
            <v>0</v>
          </cell>
        </row>
        <row r="2148">
          <cell r="P2148">
            <v>0</v>
          </cell>
        </row>
        <row r="2149">
          <cell r="P2149">
            <v>0</v>
          </cell>
        </row>
        <row r="2150">
          <cell r="P2150">
            <v>0</v>
          </cell>
        </row>
        <row r="2151">
          <cell r="P2151">
            <v>0</v>
          </cell>
        </row>
        <row r="2152">
          <cell r="P2152">
            <v>0</v>
          </cell>
        </row>
        <row r="2153">
          <cell r="P2153">
            <v>0</v>
          </cell>
        </row>
        <row r="2154">
          <cell r="P2154">
            <v>0</v>
          </cell>
        </row>
        <row r="2155">
          <cell r="P2155">
            <v>0</v>
          </cell>
        </row>
        <row r="2156">
          <cell r="P2156">
            <v>0</v>
          </cell>
        </row>
        <row r="2157">
          <cell r="P2157">
            <v>0</v>
          </cell>
        </row>
        <row r="2158">
          <cell r="P2158">
            <v>0</v>
          </cell>
        </row>
        <row r="2159">
          <cell r="P2159">
            <v>0</v>
          </cell>
        </row>
        <row r="2160">
          <cell r="P2160">
            <v>0</v>
          </cell>
        </row>
        <row r="2161">
          <cell r="P2161">
            <v>0</v>
          </cell>
        </row>
        <row r="2162">
          <cell r="P2162">
            <v>0</v>
          </cell>
        </row>
        <row r="2163">
          <cell r="P2163">
            <v>0</v>
          </cell>
        </row>
        <row r="2164">
          <cell r="P2164">
            <v>0</v>
          </cell>
        </row>
        <row r="2165">
          <cell r="P2165">
            <v>0</v>
          </cell>
        </row>
        <row r="2166">
          <cell r="P2166">
            <v>0</v>
          </cell>
        </row>
        <row r="2167">
          <cell r="P2167">
            <v>0</v>
          </cell>
        </row>
        <row r="2168">
          <cell r="P2168">
            <v>0</v>
          </cell>
        </row>
        <row r="2169">
          <cell r="P2169">
            <v>0</v>
          </cell>
        </row>
        <row r="2170">
          <cell r="P2170">
            <v>0</v>
          </cell>
        </row>
        <row r="2171">
          <cell r="P2171">
            <v>0</v>
          </cell>
        </row>
        <row r="2172">
          <cell r="P2172">
            <v>0</v>
          </cell>
        </row>
        <row r="2173">
          <cell r="P2173">
            <v>0</v>
          </cell>
        </row>
        <row r="2174">
          <cell r="P2174">
            <v>0</v>
          </cell>
        </row>
        <row r="2175">
          <cell r="P2175">
            <v>0</v>
          </cell>
        </row>
        <row r="2176">
          <cell r="P2176">
            <v>0</v>
          </cell>
        </row>
        <row r="2177">
          <cell r="P2177">
            <v>0</v>
          </cell>
        </row>
        <row r="2178">
          <cell r="P2178">
            <v>0</v>
          </cell>
        </row>
        <row r="2179">
          <cell r="P2179">
            <v>0</v>
          </cell>
        </row>
        <row r="2180">
          <cell r="P2180">
            <v>0</v>
          </cell>
        </row>
        <row r="2181">
          <cell r="P2181">
            <v>0</v>
          </cell>
        </row>
        <row r="2182">
          <cell r="P2182">
            <v>0</v>
          </cell>
        </row>
        <row r="2183">
          <cell r="P2183">
            <v>0</v>
          </cell>
        </row>
        <row r="2184">
          <cell r="P2184">
            <v>0</v>
          </cell>
        </row>
        <row r="2185">
          <cell r="P2185">
            <v>0</v>
          </cell>
        </row>
        <row r="2186">
          <cell r="P2186">
            <v>0</v>
          </cell>
        </row>
        <row r="2187">
          <cell r="P2187">
            <v>0</v>
          </cell>
        </row>
        <row r="2188">
          <cell r="P2188">
            <v>0</v>
          </cell>
        </row>
        <row r="2189">
          <cell r="P2189">
            <v>0</v>
          </cell>
        </row>
        <row r="2190">
          <cell r="P2190">
            <v>0</v>
          </cell>
        </row>
        <row r="2191">
          <cell r="P2191">
            <v>0</v>
          </cell>
        </row>
        <row r="2192">
          <cell r="P2192">
            <v>0</v>
          </cell>
        </row>
        <row r="2193">
          <cell r="P2193">
            <v>0</v>
          </cell>
        </row>
        <row r="2194">
          <cell r="P2194">
            <v>0</v>
          </cell>
        </row>
        <row r="2195">
          <cell r="P2195">
            <v>0</v>
          </cell>
        </row>
        <row r="2196">
          <cell r="P2196">
            <v>0</v>
          </cell>
        </row>
        <row r="2197">
          <cell r="P2197">
            <v>0</v>
          </cell>
        </row>
        <row r="2198">
          <cell r="P2198">
            <v>0</v>
          </cell>
        </row>
        <row r="2199">
          <cell r="P2199">
            <v>0</v>
          </cell>
        </row>
        <row r="2200">
          <cell r="P2200">
            <v>0</v>
          </cell>
        </row>
        <row r="2201">
          <cell r="P2201">
            <v>0</v>
          </cell>
        </row>
        <row r="2202">
          <cell r="P2202">
            <v>0</v>
          </cell>
        </row>
        <row r="2203">
          <cell r="P2203">
            <v>0</v>
          </cell>
        </row>
        <row r="2204">
          <cell r="P2204">
            <v>0</v>
          </cell>
        </row>
        <row r="2205">
          <cell r="P2205">
            <v>0</v>
          </cell>
        </row>
        <row r="2206">
          <cell r="P2206">
            <v>0</v>
          </cell>
        </row>
        <row r="2207">
          <cell r="P2207">
            <v>0</v>
          </cell>
        </row>
        <row r="2208">
          <cell r="P2208">
            <v>0</v>
          </cell>
        </row>
        <row r="2209">
          <cell r="P2209">
            <v>0</v>
          </cell>
        </row>
        <row r="2210">
          <cell r="P2210">
            <v>0</v>
          </cell>
        </row>
        <row r="2211">
          <cell r="P2211">
            <v>0</v>
          </cell>
        </row>
        <row r="2212">
          <cell r="P2212">
            <v>0</v>
          </cell>
        </row>
        <row r="2213">
          <cell r="P2213">
            <v>0</v>
          </cell>
        </row>
        <row r="2214">
          <cell r="P2214">
            <v>0</v>
          </cell>
        </row>
        <row r="2215">
          <cell r="P2215">
            <v>0</v>
          </cell>
        </row>
        <row r="2216">
          <cell r="P2216">
            <v>0</v>
          </cell>
        </row>
        <row r="2217">
          <cell r="P2217">
            <v>0</v>
          </cell>
        </row>
        <row r="2218">
          <cell r="P2218">
            <v>0</v>
          </cell>
        </row>
        <row r="2219">
          <cell r="P2219">
            <v>0</v>
          </cell>
        </row>
        <row r="2220">
          <cell r="P2220">
            <v>0</v>
          </cell>
        </row>
        <row r="2221">
          <cell r="P2221">
            <v>0</v>
          </cell>
        </row>
        <row r="2222">
          <cell r="P2222">
            <v>0</v>
          </cell>
        </row>
        <row r="2223">
          <cell r="P2223">
            <v>0</v>
          </cell>
        </row>
        <row r="2224">
          <cell r="P2224">
            <v>0</v>
          </cell>
        </row>
        <row r="2225">
          <cell r="P2225">
            <v>0</v>
          </cell>
        </row>
        <row r="2226">
          <cell r="P2226">
            <v>0</v>
          </cell>
        </row>
        <row r="2227">
          <cell r="P2227">
            <v>0</v>
          </cell>
        </row>
        <row r="2228">
          <cell r="P2228">
            <v>0</v>
          </cell>
        </row>
        <row r="2229">
          <cell r="P2229">
            <v>0</v>
          </cell>
        </row>
        <row r="2230">
          <cell r="P2230">
            <v>0</v>
          </cell>
        </row>
        <row r="2231">
          <cell r="P2231">
            <v>0</v>
          </cell>
        </row>
        <row r="2232">
          <cell r="P2232">
            <v>0</v>
          </cell>
        </row>
        <row r="2233">
          <cell r="P2233">
            <v>0</v>
          </cell>
        </row>
        <row r="2234">
          <cell r="P2234">
            <v>0</v>
          </cell>
        </row>
        <row r="2235">
          <cell r="P2235">
            <v>0</v>
          </cell>
        </row>
        <row r="2236">
          <cell r="P2236">
            <v>0</v>
          </cell>
        </row>
        <row r="2237">
          <cell r="P2237">
            <v>0</v>
          </cell>
        </row>
        <row r="2238">
          <cell r="P2238">
            <v>0</v>
          </cell>
        </row>
        <row r="2239">
          <cell r="P2239">
            <v>0</v>
          </cell>
        </row>
        <row r="2240">
          <cell r="P2240">
            <v>0</v>
          </cell>
        </row>
        <row r="2241">
          <cell r="P2241">
            <v>0</v>
          </cell>
        </row>
        <row r="2242">
          <cell r="P2242">
            <v>0</v>
          </cell>
        </row>
        <row r="2243">
          <cell r="P2243">
            <v>0</v>
          </cell>
        </row>
        <row r="2244">
          <cell r="P2244">
            <v>0</v>
          </cell>
        </row>
        <row r="2245">
          <cell r="P2245">
            <v>0</v>
          </cell>
        </row>
        <row r="2246">
          <cell r="P2246">
            <v>0</v>
          </cell>
        </row>
        <row r="2247">
          <cell r="P2247">
            <v>0</v>
          </cell>
        </row>
        <row r="2248">
          <cell r="P2248">
            <v>0</v>
          </cell>
        </row>
        <row r="2249">
          <cell r="P2249">
            <v>0</v>
          </cell>
        </row>
        <row r="2250">
          <cell r="P2250">
            <v>0</v>
          </cell>
        </row>
        <row r="2251">
          <cell r="P2251">
            <v>0</v>
          </cell>
        </row>
        <row r="2252">
          <cell r="P2252">
            <v>0</v>
          </cell>
        </row>
        <row r="2253">
          <cell r="P2253">
            <v>0</v>
          </cell>
        </row>
        <row r="2254">
          <cell r="P2254">
            <v>0</v>
          </cell>
        </row>
        <row r="2255">
          <cell r="P2255">
            <v>0</v>
          </cell>
        </row>
        <row r="2256">
          <cell r="P2256">
            <v>0</v>
          </cell>
        </row>
        <row r="2257">
          <cell r="P2257">
            <v>0</v>
          </cell>
        </row>
        <row r="2258">
          <cell r="P2258">
            <v>0</v>
          </cell>
        </row>
        <row r="2259">
          <cell r="P2259">
            <v>0</v>
          </cell>
        </row>
        <row r="2260">
          <cell r="P2260">
            <v>0</v>
          </cell>
        </row>
        <row r="2261">
          <cell r="P2261">
            <v>0</v>
          </cell>
        </row>
        <row r="2262">
          <cell r="P2262">
            <v>0</v>
          </cell>
        </row>
        <row r="2263">
          <cell r="P2263">
            <v>0</v>
          </cell>
        </row>
        <row r="2264">
          <cell r="P2264">
            <v>0</v>
          </cell>
        </row>
        <row r="2265">
          <cell r="P2265">
            <v>0</v>
          </cell>
        </row>
        <row r="2266">
          <cell r="P2266">
            <v>0</v>
          </cell>
        </row>
        <row r="2267">
          <cell r="P2267">
            <v>0</v>
          </cell>
        </row>
        <row r="2268">
          <cell r="P2268">
            <v>0</v>
          </cell>
        </row>
        <row r="2269">
          <cell r="P2269">
            <v>0</v>
          </cell>
        </row>
        <row r="2270">
          <cell r="P2270">
            <v>0</v>
          </cell>
        </row>
        <row r="2271">
          <cell r="P2271">
            <v>0</v>
          </cell>
        </row>
        <row r="2272">
          <cell r="P2272">
            <v>0</v>
          </cell>
        </row>
        <row r="2273">
          <cell r="P2273">
            <v>0</v>
          </cell>
        </row>
        <row r="2274">
          <cell r="P2274">
            <v>0</v>
          </cell>
        </row>
        <row r="2275">
          <cell r="P2275">
            <v>0</v>
          </cell>
        </row>
        <row r="2276">
          <cell r="P2276">
            <v>0</v>
          </cell>
        </row>
        <row r="2277">
          <cell r="P2277">
            <v>0</v>
          </cell>
        </row>
        <row r="2278">
          <cell r="P2278">
            <v>0</v>
          </cell>
        </row>
        <row r="2279">
          <cell r="P2279">
            <v>0</v>
          </cell>
        </row>
        <row r="2280">
          <cell r="P2280">
            <v>0</v>
          </cell>
        </row>
        <row r="2281">
          <cell r="P2281">
            <v>0</v>
          </cell>
        </row>
        <row r="2282">
          <cell r="P2282">
            <v>0</v>
          </cell>
        </row>
        <row r="2283">
          <cell r="P2283">
            <v>0</v>
          </cell>
        </row>
        <row r="2284">
          <cell r="P2284">
            <v>0</v>
          </cell>
        </row>
        <row r="2285">
          <cell r="P2285">
            <v>0</v>
          </cell>
        </row>
        <row r="2286">
          <cell r="P2286">
            <v>0</v>
          </cell>
        </row>
        <row r="2287">
          <cell r="P2287">
            <v>0</v>
          </cell>
        </row>
        <row r="2288">
          <cell r="P2288">
            <v>0</v>
          </cell>
        </row>
        <row r="2289">
          <cell r="P2289">
            <v>0</v>
          </cell>
        </row>
        <row r="2290">
          <cell r="P2290">
            <v>0</v>
          </cell>
        </row>
        <row r="2291">
          <cell r="P2291">
            <v>0</v>
          </cell>
        </row>
        <row r="2292">
          <cell r="P2292">
            <v>0</v>
          </cell>
        </row>
        <row r="2293">
          <cell r="P2293">
            <v>0</v>
          </cell>
        </row>
        <row r="2294">
          <cell r="P2294">
            <v>0</v>
          </cell>
        </row>
        <row r="2295">
          <cell r="P2295">
            <v>0</v>
          </cell>
        </row>
        <row r="2296">
          <cell r="P2296">
            <v>0</v>
          </cell>
        </row>
        <row r="2297">
          <cell r="P2297">
            <v>0</v>
          </cell>
        </row>
        <row r="2298">
          <cell r="P2298">
            <v>0</v>
          </cell>
        </row>
        <row r="2299">
          <cell r="P2299">
            <v>0</v>
          </cell>
        </row>
        <row r="2300">
          <cell r="P2300">
            <v>0</v>
          </cell>
        </row>
        <row r="2301">
          <cell r="P2301">
            <v>0</v>
          </cell>
        </row>
        <row r="2302">
          <cell r="P2302">
            <v>0</v>
          </cell>
        </row>
        <row r="2303">
          <cell r="P2303">
            <v>0</v>
          </cell>
        </row>
        <row r="2304">
          <cell r="P2304">
            <v>0</v>
          </cell>
        </row>
        <row r="2305">
          <cell r="P2305">
            <v>0</v>
          </cell>
        </row>
        <row r="2306">
          <cell r="P2306">
            <v>0</v>
          </cell>
        </row>
        <row r="2307">
          <cell r="P2307">
            <v>0</v>
          </cell>
        </row>
        <row r="2308">
          <cell r="P2308">
            <v>0</v>
          </cell>
        </row>
        <row r="2309">
          <cell r="P2309">
            <v>0</v>
          </cell>
        </row>
        <row r="2310">
          <cell r="P2310">
            <v>0</v>
          </cell>
        </row>
        <row r="2311">
          <cell r="P2311">
            <v>0</v>
          </cell>
        </row>
        <row r="2312">
          <cell r="P2312">
            <v>0</v>
          </cell>
        </row>
        <row r="2313">
          <cell r="P2313">
            <v>0</v>
          </cell>
        </row>
        <row r="2314">
          <cell r="P2314">
            <v>0</v>
          </cell>
        </row>
        <row r="2315">
          <cell r="P2315">
            <v>0</v>
          </cell>
        </row>
        <row r="2316">
          <cell r="P2316">
            <v>0</v>
          </cell>
        </row>
        <row r="2317">
          <cell r="P2317">
            <v>0</v>
          </cell>
        </row>
        <row r="2318">
          <cell r="P2318">
            <v>0</v>
          </cell>
        </row>
        <row r="2319">
          <cell r="P2319">
            <v>0</v>
          </cell>
        </row>
        <row r="2320">
          <cell r="P2320">
            <v>0</v>
          </cell>
        </row>
        <row r="2321">
          <cell r="P2321">
            <v>0</v>
          </cell>
        </row>
        <row r="2322">
          <cell r="P2322">
            <v>0</v>
          </cell>
        </row>
        <row r="2323">
          <cell r="P2323">
            <v>0</v>
          </cell>
        </row>
        <row r="2324">
          <cell r="P2324">
            <v>0</v>
          </cell>
        </row>
        <row r="2325">
          <cell r="P2325">
            <v>0</v>
          </cell>
        </row>
        <row r="2326">
          <cell r="P2326">
            <v>0</v>
          </cell>
        </row>
        <row r="2327">
          <cell r="P2327">
            <v>0</v>
          </cell>
        </row>
        <row r="2328">
          <cell r="P2328">
            <v>0</v>
          </cell>
        </row>
        <row r="2329">
          <cell r="P2329">
            <v>0</v>
          </cell>
        </row>
        <row r="2330">
          <cell r="P2330">
            <v>0</v>
          </cell>
        </row>
        <row r="2331">
          <cell r="P2331">
            <v>0</v>
          </cell>
        </row>
        <row r="2332">
          <cell r="P2332">
            <v>0</v>
          </cell>
        </row>
        <row r="2333">
          <cell r="P2333">
            <v>0</v>
          </cell>
        </row>
        <row r="2334">
          <cell r="P2334">
            <v>0</v>
          </cell>
        </row>
        <row r="2335">
          <cell r="P2335">
            <v>0</v>
          </cell>
        </row>
        <row r="2336">
          <cell r="P2336">
            <v>0</v>
          </cell>
        </row>
        <row r="2337">
          <cell r="P2337">
            <v>0</v>
          </cell>
        </row>
        <row r="2338">
          <cell r="P2338">
            <v>0</v>
          </cell>
        </row>
        <row r="2339">
          <cell r="P2339">
            <v>0</v>
          </cell>
        </row>
        <row r="2340">
          <cell r="P2340">
            <v>0</v>
          </cell>
        </row>
        <row r="2341">
          <cell r="P2341">
            <v>0</v>
          </cell>
        </row>
        <row r="2342">
          <cell r="P2342">
            <v>0</v>
          </cell>
        </row>
        <row r="2343">
          <cell r="P2343">
            <v>0</v>
          </cell>
        </row>
        <row r="2344">
          <cell r="P2344">
            <v>0</v>
          </cell>
        </row>
        <row r="2345">
          <cell r="P2345">
            <v>0</v>
          </cell>
        </row>
        <row r="2346">
          <cell r="P2346">
            <v>0</v>
          </cell>
        </row>
        <row r="2347">
          <cell r="P2347">
            <v>0</v>
          </cell>
        </row>
        <row r="2348">
          <cell r="P2348">
            <v>0</v>
          </cell>
        </row>
        <row r="2349">
          <cell r="P2349">
            <v>0</v>
          </cell>
        </row>
        <row r="2350">
          <cell r="P2350">
            <v>0</v>
          </cell>
        </row>
        <row r="2351">
          <cell r="P2351">
            <v>0</v>
          </cell>
        </row>
        <row r="2352">
          <cell r="P2352">
            <v>0</v>
          </cell>
        </row>
        <row r="2353">
          <cell r="P2353">
            <v>0</v>
          </cell>
        </row>
        <row r="2354">
          <cell r="P2354">
            <v>0</v>
          </cell>
        </row>
        <row r="2355">
          <cell r="P2355">
            <v>0</v>
          </cell>
        </row>
        <row r="2356">
          <cell r="P2356">
            <v>0</v>
          </cell>
        </row>
        <row r="2357">
          <cell r="P2357">
            <v>0</v>
          </cell>
        </row>
        <row r="2358">
          <cell r="P2358">
            <v>0</v>
          </cell>
        </row>
        <row r="2359">
          <cell r="P2359">
            <v>0</v>
          </cell>
        </row>
        <row r="2360">
          <cell r="P2360">
            <v>0</v>
          </cell>
        </row>
        <row r="2361">
          <cell r="P2361">
            <v>0</v>
          </cell>
        </row>
        <row r="2362">
          <cell r="P2362">
            <v>0</v>
          </cell>
        </row>
        <row r="2363">
          <cell r="P2363">
            <v>0</v>
          </cell>
        </row>
        <row r="2364">
          <cell r="P2364">
            <v>0</v>
          </cell>
        </row>
        <row r="2365">
          <cell r="P2365">
            <v>0</v>
          </cell>
        </row>
        <row r="2366">
          <cell r="P2366">
            <v>0</v>
          </cell>
        </row>
        <row r="2367">
          <cell r="P2367">
            <v>0</v>
          </cell>
        </row>
        <row r="2368">
          <cell r="P2368">
            <v>0</v>
          </cell>
        </row>
        <row r="2369">
          <cell r="P2369">
            <v>0</v>
          </cell>
        </row>
        <row r="2370">
          <cell r="P2370">
            <v>0</v>
          </cell>
        </row>
        <row r="2371">
          <cell r="P2371">
            <v>0</v>
          </cell>
        </row>
        <row r="2372">
          <cell r="P2372">
            <v>0</v>
          </cell>
        </row>
        <row r="2373">
          <cell r="P2373">
            <v>0</v>
          </cell>
        </row>
        <row r="2374">
          <cell r="P2374">
            <v>0</v>
          </cell>
        </row>
        <row r="2375">
          <cell r="P2375">
            <v>0</v>
          </cell>
        </row>
        <row r="2376">
          <cell r="P2376">
            <v>0</v>
          </cell>
        </row>
        <row r="2377">
          <cell r="P2377">
            <v>0</v>
          </cell>
        </row>
        <row r="2378">
          <cell r="P2378">
            <v>0</v>
          </cell>
        </row>
        <row r="2379">
          <cell r="P2379">
            <v>0</v>
          </cell>
        </row>
        <row r="2380">
          <cell r="P2380">
            <v>0</v>
          </cell>
        </row>
        <row r="2381">
          <cell r="P2381">
            <v>0</v>
          </cell>
        </row>
        <row r="2382">
          <cell r="P2382">
            <v>0</v>
          </cell>
        </row>
        <row r="2383">
          <cell r="P2383">
            <v>0</v>
          </cell>
        </row>
        <row r="2384">
          <cell r="P2384">
            <v>0</v>
          </cell>
        </row>
        <row r="2385">
          <cell r="P2385">
            <v>0</v>
          </cell>
        </row>
        <row r="2386">
          <cell r="P2386">
            <v>0</v>
          </cell>
        </row>
        <row r="2387">
          <cell r="P2387">
            <v>0</v>
          </cell>
        </row>
        <row r="2388">
          <cell r="P2388">
            <v>0</v>
          </cell>
        </row>
        <row r="2389">
          <cell r="P2389">
            <v>0</v>
          </cell>
        </row>
        <row r="2390">
          <cell r="P2390">
            <v>0</v>
          </cell>
        </row>
        <row r="2391">
          <cell r="P2391">
            <v>0</v>
          </cell>
        </row>
        <row r="2392">
          <cell r="P2392">
            <v>0</v>
          </cell>
        </row>
        <row r="2393">
          <cell r="P2393">
            <v>0</v>
          </cell>
        </row>
        <row r="2394">
          <cell r="P2394">
            <v>0</v>
          </cell>
        </row>
        <row r="2395">
          <cell r="P2395">
            <v>0</v>
          </cell>
        </row>
        <row r="2396">
          <cell r="P2396">
            <v>0</v>
          </cell>
        </row>
        <row r="2397">
          <cell r="P2397">
            <v>0</v>
          </cell>
        </row>
        <row r="2398">
          <cell r="P2398">
            <v>0</v>
          </cell>
        </row>
        <row r="2399">
          <cell r="P2399">
            <v>0</v>
          </cell>
        </row>
        <row r="2400">
          <cell r="P2400">
            <v>0</v>
          </cell>
        </row>
        <row r="2401">
          <cell r="P2401">
            <v>0</v>
          </cell>
        </row>
        <row r="2402">
          <cell r="P2402">
            <v>0</v>
          </cell>
        </row>
        <row r="2403">
          <cell r="P2403">
            <v>0</v>
          </cell>
        </row>
        <row r="2404">
          <cell r="P2404">
            <v>0</v>
          </cell>
        </row>
        <row r="2405">
          <cell r="P2405">
            <v>0</v>
          </cell>
        </row>
        <row r="2406">
          <cell r="P2406">
            <v>0</v>
          </cell>
        </row>
        <row r="2407">
          <cell r="P2407">
            <v>0</v>
          </cell>
        </row>
        <row r="2408">
          <cell r="P2408">
            <v>0</v>
          </cell>
        </row>
        <row r="2409">
          <cell r="P2409">
            <v>0</v>
          </cell>
        </row>
        <row r="2410">
          <cell r="P2410">
            <v>0</v>
          </cell>
        </row>
        <row r="2411">
          <cell r="P2411">
            <v>0</v>
          </cell>
        </row>
        <row r="2412">
          <cell r="P2412">
            <v>0</v>
          </cell>
        </row>
        <row r="2413">
          <cell r="P2413">
            <v>0</v>
          </cell>
        </row>
        <row r="2414">
          <cell r="P2414">
            <v>0</v>
          </cell>
        </row>
        <row r="2415">
          <cell r="P2415">
            <v>0</v>
          </cell>
        </row>
        <row r="2416">
          <cell r="P2416">
            <v>0</v>
          </cell>
        </row>
        <row r="2417">
          <cell r="P2417">
            <v>0</v>
          </cell>
        </row>
        <row r="2418">
          <cell r="P2418">
            <v>0</v>
          </cell>
        </row>
        <row r="2419">
          <cell r="P2419">
            <v>0</v>
          </cell>
        </row>
        <row r="2420">
          <cell r="P2420">
            <v>0</v>
          </cell>
        </row>
        <row r="2421">
          <cell r="P2421">
            <v>0</v>
          </cell>
        </row>
        <row r="2422">
          <cell r="P2422">
            <v>0</v>
          </cell>
        </row>
        <row r="2423">
          <cell r="P2423">
            <v>0</v>
          </cell>
        </row>
        <row r="2424">
          <cell r="P2424">
            <v>0</v>
          </cell>
        </row>
        <row r="2425">
          <cell r="P2425">
            <v>0</v>
          </cell>
        </row>
        <row r="2426">
          <cell r="P2426">
            <v>0</v>
          </cell>
        </row>
        <row r="2427">
          <cell r="P2427">
            <v>0</v>
          </cell>
        </row>
        <row r="2428">
          <cell r="P2428">
            <v>0</v>
          </cell>
        </row>
        <row r="2429">
          <cell r="P2429">
            <v>0</v>
          </cell>
        </row>
        <row r="2430">
          <cell r="P2430">
            <v>0</v>
          </cell>
        </row>
        <row r="2431">
          <cell r="P2431">
            <v>0</v>
          </cell>
        </row>
        <row r="2432">
          <cell r="P2432">
            <v>0</v>
          </cell>
        </row>
        <row r="2433">
          <cell r="P2433">
            <v>0</v>
          </cell>
        </row>
        <row r="2434">
          <cell r="P2434">
            <v>0</v>
          </cell>
        </row>
        <row r="2435">
          <cell r="P2435">
            <v>0</v>
          </cell>
        </row>
        <row r="2436">
          <cell r="P2436">
            <v>0</v>
          </cell>
        </row>
        <row r="2437">
          <cell r="P2437">
            <v>0</v>
          </cell>
        </row>
        <row r="2438">
          <cell r="P2438">
            <v>0</v>
          </cell>
        </row>
        <row r="2439">
          <cell r="P2439">
            <v>0</v>
          </cell>
        </row>
        <row r="2440">
          <cell r="P2440">
            <v>0</v>
          </cell>
        </row>
        <row r="2441">
          <cell r="P2441">
            <v>0</v>
          </cell>
        </row>
        <row r="2442">
          <cell r="P2442">
            <v>0</v>
          </cell>
        </row>
        <row r="2443">
          <cell r="P2443">
            <v>0</v>
          </cell>
        </row>
        <row r="2444">
          <cell r="P2444">
            <v>0</v>
          </cell>
        </row>
        <row r="2445">
          <cell r="P2445">
            <v>0</v>
          </cell>
        </row>
        <row r="2446">
          <cell r="P2446">
            <v>0</v>
          </cell>
        </row>
        <row r="2447">
          <cell r="P2447">
            <v>0</v>
          </cell>
        </row>
        <row r="2448">
          <cell r="P2448">
            <v>0</v>
          </cell>
        </row>
        <row r="2449">
          <cell r="P2449">
            <v>0</v>
          </cell>
        </row>
        <row r="2450">
          <cell r="P2450">
            <v>0</v>
          </cell>
        </row>
        <row r="2451">
          <cell r="P2451">
            <v>0</v>
          </cell>
        </row>
        <row r="2452">
          <cell r="P2452">
            <v>0</v>
          </cell>
        </row>
        <row r="2453">
          <cell r="P2453">
            <v>0</v>
          </cell>
        </row>
        <row r="2454">
          <cell r="P2454">
            <v>0</v>
          </cell>
        </row>
        <row r="2455">
          <cell r="P2455">
            <v>0</v>
          </cell>
        </row>
        <row r="2456">
          <cell r="P2456">
            <v>0</v>
          </cell>
        </row>
        <row r="2457">
          <cell r="P2457">
            <v>0</v>
          </cell>
        </row>
        <row r="2458">
          <cell r="P2458">
            <v>0</v>
          </cell>
        </row>
        <row r="2459">
          <cell r="P2459">
            <v>0</v>
          </cell>
        </row>
        <row r="2460">
          <cell r="P2460">
            <v>0</v>
          </cell>
        </row>
        <row r="2461">
          <cell r="P2461">
            <v>0</v>
          </cell>
        </row>
        <row r="2462">
          <cell r="P2462">
            <v>0</v>
          </cell>
        </row>
        <row r="2463">
          <cell r="P2463">
            <v>0</v>
          </cell>
        </row>
        <row r="2464">
          <cell r="P2464">
            <v>0</v>
          </cell>
        </row>
        <row r="2465">
          <cell r="P2465">
            <v>0</v>
          </cell>
        </row>
        <row r="2466">
          <cell r="P2466">
            <v>0</v>
          </cell>
        </row>
        <row r="2467">
          <cell r="P2467">
            <v>0</v>
          </cell>
        </row>
        <row r="2468">
          <cell r="P2468">
            <v>0</v>
          </cell>
        </row>
        <row r="2469">
          <cell r="P2469">
            <v>0</v>
          </cell>
        </row>
        <row r="2470">
          <cell r="P2470">
            <v>0</v>
          </cell>
        </row>
        <row r="2471">
          <cell r="P2471">
            <v>0</v>
          </cell>
        </row>
        <row r="2472">
          <cell r="P2472">
            <v>0</v>
          </cell>
        </row>
        <row r="2473">
          <cell r="P2473">
            <v>0</v>
          </cell>
        </row>
        <row r="2474">
          <cell r="P2474">
            <v>0</v>
          </cell>
        </row>
        <row r="2475">
          <cell r="P2475">
            <v>0</v>
          </cell>
        </row>
        <row r="2476">
          <cell r="P2476">
            <v>0</v>
          </cell>
        </row>
        <row r="2477">
          <cell r="P2477">
            <v>0</v>
          </cell>
        </row>
        <row r="2478">
          <cell r="P2478">
            <v>0</v>
          </cell>
        </row>
        <row r="2479">
          <cell r="P2479">
            <v>0</v>
          </cell>
        </row>
        <row r="2480">
          <cell r="P2480">
            <v>0</v>
          </cell>
        </row>
        <row r="2481">
          <cell r="P2481">
            <v>0</v>
          </cell>
        </row>
        <row r="2482">
          <cell r="P2482">
            <v>0</v>
          </cell>
        </row>
        <row r="2483">
          <cell r="P2483">
            <v>0</v>
          </cell>
        </row>
        <row r="2484">
          <cell r="P2484">
            <v>0</v>
          </cell>
        </row>
        <row r="2485">
          <cell r="P2485">
            <v>0</v>
          </cell>
        </row>
        <row r="2486">
          <cell r="P2486">
            <v>0</v>
          </cell>
        </row>
        <row r="2487">
          <cell r="P2487">
            <v>0</v>
          </cell>
        </row>
        <row r="2488">
          <cell r="P2488">
            <v>0</v>
          </cell>
        </row>
        <row r="2489">
          <cell r="P2489">
            <v>0</v>
          </cell>
        </row>
        <row r="2490">
          <cell r="P2490">
            <v>0</v>
          </cell>
        </row>
        <row r="2491">
          <cell r="P2491">
            <v>0</v>
          </cell>
        </row>
        <row r="2492">
          <cell r="P2492">
            <v>0</v>
          </cell>
        </row>
        <row r="2493">
          <cell r="P2493">
            <v>0</v>
          </cell>
        </row>
        <row r="2494">
          <cell r="P2494">
            <v>0</v>
          </cell>
        </row>
        <row r="2495">
          <cell r="P2495">
            <v>0</v>
          </cell>
        </row>
        <row r="2496">
          <cell r="P2496">
            <v>0</v>
          </cell>
        </row>
        <row r="2497">
          <cell r="P2497">
            <v>0</v>
          </cell>
        </row>
        <row r="2498">
          <cell r="P2498">
            <v>0</v>
          </cell>
        </row>
        <row r="2499">
          <cell r="P2499">
            <v>0</v>
          </cell>
        </row>
        <row r="2500">
          <cell r="P2500">
            <v>0</v>
          </cell>
        </row>
        <row r="2501">
          <cell r="P2501">
            <v>0</v>
          </cell>
        </row>
        <row r="2502">
          <cell r="P2502">
            <v>0</v>
          </cell>
        </row>
        <row r="2503">
          <cell r="P2503">
            <v>0</v>
          </cell>
        </row>
        <row r="2504">
          <cell r="P2504">
            <v>0</v>
          </cell>
        </row>
        <row r="2505">
          <cell r="P2505">
            <v>0</v>
          </cell>
        </row>
        <row r="2506">
          <cell r="P2506">
            <v>0</v>
          </cell>
        </row>
        <row r="2507">
          <cell r="P2507">
            <v>0</v>
          </cell>
        </row>
        <row r="2508">
          <cell r="P2508">
            <v>0</v>
          </cell>
        </row>
        <row r="2509">
          <cell r="P2509">
            <v>0</v>
          </cell>
        </row>
        <row r="2510">
          <cell r="P2510">
            <v>0</v>
          </cell>
        </row>
        <row r="2511">
          <cell r="P2511">
            <v>0</v>
          </cell>
        </row>
        <row r="2512">
          <cell r="P2512">
            <v>0</v>
          </cell>
        </row>
        <row r="2513">
          <cell r="P2513">
            <v>0</v>
          </cell>
        </row>
        <row r="2514">
          <cell r="P2514">
            <v>0</v>
          </cell>
        </row>
        <row r="2515">
          <cell r="P2515">
            <v>0</v>
          </cell>
        </row>
        <row r="2516">
          <cell r="P2516">
            <v>0</v>
          </cell>
        </row>
        <row r="2517">
          <cell r="P2517">
            <v>0</v>
          </cell>
        </row>
        <row r="2518">
          <cell r="P2518">
            <v>0</v>
          </cell>
        </row>
        <row r="2519">
          <cell r="P2519">
            <v>0</v>
          </cell>
        </row>
        <row r="2520">
          <cell r="P2520">
            <v>0</v>
          </cell>
        </row>
        <row r="2521">
          <cell r="P2521">
            <v>0</v>
          </cell>
        </row>
        <row r="2522">
          <cell r="P2522">
            <v>0</v>
          </cell>
        </row>
        <row r="2523">
          <cell r="P2523">
            <v>0</v>
          </cell>
        </row>
        <row r="2524">
          <cell r="P2524">
            <v>0</v>
          </cell>
        </row>
        <row r="2525">
          <cell r="P2525">
            <v>0</v>
          </cell>
        </row>
        <row r="2526">
          <cell r="P2526">
            <v>0</v>
          </cell>
        </row>
        <row r="2527">
          <cell r="P2527">
            <v>0</v>
          </cell>
        </row>
        <row r="2528">
          <cell r="P2528">
            <v>0</v>
          </cell>
        </row>
        <row r="2529">
          <cell r="P2529">
            <v>0</v>
          </cell>
        </row>
        <row r="2530">
          <cell r="P2530">
            <v>0</v>
          </cell>
        </row>
        <row r="2531">
          <cell r="P2531">
            <v>0</v>
          </cell>
        </row>
        <row r="2532">
          <cell r="P2532">
            <v>0</v>
          </cell>
        </row>
        <row r="2533">
          <cell r="P2533">
            <v>0</v>
          </cell>
        </row>
        <row r="2534">
          <cell r="P2534">
            <v>0</v>
          </cell>
        </row>
        <row r="2535">
          <cell r="P2535">
            <v>0</v>
          </cell>
        </row>
        <row r="2536">
          <cell r="P2536">
            <v>0</v>
          </cell>
        </row>
        <row r="2537">
          <cell r="P2537">
            <v>0</v>
          </cell>
        </row>
        <row r="2538">
          <cell r="P2538">
            <v>0</v>
          </cell>
        </row>
        <row r="2539">
          <cell r="P2539">
            <v>0</v>
          </cell>
        </row>
        <row r="2540">
          <cell r="P2540">
            <v>0</v>
          </cell>
        </row>
        <row r="2541">
          <cell r="P2541">
            <v>0</v>
          </cell>
        </row>
        <row r="2542">
          <cell r="P2542">
            <v>0</v>
          </cell>
        </row>
        <row r="2543">
          <cell r="P2543">
            <v>0</v>
          </cell>
        </row>
        <row r="2544">
          <cell r="P2544">
            <v>0</v>
          </cell>
        </row>
        <row r="2545">
          <cell r="P2545">
            <v>0</v>
          </cell>
        </row>
        <row r="2546">
          <cell r="P2546">
            <v>0</v>
          </cell>
        </row>
        <row r="2547">
          <cell r="P2547">
            <v>0</v>
          </cell>
        </row>
        <row r="2548">
          <cell r="P2548">
            <v>0</v>
          </cell>
        </row>
        <row r="2549">
          <cell r="P2549">
            <v>0</v>
          </cell>
        </row>
        <row r="2550">
          <cell r="P2550">
            <v>0</v>
          </cell>
        </row>
        <row r="2551">
          <cell r="P2551">
            <v>0</v>
          </cell>
        </row>
        <row r="2552">
          <cell r="P2552">
            <v>0</v>
          </cell>
        </row>
        <row r="2553">
          <cell r="P2553">
            <v>0</v>
          </cell>
        </row>
        <row r="2554">
          <cell r="P2554">
            <v>0</v>
          </cell>
        </row>
        <row r="2555">
          <cell r="P2555">
            <v>0</v>
          </cell>
        </row>
        <row r="2556">
          <cell r="P2556">
            <v>0</v>
          </cell>
        </row>
        <row r="2557">
          <cell r="P2557">
            <v>0</v>
          </cell>
        </row>
        <row r="2558">
          <cell r="P2558">
            <v>0</v>
          </cell>
        </row>
        <row r="2559">
          <cell r="P2559">
            <v>0</v>
          </cell>
        </row>
        <row r="2560">
          <cell r="P2560">
            <v>0</v>
          </cell>
        </row>
        <row r="2561">
          <cell r="P2561">
            <v>0</v>
          </cell>
        </row>
        <row r="2562">
          <cell r="P2562">
            <v>0</v>
          </cell>
        </row>
        <row r="2563">
          <cell r="P2563">
            <v>0</v>
          </cell>
        </row>
        <row r="2564">
          <cell r="P2564">
            <v>0</v>
          </cell>
        </row>
        <row r="2565">
          <cell r="P2565">
            <v>0</v>
          </cell>
        </row>
        <row r="2566">
          <cell r="P2566">
            <v>0</v>
          </cell>
        </row>
        <row r="2567">
          <cell r="P2567">
            <v>0</v>
          </cell>
        </row>
        <row r="2568">
          <cell r="P2568">
            <v>0</v>
          </cell>
        </row>
        <row r="2569">
          <cell r="P2569">
            <v>0</v>
          </cell>
        </row>
        <row r="2570">
          <cell r="P2570">
            <v>0</v>
          </cell>
        </row>
        <row r="2571">
          <cell r="P2571">
            <v>0</v>
          </cell>
        </row>
        <row r="2572">
          <cell r="P2572">
            <v>0</v>
          </cell>
        </row>
        <row r="2573">
          <cell r="P2573">
            <v>0</v>
          </cell>
        </row>
        <row r="2574">
          <cell r="P2574">
            <v>0</v>
          </cell>
        </row>
        <row r="2575">
          <cell r="P2575">
            <v>0</v>
          </cell>
        </row>
        <row r="2576">
          <cell r="P2576">
            <v>0</v>
          </cell>
        </row>
        <row r="2577">
          <cell r="P2577">
            <v>0</v>
          </cell>
        </row>
        <row r="2578">
          <cell r="P2578">
            <v>0</v>
          </cell>
        </row>
        <row r="2579">
          <cell r="P2579">
            <v>0</v>
          </cell>
        </row>
        <row r="2580">
          <cell r="P2580">
            <v>0</v>
          </cell>
        </row>
        <row r="2581">
          <cell r="P2581">
            <v>0</v>
          </cell>
        </row>
        <row r="2582">
          <cell r="P2582">
            <v>0</v>
          </cell>
        </row>
        <row r="2583">
          <cell r="P2583">
            <v>0</v>
          </cell>
        </row>
        <row r="2584">
          <cell r="P2584">
            <v>0</v>
          </cell>
        </row>
        <row r="2585">
          <cell r="P2585">
            <v>0</v>
          </cell>
        </row>
        <row r="2586">
          <cell r="P2586">
            <v>0</v>
          </cell>
        </row>
        <row r="2587">
          <cell r="P2587">
            <v>0</v>
          </cell>
        </row>
        <row r="2588">
          <cell r="P2588">
            <v>0</v>
          </cell>
        </row>
        <row r="2589">
          <cell r="P2589">
            <v>0</v>
          </cell>
        </row>
        <row r="2590">
          <cell r="P2590">
            <v>0</v>
          </cell>
        </row>
        <row r="2591">
          <cell r="P2591">
            <v>0</v>
          </cell>
        </row>
        <row r="2592">
          <cell r="P2592">
            <v>0</v>
          </cell>
        </row>
        <row r="2593">
          <cell r="P2593">
            <v>0</v>
          </cell>
        </row>
        <row r="2594">
          <cell r="P2594">
            <v>0</v>
          </cell>
        </row>
        <row r="2595">
          <cell r="P2595">
            <v>0</v>
          </cell>
        </row>
        <row r="2596">
          <cell r="P2596">
            <v>0</v>
          </cell>
        </row>
        <row r="2597">
          <cell r="P2597">
            <v>0</v>
          </cell>
        </row>
        <row r="2598">
          <cell r="P2598">
            <v>0</v>
          </cell>
        </row>
        <row r="2599">
          <cell r="P2599">
            <v>0</v>
          </cell>
        </row>
        <row r="2600">
          <cell r="P2600">
            <v>0</v>
          </cell>
        </row>
        <row r="2601">
          <cell r="P2601">
            <v>0</v>
          </cell>
        </row>
        <row r="2602">
          <cell r="P2602">
            <v>0</v>
          </cell>
        </row>
        <row r="2603">
          <cell r="P2603">
            <v>0</v>
          </cell>
        </row>
        <row r="2604">
          <cell r="P2604">
            <v>0</v>
          </cell>
        </row>
        <row r="2605">
          <cell r="P2605">
            <v>0</v>
          </cell>
        </row>
        <row r="2606">
          <cell r="P2606">
            <v>0</v>
          </cell>
        </row>
        <row r="2607">
          <cell r="P2607">
            <v>0</v>
          </cell>
        </row>
        <row r="2608">
          <cell r="P2608">
            <v>0</v>
          </cell>
        </row>
        <row r="2609">
          <cell r="P2609">
            <v>0</v>
          </cell>
        </row>
        <row r="2610">
          <cell r="P2610">
            <v>0</v>
          </cell>
        </row>
        <row r="2611">
          <cell r="P2611">
            <v>0</v>
          </cell>
        </row>
        <row r="2612">
          <cell r="P2612">
            <v>0</v>
          </cell>
        </row>
        <row r="2613">
          <cell r="P2613">
            <v>0</v>
          </cell>
        </row>
        <row r="2614">
          <cell r="P2614">
            <v>0</v>
          </cell>
        </row>
        <row r="2615">
          <cell r="P2615">
            <v>0</v>
          </cell>
        </row>
        <row r="2616">
          <cell r="P2616">
            <v>0</v>
          </cell>
        </row>
        <row r="2617">
          <cell r="P2617">
            <v>0</v>
          </cell>
        </row>
        <row r="2618">
          <cell r="P2618">
            <v>0</v>
          </cell>
        </row>
        <row r="2619">
          <cell r="P2619">
            <v>0</v>
          </cell>
        </row>
        <row r="2620">
          <cell r="P2620">
            <v>0</v>
          </cell>
        </row>
        <row r="2621">
          <cell r="P2621">
            <v>0</v>
          </cell>
        </row>
        <row r="2622">
          <cell r="P2622">
            <v>0</v>
          </cell>
        </row>
        <row r="2623">
          <cell r="P2623">
            <v>0</v>
          </cell>
        </row>
        <row r="2624">
          <cell r="P2624">
            <v>0</v>
          </cell>
        </row>
        <row r="2625">
          <cell r="P2625">
            <v>0</v>
          </cell>
        </row>
        <row r="2626">
          <cell r="P2626">
            <v>0</v>
          </cell>
        </row>
        <row r="2627">
          <cell r="P2627">
            <v>0</v>
          </cell>
        </row>
        <row r="2628">
          <cell r="P2628">
            <v>0</v>
          </cell>
        </row>
        <row r="2629">
          <cell r="P2629">
            <v>0</v>
          </cell>
        </row>
        <row r="2630">
          <cell r="P2630">
            <v>0</v>
          </cell>
        </row>
        <row r="2631">
          <cell r="P2631">
            <v>0</v>
          </cell>
        </row>
        <row r="2632">
          <cell r="P2632">
            <v>0</v>
          </cell>
        </row>
        <row r="2633">
          <cell r="P2633">
            <v>0</v>
          </cell>
        </row>
        <row r="2634">
          <cell r="P2634">
            <v>0</v>
          </cell>
        </row>
        <row r="2635">
          <cell r="P2635">
            <v>0</v>
          </cell>
        </row>
        <row r="2636">
          <cell r="P2636">
            <v>0</v>
          </cell>
        </row>
        <row r="2637">
          <cell r="P2637">
            <v>0</v>
          </cell>
        </row>
        <row r="2638">
          <cell r="P2638">
            <v>0</v>
          </cell>
        </row>
        <row r="2639">
          <cell r="P2639">
            <v>0</v>
          </cell>
        </row>
        <row r="2640">
          <cell r="P2640">
            <v>0</v>
          </cell>
        </row>
        <row r="2641">
          <cell r="P2641">
            <v>0</v>
          </cell>
        </row>
        <row r="2642">
          <cell r="P2642">
            <v>0</v>
          </cell>
        </row>
        <row r="2643">
          <cell r="P2643">
            <v>0</v>
          </cell>
        </row>
        <row r="2644">
          <cell r="P2644">
            <v>0</v>
          </cell>
        </row>
        <row r="2645">
          <cell r="P2645">
            <v>0</v>
          </cell>
        </row>
        <row r="2646">
          <cell r="P2646">
            <v>0</v>
          </cell>
        </row>
        <row r="2647">
          <cell r="P2647">
            <v>0</v>
          </cell>
        </row>
        <row r="2648">
          <cell r="P2648">
            <v>0</v>
          </cell>
        </row>
        <row r="2649">
          <cell r="P2649">
            <v>0</v>
          </cell>
        </row>
        <row r="2650">
          <cell r="P2650">
            <v>0</v>
          </cell>
        </row>
        <row r="2651">
          <cell r="P2651">
            <v>0</v>
          </cell>
        </row>
        <row r="2652">
          <cell r="P2652">
            <v>0</v>
          </cell>
        </row>
        <row r="2653">
          <cell r="P2653">
            <v>0</v>
          </cell>
        </row>
        <row r="2654">
          <cell r="P2654">
            <v>0</v>
          </cell>
        </row>
        <row r="2655">
          <cell r="P2655">
            <v>0</v>
          </cell>
        </row>
        <row r="2656">
          <cell r="P2656">
            <v>0</v>
          </cell>
        </row>
        <row r="2657">
          <cell r="P2657">
            <v>0</v>
          </cell>
        </row>
        <row r="2658">
          <cell r="P2658">
            <v>0</v>
          </cell>
        </row>
        <row r="2659">
          <cell r="P2659">
            <v>0</v>
          </cell>
        </row>
        <row r="2660">
          <cell r="P2660">
            <v>0</v>
          </cell>
        </row>
        <row r="2661">
          <cell r="P2661">
            <v>0</v>
          </cell>
        </row>
        <row r="2662">
          <cell r="P2662">
            <v>0</v>
          </cell>
        </row>
        <row r="2663">
          <cell r="P2663">
            <v>0</v>
          </cell>
        </row>
        <row r="2664">
          <cell r="P2664">
            <v>0</v>
          </cell>
        </row>
        <row r="2665">
          <cell r="P2665">
            <v>0</v>
          </cell>
        </row>
        <row r="2666">
          <cell r="P2666">
            <v>0</v>
          </cell>
        </row>
        <row r="2667">
          <cell r="P2667">
            <v>0</v>
          </cell>
        </row>
        <row r="2668">
          <cell r="P2668">
            <v>0</v>
          </cell>
        </row>
        <row r="2669">
          <cell r="P2669">
            <v>0</v>
          </cell>
        </row>
        <row r="2670">
          <cell r="P2670">
            <v>0</v>
          </cell>
        </row>
        <row r="2671">
          <cell r="P2671">
            <v>0</v>
          </cell>
        </row>
        <row r="2672">
          <cell r="P2672">
            <v>0</v>
          </cell>
        </row>
        <row r="2673">
          <cell r="P2673">
            <v>0</v>
          </cell>
        </row>
        <row r="2674">
          <cell r="P2674">
            <v>0</v>
          </cell>
        </row>
        <row r="2675">
          <cell r="P2675">
            <v>0</v>
          </cell>
        </row>
        <row r="2676">
          <cell r="P2676">
            <v>0</v>
          </cell>
        </row>
        <row r="2677">
          <cell r="P2677">
            <v>0</v>
          </cell>
        </row>
        <row r="2678">
          <cell r="P2678">
            <v>0</v>
          </cell>
        </row>
        <row r="2679">
          <cell r="P2679">
            <v>0</v>
          </cell>
        </row>
        <row r="2680">
          <cell r="P2680">
            <v>0</v>
          </cell>
        </row>
        <row r="2681">
          <cell r="P2681">
            <v>0</v>
          </cell>
        </row>
        <row r="2682">
          <cell r="P2682">
            <v>0</v>
          </cell>
        </row>
        <row r="2683">
          <cell r="P2683">
            <v>0</v>
          </cell>
        </row>
        <row r="2684">
          <cell r="P2684">
            <v>0</v>
          </cell>
        </row>
        <row r="2685">
          <cell r="P2685">
            <v>0</v>
          </cell>
        </row>
        <row r="2686">
          <cell r="P2686">
            <v>0</v>
          </cell>
        </row>
        <row r="2687">
          <cell r="P2687">
            <v>0</v>
          </cell>
        </row>
        <row r="2688">
          <cell r="P2688">
            <v>0</v>
          </cell>
        </row>
        <row r="2689">
          <cell r="P2689">
            <v>0</v>
          </cell>
        </row>
        <row r="2690">
          <cell r="P2690">
            <v>0</v>
          </cell>
        </row>
        <row r="2691">
          <cell r="P2691">
            <v>0</v>
          </cell>
        </row>
        <row r="2692">
          <cell r="P2692">
            <v>0</v>
          </cell>
        </row>
        <row r="2693">
          <cell r="P2693">
            <v>0</v>
          </cell>
        </row>
        <row r="2694">
          <cell r="P2694">
            <v>0</v>
          </cell>
        </row>
        <row r="2695">
          <cell r="P2695">
            <v>0</v>
          </cell>
        </row>
        <row r="2696">
          <cell r="P2696">
            <v>0</v>
          </cell>
        </row>
        <row r="2697">
          <cell r="P2697">
            <v>0</v>
          </cell>
        </row>
        <row r="2698">
          <cell r="P2698">
            <v>0</v>
          </cell>
        </row>
        <row r="2699">
          <cell r="P2699">
            <v>0</v>
          </cell>
        </row>
        <row r="2700">
          <cell r="P2700">
            <v>0</v>
          </cell>
        </row>
        <row r="2701">
          <cell r="P2701">
            <v>0</v>
          </cell>
        </row>
        <row r="2702">
          <cell r="P2702">
            <v>0</v>
          </cell>
        </row>
        <row r="2703">
          <cell r="P2703">
            <v>0</v>
          </cell>
        </row>
        <row r="2704">
          <cell r="P2704">
            <v>0</v>
          </cell>
        </row>
        <row r="2705">
          <cell r="P2705">
            <v>0</v>
          </cell>
        </row>
        <row r="2706">
          <cell r="P2706">
            <v>0</v>
          </cell>
        </row>
        <row r="2707">
          <cell r="P2707">
            <v>0</v>
          </cell>
        </row>
        <row r="2708">
          <cell r="P2708">
            <v>0</v>
          </cell>
        </row>
        <row r="2709">
          <cell r="P2709">
            <v>0</v>
          </cell>
        </row>
        <row r="2710">
          <cell r="P2710">
            <v>0</v>
          </cell>
        </row>
        <row r="2711">
          <cell r="P2711">
            <v>0</v>
          </cell>
        </row>
        <row r="2712">
          <cell r="P2712">
            <v>0</v>
          </cell>
        </row>
        <row r="2713">
          <cell r="P2713">
            <v>0</v>
          </cell>
        </row>
        <row r="2714">
          <cell r="P2714">
            <v>0</v>
          </cell>
        </row>
        <row r="2715">
          <cell r="P2715">
            <v>0</v>
          </cell>
        </row>
        <row r="2716">
          <cell r="P2716">
            <v>0</v>
          </cell>
        </row>
        <row r="2717">
          <cell r="P2717">
            <v>0</v>
          </cell>
        </row>
        <row r="2718">
          <cell r="P2718">
            <v>0</v>
          </cell>
        </row>
        <row r="2719">
          <cell r="P2719">
            <v>0</v>
          </cell>
        </row>
        <row r="2720">
          <cell r="P2720">
            <v>0</v>
          </cell>
        </row>
        <row r="2721">
          <cell r="P2721">
            <v>0</v>
          </cell>
        </row>
        <row r="2722">
          <cell r="P2722">
            <v>0</v>
          </cell>
        </row>
        <row r="2723">
          <cell r="P2723">
            <v>0</v>
          </cell>
        </row>
        <row r="2724">
          <cell r="P2724">
            <v>0</v>
          </cell>
        </row>
        <row r="2725">
          <cell r="P2725">
            <v>0</v>
          </cell>
        </row>
        <row r="2726">
          <cell r="P2726">
            <v>0</v>
          </cell>
        </row>
        <row r="2727">
          <cell r="P2727">
            <v>0</v>
          </cell>
        </row>
        <row r="2728">
          <cell r="P2728">
            <v>0</v>
          </cell>
        </row>
        <row r="2729">
          <cell r="P2729">
            <v>0</v>
          </cell>
        </row>
        <row r="2730">
          <cell r="P2730">
            <v>0</v>
          </cell>
        </row>
        <row r="2731">
          <cell r="P2731">
            <v>0</v>
          </cell>
        </row>
        <row r="2732">
          <cell r="P2732">
            <v>0</v>
          </cell>
        </row>
        <row r="2733">
          <cell r="P2733">
            <v>0</v>
          </cell>
        </row>
        <row r="2734">
          <cell r="P2734">
            <v>0</v>
          </cell>
        </row>
        <row r="2735">
          <cell r="P2735">
            <v>0</v>
          </cell>
        </row>
        <row r="2736">
          <cell r="P2736">
            <v>0</v>
          </cell>
        </row>
        <row r="2737">
          <cell r="P2737">
            <v>0</v>
          </cell>
        </row>
        <row r="2738">
          <cell r="P2738">
            <v>0</v>
          </cell>
        </row>
        <row r="2739">
          <cell r="P2739">
            <v>0</v>
          </cell>
        </row>
        <row r="2740">
          <cell r="P2740">
            <v>0</v>
          </cell>
        </row>
        <row r="2741">
          <cell r="P2741">
            <v>0</v>
          </cell>
        </row>
        <row r="2742">
          <cell r="P2742">
            <v>0</v>
          </cell>
        </row>
        <row r="2743">
          <cell r="P2743">
            <v>0</v>
          </cell>
        </row>
        <row r="2744">
          <cell r="P2744">
            <v>0</v>
          </cell>
        </row>
        <row r="2745">
          <cell r="P2745">
            <v>0</v>
          </cell>
        </row>
        <row r="2746">
          <cell r="P2746">
            <v>0</v>
          </cell>
        </row>
        <row r="2747">
          <cell r="P2747">
            <v>0</v>
          </cell>
        </row>
        <row r="2748">
          <cell r="P2748">
            <v>0</v>
          </cell>
        </row>
        <row r="2749">
          <cell r="P2749">
            <v>0</v>
          </cell>
        </row>
        <row r="2750">
          <cell r="P2750">
            <v>0</v>
          </cell>
        </row>
        <row r="2751">
          <cell r="P2751">
            <v>0</v>
          </cell>
        </row>
        <row r="2752">
          <cell r="P2752">
            <v>0</v>
          </cell>
        </row>
        <row r="2753">
          <cell r="P2753">
            <v>0</v>
          </cell>
        </row>
        <row r="2754">
          <cell r="P2754">
            <v>0</v>
          </cell>
        </row>
        <row r="2755">
          <cell r="P2755">
            <v>0</v>
          </cell>
        </row>
        <row r="2756">
          <cell r="P2756">
            <v>0</v>
          </cell>
        </row>
        <row r="2757">
          <cell r="P2757">
            <v>0</v>
          </cell>
        </row>
        <row r="2758">
          <cell r="P2758">
            <v>0</v>
          </cell>
        </row>
        <row r="2759">
          <cell r="P2759">
            <v>0</v>
          </cell>
        </row>
        <row r="2760">
          <cell r="P2760">
            <v>0</v>
          </cell>
        </row>
        <row r="2761">
          <cell r="P2761">
            <v>0</v>
          </cell>
        </row>
        <row r="2762">
          <cell r="P2762">
            <v>0</v>
          </cell>
        </row>
        <row r="2763">
          <cell r="P2763">
            <v>0</v>
          </cell>
        </row>
        <row r="2764">
          <cell r="P2764">
            <v>0</v>
          </cell>
        </row>
        <row r="2765">
          <cell r="P2765">
            <v>0</v>
          </cell>
        </row>
        <row r="2766">
          <cell r="P2766">
            <v>0</v>
          </cell>
        </row>
        <row r="2767">
          <cell r="P2767">
            <v>0</v>
          </cell>
        </row>
        <row r="2768">
          <cell r="P2768">
            <v>0</v>
          </cell>
        </row>
        <row r="2769">
          <cell r="P2769">
            <v>0</v>
          </cell>
        </row>
        <row r="2770">
          <cell r="P2770">
            <v>0</v>
          </cell>
        </row>
        <row r="2771">
          <cell r="P2771">
            <v>0</v>
          </cell>
        </row>
        <row r="2772">
          <cell r="P2772">
            <v>0</v>
          </cell>
        </row>
        <row r="2773">
          <cell r="P2773">
            <v>0</v>
          </cell>
        </row>
        <row r="2774">
          <cell r="P2774">
            <v>0</v>
          </cell>
        </row>
        <row r="2775">
          <cell r="P2775">
            <v>0</v>
          </cell>
        </row>
        <row r="2776">
          <cell r="P2776">
            <v>0</v>
          </cell>
        </row>
        <row r="2777">
          <cell r="P2777">
            <v>0</v>
          </cell>
        </row>
        <row r="2778">
          <cell r="P2778">
            <v>0</v>
          </cell>
        </row>
        <row r="2779">
          <cell r="P2779">
            <v>0</v>
          </cell>
        </row>
        <row r="2780">
          <cell r="P2780">
            <v>0</v>
          </cell>
        </row>
        <row r="2781">
          <cell r="P2781">
            <v>0</v>
          </cell>
        </row>
        <row r="2782">
          <cell r="P2782">
            <v>0</v>
          </cell>
        </row>
        <row r="2783">
          <cell r="P2783">
            <v>0</v>
          </cell>
        </row>
        <row r="2784">
          <cell r="P2784">
            <v>0</v>
          </cell>
        </row>
        <row r="2785">
          <cell r="P2785">
            <v>0</v>
          </cell>
        </row>
        <row r="2786">
          <cell r="P2786">
            <v>0</v>
          </cell>
        </row>
        <row r="2787">
          <cell r="P2787">
            <v>0</v>
          </cell>
        </row>
        <row r="2788">
          <cell r="P2788">
            <v>0</v>
          </cell>
        </row>
        <row r="2789">
          <cell r="P2789">
            <v>0</v>
          </cell>
        </row>
        <row r="2790">
          <cell r="P2790">
            <v>0</v>
          </cell>
        </row>
        <row r="2791">
          <cell r="P2791">
            <v>0</v>
          </cell>
        </row>
        <row r="2792">
          <cell r="P2792">
            <v>0</v>
          </cell>
        </row>
        <row r="2793">
          <cell r="P2793">
            <v>0</v>
          </cell>
        </row>
        <row r="2794">
          <cell r="P2794">
            <v>0</v>
          </cell>
        </row>
        <row r="2795">
          <cell r="P2795">
            <v>0</v>
          </cell>
        </row>
        <row r="2796">
          <cell r="P2796">
            <v>0</v>
          </cell>
        </row>
        <row r="2797">
          <cell r="P2797">
            <v>0</v>
          </cell>
        </row>
        <row r="2798">
          <cell r="P2798">
            <v>0</v>
          </cell>
        </row>
        <row r="2799">
          <cell r="P2799">
            <v>0</v>
          </cell>
        </row>
        <row r="2800">
          <cell r="P2800">
            <v>0</v>
          </cell>
        </row>
        <row r="2801">
          <cell r="P2801">
            <v>0</v>
          </cell>
        </row>
        <row r="2802">
          <cell r="P2802">
            <v>0</v>
          </cell>
        </row>
        <row r="2803">
          <cell r="P2803">
            <v>0</v>
          </cell>
        </row>
        <row r="2804">
          <cell r="P2804">
            <v>0</v>
          </cell>
        </row>
        <row r="2805">
          <cell r="P2805">
            <v>0</v>
          </cell>
        </row>
        <row r="2806">
          <cell r="P2806">
            <v>0</v>
          </cell>
        </row>
        <row r="2807">
          <cell r="P2807">
            <v>0</v>
          </cell>
        </row>
        <row r="2808">
          <cell r="P2808">
            <v>0</v>
          </cell>
        </row>
        <row r="2809">
          <cell r="P2809">
            <v>0</v>
          </cell>
        </row>
        <row r="2810">
          <cell r="P2810">
            <v>0</v>
          </cell>
        </row>
        <row r="2811">
          <cell r="P2811">
            <v>0</v>
          </cell>
        </row>
        <row r="2812">
          <cell r="P2812">
            <v>0</v>
          </cell>
        </row>
        <row r="2813">
          <cell r="P2813">
            <v>0</v>
          </cell>
        </row>
        <row r="2814">
          <cell r="P2814">
            <v>0</v>
          </cell>
        </row>
        <row r="2815">
          <cell r="P2815">
            <v>0</v>
          </cell>
        </row>
        <row r="2816">
          <cell r="P2816">
            <v>0</v>
          </cell>
        </row>
        <row r="2817">
          <cell r="P2817">
            <v>0</v>
          </cell>
        </row>
        <row r="2818">
          <cell r="P2818">
            <v>0</v>
          </cell>
        </row>
        <row r="2819">
          <cell r="P2819">
            <v>0</v>
          </cell>
        </row>
        <row r="2820">
          <cell r="P2820">
            <v>0</v>
          </cell>
        </row>
        <row r="2821">
          <cell r="P2821">
            <v>0</v>
          </cell>
        </row>
        <row r="2822">
          <cell r="P2822">
            <v>0</v>
          </cell>
        </row>
        <row r="2823">
          <cell r="P2823">
            <v>0</v>
          </cell>
        </row>
        <row r="2824">
          <cell r="P2824">
            <v>0</v>
          </cell>
        </row>
        <row r="2825">
          <cell r="P2825">
            <v>0</v>
          </cell>
        </row>
        <row r="2826">
          <cell r="P2826">
            <v>0</v>
          </cell>
        </row>
        <row r="2827">
          <cell r="P2827">
            <v>0</v>
          </cell>
        </row>
        <row r="2828">
          <cell r="P2828">
            <v>0</v>
          </cell>
        </row>
        <row r="2829">
          <cell r="P2829">
            <v>0</v>
          </cell>
        </row>
        <row r="2830">
          <cell r="P2830">
            <v>0</v>
          </cell>
        </row>
        <row r="2831">
          <cell r="P2831">
            <v>0</v>
          </cell>
        </row>
        <row r="2832">
          <cell r="P2832">
            <v>0</v>
          </cell>
        </row>
        <row r="2833">
          <cell r="P2833">
            <v>0</v>
          </cell>
        </row>
        <row r="2834">
          <cell r="P2834">
            <v>0</v>
          </cell>
        </row>
        <row r="2835">
          <cell r="P2835">
            <v>0</v>
          </cell>
        </row>
        <row r="2836">
          <cell r="P2836">
            <v>0</v>
          </cell>
        </row>
        <row r="2837">
          <cell r="P2837">
            <v>0</v>
          </cell>
        </row>
        <row r="2838">
          <cell r="P2838">
            <v>0</v>
          </cell>
        </row>
        <row r="2839">
          <cell r="P2839">
            <v>0</v>
          </cell>
        </row>
        <row r="2840">
          <cell r="P2840">
            <v>0</v>
          </cell>
        </row>
        <row r="2841">
          <cell r="P2841">
            <v>0</v>
          </cell>
        </row>
        <row r="2842">
          <cell r="P2842">
            <v>0</v>
          </cell>
        </row>
        <row r="2843">
          <cell r="P2843">
            <v>0</v>
          </cell>
        </row>
        <row r="2844">
          <cell r="P2844">
            <v>0</v>
          </cell>
        </row>
        <row r="2845">
          <cell r="P2845">
            <v>0</v>
          </cell>
        </row>
        <row r="2846">
          <cell r="P2846">
            <v>0</v>
          </cell>
        </row>
        <row r="2847">
          <cell r="P2847">
            <v>0</v>
          </cell>
        </row>
        <row r="2848">
          <cell r="P2848">
            <v>0</v>
          </cell>
        </row>
        <row r="2849">
          <cell r="P2849">
            <v>0</v>
          </cell>
        </row>
        <row r="2850">
          <cell r="P2850">
            <v>0</v>
          </cell>
        </row>
        <row r="2851">
          <cell r="P2851">
            <v>0</v>
          </cell>
        </row>
        <row r="2852">
          <cell r="P2852">
            <v>0</v>
          </cell>
        </row>
        <row r="2853">
          <cell r="P2853">
            <v>0</v>
          </cell>
        </row>
        <row r="2854">
          <cell r="P2854">
            <v>0</v>
          </cell>
        </row>
        <row r="2855">
          <cell r="P2855">
            <v>0</v>
          </cell>
        </row>
        <row r="2856">
          <cell r="P2856">
            <v>0</v>
          </cell>
        </row>
        <row r="2857">
          <cell r="P2857">
            <v>0</v>
          </cell>
        </row>
        <row r="2858">
          <cell r="P2858">
            <v>0</v>
          </cell>
        </row>
        <row r="2859">
          <cell r="P2859">
            <v>0</v>
          </cell>
        </row>
        <row r="2860">
          <cell r="P2860">
            <v>0</v>
          </cell>
        </row>
        <row r="2861">
          <cell r="P2861">
            <v>0</v>
          </cell>
        </row>
        <row r="2862">
          <cell r="P2862">
            <v>0</v>
          </cell>
        </row>
        <row r="2863">
          <cell r="P2863">
            <v>0</v>
          </cell>
        </row>
        <row r="2864">
          <cell r="P2864">
            <v>0</v>
          </cell>
        </row>
        <row r="2865">
          <cell r="P2865">
            <v>0</v>
          </cell>
        </row>
        <row r="2866">
          <cell r="P2866">
            <v>0</v>
          </cell>
        </row>
        <row r="2867">
          <cell r="P2867">
            <v>0</v>
          </cell>
        </row>
        <row r="2868">
          <cell r="P2868">
            <v>0</v>
          </cell>
        </row>
        <row r="2869">
          <cell r="P2869">
            <v>0</v>
          </cell>
        </row>
        <row r="2870">
          <cell r="P2870">
            <v>0</v>
          </cell>
        </row>
        <row r="2871">
          <cell r="P2871">
            <v>0</v>
          </cell>
        </row>
        <row r="2872">
          <cell r="P2872">
            <v>0</v>
          </cell>
        </row>
        <row r="2873">
          <cell r="P2873">
            <v>0</v>
          </cell>
        </row>
        <row r="2874">
          <cell r="P2874">
            <v>0</v>
          </cell>
        </row>
        <row r="2875">
          <cell r="P2875">
            <v>0</v>
          </cell>
        </row>
        <row r="2876">
          <cell r="P2876">
            <v>0</v>
          </cell>
        </row>
        <row r="2877">
          <cell r="P2877">
            <v>0</v>
          </cell>
        </row>
        <row r="2878">
          <cell r="P2878">
            <v>0</v>
          </cell>
        </row>
        <row r="2879">
          <cell r="P2879">
            <v>0</v>
          </cell>
        </row>
        <row r="2880">
          <cell r="P2880">
            <v>0</v>
          </cell>
        </row>
        <row r="2881">
          <cell r="P2881">
            <v>0</v>
          </cell>
        </row>
        <row r="2882">
          <cell r="P2882">
            <v>0</v>
          </cell>
        </row>
        <row r="2883">
          <cell r="P2883">
            <v>0</v>
          </cell>
        </row>
        <row r="2884">
          <cell r="P2884">
            <v>0</v>
          </cell>
        </row>
        <row r="2885">
          <cell r="P2885">
            <v>0</v>
          </cell>
        </row>
        <row r="2886">
          <cell r="P2886">
            <v>0</v>
          </cell>
        </row>
        <row r="2887">
          <cell r="P2887">
            <v>0</v>
          </cell>
        </row>
        <row r="2888">
          <cell r="P2888">
            <v>0</v>
          </cell>
        </row>
        <row r="2889">
          <cell r="P2889">
            <v>0</v>
          </cell>
        </row>
        <row r="2890">
          <cell r="P2890">
            <v>0</v>
          </cell>
        </row>
        <row r="2891">
          <cell r="P2891">
            <v>0</v>
          </cell>
        </row>
        <row r="2892">
          <cell r="P2892">
            <v>0</v>
          </cell>
        </row>
        <row r="2893">
          <cell r="P2893">
            <v>0</v>
          </cell>
        </row>
        <row r="2894">
          <cell r="P2894">
            <v>0</v>
          </cell>
        </row>
        <row r="2895">
          <cell r="P2895">
            <v>0</v>
          </cell>
        </row>
        <row r="2896">
          <cell r="P2896">
            <v>0</v>
          </cell>
        </row>
        <row r="2897">
          <cell r="P2897">
            <v>0</v>
          </cell>
        </row>
        <row r="2898">
          <cell r="P2898">
            <v>0</v>
          </cell>
        </row>
        <row r="2899">
          <cell r="P2899">
            <v>0</v>
          </cell>
        </row>
        <row r="2900">
          <cell r="P2900">
            <v>0</v>
          </cell>
        </row>
        <row r="2901">
          <cell r="P2901">
            <v>0</v>
          </cell>
        </row>
        <row r="2902">
          <cell r="P2902">
            <v>0</v>
          </cell>
        </row>
        <row r="2903">
          <cell r="P2903">
            <v>0</v>
          </cell>
        </row>
        <row r="2904">
          <cell r="P2904">
            <v>0</v>
          </cell>
        </row>
        <row r="2905">
          <cell r="P2905">
            <v>0</v>
          </cell>
        </row>
        <row r="2906">
          <cell r="P2906">
            <v>0</v>
          </cell>
        </row>
        <row r="2907">
          <cell r="P2907">
            <v>0</v>
          </cell>
        </row>
        <row r="2908">
          <cell r="P2908">
            <v>0</v>
          </cell>
        </row>
        <row r="2909">
          <cell r="P2909">
            <v>0</v>
          </cell>
        </row>
        <row r="2910">
          <cell r="P2910">
            <v>0</v>
          </cell>
        </row>
        <row r="2911">
          <cell r="P2911">
            <v>0</v>
          </cell>
        </row>
        <row r="2912">
          <cell r="P2912">
            <v>0</v>
          </cell>
        </row>
        <row r="2913">
          <cell r="P2913">
            <v>0</v>
          </cell>
        </row>
        <row r="2914">
          <cell r="P2914">
            <v>0</v>
          </cell>
        </row>
        <row r="2915">
          <cell r="P2915">
            <v>0</v>
          </cell>
        </row>
        <row r="2916">
          <cell r="P2916">
            <v>0</v>
          </cell>
        </row>
        <row r="2917">
          <cell r="P2917">
            <v>0</v>
          </cell>
        </row>
        <row r="2918">
          <cell r="P2918">
            <v>0</v>
          </cell>
        </row>
        <row r="2919">
          <cell r="P2919">
            <v>0</v>
          </cell>
        </row>
        <row r="2920">
          <cell r="P2920">
            <v>0</v>
          </cell>
        </row>
        <row r="2921">
          <cell r="P2921">
            <v>0</v>
          </cell>
        </row>
        <row r="2922">
          <cell r="P2922">
            <v>0</v>
          </cell>
        </row>
        <row r="2923">
          <cell r="P2923">
            <v>0</v>
          </cell>
        </row>
        <row r="2924">
          <cell r="P2924">
            <v>0</v>
          </cell>
        </row>
        <row r="2925">
          <cell r="P2925">
            <v>0</v>
          </cell>
        </row>
        <row r="2926">
          <cell r="P2926">
            <v>0</v>
          </cell>
        </row>
        <row r="2927">
          <cell r="P2927">
            <v>0</v>
          </cell>
        </row>
        <row r="2928">
          <cell r="P2928">
            <v>0</v>
          </cell>
        </row>
        <row r="2929">
          <cell r="P2929">
            <v>0</v>
          </cell>
        </row>
        <row r="2930">
          <cell r="P2930">
            <v>0</v>
          </cell>
        </row>
        <row r="2931">
          <cell r="P2931">
            <v>0</v>
          </cell>
        </row>
        <row r="2932">
          <cell r="P2932">
            <v>0</v>
          </cell>
        </row>
        <row r="2933">
          <cell r="P2933">
            <v>0</v>
          </cell>
        </row>
        <row r="2934">
          <cell r="P2934">
            <v>0</v>
          </cell>
        </row>
        <row r="2935">
          <cell r="P2935">
            <v>0</v>
          </cell>
        </row>
        <row r="2936">
          <cell r="P2936">
            <v>0</v>
          </cell>
        </row>
        <row r="2937">
          <cell r="P2937">
            <v>0</v>
          </cell>
        </row>
        <row r="2938">
          <cell r="P2938">
            <v>0</v>
          </cell>
        </row>
        <row r="2939">
          <cell r="P2939">
            <v>0</v>
          </cell>
        </row>
        <row r="2940">
          <cell r="P2940">
            <v>0</v>
          </cell>
        </row>
        <row r="2941">
          <cell r="P2941">
            <v>0</v>
          </cell>
        </row>
        <row r="2942">
          <cell r="P2942">
            <v>0</v>
          </cell>
        </row>
        <row r="2943">
          <cell r="P2943">
            <v>0</v>
          </cell>
        </row>
        <row r="2944">
          <cell r="P2944">
            <v>0</v>
          </cell>
        </row>
        <row r="2945">
          <cell r="P2945">
            <v>0</v>
          </cell>
        </row>
        <row r="2946">
          <cell r="P2946">
            <v>0</v>
          </cell>
        </row>
        <row r="2947">
          <cell r="P2947">
            <v>0</v>
          </cell>
        </row>
        <row r="2948">
          <cell r="P2948">
            <v>0</v>
          </cell>
        </row>
        <row r="2949">
          <cell r="P2949">
            <v>0</v>
          </cell>
        </row>
        <row r="2950">
          <cell r="P2950">
            <v>0</v>
          </cell>
        </row>
        <row r="2951">
          <cell r="P2951">
            <v>0</v>
          </cell>
        </row>
        <row r="2952">
          <cell r="P2952">
            <v>0</v>
          </cell>
        </row>
        <row r="2953">
          <cell r="P2953">
            <v>0</v>
          </cell>
        </row>
        <row r="2954">
          <cell r="P2954">
            <v>0</v>
          </cell>
        </row>
        <row r="2955">
          <cell r="P2955">
            <v>0</v>
          </cell>
        </row>
        <row r="2956">
          <cell r="P2956">
            <v>0</v>
          </cell>
        </row>
        <row r="2957">
          <cell r="P2957">
            <v>0</v>
          </cell>
        </row>
        <row r="2958">
          <cell r="P2958">
            <v>0</v>
          </cell>
        </row>
        <row r="2959">
          <cell r="P2959">
            <v>0</v>
          </cell>
        </row>
        <row r="2960">
          <cell r="P2960">
            <v>0</v>
          </cell>
        </row>
        <row r="2961">
          <cell r="P2961">
            <v>0</v>
          </cell>
        </row>
        <row r="2962">
          <cell r="P2962">
            <v>0</v>
          </cell>
        </row>
        <row r="2963">
          <cell r="P2963">
            <v>0</v>
          </cell>
        </row>
        <row r="2964">
          <cell r="P2964">
            <v>0</v>
          </cell>
        </row>
        <row r="2965">
          <cell r="P2965">
            <v>0</v>
          </cell>
        </row>
        <row r="2966">
          <cell r="P2966">
            <v>0</v>
          </cell>
        </row>
        <row r="2967">
          <cell r="P2967">
            <v>0</v>
          </cell>
        </row>
        <row r="2968">
          <cell r="P2968">
            <v>0</v>
          </cell>
        </row>
        <row r="2969">
          <cell r="P2969">
            <v>0</v>
          </cell>
        </row>
        <row r="2970">
          <cell r="P2970">
            <v>0</v>
          </cell>
        </row>
        <row r="2971">
          <cell r="P2971">
            <v>0</v>
          </cell>
        </row>
        <row r="2972">
          <cell r="P2972">
            <v>0</v>
          </cell>
        </row>
        <row r="2973">
          <cell r="P2973">
            <v>0</v>
          </cell>
        </row>
        <row r="2974">
          <cell r="P2974">
            <v>0</v>
          </cell>
        </row>
        <row r="2975">
          <cell r="P2975">
            <v>0</v>
          </cell>
        </row>
        <row r="2976">
          <cell r="P2976">
            <v>0</v>
          </cell>
        </row>
        <row r="2977">
          <cell r="P2977">
            <v>0</v>
          </cell>
        </row>
        <row r="2978">
          <cell r="P2978">
            <v>0</v>
          </cell>
        </row>
        <row r="2979">
          <cell r="P2979">
            <v>0</v>
          </cell>
        </row>
        <row r="2980">
          <cell r="P2980">
            <v>0</v>
          </cell>
        </row>
        <row r="2981">
          <cell r="P2981">
            <v>0</v>
          </cell>
        </row>
        <row r="2982">
          <cell r="P2982">
            <v>0</v>
          </cell>
        </row>
        <row r="2983">
          <cell r="P2983">
            <v>0</v>
          </cell>
        </row>
        <row r="2984">
          <cell r="P2984">
            <v>0</v>
          </cell>
        </row>
        <row r="2985">
          <cell r="P2985">
            <v>0</v>
          </cell>
        </row>
        <row r="2986">
          <cell r="P2986">
            <v>0</v>
          </cell>
        </row>
        <row r="2987">
          <cell r="P2987">
            <v>0</v>
          </cell>
        </row>
        <row r="2988">
          <cell r="P2988">
            <v>0</v>
          </cell>
        </row>
        <row r="2989">
          <cell r="P2989">
            <v>0</v>
          </cell>
        </row>
        <row r="2990">
          <cell r="P2990">
            <v>0</v>
          </cell>
        </row>
        <row r="2991">
          <cell r="P2991">
            <v>0</v>
          </cell>
        </row>
        <row r="2992">
          <cell r="P2992">
            <v>0</v>
          </cell>
        </row>
        <row r="2993">
          <cell r="P2993">
            <v>0</v>
          </cell>
        </row>
        <row r="2994">
          <cell r="P2994">
            <v>0</v>
          </cell>
        </row>
        <row r="2995">
          <cell r="P2995">
            <v>0</v>
          </cell>
        </row>
        <row r="2996">
          <cell r="P2996">
            <v>0</v>
          </cell>
        </row>
        <row r="2997">
          <cell r="P2997">
            <v>0</v>
          </cell>
        </row>
        <row r="2998">
          <cell r="P2998">
            <v>0</v>
          </cell>
        </row>
        <row r="2999">
          <cell r="P2999">
            <v>0</v>
          </cell>
        </row>
        <row r="3000">
          <cell r="P3000">
            <v>0</v>
          </cell>
        </row>
        <row r="3001">
          <cell r="P3001">
            <v>0</v>
          </cell>
        </row>
        <row r="3002">
          <cell r="P3002">
            <v>0</v>
          </cell>
        </row>
        <row r="3003">
          <cell r="P3003">
            <v>0</v>
          </cell>
        </row>
        <row r="3004">
          <cell r="P3004">
            <v>0</v>
          </cell>
        </row>
        <row r="3005">
          <cell r="P3005">
            <v>0</v>
          </cell>
        </row>
        <row r="3006">
          <cell r="P3006">
            <v>0</v>
          </cell>
        </row>
        <row r="3007">
          <cell r="P3007">
            <v>0</v>
          </cell>
        </row>
        <row r="3008">
          <cell r="P3008">
            <v>0</v>
          </cell>
        </row>
        <row r="3009">
          <cell r="P3009">
            <v>0</v>
          </cell>
        </row>
        <row r="3010">
          <cell r="P3010">
            <v>0</v>
          </cell>
        </row>
        <row r="3011">
          <cell r="P3011">
            <v>0</v>
          </cell>
        </row>
        <row r="3012">
          <cell r="P3012">
            <v>0</v>
          </cell>
        </row>
        <row r="3013">
          <cell r="P3013">
            <v>0</v>
          </cell>
        </row>
        <row r="3014">
          <cell r="P3014">
            <v>0</v>
          </cell>
        </row>
        <row r="3015">
          <cell r="P3015">
            <v>0</v>
          </cell>
        </row>
        <row r="3016">
          <cell r="P3016">
            <v>0</v>
          </cell>
        </row>
        <row r="3017">
          <cell r="P3017">
            <v>0</v>
          </cell>
        </row>
        <row r="3018">
          <cell r="P3018">
            <v>0</v>
          </cell>
        </row>
        <row r="3019">
          <cell r="P3019">
            <v>0</v>
          </cell>
        </row>
        <row r="3020">
          <cell r="P3020">
            <v>0</v>
          </cell>
        </row>
        <row r="3021">
          <cell r="P3021">
            <v>0</v>
          </cell>
        </row>
        <row r="3022">
          <cell r="P3022">
            <v>0</v>
          </cell>
        </row>
        <row r="3023">
          <cell r="P3023">
            <v>0</v>
          </cell>
        </row>
        <row r="3024">
          <cell r="P3024">
            <v>0</v>
          </cell>
        </row>
        <row r="3025">
          <cell r="P3025">
            <v>0</v>
          </cell>
        </row>
        <row r="3026">
          <cell r="P3026">
            <v>0</v>
          </cell>
        </row>
        <row r="3027">
          <cell r="P3027">
            <v>0</v>
          </cell>
        </row>
        <row r="3028">
          <cell r="P3028">
            <v>0</v>
          </cell>
        </row>
        <row r="3029">
          <cell r="P3029">
            <v>0</v>
          </cell>
        </row>
        <row r="3030">
          <cell r="P3030">
            <v>0</v>
          </cell>
        </row>
        <row r="3031">
          <cell r="P3031">
            <v>0</v>
          </cell>
        </row>
        <row r="3032">
          <cell r="P3032">
            <v>0</v>
          </cell>
        </row>
        <row r="3033">
          <cell r="P3033">
            <v>0</v>
          </cell>
        </row>
        <row r="3034">
          <cell r="P3034">
            <v>0</v>
          </cell>
        </row>
        <row r="3035">
          <cell r="P3035">
            <v>0</v>
          </cell>
        </row>
        <row r="3036">
          <cell r="P3036">
            <v>0</v>
          </cell>
        </row>
        <row r="3037">
          <cell r="P3037">
            <v>0</v>
          </cell>
        </row>
        <row r="3038">
          <cell r="P3038">
            <v>0</v>
          </cell>
        </row>
        <row r="3039">
          <cell r="P3039">
            <v>0</v>
          </cell>
        </row>
        <row r="3040">
          <cell r="P3040">
            <v>0</v>
          </cell>
        </row>
        <row r="3041">
          <cell r="P3041">
            <v>0</v>
          </cell>
        </row>
        <row r="3042">
          <cell r="P3042">
            <v>0</v>
          </cell>
        </row>
        <row r="3043">
          <cell r="P3043">
            <v>0</v>
          </cell>
        </row>
        <row r="3044">
          <cell r="P3044">
            <v>0</v>
          </cell>
        </row>
        <row r="3045">
          <cell r="P3045">
            <v>0</v>
          </cell>
        </row>
        <row r="3046">
          <cell r="P3046">
            <v>0</v>
          </cell>
        </row>
        <row r="3047">
          <cell r="P3047">
            <v>0</v>
          </cell>
        </row>
        <row r="3048">
          <cell r="P3048">
            <v>0</v>
          </cell>
        </row>
        <row r="3049">
          <cell r="P3049">
            <v>0</v>
          </cell>
        </row>
        <row r="3050">
          <cell r="P3050">
            <v>0</v>
          </cell>
        </row>
        <row r="3051">
          <cell r="P3051">
            <v>0</v>
          </cell>
        </row>
        <row r="3052">
          <cell r="P3052">
            <v>0</v>
          </cell>
        </row>
        <row r="3053">
          <cell r="P3053">
            <v>0</v>
          </cell>
        </row>
        <row r="3054">
          <cell r="P3054">
            <v>0</v>
          </cell>
        </row>
        <row r="3055">
          <cell r="P3055">
            <v>0</v>
          </cell>
        </row>
        <row r="3056">
          <cell r="P3056">
            <v>0</v>
          </cell>
        </row>
        <row r="3057">
          <cell r="P3057">
            <v>0</v>
          </cell>
        </row>
        <row r="3058">
          <cell r="P3058">
            <v>0</v>
          </cell>
        </row>
        <row r="3059">
          <cell r="P3059">
            <v>0</v>
          </cell>
        </row>
        <row r="3060">
          <cell r="P3060">
            <v>0</v>
          </cell>
        </row>
        <row r="3061">
          <cell r="P3061">
            <v>0</v>
          </cell>
        </row>
        <row r="3062">
          <cell r="P3062">
            <v>0</v>
          </cell>
        </row>
        <row r="3063">
          <cell r="P3063">
            <v>0</v>
          </cell>
        </row>
        <row r="3064">
          <cell r="P3064">
            <v>0</v>
          </cell>
        </row>
        <row r="3065">
          <cell r="P3065">
            <v>0</v>
          </cell>
        </row>
        <row r="3066">
          <cell r="P3066">
            <v>0</v>
          </cell>
        </row>
        <row r="3067">
          <cell r="P3067">
            <v>0</v>
          </cell>
        </row>
        <row r="3068">
          <cell r="P3068">
            <v>0</v>
          </cell>
        </row>
        <row r="3069">
          <cell r="P3069">
            <v>0</v>
          </cell>
        </row>
        <row r="3070">
          <cell r="P3070">
            <v>0</v>
          </cell>
        </row>
        <row r="3071">
          <cell r="P3071">
            <v>0</v>
          </cell>
        </row>
        <row r="3072">
          <cell r="P3072">
            <v>0</v>
          </cell>
        </row>
        <row r="3073">
          <cell r="P3073">
            <v>0</v>
          </cell>
        </row>
        <row r="3074">
          <cell r="P3074">
            <v>0</v>
          </cell>
        </row>
        <row r="3075">
          <cell r="P3075">
            <v>0</v>
          </cell>
        </row>
        <row r="3076">
          <cell r="P3076">
            <v>0</v>
          </cell>
        </row>
        <row r="3077">
          <cell r="P3077">
            <v>0</v>
          </cell>
        </row>
        <row r="3078">
          <cell r="P3078">
            <v>0</v>
          </cell>
        </row>
        <row r="3079">
          <cell r="P3079">
            <v>0</v>
          </cell>
        </row>
        <row r="3080">
          <cell r="P3080">
            <v>0</v>
          </cell>
        </row>
        <row r="3081">
          <cell r="P3081">
            <v>0</v>
          </cell>
        </row>
        <row r="3082">
          <cell r="P3082">
            <v>0</v>
          </cell>
        </row>
        <row r="3083">
          <cell r="P3083">
            <v>0</v>
          </cell>
        </row>
        <row r="3084">
          <cell r="P3084">
            <v>0</v>
          </cell>
        </row>
        <row r="3085">
          <cell r="P3085">
            <v>0</v>
          </cell>
        </row>
        <row r="3086">
          <cell r="P3086">
            <v>0</v>
          </cell>
        </row>
        <row r="3087">
          <cell r="P3087">
            <v>0</v>
          </cell>
        </row>
        <row r="3088">
          <cell r="P3088">
            <v>0</v>
          </cell>
        </row>
        <row r="3089">
          <cell r="P3089">
            <v>0</v>
          </cell>
        </row>
        <row r="3090">
          <cell r="P3090">
            <v>0</v>
          </cell>
        </row>
        <row r="3091">
          <cell r="P3091">
            <v>0</v>
          </cell>
        </row>
        <row r="3092">
          <cell r="P3092">
            <v>0</v>
          </cell>
        </row>
        <row r="3093">
          <cell r="P3093">
            <v>0</v>
          </cell>
        </row>
        <row r="3094">
          <cell r="P3094">
            <v>0</v>
          </cell>
        </row>
        <row r="3095">
          <cell r="P3095">
            <v>0</v>
          </cell>
        </row>
        <row r="3096">
          <cell r="P3096">
            <v>0</v>
          </cell>
        </row>
        <row r="3097">
          <cell r="P3097">
            <v>0</v>
          </cell>
        </row>
        <row r="3098">
          <cell r="P3098">
            <v>0</v>
          </cell>
        </row>
        <row r="3099">
          <cell r="P3099">
            <v>0</v>
          </cell>
        </row>
        <row r="3100">
          <cell r="P3100">
            <v>0</v>
          </cell>
        </row>
        <row r="3101">
          <cell r="P3101">
            <v>0</v>
          </cell>
        </row>
        <row r="3102">
          <cell r="P3102">
            <v>0</v>
          </cell>
        </row>
        <row r="3103">
          <cell r="P3103">
            <v>0</v>
          </cell>
        </row>
        <row r="3104">
          <cell r="P3104">
            <v>0</v>
          </cell>
        </row>
        <row r="3105">
          <cell r="P3105">
            <v>0</v>
          </cell>
        </row>
        <row r="3106">
          <cell r="P3106">
            <v>0</v>
          </cell>
        </row>
        <row r="3107">
          <cell r="P3107">
            <v>0</v>
          </cell>
        </row>
        <row r="3108">
          <cell r="P3108">
            <v>0</v>
          </cell>
        </row>
        <row r="3109">
          <cell r="P3109">
            <v>0</v>
          </cell>
        </row>
        <row r="3110">
          <cell r="P3110">
            <v>0</v>
          </cell>
        </row>
        <row r="3111">
          <cell r="P3111">
            <v>0</v>
          </cell>
        </row>
        <row r="3112">
          <cell r="P3112">
            <v>0</v>
          </cell>
        </row>
        <row r="3113">
          <cell r="P3113">
            <v>0</v>
          </cell>
        </row>
        <row r="3114">
          <cell r="P3114">
            <v>0</v>
          </cell>
        </row>
        <row r="3115">
          <cell r="P3115">
            <v>0</v>
          </cell>
        </row>
        <row r="3116">
          <cell r="P3116">
            <v>0</v>
          </cell>
        </row>
        <row r="3117">
          <cell r="P3117">
            <v>0</v>
          </cell>
        </row>
        <row r="3118">
          <cell r="P3118">
            <v>0</v>
          </cell>
        </row>
        <row r="3119">
          <cell r="P3119">
            <v>0</v>
          </cell>
        </row>
        <row r="3120">
          <cell r="P3120">
            <v>0</v>
          </cell>
        </row>
        <row r="3121">
          <cell r="P3121">
            <v>0</v>
          </cell>
        </row>
        <row r="3122">
          <cell r="P3122">
            <v>0</v>
          </cell>
        </row>
        <row r="3123">
          <cell r="P3123">
            <v>0</v>
          </cell>
        </row>
        <row r="3124">
          <cell r="P3124">
            <v>0</v>
          </cell>
        </row>
        <row r="3125">
          <cell r="P3125">
            <v>0</v>
          </cell>
        </row>
        <row r="3126">
          <cell r="P3126">
            <v>0</v>
          </cell>
        </row>
        <row r="3127">
          <cell r="P3127">
            <v>0</v>
          </cell>
        </row>
        <row r="3128">
          <cell r="P3128">
            <v>0</v>
          </cell>
        </row>
        <row r="3129">
          <cell r="P3129">
            <v>0</v>
          </cell>
        </row>
        <row r="3130">
          <cell r="P3130">
            <v>0</v>
          </cell>
        </row>
        <row r="3131">
          <cell r="P3131">
            <v>0</v>
          </cell>
        </row>
        <row r="3132">
          <cell r="P3132">
            <v>0</v>
          </cell>
        </row>
        <row r="3133">
          <cell r="P3133">
            <v>0</v>
          </cell>
        </row>
        <row r="3134">
          <cell r="P3134">
            <v>0</v>
          </cell>
        </row>
        <row r="3135">
          <cell r="P3135">
            <v>0</v>
          </cell>
        </row>
        <row r="3136">
          <cell r="P3136">
            <v>0</v>
          </cell>
        </row>
        <row r="3137">
          <cell r="P3137">
            <v>0</v>
          </cell>
        </row>
        <row r="3138">
          <cell r="P3138">
            <v>0</v>
          </cell>
        </row>
        <row r="3139">
          <cell r="P3139">
            <v>0</v>
          </cell>
        </row>
        <row r="3140">
          <cell r="P3140">
            <v>0</v>
          </cell>
        </row>
        <row r="3141">
          <cell r="P3141">
            <v>0</v>
          </cell>
        </row>
        <row r="3142">
          <cell r="P3142">
            <v>0</v>
          </cell>
        </row>
        <row r="3143">
          <cell r="P3143">
            <v>0</v>
          </cell>
        </row>
        <row r="3144">
          <cell r="P3144">
            <v>0</v>
          </cell>
        </row>
        <row r="3145">
          <cell r="P3145">
            <v>0</v>
          </cell>
        </row>
        <row r="3146">
          <cell r="P3146">
            <v>0</v>
          </cell>
        </row>
        <row r="3147">
          <cell r="P3147">
            <v>0</v>
          </cell>
        </row>
        <row r="3148">
          <cell r="P3148">
            <v>0</v>
          </cell>
        </row>
        <row r="3149">
          <cell r="P3149">
            <v>0</v>
          </cell>
        </row>
        <row r="3150">
          <cell r="P3150">
            <v>0</v>
          </cell>
        </row>
        <row r="3151">
          <cell r="P3151">
            <v>0</v>
          </cell>
        </row>
        <row r="3152">
          <cell r="P3152">
            <v>0</v>
          </cell>
        </row>
        <row r="3153">
          <cell r="P3153">
            <v>0</v>
          </cell>
        </row>
        <row r="3154">
          <cell r="P3154">
            <v>0</v>
          </cell>
        </row>
        <row r="3155">
          <cell r="P3155">
            <v>0</v>
          </cell>
        </row>
        <row r="3156">
          <cell r="P3156">
            <v>0</v>
          </cell>
        </row>
        <row r="3157">
          <cell r="P3157">
            <v>0</v>
          </cell>
        </row>
        <row r="3158">
          <cell r="P3158">
            <v>0</v>
          </cell>
        </row>
        <row r="3159">
          <cell r="P3159">
            <v>0</v>
          </cell>
        </row>
        <row r="3160">
          <cell r="P3160">
            <v>0</v>
          </cell>
        </row>
        <row r="3161">
          <cell r="P3161">
            <v>0</v>
          </cell>
        </row>
        <row r="3162">
          <cell r="P3162">
            <v>0</v>
          </cell>
        </row>
        <row r="3163">
          <cell r="P3163">
            <v>0</v>
          </cell>
        </row>
        <row r="3164">
          <cell r="P3164">
            <v>0</v>
          </cell>
        </row>
        <row r="3165">
          <cell r="P3165">
            <v>0</v>
          </cell>
        </row>
        <row r="3166">
          <cell r="P3166">
            <v>0</v>
          </cell>
        </row>
        <row r="3167">
          <cell r="P3167">
            <v>0</v>
          </cell>
        </row>
        <row r="3168">
          <cell r="P3168">
            <v>0</v>
          </cell>
        </row>
        <row r="3169">
          <cell r="P3169">
            <v>0</v>
          </cell>
        </row>
        <row r="3170">
          <cell r="P3170">
            <v>0</v>
          </cell>
        </row>
        <row r="3171">
          <cell r="P3171">
            <v>0</v>
          </cell>
        </row>
        <row r="3172">
          <cell r="P3172">
            <v>0</v>
          </cell>
        </row>
        <row r="3173">
          <cell r="P3173">
            <v>0</v>
          </cell>
        </row>
        <row r="3174">
          <cell r="P3174">
            <v>0</v>
          </cell>
        </row>
        <row r="3175">
          <cell r="P3175">
            <v>0</v>
          </cell>
        </row>
        <row r="3176">
          <cell r="P3176">
            <v>0</v>
          </cell>
        </row>
        <row r="3177">
          <cell r="P3177">
            <v>0</v>
          </cell>
        </row>
        <row r="3178">
          <cell r="P3178">
            <v>0</v>
          </cell>
        </row>
        <row r="3179">
          <cell r="P3179">
            <v>0</v>
          </cell>
        </row>
        <row r="3180">
          <cell r="P3180">
            <v>0</v>
          </cell>
        </row>
        <row r="3181">
          <cell r="P3181">
            <v>0</v>
          </cell>
        </row>
        <row r="3182">
          <cell r="P3182">
            <v>0</v>
          </cell>
        </row>
        <row r="3183">
          <cell r="P3183">
            <v>0</v>
          </cell>
        </row>
        <row r="3184">
          <cell r="P3184">
            <v>0</v>
          </cell>
        </row>
        <row r="3185">
          <cell r="P3185">
            <v>0</v>
          </cell>
        </row>
        <row r="3186">
          <cell r="P3186">
            <v>0</v>
          </cell>
        </row>
        <row r="3187">
          <cell r="P3187">
            <v>0</v>
          </cell>
        </row>
        <row r="3188">
          <cell r="P3188">
            <v>0</v>
          </cell>
        </row>
        <row r="3189">
          <cell r="P3189">
            <v>0</v>
          </cell>
        </row>
        <row r="3190">
          <cell r="P3190">
            <v>0</v>
          </cell>
        </row>
        <row r="3191">
          <cell r="P3191">
            <v>0</v>
          </cell>
        </row>
        <row r="3192">
          <cell r="P3192">
            <v>0</v>
          </cell>
        </row>
        <row r="3193">
          <cell r="P3193">
            <v>0</v>
          </cell>
        </row>
        <row r="3194">
          <cell r="P3194">
            <v>0</v>
          </cell>
        </row>
        <row r="3195">
          <cell r="P3195">
            <v>0</v>
          </cell>
        </row>
        <row r="3196">
          <cell r="P3196">
            <v>0</v>
          </cell>
        </row>
        <row r="3197">
          <cell r="P3197">
            <v>0</v>
          </cell>
        </row>
        <row r="3198">
          <cell r="P3198">
            <v>0</v>
          </cell>
        </row>
        <row r="3199">
          <cell r="P3199">
            <v>0</v>
          </cell>
        </row>
        <row r="3200">
          <cell r="P3200">
            <v>0</v>
          </cell>
        </row>
        <row r="3201">
          <cell r="P3201">
            <v>0</v>
          </cell>
        </row>
        <row r="3202">
          <cell r="P3202">
            <v>0</v>
          </cell>
        </row>
        <row r="3203">
          <cell r="P3203">
            <v>0</v>
          </cell>
        </row>
        <row r="3204">
          <cell r="P3204">
            <v>0</v>
          </cell>
        </row>
        <row r="3205">
          <cell r="P3205">
            <v>0</v>
          </cell>
        </row>
        <row r="3206">
          <cell r="P3206">
            <v>0</v>
          </cell>
        </row>
        <row r="3207">
          <cell r="P3207">
            <v>0</v>
          </cell>
        </row>
        <row r="3208">
          <cell r="P3208">
            <v>0</v>
          </cell>
        </row>
        <row r="3209">
          <cell r="P3209">
            <v>0</v>
          </cell>
        </row>
        <row r="3210">
          <cell r="P3210">
            <v>0</v>
          </cell>
        </row>
        <row r="3211">
          <cell r="P3211">
            <v>0</v>
          </cell>
        </row>
        <row r="3212">
          <cell r="P3212">
            <v>0</v>
          </cell>
        </row>
        <row r="3213">
          <cell r="P3213">
            <v>0</v>
          </cell>
        </row>
        <row r="3214">
          <cell r="P3214">
            <v>0</v>
          </cell>
        </row>
        <row r="3215">
          <cell r="P3215">
            <v>0</v>
          </cell>
        </row>
        <row r="3216">
          <cell r="P3216">
            <v>0</v>
          </cell>
        </row>
        <row r="3217">
          <cell r="P3217">
            <v>0</v>
          </cell>
        </row>
        <row r="3218">
          <cell r="P3218">
            <v>0</v>
          </cell>
        </row>
        <row r="3219">
          <cell r="P3219">
            <v>0</v>
          </cell>
        </row>
        <row r="3220">
          <cell r="P3220">
            <v>0</v>
          </cell>
        </row>
        <row r="3221">
          <cell r="P3221">
            <v>0</v>
          </cell>
        </row>
        <row r="3222">
          <cell r="P3222">
            <v>0</v>
          </cell>
        </row>
        <row r="3223">
          <cell r="P3223">
            <v>0</v>
          </cell>
        </row>
        <row r="3224">
          <cell r="P3224">
            <v>0</v>
          </cell>
        </row>
        <row r="3225">
          <cell r="P3225">
            <v>0</v>
          </cell>
        </row>
        <row r="3226">
          <cell r="P3226">
            <v>0</v>
          </cell>
        </row>
        <row r="3227">
          <cell r="P3227">
            <v>0</v>
          </cell>
        </row>
        <row r="3228">
          <cell r="P3228">
            <v>0</v>
          </cell>
        </row>
        <row r="3229">
          <cell r="P3229">
            <v>0</v>
          </cell>
        </row>
        <row r="3230">
          <cell r="P3230">
            <v>0</v>
          </cell>
        </row>
        <row r="3231">
          <cell r="P3231">
            <v>0</v>
          </cell>
        </row>
        <row r="3232">
          <cell r="P3232">
            <v>0</v>
          </cell>
        </row>
        <row r="3233">
          <cell r="P3233">
            <v>0</v>
          </cell>
        </row>
        <row r="3234">
          <cell r="P3234">
            <v>0</v>
          </cell>
        </row>
        <row r="3235">
          <cell r="P3235">
            <v>0</v>
          </cell>
        </row>
        <row r="3236">
          <cell r="P3236">
            <v>0</v>
          </cell>
        </row>
        <row r="3237">
          <cell r="P3237">
            <v>0</v>
          </cell>
        </row>
        <row r="3238">
          <cell r="P3238">
            <v>0</v>
          </cell>
        </row>
        <row r="3239">
          <cell r="P3239">
            <v>0</v>
          </cell>
        </row>
        <row r="3240">
          <cell r="P3240">
            <v>0</v>
          </cell>
        </row>
        <row r="3241">
          <cell r="P3241">
            <v>0</v>
          </cell>
        </row>
        <row r="3242">
          <cell r="P3242">
            <v>0</v>
          </cell>
        </row>
        <row r="3243">
          <cell r="P3243">
            <v>0</v>
          </cell>
        </row>
        <row r="3244">
          <cell r="P3244">
            <v>0</v>
          </cell>
        </row>
        <row r="3245">
          <cell r="P3245">
            <v>0</v>
          </cell>
        </row>
        <row r="3246">
          <cell r="P3246">
            <v>0</v>
          </cell>
        </row>
        <row r="3247">
          <cell r="P3247">
            <v>0</v>
          </cell>
        </row>
        <row r="3248">
          <cell r="P3248">
            <v>0</v>
          </cell>
        </row>
        <row r="3249">
          <cell r="P3249">
            <v>0</v>
          </cell>
        </row>
        <row r="3250">
          <cell r="P3250">
            <v>0</v>
          </cell>
        </row>
        <row r="3251">
          <cell r="P3251">
            <v>0</v>
          </cell>
        </row>
        <row r="3252">
          <cell r="P3252">
            <v>0</v>
          </cell>
        </row>
        <row r="3253">
          <cell r="P3253">
            <v>0</v>
          </cell>
        </row>
        <row r="3254">
          <cell r="P3254">
            <v>0</v>
          </cell>
        </row>
        <row r="3255">
          <cell r="P3255">
            <v>0</v>
          </cell>
        </row>
        <row r="3256">
          <cell r="P3256">
            <v>0</v>
          </cell>
        </row>
        <row r="3257">
          <cell r="P3257">
            <v>0</v>
          </cell>
        </row>
        <row r="3258">
          <cell r="P3258">
            <v>0</v>
          </cell>
        </row>
        <row r="3259">
          <cell r="P3259">
            <v>0</v>
          </cell>
        </row>
        <row r="3260">
          <cell r="P3260">
            <v>0</v>
          </cell>
        </row>
        <row r="3261">
          <cell r="P3261">
            <v>0</v>
          </cell>
        </row>
        <row r="3262">
          <cell r="P3262">
            <v>0</v>
          </cell>
        </row>
        <row r="3263">
          <cell r="P3263">
            <v>0</v>
          </cell>
        </row>
        <row r="3264">
          <cell r="P3264">
            <v>0</v>
          </cell>
        </row>
        <row r="3265">
          <cell r="P3265">
            <v>0</v>
          </cell>
        </row>
        <row r="3266">
          <cell r="P3266">
            <v>0</v>
          </cell>
        </row>
        <row r="3267">
          <cell r="P3267">
            <v>0</v>
          </cell>
        </row>
        <row r="3268">
          <cell r="P3268">
            <v>0</v>
          </cell>
        </row>
        <row r="3269">
          <cell r="P3269">
            <v>0</v>
          </cell>
        </row>
        <row r="3270">
          <cell r="P3270">
            <v>0</v>
          </cell>
        </row>
        <row r="3271">
          <cell r="P3271">
            <v>0</v>
          </cell>
        </row>
        <row r="3272">
          <cell r="P3272">
            <v>0</v>
          </cell>
        </row>
        <row r="3273">
          <cell r="P3273">
            <v>0</v>
          </cell>
        </row>
        <row r="3274">
          <cell r="P3274">
            <v>0</v>
          </cell>
        </row>
        <row r="3275">
          <cell r="P3275">
            <v>0</v>
          </cell>
        </row>
        <row r="3276">
          <cell r="P3276">
            <v>0</v>
          </cell>
        </row>
        <row r="3277">
          <cell r="P3277">
            <v>0</v>
          </cell>
        </row>
        <row r="3278">
          <cell r="P3278">
            <v>0</v>
          </cell>
        </row>
        <row r="3279">
          <cell r="P3279">
            <v>0</v>
          </cell>
        </row>
        <row r="3280">
          <cell r="P3280">
            <v>0</v>
          </cell>
        </row>
        <row r="3281">
          <cell r="P3281">
            <v>0</v>
          </cell>
        </row>
        <row r="3282">
          <cell r="P3282">
            <v>0</v>
          </cell>
        </row>
        <row r="3283">
          <cell r="P3283">
            <v>0</v>
          </cell>
        </row>
        <row r="3284">
          <cell r="P3284">
            <v>0</v>
          </cell>
        </row>
        <row r="3285">
          <cell r="P3285">
            <v>0</v>
          </cell>
        </row>
        <row r="3286">
          <cell r="P3286">
            <v>0</v>
          </cell>
        </row>
        <row r="3287">
          <cell r="P3287">
            <v>0</v>
          </cell>
        </row>
        <row r="3288">
          <cell r="P3288">
            <v>0</v>
          </cell>
        </row>
        <row r="3289">
          <cell r="P3289">
            <v>0</v>
          </cell>
        </row>
        <row r="3290">
          <cell r="P3290">
            <v>0</v>
          </cell>
        </row>
        <row r="3291">
          <cell r="P3291">
            <v>0</v>
          </cell>
        </row>
        <row r="3292">
          <cell r="P3292">
            <v>0</v>
          </cell>
        </row>
        <row r="3293">
          <cell r="P3293">
            <v>0</v>
          </cell>
        </row>
        <row r="3294">
          <cell r="P3294">
            <v>0</v>
          </cell>
        </row>
        <row r="3295">
          <cell r="P3295">
            <v>0</v>
          </cell>
        </row>
        <row r="3296">
          <cell r="P3296">
            <v>0</v>
          </cell>
        </row>
        <row r="3297">
          <cell r="P3297">
            <v>0</v>
          </cell>
        </row>
        <row r="3298">
          <cell r="P3298">
            <v>0</v>
          </cell>
        </row>
        <row r="3299">
          <cell r="P3299">
            <v>0</v>
          </cell>
        </row>
        <row r="3300">
          <cell r="P3300">
            <v>0</v>
          </cell>
        </row>
        <row r="3301">
          <cell r="P3301">
            <v>0</v>
          </cell>
        </row>
        <row r="3302">
          <cell r="P3302">
            <v>0</v>
          </cell>
        </row>
        <row r="3303">
          <cell r="P3303">
            <v>0</v>
          </cell>
        </row>
        <row r="3304">
          <cell r="P3304">
            <v>0</v>
          </cell>
        </row>
        <row r="3305">
          <cell r="P3305">
            <v>0</v>
          </cell>
        </row>
        <row r="3306">
          <cell r="P3306">
            <v>0</v>
          </cell>
        </row>
        <row r="3307">
          <cell r="P3307">
            <v>0</v>
          </cell>
        </row>
        <row r="3308">
          <cell r="P3308">
            <v>0</v>
          </cell>
        </row>
        <row r="3309">
          <cell r="P3309">
            <v>0</v>
          </cell>
        </row>
        <row r="3310">
          <cell r="P3310">
            <v>0</v>
          </cell>
        </row>
        <row r="3311">
          <cell r="P3311">
            <v>0</v>
          </cell>
        </row>
        <row r="3312">
          <cell r="P3312">
            <v>0</v>
          </cell>
        </row>
        <row r="3313">
          <cell r="P3313">
            <v>0</v>
          </cell>
        </row>
        <row r="3314">
          <cell r="P3314">
            <v>0</v>
          </cell>
        </row>
        <row r="3315">
          <cell r="P3315">
            <v>0</v>
          </cell>
        </row>
        <row r="3316">
          <cell r="P3316">
            <v>0</v>
          </cell>
        </row>
        <row r="3317">
          <cell r="P3317">
            <v>0</v>
          </cell>
        </row>
        <row r="3318">
          <cell r="P3318">
            <v>0</v>
          </cell>
        </row>
        <row r="3319">
          <cell r="P3319">
            <v>0</v>
          </cell>
        </row>
        <row r="3320">
          <cell r="P3320">
            <v>0</v>
          </cell>
        </row>
        <row r="3321">
          <cell r="P3321">
            <v>0</v>
          </cell>
        </row>
        <row r="3322">
          <cell r="P3322">
            <v>0</v>
          </cell>
        </row>
        <row r="3323">
          <cell r="P3323">
            <v>0</v>
          </cell>
        </row>
        <row r="3324">
          <cell r="P3324">
            <v>0</v>
          </cell>
        </row>
        <row r="3325">
          <cell r="P3325">
            <v>0</v>
          </cell>
        </row>
        <row r="3326">
          <cell r="P3326">
            <v>0</v>
          </cell>
        </row>
        <row r="3327">
          <cell r="P3327">
            <v>0</v>
          </cell>
        </row>
        <row r="3328">
          <cell r="P3328">
            <v>0</v>
          </cell>
        </row>
        <row r="3329">
          <cell r="P3329">
            <v>0</v>
          </cell>
        </row>
        <row r="3330">
          <cell r="P3330">
            <v>0</v>
          </cell>
        </row>
        <row r="3331">
          <cell r="P3331">
            <v>0</v>
          </cell>
        </row>
        <row r="3332">
          <cell r="P3332">
            <v>0</v>
          </cell>
        </row>
        <row r="3333">
          <cell r="P3333">
            <v>0</v>
          </cell>
        </row>
        <row r="3334">
          <cell r="P3334">
            <v>0</v>
          </cell>
        </row>
        <row r="3335">
          <cell r="P3335">
            <v>0</v>
          </cell>
        </row>
        <row r="3336">
          <cell r="P3336">
            <v>0</v>
          </cell>
        </row>
        <row r="3337">
          <cell r="P3337">
            <v>0</v>
          </cell>
        </row>
        <row r="3338">
          <cell r="P3338">
            <v>0</v>
          </cell>
        </row>
        <row r="3339">
          <cell r="P3339">
            <v>0</v>
          </cell>
        </row>
        <row r="3340">
          <cell r="P3340">
            <v>0</v>
          </cell>
        </row>
        <row r="3341">
          <cell r="P3341">
            <v>0</v>
          </cell>
        </row>
        <row r="3342">
          <cell r="P3342">
            <v>0</v>
          </cell>
        </row>
        <row r="3343">
          <cell r="P3343">
            <v>0</v>
          </cell>
        </row>
        <row r="3344">
          <cell r="P3344">
            <v>0</v>
          </cell>
        </row>
        <row r="3345">
          <cell r="P3345">
            <v>0</v>
          </cell>
        </row>
        <row r="3346">
          <cell r="P3346">
            <v>0</v>
          </cell>
        </row>
        <row r="3347">
          <cell r="P3347">
            <v>0</v>
          </cell>
        </row>
        <row r="3348">
          <cell r="P3348">
            <v>0</v>
          </cell>
        </row>
        <row r="3349">
          <cell r="P3349">
            <v>0</v>
          </cell>
        </row>
        <row r="3350">
          <cell r="P3350">
            <v>0</v>
          </cell>
        </row>
        <row r="3351">
          <cell r="P3351">
            <v>0</v>
          </cell>
        </row>
        <row r="3352">
          <cell r="P3352">
            <v>0</v>
          </cell>
        </row>
        <row r="3353">
          <cell r="P3353">
            <v>0</v>
          </cell>
        </row>
        <row r="3354">
          <cell r="P3354">
            <v>0</v>
          </cell>
        </row>
        <row r="3355">
          <cell r="P3355">
            <v>0</v>
          </cell>
        </row>
        <row r="3356">
          <cell r="P3356">
            <v>0</v>
          </cell>
        </row>
        <row r="3357">
          <cell r="P3357">
            <v>0</v>
          </cell>
        </row>
        <row r="3358">
          <cell r="P3358">
            <v>0</v>
          </cell>
        </row>
        <row r="3359">
          <cell r="P3359">
            <v>0</v>
          </cell>
        </row>
        <row r="3360">
          <cell r="P3360">
            <v>0</v>
          </cell>
        </row>
        <row r="3361">
          <cell r="P3361">
            <v>0</v>
          </cell>
        </row>
        <row r="3362">
          <cell r="P3362">
            <v>0</v>
          </cell>
        </row>
        <row r="3363">
          <cell r="P3363">
            <v>0</v>
          </cell>
        </row>
        <row r="3364">
          <cell r="P3364">
            <v>0</v>
          </cell>
        </row>
        <row r="3365">
          <cell r="P3365">
            <v>0</v>
          </cell>
        </row>
        <row r="3366">
          <cell r="P3366">
            <v>0</v>
          </cell>
        </row>
        <row r="3367">
          <cell r="P3367">
            <v>0</v>
          </cell>
        </row>
        <row r="3368">
          <cell r="P3368">
            <v>0</v>
          </cell>
        </row>
        <row r="3369">
          <cell r="P3369">
            <v>0</v>
          </cell>
        </row>
        <row r="3370">
          <cell r="P3370">
            <v>0</v>
          </cell>
        </row>
        <row r="3371">
          <cell r="P3371">
            <v>0</v>
          </cell>
        </row>
        <row r="3372">
          <cell r="P3372">
            <v>0</v>
          </cell>
        </row>
        <row r="3373">
          <cell r="P3373">
            <v>0</v>
          </cell>
        </row>
        <row r="3374">
          <cell r="P3374">
            <v>0</v>
          </cell>
        </row>
        <row r="3375">
          <cell r="P3375">
            <v>0</v>
          </cell>
        </row>
        <row r="3376">
          <cell r="P3376">
            <v>0</v>
          </cell>
        </row>
        <row r="3377">
          <cell r="P3377">
            <v>0</v>
          </cell>
        </row>
        <row r="3378">
          <cell r="P3378">
            <v>0</v>
          </cell>
        </row>
        <row r="3379">
          <cell r="P3379">
            <v>0</v>
          </cell>
        </row>
        <row r="3380">
          <cell r="P3380">
            <v>0</v>
          </cell>
        </row>
        <row r="3381">
          <cell r="P3381">
            <v>0</v>
          </cell>
        </row>
        <row r="3382">
          <cell r="P3382">
            <v>0</v>
          </cell>
        </row>
        <row r="3383">
          <cell r="P3383">
            <v>0</v>
          </cell>
        </row>
        <row r="3384">
          <cell r="P3384">
            <v>0</v>
          </cell>
        </row>
        <row r="3385">
          <cell r="P3385">
            <v>0</v>
          </cell>
        </row>
        <row r="3386">
          <cell r="P3386">
            <v>0</v>
          </cell>
        </row>
        <row r="3387">
          <cell r="P3387">
            <v>0</v>
          </cell>
        </row>
        <row r="3388">
          <cell r="P3388">
            <v>0</v>
          </cell>
        </row>
        <row r="3389">
          <cell r="P3389">
            <v>0</v>
          </cell>
        </row>
        <row r="3390">
          <cell r="P3390">
            <v>0</v>
          </cell>
        </row>
        <row r="3391">
          <cell r="P3391">
            <v>0</v>
          </cell>
        </row>
        <row r="3392">
          <cell r="P3392">
            <v>0</v>
          </cell>
        </row>
        <row r="3393">
          <cell r="P3393">
            <v>0</v>
          </cell>
        </row>
        <row r="3394">
          <cell r="P3394">
            <v>0</v>
          </cell>
        </row>
        <row r="3395">
          <cell r="P3395">
            <v>0</v>
          </cell>
        </row>
        <row r="3396">
          <cell r="P3396">
            <v>0</v>
          </cell>
        </row>
        <row r="3397">
          <cell r="P3397">
            <v>0</v>
          </cell>
        </row>
        <row r="3398">
          <cell r="P3398">
            <v>0</v>
          </cell>
        </row>
        <row r="3399">
          <cell r="P3399">
            <v>0</v>
          </cell>
        </row>
        <row r="3400">
          <cell r="P3400">
            <v>0</v>
          </cell>
        </row>
        <row r="3401">
          <cell r="P3401">
            <v>0</v>
          </cell>
        </row>
        <row r="3402">
          <cell r="P3402">
            <v>0</v>
          </cell>
        </row>
        <row r="3403">
          <cell r="P3403">
            <v>0</v>
          </cell>
        </row>
        <row r="3404">
          <cell r="P3404">
            <v>0</v>
          </cell>
        </row>
        <row r="3405">
          <cell r="P3405">
            <v>0</v>
          </cell>
        </row>
        <row r="3406">
          <cell r="P3406">
            <v>0</v>
          </cell>
        </row>
        <row r="3407">
          <cell r="P3407">
            <v>0</v>
          </cell>
        </row>
        <row r="3408">
          <cell r="P3408">
            <v>0</v>
          </cell>
        </row>
        <row r="3409">
          <cell r="P3409">
            <v>0</v>
          </cell>
        </row>
        <row r="3410">
          <cell r="P3410">
            <v>0</v>
          </cell>
        </row>
        <row r="3411">
          <cell r="P3411">
            <v>0</v>
          </cell>
        </row>
        <row r="3412">
          <cell r="P3412">
            <v>0</v>
          </cell>
        </row>
        <row r="3413">
          <cell r="P3413">
            <v>0</v>
          </cell>
        </row>
        <row r="3414">
          <cell r="P3414">
            <v>0</v>
          </cell>
        </row>
        <row r="3415">
          <cell r="P3415">
            <v>0</v>
          </cell>
        </row>
        <row r="3416">
          <cell r="P3416">
            <v>0</v>
          </cell>
        </row>
        <row r="3417">
          <cell r="P3417">
            <v>0</v>
          </cell>
        </row>
        <row r="3418">
          <cell r="P3418">
            <v>0</v>
          </cell>
        </row>
        <row r="3419">
          <cell r="P3419">
            <v>0</v>
          </cell>
        </row>
        <row r="3420">
          <cell r="P3420">
            <v>0</v>
          </cell>
        </row>
        <row r="3421">
          <cell r="P3421">
            <v>0</v>
          </cell>
        </row>
        <row r="3422">
          <cell r="P3422">
            <v>0</v>
          </cell>
        </row>
        <row r="3423">
          <cell r="P3423">
            <v>0</v>
          </cell>
        </row>
        <row r="3424">
          <cell r="P3424">
            <v>0</v>
          </cell>
        </row>
        <row r="3425">
          <cell r="P3425">
            <v>0</v>
          </cell>
        </row>
        <row r="3426">
          <cell r="P3426">
            <v>0</v>
          </cell>
        </row>
        <row r="3427">
          <cell r="P3427">
            <v>0</v>
          </cell>
        </row>
        <row r="3428">
          <cell r="P3428">
            <v>0</v>
          </cell>
        </row>
        <row r="3429">
          <cell r="P3429">
            <v>0</v>
          </cell>
        </row>
        <row r="3430">
          <cell r="P3430">
            <v>0</v>
          </cell>
        </row>
        <row r="3431">
          <cell r="P3431">
            <v>0</v>
          </cell>
        </row>
        <row r="3432">
          <cell r="P3432">
            <v>0</v>
          </cell>
        </row>
        <row r="3433">
          <cell r="P3433">
            <v>0</v>
          </cell>
        </row>
        <row r="3434">
          <cell r="P3434">
            <v>0</v>
          </cell>
        </row>
        <row r="3435">
          <cell r="P3435">
            <v>0</v>
          </cell>
        </row>
        <row r="3436">
          <cell r="P3436">
            <v>0</v>
          </cell>
        </row>
        <row r="3437">
          <cell r="P3437">
            <v>0</v>
          </cell>
        </row>
        <row r="3438">
          <cell r="P3438">
            <v>0</v>
          </cell>
        </row>
        <row r="3439">
          <cell r="P3439">
            <v>0</v>
          </cell>
        </row>
        <row r="3440">
          <cell r="P3440">
            <v>0</v>
          </cell>
        </row>
        <row r="3441">
          <cell r="P3441">
            <v>0</v>
          </cell>
        </row>
        <row r="3442">
          <cell r="P3442">
            <v>0</v>
          </cell>
        </row>
        <row r="3443">
          <cell r="P3443">
            <v>0</v>
          </cell>
        </row>
        <row r="3444">
          <cell r="P3444">
            <v>0</v>
          </cell>
        </row>
        <row r="3445">
          <cell r="P3445">
            <v>0</v>
          </cell>
        </row>
        <row r="3446">
          <cell r="P3446">
            <v>0</v>
          </cell>
        </row>
        <row r="3447">
          <cell r="P3447">
            <v>0</v>
          </cell>
        </row>
        <row r="3448">
          <cell r="P3448">
            <v>0</v>
          </cell>
        </row>
        <row r="3449">
          <cell r="P3449">
            <v>0</v>
          </cell>
        </row>
        <row r="3450">
          <cell r="P3450">
            <v>0</v>
          </cell>
        </row>
        <row r="3451">
          <cell r="P3451">
            <v>0</v>
          </cell>
        </row>
        <row r="3452">
          <cell r="P3452">
            <v>0</v>
          </cell>
        </row>
        <row r="3453">
          <cell r="P3453">
            <v>0</v>
          </cell>
        </row>
        <row r="3454">
          <cell r="P3454">
            <v>0</v>
          </cell>
        </row>
        <row r="3455">
          <cell r="P3455">
            <v>0</v>
          </cell>
        </row>
        <row r="3456">
          <cell r="P3456">
            <v>0</v>
          </cell>
        </row>
        <row r="3457">
          <cell r="P3457">
            <v>0</v>
          </cell>
        </row>
        <row r="3458">
          <cell r="P3458">
            <v>0</v>
          </cell>
        </row>
        <row r="3459">
          <cell r="P3459">
            <v>0</v>
          </cell>
        </row>
        <row r="3460">
          <cell r="P3460">
            <v>0</v>
          </cell>
        </row>
        <row r="3461">
          <cell r="P3461">
            <v>0</v>
          </cell>
        </row>
        <row r="3462">
          <cell r="P3462">
            <v>0</v>
          </cell>
        </row>
        <row r="3463">
          <cell r="P3463">
            <v>0</v>
          </cell>
        </row>
        <row r="3464">
          <cell r="P3464">
            <v>0</v>
          </cell>
        </row>
        <row r="3465">
          <cell r="P3465">
            <v>0</v>
          </cell>
        </row>
        <row r="3466">
          <cell r="P3466">
            <v>0</v>
          </cell>
        </row>
        <row r="3467">
          <cell r="P3467">
            <v>0</v>
          </cell>
        </row>
        <row r="3468">
          <cell r="P3468">
            <v>0</v>
          </cell>
        </row>
        <row r="3469">
          <cell r="P3469">
            <v>0</v>
          </cell>
        </row>
        <row r="3470">
          <cell r="P3470">
            <v>0</v>
          </cell>
        </row>
        <row r="3471">
          <cell r="P3471">
            <v>0</v>
          </cell>
        </row>
        <row r="3472">
          <cell r="P3472">
            <v>0</v>
          </cell>
        </row>
        <row r="3473">
          <cell r="P3473">
            <v>0</v>
          </cell>
        </row>
        <row r="3474">
          <cell r="P3474">
            <v>0</v>
          </cell>
        </row>
        <row r="3475">
          <cell r="P3475">
            <v>0</v>
          </cell>
        </row>
        <row r="3476">
          <cell r="P3476">
            <v>0</v>
          </cell>
        </row>
        <row r="3477">
          <cell r="P3477">
            <v>0</v>
          </cell>
        </row>
        <row r="3478">
          <cell r="P3478">
            <v>0</v>
          </cell>
        </row>
        <row r="3479">
          <cell r="P3479">
            <v>0</v>
          </cell>
        </row>
        <row r="3480">
          <cell r="P3480">
            <v>0</v>
          </cell>
        </row>
        <row r="3481">
          <cell r="P3481">
            <v>0</v>
          </cell>
        </row>
        <row r="3482">
          <cell r="P3482">
            <v>0</v>
          </cell>
        </row>
        <row r="3483">
          <cell r="P3483">
            <v>0</v>
          </cell>
        </row>
        <row r="3484">
          <cell r="P3484">
            <v>0</v>
          </cell>
        </row>
        <row r="3485">
          <cell r="P3485">
            <v>0</v>
          </cell>
        </row>
        <row r="3486">
          <cell r="P3486">
            <v>0</v>
          </cell>
        </row>
        <row r="3487">
          <cell r="P3487">
            <v>0</v>
          </cell>
        </row>
        <row r="3488">
          <cell r="P3488">
            <v>0</v>
          </cell>
        </row>
        <row r="3489">
          <cell r="P3489">
            <v>0</v>
          </cell>
        </row>
        <row r="3490">
          <cell r="P3490">
            <v>0</v>
          </cell>
        </row>
        <row r="3491">
          <cell r="P3491">
            <v>0</v>
          </cell>
        </row>
        <row r="3492">
          <cell r="P3492">
            <v>0</v>
          </cell>
        </row>
        <row r="3493">
          <cell r="P3493">
            <v>0</v>
          </cell>
        </row>
        <row r="3494">
          <cell r="P3494">
            <v>0</v>
          </cell>
        </row>
        <row r="3495">
          <cell r="P3495">
            <v>0</v>
          </cell>
        </row>
        <row r="3496">
          <cell r="P3496">
            <v>0</v>
          </cell>
        </row>
        <row r="3497">
          <cell r="P3497">
            <v>0</v>
          </cell>
        </row>
        <row r="3498">
          <cell r="P3498">
            <v>0</v>
          </cell>
        </row>
        <row r="3499">
          <cell r="P3499">
            <v>0</v>
          </cell>
        </row>
        <row r="3500">
          <cell r="P3500">
            <v>0</v>
          </cell>
        </row>
        <row r="3501">
          <cell r="P3501">
            <v>0</v>
          </cell>
        </row>
        <row r="3502">
          <cell r="P3502">
            <v>0</v>
          </cell>
        </row>
        <row r="3503">
          <cell r="P3503">
            <v>0</v>
          </cell>
        </row>
        <row r="3504">
          <cell r="P3504">
            <v>0</v>
          </cell>
        </row>
        <row r="3505">
          <cell r="P3505">
            <v>0</v>
          </cell>
        </row>
        <row r="3506">
          <cell r="P3506">
            <v>0</v>
          </cell>
        </row>
        <row r="3507">
          <cell r="P3507">
            <v>0</v>
          </cell>
        </row>
        <row r="3508">
          <cell r="P3508">
            <v>0</v>
          </cell>
        </row>
        <row r="3509">
          <cell r="P3509">
            <v>0</v>
          </cell>
        </row>
        <row r="3510">
          <cell r="P3510">
            <v>0</v>
          </cell>
        </row>
        <row r="3511">
          <cell r="P3511">
            <v>0</v>
          </cell>
        </row>
        <row r="3512">
          <cell r="P3512">
            <v>0</v>
          </cell>
        </row>
        <row r="3513">
          <cell r="P3513">
            <v>0</v>
          </cell>
        </row>
        <row r="3514">
          <cell r="P3514">
            <v>0</v>
          </cell>
        </row>
        <row r="3515">
          <cell r="P3515">
            <v>0</v>
          </cell>
        </row>
        <row r="3516">
          <cell r="P3516">
            <v>0</v>
          </cell>
        </row>
        <row r="3517">
          <cell r="P3517">
            <v>0</v>
          </cell>
        </row>
        <row r="3518">
          <cell r="P3518">
            <v>0</v>
          </cell>
        </row>
        <row r="3519">
          <cell r="P3519">
            <v>0</v>
          </cell>
        </row>
        <row r="3520">
          <cell r="P3520">
            <v>0</v>
          </cell>
        </row>
        <row r="3521">
          <cell r="P3521">
            <v>0</v>
          </cell>
        </row>
        <row r="3522">
          <cell r="P3522">
            <v>0</v>
          </cell>
        </row>
        <row r="3523">
          <cell r="P3523">
            <v>0</v>
          </cell>
        </row>
        <row r="3524">
          <cell r="P3524">
            <v>0</v>
          </cell>
        </row>
        <row r="3525">
          <cell r="P3525">
            <v>0</v>
          </cell>
        </row>
        <row r="3526">
          <cell r="P3526">
            <v>0</v>
          </cell>
        </row>
        <row r="3527">
          <cell r="P3527">
            <v>0</v>
          </cell>
        </row>
        <row r="3528">
          <cell r="P3528">
            <v>0</v>
          </cell>
        </row>
        <row r="3529">
          <cell r="P3529">
            <v>0</v>
          </cell>
        </row>
        <row r="3530">
          <cell r="P3530">
            <v>0</v>
          </cell>
        </row>
        <row r="3531">
          <cell r="P3531">
            <v>0</v>
          </cell>
        </row>
        <row r="3532">
          <cell r="P3532">
            <v>0</v>
          </cell>
        </row>
        <row r="3533">
          <cell r="P3533">
            <v>0</v>
          </cell>
        </row>
        <row r="3534">
          <cell r="P3534">
            <v>0</v>
          </cell>
        </row>
        <row r="3535">
          <cell r="P3535">
            <v>0</v>
          </cell>
        </row>
        <row r="3536">
          <cell r="P3536">
            <v>0</v>
          </cell>
        </row>
        <row r="3537">
          <cell r="P3537">
            <v>0</v>
          </cell>
        </row>
        <row r="3538">
          <cell r="P3538">
            <v>0</v>
          </cell>
        </row>
        <row r="3539">
          <cell r="P3539">
            <v>0</v>
          </cell>
        </row>
        <row r="3540">
          <cell r="P3540">
            <v>0</v>
          </cell>
        </row>
        <row r="3541">
          <cell r="P3541">
            <v>0</v>
          </cell>
        </row>
        <row r="3542">
          <cell r="P3542">
            <v>0</v>
          </cell>
        </row>
        <row r="3543">
          <cell r="P3543">
            <v>0</v>
          </cell>
        </row>
        <row r="3544">
          <cell r="P3544">
            <v>0</v>
          </cell>
        </row>
        <row r="3545">
          <cell r="P3545">
            <v>0</v>
          </cell>
        </row>
        <row r="3546">
          <cell r="P3546">
            <v>0</v>
          </cell>
        </row>
        <row r="3547">
          <cell r="P3547">
            <v>0</v>
          </cell>
        </row>
        <row r="3548">
          <cell r="P3548">
            <v>0</v>
          </cell>
        </row>
        <row r="3549">
          <cell r="P3549">
            <v>0</v>
          </cell>
        </row>
        <row r="3550">
          <cell r="P3550">
            <v>0</v>
          </cell>
        </row>
        <row r="3551">
          <cell r="P3551">
            <v>0</v>
          </cell>
        </row>
        <row r="3552">
          <cell r="P3552">
            <v>0</v>
          </cell>
        </row>
        <row r="3553">
          <cell r="P3553">
            <v>0</v>
          </cell>
        </row>
        <row r="3554">
          <cell r="P3554">
            <v>0</v>
          </cell>
        </row>
        <row r="3555">
          <cell r="P3555">
            <v>0</v>
          </cell>
        </row>
        <row r="3556">
          <cell r="P3556">
            <v>0</v>
          </cell>
        </row>
        <row r="3557">
          <cell r="P3557">
            <v>0</v>
          </cell>
        </row>
        <row r="3558">
          <cell r="P3558">
            <v>0</v>
          </cell>
        </row>
        <row r="3559">
          <cell r="P3559">
            <v>0</v>
          </cell>
        </row>
        <row r="3560">
          <cell r="P3560">
            <v>0</v>
          </cell>
        </row>
        <row r="3561">
          <cell r="P3561">
            <v>0</v>
          </cell>
        </row>
        <row r="3562">
          <cell r="P3562">
            <v>0</v>
          </cell>
        </row>
        <row r="3563">
          <cell r="P3563">
            <v>0</v>
          </cell>
        </row>
        <row r="3564">
          <cell r="P3564">
            <v>0</v>
          </cell>
        </row>
        <row r="3565">
          <cell r="P3565">
            <v>0</v>
          </cell>
        </row>
        <row r="3566">
          <cell r="P3566">
            <v>0</v>
          </cell>
        </row>
        <row r="3567">
          <cell r="P3567">
            <v>0</v>
          </cell>
        </row>
        <row r="3568">
          <cell r="P3568">
            <v>0</v>
          </cell>
        </row>
        <row r="3569">
          <cell r="P3569">
            <v>0</v>
          </cell>
        </row>
        <row r="3570">
          <cell r="P3570">
            <v>0</v>
          </cell>
        </row>
        <row r="3571">
          <cell r="P3571">
            <v>0</v>
          </cell>
        </row>
        <row r="3572">
          <cell r="P3572">
            <v>0</v>
          </cell>
        </row>
        <row r="3573">
          <cell r="P3573">
            <v>0</v>
          </cell>
        </row>
        <row r="3574">
          <cell r="P3574">
            <v>0</v>
          </cell>
        </row>
        <row r="3575">
          <cell r="P3575">
            <v>0</v>
          </cell>
        </row>
        <row r="3576">
          <cell r="P3576">
            <v>0</v>
          </cell>
        </row>
        <row r="3577">
          <cell r="P3577">
            <v>0</v>
          </cell>
        </row>
        <row r="3578">
          <cell r="P3578">
            <v>0</v>
          </cell>
        </row>
        <row r="3579">
          <cell r="P3579">
            <v>0</v>
          </cell>
        </row>
        <row r="3580">
          <cell r="P3580">
            <v>0</v>
          </cell>
        </row>
        <row r="3581">
          <cell r="P3581">
            <v>0</v>
          </cell>
        </row>
        <row r="3582">
          <cell r="P3582">
            <v>0</v>
          </cell>
        </row>
        <row r="3583">
          <cell r="P3583">
            <v>0</v>
          </cell>
        </row>
        <row r="3584">
          <cell r="P3584">
            <v>0</v>
          </cell>
        </row>
        <row r="3585">
          <cell r="P3585">
            <v>0</v>
          </cell>
        </row>
        <row r="3586">
          <cell r="P3586">
            <v>0</v>
          </cell>
        </row>
        <row r="3587">
          <cell r="P3587">
            <v>0</v>
          </cell>
        </row>
        <row r="3588">
          <cell r="P3588">
            <v>0</v>
          </cell>
        </row>
        <row r="3589">
          <cell r="P3589">
            <v>0</v>
          </cell>
        </row>
        <row r="3590">
          <cell r="P3590">
            <v>0</v>
          </cell>
        </row>
        <row r="3591">
          <cell r="P3591">
            <v>0</v>
          </cell>
        </row>
        <row r="3592">
          <cell r="P3592">
            <v>0</v>
          </cell>
        </row>
        <row r="3593">
          <cell r="P3593">
            <v>0</v>
          </cell>
        </row>
        <row r="3594">
          <cell r="P3594">
            <v>0</v>
          </cell>
        </row>
        <row r="3595">
          <cell r="P3595">
            <v>0</v>
          </cell>
        </row>
        <row r="3596">
          <cell r="P3596">
            <v>0</v>
          </cell>
        </row>
        <row r="3597">
          <cell r="P3597">
            <v>0</v>
          </cell>
        </row>
        <row r="3598">
          <cell r="P3598">
            <v>0</v>
          </cell>
        </row>
        <row r="3599">
          <cell r="P3599">
            <v>0</v>
          </cell>
        </row>
        <row r="3600">
          <cell r="P3600">
            <v>0</v>
          </cell>
        </row>
        <row r="3601">
          <cell r="P3601">
            <v>0</v>
          </cell>
        </row>
        <row r="3602">
          <cell r="P3602">
            <v>0</v>
          </cell>
        </row>
        <row r="3603">
          <cell r="P3603">
            <v>0</v>
          </cell>
        </row>
        <row r="3604">
          <cell r="P3604">
            <v>0</v>
          </cell>
        </row>
        <row r="3605">
          <cell r="P3605">
            <v>0</v>
          </cell>
        </row>
        <row r="3606">
          <cell r="P3606">
            <v>0</v>
          </cell>
        </row>
        <row r="3607">
          <cell r="P3607">
            <v>0</v>
          </cell>
        </row>
        <row r="3608">
          <cell r="P3608">
            <v>0</v>
          </cell>
        </row>
        <row r="3609">
          <cell r="P3609">
            <v>0</v>
          </cell>
        </row>
        <row r="3610">
          <cell r="P3610">
            <v>0</v>
          </cell>
        </row>
        <row r="3611">
          <cell r="P3611">
            <v>0</v>
          </cell>
        </row>
        <row r="3612">
          <cell r="P3612">
            <v>0</v>
          </cell>
        </row>
        <row r="3613">
          <cell r="P3613">
            <v>0</v>
          </cell>
        </row>
        <row r="3614">
          <cell r="P3614">
            <v>0</v>
          </cell>
        </row>
        <row r="3615">
          <cell r="P3615">
            <v>0</v>
          </cell>
        </row>
        <row r="3616">
          <cell r="P3616">
            <v>0</v>
          </cell>
        </row>
        <row r="3617">
          <cell r="P3617">
            <v>0</v>
          </cell>
        </row>
        <row r="3618">
          <cell r="P3618">
            <v>0</v>
          </cell>
        </row>
        <row r="3619">
          <cell r="P3619">
            <v>0</v>
          </cell>
        </row>
        <row r="3620">
          <cell r="P3620">
            <v>0</v>
          </cell>
        </row>
        <row r="3621">
          <cell r="P3621">
            <v>0</v>
          </cell>
        </row>
        <row r="3622">
          <cell r="P3622">
            <v>0</v>
          </cell>
        </row>
        <row r="3623">
          <cell r="P3623">
            <v>0</v>
          </cell>
        </row>
        <row r="3624">
          <cell r="P3624">
            <v>0</v>
          </cell>
        </row>
        <row r="3625">
          <cell r="P3625">
            <v>0</v>
          </cell>
        </row>
        <row r="3626">
          <cell r="P3626">
            <v>0</v>
          </cell>
        </row>
        <row r="3627">
          <cell r="P3627">
            <v>0</v>
          </cell>
        </row>
        <row r="3628">
          <cell r="P3628">
            <v>0</v>
          </cell>
        </row>
        <row r="3629">
          <cell r="P3629">
            <v>0</v>
          </cell>
        </row>
        <row r="3630">
          <cell r="P3630">
            <v>0</v>
          </cell>
        </row>
        <row r="3631">
          <cell r="P3631">
            <v>0</v>
          </cell>
        </row>
        <row r="3632">
          <cell r="P3632">
            <v>0</v>
          </cell>
        </row>
        <row r="3633">
          <cell r="P3633">
            <v>0</v>
          </cell>
        </row>
        <row r="3634">
          <cell r="P3634">
            <v>0</v>
          </cell>
        </row>
        <row r="3635">
          <cell r="P3635">
            <v>0</v>
          </cell>
        </row>
        <row r="3636">
          <cell r="P3636">
            <v>0</v>
          </cell>
        </row>
        <row r="3637">
          <cell r="P3637">
            <v>0</v>
          </cell>
        </row>
        <row r="3638">
          <cell r="P3638">
            <v>0</v>
          </cell>
        </row>
        <row r="3639">
          <cell r="P3639">
            <v>0</v>
          </cell>
        </row>
        <row r="3640">
          <cell r="P3640">
            <v>0</v>
          </cell>
        </row>
        <row r="3641">
          <cell r="P3641">
            <v>0</v>
          </cell>
        </row>
        <row r="3642">
          <cell r="P3642">
            <v>0</v>
          </cell>
        </row>
        <row r="3643">
          <cell r="P3643">
            <v>0</v>
          </cell>
        </row>
        <row r="3644">
          <cell r="P3644">
            <v>0</v>
          </cell>
        </row>
        <row r="3645">
          <cell r="P3645">
            <v>0</v>
          </cell>
        </row>
        <row r="3646">
          <cell r="P3646">
            <v>0</v>
          </cell>
        </row>
        <row r="3647">
          <cell r="P3647">
            <v>0</v>
          </cell>
        </row>
        <row r="3648">
          <cell r="P3648">
            <v>0</v>
          </cell>
        </row>
        <row r="3649">
          <cell r="P3649">
            <v>0</v>
          </cell>
        </row>
        <row r="3650">
          <cell r="P3650">
            <v>0</v>
          </cell>
        </row>
        <row r="3651">
          <cell r="P3651">
            <v>0</v>
          </cell>
        </row>
        <row r="3652">
          <cell r="P3652">
            <v>0</v>
          </cell>
        </row>
        <row r="3653">
          <cell r="P3653">
            <v>0</v>
          </cell>
        </row>
        <row r="3654">
          <cell r="P3654">
            <v>0</v>
          </cell>
        </row>
        <row r="3655">
          <cell r="P3655">
            <v>0</v>
          </cell>
        </row>
        <row r="3656">
          <cell r="P3656">
            <v>0</v>
          </cell>
        </row>
        <row r="3657">
          <cell r="P3657">
            <v>0</v>
          </cell>
        </row>
        <row r="3658">
          <cell r="P3658">
            <v>0</v>
          </cell>
        </row>
        <row r="3659">
          <cell r="P3659">
            <v>0</v>
          </cell>
        </row>
        <row r="3660">
          <cell r="P3660">
            <v>0</v>
          </cell>
        </row>
        <row r="3661">
          <cell r="P3661">
            <v>0</v>
          </cell>
        </row>
        <row r="3662">
          <cell r="P3662">
            <v>0</v>
          </cell>
        </row>
        <row r="3663">
          <cell r="P3663">
            <v>0</v>
          </cell>
        </row>
        <row r="3664">
          <cell r="P3664">
            <v>0</v>
          </cell>
        </row>
        <row r="3665">
          <cell r="P3665">
            <v>0</v>
          </cell>
        </row>
        <row r="3666">
          <cell r="P3666">
            <v>0</v>
          </cell>
        </row>
        <row r="3667">
          <cell r="P3667">
            <v>0</v>
          </cell>
        </row>
        <row r="3668">
          <cell r="P3668">
            <v>0</v>
          </cell>
        </row>
        <row r="3669">
          <cell r="P3669">
            <v>0</v>
          </cell>
        </row>
        <row r="3670">
          <cell r="P3670">
            <v>0</v>
          </cell>
        </row>
        <row r="3671">
          <cell r="P3671">
            <v>0</v>
          </cell>
        </row>
        <row r="3672">
          <cell r="P3672">
            <v>0</v>
          </cell>
        </row>
        <row r="3673">
          <cell r="P3673">
            <v>0</v>
          </cell>
        </row>
        <row r="3674">
          <cell r="P3674">
            <v>0</v>
          </cell>
        </row>
        <row r="3675">
          <cell r="P3675">
            <v>0</v>
          </cell>
        </row>
        <row r="3676">
          <cell r="P3676">
            <v>0</v>
          </cell>
        </row>
        <row r="3677">
          <cell r="P3677">
            <v>0</v>
          </cell>
        </row>
        <row r="3678">
          <cell r="P3678">
            <v>0</v>
          </cell>
        </row>
        <row r="3679">
          <cell r="P3679">
            <v>0</v>
          </cell>
        </row>
        <row r="3680">
          <cell r="P3680">
            <v>0</v>
          </cell>
        </row>
        <row r="3681">
          <cell r="P3681">
            <v>0</v>
          </cell>
        </row>
        <row r="3682">
          <cell r="P3682">
            <v>0</v>
          </cell>
        </row>
        <row r="3683">
          <cell r="P3683">
            <v>0</v>
          </cell>
        </row>
        <row r="3684">
          <cell r="P3684">
            <v>0</v>
          </cell>
        </row>
        <row r="3685">
          <cell r="P3685">
            <v>0</v>
          </cell>
        </row>
        <row r="3686">
          <cell r="P3686">
            <v>0</v>
          </cell>
        </row>
        <row r="3687">
          <cell r="P3687">
            <v>0</v>
          </cell>
        </row>
        <row r="3688">
          <cell r="P3688">
            <v>0</v>
          </cell>
        </row>
        <row r="3689">
          <cell r="P3689">
            <v>0</v>
          </cell>
        </row>
        <row r="3690">
          <cell r="P3690">
            <v>0</v>
          </cell>
        </row>
        <row r="3691">
          <cell r="P3691">
            <v>0</v>
          </cell>
        </row>
        <row r="3692">
          <cell r="P3692">
            <v>0</v>
          </cell>
        </row>
        <row r="3693">
          <cell r="P3693">
            <v>0</v>
          </cell>
        </row>
        <row r="3694">
          <cell r="P3694">
            <v>0</v>
          </cell>
        </row>
        <row r="3695">
          <cell r="P3695">
            <v>0</v>
          </cell>
        </row>
        <row r="3696">
          <cell r="P3696">
            <v>0</v>
          </cell>
        </row>
        <row r="3697">
          <cell r="P3697">
            <v>0</v>
          </cell>
        </row>
        <row r="3698">
          <cell r="P3698">
            <v>0</v>
          </cell>
        </row>
        <row r="3699">
          <cell r="P3699">
            <v>0</v>
          </cell>
        </row>
        <row r="3700">
          <cell r="P3700">
            <v>0</v>
          </cell>
        </row>
        <row r="3701">
          <cell r="P3701">
            <v>0</v>
          </cell>
        </row>
        <row r="3702">
          <cell r="P3702">
            <v>0</v>
          </cell>
        </row>
        <row r="3703">
          <cell r="P3703">
            <v>0</v>
          </cell>
        </row>
        <row r="3704">
          <cell r="P3704">
            <v>0</v>
          </cell>
        </row>
        <row r="3705">
          <cell r="P3705">
            <v>0</v>
          </cell>
        </row>
        <row r="3706">
          <cell r="P3706">
            <v>0</v>
          </cell>
        </row>
        <row r="3707">
          <cell r="P3707">
            <v>0</v>
          </cell>
        </row>
        <row r="3708">
          <cell r="P3708">
            <v>0</v>
          </cell>
        </row>
        <row r="3709">
          <cell r="P3709">
            <v>0</v>
          </cell>
        </row>
        <row r="3710">
          <cell r="P3710">
            <v>0</v>
          </cell>
        </row>
        <row r="3711">
          <cell r="P3711">
            <v>0</v>
          </cell>
        </row>
        <row r="3712">
          <cell r="P3712">
            <v>0</v>
          </cell>
        </row>
        <row r="3713">
          <cell r="P3713">
            <v>0</v>
          </cell>
        </row>
        <row r="3714">
          <cell r="P3714">
            <v>0</v>
          </cell>
        </row>
        <row r="3715">
          <cell r="P3715">
            <v>0</v>
          </cell>
        </row>
        <row r="3716">
          <cell r="P3716">
            <v>0</v>
          </cell>
        </row>
        <row r="3717">
          <cell r="P3717">
            <v>0</v>
          </cell>
        </row>
        <row r="3718">
          <cell r="P3718">
            <v>0</v>
          </cell>
        </row>
        <row r="3719">
          <cell r="P3719">
            <v>0</v>
          </cell>
        </row>
        <row r="3720">
          <cell r="P3720">
            <v>0</v>
          </cell>
        </row>
        <row r="3721">
          <cell r="P3721">
            <v>0</v>
          </cell>
        </row>
        <row r="3722">
          <cell r="P3722">
            <v>0</v>
          </cell>
        </row>
        <row r="3723">
          <cell r="P3723">
            <v>0</v>
          </cell>
        </row>
        <row r="3724">
          <cell r="P3724">
            <v>0</v>
          </cell>
        </row>
        <row r="3725">
          <cell r="P3725">
            <v>0</v>
          </cell>
        </row>
        <row r="3726">
          <cell r="P3726">
            <v>0</v>
          </cell>
        </row>
        <row r="3727">
          <cell r="P3727">
            <v>0</v>
          </cell>
        </row>
        <row r="3728">
          <cell r="P3728">
            <v>0</v>
          </cell>
        </row>
        <row r="3729">
          <cell r="P3729">
            <v>0</v>
          </cell>
        </row>
        <row r="3730">
          <cell r="P3730">
            <v>0</v>
          </cell>
        </row>
        <row r="3731">
          <cell r="P3731">
            <v>0</v>
          </cell>
        </row>
        <row r="3732">
          <cell r="P3732">
            <v>0</v>
          </cell>
        </row>
        <row r="3733">
          <cell r="P3733">
            <v>0</v>
          </cell>
        </row>
        <row r="3734">
          <cell r="P3734">
            <v>0</v>
          </cell>
        </row>
        <row r="3735">
          <cell r="P3735">
            <v>0</v>
          </cell>
        </row>
        <row r="3736">
          <cell r="P3736">
            <v>0</v>
          </cell>
        </row>
        <row r="3737">
          <cell r="P3737">
            <v>0</v>
          </cell>
        </row>
        <row r="3738">
          <cell r="P3738">
            <v>0</v>
          </cell>
        </row>
        <row r="3739">
          <cell r="P3739">
            <v>0</v>
          </cell>
        </row>
        <row r="3740">
          <cell r="P3740">
            <v>0</v>
          </cell>
        </row>
        <row r="3741">
          <cell r="P3741">
            <v>0</v>
          </cell>
        </row>
        <row r="3742">
          <cell r="P3742">
            <v>0</v>
          </cell>
        </row>
        <row r="3743">
          <cell r="P3743">
            <v>0</v>
          </cell>
        </row>
        <row r="3744">
          <cell r="P3744">
            <v>0</v>
          </cell>
        </row>
        <row r="3745">
          <cell r="P3745">
            <v>0</v>
          </cell>
        </row>
        <row r="3746">
          <cell r="P3746">
            <v>0</v>
          </cell>
        </row>
        <row r="3747">
          <cell r="P3747">
            <v>0</v>
          </cell>
        </row>
        <row r="3748">
          <cell r="P3748">
            <v>0</v>
          </cell>
        </row>
        <row r="3749">
          <cell r="P3749">
            <v>0</v>
          </cell>
        </row>
        <row r="3750">
          <cell r="P3750">
            <v>0</v>
          </cell>
        </row>
        <row r="3751">
          <cell r="P3751">
            <v>0</v>
          </cell>
        </row>
        <row r="3752">
          <cell r="P3752">
            <v>0</v>
          </cell>
        </row>
        <row r="3753">
          <cell r="P3753">
            <v>0</v>
          </cell>
        </row>
        <row r="3754">
          <cell r="P3754">
            <v>0</v>
          </cell>
        </row>
        <row r="3755">
          <cell r="P3755">
            <v>0</v>
          </cell>
        </row>
        <row r="3756">
          <cell r="P3756">
            <v>0</v>
          </cell>
        </row>
        <row r="3757">
          <cell r="P3757">
            <v>0</v>
          </cell>
        </row>
        <row r="3758">
          <cell r="P3758">
            <v>0</v>
          </cell>
        </row>
        <row r="3759">
          <cell r="P3759">
            <v>0</v>
          </cell>
        </row>
        <row r="3760">
          <cell r="P3760">
            <v>0</v>
          </cell>
        </row>
        <row r="3761">
          <cell r="P3761">
            <v>0</v>
          </cell>
        </row>
        <row r="3762">
          <cell r="P3762">
            <v>0</v>
          </cell>
        </row>
        <row r="3763">
          <cell r="P3763">
            <v>0</v>
          </cell>
        </row>
        <row r="3764">
          <cell r="P3764">
            <v>0</v>
          </cell>
        </row>
        <row r="3765">
          <cell r="P3765">
            <v>0</v>
          </cell>
        </row>
        <row r="3766">
          <cell r="P3766">
            <v>0</v>
          </cell>
        </row>
        <row r="3767">
          <cell r="P3767">
            <v>0</v>
          </cell>
        </row>
        <row r="3768">
          <cell r="P3768">
            <v>0</v>
          </cell>
        </row>
        <row r="3769">
          <cell r="P3769">
            <v>0</v>
          </cell>
        </row>
        <row r="3770">
          <cell r="P3770">
            <v>0</v>
          </cell>
        </row>
        <row r="3771">
          <cell r="P3771">
            <v>0</v>
          </cell>
        </row>
        <row r="3772">
          <cell r="P3772">
            <v>0</v>
          </cell>
        </row>
        <row r="3773">
          <cell r="P3773">
            <v>0</v>
          </cell>
        </row>
        <row r="3774">
          <cell r="P3774">
            <v>0</v>
          </cell>
        </row>
        <row r="3775">
          <cell r="P3775">
            <v>0</v>
          </cell>
        </row>
        <row r="3776">
          <cell r="P3776">
            <v>0</v>
          </cell>
        </row>
        <row r="3777">
          <cell r="P3777">
            <v>0</v>
          </cell>
        </row>
        <row r="3778">
          <cell r="P3778">
            <v>0</v>
          </cell>
        </row>
        <row r="3779">
          <cell r="P3779">
            <v>0</v>
          </cell>
        </row>
        <row r="3780">
          <cell r="P3780">
            <v>0</v>
          </cell>
        </row>
        <row r="3781">
          <cell r="P3781">
            <v>0</v>
          </cell>
        </row>
        <row r="3782">
          <cell r="P3782">
            <v>0</v>
          </cell>
        </row>
        <row r="3783">
          <cell r="P3783">
            <v>0</v>
          </cell>
        </row>
        <row r="3784">
          <cell r="P3784">
            <v>0</v>
          </cell>
        </row>
        <row r="3785">
          <cell r="P3785">
            <v>0</v>
          </cell>
        </row>
        <row r="3786">
          <cell r="P3786">
            <v>0</v>
          </cell>
        </row>
        <row r="3787">
          <cell r="P3787">
            <v>0</v>
          </cell>
        </row>
        <row r="3788">
          <cell r="P3788">
            <v>0</v>
          </cell>
        </row>
        <row r="3789">
          <cell r="P3789">
            <v>0</v>
          </cell>
        </row>
        <row r="3790">
          <cell r="P3790">
            <v>0</v>
          </cell>
        </row>
        <row r="3791">
          <cell r="P3791">
            <v>0</v>
          </cell>
        </row>
        <row r="3792">
          <cell r="P3792">
            <v>0</v>
          </cell>
        </row>
        <row r="3793">
          <cell r="P3793">
            <v>0</v>
          </cell>
        </row>
        <row r="3794">
          <cell r="P3794">
            <v>0</v>
          </cell>
        </row>
        <row r="3795">
          <cell r="P3795">
            <v>0</v>
          </cell>
        </row>
        <row r="3796">
          <cell r="P3796">
            <v>0</v>
          </cell>
        </row>
        <row r="3797">
          <cell r="P3797">
            <v>0</v>
          </cell>
        </row>
        <row r="3798">
          <cell r="P3798">
            <v>0</v>
          </cell>
        </row>
        <row r="3799">
          <cell r="P3799">
            <v>0</v>
          </cell>
        </row>
        <row r="3800">
          <cell r="P3800">
            <v>0</v>
          </cell>
        </row>
        <row r="3801">
          <cell r="P3801">
            <v>0</v>
          </cell>
        </row>
        <row r="3802">
          <cell r="P3802">
            <v>0</v>
          </cell>
        </row>
        <row r="3803">
          <cell r="P3803">
            <v>0</v>
          </cell>
        </row>
        <row r="3804">
          <cell r="P3804">
            <v>0</v>
          </cell>
        </row>
        <row r="3805">
          <cell r="P3805">
            <v>0</v>
          </cell>
        </row>
        <row r="3806">
          <cell r="P3806">
            <v>0</v>
          </cell>
        </row>
        <row r="3807">
          <cell r="P3807">
            <v>0</v>
          </cell>
        </row>
        <row r="3808">
          <cell r="P3808">
            <v>0</v>
          </cell>
        </row>
        <row r="3809">
          <cell r="P3809">
            <v>0</v>
          </cell>
        </row>
        <row r="3810">
          <cell r="P3810">
            <v>0</v>
          </cell>
        </row>
        <row r="3811">
          <cell r="P3811">
            <v>0</v>
          </cell>
        </row>
        <row r="3812">
          <cell r="P3812">
            <v>0</v>
          </cell>
        </row>
        <row r="3813">
          <cell r="P3813">
            <v>0</v>
          </cell>
        </row>
        <row r="3814">
          <cell r="P3814">
            <v>0</v>
          </cell>
        </row>
        <row r="3815">
          <cell r="P3815">
            <v>0</v>
          </cell>
        </row>
        <row r="3816">
          <cell r="P3816">
            <v>0</v>
          </cell>
        </row>
        <row r="3817">
          <cell r="P3817">
            <v>0</v>
          </cell>
        </row>
        <row r="3818">
          <cell r="P3818">
            <v>0</v>
          </cell>
        </row>
        <row r="3819">
          <cell r="P3819">
            <v>0</v>
          </cell>
        </row>
        <row r="3820">
          <cell r="P3820">
            <v>0</v>
          </cell>
        </row>
        <row r="3821">
          <cell r="P3821">
            <v>0</v>
          </cell>
        </row>
        <row r="3822">
          <cell r="P3822">
            <v>0</v>
          </cell>
        </row>
        <row r="3823">
          <cell r="P3823">
            <v>0</v>
          </cell>
        </row>
        <row r="3824">
          <cell r="P3824">
            <v>0</v>
          </cell>
        </row>
        <row r="3825">
          <cell r="P3825">
            <v>0</v>
          </cell>
        </row>
        <row r="3826">
          <cell r="P3826">
            <v>0</v>
          </cell>
        </row>
        <row r="3827">
          <cell r="P3827">
            <v>0</v>
          </cell>
        </row>
        <row r="3828">
          <cell r="P3828">
            <v>0</v>
          </cell>
        </row>
        <row r="3829">
          <cell r="P3829">
            <v>0</v>
          </cell>
        </row>
        <row r="3830">
          <cell r="P3830">
            <v>0</v>
          </cell>
        </row>
        <row r="3831">
          <cell r="P3831">
            <v>0</v>
          </cell>
        </row>
        <row r="3832">
          <cell r="P3832">
            <v>0</v>
          </cell>
        </row>
        <row r="3833">
          <cell r="P3833">
            <v>0</v>
          </cell>
        </row>
        <row r="3834">
          <cell r="P3834">
            <v>0</v>
          </cell>
        </row>
        <row r="3835">
          <cell r="P3835">
            <v>0</v>
          </cell>
        </row>
        <row r="3836">
          <cell r="P3836">
            <v>0</v>
          </cell>
        </row>
        <row r="3837">
          <cell r="P3837">
            <v>0</v>
          </cell>
        </row>
        <row r="3838">
          <cell r="P3838">
            <v>0</v>
          </cell>
        </row>
        <row r="3839">
          <cell r="P3839">
            <v>0</v>
          </cell>
        </row>
        <row r="3840">
          <cell r="P3840">
            <v>0</v>
          </cell>
        </row>
        <row r="3841">
          <cell r="P3841">
            <v>0</v>
          </cell>
        </row>
        <row r="3842">
          <cell r="P3842">
            <v>0</v>
          </cell>
        </row>
        <row r="3843">
          <cell r="P3843">
            <v>0</v>
          </cell>
        </row>
        <row r="3844">
          <cell r="P3844">
            <v>0</v>
          </cell>
        </row>
        <row r="3845">
          <cell r="P3845">
            <v>0</v>
          </cell>
        </row>
        <row r="3846">
          <cell r="P3846">
            <v>0</v>
          </cell>
        </row>
        <row r="3847">
          <cell r="P3847">
            <v>0</v>
          </cell>
        </row>
        <row r="3848">
          <cell r="P3848">
            <v>0</v>
          </cell>
        </row>
        <row r="3849">
          <cell r="P3849">
            <v>0</v>
          </cell>
        </row>
        <row r="3850">
          <cell r="P3850">
            <v>0</v>
          </cell>
        </row>
        <row r="3851">
          <cell r="P3851">
            <v>0</v>
          </cell>
        </row>
        <row r="3852">
          <cell r="P3852">
            <v>0</v>
          </cell>
        </row>
        <row r="3853">
          <cell r="P3853">
            <v>0</v>
          </cell>
        </row>
        <row r="3854">
          <cell r="P3854">
            <v>0</v>
          </cell>
        </row>
        <row r="3855">
          <cell r="P3855">
            <v>0</v>
          </cell>
        </row>
        <row r="3856">
          <cell r="P3856">
            <v>0</v>
          </cell>
        </row>
        <row r="3857">
          <cell r="P3857">
            <v>0</v>
          </cell>
        </row>
        <row r="3858">
          <cell r="P3858">
            <v>0</v>
          </cell>
        </row>
        <row r="3859">
          <cell r="P3859">
            <v>0</v>
          </cell>
        </row>
        <row r="3860">
          <cell r="P3860">
            <v>0</v>
          </cell>
        </row>
        <row r="3861">
          <cell r="P3861">
            <v>0</v>
          </cell>
        </row>
        <row r="3862">
          <cell r="P3862">
            <v>0</v>
          </cell>
        </row>
        <row r="3863">
          <cell r="P3863">
            <v>0</v>
          </cell>
        </row>
        <row r="3864">
          <cell r="P3864">
            <v>0</v>
          </cell>
        </row>
        <row r="3865">
          <cell r="P3865">
            <v>0</v>
          </cell>
        </row>
        <row r="3866">
          <cell r="P3866">
            <v>0</v>
          </cell>
        </row>
        <row r="3867">
          <cell r="P3867">
            <v>0</v>
          </cell>
        </row>
        <row r="3868">
          <cell r="P3868">
            <v>0</v>
          </cell>
        </row>
        <row r="3869">
          <cell r="P3869">
            <v>0</v>
          </cell>
        </row>
        <row r="3870">
          <cell r="P3870">
            <v>0</v>
          </cell>
        </row>
        <row r="3871">
          <cell r="P3871">
            <v>0</v>
          </cell>
        </row>
        <row r="3872">
          <cell r="P3872">
            <v>0</v>
          </cell>
        </row>
        <row r="3873">
          <cell r="P3873">
            <v>0</v>
          </cell>
        </row>
        <row r="3874">
          <cell r="P3874">
            <v>0</v>
          </cell>
        </row>
        <row r="3875">
          <cell r="P3875">
            <v>0</v>
          </cell>
        </row>
        <row r="3876">
          <cell r="P3876">
            <v>0</v>
          </cell>
        </row>
        <row r="3877">
          <cell r="P3877">
            <v>0</v>
          </cell>
        </row>
        <row r="3878">
          <cell r="P3878">
            <v>0</v>
          </cell>
        </row>
        <row r="3879">
          <cell r="P3879">
            <v>0</v>
          </cell>
        </row>
        <row r="3880">
          <cell r="P3880">
            <v>0</v>
          </cell>
        </row>
        <row r="3881">
          <cell r="P3881">
            <v>0</v>
          </cell>
        </row>
        <row r="3882">
          <cell r="P3882">
            <v>0</v>
          </cell>
        </row>
        <row r="3883">
          <cell r="P3883">
            <v>0</v>
          </cell>
        </row>
        <row r="3884">
          <cell r="P3884">
            <v>0</v>
          </cell>
        </row>
        <row r="3885">
          <cell r="P3885">
            <v>0</v>
          </cell>
        </row>
        <row r="3886">
          <cell r="P3886">
            <v>0</v>
          </cell>
        </row>
        <row r="3887">
          <cell r="P3887">
            <v>0</v>
          </cell>
        </row>
        <row r="3888">
          <cell r="P3888">
            <v>0</v>
          </cell>
        </row>
        <row r="3889">
          <cell r="P3889">
            <v>0</v>
          </cell>
        </row>
        <row r="3890">
          <cell r="P3890">
            <v>0</v>
          </cell>
        </row>
        <row r="3891">
          <cell r="P3891">
            <v>0</v>
          </cell>
        </row>
        <row r="3892">
          <cell r="P3892">
            <v>0</v>
          </cell>
        </row>
        <row r="3893">
          <cell r="P3893">
            <v>0</v>
          </cell>
        </row>
        <row r="3894">
          <cell r="P3894">
            <v>0</v>
          </cell>
        </row>
        <row r="3895">
          <cell r="P3895">
            <v>0</v>
          </cell>
        </row>
        <row r="3896">
          <cell r="P3896">
            <v>0</v>
          </cell>
        </row>
        <row r="3897">
          <cell r="P3897">
            <v>0</v>
          </cell>
        </row>
        <row r="3898">
          <cell r="P3898">
            <v>0</v>
          </cell>
        </row>
        <row r="3899">
          <cell r="P3899">
            <v>0</v>
          </cell>
        </row>
        <row r="3900">
          <cell r="P3900">
            <v>0</v>
          </cell>
        </row>
        <row r="3901">
          <cell r="P3901">
            <v>0</v>
          </cell>
        </row>
        <row r="3902">
          <cell r="P3902">
            <v>0</v>
          </cell>
        </row>
        <row r="3903">
          <cell r="P3903">
            <v>0</v>
          </cell>
        </row>
        <row r="3904">
          <cell r="P3904">
            <v>0</v>
          </cell>
        </row>
        <row r="3905">
          <cell r="P3905">
            <v>0</v>
          </cell>
        </row>
        <row r="3906">
          <cell r="P3906">
            <v>0</v>
          </cell>
        </row>
        <row r="3907">
          <cell r="P3907">
            <v>0</v>
          </cell>
        </row>
        <row r="3908">
          <cell r="P3908">
            <v>0</v>
          </cell>
        </row>
        <row r="3909">
          <cell r="P3909">
            <v>0</v>
          </cell>
        </row>
        <row r="3910">
          <cell r="P3910">
            <v>0</v>
          </cell>
        </row>
        <row r="3911">
          <cell r="P3911">
            <v>0</v>
          </cell>
        </row>
        <row r="3912">
          <cell r="P3912">
            <v>0</v>
          </cell>
        </row>
        <row r="3913">
          <cell r="P3913">
            <v>0</v>
          </cell>
        </row>
        <row r="3914">
          <cell r="P3914">
            <v>0</v>
          </cell>
        </row>
        <row r="3915">
          <cell r="P3915">
            <v>0</v>
          </cell>
        </row>
        <row r="3916">
          <cell r="P3916">
            <v>0</v>
          </cell>
        </row>
        <row r="3917">
          <cell r="P3917">
            <v>0</v>
          </cell>
        </row>
        <row r="3918">
          <cell r="P3918">
            <v>0</v>
          </cell>
        </row>
        <row r="3919">
          <cell r="P3919">
            <v>0</v>
          </cell>
        </row>
        <row r="3920">
          <cell r="P3920">
            <v>0</v>
          </cell>
        </row>
        <row r="3921">
          <cell r="P3921">
            <v>0</v>
          </cell>
        </row>
        <row r="3922">
          <cell r="P3922">
            <v>0</v>
          </cell>
        </row>
        <row r="3923">
          <cell r="P3923">
            <v>0</v>
          </cell>
        </row>
        <row r="3924">
          <cell r="P3924">
            <v>0</v>
          </cell>
        </row>
        <row r="3925">
          <cell r="P3925">
            <v>0</v>
          </cell>
        </row>
        <row r="3926">
          <cell r="P3926">
            <v>0</v>
          </cell>
        </row>
        <row r="3927">
          <cell r="P3927">
            <v>0</v>
          </cell>
        </row>
        <row r="3928">
          <cell r="P3928">
            <v>0</v>
          </cell>
        </row>
        <row r="3929">
          <cell r="P3929">
            <v>0</v>
          </cell>
        </row>
        <row r="3930">
          <cell r="P3930">
            <v>0</v>
          </cell>
        </row>
        <row r="3931">
          <cell r="P3931">
            <v>0</v>
          </cell>
        </row>
        <row r="3932">
          <cell r="P3932">
            <v>0</v>
          </cell>
        </row>
        <row r="3933">
          <cell r="P3933">
            <v>0</v>
          </cell>
        </row>
        <row r="3934">
          <cell r="P3934">
            <v>0</v>
          </cell>
        </row>
        <row r="3935">
          <cell r="P3935">
            <v>0</v>
          </cell>
        </row>
        <row r="3936">
          <cell r="P3936">
            <v>0</v>
          </cell>
        </row>
        <row r="3937">
          <cell r="P3937">
            <v>0</v>
          </cell>
        </row>
        <row r="3938">
          <cell r="P3938">
            <v>0</v>
          </cell>
        </row>
        <row r="3939">
          <cell r="P3939">
            <v>0</v>
          </cell>
        </row>
        <row r="3940">
          <cell r="P3940">
            <v>0</v>
          </cell>
        </row>
        <row r="3941">
          <cell r="P3941">
            <v>0</v>
          </cell>
        </row>
        <row r="3942">
          <cell r="P3942">
            <v>0</v>
          </cell>
        </row>
        <row r="3943">
          <cell r="P3943">
            <v>0</v>
          </cell>
        </row>
        <row r="3944">
          <cell r="P3944">
            <v>0</v>
          </cell>
        </row>
        <row r="3945">
          <cell r="P3945">
            <v>0</v>
          </cell>
        </row>
        <row r="3946">
          <cell r="P3946">
            <v>0</v>
          </cell>
        </row>
        <row r="3947">
          <cell r="P3947">
            <v>0</v>
          </cell>
        </row>
        <row r="3948">
          <cell r="P3948">
            <v>0</v>
          </cell>
        </row>
        <row r="3949">
          <cell r="P3949">
            <v>0</v>
          </cell>
        </row>
        <row r="3950">
          <cell r="P3950">
            <v>0</v>
          </cell>
        </row>
        <row r="3951">
          <cell r="P3951">
            <v>0</v>
          </cell>
        </row>
        <row r="3952">
          <cell r="P3952">
            <v>0</v>
          </cell>
        </row>
        <row r="3953">
          <cell r="P3953">
            <v>0</v>
          </cell>
        </row>
        <row r="3954">
          <cell r="P3954">
            <v>0</v>
          </cell>
        </row>
        <row r="3955">
          <cell r="P3955">
            <v>0</v>
          </cell>
        </row>
        <row r="3956">
          <cell r="P3956">
            <v>0</v>
          </cell>
        </row>
        <row r="3957">
          <cell r="P3957">
            <v>0</v>
          </cell>
        </row>
        <row r="3958">
          <cell r="P3958">
            <v>0</v>
          </cell>
        </row>
        <row r="3959">
          <cell r="P3959">
            <v>0</v>
          </cell>
        </row>
        <row r="3960">
          <cell r="P3960">
            <v>0</v>
          </cell>
        </row>
        <row r="3961">
          <cell r="P3961">
            <v>0</v>
          </cell>
        </row>
        <row r="3962">
          <cell r="P3962">
            <v>0</v>
          </cell>
        </row>
        <row r="3963">
          <cell r="P3963">
            <v>0</v>
          </cell>
        </row>
        <row r="3964">
          <cell r="P3964">
            <v>0</v>
          </cell>
        </row>
        <row r="3965">
          <cell r="P3965">
            <v>0</v>
          </cell>
        </row>
        <row r="3966">
          <cell r="P3966">
            <v>0</v>
          </cell>
        </row>
        <row r="3967">
          <cell r="P3967">
            <v>0</v>
          </cell>
        </row>
        <row r="3968">
          <cell r="P3968">
            <v>0</v>
          </cell>
        </row>
        <row r="3969">
          <cell r="P3969">
            <v>0</v>
          </cell>
        </row>
        <row r="3970">
          <cell r="P3970">
            <v>0</v>
          </cell>
        </row>
        <row r="3971">
          <cell r="P3971">
            <v>0</v>
          </cell>
        </row>
        <row r="3972">
          <cell r="P3972">
            <v>0</v>
          </cell>
        </row>
        <row r="3973">
          <cell r="P3973">
            <v>0</v>
          </cell>
        </row>
        <row r="3974">
          <cell r="P3974">
            <v>0</v>
          </cell>
        </row>
        <row r="3975">
          <cell r="P3975">
            <v>0</v>
          </cell>
        </row>
        <row r="3976">
          <cell r="P3976">
            <v>0</v>
          </cell>
        </row>
        <row r="3977">
          <cell r="P3977">
            <v>0</v>
          </cell>
        </row>
        <row r="3978">
          <cell r="P3978">
            <v>0</v>
          </cell>
        </row>
        <row r="3979">
          <cell r="P3979">
            <v>0</v>
          </cell>
        </row>
        <row r="3980">
          <cell r="P3980">
            <v>0</v>
          </cell>
        </row>
        <row r="3981">
          <cell r="P3981">
            <v>0</v>
          </cell>
        </row>
        <row r="3982">
          <cell r="P3982">
            <v>0</v>
          </cell>
        </row>
        <row r="3983">
          <cell r="P3983">
            <v>0</v>
          </cell>
        </row>
        <row r="3984">
          <cell r="P3984">
            <v>0</v>
          </cell>
        </row>
        <row r="3985">
          <cell r="P3985">
            <v>0</v>
          </cell>
        </row>
        <row r="3986">
          <cell r="P3986">
            <v>0</v>
          </cell>
        </row>
        <row r="3987">
          <cell r="P3987">
            <v>0</v>
          </cell>
        </row>
        <row r="3988">
          <cell r="P3988">
            <v>0</v>
          </cell>
        </row>
        <row r="3989">
          <cell r="P3989">
            <v>0</v>
          </cell>
        </row>
        <row r="3990">
          <cell r="P3990">
            <v>0</v>
          </cell>
        </row>
        <row r="3991">
          <cell r="P3991">
            <v>0</v>
          </cell>
        </row>
        <row r="3992">
          <cell r="P3992">
            <v>0</v>
          </cell>
        </row>
        <row r="3993">
          <cell r="P3993">
            <v>0</v>
          </cell>
        </row>
        <row r="3994">
          <cell r="P3994">
            <v>0</v>
          </cell>
        </row>
        <row r="3995">
          <cell r="P3995">
            <v>0</v>
          </cell>
        </row>
        <row r="3996">
          <cell r="P3996">
            <v>0</v>
          </cell>
        </row>
        <row r="3997">
          <cell r="P3997">
            <v>0</v>
          </cell>
        </row>
        <row r="3998">
          <cell r="P3998">
            <v>0</v>
          </cell>
        </row>
        <row r="3999">
          <cell r="P3999">
            <v>0</v>
          </cell>
        </row>
        <row r="4000">
          <cell r="P4000">
            <v>0</v>
          </cell>
        </row>
        <row r="4001">
          <cell r="P4001">
            <v>0</v>
          </cell>
        </row>
        <row r="4002">
          <cell r="P4002">
            <v>0</v>
          </cell>
        </row>
        <row r="4003">
          <cell r="P4003">
            <v>0</v>
          </cell>
        </row>
        <row r="4004">
          <cell r="P4004">
            <v>0</v>
          </cell>
        </row>
        <row r="4005">
          <cell r="P4005">
            <v>0</v>
          </cell>
        </row>
        <row r="4006">
          <cell r="P4006">
            <v>0</v>
          </cell>
        </row>
        <row r="4007">
          <cell r="P4007">
            <v>0</v>
          </cell>
        </row>
        <row r="4008">
          <cell r="P4008">
            <v>0</v>
          </cell>
        </row>
        <row r="4009">
          <cell r="P4009">
            <v>0</v>
          </cell>
        </row>
        <row r="4010">
          <cell r="P4010">
            <v>0</v>
          </cell>
        </row>
        <row r="4011">
          <cell r="P4011">
            <v>0</v>
          </cell>
        </row>
        <row r="4012">
          <cell r="P4012">
            <v>0</v>
          </cell>
        </row>
        <row r="4013">
          <cell r="P4013">
            <v>0</v>
          </cell>
        </row>
        <row r="4014">
          <cell r="P4014">
            <v>0</v>
          </cell>
        </row>
        <row r="4015">
          <cell r="P4015">
            <v>0</v>
          </cell>
        </row>
        <row r="4016">
          <cell r="P4016">
            <v>0</v>
          </cell>
        </row>
        <row r="4017">
          <cell r="P4017">
            <v>0</v>
          </cell>
        </row>
        <row r="4018">
          <cell r="P4018">
            <v>0</v>
          </cell>
        </row>
        <row r="4019">
          <cell r="P4019">
            <v>0</v>
          </cell>
        </row>
        <row r="4020">
          <cell r="P4020">
            <v>0</v>
          </cell>
        </row>
        <row r="4021">
          <cell r="P4021">
            <v>0</v>
          </cell>
        </row>
        <row r="4022">
          <cell r="P4022">
            <v>0</v>
          </cell>
        </row>
        <row r="4023">
          <cell r="P4023">
            <v>0</v>
          </cell>
        </row>
        <row r="4024">
          <cell r="P4024">
            <v>0</v>
          </cell>
        </row>
        <row r="4025">
          <cell r="P4025">
            <v>0</v>
          </cell>
        </row>
        <row r="4026">
          <cell r="P4026">
            <v>0</v>
          </cell>
        </row>
        <row r="4027">
          <cell r="P4027">
            <v>0</v>
          </cell>
        </row>
        <row r="4028">
          <cell r="P4028">
            <v>0</v>
          </cell>
        </row>
        <row r="4029">
          <cell r="P4029">
            <v>0</v>
          </cell>
        </row>
        <row r="4030">
          <cell r="P4030">
            <v>0</v>
          </cell>
        </row>
        <row r="4031">
          <cell r="P4031">
            <v>0</v>
          </cell>
        </row>
        <row r="4032">
          <cell r="P4032">
            <v>0</v>
          </cell>
        </row>
        <row r="4033">
          <cell r="P4033">
            <v>0</v>
          </cell>
        </row>
        <row r="4034">
          <cell r="P4034">
            <v>0</v>
          </cell>
        </row>
        <row r="4035">
          <cell r="P4035">
            <v>0</v>
          </cell>
        </row>
        <row r="4036">
          <cell r="P4036">
            <v>0</v>
          </cell>
        </row>
        <row r="4037">
          <cell r="P4037">
            <v>0</v>
          </cell>
        </row>
        <row r="4038">
          <cell r="P4038">
            <v>0</v>
          </cell>
        </row>
        <row r="4039">
          <cell r="P4039">
            <v>0</v>
          </cell>
        </row>
        <row r="4040">
          <cell r="P4040">
            <v>0</v>
          </cell>
        </row>
        <row r="4041">
          <cell r="P4041">
            <v>0</v>
          </cell>
        </row>
        <row r="4042">
          <cell r="P4042">
            <v>0</v>
          </cell>
        </row>
        <row r="4043">
          <cell r="P4043">
            <v>0</v>
          </cell>
        </row>
        <row r="4044">
          <cell r="P4044">
            <v>0</v>
          </cell>
        </row>
        <row r="4045">
          <cell r="P4045">
            <v>0</v>
          </cell>
        </row>
        <row r="4046">
          <cell r="P4046">
            <v>0</v>
          </cell>
        </row>
        <row r="4047">
          <cell r="P4047">
            <v>0</v>
          </cell>
        </row>
        <row r="4048">
          <cell r="P4048">
            <v>0</v>
          </cell>
        </row>
        <row r="4049">
          <cell r="P4049">
            <v>0</v>
          </cell>
        </row>
        <row r="4050">
          <cell r="P4050">
            <v>0</v>
          </cell>
        </row>
        <row r="4051">
          <cell r="P4051">
            <v>0</v>
          </cell>
        </row>
        <row r="4052">
          <cell r="P4052">
            <v>0</v>
          </cell>
        </row>
        <row r="4053">
          <cell r="P4053">
            <v>0</v>
          </cell>
        </row>
        <row r="4054">
          <cell r="P4054">
            <v>0</v>
          </cell>
        </row>
        <row r="4055">
          <cell r="P4055">
            <v>0</v>
          </cell>
        </row>
        <row r="4056">
          <cell r="P4056">
            <v>0</v>
          </cell>
        </row>
        <row r="4057">
          <cell r="P4057">
            <v>0</v>
          </cell>
        </row>
        <row r="4058">
          <cell r="P4058">
            <v>0</v>
          </cell>
        </row>
        <row r="4059">
          <cell r="P4059">
            <v>0</v>
          </cell>
        </row>
        <row r="4060">
          <cell r="P4060">
            <v>0</v>
          </cell>
        </row>
        <row r="4061">
          <cell r="P4061">
            <v>0</v>
          </cell>
        </row>
        <row r="4062">
          <cell r="P4062">
            <v>0</v>
          </cell>
        </row>
        <row r="4063">
          <cell r="P4063">
            <v>0</v>
          </cell>
        </row>
        <row r="4064">
          <cell r="P4064">
            <v>0</v>
          </cell>
        </row>
        <row r="4065">
          <cell r="P4065">
            <v>0</v>
          </cell>
        </row>
        <row r="4066">
          <cell r="P4066">
            <v>0</v>
          </cell>
        </row>
        <row r="4067">
          <cell r="P4067">
            <v>0</v>
          </cell>
        </row>
        <row r="4068">
          <cell r="P4068">
            <v>0</v>
          </cell>
        </row>
        <row r="4069">
          <cell r="P4069">
            <v>0</v>
          </cell>
        </row>
        <row r="4070">
          <cell r="P4070">
            <v>0</v>
          </cell>
        </row>
        <row r="4071">
          <cell r="P4071">
            <v>0</v>
          </cell>
        </row>
        <row r="4072">
          <cell r="P4072">
            <v>0</v>
          </cell>
        </row>
        <row r="4073">
          <cell r="P4073">
            <v>0</v>
          </cell>
        </row>
        <row r="4074">
          <cell r="P4074">
            <v>0</v>
          </cell>
        </row>
        <row r="4075">
          <cell r="P4075">
            <v>0</v>
          </cell>
        </row>
        <row r="4076">
          <cell r="P4076">
            <v>0</v>
          </cell>
        </row>
        <row r="4077">
          <cell r="P4077">
            <v>0</v>
          </cell>
        </row>
        <row r="4078">
          <cell r="P4078">
            <v>0</v>
          </cell>
        </row>
        <row r="4079">
          <cell r="P4079">
            <v>0</v>
          </cell>
        </row>
        <row r="4080">
          <cell r="P4080">
            <v>0</v>
          </cell>
        </row>
        <row r="4081">
          <cell r="P4081">
            <v>0</v>
          </cell>
        </row>
        <row r="4082">
          <cell r="P4082">
            <v>0</v>
          </cell>
        </row>
        <row r="4083">
          <cell r="P4083">
            <v>0</v>
          </cell>
        </row>
        <row r="4084">
          <cell r="P4084">
            <v>0</v>
          </cell>
        </row>
        <row r="4085">
          <cell r="P4085">
            <v>0</v>
          </cell>
        </row>
        <row r="4086">
          <cell r="P4086">
            <v>0</v>
          </cell>
        </row>
        <row r="4087">
          <cell r="P4087">
            <v>0</v>
          </cell>
        </row>
        <row r="4088">
          <cell r="P4088">
            <v>0</v>
          </cell>
        </row>
        <row r="4089">
          <cell r="P4089">
            <v>0</v>
          </cell>
        </row>
        <row r="4090">
          <cell r="P4090">
            <v>0</v>
          </cell>
        </row>
        <row r="4091">
          <cell r="P4091">
            <v>0</v>
          </cell>
        </row>
        <row r="4092">
          <cell r="P4092">
            <v>0</v>
          </cell>
        </row>
        <row r="4093">
          <cell r="P4093">
            <v>0</v>
          </cell>
        </row>
        <row r="4094">
          <cell r="P4094">
            <v>0</v>
          </cell>
        </row>
        <row r="4095">
          <cell r="P4095">
            <v>0</v>
          </cell>
        </row>
        <row r="4096">
          <cell r="P4096">
            <v>0</v>
          </cell>
        </row>
        <row r="4097">
          <cell r="P4097">
            <v>0</v>
          </cell>
        </row>
        <row r="4098">
          <cell r="P4098">
            <v>0</v>
          </cell>
        </row>
        <row r="4099">
          <cell r="P4099">
            <v>0</v>
          </cell>
        </row>
        <row r="4100">
          <cell r="P4100">
            <v>0</v>
          </cell>
        </row>
        <row r="4101">
          <cell r="P4101">
            <v>0</v>
          </cell>
        </row>
        <row r="4102">
          <cell r="P4102">
            <v>0</v>
          </cell>
        </row>
        <row r="4103">
          <cell r="P4103">
            <v>0</v>
          </cell>
        </row>
        <row r="4104">
          <cell r="P4104">
            <v>0</v>
          </cell>
        </row>
        <row r="4105">
          <cell r="P4105">
            <v>0</v>
          </cell>
        </row>
        <row r="4106">
          <cell r="P4106">
            <v>0</v>
          </cell>
        </row>
        <row r="4107">
          <cell r="P4107">
            <v>0</v>
          </cell>
        </row>
        <row r="4108">
          <cell r="P4108">
            <v>0</v>
          </cell>
        </row>
        <row r="4109">
          <cell r="P4109">
            <v>0</v>
          </cell>
        </row>
        <row r="4110">
          <cell r="P4110">
            <v>0</v>
          </cell>
        </row>
        <row r="4111">
          <cell r="P4111">
            <v>0</v>
          </cell>
        </row>
        <row r="4112">
          <cell r="P4112">
            <v>0</v>
          </cell>
        </row>
        <row r="4113">
          <cell r="P4113">
            <v>0</v>
          </cell>
        </row>
        <row r="4114">
          <cell r="P4114">
            <v>0</v>
          </cell>
        </row>
        <row r="4115">
          <cell r="P4115">
            <v>0</v>
          </cell>
        </row>
        <row r="4116">
          <cell r="P4116">
            <v>0</v>
          </cell>
        </row>
        <row r="4117">
          <cell r="P4117">
            <v>0</v>
          </cell>
        </row>
        <row r="4118">
          <cell r="P4118">
            <v>0</v>
          </cell>
        </row>
        <row r="4119">
          <cell r="P4119">
            <v>0</v>
          </cell>
        </row>
        <row r="4120">
          <cell r="P4120">
            <v>0</v>
          </cell>
        </row>
        <row r="4121">
          <cell r="P4121">
            <v>0</v>
          </cell>
        </row>
        <row r="4122">
          <cell r="P4122">
            <v>0</v>
          </cell>
        </row>
        <row r="4123">
          <cell r="P4123">
            <v>0</v>
          </cell>
        </row>
        <row r="4124">
          <cell r="P4124">
            <v>0</v>
          </cell>
        </row>
        <row r="4125">
          <cell r="P4125">
            <v>0</v>
          </cell>
        </row>
        <row r="4126">
          <cell r="P4126">
            <v>0</v>
          </cell>
        </row>
        <row r="4127">
          <cell r="P4127">
            <v>0</v>
          </cell>
        </row>
        <row r="4128">
          <cell r="P4128">
            <v>0</v>
          </cell>
        </row>
        <row r="4129">
          <cell r="P4129">
            <v>0</v>
          </cell>
        </row>
        <row r="4130">
          <cell r="P4130">
            <v>0</v>
          </cell>
        </row>
        <row r="4131">
          <cell r="P4131">
            <v>0</v>
          </cell>
        </row>
        <row r="4132">
          <cell r="P4132">
            <v>0</v>
          </cell>
        </row>
        <row r="4133">
          <cell r="P4133">
            <v>0</v>
          </cell>
        </row>
        <row r="4134">
          <cell r="P4134">
            <v>0</v>
          </cell>
        </row>
        <row r="4135">
          <cell r="P4135">
            <v>0</v>
          </cell>
        </row>
        <row r="4136">
          <cell r="P4136">
            <v>0</v>
          </cell>
        </row>
        <row r="4137">
          <cell r="P4137">
            <v>0</v>
          </cell>
        </row>
        <row r="4138">
          <cell r="P4138">
            <v>0</v>
          </cell>
        </row>
        <row r="4139">
          <cell r="P4139">
            <v>0</v>
          </cell>
        </row>
        <row r="4140">
          <cell r="P4140">
            <v>0</v>
          </cell>
        </row>
        <row r="4141">
          <cell r="P4141">
            <v>0</v>
          </cell>
        </row>
        <row r="4142">
          <cell r="P4142">
            <v>0</v>
          </cell>
        </row>
        <row r="4143">
          <cell r="P4143">
            <v>0</v>
          </cell>
        </row>
        <row r="4144">
          <cell r="P4144">
            <v>0</v>
          </cell>
        </row>
        <row r="4145">
          <cell r="P4145">
            <v>0</v>
          </cell>
        </row>
        <row r="4146">
          <cell r="P4146">
            <v>0</v>
          </cell>
        </row>
        <row r="4147">
          <cell r="P4147">
            <v>0</v>
          </cell>
        </row>
        <row r="4148">
          <cell r="P4148">
            <v>0</v>
          </cell>
        </row>
        <row r="4149">
          <cell r="P4149">
            <v>0</v>
          </cell>
        </row>
        <row r="4150">
          <cell r="P4150">
            <v>0</v>
          </cell>
        </row>
        <row r="4151">
          <cell r="P4151">
            <v>0</v>
          </cell>
        </row>
        <row r="4152">
          <cell r="P4152">
            <v>0</v>
          </cell>
        </row>
        <row r="4153">
          <cell r="P4153">
            <v>0</v>
          </cell>
        </row>
        <row r="4154">
          <cell r="P4154">
            <v>0</v>
          </cell>
        </row>
        <row r="4155">
          <cell r="P4155">
            <v>0</v>
          </cell>
        </row>
        <row r="4156">
          <cell r="P4156">
            <v>0</v>
          </cell>
        </row>
        <row r="4157">
          <cell r="P4157">
            <v>0</v>
          </cell>
        </row>
        <row r="4158">
          <cell r="P4158">
            <v>0</v>
          </cell>
        </row>
        <row r="4159">
          <cell r="P4159">
            <v>0</v>
          </cell>
        </row>
        <row r="4160">
          <cell r="P4160">
            <v>0</v>
          </cell>
        </row>
        <row r="4161">
          <cell r="P4161">
            <v>0</v>
          </cell>
        </row>
        <row r="4162">
          <cell r="P4162">
            <v>0</v>
          </cell>
        </row>
        <row r="4163">
          <cell r="P4163">
            <v>0</v>
          </cell>
        </row>
        <row r="4164">
          <cell r="P4164">
            <v>0</v>
          </cell>
        </row>
        <row r="4165">
          <cell r="P4165">
            <v>0</v>
          </cell>
        </row>
        <row r="4166">
          <cell r="P4166">
            <v>0</v>
          </cell>
        </row>
        <row r="4167">
          <cell r="P4167">
            <v>0</v>
          </cell>
        </row>
        <row r="4168">
          <cell r="P4168">
            <v>0</v>
          </cell>
        </row>
        <row r="4169">
          <cell r="P4169">
            <v>0</v>
          </cell>
        </row>
        <row r="4170">
          <cell r="P4170">
            <v>0</v>
          </cell>
        </row>
        <row r="4171">
          <cell r="P4171">
            <v>0</v>
          </cell>
        </row>
        <row r="4172">
          <cell r="P4172">
            <v>0</v>
          </cell>
        </row>
        <row r="4173">
          <cell r="P4173">
            <v>0</v>
          </cell>
        </row>
        <row r="4174">
          <cell r="P4174">
            <v>0</v>
          </cell>
        </row>
        <row r="4175">
          <cell r="P4175">
            <v>0</v>
          </cell>
        </row>
        <row r="4176">
          <cell r="P4176">
            <v>0</v>
          </cell>
        </row>
        <row r="4177">
          <cell r="P4177">
            <v>0</v>
          </cell>
        </row>
        <row r="4178">
          <cell r="P4178">
            <v>0</v>
          </cell>
        </row>
        <row r="4179">
          <cell r="P4179">
            <v>0</v>
          </cell>
        </row>
        <row r="4180">
          <cell r="P4180">
            <v>0</v>
          </cell>
        </row>
        <row r="4181">
          <cell r="P4181">
            <v>0</v>
          </cell>
        </row>
        <row r="4182">
          <cell r="P4182">
            <v>0</v>
          </cell>
        </row>
        <row r="4183">
          <cell r="P4183">
            <v>0</v>
          </cell>
        </row>
        <row r="4184">
          <cell r="P4184">
            <v>0</v>
          </cell>
        </row>
        <row r="4185">
          <cell r="P4185">
            <v>0</v>
          </cell>
        </row>
        <row r="4186">
          <cell r="P4186">
            <v>0</v>
          </cell>
        </row>
        <row r="4187">
          <cell r="P4187">
            <v>0</v>
          </cell>
        </row>
        <row r="4188">
          <cell r="P4188">
            <v>0</v>
          </cell>
        </row>
        <row r="4189">
          <cell r="P4189">
            <v>0</v>
          </cell>
        </row>
        <row r="4190">
          <cell r="P4190">
            <v>0</v>
          </cell>
        </row>
        <row r="4191">
          <cell r="P4191">
            <v>0</v>
          </cell>
        </row>
        <row r="4192">
          <cell r="P4192">
            <v>0</v>
          </cell>
        </row>
        <row r="4193">
          <cell r="P4193">
            <v>0</v>
          </cell>
        </row>
        <row r="4194">
          <cell r="P4194">
            <v>0</v>
          </cell>
        </row>
        <row r="4195">
          <cell r="P4195">
            <v>0</v>
          </cell>
        </row>
        <row r="4196">
          <cell r="P4196">
            <v>0</v>
          </cell>
        </row>
        <row r="4197">
          <cell r="P4197">
            <v>0</v>
          </cell>
        </row>
        <row r="4198">
          <cell r="P4198">
            <v>0</v>
          </cell>
        </row>
        <row r="4199">
          <cell r="P4199">
            <v>0</v>
          </cell>
        </row>
        <row r="4200">
          <cell r="P4200">
            <v>0</v>
          </cell>
        </row>
        <row r="4201">
          <cell r="P4201">
            <v>0</v>
          </cell>
        </row>
        <row r="4202">
          <cell r="P4202">
            <v>0</v>
          </cell>
        </row>
        <row r="4203">
          <cell r="P4203">
            <v>0</v>
          </cell>
        </row>
        <row r="4204">
          <cell r="P4204">
            <v>0</v>
          </cell>
        </row>
        <row r="4205">
          <cell r="P4205">
            <v>0</v>
          </cell>
        </row>
        <row r="4206">
          <cell r="P4206">
            <v>0</v>
          </cell>
        </row>
        <row r="4207">
          <cell r="P4207">
            <v>0</v>
          </cell>
        </row>
        <row r="4208">
          <cell r="P4208">
            <v>0</v>
          </cell>
        </row>
        <row r="4209">
          <cell r="P4209">
            <v>0</v>
          </cell>
        </row>
        <row r="4210">
          <cell r="P4210">
            <v>0</v>
          </cell>
        </row>
        <row r="4211">
          <cell r="P4211">
            <v>0</v>
          </cell>
        </row>
        <row r="4212">
          <cell r="P4212">
            <v>0</v>
          </cell>
        </row>
        <row r="4213">
          <cell r="P4213">
            <v>0</v>
          </cell>
        </row>
        <row r="4214">
          <cell r="P4214">
            <v>0</v>
          </cell>
        </row>
        <row r="4215">
          <cell r="P4215">
            <v>0</v>
          </cell>
        </row>
        <row r="4216">
          <cell r="P4216">
            <v>0</v>
          </cell>
        </row>
        <row r="4217">
          <cell r="P4217">
            <v>0</v>
          </cell>
        </row>
        <row r="4218">
          <cell r="P4218">
            <v>0</v>
          </cell>
        </row>
        <row r="4219">
          <cell r="P4219">
            <v>0</v>
          </cell>
        </row>
        <row r="4220">
          <cell r="P4220">
            <v>0</v>
          </cell>
        </row>
        <row r="4221">
          <cell r="P4221">
            <v>0</v>
          </cell>
        </row>
        <row r="4222">
          <cell r="P4222">
            <v>0</v>
          </cell>
        </row>
        <row r="4223">
          <cell r="P4223">
            <v>0</v>
          </cell>
        </row>
        <row r="4224">
          <cell r="P4224">
            <v>0</v>
          </cell>
        </row>
        <row r="4225">
          <cell r="P4225">
            <v>0</v>
          </cell>
        </row>
        <row r="4226">
          <cell r="P4226">
            <v>0</v>
          </cell>
        </row>
        <row r="4227">
          <cell r="P4227">
            <v>0</v>
          </cell>
        </row>
        <row r="4228">
          <cell r="P4228">
            <v>0</v>
          </cell>
        </row>
        <row r="4229">
          <cell r="P4229">
            <v>0</v>
          </cell>
        </row>
        <row r="4230">
          <cell r="P4230">
            <v>0</v>
          </cell>
        </row>
        <row r="4231">
          <cell r="P4231">
            <v>0</v>
          </cell>
        </row>
        <row r="4232">
          <cell r="P4232">
            <v>0</v>
          </cell>
        </row>
        <row r="4233">
          <cell r="P4233">
            <v>0</v>
          </cell>
        </row>
        <row r="4234">
          <cell r="P4234">
            <v>0</v>
          </cell>
        </row>
        <row r="4235">
          <cell r="P4235">
            <v>0</v>
          </cell>
        </row>
        <row r="4236">
          <cell r="P4236">
            <v>0</v>
          </cell>
        </row>
        <row r="4237">
          <cell r="P4237">
            <v>0</v>
          </cell>
        </row>
        <row r="4238">
          <cell r="P4238">
            <v>0</v>
          </cell>
        </row>
        <row r="4239">
          <cell r="P4239">
            <v>0</v>
          </cell>
        </row>
        <row r="4240">
          <cell r="P4240">
            <v>0</v>
          </cell>
        </row>
        <row r="4241">
          <cell r="P4241">
            <v>0</v>
          </cell>
        </row>
        <row r="4242">
          <cell r="P4242">
            <v>0</v>
          </cell>
        </row>
        <row r="4243">
          <cell r="P4243">
            <v>0</v>
          </cell>
        </row>
        <row r="4244">
          <cell r="P4244">
            <v>0</v>
          </cell>
        </row>
        <row r="4245">
          <cell r="P4245">
            <v>0</v>
          </cell>
        </row>
        <row r="4246">
          <cell r="P4246">
            <v>0</v>
          </cell>
        </row>
        <row r="4247">
          <cell r="P4247">
            <v>0</v>
          </cell>
        </row>
        <row r="4248">
          <cell r="P4248">
            <v>0</v>
          </cell>
        </row>
        <row r="4249">
          <cell r="P4249">
            <v>0</v>
          </cell>
        </row>
        <row r="4250">
          <cell r="P4250">
            <v>0</v>
          </cell>
        </row>
        <row r="4251">
          <cell r="P4251">
            <v>0</v>
          </cell>
        </row>
        <row r="4252">
          <cell r="P4252">
            <v>0</v>
          </cell>
        </row>
        <row r="4253">
          <cell r="P4253">
            <v>0</v>
          </cell>
        </row>
        <row r="4254">
          <cell r="P4254">
            <v>0</v>
          </cell>
        </row>
        <row r="4255">
          <cell r="P4255">
            <v>0</v>
          </cell>
        </row>
        <row r="4256">
          <cell r="P4256">
            <v>0</v>
          </cell>
        </row>
        <row r="4257">
          <cell r="P4257">
            <v>0</v>
          </cell>
        </row>
        <row r="4258">
          <cell r="P4258">
            <v>0</v>
          </cell>
        </row>
        <row r="4259">
          <cell r="P4259">
            <v>0</v>
          </cell>
        </row>
        <row r="4260">
          <cell r="P4260">
            <v>0</v>
          </cell>
        </row>
        <row r="4261">
          <cell r="P4261">
            <v>0</v>
          </cell>
        </row>
        <row r="4262">
          <cell r="P4262">
            <v>0</v>
          </cell>
        </row>
        <row r="4263">
          <cell r="P4263">
            <v>0</v>
          </cell>
        </row>
        <row r="4264">
          <cell r="P4264">
            <v>0</v>
          </cell>
        </row>
        <row r="4265">
          <cell r="P4265">
            <v>0</v>
          </cell>
        </row>
        <row r="4266">
          <cell r="P4266">
            <v>0</v>
          </cell>
        </row>
        <row r="4267">
          <cell r="P4267">
            <v>0</v>
          </cell>
        </row>
        <row r="4268">
          <cell r="P4268">
            <v>0</v>
          </cell>
        </row>
        <row r="4269">
          <cell r="P4269">
            <v>0</v>
          </cell>
        </row>
        <row r="4270">
          <cell r="P4270">
            <v>0</v>
          </cell>
        </row>
        <row r="4271">
          <cell r="P4271">
            <v>0</v>
          </cell>
        </row>
        <row r="4272">
          <cell r="P4272">
            <v>0</v>
          </cell>
        </row>
        <row r="4273">
          <cell r="P4273">
            <v>0</v>
          </cell>
        </row>
        <row r="4274">
          <cell r="P4274">
            <v>0</v>
          </cell>
        </row>
        <row r="4275">
          <cell r="P4275">
            <v>0</v>
          </cell>
        </row>
        <row r="4276">
          <cell r="P4276">
            <v>0</v>
          </cell>
        </row>
        <row r="4277">
          <cell r="P4277">
            <v>0</v>
          </cell>
        </row>
        <row r="4278">
          <cell r="P4278">
            <v>0</v>
          </cell>
        </row>
        <row r="4279">
          <cell r="P4279">
            <v>0</v>
          </cell>
        </row>
        <row r="4280">
          <cell r="P4280">
            <v>0</v>
          </cell>
        </row>
        <row r="4281">
          <cell r="P4281">
            <v>0</v>
          </cell>
        </row>
        <row r="4282">
          <cell r="P4282">
            <v>0</v>
          </cell>
        </row>
        <row r="4283">
          <cell r="P4283">
            <v>0</v>
          </cell>
        </row>
        <row r="4284">
          <cell r="P4284">
            <v>0</v>
          </cell>
        </row>
        <row r="4285">
          <cell r="P4285">
            <v>0</v>
          </cell>
        </row>
        <row r="4286">
          <cell r="P4286">
            <v>0</v>
          </cell>
        </row>
        <row r="4287">
          <cell r="P4287">
            <v>0</v>
          </cell>
        </row>
        <row r="4288">
          <cell r="P4288">
            <v>0</v>
          </cell>
        </row>
        <row r="4289">
          <cell r="P4289">
            <v>0</v>
          </cell>
        </row>
        <row r="4290">
          <cell r="P4290">
            <v>0</v>
          </cell>
        </row>
        <row r="4291">
          <cell r="P4291">
            <v>0</v>
          </cell>
        </row>
        <row r="4292">
          <cell r="P4292">
            <v>0</v>
          </cell>
        </row>
        <row r="4293">
          <cell r="P4293">
            <v>0</v>
          </cell>
        </row>
        <row r="4294">
          <cell r="P4294">
            <v>0</v>
          </cell>
        </row>
        <row r="4295">
          <cell r="P4295">
            <v>0</v>
          </cell>
        </row>
        <row r="4296">
          <cell r="P4296">
            <v>0</v>
          </cell>
        </row>
        <row r="4297">
          <cell r="P4297">
            <v>0</v>
          </cell>
        </row>
        <row r="4298">
          <cell r="P4298">
            <v>0</v>
          </cell>
        </row>
        <row r="4299">
          <cell r="P4299">
            <v>0</v>
          </cell>
        </row>
        <row r="4300">
          <cell r="P4300">
            <v>0</v>
          </cell>
        </row>
        <row r="4301">
          <cell r="P4301">
            <v>0</v>
          </cell>
        </row>
        <row r="4302">
          <cell r="P4302">
            <v>0</v>
          </cell>
        </row>
        <row r="4303">
          <cell r="P4303">
            <v>0</v>
          </cell>
        </row>
        <row r="4304">
          <cell r="P4304">
            <v>0</v>
          </cell>
        </row>
        <row r="4305">
          <cell r="P4305">
            <v>0</v>
          </cell>
        </row>
        <row r="4306">
          <cell r="P4306">
            <v>0</v>
          </cell>
        </row>
        <row r="4307">
          <cell r="P4307">
            <v>0</v>
          </cell>
        </row>
        <row r="4308">
          <cell r="P4308">
            <v>0</v>
          </cell>
        </row>
        <row r="4309">
          <cell r="P4309">
            <v>0</v>
          </cell>
        </row>
        <row r="4310">
          <cell r="P4310">
            <v>0</v>
          </cell>
        </row>
        <row r="4311">
          <cell r="P4311">
            <v>0</v>
          </cell>
        </row>
        <row r="4312">
          <cell r="P4312">
            <v>0</v>
          </cell>
        </row>
        <row r="4313">
          <cell r="P4313">
            <v>0</v>
          </cell>
        </row>
        <row r="4314">
          <cell r="P4314">
            <v>0</v>
          </cell>
        </row>
        <row r="4315">
          <cell r="P4315">
            <v>0</v>
          </cell>
        </row>
        <row r="4316">
          <cell r="P4316">
            <v>0</v>
          </cell>
        </row>
        <row r="4317">
          <cell r="P4317">
            <v>0</v>
          </cell>
        </row>
        <row r="4318">
          <cell r="P4318">
            <v>0</v>
          </cell>
        </row>
        <row r="4319">
          <cell r="P4319">
            <v>0</v>
          </cell>
        </row>
        <row r="4320">
          <cell r="P4320">
            <v>0</v>
          </cell>
        </row>
        <row r="4321">
          <cell r="P4321">
            <v>0</v>
          </cell>
        </row>
        <row r="4322">
          <cell r="P4322">
            <v>0</v>
          </cell>
        </row>
        <row r="4323">
          <cell r="P4323">
            <v>0</v>
          </cell>
        </row>
        <row r="4324">
          <cell r="P4324">
            <v>0</v>
          </cell>
        </row>
        <row r="4325">
          <cell r="P4325">
            <v>0</v>
          </cell>
        </row>
        <row r="4326">
          <cell r="P4326">
            <v>0</v>
          </cell>
        </row>
        <row r="4327">
          <cell r="P4327">
            <v>0</v>
          </cell>
        </row>
        <row r="4328">
          <cell r="P4328">
            <v>0</v>
          </cell>
        </row>
        <row r="4329">
          <cell r="P4329">
            <v>0</v>
          </cell>
        </row>
        <row r="4330">
          <cell r="P4330">
            <v>0</v>
          </cell>
        </row>
        <row r="4331">
          <cell r="P4331">
            <v>0</v>
          </cell>
        </row>
        <row r="4332">
          <cell r="P4332">
            <v>0</v>
          </cell>
        </row>
        <row r="4333">
          <cell r="P4333">
            <v>0</v>
          </cell>
        </row>
        <row r="4334">
          <cell r="P4334">
            <v>0</v>
          </cell>
        </row>
        <row r="4335">
          <cell r="P4335">
            <v>0</v>
          </cell>
        </row>
        <row r="4336">
          <cell r="P4336">
            <v>0</v>
          </cell>
        </row>
        <row r="4337">
          <cell r="P4337">
            <v>0</v>
          </cell>
        </row>
        <row r="4338">
          <cell r="P4338">
            <v>0</v>
          </cell>
        </row>
        <row r="4339">
          <cell r="P4339">
            <v>0</v>
          </cell>
        </row>
        <row r="4340">
          <cell r="P4340">
            <v>0</v>
          </cell>
        </row>
        <row r="4341">
          <cell r="P4341">
            <v>0</v>
          </cell>
        </row>
        <row r="4342">
          <cell r="P4342">
            <v>0</v>
          </cell>
        </row>
        <row r="4343">
          <cell r="P4343">
            <v>0</v>
          </cell>
        </row>
        <row r="4344">
          <cell r="P4344">
            <v>0</v>
          </cell>
        </row>
        <row r="4345">
          <cell r="P4345">
            <v>0</v>
          </cell>
        </row>
        <row r="4346">
          <cell r="P4346">
            <v>0</v>
          </cell>
        </row>
        <row r="4347">
          <cell r="P4347">
            <v>0</v>
          </cell>
        </row>
        <row r="4348">
          <cell r="P4348">
            <v>0</v>
          </cell>
        </row>
        <row r="4349">
          <cell r="P4349">
            <v>0</v>
          </cell>
        </row>
        <row r="4350">
          <cell r="P4350">
            <v>0</v>
          </cell>
        </row>
        <row r="4351">
          <cell r="P4351">
            <v>0</v>
          </cell>
        </row>
        <row r="4352">
          <cell r="P4352">
            <v>0</v>
          </cell>
        </row>
        <row r="4353">
          <cell r="P4353">
            <v>0</v>
          </cell>
        </row>
        <row r="4354">
          <cell r="P4354">
            <v>0</v>
          </cell>
        </row>
        <row r="4355">
          <cell r="P4355">
            <v>0</v>
          </cell>
        </row>
        <row r="4356">
          <cell r="P4356">
            <v>0</v>
          </cell>
        </row>
        <row r="4357">
          <cell r="P4357">
            <v>0</v>
          </cell>
        </row>
        <row r="4358">
          <cell r="P4358">
            <v>0</v>
          </cell>
        </row>
        <row r="4359">
          <cell r="P4359">
            <v>0</v>
          </cell>
        </row>
        <row r="4360">
          <cell r="P4360">
            <v>0</v>
          </cell>
        </row>
        <row r="4361">
          <cell r="P4361">
            <v>0</v>
          </cell>
        </row>
        <row r="4362">
          <cell r="P4362">
            <v>0</v>
          </cell>
        </row>
        <row r="4363">
          <cell r="P4363">
            <v>0</v>
          </cell>
        </row>
        <row r="4364">
          <cell r="P4364">
            <v>0</v>
          </cell>
        </row>
        <row r="4365">
          <cell r="P4365">
            <v>0</v>
          </cell>
        </row>
        <row r="4366">
          <cell r="P4366">
            <v>0</v>
          </cell>
        </row>
        <row r="4367">
          <cell r="P4367">
            <v>0</v>
          </cell>
        </row>
        <row r="4368">
          <cell r="P4368">
            <v>0</v>
          </cell>
        </row>
        <row r="4369">
          <cell r="P4369">
            <v>0</v>
          </cell>
        </row>
        <row r="4370">
          <cell r="P4370">
            <v>0</v>
          </cell>
        </row>
        <row r="4371">
          <cell r="P4371">
            <v>0</v>
          </cell>
        </row>
        <row r="4372">
          <cell r="P4372">
            <v>0</v>
          </cell>
        </row>
        <row r="4373">
          <cell r="P4373">
            <v>0</v>
          </cell>
        </row>
        <row r="4374">
          <cell r="P4374">
            <v>0</v>
          </cell>
        </row>
        <row r="4375">
          <cell r="P4375">
            <v>0</v>
          </cell>
        </row>
        <row r="4376">
          <cell r="P4376">
            <v>0</v>
          </cell>
        </row>
        <row r="4377">
          <cell r="P4377">
            <v>0</v>
          </cell>
        </row>
        <row r="4378">
          <cell r="P4378">
            <v>0</v>
          </cell>
        </row>
        <row r="4379">
          <cell r="P4379">
            <v>0</v>
          </cell>
        </row>
        <row r="4380">
          <cell r="P4380">
            <v>0</v>
          </cell>
        </row>
        <row r="4381">
          <cell r="P4381">
            <v>0</v>
          </cell>
        </row>
        <row r="4382">
          <cell r="P4382">
            <v>0</v>
          </cell>
        </row>
        <row r="4383">
          <cell r="P4383">
            <v>0</v>
          </cell>
        </row>
        <row r="4384">
          <cell r="P4384">
            <v>0</v>
          </cell>
        </row>
        <row r="4385">
          <cell r="P4385">
            <v>0</v>
          </cell>
        </row>
        <row r="4386">
          <cell r="P4386">
            <v>0</v>
          </cell>
        </row>
        <row r="4387">
          <cell r="P4387">
            <v>0</v>
          </cell>
        </row>
        <row r="4388">
          <cell r="P4388">
            <v>0</v>
          </cell>
        </row>
        <row r="4389">
          <cell r="P4389">
            <v>0</v>
          </cell>
        </row>
        <row r="4390">
          <cell r="P4390">
            <v>0</v>
          </cell>
        </row>
        <row r="4391">
          <cell r="P4391">
            <v>0</v>
          </cell>
        </row>
        <row r="4392">
          <cell r="P4392">
            <v>0</v>
          </cell>
        </row>
        <row r="4393">
          <cell r="P4393">
            <v>0</v>
          </cell>
        </row>
        <row r="4394">
          <cell r="P4394">
            <v>0</v>
          </cell>
        </row>
        <row r="4395">
          <cell r="P4395">
            <v>0</v>
          </cell>
        </row>
        <row r="4396">
          <cell r="P4396">
            <v>0</v>
          </cell>
        </row>
        <row r="4397">
          <cell r="P4397">
            <v>0</v>
          </cell>
        </row>
        <row r="4398">
          <cell r="P4398">
            <v>0</v>
          </cell>
        </row>
        <row r="4399">
          <cell r="P4399">
            <v>0</v>
          </cell>
        </row>
        <row r="4400">
          <cell r="P4400">
            <v>0</v>
          </cell>
        </row>
        <row r="4401">
          <cell r="P4401">
            <v>0</v>
          </cell>
        </row>
        <row r="4402">
          <cell r="P4402">
            <v>0</v>
          </cell>
        </row>
        <row r="4403">
          <cell r="P4403">
            <v>0</v>
          </cell>
        </row>
        <row r="4404">
          <cell r="P4404">
            <v>0</v>
          </cell>
        </row>
        <row r="4405">
          <cell r="P4405">
            <v>0</v>
          </cell>
        </row>
        <row r="4406">
          <cell r="P4406">
            <v>0</v>
          </cell>
        </row>
        <row r="4407">
          <cell r="P4407">
            <v>0</v>
          </cell>
        </row>
        <row r="4408">
          <cell r="P4408">
            <v>0</v>
          </cell>
        </row>
        <row r="4409">
          <cell r="P4409">
            <v>0</v>
          </cell>
        </row>
        <row r="4410">
          <cell r="P4410">
            <v>0</v>
          </cell>
        </row>
        <row r="4411">
          <cell r="P4411">
            <v>0</v>
          </cell>
        </row>
        <row r="4412">
          <cell r="P4412">
            <v>0</v>
          </cell>
        </row>
        <row r="4413">
          <cell r="P4413">
            <v>0</v>
          </cell>
        </row>
        <row r="4414">
          <cell r="P4414">
            <v>0</v>
          </cell>
        </row>
        <row r="4415">
          <cell r="P4415">
            <v>0</v>
          </cell>
        </row>
        <row r="4416">
          <cell r="P4416">
            <v>0</v>
          </cell>
        </row>
        <row r="4417">
          <cell r="P4417">
            <v>0</v>
          </cell>
        </row>
        <row r="4418">
          <cell r="P4418">
            <v>0</v>
          </cell>
        </row>
        <row r="4419">
          <cell r="P4419">
            <v>0</v>
          </cell>
        </row>
        <row r="4420">
          <cell r="P4420">
            <v>0</v>
          </cell>
        </row>
        <row r="4421">
          <cell r="P4421">
            <v>0</v>
          </cell>
        </row>
        <row r="4422">
          <cell r="P4422">
            <v>0</v>
          </cell>
        </row>
        <row r="4423">
          <cell r="P4423">
            <v>0</v>
          </cell>
        </row>
        <row r="4424">
          <cell r="P4424">
            <v>0</v>
          </cell>
        </row>
        <row r="4425">
          <cell r="P4425">
            <v>0</v>
          </cell>
        </row>
        <row r="4426">
          <cell r="P4426">
            <v>0</v>
          </cell>
        </row>
        <row r="4427">
          <cell r="P4427">
            <v>0</v>
          </cell>
        </row>
        <row r="4428">
          <cell r="P4428">
            <v>0</v>
          </cell>
        </row>
        <row r="4429">
          <cell r="P4429">
            <v>0</v>
          </cell>
        </row>
        <row r="4430">
          <cell r="P4430">
            <v>0</v>
          </cell>
        </row>
        <row r="4431">
          <cell r="P4431">
            <v>0</v>
          </cell>
        </row>
        <row r="4432">
          <cell r="P4432">
            <v>0</v>
          </cell>
        </row>
        <row r="4433">
          <cell r="P4433">
            <v>0</v>
          </cell>
        </row>
        <row r="4434">
          <cell r="P4434">
            <v>0</v>
          </cell>
        </row>
        <row r="4435">
          <cell r="P4435">
            <v>0</v>
          </cell>
        </row>
        <row r="4436">
          <cell r="P4436">
            <v>0</v>
          </cell>
        </row>
        <row r="4437">
          <cell r="P4437">
            <v>0</v>
          </cell>
        </row>
        <row r="4438">
          <cell r="P4438">
            <v>0</v>
          </cell>
        </row>
        <row r="4439">
          <cell r="P4439">
            <v>0</v>
          </cell>
        </row>
        <row r="4440">
          <cell r="P4440">
            <v>0</v>
          </cell>
        </row>
        <row r="4441">
          <cell r="P4441">
            <v>0</v>
          </cell>
        </row>
        <row r="4442">
          <cell r="P4442">
            <v>0</v>
          </cell>
        </row>
        <row r="4443">
          <cell r="P4443">
            <v>0</v>
          </cell>
        </row>
        <row r="4444">
          <cell r="P4444">
            <v>0</v>
          </cell>
        </row>
        <row r="4445">
          <cell r="P4445">
            <v>0</v>
          </cell>
        </row>
        <row r="4446">
          <cell r="P4446">
            <v>0</v>
          </cell>
        </row>
        <row r="4447">
          <cell r="P4447">
            <v>0</v>
          </cell>
        </row>
        <row r="4448">
          <cell r="P4448">
            <v>0</v>
          </cell>
        </row>
        <row r="4449">
          <cell r="P4449">
            <v>0</v>
          </cell>
        </row>
        <row r="4450">
          <cell r="P4450">
            <v>0</v>
          </cell>
        </row>
        <row r="4451">
          <cell r="P4451">
            <v>0</v>
          </cell>
        </row>
        <row r="4452">
          <cell r="P4452">
            <v>0</v>
          </cell>
        </row>
        <row r="4453">
          <cell r="P4453">
            <v>0</v>
          </cell>
        </row>
        <row r="4454">
          <cell r="P4454">
            <v>0</v>
          </cell>
        </row>
        <row r="4455">
          <cell r="P4455">
            <v>0</v>
          </cell>
        </row>
        <row r="4456">
          <cell r="P4456">
            <v>0</v>
          </cell>
        </row>
        <row r="4457">
          <cell r="P4457">
            <v>0</v>
          </cell>
        </row>
        <row r="4458">
          <cell r="P4458">
            <v>0</v>
          </cell>
        </row>
        <row r="4459">
          <cell r="P4459">
            <v>0</v>
          </cell>
        </row>
        <row r="4460">
          <cell r="P4460">
            <v>0</v>
          </cell>
        </row>
        <row r="4461">
          <cell r="P4461">
            <v>0</v>
          </cell>
        </row>
        <row r="4462">
          <cell r="P4462">
            <v>0</v>
          </cell>
        </row>
        <row r="4463">
          <cell r="P4463">
            <v>0</v>
          </cell>
        </row>
        <row r="4464">
          <cell r="P4464">
            <v>0</v>
          </cell>
        </row>
        <row r="4465">
          <cell r="P4465">
            <v>0</v>
          </cell>
        </row>
        <row r="4466">
          <cell r="P4466">
            <v>0</v>
          </cell>
        </row>
        <row r="4467">
          <cell r="P4467">
            <v>0</v>
          </cell>
        </row>
        <row r="4468">
          <cell r="P4468">
            <v>0</v>
          </cell>
        </row>
        <row r="4469">
          <cell r="P4469">
            <v>0</v>
          </cell>
        </row>
        <row r="4470">
          <cell r="P4470">
            <v>0</v>
          </cell>
        </row>
        <row r="4471">
          <cell r="P4471">
            <v>0</v>
          </cell>
        </row>
        <row r="4472">
          <cell r="P4472">
            <v>0</v>
          </cell>
        </row>
        <row r="4473">
          <cell r="P4473">
            <v>0</v>
          </cell>
        </row>
        <row r="4474">
          <cell r="P4474">
            <v>0</v>
          </cell>
        </row>
        <row r="4475">
          <cell r="P4475">
            <v>0</v>
          </cell>
        </row>
        <row r="4476">
          <cell r="P4476">
            <v>0</v>
          </cell>
        </row>
        <row r="4477">
          <cell r="P4477">
            <v>0</v>
          </cell>
        </row>
        <row r="4478">
          <cell r="P4478">
            <v>0</v>
          </cell>
        </row>
        <row r="4479">
          <cell r="P4479">
            <v>0</v>
          </cell>
        </row>
        <row r="4480">
          <cell r="P4480">
            <v>0</v>
          </cell>
        </row>
        <row r="4481">
          <cell r="P4481">
            <v>0</v>
          </cell>
        </row>
        <row r="4482">
          <cell r="P4482">
            <v>0</v>
          </cell>
        </row>
        <row r="4483">
          <cell r="P4483">
            <v>0</v>
          </cell>
        </row>
        <row r="4484">
          <cell r="P4484">
            <v>0</v>
          </cell>
        </row>
        <row r="4485">
          <cell r="P4485">
            <v>0</v>
          </cell>
        </row>
        <row r="4486">
          <cell r="P4486">
            <v>0</v>
          </cell>
        </row>
        <row r="4487">
          <cell r="P4487">
            <v>0</v>
          </cell>
        </row>
        <row r="4488">
          <cell r="P4488">
            <v>0</v>
          </cell>
        </row>
        <row r="4489">
          <cell r="P4489">
            <v>0</v>
          </cell>
        </row>
        <row r="4490">
          <cell r="P4490">
            <v>0</v>
          </cell>
        </row>
        <row r="4491">
          <cell r="P4491">
            <v>0</v>
          </cell>
        </row>
        <row r="4492">
          <cell r="P4492">
            <v>0</v>
          </cell>
        </row>
        <row r="4493">
          <cell r="P4493">
            <v>0</v>
          </cell>
        </row>
        <row r="4494">
          <cell r="P4494">
            <v>0</v>
          </cell>
        </row>
        <row r="4495">
          <cell r="P4495">
            <v>0</v>
          </cell>
        </row>
        <row r="4496">
          <cell r="P4496">
            <v>0</v>
          </cell>
        </row>
        <row r="4497">
          <cell r="P4497">
            <v>0</v>
          </cell>
        </row>
        <row r="4498">
          <cell r="P4498">
            <v>0</v>
          </cell>
        </row>
        <row r="4499">
          <cell r="P4499">
            <v>0</v>
          </cell>
        </row>
        <row r="4500">
          <cell r="P4500">
            <v>0</v>
          </cell>
        </row>
        <row r="4501">
          <cell r="P4501">
            <v>0</v>
          </cell>
        </row>
        <row r="4502">
          <cell r="P4502">
            <v>0</v>
          </cell>
        </row>
        <row r="4503">
          <cell r="P4503">
            <v>0</v>
          </cell>
        </row>
        <row r="4504">
          <cell r="P4504">
            <v>0</v>
          </cell>
        </row>
        <row r="4505">
          <cell r="P4505">
            <v>0</v>
          </cell>
        </row>
        <row r="4506">
          <cell r="P4506">
            <v>0</v>
          </cell>
        </row>
        <row r="4507">
          <cell r="P4507">
            <v>0</v>
          </cell>
        </row>
        <row r="4508">
          <cell r="P4508">
            <v>0</v>
          </cell>
        </row>
        <row r="4509">
          <cell r="P4509">
            <v>0</v>
          </cell>
        </row>
        <row r="4510">
          <cell r="P4510">
            <v>0</v>
          </cell>
        </row>
        <row r="4511">
          <cell r="P4511">
            <v>0</v>
          </cell>
        </row>
        <row r="4512">
          <cell r="P4512">
            <v>0</v>
          </cell>
        </row>
        <row r="4513">
          <cell r="P4513">
            <v>0</v>
          </cell>
        </row>
        <row r="4514">
          <cell r="P4514">
            <v>0</v>
          </cell>
        </row>
        <row r="4515">
          <cell r="P4515">
            <v>0</v>
          </cell>
        </row>
        <row r="4516">
          <cell r="P4516">
            <v>0</v>
          </cell>
        </row>
        <row r="4517">
          <cell r="P4517">
            <v>0</v>
          </cell>
        </row>
        <row r="4518">
          <cell r="P4518">
            <v>0</v>
          </cell>
        </row>
        <row r="4519">
          <cell r="P4519">
            <v>0</v>
          </cell>
        </row>
        <row r="4520">
          <cell r="P4520">
            <v>0</v>
          </cell>
        </row>
        <row r="4521">
          <cell r="P4521">
            <v>0</v>
          </cell>
        </row>
        <row r="4522">
          <cell r="P4522">
            <v>0</v>
          </cell>
        </row>
        <row r="4523">
          <cell r="P4523">
            <v>0</v>
          </cell>
        </row>
        <row r="4524">
          <cell r="P4524">
            <v>0</v>
          </cell>
        </row>
        <row r="4525">
          <cell r="P4525">
            <v>0</v>
          </cell>
        </row>
        <row r="4526">
          <cell r="P4526">
            <v>0</v>
          </cell>
        </row>
        <row r="4527">
          <cell r="P4527">
            <v>0</v>
          </cell>
        </row>
        <row r="4528">
          <cell r="P4528">
            <v>0</v>
          </cell>
        </row>
        <row r="4529">
          <cell r="P4529">
            <v>0</v>
          </cell>
        </row>
        <row r="4530">
          <cell r="P4530">
            <v>0</v>
          </cell>
        </row>
        <row r="4531">
          <cell r="P4531">
            <v>0</v>
          </cell>
        </row>
        <row r="4532">
          <cell r="P4532">
            <v>0</v>
          </cell>
        </row>
        <row r="4533">
          <cell r="P4533">
            <v>0</v>
          </cell>
        </row>
        <row r="4534">
          <cell r="P4534">
            <v>0</v>
          </cell>
        </row>
        <row r="4535">
          <cell r="P4535">
            <v>0</v>
          </cell>
        </row>
        <row r="4536">
          <cell r="P4536">
            <v>0</v>
          </cell>
        </row>
        <row r="4537">
          <cell r="P4537">
            <v>0</v>
          </cell>
        </row>
        <row r="4538">
          <cell r="P4538">
            <v>0</v>
          </cell>
        </row>
        <row r="4539">
          <cell r="P4539">
            <v>0</v>
          </cell>
        </row>
        <row r="4540">
          <cell r="P4540">
            <v>0</v>
          </cell>
        </row>
        <row r="4541">
          <cell r="P4541">
            <v>0</v>
          </cell>
        </row>
        <row r="4542">
          <cell r="P4542">
            <v>0</v>
          </cell>
        </row>
        <row r="4543">
          <cell r="P4543">
            <v>0</v>
          </cell>
        </row>
        <row r="4544">
          <cell r="P4544">
            <v>0</v>
          </cell>
        </row>
        <row r="4545">
          <cell r="P4545">
            <v>0</v>
          </cell>
        </row>
        <row r="4546">
          <cell r="P4546">
            <v>0</v>
          </cell>
        </row>
        <row r="4547">
          <cell r="P4547">
            <v>0</v>
          </cell>
        </row>
        <row r="4548">
          <cell r="P4548">
            <v>0</v>
          </cell>
        </row>
        <row r="4549">
          <cell r="P4549">
            <v>0</v>
          </cell>
        </row>
        <row r="4550">
          <cell r="P4550">
            <v>0</v>
          </cell>
        </row>
        <row r="4551">
          <cell r="P4551">
            <v>0</v>
          </cell>
        </row>
        <row r="4552">
          <cell r="P4552">
            <v>0</v>
          </cell>
        </row>
        <row r="4553">
          <cell r="P4553">
            <v>0</v>
          </cell>
        </row>
        <row r="4554">
          <cell r="P4554">
            <v>0</v>
          </cell>
        </row>
        <row r="4555">
          <cell r="P4555">
            <v>0</v>
          </cell>
        </row>
        <row r="4556">
          <cell r="P4556">
            <v>0</v>
          </cell>
        </row>
        <row r="4557">
          <cell r="P4557">
            <v>0</v>
          </cell>
        </row>
        <row r="4558">
          <cell r="P4558">
            <v>0</v>
          </cell>
        </row>
        <row r="4559">
          <cell r="P4559">
            <v>0</v>
          </cell>
        </row>
        <row r="4560">
          <cell r="P4560">
            <v>0</v>
          </cell>
        </row>
        <row r="4561">
          <cell r="P4561">
            <v>0</v>
          </cell>
        </row>
        <row r="4562">
          <cell r="P4562">
            <v>0</v>
          </cell>
        </row>
        <row r="4563">
          <cell r="P4563">
            <v>0</v>
          </cell>
        </row>
        <row r="4564">
          <cell r="P4564">
            <v>0</v>
          </cell>
        </row>
        <row r="4565">
          <cell r="P4565">
            <v>0</v>
          </cell>
        </row>
        <row r="4566">
          <cell r="P4566">
            <v>0</v>
          </cell>
        </row>
        <row r="4567">
          <cell r="P4567">
            <v>0</v>
          </cell>
        </row>
        <row r="4568">
          <cell r="P4568">
            <v>0</v>
          </cell>
        </row>
        <row r="4569">
          <cell r="P4569">
            <v>0</v>
          </cell>
        </row>
        <row r="4570">
          <cell r="P4570">
            <v>0</v>
          </cell>
        </row>
        <row r="4571">
          <cell r="P4571">
            <v>0</v>
          </cell>
        </row>
        <row r="4572">
          <cell r="P4572">
            <v>0</v>
          </cell>
        </row>
        <row r="4573">
          <cell r="P4573">
            <v>0</v>
          </cell>
        </row>
        <row r="4574">
          <cell r="P4574">
            <v>0</v>
          </cell>
        </row>
        <row r="4575">
          <cell r="P4575">
            <v>0</v>
          </cell>
        </row>
        <row r="4576">
          <cell r="P4576">
            <v>0</v>
          </cell>
        </row>
        <row r="4577">
          <cell r="P4577">
            <v>0</v>
          </cell>
        </row>
        <row r="4578">
          <cell r="P4578">
            <v>0</v>
          </cell>
        </row>
        <row r="4579">
          <cell r="P4579">
            <v>0</v>
          </cell>
        </row>
        <row r="4580">
          <cell r="P4580">
            <v>0</v>
          </cell>
        </row>
        <row r="4581">
          <cell r="P4581">
            <v>0</v>
          </cell>
        </row>
        <row r="4582">
          <cell r="P4582">
            <v>0</v>
          </cell>
        </row>
        <row r="4583">
          <cell r="P4583">
            <v>0</v>
          </cell>
        </row>
        <row r="4584">
          <cell r="P4584">
            <v>0</v>
          </cell>
        </row>
        <row r="4585">
          <cell r="P4585">
            <v>0</v>
          </cell>
        </row>
        <row r="4586">
          <cell r="P4586">
            <v>0</v>
          </cell>
        </row>
        <row r="4587">
          <cell r="P4587">
            <v>0</v>
          </cell>
        </row>
        <row r="4588">
          <cell r="P4588">
            <v>0</v>
          </cell>
        </row>
        <row r="4589">
          <cell r="P4589">
            <v>0</v>
          </cell>
        </row>
        <row r="4590">
          <cell r="P4590">
            <v>0</v>
          </cell>
        </row>
        <row r="4591">
          <cell r="P4591">
            <v>0</v>
          </cell>
        </row>
        <row r="4592">
          <cell r="P4592">
            <v>0</v>
          </cell>
        </row>
        <row r="4593">
          <cell r="P4593">
            <v>0</v>
          </cell>
        </row>
        <row r="4594">
          <cell r="P4594">
            <v>0</v>
          </cell>
        </row>
        <row r="4595">
          <cell r="P4595">
            <v>0</v>
          </cell>
        </row>
        <row r="4596">
          <cell r="P4596">
            <v>0</v>
          </cell>
        </row>
        <row r="4597">
          <cell r="P4597">
            <v>0</v>
          </cell>
        </row>
        <row r="4598">
          <cell r="P4598">
            <v>0</v>
          </cell>
        </row>
        <row r="4599">
          <cell r="P4599">
            <v>0</v>
          </cell>
        </row>
        <row r="4600">
          <cell r="P4600">
            <v>0</v>
          </cell>
        </row>
        <row r="4601">
          <cell r="P4601">
            <v>0</v>
          </cell>
        </row>
        <row r="4602">
          <cell r="P4602">
            <v>0</v>
          </cell>
        </row>
        <row r="4603">
          <cell r="P4603">
            <v>0</v>
          </cell>
        </row>
        <row r="4604">
          <cell r="P4604">
            <v>0</v>
          </cell>
        </row>
        <row r="4605">
          <cell r="P4605">
            <v>0</v>
          </cell>
        </row>
        <row r="4606">
          <cell r="P4606">
            <v>0</v>
          </cell>
        </row>
        <row r="4607">
          <cell r="P4607">
            <v>0</v>
          </cell>
        </row>
        <row r="4608">
          <cell r="P4608">
            <v>0</v>
          </cell>
        </row>
        <row r="4609">
          <cell r="P4609">
            <v>0</v>
          </cell>
        </row>
        <row r="4610">
          <cell r="P4610">
            <v>0</v>
          </cell>
        </row>
        <row r="4611">
          <cell r="P4611">
            <v>0</v>
          </cell>
        </row>
        <row r="4612">
          <cell r="P4612">
            <v>0</v>
          </cell>
        </row>
        <row r="4613">
          <cell r="P4613">
            <v>0</v>
          </cell>
        </row>
        <row r="4614">
          <cell r="P4614">
            <v>0</v>
          </cell>
        </row>
        <row r="4615">
          <cell r="P4615">
            <v>0</v>
          </cell>
        </row>
        <row r="4616">
          <cell r="P4616">
            <v>0</v>
          </cell>
        </row>
        <row r="4617">
          <cell r="P4617">
            <v>0</v>
          </cell>
        </row>
        <row r="4618">
          <cell r="P4618">
            <v>0</v>
          </cell>
        </row>
        <row r="4619">
          <cell r="P4619">
            <v>0</v>
          </cell>
        </row>
        <row r="4620">
          <cell r="P4620">
            <v>0</v>
          </cell>
        </row>
        <row r="4621">
          <cell r="P4621">
            <v>0</v>
          </cell>
        </row>
        <row r="4622">
          <cell r="P4622">
            <v>0</v>
          </cell>
        </row>
        <row r="4623">
          <cell r="P4623">
            <v>0</v>
          </cell>
        </row>
        <row r="4624">
          <cell r="P4624">
            <v>0</v>
          </cell>
        </row>
        <row r="4625">
          <cell r="P4625">
            <v>0</v>
          </cell>
        </row>
        <row r="4626">
          <cell r="P4626">
            <v>0</v>
          </cell>
        </row>
        <row r="4627">
          <cell r="P4627">
            <v>0</v>
          </cell>
        </row>
        <row r="4628">
          <cell r="P4628">
            <v>0</v>
          </cell>
        </row>
        <row r="4629">
          <cell r="P4629">
            <v>0</v>
          </cell>
        </row>
        <row r="4630">
          <cell r="P4630">
            <v>0</v>
          </cell>
        </row>
        <row r="4631">
          <cell r="P4631">
            <v>0</v>
          </cell>
        </row>
        <row r="4632">
          <cell r="P4632">
            <v>0</v>
          </cell>
        </row>
        <row r="4633">
          <cell r="P4633">
            <v>0</v>
          </cell>
        </row>
        <row r="4634">
          <cell r="P4634">
            <v>0</v>
          </cell>
        </row>
        <row r="4635">
          <cell r="P4635">
            <v>0</v>
          </cell>
        </row>
        <row r="4636">
          <cell r="P4636">
            <v>0</v>
          </cell>
        </row>
        <row r="4637">
          <cell r="P4637">
            <v>0</v>
          </cell>
        </row>
        <row r="4638">
          <cell r="P4638">
            <v>0</v>
          </cell>
        </row>
        <row r="4639">
          <cell r="P4639">
            <v>0</v>
          </cell>
        </row>
        <row r="4640">
          <cell r="P4640">
            <v>0</v>
          </cell>
        </row>
        <row r="4641">
          <cell r="P4641">
            <v>0</v>
          </cell>
        </row>
        <row r="4642">
          <cell r="P4642">
            <v>0</v>
          </cell>
        </row>
        <row r="4643">
          <cell r="P4643">
            <v>0</v>
          </cell>
        </row>
        <row r="4644">
          <cell r="P4644">
            <v>0</v>
          </cell>
        </row>
        <row r="4645">
          <cell r="P4645">
            <v>0</v>
          </cell>
        </row>
        <row r="4646">
          <cell r="P4646">
            <v>0</v>
          </cell>
        </row>
        <row r="4647">
          <cell r="P4647">
            <v>0</v>
          </cell>
        </row>
        <row r="4648">
          <cell r="P4648">
            <v>0</v>
          </cell>
        </row>
        <row r="4649">
          <cell r="P4649">
            <v>0</v>
          </cell>
        </row>
        <row r="4650">
          <cell r="P4650">
            <v>0</v>
          </cell>
        </row>
        <row r="4651">
          <cell r="P4651">
            <v>0</v>
          </cell>
        </row>
        <row r="4652">
          <cell r="P4652">
            <v>0</v>
          </cell>
        </row>
        <row r="4653">
          <cell r="P4653">
            <v>0</v>
          </cell>
        </row>
        <row r="4654">
          <cell r="P4654">
            <v>0</v>
          </cell>
        </row>
        <row r="4655">
          <cell r="P4655">
            <v>0</v>
          </cell>
        </row>
        <row r="4656">
          <cell r="P4656">
            <v>0</v>
          </cell>
        </row>
        <row r="4657">
          <cell r="P4657">
            <v>0</v>
          </cell>
        </row>
        <row r="4658">
          <cell r="P4658">
            <v>0</v>
          </cell>
        </row>
        <row r="4659">
          <cell r="P4659">
            <v>0</v>
          </cell>
        </row>
        <row r="4660">
          <cell r="P4660">
            <v>0</v>
          </cell>
        </row>
        <row r="4661">
          <cell r="P4661">
            <v>0</v>
          </cell>
        </row>
        <row r="4662">
          <cell r="P4662">
            <v>0</v>
          </cell>
        </row>
        <row r="4663">
          <cell r="P4663">
            <v>0</v>
          </cell>
        </row>
        <row r="4664">
          <cell r="P4664">
            <v>0</v>
          </cell>
        </row>
        <row r="4665">
          <cell r="P4665">
            <v>0</v>
          </cell>
        </row>
        <row r="4666">
          <cell r="P4666">
            <v>0</v>
          </cell>
        </row>
        <row r="4667">
          <cell r="P4667">
            <v>0</v>
          </cell>
        </row>
        <row r="4668">
          <cell r="P4668">
            <v>0</v>
          </cell>
        </row>
        <row r="4669">
          <cell r="P4669">
            <v>0</v>
          </cell>
        </row>
        <row r="4670">
          <cell r="P4670">
            <v>0</v>
          </cell>
        </row>
        <row r="4671">
          <cell r="P4671">
            <v>0</v>
          </cell>
        </row>
        <row r="4672">
          <cell r="P4672">
            <v>0</v>
          </cell>
        </row>
        <row r="4673">
          <cell r="P4673">
            <v>0</v>
          </cell>
        </row>
        <row r="4674">
          <cell r="P4674">
            <v>0</v>
          </cell>
        </row>
        <row r="4675">
          <cell r="P4675">
            <v>0</v>
          </cell>
        </row>
        <row r="4676">
          <cell r="P4676">
            <v>0</v>
          </cell>
        </row>
        <row r="4677">
          <cell r="P4677">
            <v>0</v>
          </cell>
        </row>
        <row r="4678">
          <cell r="P4678">
            <v>0</v>
          </cell>
        </row>
        <row r="4679">
          <cell r="P4679">
            <v>0</v>
          </cell>
        </row>
        <row r="4680">
          <cell r="P4680">
            <v>0</v>
          </cell>
        </row>
        <row r="4681">
          <cell r="P4681">
            <v>0</v>
          </cell>
        </row>
        <row r="4682">
          <cell r="P4682">
            <v>0</v>
          </cell>
        </row>
        <row r="4683">
          <cell r="P4683">
            <v>0</v>
          </cell>
        </row>
        <row r="4684">
          <cell r="P4684">
            <v>0</v>
          </cell>
        </row>
        <row r="4685">
          <cell r="P4685">
            <v>0</v>
          </cell>
        </row>
        <row r="4686">
          <cell r="P4686">
            <v>0</v>
          </cell>
        </row>
        <row r="4687">
          <cell r="P4687">
            <v>0</v>
          </cell>
        </row>
        <row r="4688">
          <cell r="P4688">
            <v>0</v>
          </cell>
        </row>
        <row r="4689">
          <cell r="P4689">
            <v>0</v>
          </cell>
        </row>
        <row r="4690">
          <cell r="P4690">
            <v>0</v>
          </cell>
        </row>
        <row r="4691">
          <cell r="P4691">
            <v>0</v>
          </cell>
        </row>
        <row r="4692">
          <cell r="P4692">
            <v>0</v>
          </cell>
        </row>
        <row r="4693">
          <cell r="P4693">
            <v>0</v>
          </cell>
        </row>
        <row r="4694">
          <cell r="P4694">
            <v>0</v>
          </cell>
        </row>
        <row r="4695">
          <cell r="P4695">
            <v>0</v>
          </cell>
        </row>
        <row r="4696">
          <cell r="P4696">
            <v>0</v>
          </cell>
        </row>
        <row r="4697">
          <cell r="P4697">
            <v>0</v>
          </cell>
        </row>
        <row r="4698">
          <cell r="P4698">
            <v>0</v>
          </cell>
        </row>
        <row r="4699">
          <cell r="P4699">
            <v>0</v>
          </cell>
        </row>
        <row r="4700">
          <cell r="P4700">
            <v>0</v>
          </cell>
        </row>
        <row r="4701">
          <cell r="P4701">
            <v>0</v>
          </cell>
        </row>
        <row r="4702">
          <cell r="P4702">
            <v>0</v>
          </cell>
        </row>
        <row r="4703">
          <cell r="P4703">
            <v>0</v>
          </cell>
        </row>
        <row r="4704">
          <cell r="P4704">
            <v>0</v>
          </cell>
        </row>
        <row r="4705">
          <cell r="P4705">
            <v>0</v>
          </cell>
        </row>
        <row r="4706">
          <cell r="P4706">
            <v>0</v>
          </cell>
        </row>
        <row r="4707">
          <cell r="P4707">
            <v>0</v>
          </cell>
        </row>
        <row r="4708">
          <cell r="P4708">
            <v>0</v>
          </cell>
        </row>
        <row r="4709">
          <cell r="P4709">
            <v>0</v>
          </cell>
        </row>
        <row r="4710">
          <cell r="P4710">
            <v>0</v>
          </cell>
        </row>
        <row r="4711">
          <cell r="P4711">
            <v>0</v>
          </cell>
        </row>
        <row r="4712">
          <cell r="P4712">
            <v>0</v>
          </cell>
        </row>
        <row r="4713">
          <cell r="P4713">
            <v>0</v>
          </cell>
        </row>
        <row r="4714">
          <cell r="P4714">
            <v>0</v>
          </cell>
        </row>
        <row r="4715">
          <cell r="P4715">
            <v>0</v>
          </cell>
        </row>
        <row r="4716">
          <cell r="P4716">
            <v>0</v>
          </cell>
        </row>
        <row r="4717">
          <cell r="P4717">
            <v>0</v>
          </cell>
        </row>
        <row r="4718">
          <cell r="P4718">
            <v>0</v>
          </cell>
        </row>
        <row r="4719">
          <cell r="P4719">
            <v>0</v>
          </cell>
        </row>
        <row r="4720">
          <cell r="P4720">
            <v>0</v>
          </cell>
        </row>
        <row r="4721">
          <cell r="P4721">
            <v>0</v>
          </cell>
        </row>
        <row r="4722">
          <cell r="P4722">
            <v>0</v>
          </cell>
        </row>
        <row r="4723">
          <cell r="P4723">
            <v>0</v>
          </cell>
        </row>
        <row r="4724">
          <cell r="P4724">
            <v>0</v>
          </cell>
        </row>
        <row r="4725">
          <cell r="P4725">
            <v>0</v>
          </cell>
        </row>
        <row r="4726">
          <cell r="P4726">
            <v>0</v>
          </cell>
        </row>
        <row r="4727">
          <cell r="P4727">
            <v>0</v>
          </cell>
        </row>
        <row r="4728">
          <cell r="P4728">
            <v>0</v>
          </cell>
        </row>
        <row r="4729">
          <cell r="P4729">
            <v>0</v>
          </cell>
        </row>
        <row r="4730">
          <cell r="P4730">
            <v>0</v>
          </cell>
        </row>
        <row r="4731">
          <cell r="P4731">
            <v>0</v>
          </cell>
        </row>
        <row r="4732">
          <cell r="P4732">
            <v>0</v>
          </cell>
        </row>
        <row r="4733">
          <cell r="P4733">
            <v>0</v>
          </cell>
        </row>
        <row r="4734">
          <cell r="P4734">
            <v>0</v>
          </cell>
        </row>
        <row r="4735">
          <cell r="P4735">
            <v>0</v>
          </cell>
        </row>
        <row r="4736">
          <cell r="P4736">
            <v>0</v>
          </cell>
        </row>
        <row r="4737">
          <cell r="P4737">
            <v>0</v>
          </cell>
        </row>
        <row r="4738">
          <cell r="P4738">
            <v>0</v>
          </cell>
        </row>
        <row r="4739">
          <cell r="P4739">
            <v>0</v>
          </cell>
        </row>
        <row r="4740">
          <cell r="P4740">
            <v>0</v>
          </cell>
        </row>
        <row r="4741">
          <cell r="P4741">
            <v>0</v>
          </cell>
        </row>
        <row r="4742">
          <cell r="P4742">
            <v>0</v>
          </cell>
        </row>
        <row r="4743">
          <cell r="P4743">
            <v>0</v>
          </cell>
        </row>
        <row r="4744">
          <cell r="P4744">
            <v>0</v>
          </cell>
        </row>
        <row r="4745">
          <cell r="P4745">
            <v>0</v>
          </cell>
        </row>
        <row r="4746">
          <cell r="P4746">
            <v>0</v>
          </cell>
        </row>
        <row r="4747">
          <cell r="P4747">
            <v>0</v>
          </cell>
        </row>
        <row r="4748">
          <cell r="P4748">
            <v>0</v>
          </cell>
        </row>
        <row r="4749">
          <cell r="P4749">
            <v>0</v>
          </cell>
        </row>
        <row r="4750">
          <cell r="P4750">
            <v>0</v>
          </cell>
        </row>
        <row r="4751">
          <cell r="P4751">
            <v>0</v>
          </cell>
        </row>
        <row r="4752">
          <cell r="P4752">
            <v>0</v>
          </cell>
        </row>
        <row r="4753">
          <cell r="P4753">
            <v>0</v>
          </cell>
        </row>
        <row r="4754">
          <cell r="P4754">
            <v>0</v>
          </cell>
        </row>
        <row r="4755">
          <cell r="P4755">
            <v>0</v>
          </cell>
        </row>
        <row r="4756">
          <cell r="P4756">
            <v>0</v>
          </cell>
        </row>
        <row r="4757">
          <cell r="P4757">
            <v>0</v>
          </cell>
        </row>
        <row r="4758">
          <cell r="P4758">
            <v>0</v>
          </cell>
        </row>
        <row r="4759">
          <cell r="P4759">
            <v>0</v>
          </cell>
        </row>
        <row r="4760">
          <cell r="P4760">
            <v>0</v>
          </cell>
        </row>
        <row r="4761">
          <cell r="P4761">
            <v>0</v>
          </cell>
        </row>
        <row r="4762">
          <cell r="P4762">
            <v>0</v>
          </cell>
        </row>
        <row r="4763">
          <cell r="P4763">
            <v>0</v>
          </cell>
        </row>
        <row r="4764">
          <cell r="P4764">
            <v>0</v>
          </cell>
        </row>
        <row r="4765">
          <cell r="P4765">
            <v>0</v>
          </cell>
        </row>
        <row r="4766">
          <cell r="P4766">
            <v>0</v>
          </cell>
        </row>
        <row r="4767">
          <cell r="P4767">
            <v>0</v>
          </cell>
        </row>
        <row r="4768">
          <cell r="P4768">
            <v>0</v>
          </cell>
        </row>
        <row r="4769">
          <cell r="P4769">
            <v>0</v>
          </cell>
        </row>
        <row r="4770">
          <cell r="P4770">
            <v>0</v>
          </cell>
        </row>
        <row r="4771">
          <cell r="P4771">
            <v>0</v>
          </cell>
        </row>
        <row r="4772">
          <cell r="P4772">
            <v>0</v>
          </cell>
        </row>
        <row r="4773">
          <cell r="P4773">
            <v>0</v>
          </cell>
        </row>
        <row r="4774">
          <cell r="P4774">
            <v>0</v>
          </cell>
        </row>
        <row r="4775">
          <cell r="P4775">
            <v>0</v>
          </cell>
        </row>
        <row r="4776">
          <cell r="P4776">
            <v>0</v>
          </cell>
        </row>
        <row r="4777">
          <cell r="P4777">
            <v>0</v>
          </cell>
        </row>
        <row r="4778">
          <cell r="P4778">
            <v>0</v>
          </cell>
        </row>
        <row r="4779">
          <cell r="P4779">
            <v>0</v>
          </cell>
        </row>
        <row r="4780">
          <cell r="P4780">
            <v>0</v>
          </cell>
        </row>
        <row r="4781">
          <cell r="P4781">
            <v>0</v>
          </cell>
        </row>
        <row r="4782">
          <cell r="P4782">
            <v>0</v>
          </cell>
        </row>
        <row r="4783">
          <cell r="P4783">
            <v>0</v>
          </cell>
        </row>
        <row r="4784">
          <cell r="P4784">
            <v>0</v>
          </cell>
        </row>
        <row r="4785">
          <cell r="P4785">
            <v>0</v>
          </cell>
        </row>
        <row r="4786">
          <cell r="P4786">
            <v>0</v>
          </cell>
        </row>
        <row r="4787">
          <cell r="P4787">
            <v>0</v>
          </cell>
        </row>
        <row r="4788">
          <cell r="P4788">
            <v>0</v>
          </cell>
        </row>
        <row r="4789">
          <cell r="P4789">
            <v>0</v>
          </cell>
        </row>
        <row r="4790">
          <cell r="P4790">
            <v>0</v>
          </cell>
        </row>
        <row r="4791">
          <cell r="P4791">
            <v>0</v>
          </cell>
        </row>
        <row r="4792">
          <cell r="P4792">
            <v>0</v>
          </cell>
        </row>
        <row r="4793">
          <cell r="P4793">
            <v>0</v>
          </cell>
        </row>
        <row r="4794">
          <cell r="P4794">
            <v>0</v>
          </cell>
        </row>
        <row r="4795">
          <cell r="P4795">
            <v>0</v>
          </cell>
        </row>
        <row r="4796">
          <cell r="P4796">
            <v>0</v>
          </cell>
        </row>
        <row r="4797">
          <cell r="P4797">
            <v>0</v>
          </cell>
        </row>
        <row r="4798">
          <cell r="P4798">
            <v>0</v>
          </cell>
        </row>
        <row r="4799">
          <cell r="P4799">
            <v>0</v>
          </cell>
        </row>
        <row r="4800">
          <cell r="P4800">
            <v>0</v>
          </cell>
        </row>
        <row r="4801">
          <cell r="P4801">
            <v>0</v>
          </cell>
        </row>
        <row r="4802">
          <cell r="P4802">
            <v>0</v>
          </cell>
        </row>
        <row r="4803">
          <cell r="P4803">
            <v>0</v>
          </cell>
        </row>
        <row r="4804">
          <cell r="P4804">
            <v>0</v>
          </cell>
        </row>
        <row r="4805">
          <cell r="P4805">
            <v>0</v>
          </cell>
        </row>
        <row r="4806">
          <cell r="P4806">
            <v>0</v>
          </cell>
        </row>
        <row r="4807">
          <cell r="P4807">
            <v>0</v>
          </cell>
        </row>
        <row r="4808">
          <cell r="P4808">
            <v>0</v>
          </cell>
        </row>
        <row r="4809">
          <cell r="P4809">
            <v>0</v>
          </cell>
        </row>
        <row r="4810">
          <cell r="P4810">
            <v>0</v>
          </cell>
        </row>
        <row r="4811">
          <cell r="P4811">
            <v>0</v>
          </cell>
        </row>
        <row r="4812">
          <cell r="P4812">
            <v>0</v>
          </cell>
        </row>
        <row r="4813">
          <cell r="P4813">
            <v>0</v>
          </cell>
        </row>
        <row r="4814">
          <cell r="P4814">
            <v>0</v>
          </cell>
        </row>
        <row r="4815">
          <cell r="P4815">
            <v>0</v>
          </cell>
        </row>
        <row r="4816">
          <cell r="P4816">
            <v>0</v>
          </cell>
        </row>
        <row r="4817">
          <cell r="P4817">
            <v>0</v>
          </cell>
        </row>
        <row r="4818">
          <cell r="P4818">
            <v>0</v>
          </cell>
        </row>
        <row r="4819">
          <cell r="P4819">
            <v>0</v>
          </cell>
        </row>
        <row r="4820">
          <cell r="P4820">
            <v>0</v>
          </cell>
        </row>
        <row r="4821">
          <cell r="P4821">
            <v>0</v>
          </cell>
        </row>
        <row r="4822">
          <cell r="P4822">
            <v>0</v>
          </cell>
        </row>
        <row r="4823">
          <cell r="P4823">
            <v>0</v>
          </cell>
        </row>
        <row r="4824">
          <cell r="P4824">
            <v>0</v>
          </cell>
        </row>
        <row r="4825">
          <cell r="P4825">
            <v>0</v>
          </cell>
        </row>
        <row r="4826">
          <cell r="P4826">
            <v>0</v>
          </cell>
        </row>
        <row r="4827">
          <cell r="P4827">
            <v>0</v>
          </cell>
        </row>
        <row r="4828">
          <cell r="P4828">
            <v>0</v>
          </cell>
        </row>
        <row r="4829">
          <cell r="P4829">
            <v>0</v>
          </cell>
        </row>
        <row r="4830">
          <cell r="P4830">
            <v>0</v>
          </cell>
        </row>
        <row r="4831">
          <cell r="P4831">
            <v>0</v>
          </cell>
        </row>
        <row r="4832">
          <cell r="P4832">
            <v>0</v>
          </cell>
        </row>
        <row r="4833">
          <cell r="P4833">
            <v>0</v>
          </cell>
        </row>
        <row r="4834">
          <cell r="P4834">
            <v>0</v>
          </cell>
        </row>
        <row r="4835">
          <cell r="P4835">
            <v>0</v>
          </cell>
        </row>
        <row r="4836">
          <cell r="P4836">
            <v>0</v>
          </cell>
        </row>
        <row r="4837">
          <cell r="P4837">
            <v>0</v>
          </cell>
        </row>
        <row r="4838">
          <cell r="P4838">
            <v>0</v>
          </cell>
        </row>
        <row r="4839">
          <cell r="P4839">
            <v>0</v>
          </cell>
        </row>
        <row r="4840">
          <cell r="P4840">
            <v>0</v>
          </cell>
        </row>
        <row r="4841">
          <cell r="P4841">
            <v>0</v>
          </cell>
        </row>
        <row r="4842">
          <cell r="P4842">
            <v>0</v>
          </cell>
        </row>
        <row r="4843">
          <cell r="P4843">
            <v>0</v>
          </cell>
        </row>
        <row r="4844">
          <cell r="P4844">
            <v>0</v>
          </cell>
        </row>
        <row r="4845">
          <cell r="P4845">
            <v>0</v>
          </cell>
        </row>
        <row r="4846">
          <cell r="P4846">
            <v>0</v>
          </cell>
        </row>
        <row r="4847">
          <cell r="P4847">
            <v>0</v>
          </cell>
        </row>
        <row r="4848">
          <cell r="P4848">
            <v>0</v>
          </cell>
        </row>
        <row r="4849">
          <cell r="P4849">
            <v>0</v>
          </cell>
        </row>
        <row r="4850">
          <cell r="P4850">
            <v>0</v>
          </cell>
        </row>
        <row r="4851">
          <cell r="P4851">
            <v>0</v>
          </cell>
        </row>
        <row r="4852">
          <cell r="P4852">
            <v>0</v>
          </cell>
        </row>
        <row r="4853">
          <cell r="P4853">
            <v>0</v>
          </cell>
        </row>
        <row r="4854">
          <cell r="P4854">
            <v>0</v>
          </cell>
        </row>
        <row r="4855">
          <cell r="P4855">
            <v>0</v>
          </cell>
        </row>
        <row r="4856">
          <cell r="P4856">
            <v>0</v>
          </cell>
        </row>
        <row r="4857">
          <cell r="P4857">
            <v>0</v>
          </cell>
        </row>
        <row r="4858">
          <cell r="P4858">
            <v>0</v>
          </cell>
        </row>
        <row r="4859">
          <cell r="P4859">
            <v>0</v>
          </cell>
        </row>
        <row r="4860">
          <cell r="P4860">
            <v>0</v>
          </cell>
        </row>
        <row r="4861">
          <cell r="P4861">
            <v>0</v>
          </cell>
        </row>
        <row r="4862">
          <cell r="P4862">
            <v>0</v>
          </cell>
        </row>
        <row r="4863">
          <cell r="P4863">
            <v>0</v>
          </cell>
        </row>
        <row r="4864">
          <cell r="P4864">
            <v>0</v>
          </cell>
        </row>
        <row r="4865">
          <cell r="P4865">
            <v>0</v>
          </cell>
        </row>
        <row r="4866">
          <cell r="P4866">
            <v>0</v>
          </cell>
        </row>
        <row r="4867">
          <cell r="P4867">
            <v>0</v>
          </cell>
        </row>
        <row r="4868">
          <cell r="P4868">
            <v>0</v>
          </cell>
        </row>
        <row r="4869">
          <cell r="P4869">
            <v>0</v>
          </cell>
        </row>
        <row r="4870">
          <cell r="P4870">
            <v>0</v>
          </cell>
        </row>
        <row r="4871">
          <cell r="P4871">
            <v>0</v>
          </cell>
        </row>
        <row r="4872">
          <cell r="P4872">
            <v>0</v>
          </cell>
        </row>
        <row r="4873">
          <cell r="P4873">
            <v>0</v>
          </cell>
        </row>
        <row r="4874">
          <cell r="P4874">
            <v>0</v>
          </cell>
        </row>
        <row r="4875">
          <cell r="P4875">
            <v>0</v>
          </cell>
        </row>
        <row r="4876">
          <cell r="P4876">
            <v>0</v>
          </cell>
        </row>
        <row r="4877">
          <cell r="P4877">
            <v>0</v>
          </cell>
        </row>
        <row r="4878">
          <cell r="P4878">
            <v>0</v>
          </cell>
        </row>
        <row r="4879">
          <cell r="P4879">
            <v>0</v>
          </cell>
        </row>
        <row r="4880">
          <cell r="P4880">
            <v>0</v>
          </cell>
        </row>
        <row r="4881">
          <cell r="P4881">
            <v>0</v>
          </cell>
        </row>
        <row r="4882">
          <cell r="P4882">
            <v>0</v>
          </cell>
        </row>
        <row r="4883">
          <cell r="P4883">
            <v>0</v>
          </cell>
        </row>
        <row r="4884">
          <cell r="P4884">
            <v>0</v>
          </cell>
        </row>
        <row r="4885">
          <cell r="P4885">
            <v>0</v>
          </cell>
        </row>
        <row r="4886">
          <cell r="P4886">
            <v>0</v>
          </cell>
        </row>
        <row r="4887">
          <cell r="P4887">
            <v>0</v>
          </cell>
        </row>
        <row r="4888">
          <cell r="P4888">
            <v>0</v>
          </cell>
        </row>
        <row r="4889">
          <cell r="P4889">
            <v>0</v>
          </cell>
        </row>
        <row r="4890">
          <cell r="P4890">
            <v>0</v>
          </cell>
        </row>
        <row r="4891">
          <cell r="P4891">
            <v>0</v>
          </cell>
        </row>
        <row r="4892">
          <cell r="P4892">
            <v>0</v>
          </cell>
        </row>
        <row r="4893">
          <cell r="P4893">
            <v>0</v>
          </cell>
        </row>
        <row r="4894">
          <cell r="P4894">
            <v>0</v>
          </cell>
        </row>
        <row r="4895">
          <cell r="P4895">
            <v>0</v>
          </cell>
        </row>
        <row r="4896">
          <cell r="P4896">
            <v>0</v>
          </cell>
        </row>
        <row r="4897">
          <cell r="P4897">
            <v>0</v>
          </cell>
        </row>
        <row r="4898">
          <cell r="P4898">
            <v>0</v>
          </cell>
        </row>
        <row r="4899">
          <cell r="P4899">
            <v>0</v>
          </cell>
        </row>
        <row r="4900">
          <cell r="P4900">
            <v>0</v>
          </cell>
        </row>
        <row r="4901">
          <cell r="P4901">
            <v>0</v>
          </cell>
        </row>
        <row r="4902">
          <cell r="P4902">
            <v>0</v>
          </cell>
        </row>
        <row r="4903">
          <cell r="P4903">
            <v>0</v>
          </cell>
        </row>
        <row r="4904">
          <cell r="P4904">
            <v>0</v>
          </cell>
        </row>
        <row r="4905">
          <cell r="P4905">
            <v>0</v>
          </cell>
        </row>
        <row r="4906">
          <cell r="P4906">
            <v>0</v>
          </cell>
        </row>
        <row r="4907">
          <cell r="P4907">
            <v>0</v>
          </cell>
        </row>
        <row r="4908">
          <cell r="P4908">
            <v>0</v>
          </cell>
        </row>
        <row r="4909">
          <cell r="P4909">
            <v>0</v>
          </cell>
        </row>
        <row r="4910">
          <cell r="P4910">
            <v>0</v>
          </cell>
        </row>
        <row r="4911">
          <cell r="P4911">
            <v>0</v>
          </cell>
        </row>
        <row r="4912">
          <cell r="P4912">
            <v>0</v>
          </cell>
        </row>
        <row r="4913">
          <cell r="P4913">
            <v>0</v>
          </cell>
        </row>
        <row r="4914">
          <cell r="P4914">
            <v>0</v>
          </cell>
        </row>
        <row r="4915">
          <cell r="P4915">
            <v>0</v>
          </cell>
        </row>
        <row r="4916">
          <cell r="P4916">
            <v>0</v>
          </cell>
        </row>
        <row r="4917">
          <cell r="P4917">
            <v>0</v>
          </cell>
        </row>
        <row r="4918">
          <cell r="P4918">
            <v>0</v>
          </cell>
        </row>
        <row r="4919">
          <cell r="P4919">
            <v>0</v>
          </cell>
        </row>
        <row r="4920">
          <cell r="P4920">
            <v>0</v>
          </cell>
        </row>
        <row r="4921">
          <cell r="P4921">
            <v>0</v>
          </cell>
        </row>
        <row r="4922">
          <cell r="P4922">
            <v>0</v>
          </cell>
        </row>
        <row r="4923">
          <cell r="P4923">
            <v>0</v>
          </cell>
        </row>
        <row r="4924">
          <cell r="P4924">
            <v>0</v>
          </cell>
        </row>
        <row r="4925">
          <cell r="P4925">
            <v>0</v>
          </cell>
        </row>
        <row r="4926">
          <cell r="P4926">
            <v>0</v>
          </cell>
        </row>
        <row r="4927">
          <cell r="P4927">
            <v>0</v>
          </cell>
        </row>
        <row r="4928">
          <cell r="P4928">
            <v>0</v>
          </cell>
        </row>
        <row r="4929">
          <cell r="P4929">
            <v>0</v>
          </cell>
        </row>
        <row r="4930">
          <cell r="P4930">
            <v>0</v>
          </cell>
        </row>
        <row r="4931">
          <cell r="P4931">
            <v>0</v>
          </cell>
        </row>
        <row r="4932">
          <cell r="P4932">
            <v>0</v>
          </cell>
        </row>
        <row r="4933">
          <cell r="P4933">
            <v>0</v>
          </cell>
        </row>
        <row r="4934">
          <cell r="P4934">
            <v>0</v>
          </cell>
        </row>
        <row r="4935">
          <cell r="P4935">
            <v>0</v>
          </cell>
        </row>
        <row r="4936">
          <cell r="P4936">
            <v>0</v>
          </cell>
        </row>
        <row r="4937">
          <cell r="P4937">
            <v>0</v>
          </cell>
        </row>
        <row r="4938">
          <cell r="P4938">
            <v>0</v>
          </cell>
        </row>
        <row r="4939">
          <cell r="P4939">
            <v>0</v>
          </cell>
        </row>
        <row r="4940">
          <cell r="P4940">
            <v>0</v>
          </cell>
        </row>
        <row r="4941">
          <cell r="P4941">
            <v>0</v>
          </cell>
        </row>
        <row r="4942">
          <cell r="P4942">
            <v>0</v>
          </cell>
        </row>
        <row r="4943">
          <cell r="P4943">
            <v>0</v>
          </cell>
        </row>
        <row r="4944">
          <cell r="P4944">
            <v>0</v>
          </cell>
        </row>
        <row r="4945">
          <cell r="P4945">
            <v>0</v>
          </cell>
        </row>
        <row r="4946">
          <cell r="P4946">
            <v>0</v>
          </cell>
        </row>
        <row r="4947">
          <cell r="P4947">
            <v>0</v>
          </cell>
        </row>
        <row r="4948">
          <cell r="P4948">
            <v>0</v>
          </cell>
        </row>
        <row r="4949">
          <cell r="P4949">
            <v>0</v>
          </cell>
        </row>
        <row r="4950">
          <cell r="P4950">
            <v>0</v>
          </cell>
        </row>
        <row r="4951">
          <cell r="P4951">
            <v>0</v>
          </cell>
        </row>
        <row r="4952">
          <cell r="P4952">
            <v>0</v>
          </cell>
        </row>
        <row r="4953">
          <cell r="P4953">
            <v>0</v>
          </cell>
        </row>
        <row r="4954">
          <cell r="P4954">
            <v>0</v>
          </cell>
        </row>
        <row r="4955">
          <cell r="P4955">
            <v>0</v>
          </cell>
        </row>
        <row r="4956">
          <cell r="P4956">
            <v>0</v>
          </cell>
        </row>
        <row r="4957">
          <cell r="P4957">
            <v>0</v>
          </cell>
        </row>
        <row r="4958">
          <cell r="P4958">
            <v>0</v>
          </cell>
        </row>
        <row r="4959">
          <cell r="P4959">
            <v>0</v>
          </cell>
        </row>
        <row r="4960">
          <cell r="P4960">
            <v>0</v>
          </cell>
        </row>
        <row r="4961">
          <cell r="P4961">
            <v>0</v>
          </cell>
        </row>
        <row r="4962">
          <cell r="P4962">
            <v>0</v>
          </cell>
        </row>
        <row r="4963">
          <cell r="P4963">
            <v>0</v>
          </cell>
        </row>
        <row r="4964">
          <cell r="P4964">
            <v>0</v>
          </cell>
        </row>
        <row r="4965">
          <cell r="P4965">
            <v>0</v>
          </cell>
        </row>
        <row r="4966">
          <cell r="P4966">
            <v>0</v>
          </cell>
        </row>
        <row r="4967">
          <cell r="P4967">
            <v>0</v>
          </cell>
        </row>
        <row r="4968">
          <cell r="P4968">
            <v>0</v>
          </cell>
        </row>
        <row r="4969">
          <cell r="P4969">
            <v>0</v>
          </cell>
        </row>
        <row r="4970">
          <cell r="P4970">
            <v>0</v>
          </cell>
        </row>
        <row r="4971">
          <cell r="P4971">
            <v>0</v>
          </cell>
        </row>
        <row r="4972">
          <cell r="P4972">
            <v>0</v>
          </cell>
        </row>
        <row r="4973">
          <cell r="P4973">
            <v>0</v>
          </cell>
        </row>
        <row r="4974">
          <cell r="P4974">
            <v>0</v>
          </cell>
        </row>
        <row r="4975">
          <cell r="P4975">
            <v>0</v>
          </cell>
        </row>
        <row r="4976">
          <cell r="P4976">
            <v>0</v>
          </cell>
        </row>
        <row r="4977">
          <cell r="P4977">
            <v>0</v>
          </cell>
        </row>
        <row r="4978">
          <cell r="P4978">
            <v>0</v>
          </cell>
        </row>
        <row r="4979">
          <cell r="P4979">
            <v>0</v>
          </cell>
        </row>
        <row r="4980">
          <cell r="P4980">
            <v>0</v>
          </cell>
        </row>
        <row r="4981">
          <cell r="P4981">
            <v>0</v>
          </cell>
        </row>
        <row r="4982">
          <cell r="P4982">
            <v>0</v>
          </cell>
        </row>
        <row r="4983">
          <cell r="P4983">
            <v>0</v>
          </cell>
        </row>
        <row r="4984">
          <cell r="P4984">
            <v>0</v>
          </cell>
        </row>
        <row r="4985">
          <cell r="P4985">
            <v>0</v>
          </cell>
        </row>
        <row r="4986">
          <cell r="P4986">
            <v>0</v>
          </cell>
        </row>
        <row r="4987">
          <cell r="P4987">
            <v>0</v>
          </cell>
        </row>
        <row r="4988">
          <cell r="P4988">
            <v>0</v>
          </cell>
        </row>
        <row r="4989">
          <cell r="P4989">
            <v>0</v>
          </cell>
        </row>
        <row r="4990">
          <cell r="P4990">
            <v>0</v>
          </cell>
        </row>
        <row r="4991">
          <cell r="P4991">
            <v>0</v>
          </cell>
        </row>
        <row r="4992">
          <cell r="P4992">
            <v>0</v>
          </cell>
        </row>
        <row r="4993">
          <cell r="P4993">
            <v>0</v>
          </cell>
        </row>
        <row r="4994">
          <cell r="P4994">
            <v>0</v>
          </cell>
        </row>
        <row r="4995">
          <cell r="P4995">
            <v>0</v>
          </cell>
        </row>
        <row r="4996">
          <cell r="P4996">
            <v>0</v>
          </cell>
        </row>
        <row r="4997">
          <cell r="P4997">
            <v>0</v>
          </cell>
        </row>
        <row r="4998">
          <cell r="P4998">
            <v>0</v>
          </cell>
        </row>
        <row r="4999">
          <cell r="P4999">
            <v>0</v>
          </cell>
        </row>
        <row r="5000">
          <cell r="P5000">
            <v>0</v>
          </cell>
        </row>
        <row r="5001">
          <cell r="P5001">
            <v>0</v>
          </cell>
        </row>
        <row r="5002">
          <cell r="P5002">
            <v>0</v>
          </cell>
        </row>
        <row r="5003">
          <cell r="P5003">
            <v>0</v>
          </cell>
        </row>
        <row r="5004">
          <cell r="P5004">
            <v>0</v>
          </cell>
        </row>
        <row r="5005">
          <cell r="P5005">
            <v>0</v>
          </cell>
        </row>
        <row r="5006">
          <cell r="P5006">
            <v>0</v>
          </cell>
        </row>
        <row r="5007">
          <cell r="P5007">
            <v>0</v>
          </cell>
        </row>
        <row r="5008">
          <cell r="P5008">
            <v>0</v>
          </cell>
        </row>
        <row r="5009">
          <cell r="P5009">
            <v>0</v>
          </cell>
        </row>
        <row r="5010">
          <cell r="P5010">
            <v>0</v>
          </cell>
        </row>
        <row r="5011">
          <cell r="P5011">
            <v>0</v>
          </cell>
        </row>
        <row r="5012">
          <cell r="P5012">
            <v>0</v>
          </cell>
        </row>
        <row r="5013">
          <cell r="P5013">
            <v>0</v>
          </cell>
        </row>
        <row r="5014">
          <cell r="P5014">
            <v>0</v>
          </cell>
        </row>
        <row r="5015">
          <cell r="P5015">
            <v>0</v>
          </cell>
        </row>
        <row r="5016">
          <cell r="P5016">
            <v>0</v>
          </cell>
        </row>
        <row r="5017">
          <cell r="P5017">
            <v>0</v>
          </cell>
        </row>
        <row r="5018">
          <cell r="P5018">
            <v>0</v>
          </cell>
        </row>
        <row r="5019">
          <cell r="P5019">
            <v>0</v>
          </cell>
        </row>
        <row r="5020">
          <cell r="P5020">
            <v>0</v>
          </cell>
        </row>
        <row r="5021">
          <cell r="P5021">
            <v>0</v>
          </cell>
        </row>
        <row r="5022">
          <cell r="P5022">
            <v>0</v>
          </cell>
        </row>
        <row r="5023">
          <cell r="P5023">
            <v>0</v>
          </cell>
        </row>
        <row r="5024">
          <cell r="P5024">
            <v>0</v>
          </cell>
        </row>
        <row r="5025">
          <cell r="P5025">
            <v>0</v>
          </cell>
        </row>
        <row r="5026">
          <cell r="P5026">
            <v>0</v>
          </cell>
        </row>
        <row r="5027">
          <cell r="P5027">
            <v>0</v>
          </cell>
        </row>
        <row r="5028">
          <cell r="P5028">
            <v>0</v>
          </cell>
        </row>
        <row r="5029">
          <cell r="P5029">
            <v>0</v>
          </cell>
        </row>
        <row r="5030">
          <cell r="P5030">
            <v>0</v>
          </cell>
        </row>
        <row r="5031">
          <cell r="P5031">
            <v>0</v>
          </cell>
        </row>
        <row r="5032">
          <cell r="P5032">
            <v>0</v>
          </cell>
        </row>
        <row r="5033">
          <cell r="P5033">
            <v>0</v>
          </cell>
        </row>
        <row r="5034">
          <cell r="P5034">
            <v>0</v>
          </cell>
        </row>
        <row r="5035">
          <cell r="P5035">
            <v>0</v>
          </cell>
        </row>
        <row r="5036">
          <cell r="P5036">
            <v>0</v>
          </cell>
        </row>
        <row r="5037">
          <cell r="P5037">
            <v>0</v>
          </cell>
        </row>
        <row r="5038">
          <cell r="P5038">
            <v>0</v>
          </cell>
        </row>
        <row r="5039">
          <cell r="P5039">
            <v>0</v>
          </cell>
        </row>
        <row r="5040">
          <cell r="P5040">
            <v>0</v>
          </cell>
        </row>
        <row r="5041">
          <cell r="P5041">
            <v>0</v>
          </cell>
        </row>
        <row r="5042">
          <cell r="P5042">
            <v>0</v>
          </cell>
        </row>
        <row r="5043">
          <cell r="P5043">
            <v>0</v>
          </cell>
        </row>
        <row r="5044">
          <cell r="P5044">
            <v>0</v>
          </cell>
        </row>
        <row r="5045">
          <cell r="P5045">
            <v>0</v>
          </cell>
        </row>
        <row r="5046">
          <cell r="P5046">
            <v>0</v>
          </cell>
        </row>
        <row r="5047">
          <cell r="P5047">
            <v>0</v>
          </cell>
        </row>
        <row r="5048">
          <cell r="P5048">
            <v>0</v>
          </cell>
        </row>
        <row r="5049">
          <cell r="P5049">
            <v>0</v>
          </cell>
        </row>
        <row r="5050">
          <cell r="P5050">
            <v>0</v>
          </cell>
        </row>
        <row r="5051">
          <cell r="P5051">
            <v>0</v>
          </cell>
        </row>
        <row r="5052">
          <cell r="P5052">
            <v>0</v>
          </cell>
        </row>
        <row r="5053">
          <cell r="P5053">
            <v>0</v>
          </cell>
        </row>
        <row r="5054">
          <cell r="P5054">
            <v>0</v>
          </cell>
        </row>
        <row r="5055">
          <cell r="P5055">
            <v>0</v>
          </cell>
        </row>
        <row r="5056">
          <cell r="P5056">
            <v>0</v>
          </cell>
        </row>
        <row r="5057">
          <cell r="P5057">
            <v>0</v>
          </cell>
        </row>
        <row r="5058">
          <cell r="P5058">
            <v>0</v>
          </cell>
        </row>
        <row r="5059">
          <cell r="P5059">
            <v>0</v>
          </cell>
        </row>
        <row r="5060">
          <cell r="P5060">
            <v>0</v>
          </cell>
        </row>
        <row r="5061">
          <cell r="P5061">
            <v>0</v>
          </cell>
        </row>
        <row r="5062">
          <cell r="P5062">
            <v>0</v>
          </cell>
        </row>
        <row r="5063">
          <cell r="P5063">
            <v>0</v>
          </cell>
        </row>
        <row r="5064">
          <cell r="P5064">
            <v>0</v>
          </cell>
        </row>
        <row r="5065">
          <cell r="P5065">
            <v>0</v>
          </cell>
        </row>
        <row r="5066">
          <cell r="P5066">
            <v>0</v>
          </cell>
        </row>
        <row r="5067">
          <cell r="P5067">
            <v>0</v>
          </cell>
        </row>
        <row r="5068">
          <cell r="P5068">
            <v>0</v>
          </cell>
        </row>
        <row r="5069">
          <cell r="P5069">
            <v>0</v>
          </cell>
        </row>
        <row r="5070">
          <cell r="P5070">
            <v>0</v>
          </cell>
        </row>
        <row r="5071">
          <cell r="P5071">
            <v>0</v>
          </cell>
        </row>
        <row r="5072">
          <cell r="P5072">
            <v>0</v>
          </cell>
        </row>
        <row r="5073">
          <cell r="P5073">
            <v>0</v>
          </cell>
        </row>
        <row r="5074">
          <cell r="P5074">
            <v>0</v>
          </cell>
        </row>
        <row r="5075">
          <cell r="P5075">
            <v>0</v>
          </cell>
        </row>
        <row r="5076">
          <cell r="P5076">
            <v>0</v>
          </cell>
        </row>
        <row r="5077">
          <cell r="P5077">
            <v>0</v>
          </cell>
        </row>
        <row r="5078">
          <cell r="P5078">
            <v>0</v>
          </cell>
        </row>
        <row r="5079">
          <cell r="P5079">
            <v>0</v>
          </cell>
        </row>
        <row r="5080">
          <cell r="P5080">
            <v>0</v>
          </cell>
        </row>
        <row r="5081">
          <cell r="P5081">
            <v>0</v>
          </cell>
        </row>
        <row r="5082">
          <cell r="P5082">
            <v>0</v>
          </cell>
        </row>
        <row r="5083">
          <cell r="P5083">
            <v>0</v>
          </cell>
        </row>
        <row r="5084">
          <cell r="P5084">
            <v>0</v>
          </cell>
        </row>
        <row r="5085">
          <cell r="P5085">
            <v>0</v>
          </cell>
        </row>
        <row r="5086">
          <cell r="P5086">
            <v>0</v>
          </cell>
        </row>
        <row r="5087">
          <cell r="P5087">
            <v>0</v>
          </cell>
        </row>
        <row r="5088">
          <cell r="P5088">
            <v>0</v>
          </cell>
        </row>
        <row r="5089">
          <cell r="P5089">
            <v>0</v>
          </cell>
        </row>
        <row r="5090">
          <cell r="P5090">
            <v>0</v>
          </cell>
        </row>
        <row r="5091">
          <cell r="P5091">
            <v>0</v>
          </cell>
        </row>
        <row r="5092">
          <cell r="P5092">
            <v>0</v>
          </cell>
        </row>
        <row r="5093">
          <cell r="P5093">
            <v>0</v>
          </cell>
        </row>
        <row r="5094">
          <cell r="P5094">
            <v>0</v>
          </cell>
        </row>
        <row r="5095">
          <cell r="P5095">
            <v>0</v>
          </cell>
        </row>
        <row r="5096">
          <cell r="P5096">
            <v>0</v>
          </cell>
        </row>
        <row r="5097">
          <cell r="P5097">
            <v>0</v>
          </cell>
        </row>
        <row r="5098">
          <cell r="P5098">
            <v>0</v>
          </cell>
        </row>
        <row r="5099">
          <cell r="P5099">
            <v>0</v>
          </cell>
        </row>
        <row r="5100">
          <cell r="P5100">
            <v>0</v>
          </cell>
        </row>
        <row r="5101">
          <cell r="P5101">
            <v>0</v>
          </cell>
        </row>
        <row r="5102">
          <cell r="P5102">
            <v>0</v>
          </cell>
        </row>
        <row r="5103">
          <cell r="P5103">
            <v>0</v>
          </cell>
        </row>
        <row r="5104">
          <cell r="P5104">
            <v>0</v>
          </cell>
        </row>
        <row r="5105">
          <cell r="P5105">
            <v>0</v>
          </cell>
        </row>
        <row r="5106">
          <cell r="P5106">
            <v>0</v>
          </cell>
        </row>
        <row r="5107">
          <cell r="P5107">
            <v>0</v>
          </cell>
        </row>
        <row r="5108">
          <cell r="P5108">
            <v>0</v>
          </cell>
        </row>
        <row r="5109">
          <cell r="P5109">
            <v>0</v>
          </cell>
        </row>
        <row r="5110">
          <cell r="P5110">
            <v>0</v>
          </cell>
        </row>
        <row r="5111">
          <cell r="P5111">
            <v>0</v>
          </cell>
        </row>
        <row r="5112">
          <cell r="P5112">
            <v>0</v>
          </cell>
        </row>
        <row r="5113">
          <cell r="P5113">
            <v>0</v>
          </cell>
        </row>
        <row r="5114">
          <cell r="P5114">
            <v>0</v>
          </cell>
        </row>
        <row r="5115">
          <cell r="P5115">
            <v>0</v>
          </cell>
        </row>
        <row r="5116">
          <cell r="P5116">
            <v>0</v>
          </cell>
        </row>
        <row r="5117">
          <cell r="P5117">
            <v>0</v>
          </cell>
        </row>
        <row r="5118">
          <cell r="P5118">
            <v>0</v>
          </cell>
        </row>
        <row r="5119">
          <cell r="P5119">
            <v>0</v>
          </cell>
        </row>
        <row r="5120">
          <cell r="P5120">
            <v>0</v>
          </cell>
        </row>
        <row r="5121">
          <cell r="P5121">
            <v>0</v>
          </cell>
        </row>
        <row r="5122">
          <cell r="P5122">
            <v>0</v>
          </cell>
        </row>
        <row r="5123">
          <cell r="P5123">
            <v>0</v>
          </cell>
        </row>
        <row r="5124">
          <cell r="P5124">
            <v>0</v>
          </cell>
        </row>
        <row r="5125">
          <cell r="P5125">
            <v>0</v>
          </cell>
        </row>
        <row r="5126">
          <cell r="P5126">
            <v>0</v>
          </cell>
        </row>
        <row r="5127">
          <cell r="P5127">
            <v>0</v>
          </cell>
        </row>
        <row r="5128">
          <cell r="P5128">
            <v>0</v>
          </cell>
        </row>
        <row r="5129">
          <cell r="P5129">
            <v>0</v>
          </cell>
        </row>
        <row r="5130">
          <cell r="P5130">
            <v>0</v>
          </cell>
        </row>
        <row r="5131">
          <cell r="P5131">
            <v>0</v>
          </cell>
        </row>
        <row r="5132">
          <cell r="P5132">
            <v>0</v>
          </cell>
        </row>
        <row r="5133">
          <cell r="P5133">
            <v>0</v>
          </cell>
        </row>
        <row r="5134">
          <cell r="P5134">
            <v>0</v>
          </cell>
        </row>
        <row r="5135">
          <cell r="P5135">
            <v>0</v>
          </cell>
        </row>
        <row r="5136">
          <cell r="P5136">
            <v>0</v>
          </cell>
        </row>
        <row r="5137">
          <cell r="P5137">
            <v>0</v>
          </cell>
        </row>
        <row r="5138">
          <cell r="P5138">
            <v>0</v>
          </cell>
        </row>
        <row r="5139">
          <cell r="P5139">
            <v>0</v>
          </cell>
        </row>
        <row r="5140">
          <cell r="P5140">
            <v>0</v>
          </cell>
        </row>
        <row r="5141">
          <cell r="P5141">
            <v>0</v>
          </cell>
        </row>
        <row r="5142">
          <cell r="P5142">
            <v>0</v>
          </cell>
        </row>
        <row r="5143">
          <cell r="P5143">
            <v>0</v>
          </cell>
        </row>
        <row r="5144">
          <cell r="P5144">
            <v>0</v>
          </cell>
        </row>
        <row r="5145">
          <cell r="P5145">
            <v>0</v>
          </cell>
        </row>
        <row r="5146">
          <cell r="P5146">
            <v>0</v>
          </cell>
        </row>
        <row r="5147">
          <cell r="P5147">
            <v>0</v>
          </cell>
        </row>
        <row r="5148">
          <cell r="P5148">
            <v>0</v>
          </cell>
        </row>
        <row r="5149">
          <cell r="P5149">
            <v>0</v>
          </cell>
        </row>
        <row r="5150">
          <cell r="P5150">
            <v>0</v>
          </cell>
        </row>
        <row r="5151">
          <cell r="P5151">
            <v>0</v>
          </cell>
        </row>
        <row r="5152">
          <cell r="P5152">
            <v>0</v>
          </cell>
        </row>
        <row r="5153">
          <cell r="P5153">
            <v>0</v>
          </cell>
        </row>
        <row r="5154">
          <cell r="P5154">
            <v>0</v>
          </cell>
        </row>
        <row r="5155">
          <cell r="P5155">
            <v>0</v>
          </cell>
        </row>
        <row r="5156">
          <cell r="P5156">
            <v>0</v>
          </cell>
        </row>
        <row r="5157">
          <cell r="P5157">
            <v>0</v>
          </cell>
        </row>
        <row r="5158">
          <cell r="P5158">
            <v>0</v>
          </cell>
        </row>
        <row r="5159">
          <cell r="P5159">
            <v>0</v>
          </cell>
        </row>
        <row r="5160">
          <cell r="P5160">
            <v>0</v>
          </cell>
        </row>
        <row r="5161">
          <cell r="P5161">
            <v>0</v>
          </cell>
        </row>
        <row r="5162">
          <cell r="P5162">
            <v>0</v>
          </cell>
        </row>
        <row r="5163">
          <cell r="P5163">
            <v>0</v>
          </cell>
        </row>
        <row r="5164">
          <cell r="P5164">
            <v>0</v>
          </cell>
        </row>
        <row r="5165">
          <cell r="P5165">
            <v>0</v>
          </cell>
        </row>
        <row r="5166">
          <cell r="P5166">
            <v>0</v>
          </cell>
        </row>
        <row r="5167">
          <cell r="P5167">
            <v>0</v>
          </cell>
        </row>
        <row r="5168">
          <cell r="P5168">
            <v>0</v>
          </cell>
        </row>
        <row r="5169">
          <cell r="P5169">
            <v>0</v>
          </cell>
        </row>
        <row r="5170">
          <cell r="P5170">
            <v>0</v>
          </cell>
        </row>
        <row r="5171">
          <cell r="P5171">
            <v>0</v>
          </cell>
        </row>
        <row r="5172">
          <cell r="P5172">
            <v>0</v>
          </cell>
        </row>
        <row r="5173">
          <cell r="P5173">
            <v>0</v>
          </cell>
        </row>
        <row r="5174">
          <cell r="P5174">
            <v>0</v>
          </cell>
        </row>
        <row r="5175">
          <cell r="P5175">
            <v>0</v>
          </cell>
        </row>
        <row r="5176">
          <cell r="P5176">
            <v>0</v>
          </cell>
        </row>
        <row r="5177">
          <cell r="P5177">
            <v>0</v>
          </cell>
        </row>
        <row r="5178">
          <cell r="P5178">
            <v>0</v>
          </cell>
        </row>
        <row r="5179">
          <cell r="P5179">
            <v>0</v>
          </cell>
        </row>
        <row r="5180">
          <cell r="P5180">
            <v>0</v>
          </cell>
        </row>
        <row r="5181">
          <cell r="P5181">
            <v>0</v>
          </cell>
        </row>
        <row r="5182">
          <cell r="P5182">
            <v>0</v>
          </cell>
        </row>
        <row r="5183">
          <cell r="P5183">
            <v>0</v>
          </cell>
        </row>
        <row r="5184">
          <cell r="P5184">
            <v>0</v>
          </cell>
        </row>
        <row r="5185">
          <cell r="P5185">
            <v>0</v>
          </cell>
        </row>
        <row r="5186">
          <cell r="P5186">
            <v>0</v>
          </cell>
        </row>
        <row r="5187">
          <cell r="P5187">
            <v>0</v>
          </cell>
        </row>
        <row r="5188">
          <cell r="P5188">
            <v>0</v>
          </cell>
        </row>
        <row r="5189">
          <cell r="P5189">
            <v>0</v>
          </cell>
        </row>
        <row r="5190">
          <cell r="P5190">
            <v>0</v>
          </cell>
        </row>
        <row r="5191">
          <cell r="P5191">
            <v>0</v>
          </cell>
        </row>
        <row r="5192">
          <cell r="P5192">
            <v>0</v>
          </cell>
        </row>
        <row r="5193">
          <cell r="P5193">
            <v>0</v>
          </cell>
        </row>
        <row r="5194">
          <cell r="P5194">
            <v>0</v>
          </cell>
        </row>
        <row r="5195">
          <cell r="P5195">
            <v>0</v>
          </cell>
        </row>
        <row r="5196">
          <cell r="P5196">
            <v>0</v>
          </cell>
        </row>
        <row r="5197">
          <cell r="P5197">
            <v>0</v>
          </cell>
        </row>
        <row r="5198">
          <cell r="P5198">
            <v>0</v>
          </cell>
        </row>
        <row r="5199">
          <cell r="P5199">
            <v>0</v>
          </cell>
        </row>
        <row r="5200">
          <cell r="P5200">
            <v>0</v>
          </cell>
        </row>
        <row r="5201">
          <cell r="P5201">
            <v>0</v>
          </cell>
        </row>
        <row r="5202">
          <cell r="P5202">
            <v>0</v>
          </cell>
        </row>
        <row r="5203">
          <cell r="P5203">
            <v>0</v>
          </cell>
        </row>
        <row r="5204">
          <cell r="P5204">
            <v>0</v>
          </cell>
        </row>
        <row r="5205">
          <cell r="P5205">
            <v>0</v>
          </cell>
        </row>
        <row r="5206">
          <cell r="P5206">
            <v>0</v>
          </cell>
        </row>
        <row r="5207">
          <cell r="P5207">
            <v>0</v>
          </cell>
        </row>
        <row r="5208">
          <cell r="P5208">
            <v>0</v>
          </cell>
        </row>
        <row r="5209">
          <cell r="P5209">
            <v>0</v>
          </cell>
        </row>
        <row r="5210">
          <cell r="P5210">
            <v>0</v>
          </cell>
        </row>
        <row r="5211">
          <cell r="P5211">
            <v>0</v>
          </cell>
        </row>
        <row r="5212">
          <cell r="P5212">
            <v>0</v>
          </cell>
        </row>
        <row r="5213">
          <cell r="P5213">
            <v>0</v>
          </cell>
        </row>
        <row r="5214">
          <cell r="P5214">
            <v>0</v>
          </cell>
        </row>
        <row r="5215">
          <cell r="P5215">
            <v>0</v>
          </cell>
        </row>
        <row r="5216">
          <cell r="P5216">
            <v>0</v>
          </cell>
        </row>
        <row r="5217">
          <cell r="P5217">
            <v>0</v>
          </cell>
        </row>
        <row r="5218">
          <cell r="P5218">
            <v>0</v>
          </cell>
        </row>
        <row r="5219">
          <cell r="P5219">
            <v>0</v>
          </cell>
        </row>
        <row r="5220">
          <cell r="P5220">
            <v>0</v>
          </cell>
        </row>
        <row r="5221">
          <cell r="P5221">
            <v>0</v>
          </cell>
        </row>
        <row r="5222">
          <cell r="P5222">
            <v>0</v>
          </cell>
        </row>
        <row r="5223">
          <cell r="P5223">
            <v>0</v>
          </cell>
        </row>
        <row r="5224">
          <cell r="P5224">
            <v>0</v>
          </cell>
        </row>
        <row r="5225">
          <cell r="P5225">
            <v>0</v>
          </cell>
        </row>
        <row r="5226">
          <cell r="P5226">
            <v>0</v>
          </cell>
        </row>
        <row r="5227">
          <cell r="P5227">
            <v>0</v>
          </cell>
        </row>
        <row r="5228">
          <cell r="P5228">
            <v>0</v>
          </cell>
        </row>
        <row r="5229">
          <cell r="P5229">
            <v>0</v>
          </cell>
        </row>
        <row r="5230">
          <cell r="P5230">
            <v>0</v>
          </cell>
        </row>
        <row r="5231">
          <cell r="P5231">
            <v>0</v>
          </cell>
        </row>
        <row r="5232">
          <cell r="P5232">
            <v>0</v>
          </cell>
        </row>
        <row r="5233">
          <cell r="P5233">
            <v>0</v>
          </cell>
        </row>
        <row r="5234">
          <cell r="P5234">
            <v>0</v>
          </cell>
        </row>
        <row r="5235">
          <cell r="P5235">
            <v>0</v>
          </cell>
        </row>
        <row r="5236">
          <cell r="P5236">
            <v>0</v>
          </cell>
        </row>
        <row r="5237">
          <cell r="P5237">
            <v>0</v>
          </cell>
        </row>
        <row r="5238">
          <cell r="P5238">
            <v>0</v>
          </cell>
        </row>
        <row r="5239">
          <cell r="P5239">
            <v>0</v>
          </cell>
        </row>
        <row r="5240">
          <cell r="P5240">
            <v>0</v>
          </cell>
        </row>
        <row r="5241">
          <cell r="P5241">
            <v>0</v>
          </cell>
        </row>
        <row r="5242">
          <cell r="P5242">
            <v>0</v>
          </cell>
        </row>
        <row r="5243">
          <cell r="P5243">
            <v>0</v>
          </cell>
        </row>
        <row r="5244">
          <cell r="P5244">
            <v>0</v>
          </cell>
        </row>
        <row r="5245">
          <cell r="P5245">
            <v>0</v>
          </cell>
        </row>
        <row r="5246">
          <cell r="P5246">
            <v>0</v>
          </cell>
        </row>
        <row r="5247">
          <cell r="P5247">
            <v>0</v>
          </cell>
        </row>
        <row r="5248">
          <cell r="P5248">
            <v>0</v>
          </cell>
        </row>
        <row r="5249">
          <cell r="P5249">
            <v>0</v>
          </cell>
        </row>
        <row r="5250">
          <cell r="P5250">
            <v>0</v>
          </cell>
        </row>
        <row r="5251">
          <cell r="P5251">
            <v>0</v>
          </cell>
        </row>
        <row r="5252">
          <cell r="P5252">
            <v>0</v>
          </cell>
        </row>
        <row r="5253">
          <cell r="P5253">
            <v>0</v>
          </cell>
        </row>
        <row r="5254">
          <cell r="P5254">
            <v>0</v>
          </cell>
        </row>
        <row r="5255">
          <cell r="P5255">
            <v>0</v>
          </cell>
        </row>
        <row r="5256">
          <cell r="P5256">
            <v>0</v>
          </cell>
        </row>
        <row r="5257">
          <cell r="P5257">
            <v>0</v>
          </cell>
        </row>
        <row r="5258">
          <cell r="P5258">
            <v>0</v>
          </cell>
        </row>
        <row r="5259">
          <cell r="P5259">
            <v>0</v>
          </cell>
        </row>
        <row r="5260">
          <cell r="P5260">
            <v>0</v>
          </cell>
        </row>
        <row r="5261">
          <cell r="P5261">
            <v>0</v>
          </cell>
        </row>
        <row r="5262">
          <cell r="P5262">
            <v>0</v>
          </cell>
        </row>
        <row r="5263">
          <cell r="P5263">
            <v>0</v>
          </cell>
        </row>
        <row r="5264">
          <cell r="P5264">
            <v>0</v>
          </cell>
        </row>
        <row r="5265">
          <cell r="P5265">
            <v>0</v>
          </cell>
        </row>
        <row r="5266">
          <cell r="P5266">
            <v>0</v>
          </cell>
        </row>
        <row r="5267">
          <cell r="P5267">
            <v>0</v>
          </cell>
        </row>
        <row r="5268">
          <cell r="P5268">
            <v>0</v>
          </cell>
        </row>
        <row r="5269">
          <cell r="P5269">
            <v>0</v>
          </cell>
        </row>
        <row r="5270">
          <cell r="P5270">
            <v>0</v>
          </cell>
        </row>
        <row r="5271">
          <cell r="P5271">
            <v>0</v>
          </cell>
        </row>
        <row r="5272">
          <cell r="P5272">
            <v>0</v>
          </cell>
        </row>
        <row r="5273">
          <cell r="P5273">
            <v>0</v>
          </cell>
        </row>
        <row r="5274">
          <cell r="P5274">
            <v>0</v>
          </cell>
        </row>
        <row r="5275">
          <cell r="P5275">
            <v>0</v>
          </cell>
        </row>
        <row r="5276">
          <cell r="P5276">
            <v>0</v>
          </cell>
        </row>
        <row r="5277">
          <cell r="P5277">
            <v>0</v>
          </cell>
        </row>
        <row r="5278">
          <cell r="P5278">
            <v>0</v>
          </cell>
        </row>
        <row r="5279">
          <cell r="P5279">
            <v>0</v>
          </cell>
        </row>
        <row r="5280">
          <cell r="P5280">
            <v>0</v>
          </cell>
        </row>
        <row r="5281">
          <cell r="P5281">
            <v>0</v>
          </cell>
        </row>
        <row r="5282">
          <cell r="P5282">
            <v>0</v>
          </cell>
        </row>
        <row r="5283">
          <cell r="P5283">
            <v>0</v>
          </cell>
        </row>
        <row r="5284">
          <cell r="P5284">
            <v>0</v>
          </cell>
        </row>
        <row r="5285">
          <cell r="P5285">
            <v>0</v>
          </cell>
        </row>
        <row r="5286">
          <cell r="P5286">
            <v>0</v>
          </cell>
        </row>
        <row r="5287">
          <cell r="P5287">
            <v>0</v>
          </cell>
        </row>
        <row r="5288">
          <cell r="P5288">
            <v>0</v>
          </cell>
        </row>
        <row r="5289">
          <cell r="P5289">
            <v>0</v>
          </cell>
        </row>
        <row r="5290">
          <cell r="P5290">
            <v>0</v>
          </cell>
        </row>
        <row r="5291">
          <cell r="P5291">
            <v>0</v>
          </cell>
        </row>
        <row r="5292">
          <cell r="P5292">
            <v>0</v>
          </cell>
        </row>
        <row r="5293">
          <cell r="P5293">
            <v>0</v>
          </cell>
        </row>
        <row r="5294">
          <cell r="P5294">
            <v>0</v>
          </cell>
        </row>
        <row r="5295">
          <cell r="P5295">
            <v>0</v>
          </cell>
        </row>
        <row r="5296">
          <cell r="P5296">
            <v>0</v>
          </cell>
        </row>
        <row r="5297">
          <cell r="P5297">
            <v>0</v>
          </cell>
        </row>
        <row r="5298">
          <cell r="P5298">
            <v>0</v>
          </cell>
        </row>
        <row r="5299">
          <cell r="P5299">
            <v>0</v>
          </cell>
        </row>
        <row r="5300">
          <cell r="P5300">
            <v>0</v>
          </cell>
        </row>
        <row r="5301">
          <cell r="P5301">
            <v>0</v>
          </cell>
        </row>
        <row r="5302">
          <cell r="P5302">
            <v>0</v>
          </cell>
        </row>
        <row r="5303">
          <cell r="P5303">
            <v>0</v>
          </cell>
        </row>
        <row r="5304">
          <cell r="P5304">
            <v>0</v>
          </cell>
        </row>
        <row r="5305">
          <cell r="P5305">
            <v>0</v>
          </cell>
        </row>
        <row r="5306">
          <cell r="P5306">
            <v>0</v>
          </cell>
        </row>
        <row r="5307">
          <cell r="P5307">
            <v>0</v>
          </cell>
        </row>
        <row r="5308">
          <cell r="P5308">
            <v>0</v>
          </cell>
        </row>
        <row r="5309">
          <cell r="P5309">
            <v>0</v>
          </cell>
        </row>
        <row r="5310">
          <cell r="P5310">
            <v>0</v>
          </cell>
        </row>
        <row r="5311">
          <cell r="P5311">
            <v>0</v>
          </cell>
        </row>
        <row r="5312">
          <cell r="P5312">
            <v>0</v>
          </cell>
        </row>
        <row r="5313">
          <cell r="P5313">
            <v>0</v>
          </cell>
        </row>
        <row r="5314">
          <cell r="P5314">
            <v>0</v>
          </cell>
        </row>
        <row r="5315">
          <cell r="P5315">
            <v>0</v>
          </cell>
        </row>
        <row r="5316">
          <cell r="P5316">
            <v>0</v>
          </cell>
        </row>
        <row r="5317">
          <cell r="P5317">
            <v>0</v>
          </cell>
        </row>
        <row r="5318">
          <cell r="P5318">
            <v>0</v>
          </cell>
        </row>
        <row r="5319">
          <cell r="P5319">
            <v>0</v>
          </cell>
        </row>
        <row r="5320">
          <cell r="P5320">
            <v>0</v>
          </cell>
        </row>
        <row r="5321">
          <cell r="P5321">
            <v>0</v>
          </cell>
        </row>
        <row r="5322">
          <cell r="P5322">
            <v>0</v>
          </cell>
        </row>
        <row r="5323">
          <cell r="P5323">
            <v>0</v>
          </cell>
        </row>
        <row r="5324">
          <cell r="P5324">
            <v>0</v>
          </cell>
        </row>
        <row r="5325">
          <cell r="P5325">
            <v>0</v>
          </cell>
        </row>
        <row r="5326">
          <cell r="P5326">
            <v>0</v>
          </cell>
        </row>
        <row r="5327">
          <cell r="P5327">
            <v>0</v>
          </cell>
        </row>
        <row r="5328">
          <cell r="P5328">
            <v>0</v>
          </cell>
        </row>
        <row r="5329">
          <cell r="P5329">
            <v>0</v>
          </cell>
        </row>
        <row r="5330">
          <cell r="P5330">
            <v>0</v>
          </cell>
        </row>
        <row r="5331">
          <cell r="P5331">
            <v>0</v>
          </cell>
        </row>
        <row r="5332">
          <cell r="P5332">
            <v>0</v>
          </cell>
        </row>
        <row r="5333">
          <cell r="P5333">
            <v>0</v>
          </cell>
        </row>
        <row r="5334">
          <cell r="P5334">
            <v>0</v>
          </cell>
        </row>
        <row r="5335">
          <cell r="P5335">
            <v>0</v>
          </cell>
        </row>
        <row r="5336">
          <cell r="P5336">
            <v>0</v>
          </cell>
        </row>
        <row r="5337">
          <cell r="P5337">
            <v>0</v>
          </cell>
        </row>
        <row r="5338">
          <cell r="P5338">
            <v>0</v>
          </cell>
        </row>
        <row r="5339">
          <cell r="P5339">
            <v>0</v>
          </cell>
        </row>
        <row r="5340">
          <cell r="P5340">
            <v>0</v>
          </cell>
        </row>
        <row r="5341">
          <cell r="P5341">
            <v>0</v>
          </cell>
        </row>
        <row r="5342">
          <cell r="P5342">
            <v>0</v>
          </cell>
        </row>
        <row r="5343">
          <cell r="P5343">
            <v>0</v>
          </cell>
        </row>
        <row r="5344">
          <cell r="P5344">
            <v>0</v>
          </cell>
        </row>
        <row r="5345">
          <cell r="P5345">
            <v>0</v>
          </cell>
        </row>
        <row r="5346">
          <cell r="P5346">
            <v>0</v>
          </cell>
        </row>
        <row r="5347">
          <cell r="P5347">
            <v>0</v>
          </cell>
        </row>
        <row r="5348">
          <cell r="P5348">
            <v>0</v>
          </cell>
        </row>
        <row r="5349">
          <cell r="P5349">
            <v>0</v>
          </cell>
        </row>
        <row r="5350">
          <cell r="P5350">
            <v>0</v>
          </cell>
        </row>
        <row r="5351">
          <cell r="P5351">
            <v>0</v>
          </cell>
        </row>
        <row r="5352">
          <cell r="P5352">
            <v>0</v>
          </cell>
        </row>
        <row r="5353">
          <cell r="P5353">
            <v>0</v>
          </cell>
        </row>
        <row r="5354">
          <cell r="P5354">
            <v>0</v>
          </cell>
        </row>
        <row r="5355">
          <cell r="P5355">
            <v>0</v>
          </cell>
        </row>
        <row r="5356">
          <cell r="P5356">
            <v>0</v>
          </cell>
        </row>
        <row r="5357">
          <cell r="P5357">
            <v>0</v>
          </cell>
        </row>
        <row r="5358">
          <cell r="P5358">
            <v>0</v>
          </cell>
        </row>
        <row r="5359">
          <cell r="P5359">
            <v>0</v>
          </cell>
        </row>
        <row r="5360">
          <cell r="P5360">
            <v>0</v>
          </cell>
        </row>
        <row r="5361">
          <cell r="P5361">
            <v>0</v>
          </cell>
        </row>
        <row r="5362">
          <cell r="P5362">
            <v>0</v>
          </cell>
        </row>
        <row r="5363">
          <cell r="P5363">
            <v>0</v>
          </cell>
        </row>
        <row r="5364">
          <cell r="P5364">
            <v>0</v>
          </cell>
        </row>
        <row r="5365">
          <cell r="P5365">
            <v>0</v>
          </cell>
        </row>
        <row r="5366">
          <cell r="P5366">
            <v>0</v>
          </cell>
        </row>
        <row r="5367">
          <cell r="P5367">
            <v>0</v>
          </cell>
        </row>
        <row r="5368">
          <cell r="P5368">
            <v>0</v>
          </cell>
        </row>
        <row r="5369">
          <cell r="P5369">
            <v>0</v>
          </cell>
        </row>
        <row r="5370">
          <cell r="P5370">
            <v>0</v>
          </cell>
        </row>
        <row r="5371">
          <cell r="P5371">
            <v>0</v>
          </cell>
        </row>
        <row r="5372">
          <cell r="P5372">
            <v>0</v>
          </cell>
        </row>
        <row r="5373">
          <cell r="P5373">
            <v>0</v>
          </cell>
        </row>
        <row r="5374">
          <cell r="P5374">
            <v>0</v>
          </cell>
        </row>
        <row r="5375">
          <cell r="P5375">
            <v>0</v>
          </cell>
        </row>
        <row r="5376">
          <cell r="P5376">
            <v>0</v>
          </cell>
        </row>
        <row r="5377">
          <cell r="P5377">
            <v>0</v>
          </cell>
        </row>
        <row r="5378">
          <cell r="P5378">
            <v>0</v>
          </cell>
        </row>
        <row r="5379">
          <cell r="P5379">
            <v>0</v>
          </cell>
        </row>
        <row r="5380">
          <cell r="P5380">
            <v>0</v>
          </cell>
        </row>
        <row r="5381">
          <cell r="P5381">
            <v>0</v>
          </cell>
        </row>
        <row r="5382">
          <cell r="P5382">
            <v>0</v>
          </cell>
        </row>
        <row r="5383">
          <cell r="P5383">
            <v>0</v>
          </cell>
        </row>
        <row r="5384">
          <cell r="P5384">
            <v>0</v>
          </cell>
        </row>
        <row r="5385">
          <cell r="P5385">
            <v>0</v>
          </cell>
        </row>
        <row r="5386">
          <cell r="P5386">
            <v>0</v>
          </cell>
        </row>
        <row r="5387">
          <cell r="P5387">
            <v>0</v>
          </cell>
        </row>
        <row r="5388">
          <cell r="P5388">
            <v>0</v>
          </cell>
        </row>
        <row r="5389">
          <cell r="P5389">
            <v>0</v>
          </cell>
        </row>
        <row r="5390">
          <cell r="P5390">
            <v>0</v>
          </cell>
        </row>
        <row r="5391">
          <cell r="P5391">
            <v>0</v>
          </cell>
        </row>
        <row r="5392">
          <cell r="P5392">
            <v>0</v>
          </cell>
        </row>
        <row r="5393">
          <cell r="P5393">
            <v>0</v>
          </cell>
        </row>
        <row r="5394">
          <cell r="P5394">
            <v>0</v>
          </cell>
        </row>
        <row r="5395">
          <cell r="P5395">
            <v>0</v>
          </cell>
        </row>
        <row r="5396">
          <cell r="P5396">
            <v>0</v>
          </cell>
        </row>
        <row r="5397">
          <cell r="P5397">
            <v>0</v>
          </cell>
        </row>
        <row r="5398">
          <cell r="P5398">
            <v>0</v>
          </cell>
        </row>
        <row r="5399">
          <cell r="P5399">
            <v>0</v>
          </cell>
        </row>
        <row r="5400">
          <cell r="P5400">
            <v>0</v>
          </cell>
        </row>
        <row r="5401">
          <cell r="P5401">
            <v>0</v>
          </cell>
        </row>
        <row r="5402">
          <cell r="P5402">
            <v>0</v>
          </cell>
        </row>
        <row r="5403">
          <cell r="P5403">
            <v>0</v>
          </cell>
        </row>
        <row r="5404">
          <cell r="P5404">
            <v>0</v>
          </cell>
        </row>
        <row r="5405">
          <cell r="P5405">
            <v>0</v>
          </cell>
        </row>
        <row r="5406">
          <cell r="P5406">
            <v>0</v>
          </cell>
        </row>
        <row r="5407">
          <cell r="P5407">
            <v>0</v>
          </cell>
        </row>
        <row r="5408">
          <cell r="P5408">
            <v>0</v>
          </cell>
        </row>
        <row r="5409">
          <cell r="P5409">
            <v>0</v>
          </cell>
        </row>
        <row r="5410">
          <cell r="P5410">
            <v>0</v>
          </cell>
        </row>
        <row r="5411">
          <cell r="P5411">
            <v>0</v>
          </cell>
        </row>
        <row r="5412">
          <cell r="P5412">
            <v>0</v>
          </cell>
        </row>
        <row r="5413">
          <cell r="P5413">
            <v>0</v>
          </cell>
        </row>
        <row r="5414">
          <cell r="P5414">
            <v>0</v>
          </cell>
        </row>
        <row r="5415">
          <cell r="P5415">
            <v>0</v>
          </cell>
        </row>
        <row r="5416">
          <cell r="P5416">
            <v>0</v>
          </cell>
        </row>
        <row r="5417">
          <cell r="P5417">
            <v>0</v>
          </cell>
        </row>
        <row r="5418">
          <cell r="P5418">
            <v>0</v>
          </cell>
        </row>
        <row r="5419">
          <cell r="P5419">
            <v>0</v>
          </cell>
        </row>
        <row r="5420">
          <cell r="P5420">
            <v>0</v>
          </cell>
        </row>
        <row r="5421">
          <cell r="P5421">
            <v>0</v>
          </cell>
        </row>
        <row r="5422">
          <cell r="P5422">
            <v>0</v>
          </cell>
        </row>
        <row r="5423">
          <cell r="P5423">
            <v>0</v>
          </cell>
        </row>
        <row r="5424">
          <cell r="P5424">
            <v>0</v>
          </cell>
        </row>
        <row r="5425">
          <cell r="P5425">
            <v>0</v>
          </cell>
        </row>
        <row r="5426">
          <cell r="P5426">
            <v>0</v>
          </cell>
        </row>
        <row r="5427">
          <cell r="P5427">
            <v>0</v>
          </cell>
        </row>
        <row r="5428">
          <cell r="P5428">
            <v>0</v>
          </cell>
        </row>
        <row r="5429">
          <cell r="P5429">
            <v>0</v>
          </cell>
        </row>
        <row r="5430">
          <cell r="P5430">
            <v>0</v>
          </cell>
        </row>
        <row r="5431">
          <cell r="P5431">
            <v>0</v>
          </cell>
        </row>
        <row r="5432">
          <cell r="P5432">
            <v>0</v>
          </cell>
        </row>
        <row r="5433">
          <cell r="P5433">
            <v>0</v>
          </cell>
        </row>
        <row r="5434">
          <cell r="P5434">
            <v>0</v>
          </cell>
        </row>
        <row r="5435">
          <cell r="P5435">
            <v>0</v>
          </cell>
        </row>
        <row r="5436">
          <cell r="P5436">
            <v>0</v>
          </cell>
        </row>
        <row r="5437">
          <cell r="P5437">
            <v>0</v>
          </cell>
        </row>
        <row r="5438">
          <cell r="P5438">
            <v>0</v>
          </cell>
        </row>
        <row r="5439">
          <cell r="P5439">
            <v>0</v>
          </cell>
        </row>
        <row r="5440">
          <cell r="P5440">
            <v>0</v>
          </cell>
        </row>
        <row r="5441">
          <cell r="P5441">
            <v>0</v>
          </cell>
        </row>
        <row r="5442">
          <cell r="P5442">
            <v>0</v>
          </cell>
        </row>
        <row r="5443">
          <cell r="P5443">
            <v>0</v>
          </cell>
        </row>
        <row r="5444">
          <cell r="P5444">
            <v>0</v>
          </cell>
        </row>
        <row r="5445">
          <cell r="P5445">
            <v>0</v>
          </cell>
        </row>
        <row r="5446">
          <cell r="P5446">
            <v>0</v>
          </cell>
        </row>
        <row r="5447">
          <cell r="P5447">
            <v>0</v>
          </cell>
        </row>
        <row r="5448">
          <cell r="P5448">
            <v>0</v>
          </cell>
        </row>
        <row r="5449">
          <cell r="P5449">
            <v>0</v>
          </cell>
        </row>
        <row r="5450">
          <cell r="P5450">
            <v>0</v>
          </cell>
        </row>
        <row r="5451">
          <cell r="P5451">
            <v>0</v>
          </cell>
        </row>
        <row r="5452">
          <cell r="P5452">
            <v>0</v>
          </cell>
        </row>
        <row r="5453">
          <cell r="P5453">
            <v>0</v>
          </cell>
        </row>
        <row r="5454">
          <cell r="P5454">
            <v>0</v>
          </cell>
        </row>
        <row r="5455">
          <cell r="P5455">
            <v>0</v>
          </cell>
        </row>
        <row r="5456">
          <cell r="P5456">
            <v>0</v>
          </cell>
        </row>
        <row r="5457">
          <cell r="P5457">
            <v>0</v>
          </cell>
        </row>
        <row r="5458">
          <cell r="P5458">
            <v>0</v>
          </cell>
        </row>
        <row r="5459">
          <cell r="P5459">
            <v>0</v>
          </cell>
        </row>
        <row r="5460">
          <cell r="P5460">
            <v>0</v>
          </cell>
        </row>
        <row r="5461">
          <cell r="P5461">
            <v>0</v>
          </cell>
        </row>
        <row r="5462">
          <cell r="P5462">
            <v>0</v>
          </cell>
        </row>
        <row r="5463">
          <cell r="P5463">
            <v>0</v>
          </cell>
        </row>
        <row r="5464">
          <cell r="P5464">
            <v>0</v>
          </cell>
        </row>
        <row r="5465">
          <cell r="P5465">
            <v>0</v>
          </cell>
        </row>
        <row r="5466">
          <cell r="P5466">
            <v>0</v>
          </cell>
        </row>
        <row r="5467">
          <cell r="P5467">
            <v>0</v>
          </cell>
        </row>
        <row r="5468">
          <cell r="P5468">
            <v>0</v>
          </cell>
        </row>
        <row r="5469">
          <cell r="P5469">
            <v>0</v>
          </cell>
        </row>
        <row r="5470">
          <cell r="P5470">
            <v>0</v>
          </cell>
        </row>
        <row r="5471">
          <cell r="P5471">
            <v>0</v>
          </cell>
        </row>
        <row r="5472">
          <cell r="P5472">
            <v>0</v>
          </cell>
        </row>
        <row r="5473">
          <cell r="P5473">
            <v>0</v>
          </cell>
        </row>
        <row r="5474">
          <cell r="P5474">
            <v>0</v>
          </cell>
        </row>
        <row r="5475">
          <cell r="P5475">
            <v>0</v>
          </cell>
        </row>
        <row r="5476">
          <cell r="P5476">
            <v>0</v>
          </cell>
        </row>
        <row r="5477">
          <cell r="P5477">
            <v>0</v>
          </cell>
        </row>
        <row r="5478">
          <cell r="P5478">
            <v>0</v>
          </cell>
        </row>
        <row r="5479">
          <cell r="P5479">
            <v>0</v>
          </cell>
        </row>
        <row r="5480">
          <cell r="P5480">
            <v>0</v>
          </cell>
        </row>
        <row r="5481">
          <cell r="P5481">
            <v>0</v>
          </cell>
        </row>
        <row r="5482">
          <cell r="P5482">
            <v>0</v>
          </cell>
        </row>
        <row r="5483">
          <cell r="P5483">
            <v>0</v>
          </cell>
        </row>
        <row r="5484">
          <cell r="P5484">
            <v>0</v>
          </cell>
        </row>
        <row r="5485">
          <cell r="P5485">
            <v>0</v>
          </cell>
        </row>
        <row r="5486">
          <cell r="P5486">
            <v>0</v>
          </cell>
        </row>
        <row r="5487">
          <cell r="P5487">
            <v>0</v>
          </cell>
        </row>
        <row r="5488">
          <cell r="P5488">
            <v>0</v>
          </cell>
        </row>
        <row r="5489">
          <cell r="P5489">
            <v>0</v>
          </cell>
        </row>
        <row r="5490">
          <cell r="P5490">
            <v>0</v>
          </cell>
        </row>
        <row r="5491">
          <cell r="P5491">
            <v>0</v>
          </cell>
        </row>
        <row r="5492">
          <cell r="P5492">
            <v>0</v>
          </cell>
        </row>
        <row r="5493">
          <cell r="P5493">
            <v>0</v>
          </cell>
        </row>
        <row r="5494">
          <cell r="P5494">
            <v>0</v>
          </cell>
        </row>
        <row r="5495">
          <cell r="P5495">
            <v>0</v>
          </cell>
        </row>
        <row r="5496">
          <cell r="P5496">
            <v>0</v>
          </cell>
        </row>
        <row r="5497">
          <cell r="P5497">
            <v>0</v>
          </cell>
        </row>
        <row r="5498">
          <cell r="P5498">
            <v>0</v>
          </cell>
        </row>
        <row r="5499">
          <cell r="P5499">
            <v>0</v>
          </cell>
        </row>
        <row r="5500">
          <cell r="P5500">
            <v>0</v>
          </cell>
        </row>
        <row r="5501">
          <cell r="P5501">
            <v>0</v>
          </cell>
        </row>
        <row r="5502">
          <cell r="P5502">
            <v>0</v>
          </cell>
        </row>
        <row r="5503">
          <cell r="P5503">
            <v>0</v>
          </cell>
        </row>
        <row r="5504">
          <cell r="P5504">
            <v>0</v>
          </cell>
        </row>
        <row r="5505">
          <cell r="P5505">
            <v>0</v>
          </cell>
        </row>
        <row r="5506">
          <cell r="P5506">
            <v>0</v>
          </cell>
        </row>
        <row r="5507">
          <cell r="P5507">
            <v>0</v>
          </cell>
        </row>
        <row r="5508">
          <cell r="P5508">
            <v>0</v>
          </cell>
        </row>
        <row r="5509">
          <cell r="P5509">
            <v>0</v>
          </cell>
        </row>
        <row r="5510">
          <cell r="P5510">
            <v>0</v>
          </cell>
        </row>
        <row r="5511">
          <cell r="P5511">
            <v>0</v>
          </cell>
        </row>
        <row r="5512">
          <cell r="P5512">
            <v>0</v>
          </cell>
        </row>
        <row r="5513">
          <cell r="P5513">
            <v>0</v>
          </cell>
        </row>
        <row r="5514">
          <cell r="P5514">
            <v>0</v>
          </cell>
        </row>
        <row r="5515">
          <cell r="P5515">
            <v>0</v>
          </cell>
        </row>
        <row r="5516">
          <cell r="P5516">
            <v>0</v>
          </cell>
        </row>
        <row r="5517">
          <cell r="P5517">
            <v>0</v>
          </cell>
        </row>
        <row r="5518">
          <cell r="P5518">
            <v>0</v>
          </cell>
        </row>
        <row r="5519">
          <cell r="P5519">
            <v>0</v>
          </cell>
        </row>
        <row r="5520">
          <cell r="P5520">
            <v>0</v>
          </cell>
        </row>
        <row r="5521">
          <cell r="P5521">
            <v>0</v>
          </cell>
        </row>
        <row r="5522">
          <cell r="P5522">
            <v>0</v>
          </cell>
        </row>
        <row r="5523">
          <cell r="P5523">
            <v>0</v>
          </cell>
        </row>
        <row r="5524">
          <cell r="P5524">
            <v>0</v>
          </cell>
        </row>
        <row r="5525">
          <cell r="P5525">
            <v>0</v>
          </cell>
        </row>
        <row r="5526">
          <cell r="P5526">
            <v>0</v>
          </cell>
        </row>
        <row r="5527">
          <cell r="P5527">
            <v>0</v>
          </cell>
        </row>
        <row r="5528">
          <cell r="P5528">
            <v>0</v>
          </cell>
        </row>
        <row r="5529">
          <cell r="P5529">
            <v>0</v>
          </cell>
        </row>
        <row r="5530">
          <cell r="P5530">
            <v>0</v>
          </cell>
        </row>
        <row r="5531">
          <cell r="P5531">
            <v>0</v>
          </cell>
        </row>
        <row r="5532">
          <cell r="P5532">
            <v>0</v>
          </cell>
        </row>
        <row r="5533">
          <cell r="P5533">
            <v>0</v>
          </cell>
        </row>
        <row r="5534">
          <cell r="P5534">
            <v>0</v>
          </cell>
        </row>
        <row r="5535">
          <cell r="P5535">
            <v>0</v>
          </cell>
        </row>
        <row r="5536">
          <cell r="P5536">
            <v>0</v>
          </cell>
        </row>
        <row r="5537">
          <cell r="P5537">
            <v>0</v>
          </cell>
        </row>
        <row r="5538">
          <cell r="P5538">
            <v>0</v>
          </cell>
        </row>
        <row r="5539">
          <cell r="P5539">
            <v>0</v>
          </cell>
        </row>
        <row r="5540">
          <cell r="P5540">
            <v>0</v>
          </cell>
        </row>
        <row r="5541">
          <cell r="P5541">
            <v>0</v>
          </cell>
        </row>
        <row r="5542">
          <cell r="P5542">
            <v>0</v>
          </cell>
        </row>
        <row r="5543">
          <cell r="P5543">
            <v>0</v>
          </cell>
        </row>
        <row r="5544">
          <cell r="P5544">
            <v>0</v>
          </cell>
        </row>
        <row r="5545">
          <cell r="P5545">
            <v>0</v>
          </cell>
        </row>
        <row r="5546">
          <cell r="P5546">
            <v>0</v>
          </cell>
        </row>
        <row r="5547">
          <cell r="P5547">
            <v>0</v>
          </cell>
        </row>
        <row r="5548">
          <cell r="P5548">
            <v>0</v>
          </cell>
        </row>
        <row r="5549">
          <cell r="P5549">
            <v>0</v>
          </cell>
        </row>
        <row r="5550">
          <cell r="P5550">
            <v>0</v>
          </cell>
        </row>
        <row r="5551">
          <cell r="P5551">
            <v>0</v>
          </cell>
        </row>
        <row r="5552">
          <cell r="P5552">
            <v>0</v>
          </cell>
        </row>
        <row r="5553">
          <cell r="P5553">
            <v>0</v>
          </cell>
        </row>
        <row r="5554">
          <cell r="P5554">
            <v>0</v>
          </cell>
        </row>
        <row r="5555">
          <cell r="P5555">
            <v>0</v>
          </cell>
        </row>
        <row r="5556">
          <cell r="P5556">
            <v>0</v>
          </cell>
        </row>
        <row r="5557">
          <cell r="P5557">
            <v>0</v>
          </cell>
        </row>
        <row r="5558">
          <cell r="P5558">
            <v>0</v>
          </cell>
        </row>
        <row r="5559">
          <cell r="P5559">
            <v>0</v>
          </cell>
        </row>
        <row r="5560">
          <cell r="P5560">
            <v>0</v>
          </cell>
        </row>
        <row r="5561">
          <cell r="P5561">
            <v>0</v>
          </cell>
        </row>
        <row r="5562">
          <cell r="P5562">
            <v>0</v>
          </cell>
        </row>
        <row r="5563">
          <cell r="P5563">
            <v>0</v>
          </cell>
        </row>
        <row r="5564">
          <cell r="P5564">
            <v>0</v>
          </cell>
        </row>
        <row r="5565">
          <cell r="P5565">
            <v>0</v>
          </cell>
        </row>
        <row r="5566">
          <cell r="P5566">
            <v>0</v>
          </cell>
        </row>
        <row r="5567">
          <cell r="P5567">
            <v>0</v>
          </cell>
        </row>
        <row r="5568">
          <cell r="P5568">
            <v>0</v>
          </cell>
        </row>
        <row r="5569">
          <cell r="P5569">
            <v>0</v>
          </cell>
        </row>
        <row r="5570">
          <cell r="P5570">
            <v>0</v>
          </cell>
        </row>
        <row r="5571">
          <cell r="P5571">
            <v>0</v>
          </cell>
        </row>
        <row r="5572">
          <cell r="P5572">
            <v>0</v>
          </cell>
        </row>
        <row r="5573">
          <cell r="P5573">
            <v>0</v>
          </cell>
        </row>
        <row r="5574">
          <cell r="P5574">
            <v>0</v>
          </cell>
        </row>
        <row r="5575">
          <cell r="P5575">
            <v>0</v>
          </cell>
        </row>
        <row r="5576">
          <cell r="P5576">
            <v>0</v>
          </cell>
        </row>
        <row r="5577">
          <cell r="P5577">
            <v>0</v>
          </cell>
        </row>
        <row r="5578">
          <cell r="P5578">
            <v>0</v>
          </cell>
        </row>
        <row r="5579">
          <cell r="P5579">
            <v>0</v>
          </cell>
        </row>
        <row r="5580">
          <cell r="P5580">
            <v>0</v>
          </cell>
        </row>
        <row r="5581">
          <cell r="P5581">
            <v>0</v>
          </cell>
        </row>
        <row r="5582">
          <cell r="P5582">
            <v>0</v>
          </cell>
        </row>
        <row r="5583">
          <cell r="P5583">
            <v>0</v>
          </cell>
        </row>
        <row r="5584">
          <cell r="P5584">
            <v>0</v>
          </cell>
        </row>
        <row r="5585">
          <cell r="P5585">
            <v>0</v>
          </cell>
        </row>
        <row r="5586">
          <cell r="P5586">
            <v>0</v>
          </cell>
        </row>
        <row r="5587">
          <cell r="P5587">
            <v>0</v>
          </cell>
        </row>
        <row r="5588">
          <cell r="P5588">
            <v>0</v>
          </cell>
        </row>
        <row r="5589">
          <cell r="P5589">
            <v>0</v>
          </cell>
        </row>
        <row r="5590">
          <cell r="P5590">
            <v>0</v>
          </cell>
        </row>
        <row r="5591">
          <cell r="P5591">
            <v>0</v>
          </cell>
        </row>
        <row r="5592">
          <cell r="P5592">
            <v>0</v>
          </cell>
        </row>
        <row r="5593">
          <cell r="P5593">
            <v>0</v>
          </cell>
        </row>
        <row r="5594">
          <cell r="P5594">
            <v>0</v>
          </cell>
        </row>
        <row r="5595">
          <cell r="P5595">
            <v>0</v>
          </cell>
        </row>
        <row r="5596">
          <cell r="P5596">
            <v>0</v>
          </cell>
        </row>
        <row r="5597">
          <cell r="P5597">
            <v>0</v>
          </cell>
        </row>
        <row r="5598">
          <cell r="P5598">
            <v>0</v>
          </cell>
        </row>
        <row r="5599">
          <cell r="P5599">
            <v>0</v>
          </cell>
        </row>
        <row r="5600">
          <cell r="P5600">
            <v>0</v>
          </cell>
        </row>
        <row r="5601">
          <cell r="P5601">
            <v>0</v>
          </cell>
        </row>
        <row r="5602">
          <cell r="P5602">
            <v>0</v>
          </cell>
        </row>
        <row r="5603">
          <cell r="P5603">
            <v>0</v>
          </cell>
        </row>
        <row r="5604">
          <cell r="P5604">
            <v>0</v>
          </cell>
        </row>
        <row r="5605">
          <cell r="P5605">
            <v>0</v>
          </cell>
        </row>
        <row r="5606">
          <cell r="P5606">
            <v>0</v>
          </cell>
        </row>
        <row r="5607">
          <cell r="P5607">
            <v>0</v>
          </cell>
        </row>
        <row r="5608">
          <cell r="P5608">
            <v>0</v>
          </cell>
        </row>
        <row r="5609">
          <cell r="P5609">
            <v>0</v>
          </cell>
        </row>
        <row r="5610">
          <cell r="P5610">
            <v>0</v>
          </cell>
        </row>
        <row r="5611">
          <cell r="P5611">
            <v>0</v>
          </cell>
        </row>
        <row r="5612">
          <cell r="P5612">
            <v>0</v>
          </cell>
        </row>
        <row r="5613">
          <cell r="P5613">
            <v>0</v>
          </cell>
        </row>
        <row r="5614">
          <cell r="P5614">
            <v>0</v>
          </cell>
        </row>
        <row r="5615">
          <cell r="P5615">
            <v>0</v>
          </cell>
        </row>
        <row r="5616">
          <cell r="P5616">
            <v>0</v>
          </cell>
        </row>
        <row r="5617">
          <cell r="P5617">
            <v>0</v>
          </cell>
        </row>
        <row r="5618">
          <cell r="P5618">
            <v>0</v>
          </cell>
        </row>
        <row r="5619">
          <cell r="P5619">
            <v>0</v>
          </cell>
        </row>
        <row r="5620">
          <cell r="P5620">
            <v>0</v>
          </cell>
        </row>
        <row r="5621">
          <cell r="P5621">
            <v>0</v>
          </cell>
        </row>
        <row r="5622">
          <cell r="P5622">
            <v>0</v>
          </cell>
        </row>
        <row r="5623">
          <cell r="P5623">
            <v>0</v>
          </cell>
        </row>
        <row r="5624">
          <cell r="P5624">
            <v>0</v>
          </cell>
        </row>
        <row r="5625">
          <cell r="P5625">
            <v>0</v>
          </cell>
        </row>
        <row r="5626">
          <cell r="P5626">
            <v>0</v>
          </cell>
        </row>
        <row r="5627">
          <cell r="P5627">
            <v>0</v>
          </cell>
        </row>
        <row r="5628">
          <cell r="P5628">
            <v>0</v>
          </cell>
        </row>
        <row r="5629">
          <cell r="P5629">
            <v>0</v>
          </cell>
        </row>
        <row r="5630">
          <cell r="P5630">
            <v>0</v>
          </cell>
        </row>
        <row r="5631">
          <cell r="P5631">
            <v>0</v>
          </cell>
        </row>
        <row r="5632">
          <cell r="P5632">
            <v>0</v>
          </cell>
        </row>
        <row r="5633">
          <cell r="P5633">
            <v>0</v>
          </cell>
        </row>
        <row r="5634">
          <cell r="P5634">
            <v>0</v>
          </cell>
        </row>
        <row r="5635">
          <cell r="P5635">
            <v>0</v>
          </cell>
        </row>
        <row r="5636">
          <cell r="P5636">
            <v>0</v>
          </cell>
        </row>
        <row r="5637">
          <cell r="P5637">
            <v>0</v>
          </cell>
        </row>
        <row r="5638">
          <cell r="P5638">
            <v>0</v>
          </cell>
        </row>
        <row r="5639">
          <cell r="P5639">
            <v>0</v>
          </cell>
        </row>
        <row r="5640">
          <cell r="P5640">
            <v>0</v>
          </cell>
        </row>
        <row r="5641">
          <cell r="P5641">
            <v>0</v>
          </cell>
        </row>
        <row r="5642">
          <cell r="P5642">
            <v>0</v>
          </cell>
        </row>
        <row r="5643">
          <cell r="P5643">
            <v>0</v>
          </cell>
        </row>
        <row r="5644">
          <cell r="P5644">
            <v>0</v>
          </cell>
        </row>
        <row r="5645">
          <cell r="P5645">
            <v>0</v>
          </cell>
        </row>
        <row r="5646">
          <cell r="P5646">
            <v>0</v>
          </cell>
        </row>
        <row r="5647">
          <cell r="P5647">
            <v>0</v>
          </cell>
        </row>
        <row r="5648">
          <cell r="P5648">
            <v>0</v>
          </cell>
        </row>
        <row r="5649">
          <cell r="P5649">
            <v>0</v>
          </cell>
        </row>
        <row r="5650">
          <cell r="P5650">
            <v>0</v>
          </cell>
        </row>
        <row r="5651">
          <cell r="P5651">
            <v>0</v>
          </cell>
        </row>
        <row r="5652">
          <cell r="P5652">
            <v>0</v>
          </cell>
        </row>
        <row r="5653">
          <cell r="P5653">
            <v>0</v>
          </cell>
        </row>
        <row r="5654">
          <cell r="P5654">
            <v>0</v>
          </cell>
        </row>
        <row r="5655">
          <cell r="P5655">
            <v>0</v>
          </cell>
        </row>
        <row r="5656">
          <cell r="P5656">
            <v>0</v>
          </cell>
        </row>
        <row r="5657">
          <cell r="P5657">
            <v>0</v>
          </cell>
        </row>
        <row r="5658">
          <cell r="P5658">
            <v>0</v>
          </cell>
        </row>
        <row r="5659">
          <cell r="P5659">
            <v>0</v>
          </cell>
        </row>
        <row r="5660">
          <cell r="P5660">
            <v>0</v>
          </cell>
        </row>
        <row r="5661">
          <cell r="P5661">
            <v>0</v>
          </cell>
        </row>
        <row r="5662">
          <cell r="P5662">
            <v>0</v>
          </cell>
        </row>
        <row r="5663">
          <cell r="P5663">
            <v>0</v>
          </cell>
        </row>
        <row r="5664">
          <cell r="P5664">
            <v>0</v>
          </cell>
        </row>
        <row r="5665">
          <cell r="P5665">
            <v>0</v>
          </cell>
        </row>
        <row r="5666">
          <cell r="P5666">
            <v>0</v>
          </cell>
        </row>
        <row r="5667">
          <cell r="P5667">
            <v>0</v>
          </cell>
        </row>
        <row r="5668">
          <cell r="P5668">
            <v>0</v>
          </cell>
        </row>
        <row r="5669">
          <cell r="P5669">
            <v>0</v>
          </cell>
        </row>
        <row r="5670">
          <cell r="P5670">
            <v>0</v>
          </cell>
        </row>
        <row r="5671">
          <cell r="P5671">
            <v>0</v>
          </cell>
        </row>
        <row r="5672">
          <cell r="P5672">
            <v>0</v>
          </cell>
        </row>
        <row r="5673">
          <cell r="P5673">
            <v>0</v>
          </cell>
        </row>
        <row r="5674">
          <cell r="P5674">
            <v>0</v>
          </cell>
        </row>
        <row r="5675">
          <cell r="P5675">
            <v>0</v>
          </cell>
        </row>
        <row r="5676">
          <cell r="P5676">
            <v>0</v>
          </cell>
        </row>
        <row r="5677">
          <cell r="P5677">
            <v>0</v>
          </cell>
        </row>
        <row r="5678">
          <cell r="P5678">
            <v>0</v>
          </cell>
        </row>
        <row r="5679">
          <cell r="P5679">
            <v>0</v>
          </cell>
        </row>
        <row r="5680">
          <cell r="P5680">
            <v>0</v>
          </cell>
        </row>
        <row r="5681">
          <cell r="P5681">
            <v>0</v>
          </cell>
        </row>
        <row r="5682">
          <cell r="P5682">
            <v>0</v>
          </cell>
        </row>
        <row r="5683">
          <cell r="P5683">
            <v>0</v>
          </cell>
        </row>
        <row r="5684">
          <cell r="P5684">
            <v>0</v>
          </cell>
        </row>
        <row r="5685">
          <cell r="P5685">
            <v>0</v>
          </cell>
        </row>
        <row r="5686">
          <cell r="P5686">
            <v>0</v>
          </cell>
        </row>
        <row r="5687">
          <cell r="P5687">
            <v>0</v>
          </cell>
        </row>
        <row r="5688">
          <cell r="P5688">
            <v>0</v>
          </cell>
        </row>
        <row r="5689">
          <cell r="P5689">
            <v>0</v>
          </cell>
        </row>
        <row r="5690">
          <cell r="P5690">
            <v>0</v>
          </cell>
        </row>
        <row r="5691">
          <cell r="P5691">
            <v>0</v>
          </cell>
        </row>
        <row r="5692">
          <cell r="P5692">
            <v>0</v>
          </cell>
        </row>
        <row r="5693">
          <cell r="P5693">
            <v>0</v>
          </cell>
        </row>
        <row r="5694">
          <cell r="P5694">
            <v>0</v>
          </cell>
        </row>
        <row r="5695">
          <cell r="P5695">
            <v>0</v>
          </cell>
        </row>
        <row r="5696">
          <cell r="P5696">
            <v>0</v>
          </cell>
        </row>
        <row r="5697">
          <cell r="P5697">
            <v>0</v>
          </cell>
        </row>
        <row r="5698">
          <cell r="P5698">
            <v>0</v>
          </cell>
        </row>
        <row r="5699">
          <cell r="P5699">
            <v>0</v>
          </cell>
        </row>
        <row r="5700">
          <cell r="P5700">
            <v>0</v>
          </cell>
        </row>
        <row r="5701">
          <cell r="P5701">
            <v>0</v>
          </cell>
        </row>
        <row r="5702">
          <cell r="P5702">
            <v>0</v>
          </cell>
        </row>
        <row r="5703">
          <cell r="P5703">
            <v>0</v>
          </cell>
        </row>
        <row r="5704">
          <cell r="P5704">
            <v>0</v>
          </cell>
        </row>
        <row r="5705">
          <cell r="P5705">
            <v>0</v>
          </cell>
        </row>
        <row r="5706">
          <cell r="P5706">
            <v>0</v>
          </cell>
        </row>
        <row r="5707">
          <cell r="P5707">
            <v>0</v>
          </cell>
        </row>
        <row r="5708">
          <cell r="P5708">
            <v>0</v>
          </cell>
        </row>
        <row r="5709">
          <cell r="P5709">
            <v>0</v>
          </cell>
        </row>
        <row r="5710">
          <cell r="P5710">
            <v>0</v>
          </cell>
        </row>
        <row r="5711">
          <cell r="P5711">
            <v>0</v>
          </cell>
        </row>
        <row r="5712">
          <cell r="P5712">
            <v>0</v>
          </cell>
        </row>
        <row r="5713">
          <cell r="P5713">
            <v>0</v>
          </cell>
        </row>
        <row r="5714">
          <cell r="P5714">
            <v>0</v>
          </cell>
        </row>
        <row r="5715">
          <cell r="P5715">
            <v>0</v>
          </cell>
        </row>
        <row r="5716">
          <cell r="P5716">
            <v>0</v>
          </cell>
        </row>
        <row r="5717">
          <cell r="P5717">
            <v>0</v>
          </cell>
        </row>
        <row r="5718">
          <cell r="P5718">
            <v>0</v>
          </cell>
        </row>
        <row r="5719">
          <cell r="P5719">
            <v>0</v>
          </cell>
        </row>
        <row r="5720">
          <cell r="P5720">
            <v>0</v>
          </cell>
        </row>
        <row r="5721">
          <cell r="P5721">
            <v>0</v>
          </cell>
        </row>
        <row r="5722">
          <cell r="P5722">
            <v>0</v>
          </cell>
        </row>
        <row r="5723">
          <cell r="P5723">
            <v>0</v>
          </cell>
        </row>
        <row r="5724">
          <cell r="P5724">
            <v>0</v>
          </cell>
        </row>
        <row r="5725">
          <cell r="P5725">
            <v>0</v>
          </cell>
        </row>
        <row r="5726">
          <cell r="P5726">
            <v>0</v>
          </cell>
        </row>
        <row r="5727">
          <cell r="P5727">
            <v>0</v>
          </cell>
        </row>
        <row r="5728">
          <cell r="P5728">
            <v>0</v>
          </cell>
        </row>
        <row r="5729">
          <cell r="P5729">
            <v>0</v>
          </cell>
        </row>
        <row r="5730">
          <cell r="P5730">
            <v>0</v>
          </cell>
        </row>
        <row r="5731">
          <cell r="P5731">
            <v>0</v>
          </cell>
        </row>
        <row r="5732">
          <cell r="P5732">
            <v>0</v>
          </cell>
        </row>
        <row r="5733">
          <cell r="P5733">
            <v>0</v>
          </cell>
        </row>
        <row r="5734">
          <cell r="P5734">
            <v>0</v>
          </cell>
        </row>
        <row r="5735">
          <cell r="P5735">
            <v>0</v>
          </cell>
        </row>
        <row r="5736">
          <cell r="P5736">
            <v>0</v>
          </cell>
        </row>
        <row r="5737">
          <cell r="P5737">
            <v>0</v>
          </cell>
        </row>
        <row r="5738">
          <cell r="P5738">
            <v>0</v>
          </cell>
        </row>
        <row r="5739">
          <cell r="P5739">
            <v>0</v>
          </cell>
        </row>
        <row r="5740">
          <cell r="P5740">
            <v>0</v>
          </cell>
        </row>
        <row r="5741">
          <cell r="P5741">
            <v>0</v>
          </cell>
        </row>
        <row r="5742">
          <cell r="P5742">
            <v>0</v>
          </cell>
        </row>
        <row r="5743">
          <cell r="P5743">
            <v>0</v>
          </cell>
        </row>
        <row r="5744">
          <cell r="P5744">
            <v>0</v>
          </cell>
        </row>
        <row r="5745">
          <cell r="P5745">
            <v>0</v>
          </cell>
        </row>
        <row r="5746">
          <cell r="P5746">
            <v>0</v>
          </cell>
        </row>
        <row r="5747">
          <cell r="P5747">
            <v>0</v>
          </cell>
        </row>
        <row r="5748">
          <cell r="P5748">
            <v>0</v>
          </cell>
        </row>
        <row r="5749">
          <cell r="P5749">
            <v>0</v>
          </cell>
        </row>
        <row r="5750">
          <cell r="P5750">
            <v>0</v>
          </cell>
        </row>
        <row r="5751">
          <cell r="P5751">
            <v>0</v>
          </cell>
        </row>
        <row r="5752">
          <cell r="P5752">
            <v>0</v>
          </cell>
        </row>
        <row r="5753">
          <cell r="P5753">
            <v>0</v>
          </cell>
        </row>
        <row r="5754">
          <cell r="P5754">
            <v>0</v>
          </cell>
        </row>
        <row r="5755">
          <cell r="P5755">
            <v>0</v>
          </cell>
        </row>
        <row r="5756">
          <cell r="P5756">
            <v>0</v>
          </cell>
        </row>
        <row r="5757">
          <cell r="P5757">
            <v>0</v>
          </cell>
        </row>
        <row r="5758">
          <cell r="P5758">
            <v>0</v>
          </cell>
        </row>
        <row r="5759">
          <cell r="P5759">
            <v>0</v>
          </cell>
        </row>
        <row r="5760">
          <cell r="P5760">
            <v>0</v>
          </cell>
        </row>
        <row r="5761">
          <cell r="P5761">
            <v>0</v>
          </cell>
        </row>
        <row r="5762">
          <cell r="P5762">
            <v>0</v>
          </cell>
        </row>
        <row r="5763">
          <cell r="P5763">
            <v>0</v>
          </cell>
        </row>
        <row r="5764">
          <cell r="P5764">
            <v>0</v>
          </cell>
        </row>
        <row r="5765">
          <cell r="P5765">
            <v>0</v>
          </cell>
        </row>
        <row r="5766">
          <cell r="P5766">
            <v>0</v>
          </cell>
        </row>
        <row r="5767">
          <cell r="P5767">
            <v>0</v>
          </cell>
        </row>
        <row r="5768">
          <cell r="P5768">
            <v>0</v>
          </cell>
        </row>
        <row r="5769">
          <cell r="P5769">
            <v>0</v>
          </cell>
        </row>
        <row r="5770">
          <cell r="P5770">
            <v>0</v>
          </cell>
        </row>
        <row r="5771">
          <cell r="P5771">
            <v>0</v>
          </cell>
        </row>
        <row r="5772">
          <cell r="P5772">
            <v>0</v>
          </cell>
        </row>
        <row r="5773">
          <cell r="P5773">
            <v>0</v>
          </cell>
        </row>
        <row r="5774">
          <cell r="P5774">
            <v>0</v>
          </cell>
        </row>
        <row r="5775">
          <cell r="P5775">
            <v>0</v>
          </cell>
        </row>
        <row r="5776">
          <cell r="P5776">
            <v>0</v>
          </cell>
        </row>
        <row r="5777">
          <cell r="P5777">
            <v>0</v>
          </cell>
        </row>
        <row r="5778">
          <cell r="P5778">
            <v>0</v>
          </cell>
        </row>
        <row r="5779">
          <cell r="P5779">
            <v>0</v>
          </cell>
        </row>
        <row r="5780">
          <cell r="P5780">
            <v>0</v>
          </cell>
        </row>
        <row r="5781">
          <cell r="P5781">
            <v>0</v>
          </cell>
        </row>
        <row r="5782">
          <cell r="P5782">
            <v>0</v>
          </cell>
        </row>
        <row r="5783">
          <cell r="P5783">
            <v>0</v>
          </cell>
        </row>
        <row r="5784">
          <cell r="P5784">
            <v>0</v>
          </cell>
        </row>
        <row r="5785">
          <cell r="P5785">
            <v>0</v>
          </cell>
        </row>
        <row r="5786">
          <cell r="P5786">
            <v>0</v>
          </cell>
        </row>
        <row r="5787">
          <cell r="P5787">
            <v>0</v>
          </cell>
        </row>
        <row r="5788">
          <cell r="P5788">
            <v>0</v>
          </cell>
        </row>
        <row r="5789">
          <cell r="P5789">
            <v>0</v>
          </cell>
        </row>
        <row r="5790">
          <cell r="P5790">
            <v>0</v>
          </cell>
        </row>
        <row r="5791">
          <cell r="P5791">
            <v>0</v>
          </cell>
        </row>
        <row r="5792">
          <cell r="P5792">
            <v>0</v>
          </cell>
        </row>
        <row r="5793">
          <cell r="P5793">
            <v>0</v>
          </cell>
        </row>
        <row r="5794">
          <cell r="P5794">
            <v>0</v>
          </cell>
        </row>
        <row r="5795">
          <cell r="P5795">
            <v>0</v>
          </cell>
        </row>
        <row r="5796">
          <cell r="P5796">
            <v>0</v>
          </cell>
        </row>
        <row r="5797">
          <cell r="P5797">
            <v>0</v>
          </cell>
        </row>
        <row r="5798">
          <cell r="P5798">
            <v>0</v>
          </cell>
        </row>
        <row r="5799">
          <cell r="P5799">
            <v>0</v>
          </cell>
        </row>
        <row r="5800">
          <cell r="P5800">
            <v>0</v>
          </cell>
        </row>
        <row r="5801">
          <cell r="P5801">
            <v>0</v>
          </cell>
        </row>
        <row r="5802">
          <cell r="P5802">
            <v>0</v>
          </cell>
        </row>
        <row r="5803">
          <cell r="P5803">
            <v>0</v>
          </cell>
        </row>
        <row r="5804">
          <cell r="P5804">
            <v>0</v>
          </cell>
        </row>
        <row r="5805">
          <cell r="P5805">
            <v>0</v>
          </cell>
        </row>
        <row r="5806">
          <cell r="P5806">
            <v>0</v>
          </cell>
        </row>
        <row r="5807">
          <cell r="P5807">
            <v>0</v>
          </cell>
        </row>
        <row r="5808">
          <cell r="P5808">
            <v>0</v>
          </cell>
        </row>
        <row r="5809">
          <cell r="P5809">
            <v>0</v>
          </cell>
        </row>
        <row r="5810">
          <cell r="P5810">
            <v>0</v>
          </cell>
        </row>
        <row r="5811">
          <cell r="P5811">
            <v>0</v>
          </cell>
        </row>
        <row r="5812">
          <cell r="P5812">
            <v>0</v>
          </cell>
        </row>
        <row r="5813">
          <cell r="P5813">
            <v>0</v>
          </cell>
        </row>
        <row r="5814">
          <cell r="P5814">
            <v>0</v>
          </cell>
        </row>
        <row r="5815">
          <cell r="P5815">
            <v>0</v>
          </cell>
        </row>
        <row r="5816">
          <cell r="P5816">
            <v>0</v>
          </cell>
        </row>
        <row r="5817">
          <cell r="P5817">
            <v>0</v>
          </cell>
        </row>
        <row r="5818">
          <cell r="P5818">
            <v>0</v>
          </cell>
        </row>
        <row r="5819">
          <cell r="P5819">
            <v>0</v>
          </cell>
        </row>
        <row r="5820">
          <cell r="P5820">
            <v>0</v>
          </cell>
        </row>
        <row r="5821">
          <cell r="P5821">
            <v>0</v>
          </cell>
        </row>
        <row r="5822">
          <cell r="P5822">
            <v>0</v>
          </cell>
        </row>
        <row r="5823">
          <cell r="P5823">
            <v>0</v>
          </cell>
        </row>
        <row r="5824">
          <cell r="P5824">
            <v>0</v>
          </cell>
        </row>
        <row r="5825">
          <cell r="P5825">
            <v>0</v>
          </cell>
        </row>
        <row r="5826">
          <cell r="P5826">
            <v>0</v>
          </cell>
        </row>
        <row r="5827">
          <cell r="P5827">
            <v>0</v>
          </cell>
        </row>
        <row r="5828">
          <cell r="P5828">
            <v>0</v>
          </cell>
        </row>
        <row r="5829">
          <cell r="P5829">
            <v>0</v>
          </cell>
        </row>
        <row r="5830">
          <cell r="P5830">
            <v>0</v>
          </cell>
        </row>
        <row r="5831">
          <cell r="P5831">
            <v>0</v>
          </cell>
        </row>
        <row r="5832">
          <cell r="P5832">
            <v>0</v>
          </cell>
        </row>
        <row r="5833">
          <cell r="P5833">
            <v>0</v>
          </cell>
        </row>
        <row r="5834">
          <cell r="P5834">
            <v>0</v>
          </cell>
        </row>
        <row r="5835">
          <cell r="P5835">
            <v>0</v>
          </cell>
        </row>
        <row r="5836">
          <cell r="P5836">
            <v>0</v>
          </cell>
        </row>
        <row r="5837">
          <cell r="P5837">
            <v>0</v>
          </cell>
        </row>
        <row r="5838">
          <cell r="P5838">
            <v>0</v>
          </cell>
        </row>
        <row r="5839">
          <cell r="P5839">
            <v>0</v>
          </cell>
        </row>
        <row r="5840">
          <cell r="P5840">
            <v>0</v>
          </cell>
        </row>
        <row r="5841">
          <cell r="P5841">
            <v>0</v>
          </cell>
        </row>
        <row r="5842">
          <cell r="P5842">
            <v>0</v>
          </cell>
        </row>
        <row r="5843">
          <cell r="P5843">
            <v>0</v>
          </cell>
        </row>
        <row r="5844">
          <cell r="P5844">
            <v>0</v>
          </cell>
        </row>
        <row r="5845">
          <cell r="P5845">
            <v>0</v>
          </cell>
        </row>
        <row r="5846">
          <cell r="P5846">
            <v>0</v>
          </cell>
        </row>
        <row r="5847">
          <cell r="P5847">
            <v>0</v>
          </cell>
        </row>
        <row r="5848">
          <cell r="P5848">
            <v>0</v>
          </cell>
        </row>
        <row r="5849">
          <cell r="P5849">
            <v>0</v>
          </cell>
        </row>
        <row r="5850">
          <cell r="P5850">
            <v>0</v>
          </cell>
        </row>
        <row r="5851">
          <cell r="P5851">
            <v>0</v>
          </cell>
        </row>
        <row r="5852">
          <cell r="P5852">
            <v>0</v>
          </cell>
        </row>
        <row r="5853">
          <cell r="P5853">
            <v>0</v>
          </cell>
        </row>
        <row r="5854">
          <cell r="P5854">
            <v>0</v>
          </cell>
        </row>
        <row r="5855">
          <cell r="P5855">
            <v>0</v>
          </cell>
        </row>
        <row r="5856">
          <cell r="P5856">
            <v>0</v>
          </cell>
        </row>
        <row r="5857">
          <cell r="P5857">
            <v>0</v>
          </cell>
        </row>
        <row r="5858">
          <cell r="P5858">
            <v>0</v>
          </cell>
        </row>
        <row r="5859">
          <cell r="P5859">
            <v>0</v>
          </cell>
        </row>
        <row r="5860">
          <cell r="P5860">
            <v>0</v>
          </cell>
        </row>
        <row r="5861">
          <cell r="P5861">
            <v>0</v>
          </cell>
        </row>
        <row r="5862">
          <cell r="P5862">
            <v>0</v>
          </cell>
        </row>
        <row r="5863">
          <cell r="P5863">
            <v>0</v>
          </cell>
        </row>
        <row r="5864">
          <cell r="P5864">
            <v>0</v>
          </cell>
        </row>
        <row r="5865">
          <cell r="P5865">
            <v>0</v>
          </cell>
        </row>
        <row r="5866">
          <cell r="P5866">
            <v>0</v>
          </cell>
        </row>
        <row r="5867">
          <cell r="P5867">
            <v>0</v>
          </cell>
        </row>
        <row r="5868">
          <cell r="P5868">
            <v>0</v>
          </cell>
        </row>
        <row r="5869">
          <cell r="P5869">
            <v>0</v>
          </cell>
        </row>
        <row r="5870">
          <cell r="P5870">
            <v>0</v>
          </cell>
        </row>
        <row r="5871">
          <cell r="P5871">
            <v>0</v>
          </cell>
        </row>
        <row r="5872">
          <cell r="P5872">
            <v>0</v>
          </cell>
        </row>
        <row r="5873">
          <cell r="P5873">
            <v>0</v>
          </cell>
        </row>
        <row r="5874">
          <cell r="P5874">
            <v>0</v>
          </cell>
        </row>
        <row r="5875">
          <cell r="P5875">
            <v>0</v>
          </cell>
        </row>
        <row r="5876">
          <cell r="P5876">
            <v>0</v>
          </cell>
        </row>
        <row r="5877">
          <cell r="P5877">
            <v>0</v>
          </cell>
        </row>
        <row r="5878">
          <cell r="P5878">
            <v>0</v>
          </cell>
        </row>
        <row r="5879">
          <cell r="P5879">
            <v>0</v>
          </cell>
        </row>
        <row r="5880">
          <cell r="P5880">
            <v>0</v>
          </cell>
        </row>
        <row r="5881">
          <cell r="P5881">
            <v>0</v>
          </cell>
        </row>
        <row r="5882">
          <cell r="P5882">
            <v>0</v>
          </cell>
        </row>
        <row r="5883">
          <cell r="P5883">
            <v>0</v>
          </cell>
        </row>
        <row r="5884">
          <cell r="P5884">
            <v>0</v>
          </cell>
        </row>
        <row r="5885">
          <cell r="P5885">
            <v>0</v>
          </cell>
        </row>
        <row r="5886">
          <cell r="P5886">
            <v>0</v>
          </cell>
        </row>
        <row r="5887">
          <cell r="P5887">
            <v>0</v>
          </cell>
        </row>
        <row r="5888">
          <cell r="P5888">
            <v>0</v>
          </cell>
        </row>
        <row r="5889">
          <cell r="P5889">
            <v>0</v>
          </cell>
        </row>
        <row r="5890">
          <cell r="P5890">
            <v>0</v>
          </cell>
        </row>
        <row r="5891">
          <cell r="P5891">
            <v>0</v>
          </cell>
        </row>
        <row r="5892">
          <cell r="P5892">
            <v>0</v>
          </cell>
        </row>
        <row r="5893">
          <cell r="P5893">
            <v>0</v>
          </cell>
        </row>
        <row r="5894">
          <cell r="P5894">
            <v>0</v>
          </cell>
        </row>
        <row r="5895">
          <cell r="P5895">
            <v>0</v>
          </cell>
        </row>
        <row r="5896">
          <cell r="P5896">
            <v>0</v>
          </cell>
        </row>
        <row r="5897">
          <cell r="P5897">
            <v>0</v>
          </cell>
        </row>
        <row r="5898">
          <cell r="P5898">
            <v>0</v>
          </cell>
        </row>
        <row r="5899">
          <cell r="P5899">
            <v>0</v>
          </cell>
        </row>
        <row r="5900">
          <cell r="P5900">
            <v>0</v>
          </cell>
        </row>
        <row r="5901">
          <cell r="P5901">
            <v>0</v>
          </cell>
        </row>
        <row r="5902">
          <cell r="P5902">
            <v>0</v>
          </cell>
        </row>
        <row r="5903">
          <cell r="P5903">
            <v>0</v>
          </cell>
        </row>
        <row r="5904">
          <cell r="P5904">
            <v>0</v>
          </cell>
        </row>
        <row r="5905">
          <cell r="P5905">
            <v>0</v>
          </cell>
        </row>
        <row r="5906">
          <cell r="P5906">
            <v>0</v>
          </cell>
        </row>
        <row r="5907">
          <cell r="P5907">
            <v>0</v>
          </cell>
        </row>
        <row r="5908">
          <cell r="P5908">
            <v>0</v>
          </cell>
        </row>
        <row r="5909">
          <cell r="P5909">
            <v>0</v>
          </cell>
        </row>
        <row r="5910">
          <cell r="P5910">
            <v>0</v>
          </cell>
        </row>
        <row r="5911">
          <cell r="P5911">
            <v>0</v>
          </cell>
        </row>
        <row r="5912">
          <cell r="P5912">
            <v>0</v>
          </cell>
        </row>
        <row r="5913">
          <cell r="P5913">
            <v>0</v>
          </cell>
        </row>
        <row r="5914">
          <cell r="P5914">
            <v>0</v>
          </cell>
        </row>
        <row r="5915">
          <cell r="P5915">
            <v>0</v>
          </cell>
        </row>
        <row r="5916">
          <cell r="P5916">
            <v>0</v>
          </cell>
        </row>
        <row r="5917">
          <cell r="P5917">
            <v>0</v>
          </cell>
        </row>
        <row r="5918">
          <cell r="P5918">
            <v>0</v>
          </cell>
        </row>
        <row r="5919">
          <cell r="P5919">
            <v>0</v>
          </cell>
        </row>
        <row r="5920">
          <cell r="P5920">
            <v>0</v>
          </cell>
        </row>
        <row r="5921">
          <cell r="P5921">
            <v>0</v>
          </cell>
        </row>
        <row r="5922">
          <cell r="P5922">
            <v>0</v>
          </cell>
        </row>
        <row r="5923">
          <cell r="P5923">
            <v>0</v>
          </cell>
        </row>
        <row r="5924">
          <cell r="P5924">
            <v>0</v>
          </cell>
        </row>
        <row r="5925">
          <cell r="P5925">
            <v>0</v>
          </cell>
        </row>
        <row r="5926">
          <cell r="P5926">
            <v>0</v>
          </cell>
        </row>
        <row r="5927">
          <cell r="P5927">
            <v>0</v>
          </cell>
        </row>
        <row r="5928">
          <cell r="P5928">
            <v>0</v>
          </cell>
        </row>
        <row r="5929">
          <cell r="P5929">
            <v>0</v>
          </cell>
        </row>
        <row r="5930">
          <cell r="P5930">
            <v>0</v>
          </cell>
        </row>
        <row r="5931">
          <cell r="P5931">
            <v>0</v>
          </cell>
        </row>
        <row r="5932">
          <cell r="P5932">
            <v>0</v>
          </cell>
        </row>
        <row r="5933">
          <cell r="P5933">
            <v>0</v>
          </cell>
        </row>
        <row r="5934">
          <cell r="P5934">
            <v>0</v>
          </cell>
        </row>
        <row r="5935">
          <cell r="P5935">
            <v>0</v>
          </cell>
        </row>
        <row r="5936">
          <cell r="P5936">
            <v>0</v>
          </cell>
        </row>
        <row r="5937">
          <cell r="P5937">
            <v>0</v>
          </cell>
        </row>
        <row r="5938">
          <cell r="P5938">
            <v>0</v>
          </cell>
        </row>
        <row r="5939">
          <cell r="P5939">
            <v>0</v>
          </cell>
        </row>
        <row r="5940">
          <cell r="P5940">
            <v>0</v>
          </cell>
        </row>
        <row r="5941">
          <cell r="P5941">
            <v>0</v>
          </cell>
        </row>
        <row r="5942">
          <cell r="P5942">
            <v>0</v>
          </cell>
        </row>
        <row r="5943">
          <cell r="P5943">
            <v>0</v>
          </cell>
        </row>
        <row r="5944">
          <cell r="P5944">
            <v>0</v>
          </cell>
        </row>
        <row r="5945">
          <cell r="P5945">
            <v>0</v>
          </cell>
        </row>
        <row r="5946">
          <cell r="P5946">
            <v>0</v>
          </cell>
        </row>
        <row r="5947">
          <cell r="P5947">
            <v>0</v>
          </cell>
        </row>
        <row r="5948">
          <cell r="P5948">
            <v>0</v>
          </cell>
        </row>
        <row r="5949">
          <cell r="P5949">
            <v>0</v>
          </cell>
        </row>
        <row r="5950">
          <cell r="P5950">
            <v>0</v>
          </cell>
        </row>
        <row r="5951">
          <cell r="P5951">
            <v>0</v>
          </cell>
        </row>
        <row r="5952">
          <cell r="P5952">
            <v>0</v>
          </cell>
        </row>
        <row r="5953">
          <cell r="P5953">
            <v>0</v>
          </cell>
        </row>
        <row r="5954">
          <cell r="P5954">
            <v>0</v>
          </cell>
        </row>
        <row r="5955">
          <cell r="P5955">
            <v>0</v>
          </cell>
        </row>
        <row r="5956">
          <cell r="P5956">
            <v>0</v>
          </cell>
        </row>
        <row r="5957">
          <cell r="P5957">
            <v>0</v>
          </cell>
        </row>
        <row r="5958">
          <cell r="P5958">
            <v>0</v>
          </cell>
        </row>
        <row r="5959">
          <cell r="P5959">
            <v>0</v>
          </cell>
        </row>
        <row r="5960">
          <cell r="P5960">
            <v>0</v>
          </cell>
        </row>
        <row r="5961">
          <cell r="P5961">
            <v>0</v>
          </cell>
        </row>
        <row r="5962">
          <cell r="P5962">
            <v>0</v>
          </cell>
        </row>
        <row r="5963">
          <cell r="P5963">
            <v>0</v>
          </cell>
        </row>
        <row r="5964">
          <cell r="P5964">
            <v>0</v>
          </cell>
        </row>
        <row r="5965">
          <cell r="P5965">
            <v>0</v>
          </cell>
        </row>
        <row r="5966">
          <cell r="P5966">
            <v>0</v>
          </cell>
        </row>
        <row r="5967">
          <cell r="P5967">
            <v>0</v>
          </cell>
        </row>
        <row r="5968">
          <cell r="P5968">
            <v>0</v>
          </cell>
        </row>
        <row r="5969">
          <cell r="P5969">
            <v>0</v>
          </cell>
        </row>
        <row r="5970">
          <cell r="P5970">
            <v>0</v>
          </cell>
        </row>
        <row r="5971">
          <cell r="P5971">
            <v>0</v>
          </cell>
        </row>
        <row r="5972">
          <cell r="P5972">
            <v>0</v>
          </cell>
        </row>
        <row r="5973">
          <cell r="P5973">
            <v>0</v>
          </cell>
        </row>
        <row r="5974">
          <cell r="P5974">
            <v>0</v>
          </cell>
        </row>
        <row r="5975">
          <cell r="P5975">
            <v>0</v>
          </cell>
        </row>
        <row r="5976">
          <cell r="P5976">
            <v>0</v>
          </cell>
        </row>
        <row r="5977">
          <cell r="P5977">
            <v>0</v>
          </cell>
        </row>
        <row r="5978">
          <cell r="P5978">
            <v>0</v>
          </cell>
        </row>
        <row r="5979">
          <cell r="P5979">
            <v>0</v>
          </cell>
        </row>
        <row r="5980">
          <cell r="P5980">
            <v>0</v>
          </cell>
        </row>
        <row r="5981">
          <cell r="P5981">
            <v>0</v>
          </cell>
        </row>
        <row r="5982">
          <cell r="P5982">
            <v>0</v>
          </cell>
        </row>
        <row r="5983">
          <cell r="P5983">
            <v>0</v>
          </cell>
        </row>
        <row r="5984">
          <cell r="P5984">
            <v>0</v>
          </cell>
        </row>
        <row r="5985">
          <cell r="P5985">
            <v>0</v>
          </cell>
        </row>
        <row r="5986">
          <cell r="P5986">
            <v>0</v>
          </cell>
        </row>
        <row r="5987">
          <cell r="P5987">
            <v>0</v>
          </cell>
        </row>
        <row r="5988">
          <cell r="P5988">
            <v>0</v>
          </cell>
        </row>
        <row r="5989">
          <cell r="P5989">
            <v>0</v>
          </cell>
        </row>
        <row r="5990">
          <cell r="P5990">
            <v>0</v>
          </cell>
        </row>
        <row r="5991">
          <cell r="P5991">
            <v>0</v>
          </cell>
        </row>
        <row r="5992">
          <cell r="P5992">
            <v>0</v>
          </cell>
        </row>
        <row r="5993">
          <cell r="P5993">
            <v>0</v>
          </cell>
        </row>
        <row r="5994">
          <cell r="P5994">
            <v>0</v>
          </cell>
        </row>
        <row r="5995">
          <cell r="P5995">
            <v>0</v>
          </cell>
        </row>
        <row r="5996">
          <cell r="P5996">
            <v>0</v>
          </cell>
        </row>
        <row r="5997">
          <cell r="P5997">
            <v>0</v>
          </cell>
        </row>
        <row r="5998">
          <cell r="P5998">
            <v>0</v>
          </cell>
        </row>
        <row r="5999">
          <cell r="P5999">
            <v>0</v>
          </cell>
        </row>
        <row r="6000">
          <cell r="P6000">
            <v>0</v>
          </cell>
        </row>
        <row r="6001">
          <cell r="P6001">
            <v>0</v>
          </cell>
        </row>
        <row r="6002">
          <cell r="P6002">
            <v>0</v>
          </cell>
        </row>
        <row r="6003">
          <cell r="P6003">
            <v>0</v>
          </cell>
        </row>
        <row r="6004">
          <cell r="P6004">
            <v>0</v>
          </cell>
        </row>
        <row r="6005">
          <cell r="P6005">
            <v>0</v>
          </cell>
        </row>
        <row r="6006">
          <cell r="P6006">
            <v>0</v>
          </cell>
        </row>
        <row r="6007">
          <cell r="P6007">
            <v>0</v>
          </cell>
        </row>
        <row r="6008">
          <cell r="P6008">
            <v>0</v>
          </cell>
        </row>
        <row r="6009">
          <cell r="P6009">
            <v>0</v>
          </cell>
        </row>
        <row r="6010">
          <cell r="P6010">
            <v>0</v>
          </cell>
        </row>
        <row r="6011">
          <cell r="P6011">
            <v>0</v>
          </cell>
        </row>
        <row r="6012">
          <cell r="P6012">
            <v>0</v>
          </cell>
        </row>
        <row r="6013">
          <cell r="P6013">
            <v>0</v>
          </cell>
        </row>
        <row r="6014">
          <cell r="P6014">
            <v>0</v>
          </cell>
        </row>
        <row r="6015">
          <cell r="P6015">
            <v>0</v>
          </cell>
        </row>
        <row r="6016">
          <cell r="P6016">
            <v>0</v>
          </cell>
        </row>
        <row r="6017">
          <cell r="P6017">
            <v>0</v>
          </cell>
        </row>
        <row r="6018">
          <cell r="P6018">
            <v>0</v>
          </cell>
        </row>
        <row r="6019">
          <cell r="P6019">
            <v>0</v>
          </cell>
        </row>
        <row r="6020">
          <cell r="P6020">
            <v>0</v>
          </cell>
        </row>
        <row r="6021">
          <cell r="P6021">
            <v>0</v>
          </cell>
        </row>
        <row r="6022">
          <cell r="P6022">
            <v>0</v>
          </cell>
        </row>
        <row r="6023">
          <cell r="P6023">
            <v>0</v>
          </cell>
        </row>
        <row r="6024">
          <cell r="P6024">
            <v>0</v>
          </cell>
        </row>
        <row r="6025">
          <cell r="P6025">
            <v>0</v>
          </cell>
        </row>
        <row r="6026">
          <cell r="P6026">
            <v>0</v>
          </cell>
        </row>
        <row r="6027">
          <cell r="P6027">
            <v>0</v>
          </cell>
        </row>
        <row r="6028">
          <cell r="P6028">
            <v>0</v>
          </cell>
        </row>
        <row r="6029">
          <cell r="P6029">
            <v>0</v>
          </cell>
        </row>
        <row r="6030">
          <cell r="P6030">
            <v>0</v>
          </cell>
        </row>
        <row r="6031">
          <cell r="P6031">
            <v>0</v>
          </cell>
        </row>
        <row r="6032">
          <cell r="P6032">
            <v>0</v>
          </cell>
        </row>
        <row r="6033">
          <cell r="P6033">
            <v>0</v>
          </cell>
        </row>
        <row r="6034">
          <cell r="P6034">
            <v>0</v>
          </cell>
        </row>
        <row r="6035">
          <cell r="P6035">
            <v>0</v>
          </cell>
        </row>
        <row r="6036">
          <cell r="P6036">
            <v>0</v>
          </cell>
        </row>
        <row r="6037">
          <cell r="P6037">
            <v>0</v>
          </cell>
        </row>
        <row r="6038">
          <cell r="P6038">
            <v>0</v>
          </cell>
        </row>
        <row r="6039">
          <cell r="P6039">
            <v>0</v>
          </cell>
        </row>
        <row r="6040">
          <cell r="P6040">
            <v>0</v>
          </cell>
        </row>
        <row r="6041">
          <cell r="P6041">
            <v>0</v>
          </cell>
        </row>
        <row r="6042">
          <cell r="P6042">
            <v>0</v>
          </cell>
        </row>
        <row r="6043">
          <cell r="P6043">
            <v>0</v>
          </cell>
        </row>
        <row r="6044">
          <cell r="P6044">
            <v>0</v>
          </cell>
        </row>
        <row r="6045">
          <cell r="P6045">
            <v>0</v>
          </cell>
        </row>
        <row r="6046">
          <cell r="P6046">
            <v>0</v>
          </cell>
        </row>
        <row r="6047">
          <cell r="P6047">
            <v>0</v>
          </cell>
        </row>
        <row r="6048">
          <cell r="P6048">
            <v>0</v>
          </cell>
        </row>
        <row r="6049">
          <cell r="P6049">
            <v>0</v>
          </cell>
        </row>
        <row r="6050">
          <cell r="P6050">
            <v>0</v>
          </cell>
        </row>
        <row r="6051">
          <cell r="P6051">
            <v>0</v>
          </cell>
        </row>
        <row r="6052">
          <cell r="P6052">
            <v>0</v>
          </cell>
        </row>
        <row r="6053">
          <cell r="P6053">
            <v>0</v>
          </cell>
        </row>
        <row r="6054">
          <cell r="P6054">
            <v>0</v>
          </cell>
        </row>
        <row r="6055">
          <cell r="P6055">
            <v>0</v>
          </cell>
        </row>
        <row r="6056">
          <cell r="P6056">
            <v>0</v>
          </cell>
        </row>
        <row r="6057">
          <cell r="P6057">
            <v>0</v>
          </cell>
        </row>
        <row r="6058">
          <cell r="P6058">
            <v>0</v>
          </cell>
        </row>
        <row r="6059">
          <cell r="P6059">
            <v>0</v>
          </cell>
        </row>
        <row r="6060">
          <cell r="P6060">
            <v>0</v>
          </cell>
        </row>
        <row r="6061">
          <cell r="P6061">
            <v>0</v>
          </cell>
        </row>
        <row r="6062">
          <cell r="P6062">
            <v>0</v>
          </cell>
        </row>
        <row r="6063">
          <cell r="P6063">
            <v>0</v>
          </cell>
        </row>
        <row r="6064">
          <cell r="P6064">
            <v>0</v>
          </cell>
        </row>
        <row r="6065">
          <cell r="P6065">
            <v>0</v>
          </cell>
        </row>
        <row r="6066">
          <cell r="P6066">
            <v>0</v>
          </cell>
        </row>
        <row r="6067">
          <cell r="P6067">
            <v>0</v>
          </cell>
        </row>
        <row r="6068">
          <cell r="P6068">
            <v>0</v>
          </cell>
        </row>
        <row r="6069">
          <cell r="P6069">
            <v>0</v>
          </cell>
        </row>
        <row r="6070">
          <cell r="P6070">
            <v>0</v>
          </cell>
        </row>
        <row r="6071">
          <cell r="P6071">
            <v>0</v>
          </cell>
        </row>
        <row r="6072">
          <cell r="P6072">
            <v>0</v>
          </cell>
        </row>
        <row r="6073">
          <cell r="P6073">
            <v>0</v>
          </cell>
        </row>
        <row r="6074">
          <cell r="P6074">
            <v>0</v>
          </cell>
        </row>
        <row r="6075">
          <cell r="P6075">
            <v>0</v>
          </cell>
        </row>
        <row r="6076">
          <cell r="P6076">
            <v>0</v>
          </cell>
        </row>
        <row r="6077">
          <cell r="P6077">
            <v>0</v>
          </cell>
        </row>
        <row r="6078">
          <cell r="P6078">
            <v>0</v>
          </cell>
        </row>
        <row r="6079">
          <cell r="P6079">
            <v>0</v>
          </cell>
        </row>
        <row r="6080">
          <cell r="P6080">
            <v>0</v>
          </cell>
        </row>
        <row r="6081">
          <cell r="P6081">
            <v>0</v>
          </cell>
        </row>
        <row r="6082">
          <cell r="P6082">
            <v>0</v>
          </cell>
        </row>
        <row r="6083">
          <cell r="P6083">
            <v>0</v>
          </cell>
        </row>
        <row r="6084">
          <cell r="P6084">
            <v>0</v>
          </cell>
        </row>
        <row r="6085">
          <cell r="P6085">
            <v>0</v>
          </cell>
        </row>
        <row r="6086">
          <cell r="P6086">
            <v>0</v>
          </cell>
        </row>
        <row r="6087">
          <cell r="P6087">
            <v>0</v>
          </cell>
        </row>
        <row r="6088">
          <cell r="P6088">
            <v>0</v>
          </cell>
        </row>
        <row r="6089">
          <cell r="P6089">
            <v>0</v>
          </cell>
        </row>
        <row r="6090">
          <cell r="P6090">
            <v>0</v>
          </cell>
        </row>
        <row r="6091">
          <cell r="P6091">
            <v>0</v>
          </cell>
        </row>
        <row r="6092">
          <cell r="P6092">
            <v>0</v>
          </cell>
        </row>
        <row r="6093">
          <cell r="P6093">
            <v>0</v>
          </cell>
        </row>
        <row r="6094">
          <cell r="P6094">
            <v>0</v>
          </cell>
        </row>
        <row r="6095">
          <cell r="P6095">
            <v>0</v>
          </cell>
        </row>
        <row r="6096">
          <cell r="P6096">
            <v>0</v>
          </cell>
        </row>
        <row r="6097">
          <cell r="P6097">
            <v>0</v>
          </cell>
        </row>
        <row r="6098">
          <cell r="P6098">
            <v>0</v>
          </cell>
        </row>
        <row r="6099">
          <cell r="P6099">
            <v>0</v>
          </cell>
        </row>
        <row r="6100">
          <cell r="P6100">
            <v>0</v>
          </cell>
        </row>
        <row r="6101">
          <cell r="P6101">
            <v>0</v>
          </cell>
        </row>
        <row r="6102">
          <cell r="P6102">
            <v>0</v>
          </cell>
        </row>
        <row r="6103">
          <cell r="P6103">
            <v>0</v>
          </cell>
        </row>
        <row r="6104">
          <cell r="P6104">
            <v>0</v>
          </cell>
        </row>
        <row r="6105">
          <cell r="P6105">
            <v>0</v>
          </cell>
        </row>
        <row r="6106">
          <cell r="P6106">
            <v>0</v>
          </cell>
        </row>
        <row r="6107">
          <cell r="P6107">
            <v>0</v>
          </cell>
        </row>
        <row r="6108">
          <cell r="P6108">
            <v>0</v>
          </cell>
        </row>
        <row r="6109">
          <cell r="P6109">
            <v>0</v>
          </cell>
        </row>
        <row r="6110">
          <cell r="P6110">
            <v>0</v>
          </cell>
        </row>
        <row r="6111">
          <cell r="P6111">
            <v>0</v>
          </cell>
        </row>
        <row r="6112">
          <cell r="P6112">
            <v>0</v>
          </cell>
        </row>
        <row r="6113">
          <cell r="P6113">
            <v>0</v>
          </cell>
        </row>
        <row r="6114">
          <cell r="P6114">
            <v>0</v>
          </cell>
        </row>
        <row r="6115">
          <cell r="P6115">
            <v>0</v>
          </cell>
        </row>
        <row r="6116">
          <cell r="P6116">
            <v>0</v>
          </cell>
        </row>
        <row r="6117">
          <cell r="P6117">
            <v>0</v>
          </cell>
        </row>
        <row r="6118">
          <cell r="P6118">
            <v>0</v>
          </cell>
        </row>
        <row r="6119">
          <cell r="P6119">
            <v>0</v>
          </cell>
        </row>
        <row r="6120">
          <cell r="P6120">
            <v>0</v>
          </cell>
        </row>
        <row r="6121">
          <cell r="P6121">
            <v>0</v>
          </cell>
        </row>
        <row r="6122">
          <cell r="P6122">
            <v>0</v>
          </cell>
        </row>
        <row r="6123">
          <cell r="P6123">
            <v>0</v>
          </cell>
        </row>
        <row r="6124">
          <cell r="P6124">
            <v>0</v>
          </cell>
        </row>
        <row r="6125">
          <cell r="P6125">
            <v>0</v>
          </cell>
        </row>
        <row r="6126">
          <cell r="P6126">
            <v>0</v>
          </cell>
        </row>
        <row r="6127">
          <cell r="P6127">
            <v>0</v>
          </cell>
        </row>
        <row r="6128">
          <cell r="P6128">
            <v>0</v>
          </cell>
        </row>
        <row r="6129">
          <cell r="P6129">
            <v>0</v>
          </cell>
        </row>
        <row r="6130">
          <cell r="P6130">
            <v>0</v>
          </cell>
        </row>
        <row r="6131">
          <cell r="P6131">
            <v>0</v>
          </cell>
        </row>
        <row r="6132">
          <cell r="P6132">
            <v>0</v>
          </cell>
        </row>
        <row r="6133">
          <cell r="P6133">
            <v>0</v>
          </cell>
        </row>
        <row r="6134">
          <cell r="P6134">
            <v>0</v>
          </cell>
        </row>
        <row r="6135">
          <cell r="P6135">
            <v>0</v>
          </cell>
        </row>
        <row r="6136">
          <cell r="P6136">
            <v>0</v>
          </cell>
        </row>
        <row r="6137">
          <cell r="P6137">
            <v>0</v>
          </cell>
        </row>
        <row r="6138">
          <cell r="P6138">
            <v>0</v>
          </cell>
        </row>
        <row r="6139">
          <cell r="P6139">
            <v>0</v>
          </cell>
        </row>
        <row r="6140">
          <cell r="P6140">
            <v>0</v>
          </cell>
        </row>
        <row r="6141">
          <cell r="P6141">
            <v>0</v>
          </cell>
        </row>
        <row r="6142">
          <cell r="P6142">
            <v>0</v>
          </cell>
        </row>
        <row r="6143">
          <cell r="P6143">
            <v>0</v>
          </cell>
        </row>
        <row r="6144">
          <cell r="P6144">
            <v>0</v>
          </cell>
        </row>
        <row r="6145">
          <cell r="P6145">
            <v>0</v>
          </cell>
        </row>
        <row r="6146">
          <cell r="P6146">
            <v>0</v>
          </cell>
        </row>
        <row r="6147">
          <cell r="P6147">
            <v>0</v>
          </cell>
        </row>
        <row r="6148">
          <cell r="P6148">
            <v>0</v>
          </cell>
        </row>
        <row r="6149">
          <cell r="P6149">
            <v>0</v>
          </cell>
        </row>
        <row r="6150">
          <cell r="P6150">
            <v>0</v>
          </cell>
        </row>
        <row r="6151">
          <cell r="P6151">
            <v>0</v>
          </cell>
        </row>
        <row r="6152">
          <cell r="P6152">
            <v>0</v>
          </cell>
        </row>
        <row r="6153">
          <cell r="P6153">
            <v>0</v>
          </cell>
        </row>
        <row r="6154">
          <cell r="P6154">
            <v>0</v>
          </cell>
        </row>
        <row r="6155">
          <cell r="P6155">
            <v>0</v>
          </cell>
        </row>
        <row r="6156">
          <cell r="P6156">
            <v>0</v>
          </cell>
        </row>
        <row r="6157">
          <cell r="P6157">
            <v>0</v>
          </cell>
        </row>
        <row r="6158">
          <cell r="P6158">
            <v>0</v>
          </cell>
        </row>
        <row r="6159">
          <cell r="P6159">
            <v>0</v>
          </cell>
        </row>
        <row r="6160">
          <cell r="P6160">
            <v>0</v>
          </cell>
        </row>
        <row r="6161">
          <cell r="P6161">
            <v>0</v>
          </cell>
        </row>
        <row r="6162">
          <cell r="P6162">
            <v>0</v>
          </cell>
        </row>
        <row r="6163">
          <cell r="P6163">
            <v>0</v>
          </cell>
        </row>
        <row r="6164">
          <cell r="P6164">
            <v>0</v>
          </cell>
        </row>
        <row r="6165">
          <cell r="P6165">
            <v>0</v>
          </cell>
        </row>
        <row r="6166">
          <cell r="P6166">
            <v>0</v>
          </cell>
        </row>
        <row r="6167">
          <cell r="P6167">
            <v>0</v>
          </cell>
        </row>
        <row r="6168">
          <cell r="P6168">
            <v>0</v>
          </cell>
        </row>
        <row r="6169">
          <cell r="P6169">
            <v>0</v>
          </cell>
        </row>
        <row r="6170">
          <cell r="P6170">
            <v>0</v>
          </cell>
        </row>
        <row r="6171">
          <cell r="P6171">
            <v>0</v>
          </cell>
        </row>
        <row r="6172">
          <cell r="P6172">
            <v>0</v>
          </cell>
        </row>
        <row r="6173">
          <cell r="P6173">
            <v>0</v>
          </cell>
        </row>
        <row r="6174">
          <cell r="P6174">
            <v>0</v>
          </cell>
        </row>
        <row r="6175">
          <cell r="P6175">
            <v>0</v>
          </cell>
        </row>
        <row r="6176">
          <cell r="P6176">
            <v>0</v>
          </cell>
        </row>
        <row r="6177">
          <cell r="P6177">
            <v>0</v>
          </cell>
        </row>
        <row r="6178">
          <cell r="P6178">
            <v>0</v>
          </cell>
        </row>
        <row r="6179">
          <cell r="P6179">
            <v>0</v>
          </cell>
        </row>
        <row r="6180">
          <cell r="P6180">
            <v>0</v>
          </cell>
        </row>
        <row r="6181">
          <cell r="P6181">
            <v>0</v>
          </cell>
        </row>
        <row r="6182">
          <cell r="P6182">
            <v>0</v>
          </cell>
        </row>
        <row r="6183">
          <cell r="P6183">
            <v>0</v>
          </cell>
        </row>
        <row r="6184">
          <cell r="P6184">
            <v>0</v>
          </cell>
        </row>
        <row r="6185">
          <cell r="P6185">
            <v>0</v>
          </cell>
        </row>
        <row r="6186">
          <cell r="P6186">
            <v>0</v>
          </cell>
        </row>
        <row r="6187">
          <cell r="P6187">
            <v>0</v>
          </cell>
        </row>
        <row r="6188">
          <cell r="P6188">
            <v>0</v>
          </cell>
        </row>
        <row r="6189">
          <cell r="P6189">
            <v>0</v>
          </cell>
        </row>
        <row r="6190">
          <cell r="P6190">
            <v>0</v>
          </cell>
        </row>
        <row r="6191">
          <cell r="P6191">
            <v>0</v>
          </cell>
        </row>
        <row r="6192">
          <cell r="P6192">
            <v>0</v>
          </cell>
        </row>
        <row r="6193">
          <cell r="P6193">
            <v>0</v>
          </cell>
        </row>
        <row r="6194">
          <cell r="P6194">
            <v>0</v>
          </cell>
        </row>
        <row r="6195">
          <cell r="P6195">
            <v>0</v>
          </cell>
        </row>
        <row r="6196">
          <cell r="P6196">
            <v>0</v>
          </cell>
        </row>
        <row r="6197">
          <cell r="P6197">
            <v>0</v>
          </cell>
        </row>
        <row r="6198">
          <cell r="P6198">
            <v>0</v>
          </cell>
        </row>
        <row r="6199">
          <cell r="P6199">
            <v>0</v>
          </cell>
        </row>
        <row r="6200">
          <cell r="P6200">
            <v>0</v>
          </cell>
        </row>
        <row r="6201">
          <cell r="P6201">
            <v>0</v>
          </cell>
        </row>
        <row r="6202">
          <cell r="P6202">
            <v>0</v>
          </cell>
        </row>
        <row r="6203">
          <cell r="P6203">
            <v>0</v>
          </cell>
        </row>
        <row r="6204">
          <cell r="P6204">
            <v>0</v>
          </cell>
        </row>
        <row r="6205">
          <cell r="P6205">
            <v>0</v>
          </cell>
        </row>
        <row r="6206">
          <cell r="P6206">
            <v>0</v>
          </cell>
        </row>
        <row r="6207">
          <cell r="P6207">
            <v>0</v>
          </cell>
        </row>
        <row r="6208">
          <cell r="P6208">
            <v>0</v>
          </cell>
        </row>
        <row r="6209">
          <cell r="P6209">
            <v>0</v>
          </cell>
        </row>
        <row r="6210">
          <cell r="P6210">
            <v>0</v>
          </cell>
        </row>
        <row r="6211">
          <cell r="P6211">
            <v>0</v>
          </cell>
        </row>
        <row r="6212">
          <cell r="P6212">
            <v>0</v>
          </cell>
        </row>
        <row r="6213">
          <cell r="P6213">
            <v>0</v>
          </cell>
        </row>
        <row r="6214">
          <cell r="P6214">
            <v>0</v>
          </cell>
        </row>
        <row r="6215">
          <cell r="P6215">
            <v>0</v>
          </cell>
        </row>
        <row r="6216">
          <cell r="P6216">
            <v>0</v>
          </cell>
        </row>
        <row r="6217">
          <cell r="P6217">
            <v>0</v>
          </cell>
        </row>
        <row r="6218">
          <cell r="P6218">
            <v>0</v>
          </cell>
        </row>
        <row r="6219">
          <cell r="P6219">
            <v>0</v>
          </cell>
        </row>
        <row r="6220">
          <cell r="P6220">
            <v>0</v>
          </cell>
        </row>
        <row r="6221">
          <cell r="P6221">
            <v>0</v>
          </cell>
        </row>
        <row r="6222">
          <cell r="P6222">
            <v>0</v>
          </cell>
        </row>
        <row r="6223">
          <cell r="P6223">
            <v>0</v>
          </cell>
        </row>
        <row r="6224">
          <cell r="P6224">
            <v>0</v>
          </cell>
        </row>
        <row r="6225">
          <cell r="P6225">
            <v>0</v>
          </cell>
        </row>
        <row r="6226">
          <cell r="P6226">
            <v>0</v>
          </cell>
        </row>
        <row r="6227">
          <cell r="P6227">
            <v>0</v>
          </cell>
        </row>
        <row r="6228">
          <cell r="P6228">
            <v>0</v>
          </cell>
        </row>
        <row r="6229">
          <cell r="P6229">
            <v>0</v>
          </cell>
        </row>
        <row r="6230">
          <cell r="P6230">
            <v>0</v>
          </cell>
        </row>
        <row r="6231">
          <cell r="P6231">
            <v>0</v>
          </cell>
        </row>
        <row r="6232">
          <cell r="P6232">
            <v>0</v>
          </cell>
        </row>
        <row r="6233">
          <cell r="P6233">
            <v>0</v>
          </cell>
        </row>
        <row r="6234">
          <cell r="P6234">
            <v>0</v>
          </cell>
        </row>
        <row r="6235">
          <cell r="P6235">
            <v>0</v>
          </cell>
        </row>
        <row r="6236">
          <cell r="P6236">
            <v>0</v>
          </cell>
        </row>
        <row r="6237">
          <cell r="P6237">
            <v>0</v>
          </cell>
        </row>
        <row r="6238">
          <cell r="P6238">
            <v>0</v>
          </cell>
        </row>
        <row r="6239">
          <cell r="P6239">
            <v>0</v>
          </cell>
        </row>
        <row r="6240">
          <cell r="P6240">
            <v>0</v>
          </cell>
        </row>
        <row r="6241">
          <cell r="P6241">
            <v>0</v>
          </cell>
        </row>
        <row r="6242">
          <cell r="P6242">
            <v>0</v>
          </cell>
        </row>
        <row r="6243">
          <cell r="P6243">
            <v>0</v>
          </cell>
        </row>
        <row r="6244">
          <cell r="P6244">
            <v>0</v>
          </cell>
        </row>
        <row r="6245">
          <cell r="P6245">
            <v>0</v>
          </cell>
        </row>
        <row r="6246">
          <cell r="P6246">
            <v>0</v>
          </cell>
        </row>
        <row r="6247">
          <cell r="P6247">
            <v>0</v>
          </cell>
        </row>
        <row r="6248">
          <cell r="P6248">
            <v>0</v>
          </cell>
        </row>
        <row r="6249">
          <cell r="P6249">
            <v>0</v>
          </cell>
        </row>
        <row r="6250">
          <cell r="P6250">
            <v>0</v>
          </cell>
        </row>
        <row r="6251">
          <cell r="P6251">
            <v>0</v>
          </cell>
        </row>
        <row r="6252">
          <cell r="P6252">
            <v>0</v>
          </cell>
        </row>
        <row r="6253">
          <cell r="P6253">
            <v>0</v>
          </cell>
        </row>
        <row r="6254">
          <cell r="P6254">
            <v>0</v>
          </cell>
        </row>
        <row r="6255">
          <cell r="P6255">
            <v>0</v>
          </cell>
        </row>
        <row r="6256">
          <cell r="P6256">
            <v>0</v>
          </cell>
        </row>
        <row r="6257">
          <cell r="P6257">
            <v>0</v>
          </cell>
        </row>
        <row r="6258">
          <cell r="P6258">
            <v>0</v>
          </cell>
        </row>
        <row r="6259">
          <cell r="P6259">
            <v>0</v>
          </cell>
        </row>
        <row r="6260">
          <cell r="P6260">
            <v>0</v>
          </cell>
        </row>
        <row r="6261">
          <cell r="P6261">
            <v>0</v>
          </cell>
        </row>
        <row r="6262">
          <cell r="P6262">
            <v>0</v>
          </cell>
        </row>
        <row r="6263">
          <cell r="P6263">
            <v>0</v>
          </cell>
        </row>
        <row r="6264">
          <cell r="P6264">
            <v>0</v>
          </cell>
        </row>
        <row r="6265">
          <cell r="P6265">
            <v>0</v>
          </cell>
        </row>
        <row r="6266">
          <cell r="P6266">
            <v>0</v>
          </cell>
        </row>
        <row r="6267">
          <cell r="P6267">
            <v>0</v>
          </cell>
        </row>
        <row r="6268">
          <cell r="P6268">
            <v>0</v>
          </cell>
        </row>
        <row r="6269">
          <cell r="P6269">
            <v>0</v>
          </cell>
        </row>
        <row r="6270">
          <cell r="P6270">
            <v>0</v>
          </cell>
        </row>
        <row r="6271">
          <cell r="P6271">
            <v>0</v>
          </cell>
        </row>
        <row r="6272">
          <cell r="P6272">
            <v>0</v>
          </cell>
        </row>
        <row r="6273">
          <cell r="P6273">
            <v>0</v>
          </cell>
        </row>
        <row r="6274">
          <cell r="P6274">
            <v>0</v>
          </cell>
        </row>
        <row r="6275">
          <cell r="P6275">
            <v>0</v>
          </cell>
        </row>
        <row r="6276">
          <cell r="P6276">
            <v>0</v>
          </cell>
        </row>
        <row r="6277">
          <cell r="P6277">
            <v>0</v>
          </cell>
        </row>
        <row r="6278">
          <cell r="P6278">
            <v>0</v>
          </cell>
        </row>
        <row r="6279">
          <cell r="P6279">
            <v>0</v>
          </cell>
        </row>
        <row r="6280">
          <cell r="P6280">
            <v>0</v>
          </cell>
        </row>
        <row r="6281">
          <cell r="P6281">
            <v>0</v>
          </cell>
        </row>
        <row r="6282">
          <cell r="P6282">
            <v>0</v>
          </cell>
        </row>
        <row r="6283">
          <cell r="P6283">
            <v>0</v>
          </cell>
        </row>
        <row r="6284">
          <cell r="P6284">
            <v>0</v>
          </cell>
        </row>
        <row r="6285">
          <cell r="P6285">
            <v>0</v>
          </cell>
        </row>
        <row r="6286">
          <cell r="P6286">
            <v>0</v>
          </cell>
        </row>
        <row r="6287">
          <cell r="P6287">
            <v>0</v>
          </cell>
        </row>
        <row r="6288">
          <cell r="P6288">
            <v>0</v>
          </cell>
        </row>
        <row r="6289">
          <cell r="P6289">
            <v>0</v>
          </cell>
        </row>
        <row r="6290">
          <cell r="P6290">
            <v>0</v>
          </cell>
        </row>
        <row r="6291">
          <cell r="P6291">
            <v>0</v>
          </cell>
        </row>
        <row r="6292">
          <cell r="P6292">
            <v>0</v>
          </cell>
        </row>
        <row r="6293">
          <cell r="P6293">
            <v>0</v>
          </cell>
        </row>
        <row r="6294">
          <cell r="P6294">
            <v>0</v>
          </cell>
        </row>
        <row r="6295">
          <cell r="P6295">
            <v>0</v>
          </cell>
        </row>
        <row r="6296">
          <cell r="P6296">
            <v>0</v>
          </cell>
        </row>
        <row r="6297">
          <cell r="P6297">
            <v>0</v>
          </cell>
        </row>
        <row r="6298">
          <cell r="P6298">
            <v>0</v>
          </cell>
        </row>
        <row r="6299">
          <cell r="P6299">
            <v>0</v>
          </cell>
        </row>
        <row r="6300">
          <cell r="P6300">
            <v>0</v>
          </cell>
        </row>
        <row r="6301">
          <cell r="P6301">
            <v>0</v>
          </cell>
        </row>
        <row r="6302">
          <cell r="P6302">
            <v>0</v>
          </cell>
        </row>
        <row r="6303">
          <cell r="P6303">
            <v>0</v>
          </cell>
        </row>
        <row r="6304">
          <cell r="P6304">
            <v>0</v>
          </cell>
        </row>
        <row r="6305">
          <cell r="P6305">
            <v>0</v>
          </cell>
        </row>
        <row r="6306">
          <cell r="P6306">
            <v>0</v>
          </cell>
        </row>
        <row r="6307">
          <cell r="P6307">
            <v>0</v>
          </cell>
        </row>
        <row r="6308">
          <cell r="P6308">
            <v>0</v>
          </cell>
        </row>
        <row r="6309">
          <cell r="P6309">
            <v>0</v>
          </cell>
        </row>
        <row r="6310">
          <cell r="P6310">
            <v>0</v>
          </cell>
        </row>
        <row r="6311">
          <cell r="P6311">
            <v>0</v>
          </cell>
        </row>
        <row r="6312">
          <cell r="P6312">
            <v>0</v>
          </cell>
        </row>
        <row r="6313">
          <cell r="P6313">
            <v>0</v>
          </cell>
        </row>
        <row r="6314">
          <cell r="P6314">
            <v>0</v>
          </cell>
        </row>
        <row r="6315">
          <cell r="P6315">
            <v>0</v>
          </cell>
        </row>
        <row r="6316">
          <cell r="P6316">
            <v>0</v>
          </cell>
        </row>
        <row r="6317">
          <cell r="P6317">
            <v>0</v>
          </cell>
        </row>
        <row r="6318">
          <cell r="P6318">
            <v>0</v>
          </cell>
        </row>
        <row r="6319">
          <cell r="P6319">
            <v>0</v>
          </cell>
        </row>
        <row r="6320">
          <cell r="P6320">
            <v>0</v>
          </cell>
        </row>
        <row r="6321">
          <cell r="P6321">
            <v>0</v>
          </cell>
        </row>
        <row r="6322">
          <cell r="P6322">
            <v>0</v>
          </cell>
        </row>
        <row r="6323">
          <cell r="P6323">
            <v>0</v>
          </cell>
        </row>
        <row r="6324">
          <cell r="P6324">
            <v>0</v>
          </cell>
        </row>
        <row r="6325">
          <cell r="P6325">
            <v>0</v>
          </cell>
        </row>
        <row r="6326">
          <cell r="P6326">
            <v>0</v>
          </cell>
        </row>
        <row r="6327">
          <cell r="P6327">
            <v>0</v>
          </cell>
        </row>
        <row r="6328">
          <cell r="P6328">
            <v>0</v>
          </cell>
        </row>
        <row r="6329">
          <cell r="P6329">
            <v>0</v>
          </cell>
        </row>
        <row r="6330">
          <cell r="P6330">
            <v>0</v>
          </cell>
        </row>
        <row r="6331">
          <cell r="P6331">
            <v>0</v>
          </cell>
        </row>
        <row r="6332">
          <cell r="P6332">
            <v>0</v>
          </cell>
        </row>
        <row r="6333">
          <cell r="P6333">
            <v>0</v>
          </cell>
        </row>
        <row r="6334">
          <cell r="P6334">
            <v>0</v>
          </cell>
        </row>
        <row r="6335">
          <cell r="P6335">
            <v>0</v>
          </cell>
        </row>
        <row r="6336">
          <cell r="P6336">
            <v>0</v>
          </cell>
        </row>
        <row r="6337">
          <cell r="P6337">
            <v>0</v>
          </cell>
        </row>
        <row r="6338">
          <cell r="P6338">
            <v>0</v>
          </cell>
        </row>
        <row r="6339">
          <cell r="P6339">
            <v>0</v>
          </cell>
        </row>
        <row r="6340">
          <cell r="P6340">
            <v>0</v>
          </cell>
        </row>
        <row r="6341">
          <cell r="P6341">
            <v>0</v>
          </cell>
        </row>
        <row r="6342">
          <cell r="P6342">
            <v>0</v>
          </cell>
        </row>
        <row r="6343">
          <cell r="P6343">
            <v>0</v>
          </cell>
        </row>
        <row r="6344">
          <cell r="P6344">
            <v>0</v>
          </cell>
        </row>
        <row r="6345">
          <cell r="P6345">
            <v>0</v>
          </cell>
        </row>
        <row r="6346">
          <cell r="P6346">
            <v>0</v>
          </cell>
        </row>
        <row r="6347">
          <cell r="P6347">
            <v>0</v>
          </cell>
        </row>
        <row r="6348">
          <cell r="P6348">
            <v>0</v>
          </cell>
        </row>
        <row r="6349">
          <cell r="P6349">
            <v>0</v>
          </cell>
        </row>
        <row r="6350">
          <cell r="P6350">
            <v>0</v>
          </cell>
        </row>
        <row r="6351">
          <cell r="P6351">
            <v>0</v>
          </cell>
        </row>
        <row r="6352">
          <cell r="P6352">
            <v>0</v>
          </cell>
        </row>
        <row r="6353">
          <cell r="P6353">
            <v>0</v>
          </cell>
        </row>
        <row r="6354">
          <cell r="P6354">
            <v>0</v>
          </cell>
        </row>
        <row r="6355">
          <cell r="P6355">
            <v>0</v>
          </cell>
        </row>
        <row r="6356">
          <cell r="P6356">
            <v>0</v>
          </cell>
        </row>
        <row r="6357">
          <cell r="P6357">
            <v>0</v>
          </cell>
        </row>
        <row r="6358">
          <cell r="P6358">
            <v>0</v>
          </cell>
        </row>
        <row r="6359">
          <cell r="P6359">
            <v>0</v>
          </cell>
        </row>
        <row r="6360">
          <cell r="P6360">
            <v>0</v>
          </cell>
        </row>
        <row r="6361">
          <cell r="P6361">
            <v>0</v>
          </cell>
        </row>
        <row r="6362">
          <cell r="P6362">
            <v>0</v>
          </cell>
        </row>
        <row r="6363">
          <cell r="P6363">
            <v>0</v>
          </cell>
        </row>
        <row r="6364">
          <cell r="P6364">
            <v>0</v>
          </cell>
        </row>
        <row r="6365">
          <cell r="P6365">
            <v>0</v>
          </cell>
        </row>
        <row r="6366">
          <cell r="P6366">
            <v>0</v>
          </cell>
        </row>
        <row r="6367">
          <cell r="P6367">
            <v>0</v>
          </cell>
        </row>
        <row r="6368">
          <cell r="P6368">
            <v>0</v>
          </cell>
        </row>
        <row r="6369">
          <cell r="P6369">
            <v>0</v>
          </cell>
        </row>
        <row r="6370">
          <cell r="P6370">
            <v>0</v>
          </cell>
        </row>
        <row r="6371">
          <cell r="P6371">
            <v>0</v>
          </cell>
        </row>
        <row r="6372">
          <cell r="P6372">
            <v>0</v>
          </cell>
        </row>
        <row r="6373">
          <cell r="P6373">
            <v>0</v>
          </cell>
        </row>
        <row r="6374">
          <cell r="P6374">
            <v>0</v>
          </cell>
        </row>
        <row r="6375">
          <cell r="P6375">
            <v>0</v>
          </cell>
        </row>
        <row r="6376">
          <cell r="P6376">
            <v>0</v>
          </cell>
        </row>
        <row r="6377">
          <cell r="P6377">
            <v>0</v>
          </cell>
        </row>
        <row r="6378">
          <cell r="P6378">
            <v>0</v>
          </cell>
        </row>
        <row r="6379">
          <cell r="P6379">
            <v>0</v>
          </cell>
        </row>
        <row r="6380">
          <cell r="P6380">
            <v>0</v>
          </cell>
        </row>
        <row r="6381">
          <cell r="P6381">
            <v>0</v>
          </cell>
        </row>
        <row r="6382">
          <cell r="P6382">
            <v>0</v>
          </cell>
        </row>
        <row r="6383">
          <cell r="P6383">
            <v>0</v>
          </cell>
        </row>
        <row r="6384">
          <cell r="P6384">
            <v>0</v>
          </cell>
        </row>
        <row r="6385">
          <cell r="P6385">
            <v>0</v>
          </cell>
        </row>
        <row r="6386">
          <cell r="P6386">
            <v>0</v>
          </cell>
        </row>
        <row r="6387">
          <cell r="P6387">
            <v>0</v>
          </cell>
        </row>
        <row r="6388">
          <cell r="P6388">
            <v>0</v>
          </cell>
        </row>
        <row r="6389">
          <cell r="P6389">
            <v>0</v>
          </cell>
        </row>
        <row r="6390">
          <cell r="P6390">
            <v>0</v>
          </cell>
        </row>
        <row r="6391">
          <cell r="P6391">
            <v>0</v>
          </cell>
        </row>
        <row r="6392">
          <cell r="P6392">
            <v>0</v>
          </cell>
        </row>
        <row r="6393">
          <cell r="P6393">
            <v>0</v>
          </cell>
        </row>
        <row r="6394">
          <cell r="P6394">
            <v>0</v>
          </cell>
        </row>
        <row r="6395">
          <cell r="P6395">
            <v>0</v>
          </cell>
        </row>
        <row r="6396">
          <cell r="P6396">
            <v>0</v>
          </cell>
        </row>
        <row r="6397">
          <cell r="P6397">
            <v>0</v>
          </cell>
        </row>
        <row r="6398">
          <cell r="P6398">
            <v>0</v>
          </cell>
        </row>
        <row r="6399">
          <cell r="P6399">
            <v>0</v>
          </cell>
        </row>
        <row r="6400">
          <cell r="P6400">
            <v>0</v>
          </cell>
        </row>
        <row r="6401">
          <cell r="P6401">
            <v>0</v>
          </cell>
        </row>
        <row r="6402">
          <cell r="P6402">
            <v>0</v>
          </cell>
        </row>
        <row r="6403">
          <cell r="P6403">
            <v>0</v>
          </cell>
        </row>
        <row r="6404">
          <cell r="P6404">
            <v>0</v>
          </cell>
        </row>
        <row r="6405">
          <cell r="P6405">
            <v>0</v>
          </cell>
        </row>
        <row r="6406">
          <cell r="P6406">
            <v>0</v>
          </cell>
        </row>
        <row r="6407">
          <cell r="P6407">
            <v>0</v>
          </cell>
        </row>
        <row r="6408">
          <cell r="P6408">
            <v>0</v>
          </cell>
        </row>
        <row r="6409">
          <cell r="P6409">
            <v>0</v>
          </cell>
        </row>
        <row r="6410">
          <cell r="P6410">
            <v>0</v>
          </cell>
        </row>
        <row r="6411">
          <cell r="P6411">
            <v>0</v>
          </cell>
        </row>
        <row r="6412">
          <cell r="P6412">
            <v>0</v>
          </cell>
        </row>
        <row r="6413">
          <cell r="P6413">
            <v>0</v>
          </cell>
        </row>
        <row r="6414">
          <cell r="P6414">
            <v>0</v>
          </cell>
        </row>
        <row r="6415">
          <cell r="P6415">
            <v>0</v>
          </cell>
        </row>
        <row r="6416">
          <cell r="P6416">
            <v>0</v>
          </cell>
        </row>
        <row r="6417">
          <cell r="P6417">
            <v>0</v>
          </cell>
        </row>
        <row r="6418">
          <cell r="P6418">
            <v>0</v>
          </cell>
        </row>
        <row r="6419">
          <cell r="P6419">
            <v>0</v>
          </cell>
        </row>
        <row r="6420">
          <cell r="P6420">
            <v>0</v>
          </cell>
        </row>
        <row r="6421">
          <cell r="P6421">
            <v>0</v>
          </cell>
        </row>
        <row r="6422">
          <cell r="P6422">
            <v>0</v>
          </cell>
        </row>
        <row r="6423">
          <cell r="P6423">
            <v>0</v>
          </cell>
        </row>
        <row r="6424">
          <cell r="P6424">
            <v>0</v>
          </cell>
        </row>
        <row r="6425">
          <cell r="P6425">
            <v>0</v>
          </cell>
        </row>
        <row r="6426">
          <cell r="P6426">
            <v>0</v>
          </cell>
        </row>
        <row r="6427">
          <cell r="P6427">
            <v>0</v>
          </cell>
        </row>
        <row r="6428">
          <cell r="P6428">
            <v>0</v>
          </cell>
        </row>
        <row r="6429">
          <cell r="P6429">
            <v>0</v>
          </cell>
        </row>
        <row r="6430">
          <cell r="P6430">
            <v>0</v>
          </cell>
        </row>
        <row r="6431">
          <cell r="P6431">
            <v>0</v>
          </cell>
        </row>
        <row r="6432">
          <cell r="P6432">
            <v>0</v>
          </cell>
        </row>
        <row r="6433">
          <cell r="P6433">
            <v>0</v>
          </cell>
        </row>
        <row r="6434">
          <cell r="P6434">
            <v>0</v>
          </cell>
        </row>
        <row r="6435">
          <cell r="P6435">
            <v>0</v>
          </cell>
        </row>
        <row r="6436">
          <cell r="P6436">
            <v>0</v>
          </cell>
        </row>
        <row r="6437">
          <cell r="P6437">
            <v>0</v>
          </cell>
        </row>
        <row r="6438">
          <cell r="P6438">
            <v>0</v>
          </cell>
        </row>
        <row r="6439">
          <cell r="P6439">
            <v>0</v>
          </cell>
        </row>
        <row r="6440">
          <cell r="P6440">
            <v>0</v>
          </cell>
        </row>
        <row r="6441">
          <cell r="P6441">
            <v>0</v>
          </cell>
        </row>
        <row r="6442">
          <cell r="P6442">
            <v>0</v>
          </cell>
        </row>
        <row r="6443">
          <cell r="P6443">
            <v>0</v>
          </cell>
        </row>
        <row r="6444">
          <cell r="P6444">
            <v>0</v>
          </cell>
        </row>
        <row r="6445">
          <cell r="P6445">
            <v>0</v>
          </cell>
        </row>
        <row r="6446">
          <cell r="P6446">
            <v>0</v>
          </cell>
        </row>
        <row r="6447">
          <cell r="P6447">
            <v>0</v>
          </cell>
        </row>
        <row r="6448">
          <cell r="P6448">
            <v>0</v>
          </cell>
        </row>
        <row r="6449">
          <cell r="P6449">
            <v>0</v>
          </cell>
        </row>
        <row r="6450">
          <cell r="P6450">
            <v>0</v>
          </cell>
        </row>
        <row r="6451">
          <cell r="P6451">
            <v>0</v>
          </cell>
        </row>
        <row r="6452">
          <cell r="P6452">
            <v>0</v>
          </cell>
        </row>
        <row r="6453">
          <cell r="P6453">
            <v>0</v>
          </cell>
        </row>
        <row r="6454">
          <cell r="P6454">
            <v>0</v>
          </cell>
        </row>
        <row r="6455">
          <cell r="P6455">
            <v>0</v>
          </cell>
        </row>
        <row r="6456">
          <cell r="P6456">
            <v>0</v>
          </cell>
        </row>
        <row r="6457">
          <cell r="P6457">
            <v>0</v>
          </cell>
        </row>
        <row r="6458">
          <cell r="P6458">
            <v>0</v>
          </cell>
        </row>
        <row r="6459">
          <cell r="P6459">
            <v>0</v>
          </cell>
        </row>
        <row r="6460">
          <cell r="P6460">
            <v>0</v>
          </cell>
        </row>
        <row r="6461">
          <cell r="P6461">
            <v>0</v>
          </cell>
        </row>
        <row r="6462">
          <cell r="P6462">
            <v>0</v>
          </cell>
        </row>
        <row r="6463">
          <cell r="P6463">
            <v>0</v>
          </cell>
        </row>
        <row r="6464">
          <cell r="P6464">
            <v>0</v>
          </cell>
        </row>
        <row r="6465">
          <cell r="P6465">
            <v>0</v>
          </cell>
        </row>
        <row r="6466">
          <cell r="P6466">
            <v>0</v>
          </cell>
        </row>
        <row r="6467">
          <cell r="P6467">
            <v>0</v>
          </cell>
        </row>
        <row r="6468">
          <cell r="P6468">
            <v>0</v>
          </cell>
        </row>
        <row r="6469">
          <cell r="P6469">
            <v>0</v>
          </cell>
        </row>
        <row r="6470">
          <cell r="P6470">
            <v>0</v>
          </cell>
        </row>
        <row r="6471">
          <cell r="P6471">
            <v>0</v>
          </cell>
        </row>
        <row r="6472">
          <cell r="P6472">
            <v>0</v>
          </cell>
        </row>
        <row r="6473">
          <cell r="P6473">
            <v>0</v>
          </cell>
        </row>
        <row r="6474">
          <cell r="P6474">
            <v>0</v>
          </cell>
        </row>
        <row r="6475">
          <cell r="P6475">
            <v>0</v>
          </cell>
        </row>
        <row r="6476">
          <cell r="P6476">
            <v>0</v>
          </cell>
        </row>
        <row r="6477">
          <cell r="P6477">
            <v>0</v>
          </cell>
        </row>
        <row r="6478">
          <cell r="P6478">
            <v>0</v>
          </cell>
        </row>
        <row r="6479">
          <cell r="P6479">
            <v>0</v>
          </cell>
        </row>
        <row r="6480">
          <cell r="P6480">
            <v>0</v>
          </cell>
        </row>
        <row r="6481">
          <cell r="P6481">
            <v>0</v>
          </cell>
        </row>
        <row r="6482">
          <cell r="P6482">
            <v>0</v>
          </cell>
        </row>
        <row r="6483">
          <cell r="P6483">
            <v>0</v>
          </cell>
        </row>
        <row r="6484">
          <cell r="P6484">
            <v>0</v>
          </cell>
        </row>
        <row r="6485">
          <cell r="P6485">
            <v>0</v>
          </cell>
        </row>
        <row r="6486">
          <cell r="P6486">
            <v>0</v>
          </cell>
        </row>
        <row r="6487">
          <cell r="P6487">
            <v>0</v>
          </cell>
        </row>
        <row r="6488">
          <cell r="P6488">
            <v>0</v>
          </cell>
        </row>
        <row r="6489">
          <cell r="P6489">
            <v>0</v>
          </cell>
        </row>
        <row r="6490">
          <cell r="P6490">
            <v>0</v>
          </cell>
        </row>
        <row r="6491">
          <cell r="P6491">
            <v>0</v>
          </cell>
        </row>
        <row r="6492">
          <cell r="P6492">
            <v>0</v>
          </cell>
        </row>
        <row r="6493">
          <cell r="P6493">
            <v>0</v>
          </cell>
        </row>
        <row r="6494">
          <cell r="P6494">
            <v>0</v>
          </cell>
        </row>
        <row r="6495">
          <cell r="P6495">
            <v>0</v>
          </cell>
        </row>
        <row r="6496">
          <cell r="P6496">
            <v>0</v>
          </cell>
        </row>
        <row r="6497">
          <cell r="P6497">
            <v>0</v>
          </cell>
        </row>
        <row r="6498">
          <cell r="P6498">
            <v>0</v>
          </cell>
        </row>
        <row r="6499">
          <cell r="P6499">
            <v>0</v>
          </cell>
        </row>
        <row r="6500">
          <cell r="P6500">
            <v>0</v>
          </cell>
        </row>
        <row r="6501">
          <cell r="P6501">
            <v>0</v>
          </cell>
        </row>
        <row r="6502">
          <cell r="P6502">
            <v>0</v>
          </cell>
        </row>
        <row r="6503">
          <cell r="P6503">
            <v>0</v>
          </cell>
        </row>
        <row r="6504">
          <cell r="P6504">
            <v>0</v>
          </cell>
        </row>
        <row r="6505">
          <cell r="P6505">
            <v>0</v>
          </cell>
        </row>
        <row r="6506">
          <cell r="P6506">
            <v>0</v>
          </cell>
        </row>
        <row r="6507">
          <cell r="P6507">
            <v>0</v>
          </cell>
        </row>
        <row r="6508">
          <cell r="P6508">
            <v>0</v>
          </cell>
        </row>
        <row r="6509">
          <cell r="P6509">
            <v>0</v>
          </cell>
        </row>
        <row r="6510">
          <cell r="P6510">
            <v>0</v>
          </cell>
        </row>
        <row r="6511">
          <cell r="P6511">
            <v>0</v>
          </cell>
        </row>
        <row r="6512">
          <cell r="P6512">
            <v>0</v>
          </cell>
        </row>
        <row r="6513">
          <cell r="P6513">
            <v>0</v>
          </cell>
        </row>
        <row r="6514">
          <cell r="P6514">
            <v>0</v>
          </cell>
        </row>
        <row r="6515">
          <cell r="P6515">
            <v>0</v>
          </cell>
        </row>
        <row r="6516">
          <cell r="P6516">
            <v>0</v>
          </cell>
        </row>
        <row r="6517">
          <cell r="P6517">
            <v>0</v>
          </cell>
        </row>
        <row r="6518">
          <cell r="P6518">
            <v>0</v>
          </cell>
        </row>
        <row r="6519">
          <cell r="P6519">
            <v>0</v>
          </cell>
        </row>
        <row r="6520">
          <cell r="P6520">
            <v>0</v>
          </cell>
        </row>
        <row r="6521">
          <cell r="P6521">
            <v>0</v>
          </cell>
        </row>
        <row r="6522">
          <cell r="P6522">
            <v>0</v>
          </cell>
        </row>
        <row r="6523">
          <cell r="P6523">
            <v>0</v>
          </cell>
        </row>
        <row r="6524">
          <cell r="P6524">
            <v>0</v>
          </cell>
        </row>
        <row r="6525">
          <cell r="P6525">
            <v>0</v>
          </cell>
        </row>
        <row r="6526">
          <cell r="P6526">
            <v>0</v>
          </cell>
        </row>
        <row r="6527">
          <cell r="P6527">
            <v>0</v>
          </cell>
        </row>
        <row r="6528">
          <cell r="P6528">
            <v>0</v>
          </cell>
        </row>
        <row r="6529">
          <cell r="P6529">
            <v>0</v>
          </cell>
        </row>
        <row r="6530">
          <cell r="P6530">
            <v>0</v>
          </cell>
        </row>
        <row r="6531">
          <cell r="P6531">
            <v>0</v>
          </cell>
        </row>
        <row r="6532">
          <cell r="P6532">
            <v>0</v>
          </cell>
        </row>
        <row r="6533">
          <cell r="P6533">
            <v>0</v>
          </cell>
        </row>
        <row r="6534">
          <cell r="P6534">
            <v>0</v>
          </cell>
        </row>
        <row r="6535">
          <cell r="P6535">
            <v>0</v>
          </cell>
        </row>
        <row r="6536">
          <cell r="P6536">
            <v>0</v>
          </cell>
        </row>
        <row r="6537">
          <cell r="P6537">
            <v>0</v>
          </cell>
        </row>
        <row r="6538">
          <cell r="P6538">
            <v>0</v>
          </cell>
        </row>
        <row r="6539">
          <cell r="P6539">
            <v>0</v>
          </cell>
        </row>
        <row r="6540">
          <cell r="P6540">
            <v>0</v>
          </cell>
        </row>
        <row r="6541">
          <cell r="P6541">
            <v>0</v>
          </cell>
        </row>
        <row r="6542">
          <cell r="P6542">
            <v>0</v>
          </cell>
        </row>
        <row r="6543">
          <cell r="P6543">
            <v>0</v>
          </cell>
        </row>
        <row r="6544">
          <cell r="P6544">
            <v>0</v>
          </cell>
        </row>
        <row r="6545">
          <cell r="P6545">
            <v>0</v>
          </cell>
        </row>
        <row r="6546">
          <cell r="P6546">
            <v>0</v>
          </cell>
        </row>
        <row r="6547">
          <cell r="P6547">
            <v>0</v>
          </cell>
        </row>
        <row r="6548">
          <cell r="P6548">
            <v>0</v>
          </cell>
        </row>
        <row r="6549">
          <cell r="P6549">
            <v>0</v>
          </cell>
        </row>
        <row r="6550">
          <cell r="P6550">
            <v>0</v>
          </cell>
        </row>
        <row r="6551">
          <cell r="P6551">
            <v>0</v>
          </cell>
        </row>
        <row r="6552">
          <cell r="P6552">
            <v>0</v>
          </cell>
        </row>
        <row r="6553">
          <cell r="P6553">
            <v>0</v>
          </cell>
        </row>
        <row r="6554">
          <cell r="P6554">
            <v>0</v>
          </cell>
        </row>
        <row r="6555">
          <cell r="P6555">
            <v>0</v>
          </cell>
        </row>
        <row r="6556">
          <cell r="P6556">
            <v>0</v>
          </cell>
        </row>
        <row r="6557">
          <cell r="P6557">
            <v>0</v>
          </cell>
        </row>
        <row r="6558">
          <cell r="P6558">
            <v>0</v>
          </cell>
        </row>
        <row r="6559">
          <cell r="P6559">
            <v>0</v>
          </cell>
        </row>
        <row r="6560">
          <cell r="P6560">
            <v>0</v>
          </cell>
        </row>
        <row r="6561">
          <cell r="P6561">
            <v>0</v>
          </cell>
        </row>
        <row r="6562">
          <cell r="P6562">
            <v>0</v>
          </cell>
        </row>
        <row r="6563">
          <cell r="P6563">
            <v>0</v>
          </cell>
        </row>
        <row r="6564">
          <cell r="P6564">
            <v>0</v>
          </cell>
        </row>
        <row r="6565">
          <cell r="P6565">
            <v>0</v>
          </cell>
        </row>
        <row r="6566">
          <cell r="P6566">
            <v>0</v>
          </cell>
        </row>
        <row r="6567">
          <cell r="P6567">
            <v>0</v>
          </cell>
        </row>
        <row r="6568">
          <cell r="P6568">
            <v>0</v>
          </cell>
        </row>
        <row r="6569">
          <cell r="P6569">
            <v>0</v>
          </cell>
        </row>
        <row r="6570">
          <cell r="P6570">
            <v>0</v>
          </cell>
        </row>
        <row r="6571">
          <cell r="P6571">
            <v>0</v>
          </cell>
        </row>
        <row r="6572">
          <cell r="P6572">
            <v>0</v>
          </cell>
        </row>
        <row r="6573">
          <cell r="P6573">
            <v>0</v>
          </cell>
        </row>
        <row r="6574">
          <cell r="P6574">
            <v>0</v>
          </cell>
        </row>
        <row r="6575">
          <cell r="P6575">
            <v>0</v>
          </cell>
        </row>
        <row r="6576">
          <cell r="P6576">
            <v>0</v>
          </cell>
        </row>
        <row r="6577">
          <cell r="P6577">
            <v>0</v>
          </cell>
        </row>
        <row r="6578">
          <cell r="P6578">
            <v>0</v>
          </cell>
        </row>
        <row r="6579">
          <cell r="P6579">
            <v>0</v>
          </cell>
        </row>
        <row r="6580">
          <cell r="P6580">
            <v>0</v>
          </cell>
        </row>
        <row r="6581">
          <cell r="P6581">
            <v>0</v>
          </cell>
        </row>
        <row r="6582">
          <cell r="P6582">
            <v>0</v>
          </cell>
        </row>
        <row r="6583">
          <cell r="P6583">
            <v>0</v>
          </cell>
        </row>
        <row r="6584">
          <cell r="P6584">
            <v>0</v>
          </cell>
        </row>
        <row r="6585">
          <cell r="P6585">
            <v>0</v>
          </cell>
        </row>
        <row r="6586">
          <cell r="P6586">
            <v>0</v>
          </cell>
        </row>
        <row r="6587">
          <cell r="P6587">
            <v>0</v>
          </cell>
        </row>
        <row r="6588">
          <cell r="P6588">
            <v>0</v>
          </cell>
        </row>
        <row r="6589">
          <cell r="P6589">
            <v>0</v>
          </cell>
        </row>
        <row r="6590">
          <cell r="P6590">
            <v>0</v>
          </cell>
        </row>
        <row r="6591">
          <cell r="P6591">
            <v>0</v>
          </cell>
        </row>
        <row r="6592">
          <cell r="P6592">
            <v>0</v>
          </cell>
        </row>
        <row r="6593">
          <cell r="P6593">
            <v>0</v>
          </cell>
        </row>
        <row r="6594">
          <cell r="P6594">
            <v>0</v>
          </cell>
        </row>
        <row r="6595">
          <cell r="P6595">
            <v>0</v>
          </cell>
        </row>
        <row r="6596">
          <cell r="P6596">
            <v>0</v>
          </cell>
        </row>
        <row r="6597">
          <cell r="P6597">
            <v>0</v>
          </cell>
        </row>
        <row r="6598">
          <cell r="P6598">
            <v>0</v>
          </cell>
        </row>
        <row r="6599">
          <cell r="P6599">
            <v>0</v>
          </cell>
        </row>
        <row r="6600">
          <cell r="P6600">
            <v>0</v>
          </cell>
        </row>
        <row r="6601">
          <cell r="P6601">
            <v>0</v>
          </cell>
        </row>
        <row r="6602">
          <cell r="P6602">
            <v>0</v>
          </cell>
        </row>
        <row r="6603">
          <cell r="P6603">
            <v>0</v>
          </cell>
        </row>
        <row r="6604">
          <cell r="P6604">
            <v>0</v>
          </cell>
        </row>
        <row r="6605">
          <cell r="P6605">
            <v>0</v>
          </cell>
        </row>
        <row r="6606">
          <cell r="P6606">
            <v>0</v>
          </cell>
        </row>
        <row r="6607">
          <cell r="P6607">
            <v>0</v>
          </cell>
        </row>
        <row r="6608">
          <cell r="P6608">
            <v>0</v>
          </cell>
        </row>
        <row r="6609">
          <cell r="P6609">
            <v>0</v>
          </cell>
        </row>
        <row r="6610">
          <cell r="P6610">
            <v>0</v>
          </cell>
        </row>
        <row r="6611">
          <cell r="P6611">
            <v>0</v>
          </cell>
        </row>
        <row r="6612">
          <cell r="P6612">
            <v>0</v>
          </cell>
        </row>
        <row r="6613">
          <cell r="P6613">
            <v>0</v>
          </cell>
        </row>
        <row r="6614">
          <cell r="P6614">
            <v>0</v>
          </cell>
        </row>
        <row r="6615">
          <cell r="P6615">
            <v>0</v>
          </cell>
        </row>
        <row r="6616">
          <cell r="P6616">
            <v>0</v>
          </cell>
        </row>
        <row r="6617">
          <cell r="P6617">
            <v>0</v>
          </cell>
        </row>
        <row r="6618">
          <cell r="P6618">
            <v>0</v>
          </cell>
        </row>
        <row r="6619">
          <cell r="P6619">
            <v>0</v>
          </cell>
        </row>
        <row r="6620">
          <cell r="P6620">
            <v>0</v>
          </cell>
        </row>
        <row r="6621">
          <cell r="P6621">
            <v>0</v>
          </cell>
        </row>
        <row r="6622">
          <cell r="P6622">
            <v>0</v>
          </cell>
        </row>
        <row r="6623">
          <cell r="P6623">
            <v>0</v>
          </cell>
        </row>
        <row r="6624">
          <cell r="P6624">
            <v>0</v>
          </cell>
        </row>
        <row r="6625">
          <cell r="P6625">
            <v>0</v>
          </cell>
        </row>
        <row r="6626">
          <cell r="P6626">
            <v>0</v>
          </cell>
        </row>
        <row r="6627">
          <cell r="P6627">
            <v>0</v>
          </cell>
        </row>
        <row r="6628">
          <cell r="P6628">
            <v>0</v>
          </cell>
        </row>
        <row r="6629">
          <cell r="P6629">
            <v>0</v>
          </cell>
        </row>
        <row r="6630">
          <cell r="P6630">
            <v>0</v>
          </cell>
        </row>
        <row r="6631">
          <cell r="P6631">
            <v>0</v>
          </cell>
        </row>
        <row r="6632">
          <cell r="P6632">
            <v>0</v>
          </cell>
        </row>
        <row r="6633">
          <cell r="P6633">
            <v>0</v>
          </cell>
        </row>
        <row r="6634">
          <cell r="P6634">
            <v>0</v>
          </cell>
        </row>
        <row r="6635">
          <cell r="P6635">
            <v>0</v>
          </cell>
        </row>
        <row r="6636">
          <cell r="P6636">
            <v>0</v>
          </cell>
        </row>
        <row r="6637">
          <cell r="P6637">
            <v>0</v>
          </cell>
        </row>
        <row r="6638">
          <cell r="P6638">
            <v>0</v>
          </cell>
        </row>
        <row r="6639">
          <cell r="P6639">
            <v>0</v>
          </cell>
        </row>
        <row r="6640">
          <cell r="P6640">
            <v>0</v>
          </cell>
        </row>
        <row r="6641">
          <cell r="P6641">
            <v>0</v>
          </cell>
        </row>
        <row r="6642">
          <cell r="P6642">
            <v>0</v>
          </cell>
        </row>
        <row r="6643">
          <cell r="P6643">
            <v>0</v>
          </cell>
        </row>
        <row r="6644">
          <cell r="P6644">
            <v>0</v>
          </cell>
        </row>
        <row r="6645">
          <cell r="P6645">
            <v>0</v>
          </cell>
        </row>
        <row r="6646">
          <cell r="P6646">
            <v>0</v>
          </cell>
        </row>
        <row r="6647">
          <cell r="P6647">
            <v>0</v>
          </cell>
        </row>
        <row r="6648">
          <cell r="P6648">
            <v>0</v>
          </cell>
        </row>
        <row r="6649">
          <cell r="P6649">
            <v>0</v>
          </cell>
        </row>
        <row r="6650">
          <cell r="P6650">
            <v>0</v>
          </cell>
        </row>
        <row r="6651">
          <cell r="P6651">
            <v>0</v>
          </cell>
        </row>
        <row r="6652">
          <cell r="P6652">
            <v>0</v>
          </cell>
        </row>
        <row r="6653">
          <cell r="P6653">
            <v>0</v>
          </cell>
        </row>
        <row r="6654">
          <cell r="P6654">
            <v>0</v>
          </cell>
        </row>
        <row r="6655">
          <cell r="P6655">
            <v>0</v>
          </cell>
        </row>
        <row r="6656">
          <cell r="P6656">
            <v>0</v>
          </cell>
        </row>
        <row r="6657">
          <cell r="P6657">
            <v>0</v>
          </cell>
        </row>
        <row r="6658">
          <cell r="P6658">
            <v>0</v>
          </cell>
        </row>
        <row r="6659">
          <cell r="P6659">
            <v>0</v>
          </cell>
        </row>
        <row r="6660">
          <cell r="P6660">
            <v>0</v>
          </cell>
        </row>
        <row r="6661">
          <cell r="P6661">
            <v>0</v>
          </cell>
        </row>
        <row r="6662">
          <cell r="P6662">
            <v>0</v>
          </cell>
        </row>
        <row r="6663">
          <cell r="P6663">
            <v>0</v>
          </cell>
        </row>
        <row r="6664">
          <cell r="P6664">
            <v>0</v>
          </cell>
        </row>
        <row r="6665">
          <cell r="P6665">
            <v>0</v>
          </cell>
        </row>
        <row r="6666">
          <cell r="P6666">
            <v>0</v>
          </cell>
        </row>
        <row r="6667">
          <cell r="P6667">
            <v>0</v>
          </cell>
        </row>
        <row r="6668">
          <cell r="P6668">
            <v>0</v>
          </cell>
        </row>
        <row r="6669">
          <cell r="P6669">
            <v>0</v>
          </cell>
        </row>
        <row r="6670">
          <cell r="P6670">
            <v>0</v>
          </cell>
        </row>
        <row r="6671">
          <cell r="P6671">
            <v>0</v>
          </cell>
        </row>
        <row r="6672">
          <cell r="P6672">
            <v>0</v>
          </cell>
        </row>
        <row r="6673">
          <cell r="P6673">
            <v>0</v>
          </cell>
        </row>
        <row r="6674">
          <cell r="P6674">
            <v>0</v>
          </cell>
        </row>
        <row r="6675">
          <cell r="P6675">
            <v>0</v>
          </cell>
        </row>
        <row r="6676">
          <cell r="P6676">
            <v>0</v>
          </cell>
        </row>
        <row r="6677">
          <cell r="P6677">
            <v>0</v>
          </cell>
        </row>
        <row r="6678">
          <cell r="P6678">
            <v>0</v>
          </cell>
        </row>
        <row r="6679">
          <cell r="P6679">
            <v>0</v>
          </cell>
        </row>
        <row r="6680">
          <cell r="P6680">
            <v>0</v>
          </cell>
        </row>
        <row r="6681">
          <cell r="P6681">
            <v>0</v>
          </cell>
        </row>
        <row r="6682">
          <cell r="P6682">
            <v>0</v>
          </cell>
        </row>
        <row r="6683">
          <cell r="P6683">
            <v>0</v>
          </cell>
        </row>
        <row r="6684">
          <cell r="P6684">
            <v>0</v>
          </cell>
        </row>
        <row r="6685">
          <cell r="P6685">
            <v>0</v>
          </cell>
        </row>
        <row r="6686">
          <cell r="P6686">
            <v>0</v>
          </cell>
        </row>
        <row r="6687">
          <cell r="P6687">
            <v>0</v>
          </cell>
        </row>
        <row r="6688">
          <cell r="P6688">
            <v>0</v>
          </cell>
        </row>
        <row r="6689">
          <cell r="P6689">
            <v>0</v>
          </cell>
        </row>
        <row r="6690">
          <cell r="P6690">
            <v>0</v>
          </cell>
        </row>
        <row r="6691">
          <cell r="P6691">
            <v>0</v>
          </cell>
        </row>
        <row r="6692">
          <cell r="P6692">
            <v>0</v>
          </cell>
        </row>
        <row r="6693">
          <cell r="P6693">
            <v>0</v>
          </cell>
        </row>
        <row r="6694">
          <cell r="P6694">
            <v>0</v>
          </cell>
        </row>
        <row r="6695">
          <cell r="P6695">
            <v>0</v>
          </cell>
        </row>
        <row r="6696">
          <cell r="P6696">
            <v>0</v>
          </cell>
        </row>
        <row r="6697">
          <cell r="P6697">
            <v>0</v>
          </cell>
        </row>
        <row r="6698">
          <cell r="P6698">
            <v>0</v>
          </cell>
        </row>
        <row r="6699">
          <cell r="P6699">
            <v>0</v>
          </cell>
        </row>
        <row r="6700">
          <cell r="P6700">
            <v>0</v>
          </cell>
        </row>
        <row r="6701">
          <cell r="P6701">
            <v>0</v>
          </cell>
        </row>
        <row r="6702">
          <cell r="P6702">
            <v>0</v>
          </cell>
        </row>
        <row r="6703">
          <cell r="P6703">
            <v>0</v>
          </cell>
        </row>
        <row r="6704">
          <cell r="P6704">
            <v>0</v>
          </cell>
        </row>
        <row r="6705">
          <cell r="P6705">
            <v>0</v>
          </cell>
        </row>
        <row r="6706">
          <cell r="P6706">
            <v>0</v>
          </cell>
        </row>
        <row r="6707">
          <cell r="P6707">
            <v>0</v>
          </cell>
        </row>
        <row r="6708">
          <cell r="P6708">
            <v>0</v>
          </cell>
        </row>
        <row r="6709">
          <cell r="P6709">
            <v>0</v>
          </cell>
        </row>
        <row r="6710">
          <cell r="P6710">
            <v>0</v>
          </cell>
        </row>
        <row r="6711">
          <cell r="P6711">
            <v>0</v>
          </cell>
        </row>
        <row r="6712">
          <cell r="P6712">
            <v>0</v>
          </cell>
        </row>
        <row r="6713">
          <cell r="P6713">
            <v>0</v>
          </cell>
        </row>
        <row r="6714">
          <cell r="P6714">
            <v>0</v>
          </cell>
        </row>
        <row r="6715">
          <cell r="P6715">
            <v>0</v>
          </cell>
        </row>
        <row r="6716">
          <cell r="P6716">
            <v>0</v>
          </cell>
        </row>
        <row r="6717">
          <cell r="P6717">
            <v>0</v>
          </cell>
        </row>
        <row r="6718">
          <cell r="P6718">
            <v>0</v>
          </cell>
        </row>
        <row r="6719">
          <cell r="P6719">
            <v>0</v>
          </cell>
        </row>
        <row r="6720">
          <cell r="P6720">
            <v>0</v>
          </cell>
        </row>
        <row r="6721">
          <cell r="P6721">
            <v>0</v>
          </cell>
        </row>
        <row r="6722">
          <cell r="P6722">
            <v>0</v>
          </cell>
        </row>
        <row r="6723">
          <cell r="P6723">
            <v>0</v>
          </cell>
        </row>
        <row r="6724">
          <cell r="P6724">
            <v>0</v>
          </cell>
        </row>
        <row r="6725">
          <cell r="P6725">
            <v>0</v>
          </cell>
        </row>
        <row r="6726">
          <cell r="P6726">
            <v>0</v>
          </cell>
        </row>
        <row r="6727">
          <cell r="P6727">
            <v>0</v>
          </cell>
        </row>
        <row r="6728">
          <cell r="P6728">
            <v>0</v>
          </cell>
        </row>
        <row r="6729">
          <cell r="P6729">
            <v>0</v>
          </cell>
        </row>
        <row r="6730">
          <cell r="P6730">
            <v>0</v>
          </cell>
        </row>
        <row r="6731">
          <cell r="P6731">
            <v>0</v>
          </cell>
        </row>
        <row r="6732">
          <cell r="P6732">
            <v>0</v>
          </cell>
        </row>
        <row r="6733">
          <cell r="P6733">
            <v>0</v>
          </cell>
        </row>
        <row r="6734">
          <cell r="P6734">
            <v>0</v>
          </cell>
        </row>
        <row r="6735">
          <cell r="P6735">
            <v>0</v>
          </cell>
        </row>
        <row r="6736">
          <cell r="P6736">
            <v>0</v>
          </cell>
        </row>
        <row r="6737">
          <cell r="P6737">
            <v>0</v>
          </cell>
        </row>
        <row r="6738">
          <cell r="P6738">
            <v>0</v>
          </cell>
        </row>
        <row r="6739">
          <cell r="P6739">
            <v>0</v>
          </cell>
        </row>
        <row r="6740">
          <cell r="P6740">
            <v>0</v>
          </cell>
        </row>
        <row r="6741">
          <cell r="P6741">
            <v>0</v>
          </cell>
        </row>
        <row r="6742">
          <cell r="P6742">
            <v>0</v>
          </cell>
        </row>
        <row r="6743">
          <cell r="P6743">
            <v>0</v>
          </cell>
        </row>
        <row r="6744">
          <cell r="P6744">
            <v>0</v>
          </cell>
        </row>
        <row r="6745">
          <cell r="P6745">
            <v>0</v>
          </cell>
        </row>
        <row r="6746">
          <cell r="P6746">
            <v>0</v>
          </cell>
        </row>
        <row r="6747">
          <cell r="P6747">
            <v>0</v>
          </cell>
        </row>
        <row r="6748">
          <cell r="P6748">
            <v>0</v>
          </cell>
        </row>
        <row r="6749">
          <cell r="P6749">
            <v>0</v>
          </cell>
        </row>
        <row r="6750">
          <cell r="P6750">
            <v>0</v>
          </cell>
        </row>
        <row r="6751">
          <cell r="P6751">
            <v>0</v>
          </cell>
        </row>
        <row r="6752">
          <cell r="P6752">
            <v>0</v>
          </cell>
        </row>
        <row r="6753">
          <cell r="P6753">
            <v>0</v>
          </cell>
        </row>
        <row r="6754">
          <cell r="P6754">
            <v>0</v>
          </cell>
        </row>
        <row r="6755">
          <cell r="P6755">
            <v>0</v>
          </cell>
        </row>
        <row r="6756">
          <cell r="P6756">
            <v>0</v>
          </cell>
        </row>
        <row r="6757">
          <cell r="P6757">
            <v>0</v>
          </cell>
        </row>
        <row r="6758">
          <cell r="P6758">
            <v>0</v>
          </cell>
        </row>
        <row r="6759">
          <cell r="P6759">
            <v>0</v>
          </cell>
        </row>
        <row r="6760">
          <cell r="P6760">
            <v>0</v>
          </cell>
        </row>
        <row r="6761">
          <cell r="P6761">
            <v>0</v>
          </cell>
        </row>
        <row r="6762">
          <cell r="P6762">
            <v>0</v>
          </cell>
        </row>
        <row r="6763">
          <cell r="P6763">
            <v>0</v>
          </cell>
        </row>
        <row r="6764">
          <cell r="P6764">
            <v>0</v>
          </cell>
        </row>
        <row r="6765">
          <cell r="P6765">
            <v>0</v>
          </cell>
        </row>
        <row r="6766">
          <cell r="P6766">
            <v>0</v>
          </cell>
        </row>
        <row r="6767">
          <cell r="P6767">
            <v>0</v>
          </cell>
        </row>
        <row r="6768">
          <cell r="P6768">
            <v>0</v>
          </cell>
        </row>
        <row r="6769">
          <cell r="P6769">
            <v>0</v>
          </cell>
        </row>
        <row r="6770">
          <cell r="P6770">
            <v>0</v>
          </cell>
        </row>
        <row r="6771">
          <cell r="P6771">
            <v>0</v>
          </cell>
        </row>
        <row r="6772">
          <cell r="P6772">
            <v>0</v>
          </cell>
        </row>
        <row r="6773">
          <cell r="P6773">
            <v>0</v>
          </cell>
        </row>
        <row r="6774">
          <cell r="P6774">
            <v>0</v>
          </cell>
        </row>
        <row r="6775">
          <cell r="P6775">
            <v>0</v>
          </cell>
        </row>
        <row r="6776">
          <cell r="P6776">
            <v>0</v>
          </cell>
        </row>
        <row r="6777">
          <cell r="P6777">
            <v>0</v>
          </cell>
        </row>
        <row r="6778">
          <cell r="P6778">
            <v>0</v>
          </cell>
        </row>
        <row r="6779">
          <cell r="P6779">
            <v>0</v>
          </cell>
        </row>
        <row r="6780">
          <cell r="P6780">
            <v>0</v>
          </cell>
        </row>
        <row r="6781">
          <cell r="P6781">
            <v>0</v>
          </cell>
        </row>
        <row r="6782">
          <cell r="P6782">
            <v>0</v>
          </cell>
        </row>
        <row r="6783">
          <cell r="P6783">
            <v>0</v>
          </cell>
        </row>
        <row r="6784">
          <cell r="P6784">
            <v>0</v>
          </cell>
        </row>
        <row r="6785">
          <cell r="P6785">
            <v>0</v>
          </cell>
        </row>
        <row r="6786">
          <cell r="P6786">
            <v>0</v>
          </cell>
        </row>
        <row r="6787">
          <cell r="P6787">
            <v>0</v>
          </cell>
        </row>
        <row r="6788">
          <cell r="P6788">
            <v>0</v>
          </cell>
        </row>
        <row r="6789">
          <cell r="P6789">
            <v>0</v>
          </cell>
        </row>
        <row r="6790">
          <cell r="P6790">
            <v>0</v>
          </cell>
        </row>
        <row r="6791">
          <cell r="P6791">
            <v>0</v>
          </cell>
        </row>
        <row r="6792">
          <cell r="P6792">
            <v>0</v>
          </cell>
        </row>
        <row r="6793">
          <cell r="P6793">
            <v>0</v>
          </cell>
        </row>
        <row r="6794">
          <cell r="P6794">
            <v>0</v>
          </cell>
        </row>
        <row r="6795">
          <cell r="P6795">
            <v>0</v>
          </cell>
        </row>
        <row r="6796">
          <cell r="P6796">
            <v>0</v>
          </cell>
        </row>
        <row r="6797">
          <cell r="P6797">
            <v>0</v>
          </cell>
        </row>
        <row r="6798">
          <cell r="P6798">
            <v>0</v>
          </cell>
        </row>
        <row r="6799">
          <cell r="P6799">
            <v>0</v>
          </cell>
        </row>
        <row r="6800">
          <cell r="P6800">
            <v>0</v>
          </cell>
        </row>
        <row r="6801">
          <cell r="P6801">
            <v>0</v>
          </cell>
        </row>
        <row r="6802">
          <cell r="P6802">
            <v>0</v>
          </cell>
        </row>
        <row r="6803">
          <cell r="P6803">
            <v>0</v>
          </cell>
        </row>
        <row r="6804">
          <cell r="P6804">
            <v>0</v>
          </cell>
        </row>
        <row r="6805">
          <cell r="P6805">
            <v>0</v>
          </cell>
        </row>
        <row r="6806">
          <cell r="P6806">
            <v>0</v>
          </cell>
        </row>
        <row r="6807">
          <cell r="P6807">
            <v>0</v>
          </cell>
        </row>
        <row r="6808">
          <cell r="P6808">
            <v>0</v>
          </cell>
        </row>
        <row r="6809">
          <cell r="P6809">
            <v>0</v>
          </cell>
        </row>
        <row r="6810">
          <cell r="P6810">
            <v>0</v>
          </cell>
        </row>
        <row r="6811">
          <cell r="P6811">
            <v>0</v>
          </cell>
        </row>
        <row r="6812">
          <cell r="P6812">
            <v>0</v>
          </cell>
        </row>
        <row r="6813">
          <cell r="P6813">
            <v>0</v>
          </cell>
        </row>
        <row r="6814">
          <cell r="P6814">
            <v>0</v>
          </cell>
        </row>
        <row r="6815">
          <cell r="P6815">
            <v>0</v>
          </cell>
        </row>
        <row r="6816">
          <cell r="P6816">
            <v>0</v>
          </cell>
        </row>
        <row r="6817">
          <cell r="P6817">
            <v>0</v>
          </cell>
        </row>
        <row r="6818">
          <cell r="P6818">
            <v>0</v>
          </cell>
        </row>
        <row r="6819">
          <cell r="P6819">
            <v>0</v>
          </cell>
        </row>
        <row r="6820">
          <cell r="P6820">
            <v>0</v>
          </cell>
        </row>
        <row r="6821">
          <cell r="P6821">
            <v>0</v>
          </cell>
        </row>
        <row r="6822">
          <cell r="P6822">
            <v>0</v>
          </cell>
        </row>
        <row r="6823">
          <cell r="P6823">
            <v>0</v>
          </cell>
        </row>
        <row r="6824">
          <cell r="P6824">
            <v>0</v>
          </cell>
        </row>
        <row r="6825">
          <cell r="P6825">
            <v>0</v>
          </cell>
        </row>
        <row r="6826">
          <cell r="P6826">
            <v>0</v>
          </cell>
        </row>
        <row r="6827">
          <cell r="P6827">
            <v>0</v>
          </cell>
        </row>
        <row r="6828">
          <cell r="P6828">
            <v>0</v>
          </cell>
        </row>
        <row r="6829">
          <cell r="P6829">
            <v>0</v>
          </cell>
        </row>
        <row r="6830">
          <cell r="P6830">
            <v>0</v>
          </cell>
        </row>
        <row r="6831">
          <cell r="P6831">
            <v>0</v>
          </cell>
        </row>
        <row r="6832">
          <cell r="P6832">
            <v>0</v>
          </cell>
        </row>
        <row r="6833">
          <cell r="P6833">
            <v>0</v>
          </cell>
        </row>
        <row r="6834">
          <cell r="P6834">
            <v>0</v>
          </cell>
        </row>
        <row r="6835">
          <cell r="P6835">
            <v>0</v>
          </cell>
        </row>
        <row r="6836">
          <cell r="P6836">
            <v>0</v>
          </cell>
        </row>
        <row r="6837">
          <cell r="P6837">
            <v>0</v>
          </cell>
        </row>
        <row r="6838">
          <cell r="P6838">
            <v>0</v>
          </cell>
        </row>
        <row r="6839">
          <cell r="P6839">
            <v>0</v>
          </cell>
        </row>
        <row r="6840">
          <cell r="P6840">
            <v>0</v>
          </cell>
        </row>
        <row r="6841">
          <cell r="P6841">
            <v>0</v>
          </cell>
        </row>
        <row r="6842">
          <cell r="P6842">
            <v>0</v>
          </cell>
        </row>
        <row r="6843">
          <cell r="P6843">
            <v>0</v>
          </cell>
        </row>
        <row r="6844">
          <cell r="P6844">
            <v>0</v>
          </cell>
        </row>
        <row r="6845">
          <cell r="P6845">
            <v>0</v>
          </cell>
        </row>
        <row r="6846">
          <cell r="P6846">
            <v>0</v>
          </cell>
        </row>
        <row r="6847">
          <cell r="P6847">
            <v>0</v>
          </cell>
        </row>
        <row r="6848">
          <cell r="P6848">
            <v>0</v>
          </cell>
        </row>
        <row r="6849">
          <cell r="P6849">
            <v>0</v>
          </cell>
        </row>
        <row r="6850">
          <cell r="P6850">
            <v>0</v>
          </cell>
        </row>
        <row r="6851">
          <cell r="P6851">
            <v>0</v>
          </cell>
        </row>
        <row r="6852">
          <cell r="P6852">
            <v>0</v>
          </cell>
        </row>
        <row r="6853">
          <cell r="P6853">
            <v>0</v>
          </cell>
        </row>
        <row r="6854">
          <cell r="P6854">
            <v>0</v>
          </cell>
        </row>
        <row r="6855">
          <cell r="P6855">
            <v>0</v>
          </cell>
        </row>
        <row r="6856">
          <cell r="P6856">
            <v>0</v>
          </cell>
        </row>
        <row r="6857">
          <cell r="P6857">
            <v>0</v>
          </cell>
        </row>
        <row r="6858">
          <cell r="P6858">
            <v>0</v>
          </cell>
        </row>
        <row r="6859">
          <cell r="P6859">
            <v>0</v>
          </cell>
        </row>
        <row r="6860">
          <cell r="P6860">
            <v>0</v>
          </cell>
        </row>
        <row r="6861">
          <cell r="P6861">
            <v>0</v>
          </cell>
        </row>
        <row r="6862">
          <cell r="P6862">
            <v>0</v>
          </cell>
        </row>
        <row r="6863">
          <cell r="P6863">
            <v>0</v>
          </cell>
        </row>
        <row r="6864">
          <cell r="P6864">
            <v>0</v>
          </cell>
        </row>
        <row r="6865">
          <cell r="P6865">
            <v>0</v>
          </cell>
        </row>
        <row r="6866">
          <cell r="P6866">
            <v>0</v>
          </cell>
        </row>
        <row r="6867">
          <cell r="P6867">
            <v>0</v>
          </cell>
        </row>
        <row r="6868">
          <cell r="P6868">
            <v>0</v>
          </cell>
        </row>
        <row r="6869">
          <cell r="P6869">
            <v>0</v>
          </cell>
        </row>
        <row r="6870">
          <cell r="P6870">
            <v>0</v>
          </cell>
        </row>
        <row r="6871">
          <cell r="P6871">
            <v>0</v>
          </cell>
        </row>
        <row r="6872">
          <cell r="P6872">
            <v>0</v>
          </cell>
        </row>
        <row r="6873">
          <cell r="P6873">
            <v>0</v>
          </cell>
        </row>
        <row r="6874">
          <cell r="P6874">
            <v>0</v>
          </cell>
        </row>
        <row r="6875">
          <cell r="P6875">
            <v>0</v>
          </cell>
        </row>
        <row r="6876">
          <cell r="P6876">
            <v>0</v>
          </cell>
        </row>
        <row r="6877">
          <cell r="P6877">
            <v>0</v>
          </cell>
        </row>
        <row r="6878">
          <cell r="P6878">
            <v>0</v>
          </cell>
        </row>
        <row r="6879">
          <cell r="P6879">
            <v>0</v>
          </cell>
        </row>
        <row r="6880">
          <cell r="P6880">
            <v>0</v>
          </cell>
        </row>
        <row r="6881">
          <cell r="P6881">
            <v>0</v>
          </cell>
        </row>
        <row r="6882">
          <cell r="P6882">
            <v>0</v>
          </cell>
        </row>
        <row r="6883">
          <cell r="P6883">
            <v>0</v>
          </cell>
        </row>
        <row r="6884">
          <cell r="P6884">
            <v>0</v>
          </cell>
        </row>
        <row r="6885">
          <cell r="P6885">
            <v>0</v>
          </cell>
        </row>
        <row r="6886">
          <cell r="P6886">
            <v>0</v>
          </cell>
        </row>
        <row r="6887">
          <cell r="P6887">
            <v>0</v>
          </cell>
        </row>
        <row r="6888">
          <cell r="P6888">
            <v>0</v>
          </cell>
        </row>
        <row r="6889">
          <cell r="P6889">
            <v>0</v>
          </cell>
        </row>
        <row r="6890">
          <cell r="P6890">
            <v>0</v>
          </cell>
        </row>
        <row r="6891">
          <cell r="P6891">
            <v>0</v>
          </cell>
        </row>
        <row r="6892">
          <cell r="P6892">
            <v>0</v>
          </cell>
        </row>
        <row r="6893">
          <cell r="P6893">
            <v>0</v>
          </cell>
        </row>
        <row r="6894">
          <cell r="P6894">
            <v>0</v>
          </cell>
        </row>
        <row r="6895">
          <cell r="P6895">
            <v>0</v>
          </cell>
        </row>
        <row r="6896">
          <cell r="P6896">
            <v>0</v>
          </cell>
        </row>
        <row r="6897">
          <cell r="P6897">
            <v>0</v>
          </cell>
        </row>
        <row r="6898">
          <cell r="P6898">
            <v>0</v>
          </cell>
        </row>
        <row r="6899">
          <cell r="P6899">
            <v>0</v>
          </cell>
        </row>
        <row r="6900">
          <cell r="P6900">
            <v>0</v>
          </cell>
        </row>
        <row r="6901">
          <cell r="P6901">
            <v>0</v>
          </cell>
        </row>
        <row r="6902">
          <cell r="P6902">
            <v>0</v>
          </cell>
        </row>
        <row r="6903">
          <cell r="P6903">
            <v>0</v>
          </cell>
        </row>
        <row r="6904">
          <cell r="P6904">
            <v>0</v>
          </cell>
        </row>
        <row r="6905">
          <cell r="P6905">
            <v>0</v>
          </cell>
        </row>
        <row r="6906">
          <cell r="P6906">
            <v>0</v>
          </cell>
        </row>
        <row r="6907">
          <cell r="P6907">
            <v>0</v>
          </cell>
        </row>
        <row r="6908">
          <cell r="P6908">
            <v>0</v>
          </cell>
        </row>
        <row r="6909">
          <cell r="P6909">
            <v>0</v>
          </cell>
        </row>
        <row r="6910">
          <cell r="P6910">
            <v>0</v>
          </cell>
        </row>
        <row r="6911">
          <cell r="P6911">
            <v>0</v>
          </cell>
        </row>
        <row r="6912">
          <cell r="P6912">
            <v>0</v>
          </cell>
        </row>
        <row r="6913">
          <cell r="P6913">
            <v>0</v>
          </cell>
        </row>
        <row r="6914">
          <cell r="P6914">
            <v>0</v>
          </cell>
        </row>
        <row r="6915">
          <cell r="P6915">
            <v>0</v>
          </cell>
        </row>
        <row r="6916">
          <cell r="P6916">
            <v>0</v>
          </cell>
        </row>
        <row r="6917">
          <cell r="P6917">
            <v>0</v>
          </cell>
        </row>
        <row r="6918">
          <cell r="P6918">
            <v>0</v>
          </cell>
        </row>
        <row r="6919">
          <cell r="P6919">
            <v>0</v>
          </cell>
        </row>
        <row r="6920">
          <cell r="P6920">
            <v>0</v>
          </cell>
        </row>
        <row r="6921">
          <cell r="P6921">
            <v>0</v>
          </cell>
        </row>
        <row r="6922">
          <cell r="P6922">
            <v>0</v>
          </cell>
        </row>
        <row r="6923">
          <cell r="P6923">
            <v>0</v>
          </cell>
        </row>
        <row r="6924">
          <cell r="P6924">
            <v>0</v>
          </cell>
        </row>
        <row r="6925">
          <cell r="P6925">
            <v>0</v>
          </cell>
        </row>
        <row r="6926">
          <cell r="P6926">
            <v>0</v>
          </cell>
        </row>
        <row r="6927">
          <cell r="P6927">
            <v>0</v>
          </cell>
        </row>
        <row r="6928">
          <cell r="P6928">
            <v>0</v>
          </cell>
        </row>
        <row r="6929">
          <cell r="P6929">
            <v>0</v>
          </cell>
        </row>
        <row r="6930">
          <cell r="P6930">
            <v>0</v>
          </cell>
        </row>
        <row r="6931">
          <cell r="P6931">
            <v>0</v>
          </cell>
        </row>
        <row r="6932">
          <cell r="P6932">
            <v>0</v>
          </cell>
        </row>
        <row r="6933">
          <cell r="P6933">
            <v>0</v>
          </cell>
        </row>
        <row r="6934">
          <cell r="P6934">
            <v>0</v>
          </cell>
        </row>
        <row r="6935">
          <cell r="P6935">
            <v>0</v>
          </cell>
        </row>
        <row r="6936">
          <cell r="P6936">
            <v>0</v>
          </cell>
        </row>
        <row r="6937">
          <cell r="P6937">
            <v>0</v>
          </cell>
        </row>
        <row r="6938">
          <cell r="P6938">
            <v>0</v>
          </cell>
        </row>
        <row r="6939">
          <cell r="P6939">
            <v>0</v>
          </cell>
        </row>
        <row r="6940">
          <cell r="P6940">
            <v>0</v>
          </cell>
        </row>
        <row r="6941">
          <cell r="P6941">
            <v>0</v>
          </cell>
        </row>
        <row r="6942">
          <cell r="P6942">
            <v>0</v>
          </cell>
        </row>
        <row r="6943">
          <cell r="P6943">
            <v>0</v>
          </cell>
        </row>
        <row r="6944">
          <cell r="P6944">
            <v>0</v>
          </cell>
        </row>
        <row r="6945">
          <cell r="P6945">
            <v>0</v>
          </cell>
        </row>
        <row r="6946">
          <cell r="P6946">
            <v>0</v>
          </cell>
        </row>
        <row r="6947">
          <cell r="P6947">
            <v>0</v>
          </cell>
        </row>
        <row r="6948">
          <cell r="P6948">
            <v>0</v>
          </cell>
        </row>
        <row r="6949">
          <cell r="P6949">
            <v>0</v>
          </cell>
        </row>
        <row r="6950">
          <cell r="P6950">
            <v>0</v>
          </cell>
        </row>
        <row r="6951">
          <cell r="P6951">
            <v>0</v>
          </cell>
        </row>
        <row r="6952">
          <cell r="P6952">
            <v>0</v>
          </cell>
        </row>
        <row r="6953">
          <cell r="P6953">
            <v>0</v>
          </cell>
        </row>
        <row r="6954">
          <cell r="P6954">
            <v>0</v>
          </cell>
        </row>
        <row r="6955">
          <cell r="P6955">
            <v>0</v>
          </cell>
        </row>
        <row r="6956">
          <cell r="P6956">
            <v>0</v>
          </cell>
        </row>
        <row r="6957">
          <cell r="P6957">
            <v>0</v>
          </cell>
        </row>
        <row r="6958">
          <cell r="P6958">
            <v>0</v>
          </cell>
        </row>
        <row r="6959">
          <cell r="P6959">
            <v>0</v>
          </cell>
        </row>
        <row r="6960">
          <cell r="P6960">
            <v>0</v>
          </cell>
        </row>
        <row r="6961">
          <cell r="P6961">
            <v>0</v>
          </cell>
        </row>
        <row r="6962">
          <cell r="P6962">
            <v>0</v>
          </cell>
        </row>
        <row r="6963">
          <cell r="P6963">
            <v>0</v>
          </cell>
        </row>
        <row r="6964">
          <cell r="P6964">
            <v>0</v>
          </cell>
        </row>
        <row r="6965">
          <cell r="P6965">
            <v>0</v>
          </cell>
        </row>
        <row r="6966">
          <cell r="P6966">
            <v>0</v>
          </cell>
        </row>
        <row r="6967">
          <cell r="P6967">
            <v>0</v>
          </cell>
        </row>
        <row r="6968">
          <cell r="P6968">
            <v>0</v>
          </cell>
        </row>
        <row r="6969">
          <cell r="P6969">
            <v>0</v>
          </cell>
        </row>
        <row r="6970">
          <cell r="P6970">
            <v>0</v>
          </cell>
        </row>
        <row r="6971">
          <cell r="P6971">
            <v>0</v>
          </cell>
        </row>
        <row r="6972">
          <cell r="P6972">
            <v>0</v>
          </cell>
        </row>
        <row r="6973">
          <cell r="P6973">
            <v>0</v>
          </cell>
        </row>
        <row r="6974">
          <cell r="P6974">
            <v>0</v>
          </cell>
        </row>
        <row r="6975">
          <cell r="P6975">
            <v>0</v>
          </cell>
        </row>
        <row r="6976">
          <cell r="P6976">
            <v>0</v>
          </cell>
        </row>
        <row r="6977">
          <cell r="P6977">
            <v>0</v>
          </cell>
        </row>
        <row r="6978">
          <cell r="P6978">
            <v>0</v>
          </cell>
        </row>
        <row r="6979">
          <cell r="P6979">
            <v>0</v>
          </cell>
        </row>
        <row r="6980">
          <cell r="P6980">
            <v>0</v>
          </cell>
        </row>
        <row r="6981">
          <cell r="P6981">
            <v>0</v>
          </cell>
        </row>
        <row r="6982">
          <cell r="P6982">
            <v>0</v>
          </cell>
        </row>
        <row r="6983">
          <cell r="P6983">
            <v>0</v>
          </cell>
        </row>
        <row r="6984">
          <cell r="P6984">
            <v>0</v>
          </cell>
        </row>
        <row r="6985">
          <cell r="P6985">
            <v>0</v>
          </cell>
        </row>
        <row r="6986">
          <cell r="P6986">
            <v>0</v>
          </cell>
        </row>
        <row r="6987">
          <cell r="P6987">
            <v>0</v>
          </cell>
        </row>
        <row r="6988">
          <cell r="P6988">
            <v>0</v>
          </cell>
        </row>
        <row r="6989">
          <cell r="P6989">
            <v>0</v>
          </cell>
        </row>
        <row r="6990">
          <cell r="P6990">
            <v>0</v>
          </cell>
        </row>
        <row r="6991">
          <cell r="P6991">
            <v>0</v>
          </cell>
        </row>
        <row r="6992">
          <cell r="P6992">
            <v>0</v>
          </cell>
        </row>
        <row r="6993">
          <cell r="P6993">
            <v>0</v>
          </cell>
        </row>
        <row r="6994">
          <cell r="P6994">
            <v>0</v>
          </cell>
        </row>
        <row r="6995">
          <cell r="P6995">
            <v>0</v>
          </cell>
        </row>
        <row r="6996">
          <cell r="P6996">
            <v>0</v>
          </cell>
        </row>
        <row r="6997">
          <cell r="P6997">
            <v>0</v>
          </cell>
        </row>
        <row r="6998">
          <cell r="P6998">
            <v>0</v>
          </cell>
        </row>
        <row r="6999">
          <cell r="P6999">
            <v>0</v>
          </cell>
        </row>
        <row r="7000">
          <cell r="P7000">
            <v>0</v>
          </cell>
        </row>
        <row r="7001">
          <cell r="P7001">
            <v>0</v>
          </cell>
        </row>
        <row r="7002">
          <cell r="P7002">
            <v>0</v>
          </cell>
        </row>
        <row r="7003">
          <cell r="P7003">
            <v>0</v>
          </cell>
        </row>
        <row r="7004">
          <cell r="P7004">
            <v>0</v>
          </cell>
        </row>
        <row r="7005">
          <cell r="P7005">
            <v>0</v>
          </cell>
        </row>
        <row r="7006">
          <cell r="P7006">
            <v>0</v>
          </cell>
        </row>
        <row r="7007">
          <cell r="P7007">
            <v>0</v>
          </cell>
        </row>
        <row r="7008">
          <cell r="P7008">
            <v>0</v>
          </cell>
        </row>
        <row r="7009">
          <cell r="P7009">
            <v>0</v>
          </cell>
        </row>
        <row r="7010">
          <cell r="P7010">
            <v>0</v>
          </cell>
        </row>
        <row r="7011">
          <cell r="P7011">
            <v>0</v>
          </cell>
        </row>
        <row r="7012">
          <cell r="P7012">
            <v>0</v>
          </cell>
        </row>
        <row r="7013">
          <cell r="P7013">
            <v>0</v>
          </cell>
        </row>
        <row r="7014">
          <cell r="P7014">
            <v>0</v>
          </cell>
        </row>
        <row r="7015">
          <cell r="P7015">
            <v>0</v>
          </cell>
        </row>
        <row r="7016">
          <cell r="P7016">
            <v>0</v>
          </cell>
        </row>
        <row r="7017">
          <cell r="P7017">
            <v>0</v>
          </cell>
        </row>
        <row r="7018">
          <cell r="P7018">
            <v>0</v>
          </cell>
        </row>
        <row r="7019">
          <cell r="P7019">
            <v>0</v>
          </cell>
        </row>
        <row r="7020">
          <cell r="P7020">
            <v>0</v>
          </cell>
        </row>
        <row r="7021">
          <cell r="P7021">
            <v>0</v>
          </cell>
        </row>
        <row r="7022">
          <cell r="P7022">
            <v>0</v>
          </cell>
        </row>
        <row r="7023">
          <cell r="P7023">
            <v>0</v>
          </cell>
        </row>
        <row r="7024">
          <cell r="P7024">
            <v>0</v>
          </cell>
        </row>
        <row r="7025">
          <cell r="P7025">
            <v>0</v>
          </cell>
        </row>
        <row r="7026">
          <cell r="P7026">
            <v>0</v>
          </cell>
        </row>
        <row r="7027">
          <cell r="P7027">
            <v>0</v>
          </cell>
        </row>
        <row r="7028">
          <cell r="P7028">
            <v>0</v>
          </cell>
        </row>
        <row r="7029">
          <cell r="P7029">
            <v>0</v>
          </cell>
        </row>
        <row r="7030">
          <cell r="P7030">
            <v>0</v>
          </cell>
        </row>
        <row r="7031">
          <cell r="P7031">
            <v>0</v>
          </cell>
        </row>
        <row r="7032">
          <cell r="P7032">
            <v>0</v>
          </cell>
        </row>
        <row r="7033">
          <cell r="P7033">
            <v>0</v>
          </cell>
        </row>
        <row r="7034">
          <cell r="P7034">
            <v>0</v>
          </cell>
        </row>
        <row r="7035">
          <cell r="P7035">
            <v>0</v>
          </cell>
        </row>
        <row r="7036">
          <cell r="P7036">
            <v>0</v>
          </cell>
        </row>
        <row r="7037">
          <cell r="P7037">
            <v>0</v>
          </cell>
        </row>
        <row r="7038">
          <cell r="P7038">
            <v>0</v>
          </cell>
        </row>
        <row r="7039">
          <cell r="P7039">
            <v>0</v>
          </cell>
        </row>
        <row r="7040">
          <cell r="P7040">
            <v>0</v>
          </cell>
        </row>
        <row r="7041">
          <cell r="P7041">
            <v>0</v>
          </cell>
        </row>
        <row r="7042">
          <cell r="P7042">
            <v>0</v>
          </cell>
        </row>
        <row r="7043">
          <cell r="P7043">
            <v>0</v>
          </cell>
        </row>
        <row r="7044">
          <cell r="P7044">
            <v>0</v>
          </cell>
        </row>
        <row r="7045">
          <cell r="P7045">
            <v>0</v>
          </cell>
        </row>
        <row r="7046">
          <cell r="P7046">
            <v>0</v>
          </cell>
        </row>
        <row r="7047">
          <cell r="P7047">
            <v>0</v>
          </cell>
        </row>
        <row r="7048">
          <cell r="P7048">
            <v>0</v>
          </cell>
        </row>
        <row r="7049">
          <cell r="P7049">
            <v>0</v>
          </cell>
        </row>
        <row r="7050">
          <cell r="P7050">
            <v>0</v>
          </cell>
        </row>
        <row r="7051">
          <cell r="P7051">
            <v>0</v>
          </cell>
        </row>
        <row r="7052">
          <cell r="P7052">
            <v>0</v>
          </cell>
        </row>
        <row r="7053">
          <cell r="P7053">
            <v>0</v>
          </cell>
        </row>
        <row r="7054">
          <cell r="P7054">
            <v>0</v>
          </cell>
        </row>
        <row r="7055">
          <cell r="P7055">
            <v>0</v>
          </cell>
        </row>
        <row r="7056">
          <cell r="P7056">
            <v>0</v>
          </cell>
        </row>
        <row r="7057">
          <cell r="P7057">
            <v>0</v>
          </cell>
        </row>
        <row r="7058">
          <cell r="P7058">
            <v>0</v>
          </cell>
        </row>
        <row r="7059">
          <cell r="P7059">
            <v>0</v>
          </cell>
        </row>
        <row r="7060">
          <cell r="P7060">
            <v>0</v>
          </cell>
        </row>
        <row r="7061">
          <cell r="P7061">
            <v>0</v>
          </cell>
        </row>
        <row r="7062">
          <cell r="P7062">
            <v>0</v>
          </cell>
        </row>
        <row r="7063">
          <cell r="P7063">
            <v>0</v>
          </cell>
        </row>
        <row r="7064">
          <cell r="P7064">
            <v>0</v>
          </cell>
        </row>
        <row r="7065">
          <cell r="P7065">
            <v>0</v>
          </cell>
        </row>
        <row r="7066">
          <cell r="P7066">
            <v>0</v>
          </cell>
        </row>
        <row r="7067">
          <cell r="P7067">
            <v>0</v>
          </cell>
        </row>
        <row r="7068">
          <cell r="P7068">
            <v>0</v>
          </cell>
        </row>
        <row r="7069">
          <cell r="P7069">
            <v>0</v>
          </cell>
        </row>
        <row r="7070">
          <cell r="P7070">
            <v>0</v>
          </cell>
        </row>
        <row r="7071">
          <cell r="P7071">
            <v>0</v>
          </cell>
        </row>
        <row r="7072">
          <cell r="P7072">
            <v>0</v>
          </cell>
        </row>
        <row r="7073">
          <cell r="P7073">
            <v>0</v>
          </cell>
        </row>
        <row r="7074">
          <cell r="P7074">
            <v>0</v>
          </cell>
        </row>
        <row r="7075">
          <cell r="P7075">
            <v>0</v>
          </cell>
        </row>
        <row r="7076">
          <cell r="P7076">
            <v>0</v>
          </cell>
        </row>
        <row r="7077">
          <cell r="P7077">
            <v>0</v>
          </cell>
        </row>
        <row r="7078">
          <cell r="P7078">
            <v>0</v>
          </cell>
        </row>
        <row r="7079">
          <cell r="P7079">
            <v>0</v>
          </cell>
        </row>
        <row r="7080">
          <cell r="P7080">
            <v>0</v>
          </cell>
        </row>
        <row r="7081">
          <cell r="P7081">
            <v>0</v>
          </cell>
        </row>
        <row r="7082">
          <cell r="P7082">
            <v>0</v>
          </cell>
        </row>
        <row r="7083">
          <cell r="P7083">
            <v>0</v>
          </cell>
        </row>
        <row r="7084">
          <cell r="P7084">
            <v>0</v>
          </cell>
        </row>
        <row r="7085">
          <cell r="P7085">
            <v>0</v>
          </cell>
        </row>
        <row r="7086">
          <cell r="P7086">
            <v>0</v>
          </cell>
        </row>
        <row r="7087">
          <cell r="P7087">
            <v>0</v>
          </cell>
        </row>
        <row r="7088">
          <cell r="P7088">
            <v>0</v>
          </cell>
        </row>
        <row r="7089">
          <cell r="P7089">
            <v>0</v>
          </cell>
        </row>
        <row r="7090">
          <cell r="P7090">
            <v>0</v>
          </cell>
        </row>
        <row r="7091">
          <cell r="P7091">
            <v>0</v>
          </cell>
        </row>
        <row r="7092">
          <cell r="P7092">
            <v>0</v>
          </cell>
        </row>
        <row r="7093">
          <cell r="P7093">
            <v>0</v>
          </cell>
        </row>
        <row r="7094">
          <cell r="P7094">
            <v>0</v>
          </cell>
        </row>
        <row r="7095">
          <cell r="P7095">
            <v>0</v>
          </cell>
        </row>
        <row r="7096">
          <cell r="P7096">
            <v>0</v>
          </cell>
        </row>
        <row r="7097">
          <cell r="P7097">
            <v>0</v>
          </cell>
        </row>
        <row r="7098">
          <cell r="P7098">
            <v>0</v>
          </cell>
        </row>
        <row r="7099">
          <cell r="P7099">
            <v>0</v>
          </cell>
        </row>
        <row r="7100">
          <cell r="P7100">
            <v>0</v>
          </cell>
        </row>
        <row r="7101">
          <cell r="P7101">
            <v>0</v>
          </cell>
        </row>
        <row r="7102">
          <cell r="P7102">
            <v>0</v>
          </cell>
        </row>
        <row r="7103">
          <cell r="P7103">
            <v>0</v>
          </cell>
        </row>
        <row r="7104">
          <cell r="P7104">
            <v>0</v>
          </cell>
        </row>
        <row r="7105">
          <cell r="P7105">
            <v>0</v>
          </cell>
        </row>
        <row r="7106">
          <cell r="P7106">
            <v>0</v>
          </cell>
        </row>
        <row r="7107">
          <cell r="P7107">
            <v>0</v>
          </cell>
        </row>
        <row r="7108">
          <cell r="P7108">
            <v>0</v>
          </cell>
        </row>
        <row r="7109">
          <cell r="P7109">
            <v>0</v>
          </cell>
        </row>
        <row r="7110">
          <cell r="P7110">
            <v>0</v>
          </cell>
        </row>
        <row r="7111">
          <cell r="P7111">
            <v>0</v>
          </cell>
        </row>
        <row r="7112">
          <cell r="P7112">
            <v>0</v>
          </cell>
        </row>
        <row r="7113">
          <cell r="P7113">
            <v>0</v>
          </cell>
        </row>
        <row r="7114">
          <cell r="P7114">
            <v>0</v>
          </cell>
        </row>
        <row r="7115">
          <cell r="P7115">
            <v>0</v>
          </cell>
        </row>
        <row r="7116">
          <cell r="P7116">
            <v>0</v>
          </cell>
        </row>
        <row r="7117">
          <cell r="P7117">
            <v>0</v>
          </cell>
        </row>
        <row r="7118">
          <cell r="P7118">
            <v>0</v>
          </cell>
        </row>
        <row r="7119">
          <cell r="P7119">
            <v>0</v>
          </cell>
        </row>
        <row r="7120">
          <cell r="P7120">
            <v>0</v>
          </cell>
        </row>
        <row r="7121">
          <cell r="P7121">
            <v>0</v>
          </cell>
        </row>
        <row r="7122">
          <cell r="P7122">
            <v>0</v>
          </cell>
        </row>
        <row r="7123">
          <cell r="P7123">
            <v>0</v>
          </cell>
        </row>
        <row r="7124">
          <cell r="P7124">
            <v>0</v>
          </cell>
        </row>
        <row r="7125">
          <cell r="P7125">
            <v>0</v>
          </cell>
        </row>
        <row r="7126">
          <cell r="P7126">
            <v>0</v>
          </cell>
        </row>
        <row r="7127">
          <cell r="P7127">
            <v>0</v>
          </cell>
        </row>
        <row r="7128">
          <cell r="P7128">
            <v>0</v>
          </cell>
        </row>
        <row r="7129">
          <cell r="P7129">
            <v>0</v>
          </cell>
        </row>
        <row r="7130">
          <cell r="P7130">
            <v>0</v>
          </cell>
        </row>
        <row r="7131">
          <cell r="P7131">
            <v>0</v>
          </cell>
        </row>
        <row r="7132">
          <cell r="P7132">
            <v>0</v>
          </cell>
        </row>
        <row r="7133">
          <cell r="P7133">
            <v>0</v>
          </cell>
        </row>
        <row r="7134">
          <cell r="P7134">
            <v>0</v>
          </cell>
        </row>
        <row r="7135">
          <cell r="P7135">
            <v>0</v>
          </cell>
        </row>
        <row r="7136">
          <cell r="P7136">
            <v>0</v>
          </cell>
        </row>
        <row r="7137">
          <cell r="P7137">
            <v>0</v>
          </cell>
        </row>
        <row r="7138">
          <cell r="P7138">
            <v>0</v>
          </cell>
        </row>
        <row r="7139">
          <cell r="P7139">
            <v>0</v>
          </cell>
        </row>
        <row r="7140">
          <cell r="P7140">
            <v>0</v>
          </cell>
        </row>
        <row r="7141">
          <cell r="P7141">
            <v>0</v>
          </cell>
        </row>
        <row r="7142">
          <cell r="P7142">
            <v>0</v>
          </cell>
        </row>
        <row r="7143">
          <cell r="P7143">
            <v>0</v>
          </cell>
        </row>
        <row r="7144">
          <cell r="P7144">
            <v>0</v>
          </cell>
        </row>
        <row r="7145">
          <cell r="P7145">
            <v>0</v>
          </cell>
        </row>
        <row r="7146">
          <cell r="P7146">
            <v>0</v>
          </cell>
        </row>
        <row r="7147">
          <cell r="P7147">
            <v>0</v>
          </cell>
        </row>
        <row r="7148">
          <cell r="P7148">
            <v>0</v>
          </cell>
        </row>
        <row r="7149">
          <cell r="P7149">
            <v>0</v>
          </cell>
        </row>
        <row r="7150">
          <cell r="P7150">
            <v>0</v>
          </cell>
        </row>
        <row r="7151">
          <cell r="P7151">
            <v>0</v>
          </cell>
        </row>
        <row r="7152">
          <cell r="P7152">
            <v>0</v>
          </cell>
        </row>
        <row r="7153">
          <cell r="P7153">
            <v>0</v>
          </cell>
        </row>
        <row r="7154">
          <cell r="P7154">
            <v>0</v>
          </cell>
        </row>
        <row r="7155">
          <cell r="P7155">
            <v>0</v>
          </cell>
        </row>
        <row r="7156">
          <cell r="P7156">
            <v>0</v>
          </cell>
        </row>
        <row r="7157">
          <cell r="P7157">
            <v>0</v>
          </cell>
        </row>
        <row r="7158">
          <cell r="P7158">
            <v>0</v>
          </cell>
        </row>
        <row r="7159">
          <cell r="P7159">
            <v>0</v>
          </cell>
        </row>
        <row r="7160">
          <cell r="P7160">
            <v>0</v>
          </cell>
        </row>
        <row r="7161">
          <cell r="P7161">
            <v>0</v>
          </cell>
        </row>
        <row r="7162">
          <cell r="P7162">
            <v>0</v>
          </cell>
        </row>
        <row r="7163">
          <cell r="P7163">
            <v>0</v>
          </cell>
        </row>
        <row r="7164">
          <cell r="P7164">
            <v>0</v>
          </cell>
        </row>
        <row r="7165">
          <cell r="P7165">
            <v>0</v>
          </cell>
        </row>
        <row r="7166">
          <cell r="P7166">
            <v>0</v>
          </cell>
        </row>
        <row r="7167">
          <cell r="P7167">
            <v>0</v>
          </cell>
        </row>
        <row r="7168">
          <cell r="P7168">
            <v>0</v>
          </cell>
        </row>
        <row r="7169">
          <cell r="P7169">
            <v>0</v>
          </cell>
        </row>
        <row r="7170">
          <cell r="P7170">
            <v>0</v>
          </cell>
        </row>
        <row r="7171">
          <cell r="P7171">
            <v>0</v>
          </cell>
        </row>
        <row r="7172">
          <cell r="P7172">
            <v>0</v>
          </cell>
        </row>
        <row r="7173">
          <cell r="P7173">
            <v>0</v>
          </cell>
        </row>
        <row r="7174">
          <cell r="P7174">
            <v>0</v>
          </cell>
        </row>
        <row r="7175">
          <cell r="P7175">
            <v>0</v>
          </cell>
        </row>
        <row r="7176">
          <cell r="P7176">
            <v>0</v>
          </cell>
        </row>
        <row r="7177">
          <cell r="P7177">
            <v>0</v>
          </cell>
        </row>
        <row r="7178">
          <cell r="P7178">
            <v>0</v>
          </cell>
        </row>
        <row r="7179">
          <cell r="P7179">
            <v>0</v>
          </cell>
        </row>
        <row r="7180">
          <cell r="P7180">
            <v>0</v>
          </cell>
        </row>
        <row r="7181">
          <cell r="P7181">
            <v>0</v>
          </cell>
        </row>
        <row r="7182">
          <cell r="P7182">
            <v>0</v>
          </cell>
        </row>
        <row r="7183">
          <cell r="P7183">
            <v>0</v>
          </cell>
        </row>
        <row r="7184">
          <cell r="P7184">
            <v>0</v>
          </cell>
        </row>
        <row r="7185">
          <cell r="P7185">
            <v>0</v>
          </cell>
        </row>
        <row r="7186">
          <cell r="P7186">
            <v>0</v>
          </cell>
        </row>
        <row r="7187">
          <cell r="P7187">
            <v>0</v>
          </cell>
        </row>
        <row r="7188">
          <cell r="P7188">
            <v>0</v>
          </cell>
        </row>
        <row r="7189">
          <cell r="P7189">
            <v>0</v>
          </cell>
        </row>
        <row r="7190">
          <cell r="P7190">
            <v>0</v>
          </cell>
        </row>
        <row r="7191">
          <cell r="P7191">
            <v>0</v>
          </cell>
        </row>
        <row r="7192">
          <cell r="P7192">
            <v>0</v>
          </cell>
        </row>
        <row r="7193">
          <cell r="P7193">
            <v>0</v>
          </cell>
        </row>
        <row r="7194">
          <cell r="P7194">
            <v>0</v>
          </cell>
        </row>
        <row r="7195">
          <cell r="P7195">
            <v>0</v>
          </cell>
        </row>
        <row r="7196">
          <cell r="P7196">
            <v>0</v>
          </cell>
        </row>
        <row r="7197">
          <cell r="P7197">
            <v>0</v>
          </cell>
        </row>
        <row r="7198">
          <cell r="P7198">
            <v>0</v>
          </cell>
        </row>
        <row r="7199">
          <cell r="P7199">
            <v>0</v>
          </cell>
        </row>
        <row r="7200">
          <cell r="P7200">
            <v>0</v>
          </cell>
        </row>
        <row r="7201">
          <cell r="P7201">
            <v>0</v>
          </cell>
        </row>
        <row r="7202">
          <cell r="P7202">
            <v>0</v>
          </cell>
        </row>
        <row r="7203">
          <cell r="P7203">
            <v>0</v>
          </cell>
        </row>
        <row r="7204">
          <cell r="P7204">
            <v>0</v>
          </cell>
        </row>
        <row r="7205">
          <cell r="P7205">
            <v>0</v>
          </cell>
        </row>
        <row r="7206">
          <cell r="P7206">
            <v>0</v>
          </cell>
        </row>
        <row r="7207">
          <cell r="P7207">
            <v>0</v>
          </cell>
        </row>
        <row r="7208">
          <cell r="P7208">
            <v>0</v>
          </cell>
        </row>
        <row r="7209">
          <cell r="P7209">
            <v>0</v>
          </cell>
        </row>
        <row r="7210">
          <cell r="P7210">
            <v>0</v>
          </cell>
        </row>
        <row r="7211">
          <cell r="P7211">
            <v>0</v>
          </cell>
        </row>
        <row r="7212">
          <cell r="P7212">
            <v>0</v>
          </cell>
        </row>
        <row r="7213">
          <cell r="P7213">
            <v>0</v>
          </cell>
        </row>
        <row r="7214">
          <cell r="P7214">
            <v>0</v>
          </cell>
        </row>
        <row r="7215">
          <cell r="P7215">
            <v>0</v>
          </cell>
        </row>
        <row r="7216">
          <cell r="P7216">
            <v>0</v>
          </cell>
        </row>
        <row r="7217">
          <cell r="P7217">
            <v>0</v>
          </cell>
        </row>
        <row r="7218">
          <cell r="P7218">
            <v>0</v>
          </cell>
        </row>
        <row r="7219">
          <cell r="P7219">
            <v>0</v>
          </cell>
        </row>
        <row r="7220">
          <cell r="P7220">
            <v>0</v>
          </cell>
        </row>
        <row r="7221">
          <cell r="P7221">
            <v>0</v>
          </cell>
        </row>
        <row r="7222">
          <cell r="P7222">
            <v>0</v>
          </cell>
        </row>
        <row r="7223">
          <cell r="P7223">
            <v>0</v>
          </cell>
        </row>
        <row r="7224">
          <cell r="P7224">
            <v>0</v>
          </cell>
        </row>
        <row r="7225">
          <cell r="P7225">
            <v>0</v>
          </cell>
        </row>
        <row r="7226">
          <cell r="P7226">
            <v>0</v>
          </cell>
        </row>
        <row r="7227">
          <cell r="P7227">
            <v>0</v>
          </cell>
        </row>
        <row r="7228">
          <cell r="P7228">
            <v>0</v>
          </cell>
        </row>
        <row r="7229">
          <cell r="P7229">
            <v>0</v>
          </cell>
        </row>
        <row r="7230">
          <cell r="P7230">
            <v>0</v>
          </cell>
        </row>
        <row r="7231">
          <cell r="P7231">
            <v>0</v>
          </cell>
        </row>
        <row r="7232">
          <cell r="P7232">
            <v>0</v>
          </cell>
        </row>
        <row r="7233">
          <cell r="P7233">
            <v>0</v>
          </cell>
        </row>
        <row r="7234">
          <cell r="P7234">
            <v>0</v>
          </cell>
        </row>
        <row r="7235">
          <cell r="P7235">
            <v>0</v>
          </cell>
        </row>
        <row r="7236">
          <cell r="P7236">
            <v>0</v>
          </cell>
        </row>
        <row r="7237">
          <cell r="P7237">
            <v>0</v>
          </cell>
        </row>
        <row r="7238">
          <cell r="P7238">
            <v>0</v>
          </cell>
        </row>
        <row r="7239">
          <cell r="P7239">
            <v>0</v>
          </cell>
        </row>
        <row r="7240">
          <cell r="P7240">
            <v>0</v>
          </cell>
        </row>
        <row r="7241">
          <cell r="P7241">
            <v>0</v>
          </cell>
        </row>
        <row r="7242">
          <cell r="P7242">
            <v>0</v>
          </cell>
        </row>
        <row r="7243">
          <cell r="P7243">
            <v>0</v>
          </cell>
        </row>
        <row r="7244">
          <cell r="P7244">
            <v>0</v>
          </cell>
        </row>
        <row r="7245">
          <cell r="P7245">
            <v>0</v>
          </cell>
        </row>
        <row r="7246">
          <cell r="P7246">
            <v>0</v>
          </cell>
        </row>
        <row r="7247">
          <cell r="P7247">
            <v>0</v>
          </cell>
        </row>
        <row r="7248">
          <cell r="P7248">
            <v>0</v>
          </cell>
        </row>
        <row r="7249">
          <cell r="P7249">
            <v>0</v>
          </cell>
        </row>
        <row r="7250">
          <cell r="P7250">
            <v>0</v>
          </cell>
        </row>
        <row r="7251">
          <cell r="P7251">
            <v>0</v>
          </cell>
        </row>
        <row r="7252">
          <cell r="P7252">
            <v>0</v>
          </cell>
        </row>
        <row r="7253">
          <cell r="P7253">
            <v>0</v>
          </cell>
        </row>
        <row r="7254">
          <cell r="P7254">
            <v>0</v>
          </cell>
        </row>
        <row r="7255">
          <cell r="P7255">
            <v>0</v>
          </cell>
        </row>
        <row r="7256">
          <cell r="P7256">
            <v>0</v>
          </cell>
        </row>
        <row r="7257">
          <cell r="P7257">
            <v>0</v>
          </cell>
        </row>
        <row r="7258">
          <cell r="P7258">
            <v>0</v>
          </cell>
        </row>
        <row r="7259">
          <cell r="P7259">
            <v>0</v>
          </cell>
        </row>
        <row r="7260">
          <cell r="P7260">
            <v>0</v>
          </cell>
        </row>
        <row r="7261">
          <cell r="P7261">
            <v>0</v>
          </cell>
        </row>
        <row r="7262">
          <cell r="P7262">
            <v>0</v>
          </cell>
        </row>
        <row r="7263">
          <cell r="P7263">
            <v>0</v>
          </cell>
        </row>
        <row r="7264">
          <cell r="P7264">
            <v>0</v>
          </cell>
        </row>
        <row r="7265">
          <cell r="P7265">
            <v>0</v>
          </cell>
        </row>
        <row r="7266">
          <cell r="P7266">
            <v>0</v>
          </cell>
        </row>
        <row r="7267">
          <cell r="P7267">
            <v>0</v>
          </cell>
        </row>
        <row r="7268">
          <cell r="P7268">
            <v>0</v>
          </cell>
        </row>
        <row r="7269">
          <cell r="P7269">
            <v>0</v>
          </cell>
        </row>
        <row r="7270">
          <cell r="P7270">
            <v>0</v>
          </cell>
        </row>
        <row r="7271">
          <cell r="P7271">
            <v>0</v>
          </cell>
        </row>
        <row r="7272">
          <cell r="P7272">
            <v>0</v>
          </cell>
        </row>
        <row r="7273">
          <cell r="P7273">
            <v>0</v>
          </cell>
        </row>
        <row r="7274">
          <cell r="P7274">
            <v>0</v>
          </cell>
        </row>
        <row r="7275">
          <cell r="P7275">
            <v>0</v>
          </cell>
        </row>
        <row r="7276">
          <cell r="P7276">
            <v>0</v>
          </cell>
        </row>
        <row r="7277">
          <cell r="P7277">
            <v>0</v>
          </cell>
        </row>
        <row r="7278">
          <cell r="P7278">
            <v>0</v>
          </cell>
        </row>
        <row r="7279">
          <cell r="P7279">
            <v>0</v>
          </cell>
        </row>
        <row r="7280">
          <cell r="P7280">
            <v>0</v>
          </cell>
        </row>
        <row r="7281">
          <cell r="P7281">
            <v>0</v>
          </cell>
        </row>
        <row r="7282">
          <cell r="P7282">
            <v>0</v>
          </cell>
        </row>
        <row r="7283">
          <cell r="P7283">
            <v>0</v>
          </cell>
        </row>
        <row r="7284">
          <cell r="P7284">
            <v>0</v>
          </cell>
        </row>
        <row r="7285">
          <cell r="P7285">
            <v>0</v>
          </cell>
        </row>
        <row r="7286">
          <cell r="P7286">
            <v>0</v>
          </cell>
        </row>
        <row r="7287">
          <cell r="P7287">
            <v>0</v>
          </cell>
        </row>
        <row r="7288">
          <cell r="P7288">
            <v>0</v>
          </cell>
        </row>
        <row r="7289">
          <cell r="P7289">
            <v>0</v>
          </cell>
        </row>
        <row r="7290">
          <cell r="P7290">
            <v>0</v>
          </cell>
        </row>
        <row r="7291">
          <cell r="P7291">
            <v>0</v>
          </cell>
        </row>
        <row r="7292">
          <cell r="P7292">
            <v>0</v>
          </cell>
        </row>
        <row r="7293">
          <cell r="P7293">
            <v>0</v>
          </cell>
        </row>
        <row r="7294">
          <cell r="P7294">
            <v>0</v>
          </cell>
        </row>
        <row r="7295">
          <cell r="P7295">
            <v>0</v>
          </cell>
        </row>
        <row r="7296">
          <cell r="P7296">
            <v>0</v>
          </cell>
        </row>
        <row r="7297">
          <cell r="P7297">
            <v>0</v>
          </cell>
        </row>
        <row r="7298">
          <cell r="P7298">
            <v>0</v>
          </cell>
        </row>
        <row r="7299">
          <cell r="P7299">
            <v>0</v>
          </cell>
        </row>
        <row r="7300">
          <cell r="P7300">
            <v>0</v>
          </cell>
        </row>
        <row r="7301">
          <cell r="P7301">
            <v>0</v>
          </cell>
        </row>
        <row r="7302">
          <cell r="P7302">
            <v>0</v>
          </cell>
        </row>
        <row r="7303">
          <cell r="P7303">
            <v>0</v>
          </cell>
        </row>
        <row r="7304">
          <cell r="P7304">
            <v>0</v>
          </cell>
        </row>
        <row r="7305">
          <cell r="P7305">
            <v>0</v>
          </cell>
        </row>
        <row r="7306">
          <cell r="P7306">
            <v>0</v>
          </cell>
        </row>
        <row r="7307">
          <cell r="P7307">
            <v>0</v>
          </cell>
        </row>
        <row r="7308">
          <cell r="P7308">
            <v>0</v>
          </cell>
        </row>
        <row r="7309">
          <cell r="P7309">
            <v>0</v>
          </cell>
        </row>
        <row r="7310">
          <cell r="P7310">
            <v>0</v>
          </cell>
        </row>
        <row r="7311">
          <cell r="P7311">
            <v>0</v>
          </cell>
        </row>
        <row r="7312">
          <cell r="P7312">
            <v>0</v>
          </cell>
        </row>
        <row r="7313">
          <cell r="P7313">
            <v>0</v>
          </cell>
        </row>
        <row r="7314">
          <cell r="P7314">
            <v>0</v>
          </cell>
        </row>
        <row r="7315">
          <cell r="P7315">
            <v>0</v>
          </cell>
        </row>
        <row r="7316">
          <cell r="P7316">
            <v>0</v>
          </cell>
        </row>
        <row r="7317">
          <cell r="P7317">
            <v>0</v>
          </cell>
        </row>
        <row r="7318">
          <cell r="P7318">
            <v>0</v>
          </cell>
        </row>
        <row r="7319">
          <cell r="P7319">
            <v>0</v>
          </cell>
        </row>
        <row r="7320">
          <cell r="P7320">
            <v>0</v>
          </cell>
        </row>
        <row r="7321">
          <cell r="P7321">
            <v>0</v>
          </cell>
        </row>
        <row r="7322">
          <cell r="P7322">
            <v>0</v>
          </cell>
        </row>
        <row r="7323">
          <cell r="P7323">
            <v>0</v>
          </cell>
        </row>
        <row r="7324">
          <cell r="P7324">
            <v>0</v>
          </cell>
        </row>
        <row r="7325">
          <cell r="P7325">
            <v>0</v>
          </cell>
        </row>
        <row r="7326">
          <cell r="P7326">
            <v>0</v>
          </cell>
        </row>
        <row r="7327">
          <cell r="P7327">
            <v>0</v>
          </cell>
        </row>
        <row r="7328">
          <cell r="P7328">
            <v>0</v>
          </cell>
        </row>
        <row r="7329">
          <cell r="P7329">
            <v>0</v>
          </cell>
        </row>
        <row r="7330">
          <cell r="P7330">
            <v>0</v>
          </cell>
        </row>
        <row r="7331">
          <cell r="P7331">
            <v>0</v>
          </cell>
        </row>
        <row r="7332">
          <cell r="P7332">
            <v>0</v>
          </cell>
        </row>
        <row r="7333">
          <cell r="P7333">
            <v>0</v>
          </cell>
        </row>
        <row r="7334">
          <cell r="P7334">
            <v>0</v>
          </cell>
        </row>
        <row r="7335">
          <cell r="P7335">
            <v>0</v>
          </cell>
        </row>
        <row r="7336">
          <cell r="P7336">
            <v>0</v>
          </cell>
        </row>
        <row r="7337">
          <cell r="P7337">
            <v>0</v>
          </cell>
        </row>
        <row r="7338">
          <cell r="P7338">
            <v>0</v>
          </cell>
        </row>
        <row r="7339">
          <cell r="P7339">
            <v>0</v>
          </cell>
        </row>
        <row r="7340">
          <cell r="P7340">
            <v>0</v>
          </cell>
        </row>
        <row r="7341">
          <cell r="P7341">
            <v>0</v>
          </cell>
        </row>
        <row r="7342">
          <cell r="P7342">
            <v>0</v>
          </cell>
        </row>
        <row r="7343">
          <cell r="P7343">
            <v>0</v>
          </cell>
        </row>
        <row r="7344">
          <cell r="P7344">
            <v>0</v>
          </cell>
        </row>
        <row r="7345">
          <cell r="P7345">
            <v>0</v>
          </cell>
        </row>
        <row r="7346">
          <cell r="P7346">
            <v>0</v>
          </cell>
        </row>
        <row r="7347">
          <cell r="P7347">
            <v>0</v>
          </cell>
        </row>
        <row r="7348">
          <cell r="P7348">
            <v>0</v>
          </cell>
        </row>
        <row r="7349">
          <cell r="P7349">
            <v>0</v>
          </cell>
        </row>
        <row r="7350">
          <cell r="P7350">
            <v>0</v>
          </cell>
        </row>
        <row r="7351">
          <cell r="P7351">
            <v>0</v>
          </cell>
        </row>
        <row r="7352">
          <cell r="P7352">
            <v>0</v>
          </cell>
        </row>
        <row r="7353">
          <cell r="P7353">
            <v>0</v>
          </cell>
        </row>
        <row r="7354">
          <cell r="P7354">
            <v>0</v>
          </cell>
        </row>
        <row r="7355">
          <cell r="P7355">
            <v>0</v>
          </cell>
        </row>
        <row r="7356">
          <cell r="P7356">
            <v>0</v>
          </cell>
        </row>
        <row r="7357">
          <cell r="P7357">
            <v>0</v>
          </cell>
        </row>
        <row r="7358">
          <cell r="P7358">
            <v>0</v>
          </cell>
        </row>
        <row r="7359">
          <cell r="P7359">
            <v>0</v>
          </cell>
        </row>
        <row r="7360">
          <cell r="P7360">
            <v>0</v>
          </cell>
        </row>
        <row r="7361">
          <cell r="P7361">
            <v>0</v>
          </cell>
        </row>
        <row r="7362">
          <cell r="P7362">
            <v>0</v>
          </cell>
        </row>
        <row r="7363">
          <cell r="P7363">
            <v>0</v>
          </cell>
        </row>
        <row r="7364">
          <cell r="P7364">
            <v>0</v>
          </cell>
        </row>
        <row r="7365">
          <cell r="P7365">
            <v>0</v>
          </cell>
        </row>
        <row r="7366">
          <cell r="P7366">
            <v>0</v>
          </cell>
        </row>
        <row r="7367">
          <cell r="P7367">
            <v>0</v>
          </cell>
        </row>
        <row r="7368">
          <cell r="P7368">
            <v>0</v>
          </cell>
        </row>
        <row r="7369">
          <cell r="P7369">
            <v>0</v>
          </cell>
        </row>
        <row r="7370">
          <cell r="P7370">
            <v>0</v>
          </cell>
        </row>
        <row r="7371">
          <cell r="P7371">
            <v>0</v>
          </cell>
        </row>
        <row r="7372">
          <cell r="P7372">
            <v>0</v>
          </cell>
        </row>
        <row r="7373">
          <cell r="P7373">
            <v>0</v>
          </cell>
        </row>
        <row r="7374">
          <cell r="P7374">
            <v>0</v>
          </cell>
        </row>
        <row r="7375">
          <cell r="P7375">
            <v>0</v>
          </cell>
        </row>
        <row r="7376">
          <cell r="P7376">
            <v>0</v>
          </cell>
        </row>
        <row r="7377">
          <cell r="P7377">
            <v>0</v>
          </cell>
        </row>
        <row r="7378">
          <cell r="P7378">
            <v>0</v>
          </cell>
        </row>
        <row r="7379">
          <cell r="P7379">
            <v>0</v>
          </cell>
        </row>
        <row r="7380">
          <cell r="P7380">
            <v>0</v>
          </cell>
        </row>
        <row r="7381">
          <cell r="P7381">
            <v>0</v>
          </cell>
        </row>
        <row r="7382">
          <cell r="P7382">
            <v>0</v>
          </cell>
        </row>
        <row r="7383">
          <cell r="P7383">
            <v>0</v>
          </cell>
        </row>
        <row r="7384">
          <cell r="P7384">
            <v>0</v>
          </cell>
        </row>
        <row r="7385">
          <cell r="P7385">
            <v>0</v>
          </cell>
        </row>
        <row r="7386">
          <cell r="P7386">
            <v>0</v>
          </cell>
        </row>
        <row r="7387">
          <cell r="P7387">
            <v>0</v>
          </cell>
        </row>
        <row r="7388">
          <cell r="P7388">
            <v>0</v>
          </cell>
        </row>
        <row r="7389">
          <cell r="P7389">
            <v>0</v>
          </cell>
        </row>
        <row r="7390">
          <cell r="P7390">
            <v>0</v>
          </cell>
        </row>
        <row r="7391">
          <cell r="P7391">
            <v>0</v>
          </cell>
        </row>
        <row r="7392">
          <cell r="P7392">
            <v>0</v>
          </cell>
        </row>
        <row r="7393">
          <cell r="P7393">
            <v>0</v>
          </cell>
        </row>
        <row r="7394">
          <cell r="P7394">
            <v>0</v>
          </cell>
        </row>
        <row r="7395">
          <cell r="P7395">
            <v>0</v>
          </cell>
        </row>
        <row r="7396">
          <cell r="P7396">
            <v>0</v>
          </cell>
        </row>
        <row r="7397">
          <cell r="P7397">
            <v>0</v>
          </cell>
        </row>
        <row r="7398">
          <cell r="P7398">
            <v>0</v>
          </cell>
        </row>
        <row r="7399">
          <cell r="P7399">
            <v>0</v>
          </cell>
        </row>
        <row r="7400">
          <cell r="P7400">
            <v>0</v>
          </cell>
        </row>
        <row r="7401">
          <cell r="P7401">
            <v>0</v>
          </cell>
        </row>
        <row r="7402">
          <cell r="P7402">
            <v>0</v>
          </cell>
        </row>
        <row r="7403">
          <cell r="P7403">
            <v>0</v>
          </cell>
        </row>
        <row r="7404">
          <cell r="P7404">
            <v>0</v>
          </cell>
        </row>
        <row r="7405">
          <cell r="P7405">
            <v>0</v>
          </cell>
        </row>
        <row r="7406">
          <cell r="P7406">
            <v>0</v>
          </cell>
        </row>
        <row r="7407">
          <cell r="P7407">
            <v>0</v>
          </cell>
        </row>
        <row r="7408">
          <cell r="P7408">
            <v>0</v>
          </cell>
        </row>
        <row r="7409">
          <cell r="P7409">
            <v>0</v>
          </cell>
        </row>
        <row r="7410">
          <cell r="P7410">
            <v>0</v>
          </cell>
        </row>
        <row r="7411">
          <cell r="P7411">
            <v>0</v>
          </cell>
        </row>
        <row r="7412">
          <cell r="P7412">
            <v>0</v>
          </cell>
        </row>
        <row r="7413">
          <cell r="P7413">
            <v>0</v>
          </cell>
        </row>
        <row r="7414">
          <cell r="P7414">
            <v>0</v>
          </cell>
        </row>
        <row r="7415">
          <cell r="P7415">
            <v>0</v>
          </cell>
        </row>
        <row r="7416">
          <cell r="P7416">
            <v>0</v>
          </cell>
        </row>
        <row r="7417">
          <cell r="P7417">
            <v>0</v>
          </cell>
        </row>
        <row r="7418">
          <cell r="P7418">
            <v>0</v>
          </cell>
        </row>
        <row r="7419">
          <cell r="P7419">
            <v>0</v>
          </cell>
        </row>
        <row r="7420">
          <cell r="P7420">
            <v>0</v>
          </cell>
        </row>
        <row r="7421">
          <cell r="P7421">
            <v>0</v>
          </cell>
        </row>
        <row r="7422">
          <cell r="P7422">
            <v>0</v>
          </cell>
        </row>
        <row r="7423">
          <cell r="P7423">
            <v>0</v>
          </cell>
        </row>
        <row r="7424">
          <cell r="P7424">
            <v>0</v>
          </cell>
        </row>
        <row r="7425">
          <cell r="P7425">
            <v>0</v>
          </cell>
        </row>
        <row r="7426">
          <cell r="P7426">
            <v>0</v>
          </cell>
        </row>
        <row r="7427">
          <cell r="P7427">
            <v>0</v>
          </cell>
        </row>
        <row r="7428">
          <cell r="P7428">
            <v>0</v>
          </cell>
        </row>
        <row r="7429">
          <cell r="P7429">
            <v>0</v>
          </cell>
        </row>
        <row r="7430">
          <cell r="P7430">
            <v>0</v>
          </cell>
        </row>
        <row r="7431">
          <cell r="P7431">
            <v>0</v>
          </cell>
        </row>
        <row r="7432">
          <cell r="P7432">
            <v>0</v>
          </cell>
        </row>
        <row r="7433">
          <cell r="P7433">
            <v>0</v>
          </cell>
        </row>
        <row r="7434">
          <cell r="P7434">
            <v>0</v>
          </cell>
        </row>
        <row r="7435">
          <cell r="P7435">
            <v>0</v>
          </cell>
        </row>
        <row r="7436">
          <cell r="P7436">
            <v>0</v>
          </cell>
        </row>
        <row r="7437">
          <cell r="P7437">
            <v>0</v>
          </cell>
        </row>
        <row r="7438">
          <cell r="P7438">
            <v>0</v>
          </cell>
        </row>
        <row r="7439">
          <cell r="P7439">
            <v>0</v>
          </cell>
        </row>
        <row r="7440">
          <cell r="P7440">
            <v>0</v>
          </cell>
        </row>
        <row r="7441">
          <cell r="P7441">
            <v>0</v>
          </cell>
        </row>
        <row r="7442">
          <cell r="P7442">
            <v>0</v>
          </cell>
        </row>
        <row r="7443">
          <cell r="P7443">
            <v>0</v>
          </cell>
        </row>
        <row r="7444">
          <cell r="P7444">
            <v>0</v>
          </cell>
        </row>
        <row r="7445">
          <cell r="P7445">
            <v>0</v>
          </cell>
        </row>
        <row r="7446">
          <cell r="P7446">
            <v>0</v>
          </cell>
        </row>
        <row r="7447">
          <cell r="P7447">
            <v>0</v>
          </cell>
        </row>
        <row r="7448">
          <cell r="P7448">
            <v>0</v>
          </cell>
        </row>
        <row r="7449">
          <cell r="P7449">
            <v>0</v>
          </cell>
        </row>
        <row r="7450">
          <cell r="P7450">
            <v>0</v>
          </cell>
        </row>
        <row r="7451">
          <cell r="P7451">
            <v>0</v>
          </cell>
        </row>
        <row r="7452">
          <cell r="P7452">
            <v>0</v>
          </cell>
        </row>
        <row r="7453">
          <cell r="P7453">
            <v>0</v>
          </cell>
        </row>
        <row r="7454">
          <cell r="P7454">
            <v>0</v>
          </cell>
        </row>
        <row r="7455">
          <cell r="P7455">
            <v>0</v>
          </cell>
        </row>
        <row r="7456">
          <cell r="P7456">
            <v>0</v>
          </cell>
        </row>
        <row r="7457">
          <cell r="P7457">
            <v>0</v>
          </cell>
        </row>
        <row r="7458">
          <cell r="P7458">
            <v>0</v>
          </cell>
        </row>
        <row r="7459">
          <cell r="P7459">
            <v>0</v>
          </cell>
        </row>
        <row r="7460">
          <cell r="P7460">
            <v>0</v>
          </cell>
        </row>
        <row r="7461">
          <cell r="P7461">
            <v>0</v>
          </cell>
        </row>
        <row r="7462">
          <cell r="P7462">
            <v>0</v>
          </cell>
        </row>
        <row r="7463">
          <cell r="P7463">
            <v>0</v>
          </cell>
        </row>
        <row r="7464">
          <cell r="P7464">
            <v>0</v>
          </cell>
        </row>
        <row r="7465">
          <cell r="P7465">
            <v>0</v>
          </cell>
        </row>
        <row r="7466">
          <cell r="P7466">
            <v>0</v>
          </cell>
        </row>
        <row r="7467">
          <cell r="P7467">
            <v>0</v>
          </cell>
        </row>
        <row r="7468">
          <cell r="P7468">
            <v>0</v>
          </cell>
        </row>
        <row r="7469">
          <cell r="P7469">
            <v>0</v>
          </cell>
        </row>
        <row r="7470">
          <cell r="P7470">
            <v>0</v>
          </cell>
        </row>
        <row r="7471">
          <cell r="P7471">
            <v>0</v>
          </cell>
        </row>
        <row r="7472">
          <cell r="P7472">
            <v>0</v>
          </cell>
        </row>
        <row r="7473">
          <cell r="P7473">
            <v>0</v>
          </cell>
        </row>
        <row r="7474">
          <cell r="P7474">
            <v>0</v>
          </cell>
        </row>
        <row r="7475">
          <cell r="P7475">
            <v>0</v>
          </cell>
        </row>
        <row r="7476">
          <cell r="P7476">
            <v>0</v>
          </cell>
        </row>
        <row r="7477">
          <cell r="P7477">
            <v>0</v>
          </cell>
        </row>
        <row r="7478">
          <cell r="P7478">
            <v>0</v>
          </cell>
        </row>
        <row r="7479">
          <cell r="P7479">
            <v>0</v>
          </cell>
        </row>
        <row r="7480">
          <cell r="P7480">
            <v>0</v>
          </cell>
        </row>
        <row r="7481">
          <cell r="P7481">
            <v>0</v>
          </cell>
        </row>
        <row r="7482">
          <cell r="P7482">
            <v>0</v>
          </cell>
        </row>
        <row r="7483">
          <cell r="P7483">
            <v>0</v>
          </cell>
        </row>
        <row r="7484">
          <cell r="P7484">
            <v>0</v>
          </cell>
        </row>
        <row r="7485">
          <cell r="P7485">
            <v>0</v>
          </cell>
        </row>
        <row r="7486">
          <cell r="P7486">
            <v>0</v>
          </cell>
        </row>
        <row r="7487">
          <cell r="P7487">
            <v>0</v>
          </cell>
        </row>
        <row r="7488">
          <cell r="P7488">
            <v>0</v>
          </cell>
        </row>
        <row r="7489">
          <cell r="P7489">
            <v>0</v>
          </cell>
        </row>
        <row r="7490">
          <cell r="P7490">
            <v>0</v>
          </cell>
        </row>
        <row r="7491">
          <cell r="P7491">
            <v>0</v>
          </cell>
        </row>
        <row r="7492">
          <cell r="P7492">
            <v>0</v>
          </cell>
        </row>
        <row r="7493">
          <cell r="P7493">
            <v>0</v>
          </cell>
        </row>
        <row r="7494">
          <cell r="P7494">
            <v>0</v>
          </cell>
        </row>
        <row r="7495">
          <cell r="P7495">
            <v>0</v>
          </cell>
        </row>
        <row r="7496">
          <cell r="P7496">
            <v>0</v>
          </cell>
        </row>
        <row r="7497">
          <cell r="P7497">
            <v>0</v>
          </cell>
        </row>
        <row r="7498">
          <cell r="P7498">
            <v>0</v>
          </cell>
        </row>
        <row r="7499">
          <cell r="P7499">
            <v>0</v>
          </cell>
        </row>
        <row r="7500">
          <cell r="P7500">
            <v>0</v>
          </cell>
        </row>
        <row r="7501">
          <cell r="P7501">
            <v>0</v>
          </cell>
        </row>
        <row r="7502">
          <cell r="P7502">
            <v>0</v>
          </cell>
        </row>
        <row r="7503">
          <cell r="P7503">
            <v>0</v>
          </cell>
        </row>
        <row r="7504">
          <cell r="P7504">
            <v>0</v>
          </cell>
        </row>
        <row r="7505">
          <cell r="P7505">
            <v>0</v>
          </cell>
        </row>
        <row r="7506">
          <cell r="P7506">
            <v>0</v>
          </cell>
        </row>
        <row r="7507">
          <cell r="P7507">
            <v>0</v>
          </cell>
        </row>
        <row r="7508">
          <cell r="P7508">
            <v>0</v>
          </cell>
        </row>
        <row r="7509">
          <cell r="P7509">
            <v>0</v>
          </cell>
        </row>
        <row r="7510">
          <cell r="P7510">
            <v>0</v>
          </cell>
        </row>
        <row r="7511">
          <cell r="P7511">
            <v>0</v>
          </cell>
        </row>
        <row r="7512">
          <cell r="P7512">
            <v>0</v>
          </cell>
        </row>
        <row r="7513">
          <cell r="P7513">
            <v>0</v>
          </cell>
        </row>
        <row r="7514">
          <cell r="P7514">
            <v>0</v>
          </cell>
        </row>
        <row r="7515">
          <cell r="P7515">
            <v>0</v>
          </cell>
        </row>
        <row r="7516">
          <cell r="P7516">
            <v>0</v>
          </cell>
        </row>
        <row r="7517">
          <cell r="P7517">
            <v>0</v>
          </cell>
        </row>
        <row r="7518">
          <cell r="P7518">
            <v>0</v>
          </cell>
        </row>
        <row r="7519">
          <cell r="P7519">
            <v>0</v>
          </cell>
        </row>
        <row r="7520">
          <cell r="P7520">
            <v>0</v>
          </cell>
        </row>
        <row r="7521">
          <cell r="P7521">
            <v>0</v>
          </cell>
        </row>
        <row r="7522">
          <cell r="P7522">
            <v>0</v>
          </cell>
        </row>
        <row r="7523">
          <cell r="P7523">
            <v>0</v>
          </cell>
        </row>
        <row r="7524">
          <cell r="P7524">
            <v>0</v>
          </cell>
        </row>
        <row r="7525">
          <cell r="P7525">
            <v>0</v>
          </cell>
        </row>
        <row r="7526">
          <cell r="P7526">
            <v>0</v>
          </cell>
        </row>
        <row r="7527">
          <cell r="P7527">
            <v>0</v>
          </cell>
        </row>
        <row r="7528">
          <cell r="P7528">
            <v>0</v>
          </cell>
        </row>
        <row r="7529">
          <cell r="P7529">
            <v>0</v>
          </cell>
        </row>
        <row r="7530">
          <cell r="P7530">
            <v>0</v>
          </cell>
        </row>
        <row r="7531">
          <cell r="P7531">
            <v>0</v>
          </cell>
        </row>
        <row r="7532">
          <cell r="P7532">
            <v>0</v>
          </cell>
        </row>
        <row r="7533">
          <cell r="P7533">
            <v>0</v>
          </cell>
        </row>
        <row r="7534">
          <cell r="P7534">
            <v>0</v>
          </cell>
        </row>
        <row r="7535">
          <cell r="P7535">
            <v>0</v>
          </cell>
        </row>
        <row r="7536">
          <cell r="P7536">
            <v>0</v>
          </cell>
        </row>
        <row r="7537">
          <cell r="P7537">
            <v>0</v>
          </cell>
        </row>
        <row r="7538">
          <cell r="P7538">
            <v>0</v>
          </cell>
        </row>
        <row r="7539">
          <cell r="P7539">
            <v>0</v>
          </cell>
        </row>
        <row r="7540">
          <cell r="P7540">
            <v>0</v>
          </cell>
        </row>
        <row r="7541">
          <cell r="P7541">
            <v>0</v>
          </cell>
        </row>
        <row r="7542">
          <cell r="P7542">
            <v>0</v>
          </cell>
        </row>
        <row r="7543">
          <cell r="P7543">
            <v>0</v>
          </cell>
        </row>
        <row r="7544">
          <cell r="P7544">
            <v>0</v>
          </cell>
        </row>
        <row r="7545">
          <cell r="P7545">
            <v>0</v>
          </cell>
        </row>
        <row r="7546">
          <cell r="P7546">
            <v>0</v>
          </cell>
        </row>
        <row r="7547">
          <cell r="P7547">
            <v>0</v>
          </cell>
        </row>
        <row r="7548">
          <cell r="P7548">
            <v>0</v>
          </cell>
        </row>
        <row r="7549">
          <cell r="P7549">
            <v>0</v>
          </cell>
        </row>
        <row r="7550">
          <cell r="P7550">
            <v>0</v>
          </cell>
        </row>
        <row r="7551">
          <cell r="P7551">
            <v>0</v>
          </cell>
        </row>
        <row r="7552">
          <cell r="P7552">
            <v>0</v>
          </cell>
        </row>
        <row r="7553">
          <cell r="P7553">
            <v>0</v>
          </cell>
        </row>
        <row r="7554">
          <cell r="P7554">
            <v>0</v>
          </cell>
        </row>
        <row r="7555">
          <cell r="P7555">
            <v>0</v>
          </cell>
        </row>
        <row r="7556">
          <cell r="P7556">
            <v>0</v>
          </cell>
        </row>
        <row r="7557">
          <cell r="P7557">
            <v>0</v>
          </cell>
        </row>
        <row r="7558">
          <cell r="P7558">
            <v>0</v>
          </cell>
        </row>
        <row r="7559">
          <cell r="P7559">
            <v>0</v>
          </cell>
        </row>
        <row r="7560">
          <cell r="P7560">
            <v>0</v>
          </cell>
        </row>
        <row r="7561">
          <cell r="P7561">
            <v>0</v>
          </cell>
        </row>
        <row r="7562">
          <cell r="P7562">
            <v>0</v>
          </cell>
        </row>
        <row r="7563">
          <cell r="P7563">
            <v>0</v>
          </cell>
        </row>
        <row r="7564">
          <cell r="P7564">
            <v>0</v>
          </cell>
        </row>
        <row r="7565">
          <cell r="P7565">
            <v>0</v>
          </cell>
        </row>
        <row r="7566">
          <cell r="P7566">
            <v>0</v>
          </cell>
        </row>
        <row r="7567">
          <cell r="P7567">
            <v>0</v>
          </cell>
        </row>
        <row r="7568">
          <cell r="P7568">
            <v>0</v>
          </cell>
        </row>
        <row r="7569">
          <cell r="P7569">
            <v>0</v>
          </cell>
        </row>
        <row r="7570">
          <cell r="P7570">
            <v>0</v>
          </cell>
        </row>
        <row r="7571">
          <cell r="P7571">
            <v>0</v>
          </cell>
        </row>
        <row r="7572">
          <cell r="P7572">
            <v>0</v>
          </cell>
        </row>
        <row r="7573">
          <cell r="P7573">
            <v>0</v>
          </cell>
        </row>
        <row r="7574">
          <cell r="P7574">
            <v>0</v>
          </cell>
        </row>
        <row r="7575">
          <cell r="P7575">
            <v>0</v>
          </cell>
        </row>
        <row r="7576">
          <cell r="P7576">
            <v>0</v>
          </cell>
        </row>
        <row r="7577">
          <cell r="P7577">
            <v>0</v>
          </cell>
        </row>
        <row r="7578">
          <cell r="P7578">
            <v>0</v>
          </cell>
        </row>
        <row r="7579">
          <cell r="P7579">
            <v>0</v>
          </cell>
        </row>
        <row r="7580">
          <cell r="P7580">
            <v>0</v>
          </cell>
        </row>
        <row r="7581">
          <cell r="P7581">
            <v>0</v>
          </cell>
        </row>
        <row r="7582">
          <cell r="P7582">
            <v>0</v>
          </cell>
        </row>
        <row r="7583">
          <cell r="P7583">
            <v>0</v>
          </cell>
        </row>
        <row r="7584">
          <cell r="P7584">
            <v>0</v>
          </cell>
        </row>
        <row r="7585">
          <cell r="P7585">
            <v>0</v>
          </cell>
        </row>
        <row r="7586">
          <cell r="P7586">
            <v>0</v>
          </cell>
        </row>
        <row r="7587">
          <cell r="P7587">
            <v>0</v>
          </cell>
        </row>
        <row r="7588">
          <cell r="P7588">
            <v>0</v>
          </cell>
        </row>
        <row r="7589">
          <cell r="P7589">
            <v>0</v>
          </cell>
        </row>
        <row r="7590">
          <cell r="P7590">
            <v>0</v>
          </cell>
        </row>
        <row r="7591">
          <cell r="P7591">
            <v>0</v>
          </cell>
        </row>
        <row r="7592">
          <cell r="P7592">
            <v>0</v>
          </cell>
        </row>
        <row r="7593">
          <cell r="P7593">
            <v>0</v>
          </cell>
        </row>
        <row r="7594">
          <cell r="P7594">
            <v>0</v>
          </cell>
        </row>
        <row r="7595">
          <cell r="P7595">
            <v>0</v>
          </cell>
        </row>
        <row r="7596">
          <cell r="P7596">
            <v>0</v>
          </cell>
        </row>
        <row r="7597">
          <cell r="P7597">
            <v>0</v>
          </cell>
        </row>
        <row r="7598">
          <cell r="P7598">
            <v>0</v>
          </cell>
        </row>
        <row r="7599">
          <cell r="P7599">
            <v>0</v>
          </cell>
        </row>
        <row r="7600">
          <cell r="P7600">
            <v>0</v>
          </cell>
        </row>
        <row r="7601">
          <cell r="P7601">
            <v>0</v>
          </cell>
        </row>
        <row r="7602">
          <cell r="P7602">
            <v>0</v>
          </cell>
        </row>
        <row r="7603">
          <cell r="P7603">
            <v>0</v>
          </cell>
        </row>
        <row r="7604">
          <cell r="P7604">
            <v>0</v>
          </cell>
        </row>
        <row r="7605">
          <cell r="P7605">
            <v>0</v>
          </cell>
        </row>
        <row r="7606">
          <cell r="P7606">
            <v>0</v>
          </cell>
        </row>
        <row r="7607">
          <cell r="P7607">
            <v>0</v>
          </cell>
        </row>
        <row r="7608">
          <cell r="P7608">
            <v>0</v>
          </cell>
        </row>
        <row r="7609">
          <cell r="P7609">
            <v>0</v>
          </cell>
        </row>
        <row r="7610">
          <cell r="P7610">
            <v>0</v>
          </cell>
        </row>
        <row r="7611">
          <cell r="P7611">
            <v>0</v>
          </cell>
        </row>
        <row r="7612">
          <cell r="P7612">
            <v>0</v>
          </cell>
        </row>
        <row r="7613">
          <cell r="P7613">
            <v>0</v>
          </cell>
        </row>
        <row r="7614">
          <cell r="P7614">
            <v>0</v>
          </cell>
        </row>
        <row r="7615">
          <cell r="P7615">
            <v>0</v>
          </cell>
        </row>
        <row r="7616">
          <cell r="P7616">
            <v>0</v>
          </cell>
        </row>
        <row r="7617">
          <cell r="P7617">
            <v>0</v>
          </cell>
        </row>
        <row r="7618">
          <cell r="P7618">
            <v>0</v>
          </cell>
        </row>
        <row r="7619">
          <cell r="P7619">
            <v>0</v>
          </cell>
        </row>
        <row r="7620">
          <cell r="P7620">
            <v>0</v>
          </cell>
        </row>
        <row r="7621">
          <cell r="P7621">
            <v>0</v>
          </cell>
        </row>
        <row r="7622">
          <cell r="P7622">
            <v>0</v>
          </cell>
        </row>
        <row r="7623">
          <cell r="P7623">
            <v>0</v>
          </cell>
        </row>
        <row r="7624">
          <cell r="P7624">
            <v>0</v>
          </cell>
        </row>
        <row r="7625">
          <cell r="P7625">
            <v>0</v>
          </cell>
        </row>
        <row r="7626">
          <cell r="P7626">
            <v>0</v>
          </cell>
        </row>
        <row r="7627">
          <cell r="P7627">
            <v>0</v>
          </cell>
        </row>
        <row r="7628">
          <cell r="P7628">
            <v>0</v>
          </cell>
        </row>
        <row r="7629">
          <cell r="P7629">
            <v>0</v>
          </cell>
        </row>
        <row r="7630">
          <cell r="P7630">
            <v>0</v>
          </cell>
        </row>
        <row r="7631">
          <cell r="P7631">
            <v>0</v>
          </cell>
        </row>
        <row r="7632">
          <cell r="P7632">
            <v>0</v>
          </cell>
        </row>
        <row r="7633">
          <cell r="P7633">
            <v>0</v>
          </cell>
        </row>
        <row r="7634">
          <cell r="P7634">
            <v>0</v>
          </cell>
        </row>
        <row r="7635">
          <cell r="P7635">
            <v>0</v>
          </cell>
        </row>
        <row r="7636">
          <cell r="P7636">
            <v>0</v>
          </cell>
        </row>
        <row r="7637">
          <cell r="P7637">
            <v>0</v>
          </cell>
        </row>
        <row r="7638">
          <cell r="P7638">
            <v>0</v>
          </cell>
        </row>
        <row r="7639">
          <cell r="P7639">
            <v>0</v>
          </cell>
        </row>
        <row r="7640">
          <cell r="P7640">
            <v>0</v>
          </cell>
        </row>
        <row r="7641">
          <cell r="P7641">
            <v>0</v>
          </cell>
        </row>
        <row r="7642">
          <cell r="P7642">
            <v>0</v>
          </cell>
        </row>
        <row r="7643">
          <cell r="P7643">
            <v>0</v>
          </cell>
        </row>
        <row r="7644">
          <cell r="P7644">
            <v>0</v>
          </cell>
        </row>
        <row r="7645">
          <cell r="P7645">
            <v>0</v>
          </cell>
        </row>
        <row r="7646">
          <cell r="P7646">
            <v>0</v>
          </cell>
        </row>
        <row r="7647">
          <cell r="P7647">
            <v>0</v>
          </cell>
        </row>
        <row r="7648">
          <cell r="P7648">
            <v>0</v>
          </cell>
        </row>
        <row r="7649">
          <cell r="P7649">
            <v>0</v>
          </cell>
        </row>
        <row r="7650">
          <cell r="P7650">
            <v>0</v>
          </cell>
        </row>
        <row r="7651">
          <cell r="P7651">
            <v>0</v>
          </cell>
        </row>
        <row r="7652">
          <cell r="P7652">
            <v>0</v>
          </cell>
        </row>
        <row r="7653">
          <cell r="P7653">
            <v>0</v>
          </cell>
        </row>
        <row r="7654">
          <cell r="P7654">
            <v>0</v>
          </cell>
        </row>
        <row r="7655">
          <cell r="P7655">
            <v>0</v>
          </cell>
        </row>
        <row r="7656">
          <cell r="P7656">
            <v>0</v>
          </cell>
        </row>
        <row r="7657">
          <cell r="P7657">
            <v>0</v>
          </cell>
        </row>
        <row r="7658">
          <cell r="P7658">
            <v>0</v>
          </cell>
        </row>
        <row r="7659">
          <cell r="P7659">
            <v>0</v>
          </cell>
        </row>
        <row r="7660">
          <cell r="P7660">
            <v>0</v>
          </cell>
        </row>
        <row r="7661">
          <cell r="P7661">
            <v>0</v>
          </cell>
        </row>
        <row r="7662">
          <cell r="P7662">
            <v>0</v>
          </cell>
        </row>
        <row r="7663">
          <cell r="P7663">
            <v>0</v>
          </cell>
        </row>
        <row r="7664">
          <cell r="P7664">
            <v>0</v>
          </cell>
        </row>
        <row r="7665">
          <cell r="P7665">
            <v>0</v>
          </cell>
        </row>
        <row r="7666">
          <cell r="P7666">
            <v>0</v>
          </cell>
        </row>
        <row r="7667">
          <cell r="P7667">
            <v>0</v>
          </cell>
        </row>
        <row r="7668">
          <cell r="P7668">
            <v>0</v>
          </cell>
        </row>
        <row r="7669">
          <cell r="P7669">
            <v>0</v>
          </cell>
        </row>
        <row r="7670">
          <cell r="P7670">
            <v>0</v>
          </cell>
        </row>
        <row r="7671">
          <cell r="P7671">
            <v>0</v>
          </cell>
        </row>
        <row r="7672">
          <cell r="P7672">
            <v>0</v>
          </cell>
        </row>
        <row r="7673">
          <cell r="P7673">
            <v>0</v>
          </cell>
        </row>
        <row r="7674">
          <cell r="P7674">
            <v>0</v>
          </cell>
        </row>
        <row r="7675">
          <cell r="P7675">
            <v>0</v>
          </cell>
        </row>
        <row r="7676">
          <cell r="P7676">
            <v>0</v>
          </cell>
        </row>
        <row r="7677">
          <cell r="P7677">
            <v>0</v>
          </cell>
        </row>
        <row r="7678">
          <cell r="P7678">
            <v>0</v>
          </cell>
        </row>
        <row r="7679">
          <cell r="P7679">
            <v>0</v>
          </cell>
        </row>
        <row r="7680">
          <cell r="P7680">
            <v>0</v>
          </cell>
        </row>
        <row r="7681">
          <cell r="P7681">
            <v>0</v>
          </cell>
        </row>
        <row r="7682">
          <cell r="P7682">
            <v>0</v>
          </cell>
        </row>
        <row r="7683">
          <cell r="P7683">
            <v>0</v>
          </cell>
        </row>
        <row r="7684">
          <cell r="P7684">
            <v>0</v>
          </cell>
        </row>
        <row r="7685">
          <cell r="P7685">
            <v>0</v>
          </cell>
        </row>
        <row r="7686">
          <cell r="P7686">
            <v>0</v>
          </cell>
        </row>
        <row r="7687">
          <cell r="P7687">
            <v>0</v>
          </cell>
        </row>
        <row r="7688">
          <cell r="P7688">
            <v>0</v>
          </cell>
        </row>
        <row r="7689">
          <cell r="P7689">
            <v>0</v>
          </cell>
        </row>
        <row r="7690">
          <cell r="P7690">
            <v>0</v>
          </cell>
        </row>
        <row r="7691">
          <cell r="P7691">
            <v>0</v>
          </cell>
        </row>
        <row r="7692">
          <cell r="P7692">
            <v>0</v>
          </cell>
        </row>
        <row r="7693">
          <cell r="P7693">
            <v>0</v>
          </cell>
        </row>
        <row r="7694">
          <cell r="P7694">
            <v>0</v>
          </cell>
        </row>
        <row r="7695">
          <cell r="P7695">
            <v>0</v>
          </cell>
        </row>
        <row r="7696">
          <cell r="P7696">
            <v>0</v>
          </cell>
        </row>
        <row r="7697">
          <cell r="P7697">
            <v>0</v>
          </cell>
        </row>
        <row r="7698">
          <cell r="P7698">
            <v>0</v>
          </cell>
        </row>
        <row r="7699">
          <cell r="P7699">
            <v>0</v>
          </cell>
        </row>
        <row r="7700">
          <cell r="P7700">
            <v>0</v>
          </cell>
        </row>
        <row r="7701">
          <cell r="P7701">
            <v>0</v>
          </cell>
        </row>
        <row r="7702">
          <cell r="P7702">
            <v>0</v>
          </cell>
        </row>
        <row r="7703">
          <cell r="P7703">
            <v>0</v>
          </cell>
        </row>
        <row r="7704">
          <cell r="P7704">
            <v>0</v>
          </cell>
        </row>
        <row r="7705">
          <cell r="P7705">
            <v>0</v>
          </cell>
        </row>
        <row r="7706">
          <cell r="P7706">
            <v>0</v>
          </cell>
        </row>
        <row r="7707">
          <cell r="P7707">
            <v>0</v>
          </cell>
        </row>
        <row r="7708">
          <cell r="P7708">
            <v>0</v>
          </cell>
        </row>
        <row r="7709">
          <cell r="P7709">
            <v>0</v>
          </cell>
        </row>
        <row r="7710">
          <cell r="P7710">
            <v>0</v>
          </cell>
        </row>
        <row r="7711">
          <cell r="P7711">
            <v>0</v>
          </cell>
        </row>
        <row r="7712">
          <cell r="P7712">
            <v>0</v>
          </cell>
        </row>
        <row r="7713">
          <cell r="P7713">
            <v>0</v>
          </cell>
        </row>
        <row r="7714">
          <cell r="P7714">
            <v>0</v>
          </cell>
        </row>
        <row r="7715">
          <cell r="P7715">
            <v>0</v>
          </cell>
        </row>
        <row r="7716">
          <cell r="P7716">
            <v>0</v>
          </cell>
        </row>
        <row r="7717">
          <cell r="P7717">
            <v>0</v>
          </cell>
        </row>
        <row r="7718">
          <cell r="P7718">
            <v>0</v>
          </cell>
        </row>
        <row r="7719">
          <cell r="P7719">
            <v>0</v>
          </cell>
        </row>
        <row r="7720">
          <cell r="P7720">
            <v>0</v>
          </cell>
        </row>
        <row r="7721">
          <cell r="P7721">
            <v>0</v>
          </cell>
        </row>
        <row r="7722">
          <cell r="P7722">
            <v>0</v>
          </cell>
        </row>
        <row r="7723">
          <cell r="P7723">
            <v>0</v>
          </cell>
        </row>
        <row r="7724">
          <cell r="P7724">
            <v>0</v>
          </cell>
        </row>
        <row r="7725">
          <cell r="P7725">
            <v>0</v>
          </cell>
        </row>
        <row r="7726">
          <cell r="P7726">
            <v>0</v>
          </cell>
        </row>
        <row r="7727">
          <cell r="P7727">
            <v>0</v>
          </cell>
        </row>
        <row r="7728">
          <cell r="P7728">
            <v>0</v>
          </cell>
        </row>
        <row r="7729">
          <cell r="P7729">
            <v>0</v>
          </cell>
        </row>
        <row r="7730">
          <cell r="P7730">
            <v>0</v>
          </cell>
        </row>
        <row r="7731">
          <cell r="P7731">
            <v>0</v>
          </cell>
        </row>
        <row r="7732">
          <cell r="P7732">
            <v>0</v>
          </cell>
        </row>
        <row r="7733">
          <cell r="P7733">
            <v>0</v>
          </cell>
        </row>
        <row r="7734">
          <cell r="P7734">
            <v>0</v>
          </cell>
        </row>
        <row r="7735">
          <cell r="P7735">
            <v>0</v>
          </cell>
        </row>
        <row r="7736">
          <cell r="P7736">
            <v>0</v>
          </cell>
        </row>
        <row r="7737">
          <cell r="P7737">
            <v>0</v>
          </cell>
        </row>
        <row r="7738">
          <cell r="P7738">
            <v>0</v>
          </cell>
        </row>
        <row r="7739">
          <cell r="P7739">
            <v>0</v>
          </cell>
        </row>
        <row r="7740">
          <cell r="P7740">
            <v>0</v>
          </cell>
        </row>
        <row r="7741">
          <cell r="P7741">
            <v>0</v>
          </cell>
        </row>
        <row r="7742">
          <cell r="P7742">
            <v>0</v>
          </cell>
        </row>
        <row r="7743">
          <cell r="P7743">
            <v>0</v>
          </cell>
        </row>
        <row r="7744">
          <cell r="P7744">
            <v>0</v>
          </cell>
        </row>
        <row r="7745">
          <cell r="P7745">
            <v>0</v>
          </cell>
        </row>
        <row r="7746">
          <cell r="P7746">
            <v>0</v>
          </cell>
        </row>
        <row r="7747">
          <cell r="P7747">
            <v>0</v>
          </cell>
        </row>
        <row r="7748">
          <cell r="P7748">
            <v>0</v>
          </cell>
        </row>
        <row r="7749">
          <cell r="P7749">
            <v>0</v>
          </cell>
        </row>
        <row r="7750">
          <cell r="P7750">
            <v>0</v>
          </cell>
        </row>
        <row r="7751">
          <cell r="P7751">
            <v>0</v>
          </cell>
        </row>
        <row r="7752">
          <cell r="P7752">
            <v>0</v>
          </cell>
        </row>
        <row r="7753">
          <cell r="P7753">
            <v>0</v>
          </cell>
        </row>
        <row r="7754">
          <cell r="P7754">
            <v>0</v>
          </cell>
        </row>
        <row r="7755">
          <cell r="P7755">
            <v>0</v>
          </cell>
        </row>
        <row r="7756">
          <cell r="P7756">
            <v>0</v>
          </cell>
        </row>
        <row r="7757">
          <cell r="P7757">
            <v>0</v>
          </cell>
        </row>
        <row r="7758">
          <cell r="P7758">
            <v>0</v>
          </cell>
        </row>
        <row r="7759">
          <cell r="P7759">
            <v>0</v>
          </cell>
        </row>
        <row r="7760">
          <cell r="P7760">
            <v>0</v>
          </cell>
        </row>
        <row r="7761">
          <cell r="P7761">
            <v>0</v>
          </cell>
        </row>
        <row r="7762">
          <cell r="P7762">
            <v>0</v>
          </cell>
        </row>
        <row r="7763">
          <cell r="P7763">
            <v>0</v>
          </cell>
        </row>
        <row r="7764">
          <cell r="P7764">
            <v>0</v>
          </cell>
        </row>
        <row r="7765">
          <cell r="P7765">
            <v>0</v>
          </cell>
        </row>
        <row r="7766">
          <cell r="P7766">
            <v>0</v>
          </cell>
        </row>
        <row r="7767">
          <cell r="P7767">
            <v>0</v>
          </cell>
        </row>
        <row r="7768">
          <cell r="P7768">
            <v>0</v>
          </cell>
        </row>
        <row r="7769">
          <cell r="P7769">
            <v>0</v>
          </cell>
        </row>
        <row r="7770">
          <cell r="P7770">
            <v>0</v>
          </cell>
        </row>
        <row r="7771">
          <cell r="P7771">
            <v>0</v>
          </cell>
        </row>
        <row r="7772">
          <cell r="P7772">
            <v>0</v>
          </cell>
        </row>
        <row r="7773">
          <cell r="P7773">
            <v>0</v>
          </cell>
        </row>
        <row r="7774">
          <cell r="P7774">
            <v>0</v>
          </cell>
        </row>
        <row r="7775">
          <cell r="P7775">
            <v>0</v>
          </cell>
        </row>
        <row r="7776">
          <cell r="P7776">
            <v>0</v>
          </cell>
        </row>
        <row r="7777">
          <cell r="P7777">
            <v>0</v>
          </cell>
        </row>
        <row r="7778">
          <cell r="P7778">
            <v>0</v>
          </cell>
        </row>
        <row r="7779">
          <cell r="P7779">
            <v>0</v>
          </cell>
        </row>
        <row r="7780">
          <cell r="P7780">
            <v>0</v>
          </cell>
        </row>
        <row r="7781">
          <cell r="P7781">
            <v>0</v>
          </cell>
        </row>
        <row r="7782">
          <cell r="P7782">
            <v>0</v>
          </cell>
        </row>
        <row r="7783">
          <cell r="P7783">
            <v>0</v>
          </cell>
        </row>
        <row r="7784">
          <cell r="P7784">
            <v>0</v>
          </cell>
        </row>
        <row r="7785">
          <cell r="P7785">
            <v>0</v>
          </cell>
        </row>
        <row r="7786">
          <cell r="P7786">
            <v>0</v>
          </cell>
        </row>
        <row r="7787">
          <cell r="P7787">
            <v>0</v>
          </cell>
        </row>
        <row r="7788">
          <cell r="P7788">
            <v>0</v>
          </cell>
        </row>
        <row r="7789">
          <cell r="P7789">
            <v>0</v>
          </cell>
        </row>
        <row r="7790">
          <cell r="P7790">
            <v>0</v>
          </cell>
        </row>
        <row r="7791">
          <cell r="P7791">
            <v>0</v>
          </cell>
        </row>
        <row r="7792">
          <cell r="P7792">
            <v>0</v>
          </cell>
        </row>
        <row r="7793">
          <cell r="P7793">
            <v>0</v>
          </cell>
        </row>
        <row r="7794">
          <cell r="P7794">
            <v>0</v>
          </cell>
        </row>
        <row r="7795">
          <cell r="P7795">
            <v>0</v>
          </cell>
        </row>
        <row r="7796">
          <cell r="P7796">
            <v>0</v>
          </cell>
        </row>
        <row r="7797">
          <cell r="P7797">
            <v>0</v>
          </cell>
        </row>
        <row r="7798">
          <cell r="P7798">
            <v>0</v>
          </cell>
        </row>
        <row r="7799">
          <cell r="P7799">
            <v>0</v>
          </cell>
        </row>
        <row r="7800">
          <cell r="P7800">
            <v>0</v>
          </cell>
        </row>
        <row r="7801">
          <cell r="P7801">
            <v>0</v>
          </cell>
        </row>
        <row r="7802">
          <cell r="P7802">
            <v>0</v>
          </cell>
        </row>
        <row r="7803">
          <cell r="P7803">
            <v>0</v>
          </cell>
        </row>
        <row r="7804">
          <cell r="P7804">
            <v>0</v>
          </cell>
        </row>
        <row r="7805">
          <cell r="P7805">
            <v>0</v>
          </cell>
        </row>
        <row r="7806">
          <cell r="P7806">
            <v>0</v>
          </cell>
        </row>
        <row r="7807">
          <cell r="P7807">
            <v>0</v>
          </cell>
        </row>
        <row r="7808">
          <cell r="P7808">
            <v>0</v>
          </cell>
        </row>
        <row r="7809">
          <cell r="P7809">
            <v>0</v>
          </cell>
        </row>
        <row r="7810">
          <cell r="P7810">
            <v>0</v>
          </cell>
        </row>
        <row r="7811">
          <cell r="P7811">
            <v>0</v>
          </cell>
        </row>
        <row r="7812">
          <cell r="P7812">
            <v>0</v>
          </cell>
        </row>
        <row r="7813">
          <cell r="P7813">
            <v>0</v>
          </cell>
        </row>
        <row r="7814">
          <cell r="P7814">
            <v>0</v>
          </cell>
        </row>
        <row r="7815">
          <cell r="P7815">
            <v>0</v>
          </cell>
        </row>
        <row r="7816">
          <cell r="P7816">
            <v>0</v>
          </cell>
        </row>
        <row r="7817">
          <cell r="P7817">
            <v>0</v>
          </cell>
        </row>
        <row r="7818">
          <cell r="P7818">
            <v>0</v>
          </cell>
        </row>
        <row r="7819">
          <cell r="P7819">
            <v>0</v>
          </cell>
        </row>
        <row r="7820">
          <cell r="P7820">
            <v>0</v>
          </cell>
        </row>
        <row r="7821">
          <cell r="P7821">
            <v>0</v>
          </cell>
        </row>
        <row r="7822">
          <cell r="P7822">
            <v>0</v>
          </cell>
        </row>
        <row r="7823">
          <cell r="P7823">
            <v>0</v>
          </cell>
        </row>
        <row r="7824">
          <cell r="P7824">
            <v>0</v>
          </cell>
        </row>
        <row r="7825">
          <cell r="P7825">
            <v>0</v>
          </cell>
        </row>
        <row r="7826">
          <cell r="P7826">
            <v>0</v>
          </cell>
        </row>
        <row r="7827">
          <cell r="P7827">
            <v>0</v>
          </cell>
        </row>
        <row r="7828">
          <cell r="P7828">
            <v>0</v>
          </cell>
        </row>
        <row r="7829">
          <cell r="P7829">
            <v>0</v>
          </cell>
        </row>
        <row r="7830">
          <cell r="P7830">
            <v>0</v>
          </cell>
        </row>
        <row r="7831">
          <cell r="P7831">
            <v>0</v>
          </cell>
        </row>
        <row r="7832">
          <cell r="P7832">
            <v>0</v>
          </cell>
        </row>
        <row r="7833">
          <cell r="P7833">
            <v>0</v>
          </cell>
        </row>
        <row r="7834">
          <cell r="P7834">
            <v>0</v>
          </cell>
        </row>
        <row r="7835">
          <cell r="P7835">
            <v>0</v>
          </cell>
        </row>
        <row r="7836">
          <cell r="P7836">
            <v>0</v>
          </cell>
        </row>
        <row r="7837">
          <cell r="P7837">
            <v>0</v>
          </cell>
        </row>
        <row r="7838">
          <cell r="P7838">
            <v>0</v>
          </cell>
        </row>
        <row r="7839">
          <cell r="P7839">
            <v>0</v>
          </cell>
        </row>
        <row r="7840">
          <cell r="P7840">
            <v>0</v>
          </cell>
        </row>
        <row r="7841">
          <cell r="P7841">
            <v>0</v>
          </cell>
        </row>
        <row r="7842">
          <cell r="P7842">
            <v>0</v>
          </cell>
        </row>
        <row r="7843">
          <cell r="P7843">
            <v>0</v>
          </cell>
        </row>
        <row r="7844">
          <cell r="P7844">
            <v>0</v>
          </cell>
        </row>
        <row r="7845">
          <cell r="P7845">
            <v>0</v>
          </cell>
        </row>
        <row r="7846">
          <cell r="P7846">
            <v>0</v>
          </cell>
        </row>
        <row r="7847">
          <cell r="P7847">
            <v>0</v>
          </cell>
        </row>
        <row r="7848">
          <cell r="P7848">
            <v>0</v>
          </cell>
        </row>
        <row r="7849">
          <cell r="P7849">
            <v>0</v>
          </cell>
        </row>
        <row r="7850">
          <cell r="P7850">
            <v>0</v>
          </cell>
        </row>
        <row r="7851">
          <cell r="P7851">
            <v>0</v>
          </cell>
        </row>
        <row r="7852">
          <cell r="P7852">
            <v>0</v>
          </cell>
        </row>
        <row r="7853">
          <cell r="P7853">
            <v>0</v>
          </cell>
        </row>
        <row r="7854">
          <cell r="P7854">
            <v>0</v>
          </cell>
        </row>
        <row r="7855">
          <cell r="P7855">
            <v>0</v>
          </cell>
        </row>
        <row r="7856">
          <cell r="P7856">
            <v>0</v>
          </cell>
        </row>
        <row r="7857">
          <cell r="P7857">
            <v>0</v>
          </cell>
        </row>
        <row r="7858">
          <cell r="P7858">
            <v>0</v>
          </cell>
        </row>
        <row r="7859">
          <cell r="P7859">
            <v>0</v>
          </cell>
        </row>
        <row r="7860">
          <cell r="P7860">
            <v>0</v>
          </cell>
        </row>
        <row r="7861">
          <cell r="P7861">
            <v>0</v>
          </cell>
        </row>
        <row r="7862">
          <cell r="P7862">
            <v>0</v>
          </cell>
        </row>
        <row r="7863">
          <cell r="P7863">
            <v>0</v>
          </cell>
        </row>
        <row r="7864">
          <cell r="P7864">
            <v>0</v>
          </cell>
        </row>
        <row r="7865">
          <cell r="P7865">
            <v>0</v>
          </cell>
        </row>
        <row r="7866">
          <cell r="P7866">
            <v>0</v>
          </cell>
        </row>
        <row r="7867">
          <cell r="P7867">
            <v>0</v>
          </cell>
        </row>
        <row r="7868">
          <cell r="P7868">
            <v>0</v>
          </cell>
        </row>
        <row r="7869">
          <cell r="P7869">
            <v>0</v>
          </cell>
        </row>
        <row r="7870">
          <cell r="P7870">
            <v>0</v>
          </cell>
        </row>
        <row r="7871">
          <cell r="P7871">
            <v>0</v>
          </cell>
        </row>
        <row r="7872">
          <cell r="P7872">
            <v>0</v>
          </cell>
        </row>
        <row r="7873">
          <cell r="P7873">
            <v>0</v>
          </cell>
        </row>
        <row r="7874">
          <cell r="P7874">
            <v>0</v>
          </cell>
        </row>
        <row r="7875">
          <cell r="P7875">
            <v>0</v>
          </cell>
        </row>
        <row r="7876">
          <cell r="P7876">
            <v>0</v>
          </cell>
        </row>
        <row r="7877">
          <cell r="P7877">
            <v>0</v>
          </cell>
        </row>
        <row r="7878">
          <cell r="P7878">
            <v>0</v>
          </cell>
        </row>
        <row r="7879">
          <cell r="P7879">
            <v>0</v>
          </cell>
        </row>
        <row r="7880">
          <cell r="P7880">
            <v>0</v>
          </cell>
        </row>
        <row r="7881">
          <cell r="P7881">
            <v>0</v>
          </cell>
        </row>
        <row r="7882">
          <cell r="P7882">
            <v>0</v>
          </cell>
        </row>
        <row r="7883">
          <cell r="P7883">
            <v>0</v>
          </cell>
        </row>
        <row r="7884">
          <cell r="P7884">
            <v>0</v>
          </cell>
        </row>
        <row r="7885">
          <cell r="P7885">
            <v>0</v>
          </cell>
        </row>
        <row r="7886">
          <cell r="P7886">
            <v>0</v>
          </cell>
        </row>
        <row r="7887">
          <cell r="P7887">
            <v>0</v>
          </cell>
        </row>
        <row r="7888">
          <cell r="P7888">
            <v>0</v>
          </cell>
        </row>
        <row r="7889">
          <cell r="P7889">
            <v>0</v>
          </cell>
        </row>
        <row r="7890">
          <cell r="P7890">
            <v>0</v>
          </cell>
        </row>
        <row r="7891">
          <cell r="P7891">
            <v>0</v>
          </cell>
        </row>
        <row r="7892">
          <cell r="P7892">
            <v>0</v>
          </cell>
        </row>
        <row r="7893">
          <cell r="P7893">
            <v>0</v>
          </cell>
        </row>
        <row r="7894">
          <cell r="P7894">
            <v>0</v>
          </cell>
        </row>
        <row r="7895">
          <cell r="P7895">
            <v>0</v>
          </cell>
        </row>
        <row r="7896">
          <cell r="P7896">
            <v>0</v>
          </cell>
        </row>
        <row r="7897">
          <cell r="P7897">
            <v>0</v>
          </cell>
        </row>
        <row r="7898">
          <cell r="P7898">
            <v>0</v>
          </cell>
        </row>
        <row r="7899">
          <cell r="P7899">
            <v>0</v>
          </cell>
        </row>
        <row r="7900">
          <cell r="P7900">
            <v>0</v>
          </cell>
        </row>
        <row r="7901">
          <cell r="P7901">
            <v>0</v>
          </cell>
        </row>
        <row r="7902">
          <cell r="P7902">
            <v>0</v>
          </cell>
        </row>
        <row r="7903">
          <cell r="P7903">
            <v>0</v>
          </cell>
        </row>
        <row r="7904">
          <cell r="P7904">
            <v>0</v>
          </cell>
        </row>
        <row r="7905">
          <cell r="P7905">
            <v>0</v>
          </cell>
        </row>
        <row r="7906">
          <cell r="P7906">
            <v>0</v>
          </cell>
        </row>
        <row r="7907">
          <cell r="P7907">
            <v>0</v>
          </cell>
        </row>
        <row r="7908">
          <cell r="P7908">
            <v>0</v>
          </cell>
        </row>
        <row r="7909">
          <cell r="P7909">
            <v>0</v>
          </cell>
        </row>
        <row r="7910">
          <cell r="P7910">
            <v>0</v>
          </cell>
        </row>
        <row r="7911">
          <cell r="P7911">
            <v>0</v>
          </cell>
        </row>
        <row r="7912">
          <cell r="P7912">
            <v>0</v>
          </cell>
        </row>
        <row r="7913">
          <cell r="P7913">
            <v>0</v>
          </cell>
        </row>
        <row r="7914">
          <cell r="P7914">
            <v>0</v>
          </cell>
        </row>
        <row r="7915">
          <cell r="P7915">
            <v>0</v>
          </cell>
        </row>
        <row r="7916">
          <cell r="P7916">
            <v>0</v>
          </cell>
        </row>
        <row r="7917">
          <cell r="P7917">
            <v>0</v>
          </cell>
        </row>
        <row r="7918">
          <cell r="P7918">
            <v>0</v>
          </cell>
        </row>
        <row r="7919">
          <cell r="P7919">
            <v>0</v>
          </cell>
        </row>
        <row r="7920">
          <cell r="P7920">
            <v>0</v>
          </cell>
        </row>
        <row r="7921">
          <cell r="P7921">
            <v>0</v>
          </cell>
        </row>
        <row r="7922">
          <cell r="P7922">
            <v>0</v>
          </cell>
        </row>
        <row r="7923">
          <cell r="P7923">
            <v>0</v>
          </cell>
        </row>
        <row r="7924">
          <cell r="P7924">
            <v>0</v>
          </cell>
        </row>
        <row r="7925">
          <cell r="P7925">
            <v>0</v>
          </cell>
        </row>
        <row r="7926">
          <cell r="P7926">
            <v>0</v>
          </cell>
        </row>
        <row r="7927">
          <cell r="P7927">
            <v>0</v>
          </cell>
        </row>
        <row r="7928">
          <cell r="P7928">
            <v>0</v>
          </cell>
        </row>
        <row r="7929">
          <cell r="P7929">
            <v>0</v>
          </cell>
        </row>
        <row r="7930">
          <cell r="P7930">
            <v>0</v>
          </cell>
        </row>
        <row r="7931">
          <cell r="P7931">
            <v>0</v>
          </cell>
        </row>
        <row r="7932">
          <cell r="P7932">
            <v>0</v>
          </cell>
        </row>
        <row r="7933">
          <cell r="P7933">
            <v>0</v>
          </cell>
        </row>
        <row r="7934">
          <cell r="P7934">
            <v>0</v>
          </cell>
        </row>
        <row r="7935">
          <cell r="P7935">
            <v>0</v>
          </cell>
        </row>
        <row r="7936">
          <cell r="P7936">
            <v>0</v>
          </cell>
        </row>
        <row r="7937">
          <cell r="P7937">
            <v>0</v>
          </cell>
        </row>
        <row r="7938">
          <cell r="P7938">
            <v>0</v>
          </cell>
        </row>
        <row r="7939">
          <cell r="P7939">
            <v>0</v>
          </cell>
        </row>
        <row r="7940">
          <cell r="P7940">
            <v>0</v>
          </cell>
        </row>
        <row r="7941">
          <cell r="P7941">
            <v>0</v>
          </cell>
        </row>
        <row r="7942">
          <cell r="P7942">
            <v>0</v>
          </cell>
        </row>
        <row r="7943">
          <cell r="P7943">
            <v>0</v>
          </cell>
        </row>
        <row r="7944">
          <cell r="P7944">
            <v>0</v>
          </cell>
        </row>
        <row r="7945">
          <cell r="P7945">
            <v>0</v>
          </cell>
        </row>
        <row r="7946">
          <cell r="P7946">
            <v>0</v>
          </cell>
        </row>
        <row r="7947">
          <cell r="P7947">
            <v>0</v>
          </cell>
        </row>
        <row r="7948">
          <cell r="P7948">
            <v>0</v>
          </cell>
        </row>
        <row r="7949">
          <cell r="P7949">
            <v>0</v>
          </cell>
        </row>
        <row r="7950">
          <cell r="P7950">
            <v>0</v>
          </cell>
        </row>
        <row r="7951">
          <cell r="P7951">
            <v>0</v>
          </cell>
        </row>
        <row r="7952">
          <cell r="P7952">
            <v>0</v>
          </cell>
        </row>
        <row r="7953">
          <cell r="P7953">
            <v>0</v>
          </cell>
        </row>
        <row r="7954">
          <cell r="P7954">
            <v>0</v>
          </cell>
        </row>
        <row r="7955">
          <cell r="P7955">
            <v>0</v>
          </cell>
        </row>
        <row r="7956">
          <cell r="P7956">
            <v>0</v>
          </cell>
        </row>
        <row r="7957">
          <cell r="P7957">
            <v>0</v>
          </cell>
        </row>
        <row r="7958">
          <cell r="P7958">
            <v>0</v>
          </cell>
        </row>
        <row r="7959">
          <cell r="P7959">
            <v>0</v>
          </cell>
        </row>
        <row r="7960">
          <cell r="P7960">
            <v>0</v>
          </cell>
        </row>
        <row r="7961">
          <cell r="P7961">
            <v>0</v>
          </cell>
        </row>
        <row r="7962">
          <cell r="P7962">
            <v>0</v>
          </cell>
        </row>
        <row r="7963">
          <cell r="P7963">
            <v>0</v>
          </cell>
        </row>
        <row r="7964">
          <cell r="P7964">
            <v>0</v>
          </cell>
        </row>
        <row r="7965">
          <cell r="P7965">
            <v>0</v>
          </cell>
        </row>
        <row r="7966">
          <cell r="P7966">
            <v>0</v>
          </cell>
        </row>
        <row r="7967">
          <cell r="P7967">
            <v>0</v>
          </cell>
        </row>
        <row r="7968">
          <cell r="P7968">
            <v>0</v>
          </cell>
        </row>
        <row r="7969">
          <cell r="P7969">
            <v>0</v>
          </cell>
        </row>
        <row r="7970">
          <cell r="P7970">
            <v>0</v>
          </cell>
        </row>
        <row r="7971">
          <cell r="P7971">
            <v>0</v>
          </cell>
        </row>
        <row r="7972">
          <cell r="P7972">
            <v>0</v>
          </cell>
        </row>
        <row r="7973">
          <cell r="P7973">
            <v>0</v>
          </cell>
        </row>
        <row r="7974">
          <cell r="P7974">
            <v>0</v>
          </cell>
        </row>
        <row r="7975">
          <cell r="P7975">
            <v>0</v>
          </cell>
        </row>
        <row r="7976">
          <cell r="P7976">
            <v>0</v>
          </cell>
        </row>
        <row r="7977">
          <cell r="P7977">
            <v>0</v>
          </cell>
        </row>
        <row r="7978">
          <cell r="P7978">
            <v>0</v>
          </cell>
        </row>
        <row r="7979">
          <cell r="P7979">
            <v>0</v>
          </cell>
        </row>
        <row r="7980">
          <cell r="P7980">
            <v>0</v>
          </cell>
        </row>
        <row r="7981">
          <cell r="P7981">
            <v>0</v>
          </cell>
        </row>
        <row r="7982">
          <cell r="P7982">
            <v>0</v>
          </cell>
        </row>
        <row r="7983">
          <cell r="P7983">
            <v>0</v>
          </cell>
        </row>
        <row r="7984">
          <cell r="P7984">
            <v>0</v>
          </cell>
        </row>
        <row r="7985">
          <cell r="P7985">
            <v>0</v>
          </cell>
        </row>
        <row r="7986">
          <cell r="P7986">
            <v>0</v>
          </cell>
        </row>
        <row r="7987">
          <cell r="P7987">
            <v>0</v>
          </cell>
        </row>
        <row r="7988">
          <cell r="P7988">
            <v>0</v>
          </cell>
        </row>
        <row r="7989">
          <cell r="P7989">
            <v>0</v>
          </cell>
        </row>
        <row r="7990">
          <cell r="P7990">
            <v>0</v>
          </cell>
        </row>
        <row r="7991">
          <cell r="P7991">
            <v>0</v>
          </cell>
        </row>
        <row r="7992">
          <cell r="P7992">
            <v>0</v>
          </cell>
        </row>
        <row r="7993">
          <cell r="P7993">
            <v>0</v>
          </cell>
        </row>
        <row r="7994">
          <cell r="P7994">
            <v>0</v>
          </cell>
        </row>
        <row r="7995">
          <cell r="P7995">
            <v>0</v>
          </cell>
        </row>
        <row r="7996">
          <cell r="P7996">
            <v>0</v>
          </cell>
        </row>
        <row r="7997">
          <cell r="P7997">
            <v>0</v>
          </cell>
        </row>
        <row r="7998">
          <cell r="P7998">
            <v>0</v>
          </cell>
        </row>
        <row r="7999">
          <cell r="P7999">
            <v>0</v>
          </cell>
        </row>
        <row r="8000">
          <cell r="P8000">
            <v>0</v>
          </cell>
        </row>
        <row r="8001">
          <cell r="P8001">
            <v>0</v>
          </cell>
        </row>
        <row r="8002">
          <cell r="P8002">
            <v>0</v>
          </cell>
        </row>
        <row r="8003">
          <cell r="P8003">
            <v>0</v>
          </cell>
        </row>
        <row r="8004">
          <cell r="P8004">
            <v>0</v>
          </cell>
        </row>
        <row r="8005">
          <cell r="P8005">
            <v>0</v>
          </cell>
        </row>
        <row r="8006">
          <cell r="P8006">
            <v>0</v>
          </cell>
        </row>
        <row r="8007">
          <cell r="P8007">
            <v>0</v>
          </cell>
        </row>
        <row r="8008">
          <cell r="P8008">
            <v>0</v>
          </cell>
        </row>
        <row r="8009">
          <cell r="P8009">
            <v>0</v>
          </cell>
        </row>
        <row r="8010">
          <cell r="P8010">
            <v>0</v>
          </cell>
        </row>
        <row r="8011">
          <cell r="P8011">
            <v>0</v>
          </cell>
        </row>
        <row r="8012">
          <cell r="P8012">
            <v>0</v>
          </cell>
        </row>
        <row r="8013">
          <cell r="P8013">
            <v>0</v>
          </cell>
        </row>
        <row r="8014">
          <cell r="P8014">
            <v>0</v>
          </cell>
        </row>
        <row r="8015">
          <cell r="P8015">
            <v>0</v>
          </cell>
        </row>
        <row r="8016">
          <cell r="P8016">
            <v>0</v>
          </cell>
        </row>
        <row r="8017">
          <cell r="P8017">
            <v>0</v>
          </cell>
        </row>
        <row r="8018">
          <cell r="P8018">
            <v>0</v>
          </cell>
        </row>
        <row r="8019">
          <cell r="P8019">
            <v>0</v>
          </cell>
        </row>
        <row r="8020">
          <cell r="P8020">
            <v>0</v>
          </cell>
        </row>
        <row r="8021">
          <cell r="P8021">
            <v>0</v>
          </cell>
        </row>
        <row r="8022">
          <cell r="P8022">
            <v>0</v>
          </cell>
        </row>
        <row r="8023">
          <cell r="P8023">
            <v>0</v>
          </cell>
        </row>
        <row r="8024">
          <cell r="P8024">
            <v>0</v>
          </cell>
        </row>
        <row r="8025">
          <cell r="P8025">
            <v>0</v>
          </cell>
        </row>
        <row r="8026">
          <cell r="P8026">
            <v>0</v>
          </cell>
        </row>
        <row r="8027">
          <cell r="P8027">
            <v>0</v>
          </cell>
        </row>
        <row r="8028">
          <cell r="P8028">
            <v>0</v>
          </cell>
        </row>
        <row r="8029">
          <cell r="P8029">
            <v>0</v>
          </cell>
        </row>
        <row r="8030">
          <cell r="P8030">
            <v>0</v>
          </cell>
        </row>
        <row r="8031">
          <cell r="P8031">
            <v>0</v>
          </cell>
        </row>
        <row r="8032">
          <cell r="P8032">
            <v>0</v>
          </cell>
        </row>
        <row r="8033">
          <cell r="P8033">
            <v>0</v>
          </cell>
        </row>
        <row r="8034">
          <cell r="P8034">
            <v>0</v>
          </cell>
        </row>
        <row r="8035">
          <cell r="P8035">
            <v>0</v>
          </cell>
        </row>
        <row r="8036">
          <cell r="P8036">
            <v>0</v>
          </cell>
        </row>
        <row r="8037">
          <cell r="P8037">
            <v>0</v>
          </cell>
        </row>
        <row r="8038">
          <cell r="P8038">
            <v>0</v>
          </cell>
        </row>
        <row r="8039">
          <cell r="P8039">
            <v>0</v>
          </cell>
        </row>
        <row r="8040">
          <cell r="P8040">
            <v>0</v>
          </cell>
        </row>
        <row r="8041">
          <cell r="P8041">
            <v>0</v>
          </cell>
        </row>
        <row r="8042">
          <cell r="P8042">
            <v>0</v>
          </cell>
        </row>
        <row r="8043">
          <cell r="P8043">
            <v>0</v>
          </cell>
        </row>
        <row r="8044">
          <cell r="P8044">
            <v>0</v>
          </cell>
        </row>
        <row r="8045">
          <cell r="P8045">
            <v>0</v>
          </cell>
        </row>
        <row r="8046">
          <cell r="P8046">
            <v>0</v>
          </cell>
        </row>
        <row r="8047">
          <cell r="P8047">
            <v>0</v>
          </cell>
        </row>
        <row r="8048">
          <cell r="P8048">
            <v>0</v>
          </cell>
        </row>
        <row r="8049">
          <cell r="P8049">
            <v>0</v>
          </cell>
        </row>
        <row r="8050">
          <cell r="P8050">
            <v>0</v>
          </cell>
        </row>
        <row r="8051">
          <cell r="P8051">
            <v>0</v>
          </cell>
        </row>
        <row r="8052">
          <cell r="P8052">
            <v>0</v>
          </cell>
        </row>
        <row r="8053">
          <cell r="P8053">
            <v>0</v>
          </cell>
        </row>
        <row r="8054">
          <cell r="P8054">
            <v>0</v>
          </cell>
        </row>
        <row r="8055">
          <cell r="P8055">
            <v>0</v>
          </cell>
        </row>
        <row r="8056">
          <cell r="P8056">
            <v>0</v>
          </cell>
        </row>
        <row r="8057">
          <cell r="P8057">
            <v>0</v>
          </cell>
        </row>
        <row r="8058">
          <cell r="P8058">
            <v>0</v>
          </cell>
        </row>
        <row r="8059">
          <cell r="P8059">
            <v>0</v>
          </cell>
        </row>
        <row r="8060">
          <cell r="P8060">
            <v>0</v>
          </cell>
        </row>
        <row r="8061">
          <cell r="P8061">
            <v>0</v>
          </cell>
        </row>
        <row r="8062">
          <cell r="P8062">
            <v>0</v>
          </cell>
        </row>
        <row r="8063">
          <cell r="P8063">
            <v>0</v>
          </cell>
        </row>
        <row r="8064">
          <cell r="P8064">
            <v>0</v>
          </cell>
        </row>
        <row r="8065">
          <cell r="P8065">
            <v>0</v>
          </cell>
        </row>
        <row r="8066">
          <cell r="P8066">
            <v>0</v>
          </cell>
        </row>
        <row r="8067">
          <cell r="P8067">
            <v>0</v>
          </cell>
        </row>
        <row r="8068">
          <cell r="P8068">
            <v>0</v>
          </cell>
        </row>
        <row r="8069">
          <cell r="P8069">
            <v>0</v>
          </cell>
        </row>
        <row r="8070">
          <cell r="P8070">
            <v>0</v>
          </cell>
        </row>
        <row r="8071">
          <cell r="P8071">
            <v>0</v>
          </cell>
        </row>
        <row r="8072">
          <cell r="P8072">
            <v>0</v>
          </cell>
        </row>
        <row r="8073">
          <cell r="P8073">
            <v>0</v>
          </cell>
        </row>
        <row r="8074">
          <cell r="P8074">
            <v>0</v>
          </cell>
        </row>
        <row r="8075">
          <cell r="P8075">
            <v>0</v>
          </cell>
        </row>
        <row r="8076">
          <cell r="P8076">
            <v>0</v>
          </cell>
        </row>
        <row r="8077">
          <cell r="P8077">
            <v>0</v>
          </cell>
        </row>
        <row r="8078">
          <cell r="P8078">
            <v>0</v>
          </cell>
        </row>
        <row r="8079">
          <cell r="P8079">
            <v>0</v>
          </cell>
        </row>
        <row r="8080">
          <cell r="P8080">
            <v>0</v>
          </cell>
        </row>
        <row r="8081">
          <cell r="P8081">
            <v>0</v>
          </cell>
        </row>
        <row r="8082">
          <cell r="P8082">
            <v>0</v>
          </cell>
        </row>
        <row r="8083">
          <cell r="P8083">
            <v>0</v>
          </cell>
        </row>
        <row r="8084">
          <cell r="P8084">
            <v>0</v>
          </cell>
        </row>
        <row r="8085">
          <cell r="P8085">
            <v>0</v>
          </cell>
        </row>
        <row r="8086">
          <cell r="P8086">
            <v>0</v>
          </cell>
        </row>
        <row r="8087">
          <cell r="P8087">
            <v>0</v>
          </cell>
        </row>
        <row r="8088">
          <cell r="P8088">
            <v>0</v>
          </cell>
        </row>
        <row r="8089">
          <cell r="P8089">
            <v>0</v>
          </cell>
        </row>
        <row r="8090">
          <cell r="P8090">
            <v>0</v>
          </cell>
        </row>
        <row r="8091">
          <cell r="P8091">
            <v>0</v>
          </cell>
        </row>
        <row r="8092">
          <cell r="P8092">
            <v>0</v>
          </cell>
        </row>
        <row r="8093">
          <cell r="P8093">
            <v>0</v>
          </cell>
        </row>
        <row r="8094">
          <cell r="P8094">
            <v>0</v>
          </cell>
        </row>
        <row r="8095">
          <cell r="P8095">
            <v>0</v>
          </cell>
        </row>
        <row r="8096">
          <cell r="P8096">
            <v>0</v>
          </cell>
        </row>
        <row r="8097">
          <cell r="P8097">
            <v>0</v>
          </cell>
        </row>
        <row r="8098">
          <cell r="P8098">
            <v>0</v>
          </cell>
        </row>
        <row r="8099">
          <cell r="P8099">
            <v>0</v>
          </cell>
        </row>
        <row r="8100">
          <cell r="P8100">
            <v>0</v>
          </cell>
        </row>
        <row r="8101">
          <cell r="P8101">
            <v>0</v>
          </cell>
        </row>
        <row r="8102">
          <cell r="P8102">
            <v>0</v>
          </cell>
        </row>
        <row r="8103">
          <cell r="P8103">
            <v>0</v>
          </cell>
        </row>
        <row r="8104">
          <cell r="P8104">
            <v>0</v>
          </cell>
        </row>
        <row r="8105">
          <cell r="P8105">
            <v>0</v>
          </cell>
        </row>
        <row r="8106">
          <cell r="P8106">
            <v>0</v>
          </cell>
        </row>
        <row r="8107">
          <cell r="P8107">
            <v>0</v>
          </cell>
        </row>
        <row r="8108">
          <cell r="P8108">
            <v>0</v>
          </cell>
        </row>
        <row r="8109">
          <cell r="P8109">
            <v>0</v>
          </cell>
        </row>
        <row r="8110">
          <cell r="P8110">
            <v>0</v>
          </cell>
        </row>
        <row r="8111">
          <cell r="P8111">
            <v>0</v>
          </cell>
        </row>
        <row r="8112">
          <cell r="P8112">
            <v>0</v>
          </cell>
        </row>
        <row r="8113">
          <cell r="P8113">
            <v>0</v>
          </cell>
        </row>
        <row r="8114">
          <cell r="P8114">
            <v>0</v>
          </cell>
        </row>
        <row r="8115">
          <cell r="P8115">
            <v>0</v>
          </cell>
        </row>
        <row r="8116">
          <cell r="P8116">
            <v>0</v>
          </cell>
        </row>
        <row r="8117">
          <cell r="P8117">
            <v>0</v>
          </cell>
        </row>
        <row r="8118">
          <cell r="P8118">
            <v>0</v>
          </cell>
        </row>
        <row r="8119">
          <cell r="P8119">
            <v>0</v>
          </cell>
        </row>
        <row r="8120">
          <cell r="P8120">
            <v>0</v>
          </cell>
        </row>
        <row r="8121">
          <cell r="P8121">
            <v>0</v>
          </cell>
        </row>
        <row r="8122">
          <cell r="P8122">
            <v>0</v>
          </cell>
        </row>
        <row r="8123">
          <cell r="P8123">
            <v>0</v>
          </cell>
        </row>
        <row r="8124">
          <cell r="P8124">
            <v>0</v>
          </cell>
        </row>
        <row r="8125">
          <cell r="P8125">
            <v>0</v>
          </cell>
        </row>
        <row r="8126">
          <cell r="P8126">
            <v>0</v>
          </cell>
        </row>
        <row r="8127">
          <cell r="P8127">
            <v>0</v>
          </cell>
        </row>
        <row r="8128">
          <cell r="P8128">
            <v>0</v>
          </cell>
        </row>
        <row r="8129">
          <cell r="P8129">
            <v>0</v>
          </cell>
        </row>
        <row r="8130">
          <cell r="P8130">
            <v>0</v>
          </cell>
        </row>
        <row r="8131">
          <cell r="P8131">
            <v>0</v>
          </cell>
        </row>
        <row r="8132">
          <cell r="P8132">
            <v>0</v>
          </cell>
        </row>
        <row r="8133">
          <cell r="P8133">
            <v>0</v>
          </cell>
        </row>
        <row r="8134">
          <cell r="P8134">
            <v>0</v>
          </cell>
        </row>
        <row r="8135">
          <cell r="P8135">
            <v>0</v>
          </cell>
        </row>
        <row r="8136">
          <cell r="P8136">
            <v>0</v>
          </cell>
        </row>
        <row r="8137">
          <cell r="P8137">
            <v>0</v>
          </cell>
        </row>
        <row r="8138">
          <cell r="P8138">
            <v>0</v>
          </cell>
        </row>
        <row r="8139">
          <cell r="P8139">
            <v>0</v>
          </cell>
        </row>
        <row r="8140">
          <cell r="P8140">
            <v>0</v>
          </cell>
        </row>
        <row r="8141">
          <cell r="P8141">
            <v>0</v>
          </cell>
        </row>
        <row r="8142">
          <cell r="P8142">
            <v>0</v>
          </cell>
        </row>
        <row r="8143">
          <cell r="P8143">
            <v>0</v>
          </cell>
        </row>
        <row r="8144">
          <cell r="P8144">
            <v>0</v>
          </cell>
        </row>
        <row r="8145">
          <cell r="P8145">
            <v>0</v>
          </cell>
        </row>
        <row r="8146">
          <cell r="P8146">
            <v>0</v>
          </cell>
        </row>
        <row r="8147">
          <cell r="P8147">
            <v>0</v>
          </cell>
        </row>
        <row r="8148">
          <cell r="P8148">
            <v>0</v>
          </cell>
        </row>
        <row r="8149">
          <cell r="P8149">
            <v>0</v>
          </cell>
        </row>
        <row r="8150">
          <cell r="P8150">
            <v>0</v>
          </cell>
        </row>
        <row r="8151">
          <cell r="P8151">
            <v>0</v>
          </cell>
        </row>
        <row r="8152">
          <cell r="P8152">
            <v>0</v>
          </cell>
        </row>
        <row r="8153">
          <cell r="P8153">
            <v>0</v>
          </cell>
        </row>
        <row r="8154">
          <cell r="P8154">
            <v>0</v>
          </cell>
        </row>
        <row r="8155">
          <cell r="P8155">
            <v>0</v>
          </cell>
        </row>
        <row r="8156">
          <cell r="P8156">
            <v>0</v>
          </cell>
        </row>
        <row r="8157">
          <cell r="P8157">
            <v>0</v>
          </cell>
        </row>
        <row r="8158">
          <cell r="P8158">
            <v>0</v>
          </cell>
        </row>
        <row r="8159">
          <cell r="P8159">
            <v>0</v>
          </cell>
        </row>
        <row r="8160">
          <cell r="P8160">
            <v>0</v>
          </cell>
        </row>
        <row r="8161">
          <cell r="P8161">
            <v>0</v>
          </cell>
        </row>
        <row r="8162">
          <cell r="P8162">
            <v>0</v>
          </cell>
        </row>
        <row r="8163">
          <cell r="P8163">
            <v>0</v>
          </cell>
        </row>
        <row r="8164">
          <cell r="P8164">
            <v>0</v>
          </cell>
        </row>
        <row r="8165">
          <cell r="P8165">
            <v>0</v>
          </cell>
        </row>
        <row r="8166">
          <cell r="P8166">
            <v>0</v>
          </cell>
        </row>
        <row r="8167">
          <cell r="P8167">
            <v>0</v>
          </cell>
        </row>
        <row r="8168">
          <cell r="P8168">
            <v>0</v>
          </cell>
        </row>
        <row r="8169">
          <cell r="P8169">
            <v>0</v>
          </cell>
        </row>
        <row r="8170">
          <cell r="P8170">
            <v>0</v>
          </cell>
        </row>
        <row r="8171">
          <cell r="P8171">
            <v>0</v>
          </cell>
        </row>
        <row r="8172">
          <cell r="P8172">
            <v>0</v>
          </cell>
        </row>
        <row r="8173">
          <cell r="P8173">
            <v>0</v>
          </cell>
        </row>
        <row r="8174">
          <cell r="P8174">
            <v>0</v>
          </cell>
        </row>
        <row r="8175">
          <cell r="P8175">
            <v>0</v>
          </cell>
        </row>
        <row r="8176">
          <cell r="P8176">
            <v>0</v>
          </cell>
        </row>
        <row r="8177">
          <cell r="P8177">
            <v>0</v>
          </cell>
        </row>
        <row r="8178">
          <cell r="P8178">
            <v>0</v>
          </cell>
        </row>
        <row r="8179">
          <cell r="P8179">
            <v>0</v>
          </cell>
        </row>
        <row r="8180">
          <cell r="P8180">
            <v>0</v>
          </cell>
        </row>
        <row r="8181">
          <cell r="P8181">
            <v>0</v>
          </cell>
        </row>
        <row r="8182">
          <cell r="P8182">
            <v>0</v>
          </cell>
        </row>
        <row r="8183">
          <cell r="P8183">
            <v>0</v>
          </cell>
        </row>
        <row r="8184">
          <cell r="P8184">
            <v>0</v>
          </cell>
        </row>
        <row r="8185">
          <cell r="P8185">
            <v>0</v>
          </cell>
        </row>
        <row r="8186">
          <cell r="P8186">
            <v>0</v>
          </cell>
        </row>
        <row r="8187">
          <cell r="P8187">
            <v>0</v>
          </cell>
        </row>
        <row r="8188">
          <cell r="P8188">
            <v>0</v>
          </cell>
        </row>
        <row r="8189">
          <cell r="P8189">
            <v>0</v>
          </cell>
        </row>
        <row r="8190">
          <cell r="P8190">
            <v>0</v>
          </cell>
        </row>
        <row r="8191">
          <cell r="P8191">
            <v>0</v>
          </cell>
        </row>
        <row r="8192">
          <cell r="P8192">
            <v>0</v>
          </cell>
        </row>
        <row r="8193">
          <cell r="P8193">
            <v>0</v>
          </cell>
        </row>
        <row r="8194">
          <cell r="P8194">
            <v>0</v>
          </cell>
        </row>
        <row r="8195">
          <cell r="P8195">
            <v>0</v>
          </cell>
        </row>
        <row r="8196">
          <cell r="P8196">
            <v>0</v>
          </cell>
        </row>
        <row r="8197">
          <cell r="P8197">
            <v>0</v>
          </cell>
        </row>
        <row r="8198">
          <cell r="P8198">
            <v>0</v>
          </cell>
        </row>
        <row r="8199">
          <cell r="P8199">
            <v>0</v>
          </cell>
        </row>
        <row r="8200">
          <cell r="P8200">
            <v>0</v>
          </cell>
        </row>
        <row r="8201">
          <cell r="P8201">
            <v>0</v>
          </cell>
        </row>
        <row r="8202">
          <cell r="P8202">
            <v>0</v>
          </cell>
        </row>
        <row r="8203">
          <cell r="P8203">
            <v>0</v>
          </cell>
        </row>
        <row r="8204">
          <cell r="P8204">
            <v>0</v>
          </cell>
        </row>
        <row r="8205">
          <cell r="P8205">
            <v>0</v>
          </cell>
        </row>
        <row r="8206">
          <cell r="P8206">
            <v>0</v>
          </cell>
        </row>
        <row r="8207">
          <cell r="P8207">
            <v>0</v>
          </cell>
        </row>
        <row r="8208">
          <cell r="P8208">
            <v>0</v>
          </cell>
        </row>
        <row r="8209">
          <cell r="P8209">
            <v>0</v>
          </cell>
        </row>
        <row r="8210">
          <cell r="P8210">
            <v>0</v>
          </cell>
        </row>
        <row r="8211">
          <cell r="P8211">
            <v>0</v>
          </cell>
        </row>
        <row r="8212">
          <cell r="P8212">
            <v>0</v>
          </cell>
        </row>
        <row r="8213">
          <cell r="P8213">
            <v>0</v>
          </cell>
        </row>
        <row r="8214">
          <cell r="P8214">
            <v>0</v>
          </cell>
        </row>
        <row r="8215">
          <cell r="P8215">
            <v>0</v>
          </cell>
        </row>
        <row r="8216">
          <cell r="P8216">
            <v>0</v>
          </cell>
        </row>
        <row r="8217">
          <cell r="P8217">
            <v>0</v>
          </cell>
        </row>
        <row r="8218">
          <cell r="P8218">
            <v>0</v>
          </cell>
        </row>
        <row r="8219">
          <cell r="P8219">
            <v>0</v>
          </cell>
        </row>
        <row r="8220">
          <cell r="P8220">
            <v>0</v>
          </cell>
        </row>
        <row r="8221">
          <cell r="P8221">
            <v>0</v>
          </cell>
        </row>
        <row r="8222">
          <cell r="P8222">
            <v>0</v>
          </cell>
        </row>
        <row r="8223">
          <cell r="P8223">
            <v>0</v>
          </cell>
        </row>
        <row r="8224">
          <cell r="P8224">
            <v>0</v>
          </cell>
        </row>
        <row r="8225">
          <cell r="P8225">
            <v>0</v>
          </cell>
        </row>
        <row r="8226">
          <cell r="P8226">
            <v>0</v>
          </cell>
        </row>
        <row r="8227">
          <cell r="P8227">
            <v>0</v>
          </cell>
        </row>
        <row r="8228">
          <cell r="P8228">
            <v>0</v>
          </cell>
        </row>
        <row r="8229">
          <cell r="P8229">
            <v>0</v>
          </cell>
        </row>
        <row r="8230">
          <cell r="P8230">
            <v>0</v>
          </cell>
        </row>
        <row r="8231">
          <cell r="P8231">
            <v>0</v>
          </cell>
        </row>
        <row r="8232">
          <cell r="P8232">
            <v>0</v>
          </cell>
        </row>
        <row r="8233">
          <cell r="P8233">
            <v>0</v>
          </cell>
        </row>
        <row r="8234">
          <cell r="P8234">
            <v>0</v>
          </cell>
        </row>
        <row r="8235">
          <cell r="P8235">
            <v>0</v>
          </cell>
        </row>
        <row r="8236">
          <cell r="P8236">
            <v>0</v>
          </cell>
        </row>
        <row r="8237">
          <cell r="P8237">
            <v>0</v>
          </cell>
        </row>
        <row r="8238">
          <cell r="P8238">
            <v>0</v>
          </cell>
        </row>
        <row r="8239">
          <cell r="P8239">
            <v>0</v>
          </cell>
        </row>
        <row r="8240">
          <cell r="P8240">
            <v>0</v>
          </cell>
        </row>
        <row r="8241">
          <cell r="P8241">
            <v>0</v>
          </cell>
        </row>
        <row r="8242">
          <cell r="P8242">
            <v>0</v>
          </cell>
        </row>
        <row r="8243">
          <cell r="P8243">
            <v>0</v>
          </cell>
        </row>
        <row r="8244">
          <cell r="P8244">
            <v>0</v>
          </cell>
        </row>
        <row r="8245">
          <cell r="P8245">
            <v>0</v>
          </cell>
        </row>
        <row r="8246">
          <cell r="P8246">
            <v>0</v>
          </cell>
        </row>
        <row r="8247">
          <cell r="P8247">
            <v>0</v>
          </cell>
        </row>
        <row r="8248">
          <cell r="P8248">
            <v>0</v>
          </cell>
        </row>
        <row r="8249">
          <cell r="P8249">
            <v>0</v>
          </cell>
        </row>
        <row r="8250">
          <cell r="P8250">
            <v>0</v>
          </cell>
        </row>
        <row r="8251">
          <cell r="P8251">
            <v>0</v>
          </cell>
        </row>
        <row r="8252">
          <cell r="P8252">
            <v>0</v>
          </cell>
        </row>
        <row r="8253">
          <cell r="P8253">
            <v>0</v>
          </cell>
        </row>
        <row r="8254">
          <cell r="P8254">
            <v>0</v>
          </cell>
        </row>
        <row r="8255">
          <cell r="P8255">
            <v>0</v>
          </cell>
        </row>
        <row r="8256">
          <cell r="P8256">
            <v>0</v>
          </cell>
        </row>
        <row r="8257">
          <cell r="P8257">
            <v>0</v>
          </cell>
        </row>
        <row r="8258">
          <cell r="P8258">
            <v>0</v>
          </cell>
        </row>
        <row r="8259">
          <cell r="P8259">
            <v>0</v>
          </cell>
        </row>
        <row r="8260">
          <cell r="P8260">
            <v>0</v>
          </cell>
        </row>
        <row r="8261">
          <cell r="P8261">
            <v>0</v>
          </cell>
        </row>
        <row r="8262">
          <cell r="P8262">
            <v>0</v>
          </cell>
        </row>
        <row r="8263">
          <cell r="P8263">
            <v>0</v>
          </cell>
        </row>
        <row r="8264">
          <cell r="P8264">
            <v>0</v>
          </cell>
        </row>
        <row r="8265">
          <cell r="P8265">
            <v>0</v>
          </cell>
        </row>
        <row r="8266">
          <cell r="P8266">
            <v>0</v>
          </cell>
        </row>
        <row r="8267">
          <cell r="P8267">
            <v>0</v>
          </cell>
        </row>
        <row r="8268">
          <cell r="P8268">
            <v>0</v>
          </cell>
        </row>
        <row r="8269">
          <cell r="P8269">
            <v>0</v>
          </cell>
        </row>
        <row r="8270">
          <cell r="P8270">
            <v>0</v>
          </cell>
        </row>
        <row r="8271">
          <cell r="P8271">
            <v>0</v>
          </cell>
        </row>
        <row r="8272">
          <cell r="P8272">
            <v>0</v>
          </cell>
        </row>
        <row r="8273">
          <cell r="P8273">
            <v>0</v>
          </cell>
        </row>
        <row r="8274">
          <cell r="P8274">
            <v>0</v>
          </cell>
        </row>
        <row r="8275">
          <cell r="P8275">
            <v>0</v>
          </cell>
        </row>
        <row r="8276">
          <cell r="P8276">
            <v>0</v>
          </cell>
        </row>
        <row r="8277">
          <cell r="P8277">
            <v>0</v>
          </cell>
        </row>
        <row r="8278">
          <cell r="P8278">
            <v>0</v>
          </cell>
        </row>
        <row r="8279">
          <cell r="P8279">
            <v>0</v>
          </cell>
        </row>
        <row r="8280">
          <cell r="P8280">
            <v>0</v>
          </cell>
        </row>
        <row r="8281">
          <cell r="P8281">
            <v>0</v>
          </cell>
        </row>
        <row r="8282">
          <cell r="P8282">
            <v>0</v>
          </cell>
        </row>
        <row r="8283">
          <cell r="P8283">
            <v>0</v>
          </cell>
        </row>
        <row r="8284">
          <cell r="P8284">
            <v>0</v>
          </cell>
        </row>
        <row r="8285">
          <cell r="P8285">
            <v>0</v>
          </cell>
        </row>
        <row r="8286">
          <cell r="P8286">
            <v>0</v>
          </cell>
        </row>
        <row r="8287">
          <cell r="P8287">
            <v>0</v>
          </cell>
        </row>
        <row r="8288">
          <cell r="P8288">
            <v>0</v>
          </cell>
        </row>
        <row r="8289">
          <cell r="P8289">
            <v>0</v>
          </cell>
        </row>
        <row r="8290">
          <cell r="P8290">
            <v>0</v>
          </cell>
        </row>
        <row r="8291">
          <cell r="P8291">
            <v>0</v>
          </cell>
        </row>
        <row r="8292">
          <cell r="P8292">
            <v>0</v>
          </cell>
        </row>
        <row r="8293">
          <cell r="P8293">
            <v>0</v>
          </cell>
        </row>
        <row r="8294">
          <cell r="P8294">
            <v>0</v>
          </cell>
        </row>
        <row r="8295">
          <cell r="P8295">
            <v>0</v>
          </cell>
        </row>
        <row r="8296">
          <cell r="P8296">
            <v>0</v>
          </cell>
        </row>
        <row r="8297">
          <cell r="P8297">
            <v>0</v>
          </cell>
        </row>
        <row r="8298">
          <cell r="P8298">
            <v>0</v>
          </cell>
        </row>
        <row r="8299">
          <cell r="P8299">
            <v>0</v>
          </cell>
        </row>
        <row r="8300">
          <cell r="P8300">
            <v>0</v>
          </cell>
        </row>
        <row r="8301">
          <cell r="P8301">
            <v>0</v>
          </cell>
        </row>
        <row r="8302">
          <cell r="P8302">
            <v>0</v>
          </cell>
        </row>
        <row r="8303">
          <cell r="P8303">
            <v>0</v>
          </cell>
        </row>
        <row r="8304">
          <cell r="P8304">
            <v>0</v>
          </cell>
        </row>
        <row r="8305">
          <cell r="P8305">
            <v>0</v>
          </cell>
        </row>
        <row r="8306">
          <cell r="P8306">
            <v>0</v>
          </cell>
        </row>
        <row r="8307">
          <cell r="P8307">
            <v>0</v>
          </cell>
        </row>
        <row r="8308">
          <cell r="P8308">
            <v>0</v>
          </cell>
        </row>
        <row r="8309">
          <cell r="P8309">
            <v>0</v>
          </cell>
        </row>
        <row r="8310">
          <cell r="P8310">
            <v>0</v>
          </cell>
        </row>
        <row r="8311">
          <cell r="P8311">
            <v>0</v>
          </cell>
        </row>
        <row r="8312">
          <cell r="P8312">
            <v>0</v>
          </cell>
        </row>
        <row r="8313">
          <cell r="P8313">
            <v>0</v>
          </cell>
        </row>
        <row r="8314">
          <cell r="P8314">
            <v>0</v>
          </cell>
        </row>
        <row r="8315">
          <cell r="P8315">
            <v>0</v>
          </cell>
        </row>
        <row r="8316">
          <cell r="P8316">
            <v>0</v>
          </cell>
        </row>
        <row r="8317">
          <cell r="P8317">
            <v>0</v>
          </cell>
        </row>
        <row r="8318">
          <cell r="P8318">
            <v>0</v>
          </cell>
        </row>
        <row r="8319">
          <cell r="P8319">
            <v>0</v>
          </cell>
        </row>
        <row r="8320">
          <cell r="P8320">
            <v>0</v>
          </cell>
        </row>
        <row r="8321">
          <cell r="P8321">
            <v>0</v>
          </cell>
        </row>
        <row r="8322">
          <cell r="P8322">
            <v>0</v>
          </cell>
        </row>
        <row r="8323">
          <cell r="P8323">
            <v>0</v>
          </cell>
        </row>
        <row r="8324">
          <cell r="P8324">
            <v>0</v>
          </cell>
        </row>
        <row r="8325">
          <cell r="P8325">
            <v>0</v>
          </cell>
        </row>
        <row r="8326">
          <cell r="P8326">
            <v>0</v>
          </cell>
        </row>
        <row r="8327">
          <cell r="P8327">
            <v>0</v>
          </cell>
        </row>
        <row r="8328">
          <cell r="P8328">
            <v>0</v>
          </cell>
        </row>
        <row r="8329">
          <cell r="P8329">
            <v>0</v>
          </cell>
        </row>
        <row r="8330">
          <cell r="P8330">
            <v>0</v>
          </cell>
        </row>
        <row r="8331">
          <cell r="P8331">
            <v>0</v>
          </cell>
        </row>
        <row r="8332">
          <cell r="P8332">
            <v>0</v>
          </cell>
        </row>
        <row r="8333">
          <cell r="P8333">
            <v>0</v>
          </cell>
        </row>
        <row r="8334">
          <cell r="P8334">
            <v>0</v>
          </cell>
        </row>
        <row r="8335">
          <cell r="P8335">
            <v>0</v>
          </cell>
        </row>
        <row r="8336">
          <cell r="P8336">
            <v>0</v>
          </cell>
        </row>
        <row r="8337">
          <cell r="P8337">
            <v>0</v>
          </cell>
        </row>
        <row r="8338">
          <cell r="P8338">
            <v>0</v>
          </cell>
        </row>
        <row r="8339">
          <cell r="P8339">
            <v>0</v>
          </cell>
        </row>
        <row r="8340">
          <cell r="P8340">
            <v>0</v>
          </cell>
        </row>
        <row r="8341">
          <cell r="P8341">
            <v>0</v>
          </cell>
        </row>
        <row r="8342">
          <cell r="P8342">
            <v>0</v>
          </cell>
        </row>
        <row r="8343">
          <cell r="P8343">
            <v>0</v>
          </cell>
        </row>
        <row r="8344">
          <cell r="P8344">
            <v>0</v>
          </cell>
        </row>
        <row r="8345">
          <cell r="P8345">
            <v>0</v>
          </cell>
        </row>
        <row r="8346">
          <cell r="P8346">
            <v>0</v>
          </cell>
        </row>
        <row r="8347">
          <cell r="P8347">
            <v>0</v>
          </cell>
        </row>
        <row r="8348">
          <cell r="P8348">
            <v>0</v>
          </cell>
        </row>
        <row r="8349">
          <cell r="P8349">
            <v>0</v>
          </cell>
        </row>
        <row r="8350">
          <cell r="P8350">
            <v>0</v>
          </cell>
        </row>
        <row r="8351">
          <cell r="P8351">
            <v>0</v>
          </cell>
        </row>
        <row r="8352">
          <cell r="P8352">
            <v>0</v>
          </cell>
        </row>
        <row r="8353">
          <cell r="P8353">
            <v>0</v>
          </cell>
        </row>
        <row r="8354">
          <cell r="P8354">
            <v>0</v>
          </cell>
        </row>
        <row r="8355">
          <cell r="P8355">
            <v>0</v>
          </cell>
        </row>
        <row r="8356">
          <cell r="P8356">
            <v>0</v>
          </cell>
        </row>
        <row r="8357">
          <cell r="P8357">
            <v>0</v>
          </cell>
        </row>
        <row r="8358">
          <cell r="P8358">
            <v>0</v>
          </cell>
        </row>
        <row r="8359">
          <cell r="P8359">
            <v>0</v>
          </cell>
        </row>
        <row r="8360">
          <cell r="P8360">
            <v>0</v>
          </cell>
        </row>
        <row r="8361">
          <cell r="P8361">
            <v>0</v>
          </cell>
        </row>
        <row r="8362">
          <cell r="P8362">
            <v>0</v>
          </cell>
        </row>
        <row r="8363">
          <cell r="P8363">
            <v>0</v>
          </cell>
        </row>
        <row r="8364">
          <cell r="P8364">
            <v>0</v>
          </cell>
        </row>
        <row r="8365">
          <cell r="P8365">
            <v>0</v>
          </cell>
        </row>
        <row r="8366">
          <cell r="P8366">
            <v>0</v>
          </cell>
        </row>
        <row r="8367">
          <cell r="P8367">
            <v>0</v>
          </cell>
        </row>
        <row r="8368">
          <cell r="P8368">
            <v>0</v>
          </cell>
        </row>
        <row r="8369">
          <cell r="P8369">
            <v>0</v>
          </cell>
        </row>
        <row r="8370">
          <cell r="P8370">
            <v>0</v>
          </cell>
        </row>
        <row r="8371">
          <cell r="P8371">
            <v>0</v>
          </cell>
        </row>
        <row r="8372">
          <cell r="P8372">
            <v>0</v>
          </cell>
        </row>
        <row r="8373">
          <cell r="P8373">
            <v>0</v>
          </cell>
        </row>
        <row r="8374">
          <cell r="P8374">
            <v>0</v>
          </cell>
        </row>
        <row r="8375">
          <cell r="P8375">
            <v>0</v>
          </cell>
        </row>
        <row r="8376">
          <cell r="P8376">
            <v>0</v>
          </cell>
        </row>
        <row r="8377">
          <cell r="P8377">
            <v>0</v>
          </cell>
        </row>
        <row r="8378">
          <cell r="P8378">
            <v>0</v>
          </cell>
        </row>
        <row r="8379">
          <cell r="P8379">
            <v>0</v>
          </cell>
        </row>
        <row r="8380">
          <cell r="P8380">
            <v>0</v>
          </cell>
        </row>
        <row r="8381">
          <cell r="P8381">
            <v>0</v>
          </cell>
        </row>
        <row r="8382">
          <cell r="P8382">
            <v>0</v>
          </cell>
        </row>
        <row r="8383">
          <cell r="P8383">
            <v>0</v>
          </cell>
        </row>
        <row r="8384">
          <cell r="P8384">
            <v>0</v>
          </cell>
        </row>
        <row r="8385">
          <cell r="P8385">
            <v>0</v>
          </cell>
        </row>
        <row r="8386">
          <cell r="P8386">
            <v>0</v>
          </cell>
        </row>
        <row r="8387">
          <cell r="P8387">
            <v>0</v>
          </cell>
        </row>
        <row r="8388">
          <cell r="P8388">
            <v>0</v>
          </cell>
        </row>
        <row r="8389">
          <cell r="P8389">
            <v>0</v>
          </cell>
        </row>
        <row r="8390">
          <cell r="P8390">
            <v>0</v>
          </cell>
        </row>
        <row r="8391">
          <cell r="P8391">
            <v>0</v>
          </cell>
        </row>
        <row r="8392">
          <cell r="P8392">
            <v>0</v>
          </cell>
        </row>
        <row r="8393">
          <cell r="P8393">
            <v>0</v>
          </cell>
        </row>
        <row r="8394">
          <cell r="P8394">
            <v>0</v>
          </cell>
        </row>
        <row r="8395">
          <cell r="P8395">
            <v>0</v>
          </cell>
        </row>
        <row r="8396">
          <cell r="P8396">
            <v>0</v>
          </cell>
        </row>
        <row r="8397">
          <cell r="P8397">
            <v>0</v>
          </cell>
        </row>
        <row r="8398">
          <cell r="P8398">
            <v>0</v>
          </cell>
        </row>
        <row r="8399">
          <cell r="P8399">
            <v>0</v>
          </cell>
        </row>
        <row r="8400">
          <cell r="P8400">
            <v>0</v>
          </cell>
        </row>
        <row r="8401">
          <cell r="P8401">
            <v>0</v>
          </cell>
        </row>
        <row r="8402">
          <cell r="P8402">
            <v>0</v>
          </cell>
        </row>
        <row r="8403">
          <cell r="P8403">
            <v>0</v>
          </cell>
        </row>
        <row r="8404">
          <cell r="P8404">
            <v>0</v>
          </cell>
        </row>
        <row r="8405">
          <cell r="P8405">
            <v>0</v>
          </cell>
        </row>
        <row r="8406">
          <cell r="P8406">
            <v>0</v>
          </cell>
        </row>
        <row r="8407">
          <cell r="P8407">
            <v>0</v>
          </cell>
        </row>
        <row r="8408">
          <cell r="P8408">
            <v>0</v>
          </cell>
        </row>
        <row r="8409">
          <cell r="P8409">
            <v>0</v>
          </cell>
        </row>
        <row r="8410">
          <cell r="P8410">
            <v>0</v>
          </cell>
        </row>
        <row r="8411">
          <cell r="P8411">
            <v>0</v>
          </cell>
        </row>
        <row r="8412">
          <cell r="P8412">
            <v>0</v>
          </cell>
        </row>
        <row r="8413">
          <cell r="P8413">
            <v>0</v>
          </cell>
        </row>
        <row r="8414">
          <cell r="P8414">
            <v>0</v>
          </cell>
        </row>
        <row r="8415">
          <cell r="P8415">
            <v>0</v>
          </cell>
        </row>
        <row r="8416">
          <cell r="P8416">
            <v>0</v>
          </cell>
        </row>
        <row r="8417">
          <cell r="P8417">
            <v>0</v>
          </cell>
        </row>
        <row r="8418">
          <cell r="P8418">
            <v>0</v>
          </cell>
        </row>
        <row r="8419">
          <cell r="P8419">
            <v>0</v>
          </cell>
        </row>
        <row r="8420">
          <cell r="P8420">
            <v>0</v>
          </cell>
        </row>
        <row r="8421">
          <cell r="P8421">
            <v>0</v>
          </cell>
        </row>
        <row r="8422">
          <cell r="P8422">
            <v>0</v>
          </cell>
        </row>
        <row r="8423">
          <cell r="P8423">
            <v>0</v>
          </cell>
        </row>
        <row r="8424">
          <cell r="P8424">
            <v>0</v>
          </cell>
        </row>
        <row r="8425">
          <cell r="P8425">
            <v>0</v>
          </cell>
        </row>
        <row r="8426">
          <cell r="P8426">
            <v>0</v>
          </cell>
        </row>
        <row r="8427">
          <cell r="P8427">
            <v>0</v>
          </cell>
        </row>
        <row r="8428">
          <cell r="P8428">
            <v>0</v>
          </cell>
        </row>
        <row r="8429">
          <cell r="P8429">
            <v>0</v>
          </cell>
        </row>
        <row r="8430">
          <cell r="P8430">
            <v>0</v>
          </cell>
        </row>
        <row r="8431">
          <cell r="P8431">
            <v>0</v>
          </cell>
        </row>
        <row r="8432">
          <cell r="P8432">
            <v>0</v>
          </cell>
        </row>
        <row r="8433">
          <cell r="P8433">
            <v>0</v>
          </cell>
        </row>
        <row r="8434">
          <cell r="P8434">
            <v>0</v>
          </cell>
        </row>
        <row r="8435">
          <cell r="P8435">
            <v>0</v>
          </cell>
        </row>
        <row r="8436">
          <cell r="P8436">
            <v>0</v>
          </cell>
        </row>
        <row r="8437">
          <cell r="P8437">
            <v>0</v>
          </cell>
        </row>
        <row r="8438">
          <cell r="P8438">
            <v>0</v>
          </cell>
        </row>
        <row r="8439">
          <cell r="P8439">
            <v>0</v>
          </cell>
        </row>
        <row r="8440">
          <cell r="P8440">
            <v>0</v>
          </cell>
        </row>
        <row r="8441">
          <cell r="P8441">
            <v>0</v>
          </cell>
        </row>
        <row r="8442">
          <cell r="P8442">
            <v>0</v>
          </cell>
        </row>
        <row r="8443">
          <cell r="P8443">
            <v>0</v>
          </cell>
        </row>
        <row r="8444">
          <cell r="P8444">
            <v>0</v>
          </cell>
        </row>
        <row r="8445">
          <cell r="P8445">
            <v>0</v>
          </cell>
        </row>
        <row r="8446">
          <cell r="P8446">
            <v>0</v>
          </cell>
        </row>
        <row r="8447">
          <cell r="P8447">
            <v>0</v>
          </cell>
        </row>
        <row r="8448">
          <cell r="P8448">
            <v>0</v>
          </cell>
        </row>
        <row r="8449">
          <cell r="P8449">
            <v>0</v>
          </cell>
        </row>
        <row r="8450">
          <cell r="P8450">
            <v>0</v>
          </cell>
        </row>
        <row r="8451">
          <cell r="P8451">
            <v>0</v>
          </cell>
        </row>
        <row r="8452">
          <cell r="P8452">
            <v>0</v>
          </cell>
        </row>
        <row r="8453">
          <cell r="P8453">
            <v>0</v>
          </cell>
        </row>
        <row r="8454">
          <cell r="P8454">
            <v>0</v>
          </cell>
        </row>
        <row r="8455">
          <cell r="P8455">
            <v>0</v>
          </cell>
        </row>
        <row r="8456">
          <cell r="P8456">
            <v>0</v>
          </cell>
        </row>
        <row r="8457">
          <cell r="P8457">
            <v>0</v>
          </cell>
        </row>
        <row r="8458">
          <cell r="P8458">
            <v>0</v>
          </cell>
        </row>
        <row r="8459">
          <cell r="P8459">
            <v>0</v>
          </cell>
        </row>
        <row r="8460">
          <cell r="P8460">
            <v>0</v>
          </cell>
        </row>
        <row r="8461">
          <cell r="P8461">
            <v>0</v>
          </cell>
        </row>
        <row r="8462">
          <cell r="P8462">
            <v>0</v>
          </cell>
        </row>
        <row r="8463">
          <cell r="P8463">
            <v>0</v>
          </cell>
        </row>
        <row r="8464">
          <cell r="P8464">
            <v>0</v>
          </cell>
        </row>
        <row r="8465">
          <cell r="P8465">
            <v>0</v>
          </cell>
        </row>
        <row r="8466">
          <cell r="P8466">
            <v>0</v>
          </cell>
        </row>
        <row r="8467">
          <cell r="P8467">
            <v>0</v>
          </cell>
        </row>
        <row r="8468">
          <cell r="P8468">
            <v>0</v>
          </cell>
        </row>
        <row r="8469">
          <cell r="P8469">
            <v>0</v>
          </cell>
        </row>
        <row r="8470">
          <cell r="P8470">
            <v>0</v>
          </cell>
        </row>
        <row r="8471">
          <cell r="P8471">
            <v>0</v>
          </cell>
        </row>
        <row r="8472">
          <cell r="P8472">
            <v>0</v>
          </cell>
        </row>
        <row r="8473">
          <cell r="P8473">
            <v>0</v>
          </cell>
        </row>
        <row r="8474">
          <cell r="P8474">
            <v>0</v>
          </cell>
        </row>
        <row r="8475">
          <cell r="P8475">
            <v>0</v>
          </cell>
        </row>
        <row r="8476">
          <cell r="P8476">
            <v>0</v>
          </cell>
        </row>
        <row r="8477">
          <cell r="P8477">
            <v>0</v>
          </cell>
        </row>
        <row r="8478">
          <cell r="P8478">
            <v>0</v>
          </cell>
        </row>
        <row r="8479">
          <cell r="P8479">
            <v>0</v>
          </cell>
        </row>
        <row r="8480">
          <cell r="P8480">
            <v>0</v>
          </cell>
        </row>
        <row r="8481">
          <cell r="P8481">
            <v>0</v>
          </cell>
        </row>
        <row r="8482">
          <cell r="P8482">
            <v>0</v>
          </cell>
        </row>
        <row r="8483">
          <cell r="P8483">
            <v>0</v>
          </cell>
        </row>
        <row r="8484">
          <cell r="P8484">
            <v>0</v>
          </cell>
        </row>
        <row r="8485">
          <cell r="P8485">
            <v>0</v>
          </cell>
        </row>
        <row r="8486">
          <cell r="P8486">
            <v>0</v>
          </cell>
        </row>
        <row r="8487">
          <cell r="P8487">
            <v>0</v>
          </cell>
        </row>
        <row r="8488">
          <cell r="P8488">
            <v>0</v>
          </cell>
        </row>
        <row r="8489">
          <cell r="P8489">
            <v>0</v>
          </cell>
        </row>
        <row r="8490">
          <cell r="P8490">
            <v>0</v>
          </cell>
        </row>
        <row r="8491">
          <cell r="P8491">
            <v>0</v>
          </cell>
        </row>
        <row r="8492">
          <cell r="P8492">
            <v>0</v>
          </cell>
        </row>
        <row r="8493">
          <cell r="P8493">
            <v>0</v>
          </cell>
        </row>
        <row r="8494">
          <cell r="P8494">
            <v>0</v>
          </cell>
        </row>
        <row r="8495">
          <cell r="P8495">
            <v>0</v>
          </cell>
        </row>
        <row r="8496">
          <cell r="P8496">
            <v>0</v>
          </cell>
        </row>
        <row r="8497">
          <cell r="P8497">
            <v>0</v>
          </cell>
        </row>
        <row r="8498">
          <cell r="P8498">
            <v>0</v>
          </cell>
        </row>
        <row r="8499">
          <cell r="P8499">
            <v>0</v>
          </cell>
        </row>
        <row r="8500">
          <cell r="P8500">
            <v>0</v>
          </cell>
        </row>
        <row r="8501">
          <cell r="P8501">
            <v>0</v>
          </cell>
        </row>
        <row r="8502">
          <cell r="P8502">
            <v>0</v>
          </cell>
        </row>
        <row r="8503">
          <cell r="P8503">
            <v>0</v>
          </cell>
        </row>
        <row r="8504">
          <cell r="P8504">
            <v>0</v>
          </cell>
        </row>
        <row r="8505">
          <cell r="P8505">
            <v>0</v>
          </cell>
        </row>
        <row r="8506">
          <cell r="P8506">
            <v>0</v>
          </cell>
        </row>
        <row r="8507">
          <cell r="P8507">
            <v>0</v>
          </cell>
        </row>
        <row r="8508">
          <cell r="P8508">
            <v>0</v>
          </cell>
        </row>
        <row r="8509">
          <cell r="P8509">
            <v>0</v>
          </cell>
        </row>
        <row r="8510">
          <cell r="P8510">
            <v>0</v>
          </cell>
        </row>
        <row r="8511">
          <cell r="P8511">
            <v>0</v>
          </cell>
        </row>
        <row r="8512">
          <cell r="P8512">
            <v>0</v>
          </cell>
        </row>
        <row r="8513">
          <cell r="P8513">
            <v>0</v>
          </cell>
        </row>
        <row r="8514">
          <cell r="P8514">
            <v>0</v>
          </cell>
        </row>
        <row r="8515">
          <cell r="P8515">
            <v>0</v>
          </cell>
        </row>
        <row r="8516">
          <cell r="P8516">
            <v>0</v>
          </cell>
        </row>
        <row r="8517">
          <cell r="P8517">
            <v>0</v>
          </cell>
        </row>
        <row r="8518">
          <cell r="P8518">
            <v>0</v>
          </cell>
        </row>
        <row r="8519">
          <cell r="P8519">
            <v>0</v>
          </cell>
        </row>
        <row r="8520">
          <cell r="P8520">
            <v>0</v>
          </cell>
        </row>
        <row r="8521">
          <cell r="P8521">
            <v>0</v>
          </cell>
        </row>
        <row r="8522">
          <cell r="P8522">
            <v>0</v>
          </cell>
        </row>
        <row r="8523">
          <cell r="P8523">
            <v>0</v>
          </cell>
        </row>
        <row r="8524">
          <cell r="P8524">
            <v>0</v>
          </cell>
        </row>
        <row r="8525">
          <cell r="P8525">
            <v>0</v>
          </cell>
        </row>
        <row r="8526">
          <cell r="P8526">
            <v>0</v>
          </cell>
        </row>
        <row r="8527">
          <cell r="P8527">
            <v>0</v>
          </cell>
        </row>
        <row r="8528">
          <cell r="P8528">
            <v>0</v>
          </cell>
        </row>
        <row r="8529">
          <cell r="P8529">
            <v>0</v>
          </cell>
        </row>
        <row r="8530">
          <cell r="P8530">
            <v>0</v>
          </cell>
        </row>
        <row r="8531">
          <cell r="P8531">
            <v>0</v>
          </cell>
        </row>
        <row r="8532">
          <cell r="P8532">
            <v>0</v>
          </cell>
        </row>
        <row r="8533">
          <cell r="P8533">
            <v>0</v>
          </cell>
        </row>
        <row r="8534">
          <cell r="P8534">
            <v>0</v>
          </cell>
        </row>
        <row r="8535">
          <cell r="P8535">
            <v>0</v>
          </cell>
        </row>
        <row r="8536">
          <cell r="P8536">
            <v>0</v>
          </cell>
        </row>
        <row r="8537">
          <cell r="P8537">
            <v>0</v>
          </cell>
        </row>
        <row r="8538">
          <cell r="P8538">
            <v>0</v>
          </cell>
        </row>
        <row r="8539">
          <cell r="P8539">
            <v>0</v>
          </cell>
        </row>
        <row r="8540">
          <cell r="P8540">
            <v>0</v>
          </cell>
        </row>
        <row r="8541">
          <cell r="P8541">
            <v>0</v>
          </cell>
        </row>
        <row r="8542">
          <cell r="P8542">
            <v>0</v>
          </cell>
        </row>
        <row r="8543">
          <cell r="P8543">
            <v>0</v>
          </cell>
        </row>
        <row r="8544">
          <cell r="P8544">
            <v>0</v>
          </cell>
        </row>
        <row r="8545">
          <cell r="P8545">
            <v>0</v>
          </cell>
        </row>
        <row r="8546">
          <cell r="P8546">
            <v>0</v>
          </cell>
        </row>
        <row r="8547">
          <cell r="P8547">
            <v>0</v>
          </cell>
        </row>
        <row r="8548">
          <cell r="P8548">
            <v>0</v>
          </cell>
        </row>
        <row r="8549">
          <cell r="P8549">
            <v>0</v>
          </cell>
        </row>
        <row r="8550">
          <cell r="P8550">
            <v>0</v>
          </cell>
        </row>
        <row r="8551">
          <cell r="P8551">
            <v>0</v>
          </cell>
        </row>
        <row r="8552">
          <cell r="P8552">
            <v>0</v>
          </cell>
        </row>
        <row r="8553">
          <cell r="P8553">
            <v>0</v>
          </cell>
        </row>
        <row r="8554">
          <cell r="P8554">
            <v>0</v>
          </cell>
        </row>
        <row r="8555">
          <cell r="P8555">
            <v>0</v>
          </cell>
        </row>
        <row r="8556">
          <cell r="P8556">
            <v>0</v>
          </cell>
        </row>
        <row r="8557">
          <cell r="P8557">
            <v>0</v>
          </cell>
        </row>
        <row r="8558">
          <cell r="P8558">
            <v>0</v>
          </cell>
        </row>
        <row r="8559">
          <cell r="P8559">
            <v>0</v>
          </cell>
        </row>
        <row r="8560">
          <cell r="P8560">
            <v>0</v>
          </cell>
        </row>
        <row r="8561">
          <cell r="P8561">
            <v>0</v>
          </cell>
        </row>
        <row r="8562">
          <cell r="P8562">
            <v>0</v>
          </cell>
        </row>
        <row r="8563">
          <cell r="P8563">
            <v>0</v>
          </cell>
        </row>
        <row r="8564">
          <cell r="P8564">
            <v>0</v>
          </cell>
        </row>
        <row r="8565">
          <cell r="P8565">
            <v>0</v>
          </cell>
        </row>
        <row r="8566">
          <cell r="P8566">
            <v>0</v>
          </cell>
        </row>
        <row r="8567">
          <cell r="P8567">
            <v>0</v>
          </cell>
        </row>
        <row r="8568">
          <cell r="P8568">
            <v>0</v>
          </cell>
        </row>
        <row r="8569">
          <cell r="P8569">
            <v>0</v>
          </cell>
        </row>
        <row r="8570">
          <cell r="P8570">
            <v>0</v>
          </cell>
        </row>
        <row r="8571">
          <cell r="P8571">
            <v>0</v>
          </cell>
        </row>
        <row r="8572">
          <cell r="P8572">
            <v>0</v>
          </cell>
        </row>
        <row r="8573">
          <cell r="P8573">
            <v>0</v>
          </cell>
        </row>
        <row r="8574">
          <cell r="P8574">
            <v>0</v>
          </cell>
        </row>
        <row r="8575">
          <cell r="P8575">
            <v>0</v>
          </cell>
        </row>
        <row r="8576">
          <cell r="P8576">
            <v>0</v>
          </cell>
        </row>
        <row r="8577">
          <cell r="P8577">
            <v>0</v>
          </cell>
        </row>
        <row r="8578">
          <cell r="P8578">
            <v>0</v>
          </cell>
        </row>
        <row r="8579">
          <cell r="P8579">
            <v>0</v>
          </cell>
        </row>
        <row r="8580">
          <cell r="P8580">
            <v>0</v>
          </cell>
        </row>
        <row r="8581">
          <cell r="P8581">
            <v>0</v>
          </cell>
        </row>
        <row r="8582">
          <cell r="P8582">
            <v>0</v>
          </cell>
        </row>
        <row r="8583">
          <cell r="P8583">
            <v>0</v>
          </cell>
        </row>
        <row r="8584">
          <cell r="P8584">
            <v>0</v>
          </cell>
        </row>
        <row r="8585">
          <cell r="P8585">
            <v>0</v>
          </cell>
        </row>
        <row r="8586">
          <cell r="P8586">
            <v>0</v>
          </cell>
        </row>
        <row r="8587">
          <cell r="P8587">
            <v>0</v>
          </cell>
        </row>
        <row r="8588">
          <cell r="P8588">
            <v>0</v>
          </cell>
        </row>
        <row r="8589">
          <cell r="P8589">
            <v>0</v>
          </cell>
        </row>
        <row r="8590">
          <cell r="P8590">
            <v>0</v>
          </cell>
        </row>
        <row r="8591">
          <cell r="P8591">
            <v>0</v>
          </cell>
        </row>
        <row r="8592">
          <cell r="P8592">
            <v>0</v>
          </cell>
        </row>
        <row r="8593">
          <cell r="P8593">
            <v>0</v>
          </cell>
        </row>
        <row r="8594">
          <cell r="P8594">
            <v>0</v>
          </cell>
        </row>
        <row r="8595">
          <cell r="P8595">
            <v>0</v>
          </cell>
        </row>
        <row r="8596">
          <cell r="P8596">
            <v>0</v>
          </cell>
        </row>
        <row r="8597">
          <cell r="P8597">
            <v>0</v>
          </cell>
        </row>
        <row r="8598">
          <cell r="P8598">
            <v>0</v>
          </cell>
        </row>
        <row r="8599">
          <cell r="P8599">
            <v>0</v>
          </cell>
        </row>
        <row r="8600">
          <cell r="P8600">
            <v>0</v>
          </cell>
        </row>
        <row r="8601">
          <cell r="P8601">
            <v>0</v>
          </cell>
        </row>
        <row r="8602">
          <cell r="P8602">
            <v>0</v>
          </cell>
        </row>
        <row r="8603">
          <cell r="P8603">
            <v>0</v>
          </cell>
        </row>
        <row r="8604">
          <cell r="P8604">
            <v>0</v>
          </cell>
        </row>
        <row r="8605">
          <cell r="P8605">
            <v>0</v>
          </cell>
        </row>
        <row r="8606">
          <cell r="P8606">
            <v>0</v>
          </cell>
        </row>
        <row r="8607">
          <cell r="P8607">
            <v>0</v>
          </cell>
        </row>
        <row r="8608">
          <cell r="P8608">
            <v>0</v>
          </cell>
        </row>
        <row r="8609">
          <cell r="P8609">
            <v>0</v>
          </cell>
        </row>
        <row r="8610">
          <cell r="P8610">
            <v>0</v>
          </cell>
        </row>
        <row r="8611">
          <cell r="P8611">
            <v>0</v>
          </cell>
        </row>
        <row r="8612">
          <cell r="P8612">
            <v>0</v>
          </cell>
        </row>
        <row r="8613">
          <cell r="P8613">
            <v>0</v>
          </cell>
        </row>
        <row r="8614">
          <cell r="P8614">
            <v>0</v>
          </cell>
        </row>
        <row r="8615">
          <cell r="P8615">
            <v>0</v>
          </cell>
        </row>
        <row r="8616">
          <cell r="P8616">
            <v>0</v>
          </cell>
        </row>
        <row r="8617">
          <cell r="P8617">
            <v>0</v>
          </cell>
        </row>
        <row r="8618">
          <cell r="P8618">
            <v>0</v>
          </cell>
        </row>
        <row r="8619">
          <cell r="P8619">
            <v>0</v>
          </cell>
        </row>
        <row r="8620">
          <cell r="P8620">
            <v>0</v>
          </cell>
        </row>
        <row r="8621">
          <cell r="P8621">
            <v>0</v>
          </cell>
        </row>
        <row r="8622">
          <cell r="P8622">
            <v>0</v>
          </cell>
        </row>
        <row r="8623">
          <cell r="P8623">
            <v>0</v>
          </cell>
        </row>
        <row r="8624">
          <cell r="P8624">
            <v>0</v>
          </cell>
        </row>
        <row r="8625">
          <cell r="P8625">
            <v>0</v>
          </cell>
        </row>
        <row r="8626">
          <cell r="P8626">
            <v>0</v>
          </cell>
        </row>
        <row r="8627">
          <cell r="P8627">
            <v>0</v>
          </cell>
        </row>
        <row r="8628">
          <cell r="P8628">
            <v>0</v>
          </cell>
        </row>
        <row r="8629">
          <cell r="P8629">
            <v>0</v>
          </cell>
        </row>
        <row r="8630">
          <cell r="P8630">
            <v>0</v>
          </cell>
        </row>
        <row r="8631">
          <cell r="P8631">
            <v>0</v>
          </cell>
        </row>
        <row r="8632">
          <cell r="P8632">
            <v>0</v>
          </cell>
        </row>
        <row r="8633">
          <cell r="P8633">
            <v>0</v>
          </cell>
        </row>
        <row r="8634">
          <cell r="P8634">
            <v>0</v>
          </cell>
        </row>
        <row r="8635">
          <cell r="P8635">
            <v>0</v>
          </cell>
        </row>
        <row r="8636">
          <cell r="P8636">
            <v>0</v>
          </cell>
        </row>
        <row r="8637">
          <cell r="P8637">
            <v>0</v>
          </cell>
        </row>
        <row r="8638">
          <cell r="P8638">
            <v>0</v>
          </cell>
        </row>
        <row r="8639">
          <cell r="P8639">
            <v>0</v>
          </cell>
        </row>
        <row r="8640">
          <cell r="P8640">
            <v>0</v>
          </cell>
        </row>
        <row r="8641">
          <cell r="P8641">
            <v>0</v>
          </cell>
        </row>
        <row r="8642">
          <cell r="P8642">
            <v>0</v>
          </cell>
        </row>
        <row r="8643">
          <cell r="P8643">
            <v>0</v>
          </cell>
        </row>
        <row r="8644">
          <cell r="P8644">
            <v>0</v>
          </cell>
        </row>
        <row r="8645">
          <cell r="P8645">
            <v>0</v>
          </cell>
        </row>
        <row r="8646">
          <cell r="P8646">
            <v>0</v>
          </cell>
        </row>
        <row r="8647">
          <cell r="P8647">
            <v>0</v>
          </cell>
        </row>
        <row r="8648">
          <cell r="P8648">
            <v>0</v>
          </cell>
        </row>
        <row r="8649">
          <cell r="P8649">
            <v>0</v>
          </cell>
        </row>
        <row r="8650">
          <cell r="P8650">
            <v>0</v>
          </cell>
        </row>
        <row r="8651">
          <cell r="P8651">
            <v>0</v>
          </cell>
        </row>
        <row r="8652">
          <cell r="P8652">
            <v>0</v>
          </cell>
        </row>
        <row r="8653">
          <cell r="P8653">
            <v>0</v>
          </cell>
        </row>
        <row r="8654">
          <cell r="P8654">
            <v>0</v>
          </cell>
        </row>
        <row r="8655">
          <cell r="P8655">
            <v>0</v>
          </cell>
        </row>
        <row r="8656">
          <cell r="P8656">
            <v>0</v>
          </cell>
        </row>
        <row r="8657">
          <cell r="P8657">
            <v>0</v>
          </cell>
        </row>
        <row r="8658">
          <cell r="P8658">
            <v>0</v>
          </cell>
        </row>
        <row r="8659">
          <cell r="P8659">
            <v>0</v>
          </cell>
        </row>
        <row r="8660">
          <cell r="P8660">
            <v>0</v>
          </cell>
        </row>
        <row r="8661">
          <cell r="P8661">
            <v>0</v>
          </cell>
        </row>
        <row r="8662">
          <cell r="P8662">
            <v>0</v>
          </cell>
        </row>
        <row r="8663">
          <cell r="P8663">
            <v>0</v>
          </cell>
        </row>
        <row r="8664">
          <cell r="P8664">
            <v>0</v>
          </cell>
        </row>
        <row r="8665">
          <cell r="P8665">
            <v>0</v>
          </cell>
        </row>
        <row r="8666">
          <cell r="P8666">
            <v>0</v>
          </cell>
        </row>
        <row r="8667">
          <cell r="P8667">
            <v>0</v>
          </cell>
        </row>
        <row r="8668">
          <cell r="P8668">
            <v>0</v>
          </cell>
        </row>
        <row r="8669">
          <cell r="P8669">
            <v>0</v>
          </cell>
        </row>
        <row r="8670">
          <cell r="P8670">
            <v>0</v>
          </cell>
        </row>
        <row r="8671">
          <cell r="P8671">
            <v>0</v>
          </cell>
        </row>
        <row r="8672">
          <cell r="P8672">
            <v>0</v>
          </cell>
        </row>
        <row r="8673">
          <cell r="P8673">
            <v>0</v>
          </cell>
        </row>
        <row r="8674">
          <cell r="P8674">
            <v>0</v>
          </cell>
        </row>
        <row r="8675">
          <cell r="P8675">
            <v>0</v>
          </cell>
        </row>
        <row r="8676">
          <cell r="P8676">
            <v>0</v>
          </cell>
        </row>
        <row r="8677">
          <cell r="P8677">
            <v>0</v>
          </cell>
        </row>
        <row r="8678">
          <cell r="P8678">
            <v>0</v>
          </cell>
        </row>
        <row r="8679">
          <cell r="P8679">
            <v>0</v>
          </cell>
        </row>
        <row r="8680">
          <cell r="P8680">
            <v>0</v>
          </cell>
        </row>
        <row r="8681">
          <cell r="P8681">
            <v>0</v>
          </cell>
        </row>
        <row r="8682">
          <cell r="P8682">
            <v>0</v>
          </cell>
        </row>
        <row r="8683">
          <cell r="P8683">
            <v>0</v>
          </cell>
        </row>
        <row r="8684">
          <cell r="P8684">
            <v>0</v>
          </cell>
        </row>
        <row r="8685">
          <cell r="P8685">
            <v>0</v>
          </cell>
        </row>
        <row r="8686">
          <cell r="P8686">
            <v>0</v>
          </cell>
        </row>
        <row r="8687">
          <cell r="P8687">
            <v>0</v>
          </cell>
        </row>
        <row r="8688">
          <cell r="P8688">
            <v>0</v>
          </cell>
        </row>
        <row r="8689">
          <cell r="P8689">
            <v>0</v>
          </cell>
        </row>
        <row r="8690">
          <cell r="P8690">
            <v>0</v>
          </cell>
        </row>
        <row r="8691">
          <cell r="P8691">
            <v>0</v>
          </cell>
        </row>
        <row r="8692">
          <cell r="P8692">
            <v>0</v>
          </cell>
        </row>
        <row r="8693">
          <cell r="P8693">
            <v>0</v>
          </cell>
        </row>
        <row r="8694">
          <cell r="P8694">
            <v>0</v>
          </cell>
        </row>
        <row r="8695">
          <cell r="P8695">
            <v>0</v>
          </cell>
        </row>
        <row r="8696">
          <cell r="P8696">
            <v>0</v>
          </cell>
        </row>
        <row r="8697">
          <cell r="P8697">
            <v>0</v>
          </cell>
        </row>
        <row r="8698">
          <cell r="P8698">
            <v>0</v>
          </cell>
        </row>
        <row r="8699">
          <cell r="P8699">
            <v>0</v>
          </cell>
        </row>
        <row r="8700">
          <cell r="P8700">
            <v>0</v>
          </cell>
        </row>
        <row r="8701">
          <cell r="P8701">
            <v>0</v>
          </cell>
        </row>
        <row r="8702">
          <cell r="P8702">
            <v>0</v>
          </cell>
        </row>
        <row r="8703">
          <cell r="P8703">
            <v>0</v>
          </cell>
        </row>
        <row r="8704">
          <cell r="P8704">
            <v>0</v>
          </cell>
        </row>
        <row r="8705">
          <cell r="P8705">
            <v>0</v>
          </cell>
        </row>
        <row r="8706">
          <cell r="P8706">
            <v>0</v>
          </cell>
        </row>
        <row r="8707">
          <cell r="P8707">
            <v>0</v>
          </cell>
        </row>
        <row r="8708">
          <cell r="P8708">
            <v>0</v>
          </cell>
        </row>
        <row r="8709">
          <cell r="P8709">
            <v>0</v>
          </cell>
        </row>
        <row r="8710">
          <cell r="P8710">
            <v>0</v>
          </cell>
        </row>
        <row r="8711">
          <cell r="P8711">
            <v>0</v>
          </cell>
        </row>
        <row r="8712">
          <cell r="P8712">
            <v>0</v>
          </cell>
        </row>
        <row r="8713">
          <cell r="P8713">
            <v>0</v>
          </cell>
        </row>
        <row r="8714">
          <cell r="P8714">
            <v>0</v>
          </cell>
        </row>
        <row r="8715">
          <cell r="P8715">
            <v>0</v>
          </cell>
        </row>
        <row r="8716">
          <cell r="P8716">
            <v>0</v>
          </cell>
        </row>
        <row r="8717">
          <cell r="P8717">
            <v>0</v>
          </cell>
        </row>
        <row r="8718">
          <cell r="P8718">
            <v>0</v>
          </cell>
        </row>
        <row r="8719">
          <cell r="P8719">
            <v>0</v>
          </cell>
        </row>
        <row r="8720">
          <cell r="P8720">
            <v>0</v>
          </cell>
        </row>
        <row r="8721">
          <cell r="P8721">
            <v>0</v>
          </cell>
        </row>
        <row r="8722">
          <cell r="P8722">
            <v>0</v>
          </cell>
        </row>
        <row r="8723">
          <cell r="P8723">
            <v>0</v>
          </cell>
        </row>
        <row r="8724">
          <cell r="P8724">
            <v>0</v>
          </cell>
        </row>
        <row r="8725">
          <cell r="P8725">
            <v>0</v>
          </cell>
        </row>
        <row r="8726">
          <cell r="P8726">
            <v>0</v>
          </cell>
        </row>
        <row r="8727">
          <cell r="P8727">
            <v>0</v>
          </cell>
        </row>
        <row r="8728">
          <cell r="P8728">
            <v>0</v>
          </cell>
        </row>
        <row r="8729">
          <cell r="P8729">
            <v>0</v>
          </cell>
        </row>
        <row r="8730">
          <cell r="P8730">
            <v>0</v>
          </cell>
        </row>
        <row r="8731">
          <cell r="P8731">
            <v>0</v>
          </cell>
        </row>
        <row r="8732">
          <cell r="P8732">
            <v>0</v>
          </cell>
        </row>
        <row r="8733">
          <cell r="P8733">
            <v>0</v>
          </cell>
        </row>
        <row r="8734">
          <cell r="P8734">
            <v>0</v>
          </cell>
        </row>
        <row r="8735">
          <cell r="P8735">
            <v>0</v>
          </cell>
        </row>
        <row r="8736">
          <cell r="P8736">
            <v>0</v>
          </cell>
        </row>
        <row r="8737">
          <cell r="P8737">
            <v>0</v>
          </cell>
        </row>
        <row r="8738">
          <cell r="P8738">
            <v>0</v>
          </cell>
        </row>
        <row r="8739">
          <cell r="P8739">
            <v>0</v>
          </cell>
        </row>
        <row r="8740">
          <cell r="P8740">
            <v>0</v>
          </cell>
        </row>
        <row r="8741">
          <cell r="P8741">
            <v>0</v>
          </cell>
        </row>
        <row r="8742">
          <cell r="P8742">
            <v>0</v>
          </cell>
        </row>
        <row r="8743">
          <cell r="P8743">
            <v>0</v>
          </cell>
        </row>
        <row r="8744">
          <cell r="P8744">
            <v>0</v>
          </cell>
        </row>
        <row r="8745">
          <cell r="P8745">
            <v>0</v>
          </cell>
        </row>
        <row r="8746">
          <cell r="P8746">
            <v>0</v>
          </cell>
        </row>
        <row r="8747">
          <cell r="P8747">
            <v>0</v>
          </cell>
        </row>
        <row r="8748">
          <cell r="P8748">
            <v>0</v>
          </cell>
        </row>
        <row r="8749">
          <cell r="P8749">
            <v>0</v>
          </cell>
        </row>
        <row r="8750">
          <cell r="P8750">
            <v>0</v>
          </cell>
        </row>
        <row r="8751">
          <cell r="P8751">
            <v>0</v>
          </cell>
        </row>
        <row r="8752">
          <cell r="P8752">
            <v>0</v>
          </cell>
        </row>
        <row r="8753">
          <cell r="P8753">
            <v>0</v>
          </cell>
        </row>
        <row r="8754">
          <cell r="P8754">
            <v>0</v>
          </cell>
        </row>
        <row r="8755">
          <cell r="P8755">
            <v>0</v>
          </cell>
        </row>
        <row r="8756">
          <cell r="P8756">
            <v>0</v>
          </cell>
        </row>
        <row r="8757">
          <cell r="P8757">
            <v>0</v>
          </cell>
        </row>
        <row r="8758">
          <cell r="P8758">
            <v>0</v>
          </cell>
        </row>
        <row r="8759">
          <cell r="P8759">
            <v>0</v>
          </cell>
        </row>
        <row r="8760">
          <cell r="P8760">
            <v>0</v>
          </cell>
        </row>
        <row r="8761">
          <cell r="P8761">
            <v>0</v>
          </cell>
        </row>
        <row r="8762">
          <cell r="P8762">
            <v>0</v>
          </cell>
        </row>
        <row r="8763">
          <cell r="P8763">
            <v>0</v>
          </cell>
        </row>
        <row r="8764">
          <cell r="P8764">
            <v>0</v>
          </cell>
        </row>
        <row r="8765">
          <cell r="P8765">
            <v>0</v>
          </cell>
        </row>
        <row r="8766">
          <cell r="P8766">
            <v>0</v>
          </cell>
        </row>
        <row r="8767">
          <cell r="P8767">
            <v>0</v>
          </cell>
        </row>
        <row r="8768">
          <cell r="P8768">
            <v>0</v>
          </cell>
        </row>
        <row r="8769">
          <cell r="P8769">
            <v>0</v>
          </cell>
        </row>
        <row r="8770">
          <cell r="P8770">
            <v>0</v>
          </cell>
        </row>
        <row r="8771">
          <cell r="P8771">
            <v>0</v>
          </cell>
        </row>
        <row r="8772">
          <cell r="P8772">
            <v>0</v>
          </cell>
        </row>
        <row r="8773">
          <cell r="P8773">
            <v>0</v>
          </cell>
        </row>
        <row r="8774">
          <cell r="P8774">
            <v>0</v>
          </cell>
        </row>
        <row r="8775">
          <cell r="P8775">
            <v>0</v>
          </cell>
        </row>
        <row r="8776">
          <cell r="P8776">
            <v>0</v>
          </cell>
        </row>
        <row r="8777">
          <cell r="P8777">
            <v>0</v>
          </cell>
        </row>
        <row r="8778">
          <cell r="P8778">
            <v>0</v>
          </cell>
        </row>
        <row r="8779">
          <cell r="P8779">
            <v>0</v>
          </cell>
        </row>
        <row r="8780">
          <cell r="P8780">
            <v>0</v>
          </cell>
        </row>
        <row r="8781">
          <cell r="P8781">
            <v>0</v>
          </cell>
        </row>
        <row r="8782">
          <cell r="P8782">
            <v>0</v>
          </cell>
        </row>
        <row r="8783">
          <cell r="P8783">
            <v>0</v>
          </cell>
        </row>
        <row r="8784">
          <cell r="P8784">
            <v>0</v>
          </cell>
        </row>
        <row r="8785">
          <cell r="P8785">
            <v>0</v>
          </cell>
        </row>
        <row r="8786">
          <cell r="P8786">
            <v>0</v>
          </cell>
        </row>
        <row r="8787">
          <cell r="P8787">
            <v>0</v>
          </cell>
        </row>
        <row r="8788">
          <cell r="P8788">
            <v>0</v>
          </cell>
        </row>
        <row r="8789">
          <cell r="P8789">
            <v>0</v>
          </cell>
        </row>
        <row r="8790">
          <cell r="P8790">
            <v>0</v>
          </cell>
        </row>
        <row r="8791">
          <cell r="P8791">
            <v>0</v>
          </cell>
        </row>
        <row r="8792">
          <cell r="P8792">
            <v>0</v>
          </cell>
        </row>
        <row r="8793">
          <cell r="P8793">
            <v>0</v>
          </cell>
        </row>
        <row r="8794">
          <cell r="P8794">
            <v>0</v>
          </cell>
        </row>
        <row r="8795">
          <cell r="P8795">
            <v>0</v>
          </cell>
        </row>
        <row r="8796">
          <cell r="P8796">
            <v>0</v>
          </cell>
        </row>
        <row r="8797">
          <cell r="P8797">
            <v>0</v>
          </cell>
        </row>
        <row r="8798">
          <cell r="P8798">
            <v>0</v>
          </cell>
        </row>
        <row r="8799">
          <cell r="P8799">
            <v>0</v>
          </cell>
        </row>
        <row r="8800">
          <cell r="P8800">
            <v>0</v>
          </cell>
        </row>
        <row r="8801">
          <cell r="P8801">
            <v>0</v>
          </cell>
        </row>
        <row r="8802">
          <cell r="P8802">
            <v>0</v>
          </cell>
        </row>
        <row r="8803">
          <cell r="P8803">
            <v>0</v>
          </cell>
        </row>
        <row r="8804">
          <cell r="P8804">
            <v>0</v>
          </cell>
        </row>
        <row r="8805">
          <cell r="P8805">
            <v>0</v>
          </cell>
        </row>
        <row r="8806">
          <cell r="P8806">
            <v>0</v>
          </cell>
        </row>
        <row r="8807">
          <cell r="P8807">
            <v>0</v>
          </cell>
        </row>
        <row r="8808">
          <cell r="P8808">
            <v>0</v>
          </cell>
        </row>
        <row r="8809">
          <cell r="P8809">
            <v>0</v>
          </cell>
        </row>
        <row r="8810">
          <cell r="P8810">
            <v>0</v>
          </cell>
        </row>
        <row r="8811">
          <cell r="P8811">
            <v>0</v>
          </cell>
        </row>
        <row r="8812">
          <cell r="P8812">
            <v>0</v>
          </cell>
        </row>
        <row r="8813">
          <cell r="P8813">
            <v>0</v>
          </cell>
        </row>
        <row r="8814">
          <cell r="P8814">
            <v>0</v>
          </cell>
        </row>
        <row r="8815">
          <cell r="P8815">
            <v>0</v>
          </cell>
        </row>
        <row r="8816">
          <cell r="P8816">
            <v>0</v>
          </cell>
        </row>
        <row r="8817">
          <cell r="P8817">
            <v>0</v>
          </cell>
        </row>
        <row r="8818">
          <cell r="P8818">
            <v>0</v>
          </cell>
        </row>
        <row r="8819">
          <cell r="P8819">
            <v>0</v>
          </cell>
        </row>
        <row r="8820">
          <cell r="P8820">
            <v>0</v>
          </cell>
        </row>
        <row r="8821">
          <cell r="P8821">
            <v>0</v>
          </cell>
        </row>
        <row r="8822">
          <cell r="P8822">
            <v>0</v>
          </cell>
        </row>
        <row r="8823">
          <cell r="P8823">
            <v>0</v>
          </cell>
        </row>
        <row r="8824">
          <cell r="P8824">
            <v>0</v>
          </cell>
        </row>
        <row r="8825">
          <cell r="P8825">
            <v>0</v>
          </cell>
        </row>
        <row r="8826">
          <cell r="P8826">
            <v>0</v>
          </cell>
        </row>
        <row r="8827">
          <cell r="P8827">
            <v>0</v>
          </cell>
        </row>
        <row r="8828">
          <cell r="P8828">
            <v>0</v>
          </cell>
        </row>
        <row r="8829">
          <cell r="P8829">
            <v>0</v>
          </cell>
        </row>
        <row r="8830">
          <cell r="P8830">
            <v>0</v>
          </cell>
        </row>
        <row r="8831">
          <cell r="P8831">
            <v>0</v>
          </cell>
        </row>
        <row r="8832">
          <cell r="P8832">
            <v>0</v>
          </cell>
        </row>
        <row r="8833">
          <cell r="P8833">
            <v>0</v>
          </cell>
        </row>
        <row r="8834">
          <cell r="P8834">
            <v>0</v>
          </cell>
        </row>
        <row r="8835">
          <cell r="P8835">
            <v>0</v>
          </cell>
        </row>
        <row r="8836">
          <cell r="P8836">
            <v>0</v>
          </cell>
        </row>
        <row r="8837">
          <cell r="P8837">
            <v>0</v>
          </cell>
        </row>
        <row r="8838">
          <cell r="P8838">
            <v>0</v>
          </cell>
        </row>
        <row r="8839">
          <cell r="P8839">
            <v>0</v>
          </cell>
        </row>
        <row r="8840">
          <cell r="P8840">
            <v>0</v>
          </cell>
        </row>
        <row r="8841">
          <cell r="P8841">
            <v>0</v>
          </cell>
        </row>
        <row r="8842">
          <cell r="P8842">
            <v>0</v>
          </cell>
        </row>
        <row r="8843">
          <cell r="P8843">
            <v>0</v>
          </cell>
        </row>
        <row r="8844">
          <cell r="P8844">
            <v>0</v>
          </cell>
        </row>
        <row r="8845">
          <cell r="P8845">
            <v>0</v>
          </cell>
        </row>
        <row r="8846">
          <cell r="P8846">
            <v>0</v>
          </cell>
        </row>
        <row r="8847">
          <cell r="P8847">
            <v>0</v>
          </cell>
        </row>
        <row r="8848">
          <cell r="P8848">
            <v>0</v>
          </cell>
        </row>
        <row r="8849">
          <cell r="P8849">
            <v>0</v>
          </cell>
        </row>
        <row r="8850">
          <cell r="P8850">
            <v>0</v>
          </cell>
        </row>
        <row r="8851">
          <cell r="P8851">
            <v>0</v>
          </cell>
        </row>
        <row r="8852">
          <cell r="P8852">
            <v>0</v>
          </cell>
        </row>
        <row r="8853">
          <cell r="P8853">
            <v>0</v>
          </cell>
        </row>
        <row r="8854">
          <cell r="P8854">
            <v>0</v>
          </cell>
        </row>
        <row r="8855">
          <cell r="P8855">
            <v>0</v>
          </cell>
        </row>
        <row r="8856">
          <cell r="P8856">
            <v>0</v>
          </cell>
        </row>
        <row r="8857">
          <cell r="P8857">
            <v>0</v>
          </cell>
        </row>
        <row r="8858">
          <cell r="P8858">
            <v>0</v>
          </cell>
        </row>
        <row r="8859">
          <cell r="P8859">
            <v>0</v>
          </cell>
        </row>
        <row r="8860">
          <cell r="P8860">
            <v>0</v>
          </cell>
        </row>
        <row r="8861">
          <cell r="P8861">
            <v>0</v>
          </cell>
        </row>
        <row r="8862">
          <cell r="P8862">
            <v>0</v>
          </cell>
        </row>
        <row r="8863">
          <cell r="P8863">
            <v>0</v>
          </cell>
        </row>
        <row r="8864">
          <cell r="P8864">
            <v>0</v>
          </cell>
        </row>
        <row r="8865">
          <cell r="P8865">
            <v>0</v>
          </cell>
        </row>
        <row r="8866">
          <cell r="P8866">
            <v>0</v>
          </cell>
        </row>
        <row r="8867">
          <cell r="P8867">
            <v>0</v>
          </cell>
        </row>
        <row r="8868">
          <cell r="P8868">
            <v>0</v>
          </cell>
        </row>
        <row r="8869">
          <cell r="P8869">
            <v>0</v>
          </cell>
        </row>
        <row r="8870">
          <cell r="P8870">
            <v>0</v>
          </cell>
        </row>
        <row r="8871">
          <cell r="P8871">
            <v>0</v>
          </cell>
        </row>
        <row r="8872">
          <cell r="P8872">
            <v>0</v>
          </cell>
        </row>
        <row r="8873">
          <cell r="P8873">
            <v>0</v>
          </cell>
        </row>
        <row r="8874">
          <cell r="P8874">
            <v>0</v>
          </cell>
        </row>
        <row r="8875">
          <cell r="P8875">
            <v>0</v>
          </cell>
        </row>
        <row r="8876">
          <cell r="P8876">
            <v>0</v>
          </cell>
        </row>
        <row r="8877">
          <cell r="P8877">
            <v>0</v>
          </cell>
        </row>
        <row r="8878">
          <cell r="P8878">
            <v>0</v>
          </cell>
        </row>
        <row r="8879">
          <cell r="P8879">
            <v>0</v>
          </cell>
        </row>
        <row r="8880">
          <cell r="P8880">
            <v>0</v>
          </cell>
        </row>
        <row r="8881">
          <cell r="P8881">
            <v>0</v>
          </cell>
        </row>
        <row r="8882">
          <cell r="P8882">
            <v>0</v>
          </cell>
        </row>
        <row r="8883">
          <cell r="P8883">
            <v>0</v>
          </cell>
        </row>
        <row r="8884">
          <cell r="P8884">
            <v>0</v>
          </cell>
        </row>
        <row r="8885">
          <cell r="P8885">
            <v>0</v>
          </cell>
        </row>
        <row r="8886">
          <cell r="P8886">
            <v>0</v>
          </cell>
        </row>
        <row r="8887">
          <cell r="P8887">
            <v>0</v>
          </cell>
        </row>
        <row r="8888">
          <cell r="P8888">
            <v>0</v>
          </cell>
        </row>
        <row r="8889">
          <cell r="P8889">
            <v>0</v>
          </cell>
        </row>
        <row r="8890">
          <cell r="P8890">
            <v>0</v>
          </cell>
        </row>
        <row r="8891">
          <cell r="P8891">
            <v>0</v>
          </cell>
        </row>
        <row r="8892">
          <cell r="P8892">
            <v>0</v>
          </cell>
        </row>
        <row r="8893">
          <cell r="P8893">
            <v>0</v>
          </cell>
        </row>
        <row r="8894">
          <cell r="P8894">
            <v>0</v>
          </cell>
        </row>
        <row r="8895">
          <cell r="P8895">
            <v>0</v>
          </cell>
        </row>
        <row r="8896">
          <cell r="P8896">
            <v>0</v>
          </cell>
        </row>
        <row r="8897">
          <cell r="P8897">
            <v>0</v>
          </cell>
        </row>
        <row r="8898">
          <cell r="P8898">
            <v>0</v>
          </cell>
        </row>
        <row r="8899">
          <cell r="P8899">
            <v>0</v>
          </cell>
        </row>
        <row r="8900">
          <cell r="P8900">
            <v>0</v>
          </cell>
        </row>
        <row r="8901">
          <cell r="P8901">
            <v>0</v>
          </cell>
        </row>
        <row r="8902">
          <cell r="P8902">
            <v>0</v>
          </cell>
        </row>
        <row r="8903">
          <cell r="P8903">
            <v>0</v>
          </cell>
        </row>
        <row r="8904">
          <cell r="P8904">
            <v>0</v>
          </cell>
        </row>
        <row r="8905">
          <cell r="P8905">
            <v>0</v>
          </cell>
        </row>
        <row r="8906">
          <cell r="P8906">
            <v>0</v>
          </cell>
        </row>
        <row r="8907">
          <cell r="P8907">
            <v>0</v>
          </cell>
        </row>
        <row r="8908">
          <cell r="P8908">
            <v>0</v>
          </cell>
        </row>
        <row r="8909">
          <cell r="P8909">
            <v>0</v>
          </cell>
        </row>
        <row r="8910">
          <cell r="P8910">
            <v>0</v>
          </cell>
        </row>
        <row r="8911">
          <cell r="P8911">
            <v>0</v>
          </cell>
        </row>
        <row r="8912">
          <cell r="P8912">
            <v>0</v>
          </cell>
        </row>
        <row r="8913">
          <cell r="P8913">
            <v>0</v>
          </cell>
        </row>
        <row r="8914">
          <cell r="P8914">
            <v>0</v>
          </cell>
        </row>
        <row r="8915">
          <cell r="P8915">
            <v>0</v>
          </cell>
        </row>
        <row r="8916">
          <cell r="P8916">
            <v>0</v>
          </cell>
        </row>
        <row r="8917">
          <cell r="P8917">
            <v>0</v>
          </cell>
        </row>
        <row r="8918">
          <cell r="P8918">
            <v>0</v>
          </cell>
        </row>
        <row r="8919">
          <cell r="P8919">
            <v>0</v>
          </cell>
        </row>
        <row r="8920">
          <cell r="P8920">
            <v>0</v>
          </cell>
        </row>
        <row r="8921">
          <cell r="P8921">
            <v>0</v>
          </cell>
        </row>
        <row r="8922">
          <cell r="P8922">
            <v>0</v>
          </cell>
        </row>
        <row r="8923">
          <cell r="P8923">
            <v>0</v>
          </cell>
        </row>
        <row r="8924">
          <cell r="P8924">
            <v>0</v>
          </cell>
        </row>
        <row r="8925">
          <cell r="P8925">
            <v>0</v>
          </cell>
        </row>
        <row r="8926">
          <cell r="P8926">
            <v>0</v>
          </cell>
        </row>
        <row r="8927">
          <cell r="P8927">
            <v>0</v>
          </cell>
        </row>
        <row r="8928">
          <cell r="P8928">
            <v>0</v>
          </cell>
        </row>
        <row r="8929">
          <cell r="P8929">
            <v>0</v>
          </cell>
        </row>
        <row r="8930">
          <cell r="P8930">
            <v>0</v>
          </cell>
        </row>
        <row r="8931">
          <cell r="P8931">
            <v>0</v>
          </cell>
        </row>
        <row r="8932">
          <cell r="P8932">
            <v>0</v>
          </cell>
        </row>
        <row r="8933">
          <cell r="P8933">
            <v>0</v>
          </cell>
        </row>
        <row r="8934">
          <cell r="P8934">
            <v>0</v>
          </cell>
        </row>
        <row r="8935">
          <cell r="P8935">
            <v>0</v>
          </cell>
        </row>
        <row r="8936">
          <cell r="P8936">
            <v>0</v>
          </cell>
        </row>
        <row r="8937">
          <cell r="P8937">
            <v>0</v>
          </cell>
        </row>
        <row r="8938">
          <cell r="P8938">
            <v>0</v>
          </cell>
        </row>
        <row r="8939">
          <cell r="P8939">
            <v>0</v>
          </cell>
        </row>
        <row r="8940">
          <cell r="P8940">
            <v>0</v>
          </cell>
        </row>
        <row r="8941">
          <cell r="P8941">
            <v>0</v>
          </cell>
        </row>
        <row r="8942">
          <cell r="P8942">
            <v>0</v>
          </cell>
        </row>
        <row r="8943">
          <cell r="P8943">
            <v>0</v>
          </cell>
        </row>
        <row r="8944">
          <cell r="P8944">
            <v>0</v>
          </cell>
        </row>
        <row r="8945">
          <cell r="P8945">
            <v>0</v>
          </cell>
        </row>
        <row r="8946">
          <cell r="P8946">
            <v>0</v>
          </cell>
        </row>
        <row r="8947">
          <cell r="P8947">
            <v>0</v>
          </cell>
        </row>
        <row r="8948">
          <cell r="P8948">
            <v>0</v>
          </cell>
        </row>
        <row r="8949">
          <cell r="P8949">
            <v>0</v>
          </cell>
        </row>
        <row r="8950">
          <cell r="P8950">
            <v>0</v>
          </cell>
        </row>
        <row r="8951">
          <cell r="P8951">
            <v>0</v>
          </cell>
        </row>
        <row r="8952">
          <cell r="P8952">
            <v>0</v>
          </cell>
        </row>
        <row r="8953">
          <cell r="P8953">
            <v>0</v>
          </cell>
        </row>
        <row r="8954">
          <cell r="P8954">
            <v>0</v>
          </cell>
        </row>
        <row r="8955">
          <cell r="P8955">
            <v>0</v>
          </cell>
        </row>
        <row r="8956">
          <cell r="P8956">
            <v>0</v>
          </cell>
        </row>
        <row r="8957">
          <cell r="P8957">
            <v>0</v>
          </cell>
        </row>
        <row r="8958">
          <cell r="P8958">
            <v>0</v>
          </cell>
        </row>
        <row r="8959">
          <cell r="P8959">
            <v>0</v>
          </cell>
        </row>
        <row r="8960">
          <cell r="P8960">
            <v>0</v>
          </cell>
        </row>
        <row r="8961">
          <cell r="P8961">
            <v>0</v>
          </cell>
        </row>
        <row r="8962">
          <cell r="P8962">
            <v>0</v>
          </cell>
        </row>
        <row r="8963">
          <cell r="P8963">
            <v>0</v>
          </cell>
        </row>
        <row r="8964">
          <cell r="P8964">
            <v>0</v>
          </cell>
        </row>
        <row r="8965">
          <cell r="P8965">
            <v>0</v>
          </cell>
        </row>
        <row r="8966">
          <cell r="P8966">
            <v>0</v>
          </cell>
        </row>
        <row r="8967">
          <cell r="P8967">
            <v>0</v>
          </cell>
        </row>
        <row r="8968">
          <cell r="P8968">
            <v>0</v>
          </cell>
        </row>
        <row r="8969">
          <cell r="P8969">
            <v>0</v>
          </cell>
        </row>
        <row r="8970">
          <cell r="P8970">
            <v>0</v>
          </cell>
        </row>
        <row r="8971">
          <cell r="P8971">
            <v>0</v>
          </cell>
        </row>
        <row r="8972">
          <cell r="P8972">
            <v>0</v>
          </cell>
        </row>
        <row r="8973">
          <cell r="P8973">
            <v>0</v>
          </cell>
        </row>
        <row r="8974">
          <cell r="P8974">
            <v>0</v>
          </cell>
        </row>
        <row r="8975">
          <cell r="P8975">
            <v>0</v>
          </cell>
        </row>
        <row r="8976">
          <cell r="P8976">
            <v>0</v>
          </cell>
        </row>
        <row r="8977">
          <cell r="P8977">
            <v>0</v>
          </cell>
        </row>
        <row r="8978">
          <cell r="P8978">
            <v>0</v>
          </cell>
        </row>
        <row r="8979">
          <cell r="P8979">
            <v>0</v>
          </cell>
        </row>
        <row r="8980">
          <cell r="P8980">
            <v>0</v>
          </cell>
        </row>
        <row r="8981">
          <cell r="P8981">
            <v>0</v>
          </cell>
        </row>
        <row r="8982">
          <cell r="P8982">
            <v>0</v>
          </cell>
        </row>
        <row r="8983">
          <cell r="P8983">
            <v>0</v>
          </cell>
        </row>
        <row r="8984">
          <cell r="P8984">
            <v>0</v>
          </cell>
        </row>
        <row r="8985">
          <cell r="P8985">
            <v>0</v>
          </cell>
        </row>
        <row r="8986">
          <cell r="P8986">
            <v>0</v>
          </cell>
        </row>
        <row r="8987">
          <cell r="P8987">
            <v>0</v>
          </cell>
        </row>
        <row r="8988">
          <cell r="P8988">
            <v>0</v>
          </cell>
        </row>
        <row r="8989">
          <cell r="P8989">
            <v>0</v>
          </cell>
        </row>
        <row r="8990">
          <cell r="P8990">
            <v>0</v>
          </cell>
        </row>
        <row r="8991">
          <cell r="P8991">
            <v>0</v>
          </cell>
        </row>
        <row r="8992">
          <cell r="P8992">
            <v>0</v>
          </cell>
        </row>
        <row r="8993">
          <cell r="P8993">
            <v>0</v>
          </cell>
        </row>
        <row r="8994">
          <cell r="P8994">
            <v>0</v>
          </cell>
        </row>
        <row r="8995">
          <cell r="P8995">
            <v>0</v>
          </cell>
        </row>
        <row r="8996">
          <cell r="P8996">
            <v>0</v>
          </cell>
        </row>
        <row r="8997">
          <cell r="P8997">
            <v>0</v>
          </cell>
        </row>
        <row r="8998">
          <cell r="P8998">
            <v>0</v>
          </cell>
        </row>
        <row r="8999">
          <cell r="P8999">
            <v>0</v>
          </cell>
        </row>
        <row r="9000">
          <cell r="P9000">
            <v>0</v>
          </cell>
        </row>
        <row r="9001">
          <cell r="P9001">
            <v>0</v>
          </cell>
        </row>
        <row r="9002">
          <cell r="P9002">
            <v>0</v>
          </cell>
        </row>
        <row r="9003">
          <cell r="P9003">
            <v>0</v>
          </cell>
        </row>
        <row r="9004">
          <cell r="P9004">
            <v>0</v>
          </cell>
        </row>
        <row r="9005">
          <cell r="P9005">
            <v>0</v>
          </cell>
        </row>
        <row r="9006">
          <cell r="P9006">
            <v>0</v>
          </cell>
        </row>
        <row r="9007">
          <cell r="P9007">
            <v>0</v>
          </cell>
        </row>
        <row r="9008">
          <cell r="P9008">
            <v>0</v>
          </cell>
        </row>
        <row r="9009">
          <cell r="P9009">
            <v>0</v>
          </cell>
        </row>
        <row r="9010">
          <cell r="P9010">
            <v>0</v>
          </cell>
        </row>
        <row r="9011">
          <cell r="P9011">
            <v>0</v>
          </cell>
        </row>
        <row r="9012">
          <cell r="P9012">
            <v>0</v>
          </cell>
        </row>
        <row r="9013">
          <cell r="P9013">
            <v>0</v>
          </cell>
        </row>
        <row r="9014">
          <cell r="P9014">
            <v>0</v>
          </cell>
        </row>
        <row r="9015">
          <cell r="P9015">
            <v>0</v>
          </cell>
        </row>
        <row r="9016">
          <cell r="P9016">
            <v>0</v>
          </cell>
        </row>
        <row r="9017">
          <cell r="P9017">
            <v>0</v>
          </cell>
        </row>
        <row r="9018">
          <cell r="P9018">
            <v>0</v>
          </cell>
        </row>
        <row r="9019">
          <cell r="P9019">
            <v>0</v>
          </cell>
        </row>
        <row r="9020">
          <cell r="P9020">
            <v>0</v>
          </cell>
        </row>
        <row r="9021">
          <cell r="P9021">
            <v>0</v>
          </cell>
        </row>
        <row r="9022">
          <cell r="P9022">
            <v>0</v>
          </cell>
        </row>
        <row r="9023">
          <cell r="P9023">
            <v>0</v>
          </cell>
        </row>
        <row r="9024">
          <cell r="P9024">
            <v>0</v>
          </cell>
        </row>
        <row r="9025">
          <cell r="P9025">
            <v>0</v>
          </cell>
        </row>
        <row r="9026">
          <cell r="P9026">
            <v>0</v>
          </cell>
        </row>
        <row r="9027">
          <cell r="P9027">
            <v>0</v>
          </cell>
        </row>
        <row r="9028">
          <cell r="P9028">
            <v>0</v>
          </cell>
        </row>
        <row r="9029">
          <cell r="P9029">
            <v>0</v>
          </cell>
        </row>
        <row r="9030">
          <cell r="P9030">
            <v>0</v>
          </cell>
        </row>
        <row r="9031">
          <cell r="P9031">
            <v>0</v>
          </cell>
        </row>
        <row r="9032">
          <cell r="P9032">
            <v>0</v>
          </cell>
        </row>
        <row r="9033">
          <cell r="P9033">
            <v>0</v>
          </cell>
        </row>
        <row r="9034">
          <cell r="P9034">
            <v>0</v>
          </cell>
        </row>
        <row r="9035">
          <cell r="P9035">
            <v>0</v>
          </cell>
        </row>
        <row r="9036">
          <cell r="P9036">
            <v>0</v>
          </cell>
        </row>
        <row r="9037">
          <cell r="P9037">
            <v>0</v>
          </cell>
        </row>
        <row r="9038">
          <cell r="P9038">
            <v>0</v>
          </cell>
        </row>
        <row r="9039">
          <cell r="P9039">
            <v>0</v>
          </cell>
        </row>
        <row r="9040">
          <cell r="P9040">
            <v>0</v>
          </cell>
        </row>
        <row r="9041">
          <cell r="P9041">
            <v>0</v>
          </cell>
        </row>
        <row r="9042">
          <cell r="P9042">
            <v>0</v>
          </cell>
        </row>
        <row r="9043">
          <cell r="P9043">
            <v>0</v>
          </cell>
        </row>
        <row r="9044">
          <cell r="P9044">
            <v>0</v>
          </cell>
        </row>
        <row r="9045">
          <cell r="P9045">
            <v>0</v>
          </cell>
        </row>
        <row r="9046">
          <cell r="P9046">
            <v>0</v>
          </cell>
        </row>
        <row r="9047">
          <cell r="P9047">
            <v>0</v>
          </cell>
        </row>
        <row r="9048">
          <cell r="P9048">
            <v>0</v>
          </cell>
        </row>
        <row r="9049">
          <cell r="P9049">
            <v>0</v>
          </cell>
        </row>
        <row r="9050">
          <cell r="P9050">
            <v>0</v>
          </cell>
        </row>
        <row r="9051">
          <cell r="P9051">
            <v>0</v>
          </cell>
        </row>
        <row r="9052">
          <cell r="P9052">
            <v>0</v>
          </cell>
        </row>
        <row r="9053">
          <cell r="P9053">
            <v>0</v>
          </cell>
        </row>
        <row r="9054">
          <cell r="P9054">
            <v>0</v>
          </cell>
        </row>
        <row r="9055">
          <cell r="P9055">
            <v>0</v>
          </cell>
        </row>
        <row r="9056">
          <cell r="P9056">
            <v>0</v>
          </cell>
        </row>
        <row r="9057">
          <cell r="P9057">
            <v>0</v>
          </cell>
        </row>
        <row r="9058">
          <cell r="P9058">
            <v>0</v>
          </cell>
        </row>
        <row r="9059">
          <cell r="P9059">
            <v>0</v>
          </cell>
        </row>
        <row r="9060">
          <cell r="P9060">
            <v>0</v>
          </cell>
        </row>
        <row r="9061">
          <cell r="P9061">
            <v>0</v>
          </cell>
        </row>
        <row r="9062">
          <cell r="P9062">
            <v>0</v>
          </cell>
        </row>
        <row r="9063">
          <cell r="P9063">
            <v>0</v>
          </cell>
        </row>
        <row r="9064">
          <cell r="P9064">
            <v>0</v>
          </cell>
        </row>
        <row r="9065">
          <cell r="P9065">
            <v>0</v>
          </cell>
        </row>
        <row r="9066">
          <cell r="P9066">
            <v>0</v>
          </cell>
        </row>
        <row r="9067">
          <cell r="P9067">
            <v>0</v>
          </cell>
        </row>
        <row r="9068">
          <cell r="P9068">
            <v>0</v>
          </cell>
        </row>
        <row r="9069">
          <cell r="P9069">
            <v>0</v>
          </cell>
        </row>
        <row r="9070">
          <cell r="P9070">
            <v>0</v>
          </cell>
        </row>
        <row r="9071">
          <cell r="P9071">
            <v>0</v>
          </cell>
        </row>
        <row r="9072">
          <cell r="P9072">
            <v>0</v>
          </cell>
        </row>
        <row r="9073">
          <cell r="P9073">
            <v>0</v>
          </cell>
        </row>
        <row r="9074">
          <cell r="P9074">
            <v>0</v>
          </cell>
        </row>
        <row r="9075">
          <cell r="P9075">
            <v>0</v>
          </cell>
        </row>
        <row r="9076">
          <cell r="P9076">
            <v>0</v>
          </cell>
        </row>
        <row r="9077">
          <cell r="P9077">
            <v>0</v>
          </cell>
        </row>
        <row r="9078">
          <cell r="P9078">
            <v>0</v>
          </cell>
        </row>
        <row r="9079">
          <cell r="P9079">
            <v>0</v>
          </cell>
        </row>
        <row r="9080">
          <cell r="P9080">
            <v>0</v>
          </cell>
        </row>
        <row r="9081">
          <cell r="P9081">
            <v>0</v>
          </cell>
        </row>
        <row r="9082">
          <cell r="P9082">
            <v>0</v>
          </cell>
        </row>
        <row r="9083">
          <cell r="P9083">
            <v>0</v>
          </cell>
        </row>
        <row r="9084">
          <cell r="P9084">
            <v>0</v>
          </cell>
        </row>
        <row r="9085">
          <cell r="P9085">
            <v>0</v>
          </cell>
        </row>
        <row r="9086">
          <cell r="P9086">
            <v>0</v>
          </cell>
        </row>
        <row r="9087">
          <cell r="P9087">
            <v>0</v>
          </cell>
        </row>
        <row r="9088">
          <cell r="P9088">
            <v>0</v>
          </cell>
        </row>
        <row r="9089">
          <cell r="P9089">
            <v>0</v>
          </cell>
        </row>
        <row r="9090">
          <cell r="P9090">
            <v>0</v>
          </cell>
        </row>
        <row r="9091">
          <cell r="P9091">
            <v>0</v>
          </cell>
        </row>
        <row r="9092">
          <cell r="P9092">
            <v>0</v>
          </cell>
        </row>
        <row r="9093">
          <cell r="P9093">
            <v>0</v>
          </cell>
        </row>
        <row r="9094">
          <cell r="P9094">
            <v>0</v>
          </cell>
        </row>
        <row r="9095">
          <cell r="P9095">
            <v>0</v>
          </cell>
        </row>
        <row r="9096">
          <cell r="P9096">
            <v>0</v>
          </cell>
        </row>
        <row r="9097">
          <cell r="P9097">
            <v>0</v>
          </cell>
        </row>
        <row r="9098">
          <cell r="P9098">
            <v>0</v>
          </cell>
        </row>
        <row r="9099">
          <cell r="P9099">
            <v>0</v>
          </cell>
        </row>
        <row r="9100">
          <cell r="P9100">
            <v>0</v>
          </cell>
        </row>
        <row r="9101">
          <cell r="P9101">
            <v>0</v>
          </cell>
        </row>
        <row r="9102">
          <cell r="P9102">
            <v>0</v>
          </cell>
        </row>
        <row r="9103">
          <cell r="P9103">
            <v>0</v>
          </cell>
        </row>
        <row r="9104">
          <cell r="P9104">
            <v>0</v>
          </cell>
        </row>
        <row r="9105">
          <cell r="P9105">
            <v>0</v>
          </cell>
        </row>
        <row r="9106">
          <cell r="P9106">
            <v>0</v>
          </cell>
        </row>
        <row r="9107">
          <cell r="P9107">
            <v>0</v>
          </cell>
        </row>
        <row r="9108">
          <cell r="P9108">
            <v>0</v>
          </cell>
        </row>
        <row r="9109">
          <cell r="P9109">
            <v>0</v>
          </cell>
        </row>
        <row r="9110">
          <cell r="P9110">
            <v>0</v>
          </cell>
        </row>
        <row r="9111">
          <cell r="P9111">
            <v>0</v>
          </cell>
        </row>
        <row r="9112">
          <cell r="P9112">
            <v>0</v>
          </cell>
        </row>
        <row r="9113">
          <cell r="P9113">
            <v>0</v>
          </cell>
        </row>
        <row r="9114">
          <cell r="P9114">
            <v>0</v>
          </cell>
        </row>
        <row r="9115">
          <cell r="P9115">
            <v>0</v>
          </cell>
        </row>
        <row r="9116">
          <cell r="P9116">
            <v>0</v>
          </cell>
        </row>
        <row r="9117">
          <cell r="P9117">
            <v>0</v>
          </cell>
        </row>
        <row r="9118">
          <cell r="P9118">
            <v>0</v>
          </cell>
        </row>
        <row r="9119">
          <cell r="P9119">
            <v>0</v>
          </cell>
        </row>
        <row r="9120">
          <cell r="P9120">
            <v>0</v>
          </cell>
        </row>
        <row r="9121">
          <cell r="P9121">
            <v>0</v>
          </cell>
        </row>
        <row r="9122">
          <cell r="P9122">
            <v>0</v>
          </cell>
        </row>
        <row r="9123">
          <cell r="P9123">
            <v>0</v>
          </cell>
        </row>
        <row r="9124">
          <cell r="P9124">
            <v>0</v>
          </cell>
        </row>
        <row r="9125">
          <cell r="P9125">
            <v>0</v>
          </cell>
        </row>
        <row r="9126">
          <cell r="P9126">
            <v>0</v>
          </cell>
        </row>
        <row r="9127">
          <cell r="P9127">
            <v>0</v>
          </cell>
        </row>
        <row r="9128">
          <cell r="P9128">
            <v>0</v>
          </cell>
        </row>
        <row r="9129">
          <cell r="P9129">
            <v>0</v>
          </cell>
        </row>
        <row r="9130">
          <cell r="P9130">
            <v>0</v>
          </cell>
        </row>
        <row r="9131">
          <cell r="P9131">
            <v>0</v>
          </cell>
        </row>
        <row r="9132">
          <cell r="P9132">
            <v>0</v>
          </cell>
        </row>
        <row r="9133">
          <cell r="P9133">
            <v>0</v>
          </cell>
        </row>
        <row r="9134">
          <cell r="P9134">
            <v>0</v>
          </cell>
        </row>
        <row r="9135">
          <cell r="P9135">
            <v>0</v>
          </cell>
        </row>
        <row r="9136">
          <cell r="P9136">
            <v>0</v>
          </cell>
        </row>
        <row r="9137">
          <cell r="P9137">
            <v>0</v>
          </cell>
        </row>
        <row r="9138">
          <cell r="P9138">
            <v>0</v>
          </cell>
        </row>
        <row r="9139">
          <cell r="P9139">
            <v>0</v>
          </cell>
        </row>
        <row r="9140">
          <cell r="P9140">
            <v>0</v>
          </cell>
        </row>
        <row r="9141">
          <cell r="P9141">
            <v>0</v>
          </cell>
        </row>
        <row r="9142">
          <cell r="P9142">
            <v>0</v>
          </cell>
        </row>
        <row r="9143">
          <cell r="P9143">
            <v>0</v>
          </cell>
        </row>
        <row r="9144">
          <cell r="P9144">
            <v>0</v>
          </cell>
        </row>
        <row r="9145">
          <cell r="P9145">
            <v>0</v>
          </cell>
        </row>
        <row r="9146">
          <cell r="P9146">
            <v>0</v>
          </cell>
        </row>
        <row r="9147">
          <cell r="P9147">
            <v>0</v>
          </cell>
        </row>
        <row r="9148">
          <cell r="P9148">
            <v>0</v>
          </cell>
        </row>
        <row r="9149">
          <cell r="P9149">
            <v>0</v>
          </cell>
        </row>
        <row r="9150">
          <cell r="P9150">
            <v>0</v>
          </cell>
        </row>
        <row r="9151">
          <cell r="P9151">
            <v>0</v>
          </cell>
        </row>
        <row r="9152">
          <cell r="P9152">
            <v>0</v>
          </cell>
        </row>
        <row r="9153">
          <cell r="P9153">
            <v>0</v>
          </cell>
        </row>
        <row r="9154">
          <cell r="P9154">
            <v>0</v>
          </cell>
        </row>
        <row r="9155">
          <cell r="P9155">
            <v>0</v>
          </cell>
        </row>
        <row r="9156">
          <cell r="P9156">
            <v>0</v>
          </cell>
        </row>
        <row r="9157">
          <cell r="P9157">
            <v>0</v>
          </cell>
        </row>
        <row r="9158">
          <cell r="P9158">
            <v>0</v>
          </cell>
        </row>
        <row r="9159">
          <cell r="P9159">
            <v>0</v>
          </cell>
        </row>
        <row r="9160">
          <cell r="P9160">
            <v>0</v>
          </cell>
        </row>
        <row r="9161">
          <cell r="P9161">
            <v>0</v>
          </cell>
        </row>
        <row r="9162">
          <cell r="P9162">
            <v>0</v>
          </cell>
        </row>
        <row r="9163">
          <cell r="P9163">
            <v>0</v>
          </cell>
        </row>
        <row r="9164">
          <cell r="P9164">
            <v>0</v>
          </cell>
        </row>
        <row r="9165">
          <cell r="P9165">
            <v>0</v>
          </cell>
        </row>
        <row r="9166">
          <cell r="P9166">
            <v>0</v>
          </cell>
        </row>
        <row r="9167">
          <cell r="P9167">
            <v>0</v>
          </cell>
        </row>
        <row r="9168">
          <cell r="P9168">
            <v>0</v>
          </cell>
        </row>
        <row r="9169">
          <cell r="P9169">
            <v>0</v>
          </cell>
        </row>
        <row r="9170">
          <cell r="P9170">
            <v>0</v>
          </cell>
        </row>
        <row r="9171">
          <cell r="P9171">
            <v>0</v>
          </cell>
        </row>
        <row r="9172">
          <cell r="P9172">
            <v>0</v>
          </cell>
        </row>
        <row r="9173">
          <cell r="P9173">
            <v>0</v>
          </cell>
        </row>
        <row r="9174">
          <cell r="P9174">
            <v>0</v>
          </cell>
        </row>
        <row r="9175">
          <cell r="P9175">
            <v>0</v>
          </cell>
        </row>
        <row r="9176">
          <cell r="P9176">
            <v>0</v>
          </cell>
        </row>
        <row r="9177">
          <cell r="P9177">
            <v>0</v>
          </cell>
        </row>
        <row r="9178">
          <cell r="P9178">
            <v>0</v>
          </cell>
        </row>
        <row r="9179">
          <cell r="P9179">
            <v>0</v>
          </cell>
        </row>
        <row r="9180">
          <cell r="P9180">
            <v>0</v>
          </cell>
        </row>
        <row r="9181">
          <cell r="P9181">
            <v>0</v>
          </cell>
        </row>
        <row r="9182">
          <cell r="P9182">
            <v>0</v>
          </cell>
        </row>
        <row r="9183">
          <cell r="P9183">
            <v>0</v>
          </cell>
        </row>
        <row r="9184">
          <cell r="P9184">
            <v>0</v>
          </cell>
        </row>
        <row r="9185">
          <cell r="P9185">
            <v>0</v>
          </cell>
        </row>
        <row r="9186">
          <cell r="P9186">
            <v>0</v>
          </cell>
        </row>
        <row r="9187">
          <cell r="P9187">
            <v>0</v>
          </cell>
        </row>
        <row r="9188">
          <cell r="P9188">
            <v>0</v>
          </cell>
        </row>
        <row r="9189">
          <cell r="P9189">
            <v>0</v>
          </cell>
        </row>
        <row r="9190">
          <cell r="P9190">
            <v>0</v>
          </cell>
        </row>
        <row r="9191">
          <cell r="P9191">
            <v>0</v>
          </cell>
        </row>
        <row r="9192">
          <cell r="P9192">
            <v>0</v>
          </cell>
        </row>
        <row r="9193">
          <cell r="P9193">
            <v>0</v>
          </cell>
        </row>
        <row r="9194">
          <cell r="P9194">
            <v>0</v>
          </cell>
        </row>
        <row r="9195">
          <cell r="P9195">
            <v>0</v>
          </cell>
        </row>
        <row r="9196">
          <cell r="P9196">
            <v>0</v>
          </cell>
        </row>
        <row r="9197">
          <cell r="P9197">
            <v>0</v>
          </cell>
        </row>
        <row r="9198">
          <cell r="P9198">
            <v>0</v>
          </cell>
        </row>
        <row r="9199">
          <cell r="P9199">
            <v>0</v>
          </cell>
        </row>
        <row r="9200">
          <cell r="P9200">
            <v>0</v>
          </cell>
        </row>
        <row r="9201">
          <cell r="P9201">
            <v>0</v>
          </cell>
        </row>
        <row r="9202">
          <cell r="P9202">
            <v>0</v>
          </cell>
        </row>
        <row r="9203">
          <cell r="P9203">
            <v>0</v>
          </cell>
        </row>
        <row r="9204">
          <cell r="P9204">
            <v>0</v>
          </cell>
        </row>
        <row r="9205">
          <cell r="P9205">
            <v>0</v>
          </cell>
        </row>
        <row r="9206">
          <cell r="P9206">
            <v>0</v>
          </cell>
        </row>
        <row r="9207">
          <cell r="P9207">
            <v>0</v>
          </cell>
        </row>
        <row r="9208">
          <cell r="P9208">
            <v>0</v>
          </cell>
        </row>
        <row r="9209">
          <cell r="P9209">
            <v>0</v>
          </cell>
        </row>
        <row r="9210">
          <cell r="P9210">
            <v>0</v>
          </cell>
        </row>
        <row r="9211">
          <cell r="P9211">
            <v>0</v>
          </cell>
        </row>
        <row r="9212">
          <cell r="P9212">
            <v>0</v>
          </cell>
        </row>
        <row r="9213">
          <cell r="P9213">
            <v>0</v>
          </cell>
        </row>
        <row r="9214">
          <cell r="P9214">
            <v>0</v>
          </cell>
        </row>
        <row r="9215">
          <cell r="P9215">
            <v>0</v>
          </cell>
        </row>
        <row r="9216">
          <cell r="P9216">
            <v>0</v>
          </cell>
        </row>
        <row r="9217">
          <cell r="P9217">
            <v>0</v>
          </cell>
        </row>
        <row r="9218">
          <cell r="P9218">
            <v>0</v>
          </cell>
        </row>
        <row r="9219">
          <cell r="P9219">
            <v>0</v>
          </cell>
        </row>
        <row r="9220">
          <cell r="P9220">
            <v>0</v>
          </cell>
        </row>
        <row r="9221">
          <cell r="P9221">
            <v>0</v>
          </cell>
        </row>
        <row r="9222">
          <cell r="P9222">
            <v>0</v>
          </cell>
        </row>
        <row r="9223">
          <cell r="P9223">
            <v>0</v>
          </cell>
        </row>
        <row r="9224">
          <cell r="P9224">
            <v>0</v>
          </cell>
        </row>
        <row r="9225">
          <cell r="P9225">
            <v>0</v>
          </cell>
        </row>
        <row r="9226">
          <cell r="P9226">
            <v>0</v>
          </cell>
        </row>
        <row r="9227">
          <cell r="P9227">
            <v>0</v>
          </cell>
        </row>
        <row r="9228">
          <cell r="P9228">
            <v>0</v>
          </cell>
        </row>
        <row r="9229">
          <cell r="P9229">
            <v>0</v>
          </cell>
        </row>
        <row r="9230">
          <cell r="P9230">
            <v>0</v>
          </cell>
        </row>
        <row r="9231">
          <cell r="P9231">
            <v>0</v>
          </cell>
        </row>
        <row r="9232">
          <cell r="P9232">
            <v>0</v>
          </cell>
        </row>
        <row r="9233">
          <cell r="P9233">
            <v>0</v>
          </cell>
        </row>
        <row r="9234">
          <cell r="P9234">
            <v>0</v>
          </cell>
        </row>
        <row r="9235">
          <cell r="P9235">
            <v>0</v>
          </cell>
        </row>
        <row r="9236">
          <cell r="P9236">
            <v>0</v>
          </cell>
        </row>
        <row r="9237">
          <cell r="P9237">
            <v>0</v>
          </cell>
        </row>
        <row r="9238">
          <cell r="P9238">
            <v>0</v>
          </cell>
        </row>
        <row r="9239">
          <cell r="P9239">
            <v>0</v>
          </cell>
        </row>
        <row r="9240">
          <cell r="P9240">
            <v>0</v>
          </cell>
        </row>
        <row r="9241">
          <cell r="P9241">
            <v>0</v>
          </cell>
        </row>
        <row r="9242">
          <cell r="P9242">
            <v>0</v>
          </cell>
        </row>
        <row r="9243">
          <cell r="P9243">
            <v>0</v>
          </cell>
        </row>
        <row r="9244">
          <cell r="P9244">
            <v>0</v>
          </cell>
        </row>
        <row r="9245">
          <cell r="P9245">
            <v>0</v>
          </cell>
        </row>
        <row r="9246">
          <cell r="P9246">
            <v>0</v>
          </cell>
        </row>
        <row r="9247">
          <cell r="P9247">
            <v>0</v>
          </cell>
        </row>
        <row r="9248">
          <cell r="P9248">
            <v>0</v>
          </cell>
        </row>
        <row r="9249">
          <cell r="P9249">
            <v>0</v>
          </cell>
        </row>
        <row r="9250">
          <cell r="P9250">
            <v>0</v>
          </cell>
        </row>
        <row r="9251">
          <cell r="P9251">
            <v>0</v>
          </cell>
        </row>
        <row r="9252">
          <cell r="P9252">
            <v>0</v>
          </cell>
        </row>
        <row r="9253">
          <cell r="P9253">
            <v>0</v>
          </cell>
        </row>
        <row r="9254">
          <cell r="P9254">
            <v>0</v>
          </cell>
        </row>
        <row r="9255">
          <cell r="P9255">
            <v>0</v>
          </cell>
        </row>
        <row r="9256">
          <cell r="P9256">
            <v>0</v>
          </cell>
        </row>
        <row r="9257">
          <cell r="P9257">
            <v>0</v>
          </cell>
        </row>
        <row r="9258">
          <cell r="P9258">
            <v>0</v>
          </cell>
        </row>
        <row r="9259">
          <cell r="P9259">
            <v>0</v>
          </cell>
        </row>
        <row r="9260">
          <cell r="P9260">
            <v>0</v>
          </cell>
        </row>
        <row r="9261">
          <cell r="P9261">
            <v>0</v>
          </cell>
        </row>
        <row r="9262">
          <cell r="P9262">
            <v>0</v>
          </cell>
        </row>
        <row r="9263">
          <cell r="P9263">
            <v>0</v>
          </cell>
        </row>
        <row r="9264">
          <cell r="P9264">
            <v>0</v>
          </cell>
        </row>
        <row r="9265">
          <cell r="P9265">
            <v>0</v>
          </cell>
        </row>
        <row r="9266">
          <cell r="P9266">
            <v>0</v>
          </cell>
        </row>
        <row r="9267">
          <cell r="P9267">
            <v>0</v>
          </cell>
        </row>
        <row r="9268">
          <cell r="P9268">
            <v>0</v>
          </cell>
        </row>
        <row r="9269">
          <cell r="P9269">
            <v>0</v>
          </cell>
        </row>
        <row r="9270">
          <cell r="P9270">
            <v>0</v>
          </cell>
        </row>
        <row r="9271">
          <cell r="P9271">
            <v>0</v>
          </cell>
        </row>
        <row r="9272">
          <cell r="P9272">
            <v>0</v>
          </cell>
        </row>
        <row r="9273">
          <cell r="P9273">
            <v>0</v>
          </cell>
        </row>
        <row r="9274">
          <cell r="P9274">
            <v>0</v>
          </cell>
        </row>
        <row r="9275">
          <cell r="P9275">
            <v>0</v>
          </cell>
        </row>
        <row r="9276">
          <cell r="P9276">
            <v>0</v>
          </cell>
        </row>
        <row r="9277">
          <cell r="P9277">
            <v>0</v>
          </cell>
        </row>
        <row r="9278">
          <cell r="P9278">
            <v>0</v>
          </cell>
        </row>
        <row r="9279">
          <cell r="P9279">
            <v>0</v>
          </cell>
        </row>
        <row r="9280">
          <cell r="P9280">
            <v>0</v>
          </cell>
        </row>
        <row r="9281">
          <cell r="P9281">
            <v>0</v>
          </cell>
        </row>
        <row r="9282">
          <cell r="P9282">
            <v>0</v>
          </cell>
        </row>
        <row r="9283">
          <cell r="P9283">
            <v>0</v>
          </cell>
        </row>
        <row r="9284">
          <cell r="P9284">
            <v>0</v>
          </cell>
        </row>
        <row r="9285">
          <cell r="P9285">
            <v>0</v>
          </cell>
        </row>
        <row r="9286">
          <cell r="P9286">
            <v>0</v>
          </cell>
        </row>
        <row r="9287">
          <cell r="P9287">
            <v>0</v>
          </cell>
        </row>
        <row r="9288">
          <cell r="P9288">
            <v>0</v>
          </cell>
        </row>
        <row r="9289">
          <cell r="P9289">
            <v>0</v>
          </cell>
        </row>
        <row r="9290">
          <cell r="P9290">
            <v>0</v>
          </cell>
        </row>
        <row r="9291">
          <cell r="P9291">
            <v>0</v>
          </cell>
        </row>
        <row r="9292">
          <cell r="P9292">
            <v>0</v>
          </cell>
        </row>
        <row r="9293">
          <cell r="P9293">
            <v>0</v>
          </cell>
        </row>
        <row r="9294">
          <cell r="P9294">
            <v>0</v>
          </cell>
        </row>
        <row r="9295">
          <cell r="P9295">
            <v>0</v>
          </cell>
        </row>
        <row r="9296">
          <cell r="P9296">
            <v>0</v>
          </cell>
        </row>
        <row r="9297">
          <cell r="P9297">
            <v>0</v>
          </cell>
        </row>
        <row r="9298">
          <cell r="P9298">
            <v>0</v>
          </cell>
        </row>
        <row r="9299">
          <cell r="P9299">
            <v>0</v>
          </cell>
        </row>
        <row r="9300">
          <cell r="P9300">
            <v>0</v>
          </cell>
        </row>
        <row r="9301">
          <cell r="P9301">
            <v>0</v>
          </cell>
        </row>
        <row r="9302">
          <cell r="P9302">
            <v>0</v>
          </cell>
        </row>
        <row r="9303">
          <cell r="P9303">
            <v>0</v>
          </cell>
        </row>
        <row r="9304">
          <cell r="P9304">
            <v>0</v>
          </cell>
        </row>
        <row r="9305">
          <cell r="P9305">
            <v>0</v>
          </cell>
        </row>
        <row r="9306">
          <cell r="P9306">
            <v>0</v>
          </cell>
        </row>
        <row r="9307">
          <cell r="P9307">
            <v>0</v>
          </cell>
        </row>
        <row r="9308">
          <cell r="P9308">
            <v>0</v>
          </cell>
        </row>
        <row r="9309">
          <cell r="P9309">
            <v>0</v>
          </cell>
        </row>
        <row r="9310">
          <cell r="P9310">
            <v>0</v>
          </cell>
        </row>
        <row r="9311">
          <cell r="P9311">
            <v>0</v>
          </cell>
        </row>
        <row r="9312">
          <cell r="P9312">
            <v>0</v>
          </cell>
        </row>
        <row r="9313">
          <cell r="P9313">
            <v>0</v>
          </cell>
        </row>
        <row r="9314">
          <cell r="P9314">
            <v>0</v>
          </cell>
        </row>
        <row r="9315">
          <cell r="P9315">
            <v>0</v>
          </cell>
        </row>
        <row r="9316">
          <cell r="P9316">
            <v>0</v>
          </cell>
        </row>
        <row r="9317">
          <cell r="P9317">
            <v>0</v>
          </cell>
        </row>
        <row r="9318">
          <cell r="P9318">
            <v>0</v>
          </cell>
        </row>
        <row r="9319">
          <cell r="P9319">
            <v>0</v>
          </cell>
        </row>
        <row r="9320">
          <cell r="P9320">
            <v>0</v>
          </cell>
        </row>
        <row r="9321">
          <cell r="P9321">
            <v>0</v>
          </cell>
        </row>
        <row r="9322">
          <cell r="P9322">
            <v>0</v>
          </cell>
        </row>
        <row r="9323">
          <cell r="P9323">
            <v>0</v>
          </cell>
        </row>
        <row r="9324">
          <cell r="P9324">
            <v>0</v>
          </cell>
        </row>
        <row r="9325">
          <cell r="P9325">
            <v>0</v>
          </cell>
        </row>
        <row r="9326">
          <cell r="P9326">
            <v>0</v>
          </cell>
        </row>
        <row r="9327">
          <cell r="P9327">
            <v>0</v>
          </cell>
        </row>
        <row r="9328">
          <cell r="P9328">
            <v>0</v>
          </cell>
        </row>
        <row r="9329">
          <cell r="P9329">
            <v>0</v>
          </cell>
        </row>
        <row r="9330">
          <cell r="P9330">
            <v>0</v>
          </cell>
        </row>
        <row r="9331">
          <cell r="P9331">
            <v>0</v>
          </cell>
        </row>
        <row r="9332">
          <cell r="P9332">
            <v>0</v>
          </cell>
        </row>
        <row r="9333">
          <cell r="P9333">
            <v>0</v>
          </cell>
        </row>
        <row r="9334">
          <cell r="P9334">
            <v>0</v>
          </cell>
        </row>
        <row r="9335">
          <cell r="P9335">
            <v>0</v>
          </cell>
        </row>
        <row r="9336">
          <cell r="P9336">
            <v>0</v>
          </cell>
        </row>
        <row r="9337">
          <cell r="P9337">
            <v>0</v>
          </cell>
        </row>
        <row r="9338">
          <cell r="P9338">
            <v>0</v>
          </cell>
        </row>
        <row r="9339">
          <cell r="P9339">
            <v>0</v>
          </cell>
        </row>
        <row r="9340">
          <cell r="P9340">
            <v>0</v>
          </cell>
        </row>
        <row r="9341">
          <cell r="P9341">
            <v>0</v>
          </cell>
        </row>
        <row r="9342">
          <cell r="P9342">
            <v>0</v>
          </cell>
        </row>
        <row r="9343">
          <cell r="P9343">
            <v>0</v>
          </cell>
        </row>
        <row r="9344">
          <cell r="P9344">
            <v>0</v>
          </cell>
        </row>
        <row r="9345">
          <cell r="P9345">
            <v>0</v>
          </cell>
        </row>
        <row r="9346">
          <cell r="P9346">
            <v>0</v>
          </cell>
        </row>
        <row r="9347">
          <cell r="P9347">
            <v>0</v>
          </cell>
        </row>
        <row r="9348">
          <cell r="P9348">
            <v>0</v>
          </cell>
        </row>
        <row r="9349">
          <cell r="P9349">
            <v>0</v>
          </cell>
        </row>
        <row r="9350">
          <cell r="P9350">
            <v>0</v>
          </cell>
        </row>
        <row r="9351">
          <cell r="P9351">
            <v>0</v>
          </cell>
        </row>
        <row r="9352">
          <cell r="P9352">
            <v>0</v>
          </cell>
        </row>
        <row r="9353">
          <cell r="P9353">
            <v>0</v>
          </cell>
        </row>
        <row r="9354">
          <cell r="P9354">
            <v>0</v>
          </cell>
        </row>
        <row r="9355">
          <cell r="P9355">
            <v>0</v>
          </cell>
        </row>
        <row r="9356">
          <cell r="P9356">
            <v>0</v>
          </cell>
        </row>
        <row r="9357">
          <cell r="P9357">
            <v>0</v>
          </cell>
        </row>
        <row r="9358">
          <cell r="P9358">
            <v>0</v>
          </cell>
        </row>
        <row r="9359">
          <cell r="P9359">
            <v>0</v>
          </cell>
        </row>
        <row r="9360">
          <cell r="P9360">
            <v>0</v>
          </cell>
        </row>
        <row r="9361">
          <cell r="P9361">
            <v>0</v>
          </cell>
        </row>
        <row r="9362">
          <cell r="P9362">
            <v>0</v>
          </cell>
        </row>
        <row r="9363">
          <cell r="P9363">
            <v>0</v>
          </cell>
        </row>
        <row r="9364">
          <cell r="P9364">
            <v>0</v>
          </cell>
        </row>
        <row r="9365">
          <cell r="P9365">
            <v>0</v>
          </cell>
        </row>
        <row r="9366">
          <cell r="P9366">
            <v>0</v>
          </cell>
        </row>
        <row r="9367">
          <cell r="P9367">
            <v>0</v>
          </cell>
        </row>
        <row r="9368">
          <cell r="P9368">
            <v>0</v>
          </cell>
        </row>
        <row r="9369">
          <cell r="P9369">
            <v>0</v>
          </cell>
        </row>
        <row r="9370">
          <cell r="P9370">
            <v>0</v>
          </cell>
        </row>
        <row r="9371">
          <cell r="P9371">
            <v>0</v>
          </cell>
        </row>
        <row r="9372">
          <cell r="P9372">
            <v>0</v>
          </cell>
        </row>
        <row r="9373">
          <cell r="P9373">
            <v>0</v>
          </cell>
        </row>
        <row r="9374">
          <cell r="P9374">
            <v>0</v>
          </cell>
        </row>
        <row r="9375">
          <cell r="P9375">
            <v>0</v>
          </cell>
        </row>
        <row r="9376">
          <cell r="P9376">
            <v>0</v>
          </cell>
        </row>
        <row r="9377">
          <cell r="P9377">
            <v>0</v>
          </cell>
        </row>
        <row r="9378">
          <cell r="P9378">
            <v>0</v>
          </cell>
        </row>
        <row r="9379">
          <cell r="P9379">
            <v>0</v>
          </cell>
        </row>
        <row r="9380">
          <cell r="P9380">
            <v>0</v>
          </cell>
        </row>
        <row r="9381">
          <cell r="P9381">
            <v>0</v>
          </cell>
        </row>
        <row r="9382">
          <cell r="P9382">
            <v>0</v>
          </cell>
        </row>
        <row r="9383">
          <cell r="P9383">
            <v>0</v>
          </cell>
        </row>
        <row r="9384">
          <cell r="P9384">
            <v>0</v>
          </cell>
        </row>
        <row r="9385">
          <cell r="P9385">
            <v>0</v>
          </cell>
        </row>
        <row r="9386">
          <cell r="P9386">
            <v>0</v>
          </cell>
        </row>
        <row r="9387">
          <cell r="P9387">
            <v>0</v>
          </cell>
        </row>
        <row r="9388">
          <cell r="P9388">
            <v>0</v>
          </cell>
        </row>
        <row r="9389">
          <cell r="P9389">
            <v>0</v>
          </cell>
        </row>
        <row r="9390">
          <cell r="P9390">
            <v>0</v>
          </cell>
        </row>
        <row r="9391">
          <cell r="P9391">
            <v>0</v>
          </cell>
        </row>
        <row r="9392">
          <cell r="P9392">
            <v>0</v>
          </cell>
        </row>
        <row r="9393">
          <cell r="P9393">
            <v>0</v>
          </cell>
        </row>
        <row r="9394">
          <cell r="P9394">
            <v>0</v>
          </cell>
        </row>
        <row r="9395">
          <cell r="P9395">
            <v>0</v>
          </cell>
        </row>
        <row r="9396">
          <cell r="P9396">
            <v>0</v>
          </cell>
        </row>
        <row r="9397">
          <cell r="P9397">
            <v>0</v>
          </cell>
        </row>
        <row r="9398">
          <cell r="P9398">
            <v>0</v>
          </cell>
        </row>
        <row r="9399">
          <cell r="P9399">
            <v>0</v>
          </cell>
        </row>
        <row r="9400">
          <cell r="P9400">
            <v>0</v>
          </cell>
        </row>
        <row r="9401">
          <cell r="P9401">
            <v>0</v>
          </cell>
        </row>
        <row r="9402">
          <cell r="P9402">
            <v>0</v>
          </cell>
        </row>
        <row r="9403">
          <cell r="P9403">
            <v>0</v>
          </cell>
        </row>
        <row r="9404">
          <cell r="P9404">
            <v>0</v>
          </cell>
        </row>
        <row r="9405">
          <cell r="P9405">
            <v>0</v>
          </cell>
        </row>
        <row r="9406">
          <cell r="P9406">
            <v>0</v>
          </cell>
        </row>
        <row r="9407">
          <cell r="P9407">
            <v>0</v>
          </cell>
        </row>
        <row r="9408">
          <cell r="P9408">
            <v>0</v>
          </cell>
        </row>
        <row r="9409">
          <cell r="P9409">
            <v>0</v>
          </cell>
        </row>
        <row r="9410">
          <cell r="P9410">
            <v>0</v>
          </cell>
        </row>
        <row r="9411">
          <cell r="P9411">
            <v>0</v>
          </cell>
        </row>
        <row r="9412">
          <cell r="P9412">
            <v>0</v>
          </cell>
        </row>
        <row r="9413">
          <cell r="P9413">
            <v>0</v>
          </cell>
        </row>
        <row r="9414">
          <cell r="P9414">
            <v>0</v>
          </cell>
        </row>
        <row r="9415">
          <cell r="P9415">
            <v>0</v>
          </cell>
        </row>
        <row r="9416">
          <cell r="P9416">
            <v>0</v>
          </cell>
        </row>
        <row r="9417">
          <cell r="P9417">
            <v>0</v>
          </cell>
        </row>
        <row r="9418">
          <cell r="P9418">
            <v>0</v>
          </cell>
        </row>
        <row r="9419">
          <cell r="P9419">
            <v>0</v>
          </cell>
        </row>
        <row r="9420">
          <cell r="P9420">
            <v>0</v>
          </cell>
        </row>
        <row r="9421">
          <cell r="P9421">
            <v>0</v>
          </cell>
        </row>
        <row r="9422">
          <cell r="P9422">
            <v>0</v>
          </cell>
        </row>
        <row r="9423">
          <cell r="P9423">
            <v>0</v>
          </cell>
        </row>
        <row r="9424">
          <cell r="P9424">
            <v>0</v>
          </cell>
        </row>
        <row r="9425">
          <cell r="P9425">
            <v>0</v>
          </cell>
        </row>
        <row r="9426">
          <cell r="P9426">
            <v>0</v>
          </cell>
        </row>
        <row r="9427">
          <cell r="P9427">
            <v>0</v>
          </cell>
        </row>
        <row r="9428">
          <cell r="P9428">
            <v>0</v>
          </cell>
        </row>
        <row r="9429">
          <cell r="P9429">
            <v>0</v>
          </cell>
        </row>
        <row r="9430">
          <cell r="P9430">
            <v>0</v>
          </cell>
        </row>
        <row r="9431">
          <cell r="P9431">
            <v>0</v>
          </cell>
        </row>
        <row r="9432">
          <cell r="P9432">
            <v>0</v>
          </cell>
        </row>
        <row r="9433">
          <cell r="P9433">
            <v>0</v>
          </cell>
        </row>
        <row r="9434">
          <cell r="P9434">
            <v>0</v>
          </cell>
        </row>
        <row r="9435">
          <cell r="P9435">
            <v>0</v>
          </cell>
        </row>
        <row r="9436">
          <cell r="P9436">
            <v>0</v>
          </cell>
        </row>
        <row r="9437">
          <cell r="P9437">
            <v>0</v>
          </cell>
        </row>
        <row r="9438">
          <cell r="P9438">
            <v>0</v>
          </cell>
        </row>
        <row r="9439">
          <cell r="P9439">
            <v>0</v>
          </cell>
        </row>
        <row r="9440">
          <cell r="P9440">
            <v>0</v>
          </cell>
        </row>
        <row r="9441">
          <cell r="P9441">
            <v>0</v>
          </cell>
        </row>
        <row r="9442">
          <cell r="P9442">
            <v>0</v>
          </cell>
        </row>
        <row r="9443">
          <cell r="P9443">
            <v>0</v>
          </cell>
        </row>
        <row r="9444">
          <cell r="P9444">
            <v>0</v>
          </cell>
        </row>
        <row r="9445">
          <cell r="P9445">
            <v>0</v>
          </cell>
        </row>
        <row r="9446">
          <cell r="P9446">
            <v>0</v>
          </cell>
        </row>
        <row r="9447">
          <cell r="P9447">
            <v>0</v>
          </cell>
        </row>
        <row r="9448">
          <cell r="P9448">
            <v>0</v>
          </cell>
        </row>
        <row r="9449">
          <cell r="P9449">
            <v>0</v>
          </cell>
        </row>
        <row r="9450">
          <cell r="P9450">
            <v>0</v>
          </cell>
        </row>
        <row r="9451">
          <cell r="P9451">
            <v>0</v>
          </cell>
        </row>
        <row r="9452">
          <cell r="P9452">
            <v>0</v>
          </cell>
        </row>
        <row r="9453">
          <cell r="P9453">
            <v>0</v>
          </cell>
        </row>
        <row r="9454">
          <cell r="P9454">
            <v>0</v>
          </cell>
        </row>
        <row r="9455">
          <cell r="P9455">
            <v>0</v>
          </cell>
        </row>
        <row r="9456">
          <cell r="P9456">
            <v>0</v>
          </cell>
        </row>
        <row r="9457">
          <cell r="P9457">
            <v>0</v>
          </cell>
        </row>
        <row r="9458">
          <cell r="P9458">
            <v>0</v>
          </cell>
        </row>
        <row r="9459">
          <cell r="P9459">
            <v>0</v>
          </cell>
        </row>
        <row r="9460">
          <cell r="P9460">
            <v>0</v>
          </cell>
        </row>
        <row r="9461">
          <cell r="P9461">
            <v>0</v>
          </cell>
        </row>
        <row r="9462">
          <cell r="P9462">
            <v>0</v>
          </cell>
        </row>
        <row r="9463">
          <cell r="P9463">
            <v>0</v>
          </cell>
        </row>
        <row r="9464">
          <cell r="P9464">
            <v>0</v>
          </cell>
        </row>
        <row r="9465">
          <cell r="P9465">
            <v>0</v>
          </cell>
        </row>
        <row r="9466">
          <cell r="P9466">
            <v>0</v>
          </cell>
        </row>
        <row r="9467">
          <cell r="P9467">
            <v>0</v>
          </cell>
        </row>
        <row r="9468">
          <cell r="P9468">
            <v>0</v>
          </cell>
        </row>
        <row r="9469">
          <cell r="P9469">
            <v>0</v>
          </cell>
        </row>
        <row r="9470">
          <cell r="P9470">
            <v>0</v>
          </cell>
        </row>
        <row r="9471">
          <cell r="P9471">
            <v>0</v>
          </cell>
        </row>
        <row r="9472">
          <cell r="P9472">
            <v>0</v>
          </cell>
        </row>
        <row r="9473">
          <cell r="P9473">
            <v>0</v>
          </cell>
        </row>
        <row r="9474">
          <cell r="P9474">
            <v>0</v>
          </cell>
        </row>
        <row r="9475">
          <cell r="P9475">
            <v>0</v>
          </cell>
        </row>
        <row r="9476">
          <cell r="P9476">
            <v>0</v>
          </cell>
        </row>
        <row r="9477">
          <cell r="P9477">
            <v>0</v>
          </cell>
        </row>
        <row r="9478">
          <cell r="P9478">
            <v>0</v>
          </cell>
        </row>
        <row r="9479">
          <cell r="P9479">
            <v>0</v>
          </cell>
        </row>
        <row r="9480">
          <cell r="P9480">
            <v>0</v>
          </cell>
        </row>
        <row r="9481">
          <cell r="P9481">
            <v>0</v>
          </cell>
        </row>
        <row r="9482">
          <cell r="P9482">
            <v>0</v>
          </cell>
        </row>
        <row r="9483">
          <cell r="P9483">
            <v>0</v>
          </cell>
        </row>
        <row r="9484">
          <cell r="P9484">
            <v>0</v>
          </cell>
        </row>
        <row r="9485">
          <cell r="P9485">
            <v>0</v>
          </cell>
        </row>
        <row r="9486">
          <cell r="P9486">
            <v>0</v>
          </cell>
        </row>
        <row r="9487">
          <cell r="P9487">
            <v>0</v>
          </cell>
        </row>
        <row r="9488">
          <cell r="P9488">
            <v>0</v>
          </cell>
        </row>
        <row r="9489">
          <cell r="P9489">
            <v>0</v>
          </cell>
        </row>
        <row r="9490">
          <cell r="P9490">
            <v>0</v>
          </cell>
        </row>
        <row r="9491">
          <cell r="P9491">
            <v>0</v>
          </cell>
        </row>
        <row r="9492">
          <cell r="P9492">
            <v>0</v>
          </cell>
        </row>
        <row r="9493">
          <cell r="P9493">
            <v>0</v>
          </cell>
        </row>
        <row r="9494">
          <cell r="P9494">
            <v>0</v>
          </cell>
        </row>
        <row r="9495">
          <cell r="P9495">
            <v>0</v>
          </cell>
        </row>
        <row r="9496">
          <cell r="P9496">
            <v>0</v>
          </cell>
        </row>
        <row r="9497">
          <cell r="P9497">
            <v>0</v>
          </cell>
        </row>
        <row r="9498">
          <cell r="P9498">
            <v>0</v>
          </cell>
        </row>
        <row r="9499">
          <cell r="P9499">
            <v>0</v>
          </cell>
        </row>
        <row r="9500">
          <cell r="P9500">
            <v>0</v>
          </cell>
        </row>
        <row r="9501">
          <cell r="P9501">
            <v>0</v>
          </cell>
        </row>
        <row r="9502">
          <cell r="P9502">
            <v>0</v>
          </cell>
        </row>
        <row r="9503">
          <cell r="P9503">
            <v>0</v>
          </cell>
        </row>
        <row r="9504">
          <cell r="P9504">
            <v>0</v>
          </cell>
        </row>
        <row r="9505">
          <cell r="P9505">
            <v>0</v>
          </cell>
        </row>
        <row r="9506">
          <cell r="P9506">
            <v>0</v>
          </cell>
        </row>
        <row r="9507">
          <cell r="P9507">
            <v>0</v>
          </cell>
        </row>
        <row r="9508">
          <cell r="P9508">
            <v>0</v>
          </cell>
        </row>
        <row r="9509">
          <cell r="P9509">
            <v>0</v>
          </cell>
        </row>
        <row r="9510">
          <cell r="P9510">
            <v>0</v>
          </cell>
        </row>
        <row r="9511">
          <cell r="P9511">
            <v>0</v>
          </cell>
        </row>
        <row r="9512">
          <cell r="P9512">
            <v>0</v>
          </cell>
        </row>
        <row r="9513">
          <cell r="P9513">
            <v>0</v>
          </cell>
        </row>
        <row r="9514">
          <cell r="P9514">
            <v>0</v>
          </cell>
        </row>
        <row r="9515">
          <cell r="P9515">
            <v>0</v>
          </cell>
        </row>
        <row r="9516">
          <cell r="P9516">
            <v>0</v>
          </cell>
        </row>
        <row r="9517">
          <cell r="P9517">
            <v>0</v>
          </cell>
        </row>
        <row r="9518">
          <cell r="P9518">
            <v>0</v>
          </cell>
        </row>
        <row r="9519">
          <cell r="P9519">
            <v>0</v>
          </cell>
        </row>
        <row r="9520">
          <cell r="P9520">
            <v>0</v>
          </cell>
        </row>
        <row r="9521">
          <cell r="P9521">
            <v>0</v>
          </cell>
        </row>
        <row r="9522">
          <cell r="P9522">
            <v>0</v>
          </cell>
        </row>
        <row r="9523">
          <cell r="P9523">
            <v>0</v>
          </cell>
        </row>
        <row r="9524">
          <cell r="P9524">
            <v>0</v>
          </cell>
        </row>
        <row r="9525">
          <cell r="P9525">
            <v>0</v>
          </cell>
        </row>
        <row r="9526">
          <cell r="P9526">
            <v>0</v>
          </cell>
        </row>
        <row r="9527">
          <cell r="P9527">
            <v>0</v>
          </cell>
        </row>
        <row r="9528">
          <cell r="P9528">
            <v>0</v>
          </cell>
        </row>
        <row r="9529">
          <cell r="P9529">
            <v>0</v>
          </cell>
        </row>
        <row r="9530">
          <cell r="P9530">
            <v>0</v>
          </cell>
        </row>
        <row r="9531">
          <cell r="P9531">
            <v>0</v>
          </cell>
        </row>
        <row r="9532">
          <cell r="P9532">
            <v>0</v>
          </cell>
        </row>
        <row r="9533">
          <cell r="P9533">
            <v>0</v>
          </cell>
        </row>
        <row r="9534">
          <cell r="P9534">
            <v>0</v>
          </cell>
        </row>
        <row r="9535">
          <cell r="P9535">
            <v>0</v>
          </cell>
        </row>
        <row r="9536">
          <cell r="P9536">
            <v>0</v>
          </cell>
        </row>
        <row r="9537">
          <cell r="P9537">
            <v>0</v>
          </cell>
        </row>
        <row r="9538">
          <cell r="P9538">
            <v>0</v>
          </cell>
        </row>
        <row r="9539">
          <cell r="P9539">
            <v>0</v>
          </cell>
        </row>
        <row r="9540">
          <cell r="P9540">
            <v>0</v>
          </cell>
        </row>
        <row r="9541">
          <cell r="P9541">
            <v>0</v>
          </cell>
        </row>
        <row r="9542">
          <cell r="P9542">
            <v>0</v>
          </cell>
        </row>
        <row r="9543">
          <cell r="P9543">
            <v>0</v>
          </cell>
        </row>
        <row r="9544">
          <cell r="P9544">
            <v>0</v>
          </cell>
        </row>
        <row r="9545">
          <cell r="P9545">
            <v>0</v>
          </cell>
        </row>
        <row r="9546">
          <cell r="P9546">
            <v>0</v>
          </cell>
        </row>
        <row r="9547">
          <cell r="P9547">
            <v>0</v>
          </cell>
        </row>
        <row r="9548">
          <cell r="P9548">
            <v>0</v>
          </cell>
        </row>
        <row r="9549">
          <cell r="P9549">
            <v>0</v>
          </cell>
        </row>
        <row r="9550">
          <cell r="P9550">
            <v>0</v>
          </cell>
        </row>
        <row r="9551">
          <cell r="P9551">
            <v>0</v>
          </cell>
        </row>
        <row r="9552">
          <cell r="P9552">
            <v>0</v>
          </cell>
        </row>
        <row r="9553">
          <cell r="P9553">
            <v>0</v>
          </cell>
        </row>
        <row r="9554">
          <cell r="P9554">
            <v>0</v>
          </cell>
        </row>
        <row r="9555">
          <cell r="P9555">
            <v>0</v>
          </cell>
        </row>
        <row r="9556">
          <cell r="P9556">
            <v>0</v>
          </cell>
        </row>
        <row r="9557">
          <cell r="P9557">
            <v>0</v>
          </cell>
        </row>
        <row r="9558">
          <cell r="P9558">
            <v>0</v>
          </cell>
        </row>
        <row r="9559">
          <cell r="P9559">
            <v>0</v>
          </cell>
        </row>
        <row r="9560">
          <cell r="P9560">
            <v>0</v>
          </cell>
        </row>
        <row r="9561">
          <cell r="P9561">
            <v>0</v>
          </cell>
        </row>
        <row r="9562">
          <cell r="P9562">
            <v>0</v>
          </cell>
        </row>
        <row r="9563">
          <cell r="P9563">
            <v>0</v>
          </cell>
        </row>
        <row r="9564">
          <cell r="P9564">
            <v>0</v>
          </cell>
        </row>
        <row r="9565">
          <cell r="P9565">
            <v>0</v>
          </cell>
        </row>
        <row r="9566">
          <cell r="P9566">
            <v>0</v>
          </cell>
        </row>
        <row r="9567">
          <cell r="P9567">
            <v>0</v>
          </cell>
        </row>
        <row r="9568">
          <cell r="P9568">
            <v>0</v>
          </cell>
        </row>
        <row r="9569">
          <cell r="P9569">
            <v>0</v>
          </cell>
        </row>
        <row r="9570">
          <cell r="P9570">
            <v>0</v>
          </cell>
        </row>
        <row r="9571">
          <cell r="P9571">
            <v>0</v>
          </cell>
        </row>
        <row r="9572">
          <cell r="P9572">
            <v>0</v>
          </cell>
        </row>
        <row r="9573">
          <cell r="P9573">
            <v>0</v>
          </cell>
        </row>
        <row r="9574">
          <cell r="P9574">
            <v>0</v>
          </cell>
        </row>
        <row r="9575">
          <cell r="P9575">
            <v>0</v>
          </cell>
        </row>
        <row r="9576">
          <cell r="P9576">
            <v>0</v>
          </cell>
        </row>
        <row r="9577">
          <cell r="P9577">
            <v>0</v>
          </cell>
        </row>
        <row r="9578">
          <cell r="P9578">
            <v>0</v>
          </cell>
        </row>
        <row r="9579">
          <cell r="P9579">
            <v>0</v>
          </cell>
        </row>
        <row r="9580">
          <cell r="P9580">
            <v>0</v>
          </cell>
        </row>
        <row r="9581">
          <cell r="P9581">
            <v>0</v>
          </cell>
        </row>
        <row r="9582">
          <cell r="P9582">
            <v>0</v>
          </cell>
        </row>
        <row r="9583">
          <cell r="P9583">
            <v>0</v>
          </cell>
        </row>
        <row r="9584">
          <cell r="P9584">
            <v>0</v>
          </cell>
        </row>
        <row r="9585">
          <cell r="P9585">
            <v>0</v>
          </cell>
        </row>
        <row r="9586">
          <cell r="P9586">
            <v>0</v>
          </cell>
        </row>
        <row r="9587">
          <cell r="P9587">
            <v>0</v>
          </cell>
        </row>
        <row r="9588">
          <cell r="P9588">
            <v>0</v>
          </cell>
        </row>
        <row r="9589">
          <cell r="P9589">
            <v>0</v>
          </cell>
        </row>
        <row r="9590">
          <cell r="P9590">
            <v>0</v>
          </cell>
        </row>
        <row r="9591">
          <cell r="P9591">
            <v>0</v>
          </cell>
        </row>
        <row r="9592">
          <cell r="P9592">
            <v>0</v>
          </cell>
        </row>
        <row r="9593">
          <cell r="P9593">
            <v>0</v>
          </cell>
        </row>
        <row r="9594">
          <cell r="P9594">
            <v>0</v>
          </cell>
        </row>
        <row r="9595">
          <cell r="P9595">
            <v>0</v>
          </cell>
        </row>
        <row r="9596">
          <cell r="P9596">
            <v>0</v>
          </cell>
        </row>
        <row r="9597">
          <cell r="P9597">
            <v>0</v>
          </cell>
        </row>
        <row r="9598">
          <cell r="P9598">
            <v>0</v>
          </cell>
        </row>
        <row r="9599">
          <cell r="P9599">
            <v>0</v>
          </cell>
        </row>
        <row r="9600">
          <cell r="P9600">
            <v>0</v>
          </cell>
        </row>
        <row r="9601">
          <cell r="P9601">
            <v>0</v>
          </cell>
        </row>
        <row r="9602">
          <cell r="P9602">
            <v>0</v>
          </cell>
        </row>
        <row r="9603">
          <cell r="P9603">
            <v>0</v>
          </cell>
        </row>
        <row r="9604">
          <cell r="P9604">
            <v>0</v>
          </cell>
        </row>
        <row r="9605">
          <cell r="P9605">
            <v>0</v>
          </cell>
        </row>
        <row r="9606">
          <cell r="P9606">
            <v>0</v>
          </cell>
        </row>
        <row r="9607">
          <cell r="P9607">
            <v>0</v>
          </cell>
        </row>
        <row r="9608">
          <cell r="P9608">
            <v>0</v>
          </cell>
        </row>
        <row r="9609">
          <cell r="P9609">
            <v>0</v>
          </cell>
        </row>
        <row r="9610">
          <cell r="P9610">
            <v>0</v>
          </cell>
        </row>
        <row r="9611">
          <cell r="P9611">
            <v>0</v>
          </cell>
        </row>
        <row r="9612">
          <cell r="P9612">
            <v>0</v>
          </cell>
        </row>
        <row r="9613">
          <cell r="P9613">
            <v>0</v>
          </cell>
        </row>
        <row r="9614">
          <cell r="P9614">
            <v>0</v>
          </cell>
        </row>
        <row r="9615">
          <cell r="P9615">
            <v>0</v>
          </cell>
        </row>
        <row r="9616">
          <cell r="P9616">
            <v>0</v>
          </cell>
        </row>
        <row r="9617">
          <cell r="P9617">
            <v>0</v>
          </cell>
        </row>
        <row r="9618">
          <cell r="P9618">
            <v>0</v>
          </cell>
        </row>
        <row r="9619">
          <cell r="P9619">
            <v>0</v>
          </cell>
        </row>
        <row r="9620">
          <cell r="P9620">
            <v>0</v>
          </cell>
        </row>
        <row r="9621">
          <cell r="P9621">
            <v>0</v>
          </cell>
        </row>
        <row r="9622">
          <cell r="P9622">
            <v>0</v>
          </cell>
        </row>
        <row r="9623">
          <cell r="P9623">
            <v>0</v>
          </cell>
        </row>
        <row r="9624">
          <cell r="P9624">
            <v>0</v>
          </cell>
        </row>
        <row r="9625">
          <cell r="P9625">
            <v>0</v>
          </cell>
        </row>
        <row r="9626">
          <cell r="P9626">
            <v>0</v>
          </cell>
        </row>
        <row r="9627">
          <cell r="P9627">
            <v>0</v>
          </cell>
        </row>
        <row r="9628">
          <cell r="P9628">
            <v>0</v>
          </cell>
        </row>
        <row r="9629">
          <cell r="P9629">
            <v>0</v>
          </cell>
        </row>
        <row r="9630">
          <cell r="P9630">
            <v>0</v>
          </cell>
        </row>
        <row r="9631">
          <cell r="P9631">
            <v>0</v>
          </cell>
        </row>
        <row r="9632">
          <cell r="P9632">
            <v>0</v>
          </cell>
        </row>
        <row r="9633">
          <cell r="P9633">
            <v>0</v>
          </cell>
        </row>
        <row r="9634">
          <cell r="P9634">
            <v>0</v>
          </cell>
        </row>
        <row r="9635">
          <cell r="P9635">
            <v>0</v>
          </cell>
        </row>
        <row r="9636">
          <cell r="P9636">
            <v>0</v>
          </cell>
        </row>
        <row r="9637">
          <cell r="P9637">
            <v>0</v>
          </cell>
        </row>
        <row r="9638">
          <cell r="P9638">
            <v>0</v>
          </cell>
        </row>
        <row r="9639">
          <cell r="P9639">
            <v>0</v>
          </cell>
        </row>
        <row r="9640">
          <cell r="P9640">
            <v>0</v>
          </cell>
        </row>
        <row r="9641">
          <cell r="P9641">
            <v>0</v>
          </cell>
        </row>
        <row r="9642">
          <cell r="P9642">
            <v>0</v>
          </cell>
        </row>
        <row r="9643">
          <cell r="P9643">
            <v>0</v>
          </cell>
        </row>
        <row r="9644">
          <cell r="P9644">
            <v>0</v>
          </cell>
        </row>
        <row r="9645">
          <cell r="P9645">
            <v>0</v>
          </cell>
        </row>
        <row r="9646">
          <cell r="P9646">
            <v>0</v>
          </cell>
        </row>
        <row r="9647">
          <cell r="P9647">
            <v>0</v>
          </cell>
        </row>
        <row r="9648">
          <cell r="P9648">
            <v>0</v>
          </cell>
        </row>
        <row r="9649">
          <cell r="P9649">
            <v>0</v>
          </cell>
        </row>
        <row r="9650">
          <cell r="P9650">
            <v>0</v>
          </cell>
        </row>
        <row r="9651">
          <cell r="P9651">
            <v>0</v>
          </cell>
        </row>
        <row r="9652">
          <cell r="P9652">
            <v>0</v>
          </cell>
        </row>
        <row r="9653">
          <cell r="P9653">
            <v>0</v>
          </cell>
        </row>
        <row r="9654">
          <cell r="P9654">
            <v>0</v>
          </cell>
        </row>
        <row r="9655">
          <cell r="P9655">
            <v>0</v>
          </cell>
        </row>
        <row r="9656">
          <cell r="P9656">
            <v>0</v>
          </cell>
        </row>
        <row r="9657">
          <cell r="P9657">
            <v>0</v>
          </cell>
        </row>
        <row r="9658">
          <cell r="P9658">
            <v>0</v>
          </cell>
        </row>
        <row r="9659">
          <cell r="P9659">
            <v>0</v>
          </cell>
        </row>
        <row r="9660">
          <cell r="P9660">
            <v>0</v>
          </cell>
        </row>
        <row r="9661">
          <cell r="P9661">
            <v>0</v>
          </cell>
        </row>
        <row r="9662">
          <cell r="P9662">
            <v>0</v>
          </cell>
        </row>
        <row r="9663">
          <cell r="P9663">
            <v>0</v>
          </cell>
        </row>
        <row r="9664">
          <cell r="P9664">
            <v>0</v>
          </cell>
        </row>
        <row r="9665">
          <cell r="P9665">
            <v>0</v>
          </cell>
        </row>
        <row r="9666">
          <cell r="P9666">
            <v>0</v>
          </cell>
        </row>
        <row r="9667">
          <cell r="P9667">
            <v>0</v>
          </cell>
        </row>
        <row r="9668">
          <cell r="P9668">
            <v>0</v>
          </cell>
        </row>
        <row r="9669">
          <cell r="P9669">
            <v>0</v>
          </cell>
        </row>
        <row r="9670">
          <cell r="P9670">
            <v>0</v>
          </cell>
        </row>
        <row r="9671">
          <cell r="P9671">
            <v>0</v>
          </cell>
        </row>
        <row r="9672">
          <cell r="P9672">
            <v>0</v>
          </cell>
        </row>
        <row r="9673">
          <cell r="P9673">
            <v>0</v>
          </cell>
        </row>
        <row r="9674">
          <cell r="P9674">
            <v>0</v>
          </cell>
        </row>
        <row r="9675">
          <cell r="P9675">
            <v>0</v>
          </cell>
        </row>
        <row r="9676">
          <cell r="P9676">
            <v>0</v>
          </cell>
        </row>
        <row r="9677">
          <cell r="P9677">
            <v>0</v>
          </cell>
        </row>
        <row r="9678">
          <cell r="P9678">
            <v>0</v>
          </cell>
        </row>
        <row r="9679">
          <cell r="P9679">
            <v>0</v>
          </cell>
        </row>
        <row r="9680">
          <cell r="P9680">
            <v>0</v>
          </cell>
        </row>
        <row r="9681">
          <cell r="P9681">
            <v>0</v>
          </cell>
        </row>
        <row r="9682">
          <cell r="P9682">
            <v>0</v>
          </cell>
        </row>
        <row r="9683">
          <cell r="P9683">
            <v>0</v>
          </cell>
        </row>
        <row r="9684">
          <cell r="P9684">
            <v>0</v>
          </cell>
        </row>
        <row r="9685">
          <cell r="P9685">
            <v>0</v>
          </cell>
        </row>
        <row r="9686">
          <cell r="P9686">
            <v>0</v>
          </cell>
        </row>
        <row r="9687">
          <cell r="P9687">
            <v>0</v>
          </cell>
        </row>
        <row r="9688">
          <cell r="P9688">
            <v>0</v>
          </cell>
        </row>
        <row r="9689">
          <cell r="P9689">
            <v>0</v>
          </cell>
        </row>
        <row r="9690">
          <cell r="P9690">
            <v>0</v>
          </cell>
        </row>
        <row r="9691">
          <cell r="P9691">
            <v>0</v>
          </cell>
        </row>
        <row r="9692">
          <cell r="P9692">
            <v>0</v>
          </cell>
        </row>
        <row r="9693">
          <cell r="P9693">
            <v>0</v>
          </cell>
        </row>
        <row r="9694">
          <cell r="P9694">
            <v>0</v>
          </cell>
        </row>
        <row r="9695">
          <cell r="P9695">
            <v>0</v>
          </cell>
        </row>
        <row r="9696">
          <cell r="P9696">
            <v>0</v>
          </cell>
        </row>
        <row r="9697">
          <cell r="P9697">
            <v>0</v>
          </cell>
        </row>
        <row r="9698">
          <cell r="P9698">
            <v>0</v>
          </cell>
        </row>
        <row r="9699">
          <cell r="P9699">
            <v>0</v>
          </cell>
        </row>
        <row r="9700">
          <cell r="P9700">
            <v>0</v>
          </cell>
        </row>
        <row r="9701">
          <cell r="P9701">
            <v>0</v>
          </cell>
        </row>
        <row r="9702">
          <cell r="P9702">
            <v>0</v>
          </cell>
        </row>
        <row r="9703">
          <cell r="P9703">
            <v>0</v>
          </cell>
        </row>
        <row r="9704">
          <cell r="P9704">
            <v>0</v>
          </cell>
        </row>
        <row r="9705">
          <cell r="P9705">
            <v>0</v>
          </cell>
        </row>
        <row r="9706">
          <cell r="P9706">
            <v>0</v>
          </cell>
        </row>
        <row r="9707">
          <cell r="P9707">
            <v>0</v>
          </cell>
        </row>
        <row r="9708">
          <cell r="P9708">
            <v>0</v>
          </cell>
        </row>
        <row r="9709">
          <cell r="P9709">
            <v>0</v>
          </cell>
        </row>
        <row r="9710">
          <cell r="P9710">
            <v>0</v>
          </cell>
        </row>
        <row r="9711">
          <cell r="P9711">
            <v>0</v>
          </cell>
        </row>
        <row r="9712">
          <cell r="P9712">
            <v>0</v>
          </cell>
        </row>
        <row r="9713">
          <cell r="P9713">
            <v>0</v>
          </cell>
        </row>
        <row r="9714">
          <cell r="P9714">
            <v>0</v>
          </cell>
        </row>
        <row r="9715">
          <cell r="P9715">
            <v>0</v>
          </cell>
        </row>
        <row r="9716">
          <cell r="P9716">
            <v>0</v>
          </cell>
        </row>
        <row r="9717">
          <cell r="P9717">
            <v>0</v>
          </cell>
        </row>
        <row r="9718">
          <cell r="P9718">
            <v>0</v>
          </cell>
        </row>
        <row r="9719">
          <cell r="P9719">
            <v>0</v>
          </cell>
        </row>
        <row r="9720">
          <cell r="P9720">
            <v>0</v>
          </cell>
        </row>
        <row r="9721">
          <cell r="P9721">
            <v>0</v>
          </cell>
        </row>
        <row r="9722">
          <cell r="P9722">
            <v>0</v>
          </cell>
        </row>
        <row r="9723">
          <cell r="P9723">
            <v>0</v>
          </cell>
        </row>
        <row r="9724">
          <cell r="P9724">
            <v>0</v>
          </cell>
        </row>
        <row r="9725">
          <cell r="P9725">
            <v>0</v>
          </cell>
        </row>
        <row r="9726">
          <cell r="P9726">
            <v>0</v>
          </cell>
        </row>
        <row r="9727">
          <cell r="P9727">
            <v>0</v>
          </cell>
        </row>
        <row r="9728">
          <cell r="P9728">
            <v>0</v>
          </cell>
        </row>
        <row r="9729">
          <cell r="P9729">
            <v>0</v>
          </cell>
        </row>
        <row r="9730">
          <cell r="P9730">
            <v>0</v>
          </cell>
        </row>
        <row r="9731">
          <cell r="P9731">
            <v>0</v>
          </cell>
        </row>
        <row r="9732">
          <cell r="P9732">
            <v>0</v>
          </cell>
        </row>
        <row r="9733">
          <cell r="P9733">
            <v>0</v>
          </cell>
        </row>
        <row r="9734">
          <cell r="P9734">
            <v>0</v>
          </cell>
        </row>
        <row r="9735">
          <cell r="P9735">
            <v>0</v>
          </cell>
        </row>
        <row r="9736">
          <cell r="P9736">
            <v>0</v>
          </cell>
        </row>
        <row r="9737">
          <cell r="P9737">
            <v>0</v>
          </cell>
        </row>
        <row r="9738">
          <cell r="P9738">
            <v>0</v>
          </cell>
        </row>
        <row r="9739">
          <cell r="P9739">
            <v>0</v>
          </cell>
        </row>
        <row r="9740">
          <cell r="P9740">
            <v>0</v>
          </cell>
        </row>
        <row r="9741">
          <cell r="P9741">
            <v>0</v>
          </cell>
        </row>
        <row r="9742">
          <cell r="P9742">
            <v>0</v>
          </cell>
        </row>
        <row r="9743">
          <cell r="P9743">
            <v>0</v>
          </cell>
        </row>
        <row r="9744">
          <cell r="P9744">
            <v>0</v>
          </cell>
        </row>
        <row r="9745">
          <cell r="P9745">
            <v>0</v>
          </cell>
        </row>
        <row r="9746">
          <cell r="P9746">
            <v>0</v>
          </cell>
        </row>
        <row r="9747">
          <cell r="P9747">
            <v>0</v>
          </cell>
        </row>
        <row r="9748">
          <cell r="P9748">
            <v>0</v>
          </cell>
        </row>
        <row r="9749">
          <cell r="P9749">
            <v>0</v>
          </cell>
        </row>
        <row r="9750">
          <cell r="P9750">
            <v>0</v>
          </cell>
        </row>
        <row r="9751">
          <cell r="P9751">
            <v>0</v>
          </cell>
        </row>
        <row r="9752">
          <cell r="P9752">
            <v>0</v>
          </cell>
        </row>
        <row r="9753">
          <cell r="P9753">
            <v>0</v>
          </cell>
        </row>
        <row r="9754">
          <cell r="P9754">
            <v>0</v>
          </cell>
        </row>
        <row r="9755">
          <cell r="P9755">
            <v>0</v>
          </cell>
        </row>
        <row r="9756">
          <cell r="P9756">
            <v>0</v>
          </cell>
        </row>
        <row r="9757">
          <cell r="P9757">
            <v>0</v>
          </cell>
        </row>
        <row r="9758">
          <cell r="P9758">
            <v>0</v>
          </cell>
        </row>
        <row r="9759">
          <cell r="P9759">
            <v>0</v>
          </cell>
        </row>
        <row r="9760">
          <cell r="P9760">
            <v>0</v>
          </cell>
        </row>
        <row r="9761">
          <cell r="P9761">
            <v>0</v>
          </cell>
        </row>
        <row r="9762">
          <cell r="P9762">
            <v>0</v>
          </cell>
        </row>
        <row r="9763">
          <cell r="P9763">
            <v>0</v>
          </cell>
        </row>
        <row r="9764">
          <cell r="P9764">
            <v>0</v>
          </cell>
        </row>
        <row r="9765">
          <cell r="P9765">
            <v>0</v>
          </cell>
        </row>
        <row r="9766">
          <cell r="P9766">
            <v>0</v>
          </cell>
        </row>
        <row r="9767">
          <cell r="P9767">
            <v>0</v>
          </cell>
        </row>
        <row r="9768">
          <cell r="P9768">
            <v>0</v>
          </cell>
        </row>
        <row r="9769">
          <cell r="P9769">
            <v>0</v>
          </cell>
        </row>
        <row r="9770">
          <cell r="P9770">
            <v>0</v>
          </cell>
        </row>
        <row r="9771">
          <cell r="P9771">
            <v>0</v>
          </cell>
        </row>
        <row r="9772">
          <cell r="P9772">
            <v>0</v>
          </cell>
        </row>
        <row r="9773">
          <cell r="P9773">
            <v>0</v>
          </cell>
        </row>
        <row r="9774">
          <cell r="P9774">
            <v>0</v>
          </cell>
        </row>
        <row r="9775">
          <cell r="P9775">
            <v>0</v>
          </cell>
        </row>
        <row r="9776">
          <cell r="P9776">
            <v>0</v>
          </cell>
        </row>
        <row r="9777">
          <cell r="P9777">
            <v>0</v>
          </cell>
        </row>
        <row r="9778">
          <cell r="P9778">
            <v>0</v>
          </cell>
        </row>
        <row r="9779">
          <cell r="P9779">
            <v>0</v>
          </cell>
        </row>
        <row r="9780">
          <cell r="P9780">
            <v>0</v>
          </cell>
        </row>
        <row r="9781">
          <cell r="P9781">
            <v>0</v>
          </cell>
        </row>
        <row r="9782">
          <cell r="P9782">
            <v>0</v>
          </cell>
        </row>
        <row r="9783">
          <cell r="P9783">
            <v>0</v>
          </cell>
        </row>
        <row r="9784">
          <cell r="P9784">
            <v>0</v>
          </cell>
        </row>
        <row r="9785">
          <cell r="P9785">
            <v>0</v>
          </cell>
        </row>
        <row r="9786">
          <cell r="P9786">
            <v>0</v>
          </cell>
        </row>
        <row r="9787">
          <cell r="P9787">
            <v>0</v>
          </cell>
        </row>
        <row r="9788">
          <cell r="P9788">
            <v>0</v>
          </cell>
        </row>
        <row r="9789">
          <cell r="P9789">
            <v>0</v>
          </cell>
        </row>
        <row r="9790">
          <cell r="P9790">
            <v>0</v>
          </cell>
        </row>
        <row r="9791">
          <cell r="P9791">
            <v>0</v>
          </cell>
        </row>
        <row r="9792">
          <cell r="P9792">
            <v>0</v>
          </cell>
        </row>
        <row r="9793">
          <cell r="P9793">
            <v>0</v>
          </cell>
        </row>
        <row r="9794">
          <cell r="P9794">
            <v>0</v>
          </cell>
        </row>
        <row r="9795">
          <cell r="P9795">
            <v>0</v>
          </cell>
        </row>
        <row r="9796">
          <cell r="P9796">
            <v>0</v>
          </cell>
        </row>
        <row r="9797">
          <cell r="P9797">
            <v>0</v>
          </cell>
        </row>
        <row r="9798">
          <cell r="P9798">
            <v>0</v>
          </cell>
        </row>
        <row r="9799">
          <cell r="P9799">
            <v>0</v>
          </cell>
        </row>
        <row r="9800">
          <cell r="P9800">
            <v>0</v>
          </cell>
        </row>
        <row r="9801">
          <cell r="P9801">
            <v>0</v>
          </cell>
        </row>
        <row r="9802">
          <cell r="P9802">
            <v>0</v>
          </cell>
        </row>
        <row r="9803">
          <cell r="P9803">
            <v>0</v>
          </cell>
        </row>
        <row r="9804">
          <cell r="P9804">
            <v>0</v>
          </cell>
        </row>
        <row r="9805">
          <cell r="P9805">
            <v>0</v>
          </cell>
        </row>
        <row r="9806">
          <cell r="P9806">
            <v>0</v>
          </cell>
        </row>
        <row r="9807">
          <cell r="P9807">
            <v>0</v>
          </cell>
        </row>
        <row r="9808">
          <cell r="P9808">
            <v>0</v>
          </cell>
        </row>
        <row r="9809">
          <cell r="P9809">
            <v>0</v>
          </cell>
        </row>
        <row r="9810">
          <cell r="P9810">
            <v>0</v>
          </cell>
        </row>
        <row r="9811">
          <cell r="P9811">
            <v>0</v>
          </cell>
        </row>
        <row r="9812">
          <cell r="P9812">
            <v>0</v>
          </cell>
        </row>
        <row r="9813">
          <cell r="P9813">
            <v>0</v>
          </cell>
        </row>
        <row r="9814">
          <cell r="P9814">
            <v>0</v>
          </cell>
        </row>
        <row r="9815">
          <cell r="P9815">
            <v>0</v>
          </cell>
        </row>
        <row r="9816">
          <cell r="P9816">
            <v>0</v>
          </cell>
        </row>
        <row r="9817">
          <cell r="P9817">
            <v>0</v>
          </cell>
        </row>
        <row r="9818">
          <cell r="P9818">
            <v>0</v>
          </cell>
        </row>
        <row r="9819">
          <cell r="P9819">
            <v>0</v>
          </cell>
        </row>
        <row r="9820">
          <cell r="P9820">
            <v>0</v>
          </cell>
        </row>
        <row r="9821">
          <cell r="P9821">
            <v>0</v>
          </cell>
        </row>
        <row r="9822">
          <cell r="P9822">
            <v>0</v>
          </cell>
        </row>
        <row r="9823">
          <cell r="P9823">
            <v>0</v>
          </cell>
        </row>
        <row r="9824">
          <cell r="P9824">
            <v>0</v>
          </cell>
        </row>
        <row r="9825">
          <cell r="P9825">
            <v>0</v>
          </cell>
        </row>
        <row r="9826">
          <cell r="P9826">
            <v>0</v>
          </cell>
        </row>
        <row r="9827">
          <cell r="P9827">
            <v>0</v>
          </cell>
        </row>
        <row r="9828">
          <cell r="P9828">
            <v>0</v>
          </cell>
        </row>
        <row r="9829">
          <cell r="P9829">
            <v>0</v>
          </cell>
        </row>
        <row r="9830">
          <cell r="P9830">
            <v>0</v>
          </cell>
        </row>
        <row r="9831">
          <cell r="P9831">
            <v>0</v>
          </cell>
        </row>
        <row r="9832">
          <cell r="P9832">
            <v>0</v>
          </cell>
        </row>
        <row r="9833">
          <cell r="P9833">
            <v>0</v>
          </cell>
        </row>
        <row r="9834">
          <cell r="P9834">
            <v>0</v>
          </cell>
        </row>
        <row r="9835">
          <cell r="P9835">
            <v>0</v>
          </cell>
        </row>
        <row r="9836">
          <cell r="P9836">
            <v>0</v>
          </cell>
        </row>
        <row r="9837">
          <cell r="P9837">
            <v>0</v>
          </cell>
        </row>
        <row r="9838">
          <cell r="P9838">
            <v>0</v>
          </cell>
        </row>
        <row r="9839">
          <cell r="P9839">
            <v>0</v>
          </cell>
        </row>
        <row r="9840">
          <cell r="P9840">
            <v>0</v>
          </cell>
        </row>
        <row r="9841">
          <cell r="P9841">
            <v>0</v>
          </cell>
        </row>
        <row r="9842">
          <cell r="P9842">
            <v>0</v>
          </cell>
        </row>
        <row r="9843">
          <cell r="P9843">
            <v>0</v>
          </cell>
        </row>
        <row r="9844">
          <cell r="P9844">
            <v>0</v>
          </cell>
        </row>
        <row r="9845">
          <cell r="P9845">
            <v>0</v>
          </cell>
        </row>
        <row r="9846">
          <cell r="P9846">
            <v>0</v>
          </cell>
        </row>
        <row r="9847">
          <cell r="P9847">
            <v>0</v>
          </cell>
        </row>
        <row r="9848">
          <cell r="P9848">
            <v>0</v>
          </cell>
        </row>
        <row r="9849">
          <cell r="P9849">
            <v>0</v>
          </cell>
        </row>
        <row r="9850">
          <cell r="P9850">
            <v>0</v>
          </cell>
        </row>
        <row r="9851">
          <cell r="P9851">
            <v>0</v>
          </cell>
        </row>
        <row r="9852">
          <cell r="P9852">
            <v>0</v>
          </cell>
        </row>
        <row r="9853">
          <cell r="P9853">
            <v>0</v>
          </cell>
        </row>
        <row r="9854">
          <cell r="P9854">
            <v>0</v>
          </cell>
        </row>
        <row r="9855">
          <cell r="P9855">
            <v>0</v>
          </cell>
        </row>
        <row r="9856">
          <cell r="P9856">
            <v>0</v>
          </cell>
        </row>
        <row r="9857">
          <cell r="P9857">
            <v>0</v>
          </cell>
        </row>
        <row r="9858">
          <cell r="P9858">
            <v>0</v>
          </cell>
        </row>
        <row r="9859">
          <cell r="P9859">
            <v>0</v>
          </cell>
        </row>
        <row r="9860">
          <cell r="P9860">
            <v>0</v>
          </cell>
        </row>
        <row r="9861">
          <cell r="P9861">
            <v>0</v>
          </cell>
        </row>
        <row r="9862">
          <cell r="P9862">
            <v>0</v>
          </cell>
        </row>
        <row r="9863">
          <cell r="P9863">
            <v>0</v>
          </cell>
        </row>
        <row r="9864">
          <cell r="P9864">
            <v>0</v>
          </cell>
        </row>
        <row r="9865">
          <cell r="P9865">
            <v>0</v>
          </cell>
        </row>
        <row r="9866">
          <cell r="P9866">
            <v>0</v>
          </cell>
        </row>
        <row r="9867">
          <cell r="P9867">
            <v>0</v>
          </cell>
        </row>
        <row r="9868">
          <cell r="P9868">
            <v>0</v>
          </cell>
        </row>
        <row r="9869">
          <cell r="P9869">
            <v>0</v>
          </cell>
        </row>
        <row r="9870">
          <cell r="P9870">
            <v>0</v>
          </cell>
        </row>
        <row r="9871">
          <cell r="P9871">
            <v>0</v>
          </cell>
        </row>
        <row r="9872">
          <cell r="P9872">
            <v>0</v>
          </cell>
        </row>
        <row r="9873">
          <cell r="P9873">
            <v>0</v>
          </cell>
        </row>
        <row r="9874">
          <cell r="P9874">
            <v>0</v>
          </cell>
        </row>
        <row r="9875">
          <cell r="P9875">
            <v>0</v>
          </cell>
        </row>
        <row r="9876">
          <cell r="P9876">
            <v>0</v>
          </cell>
        </row>
        <row r="9877">
          <cell r="P9877">
            <v>0</v>
          </cell>
        </row>
        <row r="9878">
          <cell r="P9878">
            <v>0</v>
          </cell>
        </row>
        <row r="9879">
          <cell r="P9879">
            <v>0</v>
          </cell>
        </row>
        <row r="9880">
          <cell r="P9880">
            <v>0</v>
          </cell>
        </row>
        <row r="9881">
          <cell r="P9881">
            <v>0</v>
          </cell>
        </row>
        <row r="9882">
          <cell r="P9882">
            <v>0</v>
          </cell>
        </row>
        <row r="9883">
          <cell r="P9883">
            <v>0</v>
          </cell>
        </row>
        <row r="9884">
          <cell r="P9884">
            <v>0</v>
          </cell>
        </row>
        <row r="9885">
          <cell r="P9885">
            <v>0</v>
          </cell>
        </row>
        <row r="9886">
          <cell r="P9886">
            <v>0</v>
          </cell>
        </row>
        <row r="9887">
          <cell r="P9887">
            <v>0</v>
          </cell>
        </row>
        <row r="9888">
          <cell r="P9888">
            <v>0</v>
          </cell>
        </row>
        <row r="9889">
          <cell r="P9889">
            <v>0</v>
          </cell>
        </row>
        <row r="9890">
          <cell r="P9890">
            <v>0</v>
          </cell>
        </row>
        <row r="9891">
          <cell r="P9891">
            <v>0</v>
          </cell>
        </row>
        <row r="9892">
          <cell r="P9892">
            <v>0</v>
          </cell>
        </row>
        <row r="9893">
          <cell r="P9893">
            <v>0</v>
          </cell>
        </row>
        <row r="9894">
          <cell r="P9894">
            <v>0</v>
          </cell>
        </row>
        <row r="9895">
          <cell r="P9895">
            <v>0</v>
          </cell>
        </row>
        <row r="9896">
          <cell r="P9896">
            <v>0</v>
          </cell>
        </row>
        <row r="9897">
          <cell r="P9897">
            <v>0</v>
          </cell>
        </row>
        <row r="9898">
          <cell r="P9898">
            <v>0</v>
          </cell>
        </row>
        <row r="9899">
          <cell r="P9899">
            <v>0</v>
          </cell>
        </row>
        <row r="9900">
          <cell r="P9900">
            <v>0</v>
          </cell>
        </row>
        <row r="9901">
          <cell r="P9901">
            <v>0</v>
          </cell>
        </row>
        <row r="9902">
          <cell r="P9902">
            <v>0</v>
          </cell>
        </row>
        <row r="9903">
          <cell r="P9903">
            <v>0</v>
          </cell>
        </row>
        <row r="9904">
          <cell r="P9904">
            <v>0</v>
          </cell>
        </row>
        <row r="9905">
          <cell r="P9905">
            <v>0</v>
          </cell>
        </row>
        <row r="9906">
          <cell r="P9906">
            <v>0</v>
          </cell>
        </row>
        <row r="9907">
          <cell r="P9907">
            <v>0</v>
          </cell>
        </row>
        <row r="9908">
          <cell r="P9908">
            <v>0</v>
          </cell>
        </row>
        <row r="9909">
          <cell r="P9909">
            <v>0</v>
          </cell>
        </row>
        <row r="9910">
          <cell r="P9910">
            <v>0</v>
          </cell>
        </row>
        <row r="9911">
          <cell r="P9911">
            <v>0</v>
          </cell>
        </row>
        <row r="9912">
          <cell r="P9912">
            <v>0</v>
          </cell>
        </row>
        <row r="9913">
          <cell r="P9913">
            <v>0</v>
          </cell>
        </row>
        <row r="9914">
          <cell r="P9914">
            <v>0</v>
          </cell>
        </row>
        <row r="9915">
          <cell r="P9915">
            <v>0</v>
          </cell>
        </row>
        <row r="9916">
          <cell r="P9916">
            <v>0</v>
          </cell>
        </row>
        <row r="9917">
          <cell r="P9917">
            <v>0</v>
          </cell>
        </row>
        <row r="9918">
          <cell r="P9918">
            <v>0</v>
          </cell>
        </row>
        <row r="9919">
          <cell r="P9919">
            <v>0</v>
          </cell>
        </row>
        <row r="9920">
          <cell r="P9920">
            <v>0</v>
          </cell>
        </row>
        <row r="9921">
          <cell r="P9921">
            <v>0</v>
          </cell>
        </row>
        <row r="9922">
          <cell r="P9922">
            <v>0</v>
          </cell>
        </row>
        <row r="9923">
          <cell r="P9923">
            <v>0</v>
          </cell>
        </row>
        <row r="9924">
          <cell r="P9924">
            <v>0</v>
          </cell>
        </row>
        <row r="9925">
          <cell r="P9925">
            <v>0</v>
          </cell>
        </row>
        <row r="9926">
          <cell r="P9926">
            <v>0</v>
          </cell>
        </row>
        <row r="9927">
          <cell r="P9927">
            <v>0</v>
          </cell>
        </row>
        <row r="9928">
          <cell r="P9928">
            <v>0</v>
          </cell>
        </row>
        <row r="9929">
          <cell r="P9929">
            <v>0</v>
          </cell>
        </row>
        <row r="9930">
          <cell r="P9930">
            <v>0</v>
          </cell>
        </row>
        <row r="9931">
          <cell r="P9931">
            <v>0</v>
          </cell>
        </row>
        <row r="9932">
          <cell r="P9932">
            <v>0</v>
          </cell>
        </row>
        <row r="9933">
          <cell r="P9933">
            <v>0</v>
          </cell>
        </row>
        <row r="9934">
          <cell r="P9934">
            <v>0</v>
          </cell>
        </row>
        <row r="9935">
          <cell r="P9935">
            <v>0</v>
          </cell>
        </row>
        <row r="9936">
          <cell r="P9936">
            <v>0</v>
          </cell>
        </row>
        <row r="9937">
          <cell r="P9937">
            <v>0</v>
          </cell>
        </row>
        <row r="9938">
          <cell r="P9938">
            <v>0</v>
          </cell>
        </row>
        <row r="9939">
          <cell r="P9939">
            <v>0</v>
          </cell>
        </row>
        <row r="9940">
          <cell r="P9940">
            <v>0</v>
          </cell>
        </row>
        <row r="9941">
          <cell r="P9941">
            <v>0</v>
          </cell>
        </row>
        <row r="9942">
          <cell r="P9942">
            <v>0</v>
          </cell>
        </row>
        <row r="9943">
          <cell r="P9943">
            <v>0</v>
          </cell>
        </row>
        <row r="9944">
          <cell r="P9944">
            <v>0</v>
          </cell>
        </row>
        <row r="9945">
          <cell r="P9945">
            <v>0</v>
          </cell>
        </row>
        <row r="9946">
          <cell r="P9946">
            <v>0</v>
          </cell>
        </row>
        <row r="9947">
          <cell r="P9947">
            <v>0</v>
          </cell>
        </row>
        <row r="9948">
          <cell r="P9948">
            <v>0</v>
          </cell>
        </row>
        <row r="9949">
          <cell r="P9949">
            <v>0</v>
          </cell>
        </row>
        <row r="9950">
          <cell r="P9950">
            <v>0</v>
          </cell>
        </row>
        <row r="9951">
          <cell r="P9951">
            <v>0</v>
          </cell>
        </row>
        <row r="9952">
          <cell r="P9952">
            <v>0</v>
          </cell>
        </row>
        <row r="9953">
          <cell r="P9953">
            <v>0</v>
          </cell>
        </row>
        <row r="9954">
          <cell r="P9954">
            <v>0</v>
          </cell>
        </row>
        <row r="9955">
          <cell r="P9955">
            <v>0</v>
          </cell>
        </row>
        <row r="9956">
          <cell r="P9956">
            <v>0</v>
          </cell>
        </row>
        <row r="9957">
          <cell r="P9957">
            <v>0</v>
          </cell>
        </row>
        <row r="9958">
          <cell r="P9958">
            <v>0</v>
          </cell>
        </row>
        <row r="9959">
          <cell r="P9959">
            <v>0</v>
          </cell>
        </row>
        <row r="9960">
          <cell r="P9960">
            <v>0</v>
          </cell>
        </row>
        <row r="9961">
          <cell r="P9961">
            <v>0</v>
          </cell>
        </row>
        <row r="9962">
          <cell r="P9962">
            <v>0</v>
          </cell>
        </row>
        <row r="9963">
          <cell r="P9963">
            <v>0</v>
          </cell>
        </row>
        <row r="9964">
          <cell r="P9964">
            <v>0</v>
          </cell>
        </row>
        <row r="9965">
          <cell r="P9965">
            <v>0</v>
          </cell>
        </row>
        <row r="9966">
          <cell r="P9966">
            <v>0</v>
          </cell>
        </row>
        <row r="9967">
          <cell r="P9967">
            <v>0</v>
          </cell>
        </row>
        <row r="9968">
          <cell r="P9968">
            <v>0</v>
          </cell>
        </row>
        <row r="9969">
          <cell r="P9969">
            <v>0</v>
          </cell>
        </row>
        <row r="9970">
          <cell r="P9970">
            <v>0</v>
          </cell>
        </row>
        <row r="9971">
          <cell r="P9971">
            <v>0</v>
          </cell>
        </row>
        <row r="9972">
          <cell r="P9972">
            <v>0</v>
          </cell>
        </row>
        <row r="9973">
          <cell r="P9973">
            <v>0</v>
          </cell>
        </row>
        <row r="9974">
          <cell r="P9974">
            <v>0</v>
          </cell>
        </row>
        <row r="9975">
          <cell r="P9975">
            <v>0</v>
          </cell>
        </row>
        <row r="9976">
          <cell r="P9976">
            <v>0</v>
          </cell>
        </row>
        <row r="9977">
          <cell r="P9977">
            <v>0</v>
          </cell>
        </row>
        <row r="9978">
          <cell r="P9978">
            <v>0</v>
          </cell>
        </row>
        <row r="9979">
          <cell r="P9979">
            <v>0</v>
          </cell>
        </row>
        <row r="9980">
          <cell r="P9980">
            <v>0</v>
          </cell>
        </row>
        <row r="9981">
          <cell r="P9981">
            <v>0</v>
          </cell>
        </row>
        <row r="9982">
          <cell r="P9982">
            <v>0</v>
          </cell>
        </row>
        <row r="9983">
          <cell r="P9983">
            <v>0</v>
          </cell>
        </row>
        <row r="9984">
          <cell r="P9984">
            <v>0</v>
          </cell>
        </row>
        <row r="9985">
          <cell r="P9985">
            <v>0</v>
          </cell>
        </row>
        <row r="9986">
          <cell r="P9986">
            <v>0</v>
          </cell>
        </row>
        <row r="9987">
          <cell r="P9987">
            <v>0</v>
          </cell>
        </row>
        <row r="9988">
          <cell r="P9988">
            <v>0</v>
          </cell>
        </row>
        <row r="9989">
          <cell r="P9989">
            <v>0</v>
          </cell>
        </row>
        <row r="9990">
          <cell r="P9990">
            <v>0</v>
          </cell>
        </row>
        <row r="9991">
          <cell r="P9991">
            <v>0</v>
          </cell>
        </row>
        <row r="9992">
          <cell r="P9992">
            <v>0</v>
          </cell>
        </row>
        <row r="9993">
          <cell r="P9993">
            <v>0</v>
          </cell>
        </row>
        <row r="9994">
          <cell r="P9994">
            <v>0</v>
          </cell>
        </row>
        <row r="9995">
          <cell r="P9995">
            <v>0</v>
          </cell>
        </row>
        <row r="9996">
          <cell r="P9996">
            <v>0</v>
          </cell>
        </row>
        <row r="9997">
          <cell r="P9997">
            <v>0</v>
          </cell>
        </row>
        <row r="9998">
          <cell r="P9998">
            <v>0</v>
          </cell>
        </row>
        <row r="9999">
          <cell r="P9999">
            <v>0</v>
          </cell>
        </row>
        <row r="10000">
          <cell r="P10000">
            <v>0</v>
          </cell>
        </row>
        <row r="10001">
          <cell r="P10001">
            <v>0</v>
          </cell>
        </row>
        <row r="10002">
          <cell r="P10002">
            <v>0</v>
          </cell>
        </row>
        <row r="10003">
          <cell r="P10003">
            <v>0</v>
          </cell>
        </row>
        <row r="10004">
          <cell r="P10004">
            <v>0</v>
          </cell>
        </row>
        <row r="10005">
          <cell r="P10005">
            <v>0</v>
          </cell>
        </row>
        <row r="10006">
          <cell r="P10006">
            <v>0</v>
          </cell>
        </row>
        <row r="10007">
          <cell r="P10007">
            <v>0</v>
          </cell>
        </row>
        <row r="10008">
          <cell r="P10008">
            <v>0</v>
          </cell>
        </row>
        <row r="10009">
          <cell r="P10009">
            <v>0</v>
          </cell>
        </row>
        <row r="10010">
          <cell r="P10010">
            <v>0</v>
          </cell>
        </row>
        <row r="10011">
          <cell r="P10011">
            <v>0</v>
          </cell>
        </row>
        <row r="10012">
          <cell r="P10012">
            <v>0</v>
          </cell>
        </row>
        <row r="10013">
          <cell r="P10013">
            <v>0</v>
          </cell>
        </row>
        <row r="10014">
          <cell r="P10014">
            <v>0</v>
          </cell>
        </row>
        <row r="10015">
          <cell r="P10015">
            <v>0</v>
          </cell>
        </row>
        <row r="10016">
          <cell r="P10016">
            <v>0</v>
          </cell>
        </row>
        <row r="10017">
          <cell r="P10017">
            <v>0</v>
          </cell>
        </row>
        <row r="10018">
          <cell r="P10018">
            <v>0</v>
          </cell>
        </row>
        <row r="10019">
          <cell r="P10019">
            <v>0</v>
          </cell>
        </row>
        <row r="10020">
          <cell r="P10020">
            <v>0</v>
          </cell>
        </row>
        <row r="10021">
          <cell r="P10021">
            <v>0</v>
          </cell>
        </row>
        <row r="10022">
          <cell r="P10022">
            <v>0</v>
          </cell>
        </row>
        <row r="10023">
          <cell r="P10023">
            <v>0</v>
          </cell>
        </row>
        <row r="10024">
          <cell r="P10024">
            <v>0</v>
          </cell>
        </row>
        <row r="10025">
          <cell r="P10025">
            <v>0</v>
          </cell>
        </row>
        <row r="10026">
          <cell r="P10026">
            <v>0</v>
          </cell>
        </row>
        <row r="10027">
          <cell r="P10027">
            <v>0</v>
          </cell>
        </row>
        <row r="10028">
          <cell r="P10028">
            <v>0</v>
          </cell>
        </row>
        <row r="10029">
          <cell r="P10029">
            <v>0</v>
          </cell>
        </row>
        <row r="10030">
          <cell r="P10030">
            <v>0</v>
          </cell>
        </row>
        <row r="10031">
          <cell r="P10031">
            <v>0</v>
          </cell>
        </row>
        <row r="10032">
          <cell r="P10032">
            <v>0</v>
          </cell>
        </row>
        <row r="10033">
          <cell r="P10033">
            <v>0</v>
          </cell>
        </row>
        <row r="10034">
          <cell r="P10034">
            <v>0</v>
          </cell>
        </row>
        <row r="10035">
          <cell r="P10035">
            <v>0</v>
          </cell>
        </row>
        <row r="10036">
          <cell r="P10036">
            <v>0</v>
          </cell>
        </row>
        <row r="10037">
          <cell r="P10037">
            <v>0</v>
          </cell>
        </row>
        <row r="10038">
          <cell r="P10038">
            <v>0</v>
          </cell>
        </row>
        <row r="10039">
          <cell r="P10039">
            <v>0</v>
          </cell>
        </row>
        <row r="10040">
          <cell r="P10040">
            <v>0</v>
          </cell>
        </row>
        <row r="10041">
          <cell r="P10041">
            <v>0</v>
          </cell>
        </row>
        <row r="10042">
          <cell r="P10042">
            <v>0</v>
          </cell>
        </row>
        <row r="10043">
          <cell r="P10043">
            <v>0</v>
          </cell>
        </row>
        <row r="10044">
          <cell r="P10044">
            <v>0</v>
          </cell>
        </row>
        <row r="10045">
          <cell r="P10045">
            <v>0</v>
          </cell>
        </row>
        <row r="10046">
          <cell r="P10046">
            <v>0</v>
          </cell>
        </row>
        <row r="10047">
          <cell r="P10047">
            <v>0</v>
          </cell>
        </row>
        <row r="10048">
          <cell r="P10048">
            <v>0</v>
          </cell>
        </row>
        <row r="10049">
          <cell r="P10049">
            <v>0</v>
          </cell>
        </row>
        <row r="10050">
          <cell r="P10050">
            <v>0</v>
          </cell>
        </row>
        <row r="10051">
          <cell r="P10051">
            <v>0</v>
          </cell>
        </row>
        <row r="10052">
          <cell r="P10052">
            <v>0</v>
          </cell>
        </row>
        <row r="10053">
          <cell r="P10053">
            <v>0</v>
          </cell>
        </row>
        <row r="10054">
          <cell r="P10054">
            <v>0</v>
          </cell>
        </row>
        <row r="10055">
          <cell r="P10055">
            <v>0</v>
          </cell>
        </row>
        <row r="10056">
          <cell r="P10056">
            <v>0</v>
          </cell>
        </row>
        <row r="10057">
          <cell r="P10057">
            <v>0</v>
          </cell>
        </row>
        <row r="10058">
          <cell r="P10058">
            <v>0</v>
          </cell>
        </row>
        <row r="10059">
          <cell r="P10059">
            <v>0</v>
          </cell>
        </row>
        <row r="10060">
          <cell r="P10060">
            <v>0</v>
          </cell>
        </row>
        <row r="10061">
          <cell r="P10061">
            <v>0</v>
          </cell>
        </row>
        <row r="10062">
          <cell r="P10062">
            <v>0</v>
          </cell>
        </row>
        <row r="10063">
          <cell r="P10063">
            <v>0</v>
          </cell>
        </row>
        <row r="10064">
          <cell r="P10064">
            <v>0</v>
          </cell>
        </row>
        <row r="10065">
          <cell r="P10065">
            <v>0</v>
          </cell>
        </row>
        <row r="10066">
          <cell r="P10066">
            <v>0</v>
          </cell>
        </row>
        <row r="10067">
          <cell r="P10067">
            <v>0</v>
          </cell>
        </row>
        <row r="10068">
          <cell r="P10068">
            <v>0</v>
          </cell>
        </row>
        <row r="10069">
          <cell r="P10069">
            <v>0</v>
          </cell>
        </row>
        <row r="10070">
          <cell r="P10070">
            <v>0</v>
          </cell>
        </row>
        <row r="10071">
          <cell r="P10071">
            <v>0</v>
          </cell>
        </row>
        <row r="10072">
          <cell r="P10072">
            <v>0</v>
          </cell>
        </row>
        <row r="10073">
          <cell r="P10073">
            <v>0</v>
          </cell>
        </row>
        <row r="10074">
          <cell r="P10074">
            <v>0</v>
          </cell>
        </row>
        <row r="10075">
          <cell r="P10075">
            <v>0</v>
          </cell>
        </row>
        <row r="10076">
          <cell r="P10076">
            <v>0</v>
          </cell>
        </row>
        <row r="10077">
          <cell r="P10077">
            <v>0</v>
          </cell>
        </row>
        <row r="10078">
          <cell r="P10078">
            <v>0</v>
          </cell>
        </row>
        <row r="10079">
          <cell r="P10079">
            <v>0</v>
          </cell>
        </row>
        <row r="10080">
          <cell r="P10080">
            <v>0</v>
          </cell>
        </row>
        <row r="10081">
          <cell r="P10081">
            <v>0</v>
          </cell>
        </row>
        <row r="10082">
          <cell r="P10082">
            <v>0</v>
          </cell>
        </row>
        <row r="10083">
          <cell r="P10083">
            <v>0</v>
          </cell>
        </row>
        <row r="10084">
          <cell r="P10084">
            <v>0</v>
          </cell>
        </row>
        <row r="10085">
          <cell r="P10085">
            <v>0</v>
          </cell>
        </row>
        <row r="10086">
          <cell r="P10086">
            <v>0</v>
          </cell>
        </row>
        <row r="10087">
          <cell r="P10087">
            <v>0</v>
          </cell>
        </row>
        <row r="10088">
          <cell r="P10088">
            <v>0</v>
          </cell>
        </row>
        <row r="10089">
          <cell r="P10089">
            <v>0</v>
          </cell>
        </row>
        <row r="10090">
          <cell r="P10090">
            <v>0</v>
          </cell>
        </row>
        <row r="10091">
          <cell r="P10091">
            <v>0</v>
          </cell>
        </row>
        <row r="10092">
          <cell r="P10092">
            <v>0</v>
          </cell>
        </row>
        <row r="10093">
          <cell r="P10093">
            <v>0</v>
          </cell>
        </row>
        <row r="10094">
          <cell r="P10094">
            <v>0</v>
          </cell>
        </row>
        <row r="10095">
          <cell r="P10095">
            <v>0</v>
          </cell>
        </row>
        <row r="10096">
          <cell r="P10096">
            <v>0</v>
          </cell>
        </row>
        <row r="10097">
          <cell r="P10097">
            <v>0</v>
          </cell>
        </row>
        <row r="10098">
          <cell r="P10098">
            <v>0</v>
          </cell>
        </row>
        <row r="10099">
          <cell r="P10099">
            <v>0</v>
          </cell>
        </row>
        <row r="10100">
          <cell r="P10100">
            <v>0</v>
          </cell>
        </row>
        <row r="10101">
          <cell r="P10101">
            <v>0</v>
          </cell>
        </row>
        <row r="10102">
          <cell r="P10102">
            <v>0</v>
          </cell>
        </row>
        <row r="10103">
          <cell r="P10103">
            <v>0</v>
          </cell>
        </row>
        <row r="10104">
          <cell r="P10104">
            <v>0</v>
          </cell>
        </row>
        <row r="10105">
          <cell r="P10105">
            <v>0</v>
          </cell>
        </row>
        <row r="10106">
          <cell r="P10106">
            <v>0</v>
          </cell>
        </row>
        <row r="10107">
          <cell r="P10107">
            <v>0</v>
          </cell>
        </row>
        <row r="10108">
          <cell r="P10108">
            <v>0</v>
          </cell>
        </row>
        <row r="10109">
          <cell r="P10109">
            <v>0</v>
          </cell>
        </row>
        <row r="10110">
          <cell r="P10110">
            <v>0</v>
          </cell>
        </row>
        <row r="10111">
          <cell r="P10111">
            <v>0</v>
          </cell>
        </row>
        <row r="10112">
          <cell r="P10112">
            <v>0</v>
          </cell>
        </row>
        <row r="10113">
          <cell r="P10113">
            <v>0</v>
          </cell>
        </row>
        <row r="10114">
          <cell r="P10114">
            <v>0</v>
          </cell>
        </row>
        <row r="10115">
          <cell r="P10115">
            <v>0</v>
          </cell>
        </row>
        <row r="10116">
          <cell r="P10116">
            <v>0</v>
          </cell>
        </row>
        <row r="10117">
          <cell r="P10117">
            <v>0</v>
          </cell>
        </row>
        <row r="10118">
          <cell r="P10118">
            <v>0</v>
          </cell>
        </row>
        <row r="10119">
          <cell r="P10119">
            <v>0</v>
          </cell>
        </row>
        <row r="10120">
          <cell r="P10120">
            <v>0</v>
          </cell>
        </row>
        <row r="10121">
          <cell r="P10121">
            <v>0</v>
          </cell>
        </row>
        <row r="10122">
          <cell r="P10122">
            <v>0</v>
          </cell>
        </row>
        <row r="10123">
          <cell r="P10123">
            <v>0</v>
          </cell>
        </row>
        <row r="10124">
          <cell r="P10124">
            <v>0</v>
          </cell>
        </row>
        <row r="10125">
          <cell r="P10125">
            <v>0</v>
          </cell>
        </row>
        <row r="10126">
          <cell r="P10126">
            <v>0</v>
          </cell>
        </row>
        <row r="10127">
          <cell r="P10127">
            <v>0</v>
          </cell>
        </row>
        <row r="10128">
          <cell r="P10128">
            <v>0</v>
          </cell>
        </row>
        <row r="10129">
          <cell r="P10129">
            <v>0</v>
          </cell>
        </row>
        <row r="10130">
          <cell r="P10130">
            <v>0</v>
          </cell>
        </row>
        <row r="10131">
          <cell r="P10131">
            <v>0</v>
          </cell>
        </row>
        <row r="10132">
          <cell r="P10132">
            <v>0</v>
          </cell>
        </row>
        <row r="10133">
          <cell r="P10133">
            <v>0</v>
          </cell>
        </row>
        <row r="10134">
          <cell r="P10134">
            <v>0</v>
          </cell>
        </row>
        <row r="10135">
          <cell r="P10135">
            <v>0</v>
          </cell>
        </row>
        <row r="10136">
          <cell r="P10136">
            <v>0</v>
          </cell>
        </row>
        <row r="10137">
          <cell r="P10137">
            <v>0</v>
          </cell>
        </row>
        <row r="10138">
          <cell r="P10138">
            <v>0</v>
          </cell>
        </row>
        <row r="10139">
          <cell r="P10139">
            <v>0</v>
          </cell>
        </row>
        <row r="10140">
          <cell r="P10140">
            <v>0</v>
          </cell>
        </row>
        <row r="10141">
          <cell r="P10141">
            <v>0</v>
          </cell>
        </row>
        <row r="10142">
          <cell r="P10142">
            <v>0</v>
          </cell>
        </row>
        <row r="10143">
          <cell r="P10143">
            <v>0</v>
          </cell>
        </row>
        <row r="10144">
          <cell r="P10144">
            <v>0</v>
          </cell>
        </row>
        <row r="10145">
          <cell r="P10145">
            <v>0</v>
          </cell>
        </row>
        <row r="10146">
          <cell r="P10146">
            <v>0</v>
          </cell>
        </row>
        <row r="10147">
          <cell r="P10147">
            <v>0</v>
          </cell>
        </row>
        <row r="10148">
          <cell r="P10148">
            <v>0</v>
          </cell>
        </row>
        <row r="10149">
          <cell r="P10149">
            <v>0</v>
          </cell>
        </row>
        <row r="10150">
          <cell r="P10150">
            <v>0</v>
          </cell>
        </row>
        <row r="10151">
          <cell r="P10151">
            <v>0</v>
          </cell>
        </row>
        <row r="10152">
          <cell r="P10152">
            <v>0</v>
          </cell>
        </row>
        <row r="10153">
          <cell r="P10153">
            <v>0</v>
          </cell>
        </row>
        <row r="10154">
          <cell r="P10154">
            <v>0</v>
          </cell>
        </row>
        <row r="10155">
          <cell r="P10155">
            <v>0</v>
          </cell>
        </row>
        <row r="10156">
          <cell r="P10156">
            <v>0</v>
          </cell>
        </row>
        <row r="10157">
          <cell r="P10157">
            <v>0</v>
          </cell>
        </row>
        <row r="10158">
          <cell r="P10158">
            <v>0</v>
          </cell>
        </row>
        <row r="10159">
          <cell r="P10159">
            <v>0</v>
          </cell>
        </row>
        <row r="10160">
          <cell r="P10160">
            <v>0</v>
          </cell>
        </row>
        <row r="10161">
          <cell r="P10161">
            <v>0</v>
          </cell>
        </row>
        <row r="10162">
          <cell r="P10162">
            <v>0</v>
          </cell>
        </row>
        <row r="10163">
          <cell r="P10163">
            <v>0</v>
          </cell>
        </row>
        <row r="10164">
          <cell r="P10164">
            <v>0</v>
          </cell>
        </row>
        <row r="10165">
          <cell r="P10165">
            <v>0</v>
          </cell>
        </row>
        <row r="10166">
          <cell r="P10166">
            <v>0</v>
          </cell>
        </row>
        <row r="10167">
          <cell r="P10167">
            <v>0</v>
          </cell>
        </row>
        <row r="10168">
          <cell r="P10168">
            <v>0</v>
          </cell>
        </row>
        <row r="10169">
          <cell r="P10169">
            <v>0</v>
          </cell>
        </row>
        <row r="10170">
          <cell r="P10170">
            <v>0</v>
          </cell>
        </row>
        <row r="10171">
          <cell r="P10171">
            <v>0</v>
          </cell>
        </row>
        <row r="10172">
          <cell r="P10172">
            <v>0</v>
          </cell>
        </row>
        <row r="10173">
          <cell r="P10173">
            <v>0</v>
          </cell>
        </row>
        <row r="10174">
          <cell r="P10174">
            <v>0</v>
          </cell>
        </row>
        <row r="10175">
          <cell r="P10175">
            <v>0</v>
          </cell>
        </row>
        <row r="10176">
          <cell r="P10176">
            <v>0</v>
          </cell>
        </row>
        <row r="10177">
          <cell r="P10177">
            <v>0</v>
          </cell>
        </row>
        <row r="10178">
          <cell r="P10178">
            <v>0</v>
          </cell>
        </row>
        <row r="10179">
          <cell r="P10179">
            <v>0</v>
          </cell>
        </row>
        <row r="10180">
          <cell r="P10180">
            <v>0</v>
          </cell>
        </row>
        <row r="10181">
          <cell r="P10181">
            <v>0</v>
          </cell>
        </row>
        <row r="10182">
          <cell r="P10182">
            <v>0</v>
          </cell>
        </row>
        <row r="10183">
          <cell r="P10183">
            <v>0</v>
          </cell>
        </row>
        <row r="10184">
          <cell r="P10184">
            <v>0</v>
          </cell>
        </row>
        <row r="10185">
          <cell r="P10185">
            <v>0</v>
          </cell>
        </row>
        <row r="10186">
          <cell r="P10186">
            <v>0</v>
          </cell>
        </row>
        <row r="10187">
          <cell r="P10187">
            <v>0</v>
          </cell>
        </row>
        <row r="10188">
          <cell r="P10188">
            <v>0</v>
          </cell>
        </row>
        <row r="10189">
          <cell r="P10189">
            <v>0</v>
          </cell>
        </row>
        <row r="10190">
          <cell r="P10190">
            <v>0</v>
          </cell>
        </row>
        <row r="10191">
          <cell r="P10191">
            <v>0</v>
          </cell>
        </row>
        <row r="10192">
          <cell r="P10192">
            <v>0</v>
          </cell>
        </row>
        <row r="10193">
          <cell r="P10193">
            <v>0</v>
          </cell>
        </row>
        <row r="10194">
          <cell r="P10194">
            <v>0</v>
          </cell>
        </row>
        <row r="10195">
          <cell r="P10195">
            <v>0</v>
          </cell>
        </row>
        <row r="10196">
          <cell r="P10196">
            <v>0</v>
          </cell>
        </row>
        <row r="10197">
          <cell r="P10197">
            <v>0</v>
          </cell>
        </row>
        <row r="10198">
          <cell r="P10198">
            <v>0</v>
          </cell>
        </row>
        <row r="10199">
          <cell r="P10199">
            <v>0</v>
          </cell>
        </row>
        <row r="10200">
          <cell r="P10200">
            <v>0</v>
          </cell>
        </row>
        <row r="10201">
          <cell r="P10201">
            <v>0</v>
          </cell>
        </row>
        <row r="10202">
          <cell r="P10202">
            <v>0</v>
          </cell>
        </row>
        <row r="10203">
          <cell r="P10203">
            <v>0</v>
          </cell>
        </row>
        <row r="10204">
          <cell r="P10204">
            <v>0</v>
          </cell>
        </row>
        <row r="10205">
          <cell r="P10205">
            <v>0</v>
          </cell>
        </row>
        <row r="10206">
          <cell r="P10206">
            <v>0</v>
          </cell>
        </row>
        <row r="10207">
          <cell r="P10207">
            <v>0</v>
          </cell>
        </row>
        <row r="10208">
          <cell r="P10208">
            <v>0</v>
          </cell>
        </row>
        <row r="10209">
          <cell r="P10209">
            <v>0</v>
          </cell>
        </row>
        <row r="10210">
          <cell r="P10210">
            <v>0</v>
          </cell>
        </row>
        <row r="10211">
          <cell r="P10211">
            <v>0</v>
          </cell>
        </row>
        <row r="10212">
          <cell r="P10212">
            <v>0</v>
          </cell>
        </row>
        <row r="10213">
          <cell r="P10213">
            <v>0</v>
          </cell>
        </row>
        <row r="10214">
          <cell r="P10214">
            <v>0</v>
          </cell>
        </row>
        <row r="10215">
          <cell r="P10215">
            <v>0</v>
          </cell>
        </row>
        <row r="10216">
          <cell r="P10216">
            <v>0</v>
          </cell>
        </row>
        <row r="10217">
          <cell r="P10217">
            <v>0</v>
          </cell>
        </row>
        <row r="10218">
          <cell r="P10218">
            <v>0</v>
          </cell>
        </row>
        <row r="10219">
          <cell r="P10219">
            <v>0</v>
          </cell>
        </row>
        <row r="10220">
          <cell r="P10220">
            <v>0</v>
          </cell>
        </row>
        <row r="10221">
          <cell r="P10221">
            <v>0</v>
          </cell>
        </row>
        <row r="10222">
          <cell r="P10222">
            <v>0</v>
          </cell>
        </row>
        <row r="10223">
          <cell r="P10223">
            <v>0</v>
          </cell>
        </row>
        <row r="10224">
          <cell r="P10224">
            <v>0</v>
          </cell>
        </row>
        <row r="10225">
          <cell r="P10225">
            <v>0</v>
          </cell>
        </row>
        <row r="10226">
          <cell r="P10226">
            <v>0</v>
          </cell>
        </row>
        <row r="10227">
          <cell r="P10227">
            <v>0</v>
          </cell>
        </row>
        <row r="10228">
          <cell r="P10228">
            <v>0</v>
          </cell>
        </row>
        <row r="10229">
          <cell r="P10229">
            <v>0</v>
          </cell>
        </row>
        <row r="10230">
          <cell r="P10230">
            <v>0</v>
          </cell>
        </row>
        <row r="10231">
          <cell r="P10231">
            <v>0</v>
          </cell>
        </row>
        <row r="10232">
          <cell r="P10232">
            <v>0</v>
          </cell>
        </row>
        <row r="10233">
          <cell r="P10233">
            <v>0</v>
          </cell>
        </row>
        <row r="10234">
          <cell r="P10234">
            <v>0</v>
          </cell>
        </row>
        <row r="10235">
          <cell r="P10235">
            <v>0</v>
          </cell>
        </row>
        <row r="10236">
          <cell r="P10236">
            <v>0</v>
          </cell>
        </row>
        <row r="10237">
          <cell r="P10237">
            <v>0</v>
          </cell>
        </row>
        <row r="10238">
          <cell r="P10238">
            <v>0</v>
          </cell>
        </row>
        <row r="10239">
          <cell r="P10239">
            <v>0</v>
          </cell>
        </row>
        <row r="10240">
          <cell r="P10240">
            <v>0</v>
          </cell>
        </row>
        <row r="10241">
          <cell r="P10241">
            <v>0</v>
          </cell>
        </row>
        <row r="10242">
          <cell r="P10242">
            <v>0</v>
          </cell>
        </row>
        <row r="10243">
          <cell r="P10243">
            <v>0</v>
          </cell>
        </row>
        <row r="10244">
          <cell r="P10244">
            <v>0</v>
          </cell>
        </row>
        <row r="10245">
          <cell r="P10245">
            <v>0</v>
          </cell>
        </row>
        <row r="10246">
          <cell r="P10246">
            <v>0</v>
          </cell>
        </row>
        <row r="10247">
          <cell r="P10247">
            <v>0</v>
          </cell>
        </row>
        <row r="10248">
          <cell r="P10248">
            <v>0</v>
          </cell>
        </row>
        <row r="10249">
          <cell r="P10249">
            <v>0</v>
          </cell>
        </row>
        <row r="10250">
          <cell r="P10250">
            <v>0</v>
          </cell>
        </row>
        <row r="10251">
          <cell r="P10251">
            <v>0</v>
          </cell>
        </row>
        <row r="10252">
          <cell r="P10252">
            <v>0</v>
          </cell>
        </row>
        <row r="10253">
          <cell r="P10253">
            <v>0</v>
          </cell>
        </row>
        <row r="10254">
          <cell r="P10254">
            <v>0</v>
          </cell>
        </row>
        <row r="10255">
          <cell r="P10255">
            <v>0</v>
          </cell>
        </row>
        <row r="10256">
          <cell r="P10256">
            <v>0</v>
          </cell>
        </row>
        <row r="10257">
          <cell r="P10257">
            <v>0</v>
          </cell>
        </row>
        <row r="10258">
          <cell r="P10258">
            <v>0</v>
          </cell>
        </row>
        <row r="10259">
          <cell r="P10259">
            <v>0</v>
          </cell>
        </row>
        <row r="10260">
          <cell r="P10260">
            <v>0</v>
          </cell>
        </row>
        <row r="10261">
          <cell r="P10261">
            <v>0</v>
          </cell>
        </row>
        <row r="10262">
          <cell r="P10262">
            <v>0</v>
          </cell>
        </row>
        <row r="10263">
          <cell r="P10263">
            <v>0</v>
          </cell>
        </row>
        <row r="10264">
          <cell r="P10264">
            <v>0</v>
          </cell>
        </row>
        <row r="10265">
          <cell r="P10265">
            <v>0</v>
          </cell>
        </row>
        <row r="10266">
          <cell r="P10266">
            <v>0</v>
          </cell>
        </row>
        <row r="10267">
          <cell r="P10267">
            <v>0</v>
          </cell>
        </row>
        <row r="10268">
          <cell r="P10268">
            <v>0</v>
          </cell>
        </row>
        <row r="10269">
          <cell r="P10269">
            <v>0</v>
          </cell>
        </row>
        <row r="10270">
          <cell r="P10270">
            <v>0</v>
          </cell>
        </row>
        <row r="10271">
          <cell r="P10271">
            <v>0</v>
          </cell>
        </row>
        <row r="10272">
          <cell r="P10272">
            <v>0</v>
          </cell>
        </row>
        <row r="10273">
          <cell r="P10273">
            <v>0</v>
          </cell>
        </row>
        <row r="10274">
          <cell r="P10274">
            <v>0</v>
          </cell>
        </row>
        <row r="10275">
          <cell r="P10275">
            <v>0</v>
          </cell>
        </row>
        <row r="10276">
          <cell r="P10276">
            <v>0</v>
          </cell>
        </row>
        <row r="10277">
          <cell r="P10277">
            <v>0</v>
          </cell>
        </row>
        <row r="10278">
          <cell r="P10278">
            <v>0</v>
          </cell>
        </row>
        <row r="10279">
          <cell r="P10279">
            <v>0</v>
          </cell>
        </row>
        <row r="10280">
          <cell r="P10280">
            <v>0</v>
          </cell>
        </row>
        <row r="10281">
          <cell r="P10281">
            <v>0</v>
          </cell>
        </row>
        <row r="10282">
          <cell r="P10282">
            <v>0</v>
          </cell>
        </row>
        <row r="10283">
          <cell r="P10283">
            <v>0</v>
          </cell>
        </row>
        <row r="10284">
          <cell r="P10284">
            <v>0</v>
          </cell>
        </row>
        <row r="10285">
          <cell r="P10285">
            <v>0</v>
          </cell>
        </row>
        <row r="10286">
          <cell r="P10286">
            <v>0</v>
          </cell>
        </row>
        <row r="10287">
          <cell r="P10287">
            <v>0</v>
          </cell>
        </row>
        <row r="10288">
          <cell r="P10288">
            <v>0</v>
          </cell>
        </row>
        <row r="10289">
          <cell r="P10289">
            <v>0</v>
          </cell>
        </row>
        <row r="10290">
          <cell r="P10290">
            <v>0</v>
          </cell>
        </row>
        <row r="10291">
          <cell r="P10291">
            <v>0</v>
          </cell>
        </row>
        <row r="10292">
          <cell r="P10292">
            <v>0</v>
          </cell>
        </row>
        <row r="10293">
          <cell r="P10293">
            <v>0</v>
          </cell>
        </row>
        <row r="10294">
          <cell r="P10294">
            <v>0</v>
          </cell>
        </row>
        <row r="10295">
          <cell r="P10295">
            <v>0</v>
          </cell>
        </row>
        <row r="10296">
          <cell r="P10296">
            <v>0</v>
          </cell>
        </row>
        <row r="10297">
          <cell r="P10297">
            <v>0</v>
          </cell>
        </row>
        <row r="10298">
          <cell r="P10298">
            <v>0</v>
          </cell>
        </row>
        <row r="10299">
          <cell r="P10299">
            <v>0</v>
          </cell>
        </row>
        <row r="10300">
          <cell r="P10300">
            <v>0</v>
          </cell>
        </row>
        <row r="10301">
          <cell r="P10301">
            <v>0</v>
          </cell>
        </row>
        <row r="10302">
          <cell r="P10302">
            <v>0</v>
          </cell>
        </row>
        <row r="10303">
          <cell r="P10303">
            <v>0</v>
          </cell>
        </row>
        <row r="10304">
          <cell r="P10304">
            <v>0</v>
          </cell>
        </row>
        <row r="10305">
          <cell r="P10305">
            <v>0</v>
          </cell>
        </row>
        <row r="10306">
          <cell r="P10306">
            <v>0</v>
          </cell>
        </row>
        <row r="10307">
          <cell r="P10307">
            <v>0</v>
          </cell>
        </row>
        <row r="10308">
          <cell r="P10308">
            <v>0</v>
          </cell>
        </row>
        <row r="10309">
          <cell r="P10309">
            <v>0</v>
          </cell>
        </row>
        <row r="10310">
          <cell r="P10310">
            <v>0</v>
          </cell>
        </row>
        <row r="10311">
          <cell r="P10311">
            <v>0</v>
          </cell>
        </row>
        <row r="10312">
          <cell r="P10312">
            <v>0</v>
          </cell>
        </row>
        <row r="10313">
          <cell r="P10313">
            <v>0</v>
          </cell>
        </row>
        <row r="10314">
          <cell r="P10314">
            <v>0</v>
          </cell>
        </row>
        <row r="10315">
          <cell r="P10315">
            <v>0</v>
          </cell>
        </row>
        <row r="10316">
          <cell r="P10316">
            <v>0</v>
          </cell>
        </row>
        <row r="10317">
          <cell r="P10317">
            <v>0</v>
          </cell>
        </row>
        <row r="10318">
          <cell r="P10318">
            <v>0</v>
          </cell>
        </row>
        <row r="10319">
          <cell r="P10319">
            <v>0</v>
          </cell>
        </row>
        <row r="10320">
          <cell r="P10320">
            <v>0</v>
          </cell>
        </row>
        <row r="10321">
          <cell r="P10321">
            <v>0</v>
          </cell>
        </row>
        <row r="10322">
          <cell r="P10322">
            <v>0</v>
          </cell>
        </row>
        <row r="10323">
          <cell r="P10323">
            <v>0</v>
          </cell>
        </row>
        <row r="10324">
          <cell r="P10324">
            <v>0</v>
          </cell>
        </row>
        <row r="10325">
          <cell r="P10325">
            <v>0</v>
          </cell>
        </row>
        <row r="10326">
          <cell r="P10326">
            <v>0</v>
          </cell>
        </row>
        <row r="10327">
          <cell r="P10327">
            <v>0</v>
          </cell>
        </row>
        <row r="10328">
          <cell r="P10328">
            <v>0</v>
          </cell>
        </row>
        <row r="10329">
          <cell r="P10329">
            <v>0</v>
          </cell>
        </row>
        <row r="10330">
          <cell r="P10330">
            <v>0</v>
          </cell>
        </row>
        <row r="10331">
          <cell r="P10331">
            <v>0</v>
          </cell>
        </row>
        <row r="10332">
          <cell r="P10332">
            <v>0</v>
          </cell>
        </row>
        <row r="10333">
          <cell r="P10333">
            <v>0</v>
          </cell>
        </row>
        <row r="10334">
          <cell r="P10334">
            <v>0</v>
          </cell>
        </row>
        <row r="10335">
          <cell r="P10335">
            <v>0</v>
          </cell>
        </row>
        <row r="10336">
          <cell r="P10336">
            <v>0</v>
          </cell>
        </row>
        <row r="10337">
          <cell r="P10337">
            <v>0</v>
          </cell>
        </row>
        <row r="10338">
          <cell r="P10338">
            <v>0</v>
          </cell>
        </row>
        <row r="10339">
          <cell r="P10339">
            <v>0</v>
          </cell>
        </row>
        <row r="10340">
          <cell r="P10340">
            <v>0</v>
          </cell>
        </row>
        <row r="10341">
          <cell r="P10341">
            <v>0</v>
          </cell>
        </row>
        <row r="10342">
          <cell r="P10342">
            <v>0</v>
          </cell>
        </row>
        <row r="10343">
          <cell r="P10343">
            <v>0</v>
          </cell>
        </row>
        <row r="10344">
          <cell r="P10344">
            <v>0</v>
          </cell>
        </row>
        <row r="10345">
          <cell r="P10345">
            <v>0</v>
          </cell>
        </row>
        <row r="10346">
          <cell r="P10346">
            <v>0</v>
          </cell>
        </row>
        <row r="10347">
          <cell r="P10347">
            <v>0</v>
          </cell>
        </row>
        <row r="10348">
          <cell r="P10348">
            <v>0</v>
          </cell>
        </row>
        <row r="10349">
          <cell r="P10349">
            <v>0</v>
          </cell>
        </row>
        <row r="10350">
          <cell r="P10350">
            <v>0</v>
          </cell>
        </row>
        <row r="10351">
          <cell r="P10351">
            <v>0</v>
          </cell>
        </row>
        <row r="10352">
          <cell r="P10352">
            <v>0</v>
          </cell>
        </row>
        <row r="10353">
          <cell r="P10353">
            <v>0</v>
          </cell>
        </row>
        <row r="10354">
          <cell r="P10354">
            <v>0</v>
          </cell>
        </row>
        <row r="10355">
          <cell r="P10355">
            <v>0</v>
          </cell>
        </row>
        <row r="10356">
          <cell r="P10356">
            <v>0</v>
          </cell>
        </row>
        <row r="10357">
          <cell r="P10357">
            <v>0</v>
          </cell>
        </row>
        <row r="10358">
          <cell r="P10358">
            <v>0</v>
          </cell>
        </row>
        <row r="10359">
          <cell r="P10359">
            <v>0</v>
          </cell>
        </row>
        <row r="10360">
          <cell r="P10360">
            <v>0</v>
          </cell>
        </row>
        <row r="10361">
          <cell r="P10361">
            <v>0</v>
          </cell>
        </row>
        <row r="10362">
          <cell r="P10362">
            <v>0</v>
          </cell>
        </row>
        <row r="10363">
          <cell r="P10363">
            <v>0</v>
          </cell>
        </row>
        <row r="10364">
          <cell r="P10364">
            <v>0</v>
          </cell>
        </row>
        <row r="10365">
          <cell r="P10365">
            <v>0</v>
          </cell>
        </row>
        <row r="10366">
          <cell r="P10366">
            <v>0</v>
          </cell>
        </row>
        <row r="10367">
          <cell r="P10367">
            <v>0</v>
          </cell>
        </row>
        <row r="10368">
          <cell r="P10368">
            <v>0</v>
          </cell>
        </row>
        <row r="10369">
          <cell r="P10369">
            <v>0</v>
          </cell>
        </row>
        <row r="10370">
          <cell r="P10370">
            <v>0</v>
          </cell>
        </row>
        <row r="10371">
          <cell r="P10371">
            <v>0</v>
          </cell>
        </row>
        <row r="10372">
          <cell r="P10372">
            <v>0</v>
          </cell>
        </row>
        <row r="10373">
          <cell r="P10373">
            <v>0</v>
          </cell>
        </row>
        <row r="10374">
          <cell r="P10374">
            <v>0</v>
          </cell>
        </row>
        <row r="10375">
          <cell r="P10375">
            <v>0</v>
          </cell>
        </row>
        <row r="10376">
          <cell r="P10376">
            <v>0</v>
          </cell>
        </row>
        <row r="10377">
          <cell r="P10377">
            <v>0</v>
          </cell>
        </row>
        <row r="10378">
          <cell r="P10378">
            <v>0</v>
          </cell>
        </row>
        <row r="10379">
          <cell r="P10379">
            <v>0</v>
          </cell>
        </row>
        <row r="10380">
          <cell r="P10380">
            <v>0</v>
          </cell>
        </row>
        <row r="10381">
          <cell r="P10381">
            <v>0</v>
          </cell>
        </row>
        <row r="10382">
          <cell r="P10382">
            <v>0</v>
          </cell>
        </row>
        <row r="10383">
          <cell r="P10383">
            <v>0</v>
          </cell>
        </row>
        <row r="10384">
          <cell r="P10384">
            <v>0</v>
          </cell>
        </row>
        <row r="10385">
          <cell r="P10385">
            <v>0</v>
          </cell>
        </row>
        <row r="10386">
          <cell r="P10386">
            <v>0</v>
          </cell>
        </row>
        <row r="10387">
          <cell r="P10387">
            <v>0</v>
          </cell>
        </row>
        <row r="10388">
          <cell r="P10388">
            <v>0</v>
          </cell>
        </row>
        <row r="10389">
          <cell r="P10389">
            <v>0</v>
          </cell>
        </row>
        <row r="10390">
          <cell r="P10390">
            <v>0</v>
          </cell>
        </row>
        <row r="10391">
          <cell r="P10391">
            <v>0</v>
          </cell>
        </row>
        <row r="10392">
          <cell r="P10392">
            <v>0</v>
          </cell>
        </row>
        <row r="10393">
          <cell r="P10393">
            <v>0</v>
          </cell>
        </row>
        <row r="10394">
          <cell r="P10394">
            <v>0</v>
          </cell>
        </row>
        <row r="10395">
          <cell r="P10395">
            <v>0</v>
          </cell>
        </row>
        <row r="10396">
          <cell r="P10396">
            <v>0</v>
          </cell>
        </row>
        <row r="10397">
          <cell r="P10397">
            <v>0</v>
          </cell>
        </row>
        <row r="10398">
          <cell r="P10398">
            <v>0</v>
          </cell>
        </row>
        <row r="10399">
          <cell r="P10399">
            <v>0</v>
          </cell>
        </row>
        <row r="10400">
          <cell r="P10400">
            <v>0</v>
          </cell>
        </row>
        <row r="10401">
          <cell r="P10401">
            <v>0</v>
          </cell>
        </row>
        <row r="10402">
          <cell r="P10402">
            <v>0</v>
          </cell>
        </row>
        <row r="10403">
          <cell r="P10403">
            <v>0</v>
          </cell>
        </row>
        <row r="10404">
          <cell r="P10404">
            <v>0</v>
          </cell>
        </row>
        <row r="10405">
          <cell r="P10405">
            <v>0</v>
          </cell>
        </row>
        <row r="10406">
          <cell r="P10406">
            <v>0</v>
          </cell>
        </row>
        <row r="10407">
          <cell r="P10407">
            <v>0</v>
          </cell>
        </row>
        <row r="10408">
          <cell r="P10408">
            <v>0</v>
          </cell>
        </row>
        <row r="10409">
          <cell r="P10409">
            <v>0</v>
          </cell>
        </row>
        <row r="10410">
          <cell r="P10410">
            <v>0</v>
          </cell>
        </row>
        <row r="10411">
          <cell r="P10411">
            <v>0</v>
          </cell>
        </row>
        <row r="10412">
          <cell r="P10412">
            <v>0</v>
          </cell>
        </row>
        <row r="10413">
          <cell r="P10413">
            <v>0</v>
          </cell>
        </row>
        <row r="10414">
          <cell r="P10414">
            <v>0</v>
          </cell>
        </row>
        <row r="10415">
          <cell r="P10415">
            <v>0</v>
          </cell>
        </row>
        <row r="10416">
          <cell r="P10416">
            <v>0</v>
          </cell>
        </row>
        <row r="10417">
          <cell r="P10417">
            <v>0</v>
          </cell>
        </row>
        <row r="10418">
          <cell r="P10418">
            <v>0</v>
          </cell>
        </row>
        <row r="10419">
          <cell r="P10419">
            <v>0</v>
          </cell>
        </row>
        <row r="10420">
          <cell r="P10420">
            <v>0</v>
          </cell>
        </row>
        <row r="10421">
          <cell r="P10421">
            <v>0</v>
          </cell>
        </row>
        <row r="10422">
          <cell r="P10422">
            <v>0</v>
          </cell>
        </row>
        <row r="10423">
          <cell r="P10423">
            <v>0</v>
          </cell>
        </row>
        <row r="10424">
          <cell r="P10424">
            <v>0</v>
          </cell>
        </row>
        <row r="10425">
          <cell r="P10425">
            <v>0</v>
          </cell>
        </row>
        <row r="10426">
          <cell r="P10426">
            <v>0</v>
          </cell>
        </row>
        <row r="10427">
          <cell r="P10427">
            <v>0</v>
          </cell>
        </row>
        <row r="10428">
          <cell r="P10428">
            <v>0</v>
          </cell>
        </row>
        <row r="10429">
          <cell r="P10429">
            <v>0</v>
          </cell>
        </row>
        <row r="10430">
          <cell r="P10430">
            <v>0</v>
          </cell>
        </row>
        <row r="10431">
          <cell r="P10431">
            <v>0</v>
          </cell>
        </row>
        <row r="10432">
          <cell r="P10432">
            <v>0</v>
          </cell>
        </row>
        <row r="10433">
          <cell r="P10433">
            <v>0</v>
          </cell>
        </row>
        <row r="10434">
          <cell r="P10434">
            <v>0</v>
          </cell>
        </row>
        <row r="10435">
          <cell r="P10435">
            <v>0</v>
          </cell>
        </row>
        <row r="10436">
          <cell r="P10436">
            <v>0</v>
          </cell>
        </row>
        <row r="10437">
          <cell r="P10437">
            <v>0</v>
          </cell>
        </row>
        <row r="10438">
          <cell r="P10438">
            <v>0</v>
          </cell>
        </row>
        <row r="10439">
          <cell r="P10439">
            <v>0</v>
          </cell>
        </row>
        <row r="10440">
          <cell r="P10440">
            <v>0</v>
          </cell>
        </row>
        <row r="10441">
          <cell r="P10441">
            <v>0</v>
          </cell>
        </row>
        <row r="10442">
          <cell r="P10442">
            <v>0</v>
          </cell>
        </row>
        <row r="10443">
          <cell r="P10443">
            <v>0</v>
          </cell>
        </row>
        <row r="10444">
          <cell r="P10444">
            <v>0</v>
          </cell>
        </row>
        <row r="10445">
          <cell r="P10445">
            <v>0</v>
          </cell>
        </row>
        <row r="10446">
          <cell r="P10446">
            <v>0</v>
          </cell>
        </row>
        <row r="10447">
          <cell r="P10447">
            <v>0</v>
          </cell>
        </row>
        <row r="10448">
          <cell r="P10448">
            <v>0</v>
          </cell>
        </row>
        <row r="10449">
          <cell r="P10449">
            <v>0</v>
          </cell>
        </row>
        <row r="10450">
          <cell r="P10450">
            <v>0</v>
          </cell>
        </row>
        <row r="10451">
          <cell r="P10451">
            <v>0</v>
          </cell>
        </row>
        <row r="10452">
          <cell r="P10452">
            <v>0</v>
          </cell>
        </row>
        <row r="10453">
          <cell r="P10453">
            <v>0</v>
          </cell>
        </row>
        <row r="10454">
          <cell r="P10454">
            <v>0</v>
          </cell>
        </row>
        <row r="10455">
          <cell r="P10455">
            <v>0</v>
          </cell>
        </row>
        <row r="10456">
          <cell r="P10456">
            <v>0</v>
          </cell>
        </row>
        <row r="10457">
          <cell r="P10457">
            <v>0</v>
          </cell>
        </row>
        <row r="10458">
          <cell r="P10458">
            <v>0</v>
          </cell>
        </row>
        <row r="10459">
          <cell r="P10459">
            <v>0</v>
          </cell>
        </row>
        <row r="10460">
          <cell r="P10460">
            <v>0</v>
          </cell>
        </row>
        <row r="10461">
          <cell r="P10461">
            <v>0</v>
          </cell>
        </row>
        <row r="10462">
          <cell r="P10462">
            <v>0</v>
          </cell>
        </row>
        <row r="10463">
          <cell r="P10463">
            <v>0</v>
          </cell>
        </row>
        <row r="10464">
          <cell r="P10464">
            <v>0</v>
          </cell>
        </row>
        <row r="10465">
          <cell r="P10465">
            <v>0</v>
          </cell>
        </row>
        <row r="10466">
          <cell r="P10466">
            <v>0</v>
          </cell>
        </row>
        <row r="10467">
          <cell r="P10467">
            <v>0</v>
          </cell>
        </row>
        <row r="10468">
          <cell r="P10468">
            <v>0</v>
          </cell>
        </row>
        <row r="10469">
          <cell r="P10469">
            <v>0</v>
          </cell>
        </row>
        <row r="10470">
          <cell r="P10470">
            <v>0</v>
          </cell>
        </row>
        <row r="10471">
          <cell r="P10471">
            <v>0</v>
          </cell>
        </row>
        <row r="10472">
          <cell r="P10472">
            <v>0</v>
          </cell>
        </row>
        <row r="10473">
          <cell r="P10473">
            <v>0</v>
          </cell>
        </row>
        <row r="10474">
          <cell r="P10474">
            <v>0</v>
          </cell>
        </row>
        <row r="10475">
          <cell r="P10475">
            <v>0</v>
          </cell>
        </row>
        <row r="10476">
          <cell r="P10476">
            <v>0</v>
          </cell>
        </row>
        <row r="10477">
          <cell r="P10477">
            <v>0</v>
          </cell>
        </row>
        <row r="10478">
          <cell r="P10478">
            <v>0</v>
          </cell>
        </row>
        <row r="10479">
          <cell r="P10479">
            <v>0</v>
          </cell>
        </row>
        <row r="10480">
          <cell r="P10480">
            <v>0</v>
          </cell>
        </row>
        <row r="10481">
          <cell r="P10481">
            <v>0</v>
          </cell>
        </row>
        <row r="10482">
          <cell r="P10482">
            <v>0</v>
          </cell>
        </row>
        <row r="10483">
          <cell r="P10483">
            <v>0</v>
          </cell>
        </row>
        <row r="10484">
          <cell r="P10484">
            <v>0</v>
          </cell>
        </row>
        <row r="10485">
          <cell r="P10485">
            <v>0</v>
          </cell>
        </row>
        <row r="10486">
          <cell r="P10486">
            <v>0</v>
          </cell>
        </row>
        <row r="10487">
          <cell r="P10487">
            <v>0</v>
          </cell>
        </row>
        <row r="10488">
          <cell r="P10488">
            <v>0</v>
          </cell>
        </row>
        <row r="10489">
          <cell r="P10489">
            <v>0</v>
          </cell>
        </row>
        <row r="10490">
          <cell r="P10490">
            <v>0</v>
          </cell>
        </row>
        <row r="10491">
          <cell r="P10491">
            <v>0</v>
          </cell>
        </row>
        <row r="10492">
          <cell r="P10492">
            <v>0</v>
          </cell>
        </row>
        <row r="10493">
          <cell r="P10493">
            <v>0</v>
          </cell>
        </row>
        <row r="10494">
          <cell r="P10494">
            <v>0</v>
          </cell>
        </row>
        <row r="10495">
          <cell r="P10495">
            <v>0</v>
          </cell>
        </row>
        <row r="10496">
          <cell r="P10496">
            <v>0</v>
          </cell>
        </row>
        <row r="10497">
          <cell r="P10497">
            <v>0</v>
          </cell>
        </row>
        <row r="10498">
          <cell r="P10498">
            <v>0</v>
          </cell>
        </row>
        <row r="10499">
          <cell r="P10499">
            <v>0</v>
          </cell>
        </row>
        <row r="10500">
          <cell r="P10500">
            <v>0</v>
          </cell>
        </row>
        <row r="10501">
          <cell r="P10501">
            <v>0</v>
          </cell>
        </row>
        <row r="10502">
          <cell r="P10502">
            <v>0</v>
          </cell>
        </row>
        <row r="10503">
          <cell r="P10503">
            <v>0</v>
          </cell>
        </row>
        <row r="10504">
          <cell r="P10504">
            <v>0</v>
          </cell>
        </row>
        <row r="10505">
          <cell r="P10505">
            <v>0</v>
          </cell>
        </row>
        <row r="10506">
          <cell r="P10506">
            <v>0</v>
          </cell>
        </row>
        <row r="10507">
          <cell r="P10507">
            <v>0</v>
          </cell>
        </row>
        <row r="10508">
          <cell r="P10508">
            <v>0</v>
          </cell>
        </row>
        <row r="10509">
          <cell r="P10509">
            <v>0</v>
          </cell>
        </row>
        <row r="10510">
          <cell r="P10510">
            <v>0</v>
          </cell>
        </row>
        <row r="10511">
          <cell r="P10511">
            <v>0</v>
          </cell>
        </row>
        <row r="10512">
          <cell r="P10512">
            <v>0</v>
          </cell>
        </row>
        <row r="10513">
          <cell r="P10513">
            <v>0</v>
          </cell>
        </row>
        <row r="10514">
          <cell r="P10514">
            <v>0</v>
          </cell>
        </row>
        <row r="10515">
          <cell r="P10515">
            <v>0</v>
          </cell>
        </row>
        <row r="10516">
          <cell r="P10516">
            <v>0</v>
          </cell>
        </row>
        <row r="10517">
          <cell r="P10517">
            <v>0</v>
          </cell>
        </row>
        <row r="10518">
          <cell r="P10518">
            <v>0</v>
          </cell>
        </row>
        <row r="10519">
          <cell r="P10519">
            <v>0</v>
          </cell>
        </row>
        <row r="10520">
          <cell r="P10520">
            <v>0</v>
          </cell>
        </row>
        <row r="10521">
          <cell r="P10521">
            <v>0</v>
          </cell>
        </row>
        <row r="10522">
          <cell r="P10522">
            <v>0</v>
          </cell>
        </row>
        <row r="10523">
          <cell r="P10523">
            <v>0</v>
          </cell>
        </row>
        <row r="10524">
          <cell r="P10524">
            <v>0</v>
          </cell>
        </row>
        <row r="10525">
          <cell r="P10525">
            <v>0</v>
          </cell>
        </row>
        <row r="10526">
          <cell r="P10526">
            <v>0</v>
          </cell>
        </row>
        <row r="10527">
          <cell r="P10527">
            <v>0</v>
          </cell>
        </row>
        <row r="10528">
          <cell r="P10528">
            <v>0</v>
          </cell>
        </row>
        <row r="10529">
          <cell r="P10529">
            <v>0</v>
          </cell>
        </row>
        <row r="10530">
          <cell r="P10530">
            <v>0</v>
          </cell>
        </row>
        <row r="10531">
          <cell r="P10531">
            <v>0</v>
          </cell>
        </row>
        <row r="10532">
          <cell r="P10532">
            <v>0</v>
          </cell>
        </row>
        <row r="10533">
          <cell r="P10533">
            <v>0</v>
          </cell>
        </row>
        <row r="10534">
          <cell r="P10534">
            <v>0</v>
          </cell>
        </row>
        <row r="10535">
          <cell r="P10535">
            <v>0</v>
          </cell>
        </row>
        <row r="10536">
          <cell r="P10536">
            <v>0</v>
          </cell>
        </row>
        <row r="10537">
          <cell r="P10537">
            <v>0</v>
          </cell>
        </row>
        <row r="10538">
          <cell r="P10538">
            <v>0</v>
          </cell>
        </row>
        <row r="10539">
          <cell r="P10539">
            <v>0</v>
          </cell>
        </row>
        <row r="10540">
          <cell r="P10540">
            <v>0</v>
          </cell>
        </row>
        <row r="10541">
          <cell r="P10541">
            <v>0</v>
          </cell>
        </row>
        <row r="10542">
          <cell r="P10542">
            <v>0</v>
          </cell>
        </row>
        <row r="10543">
          <cell r="P10543">
            <v>0</v>
          </cell>
        </row>
        <row r="10544">
          <cell r="P10544">
            <v>0</v>
          </cell>
        </row>
        <row r="10545">
          <cell r="P10545">
            <v>0</v>
          </cell>
        </row>
        <row r="10546">
          <cell r="P10546">
            <v>0</v>
          </cell>
        </row>
        <row r="10547">
          <cell r="P10547">
            <v>0</v>
          </cell>
        </row>
        <row r="10548">
          <cell r="P10548">
            <v>0</v>
          </cell>
        </row>
        <row r="10549">
          <cell r="P10549">
            <v>0</v>
          </cell>
        </row>
        <row r="10550">
          <cell r="P10550">
            <v>0</v>
          </cell>
        </row>
        <row r="10551">
          <cell r="P10551">
            <v>0</v>
          </cell>
        </row>
        <row r="10552">
          <cell r="P10552">
            <v>0</v>
          </cell>
        </row>
        <row r="10553">
          <cell r="P10553">
            <v>0</v>
          </cell>
        </row>
        <row r="10554">
          <cell r="P10554">
            <v>0</v>
          </cell>
        </row>
        <row r="10555">
          <cell r="P10555">
            <v>0</v>
          </cell>
        </row>
        <row r="10556">
          <cell r="P10556">
            <v>0</v>
          </cell>
        </row>
        <row r="10557">
          <cell r="P10557">
            <v>0</v>
          </cell>
        </row>
        <row r="10558">
          <cell r="P10558">
            <v>0</v>
          </cell>
        </row>
        <row r="10559">
          <cell r="P10559">
            <v>0</v>
          </cell>
        </row>
        <row r="10560">
          <cell r="P10560">
            <v>0</v>
          </cell>
        </row>
        <row r="10561">
          <cell r="P10561">
            <v>0</v>
          </cell>
        </row>
        <row r="10562">
          <cell r="P10562">
            <v>0</v>
          </cell>
        </row>
        <row r="10563">
          <cell r="P10563">
            <v>0</v>
          </cell>
        </row>
        <row r="10564">
          <cell r="P10564">
            <v>0</v>
          </cell>
        </row>
        <row r="10565">
          <cell r="P10565">
            <v>0</v>
          </cell>
        </row>
        <row r="10566">
          <cell r="P10566">
            <v>0</v>
          </cell>
        </row>
        <row r="10567">
          <cell r="P10567">
            <v>0</v>
          </cell>
        </row>
        <row r="10568">
          <cell r="P10568">
            <v>0</v>
          </cell>
        </row>
        <row r="10569">
          <cell r="P10569">
            <v>0</v>
          </cell>
        </row>
        <row r="10570">
          <cell r="P10570">
            <v>0</v>
          </cell>
        </row>
        <row r="10571">
          <cell r="P10571">
            <v>0</v>
          </cell>
        </row>
        <row r="10572">
          <cell r="P10572">
            <v>0</v>
          </cell>
        </row>
        <row r="10573">
          <cell r="P10573">
            <v>0</v>
          </cell>
        </row>
        <row r="10574">
          <cell r="P10574">
            <v>0</v>
          </cell>
        </row>
        <row r="10575">
          <cell r="P10575">
            <v>0</v>
          </cell>
        </row>
        <row r="10576">
          <cell r="P10576">
            <v>0</v>
          </cell>
        </row>
        <row r="10577">
          <cell r="P10577">
            <v>0</v>
          </cell>
        </row>
        <row r="10578">
          <cell r="P10578">
            <v>0</v>
          </cell>
        </row>
        <row r="10579">
          <cell r="P10579">
            <v>0</v>
          </cell>
        </row>
        <row r="10580">
          <cell r="P10580">
            <v>0</v>
          </cell>
        </row>
        <row r="10581">
          <cell r="P10581">
            <v>0</v>
          </cell>
        </row>
        <row r="10582">
          <cell r="P10582">
            <v>0</v>
          </cell>
        </row>
        <row r="10583">
          <cell r="P10583">
            <v>0</v>
          </cell>
        </row>
        <row r="10584">
          <cell r="P10584">
            <v>0</v>
          </cell>
        </row>
        <row r="10585">
          <cell r="P10585">
            <v>0</v>
          </cell>
        </row>
        <row r="10586">
          <cell r="P10586">
            <v>0</v>
          </cell>
        </row>
        <row r="10587">
          <cell r="P10587">
            <v>0</v>
          </cell>
        </row>
        <row r="10588">
          <cell r="P10588">
            <v>0</v>
          </cell>
        </row>
        <row r="10589">
          <cell r="P10589">
            <v>0</v>
          </cell>
        </row>
        <row r="10590">
          <cell r="P10590">
            <v>0</v>
          </cell>
        </row>
        <row r="10591">
          <cell r="P10591">
            <v>0</v>
          </cell>
        </row>
        <row r="10592">
          <cell r="P10592">
            <v>0</v>
          </cell>
        </row>
        <row r="10593">
          <cell r="P10593">
            <v>0</v>
          </cell>
        </row>
        <row r="10594">
          <cell r="P10594">
            <v>0</v>
          </cell>
        </row>
        <row r="10595">
          <cell r="P10595">
            <v>0</v>
          </cell>
        </row>
        <row r="10596">
          <cell r="P10596">
            <v>0</v>
          </cell>
        </row>
        <row r="10597">
          <cell r="P10597">
            <v>0</v>
          </cell>
        </row>
        <row r="10598">
          <cell r="P10598">
            <v>0</v>
          </cell>
        </row>
        <row r="10599">
          <cell r="P10599">
            <v>0</v>
          </cell>
        </row>
        <row r="10600">
          <cell r="P10600">
            <v>0</v>
          </cell>
        </row>
        <row r="10601">
          <cell r="P10601">
            <v>0</v>
          </cell>
        </row>
        <row r="10602">
          <cell r="P10602">
            <v>0</v>
          </cell>
        </row>
        <row r="10603">
          <cell r="P10603">
            <v>0</v>
          </cell>
        </row>
        <row r="10604">
          <cell r="P10604">
            <v>0</v>
          </cell>
        </row>
        <row r="10605">
          <cell r="P10605">
            <v>0</v>
          </cell>
        </row>
        <row r="10606">
          <cell r="P10606">
            <v>0</v>
          </cell>
        </row>
        <row r="10607">
          <cell r="P10607">
            <v>0</v>
          </cell>
        </row>
        <row r="10608">
          <cell r="P10608">
            <v>0</v>
          </cell>
        </row>
        <row r="10609">
          <cell r="P10609">
            <v>0</v>
          </cell>
        </row>
        <row r="10610">
          <cell r="P10610">
            <v>0</v>
          </cell>
        </row>
        <row r="10611">
          <cell r="P10611">
            <v>0</v>
          </cell>
        </row>
        <row r="10612">
          <cell r="P10612">
            <v>0</v>
          </cell>
        </row>
        <row r="10613">
          <cell r="P10613">
            <v>0</v>
          </cell>
        </row>
        <row r="10614">
          <cell r="P10614">
            <v>0</v>
          </cell>
        </row>
        <row r="10615">
          <cell r="P10615">
            <v>0</v>
          </cell>
        </row>
        <row r="10616">
          <cell r="P10616">
            <v>0</v>
          </cell>
        </row>
        <row r="10617">
          <cell r="P10617">
            <v>0</v>
          </cell>
        </row>
        <row r="10618">
          <cell r="P10618">
            <v>0</v>
          </cell>
        </row>
        <row r="10619">
          <cell r="P10619">
            <v>0</v>
          </cell>
        </row>
        <row r="10620">
          <cell r="P10620">
            <v>0</v>
          </cell>
        </row>
        <row r="10621">
          <cell r="P10621">
            <v>0</v>
          </cell>
        </row>
        <row r="10622">
          <cell r="P10622">
            <v>0</v>
          </cell>
        </row>
        <row r="10623">
          <cell r="P10623">
            <v>0</v>
          </cell>
        </row>
        <row r="10624">
          <cell r="P10624">
            <v>0</v>
          </cell>
        </row>
        <row r="10625">
          <cell r="P10625">
            <v>0</v>
          </cell>
        </row>
        <row r="10626">
          <cell r="P10626">
            <v>0</v>
          </cell>
        </row>
        <row r="10627">
          <cell r="P10627">
            <v>0</v>
          </cell>
        </row>
        <row r="10628">
          <cell r="P10628">
            <v>0</v>
          </cell>
        </row>
        <row r="10629">
          <cell r="P10629">
            <v>0</v>
          </cell>
        </row>
        <row r="10630">
          <cell r="P10630">
            <v>0</v>
          </cell>
        </row>
        <row r="10631">
          <cell r="P10631">
            <v>0</v>
          </cell>
        </row>
        <row r="10632">
          <cell r="P10632">
            <v>0</v>
          </cell>
        </row>
        <row r="10633">
          <cell r="P10633">
            <v>0</v>
          </cell>
        </row>
        <row r="10634">
          <cell r="P10634">
            <v>0</v>
          </cell>
        </row>
        <row r="10635">
          <cell r="P10635">
            <v>0</v>
          </cell>
        </row>
        <row r="10636">
          <cell r="P10636">
            <v>0</v>
          </cell>
        </row>
        <row r="10637">
          <cell r="P10637">
            <v>0</v>
          </cell>
        </row>
        <row r="10638">
          <cell r="P10638">
            <v>0</v>
          </cell>
        </row>
        <row r="10639">
          <cell r="P10639">
            <v>0</v>
          </cell>
        </row>
        <row r="10640">
          <cell r="P10640">
            <v>0</v>
          </cell>
        </row>
        <row r="10641">
          <cell r="P10641">
            <v>0</v>
          </cell>
        </row>
        <row r="10642">
          <cell r="P10642">
            <v>0</v>
          </cell>
        </row>
        <row r="10643">
          <cell r="P10643">
            <v>0</v>
          </cell>
        </row>
        <row r="10644">
          <cell r="P10644">
            <v>0</v>
          </cell>
        </row>
        <row r="10645">
          <cell r="P10645">
            <v>0</v>
          </cell>
        </row>
        <row r="10646">
          <cell r="P10646">
            <v>0</v>
          </cell>
        </row>
        <row r="10647">
          <cell r="P10647">
            <v>0</v>
          </cell>
        </row>
        <row r="10648">
          <cell r="P10648">
            <v>0</v>
          </cell>
        </row>
        <row r="10649">
          <cell r="P10649">
            <v>0</v>
          </cell>
        </row>
        <row r="10650">
          <cell r="P10650">
            <v>0</v>
          </cell>
        </row>
        <row r="10651">
          <cell r="P10651">
            <v>0</v>
          </cell>
        </row>
        <row r="10652">
          <cell r="P10652">
            <v>0</v>
          </cell>
        </row>
        <row r="10653">
          <cell r="P10653">
            <v>0</v>
          </cell>
        </row>
        <row r="10654">
          <cell r="P10654">
            <v>0</v>
          </cell>
        </row>
        <row r="10655">
          <cell r="P10655">
            <v>0</v>
          </cell>
        </row>
        <row r="10656">
          <cell r="P10656">
            <v>0</v>
          </cell>
        </row>
        <row r="10657">
          <cell r="P10657">
            <v>0</v>
          </cell>
        </row>
        <row r="10658">
          <cell r="P10658">
            <v>0</v>
          </cell>
        </row>
        <row r="10659">
          <cell r="P10659">
            <v>0</v>
          </cell>
        </row>
        <row r="10660">
          <cell r="P10660">
            <v>0</v>
          </cell>
        </row>
        <row r="10661">
          <cell r="P10661">
            <v>0</v>
          </cell>
        </row>
        <row r="10662">
          <cell r="P10662">
            <v>0</v>
          </cell>
        </row>
        <row r="10663">
          <cell r="P10663">
            <v>0</v>
          </cell>
        </row>
        <row r="10664">
          <cell r="P10664">
            <v>0</v>
          </cell>
        </row>
        <row r="10665">
          <cell r="P10665">
            <v>0</v>
          </cell>
        </row>
        <row r="10666">
          <cell r="P10666">
            <v>0</v>
          </cell>
        </row>
        <row r="10667">
          <cell r="P10667">
            <v>0</v>
          </cell>
        </row>
        <row r="10668">
          <cell r="P10668">
            <v>0</v>
          </cell>
        </row>
        <row r="10669">
          <cell r="P10669">
            <v>0</v>
          </cell>
        </row>
        <row r="10670">
          <cell r="P10670">
            <v>0</v>
          </cell>
        </row>
        <row r="10671">
          <cell r="P10671">
            <v>0</v>
          </cell>
        </row>
        <row r="10672">
          <cell r="P10672">
            <v>0</v>
          </cell>
        </row>
        <row r="10673">
          <cell r="P10673">
            <v>0</v>
          </cell>
        </row>
        <row r="10674">
          <cell r="P10674">
            <v>0</v>
          </cell>
        </row>
        <row r="10675">
          <cell r="P10675">
            <v>0</v>
          </cell>
        </row>
        <row r="10676">
          <cell r="P10676">
            <v>0</v>
          </cell>
        </row>
        <row r="10677">
          <cell r="P10677">
            <v>0</v>
          </cell>
        </row>
        <row r="10678">
          <cell r="P10678">
            <v>0</v>
          </cell>
        </row>
        <row r="10679">
          <cell r="P10679">
            <v>0</v>
          </cell>
        </row>
        <row r="10680">
          <cell r="P10680">
            <v>0</v>
          </cell>
        </row>
        <row r="10681">
          <cell r="P10681">
            <v>0</v>
          </cell>
        </row>
        <row r="10682">
          <cell r="P10682">
            <v>0</v>
          </cell>
        </row>
        <row r="10683">
          <cell r="P10683">
            <v>0</v>
          </cell>
        </row>
        <row r="10684">
          <cell r="P10684">
            <v>0</v>
          </cell>
        </row>
        <row r="10685">
          <cell r="P10685">
            <v>0</v>
          </cell>
        </row>
        <row r="10686">
          <cell r="P10686">
            <v>0</v>
          </cell>
        </row>
        <row r="10687">
          <cell r="P10687">
            <v>0</v>
          </cell>
        </row>
        <row r="10688">
          <cell r="P10688">
            <v>0</v>
          </cell>
        </row>
        <row r="10689">
          <cell r="P10689">
            <v>0</v>
          </cell>
        </row>
        <row r="10690">
          <cell r="P10690">
            <v>0</v>
          </cell>
        </row>
        <row r="10691">
          <cell r="P10691">
            <v>0</v>
          </cell>
        </row>
        <row r="10692">
          <cell r="P10692">
            <v>0</v>
          </cell>
        </row>
        <row r="10693">
          <cell r="P10693">
            <v>0</v>
          </cell>
        </row>
        <row r="10694">
          <cell r="P10694">
            <v>0</v>
          </cell>
        </row>
        <row r="10695">
          <cell r="P10695">
            <v>0</v>
          </cell>
        </row>
        <row r="10696">
          <cell r="P10696">
            <v>0</v>
          </cell>
        </row>
        <row r="10697">
          <cell r="P10697">
            <v>0</v>
          </cell>
        </row>
        <row r="10698">
          <cell r="P10698">
            <v>0</v>
          </cell>
        </row>
        <row r="10699">
          <cell r="P10699">
            <v>0</v>
          </cell>
        </row>
        <row r="10700">
          <cell r="P10700">
            <v>0</v>
          </cell>
        </row>
        <row r="10701">
          <cell r="P10701">
            <v>0</v>
          </cell>
        </row>
        <row r="10702">
          <cell r="P10702">
            <v>0</v>
          </cell>
        </row>
        <row r="10703">
          <cell r="P10703">
            <v>0</v>
          </cell>
        </row>
        <row r="10704">
          <cell r="P10704">
            <v>0</v>
          </cell>
        </row>
        <row r="10705">
          <cell r="P10705">
            <v>0</v>
          </cell>
        </row>
        <row r="10706">
          <cell r="P10706">
            <v>0</v>
          </cell>
        </row>
        <row r="10707">
          <cell r="P10707">
            <v>0</v>
          </cell>
        </row>
        <row r="10708">
          <cell r="P10708">
            <v>0</v>
          </cell>
        </row>
        <row r="10709">
          <cell r="P10709">
            <v>0</v>
          </cell>
        </row>
        <row r="10710">
          <cell r="P10710">
            <v>0</v>
          </cell>
        </row>
        <row r="10711">
          <cell r="P10711">
            <v>0</v>
          </cell>
        </row>
        <row r="10712">
          <cell r="P10712">
            <v>0</v>
          </cell>
        </row>
        <row r="10713">
          <cell r="P10713">
            <v>0</v>
          </cell>
        </row>
        <row r="10714">
          <cell r="P10714">
            <v>0</v>
          </cell>
        </row>
        <row r="10715">
          <cell r="P10715">
            <v>0</v>
          </cell>
        </row>
        <row r="10716">
          <cell r="P10716">
            <v>0</v>
          </cell>
        </row>
        <row r="10717">
          <cell r="P10717">
            <v>0</v>
          </cell>
        </row>
        <row r="10718">
          <cell r="P10718">
            <v>0</v>
          </cell>
        </row>
        <row r="10719">
          <cell r="P10719">
            <v>0</v>
          </cell>
        </row>
        <row r="10720">
          <cell r="P10720">
            <v>0</v>
          </cell>
        </row>
        <row r="10721">
          <cell r="P10721">
            <v>0</v>
          </cell>
        </row>
        <row r="10722">
          <cell r="P10722">
            <v>0</v>
          </cell>
        </row>
        <row r="10723">
          <cell r="P10723">
            <v>0</v>
          </cell>
        </row>
        <row r="10724">
          <cell r="P10724">
            <v>0</v>
          </cell>
        </row>
        <row r="10725">
          <cell r="P10725">
            <v>0</v>
          </cell>
        </row>
        <row r="10726">
          <cell r="P10726">
            <v>0</v>
          </cell>
        </row>
        <row r="10727">
          <cell r="P10727">
            <v>0</v>
          </cell>
        </row>
        <row r="10728">
          <cell r="P10728">
            <v>0</v>
          </cell>
        </row>
        <row r="10729">
          <cell r="P10729">
            <v>0</v>
          </cell>
        </row>
        <row r="10730">
          <cell r="P10730">
            <v>0</v>
          </cell>
        </row>
        <row r="10731">
          <cell r="P10731">
            <v>0</v>
          </cell>
        </row>
        <row r="10732">
          <cell r="P10732">
            <v>0</v>
          </cell>
        </row>
        <row r="10733">
          <cell r="P10733">
            <v>0</v>
          </cell>
        </row>
        <row r="10734">
          <cell r="P10734">
            <v>0</v>
          </cell>
        </row>
        <row r="10735">
          <cell r="P10735">
            <v>0</v>
          </cell>
        </row>
        <row r="10736">
          <cell r="P10736">
            <v>0</v>
          </cell>
        </row>
        <row r="10737">
          <cell r="P10737">
            <v>0</v>
          </cell>
        </row>
        <row r="10738">
          <cell r="P10738">
            <v>0</v>
          </cell>
        </row>
        <row r="10739">
          <cell r="P10739">
            <v>0</v>
          </cell>
        </row>
        <row r="10740">
          <cell r="P10740">
            <v>0</v>
          </cell>
        </row>
        <row r="10741">
          <cell r="P10741">
            <v>0</v>
          </cell>
        </row>
        <row r="10742">
          <cell r="P10742">
            <v>0</v>
          </cell>
        </row>
        <row r="10743">
          <cell r="P10743">
            <v>0</v>
          </cell>
        </row>
        <row r="10744">
          <cell r="P10744">
            <v>0</v>
          </cell>
        </row>
        <row r="10745">
          <cell r="P10745">
            <v>0</v>
          </cell>
        </row>
        <row r="10746">
          <cell r="P10746">
            <v>0</v>
          </cell>
        </row>
        <row r="10747">
          <cell r="P10747">
            <v>0</v>
          </cell>
        </row>
        <row r="10748">
          <cell r="P10748">
            <v>0</v>
          </cell>
        </row>
        <row r="10749">
          <cell r="P10749">
            <v>0</v>
          </cell>
        </row>
        <row r="10750">
          <cell r="P10750">
            <v>0</v>
          </cell>
        </row>
        <row r="10751">
          <cell r="P10751">
            <v>0</v>
          </cell>
        </row>
        <row r="10752">
          <cell r="P10752">
            <v>0</v>
          </cell>
        </row>
        <row r="10753">
          <cell r="P10753">
            <v>0</v>
          </cell>
        </row>
        <row r="10754">
          <cell r="P10754">
            <v>0</v>
          </cell>
        </row>
        <row r="10755">
          <cell r="P10755">
            <v>0</v>
          </cell>
        </row>
        <row r="10756">
          <cell r="P10756">
            <v>0</v>
          </cell>
        </row>
        <row r="10757">
          <cell r="P10757">
            <v>0</v>
          </cell>
        </row>
        <row r="10758">
          <cell r="P10758">
            <v>0</v>
          </cell>
        </row>
        <row r="10759">
          <cell r="P10759">
            <v>0</v>
          </cell>
        </row>
        <row r="10760">
          <cell r="P10760">
            <v>0</v>
          </cell>
        </row>
        <row r="10761">
          <cell r="P10761">
            <v>0</v>
          </cell>
        </row>
        <row r="10762">
          <cell r="P10762">
            <v>0</v>
          </cell>
        </row>
        <row r="10763">
          <cell r="P10763">
            <v>0</v>
          </cell>
        </row>
        <row r="10764">
          <cell r="P10764">
            <v>0</v>
          </cell>
        </row>
        <row r="10765">
          <cell r="P10765">
            <v>0</v>
          </cell>
        </row>
        <row r="10766">
          <cell r="P10766">
            <v>0</v>
          </cell>
        </row>
        <row r="10767">
          <cell r="P10767">
            <v>0</v>
          </cell>
        </row>
        <row r="10768">
          <cell r="P10768">
            <v>0</v>
          </cell>
        </row>
        <row r="10769">
          <cell r="P10769">
            <v>0</v>
          </cell>
        </row>
        <row r="10770">
          <cell r="P10770">
            <v>0</v>
          </cell>
        </row>
        <row r="10771">
          <cell r="P10771">
            <v>0</v>
          </cell>
        </row>
        <row r="10772">
          <cell r="P10772">
            <v>0</v>
          </cell>
        </row>
        <row r="10773">
          <cell r="P10773">
            <v>0</v>
          </cell>
        </row>
        <row r="10774">
          <cell r="P10774">
            <v>0</v>
          </cell>
        </row>
        <row r="10775">
          <cell r="P10775">
            <v>0</v>
          </cell>
        </row>
        <row r="10776">
          <cell r="P10776">
            <v>0</v>
          </cell>
        </row>
        <row r="10777">
          <cell r="P10777">
            <v>0</v>
          </cell>
        </row>
        <row r="10778">
          <cell r="P10778">
            <v>0</v>
          </cell>
        </row>
        <row r="10779">
          <cell r="P10779">
            <v>0</v>
          </cell>
        </row>
        <row r="10780">
          <cell r="P10780">
            <v>0</v>
          </cell>
        </row>
        <row r="10781">
          <cell r="P10781">
            <v>0</v>
          </cell>
        </row>
        <row r="10782">
          <cell r="P10782">
            <v>0</v>
          </cell>
        </row>
        <row r="10783">
          <cell r="P10783">
            <v>0</v>
          </cell>
        </row>
        <row r="10784">
          <cell r="P10784">
            <v>0</v>
          </cell>
        </row>
        <row r="10785">
          <cell r="P10785">
            <v>0</v>
          </cell>
        </row>
        <row r="10786">
          <cell r="P10786">
            <v>0</v>
          </cell>
        </row>
        <row r="10787">
          <cell r="P10787">
            <v>0</v>
          </cell>
        </row>
        <row r="10788">
          <cell r="P10788">
            <v>0</v>
          </cell>
        </row>
        <row r="10789">
          <cell r="P10789">
            <v>0</v>
          </cell>
        </row>
        <row r="10790">
          <cell r="P10790">
            <v>0</v>
          </cell>
        </row>
        <row r="10791">
          <cell r="P10791">
            <v>0</v>
          </cell>
        </row>
        <row r="10792">
          <cell r="P10792">
            <v>0</v>
          </cell>
        </row>
        <row r="10793">
          <cell r="P10793">
            <v>0</v>
          </cell>
        </row>
        <row r="10794">
          <cell r="P10794">
            <v>0</v>
          </cell>
        </row>
        <row r="10795">
          <cell r="P10795">
            <v>0</v>
          </cell>
        </row>
        <row r="10796">
          <cell r="P10796">
            <v>0</v>
          </cell>
        </row>
        <row r="10797">
          <cell r="P10797">
            <v>0</v>
          </cell>
        </row>
        <row r="10798">
          <cell r="P10798">
            <v>0</v>
          </cell>
        </row>
        <row r="10799">
          <cell r="P10799">
            <v>0</v>
          </cell>
        </row>
        <row r="10800">
          <cell r="P10800">
            <v>0</v>
          </cell>
        </row>
        <row r="10801">
          <cell r="P10801">
            <v>0</v>
          </cell>
        </row>
        <row r="10802">
          <cell r="P10802">
            <v>0</v>
          </cell>
        </row>
        <row r="10803">
          <cell r="P10803">
            <v>0</v>
          </cell>
        </row>
        <row r="10804">
          <cell r="P10804">
            <v>0</v>
          </cell>
        </row>
        <row r="10805">
          <cell r="P10805">
            <v>0</v>
          </cell>
        </row>
        <row r="10806">
          <cell r="P10806">
            <v>0</v>
          </cell>
        </row>
        <row r="10807">
          <cell r="P10807">
            <v>0</v>
          </cell>
        </row>
        <row r="10808">
          <cell r="P10808">
            <v>0</v>
          </cell>
        </row>
        <row r="10809">
          <cell r="P10809">
            <v>0</v>
          </cell>
        </row>
        <row r="10810">
          <cell r="P10810">
            <v>0</v>
          </cell>
        </row>
        <row r="10811">
          <cell r="P10811">
            <v>0</v>
          </cell>
        </row>
        <row r="10812">
          <cell r="P10812">
            <v>0</v>
          </cell>
        </row>
        <row r="10813">
          <cell r="P10813">
            <v>0</v>
          </cell>
        </row>
        <row r="10814">
          <cell r="P10814">
            <v>0</v>
          </cell>
        </row>
        <row r="10815">
          <cell r="P10815">
            <v>0</v>
          </cell>
        </row>
        <row r="10816">
          <cell r="P10816">
            <v>0</v>
          </cell>
        </row>
        <row r="10817">
          <cell r="P10817">
            <v>0</v>
          </cell>
        </row>
        <row r="10818">
          <cell r="P10818">
            <v>0</v>
          </cell>
        </row>
        <row r="10819">
          <cell r="P10819">
            <v>0</v>
          </cell>
        </row>
        <row r="10820">
          <cell r="P10820">
            <v>0</v>
          </cell>
        </row>
        <row r="10821">
          <cell r="P10821">
            <v>0</v>
          </cell>
        </row>
        <row r="10822">
          <cell r="P10822">
            <v>0</v>
          </cell>
        </row>
        <row r="10823">
          <cell r="P10823">
            <v>0</v>
          </cell>
        </row>
        <row r="10824">
          <cell r="P10824">
            <v>0</v>
          </cell>
        </row>
        <row r="10825">
          <cell r="P10825">
            <v>0</v>
          </cell>
        </row>
        <row r="10826">
          <cell r="P10826">
            <v>0</v>
          </cell>
        </row>
        <row r="10827">
          <cell r="P10827">
            <v>0</v>
          </cell>
        </row>
        <row r="10828">
          <cell r="P10828">
            <v>0</v>
          </cell>
        </row>
        <row r="10829">
          <cell r="P10829">
            <v>0</v>
          </cell>
        </row>
        <row r="10830">
          <cell r="P10830">
            <v>0</v>
          </cell>
        </row>
        <row r="10831">
          <cell r="P10831">
            <v>0</v>
          </cell>
        </row>
        <row r="10832">
          <cell r="P10832">
            <v>0</v>
          </cell>
        </row>
        <row r="10833">
          <cell r="P10833">
            <v>0</v>
          </cell>
        </row>
        <row r="10834">
          <cell r="P10834">
            <v>0</v>
          </cell>
        </row>
        <row r="10835">
          <cell r="P10835">
            <v>0</v>
          </cell>
        </row>
        <row r="10836">
          <cell r="P10836">
            <v>0</v>
          </cell>
        </row>
        <row r="10837">
          <cell r="P10837">
            <v>0</v>
          </cell>
        </row>
        <row r="10838">
          <cell r="P10838">
            <v>0</v>
          </cell>
        </row>
        <row r="10839">
          <cell r="P10839">
            <v>0</v>
          </cell>
        </row>
        <row r="10840">
          <cell r="P10840">
            <v>0</v>
          </cell>
        </row>
        <row r="10841">
          <cell r="P10841">
            <v>0</v>
          </cell>
        </row>
        <row r="10842">
          <cell r="P10842">
            <v>0</v>
          </cell>
        </row>
        <row r="10843">
          <cell r="P10843">
            <v>0</v>
          </cell>
        </row>
        <row r="10844">
          <cell r="P10844">
            <v>0</v>
          </cell>
        </row>
        <row r="10845">
          <cell r="P10845">
            <v>0</v>
          </cell>
        </row>
        <row r="10846">
          <cell r="P10846">
            <v>0</v>
          </cell>
        </row>
        <row r="10847">
          <cell r="P10847">
            <v>0</v>
          </cell>
        </row>
        <row r="10848">
          <cell r="P10848">
            <v>0</v>
          </cell>
        </row>
        <row r="10849">
          <cell r="P10849">
            <v>0</v>
          </cell>
        </row>
        <row r="10850">
          <cell r="P10850">
            <v>0</v>
          </cell>
        </row>
        <row r="10851">
          <cell r="P10851">
            <v>0</v>
          </cell>
        </row>
        <row r="10852">
          <cell r="P10852">
            <v>0</v>
          </cell>
        </row>
        <row r="10853">
          <cell r="P10853">
            <v>0</v>
          </cell>
        </row>
        <row r="10854">
          <cell r="P10854">
            <v>0</v>
          </cell>
        </row>
        <row r="10855">
          <cell r="P10855">
            <v>0</v>
          </cell>
        </row>
        <row r="10856">
          <cell r="P10856">
            <v>0</v>
          </cell>
        </row>
        <row r="10857">
          <cell r="P10857">
            <v>0</v>
          </cell>
        </row>
        <row r="10858">
          <cell r="P10858">
            <v>0</v>
          </cell>
        </row>
        <row r="10859">
          <cell r="P10859">
            <v>0</v>
          </cell>
        </row>
        <row r="10860">
          <cell r="P10860">
            <v>0</v>
          </cell>
        </row>
        <row r="10861">
          <cell r="P10861">
            <v>0</v>
          </cell>
        </row>
        <row r="10862">
          <cell r="P10862">
            <v>0</v>
          </cell>
        </row>
        <row r="10863">
          <cell r="P10863">
            <v>0</v>
          </cell>
        </row>
        <row r="10864">
          <cell r="P10864">
            <v>0</v>
          </cell>
        </row>
        <row r="10865">
          <cell r="P10865">
            <v>0</v>
          </cell>
        </row>
        <row r="10866">
          <cell r="P10866">
            <v>0</v>
          </cell>
        </row>
        <row r="10867">
          <cell r="P10867">
            <v>0</v>
          </cell>
        </row>
        <row r="10868">
          <cell r="P10868">
            <v>0</v>
          </cell>
        </row>
        <row r="10869">
          <cell r="P10869">
            <v>0</v>
          </cell>
        </row>
        <row r="10870">
          <cell r="P10870">
            <v>0</v>
          </cell>
        </row>
        <row r="10871">
          <cell r="P10871">
            <v>0</v>
          </cell>
        </row>
        <row r="10872">
          <cell r="P10872">
            <v>0</v>
          </cell>
        </row>
        <row r="10873">
          <cell r="P10873">
            <v>0</v>
          </cell>
        </row>
        <row r="10874">
          <cell r="P10874">
            <v>0</v>
          </cell>
        </row>
        <row r="10875">
          <cell r="P10875">
            <v>0</v>
          </cell>
        </row>
        <row r="10876">
          <cell r="P10876">
            <v>0</v>
          </cell>
        </row>
        <row r="10877">
          <cell r="P10877">
            <v>0</v>
          </cell>
        </row>
        <row r="10878">
          <cell r="P10878">
            <v>0</v>
          </cell>
        </row>
        <row r="10879">
          <cell r="P10879">
            <v>0</v>
          </cell>
        </row>
        <row r="10880">
          <cell r="P10880">
            <v>0</v>
          </cell>
        </row>
        <row r="10881">
          <cell r="P10881">
            <v>0</v>
          </cell>
        </row>
        <row r="10882">
          <cell r="P10882">
            <v>0</v>
          </cell>
        </row>
        <row r="10883">
          <cell r="P10883">
            <v>0</v>
          </cell>
        </row>
        <row r="10884">
          <cell r="P10884">
            <v>0</v>
          </cell>
        </row>
        <row r="10885">
          <cell r="P10885">
            <v>0</v>
          </cell>
        </row>
        <row r="10886">
          <cell r="P10886">
            <v>0</v>
          </cell>
        </row>
        <row r="10887">
          <cell r="P10887">
            <v>0</v>
          </cell>
        </row>
        <row r="10888">
          <cell r="P10888">
            <v>0</v>
          </cell>
        </row>
        <row r="10889">
          <cell r="P10889">
            <v>0</v>
          </cell>
        </row>
        <row r="10890">
          <cell r="P10890">
            <v>0</v>
          </cell>
        </row>
        <row r="10891">
          <cell r="P10891">
            <v>0</v>
          </cell>
        </row>
        <row r="10892">
          <cell r="P10892">
            <v>0</v>
          </cell>
        </row>
        <row r="10893">
          <cell r="P10893">
            <v>0</v>
          </cell>
        </row>
        <row r="10894">
          <cell r="P10894">
            <v>0</v>
          </cell>
        </row>
        <row r="10895">
          <cell r="P10895">
            <v>0</v>
          </cell>
        </row>
        <row r="10896">
          <cell r="P10896">
            <v>0</v>
          </cell>
        </row>
        <row r="10897">
          <cell r="P10897">
            <v>0</v>
          </cell>
        </row>
        <row r="10898">
          <cell r="P10898">
            <v>0</v>
          </cell>
        </row>
        <row r="10899">
          <cell r="P10899">
            <v>0</v>
          </cell>
        </row>
        <row r="10900">
          <cell r="P10900">
            <v>0</v>
          </cell>
        </row>
        <row r="10901">
          <cell r="P10901">
            <v>0</v>
          </cell>
        </row>
        <row r="10902">
          <cell r="P10902">
            <v>0</v>
          </cell>
        </row>
        <row r="10903">
          <cell r="P10903">
            <v>0</v>
          </cell>
        </row>
        <row r="10904">
          <cell r="P10904">
            <v>0</v>
          </cell>
        </row>
        <row r="10905">
          <cell r="P10905">
            <v>0</v>
          </cell>
        </row>
        <row r="10906">
          <cell r="P10906">
            <v>0</v>
          </cell>
        </row>
        <row r="10907">
          <cell r="P10907">
            <v>0</v>
          </cell>
        </row>
        <row r="10908">
          <cell r="P10908">
            <v>0</v>
          </cell>
        </row>
        <row r="10909">
          <cell r="P10909">
            <v>0</v>
          </cell>
        </row>
        <row r="10910">
          <cell r="P10910">
            <v>0</v>
          </cell>
        </row>
        <row r="10911">
          <cell r="P10911">
            <v>0</v>
          </cell>
        </row>
        <row r="10912">
          <cell r="P10912">
            <v>0</v>
          </cell>
        </row>
        <row r="10913">
          <cell r="P10913">
            <v>0</v>
          </cell>
        </row>
        <row r="10914">
          <cell r="P10914">
            <v>0</v>
          </cell>
        </row>
        <row r="10915">
          <cell r="P10915">
            <v>0</v>
          </cell>
        </row>
        <row r="10916">
          <cell r="P10916">
            <v>0</v>
          </cell>
        </row>
        <row r="10917">
          <cell r="P10917">
            <v>0</v>
          </cell>
        </row>
        <row r="10918">
          <cell r="P10918">
            <v>0</v>
          </cell>
        </row>
        <row r="10919">
          <cell r="P10919">
            <v>0</v>
          </cell>
        </row>
        <row r="10920">
          <cell r="P10920">
            <v>0</v>
          </cell>
        </row>
        <row r="10921">
          <cell r="P10921">
            <v>0</v>
          </cell>
        </row>
        <row r="10922">
          <cell r="P10922">
            <v>0</v>
          </cell>
        </row>
        <row r="10923">
          <cell r="P10923">
            <v>0</v>
          </cell>
        </row>
        <row r="10924">
          <cell r="P10924">
            <v>0</v>
          </cell>
        </row>
        <row r="10925">
          <cell r="P10925">
            <v>0</v>
          </cell>
        </row>
        <row r="10926">
          <cell r="P10926">
            <v>0</v>
          </cell>
        </row>
        <row r="10927">
          <cell r="P10927">
            <v>0</v>
          </cell>
        </row>
        <row r="10928">
          <cell r="P10928">
            <v>0</v>
          </cell>
        </row>
        <row r="10929">
          <cell r="P10929">
            <v>0</v>
          </cell>
        </row>
        <row r="10930">
          <cell r="P10930">
            <v>0</v>
          </cell>
        </row>
        <row r="10931">
          <cell r="P10931">
            <v>0</v>
          </cell>
        </row>
        <row r="10932">
          <cell r="P10932">
            <v>0</v>
          </cell>
        </row>
        <row r="10933">
          <cell r="P10933">
            <v>0</v>
          </cell>
        </row>
        <row r="10934">
          <cell r="P10934">
            <v>0</v>
          </cell>
        </row>
        <row r="10935">
          <cell r="P10935">
            <v>0</v>
          </cell>
        </row>
        <row r="10936">
          <cell r="P10936">
            <v>0</v>
          </cell>
        </row>
        <row r="10937">
          <cell r="P10937">
            <v>0</v>
          </cell>
        </row>
        <row r="10938">
          <cell r="P10938">
            <v>0</v>
          </cell>
        </row>
        <row r="10939">
          <cell r="P10939">
            <v>0</v>
          </cell>
        </row>
        <row r="10940">
          <cell r="P10940">
            <v>0</v>
          </cell>
        </row>
        <row r="10941">
          <cell r="P10941">
            <v>0</v>
          </cell>
        </row>
        <row r="10942">
          <cell r="P10942">
            <v>0</v>
          </cell>
        </row>
        <row r="10943">
          <cell r="P10943">
            <v>0</v>
          </cell>
        </row>
        <row r="10944">
          <cell r="P10944">
            <v>0</v>
          </cell>
        </row>
        <row r="10945">
          <cell r="P10945">
            <v>0</v>
          </cell>
        </row>
        <row r="10946">
          <cell r="P10946">
            <v>0</v>
          </cell>
        </row>
        <row r="10947">
          <cell r="P10947">
            <v>0</v>
          </cell>
        </row>
        <row r="10948">
          <cell r="P10948">
            <v>0</v>
          </cell>
        </row>
        <row r="10949">
          <cell r="P10949">
            <v>0</v>
          </cell>
        </row>
        <row r="10950">
          <cell r="P10950">
            <v>0</v>
          </cell>
        </row>
        <row r="10951">
          <cell r="P10951">
            <v>0</v>
          </cell>
        </row>
        <row r="10952">
          <cell r="P10952">
            <v>0</v>
          </cell>
        </row>
        <row r="10953">
          <cell r="P10953">
            <v>0</v>
          </cell>
        </row>
        <row r="10954">
          <cell r="P10954">
            <v>0</v>
          </cell>
        </row>
        <row r="10955">
          <cell r="P10955">
            <v>0</v>
          </cell>
        </row>
        <row r="10956">
          <cell r="P10956">
            <v>0</v>
          </cell>
        </row>
        <row r="10957">
          <cell r="P10957">
            <v>0</v>
          </cell>
        </row>
        <row r="10958">
          <cell r="P10958">
            <v>0</v>
          </cell>
        </row>
        <row r="10959">
          <cell r="P10959">
            <v>0</v>
          </cell>
        </row>
        <row r="10960">
          <cell r="P10960">
            <v>0</v>
          </cell>
        </row>
        <row r="10961">
          <cell r="P10961">
            <v>0</v>
          </cell>
        </row>
        <row r="10962">
          <cell r="P10962">
            <v>0</v>
          </cell>
        </row>
        <row r="10963">
          <cell r="P10963">
            <v>0</v>
          </cell>
        </row>
        <row r="10964">
          <cell r="P10964">
            <v>0</v>
          </cell>
        </row>
        <row r="10965">
          <cell r="P10965">
            <v>0</v>
          </cell>
        </row>
        <row r="10966">
          <cell r="P10966">
            <v>0</v>
          </cell>
        </row>
        <row r="10967">
          <cell r="P10967">
            <v>0</v>
          </cell>
        </row>
        <row r="10968">
          <cell r="P10968">
            <v>0</v>
          </cell>
        </row>
        <row r="10969">
          <cell r="P10969">
            <v>0</v>
          </cell>
        </row>
        <row r="10970">
          <cell r="P10970">
            <v>0</v>
          </cell>
        </row>
        <row r="10971">
          <cell r="P10971">
            <v>0</v>
          </cell>
        </row>
        <row r="10972">
          <cell r="P10972">
            <v>0</v>
          </cell>
        </row>
        <row r="10973">
          <cell r="P10973">
            <v>0</v>
          </cell>
        </row>
        <row r="10974">
          <cell r="P10974">
            <v>0</v>
          </cell>
        </row>
        <row r="10975">
          <cell r="P10975">
            <v>0</v>
          </cell>
        </row>
        <row r="10976">
          <cell r="P10976">
            <v>0</v>
          </cell>
        </row>
        <row r="10977">
          <cell r="P10977">
            <v>0</v>
          </cell>
        </row>
        <row r="10978">
          <cell r="P10978">
            <v>0</v>
          </cell>
        </row>
        <row r="10979">
          <cell r="P10979">
            <v>0</v>
          </cell>
        </row>
        <row r="10980">
          <cell r="P10980">
            <v>0</v>
          </cell>
        </row>
        <row r="10981">
          <cell r="P10981">
            <v>0</v>
          </cell>
        </row>
        <row r="10982">
          <cell r="P10982">
            <v>0</v>
          </cell>
        </row>
        <row r="10983">
          <cell r="P10983">
            <v>0</v>
          </cell>
        </row>
        <row r="10984">
          <cell r="P10984">
            <v>0</v>
          </cell>
        </row>
        <row r="10985">
          <cell r="P10985">
            <v>0</v>
          </cell>
        </row>
        <row r="10986">
          <cell r="P10986">
            <v>0</v>
          </cell>
        </row>
        <row r="10987">
          <cell r="P10987">
            <v>0</v>
          </cell>
        </row>
        <row r="10988">
          <cell r="P10988">
            <v>0</v>
          </cell>
        </row>
        <row r="10989">
          <cell r="P10989">
            <v>0</v>
          </cell>
        </row>
        <row r="10990">
          <cell r="P10990">
            <v>0</v>
          </cell>
        </row>
        <row r="10991">
          <cell r="P10991">
            <v>0</v>
          </cell>
        </row>
        <row r="10992">
          <cell r="P10992">
            <v>0</v>
          </cell>
        </row>
        <row r="10993">
          <cell r="P10993">
            <v>0</v>
          </cell>
        </row>
        <row r="10994">
          <cell r="P10994">
            <v>0</v>
          </cell>
        </row>
        <row r="10995">
          <cell r="P10995">
            <v>0</v>
          </cell>
        </row>
        <row r="10996">
          <cell r="P10996">
            <v>0</v>
          </cell>
        </row>
        <row r="10997">
          <cell r="P10997">
            <v>0</v>
          </cell>
        </row>
        <row r="10998">
          <cell r="P10998">
            <v>0</v>
          </cell>
        </row>
        <row r="10999">
          <cell r="P10999">
            <v>0</v>
          </cell>
        </row>
        <row r="11000">
          <cell r="P11000">
            <v>0</v>
          </cell>
        </row>
        <row r="11001">
          <cell r="P11001">
            <v>0</v>
          </cell>
        </row>
        <row r="11002">
          <cell r="P11002">
            <v>0</v>
          </cell>
        </row>
        <row r="11003">
          <cell r="P11003">
            <v>0</v>
          </cell>
        </row>
        <row r="11004">
          <cell r="P11004">
            <v>0</v>
          </cell>
        </row>
        <row r="11005">
          <cell r="P11005">
            <v>0</v>
          </cell>
        </row>
        <row r="11006">
          <cell r="P11006">
            <v>0</v>
          </cell>
        </row>
        <row r="11007">
          <cell r="P11007">
            <v>0</v>
          </cell>
        </row>
        <row r="11008">
          <cell r="P11008">
            <v>0</v>
          </cell>
        </row>
        <row r="11009">
          <cell r="P11009">
            <v>0</v>
          </cell>
        </row>
        <row r="11010">
          <cell r="P11010">
            <v>0</v>
          </cell>
        </row>
        <row r="11011">
          <cell r="P11011">
            <v>0</v>
          </cell>
        </row>
        <row r="11012">
          <cell r="P11012">
            <v>0</v>
          </cell>
        </row>
        <row r="11013">
          <cell r="P11013">
            <v>0</v>
          </cell>
        </row>
        <row r="11014">
          <cell r="P11014">
            <v>0</v>
          </cell>
        </row>
        <row r="11015">
          <cell r="P11015">
            <v>0</v>
          </cell>
        </row>
        <row r="11016">
          <cell r="P11016">
            <v>0</v>
          </cell>
        </row>
        <row r="11017">
          <cell r="P11017">
            <v>0</v>
          </cell>
        </row>
        <row r="11018">
          <cell r="P11018">
            <v>0</v>
          </cell>
        </row>
        <row r="11019">
          <cell r="P11019">
            <v>0</v>
          </cell>
        </row>
        <row r="11020">
          <cell r="P11020">
            <v>0</v>
          </cell>
        </row>
        <row r="11021">
          <cell r="P11021">
            <v>0</v>
          </cell>
        </row>
        <row r="11022">
          <cell r="P11022">
            <v>0</v>
          </cell>
        </row>
        <row r="11023">
          <cell r="P11023">
            <v>0</v>
          </cell>
        </row>
        <row r="11024">
          <cell r="P11024">
            <v>0</v>
          </cell>
        </row>
        <row r="11025">
          <cell r="P11025">
            <v>0</v>
          </cell>
        </row>
        <row r="11026">
          <cell r="P11026">
            <v>0</v>
          </cell>
        </row>
        <row r="11027">
          <cell r="P11027">
            <v>0</v>
          </cell>
        </row>
        <row r="11028">
          <cell r="P11028">
            <v>0</v>
          </cell>
        </row>
        <row r="11029">
          <cell r="P11029">
            <v>0</v>
          </cell>
        </row>
        <row r="11030">
          <cell r="P11030">
            <v>0</v>
          </cell>
        </row>
        <row r="11031">
          <cell r="P11031">
            <v>0</v>
          </cell>
        </row>
        <row r="11032">
          <cell r="P11032">
            <v>0</v>
          </cell>
        </row>
        <row r="11033">
          <cell r="P11033">
            <v>0</v>
          </cell>
        </row>
        <row r="11034">
          <cell r="P11034">
            <v>0</v>
          </cell>
        </row>
        <row r="11035">
          <cell r="P11035">
            <v>0</v>
          </cell>
        </row>
        <row r="11036">
          <cell r="P11036">
            <v>0</v>
          </cell>
        </row>
        <row r="11037">
          <cell r="P11037">
            <v>0</v>
          </cell>
        </row>
        <row r="11038">
          <cell r="P11038">
            <v>0</v>
          </cell>
        </row>
        <row r="11039">
          <cell r="P11039">
            <v>0</v>
          </cell>
        </row>
        <row r="11040">
          <cell r="P11040">
            <v>0</v>
          </cell>
        </row>
        <row r="11041">
          <cell r="P11041">
            <v>0</v>
          </cell>
        </row>
        <row r="11042">
          <cell r="P11042">
            <v>0</v>
          </cell>
        </row>
        <row r="11043">
          <cell r="P11043">
            <v>0</v>
          </cell>
        </row>
        <row r="11044">
          <cell r="P11044">
            <v>0</v>
          </cell>
        </row>
        <row r="11045">
          <cell r="P11045">
            <v>0</v>
          </cell>
        </row>
        <row r="11046">
          <cell r="P11046">
            <v>0</v>
          </cell>
        </row>
        <row r="11047">
          <cell r="P11047">
            <v>0</v>
          </cell>
        </row>
        <row r="11048">
          <cell r="P11048">
            <v>0</v>
          </cell>
        </row>
        <row r="11049">
          <cell r="P11049">
            <v>0</v>
          </cell>
        </row>
        <row r="11050">
          <cell r="P11050">
            <v>0</v>
          </cell>
        </row>
        <row r="11051">
          <cell r="P11051">
            <v>0</v>
          </cell>
        </row>
        <row r="11052">
          <cell r="P11052">
            <v>0</v>
          </cell>
        </row>
        <row r="11053">
          <cell r="P11053">
            <v>0</v>
          </cell>
        </row>
        <row r="11054">
          <cell r="P11054">
            <v>0</v>
          </cell>
        </row>
        <row r="11055">
          <cell r="P11055">
            <v>0</v>
          </cell>
        </row>
        <row r="11056">
          <cell r="P11056">
            <v>0</v>
          </cell>
        </row>
        <row r="11057">
          <cell r="P11057">
            <v>0</v>
          </cell>
        </row>
        <row r="11058">
          <cell r="P11058">
            <v>0</v>
          </cell>
        </row>
        <row r="11059">
          <cell r="P11059">
            <v>0</v>
          </cell>
        </row>
        <row r="11060">
          <cell r="P11060">
            <v>0</v>
          </cell>
        </row>
        <row r="11061">
          <cell r="P11061">
            <v>0</v>
          </cell>
        </row>
        <row r="11062">
          <cell r="P11062">
            <v>0</v>
          </cell>
        </row>
        <row r="11063">
          <cell r="P11063">
            <v>0</v>
          </cell>
        </row>
        <row r="11064">
          <cell r="P11064">
            <v>0</v>
          </cell>
        </row>
        <row r="11065">
          <cell r="P11065">
            <v>0</v>
          </cell>
        </row>
        <row r="11066">
          <cell r="P11066">
            <v>0</v>
          </cell>
        </row>
        <row r="11067">
          <cell r="P11067">
            <v>0</v>
          </cell>
        </row>
        <row r="11068">
          <cell r="P11068">
            <v>0</v>
          </cell>
        </row>
        <row r="11069">
          <cell r="P11069">
            <v>0</v>
          </cell>
        </row>
        <row r="11070">
          <cell r="P11070">
            <v>0</v>
          </cell>
        </row>
        <row r="11071">
          <cell r="P11071">
            <v>0</v>
          </cell>
        </row>
        <row r="11072">
          <cell r="P11072">
            <v>0</v>
          </cell>
        </row>
        <row r="11073">
          <cell r="P11073">
            <v>0</v>
          </cell>
        </row>
        <row r="11074">
          <cell r="P11074">
            <v>0</v>
          </cell>
        </row>
        <row r="11075">
          <cell r="P11075">
            <v>0</v>
          </cell>
        </row>
        <row r="11076">
          <cell r="P11076">
            <v>0</v>
          </cell>
        </row>
        <row r="11077">
          <cell r="P11077">
            <v>0</v>
          </cell>
        </row>
        <row r="11078">
          <cell r="P11078">
            <v>0</v>
          </cell>
        </row>
        <row r="11079">
          <cell r="P11079">
            <v>0</v>
          </cell>
        </row>
        <row r="11080">
          <cell r="P11080">
            <v>0</v>
          </cell>
        </row>
        <row r="11081">
          <cell r="P11081">
            <v>0</v>
          </cell>
        </row>
        <row r="11082">
          <cell r="P11082">
            <v>0</v>
          </cell>
        </row>
        <row r="11083">
          <cell r="P11083">
            <v>0</v>
          </cell>
        </row>
        <row r="11084">
          <cell r="P11084">
            <v>0</v>
          </cell>
        </row>
        <row r="11085">
          <cell r="P11085">
            <v>0</v>
          </cell>
        </row>
        <row r="11086">
          <cell r="P11086">
            <v>0</v>
          </cell>
        </row>
        <row r="11087">
          <cell r="P11087">
            <v>0</v>
          </cell>
        </row>
        <row r="11088">
          <cell r="P11088">
            <v>0</v>
          </cell>
        </row>
        <row r="11089">
          <cell r="P11089">
            <v>0</v>
          </cell>
        </row>
        <row r="11090">
          <cell r="P11090">
            <v>0</v>
          </cell>
        </row>
        <row r="11091">
          <cell r="P11091">
            <v>0</v>
          </cell>
        </row>
        <row r="11092">
          <cell r="P11092">
            <v>0</v>
          </cell>
        </row>
        <row r="11093">
          <cell r="P11093">
            <v>0</v>
          </cell>
        </row>
        <row r="11094">
          <cell r="P11094">
            <v>0</v>
          </cell>
        </row>
        <row r="11095">
          <cell r="P11095">
            <v>0</v>
          </cell>
        </row>
        <row r="11096">
          <cell r="P11096">
            <v>0</v>
          </cell>
        </row>
        <row r="11097">
          <cell r="P11097">
            <v>0</v>
          </cell>
        </row>
        <row r="11098">
          <cell r="P11098">
            <v>0</v>
          </cell>
        </row>
        <row r="11099">
          <cell r="P11099">
            <v>0</v>
          </cell>
        </row>
        <row r="11100">
          <cell r="P11100">
            <v>0</v>
          </cell>
        </row>
        <row r="11101">
          <cell r="P11101">
            <v>0</v>
          </cell>
        </row>
        <row r="11102">
          <cell r="P11102">
            <v>0</v>
          </cell>
        </row>
        <row r="11103">
          <cell r="P11103">
            <v>0</v>
          </cell>
        </row>
        <row r="11104">
          <cell r="P11104">
            <v>0</v>
          </cell>
        </row>
        <row r="11105">
          <cell r="P11105">
            <v>0</v>
          </cell>
        </row>
        <row r="11106">
          <cell r="P11106">
            <v>0</v>
          </cell>
        </row>
        <row r="11107">
          <cell r="P11107">
            <v>0</v>
          </cell>
        </row>
        <row r="11108">
          <cell r="P11108">
            <v>0</v>
          </cell>
        </row>
        <row r="11109">
          <cell r="P11109">
            <v>0</v>
          </cell>
        </row>
        <row r="11110">
          <cell r="P11110">
            <v>0</v>
          </cell>
        </row>
        <row r="11111">
          <cell r="P11111">
            <v>0</v>
          </cell>
        </row>
        <row r="11112">
          <cell r="P11112">
            <v>0</v>
          </cell>
        </row>
        <row r="11113">
          <cell r="P11113">
            <v>0</v>
          </cell>
        </row>
        <row r="11114">
          <cell r="P11114">
            <v>0</v>
          </cell>
        </row>
        <row r="11115">
          <cell r="P11115">
            <v>0</v>
          </cell>
        </row>
        <row r="11116">
          <cell r="P11116">
            <v>0</v>
          </cell>
        </row>
        <row r="11117">
          <cell r="P11117">
            <v>0</v>
          </cell>
        </row>
        <row r="11118">
          <cell r="P11118">
            <v>0</v>
          </cell>
        </row>
        <row r="11119">
          <cell r="P11119">
            <v>0</v>
          </cell>
        </row>
        <row r="11120">
          <cell r="P11120">
            <v>0</v>
          </cell>
        </row>
        <row r="11121">
          <cell r="P11121">
            <v>0</v>
          </cell>
        </row>
        <row r="11122">
          <cell r="P11122">
            <v>0</v>
          </cell>
        </row>
        <row r="11123">
          <cell r="P11123">
            <v>0</v>
          </cell>
        </row>
        <row r="11124">
          <cell r="P11124">
            <v>0</v>
          </cell>
        </row>
        <row r="11125">
          <cell r="P11125">
            <v>0</v>
          </cell>
        </row>
        <row r="11126">
          <cell r="P11126">
            <v>0</v>
          </cell>
        </row>
        <row r="11127">
          <cell r="P11127">
            <v>0</v>
          </cell>
        </row>
        <row r="11128">
          <cell r="P11128">
            <v>0</v>
          </cell>
        </row>
        <row r="11129">
          <cell r="P11129">
            <v>0</v>
          </cell>
        </row>
        <row r="11130">
          <cell r="P11130">
            <v>0</v>
          </cell>
        </row>
        <row r="11131">
          <cell r="P11131">
            <v>0</v>
          </cell>
        </row>
        <row r="11132">
          <cell r="P11132">
            <v>0</v>
          </cell>
        </row>
        <row r="11133">
          <cell r="P11133">
            <v>0</v>
          </cell>
        </row>
        <row r="11134">
          <cell r="P11134">
            <v>0</v>
          </cell>
        </row>
        <row r="11135">
          <cell r="P11135">
            <v>0</v>
          </cell>
        </row>
        <row r="11136">
          <cell r="P11136">
            <v>0</v>
          </cell>
        </row>
        <row r="11137">
          <cell r="P11137">
            <v>0</v>
          </cell>
        </row>
        <row r="11138">
          <cell r="P11138">
            <v>0</v>
          </cell>
        </row>
        <row r="11139">
          <cell r="P11139">
            <v>0</v>
          </cell>
        </row>
        <row r="11140">
          <cell r="P11140">
            <v>0</v>
          </cell>
        </row>
        <row r="11141">
          <cell r="P11141">
            <v>0</v>
          </cell>
        </row>
        <row r="11142">
          <cell r="P11142">
            <v>0</v>
          </cell>
        </row>
        <row r="11143">
          <cell r="P11143">
            <v>0</v>
          </cell>
        </row>
        <row r="11144">
          <cell r="P11144">
            <v>0</v>
          </cell>
        </row>
        <row r="11145">
          <cell r="P11145">
            <v>0</v>
          </cell>
        </row>
        <row r="11146">
          <cell r="P11146">
            <v>0</v>
          </cell>
        </row>
        <row r="11147">
          <cell r="P11147">
            <v>0</v>
          </cell>
        </row>
        <row r="11148">
          <cell r="P11148">
            <v>0</v>
          </cell>
        </row>
        <row r="11149">
          <cell r="P11149">
            <v>0</v>
          </cell>
        </row>
        <row r="11150">
          <cell r="P11150">
            <v>0</v>
          </cell>
        </row>
        <row r="11151">
          <cell r="P11151">
            <v>0</v>
          </cell>
        </row>
        <row r="11152">
          <cell r="P11152">
            <v>0</v>
          </cell>
        </row>
        <row r="11153">
          <cell r="P11153">
            <v>0</v>
          </cell>
        </row>
        <row r="11154">
          <cell r="P11154">
            <v>0</v>
          </cell>
        </row>
        <row r="11155">
          <cell r="P11155">
            <v>0</v>
          </cell>
        </row>
        <row r="11156">
          <cell r="P11156">
            <v>0</v>
          </cell>
        </row>
        <row r="11157">
          <cell r="P11157">
            <v>0</v>
          </cell>
        </row>
        <row r="11158">
          <cell r="P11158">
            <v>0</v>
          </cell>
        </row>
        <row r="11159">
          <cell r="P11159">
            <v>0</v>
          </cell>
        </row>
        <row r="11160">
          <cell r="P11160">
            <v>0</v>
          </cell>
        </row>
        <row r="11161">
          <cell r="P11161">
            <v>0</v>
          </cell>
        </row>
        <row r="11162">
          <cell r="P11162">
            <v>0</v>
          </cell>
        </row>
        <row r="11163">
          <cell r="P11163">
            <v>0</v>
          </cell>
        </row>
        <row r="11164">
          <cell r="P11164">
            <v>0</v>
          </cell>
        </row>
        <row r="11165">
          <cell r="P11165">
            <v>0</v>
          </cell>
        </row>
        <row r="11166">
          <cell r="P11166">
            <v>0</v>
          </cell>
        </row>
        <row r="11167">
          <cell r="P11167">
            <v>0</v>
          </cell>
        </row>
        <row r="11168">
          <cell r="P11168">
            <v>0</v>
          </cell>
        </row>
        <row r="11169">
          <cell r="P11169">
            <v>0</v>
          </cell>
        </row>
        <row r="11170">
          <cell r="P11170">
            <v>0</v>
          </cell>
        </row>
        <row r="11171">
          <cell r="P11171">
            <v>0</v>
          </cell>
        </row>
        <row r="11172">
          <cell r="P11172">
            <v>0</v>
          </cell>
        </row>
        <row r="11173">
          <cell r="P11173">
            <v>0</v>
          </cell>
        </row>
        <row r="11174">
          <cell r="P11174">
            <v>0</v>
          </cell>
        </row>
        <row r="11175">
          <cell r="P11175">
            <v>0</v>
          </cell>
        </row>
        <row r="11176">
          <cell r="P11176">
            <v>0</v>
          </cell>
        </row>
        <row r="11177">
          <cell r="P11177">
            <v>0</v>
          </cell>
        </row>
        <row r="11178">
          <cell r="P11178">
            <v>0</v>
          </cell>
        </row>
        <row r="11179">
          <cell r="P11179">
            <v>0</v>
          </cell>
        </row>
        <row r="11180">
          <cell r="P11180">
            <v>0</v>
          </cell>
        </row>
        <row r="11181">
          <cell r="P11181">
            <v>0</v>
          </cell>
        </row>
        <row r="11182">
          <cell r="P11182">
            <v>0</v>
          </cell>
        </row>
        <row r="11183">
          <cell r="P11183">
            <v>0</v>
          </cell>
        </row>
        <row r="11184">
          <cell r="P11184">
            <v>0</v>
          </cell>
        </row>
        <row r="11185">
          <cell r="P11185">
            <v>0</v>
          </cell>
        </row>
        <row r="11186">
          <cell r="P11186">
            <v>0</v>
          </cell>
        </row>
        <row r="11187">
          <cell r="P11187">
            <v>0</v>
          </cell>
        </row>
        <row r="11188">
          <cell r="P11188">
            <v>0</v>
          </cell>
        </row>
        <row r="11189">
          <cell r="P11189">
            <v>0</v>
          </cell>
        </row>
        <row r="11190">
          <cell r="P11190">
            <v>0</v>
          </cell>
        </row>
        <row r="11191">
          <cell r="P11191">
            <v>0</v>
          </cell>
        </row>
        <row r="11192">
          <cell r="P11192">
            <v>0</v>
          </cell>
        </row>
        <row r="11193">
          <cell r="P11193">
            <v>0</v>
          </cell>
        </row>
        <row r="11194">
          <cell r="P11194">
            <v>0</v>
          </cell>
        </row>
        <row r="11195">
          <cell r="P11195">
            <v>0</v>
          </cell>
        </row>
        <row r="11196">
          <cell r="P11196">
            <v>0</v>
          </cell>
        </row>
        <row r="11197">
          <cell r="P11197">
            <v>0</v>
          </cell>
        </row>
        <row r="11198">
          <cell r="P11198">
            <v>0</v>
          </cell>
        </row>
        <row r="11199">
          <cell r="P11199">
            <v>0</v>
          </cell>
        </row>
        <row r="11200">
          <cell r="P11200">
            <v>0</v>
          </cell>
        </row>
        <row r="11201">
          <cell r="P11201">
            <v>0</v>
          </cell>
        </row>
        <row r="11202">
          <cell r="P11202">
            <v>0</v>
          </cell>
        </row>
        <row r="11203">
          <cell r="P11203">
            <v>0</v>
          </cell>
        </row>
        <row r="11204">
          <cell r="P11204">
            <v>0</v>
          </cell>
        </row>
        <row r="11205">
          <cell r="P11205">
            <v>0</v>
          </cell>
        </row>
        <row r="11206">
          <cell r="P11206">
            <v>0</v>
          </cell>
        </row>
        <row r="11207">
          <cell r="P11207">
            <v>0</v>
          </cell>
        </row>
        <row r="11208">
          <cell r="P11208">
            <v>0</v>
          </cell>
        </row>
        <row r="11209">
          <cell r="P11209">
            <v>0</v>
          </cell>
        </row>
        <row r="11210">
          <cell r="P11210">
            <v>0</v>
          </cell>
        </row>
        <row r="11211">
          <cell r="P11211">
            <v>0</v>
          </cell>
        </row>
        <row r="11212">
          <cell r="P11212">
            <v>0</v>
          </cell>
        </row>
        <row r="11213">
          <cell r="P11213">
            <v>0</v>
          </cell>
        </row>
        <row r="11214">
          <cell r="P11214">
            <v>0</v>
          </cell>
        </row>
        <row r="11215">
          <cell r="P11215">
            <v>0</v>
          </cell>
        </row>
        <row r="11216">
          <cell r="P11216">
            <v>0</v>
          </cell>
        </row>
        <row r="11217">
          <cell r="P11217">
            <v>0</v>
          </cell>
        </row>
        <row r="11218">
          <cell r="P11218">
            <v>0</v>
          </cell>
        </row>
        <row r="11219">
          <cell r="P11219">
            <v>0</v>
          </cell>
        </row>
        <row r="11220">
          <cell r="P11220">
            <v>0</v>
          </cell>
        </row>
        <row r="11221">
          <cell r="P11221">
            <v>0</v>
          </cell>
        </row>
        <row r="11222">
          <cell r="P11222">
            <v>0</v>
          </cell>
        </row>
        <row r="11223">
          <cell r="P11223">
            <v>0</v>
          </cell>
        </row>
        <row r="11224">
          <cell r="P11224">
            <v>0</v>
          </cell>
        </row>
        <row r="11225">
          <cell r="P11225">
            <v>0</v>
          </cell>
        </row>
        <row r="11226">
          <cell r="P11226">
            <v>0</v>
          </cell>
        </row>
        <row r="11227">
          <cell r="P11227">
            <v>0</v>
          </cell>
        </row>
        <row r="11228">
          <cell r="P11228">
            <v>0</v>
          </cell>
        </row>
        <row r="11229">
          <cell r="P11229">
            <v>0</v>
          </cell>
        </row>
        <row r="11230">
          <cell r="P11230">
            <v>0</v>
          </cell>
        </row>
        <row r="11231">
          <cell r="P11231">
            <v>0</v>
          </cell>
        </row>
        <row r="11232">
          <cell r="P11232">
            <v>0</v>
          </cell>
        </row>
        <row r="11233">
          <cell r="P11233">
            <v>0</v>
          </cell>
        </row>
        <row r="11234">
          <cell r="P11234">
            <v>0</v>
          </cell>
        </row>
        <row r="11235">
          <cell r="P11235">
            <v>0</v>
          </cell>
        </row>
        <row r="11236">
          <cell r="P11236">
            <v>0</v>
          </cell>
        </row>
        <row r="11237">
          <cell r="P11237">
            <v>0</v>
          </cell>
        </row>
        <row r="11238">
          <cell r="P11238">
            <v>0</v>
          </cell>
        </row>
        <row r="11239">
          <cell r="P11239">
            <v>0</v>
          </cell>
        </row>
        <row r="11240">
          <cell r="P11240">
            <v>0</v>
          </cell>
        </row>
        <row r="11241">
          <cell r="P11241">
            <v>0</v>
          </cell>
        </row>
        <row r="11242">
          <cell r="P11242">
            <v>0</v>
          </cell>
        </row>
        <row r="11243">
          <cell r="P11243">
            <v>0</v>
          </cell>
        </row>
        <row r="11244">
          <cell r="P11244">
            <v>0</v>
          </cell>
        </row>
        <row r="11245">
          <cell r="P11245">
            <v>0</v>
          </cell>
        </row>
        <row r="11246">
          <cell r="P11246">
            <v>0</v>
          </cell>
        </row>
        <row r="11247">
          <cell r="P11247">
            <v>0</v>
          </cell>
        </row>
        <row r="11248">
          <cell r="P11248">
            <v>0</v>
          </cell>
        </row>
        <row r="11249">
          <cell r="P11249">
            <v>0</v>
          </cell>
        </row>
        <row r="11250">
          <cell r="P11250">
            <v>0</v>
          </cell>
        </row>
        <row r="11251">
          <cell r="P11251">
            <v>0</v>
          </cell>
        </row>
        <row r="11252">
          <cell r="P11252">
            <v>0</v>
          </cell>
        </row>
        <row r="11253">
          <cell r="P11253">
            <v>0</v>
          </cell>
        </row>
        <row r="11254">
          <cell r="P11254">
            <v>0</v>
          </cell>
        </row>
        <row r="11255">
          <cell r="P11255">
            <v>0</v>
          </cell>
        </row>
        <row r="11256">
          <cell r="P11256">
            <v>0</v>
          </cell>
        </row>
        <row r="11257">
          <cell r="P11257">
            <v>0</v>
          </cell>
        </row>
        <row r="11258">
          <cell r="P11258">
            <v>0</v>
          </cell>
        </row>
        <row r="11259">
          <cell r="P11259">
            <v>0</v>
          </cell>
        </row>
        <row r="11260">
          <cell r="P11260">
            <v>0</v>
          </cell>
        </row>
        <row r="11261">
          <cell r="P11261">
            <v>0</v>
          </cell>
        </row>
        <row r="11262">
          <cell r="P11262">
            <v>0</v>
          </cell>
        </row>
        <row r="11263">
          <cell r="P11263">
            <v>0</v>
          </cell>
        </row>
        <row r="11264">
          <cell r="P11264">
            <v>0</v>
          </cell>
        </row>
        <row r="11265">
          <cell r="P11265">
            <v>0</v>
          </cell>
        </row>
        <row r="11266">
          <cell r="P11266">
            <v>0</v>
          </cell>
        </row>
        <row r="11267">
          <cell r="P11267">
            <v>0</v>
          </cell>
        </row>
        <row r="11268">
          <cell r="P11268">
            <v>0</v>
          </cell>
        </row>
        <row r="11269">
          <cell r="P11269">
            <v>0</v>
          </cell>
        </row>
        <row r="11270">
          <cell r="P11270">
            <v>0</v>
          </cell>
        </row>
        <row r="11271">
          <cell r="P11271">
            <v>0</v>
          </cell>
        </row>
        <row r="11272">
          <cell r="P11272">
            <v>0</v>
          </cell>
        </row>
        <row r="11273">
          <cell r="P11273">
            <v>0</v>
          </cell>
        </row>
        <row r="11274">
          <cell r="P11274">
            <v>0</v>
          </cell>
        </row>
        <row r="11275">
          <cell r="P11275">
            <v>0</v>
          </cell>
        </row>
        <row r="11276">
          <cell r="P11276">
            <v>0</v>
          </cell>
        </row>
        <row r="11277">
          <cell r="P11277">
            <v>0</v>
          </cell>
        </row>
        <row r="11278">
          <cell r="P11278">
            <v>0</v>
          </cell>
        </row>
        <row r="11279">
          <cell r="P11279">
            <v>0</v>
          </cell>
        </row>
        <row r="11280">
          <cell r="P11280">
            <v>0</v>
          </cell>
        </row>
        <row r="11281">
          <cell r="P11281">
            <v>0</v>
          </cell>
        </row>
        <row r="11282">
          <cell r="P11282">
            <v>0</v>
          </cell>
        </row>
        <row r="11283">
          <cell r="P11283">
            <v>0</v>
          </cell>
        </row>
        <row r="11284">
          <cell r="P11284">
            <v>0</v>
          </cell>
        </row>
        <row r="11285">
          <cell r="P11285">
            <v>0</v>
          </cell>
        </row>
        <row r="11286">
          <cell r="P11286">
            <v>0</v>
          </cell>
        </row>
        <row r="11287">
          <cell r="P11287">
            <v>0</v>
          </cell>
        </row>
        <row r="11288">
          <cell r="P11288">
            <v>0</v>
          </cell>
        </row>
        <row r="11289">
          <cell r="P11289">
            <v>0</v>
          </cell>
        </row>
        <row r="11290">
          <cell r="P11290">
            <v>0</v>
          </cell>
        </row>
        <row r="11291">
          <cell r="P11291">
            <v>0</v>
          </cell>
        </row>
        <row r="11292">
          <cell r="P11292">
            <v>0</v>
          </cell>
        </row>
        <row r="11293">
          <cell r="P11293">
            <v>0</v>
          </cell>
        </row>
        <row r="11294">
          <cell r="P11294">
            <v>0</v>
          </cell>
        </row>
        <row r="11295">
          <cell r="P11295">
            <v>0</v>
          </cell>
        </row>
        <row r="11296">
          <cell r="P11296">
            <v>0</v>
          </cell>
        </row>
        <row r="11297">
          <cell r="P11297">
            <v>0</v>
          </cell>
        </row>
        <row r="11298">
          <cell r="P11298">
            <v>0</v>
          </cell>
        </row>
        <row r="11299">
          <cell r="P11299">
            <v>0</v>
          </cell>
        </row>
        <row r="11300">
          <cell r="P11300">
            <v>0</v>
          </cell>
        </row>
        <row r="11301">
          <cell r="P11301">
            <v>0</v>
          </cell>
        </row>
        <row r="11302">
          <cell r="P11302">
            <v>0</v>
          </cell>
        </row>
        <row r="11303">
          <cell r="P11303">
            <v>0</v>
          </cell>
        </row>
        <row r="11304">
          <cell r="P11304">
            <v>0</v>
          </cell>
        </row>
        <row r="11305">
          <cell r="P11305">
            <v>0</v>
          </cell>
        </row>
        <row r="11306">
          <cell r="P11306">
            <v>0</v>
          </cell>
        </row>
        <row r="11307">
          <cell r="P11307">
            <v>0</v>
          </cell>
        </row>
        <row r="11308">
          <cell r="P11308">
            <v>0</v>
          </cell>
        </row>
        <row r="11309">
          <cell r="P11309">
            <v>0</v>
          </cell>
        </row>
        <row r="11310">
          <cell r="P11310">
            <v>0</v>
          </cell>
        </row>
        <row r="11311">
          <cell r="P11311">
            <v>0</v>
          </cell>
        </row>
        <row r="11312">
          <cell r="P11312">
            <v>0</v>
          </cell>
        </row>
        <row r="11313">
          <cell r="P11313">
            <v>0</v>
          </cell>
        </row>
        <row r="11314">
          <cell r="P11314">
            <v>0</v>
          </cell>
        </row>
        <row r="11315">
          <cell r="P11315">
            <v>0</v>
          </cell>
        </row>
        <row r="11316">
          <cell r="P11316">
            <v>0</v>
          </cell>
        </row>
        <row r="11317">
          <cell r="P11317">
            <v>0</v>
          </cell>
        </row>
        <row r="11318">
          <cell r="P11318">
            <v>0</v>
          </cell>
        </row>
        <row r="11319">
          <cell r="P11319">
            <v>0</v>
          </cell>
        </row>
        <row r="11320">
          <cell r="P11320">
            <v>0</v>
          </cell>
        </row>
        <row r="11321">
          <cell r="P11321">
            <v>0</v>
          </cell>
        </row>
        <row r="11322">
          <cell r="P11322">
            <v>0</v>
          </cell>
        </row>
        <row r="11323">
          <cell r="P11323">
            <v>0</v>
          </cell>
        </row>
        <row r="11324">
          <cell r="P11324">
            <v>0</v>
          </cell>
        </row>
        <row r="11325">
          <cell r="P11325">
            <v>0</v>
          </cell>
        </row>
        <row r="11326">
          <cell r="P11326">
            <v>0</v>
          </cell>
        </row>
        <row r="11327">
          <cell r="P11327">
            <v>0</v>
          </cell>
        </row>
        <row r="11328">
          <cell r="P11328">
            <v>0</v>
          </cell>
        </row>
        <row r="11329">
          <cell r="P11329">
            <v>0</v>
          </cell>
        </row>
        <row r="11330">
          <cell r="P11330">
            <v>0</v>
          </cell>
        </row>
        <row r="11331">
          <cell r="P11331">
            <v>0</v>
          </cell>
        </row>
        <row r="11332">
          <cell r="P11332">
            <v>0</v>
          </cell>
        </row>
        <row r="11333">
          <cell r="P11333">
            <v>0</v>
          </cell>
        </row>
        <row r="11334">
          <cell r="P11334">
            <v>0</v>
          </cell>
        </row>
        <row r="11335">
          <cell r="P11335">
            <v>0</v>
          </cell>
        </row>
        <row r="11336">
          <cell r="P11336">
            <v>0</v>
          </cell>
        </row>
        <row r="11337">
          <cell r="P11337">
            <v>0</v>
          </cell>
        </row>
        <row r="11338">
          <cell r="P11338">
            <v>0</v>
          </cell>
        </row>
        <row r="11339">
          <cell r="P11339">
            <v>0</v>
          </cell>
        </row>
        <row r="11340">
          <cell r="P11340">
            <v>0</v>
          </cell>
        </row>
        <row r="11341">
          <cell r="P11341">
            <v>0</v>
          </cell>
        </row>
        <row r="11342">
          <cell r="P11342">
            <v>0</v>
          </cell>
        </row>
        <row r="11343">
          <cell r="P11343">
            <v>0</v>
          </cell>
        </row>
        <row r="11344">
          <cell r="P11344">
            <v>0</v>
          </cell>
        </row>
        <row r="11345">
          <cell r="P11345">
            <v>0</v>
          </cell>
        </row>
        <row r="11346">
          <cell r="P11346">
            <v>0</v>
          </cell>
        </row>
        <row r="11347">
          <cell r="P11347">
            <v>0</v>
          </cell>
        </row>
        <row r="11348">
          <cell r="P11348">
            <v>0</v>
          </cell>
        </row>
        <row r="11349">
          <cell r="P11349">
            <v>0</v>
          </cell>
        </row>
        <row r="11350">
          <cell r="P11350">
            <v>0</v>
          </cell>
        </row>
        <row r="11351">
          <cell r="P11351">
            <v>0</v>
          </cell>
        </row>
        <row r="11352">
          <cell r="P11352">
            <v>0</v>
          </cell>
        </row>
        <row r="11353">
          <cell r="P11353">
            <v>0</v>
          </cell>
        </row>
        <row r="11354">
          <cell r="P11354">
            <v>0</v>
          </cell>
        </row>
        <row r="11355">
          <cell r="P11355">
            <v>0</v>
          </cell>
        </row>
        <row r="11356">
          <cell r="P11356">
            <v>0</v>
          </cell>
        </row>
        <row r="11357">
          <cell r="P11357">
            <v>0</v>
          </cell>
        </row>
        <row r="11358">
          <cell r="P11358">
            <v>0</v>
          </cell>
        </row>
        <row r="11359">
          <cell r="P11359">
            <v>0</v>
          </cell>
        </row>
        <row r="11360">
          <cell r="P11360">
            <v>0</v>
          </cell>
        </row>
        <row r="11361">
          <cell r="P11361">
            <v>0</v>
          </cell>
        </row>
        <row r="11362">
          <cell r="P11362">
            <v>0</v>
          </cell>
        </row>
        <row r="11363">
          <cell r="P11363">
            <v>0</v>
          </cell>
        </row>
        <row r="11364">
          <cell r="P11364">
            <v>0</v>
          </cell>
        </row>
        <row r="11365">
          <cell r="P11365">
            <v>0</v>
          </cell>
        </row>
        <row r="11366">
          <cell r="P11366">
            <v>0</v>
          </cell>
        </row>
        <row r="11367">
          <cell r="P11367">
            <v>0</v>
          </cell>
        </row>
        <row r="11368">
          <cell r="P11368">
            <v>0</v>
          </cell>
        </row>
        <row r="11369">
          <cell r="P11369">
            <v>0</v>
          </cell>
        </row>
        <row r="11370">
          <cell r="P11370">
            <v>0</v>
          </cell>
        </row>
        <row r="11371">
          <cell r="P11371">
            <v>0</v>
          </cell>
        </row>
        <row r="11372">
          <cell r="P11372">
            <v>0</v>
          </cell>
        </row>
        <row r="11373">
          <cell r="P11373">
            <v>0</v>
          </cell>
        </row>
        <row r="11374">
          <cell r="P11374">
            <v>0</v>
          </cell>
        </row>
        <row r="11375">
          <cell r="P11375">
            <v>0</v>
          </cell>
        </row>
        <row r="11376">
          <cell r="P11376">
            <v>0</v>
          </cell>
        </row>
        <row r="11377">
          <cell r="P11377">
            <v>0</v>
          </cell>
        </row>
        <row r="11378">
          <cell r="P11378">
            <v>0</v>
          </cell>
        </row>
        <row r="11379">
          <cell r="P11379">
            <v>0</v>
          </cell>
        </row>
        <row r="11380">
          <cell r="P11380">
            <v>0</v>
          </cell>
        </row>
        <row r="11381">
          <cell r="P11381">
            <v>0</v>
          </cell>
        </row>
        <row r="11382">
          <cell r="P11382">
            <v>0</v>
          </cell>
        </row>
        <row r="11383">
          <cell r="P11383">
            <v>0</v>
          </cell>
        </row>
        <row r="11384">
          <cell r="P11384">
            <v>0</v>
          </cell>
        </row>
        <row r="11385">
          <cell r="P11385">
            <v>0</v>
          </cell>
        </row>
        <row r="11386">
          <cell r="P11386">
            <v>0</v>
          </cell>
        </row>
        <row r="11387">
          <cell r="P11387">
            <v>0</v>
          </cell>
        </row>
        <row r="11388">
          <cell r="P11388">
            <v>0</v>
          </cell>
        </row>
        <row r="11389">
          <cell r="P11389">
            <v>0</v>
          </cell>
        </row>
        <row r="11390">
          <cell r="P11390">
            <v>0</v>
          </cell>
        </row>
        <row r="11391">
          <cell r="P11391">
            <v>0</v>
          </cell>
        </row>
        <row r="11392">
          <cell r="P11392">
            <v>0</v>
          </cell>
        </row>
        <row r="11393">
          <cell r="P11393">
            <v>0</v>
          </cell>
        </row>
        <row r="11394">
          <cell r="P11394">
            <v>0</v>
          </cell>
        </row>
        <row r="11395">
          <cell r="P11395">
            <v>0</v>
          </cell>
        </row>
        <row r="11396">
          <cell r="P11396">
            <v>0</v>
          </cell>
        </row>
        <row r="11397">
          <cell r="P11397">
            <v>0</v>
          </cell>
        </row>
        <row r="11398">
          <cell r="P11398">
            <v>0</v>
          </cell>
        </row>
        <row r="11399">
          <cell r="P11399">
            <v>0</v>
          </cell>
        </row>
        <row r="11400">
          <cell r="P11400">
            <v>0</v>
          </cell>
        </row>
        <row r="11401">
          <cell r="P11401">
            <v>0</v>
          </cell>
        </row>
        <row r="11402">
          <cell r="P11402">
            <v>0</v>
          </cell>
        </row>
        <row r="11403">
          <cell r="P11403">
            <v>0</v>
          </cell>
        </row>
        <row r="11404">
          <cell r="P11404">
            <v>0</v>
          </cell>
        </row>
        <row r="11405">
          <cell r="P11405">
            <v>0</v>
          </cell>
        </row>
        <row r="11406">
          <cell r="P11406">
            <v>0</v>
          </cell>
        </row>
        <row r="11407">
          <cell r="P11407">
            <v>0</v>
          </cell>
        </row>
        <row r="11408">
          <cell r="P11408">
            <v>0</v>
          </cell>
        </row>
        <row r="11409">
          <cell r="P11409">
            <v>0</v>
          </cell>
        </row>
        <row r="11410">
          <cell r="P11410">
            <v>0</v>
          </cell>
        </row>
        <row r="11411">
          <cell r="P11411">
            <v>0</v>
          </cell>
        </row>
        <row r="11412">
          <cell r="P11412">
            <v>0</v>
          </cell>
        </row>
        <row r="11413">
          <cell r="P11413">
            <v>0</v>
          </cell>
        </row>
        <row r="11414">
          <cell r="P11414">
            <v>0</v>
          </cell>
        </row>
        <row r="11415">
          <cell r="P11415">
            <v>0</v>
          </cell>
        </row>
        <row r="11416">
          <cell r="P11416">
            <v>0</v>
          </cell>
        </row>
        <row r="11417">
          <cell r="P11417">
            <v>0</v>
          </cell>
        </row>
        <row r="11418">
          <cell r="P11418">
            <v>0</v>
          </cell>
        </row>
        <row r="11419">
          <cell r="P11419">
            <v>0</v>
          </cell>
        </row>
        <row r="11420">
          <cell r="P11420">
            <v>0</v>
          </cell>
        </row>
        <row r="11421">
          <cell r="P11421">
            <v>0</v>
          </cell>
        </row>
        <row r="11422">
          <cell r="P11422">
            <v>0</v>
          </cell>
        </row>
        <row r="11423">
          <cell r="P11423">
            <v>0</v>
          </cell>
        </row>
        <row r="11424">
          <cell r="P11424">
            <v>0</v>
          </cell>
        </row>
        <row r="11425">
          <cell r="P11425">
            <v>0</v>
          </cell>
        </row>
        <row r="11426">
          <cell r="P11426">
            <v>0</v>
          </cell>
        </row>
        <row r="11427">
          <cell r="P11427">
            <v>0</v>
          </cell>
        </row>
        <row r="11428">
          <cell r="P11428">
            <v>0</v>
          </cell>
        </row>
        <row r="11429">
          <cell r="P11429">
            <v>0</v>
          </cell>
        </row>
        <row r="11430">
          <cell r="P11430">
            <v>0</v>
          </cell>
        </row>
        <row r="11431">
          <cell r="P11431">
            <v>0</v>
          </cell>
        </row>
        <row r="11432">
          <cell r="P11432">
            <v>0</v>
          </cell>
        </row>
        <row r="11433">
          <cell r="P11433">
            <v>0</v>
          </cell>
        </row>
        <row r="11434">
          <cell r="P11434">
            <v>0</v>
          </cell>
        </row>
        <row r="11435">
          <cell r="P11435">
            <v>0</v>
          </cell>
        </row>
        <row r="11436">
          <cell r="P11436">
            <v>0</v>
          </cell>
        </row>
        <row r="11437">
          <cell r="P11437">
            <v>0</v>
          </cell>
        </row>
        <row r="11438">
          <cell r="P11438">
            <v>0</v>
          </cell>
        </row>
        <row r="11439">
          <cell r="P11439">
            <v>0</v>
          </cell>
        </row>
        <row r="11440">
          <cell r="P11440">
            <v>0</v>
          </cell>
        </row>
        <row r="11441">
          <cell r="P11441">
            <v>0</v>
          </cell>
        </row>
        <row r="11442">
          <cell r="P11442">
            <v>0</v>
          </cell>
        </row>
        <row r="11443">
          <cell r="P11443">
            <v>0</v>
          </cell>
        </row>
        <row r="11444">
          <cell r="P11444">
            <v>0</v>
          </cell>
        </row>
        <row r="11445">
          <cell r="P11445">
            <v>0</v>
          </cell>
        </row>
        <row r="11446">
          <cell r="P11446">
            <v>0</v>
          </cell>
        </row>
        <row r="11447">
          <cell r="P11447">
            <v>0</v>
          </cell>
        </row>
        <row r="11448">
          <cell r="P11448">
            <v>0</v>
          </cell>
        </row>
        <row r="11449">
          <cell r="P11449">
            <v>0</v>
          </cell>
        </row>
        <row r="11450">
          <cell r="P11450">
            <v>0</v>
          </cell>
        </row>
        <row r="11451">
          <cell r="P11451">
            <v>0</v>
          </cell>
        </row>
        <row r="11452">
          <cell r="P11452">
            <v>0</v>
          </cell>
        </row>
        <row r="11453">
          <cell r="P11453">
            <v>0</v>
          </cell>
        </row>
        <row r="11454">
          <cell r="P11454">
            <v>0</v>
          </cell>
        </row>
        <row r="11455">
          <cell r="P11455">
            <v>0</v>
          </cell>
        </row>
        <row r="11456">
          <cell r="P11456">
            <v>0</v>
          </cell>
        </row>
        <row r="11457">
          <cell r="P11457">
            <v>0</v>
          </cell>
        </row>
        <row r="11458">
          <cell r="P11458">
            <v>0</v>
          </cell>
        </row>
        <row r="11459">
          <cell r="P11459">
            <v>0</v>
          </cell>
        </row>
        <row r="11460">
          <cell r="P11460">
            <v>0</v>
          </cell>
        </row>
        <row r="11461">
          <cell r="P11461">
            <v>0</v>
          </cell>
        </row>
        <row r="11462">
          <cell r="P11462">
            <v>0</v>
          </cell>
        </row>
        <row r="11463">
          <cell r="P11463">
            <v>0</v>
          </cell>
        </row>
        <row r="11464">
          <cell r="P11464">
            <v>0</v>
          </cell>
        </row>
        <row r="11465">
          <cell r="P11465">
            <v>0</v>
          </cell>
        </row>
        <row r="11466">
          <cell r="P11466">
            <v>0</v>
          </cell>
        </row>
        <row r="11467">
          <cell r="P11467">
            <v>0</v>
          </cell>
        </row>
        <row r="11468">
          <cell r="P11468">
            <v>0</v>
          </cell>
        </row>
        <row r="11469">
          <cell r="P11469">
            <v>0</v>
          </cell>
        </row>
        <row r="11470">
          <cell r="P11470">
            <v>0</v>
          </cell>
        </row>
        <row r="11471">
          <cell r="P11471">
            <v>0</v>
          </cell>
        </row>
        <row r="11472">
          <cell r="P11472">
            <v>0</v>
          </cell>
        </row>
        <row r="11473">
          <cell r="P11473">
            <v>0</v>
          </cell>
        </row>
        <row r="11474">
          <cell r="P11474">
            <v>0</v>
          </cell>
        </row>
        <row r="11475">
          <cell r="P11475">
            <v>0</v>
          </cell>
        </row>
        <row r="11476">
          <cell r="P11476">
            <v>0</v>
          </cell>
        </row>
        <row r="11477">
          <cell r="P11477">
            <v>0</v>
          </cell>
        </row>
        <row r="11478">
          <cell r="P11478">
            <v>0</v>
          </cell>
        </row>
        <row r="11479">
          <cell r="P11479">
            <v>0</v>
          </cell>
        </row>
        <row r="11480">
          <cell r="P11480">
            <v>0</v>
          </cell>
        </row>
        <row r="11481">
          <cell r="P11481">
            <v>0</v>
          </cell>
        </row>
        <row r="11482">
          <cell r="P11482">
            <v>0</v>
          </cell>
        </row>
        <row r="11483">
          <cell r="P11483">
            <v>0</v>
          </cell>
        </row>
        <row r="11484">
          <cell r="P11484">
            <v>0</v>
          </cell>
        </row>
        <row r="11485">
          <cell r="P11485">
            <v>0</v>
          </cell>
        </row>
        <row r="11486">
          <cell r="P11486">
            <v>0</v>
          </cell>
        </row>
        <row r="11487">
          <cell r="P11487">
            <v>0</v>
          </cell>
        </row>
        <row r="11488">
          <cell r="P11488">
            <v>0</v>
          </cell>
        </row>
        <row r="11489">
          <cell r="P11489">
            <v>0</v>
          </cell>
        </row>
        <row r="11490">
          <cell r="P11490">
            <v>0</v>
          </cell>
        </row>
        <row r="11491">
          <cell r="P11491">
            <v>0</v>
          </cell>
        </row>
        <row r="11492">
          <cell r="P11492">
            <v>0</v>
          </cell>
        </row>
        <row r="11493">
          <cell r="P11493">
            <v>0</v>
          </cell>
        </row>
        <row r="11494">
          <cell r="P11494">
            <v>0</v>
          </cell>
        </row>
        <row r="11495">
          <cell r="P11495">
            <v>0</v>
          </cell>
        </row>
        <row r="11496">
          <cell r="P11496">
            <v>0</v>
          </cell>
        </row>
        <row r="11497">
          <cell r="P11497">
            <v>0</v>
          </cell>
        </row>
        <row r="11498">
          <cell r="P11498">
            <v>0</v>
          </cell>
        </row>
        <row r="11499">
          <cell r="P11499">
            <v>0</v>
          </cell>
        </row>
        <row r="11500">
          <cell r="P11500">
            <v>0</v>
          </cell>
        </row>
        <row r="11501">
          <cell r="P11501">
            <v>0</v>
          </cell>
        </row>
        <row r="11502">
          <cell r="P11502">
            <v>0</v>
          </cell>
        </row>
        <row r="11503">
          <cell r="P11503">
            <v>0</v>
          </cell>
        </row>
        <row r="11504">
          <cell r="P11504">
            <v>0</v>
          </cell>
        </row>
        <row r="11505">
          <cell r="P11505">
            <v>0</v>
          </cell>
        </row>
        <row r="11506">
          <cell r="P11506">
            <v>0</v>
          </cell>
        </row>
        <row r="11507">
          <cell r="P11507">
            <v>0</v>
          </cell>
        </row>
        <row r="11508">
          <cell r="P11508">
            <v>0</v>
          </cell>
        </row>
        <row r="11509">
          <cell r="P11509">
            <v>0</v>
          </cell>
        </row>
        <row r="11510">
          <cell r="P11510">
            <v>0</v>
          </cell>
        </row>
        <row r="11511">
          <cell r="P11511">
            <v>0</v>
          </cell>
        </row>
        <row r="11512">
          <cell r="P11512">
            <v>0</v>
          </cell>
        </row>
        <row r="11513">
          <cell r="P11513">
            <v>0</v>
          </cell>
        </row>
        <row r="11514">
          <cell r="P11514">
            <v>0</v>
          </cell>
        </row>
        <row r="11515">
          <cell r="P11515">
            <v>0</v>
          </cell>
        </row>
        <row r="11516">
          <cell r="P11516">
            <v>0</v>
          </cell>
        </row>
        <row r="11517">
          <cell r="P11517">
            <v>0</v>
          </cell>
        </row>
        <row r="11518">
          <cell r="P11518">
            <v>0</v>
          </cell>
        </row>
        <row r="11519">
          <cell r="P11519">
            <v>0</v>
          </cell>
        </row>
        <row r="11520">
          <cell r="P11520">
            <v>0</v>
          </cell>
        </row>
        <row r="11521">
          <cell r="P11521">
            <v>0</v>
          </cell>
        </row>
        <row r="11522">
          <cell r="P11522">
            <v>0</v>
          </cell>
        </row>
        <row r="11523">
          <cell r="P11523">
            <v>0</v>
          </cell>
        </row>
        <row r="11524">
          <cell r="P11524">
            <v>0</v>
          </cell>
        </row>
        <row r="11525">
          <cell r="P11525">
            <v>0</v>
          </cell>
        </row>
        <row r="11526">
          <cell r="P11526">
            <v>0</v>
          </cell>
        </row>
        <row r="11527">
          <cell r="P11527">
            <v>0</v>
          </cell>
        </row>
        <row r="11528">
          <cell r="P11528">
            <v>0</v>
          </cell>
        </row>
        <row r="11529">
          <cell r="P11529">
            <v>0</v>
          </cell>
        </row>
        <row r="11530">
          <cell r="P11530">
            <v>0</v>
          </cell>
        </row>
        <row r="11531">
          <cell r="P11531">
            <v>0</v>
          </cell>
        </row>
        <row r="11532">
          <cell r="P11532">
            <v>0</v>
          </cell>
        </row>
        <row r="11533">
          <cell r="P11533">
            <v>0</v>
          </cell>
        </row>
        <row r="11534">
          <cell r="P11534">
            <v>0</v>
          </cell>
        </row>
        <row r="11535">
          <cell r="P11535">
            <v>0</v>
          </cell>
        </row>
        <row r="11536">
          <cell r="P11536">
            <v>0</v>
          </cell>
        </row>
        <row r="11537">
          <cell r="P11537">
            <v>0</v>
          </cell>
        </row>
        <row r="11538">
          <cell r="P11538">
            <v>0</v>
          </cell>
        </row>
        <row r="11539">
          <cell r="P11539">
            <v>0</v>
          </cell>
        </row>
        <row r="11540">
          <cell r="P11540">
            <v>0</v>
          </cell>
        </row>
        <row r="11541">
          <cell r="P11541">
            <v>0</v>
          </cell>
        </row>
        <row r="11542">
          <cell r="P11542">
            <v>0</v>
          </cell>
        </row>
        <row r="11543">
          <cell r="P11543">
            <v>0</v>
          </cell>
        </row>
        <row r="11544">
          <cell r="P11544">
            <v>0</v>
          </cell>
        </row>
        <row r="11545">
          <cell r="P11545">
            <v>0</v>
          </cell>
        </row>
        <row r="11546">
          <cell r="P11546">
            <v>0</v>
          </cell>
        </row>
        <row r="11547">
          <cell r="P11547">
            <v>0</v>
          </cell>
        </row>
        <row r="11548">
          <cell r="P11548">
            <v>0</v>
          </cell>
        </row>
        <row r="11549">
          <cell r="P11549">
            <v>0</v>
          </cell>
        </row>
        <row r="11550">
          <cell r="P11550">
            <v>0</v>
          </cell>
        </row>
        <row r="11551">
          <cell r="P11551">
            <v>0</v>
          </cell>
        </row>
        <row r="11552">
          <cell r="P11552">
            <v>0</v>
          </cell>
        </row>
        <row r="11553">
          <cell r="P11553">
            <v>0</v>
          </cell>
        </row>
        <row r="11554">
          <cell r="P11554">
            <v>0</v>
          </cell>
        </row>
        <row r="11555">
          <cell r="P11555">
            <v>0</v>
          </cell>
        </row>
        <row r="11556">
          <cell r="P11556">
            <v>0</v>
          </cell>
        </row>
        <row r="11557">
          <cell r="P11557">
            <v>0</v>
          </cell>
        </row>
        <row r="11558">
          <cell r="P11558">
            <v>0</v>
          </cell>
        </row>
        <row r="11559">
          <cell r="P11559">
            <v>0</v>
          </cell>
        </row>
        <row r="11560">
          <cell r="P11560">
            <v>0</v>
          </cell>
        </row>
        <row r="11561">
          <cell r="P11561">
            <v>0</v>
          </cell>
        </row>
        <row r="11562">
          <cell r="P11562">
            <v>0</v>
          </cell>
        </row>
        <row r="11563">
          <cell r="P11563">
            <v>0</v>
          </cell>
        </row>
        <row r="11564">
          <cell r="P11564">
            <v>0</v>
          </cell>
        </row>
        <row r="11565">
          <cell r="P11565">
            <v>0</v>
          </cell>
        </row>
        <row r="11566">
          <cell r="P11566">
            <v>0</v>
          </cell>
        </row>
        <row r="11567">
          <cell r="P11567">
            <v>0</v>
          </cell>
        </row>
        <row r="11568">
          <cell r="P11568">
            <v>0</v>
          </cell>
        </row>
        <row r="11569">
          <cell r="P11569">
            <v>0</v>
          </cell>
        </row>
        <row r="11570">
          <cell r="P11570">
            <v>0</v>
          </cell>
        </row>
        <row r="11571">
          <cell r="P11571">
            <v>0</v>
          </cell>
        </row>
        <row r="11572">
          <cell r="P11572">
            <v>0</v>
          </cell>
        </row>
        <row r="11573">
          <cell r="P11573">
            <v>0</v>
          </cell>
        </row>
        <row r="11574">
          <cell r="P11574">
            <v>0</v>
          </cell>
        </row>
        <row r="11575">
          <cell r="P11575">
            <v>0</v>
          </cell>
        </row>
        <row r="11576">
          <cell r="P11576">
            <v>0</v>
          </cell>
        </row>
        <row r="11577">
          <cell r="P11577">
            <v>0</v>
          </cell>
        </row>
        <row r="11578">
          <cell r="P11578">
            <v>0</v>
          </cell>
        </row>
        <row r="11579">
          <cell r="P11579">
            <v>0</v>
          </cell>
        </row>
        <row r="11580">
          <cell r="P11580">
            <v>0</v>
          </cell>
        </row>
        <row r="11581">
          <cell r="P11581">
            <v>0</v>
          </cell>
        </row>
        <row r="11582">
          <cell r="P11582">
            <v>0</v>
          </cell>
        </row>
        <row r="11583">
          <cell r="P11583">
            <v>0</v>
          </cell>
        </row>
        <row r="11584">
          <cell r="P11584">
            <v>0</v>
          </cell>
        </row>
        <row r="11585">
          <cell r="P11585">
            <v>0</v>
          </cell>
        </row>
        <row r="11586">
          <cell r="P11586">
            <v>0</v>
          </cell>
        </row>
        <row r="11587">
          <cell r="P11587">
            <v>0</v>
          </cell>
        </row>
        <row r="11588">
          <cell r="P11588">
            <v>0</v>
          </cell>
        </row>
        <row r="11589">
          <cell r="P11589">
            <v>0</v>
          </cell>
        </row>
        <row r="11590">
          <cell r="P11590">
            <v>0</v>
          </cell>
        </row>
        <row r="11591">
          <cell r="P11591">
            <v>0</v>
          </cell>
        </row>
        <row r="11592">
          <cell r="P11592">
            <v>0</v>
          </cell>
        </row>
        <row r="11593">
          <cell r="P11593">
            <v>0</v>
          </cell>
        </row>
        <row r="11594">
          <cell r="P11594">
            <v>0</v>
          </cell>
        </row>
        <row r="11595">
          <cell r="P11595">
            <v>0</v>
          </cell>
        </row>
        <row r="11596">
          <cell r="P11596">
            <v>0</v>
          </cell>
        </row>
        <row r="11597">
          <cell r="P11597">
            <v>0</v>
          </cell>
        </row>
        <row r="11598">
          <cell r="P11598">
            <v>0</v>
          </cell>
        </row>
        <row r="11599">
          <cell r="P11599">
            <v>0</v>
          </cell>
        </row>
        <row r="11600">
          <cell r="P11600">
            <v>0</v>
          </cell>
        </row>
        <row r="11601">
          <cell r="P11601">
            <v>0</v>
          </cell>
        </row>
        <row r="11602">
          <cell r="P11602">
            <v>0</v>
          </cell>
        </row>
        <row r="11603">
          <cell r="P11603">
            <v>0</v>
          </cell>
        </row>
        <row r="11604">
          <cell r="P11604">
            <v>0</v>
          </cell>
        </row>
        <row r="11605">
          <cell r="P11605">
            <v>0</v>
          </cell>
        </row>
        <row r="11606">
          <cell r="P11606">
            <v>0</v>
          </cell>
        </row>
        <row r="11607">
          <cell r="P11607">
            <v>0</v>
          </cell>
        </row>
        <row r="11608">
          <cell r="P11608">
            <v>0</v>
          </cell>
        </row>
        <row r="11609">
          <cell r="P11609">
            <v>0</v>
          </cell>
        </row>
        <row r="11610">
          <cell r="P11610">
            <v>0</v>
          </cell>
        </row>
        <row r="11611">
          <cell r="P11611">
            <v>0</v>
          </cell>
        </row>
        <row r="11612">
          <cell r="P11612">
            <v>0</v>
          </cell>
        </row>
        <row r="11613">
          <cell r="P11613">
            <v>0</v>
          </cell>
        </row>
        <row r="11614">
          <cell r="P11614">
            <v>0</v>
          </cell>
        </row>
        <row r="11615">
          <cell r="P11615">
            <v>0</v>
          </cell>
        </row>
        <row r="11616">
          <cell r="P11616">
            <v>0</v>
          </cell>
        </row>
        <row r="11617">
          <cell r="P11617">
            <v>0</v>
          </cell>
        </row>
        <row r="11618">
          <cell r="P11618">
            <v>0</v>
          </cell>
        </row>
        <row r="11619">
          <cell r="P11619">
            <v>0</v>
          </cell>
        </row>
        <row r="11620">
          <cell r="P11620">
            <v>0</v>
          </cell>
        </row>
        <row r="11621">
          <cell r="P11621">
            <v>0</v>
          </cell>
        </row>
        <row r="11622">
          <cell r="P11622">
            <v>0</v>
          </cell>
        </row>
        <row r="11623">
          <cell r="P11623">
            <v>0</v>
          </cell>
        </row>
        <row r="11624">
          <cell r="P11624">
            <v>0</v>
          </cell>
        </row>
        <row r="11625">
          <cell r="P11625">
            <v>0</v>
          </cell>
        </row>
        <row r="11626">
          <cell r="P11626">
            <v>0</v>
          </cell>
        </row>
        <row r="11627">
          <cell r="P11627">
            <v>0</v>
          </cell>
        </row>
        <row r="11628">
          <cell r="P11628">
            <v>0</v>
          </cell>
        </row>
        <row r="11629">
          <cell r="P11629">
            <v>0</v>
          </cell>
        </row>
        <row r="11630">
          <cell r="P11630">
            <v>0</v>
          </cell>
        </row>
        <row r="11631">
          <cell r="P11631">
            <v>0</v>
          </cell>
        </row>
        <row r="11632">
          <cell r="P11632">
            <v>0</v>
          </cell>
        </row>
        <row r="11633">
          <cell r="P11633">
            <v>0</v>
          </cell>
        </row>
        <row r="11634">
          <cell r="P11634">
            <v>0</v>
          </cell>
        </row>
        <row r="11635">
          <cell r="P11635">
            <v>0</v>
          </cell>
        </row>
        <row r="11636">
          <cell r="P11636">
            <v>0</v>
          </cell>
        </row>
        <row r="11637">
          <cell r="P11637">
            <v>0</v>
          </cell>
        </row>
        <row r="11638">
          <cell r="P11638">
            <v>0</v>
          </cell>
        </row>
        <row r="11639">
          <cell r="P11639">
            <v>0</v>
          </cell>
        </row>
        <row r="11640">
          <cell r="P11640">
            <v>0</v>
          </cell>
        </row>
        <row r="11641">
          <cell r="P11641">
            <v>0</v>
          </cell>
        </row>
        <row r="11642">
          <cell r="P11642">
            <v>0</v>
          </cell>
        </row>
        <row r="11643">
          <cell r="P11643">
            <v>0</v>
          </cell>
        </row>
        <row r="11644">
          <cell r="P11644">
            <v>0</v>
          </cell>
        </row>
        <row r="11645">
          <cell r="P11645">
            <v>0</v>
          </cell>
        </row>
        <row r="11646">
          <cell r="P11646">
            <v>0</v>
          </cell>
        </row>
        <row r="11647">
          <cell r="P11647">
            <v>0</v>
          </cell>
        </row>
        <row r="11648">
          <cell r="P11648">
            <v>0</v>
          </cell>
        </row>
        <row r="11649">
          <cell r="P11649">
            <v>0</v>
          </cell>
        </row>
        <row r="11650">
          <cell r="P11650">
            <v>0</v>
          </cell>
        </row>
        <row r="11651">
          <cell r="P11651">
            <v>0</v>
          </cell>
        </row>
        <row r="11652">
          <cell r="P11652">
            <v>0</v>
          </cell>
        </row>
        <row r="11653">
          <cell r="P11653">
            <v>0</v>
          </cell>
        </row>
        <row r="11654">
          <cell r="P11654">
            <v>0</v>
          </cell>
        </row>
        <row r="11655">
          <cell r="P11655">
            <v>0</v>
          </cell>
        </row>
        <row r="11656">
          <cell r="P11656">
            <v>0</v>
          </cell>
        </row>
        <row r="11657">
          <cell r="P11657">
            <v>0</v>
          </cell>
        </row>
        <row r="11658">
          <cell r="P11658">
            <v>0</v>
          </cell>
        </row>
        <row r="11659">
          <cell r="P11659">
            <v>0</v>
          </cell>
        </row>
        <row r="11660">
          <cell r="P11660">
            <v>0</v>
          </cell>
        </row>
        <row r="11661">
          <cell r="P11661">
            <v>0</v>
          </cell>
        </row>
        <row r="11662">
          <cell r="P11662">
            <v>0</v>
          </cell>
        </row>
        <row r="11663">
          <cell r="P11663">
            <v>0</v>
          </cell>
        </row>
        <row r="11664">
          <cell r="P11664">
            <v>0</v>
          </cell>
        </row>
        <row r="11665">
          <cell r="P11665">
            <v>0</v>
          </cell>
        </row>
        <row r="11666">
          <cell r="P11666">
            <v>0</v>
          </cell>
        </row>
        <row r="11667">
          <cell r="P11667">
            <v>0</v>
          </cell>
        </row>
        <row r="11668">
          <cell r="P11668">
            <v>0</v>
          </cell>
        </row>
        <row r="11669">
          <cell r="P11669">
            <v>0</v>
          </cell>
        </row>
        <row r="11670">
          <cell r="P11670">
            <v>0</v>
          </cell>
        </row>
        <row r="11671">
          <cell r="P11671">
            <v>0</v>
          </cell>
        </row>
        <row r="11672">
          <cell r="P11672">
            <v>0</v>
          </cell>
        </row>
        <row r="11673">
          <cell r="P11673">
            <v>0</v>
          </cell>
        </row>
        <row r="11674">
          <cell r="P11674">
            <v>0</v>
          </cell>
        </row>
        <row r="11675">
          <cell r="P11675">
            <v>0</v>
          </cell>
        </row>
        <row r="11676">
          <cell r="P11676">
            <v>0</v>
          </cell>
        </row>
        <row r="11677">
          <cell r="P11677">
            <v>0</v>
          </cell>
        </row>
        <row r="11678">
          <cell r="P11678">
            <v>0</v>
          </cell>
        </row>
        <row r="11679">
          <cell r="P11679">
            <v>0</v>
          </cell>
        </row>
        <row r="11680">
          <cell r="P11680">
            <v>0</v>
          </cell>
        </row>
        <row r="11681">
          <cell r="P11681">
            <v>0</v>
          </cell>
        </row>
        <row r="11682">
          <cell r="P11682">
            <v>0</v>
          </cell>
        </row>
        <row r="11683">
          <cell r="P11683">
            <v>0</v>
          </cell>
        </row>
        <row r="11684">
          <cell r="P11684">
            <v>0</v>
          </cell>
        </row>
        <row r="11685">
          <cell r="P11685">
            <v>0</v>
          </cell>
        </row>
        <row r="11686">
          <cell r="P11686">
            <v>0</v>
          </cell>
        </row>
        <row r="11687">
          <cell r="P11687">
            <v>0</v>
          </cell>
        </row>
        <row r="11688">
          <cell r="P11688">
            <v>0</v>
          </cell>
        </row>
        <row r="11689">
          <cell r="P11689">
            <v>0</v>
          </cell>
        </row>
        <row r="11690">
          <cell r="P11690">
            <v>0</v>
          </cell>
        </row>
        <row r="11691">
          <cell r="P11691">
            <v>0</v>
          </cell>
        </row>
        <row r="11692">
          <cell r="P11692">
            <v>0</v>
          </cell>
        </row>
        <row r="11693">
          <cell r="P11693">
            <v>0</v>
          </cell>
        </row>
        <row r="11694">
          <cell r="P11694">
            <v>0</v>
          </cell>
        </row>
        <row r="11695">
          <cell r="P11695">
            <v>0</v>
          </cell>
        </row>
        <row r="11696">
          <cell r="P11696">
            <v>0</v>
          </cell>
        </row>
        <row r="11697">
          <cell r="P11697">
            <v>0</v>
          </cell>
        </row>
        <row r="11698">
          <cell r="P11698">
            <v>0</v>
          </cell>
        </row>
        <row r="11699">
          <cell r="P11699">
            <v>0</v>
          </cell>
        </row>
        <row r="11700">
          <cell r="P11700">
            <v>0</v>
          </cell>
        </row>
        <row r="11701">
          <cell r="P11701">
            <v>0</v>
          </cell>
        </row>
        <row r="11702">
          <cell r="P11702">
            <v>0</v>
          </cell>
        </row>
        <row r="11703">
          <cell r="P11703">
            <v>0</v>
          </cell>
        </row>
        <row r="11704">
          <cell r="P11704">
            <v>0</v>
          </cell>
        </row>
        <row r="11705">
          <cell r="P11705">
            <v>0</v>
          </cell>
        </row>
        <row r="11706">
          <cell r="P11706">
            <v>0</v>
          </cell>
        </row>
        <row r="11707">
          <cell r="P11707">
            <v>0</v>
          </cell>
        </row>
        <row r="11708">
          <cell r="P11708">
            <v>0</v>
          </cell>
        </row>
        <row r="11709">
          <cell r="P11709">
            <v>0</v>
          </cell>
        </row>
        <row r="11710">
          <cell r="P11710">
            <v>0</v>
          </cell>
        </row>
        <row r="11711">
          <cell r="P11711">
            <v>0</v>
          </cell>
        </row>
        <row r="11712">
          <cell r="P11712">
            <v>0</v>
          </cell>
        </row>
        <row r="11713">
          <cell r="P11713">
            <v>0</v>
          </cell>
        </row>
        <row r="11714">
          <cell r="P11714">
            <v>0</v>
          </cell>
        </row>
        <row r="11715">
          <cell r="P11715">
            <v>0</v>
          </cell>
        </row>
        <row r="11716">
          <cell r="P11716">
            <v>0</v>
          </cell>
        </row>
        <row r="11717">
          <cell r="P11717">
            <v>0</v>
          </cell>
        </row>
        <row r="11718">
          <cell r="P11718">
            <v>0</v>
          </cell>
        </row>
        <row r="11719">
          <cell r="P11719">
            <v>0</v>
          </cell>
        </row>
        <row r="11720">
          <cell r="P11720">
            <v>0</v>
          </cell>
        </row>
        <row r="11721">
          <cell r="P11721">
            <v>0</v>
          </cell>
        </row>
        <row r="11722">
          <cell r="P11722">
            <v>0</v>
          </cell>
        </row>
        <row r="11723">
          <cell r="P11723">
            <v>0</v>
          </cell>
        </row>
        <row r="11724">
          <cell r="P11724">
            <v>0</v>
          </cell>
        </row>
        <row r="11725">
          <cell r="P11725">
            <v>0</v>
          </cell>
        </row>
        <row r="11726">
          <cell r="P11726">
            <v>0</v>
          </cell>
        </row>
        <row r="11727">
          <cell r="P11727">
            <v>0</v>
          </cell>
        </row>
        <row r="11728">
          <cell r="P11728">
            <v>0</v>
          </cell>
        </row>
        <row r="11729">
          <cell r="P11729">
            <v>0</v>
          </cell>
        </row>
        <row r="11730">
          <cell r="P11730">
            <v>0</v>
          </cell>
        </row>
        <row r="11731">
          <cell r="P11731">
            <v>0</v>
          </cell>
        </row>
        <row r="11732">
          <cell r="P11732">
            <v>0</v>
          </cell>
        </row>
        <row r="11733">
          <cell r="P11733">
            <v>0</v>
          </cell>
        </row>
        <row r="11734">
          <cell r="P11734">
            <v>0</v>
          </cell>
        </row>
        <row r="11735">
          <cell r="P11735">
            <v>0</v>
          </cell>
        </row>
        <row r="11736">
          <cell r="P11736">
            <v>0</v>
          </cell>
        </row>
        <row r="11737">
          <cell r="P11737">
            <v>0</v>
          </cell>
        </row>
        <row r="11738">
          <cell r="P11738">
            <v>0</v>
          </cell>
        </row>
        <row r="11739">
          <cell r="P11739">
            <v>0</v>
          </cell>
        </row>
        <row r="11740">
          <cell r="P11740">
            <v>0</v>
          </cell>
        </row>
        <row r="11741">
          <cell r="P11741">
            <v>0</v>
          </cell>
        </row>
        <row r="11742">
          <cell r="P11742">
            <v>0</v>
          </cell>
        </row>
        <row r="11743">
          <cell r="P11743">
            <v>0</v>
          </cell>
        </row>
        <row r="11744">
          <cell r="P11744">
            <v>0</v>
          </cell>
        </row>
        <row r="11745">
          <cell r="P11745">
            <v>0</v>
          </cell>
        </row>
        <row r="11746">
          <cell r="P11746">
            <v>0</v>
          </cell>
        </row>
        <row r="11747">
          <cell r="P11747">
            <v>0</v>
          </cell>
        </row>
        <row r="11748">
          <cell r="P11748">
            <v>0</v>
          </cell>
        </row>
        <row r="11749">
          <cell r="P11749">
            <v>0</v>
          </cell>
        </row>
        <row r="11750">
          <cell r="P11750">
            <v>0</v>
          </cell>
        </row>
        <row r="11751">
          <cell r="P11751">
            <v>0</v>
          </cell>
        </row>
        <row r="11752">
          <cell r="P11752">
            <v>0</v>
          </cell>
        </row>
        <row r="11753">
          <cell r="P11753">
            <v>0</v>
          </cell>
        </row>
        <row r="11754">
          <cell r="P11754">
            <v>0</v>
          </cell>
        </row>
        <row r="11755">
          <cell r="P11755">
            <v>0</v>
          </cell>
        </row>
        <row r="11756">
          <cell r="P11756">
            <v>0</v>
          </cell>
        </row>
        <row r="11757">
          <cell r="P11757">
            <v>0</v>
          </cell>
        </row>
        <row r="11758">
          <cell r="P11758">
            <v>0</v>
          </cell>
        </row>
        <row r="11759">
          <cell r="P11759">
            <v>0</v>
          </cell>
        </row>
        <row r="11760">
          <cell r="P11760">
            <v>0</v>
          </cell>
        </row>
        <row r="11761">
          <cell r="P11761">
            <v>0</v>
          </cell>
        </row>
        <row r="11762">
          <cell r="P11762">
            <v>0</v>
          </cell>
        </row>
        <row r="11763">
          <cell r="P11763">
            <v>0</v>
          </cell>
        </row>
        <row r="11764">
          <cell r="P11764">
            <v>0</v>
          </cell>
        </row>
        <row r="11765">
          <cell r="P11765">
            <v>0</v>
          </cell>
        </row>
        <row r="11766">
          <cell r="P11766">
            <v>0</v>
          </cell>
        </row>
        <row r="11767">
          <cell r="P11767">
            <v>0</v>
          </cell>
        </row>
        <row r="11768">
          <cell r="P11768">
            <v>0</v>
          </cell>
        </row>
        <row r="11769">
          <cell r="P11769">
            <v>0</v>
          </cell>
        </row>
        <row r="11770">
          <cell r="P11770">
            <v>0</v>
          </cell>
        </row>
        <row r="11771">
          <cell r="P11771">
            <v>0</v>
          </cell>
        </row>
        <row r="11772">
          <cell r="P11772">
            <v>0</v>
          </cell>
        </row>
        <row r="11773">
          <cell r="P11773">
            <v>0</v>
          </cell>
        </row>
        <row r="11774">
          <cell r="P11774">
            <v>0</v>
          </cell>
        </row>
        <row r="11775">
          <cell r="P11775">
            <v>0</v>
          </cell>
        </row>
        <row r="11776">
          <cell r="P11776">
            <v>0</v>
          </cell>
        </row>
        <row r="11777">
          <cell r="P11777">
            <v>0</v>
          </cell>
        </row>
        <row r="11778">
          <cell r="P11778">
            <v>0</v>
          </cell>
        </row>
        <row r="11779">
          <cell r="P11779">
            <v>0</v>
          </cell>
        </row>
        <row r="11780">
          <cell r="P11780">
            <v>0</v>
          </cell>
        </row>
        <row r="11781">
          <cell r="P11781">
            <v>0</v>
          </cell>
        </row>
        <row r="11782">
          <cell r="P11782">
            <v>0</v>
          </cell>
        </row>
        <row r="11783">
          <cell r="P11783">
            <v>0</v>
          </cell>
        </row>
        <row r="11784">
          <cell r="P11784">
            <v>0</v>
          </cell>
        </row>
        <row r="11785">
          <cell r="P11785">
            <v>0</v>
          </cell>
        </row>
        <row r="11786">
          <cell r="P11786">
            <v>0</v>
          </cell>
        </row>
        <row r="11787">
          <cell r="P11787">
            <v>0</v>
          </cell>
        </row>
        <row r="11788">
          <cell r="P11788">
            <v>0</v>
          </cell>
        </row>
        <row r="11789">
          <cell r="P11789">
            <v>0</v>
          </cell>
        </row>
        <row r="11790">
          <cell r="P11790">
            <v>0</v>
          </cell>
        </row>
        <row r="11791">
          <cell r="P11791">
            <v>0</v>
          </cell>
        </row>
        <row r="11792">
          <cell r="P11792">
            <v>0</v>
          </cell>
        </row>
        <row r="11793">
          <cell r="P11793">
            <v>0</v>
          </cell>
        </row>
        <row r="11794">
          <cell r="P11794">
            <v>0</v>
          </cell>
        </row>
        <row r="11795">
          <cell r="P11795">
            <v>0</v>
          </cell>
        </row>
        <row r="11796">
          <cell r="P11796">
            <v>0</v>
          </cell>
        </row>
        <row r="11797">
          <cell r="P11797">
            <v>0</v>
          </cell>
        </row>
        <row r="11798">
          <cell r="P11798">
            <v>0</v>
          </cell>
        </row>
        <row r="11799">
          <cell r="P11799">
            <v>0</v>
          </cell>
        </row>
        <row r="11800">
          <cell r="P11800">
            <v>0</v>
          </cell>
        </row>
        <row r="11801">
          <cell r="P11801">
            <v>0</v>
          </cell>
        </row>
        <row r="11802">
          <cell r="P11802">
            <v>0</v>
          </cell>
        </row>
        <row r="11803">
          <cell r="P11803">
            <v>0</v>
          </cell>
        </row>
        <row r="11804">
          <cell r="P11804">
            <v>0</v>
          </cell>
        </row>
        <row r="11805">
          <cell r="P11805">
            <v>0</v>
          </cell>
        </row>
        <row r="11806">
          <cell r="P11806">
            <v>0</v>
          </cell>
        </row>
        <row r="11807">
          <cell r="P11807">
            <v>0</v>
          </cell>
        </row>
        <row r="11808">
          <cell r="P11808">
            <v>0</v>
          </cell>
        </row>
        <row r="11809">
          <cell r="P11809">
            <v>0</v>
          </cell>
        </row>
        <row r="11810">
          <cell r="P11810">
            <v>0</v>
          </cell>
        </row>
        <row r="11811">
          <cell r="P11811">
            <v>0</v>
          </cell>
        </row>
        <row r="11812">
          <cell r="P11812">
            <v>0</v>
          </cell>
        </row>
        <row r="11813">
          <cell r="P11813">
            <v>0</v>
          </cell>
        </row>
        <row r="11814">
          <cell r="P11814">
            <v>0</v>
          </cell>
        </row>
        <row r="11815">
          <cell r="P11815">
            <v>0</v>
          </cell>
        </row>
        <row r="11816">
          <cell r="P11816">
            <v>0</v>
          </cell>
        </row>
        <row r="11817">
          <cell r="P11817">
            <v>0</v>
          </cell>
        </row>
        <row r="11818">
          <cell r="P11818">
            <v>0</v>
          </cell>
        </row>
        <row r="11819">
          <cell r="P11819">
            <v>0</v>
          </cell>
        </row>
        <row r="11820">
          <cell r="P11820">
            <v>0</v>
          </cell>
        </row>
        <row r="11821">
          <cell r="P11821">
            <v>0</v>
          </cell>
        </row>
        <row r="11822">
          <cell r="P11822">
            <v>0</v>
          </cell>
        </row>
        <row r="11823">
          <cell r="P11823">
            <v>0</v>
          </cell>
        </row>
        <row r="11824">
          <cell r="P11824">
            <v>0</v>
          </cell>
        </row>
        <row r="11825">
          <cell r="P11825">
            <v>0</v>
          </cell>
        </row>
        <row r="11826">
          <cell r="P11826">
            <v>0</v>
          </cell>
        </row>
        <row r="11827">
          <cell r="P11827">
            <v>0</v>
          </cell>
        </row>
        <row r="11828">
          <cell r="P11828">
            <v>0</v>
          </cell>
        </row>
        <row r="11829">
          <cell r="P11829">
            <v>0</v>
          </cell>
        </row>
        <row r="11830">
          <cell r="P11830">
            <v>0</v>
          </cell>
        </row>
        <row r="11831">
          <cell r="P11831">
            <v>0</v>
          </cell>
        </row>
        <row r="11832">
          <cell r="P11832">
            <v>0</v>
          </cell>
        </row>
        <row r="11833">
          <cell r="P11833">
            <v>0</v>
          </cell>
        </row>
        <row r="11834">
          <cell r="P11834">
            <v>0</v>
          </cell>
        </row>
        <row r="11835">
          <cell r="P11835">
            <v>0</v>
          </cell>
        </row>
        <row r="11836">
          <cell r="P11836">
            <v>0</v>
          </cell>
        </row>
        <row r="11837">
          <cell r="P11837">
            <v>0</v>
          </cell>
        </row>
        <row r="11838">
          <cell r="P11838">
            <v>0</v>
          </cell>
        </row>
        <row r="11839">
          <cell r="P11839">
            <v>0</v>
          </cell>
        </row>
        <row r="11840">
          <cell r="P11840">
            <v>0</v>
          </cell>
        </row>
        <row r="11841">
          <cell r="P11841">
            <v>0</v>
          </cell>
        </row>
        <row r="11842">
          <cell r="P11842">
            <v>0</v>
          </cell>
        </row>
        <row r="11843">
          <cell r="P11843">
            <v>0</v>
          </cell>
        </row>
        <row r="11844">
          <cell r="P11844">
            <v>0</v>
          </cell>
        </row>
        <row r="11845">
          <cell r="P11845">
            <v>0</v>
          </cell>
        </row>
        <row r="11846">
          <cell r="P11846">
            <v>0</v>
          </cell>
        </row>
        <row r="11847">
          <cell r="P11847">
            <v>0</v>
          </cell>
        </row>
        <row r="11848">
          <cell r="P11848">
            <v>0</v>
          </cell>
        </row>
        <row r="11849">
          <cell r="P11849">
            <v>0</v>
          </cell>
        </row>
        <row r="11850">
          <cell r="P11850">
            <v>0</v>
          </cell>
        </row>
        <row r="11851">
          <cell r="P11851">
            <v>0</v>
          </cell>
        </row>
        <row r="11852">
          <cell r="P11852">
            <v>0</v>
          </cell>
        </row>
        <row r="11853">
          <cell r="P11853">
            <v>0</v>
          </cell>
        </row>
        <row r="11854">
          <cell r="P11854">
            <v>0</v>
          </cell>
        </row>
        <row r="11855">
          <cell r="P11855">
            <v>0</v>
          </cell>
        </row>
        <row r="11856">
          <cell r="P11856">
            <v>0</v>
          </cell>
        </row>
        <row r="11857">
          <cell r="P11857">
            <v>0</v>
          </cell>
        </row>
        <row r="11858">
          <cell r="P11858">
            <v>0</v>
          </cell>
        </row>
        <row r="11859">
          <cell r="P11859">
            <v>0</v>
          </cell>
        </row>
        <row r="11860">
          <cell r="P11860">
            <v>0</v>
          </cell>
        </row>
        <row r="11861">
          <cell r="P11861">
            <v>0</v>
          </cell>
        </row>
        <row r="11862">
          <cell r="P11862">
            <v>0</v>
          </cell>
        </row>
        <row r="11863">
          <cell r="P11863">
            <v>0</v>
          </cell>
        </row>
        <row r="11864">
          <cell r="P11864">
            <v>0</v>
          </cell>
        </row>
        <row r="11865">
          <cell r="P11865">
            <v>0</v>
          </cell>
        </row>
        <row r="11866">
          <cell r="P11866">
            <v>0</v>
          </cell>
        </row>
        <row r="11867">
          <cell r="P11867">
            <v>0</v>
          </cell>
        </row>
        <row r="11868">
          <cell r="P11868">
            <v>0</v>
          </cell>
        </row>
        <row r="11869">
          <cell r="P11869">
            <v>0</v>
          </cell>
        </row>
        <row r="11870">
          <cell r="P11870">
            <v>0</v>
          </cell>
        </row>
        <row r="11871">
          <cell r="P11871">
            <v>0</v>
          </cell>
        </row>
        <row r="11872">
          <cell r="P11872">
            <v>0</v>
          </cell>
        </row>
        <row r="11873">
          <cell r="P11873">
            <v>0</v>
          </cell>
        </row>
        <row r="11874">
          <cell r="P11874">
            <v>0</v>
          </cell>
        </row>
        <row r="11875">
          <cell r="P11875">
            <v>0</v>
          </cell>
        </row>
        <row r="11876">
          <cell r="P11876">
            <v>0</v>
          </cell>
        </row>
        <row r="11877">
          <cell r="P11877">
            <v>0</v>
          </cell>
        </row>
        <row r="11878">
          <cell r="P11878">
            <v>0</v>
          </cell>
        </row>
        <row r="11879">
          <cell r="P11879">
            <v>0</v>
          </cell>
        </row>
        <row r="11880">
          <cell r="P11880">
            <v>0</v>
          </cell>
        </row>
        <row r="11881">
          <cell r="P11881">
            <v>0</v>
          </cell>
        </row>
        <row r="11882">
          <cell r="P11882">
            <v>0</v>
          </cell>
        </row>
        <row r="11883">
          <cell r="P11883">
            <v>0</v>
          </cell>
        </row>
        <row r="11884">
          <cell r="P11884">
            <v>0</v>
          </cell>
        </row>
        <row r="11885">
          <cell r="P11885">
            <v>0</v>
          </cell>
        </row>
        <row r="11886">
          <cell r="P11886">
            <v>0</v>
          </cell>
        </row>
        <row r="11887">
          <cell r="P11887">
            <v>0</v>
          </cell>
        </row>
        <row r="11888">
          <cell r="P11888">
            <v>0</v>
          </cell>
        </row>
        <row r="11889">
          <cell r="P11889">
            <v>0</v>
          </cell>
        </row>
        <row r="11890">
          <cell r="P11890">
            <v>0</v>
          </cell>
        </row>
        <row r="11891">
          <cell r="P11891">
            <v>0</v>
          </cell>
        </row>
        <row r="11892">
          <cell r="P11892">
            <v>0</v>
          </cell>
        </row>
        <row r="11893">
          <cell r="P11893">
            <v>0</v>
          </cell>
        </row>
        <row r="11894">
          <cell r="P11894">
            <v>0</v>
          </cell>
        </row>
        <row r="11895">
          <cell r="P11895">
            <v>0</v>
          </cell>
        </row>
        <row r="11896">
          <cell r="P11896">
            <v>0</v>
          </cell>
        </row>
        <row r="11897">
          <cell r="P11897">
            <v>0</v>
          </cell>
        </row>
        <row r="11898">
          <cell r="P11898">
            <v>0</v>
          </cell>
        </row>
        <row r="11899">
          <cell r="P11899">
            <v>0</v>
          </cell>
        </row>
        <row r="11900">
          <cell r="P11900">
            <v>0</v>
          </cell>
        </row>
        <row r="11901">
          <cell r="P11901">
            <v>0</v>
          </cell>
        </row>
        <row r="11902">
          <cell r="P11902">
            <v>0</v>
          </cell>
        </row>
        <row r="11903">
          <cell r="P11903">
            <v>0</v>
          </cell>
        </row>
        <row r="11904">
          <cell r="P11904">
            <v>0</v>
          </cell>
        </row>
        <row r="11905">
          <cell r="P11905">
            <v>0</v>
          </cell>
        </row>
        <row r="11906">
          <cell r="P11906">
            <v>0</v>
          </cell>
        </row>
        <row r="11907">
          <cell r="P11907">
            <v>0</v>
          </cell>
        </row>
        <row r="11908">
          <cell r="P11908">
            <v>0</v>
          </cell>
        </row>
        <row r="11909">
          <cell r="P11909">
            <v>0</v>
          </cell>
        </row>
        <row r="11910">
          <cell r="P11910">
            <v>0</v>
          </cell>
        </row>
        <row r="11911">
          <cell r="P11911">
            <v>0</v>
          </cell>
        </row>
        <row r="11912">
          <cell r="P11912">
            <v>0</v>
          </cell>
        </row>
        <row r="11913">
          <cell r="P11913">
            <v>0</v>
          </cell>
        </row>
        <row r="11914">
          <cell r="P11914">
            <v>0</v>
          </cell>
        </row>
        <row r="11915">
          <cell r="P11915">
            <v>0</v>
          </cell>
        </row>
        <row r="11916">
          <cell r="P11916">
            <v>0</v>
          </cell>
        </row>
        <row r="11917">
          <cell r="P11917">
            <v>0</v>
          </cell>
        </row>
        <row r="11918">
          <cell r="P11918">
            <v>0</v>
          </cell>
        </row>
        <row r="11919">
          <cell r="P11919">
            <v>0</v>
          </cell>
        </row>
        <row r="11920">
          <cell r="P11920">
            <v>0</v>
          </cell>
        </row>
        <row r="11921">
          <cell r="P11921">
            <v>0</v>
          </cell>
        </row>
        <row r="11922">
          <cell r="P11922">
            <v>0</v>
          </cell>
        </row>
        <row r="11923">
          <cell r="P11923">
            <v>0</v>
          </cell>
        </row>
        <row r="11924">
          <cell r="P11924">
            <v>0</v>
          </cell>
        </row>
        <row r="11925">
          <cell r="P11925">
            <v>0</v>
          </cell>
        </row>
        <row r="11926">
          <cell r="P11926">
            <v>0</v>
          </cell>
        </row>
        <row r="11927">
          <cell r="P11927">
            <v>0</v>
          </cell>
        </row>
        <row r="11928">
          <cell r="P11928">
            <v>0</v>
          </cell>
        </row>
        <row r="11929">
          <cell r="P11929">
            <v>0</v>
          </cell>
        </row>
        <row r="11930">
          <cell r="P11930">
            <v>0</v>
          </cell>
        </row>
        <row r="11931">
          <cell r="P11931">
            <v>0</v>
          </cell>
        </row>
        <row r="11932">
          <cell r="P11932">
            <v>0</v>
          </cell>
        </row>
        <row r="11933">
          <cell r="P11933">
            <v>0</v>
          </cell>
        </row>
        <row r="11934">
          <cell r="P11934">
            <v>0</v>
          </cell>
        </row>
        <row r="11935">
          <cell r="P11935">
            <v>0</v>
          </cell>
        </row>
        <row r="11936">
          <cell r="P11936">
            <v>0</v>
          </cell>
        </row>
        <row r="11937">
          <cell r="P11937">
            <v>0</v>
          </cell>
        </row>
        <row r="11938">
          <cell r="P11938">
            <v>0</v>
          </cell>
        </row>
        <row r="11939">
          <cell r="P11939">
            <v>0</v>
          </cell>
        </row>
        <row r="11940">
          <cell r="P11940">
            <v>0</v>
          </cell>
        </row>
        <row r="11941">
          <cell r="P11941">
            <v>0</v>
          </cell>
        </row>
        <row r="11942">
          <cell r="P11942">
            <v>0</v>
          </cell>
        </row>
        <row r="11943">
          <cell r="P11943">
            <v>0</v>
          </cell>
        </row>
        <row r="11944">
          <cell r="P11944">
            <v>0</v>
          </cell>
        </row>
        <row r="11945">
          <cell r="P11945">
            <v>0</v>
          </cell>
        </row>
        <row r="11946">
          <cell r="P11946">
            <v>0</v>
          </cell>
        </row>
        <row r="11947">
          <cell r="P11947">
            <v>0</v>
          </cell>
        </row>
        <row r="11948">
          <cell r="P11948">
            <v>0</v>
          </cell>
        </row>
        <row r="11949">
          <cell r="P11949">
            <v>0</v>
          </cell>
        </row>
        <row r="11950">
          <cell r="P11950">
            <v>0</v>
          </cell>
        </row>
        <row r="11951">
          <cell r="P11951">
            <v>0</v>
          </cell>
        </row>
        <row r="11952">
          <cell r="P11952">
            <v>0</v>
          </cell>
        </row>
        <row r="11953">
          <cell r="P11953">
            <v>0</v>
          </cell>
        </row>
        <row r="11954">
          <cell r="P11954">
            <v>0</v>
          </cell>
        </row>
        <row r="11955">
          <cell r="P11955">
            <v>0</v>
          </cell>
        </row>
        <row r="11956">
          <cell r="P11956">
            <v>0</v>
          </cell>
        </row>
        <row r="11957">
          <cell r="P11957">
            <v>0</v>
          </cell>
        </row>
        <row r="11958">
          <cell r="P11958">
            <v>0</v>
          </cell>
        </row>
        <row r="11959">
          <cell r="P11959">
            <v>0</v>
          </cell>
        </row>
        <row r="11960">
          <cell r="P11960">
            <v>0</v>
          </cell>
        </row>
        <row r="11961">
          <cell r="P11961">
            <v>0</v>
          </cell>
        </row>
        <row r="11962">
          <cell r="P11962">
            <v>0</v>
          </cell>
        </row>
        <row r="11963">
          <cell r="P11963">
            <v>0</v>
          </cell>
        </row>
        <row r="11964">
          <cell r="P11964">
            <v>0</v>
          </cell>
        </row>
        <row r="11965">
          <cell r="P11965">
            <v>0</v>
          </cell>
        </row>
        <row r="11966">
          <cell r="P11966">
            <v>0</v>
          </cell>
        </row>
        <row r="11967">
          <cell r="P11967">
            <v>0</v>
          </cell>
        </row>
        <row r="11968">
          <cell r="P11968">
            <v>0</v>
          </cell>
        </row>
        <row r="11969">
          <cell r="P11969">
            <v>0</v>
          </cell>
        </row>
        <row r="11970">
          <cell r="P11970">
            <v>0</v>
          </cell>
        </row>
        <row r="11971">
          <cell r="P11971">
            <v>0</v>
          </cell>
        </row>
        <row r="11972">
          <cell r="P11972">
            <v>0</v>
          </cell>
        </row>
        <row r="11973">
          <cell r="P11973">
            <v>0</v>
          </cell>
        </row>
        <row r="11974">
          <cell r="P11974">
            <v>0</v>
          </cell>
        </row>
        <row r="11975">
          <cell r="P11975">
            <v>0</v>
          </cell>
        </row>
        <row r="11976">
          <cell r="P11976">
            <v>0</v>
          </cell>
        </row>
        <row r="11977">
          <cell r="P11977">
            <v>0</v>
          </cell>
        </row>
        <row r="11978">
          <cell r="P11978">
            <v>0</v>
          </cell>
        </row>
        <row r="11979">
          <cell r="P11979">
            <v>0</v>
          </cell>
        </row>
        <row r="11980">
          <cell r="P11980">
            <v>0</v>
          </cell>
        </row>
        <row r="11981">
          <cell r="P11981">
            <v>0</v>
          </cell>
        </row>
        <row r="11982">
          <cell r="P11982">
            <v>0</v>
          </cell>
        </row>
        <row r="11983">
          <cell r="P11983">
            <v>0</v>
          </cell>
        </row>
        <row r="11984">
          <cell r="P11984">
            <v>0</v>
          </cell>
        </row>
        <row r="11985">
          <cell r="P11985">
            <v>0</v>
          </cell>
        </row>
        <row r="11986">
          <cell r="P11986">
            <v>0</v>
          </cell>
        </row>
        <row r="11987">
          <cell r="P11987">
            <v>0</v>
          </cell>
        </row>
        <row r="11988">
          <cell r="P11988">
            <v>0</v>
          </cell>
        </row>
        <row r="11989">
          <cell r="P11989">
            <v>0</v>
          </cell>
        </row>
        <row r="11990">
          <cell r="P11990">
            <v>0</v>
          </cell>
        </row>
        <row r="11991">
          <cell r="P11991">
            <v>0</v>
          </cell>
        </row>
        <row r="11992">
          <cell r="P11992">
            <v>0</v>
          </cell>
        </row>
        <row r="11993">
          <cell r="P11993">
            <v>0</v>
          </cell>
        </row>
        <row r="11994">
          <cell r="P11994">
            <v>0</v>
          </cell>
        </row>
        <row r="11995">
          <cell r="P11995">
            <v>0</v>
          </cell>
        </row>
        <row r="11996">
          <cell r="P11996">
            <v>0</v>
          </cell>
        </row>
        <row r="11997">
          <cell r="P11997">
            <v>0</v>
          </cell>
        </row>
        <row r="11998">
          <cell r="P11998">
            <v>0</v>
          </cell>
        </row>
        <row r="11999">
          <cell r="P11999">
            <v>0</v>
          </cell>
        </row>
        <row r="12000">
          <cell r="P12000">
            <v>0</v>
          </cell>
        </row>
        <row r="12001">
          <cell r="P12001">
            <v>0</v>
          </cell>
        </row>
        <row r="12002">
          <cell r="P12002">
            <v>0</v>
          </cell>
        </row>
        <row r="12003">
          <cell r="P12003">
            <v>0</v>
          </cell>
        </row>
        <row r="12004">
          <cell r="P12004">
            <v>0</v>
          </cell>
        </row>
        <row r="12005">
          <cell r="P12005">
            <v>0</v>
          </cell>
        </row>
        <row r="12006">
          <cell r="P12006">
            <v>0</v>
          </cell>
        </row>
        <row r="12007">
          <cell r="P12007">
            <v>0</v>
          </cell>
        </row>
        <row r="12008">
          <cell r="P12008">
            <v>0</v>
          </cell>
        </row>
        <row r="12009">
          <cell r="P12009">
            <v>0</v>
          </cell>
        </row>
        <row r="12010">
          <cell r="P12010">
            <v>0</v>
          </cell>
        </row>
        <row r="12011">
          <cell r="P12011">
            <v>0</v>
          </cell>
        </row>
        <row r="12012">
          <cell r="P12012">
            <v>0</v>
          </cell>
        </row>
        <row r="12013">
          <cell r="P12013">
            <v>0</v>
          </cell>
        </row>
        <row r="12014">
          <cell r="P12014">
            <v>0</v>
          </cell>
        </row>
        <row r="12015">
          <cell r="P12015">
            <v>0</v>
          </cell>
        </row>
        <row r="12016">
          <cell r="P12016">
            <v>0</v>
          </cell>
        </row>
        <row r="12017">
          <cell r="P12017">
            <v>0</v>
          </cell>
        </row>
        <row r="12018">
          <cell r="P12018">
            <v>0</v>
          </cell>
        </row>
        <row r="12019">
          <cell r="P12019">
            <v>0</v>
          </cell>
        </row>
        <row r="12020">
          <cell r="P12020">
            <v>0</v>
          </cell>
        </row>
        <row r="12021">
          <cell r="P12021">
            <v>0</v>
          </cell>
        </row>
        <row r="12022">
          <cell r="P12022">
            <v>0</v>
          </cell>
        </row>
        <row r="12023">
          <cell r="P12023">
            <v>0</v>
          </cell>
        </row>
        <row r="12024">
          <cell r="P12024">
            <v>0</v>
          </cell>
        </row>
        <row r="12025">
          <cell r="P12025">
            <v>0</v>
          </cell>
        </row>
        <row r="12026">
          <cell r="P12026">
            <v>0</v>
          </cell>
        </row>
        <row r="12027">
          <cell r="P12027">
            <v>0</v>
          </cell>
        </row>
        <row r="12028">
          <cell r="P12028">
            <v>0</v>
          </cell>
        </row>
        <row r="12029">
          <cell r="P12029">
            <v>0</v>
          </cell>
        </row>
        <row r="12030">
          <cell r="P12030">
            <v>0</v>
          </cell>
        </row>
        <row r="12031">
          <cell r="P12031">
            <v>0</v>
          </cell>
        </row>
        <row r="12032">
          <cell r="P12032">
            <v>0</v>
          </cell>
        </row>
        <row r="12033">
          <cell r="P12033">
            <v>0</v>
          </cell>
        </row>
        <row r="12034">
          <cell r="P12034">
            <v>0</v>
          </cell>
        </row>
        <row r="12035">
          <cell r="P12035">
            <v>0</v>
          </cell>
        </row>
        <row r="12036">
          <cell r="P12036">
            <v>0</v>
          </cell>
        </row>
        <row r="12037">
          <cell r="P12037">
            <v>0</v>
          </cell>
        </row>
        <row r="12038">
          <cell r="P12038">
            <v>0</v>
          </cell>
        </row>
        <row r="12039">
          <cell r="P12039">
            <v>0</v>
          </cell>
        </row>
        <row r="12040">
          <cell r="P12040">
            <v>0</v>
          </cell>
        </row>
        <row r="12041">
          <cell r="P12041">
            <v>0</v>
          </cell>
        </row>
        <row r="12042">
          <cell r="P12042">
            <v>0</v>
          </cell>
        </row>
        <row r="12043">
          <cell r="P12043">
            <v>0</v>
          </cell>
        </row>
        <row r="12044">
          <cell r="P12044">
            <v>0</v>
          </cell>
        </row>
        <row r="12045">
          <cell r="P12045">
            <v>0</v>
          </cell>
        </row>
        <row r="12046">
          <cell r="P12046">
            <v>0</v>
          </cell>
        </row>
        <row r="12047">
          <cell r="P12047">
            <v>0</v>
          </cell>
        </row>
        <row r="12048">
          <cell r="P12048">
            <v>0</v>
          </cell>
        </row>
        <row r="12049">
          <cell r="P12049">
            <v>0</v>
          </cell>
        </row>
        <row r="12050">
          <cell r="P12050">
            <v>0</v>
          </cell>
        </row>
        <row r="12051">
          <cell r="P12051">
            <v>0</v>
          </cell>
        </row>
        <row r="12052">
          <cell r="P12052">
            <v>0</v>
          </cell>
        </row>
        <row r="12053">
          <cell r="P12053">
            <v>0</v>
          </cell>
        </row>
        <row r="12054">
          <cell r="P12054">
            <v>0</v>
          </cell>
        </row>
        <row r="12055">
          <cell r="P12055">
            <v>0</v>
          </cell>
        </row>
        <row r="12056">
          <cell r="P12056">
            <v>0</v>
          </cell>
        </row>
        <row r="12057">
          <cell r="P12057">
            <v>0</v>
          </cell>
        </row>
        <row r="12058">
          <cell r="P12058">
            <v>0</v>
          </cell>
        </row>
        <row r="12059">
          <cell r="P12059">
            <v>0</v>
          </cell>
        </row>
        <row r="12060">
          <cell r="P12060">
            <v>0</v>
          </cell>
        </row>
        <row r="12061">
          <cell r="P12061">
            <v>0</v>
          </cell>
        </row>
        <row r="12062">
          <cell r="P12062">
            <v>0</v>
          </cell>
        </row>
        <row r="12063">
          <cell r="P12063">
            <v>0</v>
          </cell>
        </row>
        <row r="12064">
          <cell r="P12064">
            <v>0</v>
          </cell>
        </row>
        <row r="12065">
          <cell r="P12065">
            <v>0</v>
          </cell>
        </row>
        <row r="12066">
          <cell r="P12066">
            <v>0</v>
          </cell>
        </row>
        <row r="12067">
          <cell r="P12067">
            <v>0</v>
          </cell>
        </row>
        <row r="12068">
          <cell r="P12068">
            <v>0</v>
          </cell>
        </row>
        <row r="12069">
          <cell r="P12069">
            <v>0</v>
          </cell>
        </row>
        <row r="12070">
          <cell r="P12070">
            <v>0</v>
          </cell>
        </row>
        <row r="12071">
          <cell r="P12071">
            <v>0</v>
          </cell>
        </row>
        <row r="12072">
          <cell r="P12072">
            <v>0</v>
          </cell>
        </row>
        <row r="12073">
          <cell r="P12073">
            <v>0</v>
          </cell>
        </row>
        <row r="12074">
          <cell r="P12074">
            <v>0</v>
          </cell>
        </row>
        <row r="12075">
          <cell r="P12075">
            <v>0</v>
          </cell>
        </row>
        <row r="12076">
          <cell r="P12076">
            <v>0</v>
          </cell>
        </row>
        <row r="12077">
          <cell r="P12077">
            <v>0</v>
          </cell>
        </row>
        <row r="12078">
          <cell r="P12078">
            <v>0</v>
          </cell>
        </row>
        <row r="12079">
          <cell r="P12079">
            <v>0</v>
          </cell>
        </row>
        <row r="12080">
          <cell r="P12080">
            <v>0</v>
          </cell>
        </row>
        <row r="12081">
          <cell r="P12081">
            <v>0</v>
          </cell>
        </row>
        <row r="12082">
          <cell r="P12082">
            <v>0</v>
          </cell>
        </row>
        <row r="12083">
          <cell r="P12083">
            <v>0</v>
          </cell>
        </row>
        <row r="12084">
          <cell r="P12084">
            <v>0</v>
          </cell>
        </row>
        <row r="12085">
          <cell r="P12085">
            <v>0</v>
          </cell>
        </row>
        <row r="12086">
          <cell r="P12086">
            <v>0</v>
          </cell>
        </row>
        <row r="12087">
          <cell r="P12087">
            <v>0</v>
          </cell>
        </row>
        <row r="12088">
          <cell r="P12088">
            <v>0</v>
          </cell>
        </row>
        <row r="12089">
          <cell r="P12089">
            <v>0</v>
          </cell>
        </row>
        <row r="12090">
          <cell r="P12090">
            <v>0</v>
          </cell>
        </row>
        <row r="12091">
          <cell r="P12091">
            <v>0</v>
          </cell>
        </row>
        <row r="12092">
          <cell r="P12092">
            <v>0</v>
          </cell>
        </row>
        <row r="12093">
          <cell r="P12093">
            <v>0</v>
          </cell>
        </row>
        <row r="12094">
          <cell r="P12094">
            <v>0</v>
          </cell>
        </row>
        <row r="12095">
          <cell r="P12095">
            <v>0</v>
          </cell>
        </row>
        <row r="12096">
          <cell r="P12096">
            <v>0</v>
          </cell>
        </row>
        <row r="12097">
          <cell r="P12097">
            <v>0</v>
          </cell>
        </row>
        <row r="12098">
          <cell r="P12098">
            <v>0</v>
          </cell>
        </row>
        <row r="12099">
          <cell r="P12099">
            <v>0</v>
          </cell>
        </row>
        <row r="12100">
          <cell r="P12100">
            <v>0</v>
          </cell>
        </row>
        <row r="12101">
          <cell r="P12101">
            <v>0</v>
          </cell>
        </row>
        <row r="12102">
          <cell r="P12102">
            <v>0</v>
          </cell>
        </row>
        <row r="12103">
          <cell r="P12103">
            <v>0</v>
          </cell>
        </row>
        <row r="12104">
          <cell r="P12104">
            <v>0</v>
          </cell>
        </row>
        <row r="12105">
          <cell r="P12105">
            <v>0</v>
          </cell>
        </row>
        <row r="12106">
          <cell r="P12106">
            <v>0</v>
          </cell>
        </row>
        <row r="12107">
          <cell r="P12107">
            <v>0</v>
          </cell>
        </row>
        <row r="12108">
          <cell r="P12108">
            <v>0</v>
          </cell>
        </row>
        <row r="12109">
          <cell r="P12109">
            <v>0</v>
          </cell>
        </row>
        <row r="12110">
          <cell r="P12110">
            <v>0</v>
          </cell>
        </row>
        <row r="12111">
          <cell r="P12111">
            <v>0</v>
          </cell>
        </row>
        <row r="12112">
          <cell r="P12112">
            <v>0</v>
          </cell>
        </row>
        <row r="12113">
          <cell r="P12113">
            <v>0</v>
          </cell>
        </row>
        <row r="12114">
          <cell r="P12114">
            <v>0</v>
          </cell>
        </row>
        <row r="12115">
          <cell r="P12115">
            <v>0</v>
          </cell>
        </row>
        <row r="12116">
          <cell r="P12116">
            <v>0</v>
          </cell>
        </row>
        <row r="12117">
          <cell r="P12117">
            <v>0</v>
          </cell>
        </row>
        <row r="12118">
          <cell r="P12118">
            <v>0</v>
          </cell>
        </row>
        <row r="12119">
          <cell r="P12119">
            <v>0</v>
          </cell>
        </row>
        <row r="12120">
          <cell r="P12120">
            <v>0</v>
          </cell>
        </row>
        <row r="12121">
          <cell r="P12121">
            <v>0</v>
          </cell>
        </row>
        <row r="12122">
          <cell r="P12122">
            <v>0</v>
          </cell>
        </row>
        <row r="12123">
          <cell r="P12123">
            <v>0</v>
          </cell>
        </row>
        <row r="12124">
          <cell r="P12124">
            <v>0</v>
          </cell>
        </row>
        <row r="12125">
          <cell r="P12125">
            <v>0</v>
          </cell>
        </row>
        <row r="12126">
          <cell r="P12126">
            <v>0</v>
          </cell>
        </row>
        <row r="12127">
          <cell r="P12127">
            <v>0</v>
          </cell>
        </row>
        <row r="12128">
          <cell r="P12128">
            <v>0</v>
          </cell>
        </row>
        <row r="12129">
          <cell r="P12129">
            <v>0</v>
          </cell>
        </row>
        <row r="12130">
          <cell r="P12130">
            <v>0</v>
          </cell>
        </row>
        <row r="12131">
          <cell r="P12131">
            <v>0</v>
          </cell>
        </row>
        <row r="12132">
          <cell r="P12132">
            <v>0</v>
          </cell>
        </row>
        <row r="12133">
          <cell r="P12133">
            <v>0</v>
          </cell>
        </row>
        <row r="12134">
          <cell r="P12134">
            <v>0</v>
          </cell>
        </row>
        <row r="12135">
          <cell r="P12135">
            <v>0</v>
          </cell>
        </row>
        <row r="12136">
          <cell r="P12136">
            <v>0</v>
          </cell>
        </row>
        <row r="12137">
          <cell r="P12137">
            <v>0</v>
          </cell>
        </row>
        <row r="12138">
          <cell r="P12138">
            <v>0</v>
          </cell>
        </row>
        <row r="12139">
          <cell r="P12139">
            <v>0</v>
          </cell>
        </row>
        <row r="12140">
          <cell r="P12140">
            <v>0</v>
          </cell>
        </row>
        <row r="12141">
          <cell r="P12141">
            <v>0</v>
          </cell>
        </row>
        <row r="12142">
          <cell r="P12142">
            <v>0</v>
          </cell>
        </row>
        <row r="12143">
          <cell r="P12143">
            <v>0</v>
          </cell>
        </row>
        <row r="12144">
          <cell r="P12144">
            <v>0</v>
          </cell>
        </row>
        <row r="12145">
          <cell r="P12145">
            <v>0</v>
          </cell>
        </row>
        <row r="12146">
          <cell r="P12146">
            <v>0</v>
          </cell>
        </row>
        <row r="12147">
          <cell r="P12147">
            <v>0</v>
          </cell>
        </row>
        <row r="12148">
          <cell r="P12148">
            <v>0</v>
          </cell>
        </row>
        <row r="12149">
          <cell r="P12149">
            <v>0</v>
          </cell>
        </row>
        <row r="12150">
          <cell r="P12150">
            <v>0</v>
          </cell>
        </row>
        <row r="12151">
          <cell r="P12151">
            <v>0</v>
          </cell>
        </row>
        <row r="12152">
          <cell r="P12152">
            <v>0</v>
          </cell>
        </row>
        <row r="12153">
          <cell r="P12153">
            <v>0</v>
          </cell>
        </row>
        <row r="12154">
          <cell r="P12154">
            <v>0</v>
          </cell>
        </row>
        <row r="12155">
          <cell r="P12155">
            <v>0</v>
          </cell>
        </row>
        <row r="12156">
          <cell r="P12156">
            <v>0</v>
          </cell>
        </row>
        <row r="12157">
          <cell r="P12157">
            <v>0</v>
          </cell>
        </row>
        <row r="12158">
          <cell r="P12158">
            <v>0</v>
          </cell>
        </row>
        <row r="12159">
          <cell r="P12159">
            <v>0</v>
          </cell>
        </row>
        <row r="12160">
          <cell r="P12160">
            <v>0</v>
          </cell>
        </row>
        <row r="12161">
          <cell r="P12161">
            <v>0</v>
          </cell>
        </row>
        <row r="12162">
          <cell r="P12162">
            <v>0</v>
          </cell>
        </row>
        <row r="12163">
          <cell r="P12163">
            <v>0</v>
          </cell>
        </row>
        <row r="12164">
          <cell r="P12164">
            <v>0</v>
          </cell>
        </row>
        <row r="12165">
          <cell r="P12165">
            <v>0</v>
          </cell>
        </row>
        <row r="12166">
          <cell r="P12166">
            <v>0</v>
          </cell>
        </row>
        <row r="12167">
          <cell r="P12167">
            <v>0</v>
          </cell>
        </row>
        <row r="12168">
          <cell r="P12168">
            <v>0</v>
          </cell>
        </row>
        <row r="12169">
          <cell r="P12169">
            <v>0</v>
          </cell>
        </row>
        <row r="12170">
          <cell r="P12170">
            <v>0</v>
          </cell>
        </row>
        <row r="12171">
          <cell r="P12171">
            <v>0</v>
          </cell>
        </row>
        <row r="12172">
          <cell r="P12172">
            <v>0</v>
          </cell>
        </row>
        <row r="12173">
          <cell r="P12173">
            <v>0</v>
          </cell>
        </row>
        <row r="12174">
          <cell r="P12174">
            <v>0</v>
          </cell>
        </row>
        <row r="12175">
          <cell r="P12175">
            <v>0</v>
          </cell>
        </row>
        <row r="12176">
          <cell r="P12176">
            <v>0</v>
          </cell>
        </row>
        <row r="12177">
          <cell r="P12177">
            <v>0</v>
          </cell>
        </row>
        <row r="12178">
          <cell r="P12178">
            <v>0</v>
          </cell>
        </row>
        <row r="12179">
          <cell r="P12179">
            <v>0</v>
          </cell>
        </row>
        <row r="12180">
          <cell r="P12180">
            <v>0</v>
          </cell>
        </row>
        <row r="12181">
          <cell r="P12181">
            <v>0</v>
          </cell>
        </row>
        <row r="12182">
          <cell r="P12182">
            <v>0</v>
          </cell>
        </row>
        <row r="12183">
          <cell r="P12183">
            <v>0</v>
          </cell>
        </row>
        <row r="12184">
          <cell r="P12184">
            <v>0</v>
          </cell>
        </row>
        <row r="12185">
          <cell r="P12185">
            <v>0</v>
          </cell>
        </row>
        <row r="12186">
          <cell r="P12186">
            <v>0</v>
          </cell>
        </row>
        <row r="12187">
          <cell r="P12187">
            <v>0</v>
          </cell>
        </row>
        <row r="12188">
          <cell r="P12188">
            <v>0</v>
          </cell>
        </row>
        <row r="12189">
          <cell r="P12189">
            <v>0</v>
          </cell>
        </row>
        <row r="12190">
          <cell r="P12190">
            <v>0</v>
          </cell>
        </row>
        <row r="12191">
          <cell r="P12191">
            <v>0</v>
          </cell>
        </row>
        <row r="12192">
          <cell r="P12192">
            <v>0</v>
          </cell>
        </row>
        <row r="12193">
          <cell r="P12193">
            <v>0</v>
          </cell>
        </row>
        <row r="12194">
          <cell r="P12194">
            <v>0</v>
          </cell>
        </row>
        <row r="12195">
          <cell r="P12195">
            <v>0</v>
          </cell>
        </row>
        <row r="12196">
          <cell r="P12196">
            <v>0</v>
          </cell>
        </row>
        <row r="12197">
          <cell r="P12197">
            <v>0</v>
          </cell>
        </row>
        <row r="12198">
          <cell r="P12198">
            <v>0</v>
          </cell>
        </row>
        <row r="12199">
          <cell r="P12199">
            <v>0</v>
          </cell>
        </row>
        <row r="12200">
          <cell r="P12200">
            <v>0</v>
          </cell>
        </row>
        <row r="12201">
          <cell r="P12201">
            <v>0</v>
          </cell>
        </row>
        <row r="12202">
          <cell r="P12202">
            <v>0</v>
          </cell>
        </row>
        <row r="12203">
          <cell r="P12203">
            <v>0</v>
          </cell>
        </row>
        <row r="12204">
          <cell r="P12204">
            <v>0</v>
          </cell>
        </row>
        <row r="12205">
          <cell r="P12205">
            <v>0</v>
          </cell>
        </row>
        <row r="12206">
          <cell r="P12206">
            <v>0</v>
          </cell>
        </row>
        <row r="12207">
          <cell r="P12207">
            <v>0</v>
          </cell>
        </row>
        <row r="12208">
          <cell r="P12208">
            <v>0</v>
          </cell>
        </row>
        <row r="12209">
          <cell r="P12209">
            <v>0</v>
          </cell>
        </row>
        <row r="12210">
          <cell r="P12210">
            <v>0</v>
          </cell>
        </row>
        <row r="12211">
          <cell r="P12211">
            <v>0</v>
          </cell>
        </row>
        <row r="12212">
          <cell r="P12212">
            <v>0</v>
          </cell>
        </row>
        <row r="12213">
          <cell r="P12213">
            <v>0</v>
          </cell>
        </row>
        <row r="12214">
          <cell r="P12214">
            <v>0</v>
          </cell>
        </row>
        <row r="12215">
          <cell r="P12215">
            <v>0</v>
          </cell>
        </row>
        <row r="12216">
          <cell r="P12216">
            <v>0</v>
          </cell>
        </row>
        <row r="12217">
          <cell r="P12217">
            <v>0</v>
          </cell>
        </row>
        <row r="12218">
          <cell r="P12218">
            <v>0</v>
          </cell>
        </row>
        <row r="12219">
          <cell r="P12219">
            <v>0</v>
          </cell>
        </row>
        <row r="12220">
          <cell r="P12220">
            <v>0</v>
          </cell>
        </row>
        <row r="12221">
          <cell r="P12221">
            <v>0</v>
          </cell>
        </row>
        <row r="12222">
          <cell r="P12222">
            <v>0</v>
          </cell>
        </row>
        <row r="12223">
          <cell r="P12223">
            <v>0</v>
          </cell>
        </row>
        <row r="12224">
          <cell r="P12224">
            <v>0</v>
          </cell>
        </row>
        <row r="12225">
          <cell r="P12225">
            <v>0</v>
          </cell>
        </row>
        <row r="12226">
          <cell r="P12226">
            <v>0</v>
          </cell>
        </row>
        <row r="12227">
          <cell r="P12227">
            <v>0</v>
          </cell>
        </row>
        <row r="12228">
          <cell r="P12228">
            <v>0</v>
          </cell>
        </row>
        <row r="12229">
          <cell r="P12229">
            <v>0</v>
          </cell>
        </row>
        <row r="12230">
          <cell r="P12230">
            <v>0</v>
          </cell>
        </row>
        <row r="12231">
          <cell r="P12231">
            <v>0</v>
          </cell>
        </row>
        <row r="12232">
          <cell r="P12232">
            <v>0</v>
          </cell>
        </row>
        <row r="12233">
          <cell r="P12233">
            <v>0</v>
          </cell>
        </row>
        <row r="12234">
          <cell r="P12234">
            <v>0</v>
          </cell>
        </row>
        <row r="12235">
          <cell r="P12235">
            <v>0</v>
          </cell>
        </row>
        <row r="12236">
          <cell r="P12236">
            <v>0</v>
          </cell>
        </row>
        <row r="12237">
          <cell r="P12237">
            <v>0</v>
          </cell>
        </row>
        <row r="12238">
          <cell r="P12238">
            <v>0</v>
          </cell>
        </row>
        <row r="12239">
          <cell r="P12239">
            <v>0</v>
          </cell>
        </row>
        <row r="12240">
          <cell r="P12240">
            <v>0</v>
          </cell>
        </row>
        <row r="12241">
          <cell r="P12241">
            <v>0</v>
          </cell>
        </row>
        <row r="12242">
          <cell r="P12242">
            <v>0</v>
          </cell>
        </row>
        <row r="12243">
          <cell r="P12243">
            <v>0</v>
          </cell>
        </row>
        <row r="12244">
          <cell r="P12244">
            <v>0</v>
          </cell>
        </row>
        <row r="12245">
          <cell r="P12245">
            <v>0</v>
          </cell>
        </row>
        <row r="12246">
          <cell r="P12246">
            <v>0</v>
          </cell>
        </row>
        <row r="12247">
          <cell r="P12247">
            <v>0</v>
          </cell>
        </row>
        <row r="12248">
          <cell r="P12248">
            <v>0</v>
          </cell>
        </row>
        <row r="12249">
          <cell r="P12249">
            <v>0</v>
          </cell>
        </row>
        <row r="12250">
          <cell r="P12250">
            <v>0</v>
          </cell>
        </row>
        <row r="12251">
          <cell r="P12251">
            <v>0</v>
          </cell>
        </row>
        <row r="12252">
          <cell r="P12252">
            <v>0</v>
          </cell>
        </row>
        <row r="12253">
          <cell r="P12253">
            <v>0</v>
          </cell>
        </row>
        <row r="12254">
          <cell r="P12254">
            <v>0</v>
          </cell>
        </row>
        <row r="12255">
          <cell r="P12255">
            <v>0</v>
          </cell>
        </row>
        <row r="12256">
          <cell r="P12256">
            <v>0</v>
          </cell>
        </row>
        <row r="12257">
          <cell r="P12257">
            <v>0</v>
          </cell>
        </row>
        <row r="12258">
          <cell r="P12258">
            <v>0</v>
          </cell>
        </row>
        <row r="12259">
          <cell r="P12259">
            <v>0</v>
          </cell>
        </row>
        <row r="12260">
          <cell r="P12260">
            <v>0</v>
          </cell>
        </row>
        <row r="12261">
          <cell r="P12261">
            <v>0</v>
          </cell>
        </row>
        <row r="12262">
          <cell r="P12262">
            <v>0</v>
          </cell>
        </row>
        <row r="12263">
          <cell r="P12263">
            <v>0</v>
          </cell>
        </row>
        <row r="12264">
          <cell r="P12264">
            <v>0</v>
          </cell>
        </row>
        <row r="12265">
          <cell r="P12265">
            <v>0</v>
          </cell>
        </row>
        <row r="12266">
          <cell r="P12266">
            <v>0</v>
          </cell>
        </row>
        <row r="12267">
          <cell r="P12267">
            <v>0</v>
          </cell>
        </row>
        <row r="12268">
          <cell r="P12268">
            <v>0</v>
          </cell>
        </row>
        <row r="12269">
          <cell r="P12269">
            <v>0</v>
          </cell>
        </row>
        <row r="12270">
          <cell r="P12270">
            <v>0</v>
          </cell>
        </row>
        <row r="12271">
          <cell r="P12271">
            <v>0</v>
          </cell>
        </row>
        <row r="12272">
          <cell r="P12272">
            <v>0</v>
          </cell>
        </row>
        <row r="12273">
          <cell r="P12273">
            <v>0</v>
          </cell>
        </row>
        <row r="12274">
          <cell r="P12274">
            <v>0</v>
          </cell>
        </row>
        <row r="12275">
          <cell r="P12275">
            <v>0</v>
          </cell>
        </row>
        <row r="12276">
          <cell r="P12276">
            <v>0</v>
          </cell>
        </row>
        <row r="12277">
          <cell r="P12277">
            <v>0</v>
          </cell>
        </row>
        <row r="12278">
          <cell r="P12278">
            <v>0</v>
          </cell>
        </row>
        <row r="12279">
          <cell r="P12279">
            <v>0</v>
          </cell>
        </row>
        <row r="12280">
          <cell r="P12280">
            <v>0</v>
          </cell>
        </row>
        <row r="12281">
          <cell r="P12281">
            <v>0</v>
          </cell>
        </row>
        <row r="12282">
          <cell r="P12282">
            <v>0</v>
          </cell>
        </row>
        <row r="12283">
          <cell r="P12283">
            <v>0</v>
          </cell>
        </row>
        <row r="12284">
          <cell r="P12284">
            <v>0</v>
          </cell>
        </row>
        <row r="12285">
          <cell r="P12285">
            <v>0</v>
          </cell>
        </row>
        <row r="12286">
          <cell r="P12286">
            <v>0</v>
          </cell>
        </row>
        <row r="12287">
          <cell r="P12287">
            <v>0</v>
          </cell>
        </row>
        <row r="12288">
          <cell r="P12288">
            <v>0</v>
          </cell>
        </row>
        <row r="12289">
          <cell r="P12289">
            <v>0</v>
          </cell>
        </row>
        <row r="12290">
          <cell r="P12290">
            <v>0</v>
          </cell>
        </row>
        <row r="12291">
          <cell r="P12291">
            <v>0</v>
          </cell>
        </row>
        <row r="12292">
          <cell r="P12292">
            <v>0</v>
          </cell>
        </row>
        <row r="12293">
          <cell r="P12293">
            <v>0</v>
          </cell>
        </row>
        <row r="12294">
          <cell r="P12294">
            <v>0</v>
          </cell>
        </row>
        <row r="12295">
          <cell r="P12295">
            <v>0</v>
          </cell>
        </row>
        <row r="12296">
          <cell r="P12296">
            <v>0</v>
          </cell>
        </row>
        <row r="12297">
          <cell r="P12297">
            <v>0</v>
          </cell>
        </row>
        <row r="12298">
          <cell r="P12298">
            <v>0</v>
          </cell>
        </row>
        <row r="12299">
          <cell r="P12299">
            <v>0</v>
          </cell>
        </row>
        <row r="12300">
          <cell r="P12300">
            <v>0</v>
          </cell>
        </row>
        <row r="12301">
          <cell r="P12301">
            <v>0</v>
          </cell>
        </row>
        <row r="12302">
          <cell r="P12302">
            <v>0</v>
          </cell>
        </row>
        <row r="12303">
          <cell r="P12303">
            <v>0</v>
          </cell>
        </row>
        <row r="12304">
          <cell r="P12304">
            <v>0</v>
          </cell>
        </row>
        <row r="12305">
          <cell r="P12305">
            <v>0</v>
          </cell>
        </row>
        <row r="12306">
          <cell r="P12306">
            <v>0</v>
          </cell>
        </row>
        <row r="12307">
          <cell r="P12307">
            <v>0</v>
          </cell>
        </row>
        <row r="12308">
          <cell r="P12308">
            <v>0</v>
          </cell>
        </row>
        <row r="12309">
          <cell r="P12309">
            <v>0</v>
          </cell>
        </row>
        <row r="12310">
          <cell r="P12310">
            <v>0</v>
          </cell>
        </row>
        <row r="12311">
          <cell r="P12311">
            <v>0</v>
          </cell>
        </row>
        <row r="12312">
          <cell r="P12312">
            <v>0</v>
          </cell>
        </row>
        <row r="12313">
          <cell r="P12313">
            <v>0</v>
          </cell>
        </row>
        <row r="12314">
          <cell r="P12314">
            <v>0</v>
          </cell>
        </row>
        <row r="12315">
          <cell r="P12315">
            <v>0</v>
          </cell>
        </row>
        <row r="12316">
          <cell r="P12316">
            <v>0</v>
          </cell>
        </row>
        <row r="12317">
          <cell r="P12317">
            <v>0</v>
          </cell>
        </row>
        <row r="12318">
          <cell r="P12318">
            <v>0</v>
          </cell>
        </row>
        <row r="12319">
          <cell r="P12319">
            <v>0</v>
          </cell>
        </row>
        <row r="12320">
          <cell r="P12320">
            <v>0</v>
          </cell>
        </row>
        <row r="12321">
          <cell r="P12321">
            <v>0</v>
          </cell>
        </row>
        <row r="12322">
          <cell r="P12322">
            <v>0</v>
          </cell>
        </row>
        <row r="12323">
          <cell r="P12323">
            <v>0</v>
          </cell>
        </row>
        <row r="12324">
          <cell r="P12324">
            <v>0</v>
          </cell>
        </row>
        <row r="12325">
          <cell r="P12325">
            <v>0</v>
          </cell>
        </row>
        <row r="12326">
          <cell r="P12326">
            <v>0</v>
          </cell>
        </row>
        <row r="12327">
          <cell r="P12327">
            <v>0</v>
          </cell>
        </row>
        <row r="12328">
          <cell r="P12328">
            <v>0</v>
          </cell>
        </row>
        <row r="12329">
          <cell r="P12329">
            <v>0</v>
          </cell>
        </row>
        <row r="12330">
          <cell r="P12330">
            <v>0</v>
          </cell>
        </row>
        <row r="12331">
          <cell r="P12331">
            <v>0</v>
          </cell>
        </row>
        <row r="12332">
          <cell r="P12332">
            <v>0</v>
          </cell>
        </row>
        <row r="12333">
          <cell r="P12333">
            <v>0</v>
          </cell>
        </row>
        <row r="12334">
          <cell r="P12334">
            <v>0</v>
          </cell>
        </row>
        <row r="12335">
          <cell r="P12335">
            <v>0</v>
          </cell>
        </row>
        <row r="12336">
          <cell r="P12336">
            <v>0</v>
          </cell>
        </row>
        <row r="12337">
          <cell r="P12337">
            <v>0</v>
          </cell>
        </row>
        <row r="12338">
          <cell r="P12338">
            <v>0</v>
          </cell>
        </row>
        <row r="12339">
          <cell r="P12339">
            <v>0</v>
          </cell>
        </row>
        <row r="12340">
          <cell r="P12340">
            <v>0</v>
          </cell>
        </row>
        <row r="12341">
          <cell r="P12341">
            <v>0</v>
          </cell>
        </row>
        <row r="12342">
          <cell r="P12342">
            <v>0</v>
          </cell>
        </row>
        <row r="12343">
          <cell r="P12343">
            <v>0</v>
          </cell>
        </row>
        <row r="12344">
          <cell r="P12344">
            <v>0</v>
          </cell>
        </row>
        <row r="12345">
          <cell r="P12345">
            <v>0</v>
          </cell>
        </row>
        <row r="12346">
          <cell r="P12346">
            <v>0</v>
          </cell>
        </row>
        <row r="12347">
          <cell r="P12347">
            <v>0</v>
          </cell>
        </row>
        <row r="12348">
          <cell r="P12348">
            <v>0</v>
          </cell>
        </row>
        <row r="12349">
          <cell r="P12349">
            <v>0</v>
          </cell>
        </row>
        <row r="12350">
          <cell r="P12350">
            <v>0</v>
          </cell>
        </row>
        <row r="12351">
          <cell r="P12351">
            <v>0</v>
          </cell>
        </row>
        <row r="12352">
          <cell r="P12352">
            <v>0</v>
          </cell>
        </row>
        <row r="12353">
          <cell r="P12353">
            <v>0</v>
          </cell>
        </row>
        <row r="12354">
          <cell r="P12354">
            <v>0</v>
          </cell>
        </row>
        <row r="12355">
          <cell r="P12355">
            <v>0</v>
          </cell>
        </row>
        <row r="12356">
          <cell r="P12356">
            <v>0</v>
          </cell>
        </row>
        <row r="12357">
          <cell r="P12357">
            <v>0</v>
          </cell>
        </row>
        <row r="12358">
          <cell r="P12358">
            <v>0</v>
          </cell>
        </row>
        <row r="12359">
          <cell r="P12359">
            <v>0</v>
          </cell>
        </row>
        <row r="12360">
          <cell r="P12360">
            <v>0</v>
          </cell>
        </row>
        <row r="12361">
          <cell r="P12361">
            <v>0</v>
          </cell>
        </row>
        <row r="12362">
          <cell r="P12362">
            <v>0</v>
          </cell>
        </row>
        <row r="12363">
          <cell r="P12363">
            <v>0</v>
          </cell>
        </row>
        <row r="12364">
          <cell r="P12364">
            <v>0</v>
          </cell>
        </row>
        <row r="12365">
          <cell r="P12365">
            <v>0</v>
          </cell>
        </row>
        <row r="12366">
          <cell r="P12366">
            <v>0</v>
          </cell>
        </row>
        <row r="12367">
          <cell r="P12367">
            <v>0</v>
          </cell>
        </row>
        <row r="12368">
          <cell r="P12368">
            <v>0</v>
          </cell>
        </row>
        <row r="12369">
          <cell r="P12369">
            <v>0</v>
          </cell>
        </row>
        <row r="12370">
          <cell r="P12370">
            <v>0</v>
          </cell>
        </row>
        <row r="12371">
          <cell r="P12371">
            <v>0</v>
          </cell>
        </row>
        <row r="12372">
          <cell r="P12372">
            <v>0</v>
          </cell>
        </row>
        <row r="12373">
          <cell r="P12373">
            <v>0</v>
          </cell>
        </row>
        <row r="12374">
          <cell r="P12374">
            <v>0</v>
          </cell>
        </row>
        <row r="12375">
          <cell r="P12375">
            <v>0</v>
          </cell>
        </row>
        <row r="12376">
          <cell r="P12376">
            <v>0</v>
          </cell>
        </row>
        <row r="12377">
          <cell r="P12377">
            <v>0</v>
          </cell>
        </row>
        <row r="12378">
          <cell r="P12378">
            <v>0</v>
          </cell>
        </row>
        <row r="12379">
          <cell r="P12379">
            <v>0</v>
          </cell>
        </row>
        <row r="12380">
          <cell r="P12380">
            <v>0</v>
          </cell>
        </row>
        <row r="12381">
          <cell r="P12381">
            <v>0</v>
          </cell>
        </row>
        <row r="12382">
          <cell r="P12382">
            <v>0</v>
          </cell>
        </row>
        <row r="12383">
          <cell r="P12383">
            <v>0</v>
          </cell>
        </row>
        <row r="12384">
          <cell r="P12384">
            <v>0</v>
          </cell>
        </row>
        <row r="12385">
          <cell r="P12385">
            <v>0</v>
          </cell>
        </row>
        <row r="12386">
          <cell r="P12386">
            <v>0</v>
          </cell>
        </row>
        <row r="12387">
          <cell r="P12387">
            <v>0</v>
          </cell>
        </row>
        <row r="12388">
          <cell r="P12388">
            <v>0</v>
          </cell>
        </row>
        <row r="12389">
          <cell r="P12389">
            <v>0</v>
          </cell>
        </row>
        <row r="12390">
          <cell r="P12390">
            <v>0</v>
          </cell>
        </row>
        <row r="12391">
          <cell r="P12391">
            <v>0</v>
          </cell>
        </row>
        <row r="12392">
          <cell r="P12392">
            <v>0</v>
          </cell>
        </row>
        <row r="12393">
          <cell r="P12393">
            <v>0</v>
          </cell>
        </row>
        <row r="12394">
          <cell r="P12394">
            <v>0</v>
          </cell>
        </row>
        <row r="12395">
          <cell r="P12395">
            <v>0</v>
          </cell>
        </row>
        <row r="12396">
          <cell r="P12396">
            <v>0</v>
          </cell>
        </row>
        <row r="12397">
          <cell r="P12397">
            <v>0</v>
          </cell>
        </row>
        <row r="12398">
          <cell r="P12398">
            <v>0</v>
          </cell>
        </row>
        <row r="12399">
          <cell r="P12399">
            <v>0</v>
          </cell>
        </row>
        <row r="12400">
          <cell r="P12400">
            <v>0</v>
          </cell>
        </row>
        <row r="12401">
          <cell r="P12401">
            <v>0</v>
          </cell>
        </row>
        <row r="12402">
          <cell r="P12402">
            <v>0</v>
          </cell>
        </row>
        <row r="12403">
          <cell r="P12403">
            <v>0</v>
          </cell>
        </row>
        <row r="12404">
          <cell r="P12404">
            <v>0</v>
          </cell>
        </row>
        <row r="12405">
          <cell r="P12405">
            <v>0</v>
          </cell>
        </row>
        <row r="12406">
          <cell r="P12406">
            <v>0</v>
          </cell>
        </row>
        <row r="12407">
          <cell r="P12407">
            <v>0</v>
          </cell>
        </row>
        <row r="12408">
          <cell r="P12408">
            <v>0</v>
          </cell>
        </row>
        <row r="12409">
          <cell r="P12409">
            <v>0</v>
          </cell>
        </row>
        <row r="12410">
          <cell r="P12410">
            <v>0</v>
          </cell>
        </row>
        <row r="12411">
          <cell r="P12411">
            <v>0</v>
          </cell>
        </row>
        <row r="12412">
          <cell r="P12412">
            <v>0</v>
          </cell>
        </row>
        <row r="12413">
          <cell r="P12413">
            <v>0</v>
          </cell>
        </row>
        <row r="12414">
          <cell r="P12414">
            <v>0</v>
          </cell>
        </row>
        <row r="12415">
          <cell r="P12415">
            <v>0</v>
          </cell>
        </row>
        <row r="12416">
          <cell r="P12416">
            <v>0</v>
          </cell>
        </row>
        <row r="12417">
          <cell r="P12417">
            <v>0</v>
          </cell>
        </row>
        <row r="12418">
          <cell r="P12418">
            <v>0</v>
          </cell>
        </row>
        <row r="12419">
          <cell r="P12419">
            <v>0</v>
          </cell>
        </row>
        <row r="12420">
          <cell r="P12420">
            <v>0</v>
          </cell>
        </row>
        <row r="12421">
          <cell r="P12421">
            <v>0</v>
          </cell>
        </row>
        <row r="12422">
          <cell r="P12422">
            <v>0</v>
          </cell>
        </row>
        <row r="12423">
          <cell r="P12423">
            <v>0</v>
          </cell>
        </row>
        <row r="12424">
          <cell r="P12424">
            <v>0</v>
          </cell>
        </row>
        <row r="12425">
          <cell r="P12425">
            <v>0</v>
          </cell>
        </row>
        <row r="12426">
          <cell r="P12426">
            <v>0</v>
          </cell>
        </row>
        <row r="12427">
          <cell r="P12427">
            <v>0</v>
          </cell>
        </row>
        <row r="12428">
          <cell r="P12428">
            <v>0</v>
          </cell>
        </row>
        <row r="12429">
          <cell r="P12429">
            <v>0</v>
          </cell>
        </row>
        <row r="12430">
          <cell r="P12430">
            <v>0</v>
          </cell>
        </row>
        <row r="12431">
          <cell r="P12431">
            <v>0</v>
          </cell>
        </row>
        <row r="12432">
          <cell r="P12432">
            <v>0</v>
          </cell>
        </row>
        <row r="12433">
          <cell r="P12433">
            <v>0</v>
          </cell>
        </row>
        <row r="12434">
          <cell r="P12434">
            <v>0</v>
          </cell>
        </row>
        <row r="12435">
          <cell r="P12435">
            <v>0</v>
          </cell>
        </row>
        <row r="12436">
          <cell r="P12436">
            <v>0</v>
          </cell>
        </row>
        <row r="12437">
          <cell r="P12437">
            <v>0</v>
          </cell>
        </row>
        <row r="12438">
          <cell r="P12438">
            <v>0</v>
          </cell>
        </row>
        <row r="12439">
          <cell r="P12439">
            <v>0</v>
          </cell>
        </row>
        <row r="12440">
          <cell r="P12440">
            <v>0</v>
          </cell>
        </row>
        <row r="12441">
          <cell r="P12441">
            <v>0</v>
          </cell>
        </row>
        <row r="12442">
          <cell r="P12442">
            <v>0</v>
          </cell>
        </row>
        <row r="12443">
          <cell r="P12443">
            <v>0</v>
          </cell>
        </row>
        <row r="12444">
          <cell r="P12444">
            <v>0</v>
          </cell>
        </row>
        <row r="12445">
          <cell r="P12445">
            <v>0</v>
          </cell>
        </row>
        <row r="12446">
          <cell r="P12446">
            <v>0</v>
          </cell>
        </row>
        <row r="12447">
          <cell r="P12447">
            <v>0</v>
          </cell>
        </row>
        <row r="12448">
          <cell r="P12448">
            <v>0</v>
          </cell>
        </row>
        <row r="12449">
          <cell r="P12449">
            <v>0</v>
          </cell>
        </row>
        <row r="12450">
          <cell r="P12450">
            <v>0</v>
          </cell>
        </row>
        <row r="12451">
          <cell r="P12451">
            <v>0</v>
          </cell>
        </row>
        <row r="12452">
          <cell r="P12452">
            <v>0</v>
          </cell>
        </row>
        <row r="12453">
          <cell r="P12453">
            <v>0</v>
          </cell>
        </row>
        <row r="12454">
          <cell r="P12454">
            <v>0</v>
          </cell>
        </row>
        <row r="12455">
          <cell r="P12455">
            <v>0</v>
          </cell>
        </row>
        <row r="12456">
          <cell r="P12456">
            <v>0</v>
          </cell>
        </row>
        <row r="12457">
          <cell r="P12457">
            <v>0</v>
          </cell>
        </row>
        <row r="12458">
          <cell r="P12458">
            <v>0</v>
          </cell>
        </row>
        <row r="12459">
          <cell r="P12459">
            <v>0</v>
          </cell>
        </row>
        <row r="12460">
          <cell r="P12460">
            <v>0</v>
          </cell>
        </row>
        <row r="12461">
          <cell r="P12461">
            <v>0</v>
          </cell>
        </row>
        <row r="12462">
          <cell r="P12462">
            <v>0</v>
          </cell>
        </row>
        <row r="12463">
          <cell r="P12463">
            <v>0</v>
          </cell>
        </row>
        <row r="12464">
          <cell r="P12464">
            <v>0</v>
          </cell>
        </row>
        <row r="12465">
          <cell r="P12465">
            <v>0</v>
          </cell>
        </row>
        <row r="12466">
          <cell r="P12466">
            <v>0</v>
          </cell>
        </row>
        <row r="12467">
          <cell r="P12467">
            <v>0</v>
          </cell>
        </row>
        <row r="12468">
          <cell r="P12468">
            <v>0</v>
          </cell>
        </row>
        <row r="12469">
          <cell r="P12469">
            <v>0</v>
          </cell>
        </row>
        <row r="12470">
          <cell r="P12470">
            <v>0</v>
          </cell>
        </row>
        <row r="12471">
          <cell r="P12471">
            <v>0</v>
          </cell>
        </row>
        <row r="12472">
          <cell r="P12472">
            <v>0</v>
          </cell>
        </row>
        <row r="12473">
          <cell r="P12473">
            <v>0</v>
          </cell>
        </row>
        <row r="12474">
          <cell r="P12474">
            <v>0</v>
          </cell>
        </row>
        <row r="12475">
          <cell r="P12475">
            <v>0</v>
          </cell>
        </row>
        <row r="12476">
          <cell r="P12476">
            <v>0</v>
          </cell>
        </row>
        <row r="12477">
          <cell r="P12477">
            <v>0</v>
          </cell>
        </row>
        <row r="12478">
          <cell r="P12478">
            <v>0</v>
          </cell>
        </row>
        <row r="12479">
          <cell r="P12479">
            <v>0</v>
          </cell>
        </row>
        <row r="12480">
          <cell r="P12480">
            <v>0</v>
          </cell>
        </row>
        <row r="12481">
          <cell r="P12481">
            <v>0</v>
          </cell>
        </row>
        <row r="12482">
          <cell r="P12482">
            <v>0</v>
          </cell>
        </row>
        <row r="12483">
          <cell r="P12483">
            <v>0</v>
          </cell>
        </row>
        <row r="12484">
          <cell r="P12484">
            <v>0</v>
          </cell>
        </row>
        <row r="12485">
          <cell r="P12485">
            <v>0</v>
          </cell>
        </row>
        <row r="12486">
          <cell r="P12486">
            <v>0</v>
          </cell>
        </row>
        <row r="12487">
          <cell r="P12487">
            <v>0</v>
          </cell>
        </row>
        <row r="12488">
          <cell r="P12488">
            <v>0</v>
          </cell>
        </row>
        <row r="12489">
          <cell r="P12489">
            <v>0</v>
          </cell>
        </row>
        <row r="12490">
          <cell r="P12490">
            <v>0</v>
          </cell>
        </row>
        <row r="12491">
          <cell r="P12491">
            <v>0</v>
          </cell>
        </row>
        <row r="12492">
          <cell r="P12492">
            <v>0</v>
          </cell>
        </row>
        <row r="12493">
          <cell r="P12493">
            <v>0</v>
          </cell>
        </row>
        <row r="12494">
          <cell r="P12494">
            <v>0</v>
          </cell>
        </row>
        <row r="12495">
          <cell r="P12495">
            <v>0</v>
          </cell>
        </row>
        <row r="12496">
          <cell r="P12496">
            <v>0</v>
          </cell>
        </row>
        <row r="12497">
          <cell r="P12497">
            <v>0</v>
          </cell>
        </row>
        <row r="12498">
          <cell r="P12498">
            <v>0</v>
          </cell>
        </row>
        <row r="12499">
          <cell r="P12499">
            <v>0</v>
          </cell>
        </row>
        <row r="12500">
          <cell r="P12500">
            <v>0</v>
          </cell>
        </row>
        <row r="12501">
          <cell r="P12501">
            <v>0</v>
          </cell>
        </row>
        <row r="12502">
          <cell r="P12502">
            <v>0</v>
          </cell>
        </row>
        <row r="12503">
          <cell r="P12503">
            <v>0</v>
          </cell>
        </row>
        <row r="12504">
          <cell r="P12504">
            <v>0</v>
          </cell>
        </row>
        <row r="12505">
          <cell r="P12505">
            <v>0</v>
          </cell>
        </row>
        <row r="12506">
          <cell r="P12506">
            <v>0</v>
          </cell>
        </row>
        <row r="12507">
          <cell r="P12507">
            <v>0</v>
          </cell>
        </row>
        <row r="12508">
          <cell r="P12508">
            <v>0</v>
          </cell>
        </row>
        <row r="12509">
          <cell r="P12509">
            <v>0</v>
          </cell>
        </row>
        <row r="12510">
          <cell r="P12510">
            <v>0</v>
          </cell>
        </row>
        <row r="12511">
          <cell r="P12511">
            <v>0</v>
          </cell>
        </row>
        <row r="12512">
          <cell r="P12512">
            <v>0</v>
          </cell>
        </row>
        <row r="12513">
          <cell r="P12513">
            <v>0</v>
          </cell>
        </row>
        <row r="12514">
          <cell r="P12514">
            <v>0</v>
          </cell>
        </row>
        <row r="12515">
          <cell r="P12515">
            <v>0</v>
          </cell>
        </row>
        <row r="12516">
          <cell r="P12516">
            <v>0</v>
          </cell>
        </row>
        <row r="12517">
          <cell r="P12517">
            <v>0</v>
          </cell>
        </row>
        <row r="12518">
          <cell r="P12518">
            <v>0</v>
          </cell>
        </row>
        <row r="12519">
          <cell r="P12519">
            <v>0</v>
          </cell>
        </row>
        <row r="12520">
          <cell r="P12520">
            <v>0</v>
          </cell>
        </row>
        <row r="12521">
          <cell r="P12521">
            <v>0</v>
          </cell>
        </row>
        <row r="12522">
          <cell r="P12522">
            <v>0</v>
          </cell>
        </row>
        <row r="12523">
          <cell r="P12523">
            <v>0</v>
          </cell>
        </row>
        <row r="12524">
          <cell r="P12524">
            <v>0</v>
          </cell>
        </row>
        <row r="12525">
          <cell r="P12525">
            <v>0</v>
          </cell>
        </row>
        <row r="12526">
          <cell r="P12526">
            <v>0</v>
          </cell>
        </row>
        <row r="12527">
          <cell r="P12527">
            <v>0</v>
          </cell>
        </row>
        <row r="12528">
          <cell r="P12528">
            <v>0</v>
          </cell>
        </row>
        <row r="12529">
          <cell r="P12529">
            <v>0</v>
          </cell>
        </row>
        <row r="12530">
          <cell r="P12530">
            <v>0</v>
          </cell>
        </row>
        <row r="12531">
          <cell r="P12531">
            <v>0</v>
          </cell>
        </row>
        <row r="12532">
          <cell r="P12532">
            <v>0</v>
          </cell>
        </row>
        <row r="12533">
          <cell r="P12533">
            <v>0</v>
          </cell>
        </row>
        <row r="12534">
          <cell r="P12534">
            <v>0</v>
          </cell>
        </row>
        <row r="12535">
          <cell r="P12535">
            <v>0</v>
          </cell>
        </row>
        <row r="12536">
          <cell r="P12536">
            <v>0</v>
          </cell>
        </row>
        <row r="12537">
          <cell r="P12537">
            <v>0</v>
          </cell>
        </row>
        <row r="12538">
          <cell r="P12538">
            <v>0</v>
          </cell>
        </row>
        <row r="12539">
          <cell r="P12539">
            <v>0</v>
          </cell>
        </row>
        <row r="12540">
          <cell r="P12540">
            <v>0</v>
          </cell>
        </row>
        <row r="12541">
          <cell r="P12541">
            <v>0</v>
          </cell>
        </row>
        <row r="12542">
          <cell r="P12542">
            <v>0</v>
          </cell>
        </row>
        <row r="12543">
          <cell r="P12543">
            <v>0</v>
          </cell>
        </row>
        <row r="12544">
          <cell r="P12544">
            <v>0</v>
          </cell>
        </row>
        <row r="12545">
          <cell r="P12545">
            <v>0</v>
          </cell>
        </row>
        <row r="12546">
          <cell r="P12546">
            <v>0</v>
          </cell>
        </row>
        <row r="12547">
          <cell r="P12547">
            <v>0</v>
          </cell>
        </row>
        <row r="12548">
          <cell r="P12548">
            <v>0</v>
          </cell>
        </row>
        <row r="12549">
          <cell r="P12549">
            <v>0</v>
          </cell>
        </row>
        <row r="12550">
          <cell r="P12550">
            <v>0</v>
          </cell>
        </row>
        <row r="12551">
          <cell r="P12551">
            <v>0</v>
          </cell>
        </row>
        <row r="12552">
          <cell r="P12552">
            <v>0</v>
          </cell>
        </row>
        <row r="12553">
          <cell r="P12553">
            <v>0</v>
          </cell>
        </row>
        <row r="12554">
          <cell r="P12554">
            <v>0</v>
          </cell>
        </row>
        <row r="12555">
          <cell r="P12555">
            <v>0</v>
          </cell>
        </row>
        <row r="12556">
          <cell r="P12556">
            <v>0</v>
          </cell>
        </row>
        <row r="12557">
          <cell r="P12557">
            <v>0</v>
          </cell>
        </row>
        <row r="12558">
          <cell r="P12558">
            <v>0</v>
          </cell>
        </row>
        <row r="12559">
          <cell r="P12559">
            <v>0</v>
          </cell>
        </row>
        <row r="12560">
          <cell r="P12560">
            <v>0</v>
          </cell>
        </row>
        <row r="12561">
          <cell r="P12561">
            <v>0</v>
          </cell>
        </row>
        <row r="12562">
          <cell r="P12562">
            <v>0</v>
          </cell>
        </row>
        <row r="12563">
          <cell r="P12563">
            <v>0</v>
          </cell>
        </row>
        <row r="12564">
          <cell r="P12564">
            <v>0</v>
          </cell>
        </row>
        <row r="12565">
          <cell r="P12565">
            <v>0</v>
          </cell>
        </row>
        <row r="12566">
          <cell r="P12566">
            <v>0</v>
          </cell>
        </row>
        <row r="12567">
          <cell r="P12567">
            <v>0</v>
          </cell>
        </row>
        <row r="12568">
          <cell r="P12568">
            <v>0</v>
          </cell>
        </row>
        <row r="12569">
          <cell r="P12569">
            <v>0</v>
          </cell>
        </row>
        <row r="12570">
          <cell r="P12570">
            <v>0</v>
          </cell>
        </row>
        <row r="12571">
          <cell r="P12571">
            <v>0</v>
          </cell>
        </row>
        <row r="12572">
          <cell r="P12572">
            <v>0</v>
          </cell>
        </row>
        <row r="12573">
          <cell r="P12573">
            <v>0</v>
          </cell>
        </row>
        <row r="12574">
          <cell r="P12574">
            <v>0</v>
          </cell>
        </row>
        <row r="12575">
          <cell r="P12575">
            <v>0</v>
          </cell>
        </row>
        <row r="12576">
          <cell r="P12576">
            <v>0</v>
          </cell>
        </row>
        <row r="12577">
          <cell r="P12577">
            <v>0</v>
          </cell>
        </row>
        <row r="12578">
          <cell r="P12578">
            <v>0</v>
          </cell>
        </row>
        <row r="12579">
          <cell r="P12579">
            <v>0</v>
          </cell>
        </row>
        <row r="12580">
          <cell r="P12580">
            <v>0</v>
          </cell>
        </row>
        <row r="12581">
          <cell r="P12581">
            <v>0</v>
          </cell>
        </row>
        <row r="12582">
          <cell r="P12582">
            <v>0</v>
          </cell>
        </row>
        <row r="12583">
          <cell r="P12583">
            <v>0</v>
          </cell>
        </row>
        <row r="12584">
          <cell r="P12584">
            <v>0</v>
          </cell>
        </row>
        <row r="12585">
          <cell r="P12585">
            <v>0</v>
          </cell>
        </row>
        <row r="12586">
          <cell r="P12586">
            <v>0</v>
          </cell>
        </row>
        <row r="12587">
          <cell r="P12587">
            <v>0</v>
          </cell>
        </row>
        <row r="12588">
          <cell r="P12588">
            <v>0</v>
          </cell>
        </row>
        <row r="12589">
          <cell r="P12589">
            <v>0</v>
          </cell>
        </row>
        <row r="12590">
          <cell r="P12590">
            <v>0</v>
          </cell>
        </row>
        <row r="12591">
          <cell r="P12591">
            <v>0</v>
          </cell>
        </row>
        <row r="12592">
          <cell r="P12592">
            <v>0</v>
          </cell>
        </row>
        <row r="12593">
          <cell r="P12593">
            <v>0</v>
          </cell>
        </row>
        <row r="12594">
          <cell r="P12594">
            <v>0</v>
          </cell>
        </row>
        <row r="12595">
          <cell r="P12595">
            <v>0</v>
          </cell>
        </row>
        <row r="12596">
          <cell r="P12596">
            <v>0</v>
          </cell>
        </row>
        <row r="12597">
          <cell r="P12597">
            <v>0</v>
          </cell>
        </row>
        <row r="12598">
          <cell r="P12598">
            <v>0</v>
          </cell>
        </row>
        <row r="12599">
          <cell r="P12599">
            <v>0</v>
          </cell>
        </row>
        <row r="12600">
          <cell r="P12600">
            <v>0</v>
          </cell>
        </row>
        <row r="12601">
          <cell r="P12601">
            <v>0</v>
          </cell>
        </row>
        <row r="12602">
          <cell r="P12602">
            <v>0</v>
          </cell>
        </row>
        <row r="12603">
          <cell r="P12603">
            <v>0</v>
          </cell>
        </row>
        <row r="12604">
          <cell r="P12604">
            <v>0</v>
          </cell>
        </row>
        <row r="12605">
          <cell r="P12605">
            <v>0</v>
          </cell>
        </row>
        <row r="12606">
          <cell r="P12606">
            <v>0</v>
          </cell>
        </row>
        <row r="12607">
          <cell r="P12607">
            <v>0</v>
          </cell>
        </row>
        <row r="12608">
          <cell r="P12608">
            <v>0</v>
          </cell>
        </row>
        <row r="12609">
          <cell r="P12609">
            <v>0</v>
          </cell>
        </row>
        <row r="12610">
          <cell r="P12610">
            <v>0</v>
          </cell>
        </row>
        <row r="12611">
          <cell r="P12611">
            <v>0</v>
          </cell>
        </row>
        <row r="12612">
          <cell r="P12612">
            <v>0</v>
          </cell>
        </row>
        <row r="12613">
          <cell r="P12613">
            <v>0</v>
          </cell>
        </row>
        <row r="12614">
          <cell r="P12614">
            <v>0</v>
          </cell>
        </row>
        <row r="12615">
          <cell r="P12615">
            <v>0</v>
          </cell>
        </row>
        <row r="12616">
          <cell r="P12616">
            <v>0</v>
          </cell>
        </row>
        <row r="12617">
          <cell r="P12617">
            <v>0</v>
          </cell>
        </row>
        <row r="12618">
          <cell r="P12618">
            <v>0</v>
          </cell>
        </row>
        <row r="12619">
          <cell r="P12619">
            <v>0</v>
          </cell>
        </row>
        <row r="12620">
          <cell r="P12620">
            <v>0</v>
          </cell>
        </row>
        <row r="12621">
          <cell r="P12621">
            <v>0</v>
          </cell>
        </row>
        <row r="12622">
          <cell r="P12622">
            <v>0</v>
          </cell>
        </row>
        <row r="12623">
          <cell r="P12623">
            <v>0</v>
          </cell>
        </row>
        <row r="12624">
          <cell r="P12624">
            <v>0</v>
          </cell>
        </row>
        <row r="12625">
          <cell r="P12625">
            <v>0</v>
          </cell>
        </row>
        <row r="12626">
          <cell r="P12626">
            <v>0</v>
          </cell>
        </row>
        <row r="12627">
          <cell r="P12627">
            <v>0</v>
          </cell>
        </row>
        <row r="12628">
          <cell r="P12628">
            <v>0</v>
          </cell>
        </row>
        <row r="12629">
          <cell r="P12629">
            <v>0</v>
          </cell>
        </row>
        <row r="12630">
          <cell r="P12630">
            <v>0</v>
          </cell>
        </row>
        <row r="12631">
          <cell r="P12631">
            <v>0</v>
          </cell>
        </row>
        <row r="12632">
          <cell r="P12632">
            <v>0</v>
          </cell>
        </row>
        <row r="12633">
          <cell r="P12633">
            <v>0</v>
          </cell>
        </row>
        <row r="12634">
          <cell r="P12634">
            <v>0</v>
          </cell>
        </row>
        <row r="12635">
          <cell r="P12635">
            <v>0</v>
          </cell>
        </row>
        <row r="12636">
          <cell r="P12636">
            <v>0</v>
          </cell>
        </row>
        <row r="12637">
          <cell r="P12637">
            <v>0</v>
          </cell>
        </row>
        <row r="12638">
          <cell r="P12638">
            <v>0</v>
          </cell>
        </row>
        <row r="12639">
          <cell r="P12639">
            <v>0</v>
          </cell>
        </row>
        <row r="12640">
          <cell r="P12640">
            <v>0</v>
          </cell>
        </row>
        <row r="12641">
          <cell r="P12641">
            <v>0</v>
          </cell>
        </row>
        <row r="12642">
          <cell r="P12642">
            <v>0</v>
          </cell>
        </row>
        <row r="12643">
          <cell r="P12643">
            <v>0</v>
          </cell>
        </row>
        <row r="12644">
          <cell r="P12644">
            <v>0</v>
          </cell>
        </row>
        <row r="12645">
          <cell r="P12645">
            <v>0</v>
          </cell>
        </row>
        <row r="12646">
          <cell r="P12646">
            <v>0</v>
          </cell>
        </row>
        <row r="12647">
          <cell r="P12647">
            <v>0</v>
          </cell>
        </row>
        <row r="12648">
          <cell r="P12648">
            <v>0</v>
          </cell>
        </row>
        <row r="12649">
          <cell r="P12649">
            <v>0</v>
          </cell>
        </row>
        <row r="12650">
          <cell r="P12650">
            <v>0</v>
          </cell>
        </row>
        <row r="12651">
          <cell r="P12651">
            <v>0</v>
          </cell>
        </row>
        <row r="12652">
          <cell r="P12652">
            <v>0</v>
          </cell>
        </row>
        <row r="12653">
          <cell r="P12653">
            <v>0</v>
          </cell>
        </row>
        <row r="12654">
          <cell r="P12654">
            <v>0</v>
          </cell>
        </row>
        <row r="12655">
          <cell r="P12655">
            <v>0</v>
          </cell>
        </row>
        <row r="12656">
          <cell r="P12656">
            <v>0</v>
          </cell>
        </row>
        <row r="12657">
          <cell r="P12657">
            <v>0</v>
          </cell>
        </row>
        <row r="12658">
          <cell r="P12658">
            <v>0</v>
          </cell>
        </row>
        <row r="12659">
          <cell r="P12659">
            <v>0</v>
          </cell>
        </row>
        <row r="12660">
          <cell r="P12660">
            <v>0</v>
          </cell>
        </row>
        <row r="12661">
          <cell r="P12661">
            <v>0</v>
          </cell>
        </row>
        <row r="12662">
          <cell r="P12662">
            <v>0</v>
          </cell>
        </row>
        <row r="12663">
          <cell r="P12663">
            <v>0</v>
          </cell>
        </row>
        <row r="12664">
          <cell r="P12664">
            <v>0</v>
          </cell>
        </row>
        <row r="12665">
          <cell r="P12665">
            <v>0</v>
          </cell>
        </row>
        <row r="12666">
          <cell r="P12666">
            <v>0</v>
          </cell>
        </row>
        <row r="12667">
          <cell r="P12667">
            <v>0</v>
          </cell>
        </row>
        <row r="12668">
          <cell r="P12668">
            <v>0</v>
          </cell>
        </row>
        <row r="12669">
          <cell r="P12669">
            <v>0</v>
          </cell>
        </row>
        <row r="12670">
          <cell r="P12670">
            <v>0</v>
          </cell>
        </row>
        <row r="12671">
          <cell r="P12671">
            <v>0</v>
          </cell>
        </row>
        <row r="12672">
          <cell r="P12672">
            <v>0</v>
          </cell>
        </row>
        <row r="12673">
          <cell r="P12673">
            <v>0</v>
          </cell>
        </row>
        <row r="12674">
          <cell r="P12674">
            <v>0</v>
          </cell>
        </row>
        <row r="12675">
          <cell r="P12675">
            <v>0</v>
          </cell>
        </row>
        <row r="12676">
          <cell r="P12676">
            <v>0</v>
          </cell>
        </row>
        <row r="12677">
          <cell r="P12677">
            <v>0</v>
          </cell>
        </row>
        <row r="12678">
          <cell r="P12678">
            <v>0</v>
          </cell>
        </row>
        <row r="12679">
          <cell r="P12679">
            <v>0</v>
          </cell>
        </row>
        <row r="12680">
          <cell r="P12680">
            <v>0</v>
          </cell>
        </row>
        <row r="12681">
          <cell r="P12681">
            <v>0</v>
          </cell>
        </row>
        <row r="12682">
          <cell r="P12682">
            <v>0</v>
          </cell>
        </row>
        <row r="12683">
          <cell r="P12683">
            <v>0</v>
          </cell>
        </row>
        <row r="12684">
          <cell r="P12684">
            <v>0</v>
          </cell>
        </row>
        <row r="12685">
          <cell r="P12685">
            <v>0</v>
          </cell>
        </row>
        <row r="12686">
          <cell r="P12686">
            <v>0</v>
          </cell>
        </row>
        <row r="12687">
          <cell r="P12687">
            <v>0</v>
          </cell>
        </row>
        <row r="12688">
          <cell r="P12688">
            <v>0</v>
          </cell>
        </row>
        <row r="12689">
          <cell r="P12689">
            <v>0</v>
          </cell>
        </row>
        <row r="12690">
          <cell r="P12690">
            <v>0</v>
          </cell>
        </row>
        <row r="12691">
          <cell r="P12691">
            <v>0</v>
          </cell>
        </row>
        <row r="12692">
          <cell r="P12692">
            <v>0</v>
          </cell>
        </row>
        <row r="12693">
          <cell r="P12693">
            <v>0</v>
          </cell>
        </row>
        <row r="12694">
          <cell r="P12694">
            <v>0</v>
          </cell>
        </row>
        <row r="12695">
          <cell r="P12695">
            <v>0</v>
          </cell>
        </row>
        <row r="12696">
          <cell r="P12696">
            <v>0</v>
          </cell>
        </row>
        <row r="12697">
          <cell r="P12697">
            <v>0</v>
          </cell>
        </row>
        <row r="12698">
          <cell r="P12698">
            <v>0</v>
          </cell>
        </row>
        <row r="12699">
          <cell r="P12699">
            <v>0</v>
          </cell>
        </row>
        <row r="12700">
          <cell r="P12700">
            <v>0</v>
          </cell>
        </row>
        <row r="12701">
          <cell r="P12701">
            <v>0</v>
          </cell>
        </row>
        <row r="12702">
          <cell r="P12702">
            <v>0</v>
          </cell>
        </row>
        <row r="12703">
          <cell r="P12703">
            <v>0</v>
          </cell>
        </row>
        <row r="12704">
          <cell r="P12704">
            <v>0</v>
          </cell>
        </row>
        <row r="12705">
          <cell r="P12705">
            <v>0</v>
          </cell>
        </row>
        <row r="12706">
          <cell r="P12706">
            <v>0</v>
          </cell>
        </row>
        <row r="12707">
          <cell r="P12707">
            <v>0</v>
          </cell>
        </row>
        <row r="12708">
          <cell r="P12708">
            <v>0</v>
          </cell>
        </row>
        <row r="12709">
          <cell r="P12709">
            <v>0</v>
          </cell>
        </row>
        <row r="12710">
          <cell r="P12710">
            <v>0</v>
          </cell>
        </row>
        <row r="12711">
          <cell r="P12711">
            <v>0</v>
          </cell>
        </row>
        <row r="12712">
          <cell r="P12712">
            <v>0</v>
          </cell>
        </row>
        <row r="12713">
          <cell r="P12713">
            <v>0</v>
          </cell>
        </row>
        <row r="12714">
          <cell r="P12714">
            <v>0</v>
          </cell>
        </row>
        <row r="12715">
          <cell r="P12715">
            <v>0</v>
          </cell>
        </row>
        <row r="12716">
          <cell r="P12716">
            <v>0</v>
          </cell>
        </row>
        <row r="12717">
          <cell r="P12717">
            <v>0</v>
          </cell>
        </row>
        <row r="12718">
          <cell r="P12718">
            <v>0</v>
          </cell>
        </row>
        <row r="12719">
          <cell r="P12719">
            <v>0</v>
          </cell>
        </row>
        <row r="12720">
          <cell r="P12720">
            <v>0</v>
          </cell>
        </row>
        <row r="12721">
          <cell r="P12721">
            <v>0</v>
          </cell>
        </row>
        <row r="12722">
          <cell r="P12722">
            <v>0</v>
          </cell>
        </row>
        <row r="12723">
          <cell r="P12723">
            <v>0</v>
          </cell>
        </row>
        <row r="12724">
          <cell r="P12724">
            <v>0</v>
          </cell>
        </row>
        <row r="12725">
          <cell r="P12725">
            <v>0</v>
          </cell>
        </row>
        <row r="12726">
          <cell r="P12726">
            <v>0</v>
          </cell>
        </row>
        <row r="12727">
          <cell r="P12727">
            <v>0</v>
          </cell>
        </row>
        <row r="12728">
          <cell r="P12728">
            <v>0</v>
          </cell>
        </row>
        <row r="12729">
          <cell r="P12729">
            <v>0</v>
          </cell>
        </row>
        <row r="12730">
          <cell r="P12730">
            <v>0</v>
          </cell>
        </row>
        <row r="12731">
          <cell r="P12731">
            <v>0</v>
          </cell>
        </row>
        <row r="12732">
          <cell r="P12732">
            <v>0</v>
          </cell>
        </row>
        <row r="12733">
          <cell r="P12733">
            <v>0</v>
          </cell>
        </row>
        <row r="12734">
          <cell r="P12734">
            <v>0</v>
          </cell>
        </row>
        <row r="12735">
          <cell r="P12735">
            <v>0</v>
          </cell>
        </row>
        <row r="12736">
          <cell r="P12736">
            <v>0</v>
          </cell>
        </row>
        <row r="12737">
          <cell r="P12737">
            <v>0</v>
          </cell>
        </row>
        <row r="12738">
          <cell r="P12738">
            <v>0</v>
          </cell>
        </row>
        <row r="12739">
          <cell r="P12739">
            <v>0</v>
          </cell>
        </row>
        <row r="12740">
          <cell r="P12740">
            <v>0</v>
          </cell>
        </row>
        <row r="12741">
          <cell r="P12741">
            <v>0</v>
          </cell>
        </row>
        <row r="12742">
          <cell r="P12742">
            <v>0</v>
          </cell>
        </row>
        <row r="12743">
          <cell r="P12743">
            <v>0</v>
          </cell>
        </row>
        <row r="12744">
          <cell r="P12744">
            <v>0</v>
          </cell>
        </row>
        <row r="12745">
          <cell r="P12745">
            <v>0</v>
          </cell>
        </row>
        <row r="12746">
          <cell r="P12746">
            <v>0</v>
          </cell>
        </row>
        <row r="12747">
          <cell r="P12747">
            <v>0</v>
          </cell>
        </row>
        <row r="12748">
          <cell r="P12748">
            <v>0</v>
          </cell>
        </row>
        <row r="12749">
          <cell r="P12749">
            <v>0</v>
          </cell>
        </row>
        <row r="12750">
          <cell r="P12750">
            <v>0</v>
          </cell>
        </row>
        <row r="12751">
          <cell r="P12751">
            <v>0</v>
          </cell>
        </row>
        <row r="12752">
          <cell r="P12752">
            <v>0</v>
          </cell>
        </row>
        <row r="12753">
          <cell r="P12753">
            <v>0</v>
          </cell>
        </row>
        <row r="12754">
          <cell r="P12754">
            <v>0</v>
          </cell>
        </row>
        <row r="12755">
          <cell r="P12755">
            <v>0</v>
          </cell>
        </row>
        <row r="12756">
          <cell r="P12756">
            <v>0</v>
          </cell>
        </row>
        <row r="12757">
          <cell r="P12757">
            <v>0</v>
          </cell>
        </row>
        <row r="12758">
          <cell r="P12758">
            <v>0</v>
          </cell>
        </row>
        <row r="12759">
          <cell r="P12759">
            <v>0</v>
          </cell>
        </row>
        <row r="12760">
          <cell r="P12760">
            <v>0</v>
          </cell>
        </row>
        <row r="12761">
          <cell r="P12761">
            <v>0</v>
          </cell>
        </row>
        <row r="12762">
          <cell r="P12762">
            <v>0</v>
          </cell>
        </row>
        <row r="12763">
          <cell r="P12763">
            <v>0</v>
          </cell>
        </row>
        <row r="12764">
          <cell r="P12764">
            <v>0</v>
          </cell>
        </row>
        <row r="12765">
          <cell r="P12765">
            <v>0</v>
          </cell>
        </row>
        <row r="12766">
          <cell r="P12766">
            <v>0</v>
          </cell>
        </row>
        <row r="12767">
          <cell r="P12767">
            <v>0</v>
          </cell>
        </row>
        <row r="12768">
          <cell r="P12768">
            <v>0</v>
          </cell>
        </row>
        <row r="12769">
          <cell r="P12769">
            <v>0</v>
          </cell>
        </row>
        <row r="12770">
          <cell r="P12770">
            <v>0</v>
          </cell>
        </row>
        <row r="12771">
          <cell r="P12771">
            <v>0</v>
          </cell>
        </row>
        <row r="12772">
          <cell r="P12772">
            <v>0</v>
          </cell>
        </row>
        <row r="12773">
          <cell r="P12773">
            <v>0</v>
          </cell>
        </row>
        <row r="12774">
          <cell r="P12774">
            <v>0</v>
          </cell>
        </row>
        <row r="12775">
          <cell r="P12775">
            <v>0</v>
          </cell>
        </row>
        <row r="12776">
          <cell r="P12776">
            <v>0</v>
          </cell>
        </row>
        <row r="12777">
          <cell r="P12777">
            <v>0</v>
          </cell>
        </row>
        <row r="12778">
          <cell r="P12778">
            <v>0</v>
          </cell>
        </row>
        <row r="12779">
          <cell r="P12779">
            <v>0</v>
          </cell>
        </row>
        <row r="12780">
          <cell r="P12780">
            <v>0</v>
          </cell>
        </row>
        <row r="12781">
          <cell r="P12781">
            <v>0</v>
          </cell>
        </row>
        <row r="12782">
          <cell r="P12782">
            <v>0</v>
          </cell>
        </row>
        <row r="12783">
          <cell r="P12783">
            <v>0</v>
          </cell>
        </row>
        <row r="12784">
          <cell r="P12784">
            <v>0</v>
          </cell>
        </row>
        <row r="12785">
          <cell r="P12785">
            <v>0</v>
          </cell>
        </row>
        <row r="12786">
          <cell r="P12786">
            <v>0</v>
          </cell>
        </row>
        <row r="12787">
          <cell r="P12787">
            <v>0</v>
          </cell>
        </row>
        <row r="12788">
          <cell r="P12788">
            <v>0</v>
          </cell>
        </row>
        <row r="12789">
          <cell r="P12789">
            <v>0</v>
          </cell>
        </row>
        <row r="12790">
          <cell r="P12790">
            <v>0</v>
          </cell>
        </row>
        <row r="12791">
          <cell r="P12791">
            <v>0</v>
          </cell>
        </row>
        <row r="12792">
          <cell r="P12792">
            <v>0</v>
          </cell>
        </row>
        <row r="12793">
          <cell r="P12793">
            <v>0</v>
          </cell>
        </row>
        <row r="12794">
          <cell r="P12794">
            <v>0</v>
          </cell>
        </row>
        <row r="12795">
          <cell r="P12795">
            <v>0</v>
          </cell>
        </row>
        <row r="12796">
          <cell r="P12796">
            <v>0</v>
          </cell>
        </row>
        <row r="12797">
          <cell r="P12797">
            <v>0</v>
          </cell>
        </row>
        <row r="12798">
          <cell r="P12798">
            <v>0</v>
          </cell>
        </row>
        <row r="12799">
          <cell r="P12799">
            <v>0</v>
          </cell>
        </row>
        <row r="12800">
          <cell r="P12800">
            <v>0</v>
          </cell>
        </row>
        <row r="12801">
          <cell r="P12801">
            <v>0</v>
          </cell>
        </row>
        <row r="12802">
          <cell r="P12802">
            <v>0</v>
          </cell>
        </row>
        <row r="12803">
          <cell r="P12803">
            <v>0</v>
          </cell>
        </row>
        <row r="12804">
          <cell r="P12804">
            <v>0</v>
          </cell>
        </row>
        <row r="12805">
          <cell r="P12805">
            <v>0</v>
          </cell>
        </row>
        <row r="12806">
          <cell r="P12806">
            <v>0</v>
          </cell>
        </row>
        <row r="12807">
          <cell r="P12807">
            <v>0</v>
          </cell>
        </row>
        <row r="12808">
          <cell r="P12808">
            <v>0</v>
          </cell>
        </row>
        <row r="12809">
          <cell r="P12809">
            <v>0</v>
          </cell>
        </row>
        <row r="12810">
          <cell r="P12810">
            <v>0</v>
          </cell>
        </row>
        <row r="12811">
          <cell r="P12811">
            <v>0</v>
          </cell>
        </row>
        <row r="12812">
          <cell r="P12812">
            <v>0</v>
          </cell>
        </row>
        <row r="12813">
          <cell r="P12813">
            <v>0</v>
          </cell>
        </row>
        <row r="12814">
          <cell r="P12814">
            <v>0</v>
          </cell>
        </row>
        <row r="12815">
          <cell r="P12815">
            <v>0</v>
          </cell>
        </row>
        <row r="12816">
          <cell r="P12816">
            <v>0</v>
          </cell>
        </row>
        <row r="12817">
          <cell r="P12817">
            <v>0</v>
          </cell>
        </row>
        <row r="12818">
          <cell r="P12818">
            <v>0</v>
          </cell>
        </row>
        <row r="12819">
          <cell r="P12819">
            <v>0</v>
          </cell>
        </row>
        <row r="12820">
          <cell r="P12820">
            <v>0</v>
          </cell>
        </row>
        <row r="12821">
          <cell r="P12821">
            <v>0</v>
          </cell>
        </row>
        <row r="12822">
          <cell r="P12822">
            <v>0</v>
          </cell>
        </row>
        <row r="12823">
          <cell r="P12823">
            <v>0</v>
          </cell>
        </row>
        <row r="12824">
          <cell r="P12824">
            <v>0</v>
          </cell>
        </row>
        <row r="12825">
          <cell r="P12825">
            <v>0</v>
          </cell>
        </row>
        <row r="12826">
          <cell r="P12826">
            <v>0</v>
          </cell>
        </row>
        <row r="12827">
          <cell r="P12827">
            <v>0</v>
          </cell>
        </row>
        <row r="12828">
          <cell r="P12828">
            <v>0</v>
          </cell>
        </row>
        <row r="12829">
          <cell r="P12829">
            <v>0</v>
          </cell>
        </row>
        <row r="12830">
          <cell r="P12830">
            <v>0</v>
          </cell>
        </row>
        <row r="12831">
          <cell r="P12831">
            <v>0</v>
          </cell>
        </row>
        <row r="12832">
          <cell r="P12832">
            <v>0</v>
          </cell>
        </row>
        <row r="12833">
          <cell r="P12833">
            <v>0</v>
          </cell>
        </row>
        <row r="12834">
          <cell r="P12834">
            <v>0</v>
          </cell>
        </row>
        <row r="12835">
          <cell r="P12835">
            <v>0</v>
          </cell>
        </row>
        <row r="12836">
          <cell r="P12836">
            <v>0</v>
          </cell>
        </row>
        <row r="12837">
          <cell r="P12837">
            <v>0</v>
          </cell>
        </row>
        <row r="12838">
          <cell r="P12838">
            <v>0</v>
          </cell>
        </row>
        <row r="12839">
          <cell r="P12839">
            <v>0</v>
          </cell>
        </row>
        <row r="12840">
          <cell r="P12840">
            <v>0</v>
          </cell>
        </row>
        <row r="12841">
          <cell r="P12841">
            <v>0</v>
          </cell>
        </row>
        <row r="12842">
          <cell r="P12842">
            <v>0</v>
          </cell>
        </row>
        <row r="12843">
          <cell r="P12843">
            <v>0</v>
          </cell>
        </row>
        <row r="12844">
          <cell r="P12844">
            <v>0</v>
          </cell>
        </row>
        <row r="12845">
          <cell r="P12845">
            <v>0</v>
          </cell>
        </row>
        <row r="12846">
          <cell r="P12846">
            <v>0</v>
          </cell>
        </row>
        <row r="12847">
          <cell r="P12847">
            <v>0</v>
          </cell>
        </row>
        <row r="12848">
          <cell r="P12848">
            <v>0</v>
          </cell>
        </row>
        <row r="12849">
          <cell r="P12849">
            <v>0</v>
          </cell>
        </row>
        <row r="12850">
          <cell r="P12850">
            <v>0</v>
          </cell>
        </row>
        <row r="12851">
          <cell r="P12851">
            <v>0</v>
          </cell>
        </row>
        <row r="12852">
          <cell r="P12852">
            <v>0</v>
          </cell>
        </row>
        <row r="12853">
          <cell r="P12853">
            <v>0</v>
          </cell>
        </row>
        <row r="12854">
          <cell r="P12854">
            <v>0</v>
          </cell>
        </row>
        <row r="12855">
          <cell r="P12855">
            <v>0</v>
          </cell>
        </row>
        <row r="12856">
          <cell r="P12856">
            <v>0</v>
          </cell>
        </row>
        <row r="12857">
          <cell r="P12857">
            <v>0</v>
          </cell>
        </row>
        <row r="12858">
          <cell r="P12858">
            <v>0</v>
          </cell>
        </row>
        <row r="12859">
          <cell r="P12859">
            <v>0</v>
          </cell>
        </row>
        <row r="12860">
          <cell r="P12860">
            <v>0</v>
          </cell>
        </row>
        <row r="12861">
          <cell r="P12861">
            <v>0</v>
          </cell>
        </row>
        <row r="12862">
          <cell r="P12862">
            <v>0</v>
          </cell>
        </row>
        <row r="12863">
          <cell r="P12863">
            <v>0</v>
          </cell>
        </row>
        <row r="12864">
          <cell r="P12864">
            <v>0</v>
          </cell>
        </row>
        <row r="12865">
          <cell r="P12865">
            <v>0</v>
          </cell>
        </row>
        <row r="12866">
          <cell r="P12866">
            <v>0</v>
          </cell>
        </row>
        <row r="12867">
          <cell r="P12867">
            <v>0</v>
          </cell>
        </row>
        <row r="12868">
          <cell r="P12868">
            <v>0</v>
          </cell>
        </row>
        <row r="12869">
          <cell r="P12869">
            <v>0</v>
          </cell>
        </row>
        <row r="12870">
          <cell r="P12870">
            <v>0</v>
          </cell>
        </row>
        <row r="12871">
          <cell r="P12871">
            <v>0</v>
          </cell>
        </row>
        <row r="12872">
          <cell r="P12872">
            <v>0</v>
          </cell>
        </row>
        <row r="12873">
          <cell r="P12873">
            <v>0</v>
          </cell>
        </row>
        <row r="12874">
          <cell r="P12874">
            <v>0</v>
          </cell>
        </row>
        <row r="12875">
          <cell r="P12875">
            <v>0</v>
          </cell>
        </row>
        <row r="12876">
          <cell r="P12876">
            <v>0</v>
          </cell>
        </row>
        <row r="12877">
          <cell r="P12877">
            <v>0</v>
          </cell>
        </row>
        <row r="12878">
          <cell r="P12878">
            <v>0</v>
          </cell>
        </row>
        <row r="12879">
          <cell r="P12879">
            <v>0</v>
          </cell>
        </row>
        <row r="12880">
          <cell r="P12880">
            <v>0</v>
          </cell>
        </row>
        <row r="12881">
          <cell r="P12881">
            <v>0</v>
          </cell>
        </row>
        <row r="12882">
          <cell r="P12882">
            <v>0</v>
          </cell>
        </row>
        <row r="12883">
          <cell r="P12883">
            <v>0</v>
          </cell>
        </row>
        <row r="12884">
          <cell r="P12884">
            <v>0</v>
          </cell>
        </row>
        <row r="12885">
          <cell r="P12885">
            <v>0</v>
          </cell>
        </row>
        <row r="12886">
          <cell r="P12886">
            <v>0</v>
          </cell>
        </row>
        <row r="12887">
          <cell r="P12887">
            <v>0</v>
          </cell>
        </row>
        <row r="12888">
          <cell r="P12888">
            <v>0</v>
          </cell>
        </row>
        <row r="12889">
          <cell r="P12889">
            <v>0</v>
          </cell>
        </row>
        <row r="12890">
          <cell r="P12890">
            <v>0</v>
          </cell>
        </row>
        <row r="12891">
          <cell r="P12891">
            <v>0</v>
          </cell>
        </row>
        <row r="12892">
          <cell r="P12892">
            <v>0</v>
          </cell>
        </row>
        <row r="12893">
          <cell r="P12893">
            <v>0</v>
          </cell>
        </row>
        <row r="12894">
          <cell r="P12894">
            <v>0</v>
          </cell>
        </row>
        <row r="12895">
          <cell r="P12895">
            <v>0</v>
          </cell>
        </row>
        <row r="12896">
          <cell r="P12896">
            <v>0</v>
          </cell>
        </row>
        <row r="12897">
          <cell r="P12897">
            <v>0</v>
          </cell>
        </row>
        <row r="12898">
          <cell r="P12898">
            <v>0</v>
          </cell>
        </row>
        <row r="12899">
          <cell r="P12899">
            <v>0</v>
          </cell>
        </row>
        <row r="12900">
          <cell r="P12900">
            <v>0</v>
          </cell>
        </row>
        <row r="12901">
          <cell r="P12901">
            <v>0</v>
          </cell>
        </row>
        <row r="12902">
          <cell r="P12902">
            <v>0</v>
          </cell>
        </row>
        <row r="12903">
          <cell r="P12903">
            <v>0</v>
          </cell>
        </row>
        <row r="12904">
          <cell r="P12904">
            <v>0</v>
          </cell>
        </row>
        <row r="12905">
          <cell r="P12905">
            <v>0</v>
          </cell>
        </row>
        <row r="12906">
          <cell r="P12906">
            <v>0</v>
          </cell>
        </row>
        <row r="12907">
          <cell r="P12907">
            <v>0</v>
          </cell>
        </row>
        <row r="12908">
          <cell r="P12908">
            <v>0</v>
          </cell>
        </row>
        <row r="12909">
          <cell r="P12909">
            <v>0</v>
          </cell>
        </row>
        <row r="12910">
          <cell r="P12910">
            <v>0</v>
          </cell>
        </row>
        <row r="12911">
          <cell r="P12911">
            <v>0</v>
          </cell>
        </row>
        <row r="12912">
          <cell r="P12912">
            <v>0</v>
          </cell>
        </row>
        <row r="12913">
          <cell r="P12913">
            <v>0</v>
          </cell>
        </row>
        <row r="12914">
          <cell r="P12914">
            <v>0</v>
          </cell>
        </row>
        <row r="12915">
          <cell r="P12915">
            <v>0</v>
          </cell>
        </row>
        <row r="12916">
          <cell r="P12916">
            <v>0</v>
          </cell>
        </row>
        <row r="12917">
          <cell r="P12917">
            <v>0</v>
          </cell>
        </row>
        <row r="12918">
          <cell r="P12918">
            <v>0</v>
          </cell>
        </row>
        <row r="12919">
          <cell r="P12919">
            <v>0</v>
          </cell>
        </row>
        <row r="12920">
          <cell r="P12920">
            <v>0</v>
          </cell>
        </row>
        <row r="12921">
          <cell r="P12921">
            <v>0</v>
          </cell>
        </row>
        <row r="12922">
          <cell r="P12922">
            <v>0</v>
          </cell>
        </row>
        <row r="12923">
          <cell r="P12923">
            <v>0</v>
          </cell>
        </row>
        <row r="12924">
          <cell r="P12924">
            <v>0</v>
          </cell>
        </row>
        <row r="12925">
          <cell r="P12925">
            <v>0</v>
          </cell>
        </row>
        <row r="12926">
          <cell r="P12926">
            <v>0</v>
          </cell>
        </row>
        <row r="12927">
          <cell r="P12927">
            <v>0</v>
          </cell>
        </row>
        <row r="12928">
          <cell r="P12928">
            <v>0</v>
          </cell>
        </row>
        <row r="12929">
          <cell r="P12929">
            <v>0</v>
          </cell>
        </row>
        <row r="12930">
          <cell r="P12930">
            <v>0</v>
          </cell>
        </row>
        <row r="12931">
          <cell r="P12931">
            <v>0</v>
          </cell>
        </row>
        <row r="12932">
          <cell r="P12932">
            <v>0</v>
          </cell>
        </row>
        <row r="12933">
          <cell r="P12933">
            <v>0</v>
          </cell>
        </row>
        <row r="12934">
          <cell r="P12934">
            <v>0</v>
          </cell>
        </row>
        <row r="12935">
          <cell r="P12935">
            <v>0</v>
          </cell>
        </row>
        <row r="12936">
          <cell r="P12936">
            <v>0</v>
          </cell>
        </row>
        <row r="12937">
          <cell r="P12937">
            <v>0</v>
          </cell>
        </row>
        <row r="12938">
          <cell r="P12938">
            <v>0</v>
          </cell>
        </row>
        <row r="12939">
          <cell r="P12939">
            <v>0</v>
          </cell>
        </row>
        <row r="12940">
          <cell r="P12940">
            <v>0</v>
          </cell>
        </row>
        <row r="12941">
          <cell r="P12941">
            <v>0</v>
          </cell>
        </row>
        <row r="12942">
          <cell r="P12942">
            <v>0</v>
          </cell>
        </row>
        <row r="12943">
          <cell r="P12943">
            <v>0</v>
          </cell>
        </row>
        <row r="12944">
          <cell r="P12944">
            <v>0</v>
          </cell>
        </row>
        <row r="12945">
          <cell r="P12945">
            <v>0</v>
          </cell>
        </row>
        <row r="12946">
          <cell r="P12946">
            <v>0</v>
          </cell>
        </row>
        <row r="12947">
          <cell r="P12947">
            <v>0</v>
          </cell>
        </row>
        <row r="12948">
          <cell r="P12948">
            <v>0</v>
          </cell>
        </row>
        <row r="12949">
          <cell r="P12949">
            <v>0</v>
          </cell>
        </row>
        <row r="12950">
          <cell r="P12950">
            <v>0</v>
          </cell>
        </row>
        <row r="12951">
          <cell r="P12951">
            <v>0</v>
          </cell>
        </row>
        <row r="12952">
          <cell r="P12952">
            <v>0</v>
          </cell>
        </row>
        <row r="12953">
          <cell r="P12953">
            <v>0</v>
          </cell>
        </row>
        <row r="12954">
          <cell r="P12954">
            <v>0</v>
          </cell>
        </row>
        <row r="12955">
          <cell r="P12955">
            <v>0</v>
          </cell>
        </row>
        <row r="12956">
          <cell r="P12956">
            <v>0</v>
          </cell>
        </row>
        <row r="12957">
          <cell r="P12957">
            <v>0</v>
          </cell>
        </row>
        <row r="12958">
          <cell r="P12958">
            <v>0</v>
          </cell>
        </row>
        <row r="12959">
          <cell r="P12959">
            <v>0</v>
          </cell>
        </row>
        <row r="12960">
          <cell r="P12960">
            <v>0</v>
          </cell>
        </row>
        <row r="12961">
          <cell r="P12961">
            <v>0</v>
          </cell>
        </row>
        <row r="12962">
          <cell r="P12962">
            <v>0</v>
          </cell>
        </row>
        <row r="12963">
          <cell r="P12963">
            <v>0</v>
          </cell>
        </row>
        <row r="12964">
          <cell r="P12964">
            <v>0</v>
          </cell>
        </row>
        <row r="12965">
          <cell r="P12965">
            <v>0</v>
          </cell>
        </row>
        <row r="12966">
          <cell r="P12966">
            <v>0</v>
          </cell>
        </row>
        <row r="12967">
          <cell r="P12967">
            <v>0</v>
          </cell>
        </row>
        <row r="12968">
          <cell r="P12968">
            <v>0</v>
          </cell>
        </row>
        <row r="12969">
          <cell r="P12969">
            <v>0</v>
          </cell>
        </row>
        <row r="12970">
          <cell r="P12970">
            <v>0</v>
          </cell>
        </row>
        <row r="12971">
          <cell r="P12971">
            <v>0</v>
          </cell>
        </row>
        <row r="12972">
          <cell r="P12972">
            <v>0</v>
          </cell>
        </row>
        <row r="12973">
          <cell r="P12973">
            <v>0</v>
          </cell>
        </row>
        <row r="12974">
          <cell r="P12974">
            <v>0</v>
          </cell>
        </row>
        <row r="12975">
          <cell r="P12975">
            <v>0</v>
          </cell>
        </row>
        <row r="12976">
          <cell r="P12976">
            <v>0</v>
          </cell>
        </row>
        <row r="12977">
          <cell r="P12977">
            <v>0</v>
          </cell>
        </row>
        <row r="12978">
          <cell r="P12978">
            <v>0</v>
          </cell>
        </row>
        <row r="12979">
          <cell r="P12979">
            <v>0</v>
          </cell>
        </row>
        <row r="12980">
          <cell r="P12980">
            <v>0</v>
          </cell>
        </row>
        <row r="12981">
          <cell r="P12981">
            <v>0</v>
          </cell>
        </row>
        <row r="12982">
          <cell r="P12982">
            <v>0</v>
          </cell>
        </row>
        <row r="12983">
          <cell r="P12983">
            <v>0</v>
          </cell>
        </row>
        <row r="12984">
          <cell r="P12984">
            <v>0</v>
          </cell>
        </row>
        <row r="12985">
          <cell r="P12985">
            <v>0</v>
          </cell>
        </row>
        <row r="12986">
          <cell r="P12986">
            <v>0</v>
          </cell>
        </row>
        <row r="12987">
          <cell r="P12987">
            <v>0</v>
          </cell>
        </row>
        <row r="12988">
          <cell r="P12988">
            <v>0</v>
          </cell>
        </row>
        <row r="12989">
          <cell r="P12989">
            <v>0</v>
          </cell>
        </row>
        <row r="12990">
          <cell r="P12990">
            <v>0</v>
          </cell>
        </row>
        <row r="12991">
          <cell r="P12991">
            <v>0</v>
          </cell>
        </row>
        <row r="12992">
          <cell r="P12992">
            <v>0</v>
          </cell>
        </row>
        <row r="12993">
          <cell r="P12993">
            <v>0</v>
          </cell>
        </row>
        <row r="12994">
          <cell r="P12994">
            <v>0</v>
          </cell>
        </row>
        <row r="12995">
          <cell r="P12995">
            <v>0</v>
          </cell>
        </row>
        <row r="12996">
          <cell r="P12996">
            <v>0</v>
          </cell>
        </row>
        <row r="12997">
          <cell r="P12997">
            <v>0</v>
          </cell>
        </row>
        <row r="12998">
          <cell r="P12998">
            <v>0</v>
          </cell>
        </row>
        <row r="12999">
          <cell r="P12999">
            <v>0</v>
          </cell>
        </row>
        <row r="13000">
          <cell r="P13000">
            <v>0</v>
          </cell>
        </row>
        <row r="13001">
          <cell r="P13001">
            <v>0</v>
          </cell>
        </row>
        <row r="13002">
          <cell r="P13002">
            <v>0</v>
          </cell>
        </row>
        <row r="13003">
          <cell r="P13003">
            <v>0</v>
          </cell>
        </row>
        <row r="13004">
          <cell r="P13004">
            <v>0</v>
          </cell>
        </row>
        <row r="13005">
          <cell r="P13005">
            <v>0</v>
          </cell>
        </row>
        <row r="13006">
          <cell r="P13006">
            <v>0</v>
          </cell>
        </row>
        <row r="13007">
          <cell r="P13007">
            <v>0</v>
          </cell>
        </row>
        <row r="13008">
          <cell r="P13008">
            <v>0</v>
          </cell>
        </row>
        <row r="13009">
          <cell r="P13009">
            <v>0</v>
          </cell>
        </row>
        <row r="13010">
          <cell r="P13010">
            <v>0</v>
          </cell>
        </row>
        <row r="13011">
          <cell r="P13011">
            <v>0</v>
          </cell>
        </row>
        <row r="13012">
          <cell r="P13012">
            <v>0</v>
          </cell>
        </row>
        <row r="13013">
          <cell r="P13013">
            <v>0</v>
          </cell>
        </row>
        <row r="13014">
          <cell r="P13014">
            <v>0</v>
          </cell>
        </row>
        <row r="13015">
          <cell r="P13015">
            <v>0</v>
          </cell>
        </row>
        <row r="13016">
          <cell r="P13016">
            <v>0</v>
          </cell>
        </row>
        <row r="13017">
          <cell r="P13017">
            <v>0</v>
          </cell>
        </row>
        <row r="13018">
          <cell r="P13018">
            <v>0</v>
          </cell>
        </row>
        <row r="13019">
          <cell r="P13019">
            <v>0</v>
          </cell>
        </row>
        <row r="13020">
          <cell r="P13020">
            <v>0</v>
          </cell>
        </row>
        <row r="13021">
          <cell r="P13021">
            <v>0</v>
          </cell>
        </row>
        <row r="13022">
          <cell r="P13022">
            <v>0</v>
          </cell>
        </row>
        <row r="13023">
          <cell r="P13023">
            <v>0</v>
          </cell>
        </row>
        <row r="13024">
          <cell r="P13024">
            <v>0</v>
          </cell>
        </row>
        <row r="13025">
          <cell r="P13025">
            <v>0</v>
          </cell>
        </row>
        <row r="13026">
          <cell r="P13026">
            <v>0</v>
          </cell>
        </row>
        <row r="13027">
          <cell r="P13027">
            <v>0</v>
          </cell>
        </row>
        <row r="13028">
          <cell r="P13028">
            <v>0</v>
          </cell>
        </row>
        <row r="13029">
          <cell r="P13029">
            <v>0</v>
          </cell>
        </row>
        <row r="13030">
          <cell r="P13030">
            <v>0</v>
          </cell>
        </row>
        <row r="13031">
          <cell r="P13031">
            <v>0</v>
          </cell>
        </row>
        <row r="13032">
          <cell r="P13032">
            <v>0</v>
          </cell>
        </row>
        <row r="13033">
          <cell r="P13033">
            <v>0</v>
          </cell>
        </row>
        <row r="13034">
          <cell r="P13034">
            <v>0</v>
          </cell>
        </row>
        <row r="13035">
          <cell r="P13035">
            <v>0</v>
          </cell>
        </row>
        <row r="13036">
          <cell r="P13036">
            <v>0</v>
          </cell>
        </row>
        <row r="13037">
          <cell r="P13037">
            <v>0</v>
          </cell>
        </row>
        <row r="13038">
          <cell r="P13038">
            <v>0</v>
          </cell>
        </row>
        <row r="13039">
          <cell r="P13039">
            <v>0</v>
          </cell>
        </row>
        <row r="13040">
          <cell r="P13040">
            <v>0</v>
          </cell>
        </row>
        <row r="13041">
          <cell r="P13041">
            <v>0</v>
          </cell>
        </row>
        <row r="13042">
          <cell r="P13042">
            <v>0</v>
          </cell>
        </row>
        <row r="13043">
          <cell r="P13043">
            <v>0</v>
          </cell>
        </row>
        <row r="13044">
          <cell r="P13044">
            <v>0</v>
          </cell>
        </row>
        <row r="13045">
          <cell r="P13045">
            <v>0</v>
          </cell>
        </row>
        <row r="13046">
          <cell r="P13046">
            <v>0</v>
          </cell>
        </row>
        <row r="13047">
          <cell r="P13047">
            <v>0</v>
          </cell>
        </row>
        <row r="13048">
          <cell r="P13048">
            <v>0</v>
          </cell>
        </row>
        <row r="13049">
          <cell r="P13049">
            <v>0</v>
          </cell>
        </row>
        <row r="13050">
          <cell r="P13050">
            <v>0</v>
          </cell>
        </row>
        <row r="13051">
          <cell r="P13051">
            <v>0</v>
          </cell>
        </row>
        <row r="13052">
          <cell r="P13052">
            <v>0</v>
          </cell>
        </row>
        <row r="13053">
          <cell r="P13053">
            <v>0</v>
          </cell>
        </row>
        <row r="13054">
          <cell r="P13054">
            <v>0</v>
          </cell>
        </row>
        <row r="13055">
          <cell r="P13055">
            <v>0</v>
          </cell>
        </row>
        <row r="13056">
          <cell r="P13056">
            <v>0</v>
          </cell>
        </row>
        <row r="13057">
          <cell r="P13057">
            <v>0</v>
          </cell>
        </row>
        <row r="13058">
          <cell r="P13058">
            <v>0</v>
          </cell>
        </row>
        <row r="13059">
          <cell r="P13059">
            <v>0</v>
          </cell>
        </row>
        <row r="13060">
          <cell r="P13060">
            <v>0</v>
          </cell>
        </row>
        <row r="13061">
          <cell r="P13061">
            <v>0</v>
          </cell>
        </row>
        <row r="13062">
          <cell r="P13062">
            <v>0</v>
          </cell>
        </row>
        <row r="13063">
          <cell r="P13063">
            <v>0</v>
          </cell>
        </row>
        <row r="13064">
          <cell r="P13064">
            <v>0</v>
          </cell>
        </row>
        <row r="13065">
          <cell r="P13065">
            <v>0</v>
          </cell>
        </row>
        <row r="13066">
          <cell r="P13066">
            <v>0</v>
          </cell>
        </row>
        <row r="13067">
          <cell r="P13067">
            <v>0</v>
          </cell>
        </row>
        <row r="13068">
          <cell r="P13068">
            <v>0</v>
          </cell>
        </row>
        <row r="13069">
          <cell r="P13069">
            <v>0</v>
          </cell>
        </row>
        <row r="13070">
          <cell r="P13070">
            <v>0</v>
          </cell>
        </row>
        <row r="13071">
          <cell r="P13071">
            <v>0</v>
          </cell>
        </row>
        <row r="13072">
          <cell r="P13072">
            <v>0</v>
          </cell>
        </row>
        <row r="13073">
          <cell r="P13073">
            <v>0</v>
          </cell>
        </row>
        <row r="13074">
          <cell r="P13074">
            <v>0</v>
          </cell>
        </row>
        <row r="13075">
          <cell r="P13075">
            <v>0</v>
          </cell>
        </row>
        <row r="13076">
          <cell r="P13076">
            <v>0</v>
          </cell>
        </row>
        <row r="13077">
          <cell r="P13077">
            <v>0</v>
          </cell>
        </row>
        <row r="13078">
          <cell r="P13078">
            <v>0</v>
          </cell>
        </row>
        <row r="13079">
          <cell r="P13079">
            <v>0</v>
          </cell>
        </row>
        <row r="13080">
          <cell r="P13080">
            <v>0</v>
          </cell>
        </row>
        <row r="13081">
          <cell r="P13081">
            <v>0</v>
          </cell>
        </row>
        <row r="13082">
          <cell r="P13082">
            <v>0</v>
          </cell>
        </row>
        <row r="13083">
          <cell r="P13083">
            <v>0</v>
          </cell>
        </row>
        <row r="13084">
          <cell r="P13084">
            <v>0</v>
          </cell>
        </row>
        <row r="13085">
          <cell r="P13085">
            <v>0</v>
          </cell>
        </row>
        <row r="13086">
          <cell r="P13086">
            <v>0</v>
          </cell>
        </row>
        <row r="13087">
          <cell r="P13087">
            <v>0</v>
          </cell>
        </row>
        <row r="13088">
          <cell r="P13088">
            <v>0</v>
          </cell>
        </row>
        <row r="13089">
          <cell r="P13089">
            <v>0</v>
          </cell>
        </row>
        <row r="13090">
          <cell r="P13090">
            <v>0</v>
          </cell>
        </row>
        <row r="13091">
          <cell r="P13091">
            <v>0</v>
          </cell>
        </row>
        <row r="13092">
          <cell r="P13092">
            <v>0</v>
          </cell>
        </row>
        <row r="13093">
          <cell r="P13093">
            <v>0</v>
          </cell>
        </row>
        <row r="13094">
          <cell r="P13094">
            <v>0</v>
          </cell>
        </row>
        <row r="13095">
          <cell r="P13095">
            <v>0</v>
          </cell>
        </row>
        <row r="13096">
          <cell r="P13096">
            <v>0</v>
          </cell>
        </row>
        <row r="13097">
          <cell r="P13097">
            <v>0</v>
          </cell>
        </row>
        <row r="13098">
          <cell r="P13098">
            <v>0</v>
          </cell>
        </row>
        <row r="13099">
          <cell r="P13099">
            <v>0</v>
          </cell>
        </row>
        <row r="13100">
          <cell r="P13100">
            <v>0</v>
          </cell>
        </row>
        <row r="13101">
          <cell r="P13101">
            <v>0</v>
          </cell>
        </row>
        <row r="13102">
          <cell r="P13102">
            <v>0</v>
          </cell>
        </row>
        <row r="13103">
          <cell r="P13103">
            <v>0</v>
          </cell>
        </row>
        <row r="13104">
          <cell r="P13104">
            <v>0</v>
          </cell>
        </row>
        <row r="13105">
          <cell r="P13105">
            <v>0</v>
          </cell>
        </row>
        <row r="13106">
          <cell r="P13106">
            <v>0</v>
          </cell>
        </row>
        <row r="13107">
          <cell r="P13107">
            <v>0</v>
          </cell>
        </row>
        <row r="13108">
          <cell r="P13108">
            <v>0</v>
          </cell>
        </row>
        <row r="13109">
          <cell r="P13109">
            <v>0</v>
          </cell>
        </row>
        <row r="13110">
          <cell r="P13110">
            <v>0</v>
          </cell>
        </row>
        <row r="13111">
          <cell r="P13111">
            <v>0</v>
          </cell>
        </row>
        <row r="13112">
          <cell r="P13112">
            <v>0</v>
          </cell>
        </row>
        <row r="13113">
          <cell r="P13113">
            <v>0</v>
          </cell>
        </row>
        <row r="13114">
          <cell r="P13114">
            <v>0</v>
          </cell>
        </row>
        <row r="13115">
          <cell r="P13115">
            <v>0</v>
          </cell>
        </row>
        <row r="13116">
          <cell r="P13116">
            <v>0</v>
          </cell>
        </row>
        <row r="13117">
          <cell r="P13117">
            <v>0</v>
          </cell>
        </row>
        <row r="13118">
          <cell r="P13118">
            <v>0</v>
          </cell>
        </row>
        <row r="13119">
          <cell r="P13119">
            <v>0</v>
          </cell>
        </row>
        <row r="13120">
          <cell r="P13120">
            <v>0</v>
          </cell>
        </row>
        <row r="13121">
          <cell r="P13121">
            <v>0</v>
          </cell>
        </row>
        <row r="13122">
          <cell r="P13122">
            <v>0</v>
          </cell>
        </row>
        <row r="13123">
          <cell r="P13123">
            <v>0</v>
          </cell>
        </row>
        <row r="13124">
          <cell r="P13124">
            <v>0</v>
          </cell>
        </row>
        <row r="13125">
          <cell r="P13125">
            <v>0</v>
          </cell>
        </row>
        <row r="13126">
          <cell r="P13126">
            <v>0</v>
          </cell>
        </row>
        <row r="13127">
          <cell r="P13127">
            <v>0</v>
          </cell>
        </row>
        <row r="13128">
          <cell r="P13128">
            <v>0</v>
          </cell>
        </row>
        <row r="13129">
          <cell r="P13129">
            <v>0</v>
          </cell>
        </row>
        <row r="13130">
          <cell r="P13130">
            <v>0</v>
          </cell>
        </row>
        <row r="13131">
          <cell r="P13131">
            <v>0</v>
          </cell>
        </row>
        <row r="13132">
          <cell r="P13132">
            <v>0</v>
          </cell>
        </row>
        <row r="13133">
          <cell r="P13133">
            <v>0</v>
          </cell>
        </row>
        <row r="13134">
          <cell r="P13134">
            <v>0</v>
          </cell>
        </row>
        <row r="13135">
          <cell r="P13135">
            <v>0</v>
          </cell>
        </row>
        <row r="13136">
          <cell r="P13136">
            <v>0</v>
          </cell>
        </row>
        <row r="13137">
          <cell r="P13137">
            <v>0</v>
          </cell>
        </row>
        <row r="13138">
          <cell r="P13138">
            <v>0</v>
          </cell>
        </row>
        <row r="13139">
          <cell r="P13139">
            <v>0</v>
          </cell>
        </row>
        <row r="13140">
          <cell r="P13140">
            <v>0</v>
          </cell>
        </row>
        <row r="13141">
          <cell r="P13141">
            <v>0</v>
          </cell>
        </row>
        <row r="13142">
          <cell r="P13142">
            <v>0</v>
          </cell>
        </row>
        <row r="13143">
          <cell r="P13143">
            <v>0</v>
          </cell>
        </row>
        <row r="13144">
          <cell r="P13144">
            <v>0</v>
          </cell>
        </row>
        <row r="13145">
          <cell r="P13145">
            <v>0</v>
          </cell>
        </row>
        <row r="13146">
          <cell r="P13146">
            <v>0</v>
          </cell>
        </row>
        <row r="13147">
          <cell r="P13147">
            <v>0</v>
          </cell>
        </row>
        <row r="13148">
          <cell r="P13148">
            <v>0</v>
          </cell>
        </row>
        <row r="13149">
          <cell r="P13149">
            <v>0</v>
          </cell>
        </row>
        <row r="13150">
          <cell r="P13150">
            <v>0</v>
          </cell>
        </row>
        <row r="13151">
          <cell r="P13151">
            <v>0</v>
          </cell>
        </row>
        <row r="13152">
          <cell r="P13152">
            <v>0</v>
          </cell>
        </row>
        <row r="13153">
          <cell r="P13153">
            <v>0</v>
          </cell>
        </row>
        <row r="13154">
          <cell r="P13154">
            <v>0</v>
          </cell>
        </row>
        <row r="13155">
          <cell r="P13155">
            <v>0</v>
          </cell>
        </row>
        <row r="13156">
          <cell r="P13156">
            <v>0</v>
          </cell>
        </row>
        <row r="13157">
          <cell r="P13157">
            <v>0</v>
          </cell>
        </row>
        <row r="13158">
          <cell r="P13158">
            <v>0</v>
          </cell>
        </row>
        <row r="13159">
          <cell r="P13159">
            <v>0</v>
          </cell>
        </row>
        <row r="13160">
          <cell r="P13160">
            <v>0</v>
          </cell>
        </row>
        <row r="13161">
          <cell r="P13161">
            <v>0</v>
          </cell>
        </row>
        <row r="13162">
          <cell r="P13162">
            <v>0</v>
          </cell>
        </row>
        <row r="13163">
          <cell r="P13163">
            <v>0</v>
          </cell>
        </row>
        <row r="13164">
          <cell r="P13164">
            <v>0</v>
          </cell>
        </row>
        <row r="13165">
          <cell r="P13165">
            <v>0</v>
          </cell>
        </row>
        <row r="13166">
          <cell r="P13166">
            <v>0</v>
          </cell>
        </row>
        <row r="13167">
          <cell r="P13167">
            <v>0</v>
          </cell>
        </row>
        <row r="13168">
          <cell r="P13168">
            <v>0</v>
          </cell>
        </row>
        <row r="13169">
          <cell r="P13169">
            <v>0</v>
          </cell>
        </row>
        <row r="13170">
          <cell r="P13170">
            <v>0</v>
          </cell>
        </row>
        <row r="13171">
          <cell r="P13171">
            <v>0</v>
          </cell>
        </row>
        <row r="13172">
          <cell r="P13172">
            <v>0</v>
          </cell>
        </row>
        <row r="13173">
          <cell r="P13173">
            <v>0</v>
          </cell>
        </row>
        <row r="13174">
          <cell r="P13174">
            <v>0</v>
          </cell>
        </row>
        <row r="13175">
          <cell r="P13175">
            <v>0</v>
          </cell>
        </row>
        <row r="13176">
          <cell r="P13176">
            <v>0</v>
          </cell>
        </row>
        <row r="13177">
          <cell r="P13177">
            <v>0</v>
          </cell>
        </row>
        <row r="13178">
          <cell r="P13178">
            <v>0</v>
          </cell>
        </row>
        <row r="13179">
          <cell r="P13179">
            <v>0</v>
          </cell>
        </row>
        <row r="13180">
          <cell r="P13180">
            <v>0</v>
          </cell>
        </row>
        <row r="13181">
          <cell r="P13181">
            <v>0</v>
          </cell>
        </row>
        <row r="13182">
          <cell r="P13182">
            <v>0</v>
          </cell>
        </row>
        <row r="13183">
          <cell r="P13183">
            <v>0</v>
          </cell>
        </row>
        <row r="13184">
          <cell r="P13184">
            <v>0</v>
          </cell>
        </row>
        <row r="13185">
          <cell r="P13185">
            <v>0</v>
          </cell>
        </row>
        <row r="13186">
          <cell r="P13186">
            <v>0</v>
          </cell>
        </row>
        <row r="13187">
          <cell r="P13187">
            <v>0</v>
          </cell>
        </row>
        <row r="13188">
          <cell r="P13188">
            <v>0</v>
          </cell>
        </row>
        <row r="13189">
          <cell r="P13189">
            <v>0</v>
          </cell>
        </row>
        <row r="13190">
          <cell r="P13190">
            <v>0</v>
          </cell>
        </row>
        <row r="13191">
          <cell r="P13191">
            <v>0</v>
          </cell>
        </row>
        <row r="13192">
          <cell r="P13192">
            <v>0</v>
          </cell>
        </row>
        <row r="13193">
          <cell r="P13193">
            <v>0</v>
          </cell>
        </row>
        <row r="13194">
          <cell r="P13194">
            <v>0</v>
          </cell>
        </row>
        <row r="13195">
          <cell r="P13195">
            <v>0</v>
          </cell>
        </row>
        <row r="13196">
          <cell r="P13196">
            <v>0</v>
          </cell>
        </row>
        <row r="13197">
          <cell r="P13197">
            <v>0</v>
          </cell>
        </row>
        <row r="13198">
          <cell r="P13198">
            <v>0</v>
          </cell>
        </row>
        <row r="13199">
          <cell r="P13199">
            <v>0</v>
          </cell>
        </row>
        <row r="13200">
          <cell r="P13200">
            <v>0</v>
          </cell>
        </row>
        <row r="13201">
          <cell r="P13201">
            <v>0</v>
          </cell>
        </row>
        <row r="13202">
          <cell r="P13202">
            <v>0</v>
          </cell>
        </row>
        <row r="13203">
          <cell r="P13203">
            <v>0</v>
          </cell>
        </row>
        <row r="13204">
          <cell r="P13204">
            <v>0</v>
          </cell>
        </row>
        <row r="13205">
          <cell r="P13205">
            <v>0</v>
          </cell>
        </row>
        <row r="13206">
          <cell r="P13206">
            <v>0</v>
          </cell>
        </row>
        <row r="13207">
          <cell r="P13207">
            <v>0</v>
          </cell>
        </row>
        <row r="13208">
          <cell r="P13208">
            <v>0</v>
          </cell>
        </row>
        <row r="13209">
          <cell r="P13209">
            <v>0</v>
          </cell>
        </row>
        <row r="13210">
          <cell r="P13210">
            <v>0</v>
          </cell>
        </row>
        <row r="13211">
          <cell r="P13211">
            <v>0</v>
          </cell>
        </row>
        <row r="13212">
          <cell r="P13212">
            <v>0</v>
          </cell>
        </row>
        <row r="13213">
          <cell r="P13213">
            <v>0</v>
          </cell>
        </row>
        <row r="13214">
          <cell r="P13214">
            <v>0</v>
          </cell>
        </row>
        <row r="13215">
          <cell r="P13215">
            <v>0</v>
          </cell>
        </row>
        <row r="13216">
          <cell r="P13216">
            <v>0</v>
          </cell>
        </row>
        <row r="13217">
          <cell r="P13217">
            <v>0</v>
          </cell>
        </row>
        <row r="13218">
          <cell r="P13218">
            <v>0</v>
          </cell>
        </row>
        <row r="13219">
          <cell r="P13219">
            <v>0</v>
          </cell>
        </row>
        <row r="13220">
          <cell r="P13220">
            <v>0</v>
          </cell>
        </row>
        <row r="13221">
          <cell r="P13221">
            <v>0</v>
          </cell>
        </row>
        <row r="13222">
          <cell r="P13222">
            <v>0</v>
          </cell>
        </row>
        <row r="13223">
          <cell r="P13223">
            <v>0</v>
          </cell>
        </row>
        <row r="13224">
          <cell r="P13224">
            <v>0</v>
          </cell>
        </row>
        <row r="13225">
          <cell r="P13225">
            <v>0</v>
          </cell>
        </row>
        <row r="13226">
          <cell r="P13226">
            <v>0</v>
          </cell>
        </row>
        <row r="13227">
          <cell r="P13227">
            <v>0</v>
          </cell>
        </row>
        <row r="13228">
          <cell r="P13228">
            <v>0</v>
          </cell>
        </row>
        <row r="13229">
          <cell r="P13229">
            <v>0</v>
          </cell>
        </row>
        <row r="13230">
          <cell r="P13230">
            <v>0</v>
          </cell>
        </row>
        <row r="13231">
          <cell r="P13231">
            <v>0</v>
          </cell>
        </row>
        <row r="13232">
          <cell r="P13232">
            <v>0</v>
          </cell>
        </row>
        <row r="13233">
          <cell r="P13233">
            <v>0</v>
          </cell>
        </row>
        <row r="13234">
          <cell r="P13234">
            <v>0</v>
          </cell>
        </row>
        <row r="13235">
          <cell r="P13235">
            <v>0</v>
          </cell>
        </row>
        <row r="13236">
          <cell r="P13236">
            <v>0</v>
          </cell>
        </row>
        <row r="13237">
          <cell r="P13237">
            <v>0</v>
          </cell>
        </row>
        <row r="13238">
          <cell r="P13238">
            <v>0</v>
          </cell>
        </row>
        <row r="13239">
          <cell r="P13239">
            <v>0</v>
          </cell>
        </row>
        <row r="13240">
          <cell r="P13240">
            <v>0</v>
          </cell>
        </row>
        <row r="13241">
          <cell r="P13241">
            <v>0</v>
          </cell>
        </row>
        <row r="13242">
          <cell r="P13242">
            <v>0</v>
          </cell>
        </row>
        <row r="13243">
          <cell r="P13243">
            <v>0</v>
          </cell>
        </row>
        <row r="13244">
          <cell r="P13244">
            <v>0</v>
          </cell>
        </row>
        <row r="13245">
          <cell r="P13245">
            <v>0</v>
          </cell>
        </row>
        <row r="13246">
          <cell r="P13246">
            <v>0</v>
          </cell>
        </row>
        <row r="13247">
          <cell r="P13247">
            <v>0</v>
          </cell>
        </row>
        <row r="13248">
          <cell r="P13248">
            <v>0</v>
          </cell>
        </row>
        <row r="13249">
          <cell r="P13249">
            <v>0</v>
          </cell>
        </row>
        <row r="13250">
          <cell r="P13250">
            <v>0</v>
          </cell>
        </row>
        <row r="13251">
          <cell r="P13251">
            <v>0</v>
          </cell>
        </row>
        <row r="13252">
          <cell r="P13252">
            <v>0</v>
          </cell>
        </row>
        <row r="13253">
          <cell r="P13253">
            <v>0</v>
          </cell>
        </row>
        <row r="13254">
          <cell r="P13254">
            <v>0</v>
          </cell>
        </row>
        <row r="13255">
          <cell r="P13255">
            <v>0</v>
          </cell>
        </row>
        <row r="13256">
          <cell r="P13256">
            <v>0</v>
          </cell>
        </row>
        <row r="13257">
          <cell r="P13257">
            <v>0</v>
          </cell>
        </row>
        <row r="13258">
          <cell r="P13258">
            <v>0</v>
          </cell>
        </row>
        <row r="13259">
          <cell r="P13259">
            <v>0</v>
          </cell>
        </row>
        <row r="13260">
          <cell r="P13260">
            <v>0</v>
          </cell>
        </row>
        <row r="13261">
          <cell r="P13261">
            <v>0</v>
          </cell>
        </row>
        <row r="13262">
          <cell r="P13262">
            <v>0</v>
          </cell>
        </row>
        <row r="13263">
          <cell r="P13263">
            <v>0</v>
          </cell>
        </row>
        <row r="13264">
          <cell r="P13264">
            <v>0</v>
          </cell>
        </row>
        <row r="13265">
          <cell r="P13265">
            <v>0</v>
          </cell>
        </row>
        <row r="13266">
          <cell r="P13266">
            <v>0</v>
          </cell>
        </row>
        <row r="13267">
          <cell r="P13267">
            <v>0</v>
          </cell>
        </row>
        <row r="13268">
          <cell r="P13268">
            <v>0</v>
          </cell>
        </row>
        <row r="13269">
          <cell r="P13269">
            <v>0</v>
          </cell>
        </row>
        <row r="13270">
          <cell r="P13270">
            <v>0</v>
          </cell>
        </row>
        <row r="13271">
          <cell r="P13271">
            <v>0</v>
          </cell>
        </row>
        <row r="13272">
          <cell r="P13272">
            <v>0</v>
          </cell>
        </row>
        <row r="13273">
          <cell r="P13273">
            <v>0</v>
          </cell>
        </row>
        <row r="13274">
          <cell r="P13274">
            <v>0</v>
          </cell>
        </row>
        <row r="13275">
          <cell r="P13275">
            <v>0</v>
          </cell>
        </row>
        <row r="13276">
          <cell r="P13276">
            <v>0</v>
          </cell>
        </row>
        <row r="13277">
          <cell r="P13277">
            <v>0</v>
          </cell>
        </row>
        <row r="13278">
          <cell r="P13278">
            <v>0</v>
          </cell>
        </row>
        <row r="13279">
          <cell r="P13279">
            <v>0</v>
          </cell>
        </row>
        <row r="13280">
          <cell r="P13280">
            <v>0</v>
          </cell>
        </row>
        <row r="13281">
          <cell r="P13281">
            <v>0</v>
          </cell>
        </row>
        <row r="13282">
          <cell r="P13282">
            <v>0</v>
          </cell>
        </row>
        <row r="13283">
          <cell r="P13283">
            <v>0</v>
          </cell>
        </row>
        <row r="13284">
          <cell r="P13284">
            <v>0</v>
          </cell>
        </row>
        <row r="13285">
          <cell r="P13285">
            <v>0</v>
          </cell>
        </row>
        <row r="13286">
          <cell r="P13286">
            <v>0</v>
          </cell>
        </row>
        <row r="13287">
          <cell r="P13287">
            <v>0</v>
          </cell>
        </row>
        <row r="13288">
          <cell r="P13288">
            <v>0</v>
          </cell>
        </row>
        <row r="13289">
          <cell r="P13289">
            <v>0</v>
          </cell>
        </row>
        <row r="13290">
          <cell r="P13290">
            <v>0</v>
          </cell>
        </row>
        <row r="13291">
          <cell r="P13291">
            <v>0</v>
          </cell>
        </row>
        <row r="13292">
          <cell r="P13292">
            <v>0</v>
          </cell>
        </row>
        <row r="13293">
          <cell r="P13293">
            <v>0</v>
          </cell>
        </row>
        <row r="13294">
          <cell r="P13294">
            <v>0</v>
          </cell>
        </row>
        <row r="13295">
          <cell r="P13295">
            <v>0</v>
          </cell>
        </row>
        <row r="13296">
          <cell r="P13296">
            <v>0</v>
          </cell>
        </row>
        <row r="13297">
          <cell r="P13297">
            <v>0</v>
          </cell>
        </row>
        <row r="13298">
          <cell r="P13298">
            <v>0</v>
          </cell>
        </row>
        <row r="13299">
          <cell r="P13299">
            <v>0</v>
          </cell>
        </row>
        <row r="13300">
          <cell r="P13300">
            <v>0</v>
          </cell>
        </row>
        <row r="13301">
          <cell r="P13301">
            <v>0</v>
          </cell>
        </row>
        <row r="13302">
          <cell r="P13302">
            <v>0</v>
          </cell>
        </row>
        <row r="13303">
          <cell r="P13303">
            <v>0</v>
          </cell>
        </row>
        <row r="13304">
          <cell r="P13304">
            <v>0</v>
          </cell>
        </row>
        <row r="13305">
          <cell r="P13305">
            <v>0</v>
          </cell>
        </row>
        <row r="13306">
          <cell r="P13306">
            <v>0</v>
          </cell>
        </row>
        <row r="13307">
          <cell r="P13307">
            <v>0</v>
          </cell>
        </row>
        <row r="13308">
          <cell r="P13308">
            <v>0</v>
          </cell>
        </row>
        <row r="13309">
          <cell r="P13309">
            <v>0</v>
          </cell>
        </row>
        <row r="13310">
          <cell r="P13310">
            <v>0</v>
          </cell>
        </row>
        <row r="13311">
          <cell r="P13311">
            <v>0</v>
          </cell>
        </row>
        <row r="13312">
          <cell r="P13312">
            <v>0</v>
          </cell>
        </row>
        <row r="13313">
          <cell r="P13313">
            <v>0</v>
          </cell>
        </row>
        <row r="13314">
          <cell r="P13314">
            <v>0</v>
          </cell>
        </row>
        <row r="13315">
          <cell r="P13315">
            <v>0</v>
          </cell>
        </row>
        <row r="13316">
          <cell r="P13316">
            <v>0</v>
          </cell>
        </row>
        <row r="13317">
          <cell r="P13317">
            <v>0</v>
          </cell>
        </row>
        <row r="13318">
          <cell r="P13318">
            <v>0</v>
          </cell>
        </row>
        <row r="13319">
          <cell r="P13319">
            <v>0</v>
          </cell>
        </row>
        <row r="13320">
          <cell r="P13320">
            <v>0</v>
          </cell>
        </row>
        <row r="13321">
          <cell r="P13321">
            <v>0</v>
          </cell>
        </row>
        <row r="13322">
          <cell r="P13322">
            <v>0</v>
          </cell>
        </row>
        <row r="13323">
          <cell r="P13323">
            <v>0</v>
          </cell>
        </row>
        <row r="13324">
          <cell r="P13324">
            <v>0</v>
          </cell>
        </row>
        <row r="13325">
          <cell r="P13325">
            <v>0</v>
          </cell>
        </row>
        <row r="13326">
          <cell r="P13326">
            <v>0</v>
          </cell>
        </row>
        <row r="13327">
          <cell r="P13327">
            <v>0</v>
          </cell>
        </row>
        <row r="13328">
          <cell r="P13328">
            <v>0</v>
          </cell>
        </row>
        <row r="13329">
          <cell r="P13329">
            <v>0</v>
          </cell>
        </row>
        <row r="13330">
          <cell r="P13330">
            <v>0</v>
          </cell>
        </row>
        <row r="13331">
          <cell r="P13331">
            <v>0</v>
          </cell>
        </row>
        <row r="13332">
          <cell r="P13332">
            <v>0</v>
          </cell>
        </row>
        <row r="13333">
          <cell r="P13333">
            <v>0</v>
          </cell>
        </row>
        <row r="13334">
          <cell r="P13334">
            <v>0</v>
          </cell>
        </row>
        <row r="13335">
          <cell r="P13335">
            <v>0</v>
          </cell>
        </row>
        <row r="13336">
          <cell r="P13336">
            <v>0</v>
          </cell>
        </row>
        <row r="13337">
          <cell r="P13337">
            <v>0</v>
          </cell>
        </row>
        <row r="13338">
          <cell r="P13338">
            <v>0</v>
          </cell>
        </row>
        <row r="13339">
          <cell r="P13339">
            <v>0</v>
          </cell>
        </row>
        <row r="13340">
          <cell r="P13340">
            <v>0</v>
          </cell>
        </row>
        <row r="13341">
          <cell r="P13341">
            <v>0</v>
          </cell>
        </row>
        <row r="13342">
          <cell r="P13342">
            <v>0</v>
          </cell>
        </row>
        <row r="13343">
          <cell r="P13343">
            <v>0</v>
          </cell>
        </row>
        <row r="13344">
          <cell r="P13344">
            <v>0</v>
          </cell>
        </row>
        <row r="13345">
          <cell r="P13345">
            <v>0</v>
          </cell>
        </row>
        <row r="13346">
          <cell r="P13346">
            <v>0</v>
          </cell>
        </row>
        <row r="13347">
          <cell r="P13347">
            <v>0</v>
          </cell>
        </row>
        <row r="13348">
          <cell r="P13348">
            <v>0</v>
          </cell>
        </row>
        <row r="13349">
          <cell r="P13349">
            <v>0</v>
          </cell>
        </row>
        <row r="13350">
          <cell r="P13350">
            <v>0</v>
          </cell>
        </row>
        <row r="13351">
          <cell r="P13351">
            <v>0</v>
          </cell>
        </row>
        <row r="13352">
          <cell r="P13352">
            <v>0</v>
          </cell>
        </row>
        <row r="13353">
          <cell r="P13353">
            <v>0</v>
          </cell>
        </row>
        <row r="13354">
          <cell r="P13354">
            <v>0</v>
          </cell>
        </row>
        <row r="13355">
          <cell r="P13355">
            <v>0</v>
          </cell>
        </row>
        <row r="13356">
          <cell r="P13356">
            <v>0</v>
          </cell>
        </row>
        <row r="13357">
          <cell r="P13357">
            <v>0</v>
          </cell>
        </row>
        <row r="13358">
          <cell r="P13358">
            <v>0</v>
          </cell>
        </row>
        <row r="13359">
          <cell r="P13359">
            <v>0</v>
          </cell>
        </row>
        <row r="13360">
          <cell r="P13360">
            <v>0</v>
          </cell>
        </row>
        <row r="13361">
          <cell r="P13361">
            <v>0</v>
          </cell>
        </row>
        <row r="13362">
          <cell r="P13362">
            <v>0</v>
          </cell>
        </row>
        <row r="13363">
          <cell r="P13363">
            <v>0</v>
          </cell>
        </row>
        <row r="13364">
          <cell r="P13364">
            <v>0</v>
          </cell>
        </row>
        <row r="13365">
          <cell r="P13365">
            <v>0</v>
          </cell>
        </row>
        <row r="13366">
          <cell r="P13366">
            <v>0</v>
          </cell>
        </row>
        <row r="13367">
          <cell r="P13367">
            <v>0</v>
          </cell>
        </row>
        <row r="13368">
          <cell r="P13368">
            <v>0</v>
          </cell>
        </row>
        <row r="13369">
          <cell r="P13369">
            <v>0</v>
          </cell>
        </row>
        <row r="13370">
          <cell r="P13370">
            <v>0</v>
          </cell>
        </row>
        <row r="13371">
          <cell r="P13371">
            <v>0</v>
          </cell>
        </row>
        <row r="13372">
          <cell r="P13372">
            <v>0</v>
          </cell>
        </row>
        <row r="13373">
          <cell r="P13373">
            <v>0</v>
          </cell>
        </row>
        <row r="13374">
          <cell r="P13374">
            <v>0</v>
          </cell>
        </row>
        <row r="13375">
          <cell r="P13375">
            <v>0</v>
          </cell>
        </row>
        <row r="13376">
          <cell r="P13376">
            <v>0</v>
          </cell>
        </row>
        <row r="13377">
          <cell r="P13377">
            <v>0</v>
          </cell>
        </row>
        <row r="13378">
          <cell r="P13378">
            <v>0</v>
          </cell>
        </row>
        <row r="13379">
          <cell r="P13379">
            <v>0</v>
          </cell>
        </row>
        <row r="13380">
          <cell r="P13380">
            <v>0</v>
          </cell>
        </row>
        <row r="13381">
          <cell r="P13381">
            <v>0</v>
          </cell>
        </row>
        <row r="13382">
          <cell r="P13382">
            <v>0</v>
          </cell>
        </row>
        <row r="13383">
          <cell r="P13383">
            <v>0</v>
          </cell>
        </row>
        <row r="13384">
          <cell r="P13384">
            <v>0</v>
          </cell>
        </row>
        <row r="13385">
          <cell r="P13385">
            <v>0</v>
          </cell>
        </row>
        <row r="13386">
          <cell r="P13386">
            <v>0</v>
          </cell>
        </row>
        <row r="13387">
          <cell r="P13387">
            <v>0</v>
          </cell>
        </row>
        <row r="13388">
          <cell r="P13388">
            <v>0</v>
          </cell>
        </row>
        <row r="13389">
          <cell r="P13389">
            <v>0</v>
          </cell>
        </row>
        <row r="13390">
          <cell r="P13390">
            <v>0</v>
          </cell>
        </row>
        <row r="13391">
          <cell r="P13391">
            <v>0</v>
          </cell>
        </row>
        <row r="13392">
          <cell r="P13392">
            <v>0</v>
          </cell>
        </row>
        <row r="13393">
          <cell r="P13393">
            <v>0</v>
          </cell>
        </row>
        <row r="13394">
          <cell r="P13394">
            <v>0</v>
          </cell>
        </row>
        <row r="13395">
          <cell r="P13395">
            <v>0</v>
          </cell>
        </row>
        <row r="13396">
          <cell r="P13396">
            <v>0</v>
          </cell>
        </row>
        <row r="13397">
          <cell r="P13397">
            <v>0</v>
          </cell>
        </row>
        <row r="13398">
          <cell r="P13398">
            <v>0</v>
          </cell>
        </row>
        <row r="13399">
          <cell r="P13399">
            <v>0</v>
          </cell>
        </row>
        <row r="13400">
          <cell r="P13400">
            <v>0</v>
          </cell>
        </row>
        <row r="13401">
          <cell r="P13401">
            <v>0</v>
          </cell>
        </row>
        <row r="13402">
          <cell r="P13402">
            <v>0</v>
          </cell>
        </row>
        <row r="13403">
          <cell r="P13403">
            <v>0</v>
          </cell>
        </row>
        <row r="13404">
          <cell r="P13404">
            <v>0</v>
          </cell>
        </row>
        <row r="13405">
          <cell r="P13405">
            <v>0</v>
          </cell>
        </row>
        <row r="13406">
          <cell r="P13406">
            <v>0</v>
          </cell>
        </row>
        <row r="13407">
          <cell r="P13407">
            <v>0</v>
          </cell>
        </row>
        <row r="13408">
          <cell r="P13408">
            <v>0</v>
          </cell>
        </row>
        <row r="13409">
          <cell r="P13409">
            <v>0</v>
          </cell>
        </row>
        <row r="13410">
          <cell r="P13410">
            <v>0</v>
          </cell>
        </row>
        <row r="13411">
          <cell r="P13411">
            <v>0</v>
          </cell>
        </row>
        <row r="13412">
          <cell r="P13412">
            <v>0</v>
          </cell>
        </row>
        <row r="13413">
          <cell r="P13413">
            <v>0</v>
          </cell>
        </row>
        <row r="13414">
          <cell r="P13414">
            <v>0</v>
          </cell>
        </row>
        <row r="13415">
          <cell r="P13415">
            <v>0</v>
          </cell>
        </row>
        <row r="13416">
          <cell r="P13416">
            <v>0</v>
          </cell>
        </row>
        <row r="13417">
          <cell r="P13417">
            <v>0</v>
          </cell>
        </row>
        <row r="13418">
          <cell r="P13418">
            <v>0</v>
          </cell>
        </row>
        <row r="13419">
          <cell r="P13419">
            <v>0</v>
          </cell>
        </row>
        <row r="13420">
          <cell r="P13420">
            <v>0</v>
          </cell>
        </row>
        <row r="13421">
          <cell r="P13421">
            <v>0</v>
          </cell>
        </row>
        <row r="13422">
          <cell r="P13422">
            <v>0</v>
          </cell>
        </row>
        <row r="13423">
          <cell r="P13423">
            <v>0</v>
          </cell>
        </row>
        <row r="13424">
          <cell r="P13424">
            <v>0</v>
          </cell>
        </row>
        <row r="13425">
          <cell r="P13425">
            <v>0</v>
          </cell>
        </row>
        <row r="13426">
          <cell r="P13426">
            <v>0</v>
          </cell>
        </row>
        <row r="13427">
          <cell r="P13427">
            <v>0</v>
          </cell>
        </row>
        <row r="13428">
          <cell r="P13428">
            <v>0</v>
          </cell>
        </row>
        <row r="13429">
          <cell r="P13429">
            <v>0</v>
          </cell>
        </row>
        <row r="13430">
          <cell r="P13430">
            <v>0</v>
          </cell>
        </row>
        <row r="13431">
          <cell r="P13431">
            <v>0</v>
          </cell>
        </row>
        <row r="13432">
          <cell r="P13432">
            <v>0</v>
          </cell>
        </row>
        <row r="13433">
          <cell r="P13433">
            <v>0</v>
          </cell>
        </row>
        <row r="13434">
          <cell r="P13434">
            <v>0</v>
          </cell>
        </row>
        <row r="13435">
          <cell r="P13435">
            <v>0</v>
          </cell>
        </row>
        <row r="13436">
          <cell r="P13436">
            <v>0</v>
          </cell>
        </row>
        <row r="13437">
          <cell r="P13437">
            <v>0</v>
          </cell>
        </row>
        <row r="13438">
          <cell r="P13438">
            <v>0</v>
          </cell>
        </row>
        <row r="13439">
          <cell r="P13439">
            <v>0</v>
          </cell>
        </row>
        <row r="13440">
          <cell r="P13440">
            <v>0</v>
          </cell>
        </row>
        <row r="13441">
          <cell r="P13441">
            <v>0</v>
          </cell>
        </row>
        <row r="13442">
          <cell r="P13442">
            <v>0</v>
          </cell>
        </row>
        <row r="13443">
          <cell r="P13443">
            <v>0</v>
          </cell>
        </row>
        <row r="13444">
          <cell r="P13444">
            <v>0</v>
          </cell>
        </row>
        <row r="13445">
          <cell r="P13445">
            <v>0</v>
          </cell>
        </row>
        <row r="13446">
          <cell r="P13446">
            <v>0</v>
          </cell>
        </row>
        <row r="13447">
          <cell r="P13447">
            <v>0</v>
          </cell>
        </row>
        <row r="13448">
          <cell r="P13448">
            <v>0</v>
          </cell>
        </row>
        <row r="13449">
          <cell r="P13449">
            <v>0</v>
          </cell>
        </row>
        <row r="13450">
          <cell r="P13450">
            <v>0</v>
          </cell>
        </row>
        <row r="13451">
          <cell r="P13451">
            <v>0</v>
          </cell>
        </row>
        <row r="13452">
          <cell r="P13452">
            <v>0</v>
          </cell>
        </row>
        <row r="13453">
          <cell r="P13453">
            <v>0</v>
          </cell>
        </row>
        <row r="13454">
          <cell r="P13454">
            <v>0</v>
          </cell>
        </row>
        <row r="13455">
          <cell r="P13455">
            <v>0</v>
          </cell>
        </row>
        <row r="13456">
          <cell r="P13456">
            <v>0</v>
          </cell>
        </row>
        <row r="13457">
          <cell r="P13457">
            <v>0</v>
          </cell>
        </row>
        <row r="13458">
          <cell r="P13458">
            <v>0</v>
          </cell>
        </row>
        <row r="13459">
          <cell r="P13459">
            <v>0</v>
          </cell>
        </row>
        <row r="13460">
          <cell r="P13460">
            <v>0</v>
          </cell>
        </row>
        <row r="13461">
          <cell r="P13461">
            <v>0</v>
          </cell>
        </row>
        <row r="13462">
          <cell r="P13462">
            <v>0</v>
          </cell>
        </row>
        <row r="13463">
          <cell r="P13463">
            <v>0</v>
          </cell>
        </row>
        <row r="13464">
          <cell r="P13464">
            <v>0</v>
          </cell>
        </row>
        <row r="13465">
          <cell r="P13465">
            <v>0</v>
          </cell>
        </row>
        <row r="13466">
          <cell r="P13466">
            <v>0</v>
          </cell>
        </row>
        <row r="13467">
          <cell r="P13467">
            <v>0</v>
          </cell>
        </row>
        <row r="13468">
          <cell r="P13468">
            <v>0</v>
          </cell>
        </row>
        <row r="13469">
          <cell r="P13469">
            <v>0</v>
          </cell>
        </row>
        <row r="13470">
          <cell r="P13470">
            <v>0</v>
          </cell>
        </row>
        <row r="13471">
          <cell r="P13471">
            <v>0</v>
          </cell>
        </row>
        <row r="13472">
          <cell r="P13472">
            <v>0</v>
          </cell>
        </row>
        <row r="13473">
          <cell r="P13473">
            <v>0</v>
          </cell>
        </row>
        <row r="13474">
          <cell r="P13474">
            <v>0</v>
          </cell>
        </row>
        <row r="13475">
          <cell r="P13475">
            <v>0</v>
          </cell>
        </row>
        <row r="13476">
          <cell r="P13476">
            <v>0</v>
          </cell>
        </row>
        <row r="13477">
          <cell r="P13477">
            <v>0</v>
          </cell>
        </row>
        <row r="13478">
          <cell r="P13478">
            <v>0</v>
          </cell>
        </row>
        <row r="13479">
          <cell r="P13479">
            <v>0</v>
          </cell>
        </row>
        <row r="13480">
          <cell r="P13480">
            <v>0</v>
          </cell>
        </row>
        <row r="13481">
          <cell r="P13481">
            <v>0</v>
          </cell>
        </row>
        <row r="13482">
          <cell r="P13482">
            <v>0</v>
          </cell>
        </row>
        <row r="13483">
          <cell r="P13483">
            <v>0</v>
          </cell>
        </row>
        <row r="13484">
          <cell r="P13484">
            <v>0</v>
          </cell>
        </row>
        <row r="13485">
          <cell r="P13485">
            <v>0</v>
          </cell>
        </row>
        <row r="13486">
          <cell r="P13486">
            <v>0</v>
          </cell>
        </row>
        <row r="13487">
          <cell r="P13487">
            <v>0</v>
          </cell>
        </row>
        <row r="13488">
          <cell r="P13488">
            <v>0</v>
          </cell>
        </row>
        <row r="13489">
          <cell r="P13489">
            <v>0</v>
          </cell>
        </row>
        <row r="13490">
          <cell r="P13490">
            <v>0</v>
          </cell>
        </row>
        <row r="13491">
          <cell r="P13491">
            <v>0</v>
          </cell>
        </row>
        <row r="13492">
          <cell r="P13492">
            <v>0</v>
          </cell>
        </row>
        <row r="13493">
          <cell r="P13493">
            <v>0</v>
          </cell>
        </row>
        <row r="13494">
          <cell r="P13494">
            <v>0</v>
          </cell>
        </row>
        <row r="13495">
          <cell r="P13495">
            <v>0</v>
          </cell>
        </row>
        <row r="13496">
          <cell r="P13496">
            <v>0</v>
          </cell>
        </row>
        <row r="13497">
          <cell r="P13497">
            <v>0</v>
          </cell>
        </row>
        <row r="13498">
          <cell r="P13498">
            <v>0</v>
          </cell>
        </row>
        <row r="13499">
          <cell r="P13499">
            <v>0</v>
          </cell>
        </row>
        <row r="13500">
          <cell r="P13500">
            <v>0</v>
          </cell>
        </row>
        <row r="13501">
          <cell r="P13501">
            <v>0</v>
          </cell>
        </row>
        <row r="13502">
          <cell r="P13502">
            <v>0</v>
          </cell>
        </row>
        <row r="13503">
          <cell r="P13503">
            <v>0</v>
          </cell>
        </row>
        <row r="13504">
          <cell r="P13504">
            <v>0</v>
          </cell>
        </row>
        <row r="13505">
          <cell r="P13505">
            <v>0</v>
          </cell>
        </row>
        <row r="13506">
          <cell r="P13506">
            <v>0</v>
          </cell>
        </row>
        <row r="13507">
          <cell r="P13507">
            <v>0</v>
          </cell>
        </row>
        <row r="13508">
          <cell r="P13508">
            <v>0</v>
          </cell>
        </row>
        <row r="13509">
          <cell r="P13509">
            <v>0</v>
          </cell>
        </row>
        <row r="13510">
          <cell r="P13510">
            <v>0</v>
          </cell>
        </row>
        <row r="13511">
          <cell r="P13511">
            <v>0</v>
          </cell>
        </row>
        <row r="13512">
          <cell r="P13512">
            <v>0</v>
          </cell>
        </row>
        <row r="13513">
          <cell r="P13513">
            <v>0</v>
          </cell>
        </row>
        <row r="13514">
          <cell r="P13514">
            <v>0</v>
          </cell>
        </row>
        <row r="13515">
          <cell r="P13515">
            <v>0</v>
          </cell>
        </row>
        <row r="13516">
          <cell r="P13516">
            <v>0</v>
          </cell>
        </row>
        <row r="13517">
          <cell r="P13517">
            <v>0</v>
          </cell>
        </row>
        <row r="13518">
          <cell r="P13518">
            <v>0</v>
          </cell>
        </row>
        <row r="13519">
          <cell r="P13519">
            <v>0</v>
          </cell>
        </row>
        <row r="13520">
          <cell r="P13520">
            <v>0</v>
          </cell>
        </row>
        <row r="13521">
          <cell r="P13521">
            <v>0</v>
          </cell>
        </row>
        <row r="13522">
          <cell r="P13522">
            <v>0</v>
          </cell>
        </row>
        <row r="13523">
          <cell r="P13523">
            <v>0</v>
          </cell>
        </row>
        <row r="13524">
          <cell r="P13524">
            <v>0</v>
          </cell>
        </row>
        <row r="13525">
          <cell r="P13525">
            <v>0</v>
          </cell>
        </row>
        <row r="13526">
          <cell r="P13526">
            <v>0</v>
          </cell>
        </row>
        <row r="13527">
          <cell r="P13527">
            <v>0</v>
          </cell>
        </row>
        <row r="13528">
          <cell r="P13528">
            <v>0</v>
          </cell>
        </row>
        <row r="13529">
          <cell r="P13529">
            <v>0</v>
          </cell>
        </row>
        <row r="13530">
          <cell r="P13530">
            <v>0</v>
          </cell>
        </row>
        <row r="13531">
          <cell r="P13531">
            <v>0</v>
          </cell>
        </row>
        <row r="13532">
          <cell r="P13532">
            <v>0</v>
          </cell>
        </row>
        <row r="13533">
          <cell r="P13533">
            <v>0</v>
          </cell>
        </row>
        <row r="13534">
          <cell r="P13534">
            <v>0</v>
          </cell>
        </row>
        <row r="13535">
          <cell r="P13535">
            <v>0</v>
          </cell>
        </row>
        <row r="13536">
          <cell r="P13536">
            <v>0</v>
          </cell>
        </row>
        <row r="13537">
          <cell r="P13537">
            <v>0</v>
          </cell>
        </row>
        <row r="13538">
          <cell r="P13538">
            <v>0</v>
          </cell>
        </row>
        <row r="13539">
          <cell r="P13539">
            <v>0</v>
          </cell>
        </row>
        <row r="13540">
          <cell r="P13540">
            <v>0</v>
          </cell>
        </row>
        <row r="13541">
          <cell r="P13541">
            <v>0</v>
          </cell>
        </row>
        <row r="13542">
          <cell r="P13542">
            <v>0</v>
          </cell>
        </row>
        <row r="13543">
          <cell r="P13543">
            <v>0</v>
          </cell>
        </row>
        <row r="13544">
          <cell r="P13544">
            <v>0</v>
          </cell>
        </row>
        <row r="13545">
          <cell r="P13545">
            <v>0</v>
          </cell>
        </row>
        <row r="13546">
          <cell r="P13546">
            <v>0</v>
          </cell>
        </row>
        <row r="13547">
          <cell r="P13547">
            <v>0</v>
          </cell>
        </row>
        <row r="13548">
          <cell r="P13548">
            <v>0</v>
          </cell>
        </row>
        <row r="13549">
          <cell r="P13549">
            <v>0</v>
          </cell>
        </row>
        <row r="13550">
          <cell r="P13550">
            <v>0</v>
          </cell>
        </row>
        <row r="13551">
          <cell r="P13551">
            <v>0</v>
          </cell>
        </row>
        <row r="13552">
          <cell r="P13552">
            <v>0</v>
          </cell>
        </row>
        <row r="13553">
          <cell r="P13553">
            <v>0</v>
          </cell>
        </row>
        <row r="13554">
          <cell r="P13554">
            <v>0</v>
          </cell>
        </row>
        <row r="13555">
          <cell r="P13555">
            <v>0</v>
          </cell>
        </row>
        <row r="13556">
          <cell r="P13556">
            <v>0</v>
          </cell>
        </row>
        <row r="13557">
          <cell r="P13557">
            <v>0</v>
          </cell>
        </row>
        <row r="13558">
          <cell r="P13558">
            <v>0</v>
          </cell>
        </row>
        <row r="13559">
          <cell r="P13559">
            <v>0</v>
          </cell>
        </row>
        <row r="13560">
          <cell r="P13560">
            <v>0</v>
          </cell>
        </row>
        <row r="13561">
          <cell r="P13561">
            <v>0</v>
          </cell>
        </row>
        <row r="13562">
          <cell r="P13562">
            <v>0</v>
          </cell>
        </row>
        <row r="13563">
          <cell r="P13563">
            <v>0</v>
          </cell>
        </row>
        <row r="13564">
          <cell r="P13564">
            <v>0</v>
          </cell>
        </row>
        <row r="13565">
          <cell r="P13565">
            <v>0</v>
          </cell>
        </row>
        <row r="13566">
          <cell r="P13566">
            <v>0</v>
          </cell>
        </row>
        <row r="13567">
          <cell r="P13567">
            <v>0</v>
          </cell>
        </row>
        <row r="13568">
          <cell r="P13568">
            <v>0</v>
          </cell>
        </row>
        <row r="13569">
          <cell r="P13569">
            <v>0</v>
          </cell>
        </row>
        <row r="13570">
          <cell r="P13570">
            <v>0</v>
          </cell>
        </row>
        <row r="13571">
          <cell r="P13571">
            <v>0</v>
          </cell>
        </row>
        <row r="13572">
          <cell r="P13572">
            <v>0</v>
          </cell>
        </row>
        <row r="13573">
          <cell r="P13573">
            <v>0</v>
          </cell>
        </row>
        <row r="13574">
          <cell r="P13574">
            <v>0</v>
          </cell>
        </row>
        <row r="13575">
          <cell r="P13575">
            <v>0</v>
          </cell>
        </row>
        <row r="13576">
          <cell r="P13576">
            <v>0</v>
          </cell>
        </row>
        <row r="13577">
          <cell r="P13577">
            <v>0</v>
          </cell>
        </row>
        <row r="13578">
          <cell r="P13578">
            <v>0</v>
          </cell>
        </row>
        <row r="13579">
          <cell r="P13579">
            <v>0</v>
          </cell>
        </row>
        <row r="13580">
          <cell r="P13580">
            <v>0</v>
          </cell>
        </row>
        <row r="13581">
          <cell r="P13581">
            <v>0</v>
          </cell>
        </row>
        <row r="13582">
          <cell r="P13582">
            <v>0</v>
          </cell>
        </row>
        <row r="13583">
          <cell r="P13583">
            <v>0</v>
          </cell>
        </row>
        <row r="13584">
          <cell r="P13584">
            <v>0</v>
          </cell>
        </row>
        <row r="13585">
          <cell r="P13585">
            <v>0</v>
          </cell>
        </row>
        <row r="13586">
          <cell r="P13586">
            <v>0</v>
          </cell>
        </row>
        <row r="13587">
          <cell r="P13587">
            <v>0</v>
          </cell>
        </row>
        <row r="13588">
          <cell r="P13588">
            <v>0</v>
          </cell>
        </row>
        <row r="13589">
          <cell r="P13589">
            <v>0</v>
          </cell>
        </row>
        <row r="13590">
          <cell r="P13590">
            <v>0</v>
          </cell>
        </row>
        <row r="13591">
          <cell r="P13591">
            <v>0</v>
          </cell>
        </row>
        <row r="13592">
          <cell r="P13592">
            <v>0</v>
          </cell>
        </row>
        <row r="13593">
          <cell r="P13593">
            <v>0</v>
          </cell>
        </row>
        <row r="13594">
          <cell r="P13594">
            <v>0</v>
          </cell>
        </row>
        <row r="13595">
          <cell r="P13595">
            <v>0</v>
          </cell>
        </row>
        <row r="13596">
          <cell r="P13596">
            <v>0</v>
          </cell>
        </row>
        <row r="13597">
          <cell r="P13597">
            <v>0</v>
          </cell>
        </row>
        <row r="13598">
          <cell r="P13598">
            <v>0</v>
          </cell>
        </row>
        <row r="13599">
          <cell r="P13599">
            <v>0</v>
          </cell>
        </row>
        <row r="13600">
          <cell r="P13600">
            <v>0</v>
          </cell>
        </row>
        <row r="13601">
          <cell r="P13601">
            <v>0</v>
          </cell>
        </row>
        <row r="13602">
          <cell r="P13602">
            <v>0</v>
          </cell>
        </row>
        <row r="13603">
          <cell r="P13603">
            <v>0</v>
          </cell>
        </row>
        <row r="13604">
          <cell r="P13604">
            <v>0</v>
          </cell>
        </row>
        <row r="13605">
          <cell r="P13605">
            <v>0</v>
          </cell>
        </row>
        <row r="13606">
          <cell r="P13606">
            <v>0</v>
          </cell>
        </row>
        <row r="13607">
          <cell r="P13607">
            <v>0</v>
          </cell>
        </row>
        <row r="13608">
          <cell r="P13608">
            <v>0</v>
          </cell>
        </row>
        <row r="13609">
          <cell r="P13609">
            <v>0</v>
          </cell>
        </row>
        <row r="13610">
          <cell r="P13610">
            <v>0</v>
          </cell>
        </row>
        <row r="13611">
          <cell r="P13611">
            <v>0</v>
          </cell>
        </row>
        <row r="13612">
          <cell r="P13612">
            <v>0</v>
          </cell>
        </row>
        <row r="13613">
          <cell r="P13613">
            <v>0</v>
          </cell>
        </row>
        <row r="13614">
          <cell r="P13614">
            <v>0</v>
          </cell>
        </row>
        <row r="13615">
          <cell r="P13615">
            <v>0</v>
          </cell>
        </row>
        <row r="13616">
          <cell r="P13616">
            <v>0</v>
          </cell>
        </row>
        <row r="13617">
          <cell r="P13617">
            <v>0</v>
          </cell>
        </row>
        <row r="13618">
          <cell r="P13618">
            <v>0</v>
          </cell>
        </row>
        <row r="13619">
          <cell r="P13619">
            <v>0</v>
          </cell>
        </row>
        <row r="13620">
          <cell r="P13620">
            <v>0</v>
          </cell>
        </row>
        <row r="13621">
          <cell r="P13621">
            <v>0</v>
          </cell>
        </row>
        <row r="13622">
          <cell r="P13622">
            <v>0</v>
          </cell>
        </row>
        <row r="13623">
          <cell r="P13623">
            <v>0</v>
          </cell>
        </row>
        <row r="13624">
          <cell r="P13624">
            <v>0</v>
          </cell>
        </row>
        <row r="13625">
          <cell r="P13625">
            <v>0</v>
          </cell>
        </row>
        <row r="13626">
          <cell r="P13626">
            <v>0</v>
          </cell>
        </row>
        <row r="13627">
          <cell r="P13627">
            <v>0</v>
          </cell>
        </row>
        <row r="13628">
          <cell r="P13628">
            <v>0</v>
          </cell>
        </row>
        <row r="13629">
          <cell r="P13629">
            <v>0</v>
          </cell>
        </row>
        <row r="13630">
          <cell r="P13630">
            <v>0</v>
          </cell>
        </row>
        <row r="13631">
          <cell r="P13631">
            <v>0</v>
          </cell>
        </row>
        <row r="13632">
          <cell r="P13632">
            <v>0</v>
          </cell>
        </row>
        <row r="13633">
          <cell r="P13633">
            <v>0</v>
          </cell>
        </row>
        <row r="13634">
          <cell r="P13634">
            <v>0</v>
          </cell>
        </row>
        <row r="13635">
          <cell r="P13635">
            <v>0</v>
          </cell>
        </row>
        <row r="13636">
          <cell r="P13636">
            <v>0</v>
          </cell>
        </row>
        <row r="13637">
          <cell r="P13637">
            <v>0</v>
          </cell>
        </row>
        <row r="13638">
          <cell r="P13638">
            <v>0</v>
          </cell>
        </row>
        <row r="13639">
          <cell r="P13639">
            <v>0</v>
          </cell>
        </row>
        <row r="13640">
          <cell r="P13640">
            <v>0</v>
          </cell>
        </row>
        <row r="13641">
          <cell r="P13641">
            <v>0</v>
          </cell>
        </row>
        <row r="13642">
          <cell r="P13642">
            <v>0</v>
          </cell>
        </row>
        <row r="13643">
          <cell r="P13643">
            <v>0</v>
          </cell>
        </row>
        <row r="13644">
          <cell r="P13644">
            <v>0</v>
          </cell>
        </row>
        <row r="13645">
          <cell r="P13645">
            <v>0</v>
          </cell>
        </row>
        <row r="13646">
          <cell r="P13646">
            <v>0</v>
          </cell>
        </row>
        <row r="13647">
          <cell r="P13647">
            <v>0</v>
          </cell>
        </row>
        <row r="13648">
          <cell r="P13648">
            <v>0</v>
          </cell>
        </row>
        <row r="13649">
          <cell r="P13649">
            <v>0</v>
          </cell>
        </row>
        <row r="13650">
          <cell r="P13650">
            <v>0</v>
          </cell>
        </row>
        <row r="13651">
          <cell r="P13651">
            <v>0</v>
          </cell>
        </row>
        <row r="13652">
          <cell r="P13652">
            <v>0</v>
          </cell>
        </row>
        <row r="13653">
          <cell r="P13653">
            <v>0</v>
          </cell>
        </row>
        <row r="13654">
          <cell r="P13654">
            <v>0</v>
          </cell>
        </row>
        <row r="13655">
          <cell r="P13655">
            <v>0</v>
          </cell>
        </row>
        <row r="13656">
          <cell r="P13656">
            <v>0</v>
          </cell>
        </row>
        <row r="13657">
          <cell r="P13657">
            <v>0</v>
          </cell>
        </row>
        <row r="13658">
          <cell r="P13658">
            <v>0</v>
          </cell>
        </row>
        <row r="13659">
          <cell r="P13659">
            <v>0</v>
          </cell>
        </row>
        <row r="13660">
          <cell r="P13660">
            <v>0</v>
          </cell>
        </row>
        <row r="13661">
          <cell r="P13661">
            <v>0</v>
          </cell>
        </row>
        <row r="13662">
          <cell r="P13662">
            <v>0</v>
          </cell>
        </row>
        <row r="13663">
          <cell r="P13663">
            <v>0</v>
          </cell>
        </row>
        <row r="13664">
          <cell r="P13664">
            <v>0</v>
          </cell>
        </row>
        <row r="13665">
          <cell r="P13665">
            <v>0</v>
          </cell>
        </row>
        <row r="13666">
          <cell r="P13666">
            <v>0</v>
          </cell>
        </row>
        <row r="13667">
          <cell r="P13667">
            <v>0</v>
          </cell>
        </row>
        <row r="13668">
          <cell r="P13668">
            <v>0</v>
          </cell>
        </row>
        <row r="13669">
          <cell r="P13669">
            <v>0</v>
          </cell>
        </row>
        <row r="13670">
          <cell r="P13670">
            <v>0</v>
          </cell>
        </row>
        <row r="13671">
          <cell r="P13671">
            <v>0</v>
          </cell>
        </row>
        <row r="13672">
          <cell r="P13672">
            <v>0</v>
          </cell>
        </row>
        <row r="13673">
          <cell r="P13673">
            <v>0</v>
          </cell>
        </row>
        <row r="13674">
          <cell r="P13674">
            <v>0</v>
          </cell>
        </row>
        <row r="13675">
          <cell r="P13675">
            <v>0</v>
          </cell>
        </row>
        <row r="13676">
          <cell r="P13676">
            <v>0</v>
          </cell>
        </row>
        <row r="13677">
          <cell r="P13677">
            <v>0</v>
          </cell>
        </row>
        <row r="13678">
          <cell r="P13678">
            <v>0</v>
          </cell>
        </row>
        <row r="13679">
          <cell r="P13679">
            <v>0</v>
          </cell>
        </row>
        <row r="13680">
          <cell r="P13680">
            <v>0</v>
          </cell>
        </row>
        <row r="13681">
          <cell r="P13681">
            <v>0</v>
          </cell>
        </row>
        <row r="13682">
          <cell r="P13682">
            <v>0</v>
          </cell>
        </row>
        <row r="13683">
          <cell r="P13683">
            <v>0</v>
          </cell>
        </row>
        <row r="13684">
          <cell r="P13684">
            <v>0</v>
          </cell>
        </row>
        <row r="13685">
          <cell r="P13685">
            <v>0</v>
          </cell>
        </row>
        <row r="13686">
          <cell r="P13686">
            <v>0</v>
          </cell>
        </row>
        <row r="13687">
          <cell r="P13687">
            <v>0</v>
          </cell>
        </row>
        <row r="13688">
          <cell r="P13688">
            <v>0</v>
          </cell>
        </row>
        <row r="13689">
          <cell r="P13689">
            <v>0</v>
          </cell>
        </row>
        <row r="13690">
          <cell r="P13690">
            <v>0</v>
          </cell>
        </row>
        <row r="13691">
          <cell r="P13691">
            <v>0</v>
          </cell>
        </row>
        <row r="13692">
          <cell r="P13692">
            <v>0</v>
          </cell>
        </row>
        <row r="13693">
          <cell r="P13693">
            <v>0</v>
          </cell>
        </row>
        <row r="13694">
          <cell r="P13694">
            <v>0</v>
          </cell>
        </row>
        <row r="13695">
          <cell r="P13695">
            <v>0</v>
          </cell>
        </row>
        <row r="13696">
          <cell r="P13696">
            <v>0</v>
          </cell>
        </row>
        <row r="13697">
          <cell r="P13697">
            <v>0</v>
          </cell>
        </row>
        <row r="13698">
          <cell r="P13698">
            <v>0</v>
          </cell>
        </row>
        <row r="13699">
          <cell r="P13699">
            <v>0</v>
          </cell>
        </row>
        <row r="13700">
          <cell r="P13700">
            <v>0</v>
          </cell>
        </row>
        <row r="13701">
          <cell r="P13701">
            <v>0</v>
          </cell>
        </row>
        <row r="13702">
          <cell r="P13702">
            <v>0</v>
          </cell>
        </row>
        <row r="13703">
          <cell r="P13703">
            <v>0</v>
          </cell>
        </row>
        <row r="13704">
          <cell r="P13704">
            <v>0</v>
          </cell>
        </row>
        <row r="13705">
          <cell r="P13705">
            <v>0</v>
          </cell>
        </row>
        <row r="13706">
          <cell r="P13706">
            <v>0</v>
          </cell>
        </row>
        <row r="13707">
          <cell r="P13707">
            <v>0</v>
          </cell>
        </row>
        <row r="13708">
          <cell r="P13708">
            <v>0</v>
          </cell>
        </row>
        <row r="13709">
          <cell r="P13709">
            <v>0</v>
          </cell>
        </row>
        <row r="13710">
          <cell r="P13710">
            <v>0</v>
          </cell>
        </row>
        <row r="13711">
          <cell r="P13711">
            <v>0</v>
          </cell>
        </row>
        <row r="13712">
          <cell r="P13712">
            <v>0</v>
          </cell>
        </row>
        <row r="13713">
          <cell r="P13713">
            <v>0</v>
          </cell>
        </row>
        <row r="13714">
          <cell r="P13714">
            <v>0</v>
          </cell>
        </row>
        <row r="13715">
          <cell r="P13715">
            <v>0</v>
          </cell>
        </row>
        <row r="13716">
          <cell r="P13716">
            <v>0</v>
          </cell>
        </row>
        <row r="13717">
          <cell r="P13717">
            <v>0</v>
          </cell>
        </row>
        <row r="13718">
          <cell r="P13718">
            <v>0</v>
          </cell>
        </row>
        <row r="13719">
          <cell r="P13719">
            <v>0</v>
          </cell>
        </row>
        <row r="13720">
          <cell r="P13720">
            <v>0</v>
          </cell>
        </row>
        <row r="13721">
          <cell r="P13721">
            <v>0</v>
          </cell>
        </row>
        <row r="13722">
          <cell r="P13722">
            <v>0</v>
          </cell>
        </row>
        <row r="13723">
          <cell r="P13723">
            <v>0</v>
          </cell>
        </row>
        <row r="13724">
          <cell r="P13724">
            <v>0</v>
          </cell>
        </row>
        <row r="13725">
          <cell r="P13725">
            <v>0</v>
          </cell>
        </row>
        <row r="13726">
          <cell r="P13726">
            <v>0</v>
          </cell>
        </row>
        <row r="13727">
          <cell r="P13727">
            <v>0</v>
          </cell>
        </row>
        <row r="13728">
          <cell r="P13728">
            <v>0</v>
          </cell>
        </row>
        <row r="13729">
          <cell r="P13729">
            <v>0</v>
          </cell>
        </row>
        <row r="13730">
          <cell r="P13730">
            <v>0</v>
          </cell>
        </row>
        <row r="13731">
          <cell r="P13731">
            <v>0</v>
          </cell>
        </row>
        <row r="13732">
          <cell r="P13732">
            <v>0</v>
          </cell>
        </row>
        <row r="13733">
          <cell r="P13733">
            <v>0</v>
          </cell>
        </row>
        <row r="13734">
          <cell r="P13734">
            <v>0</v>
          </cell>
        </row>
        <row r="13735">
          <cell r="P13735">
            <v>0</v>
          </cell>
        </row>
        <row r="13736">
          <cell r="P13736">
            <v>0</v>
          </cell>
        </row>
        <row r="13737">
          <cell r="P13737">
            <v>0</v>
          </cell>
        </row>
        <row r="13738">
          <cell r="P13738">
            <v>0</v>
          </cell>
        </row>
        <row r="13739">
          <cell r="P13739">
            <v>0</v>
          </cell>
        </row>
        <row r="13740">
          <cell r="P13740">
            <v>0</v>
          </cell>
        </row>
        <row r="13741">
          <cell r="P13741">
            <v>0</v>
          </cell>
        </row>
        <row r="13742">
          <cell r="P13742">
            <v>0</v>
          </cell>
        </row>
        <row r="13743">
          <cell r="P13743">
            <v>0</v>
          </cell>
        </row>
        <row r="13744">
          <cell r="P13744">
            <v>0</v>
          </cell>
        </row>
        <row r="13745">
          <cell r="P13745">
            <v>0</v>
          </cell>
        </row>
        <row r="13746">
          <cell r="P13746">
            <v>0</v>
          </cell>
        </row>
        <row r="13747">
          <cell r="P13747">
            <v>0</v>
          </cell>
        </row>
        <row r="13748">
          <cell r="P13748">
            <v>0</v>
          </cell>
        </row>
        <row r="13749">
          <cell r="P13749">
            <v>0</v>
          </cell>
        </row>
        <row r="13750">
          <cell r="P13750">
            <v>0</v>
          </cell>
        </row>
        <row r="13751">
          <cell r="P13751">
            <v>0</v>
          </cell>
        </row>
        <row r="13752">
          <cell r="P13752">
            <v>0</v>
          </cell>
        </row>
        <row r="13753">
          <cell r="P13753">
            <v>0</v>
          </cell>
        </row>
        <row r="13754">
          <cell r="P13754">
            <v>0</v>
          </cell>
        </row>
        <row r="13755">
          <cell r="P13755">
            <v>0</v>
          </cell>
        </row>
        <row r="13756">
          <cell r="P13756">
            <v>0</v>
          </cell>
        </row>
        <row r="13757">
          <cell r="P13757">
            <v>0</v>
          </cell>
        </row>
        <row r="13758">
          <cell r="P13758">
            <v>0</v>
          </cell>
        </row>
        <row r="13759">
          <cell r="P13759">
            <v>0</v>
          </cell>
        </row>
        <row r="13760">
          <cell r="P13760">
            <v>0</v>
          </cell>
        </row>
        <row r="13761">
          <cell r="P13761">
            <v>0</v>
          </cell>
        </row>
        <row r="13762">
          <cell r="P13762">
            <v>0</v>
          </cell>
        </row>
        <row r="13763">
          <cell r="P13763">
            <v>0</v>
          </cell>
        </row>
        <row r="13764">
          <cell r="P13764">
            <v>0</v>
          </cell>
        </row>
        <row r="13765">
          <cell r="P13765">
            <v>0</v>
          </cell>
        </row>
        <row r="13766">
          <cell r="P13766">
            <v>0</v>
          </cell>
        </row>
        <row r="13767">
          <cell r="P13767">
            <v>0</v>
          </cell>
        </row>
        <row r="13768">
          <cell r="P13768">
            <v>0</v>
          </cell>
        </row>
        <row r="13769">
          <cell r="P13769">
            <v>0</v>
          </cell>
        </row>
        <row r="13770">
          <cell r="P13770">
            <v>0</v>
          </cell>
        </row>
        <row r="13771">
          <cell r="P13771">
            <v>0</v>
          </cell>
        </row>
        <row r="13772">
          <cell r="P13772">
            <v>0</v>
          </cell>
        </row>
        <row r="13773">
          <cell r="P13773">
            <v>0</v>
          </cell>
        </row>
        <row r="13774">
          <cell r="P13774">
            <v>0</v>
          </cell>
        </row>
        <row r="13775">
          <cell r="P13775">
            <v>0</v>
          </cell>
        </row>
        <row r="13776">
          <cell r="P13776">
            <v>0</v>
          </cell>
        </row>
        <row r="13777">
          <cell r="P13777">
            <v>0</v>
          </cell>
        </row>
        <row r="13778">
          <cell r="P13778">
            <v>0</v>
          </cell>
        </row>
        <row r="13779">
          <cell r="P13779">
            <v>0</v>
          </cell>
        </row>
        <row r="13780">
          <cell r="P13780">
            <v>0</v>
          </cell>
        </row>
        <row r="13781">
          <cell r="P13781">
            <v>0</v>
          </cell>
        </row>
        <row r="13782">
          <cell r="P13782">
            <v>0</v>
          </cell>
        </row>
        <row r="13783">
          <cell r="P13783">
            <v>0</v>
          </cell>
        </row>
        <row r="13784">
          <cell r="P13784">
            <v>0</v>
          </cell>
        </row>
        <row r="13785">
          <cell r="P13785">
            <v>0</v>
          </cell>
        </row>
        <row r="13786">
          <cell r="P13786">
            <v>0</v>
          </cell>
        </row>
        <row r="13787">
          <cell r="P13787">
            <v>0</v>
          </cell>
        </row>
        <row r="13788">
          <cell r="P13788">
            <v>0</v>
          </cell>
        </row>
        <row r="13789">
          <cell r="P13789">
            <v>0</v>
          </cell>
        </row>
        <row r="13790">
          <cell r="P13790">
            <v>0</v>
          </cell>
        </row>
        <row r="13791">
          <cell r="P13791">
            <v>0</v>
          </cell>
        </row>
        <row r="13792">
          <cell r="P13792">
            <v>0</v>
          </cell>
        </row>
        <row r="13793">
          <cell r="P13793">
            <v>0</v>
          </cell>
        </row>
        <row r="13794">
          <cell r="P13794">
            <v>0</v>
          </cell>
        </row>
        <row r="13795">
          <cell r="P13795">
            <v>0</v>
          </cell>
        </row>
        <row r="13796">
          <cell r="P13796">
            <v>0</v>
          </cell>
        </row>
        <row r="13797">
          <cell r="P13797">
            <v>0</v>
          </cell>
        </row>
        <row r="13798">
          <cell r="P13798">
            <v>0</v>
          </cell>
        </row>
        <row r="13799">
          <cell r="P13799">
            <v>0</v>
          </cell>
        </row>
        <row r="13800">
          <cell r="P13800">
            <v>0</v>
          </cell>
        </row>
        <row r="13801">
          <cell r="P13801">
            <v>0</v>
          </cell>
        </row>
        <row r="13802">
          <cell r="P13802">
            <v>0</v>
          </cell>
        </row>
        <row r="13803">
          <cell r="P13803">
            <v>0</v>
          </cell>
        </row>
        <row r="13804">
          <cell r="P13804">
            <v>0</v>
          </cell>
        </row>
        <row r="13805">
          <cell r="P13805">
            <v>0</v>
          </cell>
        </row>
        <row r="13806">
          <cell r="P13806">
            <v>0</v>
          </cell>
        </row>
        <row r="13807">
          <cell r="P13807">
            <v>0</v>
          </cell>
        </row>
        <row r="13808">
          <cell r="P13808">
            <v>0</v>
          </cell>
        </row>
        <row r="13809">
          <cell r="P13809">
            <v>0</v>
          </cell>
        </row>
        <row r="13810">
          <cell r="P13810">
            <v>0</v>
          </cell>
        </row>
        <row r="13811">
          <cell r="P13811">
            <v>0</v>
          </cell>
        </row>
        <row r="13812">
          <cell r="P13812">
            <v>0</v>
          </cell>
        </row>
        <row r="13813">
          <cell r="P13813">
            <v>0</v>
          </cell>
        </row>
        <row r="13814">
          <cell r="P13814">
            <v>0</v>
          </cell>
        </row>
        <row r="13815">
          <cell r="P13815">
            <v>0</v>
          </cell>
        </row>
        <row r="13816">
          <cell r="P13816">
            <v>0</v>
          </cell>
        </row>
        <row r="13817">
          <cell r="P13817">
            <v>0</v>
          </cell>
        </row>
        <row r="13818">
          <cell r="P13818">
            <v>0</v>
          </cell>
        </row>
        <row r="13819">
          <cell r="P13819">
            <v>0</v>
          </cell>
        </row>
        <row r="13820">
          <cell r="P13820">
            <v>0</v>
          </cell>
        </row>
        <row r="13821">
          <cell r="P13821">
            <v>0</v>
          </cell>
        </row>
        <row r="13822">
          <cell r="P13822">
            <v>0</v>
          </cell>
        </row>
        <row r="13823">
          <cell r="P13823">
            <v>0</v>
          </cell>
        </row>
        <row r="13824">
          <cell r="P13824">
            <v>0</v>
          </cell>
        </row>
        <row r="13825">
          <cell r="P13825">
            <v>0</v>
          </cell>
        </row>
        <row r="13826">
          <cell r="P13826">
            <v>0</v>
          </cell>
        </row>
        <row r="13827">
          <cell r="P13827">
            <v>0</v>
          </cell>
        </row>
        <row r="13828">
          <cell r="P13828">
            <v>0</v>
          </cell>
        </row>
        <row r="13829">
          <cell r="P13829">
            <v>0</v>
          </cell>
        </row>
        <row r="13830">
          <cell r="P13830">
            <v>0</v>
          </cell>
        </row>
        <row r="13831">
          <cell r="P13831">
            <v>0</v>
          </cell>
        </row>
        <row r="13832">
          <cell r="P13832">
            <v>0</v>
          </cell>
        </row>
        <row r="13833">
          <cell r="P13833">
            <v>0</v>
          </cell>
        </row>
        <row r="13834">
          <cell r="P13834">
            <v>0</v>
          </cell>
        </row>
        <row r="13835">
          <cell r="P13835">
            <v>0</v>
          </cell>
        </row>
        <row r="13836">
          <cell r="P13836">
            <v>0</v>
          </cell>
        </row>
        <row r="13837">
          <cell r="P13837">
            <v>0</v>
          </cell>
        </row>
        <row r="13838">
          <cell r="P13838">
            <v>0</v>
          </cell>
        </row>
        <row r="13839">
          <cell r="P13839">
            <v>0</v>
          </cell>
        </row>
        <row r="13840">
          <cell r="P13840">
            <v>0</v>
          </cell>
        </row>
        <row r="13841">
          <cell r="P13841">
            <v>0</v>
          </cell>
        </row>
        <row r="13842">
          <cell r="P13842">
            <v>0</v>
          </cell>
        </row>
        <row r="13843">
          <cell r="P13843">
            <v>0</v>
          </cell>
        </row>
        <row r="13844">
          <cell r="P13844">
            <v>0</v>
          </cell>
        </row>
        <row r="13845">
          <cell r="P13845">
            <v>0</v>
          </cell>
        </row>
        <row r="13846">
          <cell r="P13846">
            <v>0</v>
          </cell>
        </row>
        <row r="13847">
          <cell r="P13847">
            <v>0</v>
          </cell>
        </row>
        <row r="13848">
          <cell r="P13848">
            <v>0</v>
          </cell>
        </row>
        <row r="13849">
          <cell r="P13849">
            <v>0</v>
          </cell>
        </row>
        <row r="13850">
          <cell r="P13850">
            <v>0</v>
          </cell>
        </row>
        <row r="13851">
          <cell r="P13851">
            <v>0</v>
          </cell>
        </row>
        <row r="13852">
          <cell r="P13852">
            <v>0</v>
          </cell>
        </row>
        <row r="13853">
          <cell r="P13853">
            <v>0</v>
          </cell>
        </row>
        <row r="13854">
          <cell r="P13854">
            <v>0</v>
          </cell>
        </row>
        <row r="13855">
          <cell r="P13855">
            <v>0</v>
          </cell>
        </row>
        <row r="13856">
          <cell r="P13856">
            <v>0</v>
          </cell>
        </row>
        <row r="13857">
          <cell r="P13857">
            <v>0</v>
          </cell>
        </row>
        <row r="13858">
          <cell r="P13858">
            <v>0</v>
          </cell>
        </row>
        <row r="13859">
          <cell r="P13859">
            <v>0</v>
          </cell>
        </row>
        <row r="13860">
          <cell r="P13860">
            <v>0</v>
          </cell>
        </row>
        <row r="13861">
          <cell r="P13861">
            <v>0</v>
          </cell>
        </row>
        <row r="13862">
          <cell r="P13862">
            <v>0</v>
          </cell>
        </row>
        <row r="13863">
          <cell r="P13863">
            <v>0</v>
          </cell>
        </row>
        <row r="13864">
          <cell r="P13864">
            <v>0</v>
          </cell>
        </row>
        <row r="13865">
          <cell r="P13865">
            <v>0</v>
          </cell>
        </row>
        <row r="13866">
          <cell r="P13866">
            <v>0</v>
          </cell>
        </row>
        <row r="13867">
          <cell r="P13867">
            <v>0</v>
          </cell>
        </row>
        <row r="13868">
          <cell r="P13868">
            <v>0</v>
          </cell>
        </row>
        <row r="13869">
          <cell r="P13869">
            <v>0</v>
          </cell>
        </row>
        <row r="13870">
          <cell r="P13870">
            <v>0</v>
          </cell>
        </row>
        <row r="13871">
          <cell r="P13871">
            <v>0</v>
          </cell>
        </row>
        <row r="13872">
          <cell r="P13872">
            <v>0</v>
          </cell>
        </row>
        <row r="13873">
          <cell r="P13873">
            <v>0</v>
          </cell>
        </row>
        <row r="13874">
          <cell r="P13874">
            <v>0</v>
          </cell>
        </row>
        <row r="13875">
          <cell r="P13875">
            <v>0</v>
          </cell>
        </row>
        <row r="13876">
          <cell r="P13876">
            <v>0</v>
          </cell>
        </row>
        <row r="13877">
          <cell r="P13877">
            <v>0</v>
          </cell>
        </row>
        <row r="13878">
          <cell r="P13878">
            <v>0</v>
          </cell>
        </row>
        <row r="13879">
          <cell r="P13879">
            <v>0</v>
          </cell>
        </row>
        <row r="13880">
          <cell r="P13880">
            <v>0</v>
          </cell>
        </row>
        <row r="13881">
          <cell r="P13881">
            <v>0</v>
          </cell>
        </row>
        <row r="13882">
          <cell r="P13882">
            <v>0</v>
          </cell>
        </row>
        <row r="13883">
          <cell r="P13883">
            <v>0</v>
          </cell>
        </row>
        <row r="13884">
          <cell r="P13884">
            <v>0</v>
          </cell>
        </row>
        <row r="13885">
          <cell r="P13885">
            <v>0</v>
          </cell>
        </row>
        <row r="13886">
          <cell r="P13886">
            <v>0</v>
          </cell>
        </row>
        <row r="13887">
          <cell r="P13887">
            <v>0</v>
          </cell>
        </row>
        <row r="13888">
          <cell r="P13888">
            <v>0</v>
          </cell>
        </row>
        <row r="13889">
          <cell r="P13889">
            <v>0</v>
          </cell>
        </row>
        <row r="13890">
          <cell r="P13890">
            <v>0</v>
          </cell>
        </row>
        <row r="13891">
          <cell r="P13891">
            <v>0</v>
          </cell>
        </row>
        <row r="13892">
          <cell r="P13892">
            <v>0</v>
          </cell>
        </row>
        <row r="13893">
          <cell r="P13893">
            <v>0</v>
          </cell>
        </row>
        <row r="13894">
          <cell r="P13894">
            <v>0</v>
          </cell>
        </row>
        <row r="13895">
          <cell r="P13895">
            <v>0</v>
          </cell>
        </row>
        <row r="13896">
          <cell r="P13896">
            <v>0</v>
          </cell>
        </row>
        <row r="13897">
          <cell r="P13897">
            <v>0</v>
          </cell>
        </row>
        <row r="13898">
          <cell r="P13898">
            <v>0</v>
          </cell>
        </row>
        <row r="13899">
          <cell r="P13899">
            <v>0</v>
          </cell>
        </row>
        <row r="13900">
          <cell r="P13900">
            <v>0</v>
          </cell>
        </row>
        <row r="13901">
          <cell r="P13901">
            <v>0</v>
          </cell>
        </row>
        <row r="13902">
          <cell r="P13902">
            <v>0</v>
          </cell>
        </row>
        <row r="13903">
          <cell r="P13903">
            <v>0</v>
          </cell>
        </row>
        <row r="13904">
          <cell r="P13904">
            <v>0</v>
          </cell>
        </row>
        <row r="13905">
          <cell r="P13905">
            <v>0</v>
          </cell>
        </row>
        <row r="13906">
          <cell r="P13906">
            <v>0</v>
          </cell>
        </row>
        <row r="13907">
          <cell r="P13907">
            <v>0</v>
          </cell>
        </row>
        <row r="13908">
          <cell r="P13908">
            <v>0</v>
          </cell>
        </row>
        <row r="13909">
          <cell r="P13909">
            <v>0</v>
          </cell>
        </row>
        <row r="13910">
          <cell r="P13910">
            <v>0</v>
          </cell>
        </row>
        <row r="13911">
          <cell r="P13911">
            <v>0</v>
          </cell>
        </row>
        <row r="13912">
          <cell r="P13912">
            <v>0</v>
          </cell>
        </row>
        <row r="13913">
          <cell r="P13913">
            <v>0</v>
          </cell>
        </row>
        <row r="13914">
          <cell r="P13914">
            <v>0</v>
          </cell>
        </row>
        <row r="13915">
          <cell r="P13915">
            <v>0</v>
          </cell>
        </row>
        <row r="13916">
          <cell r="P13916">
            <v>0</v>
          </cell>
        </row>
        <row r="13917">
          <cell r="P13917">
            <v>0</v>
          </cell>
        </row>
        <row r="13918">
          <cell r="P13918">
            <v>0</v>
          </cell>
        </row>
        <row r="13919">
          <cell r="P13919">
            <v>0</v>
          </cell>
        </row>
        <row r="13920">
          <cell r="P13920">
            <v>0</v>
          </cell>
        </row>
        <row r="13921">
          <cell r="P13921">
            <v>0</v>
          </cell>
        </row>
        <row r="13922">
          <cell r="P13922">
            <v>0</v>
          </cell>
        </row>
        <row r="13923">
          <cell r="P13923">
            <v>0</v>
          </cell>
        </row>
        <row r="13924">
          <cell r="P13924">
            <v>0</v>
          </cell>
        </row>
        <row r="13925">
          <cell r="P13925">
            <v>0</v>
          </cell>
        </row>
        <row r="13926">
          <cell r="P13926">
            <v>0</v>
          </cell>
        </row>
        <row r="13927">
          <cell r="P13927">
            <v>0</v>
          </cell>
        </row>
        <row r="13928">
          <cell r="P13928">
            <v>0</v>
          </cell>
        </row>
        <row r="13929">
          <cell r="P13929">
            <v>0</v>
          </cell>
        </row>
        <row r="13930">
          <cell r="P13930">
            <v>0</v>
          </cell>
        </row>
        <row r="13931">
          <cell r="P13931">
            <v>0</v>
          </cell>
        </row>
        <row r="13932">
          <cell r="P13932">
            <v>0</v>
          </cell>
        </row>
        <row r="13933">
          <cell r="P13933">
            <v>0</v>
          </cell>
        </row>
        <row r="13934">
          <cell r="P13934">
            <v>0</v>
          </cell>
        </row>
        <row r="13935">
          <cell r="P13935">
            <v>0</v>
          </cell>
        </row>
        <row r="13936">
          <cell r="P13936">
            <v>0</v>
          </cell>
        </row>
        <row r="13937">
          <cell r="P13937">
            <v>0</v>
          </cell>
        </row>
        <row r="13938">
          <cell r="P13938">
            <v>0</v>
          </cell>
        </row>
        <row r="13939">
          <cell r="P13939">
            <v>0</v>
          </cell>
        </row>
        <row r="13940">
          <cell r="P13940">
            <v>0</v>
          </cell>
        </row>
        <row r="13941">
          <cell r="P13941">
            <v>0</v>
          </cell>
        </row>
        <row r="13942">
          <cell r="P13942">
            <v>0</v>
          </cell>
        </row>
        <row r="13943">
          <cell r="P13943">
            <v>0</v>
          </cell>
        </row>
        <row r="13944">
          <cell r="P13944">
            <v>0</v>
          </cell>
        </row>
        <row r="13945">
          <cell r="P13945">
            <v>0</v>
          </cell>
        </row>
        <row r="13946">
          <cell r="P13946">
            <v>0</v>
          </cell>
        </row>
        <row r="13947">
          <cell r="P13947">
            <v>0</v>
          </cell>
        </row>
        <row r="13948">
          <cell r="P13948">
            <v>0</v>
          </cell>
        </row>
        <row r="13949">
          <cell r="P13949">
            <v>0</v>
          </cell>
        </row>
        <row r="13950">
          <cell r="P13950">
            <v>0</v>
          </cell>
        </row>
        <row r="13951">
          <cell r="P13951">
            <v>0</v>
          </cell>
        </row>
        <row r="13952">
          <cell r="P13952">
            <v>0</v>
          </cell>
        </row>
        <row r="13953">
          <cell r="P13953">
            <v>0</v>
          </cell>
        </row>
        <row r="13954">
          <cell r="P13954">
            <v>0</v>
          </cell>
        </row>
        <row r="13955">
          <cell r="P13955">
            <v>0</v>
          </cell>
        </row>
        <row r="13956">
          <cell r="P13956">
            <v>0</v>
          </cell>
        </row>
        <row r="13957">
          <cell r="P13957">
            <v>0</v>
          </cell>
        </row>
        <row r="13958">
          <cell r="P13958">
            <v>0</v>
          </cell>
        </row>
        <row r="13959">
          <cell r="P13959">
            <v>0</v>
          </cell>
        </row>
        <row r="13960">
          <cell r="P13960">
            <v>0</v>
          </cell>
        </row>
        <row r="13961">
          <cell r="P13961">
            <v>0</v>
          </cell>
        </row>
        <row r="13962">
          <cell r="P13962">
            <v>0</v>
          </cell>
        </row>
        <row r="13963">
          <cell r="P13963">
            <v>0</v>
          </cell>
        </row>
        <row r="13964">
          <cell r="P13964">
            <v>0</v>
          </cell>
        </row>
        <row r="13965">
          <cell r="P13965">
            <v>0</v>
          </cell>
        </row>
        <row r="13966">
          <cell r="P13966">
            <v>0</v>
          </cell>
        </row>
        <row r="13967">
          <cell r="P13967">
            <v>0</v>
          </cell>
        </row>
        <row r="13968">
          <cell r="P13968">
            <v>0</v>
          </cell>
        </row>
        <row r="13969">
          <cell r="P13969">
            <v>0</v>
          </cell>
        </row>
        <row r="13970">
          <cell r="P13970">
            <v>0</v>
          </cell>
        </row>
        <row r="13971">
          <cell r="P13971">
            <v>0</v>
          </cell>
        </row>
        <row r="13972">
          <cell r="P13972">
            <v>0</v>
          </cell>
        </row>
        <row r="13973">
          <cell r="P13973">
            <v>0</v>
          </cell>
        </row>
        <row r="13974">
          <cell r="P13974">
            <v>0</v>
          </cell>
        </row>
        <row r="13975">
          <cell r="P13975">
            <v>0</v>
          </cell>
        </row>
        <row r="13976">
          <cell r="P13976">
            <v>0</v>
          </cell>
        </row>
        <row r="13977">
          <cell r="P13977">
            <v>0</v>
          </cell>
        </row>
        <row r="13978">
          <cell r="P13978">
            <v>0</v>
          </cell>
        </row>
        <row r="13979">
          <cell r="P13979">
            <v>0</v>
          </cell>
        </row>
        <row r="13980">
          <cell r="P13980">
            <v>0</v>
          </cell>
        </row>
        <row r="13981">
          <cell r="P13981">
            <v>0</v>
          </cell>
        </row>
        <row r="13982">
          <cell r="P13982">
            <v>0</v>
          </cell>
        </row>
        <row r="13983">
          <cell r="P13983">
            <v>0</v>
          </cell>
        </row>
        <row r="13984">
          <cell r="P13984">
            <v>0</v>
          </cell>
        </row>
        <row r="13985">
          <cell r="P13985">
            <v>0</v>
          </cell>
        </row>
        <row r="13986">
          <cell r="P13986">
            <v>0</v>
          </cell>
        </row>
        <row r="13987">
          <cell r="P13987">
            <v>0</v>
          </cell>
        </row>
        <row r="13988">
          <cell r="P13988">
            <v>0</v>
          </cell>
        </row>
        <row r="13989">
          <cell r="P13989">
            <v>0</v>
          </cell>
        </row>
        <row r="13990">
          <cell r="P13990">
            <v>0</v>
          </cell>
        </row>
        <row r="13991">
          <cell r="P13991">
            <v>0</v>
          </cell>
        </row>
        <row r="13992">
          <cell r="P13992">
            <v>0</v>
          </cell>
        </row>
        <row r="13993">
          <cell r="P13993">
            <v>0</v>
          </cell>
        </row>
        <row r="13994">
          <cell r="P13994">
            <v>0</v>
          </cell>
        </row>
        <row r="13995">
          <cell r="P13995">
            <v>0</v>
          </cell>
        </row>
        <row r="13996">
          <cell r="P13996">
            <v>0</v>
          </cell>
        </row>
        <row r="13997">
          <cell r="P13997">
            <v>0</v>
          </cell>
        </row>
        <row r="13998">
          <cell r="P13998">
            <v>0</v>
          </cell>
        </row>
        <row r="13999">
          <cell r="P13999">
            <v>0</v>
          </cell>
        </row>
        <row r="14000">
          <cell r="P14000">
            <v>0</v>
          </cell>
        </row>
        <row r="14001">
          <cell r="P14001">
            <v>0</v>
          </cell>
        </row>
        <row r="14002">
          <cell r="P14002">
            <v>0</v>
          </cell>
        </row>
        <row r="14003">
          <cell r="P14003">
            <v>0</v>
          </cell>
        </row>
        <row r="14004">
          <cell r="P14004">
            <v>0</v>
          </cell>
        </row>
        <row r="14005">
          <cell r="P14005">
            <v>0</v>
          </cell>
        </row>
        <row r="14006">
          <cell r="P14006">
            <v>0</v>
          </cell>
        </row>
        <row r="14007">
          <cell r="P14007">
            <v>0</v>
          </cell>
        </row>
        <row r="14008">
          <cell r="P14008">
            <v>0</v>
          </cell>
        </row>
        <row r="14009">
          <cell r="P14009">
            <v>0</v>
          </cell>
        </row>
        <row r="14010">
          <cell r="P14010">
            <v>0</v>
          </cell>
        </row>
        <row r="14011">
          <cell r="P14011">
            <v>0</v>
          </cell>
        </row>
        <row r="14012">
          <cell r="P14012">
            <v>0</v>
          </cell>
        </row>
        <row r="14013">
          <cell r="P14013">
            <v>0</v>
          </cell>
        </row>
        <row r="14014">
          <cell r="P14014">
            <v>0</v>
          </cell>
        </row>
        <row r="14015">
          <cell r="P14015">
            <v>0</v>
          </cell>
        </row>
        <row r="14016">
          <cell r="P14016">
            <v>0</v>
          </cell>
        </row>
        <row r="14017">
          <cell r="P14017">
            <v>0</v>
          </cell>
        </row>
        <row r="14018">
          <cell r="P14018">
            <v>0</v>
          </cell>
        </row>
        <row r="14019">
          <cell r="P14019">
            <v>0</v>
          </cell>
        </row>
        <row r="14020">
          <cell r="P14020">
            <v>0</v>
          </cell>
        </row>
        <row r="14021">
          <cell r="P14021">
            <v>0</v>
          </cell>
        </row>
        <row r="14022">
          <cell r="P14022">
            <v>0</v>
          </cell>
        </row>
        <row r="14023">
          <cell r="P14023">
            <v>0</v>
          </cell>
        </row>
        <row r="14024">
          <cell r="P14024">
            <v>0</v>
          </cell>
        </row>
        <row r="14025">
          <cell r="P14025">
            <v>0</v>
          </cell>
        </row>
        <row r="14026">
          <cell r="P14026">
            <v>0</v>
          </cell>
        </row>
        <row r="14027">
          <cell r="P14027">
            <v>0</v>
          </cell>
        </row>
        <row r="14028">
          <cell r="P14028">
            <v>0</v>
          </cell>
        </row>
        <row r="14029">
          <cell r="P14029">
            <v>0</v>
          </cell>
        </row>
        <row r="14030">
          <cell r="P14030">
            <v>0</v>
          </cell>
        </row>
        <row r="14031">
          <cell r="P14031">
            <v>0</v>
          </cell>
        </row>
        <row r="14032">
          <cell r="P14032">
            <v>0</v>
          </cell>
        </row>
        <row r="14033">
          <cell r="P14033">
            <v>0</v>
          </cell>
        </row>
        <row r="14034">
          <cell r="P14034">
            <v>0</v>
          </cell>
        </row>
        <row r="14035">
          <cell r="P14035">
            <v>0</v>
          </cell>
        </row>
        <row r="14036">
          <cell r="P14036">
            <v>0</v>
          </cell>
        </row>
        <row r="14037">
          <cell r="P14037">
            <v>0</v>
          </cell>
        </row>
        <row r="14038">
          <cell r="P14038">
            <v>0</v>
          </cell>
        </row>
        <row r="14039">
          <cell r="P14039">
            <v>0</v>
          </cell>
        </row>
        <row r="14040">
          <cell r="P14040">
            <v>0</v>
          </cell>
        </row>
        <row r="14041">
          <cell r="P14041">
            <v>0</v>
          </cell>
        </row>
        <row r="14042">
          <cell r="P14042">
            <v>0</v>
          </cell>
        </row>
        <row r="14043">
          <cell r="P14043">
            <v>0</v>
          </cell>
        </row>
        <row r="14044">
          <cell r="P14044">
            <v>0</v>
          </cell>
        </row>
        <row r="14045">
          <cell r="P14045">
            <v>0</v>
          </cell>
        </row>
        <row r="14046">
          <cell r="P14046">
            <v>0</v>
          </cell>
        </row>
        <row r="14047">
          <cell r="P14047">
            <v>0</v>
          </cell>
        </row>
        <row r="14048">
          <cell r="P14048">
            <v>0</v>
          </cell>
        </row>
        <row r="14049">
          <cell r="P14049">
            <v>0</v>
          </cell>
        </row>
        <row r="14050">
          <cell r="P14050">
            <v>0</v>
          </cell>
        </row>
        <row r="14051">
          <cell r="P14051">
            <v>0</v>
          </cell>
        </row>
        <row r="14052">
          <cell r="P14052">
            <v>0</v>
          </cell>
        </row>
        <row r="14053">
          <cell r="P14053">
            <v>0</v>
          </cell>
        </row>
        <row r="14054">
          <cell r="P14054">
            <v>0</v>
          </cell>
        </row>
        <row r="14055">
          <cell r="P14055">
            <v>0</v>
          </cell>
        </row>
        <row r="14056">
          <cell r="P14056">
            <v>0</v>
          </cell>
        </row>
        <row r="14057">
          <cell r="P14057">
            <v>0</v>
          </cell>
        </row>
        <row r="14058">
          <cell r="P14058">
            <v>0</v>
          </cell>
        </row>
        <row r="14059">
          <cell r="P14059">
            <v>0</v>
          </cell>
        </row>
        <row r="14060">
          <cell r="P14060">
            <v>0</v>
          </cell>
        </row>
        <row r="14061">
          <cell r="P14061">
            <v>0</v>
          </cell>
        </row>
        <row r="14062">
          <cell r="P14062">
            <v>0</v>
          </cell>
        </row>
        <row r="14063">
          <cell r="P14063">
            <v>0</v>
          </cell>
        </row>
        <row r="14064">
          <cell r="P14064">
            <v>0</v>
          </cell>
        </row>
        <row r="14065">
          <cell r="P14065">
            <v>0</v>
          </cell>
        </row>
        <row r="14066">
          <cell r="P14066">
            <v>0</v>
          </cell>
        </row>
        <row r="14067">
          <cell r="P14067">
            <v>0</v>
          </cell>
        </row>
        <row r="14068">
          <cell r="P14068">
            <v>0</v>
          </cell>
        </row>
        <row r="14069">
          <cell r="P14069">
            <v>0</v>
          </cell>
        </row>
        <row r="14070">
          <cell r="P14070">
            <v>0</v>
          </cell>
        </row>
        <row r="14071">
          <cell r="P14071">
            <v>0</v>
          </cell>
        </row>
        <row r="14072">
          <cell r="P14072">
            <v>0</v>
          </cell>
        </row>
        <row r="14073">
          <cell r="P14073">
            <v>0</v>
          </cell>
        </row>
        <row r="14074">
          <cell r="P14074">
            <v>0</v>
          </cell>
        </row>
        <row r="14075">
          <cell r="P14075">
            <v>0</v>
          </cell>
        </row>
        <row r="14076">
          <cell r="P14076">
            <v>0</v>
          </cell>
        </row>
        <row r="14077">
          <cell r="P14077">
            <v>0</v>
          </cell>
        </row>
        <row r="14078">
          <cell r="P14078">
            <v>0</v>
          </cell>
        </row>
        <row r="14079">
          <cell r="P14079">
            <v>0</v>
          </cell>
        </row>
        <row r="14080">
          <cell r="P14080">
            <v>0</v>
          </cell>
        </row>
        <row r="14081">
          <cell r="P14081">
            <v>0</v>
          </cell>
        </row>
        <row r="14082">
          <cell r="P14082">
            <v>0</v>
          </cell>
        </row>
        <row r="14083">
          <cell r="P14083">
            <v>0</v>
          </cell>
        </row>
        <row r="14084">
          <cell r="P14084">
            <v>0</v>
          </cell>
        </row>
        <row r="14085">
          <cell r="P14085">
            <v>0</v>
          </cell>
        </row>
        <row r="14086">
          <cell r="P14086">
            <v>0</v>
          </cell>
        </row>
        <row r="14087">
          <cell r="P14087">
            <v>0</v>
          </cell>
        </row>
        <row r="14088">
          <cell r="P14088">
            <v>0</v>
          </cell>
        </row>
        <row r="14089">
          <cell r="P14089">
            <v>0</v>
          </cell>
        </row>
        <row r="14090">
          <cell r="P14090">
            <v>0</v>
          </cell>
        </row>
        <row r="14091">
          <cell r="P14091">
            <v>0</v>
          </cell>
        </row>
        <row r="14092">
          <cell r="P14092">
            <v>0</v>
          </cell>
        </row>
        <row r="14093">
          <cell r="P14093">
            <v>0</v>
          </cell>
        </row>
        <row r="14094">
          <cell r="P14094">
            <v>0</v>
          </cell>
        </row>
        <row r="14095">
          <cell r="P14095">
            <v>0</v>
          </cell>
        </row>
        <row r="14096">
          <cell r="P14096">
            <v>0</v>
          </cell>
        </row>
        <row r="14097">
          <cell r="P14097">
            <v>0</v>
          </cell>
        </row>
        <row r="14098">
          <cell r="P14098">
            <v>0</v>
          </cell>
        </row>
        <row r="14099">
          <cell r="P14099">
            <v>0</v>
          </cell>
        </row>
        <row r="14100">
          <cell r="P14100">
            <v>0</v>
          </cell>
        </row>
        <row r="14101">
          <cell r="P14101">
            <v>0</v>
          </cell>
        </row>
        <row r="14102">
          <cell r="P14102">
            <v>0</v>
          </cell>
        </row>
        <row r="14103">
          <cell r="P14103">
            <v>0</v>
          </cell>
        </row>
        <row r="14104">
          <cell r="P14104">
            <v>0</v>
          </cell>
        </row>
        <row r="14105">
          <cell r="P14105">
            <v>0</v>
          </cell>
        </row>
        <row r="14106">
          <cell r="P14106">
            <v>0</v>
          </cell>
        </row>
        <row r="14107">
          <cell r="P14107">
            <v>0</v>
          </cell>
        </row>
        <row r="14108">
          <cell r="P14108">
            <v>0</v>
          </cell>
        </row>
        <row r="14109">
          <cell r="P14109">
            <v>0</v>
          </cell>
        </row>
        <row r="14110">
          <cell r="P14110">
            <v>0</v>
          </cell>
        </row>
        <row r="14111">
          <cell r="P14111">
            <v>0</v>
          </cell>
        </row>
        <row r="14112">
          <cell r="P14112">
            <v>0</v>
          </cell>
        </row>
        <row r="14113">
          <cell r="P14113">
            <v>0</v>
          </cell>
        </row>
        <row r="14114">
          <cell r="P14114">
            <v>0</v>
          </cell>
        </row>
        <row r="14115">
          <cell r="P14115">
            <v>0</v>
          </cell>
        </row>
        <row r="14116">
          <cell r="P14116">
            <v>0</v>
          </cell>
        </row>
        <row r="14117">
          <cell r="P14117">
            <v>0</v>
          </cell>
        </row>
        <row r="14118">
          <cell r="P14118">
            <v>0</v>
          </cell>
        </row>
        <row r="14119">
          <cell r="P14119">
            <v>0</v>
          </cell>
        </row>
        <row r="14120">
          <cell r="P14120">
            <v>0</v>
          </cell>
        </row>
        <row r="14121">
          <cell r="P14121">
            <v>0</v>
          </cell>
        </row>
        <row r="14122">
          <cell r="P14122">
            <v>0</v>
          </cell>
        </row>
        <row r="14123">
          <cell r="P14123">
            <v>0</v>
          </cell>
        </row>
        <row r="14124">
          <cell r="P14124">
            <v>0</v>
          </cell>
        </row>
        <row r="14125">
          <cell r="P14125">
            <v>0</v>
          </cell>
        </row>
        <row r="14126">
          <cell r="P14126">
            <v>0</v>
          </cell>
        </row>
        <row r="14127">
          <cell r="P14127">
            <v>0</v>
          </cell>
        </row>
        <row r="14128">
          <cell r="P14128">
            <v>0</v>
          </cell>
        </row>
        <row r="14129">
          <cell r="P14129">
            <v>0</v>
          </cell>
        </row>
        <row r="14130">
          <cell r="P14130">
            <v>0</v>
          </cell>
        </row>
        <row r="14131">
          <cell r="P14131">
            <v>0</v>
          </cell>
        </row>
        <row r="14132">
          <cell r="P14132">
            <v>0</v>
          </cell>
        </row>
        <row r="14133">
          <cell r="P14133">
            <v>0</v>
          </cell>
        </row>
        <row r="14134">
          <cell r="P14134">
            <v>0</v>
          </cell>
        </row>
        <row r="14135">
          <cell r="P14135">
            <v>0</v>
          </cell>
        </row>
        <row r="14136">
          <cell r="P14136">
            <v>0</v>
          </cell>
        </row>
        <row r="14137">
          <cell r="P14137">
            <v>0</v>
          </cell>
        </row>
        <row r="14138">
          <cell r="P14138">
            <v>0</v>
          </cell>
        </row>
        <row r="14139">
          <cell r="P14139">
            <v>0</v>
          </cell>
        </row>
        <row r="14140">
          <cell r="P14140">
            <v>0</v>
          </cell>
        </row>
        <row r="14141">
          <cell r="P14141">
            <v>0</v>
          </cell>
        </row>
        <row r="14142">
          <cell r="P14142">
            <v>0</v>
          </cell>
        </row>
        <row r="14143">
          <cell r="P14143">
            <v>0</v>
          </cell>
        </row>
        <row r="14144">
          <cell r="P14144">
            <v>0</v>
          </cell>
        </row>
        <row r="14145">
          <cell r="P14145">
            <v>0</v>
          </cell>
        </row>
        <row r="14146">
          <cell r="P14146">
            <v>0</v>
          </cell>
        </row>
        <row r="14147">
          <cell r="P14147">
            <v>0</v>
          </cell>
        </row>
        <row r="14148">
          <cell r="P14148">
            <v>0</v>
          </cell>
        </row>
        <row r="14149">
          <cell r="P14149">
            <v>0</v>
          </cell>
        </row>
        <row r="14150">
          <cell r="P14150">
            <v>0</v>
          </cell>
        </row>
        <row r="14151">
          <cell r="P14151">
            <v>0</v>
          </cell>
        </row>
        <row r="14152">
          <cell r="P14152">
            <v>0</v>
          </cell>
        </row>
        <row r="14153">
          <cell r="P14153">
            <v>0</v>
          </cell>
        </row>
        <row r="14154">
          <cell r="P14154">
            <v>0</v>
          </cell>
        </row>
        <row r="14155">
          <cell r="P14155">
            <v>0</v>
          </cell>
        </row>
        <row r="14156">
          <cell r="P14156">
            <v>0</v>
          </cell>
        </row>
        <row r="14157">
          <cell r="P14157">
            <v>0</v>
          </cell>
        </row>
        <row r="14158">
          <cell r="P14158">
            <v>0</v>
          </cell>
        </row>
        <row r="14159">
          <cell r="P14159">
            <v>0</v>
          </cell>
        </row>
        <row r="14160">
          <cell r="P14160">
            <v>0</v>
          </cell>
        </row>
        <row r="14161">
          <cell r="P14161">
            <v>0</v>
          </cell>
        </row>
        <row r="14162">
          <cell r="P14162">
            <v>0</v>
          </cell>
        </row>
        <row r="14163">
          <cell r="P14163">
            <v>0</v>
          </cell>
        </row>
        <row r="14164">
          <cell r="P14164">
            <v>0</v>
          </cell>
        </row>
        <row r="14165">
          <cell r="P14165">
            <v>0</v>
          </cell>
        </row>
        <row r="14166">
          <cell r="P14166">
            <v>0</v>
          </cell>
        </row>
        <row r="14167">
          <cell r="P14167">
            <v>0</v>
          </cell>
        </row>
        <row r="14168">
          <cell r="P14168">
            <v>0</v>
          </cell>
        </row>
        <row r="14169">
          <cell r="P14169">
            <v>0</v>
          </cell>
        </row>
        <row r="14170">
          <cell r="P14170">
            <v>0</v>
          </cell>
        </row>
        <row r="14171">
          <cell r="P14171">
            <v>0</v>
          </cell>
        </row>
        <row r="14172">
          <cell r="P14172">
            <v>0</v>
          </cell>
        </row>
        <row r="14173">
          <cell r="P14173">
            <v>0</v>
          </cell>
        </row>
        <row r="14174">
          <cell r="P14174">
            <v>0</v>
          </cell>
        </row>
        <row r="14175">
          <cell r="P14175">
            <v>0</v>
          </cell>
        </row>
        <row r="14176">
          <cell r="P14176">
            <v>0</v>
          </cell>
        </row>
        <row r="14177">
          <cell r="P14177">
            <v>0</v>
          </cell>
        </row>
        <row r="14178">
          <cell r="P14178">
            <v>0</v>
          </cell>
        </row>
        <row r="14179">
          <cell r="P14179">
            <v>0</v>
          </cell>
        </row>
        <row r="14180">
          <cell r="P14180">
            <v>0</v>
          </cell>
        </row>
        <row r="14181">
          <cell r="P14181">
            <v>0</v>
          </cell>
        </row>
        <row r="14182">
          <cell r="P14182">
            <v>0</v>
          </cell>
        </row>
        <row r="14183">
          <cell r="P14183">
            <v>0</v>
          </cell>
        </row>
        <row r="14184">
          <cell r="P14184">
            <v>0</v>
          </cell>
        </row>
        <row r="14185">
          <cell r="P14185">
            <v>0</v>
          </cell>
        </row>
        <row r="14186">
          <cell r="P14186">
            <v>0</v>
          </cell>
        </row>
        <row r="14187">
          <cell r="P14187">
            <v>0</v>
          </cell>
        </row>
        <row r="14188">
          <cell r="P14188">
            <v>0</v>
          </cell>
        </row>
        <row r="14189">
          <cell r="P14189">
            <v>0</v>
          </cell>
        </row>
        <row r="14190">
          <cell r="P14190">
            <v>0</v>
          </cell>
        </row>
        <row r="14191">
          <cell r="P14191">
            <v>0</v>
          </cell>
        </row>
        <row r="14192">
          <cell r="P14192">
            <v>0</v>
          </cell>
        </row>
        <row r="14193">
          <cell r="P14193">
            <v>0</v>
          </cell>
        </row>
        <row r="14194">
          <cell r="P14194">
            <v>0</v>
          </cell>
        </row>
        <row r="14195">
          <cell r="P14195">
            <v>0</v>
          </cell>
        </row>
        <row r="14196">
          <cell r="P14196">
            <v>0</v>
          </cell>
        </row>
        <row r="14197">
          <cell r="P14197">
            <v>0</v>
          </cell>
        </row>
        <row r="14198">
          <cell r="P14198">
            <v>0</v>
          </cell>
        </row>
        <row r="14199">
          <cell r="P14199">
            <v>0</v>
          </cell>
        </row>
        <row r="14200">
          <cell r="P14200">
            <v>0</v>
          </cell>
        </row>
        <row r="14201">
          <cell r="P14201">
            <v>0</v>
          </cell>
        </row>
        <row r="14202">
          <cell r="P14202">
            <v>0</v>
          </cell>
        </row>
        <row r="14203">
          <cell r="P14203">
            <v>0</v>
          </cell>
        </row>
        <row r="14204">
          <cell r="P14204">
            <v>0</v>
          </cell>
        </row>
        <row r="14205">
          <cell r="P14205">
            <v>0</v>
          </cell>
        </row>
        <row r="14206">
          <cell r="P14206">
            <v>0</v>
          </cell>
        </row>
        <row r="14207">
          <cell r="P14207">
            <v>0</v>
          </cell>
        </row>
        <row r="14208">
          <cell r="P14208">
            <v>0</v>
          </cell>
        </row>
        <row r="14209">
          <cell r="P14209">
            <v>0</v>
          </cell>
        </row>
        <row r="14210">
          <cell r="P14210">
            <v>0</v>
          </cell>
        </row>
        <row r="14211">
          <cell r="P14211">
            <v>0</v>
          </cell>
        </row>
        <row r="14212">
          <cell r="P14212">
            <v>0</v>
          </cell>
        </row>
        <row r="14213">
          <cell r="P14213">
            <v>0</v>
          </cell>
        </row>
        <row r="14214">
          <cell r="P14214">
            <v>0</v>
          </cell>
        </row>
        <row r="14215">
          <cell r="P14215">
            <v>0</v>
          </cell>
        </row>
        <row r="14216">
          <cell r="P14216">
            <v>0</v>
          </cell>
        </row>
        <row r="14217">
          <cell r="P14217">
            <v>0</v>
          </cell>
        </row>
        <row r="14218">
          <cell r="P14218">
            <v>0</v>
          </cell>
        </row>
        <row r="14219">
          <cell r="P14219">
            <v>0</v>
          </cell>
        </row>
        <row r="14220">
          <cell r="P14220">
            <v>0</v>
          </cell>
        </row>
        <row r="14221">
          <cell r="P14221">
            <v>0</v>
          </cell>
        </row>
        <row r="14222">
          <cell r="P14222">
            <v>0</v>
          </cell>
        </row>
        <row r="14223">
          <cell r="P14223">
            <v>0</v>
          </cell>
        </row>
        <row r="14224">
          <cell r="P14224">
            <v>0</v>
          </cell>
        </row>
        <row r="14225">
          <cell r="P14225">
            <v>0</v>
          </cell>
        </row>
        <row r="14226">
          <cell r="P14226">
            <v>0</v>
          </cell>
        </row>
        <row r="14227">
          <cell r="P14227">
            <v>0</v>
          </cell>
        </row>
        <row r="14228">
          <cell r="P14228">
            <v>0</v>
          </cell>
        </row>
        <row r="14229">
          <cell r="P14229">
            <v>0</v>
          </cell>
        </row>
        <row r="14230">
          <cell r="P14230">
            <v>0</v>
          </cell>
        </row>
        <row r="14231">
          <cell r="P14231">
            <v>0</v>
          </cell>
        </row>
        <row r="14232">
          <cell r="P14232">
            <v>0</v>
          </cell>
        </row>
        <row r="14233">
          <cell r="P14233">
            <v>0</v>
          </cell>
        </row>
        <row r="14234">
          <cell r="P14234">
            <v>0</v>
          </cell>
        </row>
        <row r="14235">
          <cell r="P14235">
            <v>0</v>
          </cell>
        </row>
        <row r="14236">
          <cell r="P14236">
            <v>0</v>
          </cell>
        </row>
        <row r="14237">
          <cell r="P14237">
            <v>0</v>
          </cell>
        </row>
        <row r="14238">
          <cell r="P14238">
            <v>0</v>
          </cell>
        </row>
        <row r="14239">
          <cell r="P14239">
            <v>0</v>
          </cell>
        </row>
        <row r="14240">
          <cell r="P14240">
            <v>0</v>
          </cell>
        </row>
        <row r="14241">
          <cell r="P14241">
            <v>0</v>
          </cell>
        </row>
        <row r="14242">
          <cell r="P14242">
            <v>0</v>
          </cell>
        </row>
        <row r="14243">
          <cell r="P14243">
            <v>0</v>
          </cell>
        </row>
        <row r="14244">
          <cell r="P14244">
            <v>0</v>
          </cell>
        </row>
        <row r="14245">
          <cell r="P14245">
            <v>0</v>
          </cell>
        </row>
        <row r="14246">
          <cell r="P14246">
            <v>0</v>
          </cell>
        </row>
        <row r="14247">
          <cell r="P14247">
            <v>0</v>
          </cell>
        </row>
        <row r="14248">
          <cell r="P14248">
            <v>0</v>
          </cell>
        </row>
        <row r="14249">
          <cell r="P14249">
            <v>0</v>
          </cell>
        </row>
        <row r="14250">
          <cell r="P14250">
            <v>0</v>
          </cell>
        </row>
        <row r="14251">
          <cell r="P14251">
            <v>0</v>
          </cell>
        </row>
        <row r="14252">
          <cell r="P14252">
            <v>0</v>
          </cell>
        </row>
        <row r="14253">
          <cell r="P14253">
            <v>0</v>
          </cell>
        </row>
        <row r="14254">
          <cell r="P14254">
            <v>0</v>
          </cell>
        </row>
        <row r="14255">
          <cell r="P14255">
            <v>0</v>
          </cell>
        </row>
        <row r="14256">
          <cell r="P14256">
            <v>0</v>
          </cell>
        </row>
        <row r="14257">
          <cell r="P14257">
            <v>0</v>
          </cell>
        </row>
        <row r="14258">
          <cell r="P14258">
            <v>0</v>
          </cell>
        </row>
        <row r="14259">
          <cell r="P14259">
            <v>0</v>
          </cell>
        </row>
        <row r="14260">
          <cell r="P14260">
            <v>0</v>
          </cell>
        </row>
        <row r="14261">
          <cell r="P14261">
            <v>0</v>
          </cell>
        </row>
        <row r="14262">
          <cell r="P14262">
            <v>0</v>
          </cell>
        </row>
        <row r="14263">
          <cell r="P14263">
            <v>0</v>
          </cell>
        </row>
        <row r="14264">
          <cell r="P14264">
            <v>0</v>
          </cell>
        </row>
        <row r="14265">
          <cell r="P14265">
            <v>0</v>
          </cell>
        </row>
        <row r="14266">
          <cell r="P14266">
            <v>0</v>
          </cell>
        </row>
        <row r="14267">
          <cell r="P14267">
            <v>0</v>
          </cell>
        </row>
        <row r="14268">
          <cell r="P14268">
            <v>0</v>
          </cell>
        </row>
        <row r="14269">
          <cell r="P14269">
            <v>0</v>
          </cell>
        </row>
        <row r="14270">
          <cell r="P14270">
            <v>0</v>
          </cell>
        </row>
        <row r="14271">
          <cell r="P14271">
            <v>0</v>
          </cell>
        </row>
        <row r="14272">
          <cell r="P14272">
            <v>0</v>
          </cell>
        </row>
        <row r="14273">
          <cell r="P14273">
            <v>0</v>
          </cell>
        </row>
        <row r="14274">
          <cell r="P14274">
            <v>0</v>
          </cell>
        </row>
        <row r="14275">
          <cell r="P14275">
            <v>0</v>
          </cell>
        </row>
        <row r="14276">
          <cell r="P14276">
            <v>0</v>
          </cell>
        </row>
        <row r="14277">
          <cell r="P14277">
            <v>0</v>
          </cell>
        </row>
        <row r="14278">
          <cell r="P14278">
            <v>0</v>
          </cell>
        </row>
        <row r="14279">
          <cell r="P14279">
            <v>0</v>
          </cell>
        </row>
        <row r="14280">
          <cell r="P14280">
            <v>0</v>
          </cell>
        </row>
        <row r="14281">
          <cell r="P14281">
            <v>0</v>
          </cell>
        </row>
        <row r="14282">
          <cell r="P14282">
            <v>0</v>
          </cell>
        </row>
        <row r="14283">
          <cell r="P14283">
            <v>0</v>
          </cell>
        </row>
        <row r="14284">
          <cell r="P14284">
            <v>0</v>
          </cell>
        </row>
        <row r="14285">
          <cell r="P14285">
            <v>0</v>
          </cell>
        </row>
        <row r="14286">
          <cell r="P14286">
            <v>0</v>
          </cell>
        </row>
        <row r="14287">
          <cell r="P14287">
            <v>0</v>
          </cell>
        </row>
        <row r="14288">
          <cell r="P14288">
            <v>0</v>
          </cell>
        </row>
        <row r="14289">
          <cell r="P14289">
            <v>0</v>
          </cell>
        </row>
        <row r="14290">
          <cell r="P14290">
            <v>0</v>
          </cell>
        </row>
        <row r="14291">
          <cell r="P14291">
            <v>0</v>
          </cell>
        </row>
        <row r="14292">
          <cell r="P14292">
            <v>0</v>
          </cell>
        </row>
        <row r="14293">
          <cell r="P14293">
            <v>0</v>
          </cell>
        </row>
        <row r="14294">
          <cell r="P14294">
            <v>0</v>
          </cell>
        </row>
        <row r="14295">
          <cell r="P14295">
            <v>0</v>
          </cell>
        </row>
        <row r="14296">
          <cell r="P14296">
            <v>0</v>
          </cell>
        </row>
        <row r="14297">
          <cell r="P14297">
            <v>0</v>
          </cell>
        </row>
        <row r="14298">
          <cell r="P14298">
            <v>0</v>
          </cell>
        </row>
        <row r="14299">
          <cell r="P14299">
            <v>0</v>
          </cell>
        </row>
        <row r="14300">
          <cell r="P14300">
            <v>0</v>
          </cell>
        </row>
        <row r="14301">
          <cell r="P14301">
            <v>0</v>
          </cell>
        </row>
        <row r="14302">
          <cell r="P14302">
            <v>0</v>
          </cell>
        </row>
        <row r="14303">
          <cell r="P14303">
            <v>0</v>
          </cell>
        </row>
        <row r="14304">
          <cell r="P14304">
            <v>0</v>
          </cell>
        </row>
        <row r="14305">
          <cell r="P14305">
            <v>0</v>
          </cell>
        </row>
        <row r="14306">
          <cell r="P14306">
            <v>0</v>
          </cell>
        </row>
        <row r="14307">
          <cell r="P14307">
            <v>0</v>
          </cell>
        </row>
        <row r="14308">
          <cell r="P14308">
            <v>0</v>
          </cell>
        </row>
        <row r="14309">
          <cell r="P14309">
            <v>0</v>
          </cell>
        </row>
        <row r="14310">
          <cell r="P14310">
            <v>0</v>
          </cell>
        </row>
        <row r="14311">
          <cell r="P14311">
            <v>0</v>
          </cell>
        </row>
        <row r="14312">
          <cell r="P14312">
            <v>0</v>
          </cell>
        </row>
        <row r="14313">
          <cell r="P14313">
            <v>0</v>
          </cell>
        </row>
        <row r="14314">
          <cell r="P14314">
            <v>0</v>
          </cell>
        </row>
        <row r="14315">
          <cell r="P14315">
            <v>0</v>
          </cell>
        </row>
        <row r="14316">
          <cell r="P14316">
            <v>0</v>
          </cell>
        </row>
        <row r="14317">
          <cell r="P14317">
            <v>0</v>
          </cell>
        </row>
        <row r="14318">
          <cell r="P14318">
            <v>0</v>
          </cell>
        </row>
        <row r="14319">
          <cell r="P14319">
            <v>0</v>
          </cell>
        </row>
        <row r="14320">
          <cell r="P14320">
            <v>0</v>
          </cell>
        </row>
        <row r="14321">
          <cell r="P14321">
            <v>0</v>
          </cell>
        </row>
        <row r="14322">
          <cell r="P14322">
            <v>0</v>
          </cell>
        </row>
        <row r="14323">
          <cell r="P14323">
            <v>0</v>
          </cell>
        </row>
        <row r="14324">
          <cell r="P14324">
            <v>0</v>
          </cell>
        </row>
        <row r="14325">
          <cell r="P14325">
            <v>0</v>
          </cell>
        </row>
        <row r="14326">
          <cell r="P14326">
            <v>0</v>
          </cell>
        </row>
        <row r="14327">
          <cell r="P14327">
            <v>0</v>
          </cell>
        </row>
        <row r="14328">
          <cell r="P14328">
            <v>0</v>
          </cell>
        </row>
        <row r="14329">
          <cell r="P14329">
            <v>0</v>
          </cell>
        </row>
        <row r="14330">
          <cell r="P14330">
            <v>0</v>
          </cell>
        </row>
        <row r="14331">
          <cell r="P14331">
            <v>0</v>
          </cell>
        </row>
        <row r="14332">
          <cell r="P14332">
            <v>0</v>
          </cell>
        </row>
        <row r="14333">
          <cell r="P14333">
            <v>0</v>
          </cell>
        </row>
        <row r="14334">
          <cell r="P14334">
            <v>0</v>
          </cell>
        </row>
        <row r="14335">
          <cell r="P14335">
            <v>0</v>
          </cell>
        </row>
        <row r="14336">
          <cell r="P14336">
            <v>0</v>
          </cell>
        </row>
        <row r="14337">
          <cell r="P14337">
            <v>0</v>
          </cell>
        </row>
        <row r="14338">
          <cell r="P14338">
            <v>0</v>
          </cell>
        </row>
        <row r="14339">
          <cell r="P14339">
            <v>0</v>
          </cell>
        </row>
        <row r="14340">
          <cell r="P14340">
            <v>0</v>
          </cell>
        </row>
        <row r="14341">
          <cell r="P14341">
            <v>0</v>
          </cell>
        </row>
        <row r="14342">
          <cell r="P14342">
            <v>0</v>
          </cell>
        </row>
        <row r="14343">
          <cell r="P14343">
            <v>0</v>
          </cell>
        </row>
        <row r="14344">
          <cell r="P14344">
            <v>0</v>
          </cell>
        </row>
        <row r="14345">
          <cell r="P14345">
            <v>0</v>
          </cell>
        </row>
        <row r="14346">
          <cell r="P14346">
            <v>0</v>
          </cell>
        </row>
        <row r="14347">
          <cell r="P14347">
            <v>0</v>
          </cell>
        </row>
        <row r="14348">
          <cell r="P14348">
            <v>0</v>
          </cell>
        </row>
        <row r="14349">
          <cell r="P14349">
            <v>0</v>
          </cell>
        </row>
        <row r="14350">
          <cell r="P14350">
            <v>0</v>
          </cell>
        </row>
        <row r="14351">
          <cell r="P14351">
            <v>0</v>
          </cell>
        </row>
        <row r="14352">
          <cell r="P14352">
            <v>0</v>
          </cell>
        </row>
        <row r="14353">
          <cell r="P14353">
            <v>0</v>
          </cell>
        </row>
        <row r="14354">
          <cell r="P14354">
            <v>0</v>
          </cell>
        </row>
        <row r="14355">
          <cell r="P14355">
            <v>0</v>
          </cell>
        </row>
        <row r="14356">
          <cell r="P14356">
            <v>0</v>
          </cell>
        </row>
        <row r="14357">
          <cell r="P14357">
            <v>0</v>
          </cell>
        </row>
        <row r="14358">
          <cell r="P14358">
            <v>0</v>
          </cell>
        </row>
        <row r="14359">
          <cell r="P14359">
            <v>0</v>
          </cell>
        </row>
        <row r="14360">
          <cell r="P14360">
            <v>0</v>
          </cell>
        </row>
        <row r="14361">
          <cell r="P14361">
            <v>0</v>
          </cell>
        </row>
        <row r="14362">
          <cell r="P14362">
            <v>0</v>
          </cell>
        </row>
        <row r="14363">
          <cell r="P14363">
            <v>0</v>
          </cell>
        </row>
        <row r="14364">
          <cell r="P14364">
            <v>0</v>
          </cell>
        </row>
        <row r="14365">
          <cell r="P14365">
            <v>0</v>
          </cell>
        </row>
        <row r="14366">
          <cell r="P14366">
            <v>0</v>
          </cell>
        </row>
        <row r="14367">
          <cell r="P14367">
            <v>0</v>
          </cell>
        </row>
        <row r="14368">
          <cell r="P14368">
            <v>0</v>
          </cell>
        </row>
        <row r="14369">
          <cell r="P14369">
            <v>0</v>
          </cell>
        </row>
        <row r="14370">
          <cell r="P14370">
            <v>0</v>
          </cell>
        </row>
        <row r="14371">
          <cell r="P14371">
            <v>0</v>
          </cell>
        </row>
        <row r="14372">
          <cell r="P14372">
            <v>0</v>
          </cell>
        </row>
        <row r="14373">
          <cell r="P14373">
            <v>0</v>
          </cell>
        </row>
        <row r="14374">
          <cell r="P14374">
            <v>0</v>
          </cell>
        </row>
        <row r="14375">
          <cell r="P14375">
            <v>0</v>
          </cell>
        </row>
        <row r="14376">
          <cell r="P14376">
            <v>0</v>
          </cell>
        </row>
        <row r="14377">
          <cell r="P14377">
            <v>0</v>
          </cell>
        </row>
        <row r="14378">
          <cell r="P14378">
            <v>0</v>
          </cell>
        </row>
        <row r="14379">
          <cell r="P14379">
            <v>0</v>
          </cell>
        </row>
        <row r="14380">
          <cell r="P14380">
            <v>0</v>
          </cell>
        </row>
        <row r="14381">
          <cell r="P14381">
            <v>0</v>
          </cell>
        </row>
        <row r="14382">
          <cell r="P14382">
            <v>0</v>
          </cell>
        </row>
        <row r="14383">
          <cell r="P14383">
            <v>0</v>
          </cell>
        </row>
        <row r="14384">
          <cell r="P14384">
            <v>0</v>
          </cell>
        </row>
        <row r="14385">
          <cell r="P14385">
            <v>0</v>
          </cell>
        </row>
        <row r="14386">
          <cell r="P14386">
            <v>0</v>
          </cell>
        </row>
        <row r="14387">
          <cell r="P14387">
            <v>0</v>
          </cell>
        </row>
        <row r="14388">
          <cell r="P14388">
            <v>0</v>
          </cell>
        </row>
        <row r="14389">
          <cell r="P14389">
            <v>0</v>
          </cell>
        </row>
        <row r="14390">
          <cell r="P14390">
            <v>0</v>
          </cell>
        </row>
        <row r="14391">
          <cell r="P14391">
            <v>0</v>
          </cell>
        </row>
        <row r="14392">
          <cell r="P14392">
            <v>0</v>
          </cell>
        </row>
        <row r="14393">
          <cell r="P14393">
            <v>0</v>
          </cell>
        </row>
        <row r="14394">
          <cell r="P14394">
            <v>0</v>
          </cell>
        </row>
        <row r="14395">
          <cell r="P14395">
            <v>0</v>
          </cell>
        </row>
        <row r="14396">
          <cell r="P14396">
            <v>0</v>
          </cell>
        </row>
        <row r="14397">
          <cell r="P14397">
            <v>0</v>
          </cell>
        </row>
        <row r="14398">
          <cell r="P14398">
            <v>0</v>
          </cell>
        </row>
        <row r="14399">
          <cell r="P14399">
            <v>0</v>
          </cell>
        </row>
        <row r="14400">
          <cell r="P14400">
            <v>0</v>
          </cell>
        </row>
        <row r="14401">
          <cell r="P14401">
            <v>0</v>
          </cell>
        </row>
        <row r="14402">
          <cell r="P14402">
            <v>0</v>
          </cell>
        </row>
        <row r="14403">
          <cell r="P14403">
            <v>0</v>
          </cell>
        </row>
        <row r="14404">
          <cell r="P14404">
            <v>0</v>
          </cell>
        </row>
        <row r="14405">
          <cell r="P14405">
            <v>0</v>
          </cell>
        </row>
        <row r="14406">
          <cell r="P14406">
            <v>0</v>
          </cell>
        </row>
        <row r="14407">
          <cell r="P14407">
            <v>0</v>
          </cell>
        </row>
        <row r="14408">
          <cell r="P14408">
            <v>0</v>
          </cell>
        </row>
        <row r="14409">
          <cell r="P14409">
            <v>0</v>
          </cell>
        </row>
        <row r="14410">
          <cell r="P14410">
            <v>0</v>
          </cell>
        </row>
        <row r="14411">
          <cell r="P14411">
            <v>0</v>
          </cell>
        </row>
        <row r="14412">
          <cell r="P14412">
            <v>0</v>
          </cell>
        </row>
        <row r="14413">
          <cell r="P14413">
            <v>0</v>
          </cell>
        </row>
        <row r="14414">
          <cell r="P14414">
            <v>0</v>
          </cell>
        </row>
        <row r="14415">
          <cell r="P14415">
            <v>0</v>
          </cell>
        </row>
        <row r="14416">
          <cell r="P14416">
            <v>0</v>
          </cell>
        </row>
        <row r="14417">
          <cell r="P14417">
            <v>0</v>
          </cell>
        </row>
        <row r="14418">
          <cell r="P14418">
            <v>0</v>
          </cell>
        </row>
        <row r="14419">
          <cell r="P14419">
            <v>0</v>
          </cell>
        </row>
        <row r="14420">
          <cell r="P14420">
            <v>0</v>
          </cell>
        </row>
        <row r="14421">
          <cell r="P14421">
            <v>0</v>
          </cell>
        </row>
        <row r="14422">
          <cell r="P14422">
            <v>0</v>
          </cell>
        </row>
        <row r="14423">
          <cell r="P14423">
            <v>0</v>
          </cell>
        </row>
        <row r="14424">
          <cell r="P14424">
            <v>0</v>
          </cell>
        </row>
        <row r="14425">
          <cell r="P14425">
            <v>0</v>
          </cell>
        </row>
        <row r="14426">
          <cell r="P14426">
            <v>0</v>
          </cell>
        </row>
        <row r="14427">
          <cell r="P14427">
            <v>0</v>
          </cell>
        </row>
        <row r="14428">
          <cell r="P14428">
            <v>0</v>
          </cell>
        </row>
        <row r="14429">
          <cell r="P14429">
            <v>0</v>
          </cell>
        </row>
        <row r="14430">
          <cell r="P14430">
            <v>0</v>
          </cell>
        </row>
        <row r="14431">
          <cell r="P14431">
            <v>0</v>
          </cell>
        </row>
        <row r="14432">
          <cell r="P14432">
            <v>0</v>
          </cell>
        </row>
        <row r="14433">
          <cell r="P14433">
            <v>0</v>
          </cell>
        </row>
        <row r="14434">
          <cell r="P14434">
            <v>0</v>
          </cell>
        </row>
        <row r="14435">
          <cell r="P14435">
            <v>0</v>
          </cell>
        </row>
        <row r="14436">
          <cell r="P14436">
            <v>0</v>
          </cell>
        </row>
        <row r="14437">
          <cell r="P14437">
            <v>0</v>
          </cell>
        </row>
        <row r="14438">
          <cell r="P14438">
            <v>0</v>
          </cell>
        </row>
        <row r="14439">
          <cell r="P14439">
            <v>0</v>
          </cell>
        </row>
        <row r="14440">
          <cell r="P14440">
            <v>0</v>
          </cell>
        </row>
        <row r="14441">
          <cell r="P14441">
            <v>0</v>
          </cell>
        </row>
        <row r="14442">
          <cell r="P14442">
            <v>0</v>
          </cell>
        </row>
        <row r="14443">
          <cell r="P14443">
            <v>0</v>
          </cell>
        </row>
        <row r="14444">
          <cell r="P14444">
            <v>0</v>
          </cell>
        </row>
        <row r="14445">
          <cell r="P14445">
            <v>0</v>
          </cell>
        </row>
        <row r="14446">
          <cell r="P14446">
            <v>0</v>
          </cell>
        </row>
        <row r="14447">
          <cell r="P14447">
            <v>0</v>
          </cell>
        </row>
        <row r="14448">
          <cell r="P14448">
            <v>0</v>
          </cell>
        </row>
        <row r="14449">
          <cell r="P14449">
            <v>0</v>
          </cell>
        </row>
        <row r="14450">
          <cell r="P14450">
            <v>0</v>
          </cell>
        </row>
        <row r="14451">
          <cell r="P14451">
            <v>0</v>
          </cell>
        </row>
        <row r="14452">
          <cell r="P14452">
            <v>0</v>
          </cell>
        </row>
        <row r="14453">
          <cell r="P14453">
            <v>0</v>
          </cell>
        </row>
        <row r="14454">
          <cell r="P14454">
            <v>0</v>
          </cell>
        </row>
        <row r="14455">
          <cell r="P14455">
            <v>0</v>
          </cell>
        </row>
        <row r="14456">
          <cell r="P14456">
            <v>0</v>
          </cell>
        </row>
        <row r="14457">
          <cell r="P14457">
            <v>0</v>
          </cell>
        </row>
        <row r="14458">
          <cell r="P14458">
            <v>0</v>
          </cell>
        </row>
        <row r="14459">
          <cell r="P14459">
            <v>0</v>
          </cell>
        </row>
        <row r="14460">
          <cell r="P14460">
            <v>0</v>
          </cell>
        </row>
        <row r="14461">
          <cell r="P14461">
            <v>0</v>
          </cell>
        </row>
        <row r="14462">
          <cell r="P14462">
            <v>0</v>
          </cell>
        </row>
        <row r="14463">
          <cell r="P14463">
            <v>0</v>
          </cell>
        </row>
        <row r="14464">
          <cell r="P14464">
            <v>0</v>
          </cell>
        </row>
        <row r="14465">
          <cell r="P14465">
            <v>0</v>
          </cell>
        </row>
        <row r="14466">
          <cell r="P14466">
            <v>0</v>
          </cell>
        </row>
        <row r="14467">
          <cell r="P14467">
            <v>0</v>
          </cell>
        </row>
        <row r="14468">
          <cell r="P14468">
            <v>0</v>
          </cell>
        </row>
        <row r="14469">
          <cell r="P14469">
            <v>0</v>
          </cell>
        </row>
        <row r="14470">
          <cell r="P14470">
            <v>0</v>
          </cell>
        </row>
        <row r="14471">
          <cell r="P14471">
            <v>0</v>
          </cell>
        </row>
        <row r="14472">
          <cell r="P14472">
            <v>0</v>
          </cell>
        </row>
        <row r="14473">
          <cell r="P14473">
            <v>0</v>
          </cell>
        </row>
        <row r="14474">
          <cell r="P14474">
            <v>0</v>
          </cell>
        </row>
        <row r="14475">
          <cell r="P14475">
            <v>0</v>
          </cell>
        </row>
        <row r="14476">
          <cell r="P14476">
            <v>0</v>
          </cell>
        </row>
        <row r="14477">
          <cell r="P14477">
            <v>0</v>
          </cell>
        </row>
        <row r="14478">
          <cell r="P14478">
            <v>0</v>
          </cell>
        </row>
        <row r="14479">
          <cell r="P14479">
            <v>0</v>
          </cell>
        </row>
        <row r="14480">
          <cell r="P14480">
            <v>0</v>
          </cell>
        </row>
        <row r="14481">
          <cell r="P14481">
            <v>0</v>
          </cell>
        </row>
        <row r="14482">
          <cell r="P14482">
            <v>0</v>
          </cell>
        </row>
        <row r="14483">
          <cell r="P14483">
            <v>0</v>
          </cell>
        </row>
        <row r="14484">
          <cell r="P14484">
            <v>0</v>
          </cell>
        </row>
        <row r="14485">
          <cell r="P14485">
            <v>0</v>
          </cell>
        </row>
        <row r="14486">
          <cell r="P14486">
            <v>0</v>
          </cell>
        </row>
        <row r="14487">
          <cell r="P14487">
            <v>0</v>
          </cell>
        </row>
        <row r="14488">
          <cell r="P14488">
            <v>0</v>
          </cell>
        </row>
        <row r="14489">
          <cell r="P14489">
            <v>0</v>
          </cell>
        </row>
        <row r="14490">
          <cell r="P14490">
            <v>0</v>
          </cell>
        </row>
        <row r="14491">
          <cell r="P14491">
            <v>0</v>
          </cell>
        </row>
        <row r="14492">
          <cell r="P14492">
            <v>0</v>
          </cell>
        </row>
        <row r="14493">
          <cell r="P14493">
            <v>0</v>
          </cell>
        </row>
        <row r="14494">
          <cell r="P14494">
            <v>0</v>
          </cell>
        </row>
        <row r="14495">
          <cell r="P14495">
            <v>0</v>
          </cell>
        </row>
        <row r="14496">
          <cell r="P14496">
            <v>0</v>
          </cell>
        </row>
        <row r="14497">
          <cell r="P14497">
            <v>0</v>
          </cell>
        </row>
        <row r="14498">
          <cell r="P14498">
            <v>0</v>
          </cell>
        </row>
        <row r="14499">
          <cell r="P14499">
            <v>0</v>
          </cell>
        </row>
        <row r="14500">
          <cell r="P14500">
            <v>0</v>
          </cell>
        </row>
        <row r="14501">
          <cell r="P14501">
            <v>0</v>
          </cell>
        </row>
        <row r="14502">
          <cell r="P14502">
            <v>0</v>
          </cell>
        </row>
        <row r="14503">
          <cell r="P14503">
            <v>0</v>
          </cell>
        </row>
        <row r="14504">
          <cell r="P14504">
            <v>0</v>
          </cell>
        </row>
        <row r="14505">
          <cell r="P14505">
            <v>0</v>
          </cell>
        </row>
        <row r="14506">
          <cell r="P14506">
            <v>0</v>
          </cell>
        </row>
        <row r="14507">
          <cell r="P14507">
            <v>0</v>
          </cell>
        </row>
        <row r="14508">
          <cell r="P14508">
            <v>0</v>
          </cell>
        </row>
        <row r="14509">
          <cell r="P14509">
            <v>0</v>
          </cell>
        </row>
        <row r="14510">
          <cell r="P14510">
            <v>0</v>
          </cell>
        </row>
        <row r="14511">
          <cell r="P14511">
            <v>0</v>
          </cell>
        </row>
        <row r="14512">
          <cell r="P14512">
            <v>0</v>
          </cell>
        </row>
        <row r="14513">
          <cell r="P14513">
            <v>0</v>
          </cell>
        </row>
        <row r="14514">
          <cell r="P14514">
            <v>0</v>
          </cell>
        </row>
        <row r="14515">
          <cell r="P14515">
            <v>0</v>
          </cell>
        </row>
        <row r="14516">
          <cell r="P14516">
            <v>0</v>
          </cell>
        </row>
        <row r="14517">
          <cell r="P14517">
            <v>0</v>
          </cell>
        </row>
        <row r="14518">
          <cell r="P14518">
            <v>0</v>
          </cell>
        </row>
        <row r="14519">
          <cell r="P14519">
            <v>0</v>
          </cell>
        </row>
        <row r="14520">
          <cell r="P14520">
            <v>0</v>
          </cell>
        </row>
        <row r="14521">
          <cell r="P14521">
            <v>0</v>
          </cell>
        </row>
        <row r="14522">
          <cell r="P14522">
            <v>0</v>
          </cell>
        </row>
        <row r="14523">
          <cell r="P14523">
            <v>0</v>
          </cell>
        </row>
        <row r="14524">
          <cell r="P14524">
            <v>0</v>
          </cell>
        </row>
        <row r="14525">
          <cell r="P14525">
            <v>0</v>
          </cell>
        </row>
        <row r="14526">
          <cell r="P14526">
            <v>0</v>
          </cell>
        </row>
        <row r="14527">
          <cell r="P14527">
            <v>0</v>
          </cell>
        </row>
        <row r="14528">
          <cell r="P14528">
            <v>0</v>
          </cell>
        </row>
        <row r="14529">
          <cell r="P14529">
            <v>0</v>
          </cell>
        </row>
        <row r="14530">
          <cell r="P14530">
            <v>0</v>
          </cell>
        </row>
        <row r="14531">
          <cell r="P14531">
            <v>0</v>
          </cell>
        </row>
        <row r="14532">
          <cell r="P14532">
            <v>0</v>
          </cell>
        </row>
        <row r="14533">
          <cell r="P14533">
            <v>0</v>
          </cell>
        </row>
        <row r="14534">
          <cell r="P14534">
            <v>0</v>
          </cell>
        </row>
        <row r="14535">
          <cell r="P14535">
            <v>0</v>
          </cell>
        </row>
        <row r="14536">
          <cell r="P14536">
            <v>0</v>
          </cell>
        </row>
        <row r="14537">
          <cell r="P14537">
            <v>0</v>
          </cell>
        </row>
        <row r="14538">
          <cell r="P14538">
            <v>0</v>
          </cell>
        </row>
        <row r="14539">
          <cell r="P14539">
            <v>0</v>
          </cell>
        </row>
        <row r="14540">
          <cell r="P14540">
            <v>0</v>
          </cell>
        </row>
        <row r="14541">
          <cell r="P14541">
            <v>0</v>
          </cell>
        </row>
        <row r="14542">
          <cell r="P14542">
            <v>0</v>
          </cell>
        </row>
        <row r="14543">
          <cell r="P14543">
            <v>0</v>
          </cell>
        </row>
        <row r="14544">
          <cell r="P14544">
            <v>0</v>
          </cell>
        </row>
        <row r="14545">
          <cell r="P14545">
            <v>0</v>
          </cell>
        </row>
        <row r="14546">
          <cell r="P14546">
            <v>0</v>
          </cell>
        </row>
        <row r="14547">
          <cell r="P14547">
            <v>0</v>
          </cell>
        </row>
        <row r="14548">
          <cell r="P14548">
            <v>0</v>
          </cell>
        </row>
        <row r="14549">
          <cell r="P14549">
            <v>0</v>
          </cell>
        </row>
        <row r="14550">
          <cell r="P14550">
            <v>0</v>
          </cell>
        </row>
        <row r="14551">
          <cell r="P14551">
            <v>0</v>
          </cell>
        </row>
        <row r="14552">
          <cell r="P14552">
            <v>0</v>
          </cell>
        </row>
        <row r="14553">
          <cell r="P14553">
            <v>0</v>
          </cell>
        </row>
        <row r="14554">
          <cell r="P14554">
            <v>0</v>
          </cell>
        </row>
        <row r="14555">
          <cell r="P14555">
            <v>0</v>
          </cell>
        </row>
        <row r="14556">
          <cell r="P14556">
            <v>0</v>
          </cell>
        </row>
        <row r="14557">
          <cell r="P14557">
            <v>0</v>
          </cell>
        </row>
        <row r="14558">
          <cell r="P14558">
            <v>0</v>
          </cell>
        </row>
        <row r="14559">
          <cell r="P14559">
            <v>0</v>
          </cell>
        </row>
        <row r="14560">
          <cell r="P14560">
            <v>0</v>
          </cell>
        </row>
        <row r="14561">
          <cell r="P14561">
            <v>0</v>
          </cell>
        </row>
        <row r="14562">
          <cell r="P14562">
            <v>0</v>
          </cell>
        </row>
        <row r="14563">
          <cell r="P14563">
            <v>0</v>
          </cell>
        </row>
        <row r="14564">
          <cell r="P14564">
            <v>0</v>
          </cell>
        </row>
        <row r="14565">
          <cell r="P14565">
            <v>0</v>
          </cell>
        </row>
        <row r="14566">
          <cell r="P14566">
            <v>0</v>
          </cell>
        </row>
        <row r="14567">
          <cell r="P14567">
            <v>0</v>
          </cell>
        </row>
        <row r="14568">
          <cell r="P14568">
            <v>0</v>
          </cell>
        </row>
        <row r="14569">
          <cell r="P14569">
            <v>0</v>
          </cell>
        </row>
        <row r="14570">
          <cell r="P14570">
            <v>0</v>
          </cell>
        </row>
        <row r="14571">
          <cell r="P14571">
            <v>0</v>
          </cell>
        </row>
        <row r="14572">
          <cell r="P14572">
            <v>0</v>
          </cell>
        </row>
        <row r="14573">
          <cell r="P14573">
            <v>0</v>
          </cell>
        </row>
        <row r="14574">
          <cell r="P14574">
            <v>0</v>
          </cell>
        </row>
        <row r="14575">
          <cell r="P14575">
            <v>0</v>
          </cell>
        </row>
        <row r="14576">
          <cell r="P14576">
            <v>0</v>
          </cell>
        </row>
        <row r="14577">
          <cell r="P14577">
            <v>0</v>
          </cell>
        </row>
        <row r="14578">
          <cell r="P14578">
            <v>0</v>
          </cell>
        </row>
        <row r="14579">
          <cell r="P14579">
            <v>0</v>
          </cell>
        </row>
        <row r="14580">
          <cell r="P14580">
            <v>0</v>
          </cell>
        </row>
        <row r="14581">
          <cell r="P14581">
            <v>0</v>
          </cell>
        </row>
        <row r="14582">
          <cell r="P14582">
            <v>0</v>
          </cell>
        </row>
        <row r="14583">
          <cell r="P14583">
            <v>0</v>
          </cell>
        </row>
        <row r="14584">
          <cell r="P14584">
            <v>0</v>
          </cell>
        </row>
        <row r="14585">
          <cell r="P14585">
            <v>0</v>
          </cell>
        </row>
        <row r="14586">
          <cell r="P14586">
            <v>0</v>
          </cell>
        </row>
        <row r="14587">
          <cell r="P14587">
            <v>0</v>
          </cell>
        </row>
        <row r="14588">
          <cell r="P14588">
            <v>0</v>
          </cell>
        </row>
        <row r="14589">
          <cell r="P14589">
            <v>0</v>
          </cell>
        </row>
        <row r="14590">
          <cell r="P14590">
            <v>0</v>
          </cell>
        </row>
        <row r="14591">
          <cell r="P14591">
            <v>0</v>
          </cell>
        </row>
        <row r="14592">
          <cell r="P14592">
            <v>0</v>
          </cell>
        </row>
        <row r="14593">
          <cell r="P14593">
            <v>0</v>
          </cell>
        </row>
        <row r="14594">
          <cell r="P14594">
            <v>0</v>
          </cell>
        </row>
        <row r="14595">
          <cell r="P14595">
            <v>0</v>
          </cell>
        </row>
        <row r="14596">
          <cell r="P14596">
            <v>0</v>
          </cell>
        </row>
        <row r="14597">
          <cell r="P14597">
            <v>0</v>
          </cell>
        </row>
        <row r="14598">
          <cell r="P14598">
            <v>0</v>
          </cell>
        </row>
        <row r="14599">
          <cell r="P14599">
            <v>0</v>
          </cell>
        </row>
        <row r="14600">
          <cell r="P14600">
            <v>0</v>
          </cell>
        </row>
        <row r="14601">
          <cell r="P14601">
            <v>0</v>
          </cell>
        </row>
        <row r="14602">
          <cell r="P14602">
            <v>0</v>
          </cell>
        </row>
        <row r="14603">
          <cell r="P14603">
            <v>0</v>
          </cell>
        </row>
        <row r="14604">
          <cell r="P14604">
            <v>0</v>
          </cell>
        </row>
        <row r="14605">
          <cell r="P14605">
            <v>0</v>
          </cell>
        </row>
        <row r="14606">
          <cell r="P14606">
            <v>0</v>
          </cell>
        </row>
        <row r="14607">
          <cell r="P14607">
            <v>0</v>
          </cell>
        </row>
        <row r="14608">
          <cell r="P14608">
            <v>0</v>
          </cell>
        </row>
        <row r="14609">
          <cell r="P14609">
            <v>0</v>
          </cell>
        </row>
        <row r="14610">
          <cell r="P14610">
            <v>0</v>
          </cell>
        </row>
        <row r="14611">
          <cell r="P14611">
            <v>0</v>
          </cell>
        </row>
        <row r="14612">
          <cell r="P14612">
            <v>0</v>
          </cell>
        </row>
        <row r="14613">
          <cell r="P14613">
            <v>0</v>
          </cell>
        </row>
        <row r="14614">
          <cell r="P14614">
            <v>0</v>
          </cell>
        </row>
        <row r="14615">
          <cell r="P14615">
            <v>0</v>
          </cell>
        </row>
        <row r="14616">
          <cell r="P14616">
            <v>0</v>
          </cell>
        </row>
        <row r="14617">
          <cell r="P14617">
            <v>0</v>
          </cell>
        </row>
        <row r="14618">
          <cell r="P14618">
            <v>0</v>
          </cell>
        </row>
        <row r="14619">
          <cell r="P14619">
            <v>0</v>
          </cell>
        </row>
        <row r="14620">
          <cell r="P14620">
            <v>0</v>
          </cell>
        </row>
        <row r="14621">
          <cell r="P14621">
            <v>0</v>
          </cell>
        </row>
        <row r="14622">
          <cell r="P14622">
            <v>0</v>
          </cell>
        </row>
        <row r="14623">
          <cell r="P14623">
            <v>0</v>
          </cell>
        </row>
        <row r="14624">
          <cell r="P14624">
            <v>0</v>
          </cell>
        </row>
        <row r="14625">
          <cell r="P14625">
            <v>0</v>
          </cell>
        </row>
        <row r="14626">
          <cell r="P14626">
            <v>0</v>
          </cell>
        </row>
        <row r="14627">
          <cell r="P14627">
            <v>0</v>
          </cell>
        </row>
        <row r="14628">
          <cell r="P14628">
            <v>0</v>
          </cell>
        </row>
        <row r="14629">
          <cell r="P14629">
            <v>0</v>
          </cell>
        </row>
        <row r="14630">
          <cell r="P14630">
            <v>0</v>
          </cell>
        </row>
        <row r="14631">
          <cell r="P14631">
            <v>0</v>
          </cell>
        </row>
        <row r="14632">
          <cell r="P14632">
            <v>0</v>
          </cell>
        </row>
        <row r="14633">
          <cell r="P14633">
            <v>0</v>
          </cell>
        </row>
        <row r="14634">
          <cell r="P14634">
            <v>0</v>
          </cell>
        </row>
        <row r="14635">
          <cell r="P14635">
            <v>0</v>
          </cell>
        </row>
        <row r="14636">
          <cell r="P14636">
            <v>0</v>
          </cell>
        </row>
        <row r="14637">
          <cell r="P14637">
            <v>0</v>
          </cell>
        </row>
        <row r="14638">
          <cell r="P14638">
            <v>0</v>
          </cell>
        </row>
        <row r="14639">
          <cell r="P14639">
            <v>0</v>
          </cell>
        </row>
        <row r="14640">
          <cell r="P14640">
            <v>0</v>
          </cell>
        </row>
        <row r="14641">
          <cell r="P14641">
            <v>0</v>
          </cell>
        </row>
        <row r="14642">
          <cell r="P14642">
            <v>0</v>
          </cell>
        </row>
        <row r="14643">
          <cell r="P14643">
            <v>0</v>
          </cell>
        </row>
        <row r="14644">
          <cell r="P14644">
            <v>0</v>
          </cell>
        </row>
        <row r="14645">
          <cell r="P14645">
            <v>0</v>
          </cell>
        </row>
        <row r="14646">
          <cell r="P14646">
            <v>0</v>
          </cell>
        </row>
        <row r="14647">
          <cell r="P14647">
            <v>0</v>
          </cell>
        </row>
        <row r="14648">
          <cell r="P14648">
            <v>0</v>
          </cell>
        </row>
        <row r="14649">
          <cell r="P14649">
            <v>0</v>
          </cell>
        </row>
        <row r="14650">
          <cell r="P14650">
            <v>0</v>
          </cell>
        </row>
        <row r="14651">
          <cell r="P14651">
            <v>0</v>
          </cell>
        </row>
        <row r="14652">
          <cell r="P14652">
            <v>0</v>
          </cell>
        </row>
        <row r="14653">
          <cell r="P14653">
            <v>0</v>
          </cell>
        </row>
        <row r="14654">
          <cell r="P14654">
            <v>0</v>
          </cell>
        </row>
        <row r="14655">
          <cell r="P14655">
            <v>0</v>
          </cell>
        </row>
        <row r="14656">
          <cell r="P14656">
            <v>0</v>
          </cell>
        </row>
        <row r="14657">
          <cell r="P14657">
            <v>0</v>
          </cell>
        </row>
        <row r="14658">
          <cell r="P14658">
            <v>0</v>
          </cell>
        </row>
        <row r="14659">
          <cell r="P14659">
            <v>0</v>
          </cell>
        </row>
        <row r="14660">
          <cell r="P14660">
            <v>0</v>
          </cell>
        </row>
        <row r="14661">
          <cell r="P14661">
            <v>0</v>
          </cell>
        </row>
        <row r="14662">
          <cell r="P14662">
            <v>0</v>
          </cell>
        </row>
        <row r="14663">
          <cell r="P14663">
            <v>0</v>
          </cell>
        </row>
        <row r="14664">
          <cell r="P14664">
            <v>0</v>
          </cell>
        </row>
        <row r="14665">
          <cell r="P14665">
            <v>0</v>
          </cell>
        </row>
        <row r="14666">
          <cell r="P14666">
            <v>0</v>
          </cell>
        </row>
        <row r="14667">
          <cell r="P14667">
            <v>0</v>
          </cell>
        </row>
        <row r="14668">
          <cell r="P14668">
            <v>0</v>
          </cell>
        </row>
        <row r="14669">
          <cell r="P14669">
            <v>0</v>
          </cell>
        </row>
        <row r="14670">
          <cell r="P14670">
            <v>0</v>
          </cell>
        </row>
        <row r="14671">
          <cell r="P14671">
            <v>0</v>
          </cell>
        </row>
        <row r="14672">
          <cell r="P14672">
            <v>0</v>
          </cell>
        </row>
        <row r="14673">
          <cell r="P14673">
            <v>0</v>
          </cell>
        </row>
        <row r="14674">
          <cell r="P14674">
            <v>0</v>
          </cell>
        </row>
        <row r="14675">
          <cell r="P14675">
            <v>0</v>
          </cell>
        </row>
        <row r="14676">
          <cell r="P14676">
            <v>0</v>
          </cell>
        </row>
        <row r="14677">
          <cell r="P14677">
            <v>0</v>
          </cell>
        </row>
        <row r="14678">
          <cell r="P14678">
            <v>0</v>
          </cell>
        </row>
        <row r="14679">
          <cell r="P14679">
            <v>0</v>
          </cell>
        </row>
        <row r="14680">
          <cell r="P14680">
            <v>0</v>
          </cell>
        </row>
        <row r="14681">
          <cell r="P14681">
            <v>0</v>
          </cell>
        </row>
        <row r="14682">
          <cell r="P14682">
            <v>0</v>
          </cell>
        </row>
        <row r="14683">
          <cell r="P14683">
            <v>0</v>
          </cell>
        </row>
        <row r="14684">
          <cell r="P14684">
            <v>0</v>
          </cell>
        </row>
        <row r="14685">
          <cell r="P14685">
            <v>0</v>
          </cell>
        </row>
        <row r="14686">
          <cell r="P14686">
            <v>0</v>
          </cell>
        </row>
        <row r="14687">
          <cell r="P14687">
            <v>0</v>
          </cell>
        </row>
        <row r="14688">
          <cell r="P14688">
            <v>0</v>
          </cell>
        </row>
        <row r="14689">
          <cell r="P14689">
            <v>0</v>
          </cell>
        </row>
        <row r="14690">
          <cell r="P14690">
            <v>0</v>
          </cell>
        </row>
        <row r="14691">
          <cell r="P14691">
            <v>0</v>
          </cell>
        </row>
        <row r="14692">
          <cell r="P14692">
            <v>0</v>
          </cell>
        </row>
        <row r="14693">
          <cell r="P14693">
            <v>0</v>
          </cell>
        </row>
        <row r="14694">
          <cell r="P14694">
            <v>0</v>
          </cell>
        </row>
        <row r="14695">
          <cell r="P14695">
            <v>0</v>
          </cell>
        </row>
        <row r="14696">
          <cell r="P14696">
            <v>0</v>
          </cell>
        </row>
        <row r="14697">
          <cell r="P14697">
            <v>0</v>
          </cell>
        </row>
        <row r="14698">
          <cell r="P14698">
            <v>0</v>
          </cell>
        </row>
        <row r="14699">
          <cell r="P14699">
            <v>0</v>
          </cell>
        </row>
        <row r="14700">
          <cell r="P14700">
            <v>0</v>
          </cell>
        </row>
        <row r="14701">
          <cell r="P14701">
            <v>0</v>
          </cell>
        </row>
        <row r="14702">
          <cell r="P14702">
            <v>0</v>
          </cell>
        </row>
        <row r="14703">
          <cell r="P14703">
            <v>0</v>
          </cell>
        </row>
        <row r="14704">
          <cell r="P14704">
            <v>0</v>
          </cell>
        </row>
        <row r="14705">
          <cell r="P14705">
            <v>0</v>
          </cell>
        </row>
        <row r="14706">
          <cell r="P14706">
            <v>0</v>
          </cell>
        </row>
        <row r="14707">
          <cell r="P14707">
            <v>0</v>
          </cell>
        </row>
        <row r="14708">
          <cell r="P14708">
            <v>0</v>
          </cell>
        </row>
        <row r="14709">
          <cell r="P14709">
            <v>0</v>
          </cell>
        </row>
        <row r="14710">
          <cell r="P14710">
            <v>0</v>
          </cell>
        </row>
        <row r="14711">
          <cell r="P14711">
            <v>0</v>
          </cell>
        </row>
        <row r="14712">
          <cell r="P14712">
            <v>0</v>
          </cell>
        </row>
        <row r="14713">
          <cell r="P14713">
            <v>0</v>
          </cell>
        </row>
        <row r="14714">
          <cell r="P14714">
            <v>0</v>
          </cell>
        </row>
        <row r="14715">
          <cell r="P14715">
            <v>0</v>
          </cell>
        </row>
        <row r="14716">
          <cell r="P14716">
            <v>0</v>
          </cell>
        </row>
        <row r="14717">
          <cell r="P14717">
            <v>0</v>
          </cell>
        </row>
        <row r="14718">
          <cell r="P14718">
            <v>0</v>
          </cell>
        </row>
        <row r="14719">
          <cell r="P14719">
            <v>0</v>
          </cell>
        </row>
        <row r="14720">
          <cell r="P14720">
            <v>0</v>
          </cell>
        </row>
        <row r="14721">
          <cell r="P14721">
            <v>0</v>
          </cell>
        </row>
        <row r="14722">
          <cell r="P14722">
            <v>0</v>
          </cell>
        </row>
        <row r="14723">
          <cell r="P14723">
            <v>0</v>
          </cell>
        </row>
        <row r="14724">
          <cell r="P14724">
            <v>0</v>
          </cell>
        </row>
        <row r="14725">
          <cell r="P14725">
            <v>0</v>
          </cell>
        </row>
        <row r="14726">
          <cell r="P14726">
            <v>0</v>
          </cell>
        </row>
        <row r="14727">
          <cell r="P14727">
            <v>0</v>
          </cell>
        </row>
        <row r="14728">
          <cell r="P14728">
            <v>0</v>
          </cell>
        </row>
        <row r="14729">
          <cell r="P14729">
            <v>0</v>
          </cell>
        </row>
        <row r="14730">
          <cell r="P14730">
            <v>0</v>
          </cell>
        </row>
        <row r="14731">
          <cell r="P14731">
            <v>0</v>
          </cell>
        </row>
        <row r="14732">
          <cell r="P14732">
            <v>0</v>
          </cell>
        </row>
        <row r="14733">
          <cell r="P14733">
            <v>0</v>
          </cell>
        </row>
        <row r="14734">
          <cell r="P14734">
            <v>0</v>
          </cell>
        </row>
        <row r="14735">
          <cell r="P14735">
            <v>0</v>
          </cell>
        </row>
        <row r="14736">
          <cell r="P14736">
            <v>0</v>
          </cell>
        </row>
        <row r="14737">
          <cell r="P14737">
            <v>0</v>
          </cell>
        </row>
        <row r="14738">
          <cell r="P14738">
            <v>0</v>
          </cell>
        </row>
        <row r="14739">
          <cell r="P14739">
            <v>0</v>
          </cell>
        </row>
        <row r="14740">
          <cell r="P14740">
            <v>0</v>
          </cell>
        </row>
        <row r="14741">
          <cell r="P14741">
            <v>0</v>
          </cell>
        </row>
        <row r="14742">
          <cell r="P14742">
            <v>0</v>
          </cell>
        </row>
        <row r="14743">
          <cell r="P14743">
            <v>0</v>
          </cell>
        </row>
        <row r="14744">
          <cell r="P14744">
            <v>0</v>
          </cell>
        </row>
        <row r="14745">
          <cell r="P14745">
            <v>0</v>
          </cell>
        </row>
        <row r="14746">
          <cell r="P14746">
            <v>0</v>
          </cell>
        </row>
        <row r="14747">
          <cell r="P14747">
            <v>0</v>
          </cell>
        </row>
        <row r="14748">
          <cell r="P14748">
            <v>0</v>
          </cell>
        </row>
        <row r="14749">
          <cell r="P14749">
            <v>0</v>
          </cell>
        </row>
        <row r="14750">
          <cell r="P14750">
            <v>0</v>
          </cell>
        </row>
        <row r="14751">
          <cell r="P14751">
            <v>0</v>
          </cell>
        </row>
        <row r="14752">
          <cell r="P14752">
            <v>0</v>
          </cell>
        </row>
        <row r="14753">
          <cell r="P14753">
            <v>0</v>
          </cell>
        </row>
        <row r="14754">
          <cell r="P14754">
            <v>0</v>
          </cell>
        </row>
        <row r="14755">
          <cell r="P14755">
            <v>0</v>
          </cell>
        </row>
        <row r="14756">
          <cell r="P14756">
            <v>0</v>
          </cell>
        </row>
        <row r="14757">
          <cell r="P14757">
            <v>0</v>
          </cell>
        </row>
        <row r="14758">
          <cell r="P14758">
            <v>0</v>
          </cell>
        </row>
        <row r="14759">
          <cell r="P14759">
            <v>0</v>
          </cell>
        </row>
        <row r="14760">
          <cell r="P14760">
            <v>0</v>
          </cell>
        </row>
        <row r="14761">
          <cell r="P14761">
            <v>0</v>
          </cell>
        </row>
        <row r="14762">
          <cell r="P14762">
            <v>0</v>
          </cell>
        </row>
        <row r="14763">
          <cell r="P14763">
            <v>0</v>
          </cell>
        </row>
        <row r="14764">
          <cell r="P14764">
            <v>0</v>
          </cell>
        </row>
        <row r="14765">
          <cell r="P14765">
            <v>0</v>
          </cell>
        </row>
        <row r="14766">
          <cell r="P14766">
            <v>0</v>
          </cell>
        </row>
        <row r="14767">
          <cell r="P14767">
            <v>0</v>
          </cell>
        </row>
        <row r="14768">
          <cell r="P14768">
            <v>0</v>
          </cell>
        </row>
        <row r="14769">
          <cell r="P14769">
            <v>0</v>
          </cell>
        </row>
        <row r="14770">
          <cell r="P14770">
            <v>0</v>
          </cell>
        </row>
        <row r="14771">
          <cell r="P14771">
            <v>0</v>
          </cell>
        </row>
        <row r="14772">
          <cell r="P14772">
            <v>0</v>
          </cell>
        </row>
        <row r="14773">
          <cell r="P14773">
            <v>0</v>
          </cell>
        </row>
        <row r="14774">
          <cell r="P14774">
            <v>0</v>
          </cell>
        </row>
        <row r="14775">
          <cell r="P14775">
            <v>0</v>
          </cell>
        </row>
        <row r="14776">
          <cell r="P14776">
            <v>0</v>
          </cell>
        </row>
        <row r="14777">
          <cell r="P14777">
            <v>0</v>
          </cell>
        </row>
        <row r="14778">
          <cell r="P14778">
            <v>0</v>
          </cell>
        </row>
        <row r="14779">
          <cell r="P14779">
            <v>0</v>
          </cell>
        </row>
        <row r="14780">
          <cell r="P14780">
            <v>0</v>
          </cell>
        </row>
        <row r="14781">
          <cell r="P14781">
            <v>0</v>
          </cell>
        </row>
        <row r="14782">
          <cell r="P14782">
            <v>0</v>
          </cell>
        </row>
        <row r="14783">
          <cell r="P14783">
            <v>0</v>
          </cell>
        </row>
        <row r="14784">
          <cell r="P14784">
            <v>0</v>
          </cell>
        </row>
        <row r="14785">
          <cell r="P14785">
            <v>0</v>
          </cell>
        </row>
        <row r="14786">
          <cell r="P14786">
            <v>0</v>
          </cell>
        </row>
        <row r="14787">
          <cell r="P14787">
            <v>0</v>
          </cell>
        </row>
        <row r="14788">
          <cell r="P14788">
            <v>0</v>
          </cell>
        </row>
        <row r="14789">
          <cell r="P14789">
            <v>0</v>
          </cell>
        </row>
        <row r="14790">
          <cell r="P14790">
            <v>0</v>
          </cell>
        </row>
        <row r="14791">
          <cell r="P14791">
            <v>0</v>
          </cell>
        </row>
        <row r="14792">
          <cell r="P14792">
            <v>0</v>
          </cell>
        </row>
        <row r="14793">
          <cell r="P14793">
            <v>0</v>
          </cell>
        </row>
        <row r="14794">
          <cell r="P14794">
            <v>0</v>
          </cell>
        </row>
        <row r="14795">
          <cell r="P14795">
            <v>0</v>
          </cell>
        </row>
        <row r="14796">
          <cell r="P14796">
            <v>0</v>
          </cell>
        </row>
        <row r="14797">
          <cell r="P14797">
            <v>0</v>
          </cell>
        </row>
        <row r="14798">
          <cell r="P14798">
            <v>0</v>
          </cell>
        </row>
        <row r="14799">
          <cell r="P14799">
            <v>0</v>
          </cell>
        </row>
        <row r="14800">
          <cell r="P14800">
            <v>0</v>
          </cell>
        </row>
        <row r="14801">
          <cell r="P14801">
            <v>0</v>
          </cell>
        </row>
        <row r="14802">
          <cell r="P14802">
            <v>0</v>
          </cell>
        </row>
        <row r="14803">
          <cell r="P14803">
            <v>0</v>
          </cell>
        </row>
        <row r="14804">
          <cell r="P14804">
            <v>0</v>
          </cell>
        </row>
        <row r="14805">
          <cell r="P14805">
            <v>0</v>
          </cell>
        </row>
        <row r="14806">
          <cell r="P14806">
            <v>0</v>
          </cell>
        </row>
        <row r="14807">
          <cell r="P14807">
            <v>0</v>
          </cell>
        </row>
        <row r="14808">
          <cell r="P14808">
            <v>0</v>
          </cell>
        </row>
        <row r="14809">
          <cell r="P14809">
            <v>0</v>
          </cell>
        </row>
        <row r="14810">
          <cell r="P14810">
            <v>0</v>
          </cell>
        </row>
        <row r="14811">
          <cell r="P14811">
            <v>0</v>
          </cell>
        </row>
        <row r="14812">
          <cell r="P14812">
            <v>0</v>
          </cell>
        </row>
        <row r="14813">
          <cell r="P14813">
            <v>0</v>
          </cell>
        </row>
        <row r="14814">
          <cell r="P14814">
            <v>0</v>
          </cell>
        </row>
        <row r="14815">
          <cell r="P14815">
            <v>0</v>
          </cell>
        </row>
        <row r="14816">
          <cell r="P14816">
            <v>0</v>
          </cell>
        </row>
        <row r="14817">
          <cell r="P14817">
            <v>0</v>
          </cell>
        </row>
        <row r="14818">
          <cell r="P14818">
            <v>0</v>
          </cell>
        </row>
        <row r="14819">
          <cell r="P14819">
            <v>0</v>
          </cell>
        </row>
        <row r="14820">
          <cell r="P14820">
            <v>0</v>
          </cell>
        </row>
        <row r="14821">
          <cell r="P14821">
            <v>0</v>
          </cell>
        </row>
        <row r="14822">
          <cell r="P14822">
            <v>0</v>
          </cell>
        </row>
        <row r="14823">
          <cell r="P14823">
            <v>0</v>
          </cell>
        </row>
        <row r="14824">
          <cell r="P14824">
            <v>0</v>
          </cell>
        </row>
        <row r="14825">
          <cell r="P14825">
            <v>0</v>
          </cell>
        </row>
        <row r="14826">
          <cell r="P14826">
            <v>0</v>
          </cell>
        </row>
        <row r="14827">
          <cell r="P14827">
            <v>0</v>
          </cell>
        </row>
        <row r="14828">
          <cell r="P14828">
            <v>0</v>
          </cell>
        </row>
        <row r="14829">
          <cell r="P14829">
            <v>0</v>
          </cell>
        </row>
        <row r="14830">
          <cell r="P14830">
            <v>0</v>
          </cell>
        </row>
        <row r="14831">
          <cell r="P14831">
            <v>0</v>
          </cell>
        </row>
        <row r="14832">
          <cell r="P14832">
            <v>0</v>
          </cell>
        </row>
        <row r="14833">
          <cell r="P14833">
            <v>0</v>
          </cell>
        </row>
        <row r="14834">
          <cell r="P14834">
            <v>0</v>
          </cell>
        </row>
        <row r="14835">
          <cell r="P14835">
            <v>0</v>
          </cell>
        </row>
        <row r="14836">
          <cell r="P14836">
            <v>0</v>
          </cell>
        </row>
        <row r="14837">
          <cell r="P14837">
            <v>0</v>
          </cell>
        </row>
        <row r="14838">
          <cell r="P14838">
            <v>0</v>
          </cell>
        </row>
        <row r="14839">
          <cell r="P14839">
            <v>0</v>
          </cell>
        </row>
        <row r="14840">
          <cell r="P14840">
            <v>0</v>
          </cell>
        </row>
        <row r="14841">
          <cell r="P14841">
            <v>0</v>
          </cell>
        </row>
        <row r="14842">
          <cell r="P14842">
            <v>0</v>
          </cell>
        </row>
        <row r="14843">
          <cell r="P14843">
            <v>0</v>
          </cell>
        </row>
        <row r="14844">
          <cell r="P14844">
            <v>0</v>
          </cell>
        </row>
        <row r="14845">
          <cell r="P14845">
            <v>0</v>
          </cell>
        </row>
        <row r="14846">
          <cell r="P14846">
            <v>0</v>
          </cell>
        </row>
        <row r="14847">
          <cell r="P14847">
            <v>0</v>
          </cell>
        </row>
        <row r="14848">
          <cell r="P14848">
            <v>0</v>
          </cell>
        </row>
        <row r="14849">
          <cell r="P14849">
            <v>0</v>
          </cell>
        </row>
        <row r="14850">
          <cell r="P14850">
            <v>0</v>
          </cell>
        </row>
        <row r="14851">
          <cell r="P14851">
            <v>0</v>
          </cell>
        </row>
        <row r="14852">
          <cell r="P14852">
            <v>0</v>
          </cell>
        </row>
        <row r="14853">
          <cell r="P14853">
            <v>0</v>
          </cell>
        </row>
        <row r="14854">
          <cell r="P14854">
            <v>0</v>
          </cell>
        </row>
        <row r="14855">
          <cell r="P14855">
            <v>0</v>
          </cell>
        </row>
        <row r="14856">
          <cell r="P14856">
            <v>0</v>
          </cell>
        </row>
        <row r="14857">
          <cell r="P14857">
            <v>0</v>
          </cell>
        </row>
        <row r="14858">
          <cell r="P14858">
            <v>0</v>
          </cell>
        </row>
        <row r="14859">
          <cell r="P14859">
            <v>0</v>
          </cell>
        </row>
        <row r="14860">
          <cell r="P14860">
            <v>0</v>
          </cell>
        </row>
        <row r="14861">
          <cell r="P14861">
            <v>0</v>
          </cell>
        </row>
        <row r="14862">
          <cell r="P14862">
            <v>0</v>
          </cell>
        </row>
        <row r="14863">
          <cell r="P14863">
            <v>0</v>
          </cell>
        </row>
        <row r="14864">
          <cell r="P14864">
            <v>0</v>
          </cell>
        </row>
        <row r="14865">
          <cell r="P14865">
            <v>0</v>
          </cell>
        </row>
        <row r="14866">
          <cell r="P14866">
            <v>0</v>
          </cell>
        </row>
        <row r="14867">
          <cell r="P14867">
            <v>0</v>
          </cell>
        </row>
        <row r="14868">
          <cell r="P14868">
            <v>0</v>
          </cell>
        </row>
        <row r="14869">
          <cell r="P14869">
            <v>0</v>
          </cell>
        </row>
        <row r="14870">
          <cell r="P14870">
            <v>0</v>
          </cell>
        </row>
        <row r="14871">
          <cell r="P14871">
            <v>0</v>
          </cell>
        </row>
        <row r="14872">
          <cell r="P14872">
            <v>0</v>
          </cell>
        </row>
        <row r="14873">
          <cell r="P14873">
            <v>0</v>
          </cell>
        </row>
        <row r="14874">
          <cell r="P14874">
            <v>0</v>
          </cell>
        </row>
        <row r="14875">
          <cell r="P14875">
            <v>0</v>
          </cell>
        </row>
        <row r="14876">
          <cell r="P14876">
            <v>0</v>
          </cell>
        </row>
        <row r="14877">
          <cell r="P14877">
            <v>0</v>
          </cell>
        </row>
        <row r="14878">
          <cell r="P14878">
            <v>0</v>
          </cell>
        </row>
        <row r="14879">
          <cell r="P14879">
            <v>0</v>
          </cell>
        </row>
        <row r="14880">
          <cell r="P14880">
            <v>0</v>
          </cell>
        </row>
        <row r="14881">
          <cell r="P14881">
            <v>0</v>
          </cell>
        </row>
        <row r="14882">
          <cell r="P14882">
            <v>0</v>
          </cell>
        </row>
        <row r="14883">
          <cell r="P14883">
            <v>0</v>
          </cell>
        </row>
        <row r="14884">
          <cell r="P14884">
            <v>0</v>
          </cell>
        </row>
        <row r="14885">
          <cell r="P14885">
            <v>0</v>
          </cell>
        </row>
        <row r="14886">
          <cell r="P14886">
            <v>0</v>
          </cell>
        </row>
        <row r="14887">
          <cell r="P14887">
            <v>0</v>
          </cell>
        </row>
        <row r="14888">
          <cell r="P14888">
            <v>0</v>
          </cell>
        </row>
        <row r="14889">
          <cell r="P14889">
            <v>0</v>
          </cell>
        </row>
        <row r="14890">
          <cell r="P14890">
            <v>0</v>
          </cell>
        </row>
        <row r="14891">
          <cell r="P14891">
            <v>0</v>
          </cell>
        </row>
        <row r="14892">
          <cell r="P14892">
            <v>0</v>
          </cell>
        </row>
        <row r="14893">
          <cell r="P14893">
            <v>0</v>
          </cell>
        </row>
        <row r="14894">
          <cell r="P14894">
            <v>0</v>
          </cell>
        </row>
        <row r="14895">
          <cell r="P14895">
            <v>0</v>
          </cell>
        </row>
        <row r="14896">
          <cell r="P14896">
            <v>0</v>
          </cell>
        </row>
        <row r="14897">
          <cell r="P14897">
            <v>0</v>
          </cell>
        </row>
        <row r="14898">
          <cell r="P14898">
            <v>0</v>
          </cell>
        </row>
        <row r="14899">
          <cell r="P14899">
            <v>0</v>
          </cell>
        </row>
        <row r="14900">
          <cell r="P14900">
            <v>0</v>
          </cell>
        </row>
        <row r="14901">
          <cell r="P14901">
            <v>0</v>
          </cell>
        </row>
        <row r="14902">
          <cell r="P14902">
            <v>0</v>
          </cell>
        </row>
        <row r="14903">
          <cell r="P14903">
            <v>0</v>
          </cell>
        </row>
        <row r="14904">
          <cell r="P14904">
            <v>0</v>
          </cell>
        </row>
        <row r="14905">
          <cell r="P14905">
            <v>0</v>
          </cell>
        </row>
        <row r="14906">
          <cell r="P14906">
            <v>0</v>
          </cell>
        </row>
        <row r="14907">
          <cell r="P14907">
            <v>0</v>
          </cell>
        </row>
        <row r="14908">
          <cell r="P14908">
            <v>0</v>
          </cell>
        </row>
        <row r="14909">
          <cell r="P14909">
            <v>0</v>
          </cell>
        </row>
        <row r="14910">
          <cell r="P14910">
            <v>0</v>
          </cell>
        </row>
        <row r="14911">
          <cell r="P14911">
            <v>0</v>
          </cell>
        </row>
        <row r="14912">
          <cell r="P14912">
            <v>0</v>
          </cell>
        </row>
        <row r="14913">
          <cell r="P14913">
            <v>0</v>
          </cell>
        </row>
        <row r="14914">
          <cell r="P14914">
            <v>0</v>
          </cell>
        </row>
        <row r="14915">
          <cell r="P14915">
            <v>0</v>
          </cell>
        </row>
        <row r="14916">
          <cell r="P14916">
            <v>0</v>
          </cell>
        </row>
        <row r="14917">
          <cell r="P14917">
            <v>0</v>
          </cell>
        </row>
        <row r="14918">
          <cell r="P14918">
            <v>0</v>
          </cell>
        </row>
        <row r="14919">
          <cell r="P14919">
            <v>0</v>
          </cell>
        </row>
        <row r="14920">
          <cell r="P14920">
            <v>0</v>
          </cell>
        </row>
        <row r="14921">
          <cell r="P14921">
            <v>0</v>
          </cell>
        </row>
        <row r="14922">
          <cell r="P14922">
            <v>0</v>
          </cell>
        </row>
        <row r="14923">
          <cell r="P14923">
            <v>0</v>
          </cell>
        </row>
        <row r="14924">
          <cell r="P14924">
            <v>0</v>
          </cell>
        </row>
        <row r="14925">
          <cell r="P14925">
            <v>0</v>
          </cell>
        </row>
        <row r="14926">
          <cell r="P14926">
            <v>0</v>
          </cell>
        </row>
        <row r="14927">
          <cell r="P14927">
            <v>0</v>
          </cell>
        </row>
        <row r="14928">
          <cell r="P14928">
            <v>0</v>
          </cell>
        </row>
        <row r="14929">
          <cell r="P14929">
            <v>0</v>
          </cell>
        </row>
        <row r="14930">
          <cell r="P14930">
            <v>0</v>
          </cell>
        </row>
        <row r="14931">
          <cell r="P14931">
            <v>0</v>
          </cell>
        </row>
        <row r="14932">
          <cell r="P14932">
            <v>0</v>
          </cell>
        </row>
        <row r="14933">
          <cell r="P14933">
            <v>0</v>
          </cell>
        </row>
        <row r="14934">
          <cell r="P14934">
            <v>0</v>
          </cell>
        </row>
        <row r="14935">
          <cell r="P14935">
            <v>0</v>
          </cell>
        </row>
        <row r="14936">
          <cell r="P14936">
            <v>0</v>
          </cell>
        </row>
        <row r="14937">
          <cell r="P14937">
            <v>0</v>
          </cell>
        </row>
        <row r="14938">
          <cell r="P14938">
            <v>0</v>
          </cell>
        </row>
        <row r="14939">
          <cell r="P14939">
            <v>0</v>
          </cell>
        </row>
        <row r="14940">
          <cell r="P14940">
            <v>0</v>
          </cell>
        </row>
        <row r="14941">
          <cell r="P14941">
            <v>0</v>
          </cell>
        </row>
        <row r="14942">
          <cell r="P14942">
            <v>0</v>
          </cell>
        </row>
        <row r="14943">
          <cell r="P14943">
            <v>0</v>
          </cell>
        </row>
        <row r="14944">
          <cell r="P14944">
            <v>0</v>
          </cell>
        </row>
        <row r="14945">
          <cell r="P14945">
            <v>0</v>
          </cell>
        </row>
        <row r="14946">
          <cell r="P14946">
            <v>0</v>
          </cell>
        </row>
        <row r="14947">
          <cell r="P14947">
            <v>0</v>
          </cell>
        </row>
        <row r="14948">
          <cell r="P14948">
            <v>0</v>
          </cell>
        </row>
        <row r="14949">
          <cell r="P14949">
            <v>0</v>
          </cell>
        </row>
        <row r="14950">
          <cell r="P14950">
            <v>0</v>
          </cell>
        </row>
        <row r="14951">
          <cell r="P14951">
            <v>0</v>
          </cell>
        </row>
        <row r="14952">
          <cell r="P14952">
            <v>0</v>
          </cell>
        </row>
        <row r="14953">
          <cell r="P14953">
            <v>0</v>
          </cell>
        </row>
        <row r="14954">
          <cell r="P14954">
            <v>0</v>
          </cell>
        </row>
        <row r="14955">
          <cell r="P14955">
            <v>0</v>
          </cell>
        </row>
        <row r="14956">
          <cell r="P14956">
            <v>0</v>
          </cell>
        </row>
        <row r="14957">
          <cell r="P14957">
            <v>0</v>
          </cell>
        </row>
        <row r="14958">
          <cell r="P14958">
            <v>0</v>
          </cell>
        </row>
        <row r="14959">
          <cell r="P14959">
            <v>0</v>
          </cell>
        </row>
        <row r="14960">
          <cell r="P14960">
            <v>0</v>
          </cell>
        </row>
        <row r="14961">
          <cell r="P14961">
            <v>0</v>
          </cell>
        </row>
        <row r="14962">
          <cell r="P14962">
            <v>0</v>
          </cell>
        </row>
        <row r="14963">
          <cell r="P14963">
            <v>0</v>
          </cell>
        </row>
        <row r="14964">
          <cell r="P14964">
            <v>0</v>
          </cell>
        </row>
        <row r="14965">
          <cell r="P14965">
            <v>0</v>
          </cell>
        </row>
        <row r="14966">
          <cell r="P14966">
            <v>0</v>
          </cell>
        </row>
        <row r="14967">
          <cell r="P14967">
            <v>0</v>
          </cell>
        </row>
        <row r="14968">
          <cell r="P14968">
            <v>0</v>
          </cell>
        </row>
        <row r="14969">
          <cell r="P14969">
            <v>0</v>
          </cell>
        </row>
        <row r="14970">
          <cell r="P14970">
            <v>0</v>
          </cell>
        </row>
        <row r="14971">
          <cell r="P14971">
            <v>0</v>
          </cell>
        </row>
        <row r="14972">
          <cell r="P14972">
            <v>0</v>
          </cell>
        </row>
        <row r="14973">
          <cell r="P14973">
            <v>0</v>
          </cell>
        </row>
        <row r="14974">
          <cell r="P14974">
            <v>0</v>
          </cell>
        </row>
        <row r="14975">
          <cell r="P14975">
            <v>0</v>
          </cell>
        </row>
        <row r="14976">
          <cell r="P14976">
            <v>0</v>
          </cell>
        </row>
        <row r="14977">
          <cell r="P14977">
            <v>0</v>
          </cell>
        </row>
        <row r="14978">
          <cell r="P14978">
            <v>0</v>
          </cell>
        </row>
        <row r="14979">
          <cell r="P14979">
            <v>0</v>
          </cell>
        </row>
        <row r="14980">
          <cell r="P14980">
            <v>0</v>
          </cell>
        </row>
        <row r="14981">
          <cell r="P14981">
            <v>0</v>
          </cell>
        </row>
        <row r="14982">
          <cell r="P14982">
            <v>0</v>
          </cell>
        </row>
        <row r="14983">
          <cell r="P14983">
            <v>0</v>
          </cell>
        </row>
        <row r="14984">
          <cell r="P14984">
            <v>0</v>
          </cell>
        </row>
        <row r="14985">
          <cell r="P14985">
            <v>0</v>
          </cell>
        </row>
        <row r="14986">
          <cell r="P14986">
            <v>0</v>
          </cell>
        </row>
        <row r="14987">
          <cell r="P14987">
            <v>0</v>
          </cell>
        </row>
        <row r="14988">
          <cell r="P14988">
            <v>0</v>
          </cell>
        </row>
        <row r="14989">
          <cell r="P14989">
            <v>0</v>
          </cell>
        </row>
        <row r="14990">
          <cell r="P14990">
            <v>0</v>
          </cell>
        </row>
        <row r="14991">
          <cell r="P14991">
            <v>0</v>
          </cell>
        </row>
        <row r="14992">
          <cell r="P14992">
            <v>0</v>
          </cell>
        </row>
        <row r="14993">
          <cell r="P14993">
            <v>0</v>
          </cell>
        </row>
        <row r="14994">
          <cell r="P14994">
            <v>0</v>
          </cell>
        </row>
        <row r="14995">
          <cell r="P14995">
            <v>0</v>
          </cell>
        </row>
        <row r="14996">
          <cell r="P14996">
            <v>0</v>
          </cell>
        </row>
        <row r="14997">
          <cell r="P14997">
            <v>0</v>
          </cell>
        </row>
        <row r="14998">
          <cell r="P14998">
            <v>0</v>
          </cell>
        </row>
        <row r="14999">
          <cell r="P14999">
            <v>0</v>
          </cell>
        </row>
        <row r="15000">
          <cell r="P15000">
            <v>0</v>
          </cell>
        </row>
        <row r="15001">
          <cell r="P15001">
            <v>0</v>
          </cell>
        </row>
        <row r="15002">
          <cell r="P15002">
            <v>0</v>
          </cell>
        </row>
        <row r="15003">
          <cell r="P15003">
            <v>0</v>
          </cell>
        </row>
        <row r="15004">
          <cell r="P15004">
            <v>0</v>
          </cell>
        </row>
        <row r="15005">
          <cell r="P15005">
            <v>0</v>
          </cell>
        </row>
        <row r="15006">
          <cell r="P15006">
            <v>0</v>
          </cell>
        </row>
        <row r="15007">
          <cell r="P15007">
            <v>0</v>
          </cell>
        </row>
        <row r="15008">
          <cell r="P15008">
            <v>0</v>
          </cell>
        </row>
        <row r="15009">
          <cell r="P15009">
            <v>0</v>
          </cell>
        </row>
        <row r="15010">
          <cell r="P15010">
            <v>0</v>
          </cell>
        </row>
        <row r="15011">
          <cell r="P15011">
            <v>0</v>
          </cell>
        </row>
        <row r="15012">
          <cell r="P15012">
            <v>0</v>
          </cell>
        </row>
        <row r="15013">
          <cell r="P15013">
            <v>0</v>
          </cell>
        </row>
        <row r="15014">
          <cell r="P15014">
            <v>0</v>
          </cell>
        </row>
        <row r="15015">
          <cell r="P15015">
            <v>0</v>
          </cell>
        </row>
        <row r="15016">
          <cell r="P15016">
            <v>0</v>
          </cell>
        </row>
        <row r="15017">
          <cell r="P15017">
            <v>0</v>
          </cell>
        </row>
        <row r="15018">
          <cell r="P15018">
            <v>0</v>
          </cell>
        </row>
        <row r="15019">
          <cell r="P15019">
            <v>0</v>
          </cell>
        </row>
        <row r="15020">
          <cell r="P15020">
            <v>0</v>
          </cell>
        </row>
        <row r="15021">
          <cell r="P15021">
            <v>0</v>
          </cell>
        </row>
        <row r="15022">
          <cell r="P15022">
            <v>0</v>
          </cell>
        </row>
        <row r="15023">
          <cell r="P15023">
            <v>0</v>
          </cell>
        </row>
        <row r="15024">
          <cell r="P15024">
            <v>0</v>
          </cell>
        </row>
        <row r="15025">
          <cell r="P15025">
            <v>0</v>
          </cell>
        </row>
        <row r="15026">
          <cell r="P15026">
            <v>0</v>
          </cell>
        </row>
        <row r="15027">
          <cell r="P15027">
            <v>0</v>
          </cell>
        </row>
        <row r="15028">
          <cell r="P15028">
            <v>0</v>
          </cell>
        </row>
        <row r="15029">
          <cell r="P15029">
            <v>0</v>
          </cell>
        </row>
        <row r="15030">
          <cell r="P15030">
            <v>0</v>
          </cell>
        </row>
        <row r="15031">
          <cell r="P15031">
            <v>0</v>
          </cell>
        </row>
        <row r="15032">
          <cell r="P15032">
            <v>0</v>
          </cell>
        </row>
        <row r="15033">
          <cell r="P15033">
            <v>0</v>
          </cell>
        </row>
        <row r="15034">
          <cell r="P15034">
            <v>0</v>
          </cell>
        </row>
        <row r="15035">
          <cell r="P15035">
            <v>0</v>
          </cell>
        </row>
        <row r="15036">
          <cell r="P15036">
            <v>0</v>
          </cell>
        </row>
        <row r="15037">
          <cell r="P15037">
            <v>0</v>
          </cell>
        </row>
        <row r="15038">
          <cell r="P15038">
            <v>0</v>
          </cell>
        </row>
        <row r="15039">
          <cell r="P15039">
            <v>0</v>
          </cell>
        </row>
        <row r="15040">
          <cell r="P15040">
            <v>0</v>
          </cell>
        </row>
        <row r="15041">
          <cell r="P15041">
            <v>0</v>
          </cell>
        </row>
        <row r="15042">
          <cell r="P15042">
            <v>0</v>
          </cell>
        </row>
        <row r="15043">
          <cell r="P15043">
            <v>0</v>
          </cell>
        </row>
        <row r="15044">
          <cell r="P15044">
            <v>0</v>
          </cell>
        </row>
        <row r="15045">
          <cell r="P15045">
            <v>0</v>
          </cell>
        </row>
        <row r="15046">
          <cell r="P15046">
            <v>0</v>
          </cell>
        </row>
        <row r="15047">
          <cell r="P15047">
            <v>0</v>
          </cell>
        </row>
        <row r="15048">
          <cell r="P15048">
            <v>0</v>
          </cell>
        </row>
        <row r="15049">
          <cell r="P15049">
            <v>0</v>
          </cell>
        </row>
        <row r="15050">
          <cell r="P15050">
            <v>0</v>
          </cell>
        </row>
        <row r="15051">
          <cell r="P15051">
            <v>0</v>
          </cell>
        </row>
        <row r="15052">
          <cell r="P15052">
            <v>0</v>
          </cell>
        </row>
        <row r="15053">
          <cell r="P15053">
            <v>0</v>
          </cell>
        </row>
        <row r="15054">
          <cell r="P15054">
            <v>0</v>
          </cell>
        </row>
        <row r="15055">
          <cell r="P15055">
            <v>0</v>
          </cell>
        </row>
        <row r="15056">
          <cell r="P15056">
            <v>0</v>
          </cell>
        </row>
        <row r="15057">
          <cell r="P15057">
            <v>0</v>
          </cell>
        </row>
        <row r="15058">
          <cell r="P15058">
            <v>0</v>
          </cell>
        </row>
        <row r="15059">
          <cell r="P15059">
            <v>0</v>
          </cell>
        </row>
        <row r="15060">
          <cell r="P15060">
            <v>0</v>
          </cell>
        </row>
        <row r="15061">
          <cell r="P15061">
            <v>0</v>
          </cell>
        </row>
        <row r="15062">
          <cell r="P15062">
            <v>0</v>
          </cell>
        </row>
        <row r="15063">
          <cell r="P15063">
            <v>0</v>
          </cell>
        </row>
        <row r="15064">
          <cell r="P15064">
            <v>0</v>
          </cell>
        </row>
        <row r="15065">
          <cell r="P15065">
            <v>0</v>
          </cell>
        </row>
        <row r="15066">
          <cell r="P15066">
            <v>0</v>
          </cell>
        </row>
        <row r="15067">
          <cell r="P15067">
            <v>0</v>
          </cell>
        </row>
        <row r="15068">
          <cell r="P15068">
            <v>0</v>
          </cell>
        </row>
        <row r="15069">
          <cell r="P15069">
            <v>0</v>
          </cell>
        </row>
        <row r="15070">
          <cell r="P15070">
            <v>0</v>
          </cell>
        </row>
        <row r="15071">
          <cell r="P15071">
            <v>0</v>
          </cell>
        </row>
        <row r="15072">
          <cell r="P15072">
            <v>0</v>
          </cell>
        </row>
        <row r="15073">
          <cell r="P15073">
            <v>0</v>
          </cell>
        </row>
        <row r="15074">
          <cell r="P15074">
            <v>0</v>
          </cell>
        </row>
        <row r="15075">
          <cell r="P15075">
            <v>0</v>
          </cell>
        </row>
        <row r="15076">
          <cell r="P15076">
            <v>0</v>
          </cell>
        </row>
        <row r="15077">
          <cell r="P15077">
            <v>0</v>
          </cell>
        </row>
        <row r="15078">
          <cell r="P15078">
            <v>0</v>
          </cell>
        </row>
        <row r="15079">
          <cell r="P15079">
            <v>0</v>
          </cell>
        </row>
        <row r="15080">
          <cell r="P15080">
            <v>0</v>
          </cell>
        </row>
        <row r="15081">
          <cell r="P15081">
            <v>0</v>
          </cell>
        </row>
        <row r="15082">
          <cell r="P15082">
            <v>0</v>
          </cell>
        </row>
        <row r="15083">
          <cell r="P15083">
            <v>0</v>
          </cell>
        </row>
        <row r="15084">
          <cell r="P15084">
            <v>0</v>
          </cell>
        </row>
        <row r="15085">
          <cell r="P15085">
            <v>0</v>
          </cell>
        </row>
        <row r="15086">
          <cell r="P15086">
            <v>0</v>
          </cell>
        </row>
        <row r="15087">
          <cell r="P15087">
            <v>0</v>
          </cell>
        </row>
        <row r="15088">
          <cell r="P15088">
            <v>0</v>
          </cell>
        </row>
        <row r="15089">
          <cell r="P15089">
            <v>0</v>
          </cell>
        </row>
        <row r="15090">
          <cell r="P15090">
            <v>0</v>
          </cell>
        </row>
        <row r="15091">
          <cell r="P15091">
            <v>0</v>
          </cell>
        </row>
        <row r="15092">
          <cell r="P15092">
            <v>0</v>
          </cell>
        </row>
        <row r="15093">
          <cell r="P15093">
            <v>0</v>
          </cell>
        </row>
        <row r="15094">
          <cell r="P15094">
            <v>0</v>
          </cell>
        </row>
        <row r="15095">
          <cell r="P15095">
            <v>0</v>
          </cell>
        </row>
        <row r="15096">
          <cell r="P15096">
            <v>0</v>
          </cell>
        </row>
        <row r="15097">
          <cell r="P15097">
            <v>0</v>
          </cell>
        </row>
        <row r="15098">
          <cell r="P15098">
            <v>0</v>
          </cell>
        </row>
        <row r="15099">
          <cell r="P15099">
            <v>0</v>
          </cell>
        </row>
        <row r="15100">
          <cell r="P15100">
            <v>0</v>
          </cell>
        </row>
        <row r="15101">
          <cell r="P15101">
            <v>0</v>
          </cell>
        </row>
        <row r="15102">
          <cell r="P15102">
            <v>0</v>
          </cell>
        </row>
        <row r="15103">
          <cell r="P15103">
            <v>0</v>
          </cell>
        </row>
        <row r="15104">
          <cell r="P15104">
            <v>0</v>
          </cell>
        </row>
        <row r="15105">
          <cell r="P15105">
            <v>0</v>
          </cell>
        </row>
        <row r="15106">
          <cell r="P15106">
            <v>0</v>
          </cell>
        </row>
        <row r="15107">
          <cell r="P15107">
            <v>0</v>
          </cell>
        </row>
        <row r="15108">
          <cell r="P15108">
            <v>0</v>
          </cell>
        </row>
        <row r="15109">
          <cell r="P15109">
            <v>0</v>
          </cell>
        </row>
        <row r="15110">
          <cell r="P15110">
            <v>0</v>
          </cell>
        </row>
        <row r="15111">
          <cell r="P15111">
            <v>0</v>
          </cell>
        </row>
        <row r="15112">
          <cell r="P15112">
            <v>0</v>
          </cell>
        </row>
        <row r="15113">
          <cell r="P15113">
            <v>0</v>
          </cell>
        </row>
        <row r="15114">
          <cell r="P15114">
            <v>0</v>
          </cell>
        </row>
        <row r="15115">
          <cell r="P15115">
            <v>0</v>
          </cell>
        </row>
        <row r="15116">
          <cell r="P15116">
            <v>0</v>
          </cell>
        </row>
        <row r="15117">
          <cell r="P15117">
            <v>0</v>
          </cell>
        </row>
        <row r="15118">
          <cell r="P15118">
            <v>0</v>
          </cell>
        </row>
        <row r="15119">
          <cell r="P15119">
            <v>0</v>
          </cell>
        </row>
        <row r="15120">
          <cell r="P15120">
            <v>0</v>
          </cell>
        </row>
        <row r="15121">
          <cell r="P15121">
            <v>0</v>
          </cell>
        </row>
        <row r="15122">
          <cell r="P15122">
            <v>0</v>
          </cell>
        </row>
        <row r="15123">
          <cell r="P15123">
            <v>0</v>
          </cell>
        </row>
        <row r="15124">
          <cell r="P15124">
            <v>0</v>
          </cell>
        </row>
        <row r="15125">
          <cell r="P15125">
            <v>0</v>
          </cell>
        </row>
        <row r="15126">
          <cell r="P15126">
            <v>0</v>
          </cell>
        </row>
        <row r="15127">
          <cell r="P15127">
            <v>0</v>
          </cell>
        </row>
        <row r="15128">
          <cell r="P15128">
            <v>0</v>
          </cell>
        </row>
        <row r="15129">
          <cell r="P15129">
            <v>0</v>
          </cell>
        </row>
        <row r="15130">
          <cell r="P15130">
            <v>0</v>
          </cell>
        </row>
        <row r="15131">
          <cell r="P15131">
            <v>0</v>
          </cell>
        </row>
        <row r="15132">
          <cell r="P15132">
            <v>0</v>
          </cell>
        </row>
        <row r="15133">
          <cell r="P15133">
            <v>0</v>
          </cell>
        </row>
        <row r="15134">
          <cell r="P15134">
            <v>0</v>
          </cell>
        </row>
        <row r="15135">
          <cell r="P15135">
            <v>0</v>
          </cell>
        </row>
        <row r="15136">
          <cell r="P15136">
            <v>0</v>
          </cell>
        </row>
        <row r="15137">
          <cell r="P15137">
            <v>0</v>
          </cell>
        </row>
        <row r="15138">
          <cell r="P15138">
            <v>0</v>
          </cell>
        </row>
        <row r="15139">
          <cell r="P15139">
            <v>0</v>
          </cell>
        </row>
        <row r="15140">
          <cell r="P15140">
            <v>0</v>
          </cell>
        </row>
        <row r="15141">
          <cell r="P15141">
            <v>0</v>
          </cell>
        </row>
        <row r="15142">
          <cell r="P15142">
            <v>0</v>
          </cell>
        </row>
        <row r="15143">
          <cell r="P15143">
            <v>0</v>
          </cell>
        </row>
        <row r="15144">
          <cell r="P15144">
            <v>0</v>
          </cell>
        </row>
        <row r="15145">
          <cell r="P15145">
            <v>0</v>
          </cell>
        </row>
        <row r="15146">
          <cell r="P15146">
            <v>0</v>
          </cell>
        </row>
        <row r="15147">
          <cell r="P15147">
            <v>0</v>
          </cell>
        </row>
        <row r="15148">
          <cell r="P15148">
            <v>0</v>
          </cell>
        </row>
        <row r="15149">
          <cell r="P15149">
            <v>0</v>
          </cell>
        </row>
        <row r="15150">
          <cell r="P15150">
            <v>0</v>
          </cell>
        </row>
        <row r="15151">
          <cell r="P15151">
            <v>0</v>
          </cell>
        </row>
        <row r="15152">
          <cell r="P15152">
            <v>0</v>
          </cell>
        </row>
        <row r="15153">
          <cell r="P15153">
            <v>0</v>
          </cell>
        </row>
        <row r="15154">
          <cell r="P15154">
            <v>0</v>
          </cell>
        </row>
        <row r="15155">
          <cell r="P15155">
            <v>0</v>
          </cell>
        </row>
        <row r="15156">
          <cell r="P15156">
            <v>0</v>
          </cell>
        </row>
        <row r="15157">
          <cell r="P15157">
            <v>0</v>
          </cell>
        </row>
        <row r="15158">
          <cell r="P15158">
            <v>0</v>
          </cell>
        </row>
        <row r="15159">
          <cell r="P15159">
            <v>0</v>
          </cell>
        </row>
        <row r="15160">
          <cell r="P15160">
            <v>0</v>
          </cell>
        </row>
        <row r="15161">
          <cell r="P15161">
            <v>0</v>
          </cell>
        </row>
        <row r="15162">
          <cell r="P15162">
            <v>0</v>
          </cell>
        </row>
        <row r="15163">
          <cell r="P15163">
            <v>0</v>
          </cell>
        </row>
        <row r="15164">
          <cell r="P15164">
            <v>0</v>
          </cell>
        </row>
        <row r="15165">
          <cell r="P15165">
            <v>0</v>
          </cell>
        </row>
        <row r="15166">
          <cell r="P15166">
            <v>0</v>
          </cell>
        </row>
        <row r="15167">
          <cell r="P15167">
            <v>0</v>
          </cell>
        </row>
        <row r="15168">
          <cell r="P15168">
            <v>0</v>
          </cell>
        </row>
        <row r="15169">
          <cell r="P15169">
            <v>0</v>
          </cell>
        </row>
        <row r="15170">
          <cell r="P15170">
            <v>0</v>
          </cell>
        </row>
        <row r="15171">
          <cell r="P15171">
            <v>0</v>
          </cell>
        </row>
        <row r="15172">
          <cell r="P15172">
            <v>0</v>
          </cell>
        </row>
        <row r="15173">
          <cell r="P15173">
            <v>0</v>
          </cell>
        </row>
        <row r="15174">
          <cell r="P15174">
            <v>0</v>
          </cell>
        </row>
        <row r="15175">
          <cell r="P15175">
            <v>0</v>
          </cell>
        </row>
        <row r="15176">
          <cell r="P15176">
            <v>0</v>
          </cell>
        </row>
        <row r="15177">
          <cell r="P15177">
            <v>0</v>
          </cell>
        </row>
        <row r="15178">
          <cell r="P15178">
            <v>0</v>
          </cell>
        </row>
        <row r="15179">
          <cell r="P15179">
            <v>0</v>
          </cell>
        </row>
        <row r="15180">
          <cell r="P15180">
            <v>0</v>
          </cell>
        </row>
        <row r="15181">
          <cell r="P15181">
            <v>0</v>
          </cell>
        </row>
        <row r="15182">
          <cell r="P15182">
            <v>0</v>
          </cell>
        </row>
        <row r="15183">
          <cell r="P15183">
            <v>0</v>
          </cell>
        </row>
        <row r="15184">
          <cell r="P15184">
            <v>0</v>
          </cell>
        </row>
        <row r="15185">
          <cell r="P15185">
            <v>0</v>
          </cell>
        </row>
        <row r="15186">
          <cell r="P15186">
            <v>0</v>
          </cell>
        </row>
        <row r="15187">
          <cell r="P15187">
            <v>0</v>
          </cell>
        </row>
        <row r="15188">
          <cell r="P15188">
            <v>0</v>
          </cell>
        </row>
        <row r="15189">
          <cell r="P15189">
            <v>0</v>
          </cell>
        </row>
        <row r="15190">
          <cell r="P15190">
            <v>0</v>
          </cell>
        </row>
        <row r="15191">
          <cell r="P15191">
            <v>0</v>
          </cell>
        </row>
        <row r="15192">
          <cell r="P15192">
            <v>0</v>
          </cell>
        </row>
        <row r="15193">
          <cell r="P15193">
            <v>0</v>
          </cell>
        </row>
        <row r="15194">
          <cell r="P15194">
            <v>0</v>
          </cell>
        </row>
        <row r="15195">
          <cell r="P15195">
            <v>0</v>
          </cell>
        </row>
        <row r="15196">
          <cell r="P15196">
            <v>0</v>
          </cell>
        </row>
        <row r="15197">
          <cell r="P15197">
            <v>0</v>
          </cell>
        </row>
        <row r="15198">
          <cell r="P15198">
            <v>0</v>
          </cell>
        </row>
        <row r="15199">
          <cell r="P15199">
            <v>0</v>
          </cell>
        </row>
        <row r="15200">
          <cell r="P15200">
            <v>0</v>
          </cell>
        </row>
        <row r="15201">
          <cell r="P15201">
            <v>0</v>
          </cell>
        </row>
        <row r="15202">
          <cell r="P15202">
            <v>0</v>
          </cell>
        </row>
        <row r="15203">
          <cell r="P15203">
            <v>0</v>
          </cell>
        </row>
        <row r="15204">
          <cell r="P15204">
            <v>0</v>
          </cell>
        </row>
        <row r="15205">
          <cell r="P15205">
            <v>0</v>
          </cell>
        </row>
        <row r="15206">
          <cell r="P15206">
            <v>0</v>
          </cell>
        </row>
        <row r="15207">
          <cell r="P15207">
            <v>0</v>
          </cell>
        </row>
        <row r="15208">
          <cell r="P15208">
            <v>0</v>
          </cell>
        </row>
        <row r="15209">
          <cell r="P15209">
            <v>0</v>
          </cell>
        </row>
        <row r="15210">
          <cell r="P15210">
            <v>0</v>
          </cell>
        </row>
        <row r="15211">
          <cell r="P15211">
            <v>0</v>
          </cell>
        </row>
        <row r="15212">
          <cell r="P15212">
            <v>0</v>
          </cell>
        </row>
        <row r="15213">
          <cell r="P15213">
            <v>0</v>
          </cell>
        </row>
        <row r="15214">
          <cell r="P15214">
            <v>0</v>
          </cell>
        </row>
        <row r="15215">
          <cell r="P15215">
            <v>0</v>
          </cell>
        </row>
        <row r="15216">
          <cell r="P15216">
            <v>0</v>
          </cell>
        </row>
        <row r="15217">
          <cell r="P15217">
            <v>0</v>
          </cell>
        </row>
        <row r="15218">
          <cell r="P15218">
            <v>0</v>
          </cell>
        </row>
        <row r="15219">
          <cell r="P15219">
            <v>0</v>
          </cell>
        </row>
        <row r="15220">
          <cell r="P15220">
            <v>0</v>
          </cell>
        </row>
        <row r="15221">
          <cell r="P15221">
            <v>0</v>
          </cell>
        </row>
        <row r="15222">
          <cell r="P15222">
            <v>0</v>
          </cell>
        </row>
        <row r="15223">
          <cell r="P15223">
            <v>0</v>
          </cell>
        </row>
        <row r="15224">
          <cell r="P15224">
            <v>0</v>
          </cell>
        </row>
        <row r="15225">
          <cell r="P15225">
            <v>0</v>
          </cell>
        </row>
        <row r="15226">
          <cell r="P15226">
            <v>0</v>
          </cell>
        </row>
        <row r="15227">
          <cell r="P15227">
            <v>0</v>
          </cell>
        </row>
        <row r="15228">
          <cell r="P15228">
            <v>0</v>
          </cell>
        </row>
        <row r="15229">
          <cell r="P15229">
            <v>0</v>
          </cell>
        </row>
        <row r="15230">
          <cell r="P15230">
            <v>0</v>
          </cell>
        </row>
        <row r="15231">
          <cell r="P15231">
            <v>0</v>
          </cell>
        </row>
        <row r="15232">
          <cell r="P15232">
            <v>0</v>
          </cell>
        </row>
        <row r="15233">
          <cell r="P15233">
            <v>0</v>
          </cell>
        </row>
        <row r="15234">
          <cell r="P15234">
            <v>0</v>
          </cell>
        </row>
        <row r="15235">
          <cell r="P15235">
            <v>0</v>
          </cell>
        </row>
        <row r="15236">
          <cell r="P15236">
            <v>0</v>
          </cell>
        </row>
        <row r="15237">
          <cell r="P15237">
            <v>0</v>
          </cell>
        </row>
        <row r="15238">
          <cell r="P15238">
            <v>0</v>
          </cell>
        </row>
        <row r="15239">
          <cell r="P15239">
            <v>0</v>
          </cell>
        </row>
        <row r="15240">
          <cell r="P15240">
            <v>0</v>
          </cell>
        </row>
        <row r="15241">
          <cell r="P15241">
            <v>0</v>
          </cell>
        </row>
        <row r="15242">
          <cell r="P15242">
            <v>0</v>
          </cell>
        </row>
        <row r="15243">
          <cell r="P15243">
            <v>0</v>
          </cell>
        </row>
        <row r="15244">
          <cell r="P15244">
            <v>0</v>
          </cell>
        </row>
        <row r="15245">
          <cell r="P15245">
            <v>0</v>
          </cell>
        </row>
        <row r="15246">
          <cell r="P15246">
            <v>0</v>
          </cell>
        </row>
        <row r="15247">
          <cell r="P15247">
            <v>0</v>
          </cell>
        </row>
        <row r="15248">
          <cell r="P15248">
            <v>0</v>
          </cell>
        </row>
        <row r="15249">
          <cell r="P15249">
            <v>0</v>
          </cell>
        </row>
        <row r="15250">
          <cell r="P15250">
            <v>0</v>
          </cell>
        </row>
        <row r="15251">
          <cell r="P15251">
            <v>0</v>
          </cell>
        </row>
        <row r="15252">
          <cell r="P15252">
            <v>0</v>
          </cell>
        </row>
        <row r="15253">
          <cell r="P15253">
            <v>0</v>
          </cell>
        </row>
        <row r="15254">
          <cell r="P15254">
            <v>0</v>
          </cell>
        </row>
        <row r="15255">
          <cell r="P15255">
            <v>0</v>
          </cell>
        </row>
        <row r="15256">
          <cell r="P15256">
            <v>0</v>
          </cell>
        </row>
        <row r="15257">
          <cell r="P15257">
            <v>0</v>
          </cell>
        </row>
        <row r="15258">
          <cell r="P15258">
            <v>0</v>
          </cell>
        </row>
        <row r="15259">
          <cell r="P15259">
            <v>0</v>
          </cell>
        </row>
        <row r="15260">
          <cell r="P15260">
            <v>0</v>
          </cell>
        </row>
        <row r="15261">
          <cell r="P15261">
            <v>0</v>
          </cell>
        </row>
        <row r="15262">
          <cell r="P15262">
            <v>0</v>
          </cell>
        </row>
        <row r="15263">
          <cell r="P15263">
            <v>0</v>
          </cell>
        </row>
        <row r="15264">
          <cell r="P15264">
            <v>0</v>
          </cell>
        </row>
        <row r="15265">
          <cell r="P15265">
            <v>0</v>
          </cell>
        </row>
        <row r="15266">
          <cell r="P15266">
            <v>0</v>
          </cell>
        </row>
        <row r="15267">
          <cell r="P15267">
            <v>0</v>
          </cell>
        </row>
        <row r="15268">
          <cell r="P15268">
            <v>0</v>
          </cell>
        </row>
        <row r="15269">
          <cell r="P15269">
            <v>0</v>
          </cell>
        </row>
        <row r="15270">
          <cell r="P15270">
            <v>0</v>
          </cell>
        </row>
        <row r="15271">
          <cell r="P15271">
            <v>0</v>
          </cell>
        </row>
        <row r="15272">
          <cell r="P15272">
            <v>0</v>
          </cell>
        </row>
        <row r="15273">
          <cell r="P15273">
            <v>0</v>
          </cell>
        </row>
        <row r="15274">
          <cell r="P15274">
            <v>0</v>
          </cell>
        </row>
        <row r="15275">
          <cell r="P15275">
            <v>0</v>
          </cell>
        </row>
        <row r="15276">
          <cell r="P15276">
            <v>0</v>
          </cell>
        </row>
        <row r="15277">
          <cell r="P15277">
            <v>0</v>
          </cell>
        </row>
        <row r="15278">
          <cell r="P15278">
            <v>0</v>
          </cell>
        </row>
        <row r="15279">
          <cell r="P15279">
            <v>0</v>
          </cell>
        </row>
        <row r="15280">
          <cell r="P15280">
            <v>0</v>
          </cell>
        </row>
        <row r="15281">
          <cell r="P15281">
            <v>0</v>
          </cell>
        </row>
        <row r="15282">
          <cell r="P15282">
            <v>0</v>
          </cell>
        </row>
        <row r="15283">
          <cell r="P15283">
            <v>0</v>
          </cell>
        </row>
        <row r="15284">
          <cell r="P15284">
            <v>0</v>
          </cell>
        </row>
        <row r="15285">
          <cell r="P15285">
            <v>0</v>
          </cell>
        </row>
        <row r="15286">
          <cell r="P15286">
            <v>0</v>
          </cell>
        </row>
        <row r="15287">
          <cell r="P15287">
            <v>0</v>
          </cell>
        </row>
        <row r="15288">
          <cell r="P15288">
            <v>0</v>
          </cell>
        </row>
        <row r="15289">
          <cell r="P15289">
            <v>0</v>
          </cell>
        </row>
        <row r="15290">
          <cell r="P15290">
            <v>0</v>
          </cell>
        </row>
        <row r="15291">
          <cell r="P15291">
            <v>0</v>
          </cell>
        </row>
        <row r="15292">
          <cell r="P15292">
            <v>0</v>
          </cell>
        </row>
        <row r="15293">
          <cell r="P15293">
            <v>0</v>
          </cell>
        </row>
        <row r="15294">
          <cell r="P15294">
            <v>0</v>
          </cell>
        </row>
        <row r="15295">
          <cell r="P15295">
            <v>0</v>
          </cell>
        </row>
        <row r="15296">
          <cell r="P15296">
            <v>0</v>
          </cell>
        </row>
        <row r="15297">
          <cell r="P15297">
            <v>0</v>
          </cell>
        </row>
        <row r="15298">
          <cell r="P15298">
            <v>0</v>
          </cell>
        </row>
        <row r="15299">
          <cell r="P15299">
            <v>0</v>
          </cell>
        </row>
        <row r="15300">
          <cell r="P15300">
            <v>0</v>
          </cell>
        </row>
        <row r="15301">
          <cell r="P15301">
            <v>0</v>
          </cell>
        </row>
        <row r="15302">
          <cell r="P15302">
            <v>0</v>
          </cell>
        </row>
        <row r="15303">
          <cell r="P15303">
            <v>0</v>
          </cell>
        </row>
        <row r="15304">
          <cell r="P15304">
            <v>0</v>
          </cell>
        </row>
        <row r="15305">
          <cell r="P15305">
            <v>0</v>
          </cell>
        </row>
        <row r="15306">
          <cell r="P15306">
            <v>0</v>
          </cell>
        </row>
        <row r="15307">
          <cell r="P15307">
            <v>0</v>
          </cell>
        </row>
        <row r="15308">
          <cell r="P15308">
            <v>0</v>
          </cell>
        </row>
        <row r="15309">
          <cell r="P15309">
            <v>0</v>
          </cell>
        </row>
        <row r="15310">
          <cell r="P15310">
            <v>0</v>
          </cell>
        </row>
        <row r="15311">
          <cell r="P15311">
            <v>0</v>
          </cell>
        </row>
        <row r="15312">
          <cell r="P15312">
            <v>0</v>
          </cell>
        </row>
        <row r="15313">
          <cell r="P15313">
            <v>0</v>
          </cell>
        </row>
        <row r="15314">
          <cell r="P15314">
            <v>0</v>
          </cell>
        </row>
        <row r="15315">
          <cell r="P15315">
            <v>0</v>
          </cell>
        </row>
        <row r="15316">
          <cell r="P15316">
            <v>0</v>
          </cell>
        </row>
        <row r="15317">
          <cell r="P15317">
            <v>0</v>
          </cell>
        </row>
        <row r="15318">
          <cell r="P15318">
            <v>0</v>
          </cell>
        </row>
        <row r="15319">
          <cell r="P15319">
            <v>0</v>
          </cell>
        </row>
        <row r="15320">
          <cell r="P15320">
            <v>0</v>
          </cell>
        </row>
        <row r="15321">
          <cell r="P15321">
            <v>0</v>
          </cell>
        </row>
        <row r="15322">
          <cell r="P15322">
            <v>0</v>
          </cell>
        </row>
        <row r="15323">
          <cell r="P15323">
            <v>0</v>
          </cell>
        </row>
        <row r="15324">
          <cell r="P15324">
            <v>0</v>
          </cell>
        </row>
        <row r="15325">
          <cell r="P15325">
            <v>0</v>
          </cell>
        </row>
        <row r="15326">
          <cell r="P15326">
            <v>0</v>
          </cell>
        </row>
        <row r="15327">
          <cell r="P15327">
            <v>0</v>
          </cell>
        </row>
        <row r="15328">
          <cell r="P15328">
            <v>0</v>
          </cell>
        </row>
        <row r="15329">
          <cell r="P15329">
            <v>0</v>
          </cell>
        </row>
        <row r="15330">
          <cell r="P15330">
            <v>0</v>
          </cell>
        </row>
        <row r="15331">
          <cell r="P15331">
            <v>0</v>
          </cell>
        </row>
        <row r="15332">
          <cell r="P15332">
            <v>0</v>
          </cell>
        </row>
        <row r="15333">
          <cell r="P15333">
            <v>0</v>
          </cell>
        </row>
        <row r="15334">
          <cell r="P15334">
            <v>0</v>
          </cell>
        </row>
        <row r="15335">
          <cell r="P15335">
            <v>0</v>
          </cell>
        </row>
        <row r="15336">
          <cell r="P15336">
            <v>0</v>
          </cell>
        </row>
        <row r="15337">
          <cell r="P15337">
            <v>0</v>
          </cell>
        </row>
        <row r="15338">
          <cell r="P15338">
            <v>0</v>
          </cell>
        </row>
        <row r="15339">
          <cell r="P15339">
            <v>0</v>
          </cell>
        </row>
        <row r="15340">
          <cell r="P15340">
            <v>0</v>
          </cell>
        </row>
        <row r="15341">
          <cell r="P15341">
            <v>0</v>
          </cell>
        </row>
        <row r="15342">
          <cell r="P15342">
            <v>0</v>
          </cell>
        </row>
        <row r="15343">
          <cell r="P15343">
            <v>0</v>
          </cell>
        </row>
        <row r="15344">
          <cell r="P15344">
            <v>0</v>
          </cell>
        </row>
        <row r="15345">
          <cell r="P15345">
            <v>0</v>
          </cell>
        </row>
        <row r="15346">
          <cell r="P15346">
            <v>0</v>
          </cell>
        </row>
        <row r="15347">
          <cell r="P15347">
            <v>0</v>
          </cell>
        </row>
        <row r="15348">
          <cell r="P15348">
            <v>0</v>
          </cell>
        </row>
        <row r="15349">
          <cell r="P15349">
            <v>0</v>
          </cell>
        </row>
        <row r="15350">
          <cell r="P15350">
            <v>0</v>
          </cell>
        </row>
        <row r="15351">
          <cell r="P15351">
            <v>0</v>
          </cell>
        </row>
        <row r="15352">
          <cell r="P15352">
            <v>0</v>
          </cell>
        </row>
        <row r="15353">
          <cell r="P15353">
            <v>0</v>
          </cell>
        </row>
        <row r="15354">
          <cell r="P15354">
            <v>0</v>
          </cell>
        </row>
        <row r="15355">
          <cell r="P15355">
            <v>0</v>
          </cell>
        </row>
        <row r="15356">
          <cell r="P15356">
            <v>0</v>
          </cell>
        </row>
        <row r="15357">
          <cell r="P15357">
            <v>0</v>
          </cell>
        </row>
        <row r="15358">
          <cell r="P15358">
            <v>0</v>
          </cell>
        </row>
        <row r="15359">
          <cell r="P15359">
            <v>0</v>
          </cell>
        </row>
        <row r="15360">
          <cell r="P15360">
            <v>0</v>
          </cell>
        </row>
        <row r="15361">
          <cell r="P15361">
            <v>0</v>
          </cell>
        </row>
        <row r="15362">
          <cell r="P15362">
            <v>0</v>
          </cell>
        </row>
        <row r="15363">
          <cell r="P15363">
            <v>0</v>
          </cell>
        </row>
        <row r="15364">
          <cell r="P15364">
            <v>0</v>
          </cell>
        </row>
        <row r="15365">
          <cell r="P15365">
            <v>0</v>
          </cell>
        </row>
        <row r="15366">
          <cell r="P15366">
            <v>0</v>
          </cell>
        </row>
        <row r="15367">
          <cell r="P15367">
            <v>0</v>
          </cell>
        </row>
        <row r="15368">
          <cell r="P15368">
            <v>0</v>
          </cell>
        </row>
        <row r="15369">
          <cell r="P15369">
            <v>0</v>
          </cell>
        </row>
        <row r="15370">
          <cell r="P15370">
            <v>0</v>
          </cell>
        </row>
        <row r="15371">
          <cell r="P15371">
            <v>0</v>
          </cell>
        </row>
        <row r="15372">
          <cell r="P15372">
            <v>0</v>
          </cell>
        </row>
        <row r="15373">
          <cell r="P15373">
            <v>0</v>
          </cell>
        </row>
        <row r="15374">
          <cell r="P15374">
            <v>0</v>
          </cell>
        </row>
        <row r="15375">
          <cell r="P15375">
            <v>0</v>
          </cell>
        </row>
        <row r="15376">
          <cell r="P15376">
            <v>0</v>
          </cell>
        </row>
        <row r="15377">
          <cell r="P15377">
            <v>0</v>
          </cell>
        </row>
        <row r="15378">
          <cell r="P15378">
            <v>0</v>
          </cell>
        </row>
        <row r="15379">
          <cell r="P15379">
            <v>0</v>
          </cell>
        </row>
        <row r="15380">
          <cell r="P15380">
            <v>0</v>
          </cell>
        </row>
        <row r="15381">
          <cell r="P15381">
            <v>0</v>
          </cell>
        </row>
        <row r="15382">
          <cell r="P15382">
            <v>0</v>
          </cell>
        </row>
        <row r="15383">
          <cell r="P15383">
            <v>0</v>
          </cell>
        </row>
        <row r="15384">
          <cell r="P15384">
            <v>0</v>
          </cell>
        </row>
        <row r="15385">
          <cell r="P15385">
            <v>0</v>
          </cell>
        </row>
        <row r="15386">
          <cell r="P15386">
            <v>0</v>
          </cell>
        </row>
        <row r="15387">
          <cell r="P15387">
            <v>0</v>
          </cell>
        </row>
        <row r="15388">
          <cell r="P15388">
            <v>0</v>
          </cell>
        </row>
        <row r="15389">
          <cell r="P15389">
            <v>0</v>
          </cell>
        </row>
        <row r="15390">
          <cell r="P15390">
            <v>0</v>
          </cell>
        </row>
        <row r="15391">
          <cell r="P15391">
            <v>0</v>
          </cell>
        </row>
        <row r="15392">
          <cell r="P15392">
            <v>0</v>
          </cell>
        </row>
        <row r="15393">
          <cell r="P15393">
            <v>0</v>
          </cell>
        </row>
        <row r="15394">
          <cell r="P15394">
            <v>0</v>
          </cell>
        </row>
        <row r="15395">
          <cell r="P15395">
            <v>0</v>
          </cell>
        </row>
        <row r="15396">
          <cell r="P15396">
            <v>0</v>
          </cell>
        </row>
        <row r="15397">
          <cell r="P15397">
            <v>0</v>
          </cell>
        </row>
        <row r="15398">
          <cell r="P15398">
            <v>0</v>
          </cell>
        </row>
        <row r="15399">
          <cell r="P15399">
            <v>0</v>
          </cell>
        </row>
        <row r="15400">
          <cell r="P15400">
            <v>0</v>
          </cell>
        </row>
        <row r="15401">
          <cell r="P15401">
            <v>0</v>
          </cell>
        </row>
        <row r="15402">
          <cell r="P15402">
            <v>0</v>
          </cell>
        </row>
        <row r="15403">
          <cell r="P15403">
            <v>0</v>
          </cell>
        </row>
        <row r="15404">
          <cell r="P15404">
            <v>0</v>
          </cell>
        </row>
        <row r="15405">
          <cell r="P15405">
            <v>0</v>
          </cell>
        </row>
        <row r="15406">
          <cell r="P15406">
            <v>0</v>
          </cell>
        </row>
        <row r="15407">
          <cell r="P15407">
            <v>0</v>
          </cell>
        </row>
        <row r="15408">
          <cell r="P15408">
            <v>0</v>
          </cell>
        </row>
        <row r="15409">
          <cell r="P15409">
            <v>0</v>
          </cell>
        </row>
        <row r="15410">
          <cell r="P15410">
            <v>0</v>
          </cell>
        </row>
        <row r="15411">
          <cell r="P15411">
            <v>0</v>
          </cell>
        </row>
        <row r="15412">
          <cell r="P15412">
            <v>0</v>
          </cell>
        </row>
        <row r="15413">
          <cell r="P15413">
            <v>0</v>
          </cell>
        </row>
        <row r="15414">
          <cell r="P15414">
            <v>0</v>
          </cell>
        </row>
        <row r="15415">
          <cell r="P15415">
            <v>0</v>
          </cell>
        </row>
        <row r="15416">
          <cell r="P15416">
            <v>0</v>
          </cell>
        </row>
        <row r="15417">
          <cell r="P15417">
            <v>0</v>
          </cell>
        </row>
        <row r="15418">
          <cell r="P15418">
            <v>0</v>
          </cell>
        </row>
        <row r="15419">
          <cell r="P15419">
            <v>0</v>
          </cell>
        </row>
        <row r="15420">
          <cell r="P15420">
            <v>0</v>
          </cell>
        </row>
        <row r="15421">
          <cell r="P15421">
            <v>0</v>
          </cell>
        </row>
        <row r="15422">
          <cell r="P15422">
            <v>0</v>
          </cell>
        </row>
        <row r="15423">
          <cell r="P15423">
            <v>0</v>
          </cell>
        </row>
        <row r="15424">
          <cell r="P15424">
            <v>0</v>
          </cell>
        </row>
        <row r="15425">
          <cell r="P15425">
            <v>0</v>
          </cell>
        </row>
        <row r="15426">
          <cell r="P15426">
            <v>0</v>
          </cell>
        </row>
        <row r="15427">
          <cell r="P15427">
            <v>0</v>
          </cell>
        </row>
        <row r="15428">
          <cell r="P15428">
            <v>0</v>
          </cell>
        </row>
        <row r="15429">
          <cell r="P15429">
            <v>0</v>
          </cell>
        </row>
        <row r="15430">
          <cell r="P15430">
            <v>0</v>
          </cell>
        </row>
        <row r="15431">
          <cell r="P15431">
            <v>0</v>
          </cell>
        </row>
        <row r="15432">
          <cell r="P15432">
            <v>0</v>
          </cell>
        </row>
        <row r="15433">
          <cell r="P15433">
            <v>0</v>
          </cell>
        </row>
        <row r="15434">
          <cell r="P15434">
            <v>0</v>
          </cell>
        </row>
        <row r="15435">
          <cell r="P15435">
            <v>0</v>
          </cell>
        </row>
        <row r="15436">
          <cell r="P15436">
            <v>0</v>
          </cell>
        </row>
        <row r="15437">
          <cell r="P15437">
            <v>0</v>
          </cell>
        </row>
        <row r="15438">
          <cell r="P15438">
            <v>0</v>
          </cell>
        </row>
        <row r="15439">
          <cell r="P15439">
            <v>0</v>
          </cell>
        </row>
        <row r="15440">
          <cell r="P15440">
            <v>0</v>
          </cell>
        </row>
        <row r="15441">
          <cell r="P15441">
            <v>0</v>
          </cell>
        </row>
        <row r="15442">
          <cell r="P15442">
            <v>0</v>
          </cell>
        </row>
        <row r="15443">
          <cell r="P15443">
            <v>0</v>
          </cell>
        </row>
        <row r="15444">
          <cell r="P15444">
            <v>0</v>
          </cell>
        </row>
        <row r="15445">
          <cell r="P15445">
            <v>0</v>
          </cell>
        </row>
        <row r="15446">
          <cell r="P15446">
            <v>0</v>
          </cell>
        </row>
        <row r="15447">
          <cell r="P15447">
            <v>0</v>
          </cell>
        </row>
        <row r="15448">
          <cell r="P15448">
            <v>0</v>
          </cell>
        </row>
        <row r="15449">
          <cell r="P15449">
            <v>0</v>
          </cell>
        </row>
        <row r="15450">
          <cell r="P15450">
            <v>0</v>
          </cell>
        </row>
        <row r="15451">
          <cell r="P15451">
            <v>0</v>
          </cell>
        </row>
        <row r="15452">
          <cell r="P15452">
            <v>0</v>
          </cell>
        </row>
        <row r="15453">
          <cell r="P15453">
            <v>0</v>
          </cell>
        </row>
        <row r="15454">
          <cell r="P15454">
            <v>0</v>
          </cell>
        </row>
        <row r="15455">
          <cell r="P15455">
            <v>0</v>
          </cell>
        </row>
        <row r="15456">
          <cell r="P15456">
            <v>0</v>
          </cell>
        </row>
        <row r="15457">
          <cell r="P15457">
            <v>0</v>
          </cell>
        </row>
        <row r="15458">
          <cell r="P15458">
            <v>0</v>
          </cell>
        </row>
        <row r="15459">
          <cell r="P15459">
            <v>0</v>
          </cell>
        </row>
        <row r="15460">
          <cell r="P15460">
            <v>0</v>
          </cell>
        </row>
        <row r="15461">
          <cell r="P15461">
            <v>0</v>
          </cell>
        </row>
        <row r="15462">
          <cell r="P15462">
            <v>0</v>
          </cell>
        </row>
        <row r="15463">
          <cell r="P15463">
            <v>0</v>
          </cell>
        </row>
        <row r="15464">
          <cell r="P15464">
            <v>0</v>
          </cell>
        </row>
        <row r="15465">
          <cell r="P15465">
            <v>0</v>
          </cell>
        </row>
        <row r="15466">
          <cell r="P15466">
            <v>0</v>
          </cell>
        </row>
        <row r="15467">
          <cell r="P15467">
            <v>0</v>
          </cell>
        </row>
        <row r="15468">
          <cell r="P15468">
            <v>0</v>
          </cell>
        </row>
        <row r="15469">
          <cell r="P15469">
            <v>0</v>
          </cell>
        </row>
        <row r="15470">
          <cell r="P15470">
            <v>0</v>
          </cell>
        </row>
        <row r="15471">
          <cell r="P15471">
            <v>0</v>
          </cell>
        </row>
        <row r="15472">
          <cell r="P15472">
            <v>0</v>
          </cell>
        </row>
        <row r="15473">
          <cell r="P15473">
            <v>0</v>
          </cell>
        </row>
        <row r="15474">
          <cell r="P15474">
            <v>0</v>
          </cell>
        </row>
        <row r="15475">
          <cell r="P15475">
            <v>0</v>
          </cell>
        </row>
        <row r="15476">
          <cell r="P15476">
            <v>0</v>
          </cell>
        </row>
        <row r="15477">
          <cell r="P15477">
            <v>0</v>
          </cell>
        </row>
        <row r="15478">
          <cell r="P15478">
            <v>0</v>
          </cell>
        </row>
        <row r="15479">
          <cell r="P15479">
            <v>0</v>
          </cell>
        </row>
        <row r="15480">
          <cell r="P15480">
            <v>0</v>
          </cell>
        </row>
        <row r="15481">
          <cell r="P15481">
            <v>0</v>
          </cell>
        </row>
        <row r="15482">
          <cell r="P15482">
            <v>0</v>
          </cell>
        </row>
        <row r="15483">
          <cell r="P15483">
            <v>0</v>
          </cell>
        </row>
        <row r="15484">
          <cell r="P15484">
            <v>0</v>
          </cell>
        </row>
        <row r="15485">
          <cell r="P15485">
            <v>0</v>
          </cell>
        </row>
        <row r="15486">
          <cell r="P15486">
            <v>0</v>
          </cell>
        </row>
        <row r="15487">
          <cell r="P15487">
            <v>0</v>
          </cell>
        </row>
        <row r="15488">
          <cell r="P15488">
            <v>0</v>
          </cell>
        </row>
        <row r="15489">
          <cell r="P15489">
            <v>0</v>
          </cell>
        </row>
        <row r="15490">
          <cell r="P15490">
            <v>0</v>
          </cell>
        </row>
        <row r="15491">
          <cell r="P15491">
            <v>0</v>
          </cell>
        </row>
        <row r="15492">
          <cell r="P15492">
            <v>0</v>
          </cell>
        </row>
        <row r="15493">
          <cell r="P15493">
            <v>0</v>
          </cell>
        </row>
        <row r="15494">
          <cell r="P15494">
            <v>0</v>
          </cell>
        </row>
        <row r="15495">
          <cell r="P15495">
            <v>0</v>
          </cell>
        </row>
        <row r="15496">
          <cell r="P15496">
            <v>0</v>
          </cell>
        </row>
        <row r="15497">
          <cell r="P15497">
            <v>0</v>
          </cell>
        </row>
        <row r="15498">
          <cell r="P15498">
            <v>0</v>
          </cell>
        </row>
        <row r="15499">
          <cell r="P15499">
            <v>0</v>
          </cell>
        </row>
        <row r="15500">
          <cell r="P15500">
            <v>0</v>
          </cell>
        </row>
        <row r="15501">
          <cell r="P15501">
            <v>0</v>
          </cell>
        </row>
        <row r="15502">
          <cell r="P15502">
            <v>0</v>
          </cell>
        </row>
        <row r="15503">
          <cell r="P15503">
            <v>0</v>
          </cell>
        </row>
        <row r="15504">
          <cell r="P15504">
            <v>0</v>
          </cell>
        </row>
        <row r="15505">
          <cell r="P15505">
            <v>0</v>
          </cell>
        </row>
        <row r="15506">
          <cell r="P15506">
            <v>0</v>
          </cell>
        </row>
        <row r="15507">
          <cell r="P15507">
            <v>0</v>
          </cell>
        </row>
        <row r="15508">
          <cell r="P15508">
            <v>0</v>
          </cell>
        </row>
        <row r="15509">
          <cell r="P15509">
            <v>0</v>
          </cell>
        </row>
        <row r="15510">
          <cell r="P15510">
            <v>0</v>
          </cell>
        </row>
        <row r="15511">
          <cell r="P15511">
            <v>0</v>
          </cell>
        </row>
        <row r="15512">
          <cell r="P15512">
            <v>0</v>
          </cell>
        </row>
        <row r="15513">
          <cell r="P15513">
            <v>0</v>
          </cell>
        </row>
        <row r="15514">
          <cell r="P15514">
            <v>0</v>
          </cell>
        </row>
        <row r="15515">
          <cell r="P15515">
            <v>0</v>
          </cell>
        </row>
        <row r="15516">
          <cell r="P15516">
            <v>0</v>
          </cell>
        </row>
        <row r="15517">
          <cell r="P15517">
            <v>0</v>
          </cell>
        </row>
        <row r="15518">
          <cell r="P15518">
            <v>0</v>
          </cell>
        </row>
        <row r="15519">
          <cell r="P15519">
            <v>0</v>
          </cell>
        </row>
        <row r="15520">
          <cell r="P15520">
            <v>0</v>
          </cell>
        </row>
        <row r="15521">
          <cell r="P15521">
            <v>0</v>
          </cell>
        </row>
        <row r="15522">
          <cell r="P15522">
            <v>0</v>
          </cell>
        </row>
        <row r="15523">
          <cell r="P15523">
            <v>0</v>
          </cell>
        </row>
        <row r="15524">
          <cell r="P15524">
            <v>0</v>
          </cell>
        </row>
        <row r="15525">
          <cell r="P15525">
            <v>0</v>
          </cell>
        </row>
        <row r="15526">
          <cell r="P15526">
            <v>0</v>
          </cell>
        </row>
        <row r="15527">
          <cell r="P15527">
            <v>0</v>
          </cell>
        </row>
        <row r="15528">
          <cell r="P15528">
            <v>0</v>
          </cell>
        </row>
        <row r="15529">
          <cell r="P15529">
            <v>0</v>
          </cell>
        </row>
        <row r="15530">
          <cell r="P15530">
            <v>0</v>
          </cell>
        </row>
        <row r="15531">
          <cell r="P15531">
            <v>0</v>
          </cell>
        </row>
        <row r="15532">
          <cell r="P15532">
            <v>0</v>
          </cell>
        </row>
        <row r="15533">
          <cell r="P15533">
            <v>0</v>
          </cell>
        </row>
        <row r="15534">
          <cell r="P15534">
            <v>0</v>
          </cell>
        </row>
        <row r="15535">
          <cell r="P15535">
            <v>0</v>
          </cell>
        </row>
        <row r="15536">
          <cell r="P15536">
            <v>0</v>
          </cell>
        </row>
        <row r="15537">
          <cell r="P15537">
            <v>0</v>
          </cell>
        </row>
        <row r="15538">
          <cell r="P15538">
            <v>0</v>
          </cell>
        </row>
        <row r="15539">
          <cell r="P15539">
            <v>0</v>
          </cell>
        </row>
        <row r="15540">
          <cell r="P15540">
            <v>0</v>
          </cell>
        </row>
        <row r="15541">
          <cell r="P15541">
            <v>0</v>
          </cell>
        </row>
        <row r="15542">
          <cell r="P15542">
            <v>0</v>
          </cell>
        </row>
        <row r="15543">
          <cell r="P15543">
            <v>0</v>
          </cell>
        </row>
        <row r="15544">
          <cell r="P15544">
            <v>0</v>
          </cell>
        </row>
        <row r="15545">
          <cell r="P15545">
            <v>0</v>
          </cell>
        </row>
        <row r="15546">
          <cell r="P15546">
            <v>0</v>
          </cell>
        </row>
        <row r="15547">
          <cell r="P15547">
            <v>0</v>
          </cell>
        </row>
        <row r="15548">
          <cell r="P15548">
            <v>0</v>
          </cell>
        </row>
        <row r="15549">
          <cell r="P15549">
            <v>0</v>
          </cell>
        </row>
        <row r="15550">
          <cell r="P15550">
            <v>0</v>
          </cell>
        </row>
        <row r="15551">
          <cell r="P15551">
            <v>0</v>
          </cell>
        </row>
        <row r="15552">
          <cell r="P15552">
            <v>0</v>
          </cell>
        </row>
        <row r="15553">
          <cell r="P15553">
            <v>0</v>
          </cell>
        </row>
        <row r="15554">
          <cell r="P15554">
            <v>0</v>
          </cell>
        </row>
        <row r="15555">
          <cell r="P15555">
            <v>0</v>
          </cell>
        </row>
        <row r="15556">
          <cell r="P15556">
            <v>0</v>
          </cell>
        </row>
        <row r="15557">
          <cell r="P15557">
            <v>0</v>
          </cell>
        </row>
        <row r="15558">
          <cell r="P15558">
            <v>0</v>
          </cell>
        </row>
        <row r="15559">
          <cell r="P15559">
            <v>0</v>
          </cell>
        </row>
        <row r="15560">
          <cell r="P15560">
            <v>0</v>
          </cell>
        </row>
        <row r="15561">
          <cell r="P15561">
            <v>0</v>
          </cell>
        </row>
        <row r="15562">
          <cell r="P15562">
            <v>0</v>
          </cell>
        </row>
        <row r="15563">
          <cell r="P15563">
            <v>0</v>
          </cell>
        </row>
        <row r="15564">
          <cell r="P15564">
            <v>0</v>
          </cell>
        </row>
        <row r="15565">
          <cell r="P15565">
            <v>0</v>
          </cell>
        </row>
        <row r="15566">
          <cell r="P15566">
            <v>0</v>
          </cell>
        </row>
        <row r="15567">
          <cell r="P15567">
            <v>0</v>
          </cell>
        </row>
        <row r="15568">
          <cell r="P15568">
            <v>0</v>
          </cell>
        </row>
        <row r="15569">
          <cell r="P15569">
            <v>0</v>
          </cell>
        </row>
        <row r="15570">
          <cell r="P15570">
            <v>0</v>
          </cell>
        </row>
        <row r="15571">
          <cell r="P15571">
            <v>0</v>
          </cell>
        </row>
        <row r="15572">
          <cell r="P15572">
            <v>0</v>
          </cell>
        </row>
        <row r="15573">
          <cell r="P15573">
            <v>0</v>
          </cell>
        </row>
        <row r="15574">
          <cell r="P15574">
            <v>0</v>
          </cell>
        </row>
        <row r="15575">
          <cell r="P15575">
            <v>0</v>
          </cell>
        </row>
        <row r="15576">
          <cell r="P15576">
            <v>0</v>
          </cell>
        </row>
        <row r="15577">
          <cell r="P15577">
            <v>0</v>
          </cell>
        </row>
        <row r="15578">
          <cell r="P15578">
            <v>0</v>
          </cell>
        </row>
        <row r="15579">
          <cell r="P15579">
            <v>0</v>
          </cell>
        </row>
        <row r="15580">
          <cell r="P15580">
            <v>0</v>
          </cell>
        </row>
        <row r="15581">
          <cell r="P15581">
            <v>0</v>
          </cell>
        </row>
        <row r="15582">
          <cell r="P15582">
            <v>0</v>
          </cell>
        </row>
        <row r="15583">
          <cell r="P15583">
            <v>0</v>
          </cell>
        </row>
        <row r="15584">
          <cell r="P15584">
            <v>0</v>
          </cell>
        </row>
        <row r="15585">
          <cell r="P15585">
            <v>0</v>
          </cell>
        </row>
        <row r="15586">
          <cell r="P15586">
            <v>0</v>
          </cell>
        </row>
        <row r="15587">
          <cell r="P15587">
            <v>0</v>
          </cell>
        </row>
        <row r="15588">
          <cell r="P15588">
            <v>0</v>
          </cell>
        </row>
        <row r="15589">
          <cell r="P15589">
            <v>0</v>
          </cell>
        </row>
        <row r="15590">
          <cell r="P15590">
            <v>0</v>
          </cell>
        </row>
        <row r="15591">
          <cell r="P15591">
            <v>0</v>
          </cell>
        </row>
        <row r="15592">
          <cell r="P15592">
            <v>0</v>
          </cell>
        </row>
        <row r="15593">
          <cell r="P15593">
            <v>0</v>
          </cell>
        </row>
        <row r="15594">
          <cell r="P15594">
            <v>0</v>
          </cell>
        </row>
        <row r="15595">
          <cell r="P15595">
            <v>0</v>
          </cell>
        </row>
        <row r="15596">
          <cell r="P15596">
            <v>0</v>
          </cell>
        </row>
        <row r="15597">
          <cell r="P15597">
            <v>0</v>
          </cell>
        </row>
        <row r="15598">
          <cell r="P15598">
            <v>0</v>
          </cell>
        </row>
        <row r="15599">
          <cell r="P15599">
            <v>0</v>
          </cell>
        </row>
        <row r="15600">
          <cell r="P15600">
            <v>0</v>
          </cell>
        </row>
        <row r="15601">
          <cell r="P15601">
            <v>0</v>
          </cell>
        </row>
        <row r="15602">
          <cell r="P15602">
            <v>0</v>
          </cell>
        </row>
        <row r="15603">
          <cell r="P15603">
            <v>0</v>
          </cell>
        </row>
        <row r="15604">
          <cell r="P15604">
            <v>0</v>
          </cell>
        </row>
        <row r="15605">
          <cell r="P15605">
            <v>0</v>
          </cell>
        </row>
        <row r="15606">
          <cell r="P15606">
            <v>0</v>
          </cell>
        </row>
        <row r="15607">
          <cell r="P15607">
            <v>0</v>
          </cell>
        </row>
        <row r="15608">
          <cell r="P15608">
            <v>0</v>
          </cell>
        </row>
        <row r="15609">
          <cell r="P15609">
            <v>0</v>
          </cell>
        </row>
        <row r="15610">
          <cell r="P15610">
            <v>0</v>
          </cell>
        </row>
        <row r="15611">
          <cell r="P15611">
            <v>0</v>
          </cell>
        </row>
        <row r="15612">
          <cell r="P15612">
            <v>0</v>
          </cell>
        </row>
        <row r="15613">
          <cell r="P15613">
            <v>0</v>
          </cell>
        </row>
        <row r="15614">
          <cell r="P15614">
            <v>0</v>
          </cell>
        </row>
        <row r="15615">
          <cell r="P15615">
            <v>0</v>
          </cell>
        </row>
        <row r="15616">
          <cell r="P15616">
            <v>0</v>
          </cell>
        </row>
        <row r="15617">
          <cell r="P15617">
            <v>0</v>
          </cell>
        </row>
        <row r="15618">
          <cell r="P15618">
            <v>0</v>
          </cell>
        </row>
        <row r="15619">
          <cell r="P15619">
            <v>0</v>
          </cell>
        </row>
        <row r="15620">
          <cell r="P15620">
            <v>0</v>
          </cell>
        </row>
        <row r="15621">
          <cell r="P15621">
            <v>0</v>
          </cell>
        </row>
        <row r="15622">
          <cell r="P15622">
            <v>0</v>
          </cell>
        </row>
        <row r="15623">
          <cell r="P15623">
            <v>0</v>
          </cell>
        </row>
        <row r="15624">
          <cell r="P15624">
            <v>0</v>
          </cell>
        </row>
        <row r="15625">
          <cell r="P15625">
            <v>0</v>
          </cell>
        </row>
        <row r="15626">
          <cell r="P15626">
            <v>0</v>
          </cell>
        </row>
        <row r="15627">
          <cell r="P15627">
            <v>0</v>
          </cell>
        </row>
        <row r="15628">
          <cell r="P15628">
            <v>0</v>
          </cell>
        </row>
        <row r="15629">
          <cell r="P15629">
            <v>0</v>
          </cell>
        </row>
        <row r="15630">
          <cell r="P15630">
            <v>0</v>
          </cell>
        </row>
        <row r="15631">
          <cell r="P15631">
            <v>0</v>
          </cell>
        </row>
        <row r="15632">
          <cell r="P15632">
            <v>0</v>
          </cell>
        </row>
        <row r="15633">
          <cell r="P15633">
            <v>0</v>
          </cell>
        </row>
        <row r="15634">
          <cell r="P15634">
            <v>0</v>
          </cell>
        </row>
        <row r="15635">
          <cell r="P15635">
            <v>0</v>
          </cell>
        </row>
        <row r="15636">
          <cell r="P15636">
            <v>0</v>
          </cell>
        </row>
        <row r="15637">
          <cell r="P15637">
            <v>0</v>
          </cell>
        </row>
        <row r="15638">
          <cell r="P15638">
            <v>0</v>
          </cell>
        </row>
        <row r="15639">
          <cell r="P15639">
            <v>0</v>
          </cell>
        </row>
        <row r="15640">
          <cell r="P15640">
            <v>0</v>
          </cell>
        </row>
        <row r="15641">
          <cell r="P15641">
            <v>0</v>
          </cell>
        </row>
        <row r="15642">
          <cell r="P15642">
            <v>0</v>
          </cell>
        </row>
        <row r="15643">
          <cell r="P15643">
            <v>0</v>
          </cell>
        </row>
        <row r="15644">
          <cell r="P15644">
            <v>0</v>
          </cell>
        </row>
        <row r="15645">
          <cell r="P15645">
            <v>0</v>
          </cell>
        </row>
        <row r="15646">
          <cell r="P15646">
            <v>0</v>
          </cell>
        </row>
        <row r="15647">
          <cell r="P15647">
            <v>0</v>
          </cell>
        </row>
        <row r="15648">
          <cell r="P15648">
            <v>0</v>
          </cell>
        </row>
        <row r="15649">
          <cell r="P15649">
            <v>0</v>
          </cell>
        </row>
        <row r="15650">
          <cell r="P15650">
            <v>0</v>
          </cell>
        </row>
        <row r="15651">
          <cell r="P15651">
            <v>0</v>
          </cell>
        </row>
        <row r="15652">
          <cell r="P15652">
            <v>0</v>
          </cell>
        </row>
        <row r="15653">
          <cell r="P15653">
            <v>0</v>
          </cell>
        </row>
        <row r="15654">
          <cell r="P15654">
            <v>0</v>
          </cell>
        </row>
        <row r="15655">
          <cell r="P15655">
            <v>0</v>
          </cell>
        </row>
        <row r="15656">
          <cell r="P15656">
            <v>0</v>
          </cell>
        </row>
        <row r="15657">
          <cell r="P15657">
            <v>0</v>
          </cell>
        </row>
        <row r="15658">
          <cell r="P15658">
            <v>0</v>
          </cell>
        </row>
        <row r="15659">
          <cell r="P15659">
            <v>0</v>
          </cell>
        </row>
        <row r="15660">
          <cell r="P15660">
            <v>0</v>
          </cell>
        </row>
        <row r="15661">
          <cell r="P15661">
            <v>0</v>
          </cell>
        </row>
        <row r="15662">
          <cell r="P15662">
            <v>0</v>
          </cell>
        </row>
        <row r="15663">
          <cell r="P15663">
            <v>0</v>
          </cell>
        </row>
        <row r="15664">
          <cell r="P15664">
            <v>0</v>
          </cell>
        </row>
        <row r="15665">
          <cell r="P15665">
            <v>0</v>
          </cell>
        </row>
        <row r="15666">
          <cell r="P15666">
            <v>0</v>
          </cell>
        </row>
        <row r="15667">
          <cell r="P15667">
            <v>0</v>
          </cell>
        </row>
        <row r="15668">
          <cell r="P15668">
            <v>0</v>
          </cell>
        </row>
        <row r="15669">
          <cell r="P15669">
            <v>0</v>
          </cell>
        </row>
        <row r="15670">
          <cell r="P15670">
            <v>0</v>
          </cell>
        </row>
        <row r="15671">
          <cell r="P15671">
            <v>0</v>
          </cell>
        </row>
        <row r="15672">
          <cell r="P15672">
            <v>0</v>
          </cell>
        </row>
        <row r="15673">
          <cell r="P15673">
            <v>0</v>
          </cell>
        </row>
        <row r="15674">
          <cell r="P15674">
            <v>0</v>
          </cell>
        </row>
        <row r="15675">
          <cell r="P15675">
            <v>0</v>
          </cell>
        </row>
        <row r="15676">
          <cell r="P15676">
            <v>0</v>
          </cell>
        </row>
        <row r="15677">
          <cell r="P15677">
            <v>0</v>
          </cell>
        </row>
        <row r="15678">
          <cell r="P15678">
            <v>0</v>
          </cell>
        </row>
        <row r="15679">
          <cell r="P15679">
            <v>0</v>
          </cell>
        </row>
        <row r="15680">
          <cell r="P15680">
            <v>0</v>
          </cell>
        </row>
        <row r="15681">
          <cell r="P15681">
            <v>0</v>
          </cell>
        </row>
        <row r="15682">
          <cell r="P15682">
            <v>0</v>
          </cell>
        </row>
        <row r="15683">
          <cell r="P15683">
            <v>0</v>
          </cell>
        </row>
        <row r="15684">
          <cell r="P15684">
            <v>0</v>
          </cell>
        </row>
        <row r="15685">
          <cell r="P15685">
            <v>0</v>
          </cell>
        </row>
        <row r="15686">
          <cell r="P15686">
            <v>0</v>
          </cell>
        </row>
        <row r="15687">
          <cell r="P15687">
            <v>0</v>
          </cell>
        </row>
        <row r="15688">
          <cell r="P15688">
            <v>0</v>
          </cell>
        </row>
        <row r="15689">
          <cell r="P15689">
            <v>0</v>
          </cell>
        </row>
        <row r="15690">
          <cell r="P15690">
            <v>0</v>
          </cell>
        </row>
        <row r="15691">
          <cell r="P15691">
            <v>0</v>
          </cell>
        </row>
        <row r="15692">
          <cell r="P15692">
            <v>0</v>
          </cell>
        </row>
        <row r="15693">
          <cell r="P15693">
            <v>0</v>
          </cell>
        </row>
        <row r="15694">
          <cell r="P15694">
            <v>0</v>
          </cell>
        </row>
        <row r="15695">
          <cell r="P15695">
            <v>0</v>
          </cell>
        </row>
        <row r="15696">
          <cell r="P15696">
            <v>0</v>
          </cell>
        </row>
        <row r="15697">
          <cell r="P15697">
            <v>0</v>
          </cell>
        </row>
        <row r="15698">
          <cell r="P15698">
            <v>0</v>
          </cell>
        </row>
        <row r="15699">
          <cell r="P15699">
            <v>0</v>
          </cell>
        </row>
        <row r="15700">
          <cell r="P15700">
            <v>0</v>
          </cell>
        </row>
        <row r="15701">
          <cell r="P15701">
            <v>0</v>
          </cell>
        </row>
        <row r="15702">
          <cell r="P15702">
            <v>0</v>
          </cell>
        </row>
        <row r="15703">
          <cell r="P15703">
            <v>0</v>
          </cell>
        </row>
        <row r="15704">
          <cell r="P15704">
            <v>0</v>
          </cell>
        </row>
        <row r="15705">
          <cell r="P15705">
            <v>0</v>
          </cell>
        </row>
        <row r="15706">
          <cell r="P15706">
            <v>0</v>
          </cell>
        </row>
        <row r="15707">
          <cell r="P15707">
            <v>0</v>
          </cell>
        </row>
        <row r="15708">
          <cell r="P15708">
            <v>0</v>
          </cell>
        </row>
        <row r="15709">
          <cell r="P15709">
            <v>0</v>
          </cell>
        </row>
        <row r="15710">
          <cell r="P15710">
            <v>0</v>
          </cell>
        </row>
        <row r="15711">
          <cell r="P15711">
            <v>0</v>
          </cell>
        </row>
        <row r="15712">
          <cell r="P15712">
            <v>0</v>
          </cell>
        </row>
        <row r="15713">
          <cell r="P15713">
            <v>0</v>
          </cell>
        </row>
        <row r="15714">
          <cell r="P15714">
            <v>0</v>
          </cell>
        </row>
        <row r="15715">
          <cell r="P15715">
            <v>0</v>
          </cell>
        </row>
        <row r="15716">
          <cell r="P15716">
            <v>0</v>
          </cell>
        </row>
        <row r="15717">
          <cell r="P15717">
            <v>0</v>
          </cell>
        </row>
        <row r="15718">
          <cell r="P15718">
            <v>0</v>
          </cell>
        </row>
        <row r="15719">
          <cell r="P15719">
            <v>0</v>
          </cell>
        </row>
        <row r="15720">
          <cell r="P15720">
            <v>0</v>
          </cell>
        </row>
        <row r="15721">
          <cell r="P15721">
            <v>0</v>
          </cell>
        </row>
        <row r="15722">
          <cell r="P15722">
            <v>0</v>
          </cell>
        </row>
        <row r="15723">
          <cell r="P15723">
            <v>0</v>
          </cell>
        </row>
        <row r="15724">
          <cell r="P15724">
            <v>0</v>
          </cell>
        </row>
        <row r="15725">
          <cell r="P15725">
            <v>0</v>
          </cell>
        </row>
        <row r="15726">
          <cell r="P15726">
            <v>0</v>
          </cell>
        </row>
        <row r="15727">
          <cell r="P15727">
            <v>0</v>
          </cell>
        </row>
        <row r="15728">
          <cell r="P15728">
            <v>0</v>
          </cell>
        </row>
        <row r="15729">
          <cell r="P15729">
            <v>0</v>
          </cell>
        </row>
        <row r="15730">
          <cell r="P15730">
            <v>0</v>
          </cell>
        </row>
        <row r="15731">
          <cell r="P15731">
            <v>0</v>
          </cell>
        </row>
        <row r="15732">
          <cell r="P15732">
            <v>0</v>
          </cell>
        </row>
        <row r="15733">
          <cell r="P15733">
            <v>0</v>
          </cell>
        </row>
        <row r="15734">
          <cell r="P15734">
            <v>0</v>
          </cell>
        </row>
        <row r="15735">
          <cell r="P15735">
            <v>0</v>
          </cell>
        </row>
        <row r="15736">
          <cell r="P15736">
            <v>0</v>
          </cell>
        </row>
        <row r="15737">
          <cell r="P15737">
            <v>0</v>
          </cell>
        </row>
        <row r="15738">
          <cell r="P15738">
            <v>0</v>
          </cell>
        </row>
        <row r="15739">
          <cell r="P15739">
            <v>0</v>
          </cell>
        </row>
        <row r="15740">
          <cell r="P15740">
            <v>0</v>
          </cell>
        </row>
        <row r="15741">
          <cell r="P15741">
            <v>0</v>
          </cell>
        </row>
        <row r="15742">
          <cell r="P15742">
            <v>0</v>
          </cell>
        </row>
        <row r="15743">
          <cell r="P15743">
            <v>0</v>
          </cell>
        </row>
        <row r="15744">
          <cell r="P15744">
            <v>0</v>
          </cell>
        </row>
        <row r="15745">
          <cell r="P15745">
            <v>0</v>
          </cell>
        </row>
        <row r="15746">
          <cell r="P15746">
            <v>0</v>
          </cell>
        </row>
        <row r="15747">
          <cell r="P15747">
            <v>0</v>
          </cell>
        </row>
        <row r="15748">
          <cell r="P15748">
            <v>0</v>
          </cell>
        </row>
        <row r="15749">
          <cell r="P15749">
            <v>0</v>
          </cell>
        </row>
        <row r="15750">
          <cell r="P15750">
            <v>0</v>
          </cell>
        </row>
        <row r="15751">
          <cell r="P15751">
            <v>0</v>
          </cell>
        </row>
        <row r="15752">
          <cell r="P15752">
            <v>0</v>
          </cell>
        </row>
        <row r="15753">
          <cell r="P15753">
            <v>0</v>
          </cell>
        </row>
        <row r="15754">
          <cell r="P15754">
            <v>0</v>
          </cell>
        </row>
        <row r="15755">
          <cell r="P15755">
            <v>0</v>
          </cell>
        </row>
        <row r="15756">
          <cell r="P15756">
            <v>0</v>
          </cell>
        </row>
        <row r="15757">
          <cell r="P15757">
            <v>0</v>
          </cell>
        </row>
        <row r="15758">
          <cell r="P15758">
            <v>0</v>
          </cell>
        </row>
        <row r="15759">
          <cell r="P15759">
            <v>0</v>
          </cell>
        </row>
        <row r="15760">
          <cell r="P15760">
            <v>0</v>
          </cell>
        </row>
        <row r="15761">
          <cell r="P15761">
            <v>0</v>
          </cell>
        </row>
        <row r="15762">
          <cell r="P15762">
            <v>0</v>
          </cell>
        </row>
        <row r="15763">
          <cell r="P15763">
            <v>0</v>
          </cell>
        </row>
        <row r="15764">
          <cell r="P15764">
            <v>0</v>
          </cell>
        </row>
        <row r="15765">
          <cell r="P15765">
            <v>0</v>
          </cell>
        </row>
        <row r="15766">
          <cell r="P15766">
            <v>0</v>
          </cell>
        </row>
        <row r="15767">
          <cell r="P15767">
            <v>0</v>
          </cell>
        </row>
        <row r="15768">
          <cell r="P15768">
            <v>0</v>
          </cell>
        </row>
        <row r="15769">
          <cell r="P15769">
            <v>0</v>
          </cell>
        </row>
        <row r="15770">
          <cell r="P15770">
            <v>0</v>
          </cell>
        </row>
        <row r="15771">
          <cell r="P15771">
            <v>0</v>
          </cell>
        </row>
        <row r="15772">
          <cell r="P15772">
            <v>0</v>
          </cell>
        </row>
        <row r="15773">
          <cell r="P15773">
            <v>0</v>
          </cell>
        </row>
        <row r="15774">
          <cell r="P15774">
            <v>0</v>
          </cell>
        </row>
        <row r="15775">
          <cell r="P15775">
            <v>0</v>
          </cell>
        </row>
        <row r="15776">
          <cell r="P15776">
            <v>0</v>
          </cell>
        </row>
        <row r="15777">
          <cell r="P15777">
            <v>0</v>
          </cell>
        </row>
        <row r="15778">
          <cell r="P15778">
            <v>0</v>
          </cell>
        </row>
        <row r="15779">
          <cell r="P15779">
            <v>0</v>
          </cell>
        </row>
        <row r="15780">
          <cell r="P15780">
            <v>0</v>
          </cell>
        </row>
        <row r="15781">
          <cell r="P15781">
            <v>0</v>
          </cell>
        </row>
        <row r="15782">
          <cell r="P15782">
            <v>0</v>
          </cell>
        </row>
        <row r="15783">
          <cell r="P15783">
            <v>0</v>
          </cell>
        </row>
        <row r="15784">
          <cell r="P15784">
            <v>0</v>
          </cell>
        </row>
        <row r="15785">
          <cell r="P15785">
            <v>0</v>
          </cell>
        </row>
        <row r="15786">
          <cell r="P15786">
            <v>0</v>
          </cell>
        </row>
        <row r="15787">
          <cell r="P15787">
            <v>0</v>
          </cell>
        </row>
        <row r="15788">
          <cell r="P15788">
            <v>0</v>
          </cell>
        </row>
        <row r="15789">
          <cell r="P15789">
            <v>0</v>
          </cell>
        </row>
        <row r="15790">
          <cell r="P15790">
            <v>0</v>
          </cell>
        </row>
        <row r="15791">
          <cell r="P15791">
            <v>0</v>
          </cell>
        </row>
        <row r="15792">
          <cell r="P15792">
            <v>0</v>
          </cell>
        </row>
        <row r="15793">
          <cell r="P15793">
            <v>0</v>
          </cell>
        </row>
        <row r="15794">
          <cell r="P15794">
            <v>0</v>
          </cell>
        </row>
        <row r="15795">
          <cell r="P15795">
            <v>0</v>
          </cell>
        </row>
        <row r="15796">
          <cell r="P15796">
            <v>0</v>
          </cell>
        </row>
        <row r="15797">
          <cell r="P15797">
            <v>0</v>
          </cell>
        </row>
        <row r="15798">
          <cell r="P15798">
            <v>0</v>
          </cell>
        </row>
        <row r="15799">
          <cell r="P15799">
            <v>0</v>
          </cell>
        </row>
        <row r="15800">
          <cell r="P15800">
            <v>0</v>
          </cell>
        </row>
        <row r="15801">
          <cell r="P15801">
            <v>0</v>
          </cell>
        </row>
        <row r="15802">
          <cell r="P15802">
            <v>0</v>
          </cell>
        </row>
        <row r="15803">
          <cell r="P15803">
            <v>0</v>
          </cell>
        </row>
        <row r="15804">
          <cell r="P15804">
            <v>0</v>
          </cell>
        </row>
        <row r="15805">
          <cell r="P15805">
            <v>0</v>
          </cell>
        </row>
        <row r="15806">
          <cell r="P15806">
            <v>0</v>
          </cell>
        </row>
        <row r="15807">
          <cell r="P15807">
            <v>0</v>
          </cell>
        </row>
        <row r="15808">
          <cell r="P15808">
            <v>0</v>
          </cell>
        </row>
        <row r="15809">
          <cell r="P15809">
            <v>0</v>
          </cell>
        </row>
        <row r="15810">
          <cell r="P15810">
            <v>0</v>
          </cell>
        </row>
        <row r="15811">
          <cell r="P15811">
            <v>0</v>
          </cell>
        </row>
        <row r="15812">
          <cell r="P15812">
            <v>0</v>
          </cell>
        </row>
        <row r="15813">
          <cell r="P15813">
            <v>0</v>
          </cell>
        </row>
        <row r="15814">
          <cell r="P15814">
            <v>0</v>
          </cell>
        </row>
        <row r="15815">
          <cell r="P15815">
            <v>0</v>
          </cell>
        </row>
        <row r="15816">
          <cell r="P15816">
            <v>0</v>
          </cell>
        </row>
        <row r="15817">
          <cell r="P15817">
            <v>0</v>
          </cell>
        </row>
        <row r="15818">
          <cell r="P15818">
            <v>0</v>
          </cell>
        </row>
        <row r="15819">
          <cell r="P15819">
            <v>0</v>
          </cell>
        </row>
        <row r="15820">
          <cell r="P15820">
            <v>0</v>
          </cell>
        </row>
        <row r="15821">
          <cell r="P15821">
            <v>0</v>
          </cell>
        </row>
        <row r="15822">
          <cell r="P15822">
            <v>0</v>
          </cell>
        </row>
        <row r="15823">
          <cell r="P15823">
            <v>0</v>
          </cell>
        </row>
        <row r="15824">
          <cell r="P15824">
            <v>0</v>
          </cell>
        </row>
        <row r="15825">
          <cell r="P15825">
            <v>0</v>
          </cell>
        </row>
        <row r="15826">
          <cell r="P15826">
            <v>0</v>
          </cell>
        </row>
        <row r="15827">
          <cell r="P15827">
            <v>0</v>
          </cell>
        </row>
        <row r="15828">
          <cell r="P15828">
            <v>0</v>
          </cell>
        </row>
        <row r="15829">
          <cell r="P15829">
            <v>0</v>
          </cell>
        </row>
        <row r="15830">
          <cell r="P15830">
            <v>0</v>
          </cell>
        </row>
        <row r="15831">
          <cell r="P15831">
            <v>0</v>
          </cell>
        </row>
        <row r="15832">
          <cell r="P15832">
            <v>0</v>
          </cell>
        </row>
        <row r="15833">
          <cell r="P15833">
            <v>0</v>
          </cell>
        </row>
        <row r="15834">
          <cell r="P15834">
            <v>0</v>
          </cell>
        </row>
        <row r="15835">
          <cell r="P15835">
            <v>0</v>
          </cell>
        </row>
        <row r="15836">
          <cell r="P15836">
            <v>0</v>
          </cell>
        </row>
        <row r="15837">
          <cell r="P15837">
            <v>0</v>
          </cell>
        </row>
        <row r="15838">
          <cell r="P15838">
            <v>0</v>
          </cell>
        </row>
        <row r="15839">
          <cell r="P15839">
            <v>0</v>
          </cell>
        </row>
        <row r="15840">
          <cell r="P15840">
            <v>0</v>
          </cell>
        </row>
        <row r="15841">
          <cell r="P15841">
            <v>0</v>
          </cell>
        </row>
        <row r="15842">
          <cell r="P15842">
            <v>0</v>
          </cell>
        </row>
        <row r="15843">
          <cell r="P15843">
            <v>0</v>
          </cell>
        </row>
        <row r="15844">
          <cell r="P15844">
            <v>0</v>
          </cell>
        </row>
        <row r="15845">
          <cell r="P15845">
            <v>0</v>
          </cell>
        </row>
        <row r="15846">
          <cell r="P15846">
            <v>0</v>
          </cell>
        </row>
        <row r="15847">
          <cell r="P15847">
            <v>0</v>
          </cell>
        </row>
        <row r="15848">
          <cell r="P15848">
            <v>0</v>
          </cell>
        </row>
        <row r="15849">
          <cell r="P15849">
            <v>0</v>
          </cell>
        </row>
        <row r="15850">
          <cell r="P15850">
            <v>0</v>
          </cell>
        </row>
        <row r="15851">
          <cell r="P15851">
            <v>0</v>
          </cell>
        </row>
        <row r="15852">
          <cell r="P15852">
            <v>0</v>
          </cell>
        </row>
        <row r="15853">
          <cell r="P15853">
            <v>0</v>
          </cell>
        </row>
        <row r="15854">
          <cell r="P15854">
            <v>0</v>
          </cell>
        </row>
        <row r="15855">
          <cell r="P15855">
            <v>0</v>
          </cell>
        </row>
        <row r="15856">
          <cell r="P15856">
            <v>0</v>
          </cell>
        </row>
        <row r="15857">
          <cell r="P15857">
            <v>0</v>
          </cell>
        </row>
        <row r="15858">
          <cell r="P15858">
            <v>0</v>
          </cell>
        </row>
        <row r="15859">
          <cell r="P15859">
            <v>0</v>
          </cell>
        </row>
        <row r="15860">
          <cell r="P15860">
            <v>0</v>
          </cell>
        </row>
        <row r="15861">
          <cell r="P15861">
            <v>0</v>
          </cell>
        </row>
        <row r="15862">
          <cell r="P15862">
            <v>0</v>
          </cell>
        </row>
        <row r="15863">
          <cell r="P15863">
            <v>0</v>
          </cell>
        </row>
        <row r="15864">
          <cell r="P15864">
            <v>0</v>
          </cell>
        </row>
        <row r="15865">
          <cell r="P15865">
            <v>0</v>
          </cell>
        </row>
        <row r="15866">
          <cell r="P15866">
            <v>0</v>
          </cell>
        </row>
        <row r="15867">
          <cell r="P15867">
            <v>0</v>
          </cell>
        </row>
        <row r="15868">
          <cell r="P15868">
            <v>0</v>
          </cell>
        </row>
        <row r="15869">
          <cell r="P15869">
            <v>0</v>
          </cell>
        </row>
        <row r="15870">
          <cell r="P15870">
            <v>0</v>
          </cell>
        </row>
        <row r="15871">
          <cell r="P15871">
            <v>0</v>
          </cell>
        </row>
        <row r="15872">
          <cell r="P15872">
            <v>0</v>
          </cell>
        </row>
        <row r="15873">
          <cell r="P15873">
            <v>0</v>
          </cell>
        </row>
        <row r="15874">
          <cell r="P15874">
            <v>0</v>
          </cell>
        </row>
        <row r="15875">
          <cell r="P15875">
            <v>0</v>
          </cell>
        </row>
        <row r="15876">
          <cell r="P15876">
            <v>0</v>
          </cell>
        </row>
        <row r="15877">
          <cell r="P15877">
            <v>0</v>
          </cell>
        </row>
        <row r="15878">
          <cell r="P15878">
            <v>0</v>
          </cell>
        </row>
        <row r="15879">
          <cell r="P15879">
            <v>0</v>
          </cell>
        </row>
        <row r="15880">
          <cell r="P15880">
            <v>0</v>
          </cell>
        </row>
        <row r="15881">
          <cell r="P15881">
            <v>0</v>
          </cell>
        </row>
        <row r="15882">
          <cell r="P15882">
            <v>0</v>
          </cell>
        </row>
        <row r="15883">
          <cell r="P15883">
            <v>0</v>
          </cell>
        </row>
        <row r="15884">
          <cell r="P15884">
            <v>0</v>
          </cell>
        </row>
        <row r="15885">
          <cell r="P15885">
            <v>0</v>
          </cell>
        </row>
        <row r="15886">
          <cell r="P15886">
            <v>0</v>
          </cell>
        </row>
        <row r="15887">
          <cell r="P15887">
            <v>0</v>
          </cell>
        </row>
        <row r="15888">
          <cell r="P15888">
            <v>0</v>
          </cell>
        </row>
        <row r="15889">
          <cell r="P15889">
            <v>0</v>
          </cell>
        </row>
        <row r="15890">
          <cell r="P15890">
            <v>0</v>
          </cell>
        </row>
        <row r="15891">
          <cell r="P15891">
            <v>0</v>
          </cell>
        </row>
        <row r="15892">
          <cell r="P15892">
            <v>0</v>
          </cell>
        </row>
        <row r="15893">
          <cell r="P15893">
            <v>0</v>
          </cell>
        </row>
        <row r="15894">
          <cell r="P15894">
            <v>0</v>
          </cell>
        </row>
        <row r="15895">
          <cell r="P15895">
            <v>0</v>
          </cell>
        </row>
        <row r="15896">
          <cell r="P15896">
            <v>0</v>
          </cell>
        </row>
        <row r="15897">
          <cell r="P15897">
            <v>0</v>
          </cell>
        </row>
        <row r="15898">
          <cell r="P15898">
            <v>0</v>
          </cell>
        </row>
        <row r="15899">
          <cell r="P15899">
            <v>0</v>
          </cell>
        </row>
        <row r="15900">
          <cell r="P15900">
            <v>0</v>
          </cell>
        </row>
        <row r="15901">
          <cell r="P15901">
            <v>0</v>
          </cell>
        </row>
        <row r="15902">
          <cell r="P15902">
            <v>0</v>
          </cell>
        </row>
        <row r="15903">
          <cell r="P15903">
            <v>0</v>
          </cell>
        </row>
        <row r="15904">
          <cell r="P15904">
            <v>0</v>
          </cell>
        </row>
        <row r="15905">
          <cell r="P15905">
            <v>0</v>
          </cell>
        </row>
        <row r="15906">
          <cell r="P15906">
            <v>0</v>
          </cell>
        </row>
        <row r="15907">
          <cell r="P15907">
            <v>0</v>
          </cell>
        </row>
        <row r="15908">
          <cell r="P15908">
            <v>0</v>
          </cell>
        </row>
        <row r="15909">
          <cell r="P15909">
            <v>0</v>
          </cell>
        </row>
        <row r="15910">
          <cell r="P15910">
            <v>0</v>
          </cell>
        </row>
        <row r="15911">
          <cell r="P15911">
            <v>0</v>
          </cell>
        </row>
        <row r="15912">
          <cell r="P15912">
            <v>0</v>
          </cell>
        </row>
        <row r="15913">
          <cell r="P15913">
            <v>0</v>
          </cell>
        </row>
        <row r="15914">
          <cell r="P15914">
            <v>0</v>
          </cell>
        </row>
        <row r="15915">
          <cell r="P15915">
            <v>0</v>
          </cell>
        </row>
        <row r="15916">
          <cell r="P15916">
            <v>0</v>
          </cell>
        </row>
        <row r="15917">
          <cell r="P15917">
            <v>0</v>
          </cell>
        </row>
        <row r="15918">
          <cell r="P15918">
            <v>0</v>
          </cell>
        </row>
        <row r="15919">
          <cell r="P15919">
            <v>0</v>
          </cell>
        </row>
        <row r="15920">
          <cell r="P15920">
            <v>0</v>
          </cell>
        </row>
        <row r="15921">
          <cell r="P15921">
            <v>0</v>
          </cell>
        </row>
        <row r="15922">
          <cell r="P15922">
            <v>0</v>
          </cell>
        </row>
        <row r="15923">
          <cell r="P15923">
            <v>0</v>
          </cell>
        </row>
        <row r="15924">
          <cell r="P15924">
            <v>0</v>
          </cell>
        </row>
        <row r="15925">
          <cell r="P15925">
            <v>0</v>
          </cell>
        </row>
        <row r="15926">
          <cell r="P15926">
            <v>0</v>
          </cell>
        </row>
        <row r="15927">
          <cell r="P15927">
            <v>0</v>
          </cell>
        </row>
        <row r="15928">
          <cell r="P15928">
            <v>0</v>
          </cell>
        </row>
        <row r="15929">
          <cell r="P15929">
            <v>0</v>
          </cell>
        </row>
        <row r="15930">
          <cell r="P15930">
            <v>0</v>
          </cell>
        </row>
        <row r="15931">
          <cell r="P15931">
            <v>0</v>
          </cell>
        </row>
        <row r="15932">
          <cell r="P15932">
            <v>0</v>
          </cell>
        </row>
        <row r="15933">
          <cell r="P15933">
            <v>0</v>
          </cell>
        </row>
        <row r="15934">
          <cell r="P15934">
            <v>0</v>
          </cell>
        </row>
        <row r="15935">
          <cell r="P15935">
            <v>0</v>
          </cell>
        </row>
        <row r="15936">
          <cell r="P15936">
            <v>0</v>
          </cell>
        </row>
        <row r="15937">
          <cell r="P15937">
            <v>0</v>
          </cell>
        </row>
        <row r="15938">
          <cell r="P15938">
            <v>0</v>
          </cell>
        </row>
        <row r="15939">
          <cell r="P15939">
            <v>0</v>
          </cell>
        </row>
        <row r="15940">
          <cell r="P15940">
            <v>0</v>
          </cell>
        </row>
        <row r="15941">
          <cell r="P15941">
            <v>0</v>
          </cell>
        </row>
        <row r="15942">
          <cell r="P15942">
            <v>0</v>
          </cell>
        </row>
        <row r="15943">
          <cell r="P15943">
            <v>0</v>
          </cell>
        </row>
        <row r="15944">
          <cell r="P15944">
            <v>0</v>
          </cell>
        </row>
        <row r="15945">
          <cell r="P15945">
            <v>0</v>
          </cell>
        </row>
        <row r="15946">
          <cell r="P15946">
            <v>0</v>
          </cell>
        </row>
        <row r="15947">
          <cell r="P15947">
            <v>0</v>
          </cell>
        </row>
        <row r="15948">
          <cell r="P15948">
            <v>0</v>
          </cell>
        </row>
        <row r="15949">
          <cell r="P15949">
            <v>0</v>
          </cell>
        </row>
        <row r="15950">
          <cell r="P15950">
            <v>0</v>
          </cell>
        </row>
        <row r="15951">
          <cell r="P15951">
            <v>0</v>
          </cell>
        </row>
        <row r="15952">
          <cell r="P15952">
            <v>0</v>
          </cell>
        </row>
        <row r="15953">
          <cell r="P15953">
            <v>0</v>
          </cell>
        </row>
        <row r="15954">
          <cell r="P15954">
            <v>0</v>
          </cell>
        </row>
        <row r="15955">
          <cell r="P15955">
            <v>0</v>
          </cell>
        </row>
        <row r="15956">
          <cell r="P15956">
            <v>0</v>
          </cell>
        </row>
        <row r="15957">
          <cell r="P15957">
            <v>0</v>
          </cell>
        </row>
        <row r="15958">
          <cell r="P15958">
            <v>0</v>
          </cell>
        </row>
        <row r="15959">
          <cell r="P15959">
            <v>0</v>
          </cell>
        </row>
        <row r="15960">
          <cell r="P15960">
            <v>0</v>
          </cell>
        </row>
        <row r="15961">
          <cell r="P15961">
            <v>0</v>
          </cell>
        </row>
        <row r="15962">
          <cell r="P15962">
            <v>0</v>
          </cell>
        </row>
        <row r="15963">
          <cell r="P15963">
            <v>0</v>
          </cell>
        </row>
        <row r="15964">
          <cell r="P15964">
            <v>0</v>
          </cell>
        </row>
        <row r="15965">
          <cell r="P15965">
            <v>0</v>
          </cell>
        </row>
        <row r="15966">
          <cell r="P15966">
            <v>0</v>
          </cell>
        </row>
        <row r="15967">
          <cell r="P15967">
            <v>0</v>
          </cell>
        </row>
        <row r="15968">
          <cell r="P15968">
            <v>0</v>
          </cell>
        </row>
        <row r="15969">
          <cell r="P15969">
            <v>0</v>
          </cell>
        </row>
        <row r="15970">
          <cell r="P15970">
            <v>0</v>
          </cell>
        </row>
        <row r="15971">
          <cell r="P15971">
            <v>0</v>
          </cell>
        </row>
        <row r="15972">
          <cell r="P15972">
            <v>0</v>
          </cell>
        </row>
        <row r="15973">
          <cell r="P15973">
            <v>0</v>
          </cell>
        </row>
        <row r="15974">
          <cell r="P15974">
            <v>0</v>
          </cell>
        </row>
        <row r="15975">
          <cell r="P15975">
            <v>0</v>
          </cell>
        </row>
        <row r="15976">
          <cell r="P15976">
            <v>0</v>
          </cell>
        </row>
        <row r="15977">
          <cell r="P15977">
            <v>0</v>
          </cell>
        </row>
        <row r="15978">
          <cell r="P15978">
            <v>0</v>
          </cell>
        </row>
        <row r="15979">
          <cell r="P15979">
            <v>0</v>
          </cell>
        </row>
        <row r="15980">
          <cell r="P15980">
            <v>0</v>
          </cell>
        </row>
        <row r="15981">
          <cell r="P15981">
            <v>0</v>
          </cell>
        </row>
        <row r="15982">
          <cell r="P15982">
            <v>0</v>
          </cell>
        </row>
        <row r="15983">
          <cell r="P15983">
            <v>0</v>
          </cell>
        </row>
        <row r="15984">
          <cell r="P15984">
            <v>0</v>
          </cell>
        </row>
        <row r="15985">
          <cell r="P15985">
            <v>0</v>
          </cell>
        </row>
        <row r="15986">
          <cell r="P15986">
            <v>0</v>
          </cell>
        </row>
        <row r="15987">
          <cell r="P15987">
            <v>0</v>
          </cell>
        </row>
        <row r="15988">
          <cell r="P15988">
            <v>0</v>
          </cell>
        </row>
        <row r="15989">
          <cell r="P15989">
            <v>0</v>
          </cell>
        </row>
        <row r="15990">
          <cell r="P15990">
            <v>0</v>
          </cell>
        </row>
        <row r="15991">
          <cell r="P15991">
            <v>0</v>
          </cell>
        </row>
        <row r="15992">
          <cell r="P15992">
            <v>0</v>
          </cell>
        </row>
        <row r="15993">
          <cell r="P15993">
            <v>0</v>
          </cell>
        </row>
        <row r="15994">
          <cell r="P15994">
            <v>0</v>
          </cell>
        </row>
        <row r="15995">
          <cell r="P15995">
            <v>0</v>
          </cell>
        </row>
        <row r="15996">
          <cell r="P15996">
            <v>0</v>
          </cell>
        </row>
        <row r="15997">
          <cell r="P15997">
            <v>0</v>
          </cell>
        </row>
        <row r="15998">
          <cell r="P15998">
            <v>0</v>
          </cell>
        </row>
        <row r="15999">
          <cell r="P15999">
            <v>0</v>
          </cell>
        </row>
        <row r="16000">
          <cell r="P16000">
            <v>0</v>
          </cell>
        </row>
        <row r="16001">
          <cell r="P16001">
            <v>0</v>
          </cell>
        </row>
        <row r="16002">
          <cell r="P16002">
            <v>0</v>
          </cell>
        </row>
        <row r="16003">
          <cell r="P16003">
            <v>0</v>
          </cell>
        </row>
        <row r="16004">
          <cell r="P16004">
            <v>0</v>
          </cell>
        </row>
        <row r="16005">
          <cell r="P16005">
            <v>0</v>
          </cell>
        </row>
        <row r="16006">
          <cell r="P16006">
            <v>0</v>
          </cell>
        </row>
        <row r="16007">
          <cell r="P16007">
            <v>0</v>
          </cell>
        </row>
        <row r="16008">
          <cell r="P16008">
            <v>0</v>
          </cell>
        </row>
        <row r="16009">
          <cell r="P16009">
            <v>0</v>
          </cell>
        </row>
        <row r="16010">
          <cell r="P16010">
            <v>0</v>
          </cell>
        </row>
        <row r="16011">
          <cell r="P16011">
            <v>0</v>
          </cell>
        </row>
        <row r="16012">
          <cell r="P16012">
            <v>0</v>
          </cell>
        </row>
        <row r="16013">
          <cell r="P16013">
            <v>0</v>
          </cell>
        </row>
        <row r="16014">
          <cell r="P16014">
            <v>0</v>
          </cell>
        </row>
        <row r="16015">
          <cell r="P16015">
            <v>0</v>
          </cell>
        </row>
        <row r="16016">
          <cell r="P16016">
            <v>0</v>
          </cell>
        </row>
        <row r="16017">
          <cell r="P16017">
            <v>0</v>
          </cell>
        </row>
        <row r="16018">
          <cell r="P16018">
            <v>0</v>
          </cell>
        </row>
        <row r="16019">
          <cell r="P16019">
            <v>0</v>
          </cell>
        </row>
        <row r="16020">
          <cell r="P16020">
            <v>0</v>
          </cell>
        </row>
        <row r="16021">
          <cell r="P16021">
            <v>0</v>
          </cell>
        </row>
        <row r="16022">
          <cell r="P16022">
            <v>0</v>
          </cell>
        </row>
        <row r="16023">
          <cell r="P16023">
            <v>0</v>
          </cell>
        </row>
        <row r="16024">
          <cell r="P16024">
            <v>0</v>
          </cell>
        </row>
        <row r="16025">
          <cell r="P16025">
            <v>0</v>
          </cell>
        </row>
        <row r="16026">
          <cell r="P16026">
            <v>0</v>
          </cell>
        </row>
        <row r="16027">
          <cell r="P16027">
            <v>0</v>
          </cell>
        </row>
        <row r="16028">
          <cell r="P16028">
            <v>0</v>
          </cell>
        </row>
        <row r="16029">
          <cell r="P16029">
            <v>0</v>
          </cell>
        </row>
        <row r="16030">
          <cell r="P16030">
            <v>0</v>
          </cell>
        </row>
        <row r="16031">
          <cell r="P16031">
            <v>0</v>
          </cell>
        </row>
        <row r="16032">
          <cell r="P16032">
            <v>0</v>
          </cell>
        </row>
        <row r="16033">
          <cell r="P16033">
            <v>0</v>
          </cell>
        </row>
        <row r="16034">
          <cell r="P16034">
            <v>0</v>
          </cell>
        </row>
        <row r="16035">
          <cell r="P16035">
            <v>0</v>
          </cell>
        </row>
        <row r="16036">
          <cell r="P16036">
            <v>0</v>
          </cell>
        </row>
        <row r="16037">
          <cell r="P16037">
            <v>0</v>
          </cell>
        </row>
        <row r="16038">
          <cell r="P16038">
            <v>0</v>
          </cell>
        </row>
        <row r="16039">
          <cell r="P16039">
            <v>0</v>
          </cell>
        </row>
        <row r="16040">
          <cell r="P16040">
            <v>0</v>
          </cell>
        </row>
        <row r="16041">
          <cell r="P16041">
            <v>0</v>
          </cell>
        </row>
        <row r="16042">
          <cell r="P16042">
            <v>0</v>
          </cell>
        </row>
        <row r="16043">
          <cell r="P16043">
            <v>0</v>
          </cell>
        </row>
        <row r="16044">
          <cell r="P16044">
            <v>0</v>
          </cell>
        </row>
        <row r="16045">
          <cell r="P16045">
            <v>0</v>
          </cell>
        </row>
        <row r="16046">
          <cell r="P16046">
            <v>0</v>
          </cell>
        </row>
        <row r="16047">
          <cell r="P16047">
            <v>0</v>
          </cell>
        </row>
        <row r="16048">
          <cell r="P16048">
            <v>0</v>
          </cell>
        </row>
        <row r="16049">
          <cell r="P16049">
            <v>0</v>
          </cell>
        </row>
        <row r="16050">
          <cell r="P16050">
            <v>0</v>
          </cell>
        </row>
        <row r="16051">
          <cell r="P16051">
            <v>0</v>
          </cell>
        </row>
        <row r="16052">
          <cell r="P16052">
            <v>0</v>
          </cell>
        </row>
        <row r="16053">
          <cell r="P16053">
            <v>0</v>
          </cell>
        </row>
        <row r="16054">
          <cell r="P16054">
            <v>0</v>
          </cell>
        </row>
        <row r="16055">
          <cell r="P16055">
            <v>0</v>
          </cell>
        </row>
        <row r="16056">
          <cell r="P16056">
            <v>0</v>
          </cell>
        </row>
        <row r="16057">
          <cell r="P16057">
            <v>0</v>
          </cell>
        </row>
        <row r="16058">
          <cell r="P16058">
            <v>0</v>
          </cell>
        </row>
        <row r="16059">
          <cell r="P16059">
            <v>0</v>
          </cell>
        </row>
        <row r="16060">
          <cell r="P16060">
            <v>0</v>
          </cell>
        </row>
        <row r="16061">
          <cell r="P16061">
            <v>0</v>
          </cell>
        </row>
        <row r="16062">
          <cell r="P16062">
            <v>0</v>
          </cell>
        </row>
        <row r="16063">
          <cell r="P16063">
            <v>0</v>
          </cell>
        </row>
        <row r="16064">
          <cell r="P16064">
            <v>0</v>
          </cell>
        </row>
        <row r="16065">
          <cell r="P16065">
            <v>0</v>
          </cell>
        </row>
        <row r="16066">
          <cell r="P16066">
            <v>0</v>
          </cell>
        </row>
        <row r="16067">
          <cell r="P16067">
            <v>0</v>
          </cell>
        </row>
        <row r="16068">
          <cell r="P16068">
            <v>0</v>
          </cell>
        </row>
        <row r="16069">
          <cell r="P16069">
            <v>0</v>
          </cell>
        </row>
        <row r="16070">
          <cell r="P16070">
            <v>0</v>
          </cell>
        </row>
        <row r="16071">
          <cell r="P16071">
            <v>0</v>
          </cell>
        </row>
        <row r="16072">
          <cell r="P16072">
            <v>0</v>
          </cell>
        </row>
        <row r="16073">
          <cell r="P16073">
            <v>0</v>
          </cell>
        </row>
        <row r="16074">
          <cell r="P16074">
            <v>0</v>
          </cell>
        </row>
        <row r="16075">
          <cell r="P16075">
            <v>0</v>
          </cell>
        </row>
        <row r="16076">
          <cell r="P16076">
            <v>0</v>
          </cell>
        </row>
        <row r="16077">
          <cell r="P16077">
            <v>0</v>
          </cell>
        </row>
        <row r="16078">
          <cell r="P16078">
            <v>0</v>
          </cell>
        </row>
        <row r="16079">
          <cell r="P16079">
            <v>0</v>
          </cell>
        </row>
        <row r="16080">
          <cell r="P16080">
            <v>0</v>
          </cell>
        </row>
        <row r="16081">
          <cell r="P16081">
            <v>0</v>
          </cell>
        </row>
        <row r="16082">
          <cell r="P16082">
            <v>0</v>
          </cell>
        </row>
        <row r="16083">
          <cell r="P16083">
            <v>0</v>
          </cell>
        </row>
        <row r="16084">
          <cell r="P16084">
            <v>0</v>
          </cell>
        </row>
        <row r="16085">
          <cell r="P16085">
            <v>0</v>
          </cell>
        </row>
        <row r="16086">
          <cell r="P16086">
            <v>0</v>
          </cell>
        </row>
        <row r="16087">
          <cell r="P16087">
            <v>0</v>
          </cell>
        </row>
        <row r="16088">
          <cell r="P16088">
            <v>0</v>
          </cell>
        </row>
        <row r="16089">
          <cell r="P16089">
            <v>0</v>
          </cell>
        </row>
        <row r="16090">
          <cell r="P16090">
            <v>0</v>
          </cell>
        </row>
        <row r="16091">
          <cell r="P16091">
            <v>0</v>
          </cell>
        </row>
        <row r="16092">
          <cell r="P16092">
            <v>0</v>
          </cell>
        </row>
        <row r="16093">
          <cell r="P16093">
            <v>0</v>
          </cell>
        </row>
        <row r="16094">
          <cell r="P16094">
            <v>0</v>
          </cell>
        </row>
        <row r="16095">
          <cell r="P16095">
            <v>0</v>
          </cell>
        </row>
        <row r="16096">
          <cell r="P16096">
            <v>0</v>
          </cell>
        </row>
        <row r="16097">
          <cell r="P16097">
            <v>0</v>
          </cell>
        </row>
        <row r="16098">
          <cell r="P16098">
            <v>0</v>
          </cell>
        </row>
        <row r="16099">
          <cell r="P16099">
            <v>0</v>
          </cell>
        </row>
        <row r="16100">
          <cell r="P16100">
            <v>0</v>
          </cell>
        </row>
        <row r="16101">
          <cell r="P16101">
            <v>0</v>
          </cell>
        </row>
        <row r="16102">
          <cell r="P16102">
            <v>0</v>
          </cell>
        </row>
        <row r="16103">
          <cell r="P16103">
            <v>0</v>
          </cell>
        </row>
        <row r="16104">
          <cell r="P16104">
            <v>0</v>
          </cell>
        </row>
        <row r="16105">
          <cell r="P16105">
            <v>0</v>
          </cell>
        </row>
        <row r="16106">
          <cell r="P16106">
            <v>0</v>
          </cell>
        </row>
        <row r="16107">
          <cell r="P16107">
            <v>0</v>
          </cell>
        </row>
        <row r="16108">
          <cell r="P16108">
            <v>0</v>
          </cell>
        </row>
        <row r="16109">
          <cell r="P16109">
            <v>0</v>
          </cell>
        </row>
        <row r="16110">
          <cell r="P16110">
            <v>0</v>
          </cell>
        </row>
        <row r="16111">
          <cell r="P16111">
            <v>0</v>
          </cell>
        </row>
        <row r="16112">
          <cell r="P16112">
            <v>0</v>
          </cell>
        </row>
        <row r="16113">
          <cell r="P16113">
            <v>0</v>
          </cell>
        </row>
        <row r="16114">
          <cell r="P16114">
            <v>0</v>
          </cell>
        </row>
        <row r="16115">
          <cell r="P16115">
            <v>0</v>
          </cell>
        </row>
        <row r="16116">
          <cell r="P16116">
            <v>0</v>
          </cell>
        </row>
        <row r="16117">
          <cell r="P16117">
            <v>0</v>
          </cell>
        </row>
        <row r="16118">
          <cell r="P16118">
            <v>0</v>
          </cell>
        </row>
        <row r="16119">
          <cell r="P16119">
            <v>0</v>
          </cell>
        </row>
        <row r="16120">
          <cell r="P16120">
            <v>0</v>
          </cell>
        </row>
        <row r="16121">
          <cell r="P16121">
            <v>0</v>
          </cell>
        </row>
        <row r="16122">
          <cell r="P16122">
            <v>0</v>
          </cell>
        </row>
        <row r="16123">
          <cell r="P16123">
            <v>0</v>
          </cell>
        </row>
        <row r="16124">
          <cell r="P16124">
            <v>0</v>
          </cell>
        </row>
        <row r="16125">
          <cell r="P16125">
            <v>0</v>
          </cell>
        </row>
        <row r="16126">
          <cell r="P16126">
            <v>0</v>
          </cell>
        </row>
        <row r="16127">
          <cell r="P16127">
            <v>0</v>
          </cell>
        </row>
        <row r="16128">
          <cell r="P16128">
            <v>0</v>
          </cell>
        </row>
        <row r="16129">
          <cell r="P16129">
            <v>0</v>
          </cell>
        </row>
        <row r="16130">
          <cell r="P16130">
            <v>0</v>
          </cell>
        </row>
        <row r="16131">
          <cell r="P16131">
            <v>0</v>
          </cell>
        </row>
        <row r="16132">
          <cell r="P16132">
            <v>0</v>
          </cell>
        </row>
        <row r="16133">
          <cell r="P16133">
            <v>0</v>
          </cell>
        </row>
        <row r="16134">
          <cell r="P16134">
            <v>0</v>
          </cell>
        </row>
        <row r="16135">
          <cell r="P16135">
            <v>0</v>
          </cell>
        </row>
        <row r="16136">
          <cell r="P16136">
            <v>0</v>
          </cell>
        </row>
        <row r="16137">
          <cell r="P16137">
            <v>0</v>
          </cell>
        </row>
        <row r="16138">
          <cell r="P16138">
            <v>0</v>
          </cell>
        </row>
        <row r="16139">
          <cell r="P16139">
            <v>0</v>
          </cell>
        </row>
        <row r="16140">
          <cell r="P16140">
            <v>0</v>
          </cell>
        </row>
        <row r="16141">
          <cell r="P16141">
            <v>0</v>
          </cell>
        </row>
        <row r="16142">
          <cell r="P16142">
            <v>0</v>
          </cell>
        </row>
        <row r="16143">
          <cell r="P16143">
            <v>0</v>
          </cell>
        </row>
        <row r="16144">
          <cell r="P16144">
            <v>0</v>
          </cell>
        </row>
        <row r="16145">
          <cell r="P16145">
            <v>0</v>
          </cell>
        </row>
        <row r="16146">
          <cell r="P16146">
            <v>0</v>
          </cell>
        </row>
        <row r="16147">
          <cell r="P16147">
            <v>0</v>
          </cell>
        </row>
        <row r="16148">
          <cell r="P16148">
            <v>0</v>
          </cell>
        </row>
        <row r="16149">
          <cell r="P16149">
            <v>0</v>
          </cell>
        </row>
        <row r="16150">
          <cell r="P16150">
            <v>0</v>
          </cell>
        </row>
        <row r="16151">
          <cell r="P16151">
            <v>0</v>
          </cell>
        </row>
        <row r="16152">
          <cell r="P16152">
            <v>0</v>
          </cell>
        </row>
        <row r="16153">
          <cell r="P16153">
            <v>0</v>
          </cell>
        </row>
        <row r="16154">
          <cell r="P16154">
            <v>0</v>
          </cell>
        </row>
        <row r="16155">
          <cell r="P16155">
            <v>0</v>
          </cell>
        </row>
        <row r="16156">
          <cell r="P16156">
            <v>0</v>
          </cell>
        </row>
        <row r="16157">
          <cell r="P16157">
            <v>0</v>
          </cell>
        </row>
        <row r="16158">
          <cell r="P16158">
            <v>0</v>
          </cell>
        </row>
        <row r="16159">
          <cell r="P16159">
            <v>0</v>
          </cell>
        </row>
        <row r="16160">
          <cell r="P16160">
            <v>0</v>
          </cell>
        </row>
        <row r="16161">
          <cell r="P16161">
            <v>0</v>
          </cell>
        </row>
        <row r="16162">
          <cell r="P16162">
            <v>0</v>
          </cell>
        </row>
        <row r="16163">
          <cell r="P16163">
            <v>0</v>
          </cell>
        </row>
        <row r="16164">
          <cell r="P16164">
            <v>0</v>
          </cell>
        </row>
        <row r="16165">
          <cell r="P16165">
            <v>0</v>
          </cell>
        </row>
        <row r="16166">
          <cell r="P16166">
            <v>0</v>
          </cell>
        </row>
        <row r="16167">
          <cell r="P16167">
            <v>0</v>
          </cell>
        </row>
        <row r="16168">
          <cell r="P16168">
            <v>0</v>
          </cell>
        </row>
        <row r="16169">
          <cell r="P16169">
            <v>0</v>
          </cell>
        </row>
        <row r="16170">
          <cell r="P16170">
            <v>0</v>
          </cell>
        </row>
        <row r="16171">
          <cell r="P16171">
            <v>0</v>
          </cell>
        </row>
        <row r="16172">
          <cell r="P16172">
            <v>0</v>
          </cell>
        </row>
        <row r="16173">
          <cell r="P16173">
            <v>0</v>
          </cell>
        </row>
        <row r="16174">
          <cell r="P16174">
            <v>0</v>
          </cell>
        </row>
        <row r="16175">
          <cell r="P16175">
            <v>0</v>
          </cell>
        </row>
        <row r="16176">
          <cell r="P16176">
            <v>0</v>
          </cell>
        </row>
        <row r="16177">
          <cell r="P16177">
            <v>0</v>
          </cell>
        </row>
        <row r="16178">
          <cell r="P16178">
            <v>0</v>
          </cell>
        </row>
        <row r="16179">
          <cell r="P16179">
            <v>0</v>
          </cell>
        </row>
        <row r="16180">
          <cell r="P16180">
            <v>0</v>
          </cell>
        </row>
        <row r="16181">
          <cell r="P16181">
            <v>0</v>
          </cell>
        </row>
        <row r="16182">
          <cell r="P16182">
            <v>0</v>
          </cell>
        </row>
        <row r="16183">
          <cell r="P16183">
            <v>0</v>
          </cell>
        </row>
        <row r="16184">
          <cell r="P16184">
            <v>0</v>
          </cell>
        </row>
        <row r="16185">
          <cell r="P16185">
            <v>0</v>
          </cell>
        </row>
        <row r="16186">
          <cell r="P16186">
            <v>0</v>
          </cell>
        </row>
        <row r="16187">
          <cell r="P16187">
            <v>0</v>
          </cell>
        </row>
        <row r="16188">
          <cell r="P16188">
            <v>0</v>
          </cell>
        </row>
        <row r="16189">
          <cell r="P16189">
            <v>0</v>
          </cell>
        </row>
        <row r="16190">
          <cell r="P16190">
            <v>0</v>
          </cell>
        </row>
        <row r="16191">
          <cell r="P16191">
            <v>0</v>
          </cell>
        </row>
        <row r="16192">
          <cell r="P16192">
            <v>0</v>
          </cell>
        </row>
        <row r="16193">
          <cell r="P16193">
            <v>0</v>
          </cell>
        </row>
        <row r="16194">
          <cell r="P16194">
            <v>0</v>
          </cell>
        </row>
        <row r="16195">
          <cell r="P16195">
            <v>0</v>
          </cell>
        </row>
        <row r="16196">
          <cell r="P16196">
            <v>0</v>
          </cell>
        </row>
        <row r="16197">
          <cell r="P16197">
            <v>0</v>
          </cell>
        </row>
        <row r="16198">
          <cell r="P16198">
            <v>0</v>
          </cell>
        </row>
        <row r="16199">
          <cell r="P16199">
            <v>0</v>
          </cell>
        </row>
        <row r="16200">
          <cell r="P16200">
            <v>0</v>
          </cell>
        </row>
        <row r="16201">
          <cell r="P16201">
            <v>0</v>
          </cell>
        </row>
        <row r="16202">
          <cell r="P16202">
            <v>0</v>
          </cell>
        </row>
        <row r="16203">
          <cell r="P16203">
            <v>0</v>
          </cell>
        </row>
        <row r="16204">
          <cell r="P16204">
            <v>0</v>
          </cell>
        </row>
        <row r="16205">
          <cell r="P16205">
            <v>0</v>
          </cell>
        </row>
        <row r="16206">
          <cell r="P16206">
            <v>0</v>
          </cell>
        </row>
        <row r="16207">
          <cell r="P16207">
            <v>0</v>
          </cell>
        </row>
        <row r="16208">
          <cell r="P16208">
            <v>0</v>
          </cell>
        </row>
        <row r="16209">
          <cell r="P16209">
            <v>0</v>
          </cell>
        </row>
        <row r="16210">
          <cell r="P16210">
            <v>0</v>
          </cell>
        </row>
        <row r="16211">
          <cell r="P16211">
            <v>0</v>
          </cell>
        </row>
        <row r="16212">
          <cell r="P16212">
            <v>0</v>
          </cell>
        </row>
        <row r="16213">
          <cell r="P16213">
            <v>0</v>
          </cell>
        </row>
        <row r="16214">
          <cell r="P16214">
            <v>0</v>
          </cell>
        </row>
        <row r="16215">
          <cell r="P16215">
            <v>0</v>
          </cell>
        </row>
        <row r="16216">
          <cell r="P16216">
            <v>0</v>
          </cell>
        </row>
        <row r="16217">
          <cell r="P16217">
            <v>0</v>
          </cell>
        </row>
        <row r="16218">
          <cell r="P16218">
            <v>0</v>
          </cell>
        </row>
        <row r="16219">
          <cell r="P16219">
            <v>0</v>
          </cell>
        </row>
        <row r="16220">
          <cell r="P16220">
            <v>0</v>
          </cell>
        </row>
        <row r="16221">
          <cell r="P16221">
            <v>0</v>
          </cell>
        </row>
        <row r="16222">
          <cell r="P16222">
            <v>0</v>
          </cell>
        </row>
        <row r="16223">
          <cell r="P16223">
            <v>0</v>
          </cell>
        </row>
        <row r="16224">
          <cell r="P16224">
            <v>0</v>
          </cell>
        </row>
        <row r="16225">
          <cell r="P16225">
            <v>0</v>
          </cell>
        </row>
        <row r="16226">
          <cell r="P16226">
            <v>0</v>
          </cell>
        </row>
        <row r="16227">
          <cell r="P16227">
            <v>0</v>
          </cell>
        </row>
        <row r="16228">
          <cell r="P16228">
            <v>0</v>
          </cell>
        </row>
        <row r="16229">
          <cell r="P16229">
            <v>0</v>
          </cell>
        </row>
        <row r="16230">
          <cell r="P16230">
            <v>0</v>
          </cell>
        </row>
        <row r="16231">
          <cell r="P16231">
            <v>0</v>
          </cell>
        </row>
        <row r="16232">
          <cell r="P16232">
            <v>0</v>
          </cell>
        </row>
        <row r="16233">
          <cell r="P16233">
            <v>0</v>
          </cell>
        </row>
        <row r="16234">
          <cell r="P16234">
            <v>0</v>
          </cell>
        </row>
        <row r="16235">
          <cell r="P16235">
            <v>0</v>
          </cell>
        </row>
        <row r="16236">
          <cell r="P16236">
            <v>0</v>
          </cell>
        </row>
        <row r="16237">
          <cell r="P16237">
            <v>0</v>
          </cell>
        </row>
        <row r="16238">
          <cell r="P16238">
            <v>0</v>
          </cell>
        </row>
        <row r="16239">
          <cell r="P16239">
            <v>0</v>
          </cell>
        </row>
        <row r="16240">
          <cell r="P16240">
            <v>0</v>
          </cell>
        </row>
        <row r="16241">
          <cell r="P16241">
            <v>0</v>
          </cell>
        </row>
        <row r="16242">
          <cell r="P16242">
            <v>0</v>
          </cell>
        </row>
        <row r="16243">
          <cell r="P16243">
            <v>0</v>
          </cell>
        </row>
        <row r="16244">
          <cell r="P16244">
            <v>0</v>
          </cell>
        </row>
        <row r="16245">
          <cell r="P16245">
            <v>0</v>
          </cell>
        </row>
        <row r="16246">
          <cell r="P16246">
            <v>0</v>
          </cell>
        </row>
        <row r="16247">
          <cell r="P16247">
            <v>0</v>
          </cell>
        </row>
        <row r="16248">
          <cell r="P16248">
            <v>0</v>
          </cell>
        </row>
        <row r="16249">
          <cell r="P16249">
            <v>0</v>
          </cell>
        </row>
        <row r="16250">
          <cell r="P16250">
            <v>0</v>
          </cell>
        </row>
        <row r="16251">
          <cell r="P16251">
            <v>0</v>
          </cell>
        </row>
        <row r="16252">
          <cell r="P16252">
            <v>0</v>
          </cell>
        </row>
        <row r="16253">
          <cell r="P16253">
            <v>0</v>
          </cell>
        </row>
        <row r="16254">
          <cell r="P16254">
            <v>0</v>
          </cell>
        </row>
        <row r="16255">
          <cell r="P16255">
            <v>0</v>
          </cell>
        </row>
        <row r="16256">
          <cell r="P16256">
            <v>0</v>
          </cell>
        </row>
        <row r="16257">
          <cell r="P16257">
            <v>0</v>
          </cell>
        </row>
        <row r="16258">
          <cell r="P16258">
            <v>0</v>
          </cell>
        </row>
        <row r="16259">
          <cell r="P16259">
            <v>0</v>
          </cell>
        </row>
        <row r="16260">
          <cell r="P16260">
            <v>0</v>
          </cell>
        </row>
        <row r="16261">
          <cell r="P16261">
            <v>0</v>
          </cell>
        </row>
        <row r="16262">
          <cell r="P16262">
            <v>0</v>
          </cell>
        </row>
        <row r="16263">
          <cell r="P16263">
            <v>0</v>
          </cell>
        </row>
        <row r="16264">
          <cell r="P16264">
            <v>0</v>
          </cell>
        </row>
        <row r="16265">
          <cell r="P16265">
            <v>0</v>
          </cell>
        </row>
        <row r="16266">
          <cell r="P16266">
            <v>0</v>
          </cell>
        </row>
        <row r="16267">
          <cell r="P16267">
            <v>0</v>
          </cell>
        </row>
        <row r="16268">
          <cell r="P16268">
            <v>0</v>
          </cell>
        </row>
        <row r="16269">
          <cell r="P16269">
            <v>0</v>
          </cell>
        </row>
        <row r="16270">
          <cell r="P16270">
            <v>0</v>
          </cell>
        </row>
        <row r="16271">
          <cell r="P16271">
            <v>0</v>
          </cell>
        </row>
        <row r="16272">
          <cell r="P16272">
            <v>0</v>
          </cell>
        </row>
        <row r="16273">
          <cell r="P16273">
            <v>0</v>
          </cell>
        </row>
        <row r="16274">
          <cell r="P16274">
            <v>0</v>
          </cell>
        </row>
        <row r="16275">
          <cell r="P16275">
            <v>0</v>
          </cell>
        </row>
        <row r="16276">
          <cell r="P16276">
            <v>0</v>
          </cell>
        </row>
        <row r="16277">
          <cell r="P16277">
            <v>0</v>
          </cell>
        </row>
        <row r="16278">
          <cell r="P16278">
            <v>0</v>
          </cell>
        </row>
        <row r="16279">
          <cell r="P16279">
            <v>0</v>
          </cell>
        </row>
        <row r="16280">
          <cell r="P16280">
            <v>0</v>
          </cell>
        </row>
        <row r="16281">
          <cell r="P16281">
            <v>0</v>
          </cell>
        </row>
        <row r="16282">
          <cell r="P16282">
            <v>0</v>
          </cell>
        </row>
        <row r="16283">
          <cell r="P16283">
            <v>0</v>
          </cell>
        </row>
        <row r="16284">
          <cell r="P16284">
            <v>0</v>
          </cell>
        </row>
        <row r="16285">
          <cell r="P16285">
            <v>0</v>
          </cell>
        </row>
        <row r="16286">
          <cell r="P16286">
            <v>0</v>
          </cell>
        </row>
        <row r="16287">
          <cell r="P16287">
            <v>0</v>
          </cell>
        </row>
        <row r="16288">
          <cell r="P16288">
            <v>0</v>
          </cell>
        </row>
        <row r="16289">
          <cell r="P16289">
            <v>0</v>
          </cell>
        </row>
        <row r="16290">
          <cell r="P16290">
            <v>0</v>
          </cell>
        </row>
        <row r="16291">
          <cell r="P16291">
            <v>0</v>
          </cell>
        </row>
        <row r="16292">
          <cell r="P16292">
            <v>0</v>
          </cell>
        </row>
        <row r="16293">
          <cell r="P16293">
            <v>0</v>
          </cell>
        </row>
        <row r="16294">
          <cell r="P16294">
            <v>0</v>
          </cell>
        </row>
        <row r="16295">
          <cell r="P16295">
            <v>0</v>
          </cell>
        </row>
        <row r="16296">
          <cell r="P16296">
            <v>0</v>
          </cell>
        </row>
        <row r="16297">
          <cell r="P16297">
            <v>0</v>
          </cell>
        </row>
        <row r="16298">
          <cell r="P16298">
            <v>0</v>
          </cell>
        </row>
        <row r="16299">
          <cell r="P16299">
            <v>0</v>
          </cell>
        </row>
        <row r="16300">
          <cell r="P16300">
            <v>0</v>
          </cell>
        </row>
        <row r="16301">
          <cell r="P16301">
            <v>0</v>
          </cell>
        </row>
        <row r="16302">
          <cell r="P16302">
            <v>0</v>
          </cell>
        </row>
        <row r="16303">
          <cell r="P16303">
            <v>0</v>
          </cell>
        </row>
        <row r="16304">
          <cell r="P16304">
            <v>0</v>
          </cell>
        </row>
        <row r="16305">
          <cell r="P16305">
            <v>0</v>
          </cell>
        </row>
        <row r="16306">
          <cell r="P16306">
            <v>0</v>
          </cell>
        </row>
        <row r="16307">
          <cell r="P16307">
            <v>0</v>
          </cell>
        </row>
        <row r="16308">
          <cell r="P16308">
            <v>0</v>
          </cell>
        </row>
        <row r="16309">
          <cell r="P16309">
            <v>0</v>
          </cell>
        </row>
        <row r="16310">
          <cell r="P16310">
            <v>0</v>
          </cell>
        </row>
        <row r="16311">
          <cell r="P16311">
            <v>0</v>
          </cell>
        </row>
        <row r="16312">
          <cell r="P16312">
            <v>0</v>
          </cell>
        </row>
        <row r="16313">
          <cell r="P16313">
            <v>0</v>
          </cell>
        </row>
        <row r="16314">
          <cell r="P16314">
            <v>0</v>
          </cell>
        </row>
        <row r="16315">
          <cell r="P16315">
            <v>0</v>
          </cell>
        </row>
        <row r="16316">
          <cell r="P16316">
            <v>0</v>
          </cell>
        </row>
        <row r="16317">
          <cell r="P16317">
            <v>0</v>
          </cell>
        </row>
        <row r="16318">
          <cell r="P16318">
            <v>0</v>
          </cell>
        </row>
        <row r="16319">
          <cell r="P16319">
            <v>0</v>
          </cell>
        </row>
        <row r="16320">
          <cell r="P16320">
            <v>0</v>
          </cell>
        </row>
        <row r="16321">
          <cell r="P16321">
            <v>0</v>
          </cell>
        </row>
        <row r="16322">
          <cell r="P16322">
            <v>0</v>
          </cell>
        </row>
        <row r="16323">
          <cell r="P16323">
            <v>0</v>
          </cell>
        </row>
        <row r="16324">
          <cell r="P16324">
            <v>0</v>
          </cell>
        </row>
        <row r="16325">
          <cell r="P16325">
            <v>0</v>
          </cell>
        </row>
        <row r="16326">
          <cell r="P16326">
            <v>0</v>
          </cell>
        </row>
        <row r="16327">
          <cell r="P16327">
            <v>0</v>
          </cell>
        </row>
        <row r="16328">
          <cell r="P16328">
            <v>0</v>
          </cell>
        </row>
        <row r="16329">
          <cell r="P16329">
            <v>0</v>
          </cell>
        </row>
        <row r="16330">
          <cell r="P16330">
            <v>0</v>
          </cell>
        </row>
        <row r="16331">
          <cell r="P16331">
            <v>0</v>
          </cell>
        </row>
        <row r="16332">
          <cell r="P16332">
            <v>0</v>
          </cell>
        </row>
        <row r="16333">
          <cell r="P16333">
            <v>0</v>
          </cell>
        </row>
        <row r="16334">
          <cell r="P16334">
            <v>0</v>
          </cell>
        </row>
        <row r="16335">
          <cell r="P16335">
            <v>0</v>
          </cell>
        </row>
        <row r="16336">
          <cell r="P16336">
            <v>0</v>
          </cell>
        </row>
        <row r="16337">
          <cell r="P16337">
            <v>0</v>
          </cell>
        </row>
        <row r="16338">
          <cell r="P16338">
            <v>0</v>
          </cell>
        </row>
        <row r="16339">
          <cell r="P16339">
            <v>0</v>
          </cell>
        </row>
        <row r="16340">
          <cell r="P16340">
            <v>0</v>
          </cell>
        </row>
        <row r="16341">
          <cell r="P16341">
            <v>0</v>
          </cell>
        </row>
        <row r="16342">
          <cell r="P16342">
            <v>0</v>
          </cell>
        </row>
        <row r="16343">
          <cell r="P16343">
            <v>0</v>
          </cell>
        </row>
        <row r="16344">
          <cell r="P16344">
            <v>0</v>
          </cell>
        </row>
        <row r="16345">
          <cell r="P16345">
            <v>0</v>
          </cell>
        </row>
        <row r="16346">
          <cell r="P16346">
            <v>0</v>
          </cell>
        </row>
        <row r="16347">
          <cell r="P16347">
            <v>0</v>
          </cell>
        </row>
        <row r="16348">
          <cell r="P16348">
            <v>0</v>
          </cell>
        </row>
        <row r="16349">
          <cell r="P16349">
            <v>0</v>
          </cell>
        </row>
        <row r="16350">
          <cell r="P16350">
            <v>0</v>
          </cell>
        </row>
        <row r="16351">
          <cell r="P16351">
            <v>0</v>
          </cell>
        </row>
        <row r="16352">
          <cell r="P16352">
            <v>0</v>
          </cell>
        </row>
        <row r="16353">
          <cell r="P16353">
            <v>0</v>
          </cell>
        </row>
        <row r="16354">
          <cell r="P16354">
            <v>0</v>
          </cell>
        </row>
        <row r="16355">
          <cell r="P16355">
            <v>0</v>
          </cell>
        </row>
        <row r="16356">
          <cell r="P16356">
            <v>0</v>
          </cell>
        </row>
        <row r="16357">
          <cell r="P16357">
            <v>0</v>
          </cell>
        </row>
        <row r="16358">
          <cell r="P16358">
            <v>0</v>
          </cell>
        </row>
        <row r="16359">
          <cell r="P16359">
            <v>0</v>
          </cell>
        </row>
        <row r="16360">
          <cell r="P16360">
            <v>0</v>
          </cell>
        </row>
        <row r="16361">
          <cell r="P16361">
            <v>0</v>
          </cell>
        </row>
        <row r="16362">
          <cell r="P16362">
            <v>0</v>
          </cell>
        </row>
        <row r="16363">
          <cell r="P16363">
            <v>0</v>
          </cell>
        </row>
        <row r="16364">
          <cell r="P16364">
            <v>0</v>
          </cell>
        </row>
        <row r="16365">
          <cell r="P16365">
            <v>0</v>
          </cell>
        </row>
        <row r="16366">
          <cell r="P16366">
            <v>0</v>
          </cell>
        </row>
        <row r="16367">
          <cell r="P16367">
            <v>0</v>
          </cell>
        </row>
        <row r="16368">
          <cell r="P16368">
            <v>0</v>
          </cell>
        </row>
        <row r="16369">
          <cell r="P16369">
            <v>0</v>
          </cell>
        </row>
        <row r="16370">
          <cell r="P16370">
            <v>0</v>
          </cell>
        </row>
        <row r="16371">
          <cell r="P16371">
            <v>0</v>
          </cell>
        </row>
        <row r="16372">
          <cell r="P16372">
            <v>0</v>
          </cell>
        </row>
        <row r="16373">
          <cell r="P16373">
            <v>0</v>
          </cell>
        </row>
        <row r="16374">
          <cell r="P16374">
            <v>0</v>
          </cell>
        </row>
        <row r="16375">
          <cell r="P16375">
            <v>0</v>
          </cell>
        </row>
        <row r="16376">
          <cell r="P16376">
            <v>0</v>
          </cell>
        </row>
        <row r="16377">
          <cell r="P16377">
            <v>0</v>
          </cell>
        </row>
        <row r="16378">
          <cell r="P16378">
            <v>0</v>
          </cell>
        </row>
        <row r="16379">
          <cell r="P16379">
            <v>0</v>
          </cell>
        </row>
        <row r="16380">
          <cell r="P16380">
            <v>0</v>
          </cell>
        </row>
        <row r="16381">
          <cell r="P16381">
            <v>0</v>
          </cell>
        </row>
        <row r="16382">
          <cell r="P16382">
            <v>0</v>
          </cell>
        </row>
        <row r="16383">
          <cell r="P16383">
            <v>0</v>
          </cell>
        </row>
        <row r="16384">
          <cell r="P16384">
            <v>0</v>
          </cell>
        </row>
        <row r="16385">
          <cell r="P16385">
            <v>0</v>
          </cell>
        </row>
        <row r="16386">
          <cell r="P16386">
            <v>0</v>
          </cell>
        </row>
        <row r="16387">
          <cell r="P16387">
            <v>0</v>
          </cell>
        </row>
        <row r="16388">
          <cell r="P16388">
            <v>0</v>
          </cell>
        </row>
        <row r="16389">
          <cell r="P16389">
            <v>0</v>
          </cell>
        </row>
        <row r="16390">
          <cell r="P16390">
            <v>0</v>
          </cell>
        </row>
        <row r="16391">
          <cell r="P16391">
            <v>0</v>
          </cell>
        </row>
        <row r="16392">
          <cell r="P16392">
            <v>0</v>
          </cell>
        </row>
        <row r="16393">
          <cell r="P16393">
            <v>0</v>
          </cell>
        </row>
        <row r="16394">
          <cell r="P16394">
            <v>0</v>
          </cell>
        </row>
        <row r="16395">
          <cell r="P16395">
            <v>0</v>
          </cell>
        </row>
        <row r="16396">
          <cell r="P16396">
            <v>0</v>
          </cell>
        </row>
        <row r="16397">
          <cell r="P16397">
            <v>0</v>
          </cell>
        </row>
        <row r="16398">
          <cell r="P16398">
            <v>0</v>
          </cell>
        </row>
        <row r="16399">
          <cell r="P16399">
            <v>0</v>
          </cell>
        </row>
        <row r="16400">
          <cell r="P16400">
            <v>0</v>
          </cell>
        </row>
        <row r="16401">
          <cell r="P16401">
            <v>0</v>
          </cell>
        </row>
        <row r="16402">
          <cell r="P16402">
            <v>0</v>
          </cell>
        </row>
        <row r="16403">
          <cell r="P16403">
            <v>0</v>
          </cell>
        </row>
        <row r="16404">
          <cell r="P16404">
            <v>0</v>
          </cell>
        </row>
        <row r="16405">
          <cell r="P16405">
            <v>0</v>
          </cell>
        </row>
        <row r="16406">
          <cell r="P16406">
            <v>0</v>
          </cell>
        </row>
        <row r="16407">
          <cell r="P16407">
            <v>0</v>
          </cell>
        </row>
        <row r="16408">
          <cell r="P16408">
            <v>0</v>
          </cell>
        </row>
        <row r="16409">
          <cell r="P16409">
            <v>0</v>
          </cell>
        </row>
        <row r="16410">
          <cell r="P16410">
            <v>0</v>
          </cell>
        </row>
        <row r="16411">
          <cell r="P16411">
            <v>0</v>
          </cell>
        </row>
        <row r="16412">
          <cell r="P16412">
            <v>0</v>
          </cell>
        </row>
        <row r="16413">
          <cell r="P16413">
            <v>0</v>
          </cell>
        </row>
        <row r="16414">
          <cell r="P16414">
            <v>0</v>
          </cell>
        </row>
        <row r="16415">
          <cell r="P16415">
            <v>0</v>
          </cell>
        </row>
        <row r="16416">
          <cell r="P16416">
            <v>0</v>
          </cell>
        </row>
        <row r="16417">
          <cell r="P16417">
            <v>0</v>
          </cell>
        </row>
        <row r="16418">
          <cell r="P16418">
            <v>0</v>
          </cell>
        </row>
        <row r="16419">
          <cell r="P16419">
            <v>0</v>
          </cell>
        </row>
        <row r="16420">
          <cell r="P16420">
            <v>0</v>
          </cell>
        </row>
        <row r="16421">
          <cell r="P16421">
            <v>0</v>
          </cell>
        </row>
        <row r="16422">
          <cell r="P16422">
            <v>0</v>
          </cell>
        </row>
        <row r="16423">
          <cell r="P16423">
            <v>0</v>
          </cell>
        </row>
        <row r="16424">
          <cell r="P16424">
            <v>0</v>
          </cell>
        </row>
        <row r="16425">
          <cell r="P16425">
            <v>0</v>
          </cell>
        </row>
        <row r="16426">
          <cell r="P16426">
            <v>0</v>
          </cell>
        </row>
        <row r="16427">
          <cell r="P16427">
            <v>0</v>
          </cell>
        </row>
        <row r="16428">
          <cell r="P16428">
            <v>0</v>
          </cell>
        </row>
        <row r="16429">
          <cell r="P16429">
            <v>0</v>
          </cell>
        </row>
        <row r="16430">
          <cell r="P16430">
            <v>0</v>
          </cell>
        </row>
        <row r="16431">
          <cell r="P16431">
            <v>0</v>
          </cell>
        </row>
        <row r="16432">
          <cell r="P16432">
            <v>0</v>
          </cell>
        </row>
        <row r="16433">
          <cell r="P16433">
            <v>0</v>
          </cell>
        </row>
        <row r="16434">
          <cell r="P16434">
            <v>0</v>
          </cell>
        </row>
        <row r="16435">
          <cell r="P16435">
            <v>0</v>
          </cell>
        </row>
        <row r="16436">
          <cell r="P16436">
            <v>0</v>
          </cell>
        </row>
        <row r="16437">
          <cell r="P16437">
            <v>0</v>
          </cell>
        </row>
        <row r="16438">
          <cell r="P16438">
            <v>0</v>
          </cell>
        </row>
        <row r="16439">
          <cell r="P16439">
            <v>0</v>
          </cell>
        </row>
        <row r="16440">
          <cell r="P16440">
            <v>0</v>
          </cell>
        </row>
        <row r="16441">
          <cell r="P16441">
            <v>0</v>
          </cell>
        </row>
        <row r="16442">
          <cell r="P16442">
            <v>0</v>
          </cell>
        </row>
        <row r="16443">
          <cell r="P16443">
            <v>0</v>
          </cell>
        </row>
        <row r="16444">
          <cell r="P16444">
            <v>0</v>
          </cell>
        </row>
        <row r="16445">
          <cell r="P16445">
            <v>0</v>
          </cell>
        </row>
        <row r="16446">
          <cell r="P16446">
            <v>0</v>
          </cell>
        </row>
        <row r="16447">
          <cell r="P16447">
            <v>0</v>
          </cell>
        </row>
        <row r="16448">
          <cell r="P16448">
            <v>0</v>
          </cell>
        </row>
        <row r="16449">
          <cell r="P16449">
            <v>0</v>
          </cell>
        </row>
        <row r="16450">
          <cell r="P16450">
            <v>0</v>
          </cell>
        </row>
        <row r="16451">
          <cell r="P16451">
            <v>0</v>
          </cell>
        </row>
        <row r="16452">
          <cell r="P16452">
            <v>0</v>
          </cell>
        </row>
        <row r="16453">
          <cell r="P16453">
            <v>0</v>
          </cell>
        </row>
        <row r="16454">
          <cell r="P16454">
            <v>0</v>
          </cell>
        </row>
        <row r="16455">
          <cell r="P16455">
            <v>0</v>
          </cell>
        </row>
        <row r="16456">
          <cell r="P16456">
            <v>0</v>
          </cell>
        </row>
        <row r="16457">
          <cell r="P16457">
            <v>0</v>
          </cell>
        </row>
        <row r="16458">
          <cell r="P16458">
            <v>0</v>
          </cell>
        </row>
        <row r="16459">
          <cell r="P16459">
            <v>0</v>
          </cell>
        </row>
        <row r="16460">
          <cell r="P16460">
            <v>0</v>
          </cell>
        </row>
        <row r="16461">
          <cell r="P16461">
            <v>0</v>
          </cell>
        </row>
        <row r="16462">
          <cell r="P16462">
            <v>0</v>
          </cell>
        </row>
        <row r="16463">
          <cell r="P16463">
            <v>0</v>
          </cell>
        </row>
        <row r="16464">
          <cell r="P16464">
            <v>0</v>
          </cell>
        </row>
        <row r="16465">
          <cell r="P16465">
            <v>0</v>
          </cell>
        </row>
        <row r="16466">
          <cell r="P16466">
            <v>0</v>
          </cell>
        </row>
        <row r="16467">
          <cell r="P16467">
            <v>0</v>
          </cell>
        </row>
        <row r="16468">
          <cell r="P16468">
            <v>0</v>
          </cell>
        </row>
        <row r="16469">
          <cell r="P16469">
            <v>0</v>
          </cell>
        </row>
        <row r="16470">
          <cell r="P16470">
            <v>0</v>
          </cell>
        </row>
        <row r="16471">
          <cell r="P16471">
            <v>0</v>
          </cell>
        </row>
        <row r="16472">
          <cell r="P16472">
            <v>0</v>
          </cell>
        </row>
        <row r="16473">
          <cell r="P16473">
            <v>0</v>
          </cell>
        </row>
        <row r="16474">
          <cell r="P16474">
            <v>0</v>
          </cell>
        </row>
        <row r="16475">
          <cell r="P16475">
            <v>0</v>
          </cell>
        </row>
        <row r="16476">
          <cell r="P16476">
            <v>0</v>
          </cell>
        </row>
        <row r="16477">
          <cell r="P16477">
            <v>0</v>
          </cell>
        </row>
        <row r="16478">
          <cell r="P16478">
            <v>0</v>
          </cell>
        </row>
        <row r="16479">
          <cell r="P16479">
            <v>0</v>
          </cell>
        </row>
        <row r="16480">
          <cell r="P16480">
            <v>0</v>
          </cell>
        </row>
        <row r="16481">
          <cell r="P16481">
            <v>0</v>
          </cell>
        </row>
        <row r="16482">
          <cell r="P16482">
            <v>0</v>
          </cell>
        </row>
        <row r="16483">
          <cell r="P16483">
            <v>0</v>
          </cell>
        </row>
        <row r="16484">
          <cell r="P16484">
            <v>0</v>
          </cell>
        </row>
        <row r="16485">
          <cell r="P16485">
            <v>0</v>
          </cell>
        </row>
        <row r="16486">
          <cell r="P16486">
            <v>0</v>
          </cell>
        </row>
        <row r="16487">
          <cell r="P16487">
            <v>0</v>
          </cell>
        </row>
        <row r="16488">
          <cell r="P16488">
            <v>0</v>
          </cell>
        </row>
        <row r="16489">
          <cell r="P16489">
            <v>0</v>
          </cell>
        </row>
        <row r="16490">
          <cell r="P16490">
            <v>0</v>
          </cell>
        </row>
        <row r="16491">
          <cell r="P16491">
            <v>0</v>
          </cell>
        </row>
        <row r="16492">
          <cell r="P16492">
            <v>0</v>
          </cell>
        </row>
        <row r="16493">
          <cell r="P16493">
            <v>0</v>
          </cell>
        </row>
        <row r="16494">
          <cell r="P16494">
            <v>0</v>
          </cell>
        </row>
        <row r="16495">
          <cell r="P16495">
            <v>0</v>
          </cell>
        </row>
        <row r="16496">
          <cell r="P16496">
            <v>0</v>
          </cell>
        </row>
        <row r="16497">
          <cell r="P16497">
            <v>0</v>
          </cell>
        </row>
        <row r="16498">
          <cell r="P16498">
            <v>0</v>
          </cell>
        </row>
        <row r="16499">
          <cell r="P16499">
            <v>0</v>
          </cell>
        </row>
        <row r="16500">
          <cell r="P16500">
            <v>0</v>
          </cell>
        </row>
        <row r="16501">
          <cell r="P16501">
            <v>0</v>
          </cell>
        </row>
        <row r="16502">
          <cell r="P16502">
            <v>0</v>
          </cell>
        </row>
        <row r="16503">
          <cell r="P16503">
            <v>0</v>
          </cell>
        </row>
        <row r="16504">
          <cell r="P16504">
            <v>0</v>
          </cell>
        </row>
        <row r="16505">
          <cell r="P16505">
            <v>0</v>
          </cell>
        </row>
        <row r="16506">
          <cell r="P16506">
            <v>0</v>
          </cell>
        </row>
        <row r="16507">
          <cell r="P16507">
            <v>0</v>
          </cell>
        </row>
        <row r="16508">
          <cell r="P16508">
            <v>0</v>
          </cell>
        </row>
        <row r="16509">
          <cell r="P16509">
            <v>0</v>
          </cell>
        </row>
        <row r="16510">
          <cell r="P16510">
            <v>0</v>
          </cell>
        </row>
        <row r="16511">
          <cell r="P16511">
            <v>0</v>
          </cell>
        </row>
        <row r="16512">
          <cell r="P16512">
            <v>0</v>
          </cell>
        </row>
        <row r="16513">
          <cell r="P16513">
            <v>0</v>
          </cell>
        </row>
        <row r="16514">
          <cell r="P16514">
            <v>0</v>
          </cell>
        </row>
        <row r="16515">
          <cell r="P16515">
            <v>0</v>
          </cell>
        </row>
        <row r="16516">
          <cell r="P16516">
            <v>0</v>
          </cell>
        </row>
        <row r="16517">
          <cell r="P16517">
            <v>0</v>
          </cell>
        </row>
        <row r="16518">
          <cell r="P16518">
            <v>0</v>
          </cell>
        </row>
        <row r="16519">
          <cell r="P16519">
            <v>0</v>
          </cell>
        </row>
        <row r="16520">
          <cell r="P16520">
            <v>0</v>
          </cell>
        </row>
        <row r="16521">
          <cell r="P16521">
            <v>0</v>
          </cell>
        </row>
        <row r="16522">
          <cell r="P16522">
            <v>0</v>
          </cell>
        </row>
        <row r="16523">
          <cell r="P16523">
            <v>0</v>
          </cell>
        </row>
        <row r="16524">
          <cell r="P16524">
            <v>0</v>
          </cell>
        </row>
        <row r="16525">
          <cell r="P16525">
            <v>0</v>
          </cell>
        </row>
        <row r="16526">
          <cell r="P16526">
            <v>0</v>
          </cell>
        </row>
        <row r="16527">
          <cell r="P16527">
            <v>0</v>
          </cell>
        </row>
        <row r="16528">
          <cell r="P16528">
            <v>0</v>
          </cell>
        </row>
        <row r="16529">
          <cell r="P16529">
            <v>0</v>
          </cell>
        </row>
        <row r="16530">
          <cell r="P16530">
            <v>0</v>
          </cell>
        </row>
        <row r="16531">
          <cell r="P16531">
            <v>0</v>
          </cell>
        </row>
        <row r="16532">
          <cell r="P16532">
            <v>0</v>
          </cell>
        </row>
        <row r="16533">
          <cell r="P16533">
            <v>0</v>
          </cell>
        </row>
        <row r="16534">
          <cell r="P16534">
            <v>0</v>
          </cell>
        </row>
        <row r="16535">
          <cell r="P16535">
            <v>0</v>
          </cell>
        </row>
        <row r="16536">
          <cell r="P16536">
            <v>0</v>
          </cell>
        </row>
        <row r="16537">
          <cell r="P16537">
            <v>0</v>
          </cell>
        </row>
        <row r="16538">
          <cell r="P16538">
            <v>0</v>
          </cell>
        </row>
        <row r="16539">
          <cell r="P16539">
            <v>0</v>
          </cell>
        </row>
        <row r="16540">
          <cell r="P16540">
            <v>0</v>
          </cell>
        </row>
        <row r="16541">
          <cell r="P16541">
            <v>0</v>
          </cell>
        </row>
        <row r="16542">
          <cell r="P16542">
            <v>0</v>
          </cell>
        </row>
        <row r="16543">
          <cell r="P16543">
            <v>0</v>
          </cell>
        </row>
        <row r="16544">
          <cell r="P16544">
            <v>0</v>
          </cell>
        </row>
        <row r="16545">
          <cell r="P16545">
            <v>0</v>
          </cell>
        </row>
        <row r="16546">
          <cell r="P16546">
            <v>0</v>
          </cell>
        </row>
        <row r="16547">
          <cell r="P16547">
            <v>0</v>
          </cell>
        </row>
        <row r="16548">
          <cell r="P16548">
            <v>0</v>
          </cell>
        </row>
        <row r="16549">
          <cell r="P16549">
            <v>0</v>
          </cell>
        </row>
        <row r="16550">
          <cell r="P16550">
            <v>0</v>
          </cell>
        </row>
        <row r="16551">
          <cell r="P16551">
            <v>0</v>
          </cell>
        </row>
        <row r="16552">
          <cell r="P16552">
            <v>0</v>
          </cell>
        </row>
        <row r="16553">
          <cell r="P16553">
            <v>0</v>
          </cell>
        </row>
        <row r="16554">
          <cell r="P16554">
            <v>0</v>
          </cell>
        </row>
        <row r="16555">
          <cell r="P16555">
            <v>0</v>
          </cell>
        </row>
        <row r="16556">
          <cell r="P16556">
            <v>0</v>
          </cell>
        </row>
        <row r="16557">
          <cell r="P16557">
            <v>0</v>
          </cell>
        </row>
        <row r="16558">
          <cell r="P16558">
            <v>0</v>
          </cell>
        </row>
        <row r="16559">
          <cell r="P16559">
            <v>0</v>
          </cell>
        </row>
        <row r="16560">
          <cell r="P16560">
            <v>0</v>
          </cell>
        </row>
        <row r="16561">
          <cell r="P16561">
            <v>0</v>
          </cell>
        </row>
        <row r="16562">
          <cell r="P16562">
            <v>0</v>
          </cell>
        </row>
        <row r="16563">
          <cell r="P16563">
            <v>0</v>
          </cell>
        </row>
        <row r="16564">
          <cell r="P16564">
            <v>0</v>
          </cell>
        </row>
        <row r="16565">
          <cell r="P16565">
            <v>0</v>
          </cell>
        </row>
        <row r="16566">
          <cell r="P16566">
            <v>0</v>
          </cell>
        </row>
        <row r="16567">
          <cell r="P16567">
            <v>0</v>
          </cell>
        </row>
        <row r="16568">
          <cell r="P16568">
            <v>0</v>
          </cell>
        </row>
        <row r="16569">
          <cell r="P16569">
            <v>0</v>
          </cell>
        </row>
        <row r="16570">
          <cell r="P16570">
            <v>0</v>
          </cell>
        </row>
        <row r="16571">
          <cell r="P16571">
            <v>0</v>
          </cell>
        </row>
        <row r="16572">
          <cell r="P16572">
            <v>0</v>
          </cell>
        </row>
        <row r="16573">
          <cell r="P16573">
            <v>0</v>
          </cell>
        </row>
        <row r="16574">
          <cell r="P16574">
            <v>0</v>
          </cell>
        </row>
        <row r="16575">
          <cell r="P16575">
            <v>0</v>
          </cell>
        </row>
        <row r="16576">
          <cell r="P16576">
            <v>0</v>
          </cell>
        </row>
        <row r="16577">
          <cell r="P16577">
            <v>0</v>
          </cell>
        </row>
        <row r="16578">
          <cell r="P16578">
            <v>0</v>
          </cell>
        </row>
        <row r="16579">
          <cell r="P16579">
            <v>0</v>
          </cell>
        </row>
        <row r="16580">
          <cell r="P16580">
            <v>0</v>
          </cell>
        </row>
        <row r="16581">
          <cell r="P16581">
            <v>0</v>
          </cell>
        </row>
        <row r="16582">
          <cell r="P16582">
            <v>0</v>
          </cell>
        </row>
        <row r="16583">
          <cell r="P16583">
            <v>0</v>
          </cell>
        </row>
        <row r="16584">
          <cell r="P16584">
            <v>0</v>
          </cell>
        </row>
        <row r="16585">
          <cell r="P16585">
            <v>0</v>
          </cell>
        </row>
        <row r="16586">
          <cell r="P16586">
            <v>0</v>
          </cell>
        </row>
        <row r="16587">
          <cell r="P16587">
            <v>0</v>
          </cell>
        </row>
        <row r="16588">
          <cell r="P16588">
            <v>0</v>
          </cell>
        </row>
        <row r="16589">
          <cell r="P16589">
            <v>0</v>
          </cell>
        </row>
        <row r="16590">
          <cell r="P16590">
            <v>0</v>
          </cell>
        </row>
        <row r="16591">
          <cell r="P16591">
            <v>0</v>
          </cell>
        </row>
        <row r="16592">
          <cell r="P16592">
            <v>0</v>
          </cell>
        </row>
        <row r="16593">
          <cell r="P16593">
            <v>0</v>
          </cell>
        </row>
        <row r="16594">
          <cell r="P16594">
            <v>0</v>
          </cell>
        </row>
        <row r="16595">
          <cell r="P16595">
            <v>0</v>
          </cell>
        </row>
        <row r="16596">
          <cell r="P16596">
            <v>0</v>
          </cell>
        </row>
        <row r="16597">
          <cell r="P16597">
            <v>0</v>
          </cell>
        </row>
        <row r="16598">
          <cell r="P16598">
            <v>0</v>
          </cell>
        </row>
        <row r="16599">
          <cell r="P16599">
            <v>0</v>
          </cell>
        </row>
        <row r="16600">
          <cell r="P16600">
            <v>0</v>
          </cell>
        </row>
        <row r="16601">
          <cell r="P16601">
            <v>0</v>
          </cell>
        </row>
        <row r="16602">
          <cell r="P16602">
            <v>0</v>
          </cell>
        </row>
        <row r="16603">
          <cell r="P16603">
            <v>0</v>
          </cell>
        </row>
        <row r="16604">
          <cell r="P16604">
            <v>0</v>
          </cell>
        </row>
        <row r="16605">
          <cell r="P16605">
            <v>0</v>
          </cell>
        </row>
        <row r="16606">
          <cell r="P16606">
            <v>0</v>
          </cell>
        </row>
        <row r="16607">
          <cell r="P16607">
            <v>0</v>
          </cell>
        </row>
        <row r="16608">
          <cell r="P16608">
            <v>0</v>
          </cell>
        </row>
        <row r="16609">
          <cell r="P16609">
            <v>0</v>
          </cell>
        </row>
        <row r="16610">
          <cell r="P16610">
            <v>0</v>
          </cell>
        </row>
        <row r="16611">
          <cell r="P16611">
            <v>0</v>
          </cell>
        </row>
        <row r="16612">
          <cell r="P16612">
            <v>0</v>
          </cell>
        </row>
        <row r="16613">
          <cell r="P16613">
            <v>0</v>
          </cell>
        </row>
        <row r="16614">
          <cell r="P16614">
            <v>0</v>
          </cell>
        </row>
        <row r="16615">
          <cell r="P16615">
            <v>0</v>
          </cell>
        </row>
        <row r="16616">
          <cell r="P16616">
            <v>0</v>
          </cell>
        </row>
        <row r="16617">
          <cell r="P16617">
            <v>0</v>
          </cell>
        </row>
        <row r="16618">
          <cell r="P16618">
            <v>0</v>
          </cell>
        </row>
        <row r="16619">
          <cell r="P16619">
            <v>0</v>
          </cell>
        </row>
        <row r="16620">
          <cell r="P16620">
            <v>0</v>
          </cell>
        </row>
        <row r="16621">
          <cell r="P16621">
            <v>0</v>
          </cell>
        </row>
        <row r="16622">
          <cell r="P16622">
            <v>0</v>
          </cell>
        </row>
        <row r="16623">
          <cell r="P16623">
            <v>0</v>
          </cell>
        </row>
        <row r="16624">
          <cell r="P16624">
            <v>0</v>
          </cell>
        </row>
        <row r="16625">
          <cell r="P16625">
            <v>0</v>
          </cell>
        </row>
        <row r="16626">
          <cell r="P16626">
            <v>0</v>
          </cell>
        </row>
        <row r="16627">
          <cell r="P16627">
            <v>0</v>
          </cell>
        </row>
        <row r="16628">
          <cell r="P16628">
            <v>0</v>
          </cell>
        </row>
        <row r="16629">
          <cell r="P16629">
            <v>0</v>
          </cell>
        </row>
        <row r="16630">
          <cell r="P16630">
            <v>0</v>
          </cell>
        </row>
        <row r="16631">
          <cell r="P16631">
            <v>0</v>
          </cell>
        </row>
        <row r="16632">
          <cell r="P16632">
            <v>0</v>
          </cell>
        </row>
        <row r="16633">
          <cell r="P16633">
            <v>0</v>
          </cell>
        </row>
        <row r="16634">
          <cell r="P16634">
            <v>0</v>
          </cell>
        </row>
        <row r="16635">
          <cell r="P16635">
            <v>0</v>
          </cell>
        </row>
        <row r="16636">
          <cell r="P16636">
            <v>0</v>
          </cell>
        </row>
        <row r="16637">
          <cell r="P16637">
            <v>0</v>
          </cell>
        </row>
        <row r="16638">
          <cell r="P16638">
            <v>0</v>
          </cell>
        </row>
        <row r="16639">
          <cell r="P16639">
            <v>0</v>
          </cell>
        </row>
        <row r="16640">
          <cell r="P16640">
            <v>0</v>
          </cell>
        </row>
        <row r="16641">
          <cell r="P16641">
            <v>0</v>
          </cell>
        </row>
        <row r="16642">
          <cell r="P16642">
            <v>0</v>
          </cell>
        </row>
        <row r="16643">
          <cell r="P16643">
            <v>0</v>
          </cell>
        </row>
        <row r="16644">
          <cell r="P16644">
            <v>0</v>
          </cell>
        </row>
        <row r="16645">
          <cell r="P16645">
            <v>0</v>
          </cell>
        </row>
        <row r="16646">
          <cell r="P16646">
            <v>0</v>
          </cell>
        </row>
        <row r="16647">
          <cell r="P16647">
            <v>0</v>
          </cell>
        </row>
        <row r="16648">
          <cell r="P16648">
            <v>0</v>
          </cell>
        </row>
        <row r="16649">
          <cell r="P16649">
            <v>0</v>
          </cell>
        </row>
        <row r="16650">
          <cell r="P16650">
            <v>0</v>
          </cell>
        </row>
        <row r="16651">
          <cell r="P16651">
            <v>0</v>
          </cell>
        </row>
        <row r="16652">
          <cell r="P16652">
            <v>0</v>
          </cell>
        </row>
        <row r="16653">
          <cell r="P16653">
            <v>0</v>
          </cell>
        </row>
        <row r="16654">
          <cell r="P16654">
            <v>0</v>
          </cell>
        </row>
        <row r="16655">
          <cell r="P16655">
            <v>0</v>
          </cell>
        </row>
        <row r="16656">
          <cell r="P16656">
            <v>0</v>
          </cell>
        </row>
        <row r="16657">
          <cell r="P16657">
            <v>0</v>
          </cell>
        </row>
        <row r="16658">
          <cell r="P16658">
            <v>0</v>
          </cell>
        </row>
        <row r="16659">
          <cell r="P16659">
            <v>0</v>
          </cell>
        </row>
        <row r="16660">
          <cell r="P16660">
            <v>0</v>
          </cell>
        </row>
        <row r="16661">
          <cell r="P16661">
            <v>0</v>
          </cell>
        </row>
        <row r="16662">
          <cell r="P16662">
            <v>0</v>
          </cell>
        </row>
        <row r="16663">
          <cell r="P16663">
            <v>0</v>
          </cell>
        </row>
        <row r="16664">
          <cell r="P16664">
            <v>0</v>
          </cell>
        </row>
        <row r="16665">
          <cell r="P16665">
            <v>0</v>
          </cell>
        </row>
        <row r="16666">
          <cell r="P16666">
            <v>0</v>
          </cell>
        </row>
        <row r="16667">
          <cell r="P16667">
            <v>0</v>
          </cell>
        </row>
        <row r="16668">
          <cell r="P16668">
            <v>0</v>
          </cell>
        </row>
        <row r="16669">
          <cell r="P16669">
            <v>0</v>
          </cell>
        </row>
        <row r="16670">
          <cell r="P16670">
            <v>0</v>
          </cell>
        </row>
        <row r="16671">
          <cell r="P16671">
            <v>0</v>
          </cell>
        </row>
        <row r="16672">
          <cell r="P16672">
            <v>0</v>
          </cell>
        </row>
        <row r="16673">
          <cell r="P16673">
            <v>0</v>
          </cell>
        </row>
        <row r="16674">
          <cell r="P16674">
            <v>0</v>
          </cell>
        </row>
        <row r="16675">
          <cell r="P16675">
            <v>0</v>
          </cell>
        </row>
        <row r="16676">
          <cell r="P16676">
            <v>0</v>
          </cell>
        </row>
        <row r="16677">
          <cell r="P16677">
            <v>0</v>
          </cell>
        </row>
        <row r="16678">
          <cell r="P16678">
            <v>0</v>
          </cell>
        </row>
        <row r="16679">
          <cell r="P16679">
            <v>0</v>
          </cell>
        </row>
        <row r="16680">
          <cell r="P16680">
            <v>0</v>
          </cell>
        </row>
        <row r="16681">
          <cell r="P16681">
            <v>0</v>
          </cell>
        </row>
        <row r="16682">
          <cell r="P16682">
            <v>0</v>
          </cell>
        </row>
        <row r="16683">
          <cell r="P16683">
            <v>0</v>
          </cell>
        </row>
        <row r="16684">
          <cell r="P16684">
            <v>0</v>
          </cell>
        </row>
        <row r="16685">
          <cell r="P16685">
            <v>0</v>
          </cell>
        </row>
        <row r="16686">
          <cell r="P16686">
            <v>0</v>
          </cell>
        </row>
        <row r="16687">
          <cell r="P16687">
            <v>0</v>
          </cell>
        </row>
        <row r="16688">
          <cell r="P16688">
            <v>0</v>
          </cell>
        </row>
        <row r="16689">
          <cell r="P16689">
            <v>0</v>
          </cell>
        </row>
        <row r="16690">
          <cell r="P16690">
            <v>0</v>
          </cell>
        </row>
        <row r="16691">
          <cell r="P16691">
            <v>0</v>
          </cell>
        </row>
        <row r="16692">
          <cell r="P16692">
            <v>0</v>
          </cell>
        </row>
        <row r="16693">
          <cell r="P16693">
            <v>0</v>
          </cell>
        </row>
        <row r="16694">
          <cell r="P16694">
            <v>0</v>
          </cell>
        </row>
        <row r="16695">
          <cell r="P16695">
            <v>0</v>
          </cell>
        </row>
        <row r="16696">
          <cell r="P16696">
            <v>0</v>
          </cell>
        </row>
        <row r="16697">
          <cell r="P16697">
            <v>0</v>
          </cell>
        </row>
        <row r="16698">
          <cell r="P16698">
            <v>0</v>
          </cell>
        </row>
        <row r="16699">
          <cell r="P16699">
            <v>0</v>
          </cell>
        </row>
        <row r="16700">
          <cell r="P16700">
            <v>0</v>
          </cell>
        </row>
        <row r="16701">
          <cell r="P16701">
            <v>0</v>
          </cell>
        </row>
        <row r="16702">
          <cell r="P16702">
            <v>0</v>
          </cell>
        </row>
        <row r="16703">
          <cell r="P16703">
            <v>0</v>
          </cell>
        </row>
        <row r="16704">
          <cell r="P16704">
            <v>0</v>
          </cell>
        </row>
        <row r="16705">
          <cell r="P16705">
            <v>0</v>
          </cell>
        </row>
        <row r="16706">
          <cell r="P16706">
            <v>0</v>
          </cell>
        </row>
        <row r="16707">
          <cell r="P16707">
            <v>0</v>
          </cell>
        </row>
        <row r="16708">
          <cell r="P16708">
            <v>0</v>
          </cell>
        </row>
        <row r="16709">
          <cell r="P16709">
            <v>0</v>
          </cell>
        </row>
        <row r="16710">
          <cell r="P16710">
            <v>0</v>
          </cell>
        </row>
        <row r="16711">
          <cell r="P16711">
            <v>0</v>
          </cell>
        </row>
        <row r="16712">
          <cell r="P16712">
            <v>0</v>
          </cell>
        </row>
        <row r="16713">
          <cell r="P16713">
            <v>0</v>
          </cell>
        </row>
        <row r="16714">
          <cell r="P16714">
            <v>0</v>
          </cell>
        </row>
        <row r="16715">
          <cell r="P16715">
            <v>0</v>
          </cell>
        </row>
        <row r="16716">
          <cell r="P16716">
            <v>0</v>
          </cell>
        </row>
        <row r="16717">
          <cell r="P16717">
            <v>0</v>
          </cell>
        </row>
        <row r="16718">
          <cell r="P16718">
            <v>0</v>
          </cell>
        </row>
        <row r="16719">
          <cell r="P16719">
            <v>0</v>
          </cell>
        </row>
        <row r="16720">
          <cell r="P16720">
            <v>0</v>
          </cell>
        </row>
        <row r="16721">
          <cell r="P16721">
            <v>0</v>
          </cell>
        </row>
        <row r="16722">
          <cell r="P16722">
            <v>0</v>
          </cell>
        </row>
        <row r="16723">
          <cell r="P16723">
            <v>0</v>
          </cell>
        </row>
        <row r="16724">
          <cell r="P16724">
            <v>0</v>
          </cell>
        </row>
        <row r="16725">
          <cell r="P16725">
            <v>0</v>
          </cell>
        </row>
        <row r="16726">
          <cell r="P16726">
            <v>0</v>
          </cell>
        </row>
        <row r="16727">
          <cell r="P16727">
            <v>0</v>
          </cell>
        </row>
        <row r="16728">
          <cell r="P16728">
            <v>0</v>
          </cell>
        </row>
        <row r="16729">
          <cell r="P16729">
            <v>0</v>
          </cell>
        </row>
        <row r="16730">
          <cell r="P16730">
            <v>0</v>
          </cell>
        </row>
        <row r="16731">
          <cell r="P16731">
            <v>0</v>
          </cell>
        </row>
        <row r="16732">
          <cell r="P16732">
            <v>0</v>
          </cell>
        </row>
        <row r="16733">
          <cell r="P16733">
            <v>0</v>
          </cell>
        </row>
        <row r="16734">
          <cell r="P16734">
            <v>0</v>
          </cell>
        </row>
        <row r="16735">
          <cell r="P16735">
            <v>0</v>
          </cell>
        </row>
        <row r="16736">
          <cell r="P16736">
            <v>0</v>
          </cell>
        </row>
        <row r="16737">
          <cell r="P16737">
            <v>0</v>
          </cell>
        </row>
        <row r="16738">
          <cell r="P16738">
            <v>0</v>
          </cell>
        </row>
        <row r="16739">
          <cell r="P16739">
            <v>0</v>
          </cell>
        </row>
        <row r="16740">
          <cell r="P16740">
            <v>0</v>
          </cell>
        </row>
        <row r="16741">
          <cell r="P16741">
            <v>0</v>
          </cell>
        </row>
        <row r="16742">
          <cell r="P16742">
            <v>0</v>
          </cell>
        </row>
        <row r="16743">
          <cell r="P16743">
            <v>0</v>
          </cell>
        </row>
        <row r="16744">
          <cell r="P16744">
            <v>0</v>
          </cell>
        </row>
        <row r="16745">
          <cell r="P16745">
            <v>0</v>
          </cell>
        </row>
        <row r="16746">
          <cell r="P16746">
            <v>0</v>
          </cell>
        </row>
        <row r="16747">
          <cell r="P16747">
            <v>0</v>
          </cell>
        </row>
        <row r="16748">
          <cell r="P16748">
            <v>0</v>
          </cell>
        </row>
        <row r="16749">
          <cell r="P16749">
            <v>0</v>
          </cell>
        </row>
        <row r="16750">
          <cell r="P16750">
            <v>0</v>
          </cell>
        </row>
        <row r="16751">
          <cell r="P16751">
            <v>0</v>
          </cell>
        </row>
        <row r="16752">
          <cell r="P16752">
            <v>0</v>
          </cell>
        </row>
        <row r="16753">
          <cell r="P16753">
            <v>0</v>
          </cell>
        </row>
        <row r="16754">
          <cell r="P16754">
            <v>0</v>
          </cell>
        </row>
        <row r="16755">
          <cell r="P16755">
            <v>0</v>
          </cell>
        </row>
        <row r="16756">
          <cell r="P16756">
            <v>0</v>
          </cell>
        </row>
        <row r="16757">
          <cell r="P16757">
            <v>0</v>
          </cell>
        </row>
        <row r="16758">
          <cell r="P16758">
            <v>0</v>
          </cell>
        </row>
        <row r="16759">
          <cell r="P16759">
            <v>0</v>
          </cell>
        </row>
        <row r="16760">
          <cell r="P16760">
            <v>0</v>
          </cell>
        </row>
        <row r="16761">
          <cell r="P16761">
            <v>0</v>
          </cell>
        </row>
        <row r="16762">
          <cell r="P16762">
            <v>0</v>
          </cell>
        </row>
        <row r="16763">
          <cell r="P16763">
            <v>0</v>
          </cell>
        </row>
        <row r="16764">
          <cell r="P16764">
            <v>0</v>
          </cell>
        </row>
        <row r="16765">
          <cell r="P16765">
            <v>0</v>
          </cell>
        </row>
        <row r="16766">
          <cell r="P16766">
            <v>0</v>
          </cell>
        </row>
        <row r="16767">
          <cell r="P16767">
            <v>0</v>
          </cell>
        </row>
        <row r="16768">
          <cell r="P16768">
            <v>0</v>
          </cell>
        </row>
        <row r="16769">
          <cell r="P16769">
            <v>0</v>
          </cell>
        </row>
        <row r="16770">
          <cell r="P16770">
            <v>0</v>
          </cell>
        </row>
        <row r="16771">
          <cell r="P16771">
            <v>0</v>
          </cell>
        </row>
        <row r="16772">
          <cell r="P16772">
            <v>0</v>
          </cell>
        </row>
        <row r="16773">
          <cell r="P16773">
            <v>0</v>
          </cell>
        </row>
        <row r="16774">
          <cell r="P16774">
            <v>0</v>
          </cell>
        </row>
        <row r="16775">
          <cell r="P16775">
            <v>0</v>
          </cell>
        </row>
        <row r="16776">
          <cell r="P16776">
            <v>0</v>
          </cell>
        </row>
        <row r="16777">
          <cell r="P16777">
            <v>0</v>
          </cell>
        </row>
        <row r="16778">
          <cell r="P16778">
            <v>0</v>
          </cell>
        </row>
        <row r="16779">
          <cell r="P16779">
            <v>0</v>
          </cell>
        </row>
        <row r="16780">
          <cell r="P16780">
            <v>0</v>
          </cell>
        </row>
        <row r="16781">
          <cell r="P16781">
            <v>0</v>
          </cell>
        </row>
        <row r="16782">
          <cell r="P16782">
            <v>0</v>
          </cell>
        </row>
        <row r="16783">
          <cell r="P16783">
            <v>0</v>
          </cell>
        </row>
        <row r="16784">
          <cell r="P16784">
            <v>0</v>
          </cell>
        </row>
        <row r="16785">
          <cell r="P16785">
            <v>0</v>
          </cell>
        </row>
        <row r="16786">
          <cell r="P16786">
            <v>0</v>
          </cell>
        </row>
        <row r="16787">
          <cell r="P16787">
            <v>0</v>
          </cell>
        </row>
        <row r="16788">
          <cell r="P16788">
            <v>0</v>
          </cell>
        </row>
        <row r="16789">
          <cell r="P16789">
            <v>0</v>
          </cell>
        </row>
        <row r="16790">
          <cell r="P16790">
            <v>0</v>
          </cell>
        </row>
        <row r="16791">
          <cell r="P16791">
            <v>0</v>
          </cell>
        </row>
        <row r="16792">
          <cell r="P16792">
            <v>0</v>
          </cell>
        </row>
        <row r="16793">
          <cell r="P16793">
            <v>0</v>
          </cell>
        </row>
        <row r="16794">
          <cell r="P16794">
            <v>0</v>
          </cell>
        </row>
        <row r="16795">
          <cell r="P16795">
            <v>0</v>
          </cell>
        </row>
        <row r="16796">
          <cell r="P16796">
            <v>0</v>
          </cell>
        </row>
        <row r="16797">
          <cell r="P16797">
            <v>0</v>
          </cell>
        </row>
        <row r="16798">
          <cell r="P16798">
            <v>0</v>
          </cell>
        </row>
        <row r="16799">
          <cell r="P16799">
            <v>0</v>
          </cell>
        </row>
        <row r="16800">
          <cell r="P16800">
            <v>0</v>
          </cell>
        </row>
        <row r="16801">
          <cell r="P16801">
            <v>0</v>
          </cell>
        </row>
        <row r="16802">
          <cell r="P16802">
            <v>0</v>
          </cell>
        </row>
        <row r="16803">
          <cell r="P16803">
            <v>0</v>
          </cell>
        </row>
        <row r="16804">
          <cell r="P16804">
            <v>0</v>
          </cell>
        </row>
        <row r="16805">
          <cell r="P16805">
            <v>0</v>
          </cell>
        </row>
        <row r="16806">
          <cell r="P16806">
            <v>0</v>
          </cell>
        </row>
        <row r="16807">
          <cell r="P16807">
            <v>0</v>
          </cell>
        </row>
        <row r="16808">
          <cell r="P16808">
            <v>0</v>
          </cell>
        </row>
        <row r="16809">
          <cell r="P16809">
            <v>0</v>
          </cell>
        </row>
        <row r="16810">
          <cell r="P16810">
            <v>0</v>
          </cell>
        </row>
        <row r="16811">
          <cell r="P16811">
            <v>0</v>
          </cell>
        </row>
        <row r="16812">
          <cell r="P16812">
            <v>0</v>
          </cell>
        </row>
        <row r="16813">
          <cell r="P16813">
            <v>0</v>
          </cell>
        </row>
        <row r="16814">
          <cell r="P16814">
            <v>0</v>
          </cell>
        </row>
        <row r="16815">
          <cell r="P16815">
            <v>0</v>
          </cell>
        </row>
        <row r="16816">
          <cell r="P16816">
            <v>0</v>
          </cell>
        </row>
        <row r="16817">
          <cell r="P16817">
            <v>0</v>
          </cell>
        </row>
        <row r="16818">
          <cell r="P16818">
            <v>0</v>
          </cell>
        </row>
        <row r="16819">
          <cell r="P16819">
            <v>0</v>
          </cell>
        </row>
        <row r="16820">
          <cell r="P16820">
            <v>0</v>
          </cell>
        </row>
        <row r="16821">
          <cell r="P16821">
            <v>0</v>
          </cell>
        </row>
        <row r="16822">
          <cell r="P16822">
            <v>0</v>
          </cell>
        </row>
        <row r="16823">
          <cell r="P16823">
            <v>0</v>
          </cell>
        </row>
        <row r="16824">
          <cell r="P16824">
            <v>0</v>
          </cell>
        </row>
        <row r="16825">
          <cell r="P16825">
            <v>0</v>
          </cell>
        </row>
        <row r="16826">
          <cell r="P16826">
            <v>0</v>
          </cell>
        </row>
        <row r="16827">
          <cell r="P16827">
            <v>0</v>
          </cell>
        </row>
        <row r="16828">
          <cell r="P16828">
            <v>0</v>
          </cell>
        </row>
        <row r="16829">
          <cell r="P16829">
            <v>0</v>
          </cell>
        </row>
        <row r="16830">
          <cell r="P16830">
            <v>0</v>
          </cell>
        </row>
        <row r="16831">
          <cell r="P16831">
            <v>0</v>
          </cell>
        </row>
        <row r="16832">
          <cell r="P16832">
            <v>0</v>
          </cell>
        </row>
        <row r="16833">
          <cell r="P16833">
            <v>0</v>
          </cell>
        </row>
        <row r="16834">
          <cell r="P16834">
            <v>0</v>
          </cell>
        </row>
        <row r="16835">
          <cell r="P16835">
            <v>0</v>
          </cell>
        </row>
        <row r="16836">
          <cell r="P16836">
            <v>0</v>
          </cell>
        </row>
        <row r="16837">
          <cell r="P16837">
            <v>0</v>
          </cell>
        </row>
        <row r="16838">
          <cell r="P16838">
            <v>0</v>
          </cell>
        </row>
        <row r="16839">
          <cell r="P16839">
            <v>0</v>
          </cell>
        </row>
        <row r="16840">
          <cell r="P16840">
            <v>0</v>
          </cell>
        </row>
        <row r="16841">
          <cell r="P16841">
            <v>0</v>
          </cell>
        </row>
        <row r="16842">
          <cell r="P16842">
            <v>0</v>
          </cell>
        </row>
        <row r="16843">
          <cell r="P16843">
            <v>0</v>
          </cell>
        </row>
        <row r="16844">
          <cell r="P16844">
            <v>0</v>
          </cell>
        </row>
        <row r="16845">
          <cell r="P16845">
            <v>0</v>
          </cell>
        </row>
        <row r="16846">
          <cell r="P16846">
            <v>0</v>
          </cell>
        </row>
        <row r="16847">
          <cell r="P16847">
            <v>0</v>
          </cell>
        </row>
        <row r="16848">
          <cell r="P16848">
            <v>0</v>
          </cell>
        </row>
        <row r="16849">
          <cell r="P16849">
            <v>0</v>
          </cell>
        </row>
        <row r="16850">
          <cell r="P16850">
            <v>0</v>
          </cell>
        </row>
        <row r="16851">
          <cell r="P16851">
            <v>0</v>
          </cell>
        </row>
        <row r="16852">
          <cell r="P16852">
            <v>0</v>
          </cell>
        </row>
        <row r="16853">
          <cell r="P16853">
            <v>0</v>
          </cell>
        </row>
        <row r="16854">
          <cell r="P16854">
            <v>0</v>
          </cell>
        </row>
        <row r="16855">
          <cell r="P16855">
            <v>0</v>
          </cell>
        </row>
        <row r="16856">
          <cell r="P16856">
            <v>0</v>
          </cell>
        </row>
        <row r="16857">
          <cell r="P16857">
            <v>0</v>
          </cell>
        </row>
        <row r="16858">
          <cell r="P16858">
            <v>0</v>
          </cell>
        </row>
        <row r="16859">
          <cell r="P16859">
            <v>0</v>
          </cell>
        </row>
        <row r="16860">
          <cell r="P16860">
            <v>0</v>
          </cell>
        </row>
        <row r="16861">
          <cell r="P16861">
            <v>0</v>
          </cell>
        </row>
        <row r="16862">
          <cell r="P16862">
            <v>0</v>
          </cell>
        </row>
        <row r="16863">
          <cell r="P16863">
            <v>0</v>
          </cell>
        </row>
        <row r="16864">
          <cell r="P16864">
            <v>0</v>
          </cell>
        </row>
        <row r="16865">
          <cell r="P16865">
            <v>0</v>
          </cell>
        </row>
        <row r="16866">
          <cell r="P16866">
            <v>0</v>
          </cell>
        </row>
        <row r="16867">
          <cell r="P16867">
            <v>0</v>
          </cell>
        </row>
        <row r="16868">
          <cell r="P16868">
            <v>0</v>
          </cell>
        </row>
        <row r="16869">
          <cell r="P16869">
            <v>0</v>
          </cell>
        </row>
        <row r="16870">
          <cell r="P16870">
            <v>0</v>
          </cell>
        </row>
        <row r="16871">
          <cell r="P16871">
            <v>0</v>
          </cell>
        </row>
        <row r="16872">
          <cell r="P16872">
            <v>0</v>
          </cell>
        </row>
        <row r="16873">
          <cell r="P16873">
            <v>0</v>
          </cell>
        </row>
        <row r="16874">
          <cell r="P16874">
            <v>0</v>
          </cell>
        </row>
        <row r="16875">
          <cell r="P16875">
            <v>0</v>
          </cell>
        </row>
        <row r="16876">
          <cell r="P16876">
            <v>0</v>
          </cell>
        </row>
        <row r="16877">
          <cell r="P16877">
            <v>0</v>
          </cell>
        </row>
        <row r="16878">
          <cell r="P16878">
            <v>0</v>
          </cell>
        </row>
        <row r="16879">
          <cell r="P16879">
            <v>0</v>
          </cell>
        </row>
        <row r="16880">
          <cell r="P16880">
            <v>0</v>
          </cell>
        </row>
        <row r="16881">
          <cell r="P16881">
            <v>0</v>
          </cell>
        </row>
        <row r="16882">
          <cell r="P16882">
            <v>0</v>
          </cell>
        </row>
        <row r="16883">
          <cell r="P16883">
            <v>0</v>
          </cell>
        </row>
        <row r="16884">
          <cell r="P16884">
            <v>0</v>
          </cell>
        </row>
        <row r="16885">
          <cell r="P16885">
            <v>0</v>
          </cell>
        </row>
        <row r="16886">
          <cell r="P16886">
            <v>0</v>
          </cell>
        </row>
        <row r="16887">
          <cell r="P16887">
            <v>0</v>
          </cell>
        </row>
        <row r="16888">
          <cell r="P16888">
            <v>0</v>
          </cell>
        </row>
        <row r="16889">
          <cell r="P16889">
            <v>0</v>
          </cell>
        </row>
        <row r="16890">
          <cell r="P16890">
            <v>0</v>
          </cell>
        </row>
        <row r="16891">
          <cell r="P16891">
            <v>0</v>
          </cell>
        </row>
        <row r="16892">
          <cell r="P16892">
            <v>0</v>
          </cell>
        </row>
        <row r="16893">
          <cell r="P16893">
            <v>0</v>
          </cell>
        </row>
        <row r="16894">
          <cell r="P16894">
            <v>0</v>
          </cell>
        </row>
        <row r="16895">
          <cell r="P16895">
            <v>0</v>
          </cell>
        </row>
        <row r="16896">
          <cell r="P16896">
            <v>0</v>
          </cell>
        </row>
        <row r="16897">
          <cell r="P16897">
            <v>0</v>
          </cell>
        </row>
        <row r="16898">
          <cell r="P16898">
            <v>0</v>
          </cell>
        </row>
        <row r="16899">
          <cell r="P16899">
            <v>0</v>
          </cell>
        </row>
        <row r="16900">
          <cell r="P16900">
            <v>0</v>
          </cell>
        </row>
        <row r="16901">
          <cell r="P16901">
            <v>0</v>
          </cell>
        </row>
        <row r="16902">
          <cell r="P16902">
            <v>0</v>
          </cell>
        </row>
        <row r="16903">
          <cell r="P16903">
            <v>0</v>
          </cell>
        </row>
        <row r="16904">
          <cell r="P16904">
            <v>0</v>
          </cell>
        </row>
        <row r="16905">
          <cell r="P16905">
            <v>0</v>
          </cell>
        </row>
        <row r="16906">
          <cell r="P16906">
            <v>0</v>
          </cell>
        </row>
        <row r="16907">
          <cell r="P16907">
            <v>0</v>
          </cell>
        </row>
        <row r="16908">
          <cell r="P16908">
            <v>0</v>
          </cell>
        </row>
        <row r="16909">
          <cell r="P16909">
            <v>0</v>
          </cell>
        </row>
        <row r="16910">
          <cell r="P16910">
            <v>0</v>
          </cell>
        </row>
        <row r="16911">
          <cell r="P16911">
            <v>0</v>
          </cell>
        </row>
        <row r="16912">
          <cell r="P16912">
            <v>0</v>
          </cell>
        </row>
        <row r="16913">
          <cell r="P16913">
            <v>0</v>
          </cell>
        </row>
        <row r="16914">
          <cell r="P16914">
            <v>0</v>
          </cell>
        </row>
        <row r="16915">
          <cell r="P16915">
            <v>0</v>
          </cell>
        </row>
        <row r="16916">
          <cell r="P16916">
            <v>0</v>
          </cell>
        </row>
        <row r="16917">
          <cell r="P16917">
            <v>0</v>
          </cell>
        </row>
        <row r="16918">
          <cell r="P16918">
            <v>0</v>
          </cell>
        </row>
        <row r="16919">
          <cell r="P16919">
            <v>0</v>
          </cell>
        </row>
        <row r="16920">
          <cell r="P16920">
            <v>0</v>
          </cell>
        </row>
        <row r="16921">
          <cell r="P16921">
            <v>0</v>
          </cell>
        </row>
        <row r="16922">
          <cell r="P16922">
            <v>0</v>
          </cell>
        </row>
        <row r="16923">
          <cell r="P16923">
            <v>0</v>
          </cell>
        </row>
        <row r="16924">
          <cell r="P16924">
            <v>0</v>
          </cell>
        </row>
        <row r="16925">
          <cell r="P16925">
            <v>0</v>
          </cell>
        </row>
        <row r="16926">
          <cell r="P16926">
            <v>0</v>
          </cell>
        </row>
        <row r="16927">
          <cell r="P16927">
            <v>0</v>
          </cell>
        </row>
        <row r="16928">
          <cell r="P16928">
            <v>0</v>
          </cell>
        </row>
        <row r="16929">
          <cell r="P16929">
            <v>0</v>
          </cell>
        </row>
        <row r="16930">
          <cell r="P16930">
            <v>0</v>
          </cell>
        </row>
        <row r="16931">
          <cell r="P16931">
            <v>0</v>
          </cell>
        </row>
        <row r="16932">
          <cell r="P16932">
            <v>0</v>
          </cell>
        </row>
        <row r="16933">
          <cell r="P16933">
            <v>0</v>
          </cell>
        </row>
        <row r="16934">
          <cell r="P16934">
            <v>0</v>
          </cell>
        </row>
        <row r="16935">
          <cell r="P16935">
            <v>0</v>
          </cell>
        </row>
        <row r="16936">
          <cell r="P16936">
            <v>0</v>
          </cell>
        </row>
        <row r="16937">
          <cell r="P16937">
            <v>0</v>
          </cell>
        </row>
        <row r="16938">
          <cell r="P16938">
            <v>0</v>
          </cell>
        </row>
        <row r="16939">
          <cell r="P16939">
            <v>0</v>
          </cell>
        </row>
        <row r="16940">
          <cell r="P16940">
            <v>0</v>
          </cell>
        </row>
        <row r="16941">
          <cell r="P16941">
            <v>0</v>
          </cell>
        </row>
        <row r="16942">
          <cell r="P16942">
            <v>0</v>
          </cell>
        </row>
        <row r="16943">
          <cell r="P16943">
            <v>0</v>
          </cell>
        </row>
        <row r="16944">
          <cell r="P16944">
            <v>0</v>
          </cell>
        </row>
        <row r="16945">
          <cell r="P16945">
            <v>0</v>
          </cell>
        </row>
        <row r="16946">
          <cell r="P16946">
            <v>0</v>
          </cell>
        </row>
        <row r="16947">
          <cell r="P16947">
            <v>0</v>
          </cell>
        </row>
        <row r="16948">
          <cell r="P16948">
            <v>0</v>
          </cell>
        </row>
        <row r="16949">
          <cell r="P16949">
            <v>0</v>
          </cell>
        </row>
        <row r="16950">
          <cell r="P16950">
            <v>0</v>
          </cell>
        </row>
        <row r="16951">
          <cell r="P16951">
            <v>0</v>
          </cell>
        </row>
        <row r="16952">
          <cell r="P16952">
            <v>0</v>
          </cell>
        </row>
        <row r="16953">
          <cell r="P16953">
            <v>0</v>
          </cell>
        </row>
        <row r="16954">
          <cell r="P16954">
            <v>0</v>
          </cell>
        </row>
        <row r="16955">
          <cell r="P16955">
            <v>0</v>
          </cell>
        </row>
        <row r="16956">
          <cell r="P16956">
            <v>0</v>
          </cell>
        </row>
        <row r="16957">
          <cell r="P16957">
            <v>0</v>
          </cell>
        </row>
        <row r="16958">
          <cell r="P16958">
            <v>0</v>
          </cell>
        </row>
        <row r="16959">
          <cell r="P16959">
            <v>0</v>
          </cell>
        </row>
        <row r="16960">
          <cell r="P16960">
            <v>0</v>
          </cell>
        </row>
        <row r="16961">
          <cell r="P16961">
            <v>0</v>
          </cell>
        </row>
        <row r="16962">
          <cell r="P16962">
            <v>0</v>
          </cell>
        </row>
        <row r="16963">
          <cell r="P16963">
            <v>0</v>
          </cell>
        </row>
        <row r="16964">
          <cell r="P16964">
            <v>0</v>
          </cell>
        </row>
        <row r="16965">
          <cell r="P16965">
            <v>0</v>
          </cell>
        </row>
        <row r="16966">
          <cell r="P16966">
            <v>0</v>
          </cell>
        </row>
        <row r="16967">
          <cell r="P16967">
            <v>0</v>
          </cell>
        </row>
        <row r="16968">
          <cell r="P16968">
            <v>0</v>
          </cell>
        </row>
        <row r="16969">
          <cell r="P16969">
            <v>0</v>
          </cell>
        </row>
        <row r="16970">
          <cell r="P16970">
            <v>0</v>
          </cell>
        </row>
        <row r="16971">
          <cell r="P16971">
            <v>0</v>
          </cell>
        </row>
        <row r="16972">
          <cell r="P16972">
            <v>0</v>
          </cell>
        </row>
        <row r="16973">
          <cell r="P16973">
            <v>0</v>
          </cell>
        </row>
        <row r="16974">
          <cell r="P16974">
            <v>0</v>
          </cell>
        </row>
        <row r="16975">
          <cell r="P16975">
            <v>0</v>
          </cell>
        </row>
        <row r="16976">
          <cell r="P16976">
            <v>0</v>
          </cell>
        </row>
        <row r="16977">
          <cell r="P16977">
            <v>0</v>
          </cell>
        </row>
        <row r="16978">
          <cell r="P16978">
            <v>0</v>
          </cell>
        </row>
        <row r="16979">
          <cell r="P16979">
            <v>0</v>
          </cell>
        </row>
        <row r="16980">
          <cell r="P16980">
            <v>0</v>
          </cell>
        </row>
        <row r="16981">
          <cell r="P16981">
            <v>0</v>
          </cell>
        </row>
        <row r="16982">
          <cell r="P16982">
            <v>0</v>
          </cell>
        </row>
        <row r="16983">
          <cell r="P16983">
            <v>0</v>
          </cell>
        </row>
        <row r="16984">
          <cell r="P16984">
            <v>0</v>
          </cell>
        </row>
        <row r="16985">
          <cell r="P16985">
            <v>0</v>
          </cell>
        </row>
        <row r="16986">
          <cell r="P16986">
            <v>0</v>
          </cell>
        </row>
        <row r="16987">
          <cell r="P16987">
            <v>0</v>
          </cell>
        </row>
        <row r="16988">
          <cell r="P16988">
            <v>0</v>
          </cell>
        </row>
        <row r="16989">
          <cell r="P16989">
            <v>0</v>
          </cell>
        </row>
        <row r="16990">
          <cell r="P16990">
            <v>0</v>
          </cell>
        </row>
        <row r="16991">
          <cell r="P16991">
            <v>0</v>
          </cell>
        </row>
        <row r="16992">
          <cell r="P16992">
            <v>0</v>
          </cell>
        </row>
        <row r="16993">
          <cell r="P16993">
            <v>0</v>
          </cell>
        </row>
        <row r="16994">
          <cell r="P16994">
            <v>0</v>
          </cell>
        </row>
        <row r="16995">
          <cell r="P16995">
            <v>0</v>
          </cell>
        </row>
        <row r="16996">
          <cell r="P16996">
            <v>0</v>
          </cell>
        </row>
        <row r="16997">
          <cell r="P16997">
            <v>0</v>
          </cell>
        </row>
        <row r="16998">
          <cell r="P16998">
            <v>0</v>
          </cell>
        </row>
        <row r="16999">
          <cell r="P16999">
            <v>0</v>
          </cell>
        </row>
        <row r="17000">
          <cell r="P17000">
            <v>0</v>
          </cell>
        </row>
        <row r="17001">
          <cell r="P17001">
            <v>0</v>
          </cell>
        </row>
        <row r="17002">
          <cell r="P17002">
            <v>0</v>
          </cell>
        </row>
        <row r="17003">
          <cell r="P17003">
            <v>0</v>
          </cell>
        </row>
        <row r="17004">
          <cell r="P17004">
            <v>0</v>
          </cell>
        </row>
        <row r="17005">
          <cell r="P17005">
            <v>0</v>
          </cell>
        </row>
        <row r="17006">
          <cell r="P17006">
            <v>0</v>
          </cell>
        </row>
        <row r="17007">
          <cell r="P17007">
            <v>0</v>
          </cell>
        </row>
        <row r="17008">
          <cell r="P17008">
            <v>0</v>
          </cell>
        </row>
        <row r="17009">
          <cell r="P17009">
            <v>0</v>
          </cell>
        </row>
        <row r="17010">
          <cell r="P17010">
            <v>0</v>
          </cell>
        </row>
        <row r="17011">
          <cell r="P17011">
            <v>0</v>
          </cell>
        </row>
        <row r="17012">
          <cell r="P17012">
            <v>0</v>
          </cell>
        </row>
        <row r="17013">
          <cell r="P17013">
            <v>0</v>
          </cell>
        </row>
        <row r="17014">
          <cell r="P17014">
            <v>0</v>
          </cell>
        </row>
        <row r="17015">
          <cell r="P17015">
            <v>0</v>
          </cell>
        </row>
        <row r="17016">
          <cell r="P17016">
            <v>0</v>
          </cell>
        </row>
        <row r="17017">
          <cell r="P17017">
            <v>0</v>
          </cell>
        </row>
        <row r="17018">
          <cell r="P17018">
            <v>0</v>
          </cell>
        </row>
        <row r="17019">
          <cell r="P17019">
            <v>0</v>
          </cell>
        </row>
        <row r="17020">
          <cell r="P17020">
            <v>0</v>
          </cell>
        </row>
        <row r="17021">
          <cell r="P17021">
            <v>0</v>
          </cell>
        </row>
        <row r="17022">
          <cell r="P17022">
            <v>0</v>
          </cell>
        </row>
        <row r="17023">
          <cell r="P17023">
            <v>0</v>
          </cell>
        </row>
        <row r="17024">
          <cell r="P17024">
            <v>0</v>
          </cell>
        </row>
        <row r="17025">
          <cell r="P17025">
            <v>0</v>
          </cell>
        </row>
        <row r="17026">
          <cell r="P17026">
            <v>0</v>
          </cell>
        </row>
        <row r="17027">
          <cell r="P17027">
            <v>0</v>
          </cell>
        </row>
        <row r="17028">
          <cell r="P17028">
            <v>0</v>
          </cell>
        </row>
        <row r="17029">
          <cell r="P17029">
            <v>0</v>
          </cell>
        </row>
        <row r="17030">
          <cell r="P17030">
            <v>0</v>
          </cell>
        </row>
        <row r="17031">
          <cell r="P17031">
            <v>0</v>
          </cell>
        </row>
        <row r="17032">
          <cell r="P17032">
            <v>0</v>
          </cell>
        </row>
        <row r="17033">
          <cell r="P17033">
            <v>0</v>
          </cell>
        </row>
        <row r="17034">
          <cell r="P17034">
            <v>0</v>
          </cell>
        </row>
        <row r="17035">
          <cell r="P17035">
            <v>0</v>
          </cell>
        </row>
        <row r="17036">
          <cell r="P17036">
            <v>0</v>
          </cell>
        </row>
        <row r="17037">
          <cell r="P17037">
            <v>0</v>
          </cell>
        </row>
        <row r="17038">
          <cell r="P17038">
            <v>0</v>
          </cell>
        </row>
        <row r="17039">
          <cell r="P17039">
            <v>0</v>
          </cell>
        </row>
        <row r="17040">
          <cell r="P17040">
            <v>0</v>
          </cell>
        </row>
        <row r="17041">
          <cell r="P17041">
            <v>0</v>
          </cell>
        </row>
        <row r="17042">
          <cell r="P17042">
            <v>0</v>
          </cell>
        </row>
        <row r="17043">
          <cell r="P17043">
            <v>0</v>
          </cell>
        </row>
        <row r="17044">
          <cell r="P17044">
            <v>0</v>
          </cell>
        </row>
        <row r="17045">
          <cell r="P17045">
            <v>0</v>
          </cell>
        </row>
        <row r="17046">
          <cell r="P17046">
            <v>0</v>
          </cell>
        </row>
        <row r="17047">
          <cell r="P17047">
            <v>0</v>
          </cell>
        </row>
        <row r="17048">
          <cell r="P17048">
            <v>0</v>
          </cell>
        </row>
        <row r="17049">
          <cell r="P17049">
            <v>0</v>
          </cell>
        </row>
        <row r="17050">
          <cell r="P17050">
            <v>0</v>
          </cell>
        </row>
        <row r="17051">
          <cell r="P17051">
            <v>0</v>
          </cell>
        </row>
        <row r="17052">
          <cell r="P17052">
            <v>0</v>
          </cell>
        </row>
        <row r="17053">
          <cell r="P17053">
            <v>0</v>
          </cell>
        </row>
        <row r="17054">
          <cell r="P17054">
            <v>0</v>
          </cell>
        </row>
        <row r="17055">
          <cell r="P17055">
            <v>0</v>
          </cell>
        </row>
        <row r="17056">
          <cell r="P17056">
            <v>0</v>
          </cell>
        </row>
        <row r="17057">
          <cell r="P17057">
            <v>0</v>
          </cell>
        </row>
        <row r="17058">
          <cell r="P17058">
            <v>0</v>
          </cell>
        </row>
        <row r="17059">
          <cell r="P17059">
            <v>0</v>
          </cell>
        </row>
        <row r="17060">
          <cell r="P17060">
            <v>0</v>
          </cell>
        </row>
        <row r="17061">
          <cell r="P17061">
            <v>0</v>
          </cell>
        </row>
        <row r="17062">
          <cell r="P17062">
            <v>0</v>
          </cell>
        </row>
        <row r="17063">
          <cell r="P17063">
            <v>0</v>
          </cell>
        </row>
        <row r="17064">
          <cell r="P17064">
            <v>0</v>
          </cell>
        </row>
        <row r="17065">
          <cell r="P17065">
            <v>0</v>
          </cell>
        </row>
        <row r="17066">
          <cell r="P17066">
            <v>0</v>
          </cell>
        </row>
        <row r="17067">
          <cell r="P17067">
            <v>0</v>
          </cell>
        </row>
        <row r="17068">
          <cell r="P17068">
            <v>0</v>
          </cell>
        </row>
        <row r="17069">
          <cell r="P17069">
            <v>0</v>
          </cell>
        </row>
        <row r="17070">
          <cell r="P17070">
            <v>0</v>
          </cell>
        </row>
        <row r="17071">
          <cell r="P17071">
            <v>0</v>
          </cell>
        </row>
        <row r="17072">
          <cell r="P17072">
            <v>0</v>
          </cell>
        </row>
        <row r="17073">
          <cell r="P17073">
            <v>0</v>
          </cell>
        </row>
        <row r="17074">
          <cell r="P17074">
            <v>0</v>
          </cell>
        </row>
        <row r="17075">
          <cell r="P17075">
            <v>0</v>
          </cell>
        </row>
        <row r="17076">
          <cell r="P17076">
            <v>0</v>
          </cell>
        </row>
        <row r="17077">
          <cell r="P17077">
            <v>0</v>
          </cell>
        </row>
        <row r="17078">
          <cell r="P17078">
            <v>0</v>
          </cell>
        </row>
        <row r="17079">
          <cell r="P17079">
            <v>0</v>
          </cell>
        </row>
        <row r="17080">
          <cell r="P17080">
            <v>0</v>
          </cell>
        </row>
        <row r="17081">
          <cell r="P17081">
            <v>0</v>
          </cell>
        </row>
        <row r="17082">
          <cell r="P17082">
            <v>0</v>
          </cell>
        </row>
        <row r="17083">
          <cell r="P17083">
            <v>0</v>
          </cell>
        </row>
        <row r="17084">
          <cell r="P17084">
            <v>0</v>
          </cell>
        </row>
        <row r="17085">
          <cell r="P17085">
            <v>0</v>
          </cell>
        </row>
        <row r="17086">
          <cell r="P17086">
            <v>0</v>
          </cell>
        </row>
        <row r="17087">
          <cell r="P17087">
            <v>0</v>
          </cell>
        </row>
        <row r="17088">
          <cell r="P17088">
            <v>0</v>
          </cell>
        </row>
        <row r="17089">
          <cell r="P17089">
            <v>0</v>
          </cell>
        </row>
        <row r="17090">
          <cell r="P17090">
            <v>0</v>
          </cell>
        </row>
        <row r="17091">
          <cell r="P17091">
            <v>0</v>
          </cell>
        </row>
        <row r="17092">
          <cell r="P17092">
            <v>0</v>
          </cell>
        </row>
        <row r="17093">
          <cell r="P17093">
            <v>0</v>
          </cell>
        </row>
        <row r="17094">
          <cell r="P17094">
            <v>0</v>
          </cell>
        </row>
        <row r="17095">
          <cell r="P17095">
            <v>0</v>
          </cell>
        </row>
        <row r="17096">
          <cell r="P17096">
            <v>0</v>
          </cell>
        </row>
        <row r="17097">
          <cell r="P17097">
            <v>0</v>
          </cell>
        </row>
        <row r="17098">
          <cell r="P17098">
            <v>0</v>
          </cell>
        </row>
        <row r="17099">
          <cell r="P17099">
            <v>0</v>
          </cell>
        </row>
        <row r="17100">
          <cell r="P17100">
            <v>0</v>
          </cell>
        </row>
        <row r="17101">
          <cell r="P17101">
            <v>0</v>
          </cell>
        </row>
        <row r="17102">
          <cell r="P17102">
            <v>0</v>
          </cell>
        </row>
        <row r="17103">
          <cell r="P17103">
            <v>0</v>
          </cell>
        </row>
        <row r="17104">
          <cell r="P17104">
            <v>0</v>
          </cell>
        </row>
        <row r="17105">
          <cell r="P17105">
            <v>0</v>
          </cell>
        </row>
        <row r="17106">
          <cell r="P17106">
            <v>0</v>
          </cell>
        </row>
        <row r="17107">
          <cell r="P17107">
            <v>0</v>
          </cell>
        </row>
        <row r="17108">
          <cell r="P17108">
            <v>0</v>
          </cell>
        </row>
        <row r="17109">
          <cell r="P17109">
            <v>0</v>
          </cell>
        </row>
        <row r="17110">
          <cell r="P17110">
            <v>0</v>
          </cell>
        </row>
        <row r="17111">
          <cell r="P17111">
            <v>0</v>
          </cell>
        </row>
        <row r="17112">
          <cell r="P17112">
            <v>0</v>
          </cell>
        </row>
        <row r="17113">
          <cell r="P17113">
            <v>0</v>
          </cell>
        </row>
        <row r="17114">
          <cell r="P17114">
            <v>0</v>
          </cell>
        </row>
        <row r="17115">
          <cell r="P17115">
            <v>0</v>
          </cell>
        </row>
        <row r="17116">
          <cell r="P17116">
            <v>0</v>
          </cell>
        </row>
        <row r="17117">
          <cell r="P17117">
            <v>0</v>
          </cell>
        </row>
        <row r="17118">
          <cell r="P17118">
            <v>0</v>
          </cell>
        </row>
        <row r="17119">
          <cell r="P17119">
            <v>0</v>
          </cell>
        </row>
        <row r="17120">
          <cell r="P17120">
            <v>0</v>
          </cell>
        </row>
        <row r="17121">
          <cell r="P17121">
            <v>0</v>
          </cell>
        </row>
        <row r="17122">
          <cell r="P17122">
            <v>0</v>
          </cell>
        </row>
        <row r="17123">
          <cell r="P17123">
            <v>0</v>
          </cell>
        </row>
        <row r="17124">
          <cell r="P17124">
            <v>0</v>
          </cell>
        </row>
        <row r="17125">
          <cell r="P17125">
            <v>0</v>
          </cell>
        </row>
        <row r="17126">
          <cell r="P17126">
            <v>0</v>
          </cell>
        </row>
        <row r="17127">
          <cell r="P17127">
            <v>0</v>
          </cell>
        </row>
        <row r="17128">
          <cell r="P17128">
            <v>0</v>
          </cell>
        </row>
        <row r="17129">
          <cell r="P17129">
            <v>0</v>
          </cell>
        </row>
        <row r="17130">
          <cell r="P17130">
            <v>0</v>
          </cell>
        </row>
        <row r="17131">
          <cell r="P17131">
            <v>0</v>
          </cell>
        </row>
        <row r="17132">
          <cell r="P17132">
            <v>0</v>
          </cell>
        </row>
        <row r="17133">
          <cell r="P17133">
            <v>0</v>
          </cell>
        </row>
        <row r="17134">
          <cell r="P17134">
            <v>0</v>
          </cell>
        </row>
        <row r="17135">
          <cell r="P17135">
            <v>0</v>
          </cell>
        </row>
        <row r="17136">
          <cell r="P17136">
            <v>0</v>
          </cell>
        </row>
        <row r="17137">
          <cell r="P17137">
            <v>0</v>
          </cell>
        </row>
        <row r="17138">
          <cell r="P17138">
            <v>0</v>
          </cell>
        </row>
        <row r="17139">
          <cell r="P17139">
            <v>0</v>
          </cell>
        </row>
        <row r="17140">
          <cell r="P17140">
            <v>0</v>
          </cell>
        </row>
        <row r="17141">
          <cell r="P17141">
            <v>0</v>
          </cell>
        </row>
        <row r="17142">
          <cell r="P17142">
            <v>0</v>
          </cell>
        </row>
        <row r="17143">
          <cell r="P17143">
            <v>0</v>
          </cell>
        </row>
        <row r="17144">
          <cell r="P17144">
            <v>0</v>
          </cell>
        </row>
        <row r="17145">
          <cell r="P17145">
            <v>0</v>
          </cell>
        </row>
        <row r="17146">
          <cell r="P17146">
            <v>0</v>
          </cell>
        </row>
        <row r="17147">
          <cell r="P17147">
            <v>0</v>
          </cell>
        </row>
        <row r="17148">
          <cell r="P17148">
            <v>0</v>
          </cell>
        </row>
        <row r="17149">
          <cell r="P17149">
            <v>0</v>
          </cell>
        </row>
        <row r="17150">
          <cell r="P17150">
            <v>0</v>
          </cell>
        </row>
        <row r="17151">
          <cell r="P17151">
            <v>0</v>
          </cell>
        </row>
        <row r="17152">
          <cell r="P17152">
            <v>0</v>
          </cell>
        </row>
        <row r="17153">
          <cell r="P17153">
            <v>0</v>
          </cell>
        </row>
        <row r="17154">
          <cell r="P17154">
            <v>0</v>
          </cell>
        </row>
        <row r="17155">
          <cell r="P17155">
            <v>0</v>
          </cell>
        </row>
        <row r="17156">
          <cell r="P17156">
            <v>0</v>
          </cell>
        </row>
        <row r="17157">
          <cell r="P17157">
            <v>0</v>
          </cell>
        </row>
        <row r="17158">
          <cell r="P17158">
            <v>0</v>
          </cell>
        </row>
        <row r="17159">
          <cell r="P17159">
            <v>0</v>
          </cell>
        </row>
        <row r="17160">
          <cell r="P17160">
            <v>0</v>
          </cell>
        </row>
        <row r="17161">
          <cell r="P17161">
            <v>0</v>
          </cell>
        </row>
        <row r="17162">
          <cell r="P17162">
            <v>0</v>
          </cell>
        </row>
        <row r="17163">
          <cell r="P17163">
            <v>0</v>
          </cell>
        </row>
        <row r="17164">
          <cell r="P17164">
            <v>0</v>
          </cell>
        </row>
        <row r="17165">
          <cell r="P17165">
            <v>0</v>
          </cell>
        </row>
        <row r="17166">
          <cell r="P17166">
            <v>0</v>
          </cell>
        </row>
        <row r="17167">
          <cell r="P17167">
            <v>0</v>
          </cell>
        </row>
        <row r="17168">
          <cell r="P17168">
            <v>0</v>
          </cell>
        </row>
        <row r="17169">
          <cell r="P17169">
            <v>0</v>
          </cell>
        </row>
        <row r="17170">
          <cell r="P17170">
            <v>0</v>
          </cell>
        </row>
        <row r="17171">
          <cell r="P17171">
            <v>0</v>
          </cell>
        </row>
        <row r="17172">
          <cell r="P17172">
            <v>0</v>
          </cell>
        </row>
        <row r="17173">
          <cell r="P17173">
            <v>0</v>
          </cell>
        </row>
        <row r="17174">
          <cell r="P17174">
            <v>0</v>
          </cell>
        </row>
        <row r="17175">
          <cell r="P17175">
            <v>0</v>
          </cell>
        </row>
        <row r="17176">
          <cell r="P17176">
            <v>0</v>
          </cell>
        </row>
        <row r="17177">
          <cell r="P17177">
            <v>0</v>
          </cell>
        </row>
        <row r="17178">
          <cell r="P17178">
            <v>0</v>
          </cell>
        </row>
        <row r="17179">
          <cell r="P17179">
            <v>0</v>
          </cell>
        </row>
        <row r="17180">
          <cell r="P17180">
            <v>0</v>
          </cell>
        </row>
        <row r="17181">
          <cell r="P17181">
            <v>0</v>
          </cell>
        </row>
        <row r="17182">
          <cell r="P17182">
            <v>0</v>
          </cell>
        </row>
        <row r="17183">
          <cell r="P17183">
            <v>0</v>
          </cell>
        </row>
        <row r="17184">
          <cell r="P17184">
            <v>0</v>
          </cell>
        </row>
        <row r="17185">
          <cell r="P17185">
            <v>0</v>
          </cell>
        </row>
        <row r="17186">
          <cell r="P17186">
            <v>0</v>
          </cell>
        </row>
        <row r="17187">
          <cell r="P17187">
            <v>0</v>
          </cell>
        </row>
        <row r="17188">
          <cell r="P17188">
            <v>0</v>
          </cell>
        </row>
        <row r="17189">
          <cell r="P17189">
            <v>0</v>
          </cell>
        </row>
        <row r="17190">
          <cell r="P17190">
            <v>0</v>
          </cell>
        </row>
        <row r="17191">
          <cell r="P17191">
            <v>0</v>
          </cell>
        </row>
        <row r="17192">
          <cell r="P17192">
            <v>0</v>
          </cell>
        </row>
        <row r="17193">
          <cell r="P17193">
            <v>0</v>
          </cell>
        </row>
        <row r="17194">
          <cell r="P17194">
            <v>0</v>
          </cell>
        </row>
        <row r="17195">
          <cell r="P17195">
            <v>0</v>
          </cell>
        </row>
        <row r="17196">
          <cell r="P17196">
            <v>0</v>
          </cell>
        </row>
        <row r="17197">
          <cell r="P17197">
            <v>0</v>
          </cell>
        </row>
        <row r="17198">
          <cell r="P17198">
            <v>0</v>
          </cell>
        </row>
        <row r="17199">
          <cell r="P17199">
            <v>0</v>
          </cell>
        </row>
        <row r="17200">
          <cell r="P17200">
            <v>0</v>
          </cell>
        </row>
        <row r="17201">
          <cell r="P17201">
            <v>0</v>
          </cell>
        </row>
        <row r="17202">
          <cell r="P17202">
            <v>0</v>
          </cell>
        </row>
        <row r="17203">
          <cell r="P17203">
            <v>0</v>
          </cell>
        </row>
        <row r="17204">
          <cell r="P17204">
            <v>0</v>
          </cell>
        </row>
        <row r="17205">
          <cell r="P17205">
            <v>0</v>
          </cell>
        </row>
        <row r="17206">
          <cell r="P17206">
            <v>0</v>
          </cell>
        </row>
        <row r="17207">
          <cell r="P17207">
            <v>0</v>
          </cell>
        </row>
        <row r="17208">
          <cell r="P17208">
            <v>0</v>
          </cell>
        </row>
        <row r="17209">
          <cell r="P17209">
            <v>0</v>
          </cell>
        </row>
        <row r="17210">
          <cell r="P17210">
            <v>0</v>
          </cell>
        </row>
        <row r="17211">
          <cell r="P17211">
            <v>0</v>
          </cell>
        </row>
        <row r="17212">
          <cell r="P17212">
            <v>0</v>
          </cell>
        </row>
        <row r="17213">
          <cell r="P17213">
            <v>0</v>
          </cell>
        </row>
        <row r="17214">
          <cell r="P17214">
            <v>0</v>
          </cell>
        </row>
        <row r="17215">
          <cell r="P17215">
            <v>0</v>
          </cell>
        </row>
        <row r="17216">
          <cell r="P17216">
            <v>0</v>
          </cell>
        </row>
        <row r="17217">
          <cell r="P17217">
            <v>0</v>
          </cell>
        </row>
        <row r="17218">
          <cell r="P17218">
            <v>0</v>
          </cell>
        </row>
        <row r="17219">
          <cell r="P17219">
            <v>0</v>
          </cell>
        </row>
        <row r="17220">
          <cell r="P17220">
            <v>0</v>
          </cell>
        </row>
        <row r="17221">
          <cell r="P17221">
            <v>0</v>
          </cell>
        </row>
        <row r="17222">
          <cell r="P17222">
            <v>0</v>
          </cell>
        </row>
        <row r="17223">
          <cell r="P17223">
            <v>0</v>
          </cell>
        </row>
        <row r="17224">
          <cell r="P17224">
            <v>0</v>
          </cell>
        </row>
        <row r="17225">
          <cell r="P17225">
            <v>0</v>
          </cell>
        </row>
        <row r="17226">
          <cell r="P17226">
            <v>0</v>
          </cell>
        </row>
        <row r="17227">
          <cell r="P17227">
            <v>0</v>
          </cell>
        </row>
        <row r="17228">
          <cell r="P17228">
            <v>0</v>
          </cell>
        </row>
        <row r="17229">
          <cell r="P17229">
            <v>0</v>
          </cell>
        </row>
        <row r="17230">
          <cell r="P17230">
            <v>0</v>
          </cell>
        </row>
        <row r="17231">
          <cell r="P17231">
            <v>0</v>
          </cell>
        </row>
        <row r="17232">
          <cell r="P17232">
            <v>0</v>
          </cell>
        </row>
        <row r="17233">
          <cell r="P17233">
            <v>0</v>
          </cell>
        </row>
        <row r="17234">
          <cell r="P17234">
            <v>0</v>
          </cell>
        </row>
        <row r="17235">
          <cell r="P17235">
            <v>0</v>
          </cell>
        </row>
        <row r="17236">
          <cell r="P17236">
            <v>0</v>
          </cell>
        </row>
        <row r="17237">
          <cell r="P17237">
            <v>0</v>
          </cell>
        </row>
        <row r="17238">
          <cell r="P17238">
            <v>0</v>
          </cell>
        </row>
        <row r="17239">
          <cell r="P17239">
            <v>0</v>
          </cell>
        </row>
        <row r="17240">
          <cell r="P17240">
            <v>0</v>
          </cell>
        </row>
        <row r="17241">
          <cell r="P17241">
            <v>0</v>
          </cell>
        </row>
        <row r="17242">
          <cell r="P17242">
            <v>0</v>
          </cell>
        </row>
        <row r="17243">
          <cell r="P17243">
            <v>0</v>
          </cell>
        </row>
        <row r="17244">
          <cell r="P17244">
            <v>0</v>
          </cell>
        </row>
        <row r="17245">
          <cell r="P17245">
            <v>0</v>
          </cell>
        </row>
        <row r="17246">
          <cell r="P17246">
            <v>0</v>
          </cell>
        </row>
        <row r="17247">
          <cell r="P17247">
            <v>0</v>
          </cell>
        </row>
        <row r="17248">
          <cell r="P17248">
            <v>0</v>
          </cell>
        </row>
        <row r="17249">
          <cell r="P17249">
            <v>0</v>
          </cell>
        </row>
        <row r="17250">
          <cell r="P17250">
            <v>0</v>
          </cell>
        </row>
        <row r="17251">
          <cell r="P17251">
            <v>0</v>
          </cell>
        </row>
        <row r="17252">
          <cell r="P17252">
            <v>0</v>
          </cell>
        </row>
        <row r="17253">
          <cell r="P17253">
            <v>0</v>
          </cell>
        </row>
        <row r="17254">
          <cell r="P17254">
            <v>0</v>
          </cell>
        </row>
        <row r="17255">
          <cell r="P17255">
            <v>0</v>
          </cell>
        </row>
        <row r="17256">
          <cell r="P17256">
            <v>0</v>
          </cell>
        </row>
        <row r="17257">
          <cell r="P17257">
            <v>0</v>
          </cell>
        </row>
        <row r="17258">
          <cell r="P17258">
            <v>0</v>
          </cell>
        </row>
        <row r="17259">
          <cell r="P17259">
            <v>0</v>
          </cell>
        </row>
        <row r="17260">
          <cell r="P17260">
            <v>0</v>
          </cell>
        </row>
        <row r="17261">
          <cell r="P17261">
            <v>0</v>
          </cell>
        </row>
        <row r="17262">
          <cell r="P17262">
            <v>0</v>
          </cell>
        </row>
        <row r="17263">
          <cell r="P17263">
            <v>0</v>
          </cell>
        </row>
        <row r="17264">
          <cell r="P17264">
            <v>0</v>
          </cell>
        </row>
        <row r="17265">
          <cell r="P17265">
            <v>0</v>
          </cell>
        </row>
        <row r="17266">
          <cell r="P17266">
            <v>0</v>
          </cell>
        </row>
        <row r="17267">
          <cell r="P17267">
            <v>0</v>
          </cell>
        </row>
        <row r="17268">
          <cell r="P17268">
            <v>0</v>
          </cell>
        </row>
        <row r="17269">
          <cell r="P17269">
            <v>0</v>
          </cell>
        </row>
        <row r="17270">
          <cell r="P17270">
            <v>0</v>
          </cell>
        </row>
        <row r="17271">
          <cell r="P17271">
            <v>0</v>
          </cell>
        </row>
        <row r="17272">
          <cell r="P17272">
            <v>0</v>
          </cell>
        </row>
        <row r="17273">
          <cell r="P17273">
            <v>0</v>
          </cell>
        </row>
        <row r="17274">
          <cell r="P17274">
            <v>0</v>
          </cell>
        </row>
        <row r="17275">
          <cell r="P17275">
            <v>0</v>
          </cell>
        </row>
        <row r="17276">
          <cell r="P17276">
            <v>0</v>
          </cell>
        </row>
        <row r="17277">
          <cell r="P17277">
            <v>0</v>
          </cell>
        </row>
        <row r="17278">
          <cell r="P17278">
            <v>0</v>
          </cell>
        </row>
        <row r="17279">
          <cell r="P17279">
            <v>0</v>
          </cell>
        </row>
        <row r="17280">
          <cell r="P17280">
            <v>0</v>
          </cell>
        </row>
        <row r="17281">
          <cell r="P17281">
            <v>0</v>
          </cell>
        </row>
        <row r="17282">
          <cell r="P17282">
            <v>0</v>
          </cell>
        </row>
        <row r="17283">
          <cell r="P17283">
            <v>0</v>
          </cell>
        </row>
        <row r="17284">
          <cell r="P17284">
            <v>0</v>
          </cell>
        </row>
        <row r="17285">
          <cell r="P17285">
            <v>0</v>
          </cell>
        </row>
        <row r="17286">
          <cell r="P17286">
            <v>0</v>
          </cell>
        </row>
        <row r="17287">
          <cell r="P17287">
            <v>0</v>
          </cell>
        </row>
        <row r="17288">
          <cell r="P17288">
            <v>0</v>
          </cell>
        </row>
        <row r="17289">
          <cell r="P17289">
            <v>0</v>
          </cell>
        </row>
        <row r="17290">
          <cell r="P17290">
            <v>0</v>
          </cell>
        </row>
        <row r="17291">
          <cell r="P17291">
            <v>0</v>
          </cell>
        </row>
        <row r="17292">
          <cell r="P17292">
            <v>0</v>
          </cell>
        </row>
        <row r="17293">
          <cell r="P17293">
            <v>0</v>
          </cell>
        </row>
        <row r="17294">
          <cell r="P17294">
            <v>0</v>
          </cell>
        </row>
        <row r="17295">
          <cell r="P17295">
            <v>0</v>
          </cell>
        </row>
        <row r="17296">
          <cell r="P17296">
            <v>0</v>
          </cell>
        </row>
        <row r="17297">
          <cell r="P17297">
            <v>0</v>
          </cell>
        </row>
        <row r="17298">
          <cell r="P17298">
            <v>0</v>
          </cell>
        </row>
        <row r="17299">
          <cell r="P17299">
            <v>0</v>
          </cell>
        </row>
        <row r="17300">
          <cell r="P17300">
            <v>0</v>
          </cell>
        </row>
        <row r="17301">
          <cell r="P17301">
            <v>0</v>
          </cell>
        </row>
        <row r="17302">
          <cell r="P17302">
            <v>0</v>
          </cell>
        </row>
        <row r="17303">
          <cell r="P17303">
            <v>0</v>
          </cell>
        </row>
        <row r="17304">
          <cell r="P17304">
            <v>0</v>
          </cell>
        </row>
        <row r="17305">
          <cell r="P17305">
            <v>0</v>
          </cell>
        </row>
        <row r="17306">
          <cell r="P17306">
            <v>0</v>
          </cell>
        </row>
        <row r="17307">
          <cell r="P17307">
            <v>0</v>
          </cell>
        </row>
        <row r="17308">
          <cell r="P17308">
            <v>0</v>
          </cell>
        </row>
        <row r="17309">
          <cell r="P17309">
            <v>0</v>
          </cell>
        </row>
        <row r="17310">
          <cell r="P17310">
            <v>0</v>
          </cell>
        </row>
        <row r="17311">
          <cell r="P17311">
            <v>0</v>
          </cell>
        </row>
        <row r="17312">
          <cell r="P17312">
            <v>0</v>
          </cell>
        </row>
        <row r="17313">
          <cell r="P17313">
            <v>0</v>
          </cell>
        </row>
        <row r="17314">
          <cell r="P17314">
            <v>0</v>
          </cell>
        </row>
        <row r="17315">
          <cell r="P17315">
            <v>0</v>
          </cell>
        </row>
        <row r="17316">
          <cell r="P17316">
            <v>0</v>
          </cell>
        </row>
        <row r="17317">
          <cell r="P17317">
            <v>0</v>
          </cell>
        </row>
        <row r="17318">
          <cell r="P17318">
            <v>0</v>
          </cell>
        </row>
        <row r="17319">
          <cell r="P17319">
            <v>0</v>
          </cell>
        </row>
        <row r="17320">
          <cell r="P17320">
            <v>0</v>
          </cell>
        </row>
        <row r="17321">
          <cell r="P17321">
            <v>0</v>
          </cell>
        </row>
        <row r="17322">
          <cell r="P17322">
            <v>0</v>
          </cell>
        </row>
        <row r="17323">
          <cell r="P17323">
            <v>0</v>
          </cell>
        </row>
        <row r="17324">
          <cell r="P17324">
            <v>0</v>
          </cell>
        </row>
        <row r="17325">
          <cell r="P17325">
            <v>0</v>
          </cell>
        </row>
        <row r="17326">
          <cell r="P17326">
            <v>0</v>
          </cell>
        </row>
        <row r="17327">
          <cell r="P17327">
            <v>0</v>
          </cell>
        </row>
        <row r="17328">
          <cell r="P17328">
            <v>0</v>
          </cell>
        </row>
        <row r="17329">
          <cell r="P17329">
            <v>0</v>
          </cell>
        </row>
        <row r="17330">
          <cell r="P17330">
            <v>0</v>
          </cell>
        </row>
        <row r="17331">
          <cell r="P17331">
            <v>0</v>
          </cell>
        </row>
        <row r="17332">
          <cell r="P17332">
            <v>0</v>
          </cell>
        </row>
        <row r="17333">
          <cell r="P17333">
            <v>0</v>
          </cell>
        </row>
        <row r="17334">
          <cell r="P17334">
            <v>0</v>
          </cell>
        </row>
        <row r="17335">
          <cell r="P17335">
            <v>0</v>
          </cell>
        </row>
        <row r="17336">
          <cell r="P17336">
            <v>0</v>
          </cell>
        </row>
        <row r="17337">
          <cell r="P17337">
            <v>0</v>
          </cell>
        </row>
        <row r="17338">
          <cell r="P17338">
            <v>0</v>
          </cell>
        </row>
        <row r="17339">
          <cell r="P17339">
            <v>0</v>
          </cell>
        </row>
        <row r="17340">
          <cell r="P17340">
            <v>0</v>
          </cell>
        </row>
        <row r="17341">
          <cell r="P17341">
            <v>0</v>
          </cell>
        </row>
        <row r="17342">
          <cell r="P17342">
            <v>0</v>
          </cell>
        </row>
        <row r="17343">
          <cell r="P17343">
            <v>0</v>
          </cell>
        </row>
        <row r="17344">
          <cell r="P17344">
            <v>0</v>
          </cell>
        </row>
        <row r="17345">
          <cell r="P17345">
            <v>0</v>
          </cell>
        </row>
        <row r="17346">
          <cell r="P17346">
            <v>0</v>
          </cell>
        </row>
        <row r="17347">
          <cell r="P17347">
            <v>0</v>
          </cell>
        </row>
        <row r="17348">
          <cell r="P17348">
            <v>0</v>
          </cell>
        </row>
        <row r="17349">
          <cell r="P17349">
            <v>0</v>
          </cell>
        </row>
        <row r="17350">
          <cell r="P17350">
            <v>0</v>
          </cell>
        </row>
        <row r="17351">
          <cell r="P17351">
            <v>0</v>
          </cell>
        </row>
        <row r="17352">
          <cell r="P17352">
            <v>0</v>
          </cell>
        </row>
        <row r="17353">
          <cell r="P17353">
            <v>0</v>
          </cell>
        </row>
        <row r="17354">
          <cell r="P17354">
            <v>0</v>
          </cell>
        </row>
        <row r="17355">
          <cell r="P17355">
            <v>0</v>
          </cell>
        </row>
        <row r="17356">
          <cell r="P17356">
            <v>0</v>
          </cell>
        </row>
        <row r="17357">
          <cell r="P17357">
            <v>0</v>
          </cell>
        </row>
        <row r="17358">
          <cell r="P17358">
            <v>0</v>
          </cell>
        </row>
        <row r="17359">
          <cell r="P17359">
            <v>0</v>
          </cell>
        </row>
        <row r="17360">
          <cell r="P17360">
            <v>0</v>
          </cell>
        </row>
        <row r="17361">
          <cell r="P17361">
            <v>0</v>
          </cell>
        </row>
        <row r="17362">
          <cell r="P17362">
            <v>0</v>
          </cell>
        </row>
        <row r="17363">
          <cell r="P17363">
            <v>0</v>
          </cell>
        </row>
        <row r="17364">
          <cell r="P17364">
            <v>0</v>
          </cell>
        </row>
        <row r="17365">
          <cell r="P17365">
            <v>0</v>
          </cell>
        </row>
        <row r="17366">
          <cell r="P17366">
            <v>0</v>
          </cell>
        </row>
        <row r="17367">
          <cell r="P17367">
            <v>0</v>
          </cell>
        </row>
        <row r="17368">
          <cell r="P17368">
            <v>0</v>
          </cell>
        </row>
        <row r="17369">
          <cell r="P17369">
            <v>0</v>
          </cell>
        </row>
        <row r="17370">
          <cell r="P17370">
            <v>0</v>
          </cell>
        </row>
        <row r="17371">
          <cell r="P17371">
            <v>0</v>
          </cell>
        </row>
        <row r="17372">
          <cell r="P17372">
            <v>0</v>
          </cell>
        </row>
        <row r="17373">
          <cell r="P17373">
            <v>0</v>
          </cell>
        </row>
        <row r="17374">
          <cell r="P17374">
            <v>0</v>
          </cell>
        </row>
        <row r="17375">
          <cell r="P17375">
            <v>0</v>
          </cell>
        </row>
        <row r="17376">
          <cell r="P17376">
            <v>0</v>
          </cell>
        </row>
        <row r="17377">
          <cell r="P17377">
            <v>0</v>
          </cell>
        </row>
        <row r="17378">
          <cell r="P17378">
            <v>0</v>
          </cell>
        </row>
        <row r="17379">
          <cell r="P17379">
            <v>0</v>
          </cell>
        </row>
        <row r="17380">
          <cell r="P17380">
            <v>0</v>
          </cell>
        </row>
        <row r="17381">
          <cell r="P17381">
            <v>0</v>
          </cell>
        </row>
        <row r="17382">
          <cell r="P17382">
            <v>0</v>
          </cell>
        </row>
        <row r="17383">
          <cell r="P17383">
            <v>0</v>
          </cell>
        </row>
        <row r="17384">
          <cell r="P17384">
            <v>0</v>
          </cell>
        </row>
        <row r="17385">
          <cell r="P17385">
            <v>0</v>
          </cell>
        </row>
        <row r="17386">
          <cell r="P17386">
            <v>0</v>
          </cell>
        </row>
        <row r="17387">
          <cell r="P17387">
            <v>0</v>
          </cell>
        </row>
        <row r="17388">
          <cell r="P17388">
            <v>0</v>
          </cell>
        </row>
        <row r="17389">
          <cell r="P17389">
            <v>0</v>
          </cell>
        </row>
        <row r="17390">
          <cell r="P17390">
            <v>0</v>
          </cell>
        </row>
        <row r="17391">
          <cell r="P17391">
            <v>0</v>
          </cell>
        </row>
        <row r="17392">
          <cell r="P17392">
            <v>0</v>
          </cell>
        </row>
        <row r="17393">
          <cell r="P17393">
            <v>0</v>
          </cell>
        </row>
        <row r="17394">
          <cell r="P17394">
            <v>0</v>
          </cell>
        </row>
        <row r="17395">
          <cell r="P17395">
            <v>0</v>
          </cell>
        </row>
        <row r="17396">
          <cell r="P17396">
            <v>0</v>
          </cell>
        </row>
        <row r="17397">
          <cell r="P17397">
            <v>0</v>
          </cell>
        </row>
        <row r="17398">
          <cell r="P17398">
            <v>0</v>
          </cell>
        </row>
        <row r="17399">
          <cell r="P17399">
            <v>0</v>
          </cell>
        </row>
        <row r="17400">
          <cell r="P17400">
            <v>0</v>
          </cell>
        </row>
        <row r="17401">
          <cell r="P17401">
            <v>0</v>
          </cell>
        </row>
        <row r="17402">
          <cell r="P17402">
            <v>0</v>
          </cell>
        </row>
        <row r="17403">
          <cell r="P17403">
            <v>0</v>
          </cell>
        </row>
        <row r="17404">
          <cell r="P17404">
            <v>0</v>
          </cell>
        </row>
        <row r="17405">
          <cell r="P17405">
            <v>0</v>
          </cell>
        </row>
        <row r="17406">
          <cell r="P17406">
            <v>0</v>
          </cell>
        </row>
        <row r="17407">
          <cell r="P17407">
            <v>0</v>
          </cell>
        </row>
        <row r="17408">
          <cell r="P17408">
            <v>0</v>
          </cell>
        </row>
        <row r="17409">
          <cell r="P17409">
            <v>0</v>
          </cell>
        </row>
        <row r="17410">
          <cell r="P17410">
            <v>0</v>
          </cell>
        </row>
        <row r="17411">
          <cell r="P17411">
            <v>0</v>
          </cell>
        </row>
        <row r="17412">
          <cell r="P17412">
            <v>0</v>
          </cell>
        </row>
        <row r="17413">
          <cell r="P17413">
            <v>0</v>
          </cell>
        </row>
        <row r="17414">
          <cell r="P17414">
            <v>0</v>
          </cell>
        </row>
        <row r="17415">
          <cell r="P17415">
            <v>0</v>
          </cell>
        </row>
        <row r="17416">
          <cell r="P17416">
            <v>0</v>
          </cell>
        </row>
        <row r="17417">
          <cell r="P17417">
            <v>0</v>
          </cell>
        </row>
        <row r="17418">
          <cell r="P17418">
            <v>0</v>
          </cell>
        </row>
        <row r="17419">
          <cell r="P17419">
            <v>0</v>
          </cell>
        </row>
        <row r="17420">
          <cell r="P17420">
            <v>0</v>
          </cell>
        </row>
        <row r="17421">
          <cell r="P17421">
            <v>0</v>
          </cell>
        </row>
        <row r="17422">
          <cell r="P17422">
            <v>0</v>
          </cell>
        </row>
        <row r="17423">
          <cell r="P17423">
            <v>0</v>
          </cell>
        </row>
        <row r="17424">
          <cell r="P17424">
            <v>0</v>
          </cell>
        </row>
        <row r="17425">
          <cell r="P17425">
            <v>0</v>
          </cell>
        </row>
        <row r="17426">
          <cell r="P17426">
            <v>0</v>
          </cell>
        </row>
        <row r="17427">
          <cell r="P17427">
            <v>0</v>
          </cell>
        </row>
        <row r="17428">
          <cell r="P17428">
            <v>0</v>
          </cell>
        </row>
        <row r="17429">
          <cell r="P17429">
            <v>0</v>
          </cell>
        </row>
        <row r="17430">
          <cell r="P17430">
            <v>0</v>
          </cell>
        </row>
        <row r="17431">
          <cell r="P17431">
            <v>0</v>
          </cell>
        </row>
        <row r="17432">
          <cell r="P17432">
            <v>0</v>
          </cell>
        </row>
        <row r="17433">
          <cell r="P17433">
            <v>0</v>
          </cell>
        </row>
        <row r="17434">
          <cell r="P17434">
            <v>0</v>
          </cell>
        </row>
        <row r="17435">
          <cell r="P17435">
            <v>0</v>
          </cell>
        </row>
        <row r="17436">
          <cell r="P17436">
            <v>0</v>
          </cell>
        </row>
        <row r="17437">
          <cell r="P17437">
            <v>0</v>
          </cell>
        </row>
        <row r="17438">
          <cell r="P17438">
            <v>0</v>
          </cell>
        </row>
        <row r="17439">
          <cell r="P17439">
            <v>0</v>
          </cell>
        </row>
        <row r="17440">
          <cell r="P17440">
            <v>0</v>
          </cell>
        </row>
        <row r="17441">
          <cell r="P17441">
            <v>0</v>
          </cell>
        </row>
        <row r="17442">
          <cell r="P17442">
            <v>0</v>
          </cell>
        </row>
        <row r="17443">
          <cell r="P17443">
            <v>0</v>
          </cell>
        </row>
        <row r="17444">
          <cell r="P17444">
            <v>0</v>
          </cell>
        </row>
        <row r="17445">
          <cell r="P17445">
            <v>0</v>
          </cell>
        </row>
        <row r="17446">
          <cell r="P17446">
            <v>0</v>
          </cell>
        </row>
        <row r="17447">
          <cell r="P17447">
            <v>0</v>
          </cell>
        </row>
        <row r="17448">
          <cell r="P17448">
            <v>0</v>
          </cell>
        </row>
        <row r="17449">
          <cell r="P17449">
            <v>0</v>
          </cell>
        </row>
        <row r="17450">
          <cell r="P17450">
            <v>0</v>
          </cell>
        </row>
        <row r="17451">
          <cell r="P17451">
            <v>0</v>
          </cell>
        </row>
        <row r="17452">
          <cell r="P17452">
            <v>0</v>
          </cell>
        </row>
        <row r="17453">
          <cell r="P17453">
            <v>0</v>
          </cell>
        </row>
        <row r="17454">
          <cell r="P17454">
            <v>0</v>
          </cell>
        </row>
        <row r="17455">
          <cell r="P17455">
            <v>0</v>
          </cell>
        </row>
        <row r="17456">
          <cell r="P17456">
            <v>0</v>
          </cell>
        </row>
        <row r="17457">
          <cell r="P17457">
            <v>0</v>
          </cell>
        </row>
        <row r="17458">
          <cell r="P17458">
            <v>0</v>
          </cell>
        </row>
        <row r="17459">
          <cell r="P17459">
            <v>0</v>
          </cell>
        </row>
        <row r="17460">
          <cell r="P17460">
            <v>0</v>
          </cell>
        </row>
        <row r="17461">
          <cell r="P17461">
            <v>0</v>
          </cell>
        </row>
        <row r="17462">
          <cell r="P17462">
            <v>0</v>
          </cell>
        </row>
        <row r="17463">
          <cell r="P17463">
            <v>0</v>
          </cell>
        </row>
        <row r="17464">
          <cell r="P17464">
            <v>0</v>
          </cell>
        </row>
        <row r="17465">
          <cell r="P17465">
            <v>0</v>
          </cell>
        </row>
        <row r="17466">
          <cell r="P17466">
            <v>0</v>
          </cell>
        </row>
        <row r="17467">
          <cell r="P17467">
            <v>0</v>
          </cell>
        </row>
        <row r="17468">
          <cell r="P17468">
            <v>0</v>
          </cell>
        </row>
        <row r="17469">
          <cell r="P17469">
            <v>0</v>
          </cell>
        </row>
        <row r="17470">
          <cell r="P17470">
            <v>0</v>
          </cell>
        </row>
        <row r="17471">
          <cell r="P17471">
            <v>0</v>
          </cell>
        </row>
        <row r="17472">
          <cell r="P17472">
            <v>0</v>
          </cell>
        </row>
        <row r="17473">
          <cell r="P17473">
            <v>0</v>
          </cell>
        </row>
        <row r="17474">
          <cell r="P17474">
            <v>0</v>
          </cell>
        </row>
        <row r="17475">
          <cell r="P17475">
            <v>0</v>
          </cell>
        </row>
        <row r="17476">
          <cell r="P17476">
            <v>0</v>
          </cell>
        </row>
        <row r="17477">
          <cell r="P17477">
            <v>0</v>
          </cell>
        </row>
        <row r="17478">
          <cell r="P17478">
            <v>0</v>
          </cell>
        </row>
        <row r="17479">
          <cell r="P17479">
            <v>0</v>
          </cell>
        </row>
        <row r="17480">
          <cell r="P17480">
            <v>0</v>
          </cell>
        </row>
        <row r="17481">
          <cell r="P17481">
            <v>0</v>
          </cell>
        </row>
        <row r="17482">
          <cell r="P17482">
            <v>0</v>
          </cell>
        </row>
        <row r="17483">
          <cell r="P17483">
            <v>0</v>
          </cell>
        </row>
        <row r="17484">
          <cell r="P17484">
            <v>0</v>
          </cell>
        </row>
        <row r="17485">
          <cell r="P17485">
            <v>0</v>
          </cell>
        </row>
        <row r="17486">
          <cell r="P17486">
            <v>0</v>
          </cell>
        </row>
        <row r="17487">
          <cell r="P17487">
            <v>0</v>
          </cell>
        </row>
        <row r="17488">
          <cell r="P17488">
            <v>0</v>
          </cell>
        </row>
        <row r="17489">
          <cell r="P17489">
            <v>0</v>
          </cell>
        </row>
        <row r="17490">
          <cell r="P17490">
            <v>0</v>
          </cell>
        </row>
        <row r="17491">
          <cell r="P17491">
            <v>0</v>
          </cell>
        </row>
        <row r="17492">
          <cell r="P17492">
            <v>0</v>
          </cell>
        </row>
        <row r="17493">
          <cell r="P17493">
            <v>0</v>
          </cell>
        </row>
        <row r="17494">
          <cell r="P17494">
            <v>0</v>
          </cell>
        </row>
        <row r="17495">
          <cell r="P17495">
            <v>0</v>
          </cell>
        </row>
        <row r="17496">
          <cell r="P17496">
            <v>0</v>
          </cell>
        </row>
        <row r="17497">
          <cell r="P17497">
            <v>0</v>
          </cell>
        </row>
        <row r="17498">
          <cell r="P17498">
            <v>0</v>
          </cell>
        </row>
        <row r="17499">
          <cell r="P17499">
            <v>0</v>
          </cell>
        </row>
        <row r="17500">
          <cell r="P17500">
            <v>0</v>
          </cell>
        </row>
        <row r="17501">
          <cell r="P17501">
            <v>0</v>
          </cell>
        </row>
        <row r="17502">
          <cell r="P17502">
            <v>0</v>
          </cell>
        </row>
        <row r="17503">
          <cell r="P17503">
            <v>0</v>
          </cell>
        </row>
        <row r="17504">
          <cell r="P17504">
            <v>0</v>
          </cell>
        </row>
        <row r="17505">
          <cell r="P17505">
            <v>0</v>
          </cell>
        </row>
        <row r="17506">
          <cell r="P17506">
            <v>0</v>
          </cell>
        </row>
        <row r="17507">
          <cell r="P17507">
            <v>0</v>
          </cell>
        </row>
        <row r="17508">
          <cell r="P17508">
            <v>0</v>
          </cell>
        </row>
        <row r="17509">
          <cell r="P17509">
            <v>0</v>
          </cell>
        </row>
        <row r="17510">
          <cell r="P17510">
            <v>0</v>
          </cell>
        </row>
        <row r="17511">
          <cell r="P17511">
            <v>0</v>
          </cell>
        </row>
        <row r="17512">
          <cell r="P17512">
            <v>0</v>
          </cell>
        </row>
        <row r="17513">
          <cell r="P17513">
            <v>0</v>
          </cell>
        </row>
        <row r="17514">
          <cell r="P17514">
            <v>0</v>
          </cell>
        </row>
        <row r="17515">
          <cell r="P17515">
            <v>0</v>
          </cell>
        </row>
        <row r="17516">
          <cell r="P17516">
            <v>0</v>
          </cell>
        </row>
        <row r="17517">
          <cell r="P17517">
            <v>0</v>
          </cell>
        </row>
        <row r="17518">
          <cell r="P17518">
            <v>0</v>
          </cell>
        </row>
        <row r="17519">
          <cell r="P17519">
            <v>0</v>
          </cell>
        </row>
        <row r="17520">
          <cell r="P17520">
            <v>0</v>
          </cell>
        </row>
        <row r="17521">
          <cell r="P17521">
            <v>0</v>
          </cell>
        </row>
        <row r="17522">
          <cell r="P17522">
            <v>0</v>
          </cell>
        </row>
        <row r="17523">
          <cell r="P17523">
            <v>0</v>
          </cell>
        </row>
        <row r="17524">
          <cell r="P17524">
            <v>0</v>
          </cell>
        </row>
        <row r="17525">
          <cell r="P17525">
            <v>0</v>
          </cell>
        </row>
        <row r="17526">
          <cell r="P17526">
            <v>0</v>
          </cell>
        </row>
        <row r="17527">
          <cell r="P17527">
            <v>0</v>
          </cell>
        </row>
        <row r="17528">
          <cell r="P17528">
            <v>0</v>
          </cell>
        </row>
        <row r="17529">
          <cell r="P17529">
            <v>0</v>
          </cell>
        </row>
        <row r="17530">
          <cell r="P17530">
            <v>0</v>
          </cell>
        </row>
        <row r="17531">
          <cell r="P17531">
            <v>0</v>
          </cell>
        </row>
        <row r="17532">
          <cell r="P17532">
            <v>0</v>
          </cell>
        </row>
        <row r="17533">
          <cell r="P17533">
            <v>0</v>
          </cell>
        </row>
        <row r="17534">
          <cell r="P17534">
            <v>0</v>
          </cell>
        </row>
        <row r="17535">
          <cell r="P17535">
            <v>0</v>
          </cell>
        </row>
        <row r="17536">
          <cell r="P17536">
            <v>0</v>
          </cell>
        </row>
        <row r="17537">
          <cell r="P17537">
            <v>0</v>
          </cell>
        </row>
        <row r="17538">
          <cell r="P17538">
            <v>0</v>
          </cell>
        </row>
        <row r="17539">
          <cell r="P17539">
            <v>0</v>
          </cell>
        </row>
        <row r="17540">
          <cell r="P17540">
            <v>0</v>
          </cell>
        </row>
        <row r="17541">
          <cell r="P17541">
            <v>0</v>
          </cell>
        </row>
        <row r="17542">
          <cell r="P17542">
            <v>0</v>
          </cell>
        </row>
        <row r="17543">
          <cell r="P17543">
            <v>0</v>
          </cell>
        </row>
        <row r="17544">
          <cell r="P17544">
            <v>0</v>
          </cell>
        </row>
        <row r="17545">
          <cell r="P17545">
            <v>0</v>
          </cell>
        </row>
        <row r="17546">
          <cell r="P17546">
            <v>0</v>
          </cell>
        </row>
        <row r="17547">
          <cell r="P17547">
            <v>0</v>
          </cell>
        </row>
        <row r="17548">
          <cell r="P17548">
            <v>0</v>
          </cell>
        </row>
        <row r="17549">
          <cell r="P17549">
            <v>0</v>
          </cell>
        </row>
        <row r="17550">
          <cell r="P17550">
            <v>0</v>
          </cell>
        </row>
        <row r="17551">
          <cell r="P17551">
            <v>0</v>
          </cell>
        </row>
        <row r="17552">
          <cell r="P17552">
            <v>0</v>
          </cell>
        </row>
        <row r="17553">
          <cell r="P17553">
            <v>0</v>
          </cell>
        </row>
        <row r="17554">
          <cell r="P17554">
            <v>0</v>
          </cell>
        </row>
        <row r="17555">
          <cell r="P17555">
            <v>0</v>
          </cell>
        </row>
        <row r="17556">
          <cell r="P17556">
            <v>0</v>
          </cell>
        </row>
        <row r="17557">
          <cell r="P17557">
            <v>0</v>
          </cell>
        </row>
        <row r="17558">
          <cell r="P17558">
            <v>0</v>
          </cell>
        </row>
        <row r="17559">
          <cell r="P17559">
            <v>0</v>
          </cell>
        </row>
        <row r="17560">
          <cell r="P17560">
            <v>0</v>
          </cell>
        </row>
        <row r="17561">
          <cell r="P17561">
            <v>0</v>
          </cell>
        </row>
        <row r="17562">
          <cell r="P17562">
            <v>0</v>
          </cell>
        </row>
        <row r="17563">
          <cell r="P17563">
            <v>0</v>
          </cell>
        </row>
        <row r="17564">
          <cell r="P17564">
            <v>0</v>
          </cell>
        </row>
        <row r="17565">
          <cell r="P17565">
            <v>0</v>
          </cell>
        </row>
        <row r="17566">
          <cell r="P17566">
            <v>0</v>
          </cell>
        </row>
        <row r="17567">
          <cell r="P17567">
            <v>0</v>
          </cell>
        </row>
        <row r="17568">
          <cell r="P17568">
            <v>0</v>
          </cell>
        </row>
        <row r="17569">
          <cell r="P17569">
            <v>0</v>
          </cell>
        </row>
        <row r="17570">
          <cell r="P17570">
            <v>0</v>
          </cell>
        </row>
        <row r="17571">
          <cell r="P17571">
            <v>0</v>
          </cell>
        </row>
        <row r="17572">
          <cell r="P17572">
            <v>0</v>
          </cell>
        </row>
        <row r="17573">
          <cell r="P17573">
            <v>0</v>
          </cell>
        </row>
        <row r="17574">
          <cell r="P17574">
            <v>0</v>
          </cell>
        </row>
        <row r="17575">
          <cell r="P17575">
            <v>0</v>
          </cell>
        </row>
        <row r="17576">
          <cell r="P17576">
            <v>0</v>
          </cell>
        </row>
        <row r="17577">
          <cell r="P17577">
            <v>0</v>
          </cell>
        </row>
        <row r="17578">
          <cell r="P17578">
            <v>0</v>
          </cell>
        </row>
        <row r="17579">
          <cell r="P17579">
            <v>0</v>
          </cell>
        </row>
        <row r="17580">
          <cell r="P17580">
            <v>0</v>
          </cell>
        </row>
        <row r="17581">
          <cell r="P17581">
            <v>0</v>
          </cell>
        </row>
        <row r="17582">
          <cell r="P17582">
            <v>0</v>
          </cell>
        </row>
        <row r="17583">
          <cell r="P17583">
            <v>0</v>
          </cell>
        </row>
        <row r="17584">
          <cell r="P17584">
            <v>0</v>
          </cell>
        </row>
        <row r="17585">
          <cell r="P17585">
            <v>0</v>
          </cell>
        </row>
        <row r="17586">
          <cell r="P17586">
            <v>0</v>
          </cell>
        </row>
        <row r="17587">
          <cell r="P17587">
            <v>0</v>
          </cell>
        </row>
        <row r="17588">
          <cell r="P17588">
            <v>0</v>
          </cell>
        </row>
        <row r="17589">
          <cell r="P17589">
            <v>0</v>
          </cell>
        </row>
        <row r="17590">
          <cell r="P17590">
            <v>0</v>
          </cell>
        </row>
        <row r="17591">
          <cell r="P17591">
            <v>0</v>
          </cell>
        </row>
        <row r="17592">
          <cell r="P17592">
            <v>0</v>
          </cell>
        </row>
        <row r="17593">
          <cell r="P17593">
            <v>0</v>
          </cell>
        </row>
        <row r="17594">
          <cell r="P17594">
            <v>0</v>
          </cell>
        </row>
        <row r="17595">
          <cell r="P17595">
            <v>0</v>
          </cell>
        </row>
        <row r="17596">
          <cell r="P17596">
            <v>0</v>
          </cell>
        </row>
        <row r="17597">
          <cell r="P17597">
            <v>0</v>
          </cell>
        </row>
        <row r="17598">
          <cell r="P17598">
            <v>0</v>
          </cell>
        </row>
        <row r="17599">
          <cell r="P17599">
            <v>0</v>
          </cell>
        </row>
        <row r="17600">
          <cell r="P17600">
            <v>0</v>
          </cell>
        </row>
        <row r="17601">
          <cell r="P17601">
            <v>0</v>
          </cell>
        </row>
        <row r="17602">
          <cell r="P17602">
            <v>0</v>
          </cell>
        </row>
        <row r="17603">
          <cell r="P17603">
            <v>0</v>
          </cell>
        </row>
        <row r="17604">
          <cell r="P17604">
            <v>0</v>
          </cell>
        </row>
        <row r="17605">
          <cell r="P17605">
            <v>0</v>
          </cell>
        </row>
        <row r="17606">
          <cell r="P17606">
            <v>0</v>
          </cell>
        </row>
        <row r="17607">
          <cell r="P17607">
            <v>0</v>
          </cell>
        </row>
        <row r="17608">
          <cell r="P17608">
            <v>0</v>
          </cell>
        </row>
        <row r="17609">
          <cell r="P17609">
            <v>0</v>
          </cell>
        </row>
        <row r="17610">
          <cell r="P17610">
            <v>0</v>
          </cell>
        </row>
        <row r="17611">
          <cell r="P17611">
            <v>0</v>
          </cell>
        </row>
        <row r="17612">
          <cell r="P17612">
            <v>0</v>
          </cell>
        </row>
        <row r="17613">
          <cell r="P17613">
            <v>0</v>
          </cell>
        </row>
        <row r="17614">
          <cell r="P17614">
            <v>0</v>
          </cell>
        </row>
        <row r="17615">
          <cell r="P17615">
            <v>0</v>
          </cell>
        </row>
        <row r="17616">
          <cell r="P17616">
            <v>0</v>
          </cell>
        </row>
        <row r="17617">
          <cell r="P17617">
            <v>0</v>
          </cell>
        </row>
        <row r="17618">
          <cell r="P17618">
            <v>0</v>
          </cell>
        </row>
        <row r="17619">
          <cell r="P17619">
            <v>0</v>
          </cell>
        </row>
        <row r="17620">
          <cell r="P17620">
            <v>0</v>
          </cell>
        </row>
        <row r="17621">
          <cell r="P17621">
            <v>0</v>
          </cell>
        </row>
        <row r="17622">
          <cell r="P17622">
            <v>0</v>
          </cell>
        </row>
        <row r="17623">
          <cell r="P17623">
            <v>0</v>
          </cell>
        </row>
        <row r="17624">
          <cell r="P17624">
            <v>0</v>
          </cell>
        </row>
        <row r="17625">
          <cell r="P17625">
            <v>0</v>
          </cell>
        </row>
        <row r="17626">
          <cell r="P17626">
            <v>0</v>
          </cell>
        </row>
        <row r="17627">
          <cell r="P17627">
            <v>0</v>
          </cell>
        </row>
        <row r="17628">
          <cell r="P17628">
            <v>0</v>
          </cell>
        </row>
        <row r="17629">
          <cell r="P17629">
            <v>0</v>
          </cell>
        </row>
        <row r="17630">
          <cell r="P17630">
            <v>0</v>
          </cell>
        </row>
        <row r="17631">
          <cell r="P17631">
            <v>0</v>
          </cell>
        </row>
        <row r="17632">
          <cell r="P17632">
            <v>0</v>
          </cell>
        </row>
        <row r="17633">
          <cell r="P17633">
            <v>0</v>
          </cell>
        </row>
        <row r="17634">
          <cell r="P17634">
            <v>0</v>
          </cell>
        </row>
        <row r="17635">
          <cell r="P17635">
            <v>0</v>
          </cell>
        </row>
        <row r="17636">
          <cell r="P17636">
            <v>0</v>
          </cell>
        </row>
        <row r="17637">
          <cell r="P17637">
            <v>0</v>
          </cell>
        </row>
        <row r="17638">
          <cell r="P17638">
            <v>0</v>
          </cell>
        </row>
        <row r="17639">
          <cell r="P17639">
            <v>0</v>
          </cell>
        </row>
        <row r="17640">
          <cell r="P17640">
            <v>0</v>
          </cell>
        </row>
        <row r="17641">
          <cell r="P17641">
            <v>0</v>
          </cell>
        </row>
        <row r="17642">
          <cell r="P17642">
            <v>0</v>
          </cell>
        </row>
        <row r="17643">
          <cell r="P17643">
            <v>0</v>
          </cell>
        </row>
        <row r="17644">
          <cell r="P17644">
            <v>0</v>
          </cell>
        </row>
        <row r="17645">
          <cell r="P17645">
            <v>0</v>
          </cell>
        </row>
        <row r="17646">
          <cell r="P17646">
            <v>0</v>
          </cell>
        </row>
        <row r="17647">
          <cell r="P17647">
            <v>0</v>
          </cell>
        </row>
        <row r="17648">
          <cell r="P17648">
            <v>0</v>
          </cell>
        </row>
        <row r="17649">
          <cell r="P17649">
            <v>0</v>
          </cell>
        </row>
        <row r="17650">
          <cell r="P17650">
            <v>0</v>
          </cell>
        </row>
        <row r="17651">
          <cell r="P17651">
            <v>0</v>
          </cell>
        </row>
        <row r="17652">
          <cell r="P17652">
            <v>0</v>
          </cell>
        </row>
        <row r="17653">
          <cell r="P17653">
            <v>0</v>
          </cell>
        </row>
        <row r="17654">
          <cell r="P17654">
            <v>0</v>
          </cell>
        </row>
        <row r="17655">
          <cell r="P17655">
            <v>0</v>
          </cell>
        </row>
        <row r="17656">
          <cell r="P17656">
            <v>0</v>
          </cell>
        </row>
        <row r="17657">
          <cell r="P17657">
            <v>0</v>
          </cell>
        </row>
        <row r="17658">
          <cell r="P17658">
            <v>0</v>
          </cell>
        </row>
        <row r="17659">
          <cell r="P17659">
            <v>0</v>
          </cell>
        </row>
        <row r="17660">
          <cell r="P17660">
            <v>0</v>
          </cell>
        </row>
        <row r="17661">
          <cell r="P17661">
            <v>0</v>
          </cell>
        </row>
        <row r="17662">
          <cell r="P17662">
            <v>0</v>
          </cell>
        </row>
        <row r="17663">
          <cell r="P17663">
            <v>0</v>
          </cell>
        </row>
        <row r="17664">
          <cell r="P17664">
            <v>0</v>
          </cell>
        </row>
        <row r="17665">
          <cell r="P17665">
            <v>0</v>
          </cell>
        </row>
        <row r="17666">
          <cell r="P17666">
            <v>0</v>
          </cell>
        </row>
        <row r="17667">
          <cell r="P17667">
            <v>0</v>
          </cell>
        </row>
        <row r="17668">
          <cell r="P17668">
            <v>0</v>
          </cell>
        </row>
        <row r="17669">
          <cell r="P17669">
            <v>0</v>
          </cell>
        </row>
        <row r="17670">
          <cell r="P17670">
            <v>0</v>
          </cell>
        </row>
        <row r="17671">
          <cell r="P17671">
            <v>0</v>
          </cell>
        </row>
        <row r="17672">
          <cell r="P17672">
            <v>0</v>
          </cell>
        </row>
        <row r="17673">
          <cell r="P17673">
            <v>0</v>
          </cell>
        </row>
        <row r="17674">
          <cell r="P17674">
            <v>0</v>
          </cell>
        </row>
        <row r="17675">
          <cell r="P17675">
            <v>0</v>
          </cell>
        </row>
        <row r="17676">
          <cell r="P17676">
            <v>0</v>
          </cell>
        </row>
        <row r="17677">
          <cell r="P17677">
            <v>0</v>
          </cell>
        </row>
        <row r="17678">
          <cell r="P17678">
            <v>0</v>
          </cell>
        </row>
        <row r="17679">
          <cell r="P17679">
            <v>0</v>
          </cell>
        </row>
        <row r="17680">
          <cell r="P17680">
            <v>0</v>
          </cell>
        </row>
        <row r="17681">
          <cell r="P17681">
            <v>0</v>
          </cell>
        </row>
        <row r="17682">
          <cell r="P17682">
            <v>0</v>
          </cell>
        </row>
        <row r="17683">
          <cell r="P17683">
            <v>0</v>
          </cell>
        </row>
        <row r="17684">
          <cell r="P17684">
            <v>0</v>
          </cell>
        </row>
        <row r="17685">
          <cell r="P17685">
            <v>0</v>
          </cell>
        </row>
        <row r="17686">
          <cell r="P17686">
            <v>0</v>
          </cell>
        </row>
        <row r="17687">
          <cell r="P17687">
            <v>0</v>
          </cell>
        </row>
        <row r="17688">
          <cell r="P17688">
            <v>0</v>
          </cell>
        </row>
        <row r="17689">
          <cell r="P17689">
            <v>0</v>
          </cell>
        </row>
        <row r="17690">
          <cell r="P17690">
            <v>0</v>
          </cell>
        </row>
        <row r="17691">
          <cell r="P17691">
            <v>0</v>
          </cell>
        </row>
        <row r="17692">
          <cell r="P17692">
            <v>0</v>
          </cell>
        </row>
        <row r="17693">
          <cell r="P17693">
            <v>0</v>
          </cell>
        </row>
        <row r="17694">
          <cell r="P17694">
            <v>0</v>
          </cell>
        </row>
        <row r="17695">
          <cell r="P17695">
            <v>0</v>
          </cell>
        </row>
        <row r="17696">
          <cell r="P17696">
            <v>0</v>
          </cell>
        </row>
        <row r="17697">
          <cell r="P17697">
            <v>0</v>
          </cell>
        </row>
        <row r="17698">
          <cell r="P17698">
            <v>0</v>
          </cell>
        </row>
        <row r="17699">
          <cell r="P17699">
            <v>0</v>
          </cell>
        </row>
        <row r="17700">
          <cell r="P17700">
            <v>0</v>
          </cell>
        </row>
        <row r="17701">
          <cell r="P17701">
            <v>0</v>
          </cell>
        </row>
        <row r="17702">
          <cell r="P17702">
            <v>0</v>
          </cell>
        </row>
        <row r="17703">
          <cell r="P17703">
            <v>0</v>
          </cell>
        </row>
        <row r="17704">
          <cell r="P17704">
            <v>0</v>
          </cell>
        </row>
        <row r="17705">
          <cell r="P17705">
            <v>0</v>
          </cell>
        </row>
        <row r="17706">
          <cell r="P17706">
            <v>0</v>
          </cell>
        </row>
        <row r="17707">
          <cell r="P17707">
            <v>0</v>
          </cell>
        </row>
        <row r="17708">
          <cell r="P17708">
            <v>0</v>
          </cell>
        </row>
        <row r="17709">
          <cell r="P17709">
            <v>0</v>
          </cell>
        </row>
        <row r="17710">
          <cell r="P17710">
            <v>0</v>
          </cell>
        </row>
        <row r="17711">
          <cell r="P17711">
            <v>0</v>
          </cell>
        </row>
        <row r="17712">
          <cell r="P17712">
            <v>0</v>
          </cell>
        </row>
        <row r="17713">
          <cell r="P17713">
            <v>0</v>
          </cell>
        </row>
        <row r="17714">
          <cell r="P17714">
            <v>0</v>
          </cell>
        </row>
        <row r="17715">
          <cell r="P17715">
            <v>0</v>
          </cell>
        </row>
        <row r="17716">
          <cell r="P17716">
            <v>0</v>
          </cell>
        </row>
        <row r="17717">
          <cell r="P17717">
            <v>0</v>
          </cell>
        </row>
        <row r="17718">
          <cell r="P17718">
            <v>0</v>
          </cell>
        </row>
        <row r="17719">
          <cell r="P17719">
            <v>0</v>
          </cell>
        </row>
        <row r="17720">
          <cell r="P17720">
            <v>0</v>
          </cell>
        </row>
        <row r="17721">
          <cell r="P17721">
            <v>0</v>
          </cell>
        </row>
        <row r="17722">
          <cell r="P17722">
            <v>0</v>
          </cell>
        </row>
        <row r="17723">
          <cell r="P17723">
            <v>0</v>
          </cell>
        </row>
        <row r="17724">
          <cell r="P17724">
            <v>0</v>
          </cell>
        </row>
        <row r="17725">
          <cell r="P17725">
            <v>0</v>
          </cell>
        </row>
        <row r="17726">
          <cell r="P17726">
            <v>0</v>
          </cell>
        </row>
        <row r="17727">
          <cell r="P17727">
            <v>0</v>
          </cell>
        </row>
        <row r="17728">
          <cell r="P17728">
            <v>0</v>
          </cell>
        </row>
        <row r="17729">
          <cell r="P17729">
            <v>0</v>
          </cell>
        </row>
        <row r="17730">
          <cell r="P17730">
            <v>0</v>
          </cell>
        </row>
        <row r="17731">
          <cell r="P17731">
            <v>0</v>
          </cell>
        </row>
        <row r="17732">
          <cell r="P17732">
            <v>0</v>
          </cell>
        </row>
        <row r="17733">
          <cell r="P17733">
            <v>0</v>
          </cell>
        </row>
        <row r="17734">
          <cell r="P17734">
            <v>0</v>
          </cell>
        </row>
        <row r="17735">
          <cell r="P17735">
            <v>0</v>
          </cell>
        </row>
        <row r="17736">
          <cell r="P17736">
            <v>0</v>
          </cell>
        </row>
        <row r="17737">
          <cell r="P17737">
            <v>0</v>
          </cell>
        </row>
        <row r="17738">
          <cell r="P17738">
            <v>0</v>
          </cell>
        </row>
        <row r="17739">
          <cell r="P17739">
            <v>0</v>
          </cell>
        </row>
        <row r="17740">
          <cell r="P17740">
            <v>0</v>
          </cell>
        </row>
        <row r="17741">
          <cell r="P17741">
            <v>0</v>
          </cell>
        </row>
        <row r="17742">
          <cell r="P17742">
            <v>0</v>
          </cell>
        </row>
        <row r="17743">
          <cell r="P17743">
            <v>0</v>
          </cell>
        </row>
        <row r="17744">
          <cell r="P17744">
            <v>0</v>
          </cell>
        </row>
        <row r="17745">
          <cell r="P17745">
            <v>0</v>
          </cell>
        </row>
        <row r="17746">
          <cell r="P17746">
            <v>0</v>
          </cell>
        </row>
        <row r="17747">
          <cell r="P17747">
            <v>0</v>
          </cell>
        </row>
        <row r="17748">
          <cell r="P17748">
            <v>0</v>
          </cell>
        </row>
        <row r="17749">
          <cell r="P17749">
            <v>0</v>
          </cell>
        </row>
        <row r="17750">
          <cell r="P17750">
            <v>0</v>
          </cell>
        </row>
        <row r="17751">
          <cell r="P17751">
            <v>0</v>
          </cell>
        </row>
        <row r="17752">
          <cell r="P17752">
            <v>0</v>
          </cell>
        </row>
        <row r="17753">
          <cell r="P17753">
            <v>0</v>
          </cell>
        </row>
        <row r="17754">
          <cell r="P17754">
            <v>0</v>
          </cell>
        </row>
        <row r="17755">
          <cell r="P17755">
            <v>0</v>
          </cell>
        </row>
        <row r="17756">
          <cell r="P17756">
            <v>0</v>
          </cell>
        </row>
        <row r="17757">
          <cell r="P17757">
            <v>0</v>
          </cell>
        </row>
        <row r="17758">
          <cell r="P17758">
            <v>0</v>
          </cell>
        </row>
        <row r="17759">
          <cell r="P17759">
            <v>0</v>
          </cell>
        </row>
        <row r="17760">
          <cell r="P17760">
            <v>0</v>
          </cell>
        </row>
        <row r="17761">
          <cell r="P17761">
            <v>0</v>
          </cell>
        </row>
        <row r="17762">
          <cell r="P17762">
            <v>0</v>
          </cell>
        </row>
        <row r="17763">
          <cell r="P17763">
            <v>0</v>
          </cell>
        </row>
        <row r="17764">
          <cell r="P17764">
            <v>0</v>
          </cell>
        </row>
        <row r="17765">
          <cell r="P17765">
            <v>0</v>
          </cell>
        </row>
        <row r="17766">
          <cell r="P17766">
            <v>0</v>
          </cell>
        </row>
        <row r="17767">
          <cell r="P17767">
            <v>0</v>
          </cell>
        </row>
        <row r="17768">
          <cell r="P17768">
            <v>0</v>
          </cell>
        </row>
        <row r="17769">
          <cell r="P17769">
            <v>0</v>
          </cell>
        </row>
        <row r="17770">
          <cell r="P17770">
            <v>0</v>
          </cell>
        </row>
        <row r="17771">
          <cell r="P17771">
            <v>0</v>
          </cell>
        </row>
        <row r="17772">
          <cell r="P17772">
            <v>0</v>
          </cell>
        </row>
        <row r="17773">
          <cell r="P17773">
            <v>0</v>
          </cell>
        </row>
        <row r="17774">
          <cell r="P17774">
            <v>0</v>
          </cell>
        </row>
        <row r="17775">
          <cell r="P17775">
            <v>0</v>
          </cell>
        </row>
        <row r="17776">
          <cell r="P17776">
            <v>0</v>
          </cell>
        </row>
        <row r="17777">
          <cell r="P17777">
            <v>0</v>
          </cell>
        </row>
        <row r="17778">
          <cell r="P17778">
            <v>0</v>
          </cell>
        </row>
        <row r="17779">
          <cell r="P17779">
            <v>0</v>
          </cell>
        </row>
        <row r="17780">
          <cell r="P17780">
            <v>0</v>
          </cell>
        </row>
        <row r="17781">
          <cell r="P17781">
            <v>0</v>
          </cell>
        </row>
        <row r="17782">
          <cell r="P17782">
            <v>0</v>
          </cell>
        </row>
        <row r="17783">
          <cell r="P17783">
            <v>0</v>
          </cell>
        </row>
        <row r="17784">
          <cell r="P17784">
            <v>0</v>
          </cell>
        </row>
        <row r="17785">
          <cell r="P17785">
            <v>0</v>
          </cell>
        </row>
        <row r="17786">
          <cell r="P17786">
            <v>0</v>
          </cell>
        </row>
        <row r="17787">
          <cell r="P17787">
            <v>0</v>
          </cell>
        </row>
        <row r="17788">
          <cell r="P17788">
            <v>0</v>
          </cell>
        </row>
        <row r="17789">
          <cell r="P17789">
            <v>0</v>
          </cell>
        </row>
        <row r="17790">
          <cell r="P17790">
            <v>0</v>
          </cell>
        </row>
        <row r="17791">
          <cell r="P17791">
            <v>0</v>
          </cell>
        </row>
        <row r="17792">
          <cell r="P17792">
            <v>0</v>
          </cell>
        </row>
        <row r="17793">
          <cell r="P17793">
            <v>0</v>
          </cell>
        </row>
        <row r="17794">
          <cell r="P17794">
            <v>0</v>
          </cell>
        </row>
        <row r="17795">
          <cell r="P17795">
            <v>0</v>
          </cell>
        </row>
        <row r="17796">
          <cell r="P17796">
            <v>0</v>
          </cell>
        </row>
        <row r="17797">
          <cell r="P17797">
            <v>0</v>
          </cell>
        </row>
        <row r="17798">
          <cell r="P17798">
            <v>0</v>
          </cell>
        </row>
        <row r="17799">
          <cell r="P17799">
            <v>0</v>
          </cell>
        </row>
        <row r="17800">
          <cell r="P17800">
            <v>0</v>
          </cell>
        </row>
        <row r="17801">
          <cell r="P17801">
            <v>0</v>
          </cell>
        </row>
        <row r="17802">
          <cell r="P17802">
            <v>0</v>
          </cell>
        </row>
        <row r="17803">
          <cell r="P17803">
            <v>0</v>
          </cell>
        </row>
        <row r="17804">
          <cell r="P17804">
            <v>0</v>
          </cell>
        </row>
        <row r="17805">
          <cell r="P17805">
            <v>0</v>
          </cell>
        </row>
        <row r="17806">
          <cell r="P17806">
            <v>0</v>
          </cell>
        </row>
        <row r="17807">
          <cell r="P17807">
            <v>0</v>
          </cell>
        </row>
        <row r="17808">
          <cell r="P17808">
            <v>0</v>
          </cell>
        </row>
        <row r="17809">
          <cell r="P17809">
            <v>0</v>
          </cell>
        </row>
        <row r="17810">
          <cell r="P17810">
            <v>0</v>
          </cell>
        </row>
        <row r="17811">
          <cell r="P17811">
            <v>0</v>
          </cell>
        </row>
        <row r="17812">
          <cell r="P17812">
            <v>0</v>
          </cell>
        </row>
        <row r="17813">
          <cell r="P17813">
            <v>0</v>
          </cell>
        </row>
        <row r="17814">
          <cell r="P17814">
            <v>0</v>
          </cell>
        </row>
        <row r="17815">
          <cell r="P17815">
            <v>0</v>
          </cell>
        </row>
        <row r="17816">
          <cell r="P17816">
            <v>0</v>
          </cell>
        </row>
        <row r="17817">
          <cell r="P17817">
            <v>0</v>
          </cell>
        </row>
        <row r="17818">
          <cell r="P17818">
            <v>0</v>
          </cell>
        </row>
        <row r="17819">
          <cell r="P17819">
            <v>0</v>
          </cell>
        </row>
        <row r="17820">
          <cell r="P17820">
            <v>0</v>
          </cell>
        </row>
        <row r="17821">
          <cell r="P17821">
            <v>0</v>
          </cell>
        </row>
        <row r="17822">
          <cell r="P17822">
            <v>0</v>
          </cell>
        </row>
        <row r="17823">
          <cell r="P17823">
            <v>0</v>
          </cell>
        </row>
        <row r="17824">
          <cell r="P17824">
            <v>0</v>
          </cell>
        </row>
        <row r="17825">
          <cell r="P17825">
            <v>0</v>
          </cell>
        </row>
        <row r="17826">
          <cell r="P17826">
            <v>0</v>
          </cell>
        </row>
        <row r="17827">
          <cell r="P17827">
            <v>0</v>
          </cell>
        </row>
        <row r="17828">
          <cell r="P17828">
            <v>0</v>
          </cell>
        </row>
        <row r="17829">
          <cell r="P17829">
            <v>0</v>
          </cell>
        </row>
        <row r="17830">
          <cell r="P17830">
            <v>0</v>
          </cell>
        </row>
        <row r="17831">
          <cell r="P17831">
            <v>0</v>
          </cell>
        </row>
        <row r="17832">
          <cell r="P17832">
            <v>0</v>
          </cell>
        </row>
        <row r="17833">
          <cell r="P17833">
            <v>0</v>
          </cell>
        </row>
        <row r="17834">
          <cell r="P17834">
            <v>0</v>
          </cell>
        </row>
        <row r="17835">
          <cell r="P17835">
            <v>0</v>
          </cell>
        </row>
        <row r="17836">
          <cell r="P17836">
            <v>0</v>
          </cell>
        </row>
        <row r="17837">
          <cell r="P17837">
            <v>0</v>
          </cell>
        </row>
        <row r="17838">
          <cell r="P17838">
            <v>0</v>
          </cell>
        </row>
        <row r="17839">
          <cell r="P17839">
            <v>0</v>
          </cell>
        </row>
        <row r="17840">
          <cell r="P17840">
            <v>0</v>
          </cell>
        </row>
        <row r="17841">
          <cell r="P17841">
            <v>0</v>
          </cell>
        </row>
        <row r="17842">
          <cell r="P17842">
            <v>0</v>
          </cell>
        </row>
        <row r="17843">
          <cell r="P17843">
            <v>0</v>
          </cell>
        </row>
        <row r="17844">
          <cell r="P17844">
            <v>0</v>
          </cell>
        </row>
        <row r="17845">
          <cell r="P17845">
            <v>0</v>
          </cell>
        </row>
        <row r="17846">
          <cell r="P17846">
            <v>0</v>
          </cell>
        </row>
        <row r="17847">
          <cell r="P17847">
            <v>0</v>
          </cell>
        </row>
        <row r="17848">
          <cell r="P17848">
            <v>0</v>
          </cell>
        </row>
        <row r="17849">
          <cell r="P17849">
            <v>0</v>
          </cell>
        </row>
        <row r="17850">
          <cell r="P17850">
            <v>0</v>
          </cell>
        </row>
        <row r="17851">
          <cell r="P17851">
            <v>0</v>
          </cell>
        </row>
        <row r="17852">
          <cell r="P17852">
            <v>0</v>
          </cell>
        </row>
        <row r="17853">
          <cell r="P17853">
            <v>0</v>
          </cell>
        </row>
        <row r="17854">
          <cell r="P17854">
            <v>0</v>
          </cell>
        </row>
        <row r="17855">
          <cell r="P17855">
            <v>0</v>
          </cell>
        </row>
        <row r="17856">
          <cell r="P17856">
            <v>0</v>
          </cell>
        </row>
        <row r="17857">
          <cell r="P17857">
            <v>0</v>
          </cell>
        </row>
        <row r="17858">
          <cell r="P17858">
            <v>0</v>
          </cell>
        </row>
        <row r="17859">
          <cell r="P17859">
            <v>0</v>
          </cell>
        </row>
        <row r="17860">
          <cell r="P17860">
            <v>0</v>
          </cell>
        </row>
        <row r="17861">
          <cell r="P17861">
            <v>0</v>
          </cell>
        </row>
        <row r="17862">
          <cell r="P17862">
            <v>0</v>
          </cell>
        </row>
        <row r="17863">
          <cell r="P17863">
            <v>0</v>
          </cell>
        </row>
        <row r="17864">
          <cell r="P17864">
            <v>0</v>
          </cell>
        </row>
        <row r="17865">
          <cell r="P17865">
            <v>0</v>
          </cell>
        </row>
        <row r="17866">
          <cell r="P17866">
            <v>0</v>
          </cell>
        </row>
        <row r="17867">
          <cell r="P17867">
            <v>0</v>
          </cell>
        </row>
        <row r="17868">
          <cell r="P17868">
            <v>0</v>
          </cell>
        </row>
        <row r="17869">
          <cell r="P17869">
            <v>0</v>
          </cell>
        </row>
        <row r="17870">
          <cell r="P17870">
            <v>0</v>
          </cell>
        </row>
        <row r="17871">
          <cell r="P17871">
            <v>0</v>
          </cell>
        </row>
        <row r="17872">
          <cell r="P17872">
            <v>0</v>
          </cell>
        </row>
        <row r="17873">
          <cell r="P17873">
            <v>0</v>
          </cell>
        </row>
        <row r="17874">
          <cell r="P17874">
            <v>0</v>
          </cell>
        </row>
        <row r="17875">
          <cell r="P17875">
            <v>0</v>
          </cell>
        </row>
        <row r="17876">
          <cell r="P17876">
            <v>0</v>
          </cell>
        </row>
        <row r="17877">
          <cell r="P17877">
            <v>0</v>
          </cell>
        </row>
        <row r="17878">
          <cell r="P17878">
            <v>0</v>
          </cell>
        </row>
        <row r="17879">
          <cell r="P17879">
            <v>0</v>
          </cell>
        </row>
        <row r="17880">
          <cell r="P17880">
            <v>0</v>
          </cell>
        </row>
        <row r="17881">
          <cell r="P17881">
            <v>0</v>
          </cell>
        </row>
        <row r="17882">
          <cell r="P17882">
            <v>0</v>
          </cell>
        </row>
        <row r="17883">
          <cell r="P17883">
            <v>0</v>
          </cell>
        </row>
        <row r="17884">
          <cell r="P17884">
            <v>0</v>
          </cell>
        </row>
        <row r="17885">
          <cell r="P17885">
            <v>0</v>
          </cell>
        </row>
        <row r="17886">
          <cell r="P17886">
            <v>0</v>
          </cell>
        </row>
        <row r="17887">
          <cell r="P17887">
            <v>0</v>
          </cell>
        </row>
        <row r="17888">
          <cell r="P17888">
            <v>0</v>
          </cell>
        </row>
        <row r="17889">
          <cell r="P17889">
            <v>0</v>
          </cell>
        </row>
        <row r="17890">
          <cell r="P17890">
            <v>0</v>
          </cell>
        </row>
        <row r="17891">
          <cell r="P17891">
            <v>0</v>
          </cell>
        </row>
        <row r="17892">
          <cell r="P17892">
            <v>0</v>
          </cell>
        </row>
        <row r="17893">
          <cell r="P17893">
            <v>0</v>
          </cell>
        </row>
        <row r="17894">
          <cell r="P17894">
            <v>0</v>
          </cell>
        </row>
        <row r="17895">
          <cell r="P17895">
            <v>0</v>
          </cell>
        </row>
        <row r="17896">
          <cell r="P17896">
            <v>0</v>
          </cell>
        </row>
        <row r="17897">
          <cell r="P17897">
            <v>0</v>
          </cell>
        </row>
        <row r="17898">
          <cell r="P17898">
            <v>0</v>
          </cell>
        </row>
        <row r="17899">
          <cell r="P17899">
            <v>0</v>
          </cell>
        </row>
        <row r="17900">
          <cell r="P17900">
            <v>0</v>
          </cell>
        </row>
        <row r="17901">
          <cell r="P17901">
            <v>0</v>
          </cell>
        </row>
        <row r="17902">
          <cell r="P17902">
            <v>0</v>
          </cell>
        </row>
        <row r="17903">
          <cell r="P17903">
            <v>0</v>
          </cell>
        </row>
        <row r="17904">
          <cell r="P17904">
            <v>0</v>
          </cell>
        </row>
        <row r="17905">
          <cell r="P17905">
            <v>0</v>
          </cell>
        </row>
        <row r="17906">
          <cell r="P17906">
            <v>0</v>
          </cell>
        </row>
        <row r="17907">
          <cell r="P17907">
            <v>0</v>
          </cell>
        </row>
        <row r="17908">
          <cell r="P17908">
            <v>0</v>
          </cell>
        </row>
        <row r="17909">
          <cell r="P17909">
            <v>0</v>
          </cell>
        </row>
        <row r="17910">
          <cell r="P17910">
            <v>0</v>
          </cell>
        </row>
        <row r="17911">
          <cell r="P17911">
            <v>0</v>
          </cell>
        </row>
        <row r="17912">
          <cell r="P17912">
            <v>0</v>
          </cell>
        </row>
        <row r="17913">
          <cell r="P17913">
            <v>0</v>
          </cell>
        </row>
        <row r="17914">
          <cell r="P17914">
            <v>0</v>
          </cell>
        </row>
        <row r="17915">
          <cell r="P17915">
            <v>0</v>
          </cell>
        </row>
        <row r="17916">
          <cell r="P17916">
            <v>0</v>
          </cell>
        </row>
        <row r="17917">
          <cell r="P17917">
            <v>0</v>
          </cell>
        </row>
        <row r="17918">
          <cell r="P17918">
            <v>0</v>
          </cell>
        </row>
        <row r="17919">
          <cell r="P17919">
            <v>0</v>
          </cell>
        </row>
        <row r="17920">
          <cell r="P17920">
            <v>0</v>
          </cell>
        </row>
        <row r="17921">
          <cell r="P17921">
            <v>0</v>
          </cell>
        </row>
        <row r="17922">
          <cell r="P17922">
            <v>0</v>
          </cell>
        </row>
        <row r="17923">
          <cell r="P17923">
            <v>0</v>
          </cell>
        </row>
        <row r="17924">
          <cell r="P17924">
            <v>0</v>
          </cell>
        </row>
        <row r="17925">
          <cell r="P17925">
            <v>0</v>
          </cell>
        </row>
        <row r="17926">
          <cell r="P17926">
            <v>0</v>
          </cell>
        </row>
        <row r="17927">
          <cell r="P17927">
            <v>0</v>
          </cell>
        </row>
        <row r="17928">
          <cell r="P17928">
            <v>0</v>
          </cell>
        </row>
        <row r="17929">
          <cell r="P17929">
            <v>0</v>
          </cell>
        </row>
        <row r="17930">
          <cell r="P17930">
            <v>0</v>
          </cell>
        </row>
        <row r="17931">
          <cell r="P17931">
            <v>0</v>
          </cell>
        </row>
        <row r="17932">
          <cell r="P17932">
            <v>0</v>
          </cell>
        </row>
        <row r="17933">
          <cell r="P17933">
            <v>0</v>
          </cell>
        </row>
        <row r="17934">
          <cell r="P17934">
            <v>0</v>
          </cell>
        </row>
        <row r="17935">
          <cell r="P17935">
            <v>0</v>
          </cell>
        </row>
        <row r="17936">
          <cell r="P17936">
            <v>0</v>
          </cell>
        </row>
        <row r="17937">
          <cell r="P17937">
            <v>0</v>
          </cell>
        </row>
        <row r="17938">
          <cell r="P17938">
            <v>0</v>
          </cell>
        </row>
        <row r="17939">
          <cell r="P17939">
            <v>0</v>
          </cell>
        </row>
        <row r="17940">
          <cell r="P17940">
            <v>0</v>
          </cell>
        </row>
        <row r="17941">
          <cell r="P17941">
            <v>0</v>
          </cell>
        </row>
        <row r="17942">
          <cell r="P17942">
            <v>0</v>
          </cell>
        </row>
        <row r="17943">
          <cell r="P17943">
            <v>0</v>
          </cell>
        </row>
        <row r="17944">
          <cell r="P17944">
            <v>0</v>
          </cell>
        </row>
        <row r="17945">
          <cell r="P17945">
            <v>0</v>
          </cell>
        </row>
        <row r="17946">
          <cell r="P17946">
            <v>0</v>
          </cell>
        </row>
        <row r="17947">
          <cell r="P17947">
            <v>0</v>
          </cell>
        </row>
        <row r="17948">
          <cell r="P17948">
            <v>0</v>
          </cell>
        </row>
        <row r="17949">
          <cell r="P17949">
            <v>0</v>
          </cell>
        </row>
        <row r="17950">
          <cell r="P17950">
            <v>0</v>
          </cell>
        </row>
        <row r="17951">
          <cell r="P17951">
            <v>0</v>
          </cell>
        </row>
        <row r="17952">
          <cell r="P17952">
            <v>0</v>
          </cell>
        </row>
        <row r="17953">
          <cell r="P17953">
            <v>0</v>
          </cell>
        </row>
        <row r="17954">
          <cell r="P17954">
            <v>0</v>
          </cell>
        </row>
        <row r="17955">
          <cell r="P17955">
            <v>0</v>
          </cell>
        </row>
        <row r="17956">
          <cell r="P17956">
            <v>0</v>
          </cell>
        </row>
        <row r="17957">
          <cell r="P17957">
            <v>0</v>
          </cell>
        </row>
        <row r="17958">
          <cell r="P17958">
            <v>0</v>
          </cell>
        </row>
        <row r="17959">
          <cell r="P17959">
            <v>0</v>
          </cell>
        </row>
        <row r="17960">
          <cell r="P17960">
            <v>0</v>
          </cell>
        </row>
        <row r="17961">
          <cell r="P17961">
            <v>0</v>
          </cell>
        </row>
        <row r="17962">
          <cell r="P17962">
            <v>0</v>
          </cell>
        </row>
        <row r="17963">
          <cell r="P17963">
            <v>0</v>
          </cell>
        </row>
        <row r="17964">
          <cell r="P17964">
            <v>0</v>
          </cell>
        </row>
        <row r="17965">
          <cell r="P17965">
            <v>0</v>
          </cell>
        </row>
        <row r="17966">
          <cell r="P17966">
            <v>0</v>
          </cell>
        </row>
        <row r="17967">
          <cell r="P17967">
            <v>0</v>
          </cell>
        </row>
        <row r="17968">
          <cell r="P17968">
            <v>0</v>
          </cell>
        </row>
        <row r="17969">
          <cell r="P17969">
            <v>0</v>
          </cell>
        </row>
        <row r="17970">
          <cell r="P17970">
            <v>0</v>
          </cell>
        </row>
        <row r="17971">
          <cell r="P17971">
            <v>0</v>
          </cell>
        </row>
        <row r="17972">
          <cell r="P17972">
            <v>0</v>
          </cell>
        </row>
        <row r="17973">
          <cell r="P17973">
            <v>0</v>
          </cell>
        </row>
        <row r="17974">
          <cell r="P17974">
            <v>0</v>
          </cell>
        </row>
        <row r="17975">
          <cell r="P17975">
            <v>0</v>
          </cell>
        </row>
        <row r="17976">
          <cell r="P17976">
            <v>0</v>
          </cell>
        </row>
        <row r="17977">
          <cell r="P17977">
            <v>0</v>
          </cell>
        </row>
        <row r="17978">
          <cell r="P17978">
            <v>0</v>
          </cell>
        </row>
        <row r="17979">
          <cell r="P17979">
            <v>0</v>
          </cell>
        </row>
        <row r="17980">
          <cell r="P17980">
            <v>0</v>
          </cell>
        </row>
        <row r="17981">
          <cell r="P17981">
            <v>0</v>
          </cell>
        </row>
        <row r="17982">
          <cell r="P17982">
            <v>0</v>
          </cell>
        </row>
        <row r="17983">
          <cell r="P17983">
            <v>0</v>
          </cell>
        </row>
        <row r="17984">
          <cell r="P17984">
            <v>0</v>
          </cell>
        </row>
        <row r="17985">
          <cell r="P17985">
            <v>0</v>
          </cell>
        </row>
        <row r="17986">
          <cell r="P17986">
            <v>0</v>
          </cell>
        </row>
        <row r="17987">
          <cell r="P17987">
            <v>0</v>
          </cell>
        </row>
        <row r="17988">
          <cell r="P17988">
            <v>0</v>
          </cell>
        </row>
        <row r="17989">
          <cell r="P17989">
            <v>0</v>
          </cell>
        </row>
        <row r="17990">
          <cell r="P17990">
            <v>0</v>
          </cell>
        </row>
        <row r="17991">
          <cell r="P17991">
            <v>0</v>
          </cell>
        </row>
        <row r="17992">
          <cell r="P17992">
            <v>0</v>
          </cell>
        </row>
        <row r="17993">
          <cell r="P17993">
            <v>0</v>
          </cell>
        </row>
        <row r="17994">
          <cell r="P17994">
            <v>0</v>
          </cell>
        </row>
        <row r="17995">
          <cell r="P17995">
            <v>0</v>
          </cell>
        </row>
        <row r="17996">
          <cell r="P17996">
            <v>0</v>
          </cell>
        </row>
        <row r="17997">
          <cell r="P17997">
            <v>0</v>
          </cell>
        </row>
        <row r="17998">
          <cell r="P17998">
            <v>0</v>
          </cell>
        </row>
        <row r="17999">
          <cell r="P17999">
            <v>0</v>
          </cell>
        </row>
        <row r="18000">
          <cell r="P18000">
            <v>0</v>
          </cell>
        </row>
        <row r="18001">
          <cell r="P18001">
            <v>0</v>
          </cell>
        </row>
        <row r="18002">
          <cell r="P18002">
            <v>0</v>
          </cell>
        </row>
        <row r="18003">
          <cell r="P18003">
            <v>0</v>
          </cell>
        </row>
        <row r="18004">
          <cell r="P18004">
            <v>0</v>
          </cell>
        </row>
        <row r="18005">
          <cell r="P18005">
            <v>0</v>
          </cell>
        </row>
        <row r="18006">
          <cell r="P18006">
            <v>0</v>
          </cell>
        </row>
        <row r="18007">
          <cell r="P18007">
            <v>0</v>
          </cell>
        </row>
        <row r="18008">
          <cell r="P18008">
            <v>0</v>
          </cell>
        </row>
        <row r="18009">
          <cell r="P18009">
            <v>0</v>
          </cell>
        </row>
        <row r="18010">
          <cell r="P18010">
            <v>0</v>
          </cell>
        </row>
        <row r="18011">
          <cell r="P18011">
            <v>0</v>
          </cell>
        </row>
        <row r="18012">
          <cell r="P18012">
            <v>0</v>
          </cell>
        </row>
        <row r="18013">
          <cell r="P18013">
            <v>0</v>
          </cell>
        </row>
        <row r="18014">
          <cell r="P18014">
            <v>0</v>
          </cell>
        </row>
        <row r="18015">
          <cell r="P18015">
            <v>0</v>
          </cell>
        </row>
        <row r="18016">
          <cell r="P18016">
            <v>0</v>
          </cell>
        </row>
        <row r="18017">
          <cell r="P18017">
            <v>0</v>
          </cell>
        </row>
        <row r="18018">
          <cell r="P18018">
            <v>0</v>
          </cell>
        </row>
        <row r="18019">
          <cell r="P18019">
            <v>0</v>
          </cell>
        </row>
        <row r="18020">
          <cell r="P18020">
            <v>0</v>
          </cell>
        </row>
        <row r="18021">
          <cell r="P18021">
            <v>0</v>
          </cell>
        </row>
        <row r="18022">
          <cell r="P18022">
            <v>0</v>
          </cell>
        </row>
        <row r="18023">
          <cell r="P18023">
            <v>0</v>
          </cell>
        </row>
        <row r="18024">
          <cell r="P18024">
            <v>0</v>
          </cell>
        </row>
        <row r="18025">
          <cell r="P18025">
            <v>0</v>
          </cell>
        </row>
        <row r="18026">
          <cell r="P18026">
            <v>0</v>
          </cell>
        </row>
        <row r="18027">
          <cell r="P18027">
            <v>0</v>
          </cell>
        </row>
        <row r="18028">
          <cell r="P18028">
            <v>0</v>
          </cell>
        </row>
        <row r="18029">
          <cell r="P18029">
            <v>0</v>
          </cell>
        </row>
        <row r="18030">
          <cell r="P18030">
            <v>0</v>
          </cell>
        </row>
        <row r="18031">
          <cell r="P18031">
            <v>0</v>
          </cell>
        </row>
        <row r="18032">
          <cell r="P18032">
            <v>0</v>
          </cell>
        </row>
        <row r="18033">
          <cell r="P18033">
            <v>0</v>
          </cell>
        </row>
        <row r="18034">
          <cell r="P18034">
            <v>0</v>
          </cell>
        </row>
        <row r="18035">
          <cell r="P18035">
            <v>0</v>
          </cell>
        </row>
        <row r="18036">
          <cell r="P18036">
            <v>0</v>
          </cell>
        </row>
        <row r="18037">
          <cell r="P18037">
            <v>0</v>
          </cell>
        </row>
        <row r="18038">
          <cell r="P18038">
            <v>0</v>
          </cell>
        </row>
        <row r="18039">
          <cell r="P18039">
            <v>0</v>
          </cell>
        </row>
        <row r="18040">
          <cell r="P18040">
            <v>0</v>
          </cell>
        </row>
        <row r="18041">
          <cell r="P18041">
            <v>0</v>
          </cell>
        </row>
        <row r="18042">
          <cell r="P18042">
            <v>0</v>
          </cell>
        </row>
        <row r="18043">
          <cell r="P18043">
            <v>0</v>
          </cell>
        </row>
        <row r="18044">
          <cell r="P18044">
            <v>0</v>
          </cell>
        </row>
        <row r="18045">
          <cell r="P18045">
            <v>0</v>
          </cell>
        </row>
        <row r="18046">
          <cell r="P18046">
            <v>0</v>
          </cell>
        </row>
        <row r="18047">
          <cell r="P18047">
            <v>0</v>
          </cell>
        </row>
        <row r="18048">
          <cell r="P18048">
            <v>0</v>
          </cell>
        </row>
        <row r="18049">
          <cell r="P18049">
            <v>0</v>
          </cell>
        </row>
        <row r="18050">
          <cell r="P18050">
            <v>0</v>
          </cell>
        </row>
        <row r="18051">
          <cell r="P18051">
            <v>0</v>
          </cell>
        </row>
        <row r="18052">
          <cell r="P18052">
            <v>0</v>
          </cell>
        </row>
        <row r="18053">
          <cell r="P18053">
            <v>0</v>
          </cell>
        </row>
        <row r="18054">
          <cell r="P18054">
            <v>0</v>
          </cell>
        </row>
        <row r="18055">
          <cell r="P18055">
            <v>0</v>
          </cell>
        </row>
        <row r="18056">
          <cell r="P18056">
            <v>0</v>
          </cell>
        </row>
        <row r="18057">
          <cell r="P18057">
            <v>0</v>
          </cell>
        </row>
        <row r="18058">
          <cell r="P18058">
            <v>0</v>
          </cell>
        </row>
        <row r="18059">
          <cell r="P18059">
            <v>0</v>
          </cell>
        </row>
        <row r="18060">
          <cell r="P18060">
            <v>0</v>
          </cell>
        </row>
        <row r="18061">
          <cell r="P18061">
            <v>0</v>
          </cell>
        </row>
        <row r="18062">
          <cell r="P18062">
            <v>0</v>
          </cell>
        </row>
        <row r="18063">
          <cell r="P18063">
            <v>0</v>
          </cell>
        </row>
        <row r="18064">
          <cell r="P18064">
            <v>0</v>
          </cell>
        </row>
        <row r="18065">
          <cell r="P18065">
            <v>0</v>
          </cell>
        </row>
        <row r="18066">
          <cell r="P18066">
            <v>0</v>
          </cell>
        </row>
        <row r="18067">
          <cell r="P18067">
            <v>0</v>
          </cell>
        </row>
        <row r="18068">
          <cell r="P18068">
            <v>0</v>
          </cell>
        </row>
        <row r="18069">
          <cell r="P18069">
            <v>0</v>
          </cell>
        </row>
        <row r="18070">
          <cell r="P18070">
            <v>0</v>
          </cell>
        </row>
        <row r="18071">
          <cell r="P18071">
            <v>0</v>
          </cell>
        </row>
        <row r="18072">
          <cell r="P18072">
            <v>0</v>
          </cell>
        </row>
        <row r="18073">
          <cell r="P18073">
            <v>0</v>
          </cell>
        </row>
        <row r="18074">
          <cell r="P18074">
            <v>0</v>
          </cell>
        </row>
        <row r="18075">
          <cell r="P18075">
            <v>0</v>
          </cell>
        </row>
        <row r="18076">
          <cell r="P18076">
            <v>0</v>
          </cell>
        </row>
        <row r="18077">
          <cell r="P18077">
            <v>0</v>
          </cell>
        </row>
        <row r="18078">
          <cell r="P18078">
            <v>0</v>
          </cell>
        </row>
        <row r="18079">
          <cell r="P18079">
            <v>0</v>
          </cell>
        </row>
        <row r="18080">
          <cell r="P18080">
            <v>0</v>
          </cell>
        </row>
        <row r="18081">
          <cell r="P18081">
            <v>0</v>
          </cell>
        </row>
        <row r="18082">
          <cell r="P18082">
            <v>0</v>
          </cell>
        </row>
        <row r="18083">
          <cell r="P18083">
            <v>0</v>
          </cell>
        </row>
        <row r="18084">
          <cell r="P18084">
            <v>0</v>
          </cell>
        </row>
        <row r="18085">
          <cell r="P18085">
            <v>0</v>
          </cell>
        </row>
        <row r="18086">
          <cell r="P18086">
            <v>0</v>
          </cell>
        </row>
        <row r="18087">
          <cell r="P18087">
            <v>0</v>
          </cell>
        </row>
        <row r="18088">
          <cell r="P18088">
            <v>0</v>
          </cell>
        </row>
        <row r="18089">
          <cell r="P18089">
            <v>0</v>
          </cell>
        </row>
        <row r="18090">
          <cell r="P18090">
            <v>0</v>
          </cell>
        </row>
        <row r="18091">
          <cell r="P18091">
            <v>0</v>
          </cell>
        </row>
        <row r="18092">
          <cell r="P18092">
            <v>0</v>
          </cell>
        </row>
        <row r="18093">
          <cell r="P18093">
            <v>0</v>
          </cell>
        </row>
        <row r="18094">
          <cell r="P18094">
            <v>0</v>
          </cell>
        </row>
        <row r="18095">
          <cell r="P18095">
            <v>0</v>
          </cell>
        </row>
        <row r="18096">
          <cell r="P18096">
            <v>0</v>
          </cell>
        </row>
        <row r="18097">
          <cell r="P18097">
            <v>0</v>
          </cell>
        </row>
        <row r="18098">
          <cell r="P18098">
            <v>0</v>
          </cell>
        </row>
        <row r="18099">
          <cell r="P18099">
            <v>0</v>
          </cell>
        </row>
        <row r="18100">
          <cell r="P18100">
            <v>0</v>
          </cell>
        </row>
        <row r="18101">
          <cell r="P18101">
            <v>0</v>
          </cell>
        </row>
        <row r="18102">
          <cell r="P18102">
            <v>0</v>
          </cell>
        </row>
        <row r="18103">
          <cell r="P18103">
            <v>0</v>
          </cell>
        </row>
        <row r="18104">
          <cell r="P18104">
            <v>0</v>
          </cell>
        </row>
        <row r="18105">
          <cell r="P18105">
            <v>0</v>
          </cell>
        </row>
        <row r="18106">
          <cell r="P18106">
            <v>0</v>
          </cell>
        </row>
        <row r="18107">
          <cell r="P18107">
            <v>0</v>
          </cell>
        </row>
        <row r="18108">
          <cell r="P18108">
            <v>0</v>
          </cell>
        </row>
        <row r="18109">
          <cell r="P18109">
            <v>0</v>
          </cell>
        </row>
        <row r="18110">
          <cell r="P18110">
            <v>0</v>
          </cell>
        </row>
        <row r="18111">
          <cell r="P18111">
            <v>0</v>
          </cell>
        </row>
        <row r="18112">
          <cell r="P18112">
            <v>0</v>
          </cell>
        </row>
        <row r="18113">
          <cell r="P18113">
            <v>0</v>
          </cell>
        </row>
        <row r="18114">
          <cell r="P18114">
            <v>0</v>
          </cell>
        </row>
        <row r="18115">
          <cell r="P18115">
            <v>0</v>
          </cell>
        </row>
        <row r="18116">
          <cell r="P18116">
            <v>0</v>
          </cell>
        </row>
        <row r="18117">
          <cell r="P18117">
            <v>0</v>
          </cell>
        </row>
        <row r="18118">
          <cell r="P18118">
            <v>0</v>
          </cell>
        </row>
        <row r="18119">
          <cell r="P18119">
            <v>0</v>
          </cell>
        </row>
        <row r="18120">
          <cell r="P18120">
            <v>0</v>
          </cell>
        </row>
        <row r="18121">
          <cell r="P18121">
            <v>0</v>
          </cell>
        </row>
        <row r="18122">
          <cell r="P18122">
            <v>0</v>
          </cell>
        </row>
        <row r="18123">
          <cell r="P18123">
            <v>0</v>
          </cell>
        </row>
        <row r="18124">
          <cell r="P18124">
            <v>0</v>
          </cell>
        </row>
        <row r="18125">
          <cell r="P18125">
            <v>0</v>
          </cell>
        </row>
        <row r="18126">
          <cell r="P18126">
            <v>0</v>
          </cell>
        </row>
        <row r="18127">
          <cell r="P18127">
            <v>0</v>
          </cell>
        </row>
        <row r="18128">
          <cell r="P18128">
            <v>0</v>
          </cell>
        </row>
        <row r="18129">
          <cell r="P18129">
            <v>0</v>
          </cell>
        </row>
        <row r="18130">
          <cell r="P18130">
            <v>0</v>
          </cell>
        </row>
        <row r="18131">
          <cell r="P18131">
            <v>0</v>
          </cell>
        </row>
        <row r="18132">
          <cell r="P18132">
            <v>0</v>
          </cell>
        </row>
        <row r="18133">
          <cell r="P18133">
            <v>0</v>
          </cell>
        </row>
        <row r="18134">
          <cell r="P18134">
            <v>0</v>
          </cell>
        </row>
        <row r="18135">
          <cell r="P18135">
            <v>0</v>
          </cell>
        </row>
        <row r="18136">
          <cell r="P18136">
            <v>0</v>
          </cell>
        </row>
        <row r="18137">
          <cell r="P18137">
            <v>0</v>
          </cell>
        </row>
        <row r="18138">
          <cell r="P18138">
            <v>0</v>
          </cell>
        </row>
        <row r="18139">
          <cell r="P18139">
            <v>0</v>
          </cell>
        </row>
        <row r="18140">
          <cell r="P18140">
            <v>0</v>
          </cell>
        </row>
        <row r="18141">
          <cell r="P18141">
            <v>0</v>
          </cell>
        </row>
        <row r="18142">
          <cell r="P18142">
            <v>0</v>
          </cell>
        </row>
        <row r="18143">
          <cell r="P18143">
            <v>0</v>
          </cell>
        </row>
        <row r="18144">
          <cell r="P18144">
            <v>0</v>
          </cell>
        </row>
        <row r="18145">
          <cell r="P18145">
            <v>0</v>
          </cell>
        </row>
        <row r="18146">
          <cell r="P18146">
            <v>0</v>
          </cell>
        </row>
        <row r="18147">
          <cell r="P18147">
            <v>0</v>
          </cell>
        </row>
        <row r="18148">
          <cell r="P18148">
            <v>0</v>
          </cell>
        </row>
        <row r="18149">
          <cell r="P18149">
            <v>0</v>
          </cell>
        </row>
        <row r="18150">
          <cell r="P18150">
            <v>0</v>
          </cell>
        </row>
        <row r="18151">
          <cell r="P18151">
            <v>0</v>
          </cell>
        </row>
        <row r="18152">
          <cell r="P18152">
            <v>0</v>
          </cell>
        </row>
        <row r="18153">
          <cell r="P18153">
            <v>0</v>
          </cell>
        </row>
        <row r="18154">
          <cell r="P18154">
            <v>0</v>
          </cell>
        </row>
        <row r="18155">
          <cell r="P18155">
            <v>0</v>
          </cell>
        </row>
        <row r="18156">
          <cell r="P18156">
            <v>0</v>
          </cell>
        </row>
        <row r="18157">
          <cell r="P18157">
            <v>0</v>
          </cell>
        </row>
        <row r="18158">
          <cell r="P18158">
            <v>0</v>
          </cell>
        </row>
        <row r="18159">
          <cell r="P18159">
            <v>0</v>
          </cell>
        </row>
        <row r="18160">
          <cell r="P18160">
            <v>0</v>
          </cell>
        </row>
        <row r="18161">
          <cell r="P18161">
            <v>0</v>
          </cell>
        </row>
        <row r="18162">
          <cell r="P18162">
            <v>0</v>
          </cell>
        </row>
        <row r="18163">
          <cell r="P18163">
            <v>0</v>
          </cell>
        </row>
        <row r="18164">
          <cell r="P18164">
            <v>0</v>
          </cell>
        </row>
        <row r="18165">
          <cell r="P18165">
            <v>0</v>
          </cell>
        </row>
        <row r="18166">
          <cell r="P18166">
            <v>0</v>
          </cell>
        </row>
        <row r="18167">
          <cell r="P18167">
            <v>0</v>
          </cell>
        </row>
        <row r="18168">
          <cell r="P18168">
            <v>0</v>
          </cell>
        </row>
        <row r="18169">
          <cell r="P18169">
            <v>0</v>
          </cell>
        </row>
        <row r="18170">
          <cell r="P18170">
            <v>0</v>
          </cell>
        </row>
        <row r="18171">
          <cell r="P18171">
            <v>0</v>
          </cell>
        </row>
        <row r="18172">
          <cell r="P18172">
            <v>0</v>
          </cell>
        </row>
        <row r="18173">
          <cell r="P18173">
            <v>0</v>
          </cell>
        </row>
        <row r="18174">
          <cell r="P18174">
            <v>0</v>
          </cell>
        </row>
        <row r="18175">
          <cell r="P18175">
            <v>0</v>
          </cell>
        </row>
        <row r="18176">
          <cell r="P18176">
            <v>0</v>
          </cell>
        </row>
        <row r="18177">
          <cell r="P18177">
            <v>0</v>
          </cell>
        </row>
        <row r="18178">
          <cell r="P18178">
            <v>0</v>
          </cell>
        </row>
        <row r="18179">
          <cell r="P18179">
            <v>0</v>
          </cell>
        </row>
        <row r="18180">
          <cell r="P18180">
            <v>0</v>
          </cell>
        </row>
        <row r="18181">
          <cell r="P18181">
            <v>0</v>
          </cell>
        </row>
        <row r="18182">
          <cell r="P18182">
            <v>0</v>
          </cell>
        </row>
        <row r="18183">
          <cell r="P18183">
            <v>0</v>
          </cell>
        </row>
        <row r="18184">
          <cell r="P18184">
            <v>0</v>
          </cell>
        </row>
        <row r="18185">
          <cell r="P18185">
            <v>0</v>
          </cell>
        </row>
        <row r="18186">
          <cell r="P18186">
            <v>0</v>
          </cell>
        </row>
        <row r="18187">
          <cell r="P18187">
            <v>0</v>
          </cell>
        </row>
        <row r="18188">
          <cell r="P18188">
            <v>0</v>
          </cell>
        </row>
        <row r="18189">
          <cell r="P18189">
            <v>0</v>
          </cell>
        </row>
        <row r="18190">
          <cell r="P18190">
            <v>0</v>
          </cell>
        </row>
        <row r="18191">
          <cell r="P18191">
            <v>0</v>
          </cell>
        </row>
        <row r="18192">
          <cell r="P18192">
            <v>0</v>
          </cell>
        </row>
        <row r="18193">
          <cell r="P18193">
            <v>0</v>
          </cell>
        </row>
        <row r="18194">
          <cell r="P18194">
            <v>0</v>
          </cell>
        </row>
        <row r="18195">
          <cell r="P18195">
            <v>0</v>
          </cell>
        </row>
        <row r="18196">
          <cell r="P18196">
            <v>0</v>
          </cell>
        </row>
        <row r="18197">
          <cell r="P18197">
            <v>0</v>
          </cell>
        </row>
        <row r="18198">
          <cell r="P18198">
            <v>0</v>
          </cell>
        </row>
        <row r="18199">
          <cell r="P18199">
            <v>0</v>
          </cell>
        </row>
        <row r="18200">
          <cell r="P18200">
            <v>0</v>
          </cell>
        </row>
        <row r="18201">
          <cell r="P18201">
            <v>0</v>
          </cell>
        </row>
        <row r="18202">
          <cell r="P18202">
            <v>0</v>
          </cell>
        </row>
        <row r="18203">
          <cell r="P18203">
            <v>0</v>
          </cell>
        </row>
        <row r="18204">
          <cell r="P18204">
            <v>0</v>
          </cell>
        </row>
        <row r="18205">
          <cell r="P18205">
            <v>0</v>
          </cell>
        </row>
        <row r="18206">
          <cell r="P18206">
            <v>0</v>
          </cell>
        </row>
        <row r="18207">
          <cell r="P18207">
            <v>0</v>
          </cell>
        </row>
        <row r="18208">
          <cell r="P18208">
            <v>0</v>
          </cell>
        </row>
        <row r="18209">
          <cell r="P18209">
            <v>0</v>
          </cell>
        </row>
        <row r="18210">
          <cell r="P18210">
            <v>0</v>
          </cell>
        </row>
        <row r="18211">
          <cell r="P18211">
            <v>0</v>
          </cell>
        </row>
        <row r="18212">
          <cell r="P18212">
            <v>0</v>
          </cell>
        </row>
        <row r="18213">
          <cell r="P18213">
            <v>0</v>
          </cell>
        </row>
        <row r="18214">
          <cell r="P18214">
            <v>0</v>
          </cell>
        </row>
        <row r="18215">
          <cell r="P18215">
            <v>0</v>
          </cell>
        </row>
        <row r="18216">
          <cell r="P18216">
            <v>0</v>
          </cell>
        </row>
        <row r="18217">
          <cell r="P18217">
            <v>0</v>
          </cell>
        </row>
        <row r="18218">
          <cell r="P18218">
            <v>0</v>
          </cell>
        </row>
        <row r="18219">
          <cell r="P18219">
            <v>0</v>
          </cell>
        </row>
        <row r="18220">
          <cell r="P18220">
            <v>0</v>
          </cell>
        </row>
        <row r="18221">
          <cell r="P18221">
            <v>0</v>
          </cell>
        </row>
        <row r="18222">
          <cell r="P18222">
            <v>0</v>
          </cell>
        </row>
        <row r="18223">
          <cell r="P18223">
            <v>0</v>
          </cell>
        </row>
        <row r="18224">
          <cell r="P18224">
            <v>0</v>
          </cell>
        </row>
        <row r="18225">
          <cell r="P18225">
            <v>0</v>
          </cell>
        </row>
        <row r="18226">
          <cell r="P18226">
            <v>0</v>
          </cell>
        </row>
        <row r="18227">
          <cell r="P18227">
            <v>0</v>
          </cell>
        </row>
        <row r="18228">
          <cell r="P18228">
            <v>0</v>
          </cell>
        </row>
        <row r="18229">
          <cell r="P18229">
            <v>0</v>
          </cell>
        </row>
        <row r="18230">
          <cell r="P18230">
            <v>0</v>
          </cell>
        </row>
        <row r="18231">
          <cell r="P18231">
            <v>0</v>
          </cell>
        </row>
        <row r="18232">
          <cell r="P18232">
            <v>0</v>
          </cell>
        </row>
        <row r="18233">
          <cell r="P18233">
            <v>0</v>
          </cell>
        </row>
        <row r="18234">
          <cell r="P18234">
            <v>0</v>
          </cell>
        </row>
        <row r="18235">
          <cell r="P18235">
            <v>0</v>
          </cell>
        </row>
        <row r="18236">
          <cell r="P18236">
            <v>0</v>
          </cell>
        </row>
        <row r="18237">
          <cell r="P18237">
            <v>0</v>
          </cell>
        </row>
        <row r="18238">
          <cell r="P18238">
            <v>0</v>
          </cell>
        </row>
        <row r="18239">
          <cell r="P18239">
            <v>0</v>
          </cell>
        </row>
        <row r="18240">
          <cell r="P18240">
            <v>0</v>
          </cell>
        </row>
        <row r="18241">
          <cell r="P18241">
            <v>0</v>
          </cell>
        </row>
        <row r="18242">
          <cell r="P18242">
            <v>0</v>
          </cell>
        </row>
        <row r="18243">
          <cell r="P18243">
            <v>0</v>
          </cell>
        </row>
        <row r="18244">
          <cell r="P18244">
            <v>0</v>
          </cell>
        </row>
        <row r="18245">
          <cell r="P18245">
            <v>0</v>
          </cell>
        </row>
        <row r="18246">
          <cell r="P18246">
            <v>0</v>
          </cell>
        </row>
        <row r="18247">
          <cell r="P18247">
            <v>0</v>
          </cell>
        </row>
        <row r="18248">
          <cell r="P18248">
            <v>0</v>
          </cell>
        </row>
        <row r="18249">
          <cell r="P18249">
            <v>0</v>
          </cell>
        </row>
        <row r="18250">
          <cell r="P18250">
            <v>0</v>
          </cell>
        </row>
        <row r="18251">
          <cell r="P18251">
            <v>0</v>
          </cell>
        </row>
        <row r="18252">
          <cell r="P18252">
            <v>0</v>
          </cell>
        </row>
        <row r="18253">
          <cell r="P18253">
            <v>0</v>
          </cell>
        </row>
        <row r="18254">
          <cell r="P18254">
            <v>0</v>
          </cell>
        </row>
        <row r="18255">
          <cell r="P18255">
            <v>0</v>
          </cell>
        </row>
        <row r="18256">
          <cell r="P18256">
            <v>0</v>
          </cell>
        </row>
        <row r="18257">
          <cell r="P18257">
            <v>0</v>
          </cell>
        </row>
        <row r="18258">
          <cell r="P18258">
            <v>0</v>
          </cell>
        </row>
        <row r="18259">
          <cell r="P18259">
            <v>0</v>
          </cell>
        </row>
        <row r="18260">
          <cell r="P18260">
            <v>0</v>
          </cell>
        </row>
        <row r="18261">
          <cell r="P18261">
            <v>0</v>
          </cell>
        </row>
        <row r="18262">
          <cell r="P18262">
            <v>0</v>
          </cell>
        </row>
        <row r="18263">
          <cell r="P18263">
            <v>0</v>
          </cell>
        </row>
        <row r="18264">
          <cell r="P18264">
            <v>0</v>
          </cell>
        </row>
        <row r="18265">
          <cell r="P18265">
            <v>0</v>
          </cell>
        </row>
        <row r="18266">
          <cell r="P18266">
            <v>0</v>
          </cell>
        </row>
        <row r="18267">
          <cell r="P18267">
            <v>0</v>
          </cell>
        </row>
        <row r="18268">
          <cell r="P18268">
            <v>0</v>
          </cell>
        </row>
        <row r="18269">
          <cell r="P18269">
            <v>0</v>
          </cell>
        </row>
        <row r="18270">
          <cell r="P18270">
            <v>0</v>
          </cell>
        </row>
        <row r="18271">
          <cell r="P18271">
            <v>0</v>
          </cell>
        </row>
        <row r="18272">
          <cell r="P18272">
            <v>0</v>
          </cell>
        </row>
        <row r="18273">
          <cell r="P18273">
            <v>0</v>
          </cell>
        </row>
        <row r="18274">
          <cell r="P18274">
            <v>0</v>
          </cell>
        </row>
        <row r="18275">
          <cell r="P18275">
            <v>0</v>
          </cell>
        </row>
        <row r="18276">
          <cell r="P18276">
            <v>0</v>
          </cell>
        </row>
        <row r="18277">
          <cell r="P18277">
            <v>0</v>
          </cell>
        </row>
        <row r="18278">
          <cell r="P18278">
            <v>0</v>
          </cell>
        </row>
        <row r="18279">
          <cell r="P18279">
            <v>0</v>
          </cell>
        </row>
        <row r="18280">
          <cell r="P18280">
            <v>0</v>
          </cell>
        </row>
        <row r="18281">
          <cell r="P18281">
            <v>0</v>
          </cell>
        </row>
        <row r="18282">
          <cell r="P18282">
            <v>0</v>
          </cell>
        </row>
        <row r="18283">
          <cell r="P18283">
            <v>0</v>
          </cell>
        </row>
        <row r="18284">
          <cell r="P18284">
            <v>0</v>
          </cell>
        </row>
        <row r="18285">
          <cell r="P18285">
            <v>0</v>
          </cell>
        </row>
        <row r="18286">
          <cell r="P18286">
            <v>0</v>
          </cell>
        </row>
        <row r="18287">
          <cell r="P18287">
            <v>0</v>
          </cell>
        </row>
        <row r="18288">
          <cell r="P18288">
            <v>0</v>
          </cell>
        </row>
        <row r="18289">
          <cell r="P18289">
            <v>0</v>
          </cell>
        </row>
        <row r="18290">
          <cell r="P18290">
            <v>0</v>
          </cell>
        </row>
        <row r="18291">
          <cell r="P18291">
            <v>0</v>
          </cell>
        </row>
        <row r="18292">
          <cell r="P18292">
            <v>0</v>
          </cell>
        </row>
        <row r="18293">
          <cell r="P18293">
            <v>0</v>
          </cell>
        </row>
        <row r="18294">
          <cell r="P18294">
            <v>0</v>
          </cell>
        </row>
        <row r="18295">
          <cell r="P18295">
            <v>0</v>
          </cell>
        </row>
        <row r="18296">
          <cell r="P18296">
            <v>0</v>
          </cell>
        </row>
        <row r="18297">
          <cell r="P18297">
            <v>0</v>
          </cell>
        </row>
        <row r="18298">
          <cell r="P18298">
            <v>0</v>
          </cell>
        </row>
        <row r="18299">
          <cell r="P18299">
            <v>0</v>
          </cell>
        </row>
        <row r="18300">
          <cell r="P18300">
            <v>0</v>
          </cell>
        </row>
        <row r="18301">
          <cell r="P18301">
            <v>0</v>
          </cell>
        </row>
        <row r="18302">
          <cell r="P18302">
            <v>0</v>
          </cell>
        </row>
        <row r="18303">
          <cell r="P18303">
            <v>0</v>
          </cell>
        </row>
        <row r="18304">
          <cell r="P18304">
            <v>0</v>
          </cell>
        </row>
        <row r="18305">
          <cell r="P18305">
            <v>0</v>
          </cell>
        </row>
        <row r="18306">
          <cell r="P18306">
            <v>0</v>
          </cell>
        </row>
        <row r="18307">
          <cell r="P18307">
            <v>0</v>
          </cell>
        </row>
        <row r="18308">
          <cell r="P18308">
            <v>0</v>
          </cell>
        </row>
        <row r="18309">
          <cell r="P18309">
            <v>0</v>
          </cell>
        </row>
        <row r="18310">
          <cell r="P18310">
            <v>0</v>
          </cell>
        </row>
        <row r="18311">
          <cell r="P18311">
            <v>0</v>
          </cell>
        </row>
        <row r="18312">
          <cell r="P18312">
            <v>0</v>
          </cell>
        </row>
        <row r="18313">
          <cell r="P18313">
            <v>0</v>
          </cell>
        </row>
        <row r="18314">
          <cell r="P18314">
            <v>0</v>
          </cell>
        </row>
        <row r="18315">
          <cell r="P18315">
            <v>0</v>
          </cell>
        </row>
        <row r="18316">
          <cell r="P18316">
            <v>0</v>
          </cell>
        </row>
        <row r="18317">
          <cell r="P18317">
            <v>0</v>
          </cell>
        </row>
        <row r="18318">
          <cell r="P18318">
            <v>0</v>
          </cell>
        </row>
        <row r="18319">
          <cell r="P18319">
            <v>0</v>
          </cell>
        </row>
        <row r="18320">
          <cell r="P18320">
            <v>0</v>
          </cell>
        </row>
        <row r="18321">
          <cell r="P18321">
            <v>0</v>
          </cell>
        </row>
        <row r="18322">
          <cell r="P18322">
            <v>0</v>
          </cell>
        </row>
        <row r="18323">
          <cell r="P18323">
            <v>0</v>
          </cell>
        </row>
        <row r="18324">
          <cell r="P18324">
            <v>0</v>
          </cell>
        </row>
        <row r="18325">
          <cell r="P18325">
            <v>0</v>
          </cell>
        </row>
        <row r="18326">
          <cell r="P18326">
            <v>0</v>
          </cell>
        </row>
        <row r="18327">
          <cell r="P18327">
            <v>0</v>
          </cell>
        </row>
        <row r="18328">
          <cell r="P18328">
            <v>0</v>
          </cell>
        </row>
        <row r="18329">
          <cell r="P18329">
            <v>0</v>
          </cell>
        </row>
        <row r="18330">
          <cell r="P18330">
            <v>0</v>
          </cell>
        </row>
        <row r="18331">
          <cell r="P18331">
            <v>0</v>
          </cell>
        </row>
        <row r="18332">
          <cell r="P18332">
            <v>0</v>
          </cell>
        </row>
        <row r="18333">
          <cell r="P18333">
            <v>0</v>
          </cell>
        </row>
        <row r="18334">
          <cell r="P18334">
            <v>0</v>
          </cell>
        </row>
        <row r="18335">
          <cell r="P18335">
            <v>0</v>
          </cell>
        </row>
        <row r="18336">
          <cell r="P18336">
            <v>0</v>
          </cell>
        </row>
        <row r="18337">
          <cell r="P18337">
            <v>0</v>
          </cell>
        </row>
        <row r="18338">
          <cell r="P18338">
            <v>0</v>
          </cell>
        </row>
        <row r="18339">
          <cell r="P18339">
            <v>0</v>
          </cell>
        </row>
        <row r="18340">
          <cell r="P18340">
            <v>0</v>
          </cell>
        </row>
        <row r="18341">
          <cell r="P18341">
            <v>0</v>
          </cell>
        </row>
        <row r="18342">
          <cell r="P18342">
            <v>0</v>
          </cell>
        </row>
        <row r="18343">
          <cell r="P18343">
            <v>0</v>
          </cell>
        </row>
        <row r="18344">
          <cell r="P18344">
            <v>0</v>
          </cell>
        </row>
        <row r="18345">
          <cell r="P18345">
            <v>0</v>
          </cell>
        </row>
        <row r="18346">
          <cell r="P18346">
            <v>0</v>
          </cell>
        </row>
        <row r="18347">
          <cell r="P18347">
            <v>0</v>
          </cell>
        </row>
        <row r="18348">
          <cell r="P18348">
            <v>0</v>
          </cell>
        </row>
        <row r="18349">
          <cell r="P18349">
            <v>0</v>
          </cell>
        </row>
        <row r="18350">
          <cell r="P18350">
            <v>0</v>
          </cell>
        </row>
        <row r="18351">
          <cell r="P18351">
            <v>0</v>
          </cell>
        </row>
        <row r="18352">
          <cell r="P18352">
            <v>0</v>
          </cell>
        </row>
        <row r="18353">
          <cell r="P18353">
            <v>0</v>
          </cell>
        </row>
        <row r="18354">
          <cell r="P18354">
            <v>0</v>
          </cell>
        </row>
        <row r="18355">
          <cell r="P18355">
            <v>0</v>
          </cell>
        </row>
        <row r="18356">
          <cell r="P18356">
            <v>0</v>
          </cell>
        </row>
        <row r="18357">
          <cell r="P18357">
            <v>0</v>
          </cell>
        </row>
        <row r="18358">
          <cell r="P18358">
            <v>0</v>
          </cell>
        </row>
        <row r="18359">
          <cell r="P18359">
            <v>0</v>
          </cell>
        </row>
        <row r="18360">
          <cell r="P18360">
            <v>0</v>
          </cell>
        </row>
        <row r="18361">
          <cell r="P18361">
            <v>0</v>
          </cell>
        </row>
        <row r="18362">
          <cell r="P18362">
            <v>0</v>
          </cell>
        </row>
        <row r="18363">
          <cell r="P18363">
            <v>0</v>
          </cell>
        </row>
        <row r="18364">
          <cell r="P18364">
            <v>0</v>
          </cell>
        </row>
        <row r="18365">
          <cell r="P18365">
            <v>0</v>
          </cell>
        </row>
        <row r="18366">
          <cell r="P18366">
            <v>0</v>
          </cell>
        </row>
        <row r="18367">
          <cell r="P18367">
            <v>0</v>
          </cell>
        </row>
        <row r="18368">
          <cell r="P18368">
            <v>0</v>
          </cell>
        </row>
        <row r="18369">
          <cell r="P18369">
            <v>0</v>
          </cell>
        </row>
        <row r="18370">
          <cell r="P18370">
            <v>0</v>
          </cell>
        </row>
        <row r="18371">
          <cell r="P18371">
            <v>0</v>
          </cell>
        </row>
        <row r="18372">
          <cell r="P18372">
            <v>0</v>
          </cell>
        </row>
        <row r="18373">
          <cell r="P18373">
            <v>0</v>
          </cell>
        </row>
        <row r="18374">
          <cell r="P18374">
            <v>0</v>
          </cell>
        </row>
        <row r="18375">
          <cell r="P18375">
            <v>0</v>
          </cell>
        </row>
        <row r="18376">
          <cell r="P18376">
            <v>0</v>
          </cell>
        </row>
        <row r="18377">
          <cell r="P18377">
            <v>0</v>
          </cell>
        </row>
        <row r="18378">
          <cell r="P18378">
            <v>0</v>
          </cell>
        </row>
        <row r="18379">
          <cell r="P18379">
            <v>0</v>
          </cell>
        </row>
        <row r="18380">
          <cell r="P18380">
            <v>0</v>
          </cell>
        </row>
        <row r="18381">
          <cell r="P18381">
            <v>0</v>
          </cell>
        </row>
        <row r="18382">
          <cell r="P18382">
            <v>0</v>
          </cell>
        </row>
        <row r="18383">
          <cell r="P18383">
            <v>0</v>
          </cell>
        </row>
        <row r="18384">
          <cell r="P18384">
            <v>0</v>
          </cell>
        </row>
        <row r="18385">
          <cell r="P18385">
            <v>0</v>
          </cell>
        </row>
        <row r="18386">
          <cell r="P18386">
            <v>0</v>
          </cell>
        </row>
        <row r="18387">
          <cell r="P18387">
            <v>0</v>
          </cell>
        </row>
        <row r="18388">
          <cell r="P18388">
            <v>0</v>
          </cell>
        </row>
        <row r="18389">
          <cell r="P18389">
            <v>0</v>
          </cell>
        </row>
        <row r="18390">
          <cell r="P18390">
            <v>0</v>
          </cell>
        </row>
        <row r="18391">
          <cell r="P18391">
            <v>0</v>
          </cell>
        </row>
        <row r="18392">
          <cell r="P18392">
            <v>0</v>
          </cell>
        </row>
        <row r="18393">
          <cell r="P18393">
            <v>0</v>
          </cell>
        </row>
        <row r="18394">
          <cell r="P18394">
            <v>0</v>
          </cell>
        </row>
        <row r="18395">
          <cell r="P18395">
            <v>0</v>
          </cell>
        </row>
        <row r="18396">
          <cell r="P18396">
            <v>0</v>
          </cell>
        </row>
        <row r="18397">
          <cell r="P18397">
            <v>0</v>
          </cell>
        </row>
        <row r="18398">
          <cell r="P18398">
            <v>0</v>
          </cell>
        </row>
        <row r="18399">
          <cell r="P18399">
            <v>0</v>
          </cell>
        </row>
        <row r="18400">
          <cell r="P18400">
            <v>0</v>
          </cell>
        </row>
        <row r="18401">
          <cell r="P18401">
            <v>0</v>
          </cell>
        </row>
        <row r="18402">
          <cell r="P18402">
            <v>0</v>
          </cell>
        </row>
        <row r="18403">
          <cell r="P18403">
            <v>0</v>
          </cell>
        </row>
        <row r="18404">
          <cell r="P18404">
            <v>0</v>
          </cell>
        </row>
        <row r="18405">
          <cell r="P18405">
            <v>0</v>
          </cell>
        </row>
        <row r="18406">
          <cell r="P18406">
            <v>0</v>
          </cell>
        </row>
        <row r="18407">
          <cell r="P18407">
            <v>0</v>
          </cell>
        </row>
        <row r="18408">
          <cell r="P18408">
            <v>0</v>
          </cell>
        </row>
        <row r="18409">
          <cell r="P18409">
            <v>0</v>
          </cell>
        </row>
        <row r="18410">
          <cell r="P18410">
            <v>0</v>
          </cell>
        </row>
        <row r="18411">
          <cell r="P18411">
            <v>0</v>
          </cell>
        </row>
        <row r="18412">
          <cell r="P18412">
            <v>0</v>
          </cell>
        </row>
        <row r="18413">
          <cell r="P18413">
            <v>0</v>
          </cell>
        </row>
        <row r="18414">
          <cell r="P18414">
            <v>0</v>
          </cell>
        </row>
        <row r="18415">
          <cell r="P18415">
            <v>0</v>
          </cell>
        </row>
        <row r="18416">
          <cell r="P18416">
            <v>0</v>
          </cell>
        </row>
        <row r="18417">
          <cell r="P18417">
            <v>0</v>
          </cell>
        </row>
        <row r="18418">
          <cell r="P18418">
            <v>0</v>
          </cell>
        </row>
        <row r="18419">
          <cell r="P18419">
            <v>0</v>
          </cell>
        </row>
        <row r="18420">
          <cell r="P18420">
            <v>0</v>
          </cell>
        </row>
        <row r="18421">
          <cell r="P18421">
            <v>0</v>
          </cell>
        </row>
        <row r="18422">
          <cell r="P18422">
            <v>0</v>
          </cell>
        </row>
        <row r="18423">
          <cell r="P18423">
            <v>0</v>
          </cell>
        </row>
        <row r="18424">
          <cell r="P18424">
            <v>0</v>
          </cell>
        </row>
        <row r="18425">
          <cell r="P18425">
            <v>0</v>
          </cell>
        </row>
        <row r="18426">
          <cell r="P18426">
            <v>0</v>
          </cell>
        </row>
        <row r="18427">
          <cell r="P18427">
            <v>0</v>
          </cell>
        </row>
        <row r="18428">
          <cell r="P18428">
            <v>0</v>
          </cell>
        </row>
        <row r="18429">
          <cell r="P18429">
            <v>0</v>
          </cell>
        </row>
        <row r="18430">
          <cell r="P18430">
            <v>0</v>
          </cell>
        </row>
        <row r="18431">
          <cell r="P18431">
            <v>0</v>
          </cell>
        </row>
        <row r="18432">
          <cell r="P18432">
            <v>0</v>
          </cell>
        </row>
        <row r="18433">
          <cell r="P18433">
            <v>0</v>
          </cell>
        </row>
        <row r="18434">
          <cell r="P18434">
            <v>0</v>
          </cell>
        </row>
        <row r="18435">
          <cell r="P18435">
            <v>0</v>
          </cell>
        </row>
        <row r="18436">
          <cell r="P18436">
            <v>0</v>
          </cell>
        </row>
        <row r="18437">
          <cell r="P18437">
            <v>0</v>
          </cell>
        </row>
        <row r="18438">
          <cell r="P18438">
            <v>0</v>
          </cell>
        </row>
        <row r="18439">
          <cell r="P18439">
            <v>0</v>
          </cell>
        </row>
        <row r="18440">
          <cell r="P18440">
            <v>0</v>
          </cell>
        </row>
        <row r="18441">
          <cell r="P18441">
            <v>0</v>
          </cell>
        </row>
        <row r="18442">
          <cell r="P18442">
            <v>0</v>
          </cell>
        </row>
        <row r="18443">
          <cell r="P18443">
            <v>0</v>
          </cell>
        </row>
        <row r="18444">
          <cell r="P18444">
            <v>0</v>
          </cell>
        </row>
        <row r="18445">
          <cell r="P18445">
            <v>0</v>
          </cell>
        </row>
        <row r="18446">
          <cell r="P18446">
            <v>0</v>
          </cell>
        </row>
        <row r="18447">
          <cell r="P18447">
            <v>0</v>
          </cell>
        </row>
        <row r="18448">
          <cell r="P18448">
            <v>0</v>
          </cell>
        </row>
        <row r="18449">
          <cell r="P18449">
            <v>0</v>
          </cell>
        </row>
        <row r="18450">
          <cell r="P18450">
            <v>0</v>
          </cell>
        </row>
        <row r="18451">
          <cell r="P18451">
            <v>0</v>
          </cell>
        </row>
        <row r="18452">
          <cell r="P18452">
            <v>0</v>
          </cell>
        </row>
        <row r="18453">
          <cell r="P18453">
            <v>0</v>
          </cell>
        </row>
        <row r="18454">
          <cell r="P18454">
            <v>0</v>
          </cell>
        </row>
        <row r="18455">
          <cell r="P18455">
            <v>0</v>
          </cell>
        </row>
        <row r="18456">
          <cell r="P18456">
            <v>0</v>
          </cell>
        </row>
        <row r="18457">
          <cell r="P18457">
            <v>0</v>
          </cell>
        </row>
        <row r="18458">
          <cell r="P18458">
            <v>0</v>
          </cell>
        </row>
        <row r="18459">
          <cell r="P18459">
            <v>0</v>
          </cell>
        </row>
        <row r="18460">
          <cell r="P18460">
            <v>0</v>
          </cell>
        </row>
        <row r="18461">
          <cell r="P18461">
            <v>0</v>
          </cell>
        </row>
        <row r="18462">
          <cell r="P18462">
            <v>0</v>
          </cell>
        </row>
        <row r="18463">
          <cell r="P18463">
            <v>0</v>
          </cell>
        </row>
        <row r="18464">
          <cell r="P18464">
            <v>0</v>
          </cell>
        </row>
        <row r="18465">
          <cell r="P18465">
            <v>0</v>
          </cell>
        </row>
        <row r="18466">
          <cell r="P18466">
            <v>0</v>
          </cell>
        </row>
        <row r="18467">
          <cell r="P18467">
            <v>0</v>
          </cell>
        </row>
        <row r="18468">
          <cell r="P18468">
            <v>0</v>
          </cell>
        </row>
        <row r="18469">
          <cell r="P18469">
            <v>0</v>
          </cell>
        </row>
        <row r="18470">
          <cell r="P18470">
            <v>0</v>
          </cell>
        </row>
        <row r="18471">
          <cell r="P18471">
            <v>0</v>
          </cell>
        </row>
        <row r="18472">
          <cell r="P18472">
            <v>0</v>
          </cell>
        </row>
        <row r="18473">
          <cell r="P18473">
            <v>0</v>
          </cell>
        </row>
        <row r="18474">
          <cell r="P18474">
            <v>0</v>
          </cell>
        </row>
        <row r="18475">
          <cell r="P18475">
            <v>0</v>
          </cell>
        </row>
        <row r="18476">
          <cell r="P18476">
            <v>0</v>
          </cell>
        </row>
        <row r="18477">
          <cell r="P18477">
            <v>0</v>
          </cell>
        </row>
        <row r="18478">
          <cell r="P18478">
            <v>0</v>
          </cell>
        </row>
        <row r="18479">
          <cell r="P18479">
            <v>0</v>
          </cell>
        </row>
        <row r="18480">
          <cell r="P18480">
            <v>0</v>
          </cell>
        </row>
        <row r="18481">
          <cell r="P18481">
            <v>0</v>
          </cell>
        </row>
        <row r="18482">
          <cell r="P18482">
            <v>0</v>
          </cell>
        </row>
        <row r="18483">
          <cell r="P18483">
            <v>0</v>
          </cell>
        </row>
        <row r="18484">
          <cell r="P18484">
            <v>0</v>
          </cell>
        </row>
        <row r="18485">
          <cell r="P18485">
            <v>0</v>
          </cell>
        </row>
        <row r="18486">
          <cell r="P18486">
            <v>0</v>
          </cell>
        </row>
        <row r="18487">
          <cell r="P18487">
            <v>0</v>
          </cell>
        </row>
        <row r="18488">
          <cell r="P18488">
            <v>0</v>
          </cell>
        </row>
        <row r="18489">
          <cell r="P18489">
            <v>0</v>
          </cell>
        </row>
        <row r="18490">
          <cell r="P18490">
            <v>0</v>
          </cell>
        </row>
        <row r="18491">
          <cell r="P18491">
            <v>0</v>
          </cell>
        </row>
        <row r="18492">
          <cell r="P18492">
            <v>0</v>
          </cell>
        </row>
        <row r="18493">
          <cell r="P18493">
            <v>0</v>
          </cell>
        </row>
        <row r="18494">
          <cell r="P18494">
            <v>0</v>
          </cell>
        </row>
        <row r="18495">
          <cell r="P18495">
            <v>0</v>
          </cell>
        </row>
        <row r="18496">
          <cell r="P18496">
            <v>0</v>
          </cell>
        </row>
        <row r="18497">
          <cell r="P18497">
            <v>0</v>
          </cell>
        </row>
        <row r="18498">
          <cell r="P18498">
            <v>0</v>
          </cell>
        </row>
        <row r="18499">
          <cell r="P18499">
            <v>0</v>
          </cell>
        </row>
        <row r="18500">
          <cell r="P18500">
            <v>0</v>
          </cell>
        </row>
        <row r="18501">
          <cell r="P18501">
            <v>0</v>
          </cell>
        </row>
        <row r="18502">
          <cell r="P18502">
            <v>0</v>
          </cell>
        </row>
        <row r="18503">
          <cell r="P18503">
            <v>0</v>
          </cell>
        </row>
        <row r="18504">
          <cell r="P18504">
            <v>0</v>
          </cell>
        </row>
        <row r="18505">
          <cell r="P18505">
            <v>0</v>
          </cell>
        </row>
        <row r="18506">
          <cell r="P18506">
            <v>0</v>
          </cell>
        </row>
        <row r="18507">
          <cell r="P18507">
            <v>0</v>
          </cell>
        </row>
        <row r="18508">
          <cell r="P18508">
            <v>0</v>
          </cell>
        </row>
        <row r="18509">
          <cell r="P18509">
            <v>0</v>
          </cell>
        </row>
        <row r="18510">
          <cell r="P18510">
            <v>0</v>
          </cell>
        </row>
        <row r="18511">
          <cell r="P18511">
            <v>0</v>
          </cell>
        </row>
        <row r="18512">
          <cell r="P18512">
            <v>0</v>
          </cell>
        </row>
        <row r="18513">
          <cell r="P18513">
            <v>0</v>
          </cell>
        </row>
        <row r="18514">
          <cell r="P18514">
            <v>0</v>
          </cell>
        </row>
        <row r="18515">
          <cell r="P18515">
            <v>0</v>
          </cell>
        </row>
        <row r="18516">
          <cell r="P18516">
            <v>0</v>
          </cell>
        </row>
        <row r="18517">
          <cell r="P18517">
            <v>0</v>
          </cell>
        </row>
        <row r="18518">
          <cell r="P18518">
            <v>0</v>
          </cell>
        </row>
        <row r="18519">
          <cell r="P18519">
            <v>0</v>
          </cell>
        </row>
        <row r="18520">
          <cell r="P18520">
            <v>0</v>
          </cell>
        </row>
        <row r="18521">
          <cell r="P18521">
            <v>0</v>
          </cell>
        </row>
        <row r="18522">
          <cell r="P18522">
            <v>0</v>
          </cell>
        </row>
        <row r="18523">
          <cell r="P18523">
            <v>0</v>
          </cell>
        </row>
        <row r="18524">
          <cell r="P18524">
            <v>0</v>
          </cell>
        </row>
        <row r="18525">
          <cell r="P18525">
            <v>0</v>
          </cell>
        </row>
        <row r="18526">
          <cell r="P18526">
            <v>0</v>
          </cell>
        </row>
        <row r="18527">
          <cell r="P18527">
            <v>0</v>
          </cell>
        </row>
        <row r="18528">
          <cell r="P18528">
            <v>0</v>
          </cell>
        </row>
        <row r="18529">
          <cell r="P18529">
            <v>0</v>
          </cell>
        </row>
        <row r="18530">
          <cell r="P18530">
            <v>0</v>
          </cell>
        </row>
        <row r="18531">
          <cell r="P18531">
            <v>0</v>
          </cell>
        </row>
        <row r="18532">
          <cell r="P18532">
            <v>0</v>
          </cell>
        </row>
        <row r="18533">
          <cell r="P18533">
            <v>0</v>
          </cell>
        </row>
        <row r="18534">
          <cell r="P18534">
            <v>0</v>
          </cell>
        </row>
        <row r="18535">
          <cell r="P18535">
            <v>0</v>
          </cell>
        </row>
        <row r="18536">
          <cell r="P18536">
            <v>0</v>
          </cell>
        </row>
        <row r="18537">
          <cell r="P18537">
            <v>0</v>
          </cell>
        </row>
        <row r="18538">
          <cell r="P18538">
            <v>0</v>
          </cell>
        </row>
        <row r="18539">
          <cell r="P18539">
            <v>0</v>
          </cell>
        </row>
        <row r="18540">
          <cell r="P18540">
            <v>0</v>
          </cell>
        </row>
        <row r="18541">
          <cell r="P18541">
            <v>0</v>
          </cell>
        </row>
        <row r="18542">
          <cell r="P18542">
            <v>0</v>
          </cell>
        </row>
        <row r="18543">
          <cell r="P18543">
            <v>0</v>
          </cell>
        </row>
        <row r="18544">
          <cell r="P18544">
            <v>0</v>
          </cell>
        </row>
        <row r="18545">
          <cell r="P18545">
            <v>0</v>
          </cell>
        </row>
        <row r="18546">
          <cell r="P18546">
            <v>0</v>
          </cell>
        </row>
        <row r="18547">
          <cell r="P18547">
            <v>0</v>
          </cell>
        </row>
        <row r="18548">
          <cell r="P18548">
            <v>0</v>
          </cell>
        </row>
        <row r="18549">
          <cell r="P18549">
            <v>0</v>
          </cell>
        </row>
        <row r="18550">
          <cell r="P18550">
            <v>0</v>
          </cell>
        </row>
        <row r="18551">
          <cell r="P18551">
            <v>0</v>
          </cell>
        </row>
        <row r="18552">
          <cell r="P18552">
            <v>0</v>
          </cell>
        </row>
        <row r="18553">
          <cell r="P18553">
            <v>0</v>
          </cell>
        </row>
        <row r="18554">
          <cell r="P18554">
            <v>0</v>
          </cell>
        </row>
        <row r="18555">
          <cell r="P18555">
            <v>0</v>
          </cell>
        </row>
        <row r="18556">
          <cell r="P18556">
            <v>0</v>
          </cell>
        </row>
        <row r="18557">
          <cell r="P18557">
            <v>0</v>
          </cell>
        </row>
        <row r="18558">
          <cell r="P18558">
            <v>0</v>
          </cell>
        </row>
        <row r="18559">
          <cell r="P18559">
            <v>0</v>
          </cell>
        </row>
        <row r="18560">
          <cell r="P18560">
            <v>0</v>
          </cell>
        </row>
        <row r="18561">
          <cell r="P18561">
            <v>0</v>
          </cell>
        </row>
        <row r="18562">
          <cell r="P18562">
            <v>0</v>
          </cell>
        </row>
        <row r="18563">
          <cell r="P18563">
            <v>0</v>
          </cell>
        </row>
        <row r="18564">
          <cell r="P18564">
            <v>0</v>
          </cell>
        </row>
        <row r="18565">
          <cell r="P18565">
            <v>0</v>
          </cell>
        </row>
        <row r="18566">
          <cell r="P18566">
            <v>0</v>
          </cell>
        </row>
        <row r="18567">
          <cell r="P18567">
            <v>0</v>
          </cell>
        </row>
        <row r="18568">
          <cell r="P18568">
            <v>0</v>
          </cell>
        </row>
        <row r="18569">
          <cell r="P18569">
            <v>0</v>
          </cell>
        </row>
        <row r="18570">
          <cell r="P18570">
            <v>0</v>
          </cell>
        </row>
        <row r="18571">
          <cell r="P18571">
            <v>0</v>
          </cell>
        </row>
        <row r="18572">
          <cell r="P18572">
            <v>0</v>
          </cell>
        </row>
        <row r="18573">
          <cell r="P18573">
            <v>0</v>
          </cell>
        </row>
        <row r="18574">
          <cell r="P18574">
            <v>0</v>
          </cell>
        </row>
        <row r="18575">
          <cell r="P18575">
            <v>0</v>
          </cell>
        </row>
        <row r="18576">
          <cell r="P18576">
            <v>0</v>
          </cell>
        </row>
        <row r="18577">
          <cell r="P18577">
            <v>0</v>
          </cell>
        </row>
        <row r="18578">
          <cell r="P18578">
            <v>0</v>
          </cell>
        </row>
        <row r="18579">
          <cell r="P18579">
            <v>0</v>
          </cell>
        </row>
        <row r="18580">
          <cell r="P18580">
            <v>0</v>
          </cell>
        </row>
        <row r="18581">
          <cell r="P18581">
            <v>0</v>
          </cell>
        </row>
        <row r="18582">
          <cell r="P18582">
            <v>0</v>
          </cell>
        </row>
        <row r="18583">
          <cell r="P18583">
            <v>0</v>
          </cell>
        </row>
        <row r="18584">
          <cell r="P18584">
            <v>0</v>
          </cell>
        </row>
        <row r="18585">
          <cell r="P18585">
            <v>0</v>
          </cell>
        </row>
        <row r="18586">
          <cell r="P18586">
            <v>0</v>
          </cell>
        </row>
        <row r="18587">
          <cell r="P18587">
            <v>0</v>
          </cell>
        </row>
        <row r="18588">
          <cell r="P18588">
            <v>0</v>
          </cell>
        </row>
        <row r="18589">
          <cell r="P18589">
            <v>0</v>
          </cell>
        </row>
        <row r="18590">
          <cell r="P18590">
            <v>0</v>
          </cell>
        </row>
        <row r="18591">
          <cell r="P18591">
            <v>0</v>
          </cell>
        </row>
        <row r="18592">
          <cell r="P18592">
            <v>0</v>
          </cell>
        </row>
        <row r="18593">
          <cell r="P18593">
            <v>0</v>
          </cell>
        </row>
        <row r="18594">
          <cell r="P18594">
            <v>0</v>
          </cell>
        </row>
        <row r="18595">
          <cell r="P18595">
            <v>0</v>
          </cell>
        </row>
        <row r="18596">
          <cell r="P18596">
            <v>0</v>
          </cell>
        </row>
        <row r="18597">
          <cell r="P18597">
            <v>0</v>
          </cell>
        </row>
        <row r="18598">
          <cell r="P18598">
            <v>0</v>
          </cell>
        </row>
        <row r="18599">
          <cell r="P18599">
            <v>0</v>
          </cell>
        </row>
        <row r="18600">
          <cell r="P18600">
            <v>0</v>
          </cell>
        </row>
        <row r="18601">
          <cell r="P18601">
            <v>0</v>
          </cell>
        </row>
        <row r="18602">
          <cell r="P18602">
            <v>0</v>
          </cell>
        </row>
        <row r="18603">
          <cell r="P18603">
            <v>0</v>
          </cell>
        </row>
        <row r="18604">
          <cell r="P18604">
            <v>0</v>
          </cell>
        </row>
        <row r="18605">
          <cell r="P18605">
            <v>0</v>
          </cell>
        </row>
        <row r="18606">
          <cell r="P18606">
            <v>0</v>
          </cell>
        </row>
        <row r="18607">
          <cell r="P18607">
            <v>0</v>
          </cell>
        </row>
        <row r="18608">
          <cell r="P18608">
            <v>0</v>
          </cell>
        </row>
        <row r="18609">
          <cell r="P18609">
            <v>0</v>
          </cell>
        </row>
        <row r="18610">
          <cell r="P18610">
            <v>0</v>
          </cell>
        </row>
        <row r="18611">
          <cell r="P18611">
            <v>0</v>
          </cell>
        </row>
        <row r="18612">
          <cell r="P18612">
            <v>0</v>
          </cell>
        </row>
        <row r="18613">
          <cell r="P18613">
            <v>0</v>
          </cell>
        </row>
        <row r="18614">
          <cell r="P18614">
            <v>0</v>
          </cell>
        </row>
        <row r="18615">
          <cell r="P18615">
            <v>0</v>
          </cell>
        </row>
        <row r="18616">
          <cell r="P18616">
            <v>0</v>
          </cell>
        </row>
        <row r="18617">
          <cell r="P18617">
            <v>0</v>
          </cell>
        </row>
        <row r="18618">
          <cell r="P18618">
            <v>0</v>
          </cell>
        </row>
        <row r="18619">
          <cell r="P18619">
            <v>0</v>
          </cell>
        </row>
        <row r="18620">
          <cell r="P18620">
            <v>0</v>
          </cell>
        </row>
        <row r="18621">
          <cell r="P18621">
            <v>0</v>
          </cell>
        </row>
        <row r="18622">
          <cell r="P18622">
            <v>0</v>
          </cell>
        </row>
        <row r="18623">
          <cell r="P18623">
            <v>0</v>
          </cell>
        </row>
        <row r="18624">
          <cell r="P18624">
            <v>0</v>
          </cell>
        </row>
        <row r="18625">
          <cell r="P18625">
            <v>0</v>
          </cell>
        </row>
        <row r="18626">
          <cell r="P18626">
            <v>0</v>
          </cell>
        </row>
        <row r="18627">
          <cell r="P18627">
            <v>0</v>
          </cell>
        </row>
        <row r="18628">
          <cell r="P18628">
            <v>0</v>
          </cell>
        </row>
        <row r="18629">
          <cell r="P18629">
            <v>0</v>
          </cell>
        </row>
        <row r="18630">
          <cell r="P18630">
            <v>0</v>
          </cell>
        </row>
        <row r="18631">
          <cell r="P18631">
            <v>0</v>
          </cell>
        </row>
        <row r="18632">
          <cell r="P18632">
            <v>0</v>
          </cell>
        </row>
        <row r="18633">
          <cell r="P18633">
            <v>0</v>
          </cell>
        </row>
        <row r="18634">
          <cell r="P18634">
            <v>0</v>
          </cell>
        </row>
        <row r="18635">
          <cell r="P18635">
            <v>0</v>
          </cell>
        </row>
        <row r="18636">
          <cell r="P18636">
            <v>0</v>
          </cell>
        </row>
        <row r="18637">
          <cell r="P18637">
            <v>0</v>
          </cell>
        </row>
        <row r="18638">
          <cell r="P18638">
            <v>0</v>
          </cell>
        </row>
        <row r="18639">
          <cell r="P18639">
            <v>0</v>
          </cell>
        </row>
        <row r="18640">
          <cell r="P18640">
            <v>0</v>
          </cell>
        </row>
        <row r="18641">
          <cell r="P18641">
            <v>0</v>
          </cell>
        </row>
        <row r="18642">
          <cell r="P18642">
            <v>0</v>
          </cell>
        </row>
        <row r="18643">
          <cell r="P18643">
            <v>0</v>
          </cell>
        </row>
        <row r="18644">
          <cell r="P18644">
            <v>0</v>
          </cell>
        </row>
        <row r="18645">
          <cell r="P18645">
            <v>0</v>
          </cell>
        </row>
        <row r="18646">
          <cell r="P18646">
            <v>0</v>
          </cell>
        </row>
        <row r="18647">
          <cell r="P18647">
            <v>0</v>
          </cell>
        </row>
        <row r="18648">
          <cell r="P18648">
            <v>0</v>
          </cell>
        </row>
        <row r="18649">
          <cell r="P18649">
            <v>0</v>
          </cell>
        </row>
        <row r="18650">
          <cell r="P18650">
            <v>0</v>
          </cell>
        </row>
        <row r="18651">
          <cell r="P18651">
            <v>0</v>
          </cell>
        </row>
        <row r="18652">
          <cell r="P18652">
            <v>0</v>
          </cell>
        </row>
        <row r="18653">
          <cell r="P18653">
            <v>0</v>
          </cell>
        </row>
        <row r="18654">
          <cell r="P18654">
            <v>0</v>
          </cell>
        </row>
        <row r="18655">
          <cell r="P18655">
            <v>0</v>
          </cell>
        </row>
        <row r="18656">
          <cell r="P18656">
            <v>0</v>
          </cell>
        </row>
        <row r="18657">
          <cell r="P18657">
            <v>0</v>
          </cell>
        </row>
        <row r="18658">
          <cell r="P18658">
            <v>0</v>
          </cell>
        </row>
        <row r="18659">
          <cell r="P18659">
            <v>0</v>
          </cell>
        </row>
        <row r="18660">
          <cell r="P18660">
            <v>0</v>
          </cell>
        </row>
        <row r="18661">
          <cell r="P18661">
            <v>0</v>
          </cell>
        </row>
        <row r="18662">
          <cell r="P18662">
            <v>0</v>
          </cell>
        </row>
        <row r="18663">
          <cell r="P18663">
            <v>0</v>
          </cell>
        </row>
        <row r="18664">
          <cell r="P18664">
            <v>0</v>
          </cell>
        </row>
        <row r="18665">
          <cell r="P18665">
            <v>0</v>
          </cell>
        </row>
        <row r="18666">
          <cell r="P18666">
            <v>0</v>
          </cell>
        </row>
        <row r="18667">
          <cell r="P18667">
            <v>0</v>
          </cell>
        </row>
        <row r="18668">
          <cell r="P18668">
            <v>0</v>
          </cell>
        </row>
        <row r="18669">
          <cell r="P18669">
            <v>0</v>
          </cell>
        </row>
        <row r="18670">
          <cell r="P18670">
            <v>0</v>
          </cell>
        </row>
        <row r="18671">
          <cell r="P18671">
            <v>0</v>
          </cell>
        </row>
        <row r="18672">
          <cell r="P18672">
            <v>0</v>
          </cell>
        </row>
        <row r="18673">
          <cell r="P18673">
            <v>0</v>
          </cell>
        </row>
        <row r="18674">
          <cell r="P18674">
            <v>0</v>
          </cell>
        </row>
        <row r="18675">
          <cell r="P18675">
            <v>0</v>
          </cell>
        </row>
        <row r="18676">
          <cell r="P18676">
            <v>0</v>
          </cell>
        </row>
        <row r="18677">
          <cell r="P18677">
            <v>0</v>
          </cell>
        </row>
        <row r="18678">
          <cell r="P18678">
            <v>0</v>
          </cell>
        </row>
        <row r="18679">
          <cell r="P18679">
            <v>0</v>
          </cell>
        </row>
        <row r="18680">
          <cell r="P18680">
            <v>0</v>
          </cell>
        </row>
        <row r="18681">
          <cell r="P18681">
            <v>0</v>
          </cell>
        </row>
        <row r="18682">
          <cell r="P18682">
            <v>0</v>
          </cell>
        </row>
        <row r="18683">
          <cell r="P18683">
            <v>0</v>
          </cell>
        </row>
        <row r="18684">
          <cell r="P18684">
            <v>0</v>
          </cell>
        </row>
        <row r="18685">
          <cell r="P18685">
            <v>0</v>
          </cell>
        </row>
        <row r="18686">
          <cell r="P18686">
            <v>0</v>
          </cell>
        </row>
        <row r="18687">
          <cell r="P18687">
            <v>0</v>
          </cell>
        </row>
        <row r="18688">
          <cell r="P18688">
            <v>0</v>
          </cell>
        </row>
        <row r="18689">
          <cell r="P18689">
            <v>0</v>
          </cell>
        </row>
        <row r="18690">
          <cell r="P18690">
            <v>0</v>
          </cell>
        </row>
        <row r="18691">
          <cell r="P18691">
            <v>0</v>
          </cell>
        </row>
        <row r="18692">
          <cell r="P18692">
            <v>0</v>
          </cell>
        </row>
        <row r="18693">
          <cell r="P18693">
            <v>0</v>
          </cell>
        </row>
        <row r="18694">
          <cell r="P18694">
            <v>0</v>
          </cell>
        </row>
        <row r="18695">
          <cell r="P18695">
            <v>0</v>
          </cell>
        </row>
        <row r="18696">
          <cell r="P18696">
            <v>0</v>
          </cell>
        </row>
        <row r="18697">
          <cell r="P18697">
            <v>0</v>
          </cell>
        </row>
        <row r="18698">
          <cell r="P18698">
            <v>0</v>
          </cell>
        </row>
        <row r="18699">
          <cell r="P18699">
            <v>0</v>
          </cell>
        </row>
        <row r="18700">
          <cell r="P18700">
            <v>0</v>
          </cell>
        </row>
        <row r="18701">
          <cell r="P18701">
            <v>0</v>
          </cell>
        </row>
        <row r="18702">
          <cell r="P18702">
            <v>0</v>
          </cell>
        </row>
        <row r="18703">
          <cell r="P18703">
            <v>0</v>
          </cell>
        </row>
        <row r="18704">
          <cell r="P18704">
            <v>0</v>
          </cell>
        </row>
        <row r="18705">
          <cell r="P18705">
            <v>0</v>
          </cell>
        </row>
        <row r="18706">
          <cell r="P18706">
            <v>0</v>
          </cell>
        </row>
        <row r="18707">
          <cell r="P18707">
            <v>0</v>
          </cell>
        </row>
        <row r="18708">
          <cell r="P18708">
            <v>0</v>
          </cell>
        </row>
        <row r="18709">
          <cell r="P18709">
            <v>0</v>
          </cell>
        </row>
        <row r="18710">
          <cell r="P18710">
            <v>0</v>
          </cell>
        </row>
        <row r="18711">
          <cell r="P18711">
            <v>0</v>
          </cell>
        </row>
        <row r="18712">
          <cell r="P18712">
            <v>0</v>
          </cell>
        </row>
        <row r="18713">
          <cell r="P18713">
            <v>0</v>
          </cell>
        </row>
        <row r="18714">
          <cell r="P18714">
            <v>0</v>
          </cell>
        </row>
        <row r="18715">
          <cell r="P18715">
            <v>0</v>
          </cell>
        </row>
        <row r="18716">
          <cell r="P18716">
            <v>0</v>
          </cell>
        </row>
        <row r="18717">
          <cell r="P18717">
            <v>0</v>
          </cell>
        </row>
        <row r="18718">
          <cell r="P18718">
            <v>0</v>
          </cell>
        </row>
        <row r="18719">
          <cell r="P18719">
            <v>0</v>
          </cell>
        </row>
        <row r="18720">
          <cell r="P18720">
            <v>0</v>
          </cell>
        </row>
        <row r="18721">
          <cell r="P18721">
            <v>0</v>
          </cell>
        </row>
        <row r="18722">
          <cell r="P18722">
            <v>0</v>
          </cell>
        </row>
        <row r="18723">
          <cell r="P18723">
            <v>0</v>
          </cell>
        </row>
        <row r="18724">
          <cell r="P18724">
            <v>0</v>
          </cell>
        </row>
        <row r="18725">
          <cell r="P18725">
            <v>0</v>
          </cell>
        </row>
        <row r="18726">
          <cell r="P18726">
            <v>0</v>
          </cell>
        </row>
        <row r="18727">
          <cell r="P18727">
            <v>0</v>
          </cell>
        </row>
        <row r="18728">
          <cell r="P18728">
            <v>0</v>
          </cell>
        </row>
        <row r="18729">
          <cell r="P18729">
            <v>0</v>
          </cell>
        </row>
        <row r="18730">
          <cell r="P18730">
            <v>0</v>
          </cell>
        </row>
        <row r="18731">
          <cell r="P18731">
            <v>0</v>
          </cell>
        </row>
        <row r="18732">
          <cell r="P18732">
            <v>0</v>
          </cell>
        </row>
        <row r="18733">
          <cell r="P18733">
            <v>0</v>
          </cell>
        </row>
        <row r="18734">
          <cell r="P18734">
            <v>0</v>
          </cell>
        </row>
        <row r="18735">
          <cell r="P18735">
            <v>0</v>
          </cell>
        </row>
        <row r="18736">
          <cell r="P18736">
            <v>0</v>
          </cell>
        </row>
        <row r="18737">
          <cell r="P18737">
            <v>0</v>
          </cell>
        </row>
        <row r="18738">
          <cell r="P18738">
            <v>0</v>
          </cell>
        </row>
        <row r="18739">
          <cell r="P18739">
            <v>0</v>
          </cell>
        </row>
        <row r="18740">
          <cell r="P18740">
            <v>0</v>
          </cell>
        </row>
        <row r="18741">
          <cell r="P18741">
            <v>0</v>
          </cell>
        </row>
        <row r="18742">
          <cell r="P18742">
            <v>0</v>
          </cell>
        </row>
        <row r="18743">
          <cell r="P18743">
            <v>0</v>
          </cell>
        </row>
        <row r="18744">
          <cell r="P18744">
            <v>0</v>
          </cell>
        </row>
        <row r="18745">
          <cell r="P18745">
            <v>0</v>
          </cell>
        </row>
        <row r="18746">
          <cell r="P18746">
            <v>0</v>
          </cell>
        </row>
        <row r="18747">
          <cell r="P18747">
            <v>0</v>
          </cell>
        </row>
        <row r="18748">
          <cell r="P18748">
            <v>0</v>
          </cell>
        </row>
        <row r="18749">
          <cell r="P18749">
            <v>0</v>
          </cell>
        </row>
        <row r="18750">
          <cell r="P18750">
            <v>0</v>
          </cell>
        </row>
        <row r="18751">
          <cell r="P18751">
            <v>0</v>
          </cell>
        </row>
        <row r="18752">
          <cell r="P18752">
            <v>0</v>
          </cell>
        </row>
        <row r="18753">
          <cell r="P18753">
            <v>0</v>
          </cell>
        </row>
        <row r="18754">
          <cell r="P18754">
            <v>0</v>
          </cell>
        </row>
        <row r="18755">
          <cell r="P18755">
            <v>0</v>
          </cell>
        </row>
        <row r="18756">
          <cell r="P18756">
            <v>0</v>
          </cell>
        </row>
        <row r="18757">
          <cell r="P18757">
            <v>0</v>
          </cell>
        </row>
        <row r="18758">
          <cell r="P18758">
            <v>0</v>
          </cell>
        </row>
        <row r="18759">
          <cell r="P18759">
            <v>0</v>
          </cell>
        </row>
        <row r="18760">
          <cell r="P18760">
            <v>0</v>
          </cell>
        </row>
        <row r="18761">
          <cell r="P18761">
            <v>0</v>
          </cell>
        </row>
        <row r="18762">
          <cell r="P18762">
            <v>0</v>
          </cell>
        </row>
        <row r="18763">
          <cell r="P18763">
            <v>0</v>
          </cell>
        </row>
        <row r="18764">
          <cell r="P18764">
            <v>0</v>
          </cell>
        </row>
        <row r="18765">
          <cell r="P18765">
            <v>0</v>
          </cell>
        </row>
        <row r="18766">
          <cell r="P18766">
            <v>0</v>
          </cell>
        </row>
        <row r="18767">
          <cell r="P18767">
            <v>0</v>
          </cell>
        </row>
        <row r="18768">
          <cell r="P18768">
            <v>0</v>
          </cell>
        </row>
        <row r="18769">
          <cell r="P18769">
            <v>0</v>
          </cell>
        </row>
        <row r="18770">
          <cell r="P18770">
            <v>0</v>
          </cell>
        </row>
        <row r="18771">
          <cell r="P18771">
            <v>0</v>
          </cell>
        </row>
        <row r="18772">
          <cell r="P18772">
            <v>0</v>
          </cell>
        </row>
        <row r="18773">
          <cell r="P18773">
            <v>0</v>
          </cell>
        </row>
        <row r="18774">
          <cell r="P18774">
            <v>0</v>
          </cell>
        </row>
        <row r="18775">
          <cell r="P18775">
            <v>0</v>
          </cell>
        </row>
        <row r="18776">
          <cell r="P18776">
            <v>0</v>
          </cell>
        </row>
        <row r="18777">
          <cell r="P18777">
            <v>0</v>
          </cell>
        </row>
        <row r="18778">
          <cell r="P18778">
            <v>0</v>
          </cell>
        </row>
        <row r="18779">
          <cell r="P18779">
            <v>0</v>
          </cell>
        </row>
        <row r="18780">
          <cell r="P18780">
            <v>0</v>
          </cell>
        </row>
        <row r="18781">
          <cell r="P18781">
            <v>0</v>
          </cell>
        </row>
        <row r="18782">
          <cell r="P18782">
            <v>0</v>
          </cell>
        </row>
        <row r="18783">
          <cell r="P18783">
            <v>0</v>
          </cell>
        </row>
        <row r="18784">
          <cell r="P18784">
            <v>0</v>
          </cell>
        </row>
        <row r="18785">
          <cell r="P18785">
            <v>0</v>
          </cell>
        </row>
        <row r="18786">
          <cell r="P18786">
            <v>0</v>
          </cell>
        </row>
        <row r="18787">
          <cell r="P18787">
            <v>0</v>
          </cell>
        </row>
        <row r="18788">
          <cell r="P18788">
            <v>0</v>
          </cell>
        </row>
        <row r="18789">
          <cell r="P18789">
            <v>0</v>
          </cell>
        </row>
        <row r="18790">
          <cell r="P18790">
            <v>0</v>
          </cell>
        </row>
        <row r="18791">
          <cell r="P18791">
            <v>0</v>
          </cell>
        </row>
        <row r="18792">
          <cell r="P18792">
            <v>0</v>
          </cell>
        </row>
        <row r="18793">
          <cell r="P18793">
            <v>0</v>
          </cell>
        </row>
        <row r="18794">
          <cell r="P18794">
            <v>0</v>
          </cell>
        </row>
        <row r="18795">
          <cell r="P18795">
            <v>0</v>
          </cell>
        </row>
        <row r="18796">
          <cell r="P18796">
            <v>0</v>
          </cell>
        </row>
        <row r="18797">
          <cell r="P18797">
            <v>0</v>
          </cell>
        </row>
        <row r="18798">
          <cell r="P18798">
            <v>0</v>
          </cell>
        </row>
        <row r="18799">
          <cell r="P18799">
            <v>0</v>
          </cell>
        </row>
        <row r="18800">
          <cell r="P18800">
            <v>0</v>
          </cell>
        </row>
        <row r="18801">
          <cell r="P18801">
            <v>0</v>
          </cell>
        </row>
        <row r="18802">
          <cell r="P18802">
            <v>0</v>
          </cell>
        </row>
        <row r="18803">
          <cell r="P18803">
            <v>0</v>
          </cell>
        </row>
        <row r="18804">
          <cell r="P18804">
            <v>0</v>
          </cell>
        </row>
        <row r="18805">
          <cell r="P18805">
            <v>0</v>
          </cell>
        </row>
        <row r="18806">
          <cell r="P18806">
            <v>0</v>
          </cell>
        </row>
        <row r="18807">
          <cell r="P18807">
            <v>0</v>
          </cell>
        </row>
        <row r="18808">
          <cell r="P18808">
            <v>0</v>
          </cell>
        </row>
        <row r="18809">
          <cell r="P18809">
            <v>0</v>
          </cell>
        </row>
        <row r="18810">
          <cell r="P18810">
            <v>0</v>
          </cell>
        </row>
        <row r="18811">
          <cell r="P18811">
            <v>0</v>
          </cell>
        </row>
        <row r="18812">
          <cell r="P18812">
            <v>0</v>
          </cell>
        </row>
        <row r="18813">
          <cell r="P18813">
            <v>0</v>
          </cell>
        </row>
        <row r="18814">
          <cell r="P18814">
            <v>0</v>
          </cell>
        </row>
        <row r="18815">
          <cell r="P18815">
            <v>0</v>
          </cell>
        </row>
        <row r="18816">
          <cell r="P18816">
            <v>0</v>
          </cell>
        </row>
        <row r="18817">
          <cell r="P18817">
            <v>0</v>
          </cell>
        </row>
        <row r="18818">
          <cell r="P18818">
            <v>0</v>
          </cell>
        </row>
        <row r="18819">
          <cell r="P18819">
            <v>0</v>
          </cell>
        </row>
        <row r="18820">
          <cell r="P18820">
            <v>0</v>
          </cell>
        </row>
        <row r="18821">
          <cell r="P18821">
            <v>0</v>
          </cell>
        </row>
        <row r="18822">
          <cell r="P18822">
            <v>0</v>
          </cell>
        </row>
        <row r="18823">
          <cell r="P18823">
            <v>0</v>
          </cell>
        </row>
        <row r="18824">
          <cell r="P18824">
            <v>0</v>
          </cell>
        </row>
        <row r="18825">
          <cell r="P18825">
            <v>0</v>
          </cell>
        </row>
        <row r="18826">
          <cell r="P18826">
            <v>0</v>
          </cell>
        </row>
        <row r="18827">
          <cell r="P18827">
            <v>0</v>
          </cell>
        </row>
        <row r="18828">
          <cell r="P18828">
            <v>0</v>
          </cell>
        </row>
        <row r="18829">
          <cell r="P18829">
            <v>0</v>
          </cell>
        </row>
        <row r="18830">
          <cell r="P18830">
            <v>0</v>
          </cell>
        </row>
        <row r="18831">
          <cell r="P18831">
            <v>0</v>
          </cell>
        </row>
        <row r="18832">
          <cell r="P18832">
            <v>0</v>
          </cell>
        </row>
        <row r="18833">
          <cell r="P18833">
            <v>0</v>
          </cell>
        </row>
        <row r="18834">
          <cell r="P18834">
            <v>0</v>
          </cell>
        </row>
        <row r="18835">
          <cell r="P18835">
            <v>0</v>
          </cell>
        </row>
        <row r="18836">
          <cell r="P18836">
            <v>0</v>
          </cell>
        </row>
        <row r="18837">
          <cell r="P18837">
            <v>0</v>
          </cell>
        </row>
        <row r="18838">
          <cell r="P18838">
            <v>0</v>
          </cell>
        </row>
        <row r="18839">
          <cell r="P18839">
            <v>0</v>
          </cell>
        </row>
        <row r="18840">
          <cell r="P18840">
            <v>0</v>
          </cell>
        </row>
        <row r="18841">
          <cell r="P18841">
            <v>0</v>
          </cell>
        </row>
        <row r="18842">
          <cell r="P18842">
            <v>0</v>
          </cell>
        </row>
        <row r="18843">
          <cell r="P18843">
            <v>0</v>
          </cell>
        </row>
        <row r="18844">
          <cell r="P18844">
            <v>0</v>
          </cell>
        </row>
        <row r="18845">
          <cell r="P18845">
            <v>0</v>
          </cell>
        </row>
        <row r="18846">
          <cell r="P18846">
            <v>0</v>
          </cell>
        </row>
        <row r="18847">
          <cell r="P18847">
            <v>0</v>
          </cell>
        </row>
        <row r="18848">
          <cell r="P18848">
            <v>0</v>
          </cell>
        </row>
        <row r="18849">
          <cell r="P18849">
            <v>0</v>
          </cell>
        </row>
        <row r="18850">
          <cell r="P18850">
            <v>0</v>
          </cell>
        </row>
        <row r="18851">
          <cell r="P18851">
            <v>0</v>
          </cell>
        </row>
        <row r="18852">
          <cell r="P18852">
            <v>0</v>
          </cell>
        </row>
        <row r="18853">
          <cell r="P18853">
            <v>0</v>
          </cell>
        </row>
        <row r="18854">
          <cell r="P18854">
            <v>0</v>
          </cell>
        </row>
        <row r="18855">
          <cell r="P18855">
            <v>0</v>
          </cell>
        </row>
        <row r="18856">
          <cell r="P18856">
            <v>0</v>
          </cell>
        </row>
        <row r="18857">
          <cell r="P18857">
            <v>0</v>
          </cell>
        </row>
        <row r="18858">
          <cell r="P18858">
            <v>0</v>
          </cell>
        </row>
        <row r="18859">
          <cell r="P18859">
            <v>0</v>
          </cell>
        </row>
        <row r="18860">
          <cell r="P18860">
            <v>0</v>
          </cell>
        </row>
        <row r="18861">
          <cell r="P18861">
            <v>0</v>
          </cell>
        </row>
        <row r="18862">
          <cell r="P18862">
            <v>0</v>
          </cell>
        </row>
        <row r="18863">
          <cell r="P18863">
            <v>0</v>
          </cell>
        </row>
        <row r="18864">
          <cell r="P18864">
            <v>0</v>
          </cell>
        </row>
        <row r="18865">
          <cell r="P18865">
            <v>0</v>
          </cell>
        </row>
        <row r="18866">
          <cell r="P18866">
            <v>0</v>
          </cell>
        </row>
        <row r="18867">
          <cell r="P18867">
            <v>0</v>
          </cell>
        </row>
        <row r="18868">
          <cell r="P18868">
            <v>0</v>
          </cell>
        </row>
        <row r="18869">
          <cell r="P18869">
            <v>0</v>
          </cell>
        </row>
        <row r="18870">
          <cell r="P18870">
            <v>0</v>
          </cell>
        </row>
        <row r="18871">
          <cell r="P18871">
            <v>0</v>
          </cell>
        </row>
        <row r="18872">
          <cell r="P18872">
            <v>0</v>
          </cell>
        </row>
        <row r="18873">
          <cell r="P18873">
            <v>0</v>
          </cell>
        </row>
        <row r="18874">
          <cell r="P18874">
            <v>0</v>
          </cell>
        </row>
        <row r="18875">
          <cell r="P18875">
            <v>0</v>
          </cell>
        </row>
        <row r="18876">
          <cell r="P18876">
            <v>0</v>
          </cell>
        </row>
        <row r="18877">
          <cell r="P18877">
            <v>0</v>
          </cell>
        </row>
        <row r="18878">
          <cell r="P18878">
            <v>0</v>
          </cell>
        </row>
        <row r="18879">
          <cell r="P18879">
            <v>0</v>
          </cell>
        </row>
        <row r="18880">
          <cell r="P18880">
            <v>0</v>
          </cell>
        </row>
        <row r="18881">
          <cell r="P18881">
            <v>0</v>
          </cell>
        </row>
        <row r="18882">
          <cell r="P18882">
            <v>0</v>
          </cell>
        </row>
        <row r="18883">
          <cell r="P18883">
            <v>0</v>
          </cell>
        </row>
        <row r="18884">
          <cell r="P18884">
            <v>0</v>
          </cell>
        </row>
        <row r="18885">
          <cell r="P18885">
            <v>0</v>
          </cell>
        </row>
        <row r="18886">
          <cell r="P18886">
            <v>0</v>
          </cell>
        </row>
        <row r="18887">
          <cell r="P18887">
            <v>0</v>
          </cell>
        </row>
        <row r="18888">
          <cell r="P18888">
            <v>0</v>
          </cell>
        </row>
        <row r="18889">
          <cell r="P18889">
            <v>0</v>
          </cell>
        </row>
        <row r="18890">
          <cell r="P18890">
            <v>0</v>
          </cell>
        </row>
        <row r="18891">
          <cell r="P18891">
            <v>0</v>
          </cell>
        </row>
        <row r="18892">
          <cell r="P18892">
            <v>0</v>
          </cell>
        </row>
        <row r="18893">
          <cell r="P18893">
            <v>0</v>
          </cell>
        </row>
        <row r="18894">
          <cell r="P18894">
            <v>0</v>
          </cell>
        </row>
        <row r="18895">
          <cell r="P18895">
            <v>0</v>
          </cell>
        </row>
        <row r="18896">
          <cell r="P18896">
            <v>0</v>
          </cell>
        </row>
        <row r="18897">
          <cell r="P18897">
            <v>0</v>
          </cell>
        </row>
        <row r="18898">
          <cell r="P18898">
            <v>0</v>
          </cell>
        </row>
        <row r="18899">
          <cell r="P18899">
            <v>0</v>
          </cell>
        </row>
        <row r="18900">
          <cell r="P18900">
            <v>0</v>
          </cell>
        </row>
        <row r="18901">
          <cell r="P18901">
            <v>0</v>
          </cell>
        </row>
        <row r="18902">
          <cell r="P18902">
            <v>0</v>
          </cell>
        </row>
        <row r="18903">
          <cell r="P18903">
            <v>0</v>
          </cell>
        </row>
        <row r="18904">
          <cell r="P18904">
            <v>0</v>
          </cell>
        </row>
        <row r="18905">
          <cell r="P18905">
            <v>0</v>
          </cell>
        </row>
        <row r="18906">
          <cell r="P18906">
            <v>0</v>
          </cell>
        </row>
        <row r="18907">
          <cell r="P18907">
            <v>0</v>
          </cell>
        </row>
        <row r="18908">
          <cell r="P18908">
            <v>0</v>
          </cell>
        </row>
        <row r="18909">
          <cell r="P18909">
            <v>0</v>
          </cell>
        </row>
        <row r="18910">
          <cell r="P18910">
            <v>0</v>
          </cell>
        </row>
        <row r="18911">
          <cell r="P18911">
            <v>0</v>
          </cell>
        </row>
        <row r="18912">
          <cell r="P18912">
            <v>0</v>
          </cell>
        </row>
        <row r="18913">
          <cell r="P18913">
            <v>0</v>
          </cell>
        </row>
        <row r="18914">
          <cell r="P18914">
            <v>0</v>
          </cell>
        </row>
        <row r="18915">
          <cell r="P18915">
            <v>0</v>
          </cell>
        </row>
        <row r="18916">
          <cell r="P18916">
            <v>0</v>
          </cell>
        </row>
        <row r="18917">
          <cell r="P18917">
            <v>0</v>
          </cell>
        </row>
        <row r="18918">
          <cell r="P18918">
            <v>0</v>
          </cell>
        </row>
        <row r="18919">
          <cell r="P18919">
            <v>0</v>
          </cell>
        </row>
        <row r="18920">
          <cell r="P18920">
            <v>0</v>
          </cell>
        </row>
        <row r="18921">
          <cell r="P18921">
            <v>0</v>
          </cell>
        </row>
        <row r="18922">
          <cell r="P18922">
            <v>0</v>
          </cell>
        </row>
        <row r="18923">
          <cell r="P18923">
            <v>0</v>
          </cell>
        </row>
        <row r="18924">
          <cell r="P18924">
            <v>0</v>
          </cell>
        </row>
        <row r="18925">
          <cell r="P18925">
            <v>0</v>
          </cell>
        </row>
        <row r="18926">
          <cell r="P18926">
            <v>0</v>
          </cell>
        </row>
        <row r="18927">
          <cell r="P18927">
            <v>0</v>
          </cell>
        </row>
        <row r="18928">
          <cell r="P18928">
            <v>0</v>
          </cell>
        </row>
        <row r="18929">
          <cell r="P18929">
            <v>0</v>
          </cell>
        </row>
        <row r="18930">
          <cell r="P18930">
            <v>0</v>
          </cell>
        </row>
        <row r="18931">
          <cell r="P18931">
            <v>0</v>
          </cell>
        </row>
        <row r="18932">
          <cell r="P18932">
            <v>0</v>
          </cell>
        </row>
        <row r="18933">
          <cell r="P18933">
            <v>0</v>
          </cell>
        </row>
        <row r="18934">
          <cell r="P18934">
            <v>0</v>
          </cell>
        </row>
        <row r="18935">
          <cell r="P18935">
            <v>0</v>
          </cell>
        </row>
        <row r="18936">
          <cell r="P18936">
            <v>0</v>
          </cell>
        </row>
        <row r="18937">
          <cell r="P18937">
            <v>0</v>
          </cell>
        </row>
        <row r="18938">
          <cell r="P18938">
            <v>0</v>
          </cell>
        </row>
        <row r="18939">
          <cell r="P18939">
            <v>0</v>
          </cell>
        </row>
        <row r="18940">
          <cell r="P18940">
            <v>0</v>
          </cell>
        </row>
        <row r="18941">
          <cell r="P18941">
            <v>0</v>
          </cell>
        </row>
        <row r="18942">
          <cell r="P18942">
            <v>0</v>
          </cell>
        </row>
        <row r="18943">
          <cell r="P18943">
            <v>0</v>
          </cell>
        </row>
        <row r="18944">
          <cell r="P18944">
            <v>0</v>
          </cell>
        </row>
        <row r="18945">
          <cell r="P18945">
            <v>0</v>
          </cell>
        </row>
        <row r="18946">
          <cell r="P18946">
            <v>0</v>
          </cell>
        </row>
        <row r="18947">
          <cell r="P18947">
            <v>0</v>
          </cell>
        </row>
        <row r="18948">
          <cell r="P18948">
            <v>0</v>
          </cell>
        </row>
        <row r="18949">
          <cell r="P18949">
            <v>0</v>
          </cell>
        </row>
        <row r="18950">
          <cell r="P18950">
            <v>0</v>
          </cell>
        </row>
        <row r="18951">
          <cell r="P18951">
            <v>0</v>
          </cell>
        </row>
        <row r="18952">
          <cell r="P18952">
            <v>0</v>
          </cell>
        </row>
        <row r="18953">
          <cell r="P18953">
            <v>0</v>
          </cell>
        </row>
        <row r="18954">
          <cell r="P18954">
            <v>0</v>
          </cell>
        </row>
        <row r="18955">
          <cell r="P18955">
            <v>0</v>
          </cell>
        </row>
        <row r="18956">
          <cell r="P18956">
            <v>0</v>
          </cell>
        </row>
        <row r="18957">
          <cell r="P18957">
            <v>0</v>
          </cell>
        </row>
        <row r="18958">
          <cell r="P18958">
            <v>0</v>
          </cell>
        </row>
        <row r="18959">
          <cell r="P18959">
            <v>0</v>
          </cell>
        </row>
        <row r="18960">
          <cell r="P18960">
            <v>0</v>
          </cell>
        </row>
        <row r="18961">
          <cell r="P18961">
            <v>0</v>
          </cell>
        </row>
        <row r="18962">
          <cell r="P18962">
            <v>0</v>
          </cell>
        </row>
        <row r="18963">
          <cell r="P18963">
            <v>0</v>
          </cell>
        </row>
        <row r="18964">
          <cell r="P18964">
            <v>0</v>
          </cell>
        </row>
        <row r="18965">
          <cell r="P18965">
            <v>0</v>
          </cell>
        </row>
        <row r="18966">
          <cell r="P18966">
            <v>0</v>
          </cell>
        </row>
        <row r="18967">
          <cell r="P18967">
            <v>0</v>
          </cell>
        </row>
        <row r="18968">
          <cell r="P18968">
            <v>0</v>
          </cell>
        </row>
        <row r="18969">
          <cell r="P18969">
            <v>0</v>
          </cell>
        </row>
        <row r="18970">
          <cell r="P18970">
            <v>0</v>
          </cell>
        </row>
        <row r="18971">
          <cell r="P18971">
            <v>0</v>
          </cell>
        </row>
        <row r="18972">
          <cell r="P18972">
            <v>0</v>
          </cell>
        </row>
        <row r="18973">
          <cell r="P18973">
            <v>0</v>
          </cell>
        </row>
        <row r="18974">
          <cell r="P18974">
            <v>0</v>
          </cell>
        </row>
        <row r="18975">
          <cell r="P18975">
            <v>0</v>
          </cell>
        </row>
        <row r="18976">
          <cell r="P18976">
            <v>0</v>
          </cell>
        </row>
        <row r="18977">
          <cell r="P18977">
            <v>0</v>
          </cell>
        </row>
        <row r="18978">
          <cell r="P18978">
            <v>0</v>
          </cell>
        </row>
        <row r="18979">
          <cell r="P18979">
            <v>0</v>
          </cell>
        </row>
        <row r="18980">
          <cell r="P18980">
            <v>0</v>
          </cell>
        </row>
        <row r="18981">
          <cell r="P18981">
            <v>0</v>
          </cell>
        </row>
        <row r="18982">
          <cell r="P18982">
            <v>0</v>
          </cell>
        </row>
        <row r="18983">
          <cell r="P18983">
            <v>0</v>
          </cell>
        </row>
        <row r="18984">
          <cell r="P18984">
            <v>0</v>
          </cell>
        </row>
        <row r="18985">
          <cell r="P18985">
            <v>0</v>
          </cell>
        </row>
        <row r="18986">
          <cell r="P18986">
            <v>0</v>
          </cell>
        </row>
        <row r="18987">
          <cell r="P18987">
            <v>0</v>
          </cell>
        </row>
        <row r="18988">
          <cell r="P18988">
            <v>0</v>
          </cell>
        </row>
        <row r="18989">
          <cell r="P18989">
            <v>0</v>
          </cell>
        </row>
        <row r="18990">
          <cell r="P18990">
            <v>0</v>
          </cell>
        </row>
        <row r="18991">
          <cell r="P18991">
            <v>0</v>
          </cell>
        </row>
        <row r="18992">
          <cell r="P18992">
            <v>0</v>
          </cell>
        </row>
        <row r="18993">
          <cell r="P18993">
            <v>0</v>
          </cell>
        </row>
        <row r="18994">
          <cell r="P18994">
            <v>0</v>
          </cell>
        </row>
        <row r="18995">
          <cell r="P18995">
            <v>0</v>
          </cell>
        </row>
        <row r="18996">
          <cell r="P18996">
            <v>0</v>
          </cell>
        </row>
        <row r="18997">
          <cell r="P18997">
            <v>0</v>
          </cell>
        </row>
        <row r="18998">
          <cell r="P18998">
            <v>0</v>
          </cell>
        </row>
        <row r="18999">
          <cell r="P18999">
            <v>0</v>
          </cell>
        </row>
        <row r="19000">
          <cell r="P19000">
            <v>0</v>
          </cell>
        </row>
        <row r="19001">
          <cell r="P19001">
            <v>0</v>
          </cell>
        </row>
        <row r="19002">
          <cell r="P19002">
            <v>0</v>
          </cell>
        </row>
        <row r="19003">
          <cell r="P19003">
            <v>0</v>
          </cell>
        </row>
        <row r="19004">
          <cell r="P19004">
            <v>0</v>
          </cell>
        </row>
        <row r="19005">
          <cell r="P19005">
            <v>0</v>
          </cell>
        </row>
        <row r="19006">
          <cell r="P19006">
            <v>0</v>
          </cell>
        </row>
        <row r="19007">
          <cell r="P19007">
            <v>0</v>
          </cell>
        </row>
        <row r="19008">
          <cell r="P19008">
            <v>0</v>
          </cell>
        </row>
        <row r="19009">
          <cell r="P19009">
            <v>0</v>
          </cell>
        </row>
        <row r="19010">
          <cell r="P19010">
            <v>0</v>
          </cell>
        </row>
        <row r="19011">
          <cell r="P19011">
            <v>0</v>
          </cell>
        </row>
        <row r="19012">
          <cell r="P19012">
            <v>0</v>
          </cell>
        </row>
        <row r="19013">
          <cell r="P19013">
            <v>0</v>
          </cell>
        </row>
        <row r="19014">
          <cell r="P19014">
            <v>0</v>
          </cell>
        </row>
        <row r="19015">
          <cell r="P19015">
            <v>0</v>
          </cell>
        </row>
        <row r="19016">
          <cell r="P19016">
            <v>0</v>
          </cell>
        </row>
        <row r="19017">
          <cell r="P19017">
            <v>0</v>
          </cell>
        </row>
        <row r="19018">
          <cell r="P19018">
            <v>0</v>
          </cell>
        </row>
        <row r="19019">
          <cell r="P19019">
            <v>0</v>
          </cell>
        </row>
        <row r="19020">
          <cell r="P19020">
            <v>0</v>
          </cell>
        </row>
        <row r="19021">
          <cell r="P19021">
            <v>0</v>
          </cell>
        </row>
        <row r="19022">
          <cell r="P19022">
            <v>0</v>
          </cell>
        </row>
        <row r="19023">
          <cell r="P19023">
            <v>0</v>
          </cell>
        </row>
        <row r="19024">
          <cell r="P19024">
            <v>0</v>
          </cell>
        </row>
        <row r="19025">
          <cell r="P19025">
            <v>0</v>
          </cell>
        </row>
        <row r="19026">
          <cell r="P19026">
            <v>0</v>
          </cell>
        </row>
        <row r="19027">
          <cell r="P19027">
            <v>0</v>
          </cell>
        </row>
        <row r="19028">
          <cell r="P19028">
            <v>0</v>
          </cell>
        </row>
        <row r="19029">
          <cell r="P19029">
            <v>0</v>
          </cell>
        </row>
        <row r="19030">
          <cell r="P19030">
            <v>0</v>
          </cell>
        </row>
        <row r="19031">
          <cell r="P19031">
            <v>0</v>
          </cell>
        </row>
        <row r="19032">
          <cell r="P19032">
            <v>0</v>
          </cell>
        </row>
        <row r="19033">
          <cell r="P19033">
            <v>0</v>
          </cell>
        </row>
        <row r="19034">
          <cell r="P19034">
            <v>0</v>
          </cell>
        </row>
        <row r="19035">
          <cell r="P19035">
            <v>0</v>
          </cell>
        </row>
        <row r="19036">
          <cell r="P19036">
            <v>0</v>
          </cell>
        </row>
        <row r="19037">
          <cell r="P19037">
            <v>0</v>
          </cell>
        </row>
        <row r="19038">
          <cell r="P19038">
            <v>0</v>
          </cell>
        </row>
        <row r="19039">
          <cell r="P19039">
            <v>0</v>
          </cell>
        </row>
        <row r="19040">
          <cell r="P19040">
            <v>0</v>
          </cell>
        </row>
        <row r="19041">
          <cell r="P19041">
            <v>0</v>
          </cell>
        </row>
        <row r="19042">
          <cell r="P19042">
            <v>0</v>
          </cell>
        </row>
        <row r="19043">
          <cell r="P19043">
            <v>0</v>
          </cell>
        </row>
        <row r="19044">
          <cell r="P19044">
            <v>0</v>
          </cell>
        </row>
        <row r="19045">
          <cell r="P19045">
            <v>0</v>
          </cell>
        </row>
        <row r="19046">
          <cell r="P19046">
            <v>0</v>
          </cell>
        </row>
        <row r="19047">
          <cell r="P19047">
            <v>0</v>
          </cell>
        </row>
        <row r="19048">
          <cell r="P19048">
            <v>0</v>
          </cell>
        </row>
        <row r="19049">
          <cell r="P19049">
            <v>0</v>
          </cell>
        </row>
        <row r="19050">
          <cell r="P19050">
            <v>0</v>
          </cell>
        </row>
        <row r="19051">
          <cell r="P19051">
            <v>0</v>
          </cell>
        </row>
        <row r="19052">
          <cell r="P19052">
            <v>0</v>
          </cell>
        </row>
        <row r="19053">
          <cell r="P19053">
            <v>0</v>
          </cell>
        </row>
        <row r="19054">
          <cell r="P19054">
            <v>0</v>
          </cell>
        </row>
        <row r="19055">
          <cell r="P19055">
            <v>0</v>
          </cell>
        </row>
        <row r="19056">
          <cell r="P19056">
            <v>0</v>
          </cell>
        </row>
        <row r="19057">
          <cell r="P19057">
            <v>0</v>
          </cell>
        </row>
        <row r="19058">
          <cell r="P19058">
            <v>0</v>
          </cell>
        </row>
        <row r="19059">
          <cell r="P19059">
            <v>0</v>
          </cell>
        </row>
        <row r="19060">
          <cell r="P19060">
            <v>0</v>
          </cell>
        </row>
        <row r="19061">
          <cell r="P19061">
            <v>0</v>
          </cell>
        </row>
        <row r="19062">
          <cell r="P19062">
            <v>0</v>
          </cell>
        </row>
        <row r="19063">
          <cell r="P19063">
            <v>0</v>
          </cell>
        </row>
        <row r="19064">
          <cell r="P19064">
            <v>0</v>
          </cell>
        </row>
        <row r="19065">
          <cell r="P19065">
            <v>0</v>
          </cell>
        </row>
        <row r="19066">
          <cell r="P19066">
            <v>0</v>
          </cell>
        </row>
        <row r="19067">
          <cell r="P19067">
            <v>0</v>
          </cell>
        </row>
        <row r="19068">
          <cell r="P19068">
            <v>0</v>
          </cell>
        </row>
        <row r="19069">
          <cell r="P19069">
            <v>0</v>
          </cell>
        </row>
        <row r="19070">
          <cell r="P19070">
            <v>0</v>
          </cell>
        </row>
        <row r="19071">
          <cell r="P19071">
            <v>0</v>
          </cell>
        </row>
        <row r="19072">
          <cell r="P19072">
            <v>0</v>
          </cell>
        </row>
        <row r="19073">
          <cell r="P19073">
            <v>0</v>
          </cell>
        </row>
        <row r="19074">
          <cell r="P19074">
            <v>0</v>
          </cell>
        </row>
        <row r="19075">
          <cell r="P19075">
            <v>0</v>
          </cell>
        </row>
        <row r="19076">
          <cell r="P19076">
            <v>0</v>
          </cell>
        </row>
        <row r="19077">
          <cell r="P19077">
            <v>0</v>
          </cell>
        </row>
        <row r="19078">
          <cell r="P19078">
            <v>0</v>
          </cell>
        </row>
        <row r="19079">
          <cell r="P19079">
            <v>0</v>
          </cell>
        </row>
        <row r="19080">
          <cell r="P19080">
            <v>0</v>
          </cell>
        </row>
        <row r="19081">
          <cell r="P19081">
            <v>0</v>
          </cell>
        </row>
        <row r="19082">
          <cell r="P19082">
            <v>0</v>
          </cell>
        </row>
        <row r="19083">
          <cell r="P19083">
            <v>0</v>
          </cell>
        </row>
        <row r="19084">
          <cell r="P19084">
            <v>0</v>
          </cell>
        </row>
        <row r="19085">
          <cell r="P19085">
            <v>0</v>
          </cell>
        </row>
        <row r="19086">
          <cell r="P19086">
            <v>0</v>
          </cell>
        </row>
        <row r="19087">
          <cell r="P19087">
            <v>0</v>
          </cell>
        </row>
        <row r="19088">
          <cell r="P19088">
            <v>0</v>
          </cell>
        </row>
        <row r="19089">
          <cell r="P19089">
            <v>0</v>
          </cell>
        </row>
        <row r="19090">
          <cell r="P19090">
            <v>0</v>
          </cell>
        </row>
        <row r="19091">
          <cell r="P19091">
            <v>0</v>
          </cell>
        </row>
        <row r="19092">
          <cell r="P19092">
            <v>0</v>
          </cell>
        </row>
        <row r="19093">
          <cell r="P19093">
            <v>0</v>
          </cell>
        </row>
        <row r="19094">
          <cell r="P19094">
            <v>0</v>
          </cell>
        </row>
        <row r="19095">
          <cell r="P19095">
            <v>0</v>
          </cell>
        </row>
        <row r="19096">
          <cell r="P19096">
            <v>0</v>
          </cell>
        </row>
        <row r="19097">
          <cell r="P19097">
            <v>0</v>
          </cell>
        </row>
        <row r="19098">
          <cell r="P19098">
            <v>0</v>
          </cell>
        </row>
        <row r="19099">
          <cell r="P19099">
            <v>0</v>
          </cell>
        </row>
        <row r="19100">
          <cell r="P19100">
            <v>0</v>
          </cell>
        </row>
        <row r="19101">
          <cell r="P19101">
            <v>0</v>
          </cell>
        </row>
        <row r="19102">
          <cell r="P19102">
            <v>0</v>
          </cell>
        </row>
        <row r="19103">
          <cell r="P19103">
            <v>0</v>
          </cell>
        </row>
        <row r="19104">
          <cell r="P19104">
            <v>0</v>
          </cell>
        </row>
        <row r="19105">
          <cell r="P19105">
            <v>0</v>
          </cell>
        </row>
        <row r="19106">
          <cell r="P19106">
            <v>0</v>
          </cell>
        </row>
        <row r="19107">
          <cell r="P19107">
            <v>0</v>
          </cell>
        </row>
        <row r="19108">
          <cell r="P19108">
            <v>0</v>
          </cell>
        </row>
        <row r="19109">
          <cell r="P19109">
            <v>0</v>
          </cell>
        </row>
        <row r="19110">
          <cell r="P19110">
            <v>0</v>
          </cell>
        </row>
        <row r="19111">
          <cell r="P19111">
            <v>0</v>
          </cell>
        </row>
        <row r="19112">
          <cell r="P19112">
            <v>0</v>
          </cell>
        </row>
        <row r="19113">
          <cell r="P19113">
            <v>0</v>
          </cell>
        </row>
        <row r="19114">
          <cell r="P19114">
            <v>0</v>
          </cell>
        </row>
        <row r="19115">
          <cell r="P19115">
            <v>0</v>
          </cell>
        </row>
        <row r="19116">
          <cell r="P19116">
            <v>0</v>
          </cell>
        </row>
        <row r="19117">
          <cell r="P19117">
            <v>0</v>
          </cell>
        </row>
        <row r="19118">
          <cell r="P19118">
            <v>0</v>
          </cell>
        </row>
        <row r="19119">
          <cell r="P19119">
            <v>0</v>
          </cell>
        </row>
        <row r="19120">
          <cell r="P19120">
            <v>0</v>
          </cell>
        </row>
        <row r="19121">
          <cell r="P19121">
            <v>0</v>
          </cell>
        </row>
        <row r="19122">
          <cell r="P19122">
            <v>0</v>
          </cell>
        </row>
        <row r="19123">
          <cell r="P19123">
            <v>0</v>
          </cell>
        </row>
        <row r="19124">
          <cell r="P19124">
            <v>0</v>
          </cell>
        </row>
        <row r="19125">
          <cell r="P19125">
            <v>0</v>
          </cell>
        </row>
        <row r="19126">
          <cell r="P19126">
            <v>0</v>
          </cell>
        </row>
        <row r="19127">
          <cell r="P19127">
            <v>0</v>
          </cell>
        </row>
        <row r="19128">
          <cell r="P19128">
            <v>0</v>
          </cell>
        </row>
        <row r="19129">
          <cell r="P19129">
            <v>0</v>
          </cell>
        </row>
        <row r="19130">
          <cell r="P19130">
            <v>0</v>
          </cell>
        </row>
        <row r="19131">
          <cell r="P19131">
            <v>0</v>
          </cell>
        </row>
        <row r="19132">
          <cell r="P19132">
            <v>0</v>
          </cell>
        </row>
        <row r="19133">
          <cell r="P19133">
            <v>0</v>
          </cell>
        </row>
        <row r="19134">
          <cell r="P19134">
            <v>0</v>
          </cell>
        </row>
        <row r="19135">
          <cell r="P19135">
            <v>0</v>
          </cell>
        </row>
        <row r="19136">
          <cell r="P19136">
            <v>0</v>
          </cell>
        </row>
        <row r="19137">
          <cell r="P19137">
            <v>0</v>
          </cell>
        </row>
        <row r="19138">
          <cell r="P19138">
            <v>0</v>
          </cell>
        </row>
        <row r="19139">
          <cell r="P19139">
            <v>0</v>
          </cell>
        </row>
        <row r="19140">
          <cell r="P19140">
            <v>0</v>
          </cell>
        </row>
        <row r="19141">
          <cell r="P19141">
            <v>0</v>
          </cell>
        </row>
        <row r="19142">
          <cell r="P19142">
            <v>0</v>
          </cell>
        </row>
        <row r="19143">
          <cell r="P19143">
            <v>0</v>
          </cell>
        </row>
        <row r="19144">
          <cell r="P19144">
            <v>0</v>
          </cell>
        </row>
        <row r="19145">
          <cell r="P19145">
            <v>0</v>
          </cell>
        </row>
        <row r="19146">
          <cell r="P19146">
            <v>0</v>
          </cell>
        </row>
        <row r="19147">
          <cell r="P19147">
            <v>0</v>
          </cell>
        </row>
        <row r="19148">
          <cell r="P19148">
            <v>0</v>
          </cell>
        </row>
        <row r="19149">
          <cell r="P19149">
            <v>0</v>
          </cell>
        </row>
        <row r="19150">
          <cell r="P19150">
            <v>0</v>
          </cell>
        </row>
        <row r="19151">
          <cell r="P19151">
            <v>0</v>
          </cell>
        </row>
        <row r="19152">
          <cell r="P19152">
            <v>0</v>
          </cell>
        </row>
        <row r="19153">
          <cell r="P19153">
            <v>0</v>
          </cell>
        </row>
        <row r="19154">
          <cell r="P19154">
            <v>0</v>
          </cell>
        </row>
        <row r="19155">
          <cell r="P19155">
            <v>0</v>
          </cell>
        </row>
        <row r="19156">
          <cell r="P19156">
            <v>0</v>
          </cell>
        </row>
        <row r="19157">
          <cell r="P19157">
            <v>0</v>
          </cell>
        </row>
        <row r="19158">
          <cell r="P19158">
            <v>0</v>
          </cell>
        </row>
        <row r="19159">
          <cell r="P19159">
            <v>0</v>
          </cell>
        </row>
        <row r="19160">
          <cell r="P19160">
            <v>0</v>
          </cell>
        </row>
        <row r="19161">
          <cell r="P19161">
            <v>0</v>
          </cell>
        </row>
        <row r="19162">
          <cell r="P19162">
            <v>0</v>
          </cell>
        </row>
        <row r="19163">
          <cell r="P19163">
            <v>0</v>
          </cell>
        </row>
        <row r="19164">
          <cell r="P19164">
            <v>0</v>
          </cell>
        </row>
        <row r="19165">
          <cell r="P19165">
            <v>0</v>
          </cell>
        </row>
        <row r="19166">
          <cell r="P19166">
            <v>0</v>
          </cell>
        </row>
        <row r="19167">
          <cell r="P19167">
            <v>0</v>
          </cell>
        </row>
        <row r="19168">
          <cell r="P19168">
            <v>0</v>
          </cell>
        </row>
        <row r="19169">
          <cell r="P19169">
            <v>0</v>
          </cell>
        </row>
        <row r="19170">
          <cell r="P19170">
            <v>0</v>
          </cell>
        </row>
        <row r="19171">
          <cell r="P19171">
            <v>0</v>
          </cell>
        </row>
        <row r="19172">
          <cell r="P19172">
            <v>0</v>
          </cell>
        </row>
        <row r="19173">
          <cell r="P19173">
            <v>0</v>
          </cell>
        </row>
        <row r="19174">
          <cell r="P19174">
            <v>0</v>
          </cell>
        </row>
        <row r="19175">
          <cell r="P19175">
            <v>0</v>
          </cell>
        </row>
        <row r="19176">
          <cell r="P19176">
            <v>0</v>
          </cell>
        </row>
        <row r="19177">
          <cell r="P19177">
            <v>0</v>
          </cell>
        </row>
        <row r="19178">
          <cell r="P19178">
            <v>0</v>
          </cell>
        </row>
        <row r="19179">
          <cell r="P19179">
            <v>0</v>
          </cell>
        </row>
        <row r="19180">
          <cell r="P19180">
            <v>0</v>
          </cell>
        </row>
        <row r="19181">
          <cell r="P19181">
            <v>0</v>
          </cell>
        </row>
        <row r="19182">
          <cell r="P19182">
            <v>0</v>
          </cell>
        </row>
        <row r="19183">
          <cell r="P19183">
            <v>0</v>
          </cell>
        </row>
        <row r="19184">
          <cell r="P19184">
            <v>0</v>
          </cell>
        </row>
        <row r="19185">
          <cell r="P19185">
            <v>0</v>
          </cell>
        </row>
        <row r="19186">
          <cell r="P19186">
            <v>0</v>
          </cell>
        </row>
        <row r="19187">
          <cell r="P19187">
            <v>0</v>
          </cell>
        </row>
        <row r="19188">
          <cell r="P19188">
            <v>0</v>
          </cell>
        </row>
        <row r="19189">
          <cell r="P19189">
            <v>0</v>
          </cell>
        </row>
        <row r="19190">
          <cell r="P19190">
            <v>0</v>
          </cell>
        </row>
        <row r="19191">
          <cell r="P19191">
            <v>0</v>
          </cell>
        </row>
        <row r="19192">
          <cell r="P19192">
            <v>0</v>
          </cell>
        </row>
        <row r="19193">
          <cell r="P19193">
            <v>0</v>
          </cell>
        </row>
        <row r="19194">
          <cell r="P19194">
            <v>0</v>
          </cell>
        </row>
        <row r="19195">
          <cell r="P19195">
            <v>0</v>
          </cell>
        </row>
        <row r="19196">
          <cell r="P19196">
            <v>0</v>
          </cell>
        </row>
        <row r="19197">
          <cell r="P19197">
            <v>0</v>
          </cell>
        </row>
        <row r="19198">
          <cell r="P19198">
            <v>0</v>
          </cell>
        </row>
        <row r="19199">
          <cell r="P19199">
            <v>0</v>
          </cell>
        </row>
        <row r="19200">
          <cell r="P19200">
            <v>0</v>
          </cell>
        </row>
        <row r="19201">
          <cell r="P19201">
            <v>0</v>
          </cell>
        </row>
        <row r="19202">
          <cell r="P19202">
            <v>0</v>
          </cell>
        </row>
        <row r="19203">
          <cell r="P19203">
            <v>0</v>
          </cell>
        </row>
        <row r="19204">
          <cell r="P19204">
            <v>0</v>
          </cell>
        </row>
        <row r="19205">
          <cell r="P19205">
            <v>0</v>
          </cell>
        </row>
        <row r="19206">
          <cell r="P19206">
            <v>0</v>
          </cell>
        </row>
        <row r="19207">
          <cell r="P19207">
            <v>0</v>
          </cell>
        </row>
        <row r="19208">
          <cell r="P19208">
            <v>0</v>
          </cell>
        </row>
        <row r="19209">
          <cell r="P19209">
            <v>0</v>
          </cell>
        </row>
        <row r="19210">
          <cell r="P19210">
            <v>0</v>
          </cell>
        </row>
        <row r="19211">
          <cell r="P19211">
            <v>0</v>
          </cell>
        </row>
        <row r="19212">
          <cell r="P19212">
            <v>0</v>
          </cell>
        </row>
        <row r="19213">
          <cell r="P19213">
            <v>0</v>
          </cell>
        </row>
        <row r="19214">
          <cell r="P19214">
            <v>0</v>
          </cell>
        </row>
        <row r="19215">
          <cell r="P19215">
            <v>0</v>
          </cell>
        </row>
        <row r="19216">
          <cell r="P19216">
            <v>0</v>
          </cell>
        </row>
        <row r="19217">
          <cell r="P19217">
            <v>0</v>
          </cell>
        </row>
        <row r="19218">
          <cell r="P19218">
            <v>0</v>
          </cell>
        </row>
        <row r="19219">
          <cell r="P19219">
            <v>0</v>
          </cell>
        </row>
        <row r="19220">
          <cell r="P19220">
            <v>0</v>
          </cell>
        </row>
        <row r="19221">
          <cell r="P19221">
            <v>0</v>
          </cell>
        </row>
        <row r="19222">
          <cell r="P19222">
            <v>0</v>
          </cell>
        </row>
        <row r="19223">
          <cell r="P19223">
            <v>0</v>
          </cell>
        </row>
        <row r="19224">
          <cell r="P19224">
            <v>0</v>
          </cell>
        </row>
        <row r="19225">
          <cell r="P19225">
            <v>0</v>
          </cell>
        </row>
        <row r="19226">
          <cell r="P19226">
            <v>0</v>
          </cell>
        </row>
        <row r="19227">
          <cell r="P19227">
            <v>0</v>
          </cell>
        </row>
        <row r="19228">
          <cell r="P19228">
            <v>0</v>
          </cell>
        </row>
        <row r="19229">
          <cell r="P19229">
            <v>0</v>
          </cell>
        </row>
        <row r="19230">
          <cell r="P19230">
            <v>0</v>
          </cell>
        </row>
        <row r="19231">
          <cell r="P19231">
            <v>0</v>
          </cell>
        </row>
        <row r="19232">
          <cell r="P19232">
            <v>0</v>
          </cell>
        </row>
        <row r="19233">
          <cell r="P19233">
            <v>0</v>
          </cell>
        </row>
        <row r="19234">
          <cell r="P19234">
            <v>0</v>
          </cell>
        </row>
        <row r="19235">
          <cell r="P19235">
            <v>0</v>
          </cell>
        </row>
        <row r="19236">
          <cell r="P19236">
            <v>0</v>
          </cell>
        </row>
        <row r="19237">
          <cell r="P19237">
            <v>0</v>
          </cell>
        </row>
        <row r="19238">
          <cell r="P19238">
            <v>0</v>
          </cell>
        </row>
        <row r="19239">
          <cell r="P19239">
            <v>0</v>
          </cell>
        </row>
        <row r="19240">
          <cell r="P19240">
            <v>0</v>
          </cell>
        </row>
        <row r="19241">
          <cell r="P19241">
            <v>0</v>
          </cell>
        </row>
        <row r="19242">
          <cell r="P19242">
            <v>0</v>
          </cell>
        </row>
        <row r="19243">
          <cell r="P19243">
            <v>0</v>
          </cell>
        </row>
        <row r="19244">
          <cell r="P19244">
            <v>0</v>
          </cell>
        </row>
        <row r="19245">
          <cell r="P19245">
            <v>0</v>
          </cell>
        </row>
        <row r="19246">
          <cell r="P19246">
            <v>0</v>
          </cell>
        </row>
        <row r="19247">
          <cell r="P19247">
            <v>0</v>
          </cell>
        </row>
        <row r="19248">
          <cell r="P19248">
            <v>0</v>
          </cell>
        </row>
        <row r="19249">
          <cell r="P19249">
            <v>0</v>
          </cell>
        </row>
        <row r="19250">
          <cell r="P19250">
            <v>0</v>
          </cell>
        </row>
        <row r="19251">
          <cell r="P19251">
            <v>0</v>
          </cell>
        </row>
        <row r="19252">
          <cell r="P19252">
            <v>0</v>
          </cell>
        </row>
        <row r="19253">
          <cell r="P19253">
            <v>0</v>
          </cell>
        </row>
        <row r="19254">
          <cell r="P19254">
            <v>0</v>
          </cell>
        </row>
        <row r="19255">
          <cell r="P19255">
            <v>0</v>
          </cell>
        </row>
        <row r="19256">
          <cell r="P19256">
            <v>0</v>
          </cell>
        </row>
        <row r="19257">
          <cell r="P19257">
            <v>0</v>
          </cell>
        </row>
        <row r="19258">
          <cell r="P19258">
            <v>0</v>
          </cell>
        </row>
        <row r="19259">
          <cell r="P19259">
            <v>0</v>
          </cell>
        </row>
        <row r="19260">
          <cell r="P19260">
            <v>0</v>
          </cell>
        </row>
        <row r="19261">
          <cell r="P19261">
            <v>0</v>
          </cell>
        </row>
        <row r="19262">
          <cell r="P19262">
            <v>0</v>
          </cell>
        </row>
        <row r="19263">
          <cell r="P19263">
            <v>0</v>
          </cell>
        </row>
        <row r="19264">
          <cell r="P19264">
            <v>0</v>
          </cell>
        </row>
        <row r="19265">
          <cell r="P19265">
            <v>0</v>
          </cell>
        </row>
        <row r="19266">
          <cell r="P19266">
            <v>0</v>
          </cell>
        </row>
        <row r="19267">
          <cell r="P19267">
            <v>0</v>
          </cell>
        </row>
        <row r="19268">
          <cell r="P19268">
            <v>0</v>
          </cell>
        </row>
        <row r="19269">
          <cell r="P19269">
            <v>0</v>
          </cell>
        </row>
        <row r="19270">
          <cell r="P19270">
            <v>0</v>
          </cell>
        </row>
        <row r="19271">
          <cell r="P19271">
            <v>0</v>
          </cell>
        </row>
        <row r="19272">
          <cell r="P19272">
            <v>0</v>
          </cell>
        </row>
        <row r="19273">
          <cell r="P19273">
            <v>0</v>
          </cell>
        </row>
        <row r="19274">
          <cell r="P19274">
            <v>0</v>
          </cell>
        </row>
        <row r="19275">
          <cell r="P19275">
            <v>0</v>
          </cell>
        </row>
        <row r="19276">
          <cell r="P19276">
            <v>0</v>
          </cell>
        </row>
        <row r="19277">
          <cell r="P19277">
            <v>0</v>
          </cell>
        </row>
        <row r="19278">
          <cell r="P19278">
            <v>0</v>
          </cell>
        </row>
        <row r="19279">
          <cell r="P19279">
            <v>0</v>
          </cell>
        </row>
        <row r="19280">
          <cell r="P19280">
            <v>0</v>
          </cell>
        </row>
        <row r="19281">
          <cell r="P19281">
            <v>0</v>
          </cell>
        </row>
        <row r="19282">
          <cell r="P19282">
            <v>0</v>
          </cell>
        </row>
        <row r="19283">
          <cell r="P19283">
            <v>0</v>
          </cell>
        </row>
        <row r="19284">
          <cell r="P19284">
            <v>0</v>
          </cell>
        </row>
        <row r="19285">
          <cell r="P19285">
            <v>0</v>
          </cell>
        </row>
        <row r="19286">
          <cell r="P19286">
            <v>0</v>
          </cell>
        </row>
        <row r="19287">
          <cell r="P19287">
            <v>0</v>
          </cell>
        </row>
        <row r="19288">
          <cell r="P19288">
            <v>0</v>
          </cell>
        </row>
        <row r="19289">
          <cell r="P19289">
            <v>0</v>
          </cell>
        </row>
        <row r="19290">
          <cell r="P19290">
            <v>0</v>
          </cell>
        </row>
        <row r="19291">
          <cell r="P19291">
            <v>0</v>
          </cell>
        </row>
        <row r="19292">
          <cell r="P19292">
            <v>0</v>
          </cell>
        </row>
        <row r="19293">
          <cell r="P19293">
            <v>0</v>
          </cell>
        </row>
        <row r="19294">
          <cell r="P19294">
            <v>0</v>
          </cell>
        </row>
        <row r="19295">
          <cell r="P19295">
            <v>0</v>
          </cell>
        </row>
        <row r="19296">
          <cell r="P19296">
            <v>0</v>
          </cell>
        </row>
        <row r="19297">
          <cell r="P19297">
            <v>0</v>
          </cell>
        </row>
        <row r="19298">
          <cell r="P19298">
            <v>0</v>
          </cell>
        </row>
        <row r="19299">
          <cell r="P19299">
            <v>0</v>
          </cell>
        </row>
        <row r="19300">
          <cell r="P19300">
            <v>0</v>
          </cell>
        </row>
        <row r="19301">
          <cell r="P19301">
            <v>0</v>
          </cell>
        </row>
        <row r="19302">
          <cell r="P19302">
            <v>0</v>
          </cell>
        </row>
        <row r="19303">
          <cell r="P19303">
            <v>0</v>
          </cell>
        </row>
        <row r="19304">
          <cell r="P19304">
            <v>0</v>
          </cell>
        </row>
        <row r="19305">
          <cell r="P19305">
            <v>0</v>
          </cell>
        </row>
        <row r="19306">
          <cell r="P19306">
            <v>0</v>
          </cell>
        </row>
        <row r="19307">
          <cell r="P19307">
            <v>0</v>
          </cell>
        </row>
        <row r="19308">
          <cell r="P19308">
            <v>0</v>
          </cell>
        </row>
        <row r="19309">
          <cell r="P19309">
            <v>0</v>
          </cell>
        </row>
        <row r="19310">
          <cell r="P19310">
            <v>0</v>
          </cell>
        </row>
        <row r="19311">
          <cell r="P19311">
            <v>0</v>
          </cell>
        </row>
        <row r="19312">
          <cell r="P19312">
            <v>0</v>
          </cell>
        </row>
        <row r="19313">
          <cell r="P19313">
            <v>0</v>
          </cell>
        </row>
        <row r="19314">
          <cell r="P19314">
            <v>0</v>
          </cell>
        </row>
        <row r="19315">
          <cell r="P19315">
            <v>0</v>
          </cell>
        </row>
        <row r="19316">
          <cell r="P19316">
            <v>0</v>
          </cell>
        </row>
        <row r="19317">
          <cell r="P19317">
            <v>0</v>
          </cell>
        </row>
        <row r="19318">
          <cell r="P19318">
            <v>0</v>
          </cell>
        </row>
        <row r="19319">
          <cell r="P19319">
            <v>0</v>
          </cell>
        </row>
        <row r="19320">
          <cell r="P19320">
            <v>0</v>
          </cell>
        </row>
        <row r="19321">
          <cell r="P19321">
            <v>0</v>
          </cell>
        </row>
        <row r="19322">
          <cell r="P19322">
            <v>0</v>
          </cell>
        </row>
        <row r="19323">
          <cell r="P19323">
            <v>0</v>
          </cell>
        </row>
        <row r="19324">
          <cell r="P19324">
            <v>0</v>
          </cell>
        </row>
        <row r="19325">
          <cell r="P19325">
            <v>0</v>
          </cell>
        </row>
        <row r="19326">
          <cell r="P19326">
            <v>0</v>
          </cell>
        </row>
        <row r="19327">
          <cell r="P19327">
            <v>0</v>
          </cell>
        </row>
        <row r="19328">
          <cell r="P19328">
            <v>0</v>
          </cell>
        </row>
        <row r="19329">
          <cell r="P19329">
            <v>0</v>
          </cell>
        </row>
        <row r="19330">
          <cell r="P19330">
            <v>0</v>
          </cell>
        </row>
        <row r="19331">
          <cell r="P19331">
            <v>0</v>
          </cell>
        </row>
        <row r="19332">
          <cell r="P19332">
            <v>0</v>
          </cell>
        </row>
        <row r="19333">
          <cell r="P19333">
            <v>0</v>
          </cell>
        </row>
        <row r="19334">
          <cell r="P19334">
            <v>0</v>
          </cell>
        </row>
        <row r="19335">
          <cell r="P19335">
            <v>0</v>
          </cell>
        </row>
        <row r="19336">
          <cell r="P19336">
            <v>0</v>
          </cell>
        </row>
        <row r="19337">
          <cell r="P19337">
            <v>0</v>
          </cell>
        </row>
        <row r="19338">
          <cell r="P19338">
            <v>0</v>
          </cell>
        </row>
        <row r="19339">
          <cell r="P19339">
            <v>0</v>
          </cell>
        </row>
        <row r="19340">
          <cell r="P19340">
            <v>0</v>
          </cell>
        </row>
        <row r="19341">
          <cell r="P19341">
            <v>0</v>
          </cell>
        </row>
        <row r="19342">
          <cell r="P19342">
            <v>0</v>
          </cell>
        </row>
        <row r="19343">
          <cell r="P19343">
            <v>0</v>
          </cell>
        </row>
        <row r="19344">
          <cell r="P19344">
            <v>0</v>
          </cell>
        </row>
        <row r="19345">
          <cell r="P19345">
            <v>0</v>
          </cell>
        </row>
        <row r="19346">
          <cell r="P19346">
            <v>0</v>
          </cell>
        </row>
        <row r="19347">
          <cell r="P19347">
            <v>0</v>
          </cell>
        </row>
        <row r="19348">
          <cell r="P19348">
            <v>0</v>
          </cell>
        </row>
        <row r="19349">
          <cell r="P19349">
            <v>0</v>
          </cell>
        </row>
        <row r="19350">
          <cell r="P19350">
            <v>0</v>
          </cell>
        </row>
        <row r="19351">
          <cell r="P19351">
            <v>0</v>
          </cell>
        </row>
        <row r="19352">
          <cell r="P19352">
            <v>0</v>
          </cell>
        </row>
        <row r="19353">
          <cell r="P19353">
            <v>0</v>
          </cell>
        </row>
        <row r="19354">
          <cell r="P19354">
            <v>0</v>
          </cell>
        </row>
        <row r="19355">
          <cell r="P19355">
            <v>0</v>
          </cell>
        </row>
        <row r="19356">
          <cell r="P19356">
            <v>0</v>
          </cell>
        </row>
        <row r="19357">
          <cell r="P19357">
            <v>0</v>
          </cell>
        </row>
        <row r="19358">
          <cell r="P19358">
            <v>0</v>
          </cell>
        </row>
        <row r="19359">
          <cell r="P19359">
            <v>0</v>
          </cell>
        </row>
        <row r="19360">
          <cell r="P19360">
            <v>0</v>
          </cell>
        </row>
        <row r="19361">
          <cell r="P19361">
            <v>0</v>
          </cell>
        </row>
        <row r="19362">
          <cell r="P19362">
            <v>0</v>
          </cell>
        </row>
        <row r="19363">
          <cell r="P19363">
            <v>0</v>
          </cell>
        </row>
        <row r="19364">
          <cell r="P19364">
            <v>0</v>
          </cell>
        </row>
        <row r="19365">
          <cell r="P19365">
            <v>0</v>
          </cell>
        </row>
        <row r="19366">
          <cell r="P19366">
            <v>0</v>
          </cell>
        </row>
        <row r="19367">
          <cell r="P19367">
            <v>0</v>
          </cell>
        </row>
        <row r="19368">
          <cell r="P19368">
            <v>0</v>
          </cell>
        </row>
        <row r="19369">
          <cell r="P19369">
            <v>0</v>
          </cell>
        </row>
        <row r="19370">
          <cell r="P19370">
            <v>0</v>
          </cell>
        </row>
        <row r="19371">
          <cell r="P19371">
            <v>0</v>
          </cell>
        </row>
        <row r="19372">
          <cell r="P19372">
            <v>0</v>
          </cell>
        </row>
        <row r="19373">
          <cell r="P19373">
            <v>0</v>
          </cell>
        </row>
        <row r="19374">
          <cell r="P19374">
            <v>0</v>
          </cell>
        </row>
        <row r="19375">
          <cell r="P19375">
            <v>0</v>
          </cell>
        </row>
        <row r="19376">
          <cell r="P19376">
            <v>0</v>
          </cell>
        </row>
        <row r="19377">
          <cell r="P19377">
            <v>0</v>
          </cell>
        </row>
        <row r="19378">
          <cell r="P19378">
            <v>0</v>
          </cell>
        </row>
        <row r="19379">
          <cell r="P19379">
            <v>0</v>
          </cell>
        </row>
        <row r="19380">
          <cell r="P19380">
            <v>0</v>
          </cell>
        </row>
        <row r="19381">
          <cell r="P19381">
            <v>0</v>
          </cell>
        </row>
        <row r="19382">
          <cell r="P19382">
            <v>0</v>
          </cell>
        </row>
        <row r="19383">
          <cell r="P19383">
            <v>0</v>
          </cell>
        </row>
        <row r="19384">
          <cell r="P19384">
            <v>0</v>
          </cell>
        </row>
        <row r="19385">
          <cell r="P19385">
            <v>0</v>
          </cell>
        </row>
        <row r="19386">
          <cell r="P19386">
            <v>0</v>
          </cell>
        </row>
        <row r="19387">
          <cell r="P19387">
            <v>0</v>
          </cell>
        </row>
        <row r="19388">
          <cell r="P19388">
            <v>0</v>
          </cell>
        </row>
        <row r="19389">
          <cell r="P19389">
            <v>0</v>
          </cell>
        </row>
        <row r="19390">
          <cell r="P19390">
            <v>0</v>
          </cell>
        </row>
        <row r="19391">
          <cell r="P19391">
            <v>0</v>
          </cell>
        </row>
        <row r="19392">
          <cell r="P19392">
            <v>0</v>
          </cell>
        </row>
        <row r="19393">
          <cell r="P19393">
            <v>0</v>
          </cell>
        </row>
        <row r="19394">
          <cell r="P19394">
            <v>0</v>
          </cell>
        </row>
        <row r="19395">
          <cell r="P19395">
            <v>0</v>
          </cell>
        </row>
        <row r="19396">
          <cell r="P19396">
            <v>0</v>
          </cell>
        </row>
        <row r="19397">
          <cell r="P19397">
            <v>0</v>
          </cell>
        </row>
        <row r="19398">
          <cell r="P19398">
            <v>0</v>
          </cell>
        </row>
        <row r="19399">
          <cell r="P19399">
            <v>0</v>
          </cell>
        </row>
        <row r="19400">
          <cell r="P19400">
            <v>0</v>
          </cell>
        </row>
        <row r="19401">
          <cell r="P19401">
            <v>0</v>
          </cell>
        </row>
        <row r="19402">
          <cell r="P19402">
            <v>0</v>
          </cell>
        </row>
        <row r="19403">
          <cell r="P19403">
            <v>0</v>
          </cell>
        </row>
        <row r="19404">
          <cell r="P19404">
            <v>0</v>
          </cell>
        </row>
        <row r="19405">
          <cell r="P19405">
            <v>0</v>
          </cell>
        </row>
        <row r="19406">
          <cell r="P19406">
            <v>0</v>
          </cell>
        </row>
        <row r="19407">
          <cell r="P19407">
            <v>0</v>
          </cell>
        </row>
        <row r="19408">
          <cell r="P19408">
            <v>0</v>
          </cell>
        </row>
        <row r="19409">
          <cell r="P19409">
            <v>0</v>
          </cell>
        </row>
        <row r="19410">
          <cell r="P19410">
            <v>0</v>
          </cell>
        </row>
        <row r="19411">
          <cell r="P19411">
            <v>0</v>
          </cell>
        </row>
        <row r="19412">
          <cell r="P19412">
            <v>0</v>
          </cell>
        </row>
        <row r="19413">
          <cell r="P19413">
            <v>0</v>
          </cell>
        </row>
        <row r="19414">
          <cell r="P19414">
            <v>0</v>
          </cell>
        </row>
        <row r="19415">
          <cell r="P19415">
            <v>0</v>
          </cell>
        </row>
        <row r="19416">
          <cell r="P19416">
            <v>0</v>
          </cell>
        </row>
        <row r="19417">
          <cell r="P19417">
            <v>0</v>
          </cell>
        </row>
        <row r="19418">
          <cell r="P19418">
            <v>0</v>
          </cell>
        </row>
        <row r="19419">
          <cell r="P19419">
            <v>0</v>
          </cell>
        </row>
        <row r="19420">
          <cell r="P19420">
            <v>0</v>
          </cell>
        </row>
        <row r="19421">
          <cell r="P19421">
            <v>0</v>
          </cell>
        </row>
        <row r="19422">
          <cell r="P19422">
            <v>0</v>
          </cell>
        </row>
        <row r="19423">
          <cell r="P19423">
            <v>0</v>
          </cell>
        </row>
        <row r="19424">
          <cell r="P19424">
            <v>0</v>
          </cell>
        </row>
        <row r="19425">
          <cell r="P19425">
            <v>0</v>
          </cell>
        </row>
        <row r="19426">
          <cell r="P19426">
            <v>0</v>
          </cell>
        </row>
        <row r="19427">
          <cell r="P19427">
            <v>0</v>
          </cell>
        </row>
        <row r="19428">
          <cell r="P19428">
            <v>0</v>
          </cell>
        </row>
        <row r="19429">
          <cell r="P19429">
            <v>0</v>
          </cell>
        </row>
        <row r="19430">
          <cell r="P19430">
            <v>0</v>
          </cell>
        </row>
        <row r="19431">
          <cell r="P19431">
            <v>0</v>
          </cell>
        </row>
        <row r="19432">
          <cell r="P19432">
            <v>0</v>
          </cell>
        </row>
        <row r="19433">
          <cell r="P19433">
            <v>0</v>
          </cell>
        </row>
        <row r="19434">
          <cell r="P19434">
            <v>0</v>
          </cell>
        </row>
        <row r="19435">
          <cell r="P19435">
            <v>0</v>
          </cell>
        </row>
        <row r="19436">
          <cell r="P19436">
            <v>0</v>
          </cell>
        </row>
        <row r="19437">
          <cell r="P19437">
            <v>0</v>
          </cell>
        </row>
        <row r="19438">
          <cell r="P19438">
            <v>0</v>
          </cell>
        </row>
        <row r="19439">
          <cell r="P19439">
            <v>0</v>
          </cell>
        </row>
        <row r="19440">
          <cell r="P19440">
            <v>0</v>
          </cell>
        </row>
        <row r="19441">
          <cell r="P19441">
            <v>0</v>
          </cell>
        </row>
        <row r="19442">
          <cell r="P19442">
            <v>0</v>
          </cell>
        </row>
        <row r="19443">
          <cell r="P19443">
            <v>0</v>
          </cell>
        </row>
        <row r="19444">
          <cell r="P19444">
            <v>0</v>
          </cell>
        </row>
        <row r="19445">
          <cell r="P19445">
            <v>0</v>
          </cell>
        </row>
        <row r="19446">
          <cell r="P19446">
            <v>0</v>
          </cell>
        </row>
        <row r="19447">
          <cell r="P19447">
            <v>0</v>
          </cell>
        </row>
        <row r="19448">
          <cell r="P19448">
            <v>0</v>
          </cell>
        </row>
        <row r="19449">
          <cell r="P19449">
            <v>0</v>
          </cell>
        </row>
        <row r="19450">
          <cell r="P19450">
            <v>0</v>
          </cell>
        </row>
        <row r="19451">
          <cell r="P19451">
            <v>0</v>
          </cell>
        </row>
        <row r="19452">
          <cell r="P19452">
            <v>0</v>
          </cell>
        </row>
        <row r="19453">
          <cell r="P19453">
            <v>0</v>
          </cell>
        </row>
        <row r="19454">
          <cell r="P19454">
            <v>0</v>
          </cell>
        </row>
        <row r="19455">
          <cell r="P19455">
            <v>0</v>
          </cell>
        </row>
        <row r="19456">
          <cell r="P19456">
            <v>0</v>
          </cell>
        </row>
        <row r="19457">
          <cell r="P19457">
            <v>0</v>
          </cell>
        </row>
        <row r="19458">
          <cell r="P19458">
            <v>0</v>
          </cell>
        </row>
        <row r="19459">
          <cell r="P19459">
            <v>0</v>
          </cell>
        </row>
        <row r="19460">
          <cell r="P19460">
            <v>0</v>
          </cell>
        </row>
        <row r="19461">
          <cell r="P19461">
            <v>0</v>
          </cell>
        </row>
        <row r="19462">
          <cell r="P19462">
            <v>0</v>
          </cell>
        </row>
        <row r="19463">
          <cell r="P19463">
            <v>0</v>
          </cell>
        </row>
        <row r="19464">
          <cell r="P19464">
            <v>0</v>
          </cell>
        </row>
        <row r="19465">
          <cell r="P19465">
            <v>0</v>
          </cell>
        </row>
        <row r="19466">
          <cell r="P19466">
            <v>0</v>
          </cell>
        </row>
        <row r="19467">
          <cell r="P19467">
            <v>0</v>
          </cell>
        </row>
        <row r="19468">
          <cell r="P19468">
            <v>0</v>
          </cell>
        </row>
        <row r="19469">
          <cell r="P19469">
            <v>0</v>
          </cell>
        </row>
        <row r="19470">
          <cell r="P19470">
            <v>0</v>
          </cell>
        </row>
        <row r="19471">
          <cell r="P19471">
            <v>0</v>
          </cell>
        </row>
        <row r="19472">
          <cell r="P19472">
            <v>0</v>
          </cell>
        </row>
        <row r="19473">
          <cell r="P19473">
            <v>0</v>
          </cell>
        </row>
        <row r="19474">
          <cell r="P19474">
            <v>0</v>
          </cell>
        </row>
        <row r="19475">
          <cell r="P19475">
            <v>0</v>
          </cell>
        </row>
        <row r="19476">
          <cell r="P19476">
            <v>0</v>
          </cell>
        </row>
        <row r="19477">
          <cell r="P19477">
            <v>0</v>
          </cell>
        </row>
        <row r="19478">
          <cell r="P19478">
            <v>0</v>
          </cell>
        </row>
        <row r="19479">
          <cell r="P19479">
            <v>0</v>
          </cell>
        </row>
        <row r="19480">
          <cell r="P19480">
            <v>0</v>
          </cell>
        </row>
        <row r="19481">
          <cell r="P19481">
            <v>0</v>
          </cell>
        </row>
        <row r="19482">
          <cell r="P19482">
            <v>0</v>
          </cell>
        </row>
        <row r="19483">
          <cell r="P19483">
            <v>0</v>
          </cell>
        </row>
        <row r="19484">
          <cell r="P19484">
            <v>0</v>
          </cell>
        </row>
        <row r="19485">
          <cell r="P19485">
            <v>0</v>
          </cell>
        </row>
        <row r="19486">
          <cell r="P19486">
            <v>0</v>
          </cell>
        </row>
        <row r="19487">
          <cell r="P19487">
            <v>0</v>
          </cell>
        </row>
        <row r="19488">
          <cell r="P19488">
            <v>0</v>
          </cell>
        </row>
        <row r="19489">
          <cell r="P19489">
            <v>0</v>
          </cell>
        </row>
        <row r="19490">
          <cell r="P19490">
            <v>0</v>
          </cell>
        </row>
        <row r="19491">
          <cell r="P19491">
            <v>0</v>
          </cell>
        </row>
        <row r="19492">
          <cell r="P19492">
            <v>0</v>
          </cell>
        </row>
        <row r="19493">
          <cell r="P19493">
            <v>0</v>
          </cell>
        </row>
        <row r="19494">
          <cell r="P19494">
            <v>0</v>
          </cell>
        </row>
        <row r="19495">
          <cell r="P19495">
            <v>0</v>
          </cell>
        </row>
        <row r="19496">
          <cell r="P19496">
            <v>0</v>
          </cell>
        </row>
        <row r="19497">
          <cell r="P19497">
            <v>0</v>
          </cell>
        </row>
        <row r="19498">
          <cell r="P19498">
            <v>0</v>
          </cell>
        </row>
        <row r="19499">
          <cell r="P19499">
            <v>0</v>
          </cell>
        </row>
        <row r="19500">
          <cell r="P19500">
            <v>0</v>
          </cell>
        </row>
        <row r="19501">
          <cell r="P19501">
            <v>0</v>
          </cell>
        </row>
        <row r="19502">
          <cell r="P19502">
            <v>0</v>
          </cell>
        </row>
        <row r="19503">
          <cell r="P19503">
            <v>0</v>
          </cell>
        </row>
        <row r="19504">
          <cell r="P19504">
            <v>0</v>
          </cell>
        </row>
        <row r="19505">
          <cell r="P19505">
            <v>0</v>
          </cell>
        </row>
        <row r="19506">
          <cell r="P19506">
            <v>0</v>
          </cell>
        </row>
        <row r="19507">
          <cell r="P19507">
            <v>0</v>
          </cell>
        </row>
        <row r="19508">
          <cell r="P19508">
            <v>0</v>
          </cell>
        </row>
        <row r="19509">
          <cell r="P19509">
            <v>0</v>
          </cell>
        </row>
        <row r="19510">
          <cell r="P19510">
            <v>0</v>
          </cell>
        </row>
        <row r="19511">
          <cell r="P19511">
            <v>0</v>
          </cell>
        </row>
        <row r="19512">
          <cell r="P19512">
            <v>0</v>
          </cell>
        </row>
        <row r="19513">
          <cell r="P19513">
            <v>0</v>
          </cell>
        </row>
        <row r="19514">
          <cell r="P19514">
            <v>0</v>
          </cell>
        </row>
        <row r="19515">
          <cell r="P19515">
            <v>0</v>
          </cell>
        </row>
        <row r="19516">
          <cell r="P19516">
            <v>0</v>
          </cell>
        </row>
        <row r="19517">
          <cell r="P19517">
            <v>0</v>
          </cell>
        </row>
        <row r="19518">
          <cell r="P19518">
            <v>0</v>
          </cell>
        </row>
        <row r="19519">
          <cell r="P19519">
            <v>0</v>
          </cell>
        </row>
        <row r="19520">
          <cell r="P19520">
            <v>0</v>
          </cell>
        </row>
        <row r="19521">
          <cell r="P19521">
            <v>0</v>
          </cell>
        </row>
        <row r="19522">
          <cell r="P19522">
            <v>0</v>
          </cell>
        </row>
        <row r="19523">
          <cell r="P19523">
            <v>0</v>
          </cell>
        </row>
        <row r="19524">
          <cell r="P19524">
            <v>0</v>
          </cell>
        </row>
        <row r="19525">
          <cell r="P19525">
            <v>0</v>
          </cell>
        </row>
        <row r="19526">
          <cell r="P19526">
            <v>0</v>
          </cell>
        </row>
        <row r="19527">
          <cell r="P19527">
            <v>0</v>
          </cell>
        </row>
        <row r="19528">
          <cell r="P19528">
            <v>0</v>
          </cell>
        </row>
        <row r="19529">
          <cell r="P19529">
            <v>0</v>
          </cell>
        </row>
        <row r="19530">
          <cell r="P19530">
            <v>0</v>
          </cell>
        </row>
        <row r="19531">
          <cell r="P19531">
            <v>0</v>
          </cell>
        </row>
        <row r="19532">
          <cell r="P19532">
            <v>0</v>
          </cell>
        </row>
        <row r="19533">
          <cell r="P19533">
            <v>0</v>
          </cell>
        </row>
        <row r="19534">
          <cell r="P19534">
            <v>0</v>
          </cell>
        </row>
        <row r="19535">
          <cell r="P19535">
            <v>0</v>
          </cell>
        </row>
        <row r="19536">
          <cell r="P19536">
            <v>0</v>
          </cell>
        </row>
        <row r="19537">
          <cell r="P19537">
            <v>0</v>
          </cell>
        </row>
        <row r="19538">
          <cell r="P19538">
            <v>0</v>
          </cell>
        </row>
        <row r="19539">
          <cell r="P19539">
            <v>0</v>
          </cell>
        </row>
        <row r="19540">
          <cell r="P19540">
            <v>0</v>
          </cell>
        </row>
        <row r="19541">
          <cell r="P19541">
            <v>0</v>
          </cell>
        </row>
        <row r="19542">
          <cell r="P19542">
            <v>0</v>
          </cell>
        </row>
        <row r="19543">
          <cell r="P19543">
            <v>0</v>
          </cell>
        </row>
        <row r="19544">
          <cell r="P19544">
            <v>0</v>
          </cell>
        </row>
        <row r="19545">
          <cell r="P19545">
            <v>0</v>
          </cell>
        </row>
        <row r="19546">
          <cell r="P19546">
            <v>0</v>
          </cell>
        </row>
        <row r="19547">
          <cell r="P19547">
            <v>0</v>
          </cell>
        </row>
        <row r="19548">
          <cell r="P19548">
            <v>0</v>
          </cell>
        </row>
        <row r="19549">
          <cell r="P19549">
            <v>0</v>
          </cell>
        </row>
        <row r="19550">
          <cell r="P19550">
            <v>0</v>
          </cell>
        </row>
        <row r="19551">
          <cell r="P19551">
            <v>0</v>
          </cell>
        </row>
        <row r="19552">
          <cell r="P19552">
            <v>0</v>
          </cell>
        </row>
        <row r="19553">
          <cell r="P19553">
            <v>0</v>
          </cell>
        </row>
        <row r="19554">
          <cell r="P19554">
            <v>0</v>
          </cell>
        </row>
        <row r="19555">
          <cell r="P19555">
            <v>0</v>
          </cell>
        </row>
        <row r="19556">
          <cell r="P19556">
            <v>0</v>
          </cell>
        </row>
        <row r="19557">
          <cell r="P19557">
            <v>0</v>
          </cell>
        </row>
        <row r="19558">
          <cell r="P19558">
            <v>0</v>
          </cell>
        </row>
        <row r="19559">
          <cell r="P19559">
            <v>0</v>
          </cell>
        </row>
        <row r="19560">
          <cell r="P19560">
            <v>0</v>
          </cell>
        </row>
        <row r="19561">
          <cell r="P19561">
            <v>0</v>
          </cell>
        </row>
        <row r="19562">
          <cell r="P19562">
            <v>0</v>
          </cell>
        </row>
        <row r="19563">
          <cell r="P19563">
            <v>0</v>
          </cell>
        </row>
        <row r="19564">
          <cell r="P19564">
            <v>0</v>
          </cell>
        </row>
        <row r="19565">
          <cell r="P19565">
            <v>0</v>
          </cell>
        </row>
        <row r="19566">
          <cell r="P19566">
            <v>0</v>
          </cell>
        </row>
        <row r="19567">
          <cell r="P19567">
            <v>0</v>
          </cell>
        </row>
        <row r="19568">
          <cell r="P19568">
            <v>0</v>
          </cell>
        </row>
        <row r="19569">
          <cell r="P19569">
            <v>0</v>
          </cell>
        </row>
        <row r="19570">
          <cell r="P19570">
            <v>0</v>
          </cell>
        </row>
        <row r="19571">
          <cell r="P19571">
            <v>0</v>
          </cell>
        </row>
        <row r="19572">
          <cell r="P19572">
            <v>0</v>
          </cell>
        </row>
        <row r="19573">
          <cell r="P19573">
            <v>0</v>
          </cell>
        </row>
        <row r="19574">
          <cell r="P19574">
            <v>0</v>
          </cell>
        </row>
        <row r="19575">
          <cell r="P19575">
            <v>0</v>
          </cell>
        </row>
        <row r="19576">
          <cell r="P19576">
            <v>0</v>
          </cell>
        </row>
        <row r="19577">
          <cell r="P19577">
            <v>0</v>
          </cell>
        </row>
        <row r="19578">
          <cell r="P19578">
            <v>0</v>
          </cell>
        </row>
        <row r="19579">
          <cell r="P19579">
            <v>0</v>
          </cell>
        </row>
        <row r="19580">
          <cell r="P19580">
            <v>0</v>
          </cell>
        </row>
        <row r="19581">
          <cell r="P19581">
            <v>0</v>
          </cell>
        </row>
        <row r="19582">
          <cell r="P19582">
            <v>0</v>
          </cell>
        </row>
        <row r="19583">
          <cell r="P19583">
            <v>0</v>
          </cell>
        </row>
        <row r="19584">
          <cell r="P19584">
            <v>0</v>
          </cell>
        </row>
        <row r="19585">
          <cell r="P19585">
            <v>0</v>
          </cell>
        </row>
        <row r="19586">
          <cell r="P19586">
            <v>0</v>
          </cell>
        </row>
        <row r="19587">
          <cell r="P19587">
            <v>0</v>
          </cell>
        </row>
        <row r="19588">
          <cell r="P19588">
            <v>0</v>
          </cell>
        </row>
        <row r="19589">
          <cell r="P19589">
            <v>0</v>
          </cell>
        </row>
        <row r="19590">
          <cell r="P19590">
            <v>0</v>
          </cell>
        </row>
        <row r="19591">
          <cell r="P19591">
            <v>0</v>
          </cell>
        </row>
        <row r="19592">
          <cell r="P19592">
            <v>0</v>
          </cell>
        </row>
        <row r="19593">
          <cell r="P19593">
            <v>0</v>
          </cell>
        </row>
        <row r="19594">
          <cell r="P19594">
            <v>0</v>
          </cell>
        </row>
        <row r="19595">
          <cell r="P19595">
            <v>0</v>
          </cell>
        </row>
        <row r="19596">
          <cell r="P19596">
            <v>0</v>
          </cell>
        </row>
        <row r="19597">
          <cell r="P19597">
            <v>0</v>
          </cell>
        </row>
        <row r="19598">
          <cell r="P19598">
            <v>0</v>
          </cell>
        </row>
        <row r="19599">
          <cell r="P19599">
            <v>0</v>
          </cell>
        </row>
        <row r="19600">
          <cell r="P19600">
            <v>0</v>
          </cell>
        </row>
        <row r="19601">
          <cell r="P19601">
            <v>0</v>
          </cell>
        </row>
        <row r="19602">
          <cell r="P19602">
            <v>0</v>
          </cell>
        </row>
        <row r="19603">
          <cell r="P19603">
            <v>0</v>
          </cell>
        </row>
        <row r="19604">
          <cell r="P19604">
            <v>0</v>
          </cell>
        </row>
        <row r="19605">
          <cell r="P19605">
            <v>0</v>
          </cell>
        </row>
        <row r="19606">
          <cell r="P19606">
            <v>0</v>
          </cell>
        </row>
        <row r="19607">
          <cell r="P19607">
            <v>0</v>
          </cell>
        </row>
        <row r="19608">
          <cell r="P19608">
            <v>0</v>
          </cell>
        </row>
        <row r="19609">
          <cell r="P19609">
            <v>0</v>
          </cell>
        </row>
        <row r="19610">
          <cell r="P19610">
            <v>0</v>
          </cell>
        </row>
        <row r="19611">
          <cell r="P19611">
            <v>0</v>
          </cell>
        </row>
        <row r="19612">
          <cell r="P19612">
            <v>0</v>
          </cell>
        </row>
        <row r="19613">
          <cell r="P19613">
            <v>0</v>
          </cell>
        </row>
        <row r="19614">
          <cell r="P19614">
            <v>0</v>
          </cell>
        </row>
        <row r="19615">
          <cell r="P19615">
            <v>0</v>
          </cell>
        </row>
        <row r="19616">
          <cell r="P19616">
            <v>0</v>
          </cell>
        </row>
        <row r="19617">
          <cell r="P19617">
            <v>0</v>
          </cell>
        </row>
        <row r="19618">
          <cell r="P19618">
            <v>0</v>
          </cell>
        </row>
        <row r="19619">
          <cell r="P19619">
            <v>0</v>
          </cell>
        </row>
        <row r="19620">
          <cell r="P19620">
            <v>0</v>
          </cell>
        </row>
        <row r="19621">
          <cell r="P19621">
            <v>0</v>
          </cell>
        </row>
        <row r="19622">
          <cell r="P19622">
            <v>0</v>
          </cell>
        </row>
        <row r="19623">
          <cell r="P19623">
            <v>0</v>
          </cell>
        </row>
        <row r="19624">
          <cell r="P19624">
            <v>0</v>
          </cell>
        </row>
        <row r="19625">
          <cell r="P19625">
            <v>0</v>
          </cell>
        </row>
        <row r="19626">
          <cell r="P19626">
            <v>0</v>
          </cell>
        </row>
        <row r="19627">
          <cell r="P19627">
            <v>0</v>
          </cell>
        </row>
        <row r="19628">
          <cell r="P19628">
            <v>0</v>
          </cell>
        </row>
        <row r="19629">
          <cell r="P19629">
            <v>0</v>
          </cell>
        </row>
        <row r="19630">
          <cell r="P19630">
            <v>0</v>
          </cell>
        </row>
        <row r="19631">
          <cell r="P19631">
            <v>0</v>
          </cell>
        </row>
        <row r="19632">
          <cell r="P19632">
            <v>0</v>
          </cell>
        </row>
        <row r="19633">
          <cell r="P19633">
            <v>0</v>
          </cell>
        </row>
        <row r="19634">
          <cell r="P19634">
            <v>0</v>
          </cell>
        </row>
        <row r="19635">
          <cell r="P19635">
            <v>0</v>
          </cell>
        </row>
        <row r="19636">
          <cell r="P19636">
            <v>0</v>
          </cell>
        </row>
        <row r="19637">
          <cell r="P19637">
            <v>0</v>
          </cell>
        </row>
        <row r="19638">
          <cell r="P19638">
            <v>0</v>
          </cell>
        </row>
        <row r="19639">
          <cell r="P19639">
            <v>0</v>
          </cell>
        </row>
        <row r="19640">
          <cell r="P19640">
            <v>0</v>
          </cell>
        </row>
        <row r="19641">
          <cell r="P19641">
            <v>0</v>
          </cell>
        </row>
        <row r="19642">
          <cell r="P19642">
            <v>0</v>
          </cell>
        </row>
        <row r="19643">
          <cell r="P19643">
            <v>0</v>
          </cell>
        </row>
        <row r="19644">
          <cell r="P19644">
            <v>0</v>
          </cell>
        </row>
        <row r="19645">
          <cell r="P19645">
            <v>0</v>
          </cell>
        </row>
        <row r="19646">
          <cell r="P19646">
            <v>0</v>
          </cell>
        </row>
        <row r="19647">
          <cell r="P19647">
            <v>0</v>
          </cell>
        </row>
        <row r="19648">
          <cell r="P19648">
            <v>0</v>
          </cell>
        </row>
        <row r="19649">
          <cell r="P19649">
            <v>0</v>
          </cell>
        </row>
        <row r="19650">
          <cell r="P19650">
            <v>0</v>
          </cell>
        </row>
        <row r="19651">
          <cell r="P19651">
            <v>0</v>
          </cell>
        </row>
        <row r="19652">
          <cell r="P19652">
            <v>0</v>
          </cell>
        </row>
        <row r="19653">
          <cell r="P19653">
            <v>0</v>
          </cell>
        </row>
        <row r="19654">
          <cell r="P19654">
            <v>0</v>
          </cell>
        </row>
        <row r="19655">
          <cell r="P19655">
            <v>0</v>
          </cell>
        </row>
        <row r="19656">
          <cell r="P19656">
            <v>0</v>
          </cell>
        </row>
        <row r="19657">
          <cell r="P19657">
            <v>0</v>
          </cell>
        </row>
        <row r="19658">
          <cell r="P19658">
            <v>0</v>
          </cell>
        </row>
        <row r="19659">
          <cell r="P19659">
            <v>0</v>
          </cell>
        </row>
        <row r="19660">
          <cell r="P19660">
            <v>0</v>
          </cell>
        </row>
        <row r="19661">
          <cell r="P19661">
            <v>0</v>
          </cell>
        </row>
        <row r="19662">
          <cell r="P19662">
            <v>0</v>
          </cell>
        </row>
        <row r="19663">
          <cell r="P19663">
            <v>0</v>
          </cell>
        </row>
        <row r="19664">
          <cell r="P19664">
            <v>0</v>
          </cell>
        </row>
        <row r="19665">
          <cell r="P19665">
            <v>0</v>
          </cell>
        </row>
        <row r="19666">
          <cell r="P19666">
            <v>0</v>
          </cell>
        </row>
        <row r="19667">
          <cell r="P19667">
            <v>0</v>
          </cell>
        </row>
        <row r="19668">
          <cell r="P19668">
            <v>0</v>
          </cell>
        </row>
        <row r="19669">
          <cell r="P19669">
            <v>0</v>
          </cell>
        </row>
        <row r="19670">
          <cell r="P19670">
            <v>0</v>
          </cell>
        </row>
        <row r="19671">
          <cell r="P19671">
            <v>0</v>
          </cell>
        </row>
        <row r="19672">
          <cell r="P19672">
            <v>0</v>
          </cell>
        </row>
        <row r="19673">
          <cell r="P19673">
            <v>0</v>
          </cell>
        </row>
        <row r="19674">
          <cell r="P19674">
            <v>0</v>
          </cell>
        </row>
        <row r="19675">
          <cell r="P19675">
            <v>0</v>
          </cell>
        </row>
        <row r="19676">
          <cell r="P19676">
            <v>0</v>
          </cell>
        </row>
        <row r="19677">
          <cell r="P19677">
            <v>0</v>
          </cell>
        </row>
        <row r="19678">
          <cell r="P19678">
            <v>0</v>
          </cell>
        </row>
        <row r="19679">
          <cell r="P19679">
            <v>0</v>
          </cell>
        </row>
        <row r="19680">
          <cell r="P19680">
            <v>0</v>
          </cell>
        </row>
        <row r="19681">
          <cell r="P19681">
            <v>0</v>
          </cell>
        </row>
        <row r="19682">
          <cell r="P19682">
            <v>0</v>
          </cell>
        </row>
        <row r="19683">
          <cell r="P19683">
            <v>0</v>
          </cell>
        </row>
        <row r="19684">
          <cell r="P19684">
            <v>0</v>
          </cell>
        </row>
        <row r="19685">
          <cell r="P19685">
            <v>0</v>
          </cell>
        </row>
        <row r="19686">
          <cell r="P19686">
            <v>0</v>
          </cell>
        </row>
        <row r="19687">
          <cell r="P19687">
            <v>0</v>
          </cell>
        </row>
        <row r="19688">
          <cell r="P19688">
            <v>0</v>
          </cell>
        </row>
        <row r="19689">
          <cell r="P19689">
            <v>0</v>
          </cell>
        </row>
        <row r="19690">
          <cell r="P19690">
            <v>0</v>
          </cell>
        </row>
        <row r="19691">
          <cell r="P19691">
            <v>0</v>
          </cell>
        </row>
        <row r="19692">
          <cell r="P19692">
            <v>0</v>
          </cell>
        </row>
        <row r="19693">
          <cell r="P19693">
            <v>0</v>
          </cell>
        </row>
        <row r="19694">
          <cell r="P19694">
            <v>0</v>
          </cell>
        </row>
        <row r="19695">
          <cell r="P19695">
            <v>0</v>
          </cell>
        </row>
        <row r="19696">
          <cell r="P19696">
            <v>0</v>
          </cell>
        </row>
        <row r="19697">
          <cell r="P19697">
            <v>0</v>
          </cell>
        </row>
        <row r="19698">
          <cell r="P19698">
            <v>0</v>
          </cell>
        </row>
        <row r="19699">
          <cell r="P19699">
            <v>0</v>
          </cell>
        </row>
        <row r="19700">
          <cell r="P19700">
            <v>0</v>
          </cell>
        </row>
        <row r="19701">
          <cell r="P19701">
            <v>0</v>
          </cell>
        </row>
        <row r="19702">
          <cell r="P19702">
            <v>0</v>
          </cell>
        </row>
        <row r="19703">
          <cell r="P19703">
            <v>0</v>
          </cell>
        </row>
        <row r="19704">
          <cell r="P19704">
            <v>0</v>
          </cell>
        </row>
        <row r="19705">
          <cell r="P19705">
            <v>0</v>
          </cell>
        </row>
        <row r="19706">
          <cell r="P19706">
            <v>0</v>
          </cell>
        </row>
        <row r="19707">
          <cell r="P19707">
            <v>0</v>
          </cell>
        </row>
        <row r="19708">
          <cell r="P19708">
            <v>0</v>
          </cell>
        </row>
        <row r="19709">
          <cell r="P19709">
            <v>0</v>
          </cell>
        </row>
        <row r="19710">
          <cell r="P19710">
            <v>0</v>
          </cell>
        </row>
        <row r="19711">
          <cell r="P19711">
            <v>0</v>
          </cell>
        </row>
        <row r="19712">
          <cell r="P19712">
            <v>0</v>
          </cell>
        </row>
        <row r="19713">
          <cell r="P19713">
            <v>0</v>
          </cell>
        </row>
        <row r="19714">
          <cell r="P19714">
            <v>0</v>
          </cell>
        </row>
        <row r="19715">
          <cell r="P19715">
            <v>0</v>
          </cell>
        </row>
        <row r="19716">
          <cell r="P19716">
            <v>0</v>
          </cell>
        </row>
        <row r="19717">
          <cell r="P19717">
            <v>0</v>
          </cell>
        </row>
        <row r="19718">
          <cell r="P19718">
            <v>0</v>
          </cell>
        </row>
        <row r="19719">
          <cell r="P19719">
            <v>0</v>
          </cell>
        </row>
        <row r="19720">
          <cell r="P19720">
            <v>0</v>
          </cell>
        </row>
        <row r="19721">
          <cell r="P19721">
            <v>0</v>
          </cell>
        </row>
        <row r="19722">
          <cell r="P19722">
            <v>0</v>
          </cell>
        </row>
        <row r="19723">
          <cell r="P19723">
            <v>0</v>
          </cell>
        </row>
        <row r="19724">
          <cell r="P19724">
            <v>0</v>
          </cell>
        </row>
        <row r="19725">
          <cell r="P19725">
            <v>0</v>
          </cell>
        </row>
        <row r="19726">
          <cell r="P19726">
            <v>0</v>
          </cell>
        </row>
        <row r="19727">
          <cell r="P19727">
            <v>0</v>
          </cell>
        </row>
        <row r="19728">
          <cell r="P19728">
            <v>0</v>
          </cell>
        </row>
        <row r="19729">
          <cell r="P19729">
            <v>0</v>
          </cell>
        </row>
        <row r="19730">
          <cell r="P19730">
            <v>0</v>
          </cell>
        </row>
        <row r="19731">
          <cell r="P19731">
            <v>0</v>
          </cell>
        </row>
        <row r="19732">
          <cell r="P19732">
            <v>0</v>
          </cell>
        </row>
        <row r="19733">
          <cell r="P19733">
            <v>0</v>
          </cell>
        </row>
        <row r="19734">
          <cell r="P19734">
            <v>0</v>
          </cell>
        </row>
        <row r="19735">
          <cell r="P19735">
            <v>0</v>
          </cell>
        </row>
        <row r="19736">
          <cell r="P19736">
            <v>0</v>
          </cell>
        </row>
        <row r="19737">
          <cell r="P19737">
            <v>0</v>
          </cell>
        </row>
        <row r="19738">
          <cell r="P19738">
            <v>0</v>
          </cell>
        </row>
        <row r="19739">
          <cell r="P19739">
            <v>0</v>
          </cell>
        </row>
        <row r="19740">
          <cell r="P19740">
            <v>0</v>
          </cell>
        </row>
        <row r="19741">
          <cell r="P19741">
            <v>0</v>
          </cell>
        </row>
        <row r="19742">
          <cell r="P19742">
            <v>0</v>
          </cell>
        </row>
        <row r="19743">
          <cell r="P19743">
            <v>0</v>
          </cell>
        </row>
        <row r="19744">
          <cell r="P19744">
            <v>0</v>
          </cell>
        </row>
        <row r="19745">
          <cell r="P19745">
            <v>0</v>
          </cell>
        </row>
        <row r="19746">
          <cell r="P19746">
            <v>0</v>
          </cell>
        </row>
        <row r="19747">
          <cell r="P19747">
            <v>0</v>
          </cell>
        </row>
        <row r="19748">
          <cell r="P19748">
            <v>0</v>
          </cell>
        </row>
        <row r="19749">
          <cell r="P19749">
            <v>0</v>
          </cell>
        </row>
        <row r="19750">
          <cell r="P19750">
            <v>0</v>
          </cell>
        </row>
        <row r="19751">
          <cell r="P19751">
            <v>0</v>
          </cell>
        </row>
        <row r="19752">
          <cell r="P19752">
            <v>0</v>
          </cell>
        </row>
        <row r="19753">
          <cell r="P19753">
            <v>0</v>
          </cell>
        </row>
        <row r="19754">
          <cell r="P19754">
            <v>0</v>
          </cell>
        </row>
        <row r="19755">
          <cell r="P19755">
            <v>0</v>
          </cell>
        </row>
        <row r="19756">
          <cell r="P19756">
            <v>0</v>
          </cell>
        </row>
        <row r="19757">
          <cell r="P19757">
            <v>0</v>
          </cell>
        </row>
        <row r="19758">
          <cell r="P19758">
            <v>0</v>
          </cell>
        </row>
        <row r="19759">
          <cell r="P19759">
            <v>0</v>
          </cell>
        </row>
        <row r="19760">
          <cell r="P19760">
            <v>0</v>
          </cell>
        </row>
        <row r="19761">
          <cell r="P19761">
            <v>0</v>
          </cell>
        </row>
        <row r="19762">
          <cell r="P19762">
            <v>0</v>
          </cell>
        </row>
        <row r="19763">
          <cell r="P19763">
            <v>0</v>
          </cell>
        </row>
        <row r="19764">
          <cell r="P19764">
            <v>0</v>
          </cell>
        </row>
        <row r="19765">
          <cell r="P19765">
            <v>0</v>
          </cell>
        </row>
        <row r="19766">
          <cell r="P19766">
            <v>0</v>
          </cell>
        </row>
        <row r="19767">
          <cell r="P19767">
            <v>0</v>
          </cell>
        </row>
        <row r="19768">
          <cell r="P19768">
            <v>0</v>
          </cell>
        </row>
        <row r="19769">
          <cell r="P19769">
            <v>0</v>
          </cell>
        </row>
        <row r="19770">
          <cell r="P19770">
            <v>0</v>
          </cell>
        </row>
        <row r="19771">
          <cell r="P19771">
            <v>0</v>
          </cell>
        </row>
        <row r="19772">
          <cell r="P19772">
            <v>0</v>
          </cell>
        </row>
        <row r="19773">
          <cell r="P19773">
            <v>0</v>
          </cell>
        </row>
        <row r="19774">
          <cell r="P19774">
            <v>0</v>
          </cell>
        </row>
        <row r="19775">
          <cell r="P19775">
            <v>0</v>
          </cell>
        </row>
        <row r="19776">
          <cell r="P19776">
            <v>0</v>
          </cell>
        </row>
        <row r="19777">
          <cell r="P19777">
            <v>0</v>
          </cell>
        </row>
        <row r="19778">
          <cell r="P19778">
            <v>0</v>
          </cell>
        </row>
        <row r="19779">
          <cell r="P19779">
            <v>0</v>
          </cell>
        </row>
        <row r="19780">
          <cell r="P19780">
            <v>0</v>
          </cell>
        </row>
        <row r="19781">
          <cell r="P19781">
            <v>0</v>
          </cell>
        </row>
        <row r="19782">
          <cell r="P19782">
            <v>0</v>
          </cell>
        </row>
        <row r="19783">
          <cell r="P19783">
            <v>0</v>
          </cell>
        </row>
        <row r="19784">
          <cell r="P19784">
            <v>0</v>
          </cell>
        </row>
        <row r="19785">
          <cell r="P19785">
            <v>0</v>
          </cell>
        </row>
        <row r="19786">
          <cell r="P19786">
            <v>0</v>
          </cell>
        </row>
        <row r="19787">
          <cell r="P19787">
            <v>0</v>
          </cell>
        </row>
        <row r="19788">
          <cell r="P19788">
            <v>0</v>
          </cell>
        </row>
        <row r="19789">
          <cell r="P19789">
            <v>0</v>
          </cell>
        </row>
        <row r="19790">
          <cell r="P19790">
            <v>0</v>
          </cell>
        </row>
        <row r="19791">
          <cell r="P19791">
            <v>0</v>
          </cell>
        </row>
        <row r="19792">
          <cell r="P19792">
            <v>0</v>
          </cell>
        </row>
        <row r="19793">
          <cell r="P19793">
            <v>0</v>
          </cell>
        </row>
        <row r="19794">
          <cell r="P19794">
            <v>0</v>
          </cell>
        </row>
        <row r="19795">
          <cell r="P19795">
            <v>0</v>
          </cell>
        </row>
        <row r="19796">
          <cell r="P19796">
            <v>0</v>
          </cell>
        </row>
        <row r="19797">
          <cell r="P19797">
            <v>0</v>
          </cell>
        </row>
        <row r="19798">
          <cell r="P19798">
            <v>0</v>
          </cell>
        </row>
        <row r="19799">
          <cell r="P19799">
            <v>0</v>
          </cell>
        </row>
        <row r="19800">
          <cell r="P19800">
            <v>0</v>
          </cell>
        </row>
        <row r="19801">
          <cell r="P19801">
            <v>0</v>
          </cell>
        </row>
        <row r="19802">
          <cell r="P19802">
            <v>0</v>
          </cell>
        </row>
        <row r="19803">
          <cell r="P19803">
            <v>0</v>
          </cell>
        </row>
        <row r="19804">
          <cell r="P19804">
            <v>0</v>
          </cell>
        </row>
        <row r="19805">
          <cell r="P19805">
            <v>0</v>
          </cell>
        </row>
        <row r="19806">
          <cell r="P19806">
            <v>0</v>
          </cell>
        </row>
        <row r="19807">
          <cell r="P19807">
            <v>0</v>
          </cell>
        </row>
        <row r="19808">
          <cell r="P19808">
            <v>0</v>
          </cell>
        </row>
        <row r="19809">
          <cell r="P19809">
            <v>0</v>
          </cell>
        </row>
        <row r="19810">
          <cell r="P19810">
            <v>0</v>
          </cell>
        </row>
        <row r="19811">
          <cell r="P19811">
            <v>0</v>
          </cell>
        </row>
        <row r="19812">
          <cell r="P19812">
            <v>0</v>
          </cell>
        </row>
        <row r="19813">
          <cell r="P19813">
            <v>0</v>
          </cell>
        </row>
        <row r="19814">
          <cell r="P19814">
            <v>0</v>
          </cell>
        </row>
        <row r="19815">
          <cell r="P19815">
            <v>0</v>
          </cell>
        </row>
        <row r="19816">
          <cell r="P19816">
            <v>0</v>
          </cell>
        </row>
        <row r="19817">
          <cell r="P19817">
            <v>0</v>
          </cell>
        </row>
        <row r="19818">
          <cell r="P19818">
            <v>0</v>
          </cell>
        </row>
        <row r="19819">
          <cell r="P19819">
            <v>0</v>
          </cell>
        </row>
        <row r="19820">
          <cell r="P19820">
            <v>0</v>
          </cell>
        </row>
        <row r="19821">
          <cell r="P19821">
            <v>0</v>
          </cell>
        </row>
        <row r="19822">
          <cell r="P19822">
            <v>0</v>
          </cell>
        </row>
        <row r="19823">
          <cell r="P19823">
            <v>0</v>
          </cell>
        </row>
        <row r="19824">
          <cell r="P19824">
            <v>0</v>
          </cell>
        </row>
        <row r="19825">
          <cell r="P19825">
            <v>0</v>
          </cell>
        </row>
        <row r="19826">
          <cell r="P19826">
            <v>0</v>
          </cell>
        </row>
        <row r="19827">
          <cell r="P19827">
            <v>0</v>
          </cell>
        </row>
        <row r="19828">
          <cell r="P19828">
            <v>0</v>
          </cell>
        </row>
        <row r="19829">
          <cell r="P19829">
            <v>0</v>
          </cell>
        </row>
        <row r="19830">
          <cell r="P19830">
            <v>0</v>
          </cell>
        </row>
        <row r="19831">
          <cell r="P19831">
            <v>0</v>
          </cell>
        </row>
        <row r="19832">
          <cell r="P19832">
            <v>0</v>
          </cell>
        </row>
        <row r="19833">
          <cell r="P19833">
            <v>0</v>
          </cell>
        </row>
        <row r="19834">
          <cell r="P19834">
            <v>0</v>
          </cell>
        </row>
        <row r="19835">
          <cell r="P19835">
            <v>0</v>
          </cell>
        </row>
        <row r="19836">
          <cell r="P19836">
            <v>0</v>
          </cell>
        </row>
        <row r="19837">
          <cell r="P19837">
            <v>0</v>
          </cell>
        </row>
        <row r="19838">
          <cell r="P19838">
            <v>0</v>
          </cell>
        </row>
        <row r="19839">
          <cell r="P19839">
            <v>0</v>
          </cell>
        </row>
        <row r="19840">
          <cell r="P19840">
            <v>0</v>
          </cell>
        </row>
        <row r="19841">
          <cell r="P19841">
            <v>0</v>
          </cell>
        </row>
        <row r="19842">
          <cell r="P19842">
            <v>0</v>
          </cell>
        </row>
        <row r="19843">
          <cell r="P19843">
            <v>0</v>
          </cell>
        </row>
        <row r="19844">
          <cell r="P19844">
            <v>0</v>
          </cell>
        </row>
        <row r="19845">
          <cell r="P19845">
            <v>0</v>
          </cell>
        </row>
        <row r="19846">
          <cell r="P19846">
            <v>0</v>
          </cell>
        </row>
        <row r="19847">
          <cell r="P19847">
            <v>0</v>
          </cell>
        </row>
        <row r="19848">
          <cell r="P19848">
            <v>0</v>
          </cell>
        </row>
        <row r="19849">
          <cell r="P19849">
            <v>0</v>
          </cell>
        </row>
        <row r="19850">
          <cell r="P19850">
            <v>0</v>
          </cell>
        </row>
        <row r="19851">
          <cell r="P19851">
            <v>0</v>
          </cell>
        </row>
        <row r="19852">
          <cell r="P19852">
            <v>0</v>
          </cell>
        </row>
        <row r="19853">
          <cell r="P19853">
            <v>0</v>
          </cell>
        </row>
        <row r="19854">
          <cell r="P19854">
            <v>0</v>
          </cell>
        </row>
        <row r="19855">
          <cell r="P19855">
            <v>0</v>
          </cell>
        </row>
        <row r="19856">
          <cell r="P19856">
            <v>0</v>
          </cell>
        </row>
        <row r="19857">
          <cell r="P19857">
            <v>0</v>
          </cell>
        </row>
        <row r="19858">
          <cell r="P19858">
            <v>0</v>
          </cell>
        </row>
        <row r="19859">
          <cell r="P19859">
            <v>0</v>
          </cell>
        </row>
        <row r="19860">
          <cell r="P19860">
            <v>0</v>
          </cell>
        </row>
        <row r="19861">
          <cell r="P19861">
            <v>0</v>
          </cell>
        </row>
        <row r="19862">
          <cell r="P19862">
            <v>0</v>
          </cell>
        </row>
        <row r="19863">
          <cell r="P19863">
            <v>0</v>
          </cell>
        </row>
        <row r="19864">
          <cell r="P19864">
            <v>0</v>
          </cell>
        </row>
        <row r="19865">
          <cell r="P19865">
            <v>0</v>
          </cell>
        </row>
        <row r="19866">
          <cell r="P19866">
            <v>0</v>
          </cell>
        </row>
        <row r="19867">
          <cell r="P19867">
            <v>0</v>
          </cell>
        </row>
        <row r="19868">
          <cell r="P19868">
            <v>0</v>
          </cell>
        </row>
        <row r="19869">
          <cell r="P19869">
            <v>0</v>
          </cell>
        </row>
        <row r="19870">
          <cell r="P19870">
            <v>0</v>
          </cell>
        </row>
        <row r="19871">
          <cell r="P19871">
            <v>0</v>
          </cell>
        </row>
        <row r="19872">
          <cell r="P19872">
            <v>0</v>
          </cell>
        </row>
        <row r="19873">
          <cell r="P19873">
            <v>0</v>
          </cell>
        </row>
        <row r="19874">
          <cell r="P19874">
            <v>0</v>
          </cell>
        </row>
        <row r="19875">
          <cell r="P19875">
            <v>0</v>
          </cell>
        </row>
        <row r="19876">
          <cell r="P19876">
            <v>0</v>
          </cell>
        </row>
        <row r="19877">
          <cell r="P19877">
            <v>0</v>
          </cell>
        </row>
        <row r="19878">
          <cell r="P19878">
            <v>0</v>
          </cell>
        </row>
        <row r="19879">
          <cell r="P19879">
            <v>0</v>
          </cell>
        </row>
        <row r="19880">
          <cell r="P19880">
            <v>0</v>
          </cell>
        </row>
        <row r="19881">
          <cell r="P19881">
            <v>0</v>
          </cell>
        </row>
        <row r="19882">
          <cell r="P19882">
            <v>0</v>
          </cell>
        </row>
        <row r="19883">
          <cell r="P19883">
            <v>0</v>
          </cell>
        </row>
        <row r="19884">
          <cell r="P19884">
            <v>0</v>
          </cell>
        </row>
        <row r="19885">
          <cell r="P19885">
            <v>0</v>
          </cell>
        </row>
        <row r="19886">
          <cell r="P19886">
            <v>0</v>
          </cell>
        </row>
        <row r="19887">
          <cell r="P19887">
            <v>0</v>
          </cell>
        </row>
        <row r="19888">
          <cell r="P19888">
            <v>0</v>
          </cell>
        </row>
        <row r="19889">
          <cell r="P19889">
            <v>0</v>
          </cell>
        </row>
        <row r="19890">
          <cell r="P19890">
            <v>0</v>
          </cell>
        </row>
        <row r="19891">
          <cell r="P19891">
            <v>0</v>
          </cell>
        </row>
        <row r="19892">
          <cell r="P19892">
            <v>0</v>
          </cell>
        </row>
        <row r="19893">
          <cell r="P19893">
            <v>0</v>
          </cell>
        </row>
        <row r="19894">
          <cell r="P19894">
            <v>0</v>
          </cell>
        </row>
        <row r="19895">
          <cell r="P19895">
            <v>0</v>
          </cell>
        </row>
        <row r="19896">
          <cell r="P19896">
            <v>0</v>
          </cell>
        </row>
        <row r="19897">
          <cell r="P19897">
            <v>0</v>
          </cell>
        </row>
        <row r="19898">
          <cell r="P19898">
            <v>0</v>
          </cell>
        </row>
        <row r="19899">
          <cell r="P19899">
            <v>0</v>
          </cell>
        </row>
        <row r="19900">
          <cell r="P19900">
            <v>0</v>
          </cell>
        </row>
        <row r="19901">
          <cell r="P19901">
            <v>0</v>
          </cell>
        </row>
        <row r="19902">
          <cell r="P19902">
            <v>0</v>
          </cell>
        </row>
        <row r="19903">
          <cell r="P19903">
            <v>0</v>
          </cell>
        </row>
        <row r="19904">
          <cell r="P19904">
            <v>0</v>
          </cell>
        </row>
        <row r="19905">
          <cell r="P19905">
            <v>0</v>
          </cell>
        </row>
        <row r="19906">
          <cell r="P19906">
            <v>0</v>
          </cell>
        </row>
        <row r="19907">
          <cell r="P19907">
            <v>0</v>
          </cell>
        </row>
        <row r="19908">
          <cell r="P19908">
            <v>0</v>
          </cell>
        </row>
        <row r="19909">
          <cell r="P19909">
            <v>0</v>
          </cell>
        </row>
        <row r="19910">
          <cell r="P19910">
            <v>0</v>
          </cell>
        </row>
        <row r="19911">
          <cell r="P19911">
            <v>0</v>
          </cell>
        </row>
        <row r="19912">
          <cell r="P19912">
            <v>0</v>
          </cell>
        </row>
        <row r="19913">
          <cell r="P19913">
            <v>0</v>
          </cell>
        </row>
        <row r="19914">
          <cell r="P19914">
            <v>0</v>
          </cell>
        </row>
        <row r="19915">
          <cell r="P19915">
            <v>0</v>
          </cell>
        </row>
        <row r="19916">
          <cell r="P19916">
            <v>0</v>
          </cell>
        </row>
        <row r="19917">
          <cell r="P19917">
            <v>0</v>
          </cell>
        </row>
        <row r="19918">
          <cell r="P19918">
            <v>0</v>
          </cell>
        </row>
        <row r="19919">
          <cell r="P19919">
            <v>0</v>
          </cell>
        </row>
        <row r="19920">
          <cell r="P19920">
            <v>0</v>
          </cell>
        </row>
        <row r="19921">
          <cell r="P19921">
            <v>0</v>
          </cell>
        </row>
        <row r="19922">
          <cell r="P19922">
            <v>0</v>
          </cell>
        </row>
        <row r="19923">
          <cell r="P19923">
            <v>0</v>
          </cell>
        </row>
        <row r="19924">
          <cell r="P19924">
            <v>0</v>
          </cell>
        </row>
        <row r="19925">
          <cell r="P19925">
            <v>0</v>
          </cell>
        </row>
        <row r="19926">
          <cell r="P19926">
            <v>0</v>
          </cell>
        </row>
        <row r="19927">
          <cell r="P19927">
            <v>0</v>
          </cell>
        </row>
        <row r="19928">
          <cell r="P19928">
            <v>0</v>
          </cell>
        </row>
        <row r="19929">
          <cell r="P19929">
            <v>0</v>
          </cell>
        </row>
        <row r="19930">
          <cell r="P19930">
            <v>0</v>
          </cell>
        </row>
        <row r="19931">
          <cell r="P19931">
            <v>0</v>
          </cell>
        </row>
        <row r="19932">
          <cell r="P19932">
            <v>0</v>
          </cell>
        </row>
        <row r="19933">
          <cell r="P19933">
            <v>0</v>
          </cell>
        </row>
        <row r="19934">
          <cell r="P19934">
            <v>0</v>
          </cell>
        </row>
        <row r="19935">
          <cell r="P19935">
            <v>0</v>
          </cell>
        </row>
        <row r="19936">
          <cell r="P19936">
            <v>0</v>
          </cell>
        </row>
        <row r="19937">
          <cell r="P19937">
            <v>0</v>
          </cell>
        </row>
        <row r="19938">
          <cell r="P19938">
            <v>0</v>
          </cell>
        </row>
        <row r="19939">
          <cell r="P19939">
            <v>0</v>
          </cell>
        </row>
        <row r="19940">
          <cell r="P19940">
            <v>0</v>
          </cell>
        </row>
        <row r="19941">
          <cell r="P19941">
            <v>0</v>
          </cell>
        </row>
        <row r="19942">
          <cell r="P19942">
            <v>0</v>
          </cell>
        </row>
        <row r="19943">
          <cell r="P19943">
            <v>0</v>
          </cell>
        </row>
        <row r="19944">
          <cell r="P19944">
            <v>0</v>
          </cell>
        </row>
        <row r="19945">
          <cell r="P19945">
            <v>0</v>
          </cell>
        </row>
        <row r="19946">
          <cell r="P19946">
            <v>0</v>
          </cell>
        </row>
        <row r="19947">
          <cell r="P19947">
            <v>0</v>
          </cell>
        </row>
        <row r="19948">
          <cell r="P19948">
            <v>0</v>
          </cell>
        </row>
        <row r="19949">
          <cell r="P19949">
            <v>0</v>
          </cell>
        </row>
        <row r="19950">
          <cell r="P19950">
            <v>0</v>
          </cell>
        </row>
        <row r="19951">
          <cell r="P19951">
            <v>0</v>
          </cell>
        </row>
        <row r="19952">
          <cell r="P19952">
            <v>0</v>
          </cell>
        </row>
        <row r="19953">
          <cell r="P19953">
            <v>0</v>
          </cell>
        </row>
        <row r="19954">
          <cell r="P19954">
            <v>0</v>
          </cell>
        </row>
        <row r="19955">
          <cell r="P19955">
            <v>0</v>
          </cell>
        </row>
        <row r="19956">
          <cell r="P19956">
            <v>0</v>
          </cell>
        </row>
        <row r="19957">
          <cell r="P19957">
            <v>0</v>
          </cell>
        </row>
        <row r="19958">
          <cell r="P19958">
            <v>0</v>
          </cell>
        </row>
        <row r="19959">
          <cell r="P19959">
            <v>0</v>
          </cell>
        </row>
        <row r="19960">
          <cell r="P19960">
            <v>0</v>
          </cell>
        </row>
        <row r="19961">
          <cell r="P19961">
            <v>0</v>
          </cell>
        </row>
        <row r="19962">
          <cell r="P19962">
            <v>0</v>
          </cell>
        </row>
        <row r="19963">
          <cell r="P19963">
            <v>0</v>
          </cell>
        </row>
        <row r="19964">
          <cell r="P19964">
            <v>0</v>
          </cell>
        </row>
        <row r="19965">
          <cell r="P19965">
            <v>0</v>
          </cell>
        </row>
        <row r="19966">
          <cell r="P19966">
            <v>0</v>
          </cell>
        </row>
        <row r="19967">
          <cell r="P19967">
            <v>0</v>
          </cell>
        </row>
        <row r="19968">
          <cell r="P19968">
            <v>0</v>
          </cell>
        </row>
        <row r="19969">
          <cell r="P19969">
            <v>0</v>
          </cell>
        </row>
        <row r="19970">
          <cell r="P19970">
            <v>0</v>
          </cell>
        </row>
        <row r="19971">
          <cell r="P19971">
            <v>0</v>
          </cell>
        </row>
        <row r="19972">
          <cell r="P19972">
            <v>0</v>
          </cell>
        </row>
        <row r="19973">
          <cell r="P19973">
            <v>0</v>
          </cell>
        </row>
        <row r="19974">
          <cell r="P19974">
            <v>0</v>
          </cell>
        </row>
        <row r="19975">
          <cell r="P19975">
            <v>0</v>
          </cell>
        </row>
        <row r="19976">
          <cell r="P19976">
            <v>0</v>
          </cell>
        </row>
        <row r="19977">
          <cell r="P19977">
            <v>0</v>
          </cell>
        </row>
        <row r="19978">
          <cell r="P19978">
            <v>0</v>
          </cell>
        </row>
        <row r="19979">
          <cell r="P19979">
            <v>0</v>
          </cell>
        </row>
        <row r="19980">
          <cell r="P19980">
            <v>0</v>
          </cell>
        </row>
        <row r="19981">
          <cell r="P19981">
            <v>0</v>
          </cell>
        </row>
        <row r="19982">
          <cell r="P19982">
            <v>0</v>
          </cell>
        </row>
        <row r="19983">
          <cell r="P19983">
            <v>0</v>
          </cell>
        </row>
        <row r="19984">
          <cell r="P19984">
            <v>0</v>
          </cell>
        </row>
        <row r="19985">
          <cell r="P19985">
            <v>0</v>
          </cell>
        </row>
        <row r="19986">
          <cell r="P19986">
            <v>0</v>
          </cell>
        </row>
        <row r="19987">
          <cell r="P19987">
            <v>0</v>
          </cell>
        </row>
        <row r="19988">
          <cell r="P19988">
            <v>0</v>
          </cell>
        </row>
        <row r="19989">
          <cell r="P19989">
            <v>0</v>
          </cell>
        </row>
        <row r="19990">
          <cell r="P19990">
            <v>0</v>
          </cell>
        </row>
        <row r="19991">
          <cell r="P19991">
            <v>0</v>
          </cell>
        </row>
        <row r="19992">
          <cell r="P19992">
            <v>0</v>
          </cell>
        </row>
        <row r="19993">
          <cell r="P19993">
            <v>0</v>
          </cell>
        </row>
        <row r="19994">
          <cell r="P19994">
            <v>0</v>
          </cell>
        </row>
        <row r="19995">
          <cell r="P19995">
            <v>0</v>
          </cell>
        </row>
        <row r="19996">
          <cell r="P19996">
            <v>0</v>
          </cell>
        </row>
        <row r="19997">
          <cell r="P19997">
            <v>0</v>
          </cell>
        </row>
        <row r="19998">
          <cell r="P19998">
            <v>0</v>
          </cell>
        </row>
        <row r="19999">
          <cell r="P19999">
            <v>0</v>
          </cell>
        </row>
        <row r="20000">
          <cell r="P20000">
            <v>0</v>
          </cell>
        </row>
        <row r="20001">
          <cell r="P20001">
            <v>0</v>
          </cell>
        </row>
        <row r="20002">
          <cell r="P20002">
            <v>0</v>
          </cell>
        </row>
        <row r="20003">
          <cell r="P20003">
            <v>0</v>
          </cell>
        </row>
        <row r="20004">
          <cell r="P20004">
            <v>0</v>
          </cell>
        </row>
        <row r="20005">
          <cell r="P20005">
            <v>0</v>
          </cell>
        </row>
        <row r="20006">
          <cell r="P20006">
            <v>0</v>
          </cell>
        </row>
        <row r="20007">
          <cell r="P20007">
            <v>0</v>
          </cell>
        </row>
        <row r="20008">
          <cell r="P20008">
            <v>0</v>
          </cell>
        </row>
        <row r="20009">
          <cell r="P20009">
            <v>0</v>
          </cell>
        </row>
        <row r="20010">
          <cell r="P20010">
            <v>0</v>
          </cell>
        </row>
        <row r="20011">
          <cell r="P20011">
            <v>0</v>
          </cell>
        </row>
        <row r="20012">
          <cell r="P20012">
            <v>0</v>
          </cell>
        </row>
        <row r="20013">
          <cell r="P20013">
            <v>0</v>
          </cell>
        </row>
        <row r="20014">
          <cell r="P20014">
            <v>0</v>
          </cell>
        </row>
        <row r="20015">
          <cell r="P20015">
            <v>0</v>
          </cell>
        </row>
        <row r="20016">
          <cell r="P20016">
            <v>0</v>
          </cell>
        </row>
        <row r="20017">
          <cell r="P20017">
            <v>0</v>
          </cell>
        </row>
        <row r="20018">
          <cell r="P20018">
            <v>0</v>
          </cell>
        </row>
        <row r="20019">
          <cell r="P20019">
            <v>0</v>
          </cell>
        </row>
        <row r="20020">
          <cell r="P20020">
            <v>0</v>
          </cell>
        </row>
        <row r="20021">
          <cell r="P20021">
            <v>0</v>
          </cell>
        </row>
        <row r="20022">
          <cell r="P20022">
            <v>0</v>
          </cell>
        </row>
        <row r="20023">
          <cell r="P20023">
            <v>0</v>
          </cell>
        </row>
        <row r="20024">
          <cell r="P20024">
            <v>0</v>
          </cell>
        </row>
        <row r="20025">
          <cell r="P20025">
            <v>0</v>
          </cell>
        </row>
        <row r="20026">
          <cell r="P20026">
            <v>0</v>
          </cell>
        </row>
        <row r="20027">
          <cell r="P20027">
            <v>0</v>
          </cell>
        </row>
        <row r="20028">
          <cell r="P20028">
            <v>0</v>
          </cell>
        </row>
        <row r="20029">
          <cell r="P20029">
            <v>0</v>
          </cell>
        </row>
        <row r="20030">
          <cell r="P20030">
            <v>0</v>
          </cell>
        </row>
        <row r="20031">
          <cell r="P20031">
            <v>0</v>
          </cell>
        </row>
        <row r="20032">
          <cell r="P20032">
            <v>0</v>
          </cell>
        </row>
        <row r="20033">
          <cell r="P20033">
            <v>0</v>
          </cell>
        </row>
        <row r="20034">
          <cell r="P20034">
            <v>0</v>
          </cell>
        </row>
        <row r="20035">
          <cell r="P20035">
            <v>0</v>
          </cell>
        </row>
        <row r="20036">
          <cell r="P20036">
            <v>0</v>
          </cell>
        </row>
        <row r="20037">
          <cell r="P20037">
            <v>0</v>
          </cell>
        </row>
        <row r="20038">
          <cell r="P20038">
            <v>0</v>
          </cell>
        </row>
        <row r="20039">
          <cell r="P20039">
            <v>0</v>
          </cell>
        </row>
        <row r="20040">
          <cell r="P20040">
            <v>0</v>
          </cell>
        </row>
        <row r="20041">
          <cell r="P20041">
            <v>0</v>
          </cell>
        </row>
        <row r="20042">
          <cell r="P20042">
            <v>0</v>
          </cell>
        </row>
        <row r="20043">
          <cell r="P20043">
            <v>0</v>
          </cell>
        </row>
        <row r="20044">
          <cell r="P20044">
            <v>0</v>
          </cell>
        </row>
        <row r="20045">
          <cell r="P20045">
            <v>0</v>
          </cell>
        </row>
        <row r="20046">
          <cell r="P20046">
            <v>0</v>
          </cell>
        </row>
        <row r="20047">
          <cell r="P20047">
            <v>0</v>
          </cell>
        </row>
        <row r="20048">
          <cell r="P20048">
            <v>0</v>
          </cell>
        </row>
        <row r="20049">
          <cell r="P20049">
            <v>0</v>
          </cell>
        </row>
        <row r="20050">
          <cell r="P20050">
            <v>0</v>
          </cell>
        </row>
        <row r="20051">
          <cell r="P20051">
            <v>0</v>
          </cell>
        </row>
        <row r="20052">
          <cell r="P20052">
            <v>0</v>
          </cell>
        </row>
        <row r="20053">
          <cell r="P20053">
            <v>0</v>
          </cell>
        </row>
        <row r="20054">
          <cell r="P20054">
            <v>0</v>
          </cell>
        </row>
        <row r="20055">
          <cell r="P20055">
            <v>0</v>
          </cell>
        </row>
        <row r="20056">
          <cell r="P20056">
            <v>0</v>
          </cell>
        </row>
        <row r="20057">
          <cell r="P20057">
            <v>0</v>
          </cell>
        </row>
        <row r="20058">
          <cell r="P20058">
            <v>0</v>
          </cell>
        </row>
        <row r="20059">
          <cell r="P20059">
            <v>0</v>
          </cell>
        </row>
        <row r="20060">
          <cell r="P20060">
            <v>0</v>
          </cell>
        </row>
        <row r="20061">
          <cell r="P20061">
            <v>0</v>
          </cell>
        </row>
        <row r="20062">
          <cell r="P20062">
            <v>0</v>
          </cell>
        </row>
        <row r="20063">
          <cell r="P20063">
            <v>0</v>
          </cell>
        </row>
        <row r="20064">
          <cell r="P20064">
            <v>0</v>
          </cell>
        </row>
        <row r="20065">
          <cell r="P20065">
            <v>0</v>
          </cell>
        </row>
        <row r="20066">
          <cell r="P20066">
            <v>0</v>
          </cell>
        </row>
        <row r="20067">
          <cell r="P20067">
            <v>0</v>
          </cell>
        </row>
        <row r="20068">
          <cell r="P20068">
            <v>0</v>
          </cell>
        </row>
        <row r="20069">
          <cell r="P20069">
            <v>0</v>
          </cell>
        </row>
        <row r="20070">
          <cell r="P20070">
            <v>0</v>
          </cell>
        </row>
        <row r="20071">
          <cell r="P20071">
            <v>0</v>
          </cell>
        </row>
        <row r="20072">
          <cell r="P20072">
            <v>0</v>
          </cell>
        </row>
        <row r="20073">
          <cell r="P20073">
            <v>0</v>
          </cell>
        </row>
        <row r="20074">
          <cell r="P20074">
            <v>0</v>
          </cell>
        </row>
        <row r="20075">
          <cell r="P20075">
            <v>0</v>
          </cell>
        </row>
        <row r="20076">
          <cell r="P20076">
            <v>0</v>
          </cell>
        </row>
        <row r="20077">
          <cell r="P20077">
            <v>0</v>
          </cell>
        </row>
        <row r="20078">
          <cell r="P20078">
            <v>0</v>
          </cell>
        </row>
        <row r="20079">
          <cell r="P20079">
            <v>0</v>
          </cell>
        </row>
        <row r="20080">
          <cell r="P20080">
            <v>0</v>
          </cell>
        </row>
        <row r="20081">
          <cell r="P20081">
            <v>0</v>
          </cell>
        </row>
        <row r="20082">
          <cell r="P20082">
            <v>0</v>
          </cell>
        </row>
        <row r="20083">
          <cell r="P20083">
            <v>0</v>
          </cell>
        </row>
        <row r="20084">
          <cell r="P20084">
            <v>0</v>
          </cell>
        </row>
        <row r="20085">
          <cell r="P20085">
            <v>0</v>
          </cell>
        </row>
        <row r="20086">
          <cell r="P20086">
            <v>0</v>
          </cell>
        </row>
        <row r="20087">
          <cell r="P20087">
            <v>0</v>
          </cell>
        </row>
        <row r="20088">
          <cell r="P20088">
            <v>0</v>
          </cell>
        </row>
        <row r="20089">
          <cell r="P20089">
            <v>0</v>
          </cell>
        </row>
        <row r="20090">
          <cell r="P20090">
            <v>0</v>
          </cell>
        </row>
        <row r="20091">
          <cell r="P20091">
            <v>0</v>
          </cell>
        </row>
        <row r="20092">
          <cell r="P20092">
            <v>0</v>
          </cell>
        </row>
        <row r="20093">
          <cell r="P20093">
            <v>0</v>
          </cell>
        </row>
        <row r="20094">
          <cell r="P20094">
            <v>0</v>
          </cell>
        </row>
        <row r="20095">
          <cell r="P20095">
            <v>0</v>
          </cell>
        </row>
        <row r="20096">
          <cell r="P20096">
            <v>0</v>
          </cell>
        </row>
        <row r="20097">
          <cell r="P20097">
            <v>0</v>
          </cell>
        </row>
        <row r="20098">
          <cell r="P20098">
            <v>0</v>
          </cell>
        </row>
        <row r="20099">
          <cell r="P20099">
            <v>0</v>
          </cell>
        </row>
        <row r="20100">
          <cell r="P20100">
            <v>0</v>
          </cell>
        </row>
        <row r="20101">
          <cell r="P20101">
            <v>0</v>
          </cell>
        </row>
        <row r="20102">
          <cell r="P20102">
            <v>0</v>
          </cell>
        </row>
        <row r="20103">
          <cell r="P20103">
            <v>0</v>
          </cell>
        </row>
        <row r="20104">
          <cell r="P20104">
            <v>0</v>
          </cell>
        </row>
        <row r="20105">
          <cell r="P20105">
            <v>0</v>
          </cell>
        </row>
        <row r="20106">
          <cell r="P20106">
            <v>0</v>
          </cell>
        </row>
        <row r="20107">
          <cell r="P20107">
            <v>0</v>
          </cell>
        </row>
        <row r="20108">
          <cell r="P20108">
            <v>0</v>
          </cell>
        </row>
        <row r="20109">
          <cell r="P20109">
            <v>0</v>
          </cell>
        </row>
        <row r="20110">
          <cell r="P20110">
            <v>0</v>
          </cell>
        </row>
        <row r="20111">
          <cell r="P20111">
            <v>0</v>
          </cell>
        </row>
        <row r="20112">
          <cell r="P20112">
            <v>0</v>
          </cell>
        </row>
        <row r="20113">
          <cell r="P20113">
            <v>0</v>
          </cell>
        </row>
        <row r="20114">
          <cell r="P20114">
            <v>0</v>
          </cell>
        </row>
        <row r="20115">
          <cell r="P20115">
            <v>0</v>
          </cell>
        </row>
        <row r="20116">
          <cell r="P20116">
            <v>0</v>
          </cell>
        </row>
        <row r="20117">
          <cell r="P20117">
            <v>0</v>
          </cell>
        </row>
        <row r="20118">
          <cell r="P20118">
            <v>0</v>
          </cell>
        </row>
        <row r="20119">
          <cell r="P20119">
            <v>0</v>
          </cell>
        </row>
        <row r="20120">
          <cell r="P20120">
            <v>0</v>
          </cell>
        </row>
        <row r="20121">
          <cell r="P20121">
            <v>0</v>
          </cell>
        </row>
        <row r="20122">
          <cell r="P20122">
            <v>0</v>
          </cell>
        </row>
        <row r="20123">
          <cell r="P20123">
            <v>0</v>
          </cell>
        </row>
        <row r="20124">
          <cell r="P20124">
            <v>0</v>
          </cell>
        </row>
        <row r="20125">
          <cell r="P20125">
            <v>0</v>
          </cell>
        </row>
        <row r="20126">
          <cell r="P20126">
            <v>0</v>
          </cell>
        </row>
        <row r="20127">
          <cell r="P20127">
            <v>0</v>
          </cell>
        </row>
        <row r="20128">
          <cell r="P20128">
            <v>0</v>
          </cell>
        </row>
        <row r="20129">
          <cell r="P20129">
            <v>0</v>
          </cell>
        </row>
        <row r="20130">
          <cell r="P20130">
            <v>0</v>
          </cell>
        </row>
        <row r="20131">
          <cell r="P20131">
            <v>0</v>
          </cell>
        </row>
        <row r="20132">
          <cell r="P20132">
            <v>0</v>
          </cell>
        </row>
        <row r="20133">
          <cell r="P20133">
            <v>0</v>
          </cell>
        </row>
        <row r="20134">
          <cell r="P20134">
            <v>0</v>
          </cell>
        </row>
        <row r="20135">
          <cell r="P20135">
            <v>0</v>
          </cell>
        </row>
        <row r="20136">
          <cell r="P20136">
            <v>0</v>
          </cell>
        </row>
        <row r="20137">
          <cell r="P20137">
            <v>0</v>
          </cell>
        </row>
        <row r="20138">
          <cell r="P20138">
            <v>0</v>
          </cell>
        </row>
        <row r="20139">
          <cell r="P20139">
            <v>0</v>
          </cell>
        </row>
        <row r="20140">
          <cell r="P20140">
            <v>0</v>
          </cell>
        </row>
        <row r="20141">
          <cell r="P20141">
            <v>0</v>
          </cell>
        </row>
        <row r="20142">
          <cell r="P20142">
            <v>0</v>
          </cell>
        </row>
        <row r="20143">
          <cell r="P20143">
            <v>0</v>
          </cell>
        </row>
        <row r="20144">
          <cell r="P20144">
            <v>0</v>
          </cell>
        </row>
        <row r="20145">
          <cell r="P20145">
            <v>0</v>
          </cell>
        </row>
        <row r="20146">
          <cell r="P20146">
            <v>0</v>
          </cell>
        </row>
        <row r="20147">
          <cell r="P20147">
            <v>0</v>
          </cell>
        </row>
        <row r="20148">
          <cell r="P20148">
            <v>0</v>
          </cell>
        </row>
        <row r="20149">
          <cell r="P20149">
            <v>0</v>
          </cell>
        </row>
        <row r="20150">
          <cell r="P20150">
            <v>0</v>
          </cell>
        </row>
        <row r="20151">
          <cell r="P20151">
            <v>0</v>
          </cell>
        </row>
        <row r="20152">
          <cell r="P20152">
            <v>0</v>
          </cell>
        </row>
        <row r="20153">
          <cell r="P20153">
            <v>0</v>
          </cell>
        </row>
        <row r="20154">
          <cell r="P20154">
            <v>0</v>
          </cell>
        </row>
        <row r="20155">
          <cell r="P20155">
            <v>0</v>
          </cell>
        </row>
        <row r="20156">
          <cell r="P20156">
            <v>0</v>
          </cell>
        </row>
        <row r="20157">
          <cell r="P20157">
            <v>0</v>
          </cell>
        </row>
        <row r="20158">
          <cell r="P20158">
            <v>0</v>
          </cell>
        </row>
        <row r="20159">
          <cell r="P20159">
            <v>0</v>
          </cell>
        </row>
        <row r="20160">
          <cell r="P20160">
            <v>0</v>
          </cell>
        </row>
        <row r="20161">
          <cell r="P20161">
            <v>0</v>
          </cell>
        </row>
        <row r="20162">
          <cell r="P20162">
            <v>0</v>
          </cell>
        </row>
        <row r="20163">
          <cell r="P20163">
            <v>0</v>
          </cell>
        </row>
        <row r="20164">
          <cell r="P20164">
            <v>0</v>
          </cell>
        </row>
        <row r="20165">
          <cell r="P20165">
            <v>0</v>
          </cell>
        </row>
        <row r="20166">
          <cell r="P20166">
            <v>0</v>
          </cell>
        </row>
        <row r="20167">
          <cell r="P20167">
            <v>0</v>
          </cell>
        </row>
        <row r="20168">
          <cell r="P20168">
            <v>0</v>
          </cell>
        </row>
        <row r="20169">
          <cell r="P20169">
            <v>0</v>
          </cell>
        </row>
        <row r="20170">
          <cell r="P20170">
            <v>0</v>
          </cell>
        </row>
        <row r="20171">
          <cell r="P20171">
            <v>0</v>
          </cell>
        </row>
        <row r="20172">
          <cell r="P20172">
            <v>0</v>
          </cell>
        </row>
        <row r="20173">
          <cell r="P20173">
            <v>0</v>
          </cell>
        </row>
        <row r="20174">
          <cell r="P20174">
            <v>0</v>
          </cell>
        </row>
        <row r="20175">
          <cell r="P20175">
            <v>0</v>
          </cell>
        </row>
        <row r="20176">
          <cell r="P20176">
            <v>0</v>
          </cell>
        </row>
        <row r="20177">
          <cell r="P20177">
            <v>0</v>
          </cell>
        </row>
        <row r="20178">
          <cell r="P20178">
            <v>0</v>
          </cell>
        </row>
        <row r="20179">
          <cell r="P20179">
            <v>0</v>
          </cell>
        </row>
        <row r="20180">
          <cell r="P20180">
            <v>0</v>
          </cell>
        </row>
        <row r="20181">
          <cell r="P20181">
            <v>0</v>
          </cell>
        </row>
        <row r="20182">
          <cell r="P20182">
            <v>0</v>
          </cell>
        </row>
        <row r="20183">
          <cell r="P20183">
            <v>0</v>
          </cell>
        </row>
        <row r="20184">
          <cell r="P20184">
            <v>0</v>
          </cell>
        </row>
        <row r="20185">
          <cell r="P20185">
            <v>0</v>
          </cell>
        </row>
        <row r="20186">
          <cell r="P20186">
            <v>0</v>
          </cell>
        </row>
        <row r="20187">
          <cell r="P20187">
            <v>0</v>
          </cell>
        </row>
        <row r="20188">
          <cell r="P20188">
            <v>0</v>
          </cell>
        </row>
        <row r="20189">
          <cell r="P20189">
            <v>0</v>
          </cell>
        </row>
        <row r="20190">
          <cell r="P20190">
            <v>0</v>
          </cell>
        </row>
        <row r="20191">
          <cell r="P20191">
            <v>0</v>
          </cell>
        </row>
        <row r="20192">
          <cell r="P20192">
            <v>0</v>
          </cell>
        </row>
        <row r="20193">
          <cell r="P20193">
            <v>0</v>
          </cell>
        </row>
        <row r="20194">
          <cell r="P20194">
            <v>0</v>
          </cell>
        </row>
        <row r="20195">
          <cell r="P20195">
            <v>0</v>
          </cell>
        </row>
        <row r="20196">
          <cell r="P20196">
            <v>0</v>
          </cell>
        </row>
        <row r="20197">
          <cell r="P20197">
            <v>0</v>
          </cell>
        </row>
        <row r="20198">
          <cell r="P20198">
            <v>0</v>
          </cell>
        </row>
        <row r="20199">
          <cell r="P20199">
            <v>0</v>
          </cell>
        </row>
        <row r="20200">
          <cell r="P20200">
            <v>0</v>
          </cell>
        </row>
        <row r="20201">
          <cell r="P20201">
            <v>0</v>
          </cell>
        </row>
        <row r="20202">
          <cell r="P20202">
            <v>0</v>
          </cell>
        </row>
        <row r="20203">
          <cell r="P20203">
            <v>0</v>
          </cell>
        </row>
        <row r="20204">
          <cell r="P20204">
            <v>0</v>
          </cell>
        </row>
        <row r="20205">
          <cell r="P20205">
            <v>0</v>
          </cell>
        </row>
        <row r="20206">
          <cell r="P20206">
            <v>0</v>
          </cell>
        </row>
        <row r="20207">
          <cell r="P20207">
            <v>0</v>
          </cell>
        </row>
        <row r="20208">
          <cell r="P20208">
            <v>0</v>
          </cell>
        </row>
        <row r="20209">
          <cell r="P20209">
            <v>0</v>
          </cell>
        </row>
        <row r="20210">
          <cell r="P20210">
            <v>0</v>
          </cell>
        </row>
        <row r="20211">
          <cell r="P20211">
            <v>0</v>
          </cell>
        </row>
        <row r="20212">
          <cell r="P20212">
            <v>0</v>
          </cell>
        </row>
        <row r="20213">
          <cell r="P20213">
            <v>0</v>
          </cell>
        </row>
        <row r="20214">
          <cell r="P20214">
            <v>0</v>
          </cell>
        </row>
        <row r="20215">
          <cell r="P20215">
            <v>0</v>
          </cell>
        </row>
        <row r="20216">
          <cell r="P20216">
            <v>0</v>
          </cell>
        </row>
        <row r="20217">
          <cell r="P20217">
            <v>0</v>
          </cell>
        </row>
        <row r="20218">
          <cell r="P20218">
            <v>0</v>
          </cell>
        </row>
        <row r="20219">
          <cell r="P20219">
            <v>0</v>
          </cell>
        </row>
        <row r="20220">
          <cell r="P20220">
            <v>0</v>
          </cell>
        </row>
        <row r="20221">
          <cell r="P20221">
            <v>0</v>
          </cell>
        </row>
        <row r="20222">
          <cell r="P20222">
            <v>0</v>
          </cell>
        </row>
        <row r="20223">
          <cell r="P20223">
            <v>0</v>
          </cell>
        </row>
        <row r="20224">
          <cell r="P20224">
            <v>0</v>
          </cell>
        </row>
        <row r="20225">
          <cell r="P20225">
            <v>0</v>
          </cell>
        </row>
        <row r="20226">
          <cell r="P20226">
            <v>0</v>
          </cell>
        </row>
        <row r="20227">
          <cell r="P20227">
            <v>0</v>
          </cell>
        </row>
        <row r="20228">
          <cell r="P20228">
            <v>0</v>
          </cell>
        </row>
        <row r="20229">
          <cell r="P20229">
            <v>0</v>
          </cell>
        </row>
        <row r="20230">
          <cell r="P20230">
            <v>0</v>
          </cell>
        </row>
        <row r="20231">
          <cell r="P20231">
            <v>0</v>
          </cell>
        </row>
        <row r="20232">
          <cell r="P20232">
            <v>0</v>
          </cell>
        </row>
        <row r="20233">
          <cell r="P20233">
            <v>0</v>
          </cell>
        </row>
        <row r="20234">
          <cell r="P20234">
            <v>0</v>
          </cell>
        </row>
        <row r="20235">
          <cell r="P20235">
            <v>0</v>
          </cell>
        </row>
        <row r="20236">
          <cell r="P20236">
            <v>0</v>
          </cell>
        </row>
        <row r="20237">
          <cell r="P20237">
            <v>0</v>
          </cell>
        </row>
        <row r="20238">
          <cell r="P20238">
            <v>0</v>
          </cell>
        </row>
        <row r="20239">
          <cell r="P20239">
            <v>0</v>
          </cell>
        </row>
        <row r="20240">
          <cell r="P20240">
            <v>0</v>
          </cell>
        </row>
        <row r="20241">
          <cell r="P20241">
            <v>0</v>
          </cell>
        </row>
        <row r="20242">
          <cell r="P20242">
            <v>0</v>
          </cell>
        </row>
        <row r="20243">
          <cell r="P20243">
            <v>0</v>
          </cell>
        </row>
        <row r="20244">
          <cell r="P20244">
            <v>0</v>
          </cell>
        </row>
        <row r="20245">
          <cell r="P20245">
            <v>0</v>
          </cell>
        </row>
        <row r="20246">
          <cell r="P20246">
            <v>0</v>
          </cell>
        </row>
        <row r="20247">
          <cell r="P20247">
            <v>0</v>
          </cell>
        </row>
        <row r="20248">
          <cell r="P20248">
            <v>0</v>
          </cell>
        </row>
        <row r="20249">
          <cell r="P20249">
            <v>0</v>
          </cell>
        </row>
        <row r="20250">
          <cell r="P20250">
            <v>0</v>
          </cell>
        </row>
        <row r="20251">
          <cell r="P20251">
            <v>0</v>
          </cell>
        </row>
        <row r="20252">
          <cell r="P20252">
            <v>0</v>
          </cell>
        </row>
        <row r="20253">
          <cell r="P20253">
            <v>0</v>
          </cell>
        </row>
        <row r="20254">
          <cell r="P20254">
            <v>0</v>
          </cell>
        </row>
        <row r="20255">
          <cell r="P20255">
            <v>0</v>
          </cell>
        </row>
        <row r="20256">
          <cell r="P20256">
            <v>0</v>
          </cell>
        </row>
        <row r="20257">
          <cell r="P20257">
            <v>0</v>
          </cell>
        </row>
        <row r="20258">
          <cell r="P20258">
            <v>0</v>
          </cell>
        </row>
        <row r="20259">
          <cell r="P20259">
            <v>0</v>
          </cell>
        </row>
        <row r="20260">
          <cell r="P20260">
            <v>0</v>
          </cell>
        </row>
        <row r="20261">
          <cell r="P20261">
            <v>0</v>
          </cell>
        </row>
        <row r="20262">
          <cell r="P20262">
            <v>0</v>
          </cell>
        </row>
        <row r="20263">
          <cell r="P20263">
            <v>0</v>
          </cell>
        </row>
        <row r="20264">
          <cell r="P20264">
            <v>0</v>
          </cell>
        </row>
        <row r="20265">
          <cell r="P20265">
            <v>0</v>
          </cell>
        </row>
        <row r="20266">
          <cell r="P20266">
            <v>0</v>
          </cell>
        </row>
        <row r="20267">
          <cell r="P20267">
            <v>0</v>
          </cell>
        </row>
        <row r="20268">
          <cell r="P20268">
            <v>0</v>
          </cell>
        </row>
        <row r="20269">
          <cell r="P20269">
            <v>0</v>
          </cell>
        </row>
        <row r="20270">
          <cell r="P20270">
            <v>0</v>
          </cell>
        </row>
        <row r="20271">
          <cell r="P20271">
            <v>0</v>
          </cell>
        </row>
        <row r="20272">
          <cell r="P20272">
            <v>0</v>
          </cell>
        </row>
        <row r="20273">
          <cell r="P20273">
            <v>0</v>
          </cell>
        </row>
        <row r="20274">
          <cell r="P20274">
            <v>0</v>
          </cell>
        </row>
        <row r="20275">
          <cell r="P20275">
            <v>0</v>
          </cell>
        </row>
        <row r="20276">
          <cell r="P20276">
            <v>0</v>
          </cell>
        </row>
        <row r="20277">
          <cell r="P20277">
            <v>0</v>
          </cell>
        </row>
        <row r="20278">
          <cell r="P20278">
            <v>0</v>
          </cell>
        </row>
        <row r="20279">
          <cell r="P20279">
            <v>0</v>
          </cell>
        </row>
        <row r="20280">
          <cell r="P20280">
            <v>0</v>
          </cell>
        </row>
        <row r="20281">
          <cell r="P20281">
            <v>0</v>
          </cell>
        </row>
        <row r="20282">
          <cell r="P20282">
            <v>0</v>
          </cell>
        </row>
        <row r="20283">
          <cell r="P20283">
            <v>0</v>
          </cell>
        </row>
        <row r="20284">
          <cell r="P20284">
            <v>0</v>
          </cell>
        </row>
        <row r="20285">
          <cell r="P20285">
            <v>0</v>
          </cell>
        </row>
        <row r="20286">
          <cell r="P20286">
            <v>0</v>
          </cell>
        </row>
        <row r="20287">
          <cell r="P20287">
            <v>0</v>
          </cell>
        </row>
        <row r="20288">
          <cell r="P20288">
            <v>0</v>
          </cell>
        </row>
        <row r="20289">
          <cell r="P20289">
            <v>0</v>
          </cell>
        </row>
        <row r="20290">
          <cell r="P20290">
            <v>0</v>
          </cell>
        </row>
        <row r="20291">
          <cell r="P20291">
            <v>0</v>
          </cell>
        </row>
        <row r="20292">
          <cell r="P20292">
            <v>0</v>
          </cell>
        </row>
        <row r="20293">
          <cell r="P20293">
            <v>0</v>
          </cell>
        </row>
        <row r="20294">
          <cell r="P20294">
            <v>0</v>
          </cell>
        </row>
        <row r="20295">
          <cell r="P20295">
            <v>0</v>
          </cell>
        </row>
        <row r="20296">
          <cell r="P20296">
            <v>0</v>
          </cell>
        </row>
        <row r="20297">
          <cell r="P20297">
            <v>0</v>
          </cell>
        </row>
        <row r="20298">
          <cell r="P20298">
            <v>0</v>
          </cell>
        </row>
        <row r="20299">
          <cell r="P20299">
            <v>0</v>
          </cell>
        </row>
        <row r="20300">
          <cell r="P20300">
            <v>0</v>
          </cell>
        </row>
        <row r="20301">
          <cell r="P20301">
            <v>0</v>
          </cell>
        </row>
        <row r="20302">
          <cell r="P20302">
            <v>0</v>
          </cell>
        </row>
        <row r="20303">
          <cell r="P20303">
            <v>0</v>
          </cell>
        </row>
        <row r="20304">
          <cell r="P20304">
            <v>0</v>
          </cell>
        </row>
        <row r="20305">
          <cell r="P20305">
            <v>0</v>
          </cell>
        </row>
        <row r="20306">
          <cell r="P20306">
            <v>0</v>
          </cell>
        </row>
        <row r="20307">
          <cell r="P20307">
            <v>0</v>
          </cell>
        </row>
        <row r="20308">
          <cell r="P20308">
            <v>0</v>
          </cell>
        </row>
        <row r="20309">
          <cell r="P20309">
            <v>0</v>
          </cell>
        </row>
        <row r="20310">
          <cell r="P20310">
            <v>0</v>
          </cell>
        </row>
        <row r="20311">
          <cell r="P20311">
            <v>0</v>
          </cell>
        </row>
        <row r="20312">
          <cell r="P20312">
            <v>0</v>
          </cell>
        </row>
        <row r="20313">
          <cell r="P20313">
            <v>0</v>
          </cell>
        </row>
        <row r="20314">
          <cell r="P20314">
            <v>0</v>
          </cell>
        </row>
        <row r="20315">
          <cell r="P20315">
            <v>0</v>
          </cell>
        </row>
        <row r="20316">
          <cell r="P20316">
            <v>0</v>
          </cell>
        </row>
        <row r="20317">
          <cell r="P20317">
            <v>0</v>
          </cell>
        </row>
        <row r="20318">
          <cell r="P20318">
            <v>0</v>
          </cell>
        </row>
        <row r="20319">
          <cell r="P20319">
            <v>0</v>
          </cell>
        </row>
        <row r="20320">
          <cell r="P20320">
            <v>0</v>
          </cell>
        </row>
        <row r="20321">
          <cell r="P20321">
            <v>0</v>
          </cell>
        </row>
        <row r="20322">
          <cell r="P20322">
            <v>0</v>
          </cell>
        </row>
        <row r="20323">
          <cell r="P20323">
            <v>0</v>
          </cell>
        </row>
        <row r="20324">
          <cell r="P20324">
            <v>0</v>
          </cell>
        </row>
        <row r="20325">
          <cell r="P20325">
            <v>0</v>
          </cell>
        </row>
        <row r="20326">
          <cell r="P20326">
            <v>0</v>
          </cell>
        </row>
        <row r="20327">
          <cell r="P20327">
            <v>0</v>
          </cell>
        </row>
        <row r="20328">
          <cell r="P20328">
            <v>0</v>
          </cell>
        </row>
        <row r="20329">
          <cell r="P20329">
            <v>0</v>
          </cell>
        </row>
        <row r="20330">
          <cell r="P20330">
            <v>0</v>
          </cell>
        </row>
        <row r="20331">
          <cell r="P20331">
            <v>0</v>
          </cell>
        </row>
        <row r="20332">
          <cell r="P20332">
            <v>0</v>
          </cell>
        </row>
        <row r="20333">
          <cell r="P20333">
            <v>0</v>
          </cell>
        </row>
        <row r="20334">
          <cell r="P20334">
            <v>0</v>
          </cell>
        </row>
        <row r="20335">
          <cell r="P20335">
            <v>0</v>
          </cell>
        </row>
        <row r="20336">
          <cell r="P20336">
            <v>0</v>
          </cell>
        </row>
        <row r="20337">
          <cell r="P20337">
            <v>0</v>
          </cell>
        </row>
        <row r="20338">
          <cell r="P20338">
            <v>0</v>
          </cell>
        </row>
        <row r="20339">
          <cell r="P20339">
            <v>0</v>
          </cell>
        </row>
        <row r="20340">
          <cell r="P20340">
            <v>0</v>
          </cell>
        </row>
        <row r="20341">
          <cell r="P20341">
            <v>0</v>
          </cell>
        </row>
        <row r="20342">
          <cell r="P20342">
            <v>0</v>
          </cell>
        </row>
        <row r="20343">
          <cell r="P20343">
            <v>0</v>
          </cell>
        </row>
        <row r="20344">
          <cell r="P20344">
            <v>0</v>
          </cell>
        </row>
        <row r="20345">
          <cell r="P20345">
            <v>0</v>
          </cell>
        </row>
        <row r="20346">
          <cell r="P20346">
            <v>0</v>
          </cell>
        </row>
        <row r="20347">
          <cell r="P20347">
            <v>0</v>
          </cell>
        </row>
        <row r="20348">
          <cell r="P20348">
            <v>0</v>
          </cell>
        </row>
        <row r="20349">
          <cell r="P20349">
            <v>0</v>
          </cell>
        </row>
        <row r="20350">
          <cell r="P20350">
            <v>0</v>
          </cell>
        </row>
        <row r="20351">
          <cell r="P20351">
            <v>0</v>
          </cell>
        </row>
        <row r="20352">
          <cell r="P20352">
            <v>0</v>
          </cell>
        </row>
        <row r="20353">
          <cell r="P20353">
            <v>0</v>
          </cell>
        </row>
        <row r="20354">
          <cell r="P20354">
            <v>0</v>
          </cell>
        </row>
        <row r="20355">
          <cell r="P20355">
            <v>0</v>
          </cell>
        </row>
        <row r="20356">
          <cell r="P20356">
            <v>0</v>
          </cell>
        </row>
        <row r="20357">
          <cell r="P20357">
            <v>0</v>
          </cell>
        </row>
        <row r="20358">
          <cell r="P20358">
            <v>0</v>
          </cell>
        </row>
        <row r="20359">
          <cell r="P20359">
            <v>0</v>
          </cell>
        </row>
        <row r="20360">
          <cell r="P20360">
            <v>0</v>
          </cell>
        </row>
        <row r="20361">
          <cell r="P20361">
            <v>0</v>
          </cell>
        </row>
        <row r="20362">
          <cell r="P20362">
            <v>0</v>
          </cell>
        </row>
        <row r="20363">
          <cell r="P20363">
            <v>0</v>
          </cell>
        </row>
        <row r="20364">
          <cell r="P20364">
            <v>0</v>
          </cell>
        </row>
        <row r="20365">
          <cell r="P20365">
            <v>0</v>
          </cell>
        </row>
        <row r="20366">
          <cell r="P20366">
            <v>0</v>
          </cell>
        </row>
        <row r="20367">
          <cell r="P20367">
            <v>0</v>
          </cell>
        </row>
        <row r="20368">
          <cell r="P20368">
            <v>0</v>
          </cell>
        </row>
        <row r="20369">
          <cell r="P20369">
            <v>0</v>
          </cell>
        </row>
        <row r="20370">
          <cell r="P20370">
            <v>0</v>
          </cell>
        </row>
        <row r="20371">
          <cell r="P20371">
            <v>0</v>
          </cell>
        </row>
        <row r="20372">
          <cell r="P20372">
            <v>0</v>
          </cell>
        </row>
        <row r="20373">
          <cell r="P20373">
            <v>0</v>
          </cell>
        </row>
        <row r="20374">
          <cell r="P20374">
            <v>0</v>
          </cell>
        </row>
        <row r="20375">
          <cell r="P20375">
            <v>0</v>
          </cell>
        </row>
        <row r="20376">
          <cell r="P20376">
            <v>0</v>
          </cell>
        </row>
        <row r="20377">
          <cell r="P20377">
            <v>0</v>
          </cell>
        </row>
        <row r="20378">
          <cell r="P20378">
            <v>0</v>
          </cell>
        </row>
        <row r="20379">
          <cell r="P20379">
            <v>0</v>
          </cell>
        </row>
        <row r="20380">
          <cell r="P20380">
            <v>0</v>
          </cell>
        </row>
        <row r="20381">
          <cell r="P20381">
            <v>0</v>
          </cell>
        </row>
        <row r="20382">
          <cell r="P20382">
            <v>0</v>
          </cell>
        </row>
        <row r="20383">
          <cell r="P20383">
            <v>0</v>
          </cell>
        </row>
        <row r="20384">
          <cell r="P20384">
            <v>0</v>
          </cell>
        </row>
        <row r="20385">
          <cell r="P20385">
            <v>0</v>
          </cell>
        </row>
        <row r="20386">
          <cell r="P20386">
            <v>0</v>
          </cell>
        </row>
        <row r="20387">
          <cell r="P20387">
            <v>0</v>
          </cell>
        </row>
        <row r="20388">
          <cell r="P20388">
            <v>0</v>
          </cell>
        </row>
        <row r="20389">
          <cell r="P20389">
            <v>0</v>
          </cell>
        </row>
        <row r="20390">
          <cell r="P20390">
            <v>0</v>
          </cell>
        </row>
        <row r="20391">
          <cell r="P20391">
            <v>0</v>
          </cell>
        </row>
        <row r="20392">
          <cell r="P20392">
            <v>0</v>
          </cell>
        </row>
        <row r="20393">
          <cell r="P20393">
            <v>0</v>
          </cell>
        </row>
        <row r="20394">
          <cell r="P20394">
            <v>0</v>
          </cell>
        </row>
        <row r="20395">
          <cell r="P20395">
            <v>0</v>
          </cell>
        </row>
        <row r="20396">
          <cell r="P20396">
            <v>0</v>
          </cell>
        </row>
        <row r="20397">
          <cell r="P20397">
            <v>0</v>
          </cell>
        </row>
        <row r="20398">
          <cell r="P20398">
            <v>0</v>
          </cell>
        </row>
        <row r="20399">
          <cell r="P20399">
            <v>0</v>
          </cell>
        </row>
        <row r="20400">
          <cell r="P20400">
            <v>0</v>
          </cell>
        </row>
        <row r="20401">
          <cell r="P20401">
            <v>0</v>
          </cell>
        </row>
        <row r="20402">
          <cell r="P20402">
            <v>0</v>
          </cell>
        </row>
        <row r="20403">
          <cell r="P20403">
            <v>0</v>
          </cell>
        </row>
        <row r="20404">
          <cell r="P20404">
            <v>0</v>
          </cell>
        </row>
        <row r="20405">
          <cell r="P20405">
            <v>0</v>
          </cell>
        </row>
        <row r="20406">
          <cell r="P20406">
            <v>0</v>
          </cell>
        </row>
        <row r="20407">
          <cell r="P20407">
            <v>0</v>
          </cell>
        </row>
        <row r="20408">
          <cell r="P20408">
            <v>0</v>
          </cell>
        </row>
        <row r="20409">
          <cell r="P20409">
            <v>0</v>
          </cell>
        </row>
        <row r="20410">
          <cell r="P20410">
            <v>0</v>
          </cell>
        </row>
        <row r="20411">
          <cell r="P20411">
            <v>0</v>
          </cell>
        </row>
        <row r="20412">
          <cell r="P20412">
            <v>0</v>
          </cell>
        </row>
        <row r="20413">
          <cell r="P20413">
            <v>0</v>
          </cell>
        </row>
        <row r="20414">
          <cell r="P20414">
            <v>0</v>
          </cell>
        </row>
        <row r="20415">
          <cell r="P20415">
            <v>0</v>
          </cell>
        </row>
        <row r="20416">
          <cell r="P20416">
            <v>0</v>
          </cell>
        </row>
        <row r="20417">
          <cell r="P20417">
            <v>0</v>
          </cell>
        </row>
        <row r="20418">
          <cell r="P20418">
            <v>0</v>
          </cell>
        </row>
        <row r="20419">
          <cell r="P20419">
            <v>0</v>
          </cell>
        </row>
        <row r="20420">
          <cell r="P20420">
            <v>0</v>
          </cell>
        </row>
        <row r="20421">
          <cell r="P20421">
            <v>0</v>
          </cell>
        </row>
        <row r="20422">
          <cell r="P20422">
            <v>0</v>
          </cell>
        </row>
        <row r="20423">
          <cell r="P20423">
            <v>0</v>
          </cell>
        </row>
        <row r="20424">
          <cell r="P20424">
            <v>0</v>
          </cell>
        </row>
        <row r="20425">
          <cell r="P20425">
            <v>0</v>
          </cell>
        </row>
        <row r="20426">
          <cell r="P20426">
            <v>0</v>
          </cell>
        </row>
        <row r="20427">
          <cell r="P20427">
            <v>0</v>
          </cell>
        </row>
        <row r="20428">
          <cell r="P20428">
            <v>0</v>
          </cell>
        </row>
        <row r="20429">
          <cell r="P20429">
            <v>0</v>
          </cell>
        </row>
        <row r="20430">
          <cell r="P20430">
            <v>0</v>
          </cell>
        </row>
        <row r="20431">
          <cell r="P20431">
            <v>0</v>
          </cell>
        </row>
        <row r="20432">
          <cell r="P20432">
            <v>0</v>
          </cell>
        </row>
        <row r="20433">
          <cell r="P20433">
            <v>0</v>
          </cell>
        </row>
        <row r="20434">
          <cell r="P20434">
            <v>0</v>
          </cell>
        </row>
        <row r="20435">
          <cell r="P20435">
            <v>0</v>
          </cell>
        </row>
        <row r="20436">
          <cell r="P20436">
            <v>0</v>
          </cell>
        </row>
        <row r="20437">
          <cell r="P20437">
            <v>0</v>
          </cell>
        </row>
        <row r="20438">
          <cell r="P20438">
            <v>0</v>
          </cell>
        </row>
        <row r="20439">
          <cell r="P20439">
            <v>0</v>
          </cell>
        </row>
        <row r="20440">
          <cell r="P20440">
            <v>0</v>
          </cell>
        </row>
        <row r="20441">
          <cell r="P20441">
            <v>0</v>
          </cell>
        </row>
        <row r="20442">
          <cell r="P20442">
            <v>0</v>
          </cell>
        </row>
        <row r="20443">
          <cell r="P20443">
            <v>0</v>
          </cell>
        </row>
        <row r="20444">
          <cell r="P20444">
            <v>0</v>
          </cell>
        </row>
        <row r="20445">
          <cell r="P20445">
            <v>0</v>
          </cell>
        </row>
        <row r="20446">
          <cell r="P20446">
            <v>0</v>
          </cell>
        </row>
        <row r="20447">
          <cell r="P20447">
            <v>0</v>
          </cell>
        </row>
        <row r="20448">
          <cell r="P20448">
            <v>0</v>
          </cell>
        </row>
        <row r="20449">
          <cell r="P20449">
            <v>0</v>
          </cell>
        </row>
        <row r="20450">
          <cell r="P20450">
            <v>0</v>
          </cell>
        </row>
        <row r="20451">
          <cell r="P20451">
            <v>0</v>
          </cell>
        </row>
        <row r="20452">
          <cell r="P20452">
            <v>0</v>
          </cell>
        </row>
        <row r="20453">
          <cell r="P20453">
            <v>0</v>
          </cell>
        </row>
        <row r="20454">
          <cell r="P20454">
            <v>0</v>
          </cell>
        </row>
        <row r="20455">
          <cell r="P20455">
            <v>0</v>
          </cell>
        </row>
        <row r="20456">
          <cell r="P20456">
            <v>0</v>
          </cell>
        </row>
        <row r="20457">
          <cell r="P20457">
            <v>0</v>
          </cell>
        </row>
        <row r="20458">
          <cell r="P20458">
            <v>0</v>
          </cell>
        </row>
        <row r="20459">
          <cell r="P20459">
            <v>0</v>
          </cell>
        </row>
        <row r="20460">
          <cell r="P20460">
            <v>0</v>
          </cell>
        </row>
        <row r="20461">
          <cell r="P20461">
            <v>0</v>
          </cell>
        </row>
        <row r="20462">
          <cell r="P20462">
            <v>0</v>
          </cell>
        </row>
        <row r="20463">
          <cell r="P20463">
            <v>0</v>
          </cell>
        </row>
        <row r="20464">
          <cell r="P20464">
            <v>0</v>
          </cell>
        </row>
        <row r="20465">
          <cell r="P20465">
            <v>0</v>
          </cell>
        </row>
        <row r="20466">
          <cell r="P20466">
            <v>0</v>
          </cell>
        </row>
        <row r="20467">
          <cell r="P20467">
            <v>0</v>
          </cell>
        </row>
        <row r="20468">
          <cell r="P20468">
            <v>0</v>
          </cell>
        </row>
        <row r="20469">
          <cell r="P20469">
            <v>0</v>
          </cell>
        </row>
        <row r="20470">
          <cell r="P20470">
            <v>0</v>
          </cell>
        </row>
        <row r="20471">
          <cell r="P20471">
            <v>0</v>
          </cell>
        </row>
        <row r="20472">
          <cell r="P20472">
            <v>0</v>
          </cell>
        </row>
        <row r="20473">
          <cell r="P20473">
            <v>0</v>
          </cell>
        </row>
        <row r="20474">
          <cell r="P20474">
            <v>0</v>
          </cell>
        </row>
        <row r="20475">
          <cell r="P20475">
            <v>0</v>
          </cell>
        </row>
        <row r="20476">
          <cell r="P20476">
            <v>0</v>
          </cell>
        </row>
        <row r="20477">
          <cell r="P20477">
            <v>0</v>
          </cell>
        </row>
        <row r="20478">
          <cell r="P20478">
            <v>0</v>
          </cell>
        </row>
        <row r="20479">
          <cell r="P20479">
            <v>0</v>
          </cell>
        </row>
        <row r="20480">
          <cell r="P20480">
            <v>0</v>
          </cell>
        </row>
        <row r="20481">
          <cell r="P20481">
            <v>0</v>
          </cell>
        </row>
        <row r="20482">
          <cell r="P20482">
            <v>0</v>
          </cell>
        </row>
        <row r="20483">
          <cell r="P20483">
            <v>0</v>
          </cell>
        </row>
        <row r="20484">
          <cell r="P20484">
            <v>0</v>
          </cell>
        </row>
        <row r="20485">
          <cell r="P20485">
            <v>0</v>
          </cell>
        </row>
        <row r="20486">
          <cell r="P20486">
            <v>0</v>
          </cell>
        </row>
        <row r="20487">
          <cell r="P20487">
            <v>0</v>
          </cell>
        </row>
        <row r="20488">
          <cell r="P20488">
            <v>0</v>
          </cell>
        </row>
        <row r="20489">
          <cell r="P20489">
            <v>0</v>
          </cell>
        </row>
        <row r="20490">
          <cell r="P20490">
            <v>0</v>
          </cell>
        </row>
        <row r="20491">
          <cell r="P20491">
            <v>0</v>
          </cell>
        </row>
        <row r="20492">
          <cell r="P20492">
            <v>0</v>
          </cell>
        </row>
        <row r="20493">
          <cell r="P20493">
            <v>0</v>
          </cell>
        </row>
        <row r="20494">
          <cell r="P20494">
            <v>0</v>
          </cell>
        </row>
        <row r="20495">
          <cell r="P20495">
            <v>0</v>
          </cell>
        </row>
        <row r="20496">
          <cell r="P20496">
            <v>0</v>
          </cell>
        </row>
        <row r="20497">
          <cell r="P20497">
            <v>0</v>
          </cell>
        </row>
        <row r="20498">
          <cell r="P20498">
            <v>0</v>
          </cell>
        </row>
        <row r="20499">
          <cell r="P20499">
            <v>0</v>
          </cell>
        </row>
        <row r="20500">
          <cell r="P20500">
            <v>0</v>
          </cell>
        </row>
        <row r="20501">
          <cell r="P20501">
            <v>0</v>
          </cell>
        </row>
        <row r="20502">
          <cell r="P20502">
            <v>0</v>
          </cell>
        </row>
        <row r="20503">
          <cell r="P20503">
            <v>0</v>
          </cell>
        </row>
        <row r="20504">
          <cell r="P20504">
            <v>0</v>
          </cell>
        </row>
        <row r="20505">
          <cell r="P20505">
            <v>0</v>
          </cell>
        </row>
        <row r="20506">
          <cell r="P20506">
            <v>0</v>
          </cell>
        </row>
        <row r="20507">
          <cell r="P20507">
            <v>0</v>
          </cell>
        </row>
        <row r="20508">
          <cell r="P20508">
            <v>0</v>
          </cell>
        </row>
        <row r="20509">
          <cell r="P20509">
            <v>0</v>
          </cell>
        </row>
        <row r="20510">
          <cell r="P20510">
            <v>0</v>
          </cell>
        </row>
        <row r="20511">
          <cell r="P20511">
            <v>0</v>
          </cell>
        </row>
        <row r="20512">
          <cell r="P20512">
            <v>0</v>
          </cell>
        </row>
        <row r="20513">
          <cell r="P20513">
            <v>0</v>
          </cell>
        </row>
        <row r="20514">
          <cell r="P20514">
            <v>0</v>
          </cell>
        </row>
        <row r="20515">
          <cell r="P20515">
            <v>0</v>
          </cell>
        </row>
        <row r="20516">
          <cell r="P20516">
            <v>0</v>
          </cell>
        </row>
        <row r="20517">
          <cell r="P20517">
            <v>0</v>
          </cell>
        </row>
        <row r="20518">
          <cell r="P20518">
            <v>0</v>
          </cell>
        </row>
        <row r="20519">
          <cell r="P20519">
            <v>0</v>
          </cell>
        </row>
        <row r="20520">
          <cell r="P20520">
            <v>0</v>
          </cell>
        </row>
        <row r="20521">
          <cell r="P20521">
            <v>0</v>
          </cell>
        </row>
        <row r="20522">
          <cell r="P20522">
            <v>0</v>
          </cell>
        </row>
        <row r="20523">
          <cell r="P20523">
            <v>0</v>
          </cell>
        </row>
        <row r="20524">
          <cell r="P20524">
            <v>0</v>
          </cell>
        </row>
        <row r="20525">
          <cell r="P20525">
            <v>0</v>
          </cell>
        </row>
        <row r="20526">
          <cell r="P20526">
            <v>0</v>
          </cell>
        </row>
        <row r="20527">
          <cell r="P20527">
            <v>0</v>
          </cell>
        </row>
        <row r="20528">
          <cell r="P20528">
            <v>0</v>
          </cell>
        </row>
        <row r="20529">
          <cell r="P20529">
            <v>0</v>
          </cell>
        </row>
        <row r="20530">
          <cell r="P20530">
            <v>0</v>
          </cell>
        </row>
        <row r="20531">
          <cell r="P20531">
            <v>0</v>
          </cell>
        </row>
        <row r="20532">
          <cell r="P20532">
            <v>0</v>
          </cell>
        </row>
        <row r="20533">
          <cell r="P20533">
            <v>0</v>
          </cell>
        </row>
        <row r="20534">
          <cell r="P20534">
            <v>0</v>
          </cell>
        </row>
        <row r="20535">
          <cell r="P20535">
            <v>0</v>
          </cell>
        </row>
        <row r="20536">
          <cell r="P20536">
            <v>0</v>
          </cell>
        </row>
        <row r="20537">
          <cell r="P20537">
            <v>0</v>
          </cell>
        </row>
        <row r="20538">
          <cell r="P20538">
            <v>0</v>
          </cell>
        </row>
        <row r="20539">
          <cell r="P20539">
            <v>0</v>
          </cell>
        </row>
        <row r="20540">
          <cell r="P20540">
            <v>0</v>
          </cell>
        </row>
        <row r="20541">
          <cell r="P20541">
            <v>0</v>
          </cell>
        </row>
        <row r="20542">
          <cell r="P20542">
            <v>0</v>
          </cell>
        </row>
        <row r="20543">
          <cell r="P20543">
            <v>0</v>
          </cell>
        </row>
        <row r="20544">
          <cell r="P20544">
            <v>0</v>
          </cell>
        </row>
        <row r="20545">
          <cell r="P20545">
            <v>0</v>
          </cell>
        </row>
        <row r="20546">
          <cell r="P20546">
            <v>0</v>
          </cell>
        </row>
        <row r="20547">
          <cell r="P20547">
            <v>0</v>
          </cell>
        </row>
        <row r="20548">
          <cell r="P20548">
            <v>0</v>
          </cell>
        </row>
        <row r="20549">
          <cell r="P20549">
            <v>0</v>
          </cell>
        </row>
        <row r="20550">
          <cell r="P20550">
            <v>0</v>
          </cell>
        </row>
        <row r="20551">
          <cell r="P20551">
            <v>0</v>
          </cell>
        </row>
        <row r="20552">
          <cell r="P20552">
            <v>0</v>
          </cell>
        </row>
        <row r="20553">
          <cell r="P20553">
            <v>0</v>
          </cell>
        </row>
        <row r="20554">
          <cell r="P20554">
            <v>0</v>
          </cell>
        </row>
        <row r="20555">
          <cell r="P20555">
            <v>0</v>
          </cell>
        </row>
        <row r="20556">
          <cell r="P20556">
            <v>0</v>
          </cell>
        </row>
        <row r="20557">
          <cell r="P20557">
            <v>0</v>
          </cell>
        </row>
        <row r="20558">
          <cell r="P20558">
            <v>0</v>
          </cell>
        </row>
        <row r="20559">
          <cell r="P20559">
            <v>0</v>
          </cell>
        </row>
        <row r="20560">
          <cell r="P20560">
            <v>0</v>
          </cell>
        </row>
        <row r="20561">
          <cell r="P20561">
            <v>0</v>
          </cell>
        </row>
        <row r="20562">
          <cell r="P20562">
            <v>0</v>
          </cell>
        </row>
        <row r="20563">
          <cell r="P20563">
            <v>0</v>
          </cell>
        </row>
        <row r="20564">
          <cell r="P20564">
            <v>0</v>
          </cell>
        </row>
        <row r="20565">
          <cell r="P20565">
            <v>0</v>
          </cell>
        </row>
        <row r="20566">
          <cell r="P20566">
            <v>0</v>
          </cell>
        </row>
        <row r="20567">
          <cell r="P20567">
            <v>0</v>
          </cell>
        </row>
        <row r="20568">
          <cell r="P20568">
            <v>0</v>
          </cell>
        </row>
        <row r="20569">
          <cell r="P20569">
            <v>0</v>
          </cell>
        </row>
        <row r="20570">
          <cell r="P20570">
            <v>0</v>
          </cell>
        </row>
        <row r="20571">
          <cell r="P20571">
            <v>0</v>
          </cell>
        </row>
        <row r="20572">
          <cell r="P20572">
            <v>0</v>
          </cell>
        </row>
        <row r="20573">
          <cell r="P20573">
            <v>0</v>
          </cell>
        </row>
        <row r="20574">
          <cell r="P20574">
            <v>0</v>
          </cell>
        </row>
        <row r="20575">
          <cell r="P20575">
            <v>0</v>
          </cell>
        </row>
        <row r="20576">
          <cell r="P20576">
            <v>0</v>
          </cell>
        </row>
        <row r="20577">
          <cell r="P20577">
            <v>0</v>
          </cell>
        </row>
        <row r="20578">
          <cell r="P20578">
            <v>0</v>
          </cell>
        </row>
        <row r="20579">
          <cell r="P20579">
            <v>0</v>
          </cell>
        </row>
        <row r="20580">
          <cell r="P20580">
            <v>0</v>
          </cell>
        </row>
        <row r="20581">
          <cell r="P20581">
            <v>0</v>
          </cell>
        </row>
        <row r="20582">
          <cell r="P20582">
            <v>0</v>
          </cell>
        </row>
        <row r="20583">
          <cell r="P20583">
            <v>0</v>
          </cell>
        </row>
        <row r="20584">
          <cell r="P20584">
            <v>0</v>
          </cell>
        </row>
        <row r="20585">
          <cell r="P20585">
            <v>0</v>
          </cell>
        </row>
        <row r="20586">
          <cell r="P20586">
            <v>0</v>
          </cell>
        </row>
        <row r="20587">
          <cell r="P20587">
            <v>0</v>
          </cell>
        </row>
        <row r="20588">
          <cell r="P20588">
            <v>0</v>
          </cell>
        </row>
        <row r="20589">
          <cell r="P20589">
            <v>0</v>
          </cell>
        </row>
        <row r="20590">
          <cell r="P20590">
            <v>0</v>
          </cell>
        </row>
        <row r="20591">
          <cell r="P20591">
            <v>0</v>
          </cell>
        </row>
        <row r="20592">
          <cell r="P20592">
            <v>0</v>
          </cell>
        </row>
        <row r="20593">
          <cell r="P20593">
            <v>0</v>
          </cell>
        </row>
        <row r="20594">
          <cell r="P20594">
            <v>0</v>
          </cell>
        </row>
        <row r="20595">
          <cell r="P20595">
            <v>0</v>
          </cell>
        </row>
        <row r="20596">
          <cell r="P20596">
            <v>0</v>
          </cell>
        </row>
        <row r="20597">
          <cell r="P20597">
            <v>0</v>
          </cell>
        </row>
        <row r="20598">
          <cell r="P20598">
            <v>0</v>
          </cell>
        </row>
        <row r="20599">
          <cell r="P20599">
            <v>0</v>
          </cell>
        </row>
        <row r="20600">
          <cell r="P20600">
            <v>0</v>
          </cell>
        </row>
        <row r="20601">
          <cell r="P20601">
            <v>0</v>
          </cell>
        </row>
        <row r="20602">
          <cell r="P20602">
            <v>0</v>
          </cell>
        </row>
        <row r="20603">
          <cell r="P20603">
            <v>0</v>
          </cell>
        </row>
        <row r="20604">
          <cell r="P20604">
            <v>0</v>
          </cell>
        </row>
        <row r="20605">
          <cell r="P20605">
            <v>0</v>
          </cell>
        </row>
        <row r="20606">
          <cell r="P20606">
            <v>0</v>
          </cell>
        </row>
        <row r="20607">
          <cell r="P20607">
            <v>0</v>
          </cell>
        </row>
        <row r="20608">
          <cell r="P20608">
            <v>0</v>
          </cell>
        </row>
        <row r="20609">
          <cell r="P20609">
            <v>0</v>
          </cell>
        </row>
        <row r="20610">
          <cell r="P20610">
            <v>0</v>
          </cell>
        </row>
        <row r="20611">
          <cell r="P20611">
            <v>0</v>
          </cell>
        </row>
        <row r="20612">
          <cell r="P20612">
            <v>0</v>
          </cell>
        </row>
        <row r="20613">
          <cell r="P20613">
            <v>0</v>
          </cell>
        </row>
        <row r="20614">
          <cell r="P20614">
            <v>0</v>
          </cell>
        </row>
        <row r="20615">
          <cell r="P20615">
            <v>0</v>
          </cell>
        </row>
        <row r="20616">
          <cell r="P20616">
            <v>0</v>
          </cell>
        </row>
        <row r="20617">
          <cell r="P20617">
            <v>0</v>
          </cell>
        </row>
        <row r="20618">
          <cell r="P20618">
            <v>0</v>
          </cell>
        </row>
        <row r="20619">
          <cell r="P20619">
            <v>0</v>
          </cell>
        </row>
        <row r="20620">
          <cell r="P20620">
            <v>0</v>
          </cell>
        </row>
        <row r="20621">
          <cell r="P20621">
            <v>0</v>
          </cell>
        </row>
        <row r="20622">
          <cell r="P20622">
            <v>0</v>
          </cell>
        </row>
        <row r="20623">
          <cell r="P20623">
            <v>0</v>
          </cell>
        </row>
        <row r="20624">
          <cell r="P20624">
            <v>0</v>
          </cell>
        </row>
        <row r="20625">
          <cell r="P20625">
            <v>0</v>
          </cell>
        </row>
        <row r="20626">
          <cell r="P20626">
            <v>0</v>
          </cell>
        </row>
        <row r="20627">
          <cell r="P20627">
            <v>0</v>
          </cell>
        </row>
        <row r="20628">
          <cell r="P20628">
            <v>0</v>
          </cell>
        </row>
        <row r="20629">
          <cell r="P20629">
            <v>0</v>
          </cell>
        </row>
        <row r="20630">
          <cell r="P20630">
            <v>0</v>
          </cell>
        </row>
        <row r="20631">
          <cell r="P20631">
            <v>0</v>
          </cell>
        </row>
        <row r="20632">
          <cell r="P20632">
            <v>0</v>
          </cell>
        </row>
        <row r="20633">
          <cell r="P20633">
            <v>0</v>
          </cell>
        </row>
        <row r="20634">
          <cell r="P20634">
            <v>0</v>
          </cell>
        </row>
        <row r="20635">
          <cell r="P20635">
            <v>0</v>
          </cell>
        </row>
        <row r="20636">
          <cell r="P20636">
            <v>0</v>
          </cell>
        </row>
        <row r="20637">
          <cell r="P20637">
            <v>0</v>
          </cell>
        </row>
        <row r="20638">
          <cell r="P20638">
            <v>0</v>
          </cell>
        </row>
        <row r="20639">
          <cell r="P20639">
            <v>0</v>
          </cell>
        </row>
        <row r="20640">
          <cell r="P20640">
            <v>0</v>
          </cell>
        </row>
        <row r="20641">
          <cell r="P20641">
            <v>0</v>
          </cell>
        </row>
        <row r="20642">
          <cell r="P20642">
            <v>0</v>
          </cell>
        </row>
        <row r="20643">
          <cell r="P20643">
            <v>0</v>
          </cell>
        </row>
        <row r="20644">
          <cell r="P20644">
            <v>0</v>
          </cell>
        </row>
        <row r="20645">
          <cell r="P20645">
            <v>0</v>
          </cell>
        </row>
        <row r="20646">
          <cell r="P20646">
            <v>0</v>
          </cell>
        </row>
        <row r="20647">
          <cell r="P20647">
            <v>0</v>
          </cell>
        </row>
        <row r="20648">
          <cell r="P20648">
            <v>0</v>
          </cell>
        </row>
        <row r="20649">
          <cell r="P20649">
            <v>0</v>
          </cell>
        </row>
        <row r="20650">
          <cell r="P20650">
            <v>0</v>
          </cell>
        </row>
        <row r="20651">
          <cell r="P20651">
            <v>0</v>
          </cell>
        </row>
        <row r="20652">
          <cell r="P20652">
            <v>0</v>
          </cell>
        </row>
        <row r="20653">
          <cell r="P20653">
            <v>0</v>
          </cell>
        </row>
        <row r="20654">
          <cell r="P20654">
            <v>0</v>
          </cell>
        </row>
        <row r="20655">
          <cell r="P20655">
            <v>0</v>
          </cell>
        </row>
        <row r="20656">
          <cell r="P20656">
            <v>0</v>
          </cell>
        </row>
        <row r="20657">
          <cell r="P20657">
            <v>0</v>
          </cell>
        </row>
        <row r="20658">
          <cell r="P20658">
            <v>0</v>
          </cell>
        </row>
        <row r="20659">
          <cell r="P20659">
            <v>0</v>
          </cell>
        </row>
        <row r="20660">
          <cell r="P20660">
            <v>0</v>
          </cell>
        </row>
        <row r="20661">
          <cell r="P20661">
            <v>0</v>
          </cell>
        </row>
        <row r="20662">
          <cell r="P20662">
            <v>0</v>
          </cell>
        </row>
        <row r="20663">
          <cell r="P20663">
            <v>0</v>
          </cell>
        </row>
        <row r="20664">
          <cell r="P20664">
            <v>0</v>
          </cell>
        </row>
        <row r="20665">
          <cell r="P20665">
            <v>0</v>
          </cell>
        </row>
        <row r="20666">
          <cell r="P20666">
            <v>0</v>
          </cell>
        </row>
        <row r="20667">
          <cell r="P20667">
            <v>0</v>
          </cell>
        </row>
        <row r="20668">
          <cell r="P20668">
            <v>0</v>
          </cell>
        </row>
        <row r="20669">
          <cell r="P20669">
            <v>0</v>
          </cell>
        </row>
        <row r="20670">
          <cell r="P20670">
            <v>0</v>
          </cell>
        </row>
        <row r="20671">
          <cell r="P20671">
            <v>0</v>
          </cell>
        </row>
        <row r="20672">
          <cell r="P20672">
            <v>0</v>
          </cell>
        </row>
        <row r="20673">
          <cell r="P20673">
            <v>0</v>
          </cell>
        </row>
        <row r="20674">
          <cell r="P20674">
            <v>0</v>
          </cell>
        </row>
        <row r="20675">
          <cell r="P20675">
            <v>0</v>
          </cell>
        </row>
        <row r="20676">
          <cell r="P20676">
            <v>0</v>
          </cell>
        </row>
        <row r="20677">
          <cell r="P20677">
            <v>0</v>
          </cell>
        </row>
        <row r="20678">
          <cell r="P20678">
            <v>0</v>
          </cell>
        </row>
        <row r="20679">
          <cell r="P20679">
            <v>0</v>
          </cell>
        </row>
        <row r="20680">
          <cell r="P20680">
            <v>0</v>
          </cell>
        </row>
        <row r="20681">
          <cell r="P20681">
            <v>0</v>
          </cell>
        </row>
        <row r="20682">
          <cell r="P20682">
            <v>0</v>
          </cell>
        </row>
        <row r="20683">
          <cell r="P20683">
            <v>0</v>
          </cell>
        </row>
        <row r="20684">
          <cell r="P20684">
            <v>0</v>
          </cell>
        </row>
        <row r="20685">
          <cell r="P20685">
            <v>0</v>
          </cell>
        </row>
        <row r="20686">
          <cell r="P20686">
            <v>0</v>
          </cell>
        </row>
        <row r="20687">
          <cell r="P20687">
            <v>0</v>
          </cell>
        </row>
        <row r="20688">
          <cell r="P20688">
            <v>0</v>
          </cell>
        </row>
        <row r="20689">
          <cell r="P20689">
            <v>0</v>
          </cell>
        </row>
        <row r="20690">
          <cell r="P20690">
            <v>0</v>
          </cell>
        </row>
        <row r="20691">
          <cell r="P20691">
            <v>0</v>
          </cell>
        </row>
        <row r="20692">
          <cell r="P20692">
            <v>0</v>
          </cell>
        </row>
        <row r="20693">
          <cell r="P20693">
            <v>0</v>
          </cell>
        </row>
        <row r="20694">
          <cell r="P20694">
            <v>0</v>
          </cell>
        </row>
        <row r="20695">
          <cell r="P20695">
            <v>0</v>
          </cell>
        </row>
        <row r="20696">
          <cell r="P20696">
            <v>0</v>
          </cell>
        </row>
        <row r="20697">
          <cell r="P20697">
            <v>0</v>
          </cell>
        </row>
        <row r="20698">
          <cell r="P20698">
            <v>0</v>
          </cell>
        </row>
        <row r="20699">
          <cell r="P20699">
            <v>0</v>
          </cell>
        </row>
        <row r="20700">
          <cell r="P20700">
            <v>0</v>
          </cell>
        </row>
        <row r="20701">
          <cell r="P20701">
            <v>0</v>
          </cell>
        </row>
        <row r="20702">
          <cell r="P20702">
            <v>0</v>
          </cell>
        </row>
        <row r="20703">
          <cell r="P20703">
            <v>0</v>
          </cell>
        </row>
        <row r="20704">
          <cell r="P20704">
            <v>0</v>
          </cell>
        </row>
        <row r="20705">
          <cell r="P20705">
            <v>0</v>
          </cell>
        </row>
        <row r="20706">
          <cell r="P20706">
            <v>0</v>
          </cell>
        </row>
        <row r="20707">
          <cell r="P20707">
            <v>0</v>
          </cell>
        </row>
        <row r="20708">
          <cell r="P20708">
            <v>0</v>
          </cell>
        </row>
        <row r="20709">
          <cell r="P20709">
            <v>0</v>
          </cell>
        </row>
        <row r="20710">
          <cell r="P20710">
            <v>0</v>
          </cell>
        </row>
        <row r="20711">
          <cell r="P20711">
            <v>0</v>
          </cell>
        </row>
        <row r="20712">
          <cell r="P20712">
            <v>0</v>
          </cell>
        </row>
        <row r="20713">
          <cell r="P20713">
            <v>0</v>
          </cell>
        </row>
        <row r="20714">
          <cell r="P20714">
            <v>0</v>
          </cell>
        </row>
        <row r="20715">
          <cell r="P20715">
            <v>0</v>
          </cell>
        </row>
        <row r="20716">
          <cell r="P20716">
            <v>0</v>
          </cell>
        </row>
        <row r="20717">
          <cell r="P20717">
            <v>0</v>
          </cell>
        </row>
        <row r="20718">
          <cell r="P20718">
            <v>0</v>
          </cell>
        </row>
        <row r="20719">
          <cell r="P20719">
            <v>0</v>
          </cell>
        </row>
        <row r="20720">
          <cell r="P20720">
            <v>0</v>
          </cell>
        </row>
        <row r="20721">
          <cell r="P20721">
            <v>0</v>
          </cell>
        </row>
        <row r="20722">
          <cell r="P20722">
            <v>0</v>
          </cell>
        </row>
        <row r="20723">
          <cell r="P20723">
            <v>0</v>
          </cell>
        </row>
        <row r="20724">
          <cell r="P20724">
            <v>0</v>
          </cell>
        </row>
        <row r="20725">
          <cell r="P20725">
            <v>0</v>
          </cell>
        </row>
        <row r="20726">
          <cell r="P20726">
            <v>0</v>
          </cell>
        </row>
        <row r="20727">
          <cell r="P20727">
            <v>0</v>
          </cell>
        </row>
        <row r="20728">
          <cell r="P20728">
            <v>0</v>
          </cell>
        </row>
        <row r="20729">
          <cell r="P20729">
            <v>0</v>
          </cell>
        </row>
        <row r="20730">
          <cell r="P20730">
            <v>0</v>
          </cell>
        </row>
        <row r="20731">
          <cell r="P20731">
            <v>0</v>
          </cell>
        </row>
        <row r="20732">
          <cell r="P20732">
            <v>0</v>
          </cell>
        </row>
        <row r="20733">
          <cell r="P20733">
            <v>0</v>
          </cell>
        </row>
        <row r="20734">
          <cell r="P20734">
            <v>0</v>
          </cell>
        </row>
        <row r="20735">
          <cell r="P20735">
            <v>0</v>
          </cell>
        </row>
        <row r="20736">
          <cell r="P20736">
            <v>0</v>
          </cell>
        </row>
        <row r="20737">
          <cell r="P20737">
            <v>0</v>
          </cell>
        </row>
        <row r="20738">
          <cell r="P20738">
            <v>0</v>
          </cell>
        </row>
        <row r="20739">
          <cell r="P20739">
            <v>0</v>
          </cell>
        </row>
        <row r="20740">
          <cell r="P20740">
            <v>0</v>
          </cell>
        </row>
        <row r="20741">
          <cell r="P20741">
            <v>0</v>
          </cell>
        </row>
        <row r="20742">
          <cell r="P20742">
            <v>0</v>
          </cell>
        </row>
        <row r="20743">
          <cell r="P20743">
            <v>0</v>
          </cell>
        </row>
        <row r="20744">
          <cell r="P20744">
            <v>0</v>
          </cell>
        </row>
        <row r="20745">
          <cell r="P20745">
            <v>0</v>
          </cell>
        </row>
        <row r="20746">
          <cell r="P20746">
            <v>0</v>
          </cell>
        </row>
        <row r="20747">
          <cell r="P20747">
            <v>0</v>
          </cell>
        </row>
        <row r="20748">
          <cell r="P20748">
            <v>0</v>
          </cell>
        </row>
        <row r="20749">
          <cell r="P20749">
            <v>0</v>
          </cell>
        </row>
        <row r="20750">
          <cell r="P20750">
            <v>0</v>
          </cell>
        </row>
        <row r="20751">
          <cell r="P20751">
            <v>0</v>
          </cell>
        </row>
        <row r="20752">
          <cell r="P20752">
            <v>0</v>
          </cell>
        </row>
        <row r="20753">
          <cell r="P20753">
            <v>0</v>
          </cell>
        </row>
        <row r="20754">
          <cell r="P20754">
            <v>0</v>
          </cell>
        </row>
        <row r="20755">
          <cell r="P20755">
            <v>0</v>
          </cell>
        </row>
        <row r="20756">
          <cell r="P20756">
            <v>0</v>
          </cell>
        </row>
        <row r="20757">
          <cell r="P20757">
            <v>0</v>
          </cell>
        </row>
        <row r="20758">
          <cell r="P20758">
            <v>0</v>
          </cell>
        </row>
        <row r="20759">
          <cell r="P20759">
            <v>0</v>
          </cell>
        </row>
        <row r="20760">
          <cell r="P20760">
            <v>0</v>
          </cell>
        </row>
        <row r="20761">
          <cell r="P20761">
            <v>0</v>
          </cell>
        </row>
        <row r="20762">
          <cell r="P20762">
            <v>0</v>
          </cell>
        </row>
        <row r="20763">
          <cell r="P20763">
            <v>0</v>
          </cell>
        </row>
        <row r="20764">
          <cell r="P20764">
            <v>0</v>
          </cell>
        </row>
        <row r="20765">
          <cell r="P20765">
            <v>0</v>
          </cell>
        </row>
        <row r="20766">
          <cell r="P20766">
            <v>0</v>
          </cell>
        </row>
        <row r="20767">
          <cell r="P20767">
            <v>0</v>
          </cell>
        </row>
        <row r="20768">
          <cell r="P20768">
            <v>0</v>
          </cell>
        </row>
        <row r="20769">
          <cell r="P20769">
            <v>0</v>
          </cell>
        </row>
        <row r="20770">
          <cell r="P20770">
            <v>0</v>
          </cell>
        </row>
        <row r="20771">
          <cell r="P20771">
            <v>0</v>
          </cell>
        </row>
        <row r="20772">
          <cell r="P20772">
            <v>0</v>
          </cell>
        </row>
        <row r="20773">
          <cell r="P20773">
            <v>0</v>
          </cell>
        </row>
        <row r="20774">
          <cell r="P20774">
            <v>0</v>
          </cell>
        </row>
        <row r="20775">
          <cell r="P20775">
            <v>0</v>
          </cell>
        </row>
        <row r="20776">
          <cell r="P20776">
            <v>0</v>
          </cell>
        </row>
        <row r="20777">
          <cell r="P20777">
            <v>0</v>
          </cell>
        </row>
        <row r="20778">
          <cell r="P20778">
            <v>0</v>
          </cell>
        </row>
        <row r="20779">
          <cell r="P20779">
            <v>0</v>
          </cell>
        </row>
        <row r="20780">
          <cell r="P20780">
            <v>0</v>
          </cell>
        </row>
        <row r="20781">
          <cell r="P20781">
            <v>0</v>
          </cell>
        </row>
        <row r="20782">
          <cell r="P20782">
            <v>0</v>
          </cell>
        </row>
        <row r="20783">
          <cell r="P20783">
            <v>0</v>
          </cell>
        </row>
        <row r="20784">
          <cell r="P20784">
            <v>0</v>
          </cell>
        </row>
        <row r="20785">
          <cell r="P20785">
            <v>0</v>
          </cell>
        </row>
        <row r="20786">
          <cell r="P20786">
            <v>0</v>
          </cell>
        </row>
        <row r="20787">
          <cell r="P20787">
            <v>0</v>
          </cell>
        </row>
        <row r="20788">
          <cell r="P20788">
            <v>0</v>
          </cell>
        </row>
        <row r="20789">
          <cell r="P20789">
            <v>0</v>
          </cell>
        </row>
        <row r="20790">
          <cell r="P20790">
            <v>0</v>
          </cell>
        </row>
        <row r="20791">
          <cell r="P20791">
            <v>0</v>
          </cell>
        </row>
        <row r="20792">
          <cell r="P20792">
            <v>0</v>
          </cell>
        </row>
        <row r="20793">
          <cell r="P20793">
            <v>0</v>
          </cell>
        </row>
        <row r="20794">
          <cell r="P20794">
            <v>0</v>
          </cell>
        </row>
        <row r="20795">
          <cell r="P20795">
            <v>0</v>
          </cell>
        </row>
        <row r="20796">
          <cell r="P20796">
            <v>0</v>
          </cell>
        </row>
        <row r="20797">
          <cell r="P20797">
            <v>0</v>
          </cell>
        </row>
        <row r="20798">
          <cell r="P20798">
            <v>0</v>
          </cell>
        </row>
        <row r="20799">
          <cell r="P20799">
            <v>0</v>
          </cell>
        </row>
        <row r="20800">
          <cell r="P20800">
            <v>0</v>
          </cell>
        </row>
        <row r="20801">
          <cell r="P20801">
            <v>0</v>
          </cell>
        </row>
        <row r="20802">
          <cell r="P20802">
            <v>0</v>
          </cell>
        </row>
        <row r="20803">
          <cell r="P20803">
            <v>0</v>
          </cell>
        </row>
        <row r="20804">
          <cell r="P20804">
            <v>0</v>
          </cell>
        </row>
        <row r="20805">
          <cell r="P20805">
            <v>0</v>
          </cell>
        </row>
        <row r="20806">
          <cell r="P20806">
            <v>0</v>
          </cell>
        </row>
        <row r="20807">
          <cell r="P20807">
            <v>0</v>
          </cell>
        </row>
        <row r="20808">
          <cell r="P20808">
            <v>0</v>
          </cell>
        </row>
        <row r="20809">
          <cell r="P20809">
            <v>0</v>
          </cell>
        </row>
        <row r="20810">
          <cell r="P20810">
            <v>0</v>
          </cell>
        </row>
        <row r="20811">
          <cell r="P20811">
            <v>0</v>
          </cell>
        </row>
        <row r="20812">
          <cell r="P20812">
            <v>0</v>
          </cell>
        </row>
        <row r="20813">
          <cell r="P20813">
            <v>0</v>
          </cell>
        </row>
        <row r="20814">
          <cell r="P20814">
            <v>0</v>
          </cell>
        </row>
        <row r="20815">
          <cell r="P20815">
            <v>0</v>
          </cell>
        </row>
        <row r="20816">
          <cell r="P20816">
            <v>0</v>
          </cell>
        </row>
        <row r="20817">
          <cell r="P20817">
            <v>0</v>
          </cell>
        </row>
        <row r="20818">
          <cell r="P20818">
            <v>0</v>
          </cell>
        </row>
        <row r="20819">
          <cell r="P20819">
            <v>0</v>
          </cell>
        </row>
        <row r="20820">
          <cell r="P20820">
            <v>0</v>
          </cell>
        </row>
        <row r="20821">
          <cell r="P20821">
            <v>0</v>
          </cell>
        </row>
        <row r="20822">
          <cell r="P20822">
            <v>0</v>
          </cell>
        </row>
        <row r="20823">
          <cell r="P20823">
            <v>0</v>
          </cell>
        </row>
        <row r="20824">
          <cell r="P20824">
            <v>0</v>
          </cell>
        </row>
        <row r="20825">
          <cell r="P20825">
            <v>0</v>
          </cell>
        </row>
        <row r="20826">
          <cell r="P20826">
            <v>0</v>
          </cell>
        </row>
        <row r="20827">
          <cell r="P20827">
            <v>0</v>
          </cell>
        </row>
        <row r="20828">
          <cell r="P20828">
            <v>0</v>
          </cell>
        </row>
        <row r="20829">
          <cell r="P20829">
            <v>0</v>
          </cell>
        </row>
        <row r="20830">
          <cell r="P20830">
            <v>0</v>
          </cell>
        </row>
        <row r="20831">
          <cell r="P20831">
            <v>0</v>
          </cell>
        </row>
        <row r="20832">
          <cell r="P20832">
            <v>0</v>
          </cell>
        </row>
        <row r="20833">
          <cell r="P20833">
            <v>0</v>
          </cell>
        </row>
        <row r="20834">
          <cell r="P20834">
            <v>0</v>
          </cell>
        </row>
        <row r="20835">
          <cell r="P20835">
            <v>0</v>
          </cell>
        </row>
        <row r="20836">
          <cell r="P20836">
            <v>0</v>
          </cell>
        </row>
        <row r="20837">
          <cell r="P20837">
            <v>0</v>
          </cell>
        </row>
        <row r="20838">
          <cell r="P20838">
            <v>0</v>
          </cell>
        </row>
        <row r="20839">
          <cell r="P20839">
            <v>0</v>
          </cell>
        </row>
        <row r="20840">
          <cell r="P20840">
            <v>0</v>
          </cell>
        </row>
        <row r="20841">
          <cell r="P20841">
            <v>0</v>
          </cell>
        </row>
        <row r="20842">
          <cell r="P20842">
            <v>0</v>
          </cell>
        </row>
        <row r="20843">
          <cell r="P20843">
            <v>0</v>
          </cell>
        </row>
        <row r="20844">
          <cell r="P20844">
            <v>0</v>
          </cell>
        </row>
        <row r="20845">
          <cell r="P20845">
            <v>0</v>
          </cell>
        </row>
        <row r="20846">
          <cell r="P20846">
            <v>0</v>
          </cell>
        </row>
        <row r="20847">
          <cell r="P20847">
            <v>0</v>
          </cell>
        </row>
        <row r="20848">
          <cell r="P20848">
            <v>0</v>
          </cell>
        </row>
        <row r="20849">
          <cell r="P20849">
            <v>0</v>
          </cell>
        </row>
        <row r="20850">
          <cell r="P20850">
            <v>0</v>
          </cell>
        </row>
        <row r="20851">
          <cell r="P20851">
            <v>0</v>
          </cell>
        </row>
        <row r="20852">
          <cell r="P20852">
            <v>0</v>
          </cell>
        </row>
        <row r="20853">
          <cell r="P20853">
            <v>0</v>
          </cell>
        </row>
        <row r="20854">
          <cell r="P20854">
            <v>0</v>
          </cell>
        </row>
        <row r="20855">
          <cell r="P20855">
            <v>0</v>
          </cell>
        </row>
        <row r="20856">
          <cell r="P20856">
            <v>0</v>
          </cell>
        </row>
        <row r="20857">
          <cell r="P20857">
            <v>0</v>
          </cell>
        </row>
        <row r="20858">
          <cell r="P20858">
            <v>0</v>
          </cell>
        </row>
        <row r="20859">
          <cell r="P20859">
            <v>0</v>
          </cell>
        </row>
        <row r="20860">
          <cell r="P20860">
            <v>0</v>
          </cell>
        </row>
        <row r="20861">
          <cell r="P20861">
            <v>0</v>
          </cell>
        </row>
        <row r="20862">
          <cell r="P20862">
            <v>0</v>
          </cell>
        </row>
        <row r="20863">
          <cell r="P20863">
            <v>0</v>
          </cell>
        </row>
        <row r="20864">
          <cell r="P20864">
            <v>0</v>
          </cell>
        </row>
        <row r="20865">
          <cell r="P20865">
            <v>0</v>
          </cell>
        </row>
        <row r="20866">
          <cell r="P20866">
            <v>0</v>
          </cell>
        </row>
        <row r="20867">
          <cell r="P20867">
            <v>0</v>
          </cell>
        </row>
        <row r="20868">
          <cell r="P20868">
            <v>0</v>
          </cell>
        </row>
        <row r="20869">
          <cell r="P20869">
            <v>0</v>
          </cell>
        </row>
        <row r="20870">
          <cell r="P20870">
            <v>0</v>
          </cell>
        </row>
        <row r="20871">
          <cell r="P20871">
            <v>0</v>
          </cell>
        </row>
        <row r="20872">
          <cell r="P20872">
            <v>0</v>
          </cell>
        </row>
        <row r="20873">
          <cell r="P20873">
            <v>0</v>
          </cell>
        </row>
        <row r="20874">
          <cell r="P20874">
            <v>0</v>
          </cell>
        </row>
        <row r="20875">
          <cell r="P20875">
            <v>0</v>
          </cell>
        </row>
        <row r="20876">
          <cell r="P20876">
            <v>0</v>
          </cell>
        </row>
        <row r="20877">
          <cell r="P20877">
            <v>0</v>
          </cell>
        </row>
        <row r="20878">
          <cell r="P20878">
            <v>0</v>
          </cell>
        </row>
        <row r="20879">
          <cell r="P20879">
            <v>0</v>
          </cell>
        </row>
        <row r="20880">
          <cell r="P20880">
            <v>0</v>
          </cell>
        </row>
        <row r="20881">
          <cell r="P20881">
            <v>0</v>
          </cell>
        </row>
        <row r="20882">
          <cell r="P20882">
            <v>0</v>
          </cell>
        </row>
        <row r="20883">
          <cell r="P20883">
            <v>0</v>
          </cell>
        </row>
        <row r="20884">
          <cell r="P20884">
            <v>0</v>
          </cell>
        </row>
        <row r="20885">
          <cell r="P20885">
            <v>0</v>
          </cell>
        </row>
        <row r="20886">
          <cell r="P20886">
            <v>0</v>
          </cell>
        </row>
        <row r="20887">
          <cell r="P20887">
            <v>0</v>
          </cell>
        </row>
        <row r="20888">
          <cell r="P20888">
            <v>0</v>
          </cell>
        </row>
        <row r="20889">
          <cell r="P20889">
            <v>0</v>
          </cell>
        </row>
        <row r="20890">
          <cell r="P20890">
            <v>0</v>
          </cell>
        </row>
        <row r="20891">
          <cell r="P20891">
            <v>0</v>
          </cell>
        </row>
        <row r="20892">
          <cell r="P20892">
            <v>0</v>
          </cell>
        </row>
        <row r="20893">
          <cell r="P20893">
            <v>0</v>
          </cell>
        </row>
        <row r="20894">
          <cell r="P20894">
            <v>0</v>
          </cell>
        </row>
        <row r="20895">
          <cell r="P20895">
            <v>0</v>
          </cell>
        </row>
        <row r="20896">
          <cell r="P20896">
            <v>0</v>
          </cell>
        </row>
        <row r="20897">
          <cell r="P20897">
            <v>0</v>
          </cell>
        </row>
        <row r="20898">
          <cell r="P20898">
            <v>0</v>
          </cell>
        </row>
        <row r="20899">
          <cell r="P20899">
            <v>0</v>
          </cell>
        </row>
        <row r="20900">
          <cell r="P20900">
            <v>0</v>
          </cell>
        </row>
        <row r="20901">
          <cell r="P20901">
            <v>0</v>
          </cell>
        </row>
        <row r="20902">
          <cell r="P20902">
            <v>0</v>
          </cell>
        </row>
        <row r="20903">
          <cell r="P20903">
            <v>0</v>
          </cell>
        </row>
        <row r="20904">
          <cell r="P20904">
            <v>0</v>
          </cell>
        </row>
        <row r="20905">
          <cell r="P20905">
            <v>0</v>
          </cell>
        </row>
        <row r="20906">
          <cell r="P20906">
            <v>0</v>
          </cell>
        </row>
        <row r="20907">
          <cell r="P20907">
            <v>0</v>
          </cell>
        </row>
        <row r="20908">
          <cell r="P20908">
            <v>0</v>
          </cell>
        </row>
        <row r="20909">
          <cell r="P20909">
            <v>0</v>
          </cell>
        </row>
        <row r="20910">
          <cell r="P20910">
            <v>0</v>
          </cell>
        </row>
        <row r="20911">
          <cell r="P20911">
            <v>0</v>
          </cell>
        </row>
        <row r="20912">
          <cell r="P20912">
            <v>0</v>
          </cell>
        </row>
        <row r="20913">
          <cell r="P20913">
            <v>0</v>
          </cell>
        </row>
        <row r="20914">
          <cell r="P20914">
            <v>0</v>
          </cell>
        </row>
        <row r="20915">
          <cell r="P20915">
            <v>0</v>
          </cell>
        </row>
        <row r="20916">
          <cell r="P20916">
            <v>0</v>
          </cell>
        </row>
        <row r="20917">
          <cell r="P20917">
            <v>0</v>
          </cell>
        </row>
        <row r="20918">
          <cell r="P20918">
            <v>0</v>
          </cell>
        </row>
        <row r="20919">
          <cell r="P20919">
            <v>0</v>
          </cell>
        </row>
        <row r="20920">
          <cell r="P20920">
            <v>0</v>
          </cell>
        </row>
        <row r="20921">
          <cell r="P20921">
            <v>0</v>
          </cell>
        </row>
        <row r="20922">
          <cell r="P20922">
            <v>0</v>
          </cell>
        </row>
        <row r="20923">
          <cell r="P20923">
            <v>0</v>
          </cell>
        </row>
        <row r="20924">
          <cell r="P20924">
            <v>0</v>
          </cell>
        </row>
        <row r="20925">
          <cell r="P20925">
            <v>0</v>
          </cell>
        </row>
        <row r="20926">
          <cell r="P20926">
            <v>0</v>
          </cell>
        </row>
        <row r="20927">
          <cell r="P20927">
            <v>0</v>
          </cell>
        </row>
        <row r="20928">
          <cell r="P20928">
            <v>0</v>
          </cell>
        </row>
        <row r="20929">
          <cell r="P20929">
            <v>0</v>
          </cell>
        </row>
        <row r="20930">
          <cell r="P20930">
            <v>0</v>
          </cell>
        </row>
        <row r="20931">
          <cell r="P20931">
            <v>0</v>
          </cell>
        </row>
        <row r="20932">
          <cell r="P20932">
            <v>0</v>
          </cell>
        </row>
        <row r="20933">
          <cell r="P20933">
            <v>0</v>
          </cell>
        </row>
        <row r="20934">
          <cell r="P20934">
            <v>0</v>
          </cell>
        </row>
        <row r="20935">
          <cell r="P20935">
            <v>0</v>
          </cell>
        </row>
        <row r="20936">
          <cell r="P20936">
            <v>0</v>
          </cell>
        </row>
        <row r="20937">
          <cell r="P20937">
            <v>0</v>
          </cell>
        </row>
        <row r="20938">
          <cell r="P20938">
            <v>0</v>
          </cell>
        </row>
        <row r="20939">
          <cell r="P20939">
            <v>0</v>
          </cell>
        </row>
        <row r="20940">
          <cell r="P20940">
            <v>0</v>
          </cell>
        </row>
        <row r="20941">
          <cell r="P20941">
            <v>0</v>
          </cell>
        </row>
        <row r="20942">
          <cell r="P20942">
            <v>0</v>
          </cell>
        </row>
        <row r="20943">
          <cell r="P20943">
            <v>0</v>
          </cell>
        </row>
        <row r="20944">
          <cell r="P20944">
            <v>0</v>
          </cell>
        </row>
        <row r="20945">
          <cell r="P20945">
            <v>0</v>
          </cell>
        </row>
        <row r="20946">
          <cell r="P20946">
            <v>0</v>
          </cell>
        </row>
        <row r="20947">
          <cell r="P20947">
            <v>0</v>
          </cell>
        </row>
        <row r="20948">
          <cell r="P20948">
            <v>0</v>
          </cell>
        </row>
        <row r="20949">
          <cell r="P20949">
            <v>0</v>
          </cell>
        </row>
        <row r="20950">
          <cell r="P20950">
            <v>0</v>
          </cell>
        </row>
        <row r="20951">
          <cell r="P20951">
            <v>0</v>
          </cell>
        </row>
        <row r="20952">
          <cell r="P20952">
            <v>0</v>
          </cell>
        </row>
        <row r="20953">
          <cell r="P20953">
            <v>0</v>
          </cell>
        </row>
        <row r="20954">
          <cell r="P20954">
            <v>0</v>
          </cell>
        </row>
        <row r="20955">
          <cell r="P20955">
            <v>0</v>
          </cell>
        </row>
        <row r="20956">
          <cell r="P20956">
            <v>0</v>
          </cell>
        </row>
        <row r="20957">
          <cell r="P20957">
            <v>0</v>
          </cell>
        </row>
        <row r="20958">
          <cell r="P20958">
            <v>0</v>
          </cell>
        </row>
        <row r="20959">
          <cell r="P20959">
            <v>0</v>
          </cell>
        </row>
        <row r="20960">
          <cell r="P20960">
            <v>0</v>
          </cell>
        </row>
        <row r="20961">
          <cell r="P20961">
            <v>0</v>
          </cell>
        </row>
        <row r="20962">
          <cell r="P20962">
            <v>0</v>
          </cell>
        </row>
        <row r="20963">
          <cell r="P20963">
            <v>0</v>
          </cell>
        </row>
        <row r="20964">
          <cell r="P20964">
            <v>0</v>
          </cell>
        </row>
        <row r="20965">
          <cell r="P20965">
            <v>0</v>
          </cell>
        </row>
        <row r="20966">
          <cell r="P20966">
            <v>0</v>
          </cell>
        </row>
        <row r="20967">
          <cell r="P20967">
            <v>0</v>
          </cell>
        </row>
        <row r="20968">
          <cell r="P20968">
            <v>0</v>
          </cell>
        </row>
        <row r="20969">
          <cell r="P20969">
            <v>0</v>
          </cell>
        </row>
        <row r="20970">
          <cell r="P20970">
            <v>0</v>
          </cell>
        </row>
        <row r="20971">
          <cell r="P20971">
            <v>0</v>
          </cell>
        </row>
        <row r="20972">
          <cell r="P20972">
            <v>0</v>
          </cell>
        </row>
        <row r="20973">
          <cell r="P20973">
            <v>0</v>
          </cell>
        </row>
        <row r="20974">
          <cell r="P20974">
            <v>0</v>
          </cell>
        </row>
        <row r="20975">
          <cell r="P20975">
            <v>0</v>
          </cell>
        </row>
        <row r="20976">
          <cell r="P20976">
            <v>0</v>
          </cell>
        </row>
        <row r="20977">
          <cell r="P20977">
            <v>0</v>
          </cell>
        </row>
        <row r="20978">
          <cell r="P20978">
            <v>0</v>
          </cell>
        </row>
        <row r="20979">
          <cell r="P20979">
            <v>0</v>
          </cell>
        </row>
        <row r="20980">
          <cell r="P20980">
            <v>0</v>
          </cell>
        </row>
        <row r="20981">
          <cell r="P20981">
            <v>0</v>
          </cell>
        </row>
        <row r="20982">
          <cell r="P20982">
            <v>0</v>
          </cell>
        </row>
        <row r="20983">
          <cell r="P20983">
            <v>0</v>
          </cell>
        </row>
        <row r="20984">
          <cell r="P20984">
            <v>0</v>
          </cell>
        </row>
        <row r="20985">
          <cell r="P20985">
            <v>0</v>
          </cell>
        </row>
        <row r="20986">
          <cell r="P20986">
            <v>0</v>
          </cell>
        </row>
        <row r="20987">
          <cell r="P20987">
            <v>0</v>
          </cell>
        </row>
        <row r="20988">
          <cell r="P20988">
            <v>0</v>
          </cell>
        </row>
        <row r="20989">
          <cell r="P20989">
            <v>0</v>
          </cell>
        </row>
        <row r="20990">
          <cell r="P20990">
            <v>0</v>
          </cell>
        </row>
        <row r="20991">
          <cell r="P20991">
            <v>0</v>
          </cell>
        </row>
        <row r="20992">
          <cell r="P20992">
            <v>0</v>
          </cell>
        </row>
        <row r="20993">
          <cell r="P20993">
            <v>0</v>
          </cell>
        </row>
        <row r="20994">
          <cell r="P20994">
            <v>0</v>
          </cell>
        </row>
        <row r="20995">
          <cell r="P20995">
            <v>0</v>
          </cell>
        </row>
        <row r="20996">
          <cell r="P20996">
            <v>0</v>
          </cell>
        </row>
        <row r="20997">
          <cell r="P20997">
            <v>0</v>
          </cell>
        </row>
        <row r="20998">
          <cell r="P20998">
            <v>0</v>
          </cell>
        </row>
        <row r="20999">
          <cell r="P20999">
            <v>0</v>
          </cell>
        </row>
        <row r="21000">
          <cell r="P21000">
            <v>0</v>
          </cell>
        </row>
        <row r="21001">
          <cell r="P21001">
            <v>0</v>
          </cell>
        </row>
        <row r="21002">
          <cell r="P21002">
            <v>0</v>
          </cell>
        </row>
        <row r="21003">
          <cell r="P21003">
            <v>0</v>
          </cell>
        </row>
        <row r="21004">
          <cell r="P21004">
            <v>0</v>
          </cell>
        </row>
        <row r="21005">
          <cell r="P21005">
            <v>0</v>
          </cell>
        </row>
        <row r="21006">
          <cell r="P21006">
            <v>0</v>
          </cell>
        </row>
        <row r="21007">
          <cell r="P21007">
            <v>0</v>
          </cell>
        </row>
        <row r="21008">
          <cell r="P21008">
            <v>0</v>
          </cell>
        </row>
        <row r="21009">
          <cell r="P21009">
            <v>0</v>
          </cell>
        </row>
        <row r="21010">
          <cell r="P21010">
            <v>0</v>
          </cell>
        </row>
        <row r="21011">
          <cell r="P21011">
            <v>0</v>
          </cell>
        </row>
        <row r="21012">
          <cell r="P21012">
            <v>0</v>
          </cell>
        </row>
        <row r="21013">
          <cell r="P21013">
            <v>0</v>
          </cell>
        </row>
        <row r="21014">
          <cell r="P21014">
            <v>0</v>
          </cell>
        </row>
        <row r="21015">
          <cell r="P21015">
            <v>0</v>
          </cell>
        </row>
        <row r="21016">
          <cell r="P21016">
            <v>0</v>
          </cell>
        </row>
        <row r="21017">
          <cell r="P21017">
            <v>0</v>
          </cell>
        </row>
        <row r="21018">
          <cell r="P21018">
            <v>0</v>
          </cell>
        </row>
        <row r="21019">
          <cell r="P21019">
            <v>0</v>
          </cell>
        </row>
        <row r="21020">
          <cell r="P21020">
            <v>0</v>
          </cell>
        </row>
        <row r="21021">
          <cell r="P21021">
            <v>0</v>
          </cell>
        </row>
        <row r="21022">
          <cell r="P21022">
            <v>0</v>
          </cell>
        </row>
        <row r="21023">
          <cell r="P21023">
            <v>0</v>
          </cell>
        </row>
        <row r="21024">
          <cell r="P21024">
            <v>0</v>
          </cell>
        </row>
        <row r="21025">
          <cell r="P21025">
            <v>0</v>
          </cell>
        </row>
        <row r="21026">
          <cell r="P21026">
            <v>0</v>
          </cell>
        </row>
        <row r="21027">
          <cell r="P21027">
            <v>0</v>
          </cell>
        </row>
        <row r="21028">
          <cell r="P21028">
            <v>0</v>
          </cell>
        </row>
        <row r="21029">
          <cell r="P21029">
            <v>0</v>
          </cell>
        </row>
        <row r="21030">
          <cell r="P21030">
            <v>0</v>
          </cell>
        </row>
        <row r="21031">
          <cell r="P21031">
            <v>0</v>
          </cell>
        </row>
        <row r="21032">
          <cell r="P21032">
            <v>0</v>
          </cell>
        </row>
        <row r="21033">
          <cell r="P21033">
            <v>0</v>
          </cell>
        </row>
        <row r="21034">
          <cell r="P21034">
            <v>0</v>
          </cell>
        </row>
        <row r="21035">
          <cell r="P21035">
            <v>0</v>
          </cell>
        </row>
        <row r="21036">
          <cell r="P21036">
            <v>0</v>
          </cell>
        </row>
        <row r="21037">
          <cell r="P21037">
            <v>0</v>
          </cell>
        </row>
        <row r="21038">
          <cell r="P21038">
            <v>0</v>
          </cell>
        </row>
        <row r="21039">
          <cell r="P21039">
            <v>0</v>
          </cell>
        </row>
        <row r="21040">
          <cell r="P21040">
            <v>0</v>
          </cell>
        </row>
        <row r="21041">
          <cell r="P21041">
            <v>0</v>
          </cell>
        </row>
        <row r="21042">
          <cell r="P21042">
            <v>0</v>
          </cell>
        </row>
        <row r="21043">
          <cell r="P21043">
            <v>0</v>
          </cell>
        </row>
        <row r="21044">
          <cell r="P21044">
            <v>0</v>
          </cell>
        </row>
        <row r="21045">
          <cell r="P21045">
            <v>0</v>
          </cell>
        </row>
        <row r="21046">
          <cell r="P21046">
            <v>0</v>
          </cell>
        </row>
        <row r="21047">
          <cell r="P21047">
            <v>0</v>
          </cell>
        </row>
        <row r="21048">
          <cell r="P21048">
            <v>0</v>
          </cell>
        </row>
        <row r="21049">
          <cell r="P21049">
            <v>0</v>
          </cell>
        </row>
        <row r="21050">
          <cell r="P21050">
            <v>0</v>
          </cell>
        </row>
        <row r="21051">
          <cell r="P21051">
            <v>0</v>
          </cell>
        </row>
        <row r="21052">
          <cell r="P21052">
            <v>0</v>
          </cell>
        </row>
        <row r="21053">
          <cell r="P21053">
            <v>0</v>
          </cell>
        </row>
        <row r="21054">
          <cell r="P21054">
            <v>0</v>
          </cell>
        </row>
        <row r="21055">
          <cell r="P21055">
            <v>0</v>
          </cell>
        </row>
        <row r="21056">
          <cell r="P21056">
            <v>0</v>
          </cell>
        </row>
        <row r="21057">
          <cell r="P21057">
            <v>0</v>
          </cell>
        </row>
        <row r="21058">
          <cell r="P21058">
            <v>0</v>
          </cell>
        </row>
        <row r="21059">
          <cell r="P21059">
            <v>0</v>
          </cell>
        </row>
        <row r="21060">
          <cell r="P21060">
            <v>0</v>
          </cell>
        </row>
        <row r="21061">
          <cell r="P21061">
            <v>0</v>
          </cell>
        </row>
        <row r="21062">
          <cell r="P21062">
            <v>0</v>
          </cell>
        </row>
        <row r="21063">
          <cell r="P21063">
            <v>0</v>
          </cell>
        </row>
        <row r="21064">
          <cell r="P21064">
            <v>0</v>
          </cell>
        </row>
        <row r="21065">
          <cell r="P21065">
            <v>0</v>
          </cell>
        </row>
        <row r="21066">
          <cell r="P21066">
            <v>0</v>
          </cell>
        </row>
        <row r="21067">
          <cell r="P21067">
            <v>0</v>
          </cell>
        </row>
        <row r="21068">
          <cell r="P21068">
            <v>0</v>
          </cell>
        </row>
        <row r="21069">
          <cell r="P21069">
            <v>0</v>
          </cell>
        </row>
        <row r="21070">
          <cell r="P21070">
            <v>0</v>
          </cell>
        </row>
        <row r="21071">
          <cell r="P21071">
            <v>0</v>
          </cell>
        </row>
        <row r="21072">
          <cell r="P21072">
            <v>0</v>
          </cell>
        </row>
        <row r="21073">
          <cell r="P21073">
            <v>0</v>
          </cell>
        </row>
        <row r="21074">
          <cell r="P21074">
            <v>0</v>
          </cell>
        </row>
        <row r="21075">
          <cell r="P21075">
            <v>0</v>
          </cell>
        </row>
        <row r="21076">
          <cell r="P21076">
            <v>0</v>
          </cell>
        </row>
        <row r="21077">
          <cell r="P21077">
            <v>0</v>
          </cell>
        </row>
        <row r="21078">
          <cell r="P21078">
            <v>0</v>
          </cell>
        </row>
        <row r="21079">
          <cell r="P21079">
            <v>0</v>
          </cell>
        </row>
        <row r="21080">
          <cell r="P21080">
            <v>0</v>
          </cell>
        </row>
        <row r="21081">
          <cell r="P21081">
            <v>0</v>
          </cell>
        </row>
        <row r="21082">
          <cell r="P21082">
            <v>0</v>
          </cell>
        </row>
        <row r="21083">
          <cell r="P21083">
            <v>0</v>
          </cell>
        </row>
        <row r="21084">
          <cell r="P21084">
            <v>0</v>
          </cell>
        </row>
        <row r="21085">
          <cell r="P21085">
            <v>0</v>
          </cell>
        </row>
        <row r="21086">
          <cell r="P21086">
            <v>0</v>
          </cell>
        </row>
        <row r="21087">
          <cell r="P21087">
            <v>0</v>
          </cell>
        </row>
        <row r="21088">
          <cell r="P21088">
            <v>0</v>
          </cell>
        </row>
        <row r="21089">
          <cell r="P21089">
            <v>0</v>
          </cell>
        </row>
        <row r="21090">
          <cell r="P21090">
            <v>0</v>
          </cell>
        </row>
        <row r="21091">
          <cell r="P21091">
            <v>0</v>
          </cell>
        </row>
        <row r="21092">
          <cell r="P21092">
            <v>0</v>
          </cell>
        </row>
        <row r="21093">
          <cell r="P21093">
            <v>0</v>
          </cell>
        </row>
        <row r="21094">
          <cell r="P21094">
            <v>0</v>
          </cell>
        </row>
        <row r="21095">
          <cell r="P21095">
            <v>0</v>
          </cell>
        </row>
        <row r="21096">
          <cell r="P21096">
            <v>0</v>
          </cell>
        </row>
        <row r="21097">
          <cell r="P21097">
            <v>0</v>
          </cell>
        </row>
        <row r="21098">
          <cell r="P21098">
            <v>0</v>
          </cell>
        </row>
        <row r="21099">
          <cell r="P21099">
            <v>0</v>
          </cell>
        </row>
        <row r="21100">
          <cell r="P21100">
            <v>0</v>
          </cell>
        </row>
        <row r="21101">
          <cell r="P21101">
            <v>0</v>
          </cell>
        </row>
        <row r="21102">
          <cell r="P21102">
            <v>0</v>
          </cell>
        </row>
        <row r="21103">
          <cell r="P21103">
            <v>0</v>
          </cell>
        </row>
        <row r="21104">
          <cell r="P21104">
            <v>0</v>
          </cell>
        </row>
        <row r="21105">
          <cell r="P21105">
            <v>0</v>
          </cell>
        </row>
        <row r="21106">
          <cell r="P21106">
            <v>0</v>
          </cell>
        </row>
        <row r="21107">
          <cell r="P21107">
            <v>0</v>
          </cell>
        </row>
        <row r="21108">
          <cell r="P21108">
            <v>0</v>
          </cell>
        </row>
        <row r="21109">
          <cell r="P21109">
            <v>0</v>
          </cell>
        </row>
        <row r="21110">
          <cell r="P21110">
            <v>0</v>
          </cell>
        </row>
        <row r="21111">
          <cell r="P21111">
            <v>0</v>
          </cell>
        </row>
        <row r="21112">
          <cell r="P21112">
            <v>0</v>
          </cell>
        </row>
        <row r="21113">
          <cell r="P21113">
            <v>0</v>
          </cell>
        </row>
        <row r="21114">
          <cell r="P21114">
            <v>0</v>
          </cell>
        </row>
        <row r="21115">
          <cell r="P21115">
            <v>0</v>
          </cell>
        </row>
        <row r="21116">
          <cell r="P21116">
            <v>0</v>
          </cell>
        </row>
        <row r="21117">
          <cell r="P21117">
            <v>0</v>
          </cell>
        </row>
        <row r="21118">
          <cell r="P21118">
            <v>0</v>
          </cell>
        </row>
        <row r="21119">
          <cell r="P21119">
            <v>0</v>
          </cell>
        </row>
        <row r="21120">
          <cell r="P21120">
            <v>0</v>
          </cell>
        </row>
        <row r="21121">
          <cell r="P21121">
            <v>0</v>
          </cell>
        </row>
        <row r="21122">
          <cell r="P21122">
            <v>0</v>
          </cell>
        </row>
        <row r="21123">
          <cell r="P21123">
            <v>0</v>
          </cell>
        </row>
        <row r="21124">
          <cell r="P21124">
            <v>0</v>
          </cell>
        </row>
        <row r="21125">
          <cell r="P21125">
            <v>0</v>
          </cell>
        </row>
        <row r="21126">
          <cell r="P21126">
            <v>0</v>
          </cell>
        </row>
        <row r="21127">
          <cell r="P21127">
            <v>0</v>
          </cell>
        </row>
        <row r="21128">
          <cell r="P21128">
            <v>0</v>
          </cell>
        </row>
        <row r="21129">
          <cell r="P21129">
            <v>0</v>
          </cell>
        </row>
        <row r="21130">
          <cell r="P21130">
            <v>0</v>
          </cell>
        </row>
        <row r="21131">
          <cell r="P21131">
            <v>0</v>
          </cell>
        </row>
        <row r="21132">
          <cell r="P21132">
            <v>0</v>
          </cell>
        </row>
        <row r="21133">
          <cell r="P21133">
            <v>0</v>
          </cell>
        </row>
        <row r="21134">
          <cell r="P21134">
            <v>0</v>
          </cell>
        </row>
        <row r="21135">
          <cell r="P21135">
            <v>0</v>
          </cell>
        </row>
        <row r="21136">
          <cell r="P21136">
            <v>0</v>
          </cell>
        </row>
        <row r="21137">
          <cell r="P21137">
            <v>0</v>
          </cell>
        </row>
        <row r="21138">
          <cell r="P21138">
            <v>0</v>
          </cell>
        </row>
        <row r="21139">
          <cell r="P21139">
            <v>0</v>
          </cell>
        </row>
        <row r="21140">
          <cell r="P21140">
            <v>0</v>
          </cell>
        </row>
        <row r="21141">
          <cell r="P21141">
            <v>0</v>
          </cell>
        </row>
        <row r="21142">
          <cell r="P21142">
            <v>0</v>
          </cell>
        </row>
        <row r="21143">
          <cell r="P21143">
            <v>0</v>
          </cell>
        </row>
        <row r="21144">
          <cell r="P21144">
            <v>0</v>
          </cell>
        </row>
        <row r="21145">
          <cell r="P21145">
            <v>0</v>
          </cell>
        </row>
        <row r="21146">
          <cell r="P21146">
            <v>0</v>
          </cell>
        </row>
        <row r="21147">
          <cell r="P21147">
            <v>0</v>
          </cell>
        </row>
        <row r="21148">
          <cell r="P21148">
            <v>0</v>
          </cell>
        </row>
        <row r="21149">
          <cell r="P21149">
            <v>0</v>
          </cell>
        </row>
        <row r="21150">
          <cell r="P21150">
            <v>0</v>
          </cell>
        </row>
        <row r="21151">
          <cell r="P21151">
            <v>0</v>
          </cell>
        </row>
        <row r="21152">
          <cell r="P21152">
            <v>0</v>
          </cell>
        </row>
        <row r="21153">
          <cell r="P21153">
            <v>0</v>
          </cell>
        </row>
        <row r="21154">
          <cell r="P21154">
            <v>0</v>
          </cell>
        </row>
        <row r="21155">
          <cell r="P21155">
            <v>0</v>
          </cell>
        </row>
        <row r="21156">
          <cell r="P21156">
            <v>0</v>
          </cell>
        </row>
        <row r="21157">
          <cell r="P21157">
            <v>0</v>
          </cell>
        </row>
        <row r="21158">
          <cell r="P21158">
            <v>0</v>
          </cell>
        </row>
        <row r="21159">
          <cell r="P21159">
            <v>0</v>
          </cell>
        </row>
        <row r="21160">
          <cell r="P21160">
            <v>0</v>
          </cell>
        </row>
        <row r="21161">
          <cell r="P21161">
            <v>0</v>
          </cell>
        </row>
        <row r="21162">
          <cell r="P21162">
            <v>0</v>
          </cell>
        </row>
        <row r="21163">
          <cell r="P21163">
            <v>0</v>
          </cell>
        </row>
        <row r="21164">
          <cell r="P21164">
            <v>0</v>
          </cell>
        </row>
        <row r="21165">
          <cell r="P21165">
            <v>0</v>
          </cell>
        </row>
        <row r="21166">
          <cell r="P21166">
            <v>0</v>
          </cell>
        </row>
        <row r="21167">
          <cell r="P21167">
            <v>0</v>
          </cell>
        </row>
        <row r="21168">
          <cell r="P21168">
            <v>0</v>
          </cell>
        </row>
        <row r="21169">
          <cell r="P21169">
            <v>0</v>
          </cell>
        </row>
        <row r="21170">
          <cell r="P21170">
            <v>0</v>
          </cell>
        </row>
        <row r="21171">
          <cell r="P21171">
            <v>0</v>
          </cell>
        </row>
        <row r="21172">
          <cell r="P21172">
            <v>0</v>
          </cell>
        </row>
        <row r="21173">
          <cell r="P21173">
            <v>0</v>
          </cell>
        </row>
        <row r="21174">
          <cell r="P21174">
            <v>0</v>
          </cell>
        </row>
        <row r="21175">
          <cell r="P21175">
            <v>0</v>
          </cell>
        </row>
        <row r="21176">
          <cell r="P21176">
            <v>0</v>
          </cell>
        </row>
        <row r="21177">
          <cell r="P21177">
            <v>0</v>
          </cell>
        </row>
        <row r="21178">
          <cell r="P21178">
            <v>0</v>
          </cell>
        </row>
        <row r="21179">
          <cell r="P21179">
            <v>0</v>
          </cell>
        </row>
        <row r="21180">
          <cell r="P21180">
            <v>0</v>
          </cell>
        </row>
        <row r="21181">
          <cell r="P21181">
            <v>0</v>
          </cell>
        </row>
        <row r="21182">
          <cell r="P21182">
            <v>0</v>
          </cell>
        </row>
        <row r="21183">
          <cell r="P21183">
            <v>0</v>
          </cell>
        </row>
        <row r="21184">
          <cell r="P21184">
            <v>0</v>
          </cell>
        </row>
        <row r="21185">
          <cell r="P21185">
            <v>0</v>
          </cell>
        </row>
        <row r="21186">
          <cell r="P21186">
            <v>0</v>
          </cell>
        </row>
        <row r="21187">
          <cell r="P21187">
            <v>0</v>
          </cell>
        </row>
        <row r="21188">
          <cell r="P21188">
            <v>0</v>
          </cell>
        </row>
        <row r="21189">
          <cell r="P21189">
            <v>0</v>
          </cell>
        </row>
        <row r="21190">
          <cell r="P21190">
            <v>0</v>
          </cell>
        </row>
        <row r="21191">
          <cell r="P21191">
            <v>0</v>
          </cell>
        </row>
        <row r="21192">
          <cell r="P21192">
            <v>0</v>
          </cell>
        </row>
        <row r="21193">
          <cell r="P21193">
            <v>0</v>
          </cell>
        </row>
        <row r="21194">
          <cell r="P21194">
            <v>0</v>
          </cell>
        </row>
        <row r="21195">
          <cell r="P21195">
            <v>0</v>
          </cell>
        </row>
        <row r="21196">
          <cell r="P21196">
            <v>0</v>
          </cell>
        </row>
        <row r="21197">
          <cell r="P21197">
            <v>0</v>
          </cell>
        </row>
        <row r="21198">
          <cell r="P21198">
            <v>0</v>
          </cell>
        </row>
        <row r="21199">
          <cell r="P21199">
            <v>0</v>
          </cell>
        </row>
        <row r="21200">
          <cell r="P21200">
            <v>0</v>
          </cell>
        </row>
        <row r="21201">
          <cell r="P21201">
            <v>0</v>
          </cell>
        </row>
        <row r="21202">
          <cell r="P21202">
            <v>0</v>
          </cell>
        </row>
        <row r="21203">
          <cell r="P21203">
            <v>0</v>
          </cell>
        </row>
        <row r="21204">
          <cell r="P21204">
            <v>0</v>
          </cell>
        </row>
        <row r="21205">
          <cell r="P21205">
            <v>0</v>
          </cell>
        </row>
        <row r="21206">
          <cell r="P21206">
            <v>0</v>
          </cell>
        </row>
        <row r="21207">
          <cell r="P21207">
            <v>0</v>
          </cell>
        </row>
        <row r="21208">
          <cell r="P21208">
            <v>0</v>
          </cell>
        </row>
        <row r="21209">
          <cell r="P21209">
            <v>0</v>
          </cell>
        </row>
        <row r="21210">
          <cell r="P21210">
            <v>0</v>
          </cell>
        </row>
        <row r="21211">
          <cell r="P21211">
            <v>0</v>
          </cell>
        </row>
        <row r="21212">
          <cell r="P21212">
            <v>0</v>
          </cell>
        </row>
        <row r="21213">
          <cell r="P21213">
            <v>0</v>
          </cell>
        </row>
        <row r="21214">
          <cell r="P21214">
            <v>0</v>
          </cell>
        </row>
        <row r="21215">
          <cell r="P21215">
            <v>0</v>
          </cell>
        </row>
        <row r="21216">
          <cell r="P21216">
            <v>0</v>
          </cell>
        </row>
        <row r="21217">
          <cell r="P21217">
            <v>0</v>
          </cell>
        </row>
        <row r="21218">
          <cell r="P21218">
            <v>0</v>
          </cell>
        </row>
        <row r="21219">
          <cell r="P21219">
            <v>0</v>
          </cell>
        </row>
        <row r="21220">
          <cell r="P21220">
            <v>0</v>
          </cell>
        </row>
        <row r="21221">
          <cell r="P21221">
            <v>0</v>
          </cell>
        </row>
        <row r="21222">
          <cell r="P21222">
            <v>0</v>
          </cell>
        </row>
        <row r="21223">
          <cell r="P21223">
            <v>0</v>
          </cell>
        </row>
        <row r="21224">
          <cell r="P21224">
            <v>0</v>
          </cell>
        </row>
        <row r="21225">
          <cell r="P21225">
            <v>0</v>
          </cell>
        </row>
        <row r="21226">
          <cell r="P21226">
            <v>0</v>
          </cell>
        </row>
        <row r="21227">
          <cell r="P21227">
            <v>0</v>
          </cell>
        </row>
        <row r="21228">
          <cell r="P21228">
            <v>0</v>
          </cell>
        </row>
        <row r="21229">
          <cell r="P21229">
            <v>0</v>
          </cell>
        </row>
        <row r="21230">
          <cell r="P21230">
            <v>0</v>
          </cell>
        </row>
        <row r="21231">
          <cell r="P21231">
            <v>0</v>
          </cell>
        </row>
        <row r="21232">
          <cell r="P21232">
            <v>0</v>
          </cell>
        </row>
        <row r="21233">
          <cell r="P21233">
            <v>0</v>
          </cell>
        </row>
        <row r="21234">
          <cell r="P21234">
            <v>0</v>
          </cell>
        </row>
        <row r="21235">
          <cell r="P21235">
            <v>0</v>
          </cell>
        </row>
        <row r="21236">
          <cell r="P21236">
            <v>0</v>
          </cell>
        </row>
        <row r="21237">
          <cell r="P21237">
            <v>0</v>
          </cell>
        </row>
        <row r="21238">
          <cell r="P21238">
            <v>0</v>
          </cell>
        </row>
        <row r="21239">
          <cell r="P21239">
            <v>0</v>
          </cell>
        </row>
        <row r="21240">
          <cell r="P21240">
            <v>0</v>
          </cell>
        </row>
        <row r="21241">
          <cell r="P21241">
            <v>0</v>
          </cell>
        </row>
        <row r="21242">
          <cell r="P21242">
            <v>0</v>
          </cell>
        </row>
        <row r="21243">
          <cell r="P21243">
            <v>0</v>
          </cell>
        </row>
        <row r="21244">
          <cell r="P21244">
            <v>0</v>
          </cell>
        </row>
        <row r="21245">
          <cell r="P21245">
            <v>0</v>
          </cell>
        </row>
        <row r="21246">
          <cell r="P21246">
            <v>0</v>
          </cell>
        </row>
        <row r="21247">
          <cell r="P21247">
            <v>0</v>
          </cell>
        </row>
        <row r="21248">
          <cell r="P21248">
            <v>0</v>
          </cell>
        </row>
        <row r="21249">
          <cell r="P21249">
            <v>0</v>
          </cell>
        </row>
        <row r="21250">
          <cell r="P21250">
            <v>0</v>
          </cell>
        </row>
        <row r="21251">
          <cell r="P21251">
            <v>0</v>
          </cell>
        </row>
        <row r="21252">
          <cell r="P21252">
            <v>0</v>
          </cell>
        </row>
        <row r="21253">
          <cell r="P21253">
            <v>0</v>
          </cell>
        </row>
        <row r="21254">
          <cell r="P21254">
            <v>0</v>
          </cell>
        </row>
        <row r="21255">
          <cell r="P21255">
            <v>0</v>
          </cell>
        </row>
        <row r="21256">
          <cell r="P21256">
            <v>0</v>
          </cell>
        </row>
        <row r="21257">
          <cell r="P21257">
            <v>0</v>
          </cell>
        </row>
        <row r="21258">
          <cell r="P21258">
            <v>0</v>
          </cell>
        </row>
        <row r="21259">
          <cell r="P21259">
            <v>0</v>
          </cell>
        </row>
        <row r="21260">
          <cell r="P21260">
            <v>0</v>
          </cell>
        </row>
        <row r="21261">
          <cell r="P21261">
            <v>0</v>
          </cell>
        </row>
        <row r="21262">
          <cell r="P21262">
            <v>0</v>
          </cell>
        </row>
        <row r="21263">
          <cell r="P21263">
            <v>0</v>
          </cell>
        </row>
        <row r="21264">
          <cell r="P21264">
            <v>0</v>
          </cell>
        </row>
        <row r="21265">
          <cell r="P21265">
            <v>0</v>
          </cell>
        </row>
        <row r="21266">
          <cell r="P21266">
            <v>0</v>
          </cell>
        </row>
        <row r="21267">
          <cell r="P21267">
            <v>0</v>
          </cell>
        </row>
        <row r="21268">
          <cell r="P21268">
            <v>0</v>
          </cell>
        </row>
        <row r="21269">
          <cell r="P21269">
            <v>0</v>
          </cell>
        </row>
        <row r="21270">
          <cell r="P21270">
            <v>0</v>
          </cell>
        </row>
        <row r="21271">
          <cell r="P21271">
            <v>0</v>
          </cell>
        </row>
        <row r="21272">
          <cell r="P21272">
            <v>0</v>
          </cell>
        </row>
        <row r="21273">
          <cell r="P21273">
            <v>0</v>
          </cell>
        </row>
        <row r="21274">
          <cell r="P21274">
            <v>0</v>
          </cell>
        </row>
        <row r="21275">
          <cell r="P21275">
            <v>0</v>
          </cell>
        </row>
        <row r="21276">
          <cell r="P21276">
            <v>0</v>
          </cell>
        </row>
        <row r="21277">
          <cell r="P21277">
            <v>0</v>
          </cell>
        </row>
        <row r="21278">
          <cell r="P21278">
            <v>0</v>
          </cell>
        </row>
        <row r="21279">
          <cell r="P21279">
            <v>0</v>
          </cell>
        </row>
        <row r="21280">
          <cell r="P21280">
            <v>0</v>
          </cell>
        </row>
        <row r="21281">
          <cell r="P21281">
            <v>0</v>
          </cell>
        </row>
        <row r="21282">
          <cell r="P21282">
            <v>0</v>
          </cell>
        </row>
        <row r="21283">
          <cell r="P21283">
            <v>0</v>
          </cell>
        </row>
        <row r="21284">
          <cell r="P21284">
            <v>0</v>
          </cell>
        </row>
        <row r="21285">
          <cell r="P21285">
            <v>0</v>
          </cell>
        </row>
        <row r="21286">
          <cell r="P21286">
            <v>0</v>
          </cell>
        </row>
        <row r="21287">
          <cell r="P21287">
            <v>0</v>
          </cell>
        </row>
        <row r="21288">
          <cell r="P21288">
            <v>0</v>
          </cell>
        </row>
        <row r="21289">
          <cell r="P21289">
            <v>0</v>
          </cell>
        </row>
        <row r="21290">
          <cell r="P21290">
            <v>0</v>
          </cell>
        </row>
        <row r="21291">
          <cell r="P21291">
            <v>0</v>
          </cell>
        </row>
        <row r="21292">
          <cell r="P21292">
            <v>0</v>
          </cell>
        </row>
        <row r="21293">
          <cell r="P21293">
            <v>0</v>
          </cell>
        </row>
        <row r="21294">
          <cell r="P21294">
            <v>0</v>
          </cell>
        </row>
        <row r="21295">
          <cell r="P21295">
            <v>0</v>
          </cell>
        </row>
        <row r="21296">
          <cell r="P21296">
            <v>0</v>
          </cell>
        </row>
        <row r="21297">
          <cell r="P21297">
            <v>0</v>
          </cell>
        </row>
        <row r="21298">
          <cell r="P21298">
            <v>0</v>
          </cell>
        </row>
        <row r="21299">
          <cell r="P21299">
            <v>0</v>
          </cell>
        </row>
        <row r="21300">
          <cell r="P21300">
            <v>0</v>
          </cell>
        </row>
        <row r="21301">
          <cell r="P21301">
            <v>0</v>
          </cell>
        </row>
        <row r="21302">
          <cell r="P21302">
            <v>0</v>
          </cell>
        </row>
        <row r="21303">
          <cell r="P21303">
            <v>0</v>
          </cell>
        </row>
        <row r="21304">
          <cell r="P21304">
            <v>0</v>
          </cell>
        </row>
        <row r="21305">
          <cell r="P21305">
            <v>0</v>
          </cell>
        </row>
        <row r="21306">
          <cell r="P21306">
            <v>0</v>
          </cell>
        </row>
        <row r="21307">
          <cell r="P21307">
            <v>0</v>
          </cell>
        </row>
        <row r="21308">
          <cell r="P21308">
            <v>0</v>
          </cell>
        </row>
        <row r="21309">
          <cell r="P21309">
            <v>0</v>
          </cell>
        </row>
        <row r="21310">
          <cell r="P21310">
            <v>0</v>
          </cell>
        </row>
        <row r="21311">
          <cell r="P21311">
            <v>0</v>
          </cell>
        </row>
        <row r="21312">
          <cell r="P21312">
            <v>0</v>
          </cell>
        </row>
        <row r="21313">
          <cell r="P21313">
            <v>0</v>
          </cell>
        </row>
        <row r="21314">
          <cell r="P21314">
            <v>0</v>
          </cell>
        </row>
        <row r="21315">
          <cell r="P21315">
            <v>0</v>
          </cell>
        </row>
        <row r="21316">
          <cell r="P21316">
            <v>0</v>
          </cell>
        </row>
        <row r="21317">
          <cell r="P21317">
            <v>0</v>
          </cell>
        </row>
        <row r="21318">
          <cell r="P21318">
            <v>0</v>
          </cell>
        </row>
        <row r="21319">
          <cell r="P21319">
            <v>0</v>
          </cell>
        </row>
        <row r="21320">
          <cell r="P21320">
            <v>0</v>
          </cell>
        </row>
        <row r="21321">
          <cell r="P21321">
            <v>0</v>
          </cell>
        </row>
        <row r="21322">
          <cell r="P21322">
            <v>0</v>
          </cell>
        </row>
        <row r="21323">
          <cell r="P21323">
            <v>0</v>
          </cell>
        </row>
        <row r="21324">
          <cell r="P21324">
            <v>0</v>
          </cell>
        </row>
        <row r="21325">
          <cell r="P21325">
            <v>0</v>
          </cell>
        </row>
        <row r="21326">
          <cell r="P21326">
            <v>0</v>
          </cell>
        </row>
        <row r="21327">
          <cell r="P21327">
            <v>0</v>
          </cell>
        </row>
        <row r="21328">
          <cell r="P21328">
            <v>0</v>
          </cell>
        </row>
        <row r="21329">
          <cell r="P21329">
            <v>0</v>
          </cell>
        </row>
        <row r="21330">
          <cell r="P21330">
            <v>0</v>
          </cell>
        </row>
        <row r="21331">
          <cell r="P21331">
            <v>0</v>
          </cell>
        </row>
        <row r="21332">
          <cell r="P21332">
            <v>0</v>
          </cell>
        </row>
        <row r="21333">
          <cell r="P21333">
            <v>0</v>
          </cell>
        </row>
        <row r="21334">
          <cell r="P21334">
            <v>0</v>
          </cell>
        </row>
        <row r="21335">
          <cell r="P21335">
            <v>0</v>
          </cell>
        </row>
        <row r="21336">
          <cell r="P21336">
            <v>0</v>
          </cell>
        </row>
        <row r="21337">
          <cell r="P21337">
            <v>0</v>
          </cell>
        </row>
        <row r="21338">
          <cell r="P21338">
            <v>0</v>
          </cell>
        </row>
        <row r="21339">
          <cell r="P21339">
            <v>0</v>
          </cell>
        </row>
        <row r="21340">
          <cell r="P21340">
            <v>0</v>
          </cell>
        </row>
        <row r="21341">
          <cell r="P21341">
            <v>0</v>
          </cell>
        </row>
        <row r="21342">
          <cell r="P21342">
            <v>0</v>
          </cell>
        </row>
        <row r="21343">
          <cell r="P21343">
            <v>0</v>
          </cell>
        </row>
        <row r="21344">
          <cell r="P21344">
            <v>0</v>
          </cell>
        </row>
        <row r="21345">
          <cell r="P21345">
            <v>0</v>
          </cell>
        </row>
        <row r="21346">
          <cell r="P21346">
            <v>0</v>
          </cell>
        </row>
        <row r="21347">
          <cell r="P21347">
            <v>0</v>
          </cell>
        </row>
        <row r="21348">
          <cell r="P21348">
            <v>0</v>
          </cell>
        </row>
        <row r="21349">
          <cell r="P21349">
            <v>0</v>
          </cell>
        </row>
        <row r="21350">
          <cell r="P21350">
            <v>0</v>
          </cell>
        </row>
        <row r="21351">
          <cell r="P21351">
            <v>0</v>
          </cell>
        </row>
        <row r="21352">
          <cell r="P21352">
            <v>0</v>
          </cell>
        </row>
        <row r="21353">
          <cell r="P21353">
            <v>0</v>
          </cell>
        </row>
        <row r="21354">
          <cell r="P21354">
            <v>0</v>
          </cell>
        </row>
        <row r="21355">
          <cell r="P21355">
            <v>0</v>
          </cell>
        </row>
        <row r="21356">
          <cell r="P21356">
            <v>0</v>
          </cell>
        </row>
        <row r="21357">
          <cell r="P21357">
            <v>0</v>
          </cell>
        </row>
        <row r="21358">
          <cell r="P21358">
            <v>0</v>
          </cell>
        </row>
        <row r="21359">
          <cell r="P21359">
            <v>0</v>
          </cell>
        </row>
        <row r="21360">
          <cell r="P21360">
            <v>0</v>
          </cell>
        </row>
        <row r="21361">
          <cell r="P21361">
            <v>0</v>
          </cell>
        </row>
        <row r="21362">
          <cell r="P21362">
            <v>0</v>
          </cell>
        </row>
        <row r="21363">
          <cell r="P21363">
            <v>0</v>
          </cell>
        </row>
        <row r="21364">
          <cell r="P21364">
            <v>0</v>
          </cell>
        </row>
        <row r="21365">
          <cell r="P21365">
            <v>0</v>
          </cell>
        </row>
        <row r="21366">
          <cell r="P21366">
            <v>0</v>
          </cell>
        </row>
        <row r="21367">
          <cell r="P21367">
            <v>0</v>
          </cell>
        </row>
        <row r="21368">
          <cell r="P21368">
            <v>0</v>
          </cell>
        </row>
        <row r="21369">
          <cell r="P21369">
            <v>0</v>
          </cell>
        </row>
        <row r="21370">
          <cell r="P21370">
            <v>0</v>
          </cell>
        </row>
        <row r="21371">
          <cell r="P21371">
            <v>0</v>
          </cell>
        </row>
        <row r="21372">
          <cell r="P21372">
            <v>0</v>
          </cell>
        </row>
        <row r="21373">
          <cell r="P21373">
            <v>0</v>
          </cell>
        </row>
        <row r="21374">
          <cell r="P21374">
            <v>0</v>
          </cell>
        </row>
        <row r="21375">
          <cell r="P21375">
            <v>0</v>
          </cell>
        </row>
        <row r="21376">
          <cell r="P21376">
            <v>0</v>
          </cell>
        </row>
        <row r="21377">
          <cell r="P21377">
            <v>0</v>
          </cell>
        </row>
        <row r="21378">
          <cell r="P21378">
            <v>0</v>
          </cell>
        </row>
        <row r="21379">
          <cell r="P21379">
            <v>0</v>
          </cell>
        </row>
        <row r="21380">
          <cell r="P21380">
            <v>0</v>
          </cell>
        </row>
        <row r="21381">
          <cell r="P21381">
            <v>0</v>
          </cell>
        </row>
        <row r="21382">
          <cell r="P21382">
            <v>0</v>
          </cell>
        </row>
        <row r="21383">
          <cell r="P21383">
            <v>0</v>
          </cell>
        </row>
        <row r="21384">
          <cell r="P21384">
            <v>0</v>
          </cell>
        </row>
        <row r="21385">
          <cell r="P21385">
            <v>0</v>
          </cell>
        </row>
        <row r="21386">
          <cell r="P21386">
            <v>0</v>
          </cell>
        </row>
        <row r="21387">
          <cell r="P21387">
            <v>0</v>
          </cell>
        </row>
        <row r="21388">
          <cell r="P21388">
            <v>0</v>
          </cell>
        </row>
        <row r="21389">
          <cell r="P21389">
            <v>0</v>
          </cell>
        </row>
        <row r="21390">
          <cell r="P21390">
            <v>0</v>
          </cell>
        </row>
        <row r="21391">
          <cell r="P21391">
            <v>0</v>
          </cell>
        </row>
        <row r="21392">
          <cell r="P21392">
            <v>0</v>
          </cell>
        </row>
        <row r="21393">
          <cell r="P21393">
            <v>0</v>
          </cell>
        </row>
        <row r="21394">
          <cell r="P21394">
            <v>0</v>
          </cell>
        </row>
        <row r="21395">
          <cell r="P21395">
            <v>0</v>
          </cell>
        </row>
        <row r="21396">
          <cell r="P21396">
            <v>0</v>
          </cell>
        </row>
        <row r="21397">
          <cell r="P21397">
            <v>0</v>
          </cell>
        </row>
        <row r="21398">
          <cell r="P21398">
            <v>0</v>
          </cell>
        </row>
        <row r="21399">
          <cell r="P21399">
            <v>0</v>
          </cell>
        </row>
        <row r="21400">
          <cell r="P21400">
            <v>0</v>
          </cell>
        </row>
        <row r="21401">
          <cell r="P21401">
            <v>0</v>
          </cell>
        </row>
        <row r="21402">
          <cell r="P21402">
            <v>0</v>
          </cell>
        </row>
        <row r="21403">
          <cell r="P21403">
            <v>0</v>
          </cell>
        </row>
        <row r="21404">
          <cell r="P21404">
            <v>0</v>
          </cell>
        </row>
        <row r="21405">
          <cell r="P21405">
            <v>0</v>
          </cell>
        </row>
        <row r="21406">
          <cell r="P21406">
            <v>0</v>
          </cell>
        </row>
        <row r="21407">
          <cell r="P21407">
            <v>0</v>
          </cell>
        </row>
        <row r="21408">
          <cell r="P21408">
            <v>0</v>
          </cell>
        </row>
        <row r="21409">
          <cell r="P21409">
            <v>0</v>
          </cell>
        </row>
        <row r="21410">
          <cell r="P21410">
            <v>0</v>
          </cell>
        </row>
        <row r="21411">
          <cell r="P21411">
            <v>0</v>
          </cell>
        </row>
        <row r="21412">
          <cell r="P21412">
            <v>0</v>
          </cell>
        </row>
        <row r="21413">
          <cell r="P21413">
            <v>0</v>
          </cell>
        </row>
        <row r="21414">
          <cell r="P21414">
            <v>0</v>
          </cell>
        </row>
        <row r="21415">
          <cell r="P21415">
            <v>0</v>
          </cell>
        </row>
        <row r="21416">
          <cell r="P21416">
            <v>0</v>
          </cell>
        </row>
        <row r="21417">
          <cell r="P21417">
            <v>0</v>
          </cell>
        </row>
        <row r="21418">
          <cell r="P21418">
            <v>0</v>
          </cell>
        </row>
        <row r="21419">
          <cell r="P21419">
            <v>0</v>
          </cell>
        </row>
        <row r="21420">
          <cell r="P21420">
            <v>0</v>
          </cell>
        </row>
        <row r="21421">
          <cell r="P21421">
            <v>0</v>
          </cell>
        </row>
        <row r="21422">
          <cell r="P21422">
            <v>0</v>
          </cell>
        </row>
        <row r="21423">
          <cell r="P21423">
            <v>0</v>
          </cell>
        </row>
        <row r="21424">
          <cell r="P21424">
            <v>0</v>
          </cell>
        </row>
        <row r="21425">
          <cell r="P21425">
            <v>0</v>
          </cell>
        </row>
        <row r="21426">
          <cell r="P21426">
            <v>0</v>
          </cell>
        </row>
        <row r="21427">
          <cell r="P21427">
            <v>0</v>
          </cell>
        </row>
        <row r="21428">
          <cell r="P21428">
            <v>0</v>
          </cell>
        </row>
        <row r="21429">
          <cell r="P21429">
            <v>0</v>
          </cell>
        </row>
        <row r="21430">
          <cell r="P21430">
            <v>0</v>
          </cell>
        </row>
        <row r="21431">
          <cell r="P21431">
            <v>0</v>
          </cell>
        </row>
        <row r="21432">
          <cell r="P21432">
            <v>0</v>
          </cell>
        </row>
        <row r="21433">
          <cell r="P21433">
            <v>0</v>
          </cell>
        </row>
        <row r="21434">
          <cell r="P21434">
            <v>0</v>
          </cell>
        </row>
        <row r="21435">
          <cell r="P21435">
            <v>0</v>
          </cell>
        </row>
        <row r="21436">
          <cell r="P21436">
            <v>0</v>
          </cell>
        </row>
        <row r="21437">
          <cell r="P21437">
            <v>0</v>
          </cell>
        </row>
        <row r="21438">
          <cell r="P21438">
            <v>0</v>
          </cell>
        </row>
        <row r="21439">
          <cell r="P21439">
            <v>0</v>
          </cell>
        </row>
        <row r="21440">
          <cell r="P21440">
            <v>0</v>
          </cell>
        </row>
        <row r="21441">
          <cell r="P21441">
            <v>0</v>
          </cell>
        </row>
        <row r="21442">
          <cell r="P21442">
            <v>0</v>
          </cell>
        </row>
        <row r="21443">
          <cell r="P21443">
            <v>0</v>
          </cell>
        </row>
        <row r="21444">
          <cell r="P21444">
            <v>0</v>
          </cell>
        </row>
        <row r="21445">
          <cell r="P21445">
            <v>0</v>
          </cell>
        </row>
        <row r="21446">
          <cell r="P21446">
            <v>0</v>
          </cell>
        </row>
        <row r="21447">
          <cell r="P21447">
            <v>0</v>
          </cell>
        </row>
        <row r="21448">
          <cell r="P21448">
            <v>0</v>
          </cell>
        </row>
        <row r="21449">
          <cell r="P21449">
            <v>0</v>
          </cell>
        </row>
        <row r="21450">
          <cell r="P21450">
            <v>0</v>
          </cell>
        </row>
        <row r="21451">
          <cell r="P21451">
            <v>0</v>
          </cell>
        </row>
        <row r="21452">
          <cell r="P21452">
            <v>0</v>
          </cell>
        </row>
        <row r="21453">
          <cell r="P21453">
            <v>0</v>
          </cell>
        </row>
        <row r="21454">
          <cell r="P21454">
            <v>0</v>
          </cell>
        </row>
        <row r="21455">
          <cell r="P21455">
            <v>0</v>
          </cell>
        </row>
        <row r="21456">
          <cell r="P21456">
            <v>0</v>
          </cell>
        </row>
        <row r="21457">
          <cell r="P21457">
            <v>0</v>
          </cell>
        </row>
        <row r="21458">
          <cell r="P21458">
            <v>0</v>
          </cell>
        </row>
        <row r="21459">
          <cell r="P21459">
            <v>0</v>
          </cell>
        </row>
        <row r="21460">
          <cell r="P21460">
            <v>0</v>
          </cell>
        </row>
        <row r="21461">
          <cell r="P21461">
            <v>0</v>
          </cell>
        </row>
        <row r="21462">
          <cell r="P21462">
            <v>0</v>
          </cell>
        </row>
        <row r="21463">
          <cell r="P21463">
            <v>0</v>
          </cell>
        </row>
        <row r="21464">
          <cell r="P21464">
            <v>0</v>
          </cell>
        </row>
        <row r="21465">
          <cell r="P21465">
            <v>0</v>
          </cell>
        </row>
        <row r="21466">
          <cell r="P21466">
            <v>0</v>
          </cell>
        </row>
        <row r="21467">
          <cell r="P21467">
            <v>0</v>
          </cell>
        </row>
        <row r="21468">
          <cell r="P21468">
            <v>0</v>
          </cell>
        </row>
        <row r="21469">
          <cell r="P21469">
            <v>0</v>
          </cell>
        </row>
        <row r="21470">
          <cell r="P21470">
            <v>0</v>
          </cell>
        </row>
        <row r="21471">
          <cell r="P21471">
            <v>0</v>
          </cell>
        </row>
        <row r="21472">
          <cell r="P21472">
            <v>0</v>
          </cell>
        </row>
        <row r="21473">
          <cell r="P21473">
            <v>0</v>
          </cell>
        </row>
        <row r="21474">
          <cell r="P21474">
            <v>0</v>
          </cell>
        </row>
        <row r="21475">
          <cell r="P21475">
            <v>0</v>
          </cell>
        </row>
        <row r="21476">
          <cell r="P21476">
            <v>0</v>
          </cell>
        </row>
        <row r="21477">
          <cell r="P21477">
            <v>0</v>
          </cell>
        </row>
        <row r="21478">
          <cell r="P21478">
            <v>0</v>
          </cell>
        </row>
        <row r="21479">
          <cell r="P21479">
            <v>0</v>
          </cell>
        </row>
        <row r="21480">
          <cell r="P21480">
            <v>0</v>
          </cell>
        </row>
        <row r="21481">
          <cell r="P21481">
            <v>0</v>
          </cell>
        </row>
        <row r="21482">
          <cell r="P21482">
            <v>0</v>
          </cell>
        </row>
        <row r="21483">
          <cell r="P21483">
            <v>0</v>
          </cell>
        </row>
        <row r="21484">
          <cell r="P21484">
            <v>0</v>
          </cell>
        </row>
        <row r="21485">
          <cell r="P21485">
            <v>0</v>
          </cell>
        </row>
        <row r="21486">
          <cell r="P21486">
            <v>0</v>
          </cell>
        </row>
        <row r="21487">
          <cell r="P21487">
            <v>0</v>
          </cell>
        </row>
        <row r="21488">
          <cell r="P21488">
            <v>0</v>
          </cell>
        </row>
        <row r="21489">
          <cell r="P21489">
            <v>0</v>
          </cell>
        </row>
        <row r="21490">
          <cell r="P21490">
            <v>0</v>
          </cell>
        </row>
        <row r="21491">
          <cell r="P21491">
            <v>0</v>
          </cell>
        </row>
        <row r="21492">
          <cell r="P21492">
            <v>0</v>
          </cell>
        </row>
        <row r="21493">
          <cell r="P21493">
            <v>0</v>
          </cell>
        </row>
        <row r="21494">
          <cell r="P21494">
            <v>0</v>
          </cell>
        </row>
        <row r="21495">
          <cell r="P21495">
            <v>0</v>
          </cell>
        </row>
        <row r="21496">
          <cell r="P21496">
            <v>0</v>
          </cell>
        </row>
        <row r="21497">
          <cell r="P21497">
            <v>0</v>
          </cell>
        </row>
        <row r="21498">
          <cell r="P21498">
            <v>0</v>
          </cell>
        </row>
        <row r="21499">
          <cell r="P21499">
            <v>0</v>
          </cell>
        </row>
        <row r="21500">
          <cell r="P21500">
            <v>0</v>
          </cell>
        </row>
        <row r="21501">
          <cell r="P21501">
            <v>0</v>
          </cell>
        </row>
        <row r="21502">
          <cell r="P21502">
            <v>0</v>
          </cell>
        </row>
        <row r="21503">
          <cell r="P21503">
            <v>0</v>
          </cell>
        </row>
        <row r="21504">
          <cell r="P21504">
            <v>0</v>
          </cell>
        </row>
        <row r="21505">
          <cell r="P21505">
            <v>0</v>
          </cell>
        </row>
        <row r="21506">
          <cell r="P21506">
            <v>0</v>
          </cell>
        </row>
        <row r="21507">
          <cell r="P21507">
            <v>0</v>
          </cell>
        </row>
        <row r="21508">
          <cell r="P21508">
            <v>0</v>
          </cell>
        </row>
        <row r="21509">
          <cell r="P21509">
            <v>0</v>
          </cell>
        </row>
        <row r="21510">
          <cell r="P21510">
            <v>0</v>
          </cell>
        </row>
        <row r="21511">
          <cell r="P21511">
            <v>0</v>
          </cell>
        </row>
        <row r="21512">
          <cell r="P21512">
            <v>0</v>
          </cell>
        </row>
        <row r="21513">
          <cell r="P21513">
            <v>0</v>
          </cell>
        </row>
        <row r="21514">
          <cell r="P21514">
            <v>0</v>
          </cell>
        </row>
        <row r="21515">
          <cell r="P21515">
            <v>0</v>
          </cell>
        </row>
        <row r="21516">
          <cell r="P21516">
            <v>0</v>
          </cell>
        </row>
        <row r="21517">
          <cell r="P21517">
            <v>0</v>
          </cell>
        </row>
        <row r="21518">
          <cell r="P21518">
            <v>0</v>
          </cell>
        </row>
        <row r="21519">
          <cell r="P21519">
            <v>0</v>
          </cell>
        </row>
        <row r="21520">
          <cell r="P21520">
            <v>0</v>
          </cell>
        </row>
        <row r="21521">
          <cell r="P21521">
            <v>0</v>
          </cell>
        </row>
        <row r="21522">
          <cell r="P21522">
            <v>0</v>
          </cell>
        </row>
        <row r="21523">
          <cell r="P21523">
            <v>0</v>
          </cell>
        </row>
        <row r="21524">
          <cell r="P21524">
            <v>0</v>
          </cell>
        </row>
        <row r="21525">
          <cell r="P21525">
            <v>0</v>
          </cell>
        </row>
        <row r="21526">
          <cell r="P21526">
            <v>0</v>
          </cell>
        </row>
        <row r="21527">
          <cell r="P21527">
            <v>0</v>
          </cell>
        </row>
        <row r="21528">
          <cell r="P21528">
            <v>0</v>
          </cell>
        </row>
        <row r="21529">
          <cell r="P21529">
            <v>0</v>
          </cell>
        </row>
        <row r="21530">
          <cell r="P21530">
            <v>0</v>
          </cell>
        </row>
        <row r="21531">
          <cell r="P21531">
            <v>0</v>
          </cell>
        </row>
        <row r="21532">
          <cell r="P21532">
            <v>0</v>
          </cell>
        </row>
        <row r="21533">
          <cell r="P21533">
            <v>0</v>
          </cell>
        </row>
        <row r="21534">
          <cell r="P21534">
            <v>0</v>
          </cell>
        </row>
        <row r="21535">
          <cell r="P21535">
            <v>0</v>
          </cell>
        </row>
        <row r="21536">
          <cell r="P21536">
            <v>0</v>
          </cell>
        </row>
        <row r="21537">
          <cell r="P21537">
            <v>0</v>
          </cell>
        </row>
        <row r="21538">
          <cell r="P21538">
            <v>0</v>
          </cell>
        </row>
        <row r="21539">
          <cell r="P21539">
            <v>0</v>
          </cell>
        </row>
        <row r="21540">
          <cell r="P21540">
            <v>0</v>
          </cell>
        </row>
        <row r="21541">
          <cell r="P21541">
            <v>0</v>
          </cell>
        </row>
        <row r="21542">
          <cell r="P21542">
            <v>0</v>
          </cell>
        </row>
        <row r="21543">
          <cell r="P21543">
            <v>0</v>
          </cell>
        </row>
        <row r="21544">
          <cell r="P21544">
            <v>0</v>
          </cell>
        </row>
        <row r="21545">
          <cell r="P21545">
            <v>0</v>
          </cell>
        </row>
        <row r="21546">
          <cell r="P21546">
            <v>0</v>
          </cell>
        </row>
        <row r="21547">
          <cell r="P21547">
            <v>0</v>
          </cell>
        </row>
        <row r="21548">
          <cell r="P21548">
            <v>0</v>
          </cell>
        </row>
        <row r="21549">
          <cell r="P21549">
            <v>0</v>
          </cell>
        </row>
        <row r="21550">
          <cell r="P21550">
            <v>0</v>
          </cell>
        </row>
        <row r="21551">
          <cell r="P21551">
            <v>0</v>
          </cell>
        </row>
        <row r="21552">
          <cell r="P21552">
            <v>0</v>
          </cell>
        </row>
        <row r="21553">
          <cell r="P21553">
            <v>0</v>
          </cell>
        </row>
        <row r="21554">
          <cell r="P21554">
            <v>0</v>
          </cell>
        </row>
        <row r="21555">
          <cell r="P21555">
            <v>0</v>
          </cell>
        </row>
        <row r="21556">
          <cell r="P21556">
            <v>0</v>
          </cell>
        </row>
        <row r="21557">
          <cell r="P21557">
            <v>0</v>
          </cell>
        </row>
        <row r="21558">
          <cell r="P21558">
            <v>0</v>
          </cell>
        </row>
        <row r="21559">
          <cell r="P21559">
            <v>0</v>
          </cell>
        </row>
        <row r="21560">
          <cell r="P21560">
            <v>0</v>
          </cell>
        </row>
        <row r="21561">
          <cell r="P21561">
            <v>0</v>
          </cell>
        </row>
        <row r="21562">
          <cell r="P21562">
            <v>0</v>
          </cell>
        </row>
        <row r="21563">
          <cell r="P21563">
            <v>0</v>
          </cell>
        </row>
        <row r="21564">
          <cell r="P21564">
            <v>0</v>
          </cell>
        </row>
        <row r="21565">
          <cell r="P21565">
            <v>0</v>
          </cell>
        </row>
        <row r="21566">
          <cell r="P21566">
            <v>0</v>
          </cell>
        </row>
        <row r="21567">
          <cell r="P21567">
            <v>0</v>
          </cell>
        </row>
        <row r="21568">
          <cell r="P21568">
            <v>0</v>
          </cell>
        </row>
        <row r="21569">
          <cell r="P21569">
            <v>0</v>
          </cell>
        </row>
        <row r="21570">
          <cell r="P21570">
            <v>0</v>
          </cell>
        </row>
        <row r="21571">
          <cell r="P21571">
            <v>0</v>
          </cell>
        </row>
        <row r="21572">
          <cell r="P21572">
            <v>0</v>
          </cell>
        </row>
        <row r="21573">
          <cell r="P21573">
            <v>0</v>
          </cell>
        </row>
        <row r="21574">
          <cell r="P21574">
            <v>0</v>
          </cell>
        </row>
        <row r="21575">
          <cell r="P21575">
            <v>0</v>
          </cell>
        </row>
        <row r="21576">
          <cell r="P21576">
            <v>0</v>
          </cell>
        </row>
        <row r="21577">
          <cell r="P21577">
            <v>0</v>
          </cell>
        </row>
        <row r="21578">
          <cell r="P21578">
            <v>0</v>
          </cell>
        </row>
        <row r="21579">
          <cell r="P21579">
            <v>0</v>
          </cell>
        </row>
        <row r="21580">
          <cell r="P21580">
            <v>0</v>
          </cell>
        </row>
        <row r="21581">
          <cell r="P21581">
            <v>0</v>
          </cell>
        </row>
        <row r="21582">
          <cell r="P21582">
            <v>0</v>
          </cell>
        </row>
        <row r="21583">
          <cell r="P21583">
            <v>0</v>
          </cell>
        </row>
        <row r="21584">
          <cell r="P21584">
            <v>0</v>
          </cell>
        </row>
        <row r="21585">
          <cell r="P21585">
            <v>0</v>
          </cell>
        </row>
        <row r="21586">
          <cell r="P21586">
            <v>0</v>
          </cell>
        </row>
        <row r="21587">
          <cell r="P21587">
            <v>0</v>
          </cell>
        </row>
        <row r="21588">
          <cell r="P21588">
            <v>0</v>
          </cell>
        </row>
        <row r="21589">
          <cell r="P21589">
            <v>0</v>
          </cell>
        </row>
        <row r="21590">
          <cell r="P21590">
            <v>0</v>
          </cell>
        </row>
        <row r="21591">
          <cell r="P21591">
            <v>0</v>
          </cell>
        </row>
        <row r="21592">
          <cell r="P21592">
            <v>0</v>
          </cell>
        </row>
        <row r="21593">
          <cell r="P21593">
            <v>0</v>
          </cell>
        </row>
        <row r="21594">
          <cell r="P21594">
            <v>0</v>
          </cell>
        </row>
        <row r="21595">
          <cell r="P21595">
            <v>0</v>
          </cell>
        </row>
        <row r="21596">
          <cell r="P21596">
            <v>0</v>
          </cell>
        </row>
        <row r="21597">
          <cell r="P21597">
            <v>0</v>
          </cell>
        </row>
        <row r="21598">
          <cell r="P21598">
            <v>0</v>
          </cell>
        </row>
        <row r="21599">
          <cell r="P21599">
            <v>0</v>
          </cell>
        </row>
        <row r="21600">
          <cell r="P21600">
            <v>0</v>
          </cell>
        </row>
        <row r="21601">
          <cell r="P21601">
            <v>0</v>
          </cell>
        </row>
        <row r="21602">
          <cell r="P21602">
            <v>0</v>
          </cell>
        </row>
        <row r="21603">
          <cell r="P21603">
            <v>0</v>
          </cell>
        </row>
        <row r="21604">
          <cell r="P21604">
            <v>0</v>
          </cell>
        </row>
        <row r="21605">
          <cell r="P21605">
            <v>0</v>
          </cell>
        </row>
        <row r="21606">
          <cell r="P21606">
            <v>0</v>
          </cell>
        </row>
        <row r="21607">
          <cell r="P21607">
            <v>0</v>
          </cell>
        </row>
        <row r="21608">
          <cell r="P21608">
            <v>0</v>
          </cell>
        </row>
        <row r="21609">
          <cell r="P21609">
            <v>0</v>
          </cell>
        </row>
        <row r="21610">
          <cell r="P21610">
            <v>0</v>
          </cell>
        </row>
        <row r="21611">
          <cell r="P21611">
            <v>0</v>
          </cell>
        </row>
        <row r="21612">
          <cell r="P21612">
            <v>0</v>
          </cell>
        </row>
        <row r="21613">
          <cell r="P21613">
            <v>0</v>
          </cell>
        </row>
        <row r="21614">
          <cell r="P21614">
            <v>0</v>
          </cell>
        </row>
        <row r="21615">
          <cell r="P21615">
            <v>0</v>
          </cell>
        </row>
        <row r="21616">
          <cell r="P21616">
            <v>0</v>
          </cell>
        </row>
        <row r="21617">
          <cell r="P21617">
            <v>0</v>
          </cell>
        </row>
        <row r="21618">
          <cell r="P21618">
            <v>0</v>
          </cell>
        </row>
        <row r="21619">
          <cell r="P21619">
            <v>0</v>
          </cell>
        </row>
        <row r="21620">
          <cell r="P21620">
            <v>0</v>
          </cell>
        </row>
        <row r="21621">
          <cell r="P21621">
            <v>0</v>
          </cell>
        </row>
        <row r="21622">
          <cell r="P21622">
            <v>0</v>
          </cell>
        </row>
        <row r="21623">
          <cell r="P21623">
            <v>0</v>
          </cell>
        </row>
        <row r="21624">
          <cell r="P21624">
            <v>0</v>
          </cell>
        </row>
        <row r="21625">
          <cell r="P21625">
            <v>0</v>
          </cell>
        </row>
        <row r="21626">
          <cell r="P21626">
            <v>0</v>
          </cell>
        </row>
        <row r="21627">
          <cell r="P21627">
            <v>0</v>
          </cell>
        </row>
        <row r="21628">
          <cell r="P21628">
            <v>0</v>
          </cell>
        </row>
        <row r="21629">
          <cell r="P21629">
            <v>0</v>
          </cell>
        </row>
        <row r="21630">
          <cell r="P21630">
            <v>0</v>
          </cell>
        </row>
        <row r="21631">
          <cell r="P21631">
            <v>0</v>
          </cell>
        </row>
        <row r="21632">
          <cell r="P21632">
            <v>0</v>
          </cell>
        </row>
        <row r="21633">
          <cell r="P21633">
            <v>0</v>
          </cell>
        </row>
        <row r="21634">
          <cell r="P21634">
            <v>0</v>
          </cell>
        </row>
        <row r="21635">
          <cell r="P21635">
            <v>0</v>
          </cell>
        </row>
        <row r="21636">
          <cell r="P21636">
            <v>0</v>
          </cell>
        </row>
        <row r="21637">
          <cell r="P21637">
            <v>0</v>
          </cell>
        </row>
        <row r="21638">
          <cell r="P21638">
            <v>0</v>
          </cell>
        </row>
        <row r="21639">
          <cell r="P21639">
            <v>0</v>
          </cell>
        </row>
        <row r="21640">
          <cell r="P21640">
            <v>0</v>
          </cell>
        </row>
        <row r="21641">
          <cell r="P21641">
            <v>0</v>
          </cell>
        </row>
        <row r="21642">
          <cell r="P21642">
            <v>0</v>
          </cell>
        </row>
        <row r="21643">
          <cell r="P21643">
            <v>0</v>
          </cell>
        </row>
        <row r="21644">
          <cell r="P21644">
            <v>0</v>
          </cell>
        </row>
        <row r="21645">
          <cell r="P21645">
            <v>0</v>
          </cell>
        </row>
        <row r="21646">
          <cell r="P21646">
            <v>0</v>
          </cell>
        </row>
        <row r="21647">
          <cell r="P21647">
            <v>0</v>
          </cell>
        </row>
        <row r="21648">
          <cell r="P21648">
            <v>0</v>
          </cell>
        </row>
        <row r="21649">
          <cell r="P21649">
            <v>0</v>
          </cell>
        </row>
        <row r="21650">
          <cell r="P21650">
            <v>0</v>
          </cell>
        </row>
        <row r="21651">
          <cell r="P21651">
            <v>0</v>
          </cell>
        </row>
        <row r="21652">
          <cell r="P21652">
            <v>0</v>
          </cell>
        </row>
        <row r="21653">
          <cell r="P21653">
            <v>0</v>
          </cell>
        </row>
        <row r="21654">
          <cell r="P21654">
            <v>0</v>
          </cell>
        </row>
        <row r="21655">
          <cell r="P21655">
            <v>0</v>
          </cell>
        </row>
        <row r="21656">
          <cell r="P21656">
            <v>0</v>
          </cell>
        </row>
        <row r="21657">
          <cell r="P21657">
            <v>0</v>
          </cell>
        </row>
        <row r="21658">
          <cell r="P21658">
            <v>0</v>
          </cell>
        </row>
        <row r="21659">
          <cell r="P21659">
            <v>0</v>
          </cell>
        </row>
        <row r="21660">
          <cell r="P21660">
            <v>0</v>
          </cell>
        </row>
        <row r="21661">
          <cell r="P21661">
            <v>0</v>
          </cell>
        </row>
        <row r="21662">
          <cell r="P21662">
            <v>0</v>
          </cell>
        </row>
        <row r="21663">
          <cell r="P21663">
            <v>0</v>
          </cell>
        </row>
        <row r="21664">
          <cell r="P21664">
            <v>0</v>
          </cell>
        </row>
        <row r="21665">
          <cell r="P21665">
            <v>0</v>
          </cell>
        </row>
        <row r="21666">
          <cell r="P21666">
            <v>0</v>
          </cell>
        </row>
        <row r="21667">
          <cell r="P21667">
            <v>0</v>
          </cell>
        </row>
        <row r="21668">
          <cell r="P21668">
            <v>0</v>
          </cell>
        </row>
        <row r="21669">
          <cell r="P21669">
            <v>0</v>
          </cell>
        </row>
        <row r="21670">
          <cell r="P21670">
            <v>0</v>
          </cell>
        </row>
        <row r="21671">
          <cell r="P21671">
            <v>0</v>
          </cell>
        </row>
        <row r="21672">
          <cell r="P21672">
            <v>0</v>
          </cell>
        </row>
        <row r="21673">
          <cell r="P21673">
            <v>0</v>
          </cell>
        </row>
        <row r="21674">
          <cell r="P21674">
            <v>0</v>
          </cell>
        </row>
        <row r="21675">
          <cell r="P21675">
            <v>0</v>
          </cell>
        </row>
        <row r="21676">
          <cell r="P21676">
            <v>0</v>
          </cell>
        </row>
        <row r="21677">
          <cell r="P21677">
            <v>0</v>
          </cell>
        </row>
        <row r="21678">
          <cell r="P21678">
            <v>0</v>
          </cell>
        </row>
        <row r="21679">
          <cell r="P21679">
            <v>0</v>
          </cell>
        </row>
        <row r="21680">
          <cell r="P21680">
            <v>0</v>
          </cell>
        </row>
        <row r="21681">
          <cell r="P21681">
            <v>0</v>
          </cell>
        </row>
        <row r="21682">
          <cell r="P21682">
            <v>0</v>
          </cell>
        </row>
        <row r="21683">
          <cell r="P21683">
            <v>0</v>
          </cell>
        </row>
        <row r="21684">
          <cell r="P21684">
            <v>0</v>
          </cell>
        </row>
        <row r="21685">
          <cell r="P21685">
            <v>0</v>
          </cell>
        </row>
        <row r="21686">
          <cell r="P21686">
            <v>0</v>
          </cell>
        </row>
        <row r="21687">
          <cell r="P21687">
            <v>0</v>
          </cell>
        </row>
        <row r="21688">
          <cell r="P21688">
            <v>0</v>
          </cell>
        </row>
        <row r="21689">
          <cell r="P21689">
            <v>0</v>
          </cell>
        </row>
        <row r="21690">
          <cell r="P21690">
            <v>0</v>
          </cell>
        </row>
        <row r="21691">
          <cell r="P21691">
            <v>0</v>
          </cell>
        </row>
        <row r="21692">
          <cell r="P21692">
            <v>0</v>
          </cell>
        </row>
        <row r="21693">
          <cell r="P21693">
            <v>0</v>
          </cell>
        </row>
        <row r="21694">
          <cell r="P21694">
            <v>0</v>
          </cell>
        </row>
        <row r="21695">
          <cell r="P21695">
            <v>0</v>
          </cell>
        </row>
        <row r="21696">
          <cell r="P21696">
            <v>0</v>
          </cell>
        </row>
        <row r="21697">
          <cell r="P21697">
            <v>0</v>
          </cell>
        </row>
        <row r="21698">
          <cell r="P21698">
            <v>0</v>
          </cell>
        </row>
        <row r="21699">
          <cell r="P21699">
            <v>0</v>
          </cell>
        </row>
        <row r="21700">
          <cell r="P21700">
            <v>0</v>
          </cell>
        </row>
        <row r="21701">
          <cell r="P21701">
            <v>0</v>
          </cell>
        </row>
        <row r="21702">
          <cell r="P21702">
            <v>0</v>
          </cell>
        </row>
        <row r="21703">
          <cell r="P21703">
            <v>0</v>
          </cell>
        </row>
        <row r="21704">
          <cell r="P21704">
            <v>0</v>
          </cell>
        </row>
        <row r="21705">
          <cell r="P21705">
            <v>0</v>
          </cell>
        </row>
        <row r="21706">
          <cell r="P21706">
            <v>0</v>
          </cell>
        </row>
        <row r="21707">
          <cell r="P21707">
            <v>0</v>
          </cell>
        </row>
        <row r="21708">
          <cell r="P21708">
            <v>0</v>
          </cell>
        </row>
        <row r="21709">
          <cell r="P21709">
            <v>0</v>
          </cell>
        </row>
        <row r="21710">
          <cell r="P21710">
            <v>0</v>
          </cell>
        </row>
        <row r="21711">
          <cell r="P21711">
            <v>0</v>
          </cell>
        </row>
        <row r="21712">
          <cell r="P21712">
            <v>0</v>
          </cell>
        </row>
        <row r="21713">
          <cell r="P21713">
            <v>0</v>
          </cell>
        </row>
        <row r="21714">
          <cell r="P21714">
            <v>0</v>
          </cell>
        </row>
        <row r="21715">
          <cell r="P21715">
            <v>0</v>
          </cell>
        </row>
        <row r="21716">
          <cell r="P21716">
            <v>0</v>
          </cell>
        </row>
        <row r="21717">
          <cell r="P21717">
            <v>0</v>
          </cell>
        </row>
        <row r="21718">
          <cell r="P21718">
            <v>0</v>
          </cell>
        </row>
        <row r="21719">
          <cell r="P21719">
            <v>0</v>
          </cell>
        </row>
        <row r="21720">
          <cell r="P21720">
            <v>0</v>
          </cell>
        </row>
        <row r="21721">
          <cell r="P21721">
            <v>0</v>
          </cell>
        </row>
        <row r="21722">
          <cell r="P21722">
            <v>0</v>
          </cell>
        </row>
        <row r="21723">
          <cell r="P21723">
            <v>0</v>
          </cell>
        </row>
        <row r="21724">
          <cell r="P21724">
            <v>0</v>
          </cell>
        </row>
        <row r="21725">
          <cell r="P21725">
            <v>0</v>
          </cell>
        </row>
        <row r="21726">
          <cell r="P21726">
            <v>0</v>
          </cell>
        </row>
        <row r="21727">
          <cell r="P21727">
            <v>0</v>
          </cell>
        </row>
        <row r="21728">
          <cell r="P21728">
            <v>0</v>
          </cell>
        </row>
        <row r="21729">
          <cell r="P21729">
            <v>0</v>
          </cell>
        </row>
        <row r="21730">
          <cell r="P21730">
            <v>0</v>
          </cell>
        </row>
        <row r="21731">
          <cell r="P21731">
            <v>0</v>
          </cell>
        </row>
        <row r="21732">
          <cell r="P21732">
            <v>0</v>
          </cell>
        </row>
        <row r="21733">
          <cell r="P21733">
            <v>0</v>
          </cell>
        </row>
        <row r="21734">
          <cell r="P21734">
            <v>0</v>
          </cell>
        </row>
        <row r="21735">
          <cell r="P21735">
            <v>0</v>
          </cell>
        </row>
        <row r="21736">
          <cell r="P21736">
            <v>0</v>
          </cell>
        </row>
        <row r="21737">
          <cell r="P21737">
            <v>0</v>
          </cell>
        </row>
        <row r="21738">
          <cell r="P21738">
            <v>0</v>
          </cell>
        </row>
        <row r="21739">
          <cell r="P21739">
            <v>0</v>
          </cell>
        </row>
        <row r="21740">
          <cell r="P21740">
            <v>0</v>
          </cell>
        </row>
        <row r="21741">
          <cell r="P21741">
            <v>0</v>
          </cell>
        </row>
        <row r="21742">
          <cell r="P21742">
            <v>0</v>
          </cell>
        </row>
        <row r="21743">
          <cell r="P21743">
            <v>0</v>
          </cell>
        </row>
        <row r="21744">
          <cell r="P21744">
            <v>0</v>
          </cell>
        </row>
        <row r="21745">
          <cell r="P21745">
            <v>0</v>
          </cell>
        </row>
        <row r="21746">
          <cell r="P21746">
            <v>0</v>
          </cell>
        </row>
        <row r="21747">
          <cell r="P21747">
            <v>0</v>
          </cell>
        </row>
        <row r="21748">
          <cell r="P21748">
            <v>0</v>
          </cell>
        </row>
        <row r="21749">
          <cell r="P21749">
            <v>0</v>
          </cell>
        </row>
        <row r="21750">
          <cell r="P21750">
            <v>0</v>
          </cell>
        </row>
        <row r="21751">
          <cell r="P21751">
            <v>0</v>
          </cell>
        </row>
        <row r="21752">
          <cell r="P21752">
            <v>0</v>
          </cell>
        </row>
        <row r="21753">
          <cell r="P21753">
            <v>0</v>
          </cell>
        </row>
        <row r="21754">
          <cell r="P21754">
            <v>0</v>
          </cell>
        </row>
        <row r="21755">
          <cell r="P21755">
            <v>0</v>
          </cell>
        </row>
        <row r="21756">
          <cell r="P21756">
            <v>0</v>
          </cell>
        </row>
        <row r="21757">
          <cell r="P21757">
            <v>0</v>
          </cell>
        </row>
        <row r="21758">
          <cell r="P21758">
            <v>0</v>
          </cell>
        </row>
        <row r="21759">
          <cell r="P21759">
            <v>0</v>
          </cell>
        </row>
        <row r="21760">
          <cell r="P21760">
            <v>0</v>
          </cell>
        </row>
        <row r="21761">
          <cell r="P21761">
            <v>0</v>
          </cell>
        </row>
        <row r="21762">
          <cell r="P21762">
            <v>0</v>
          </cell>
        </row>
        <row r="21763">
          <cell r="P21763">
            <v>0</v>
          </cell>
        </row>
        <row r="21764">
          <cell r="P21764">
            <v>0</v>
          </cell>
        </row>
        <row r="21765">
          <cell r="P21765">
            <v>0</v>
          </cell>
        </row>
        <row r="21766">
          <cell r="P21766">
            <v>0</v>
          </cell>
        </row>
        <row r="21767">
          <cell r="P21767">
            <v>0</v>
          </cell>
        </row>
        <row r="21768">
          <cell r="P21768">
            <v>0</v>
          </cell>
        </row>
        <row r="21769">
          <cell r="P21769">
            <v>0</v>
          </cell>
        </row>
        <row r="21770">
          <cell r="P21770">
            <v>0</v>
          </cell>
        </row>
        <row r="21771">
          <cell r="P21771">
            <v>0</v>
          </cell>
        </row>
        <row r="21772">
          <cell r="P21772">
            <v>0</v>
          </cell>
        </row>
        <row r="21773">
          <cell r="P21773">
            <v>0</v>
          </cell>
        </row>
        <row r="21774">
          <cell r="P21774">
            <v>0</v>
          </cell>
        </row>
        <row r="21775">
          <cell r="P21775">
            <v>0</v>
          </cell>
        </row>
        <row r="21776">
          <cell r="P21776">
            <v>0</v>
          </cell>
        </row>
        <row r="21777">
          <cell r="P21777">
            <v>0</v>
          </cell>
        </row>
        <row r="21778">
          <cell r="P21778">
            <v>0</v>
          </cell>
        </row>
        <row r="21779">
          <cell r="P21779">
            <v>0</v>
          </cell>
        </row>
        <row r="21780">
          <cell r="P21780">
            <v>0</v>
          </cell>
        </row>
        <row r="21781">
          <cell r="P21781">
            <v>0</v>
          </cell>
        </row>
        <row r="21782">
          <cell r="P21782">
            <v>0</v>
          </cell>
        </row>
        <row r="21783">
          <cell r="P21783">
            <v>0</v>
          </cell>
        </row>
        <row r="21784">
          <cell r="P21784">
            <v>0</v>
          </cell>
        </row>
        <row r="21785">
          <cell r="P21785">
            <v>0</v>
          </cell>
        </row>
        <row r="21786">
          <cell r="P21786">
            <v>0</v>
          </cell>
        </row>
        <row r="21787">
          <cell r="P21787">
            <v>0</v>
          </cell>
        </row>
        <row r="21788">
          <cell r="P21788">
            <v>0</v>
          </cell>
        </row>
        <row r="21789">
          <cell r="P21789">
            <v>0</v>
          </cell>
        </row>
        <row r="21790">
          <cell r="P21790">
            <v>0</v>
          </cell>
        </row>
        <row r="21791">
          <cell r="P21791">
            <v>0</v>
          </cell>
        </row>
        <row r="21792">
          <cell r="P21792">
            <v>0</v>
          </cell>
        </row>
        <row r="21793">
          <cell r="P21793">
            <v>0</v>
          </cell>
        </row>
        <row r="21794">
          <cell r="P21794">
            <v>0</v>
          </cell>
        </row>
        <row r="21795">
          <cell r="P21795">
            <v>0</v>
          </cell>
        </row>
        <row r="21796">
          <cell r="P21796">
            <v>0</v>
          </cell>
        </row>
        <row r="21797">
          <cell r="P21797">
            <v>0</v>
          </cell>
        </row>
        <row r="21798">
          <cell r="P21798">
            <v>0</v>
          </cell>
        </row>
        <row r="21799">
          <cell r="P21799">
            <v>0</v>
          </cell>
        </row>
        <row r="21800">
          <cell r="P21800">
            <v>0</v>
          </cell>
        </row>
        <row r="21801">
          <cell r="P21801">
            <v>0</v>
          </cell>
        </row>
        <row r="21802">
          <cell r="P21802">
            <v>0</v>
          </cell>
        </row>
        <row r="21803">
          <cell r="P21803">
            <v>0</v>
          </cell>
        </row>
        <row r="21804">
          <cell r="P21804">
            <v>0</v>
          </cell>
        </row>
        <row r="21805">
          <cell r="P21805">
            <v>0</v>
          </cell>
        </row>
        <row r="21806">
          <cell r="P21806">
            <v>0</v>
          </cell>
        </row>
        <row r="21807">
          <cell r="P21807">
            <v>0</v>
          </cell>
        </row>
        <row r="21808">
          <cell r="P21808">
            <v>0</v>
          </cell>
        </row>
        <row r="21809">
          <cell r="P21809">
            <v>0</v>
          </cell>
        </row>
        <row r="21810">
          <cell r="P21810">
            <v>0</v>
          </cell>
        </row>
        <row r="21811">
          <cell r="P21811">
            <v>0</v>
          </cell>
        </row>
        <row r="21812">
          <cell r="P21812">
            <v>0</v>
          </cell>
        </row>
        <row r="21813">
          <cell r="P21813">
            <v>0</v>
          </cell>
        </row>
        <row r="21814">
          <cell r="P21814">
            <v>0</v>
          </cell>
        </row>
        <row r="21815">
          <cell r="P21815">
            <v>0</v>
          </cell>
        </row>
        <row r="21816">
          <cell r="P21816">
            <v>0</v>
          </cell>
        </row>
        <row r="21817">
          <cell r="P21817">
            <v>0</v>
          </cell>
        </row>
        <row r="21818">
          <cell r="P21818">
            <v>0</v>
          </cell>
        </row>
        <row r="21819">
          <cell r="P21819">
            <v>0</v>
          </cell>
        </row>
        <row r="21820">
          <cell r="P21820">
            <v>0</v>
          </cell>
        </row>
        <row r="21821">
          <cell r="P21821">
            <v>0</v>
          </cell>
        </row>
        <row r="21822">
          <cell r="P21822">
            <v>0</v>
          </cell>
        </row>
        <row r="21823">
          <cell r="P21823">
            <v>0</v>
          </cell>
        </row>
        <row r="21824">
          <cell r="P21824">
            <v>0</v>
          </cell>
        </row>
        <row r="21825">
          <cell r="P21825">
            <v>0</v>
          </cell>
        </row>
        <row r="21826">
          <cell r="P21826">
            <v>0</v>
          </cell>
        </row>
        <row r="21827">
          <cell r="P21827">
            <v>0</v>
          </cell>
        </row>
        <row r="21828">
          <cell r="P21828">
            <v>0</v>
          </cell>
        </row>
        <row r="21829">
          <cell r="P21829">
            <v>0</v>
          </cell>
        </row>
        <row r="21830">
          <cell r="P21830">
            <v>0</v>
          </cell>
        </row>
        <row r="21831">
          <cell r="P21831">
            <v>0</v>
          </cell>
        </row>
        <row r="21832">
          <cell r="P21832">
            <v>0</v>
          </cell>
        </row>
        <row r="21833">
          <cell r="P21833">
            <v>0</v>
          </cell>
        </row>
        <row r="21834">
          <cell r="P21834">
            <v>0</v>
          </cell>
        </row>
        <row r="21835">
          <cell r="P21835">
            <v>0</v>
          </cell>
        </row>
        <row r="21836">
          <cell r="P21836">
            <v>0</v>
          </cell>
        </row>
        <row r="21837">
          <cell r="P21837">
            <v>0</v>
          </cell>
        </row>
        <row r="21838">
          <cell r="P21838">
            <v>0</v>
          </cell>
        </row>
        <row r="21839">
          <cell r="P21839">
            <v>0</v>
          </cell>
        </row>
        <row r="21840">
          <cell r="P21840">
            <v>0</v>
          </cell>
        </row>
        <row r="21841">
          <cell r="P21841">
            <v>0</v>
          </cell>
        </row>
        <row r="21842">
          <cell r="P21842">
            <v>0</v>
          </cell>
        </row>
        <row r="21843">
          <cell r="P21843">
            <v>0</v>
          </cell>
        </row>
        <row r="21844">
          <cell r="P21844">
            <v>0</v>
          </cell>
        </row>
        <row r="21845">
          <cell r="P21845">
            <v>0</v>
          </cell>
        </row>
        <row r="21846">
          <cell r="P21846">
            <v>0</v>
          </cell>
        </row>
        <row r="21847">
          <cell r="P21847">
            <v>0</v>
          </cell>
        </row>
        <row r="21848">
          <cell r="P21848">
            <v>0</v>
          </cell>
        </row>
        <row r="21849">
          <cell r="P21849">
            <v>0</v>
          </cell>
        </row>
        <row r="21850">
          <cell r="P21850">
            <v>0</v>
          </cell>
        </row>
        <row r="21851">
          <cell r="P21851">
            <v>0</v>
          </cell>
        </row>
        <row r="21852">
          <cell r="P21852">
            <v>0</v>
          </cell>
        </row>
        <row r="21853">
          <cell r="P21853">
            <v>0</v>
          </cell>
        </row>
        <row r="21854">
          <cell r="P21854">
            <v>0</v>
          </cell>
        </row>
        <row r="21855">
          <cell r="P21855">
            <v>0</v>
          </cell>
        </row>
        <row r="21856">
          <cell r="P21856">
            <v>0</v>
          </cell>
        </row>
        <row r="21857">
          <cell r="P21857">
            <v>0</v>
          </cell>
        </row>
        <row r="21858">
          <cell r="P21858">
            <v>0</v>
          </cell>
        </row>
        <row r="21859">
          <cell r="P21859">
            <v>0</v>
          </cell>
        </row>
        <row r="21860">
          <cell r="P21860">
            <v>0</v>
          </cell>
        </row>
        <row r="21861">
          <cell r="P21861">
            <v>0</v>
          </cell>
        </row>
        <row r="21862">
          <cell r="P21862">
            <v>0</v>
          </cell>
        </row>
        <row r="21863">
          <cell r="P21863">
            <v>0</v>
          </cell>
        </row>
        <row r="21864">
          <cell r="P21864">
            <v>0</v>
          </cell>
        </row>
        <row r="21865">
          <cell r="P21865">
            <v>0</v>
          </cell>
        </row>
        <row r="21866">
          <cell r="P21866">
            <v>0</v>
          </cell>
        </row>
        <row r="21867">
          <cell r="P21867">
            <v>0</v>
          </cell>
        </row>
        <row r="21868">
          <cell r="P21868">
            <v>0</v>
          </cell>
        </row>
        <row r="21869">
          <cell r="P21869">
            <v>0</v>
          </cell>
        </row>
        <row r="21870">
          <cell r="P21870">
            <v>0</v>
          </cell>
        </row>
        <row r="21871">
          <cell r="P21871">
            <v>0</v>
          </cell>
        </row>
        <row r="21872">
          <cell r="P21872">
            <v>0</v>
          </cell>
        </row>
        <row r="21873">
          <cell r="P21873">
            <v>0</v>
          </cell>
        </row>
        <row r="21874">
          <cell r="P21874">
            <v>0</v>
          </cell>
        </row>
        <row r="21875">
          <cell r="P21875">
            <v>0</v>
          </cell>
        </row>
        <row r="21876">
          <cell r="P21876">
            <v>0</v>
          </cell>
        </row>
        <row r="21877">
          <cell r="P21877">
            <v>0</v>
          </cell>
        </row>
        <row r="21878">
          <cell r="P21878">
            <v>0</v>
          </cell>
        </row>
        <row r="21879">
          <cell r="P21879">
            <v>0</v>
          </cell>
        </row>
        <row r="21880">
          <cell r="P21880">
            <v>0</v>
          </cell>
        </row>
        <row r="21881">
          <cell r="P21881">
            <v>0</v>
          </cell>
        </row>
        <row r="21882">
          <cell r="P21882">
            <v>0</v>
          </cell>
        </row>
        <row r="21883">
          <cell r="P21883">
            <v>0</v>
          </cell>
        </row>
        <row r="21884">
          <cell r="P21884">
            <v>0</v>
          </cell>
        </row>
        <row r="21885">
          <cell r="P21885">
            <v>0</v>
          </cell>
        </row>
        <row r="21886">
          <cell r="P21886">
            <v>0</v>
          </cell>
        </row>
        <row r="21887">
          <cell r="P21887">
            <v>0</v>
          </cell>
        </row>
        <row r="21888">
          <cell r="P21888">
            <v>0</v>
          </cell>
        </row>
        <row r="21889">
          <cell r="P21889">
            <v>0</v>
          </cell>
        </row>
        <row r="21890">
          <cell r="P21890">
            <v>0</v>
          </cell>
        </row>
        <row r="21891">
          <cell r="P21891">
            <v>0</v>
          </cell>
        </row>
        <row r="21892">
          <cell r="P21892">
            <v>0</v>
          </cell>
        </row>
        <row r="21893">
          <cell r="P21893">
            <v>0</v>
          </cell>
        </row>
        <row r="21894">
          <cell r="P21894">
            <v>0</v>
          </cell>
        </row>
        <row r="21895">
          <cell r="P21895">
            <v>0</v>
          </cell>
        </row>
        <row r="21896">
          <cell r="P21896">
            <v>0</v>
          </cell>
        </row>
        <row r="21897">
          <cell r="P21897">
            <v>0</v>
          </cell>
        </row>
        <row r="21898">
          <cell r="P21898">
            <v>0</v>
          </cell>
        </row>
        <row r="21899">
          <cell r="P21899">
            <v>0</v>
          </cell>
        </row>
        <row r="21900">
          <cell r="P21900">
            <v>0</v>
          </cell>
        </row>
        <row r="21901">
          <cell r="P21901">
            <v>0</v>
          </cell>
        </row>
        <row r="21902">
          <cell r="P21902">
            <v>0</v>
          </cell>
        </row>
        <row r="21903">
          <cell r="P21903">
            <v>0</v>
          </cell>
        </row>
        <row r="21904">
          <cell r="P21904">
            <v>0</v>
          </cell>
        </row>
        <row r="21905">
          <cell r="P21905">
            <v>0</v>
          </cell>
        </row>
        <row r="21906">
          <cell r="P21906">
            <v>0</v>
          </cell>
        </row>
        <row r="21907">
          <cell r="P21907">
            <v>0</v>
          </cell>
        </row>
        <row r="21908">
          <cell r="P21908">
            <v>0</v>
          </cell>
        </row>
        <row r="21909">
          <cell r="P21909">
            <v>0</v>
          </cell>
        </row>
        <row r="21910">
          <cell r="P21910">
            <v>0</v>
          </cell>
        </row>
        <row r="21911">
          <cell r="P21911">
            <v>0</v>
          </cell>
        </row>
        <row r="21912">
          <cell r="P21912">
            <v>0</v>
          </cell>
        </row>
        <row r="21913">
          <cell r="P21913">
            <v>0</v>
          </cell>
        </row>
        <row r="21914">
          <cell r="P21914">
            <v>0</v>
          </cell>
        </row>
        <row r="21915">
          <cell r="P21915">
            <v>0</v>
          </cell>
        </row>
        <row r="21916">
          <cell r="P21916">
            <v>0</v>
          </cell>
        </row>
        <row r="21917">
          <cell r="P21917">
            <v>0</v>
          </cell>
        </row>
        <row r="21918">
          <cell r="P21918">
            <v>0</v>
          </cell>
        </row>
        <row r="21919">
          <cell r="P21919">
            <v>0</v>
          </cell>
        </row>
        <row r="21920">
          <cell r="P21920">
            <v>0</v>
          </cell>
        </row>
        <row r="21921">
          <cell r="P21921">
            <v>0</v>
          </cell>
        </row>
        <row r="21922">
          <cell r="P21922">
            <v>0</v>
          </cell>
        </row>
        <row r="21923">
          <cell r="P21923">
            <v>0</v>
          </cell>
        </row>
        <row r="21924">
          <cell r="P21924">
            <v>0</v>
          </cell>
        </row>
        <row r="21925">
          <cell r="P21925">
            <v>0</v>
          </cell>
        </row>
        <row r="21926">
          <cell r="P21926">
            <v>0</v>
          </cell>
        </row>
        <row r="21927">
          <cell r="P21927">
            <v>0</v>
          </cell>
        </row>
        <row r="21928">
          <cell r="P21928">
            <v>0</v>
          </cell>
        </row>
        <row r="21929">
          <cell r="P21929">
            <v>0</v>
          </cell>
        </row>
        <row r="21930">
          <cell r="P21930">
            <v>0</v>
          </cell>
        </row>
        <row r="21931">
          <cell r="P21931">
            <v>0</v>
          </cell>
        </row>
        <row r="21932">
          <cell r="P21932">
            <v>0</v>
          </cell>
        </row>
        <row r="21933">
          <cell r="P21933">
            <v>0</v>
          </cell>
        </row>
        <row r="21934">
          <cell r="P21934">
            <v>0</v>
          </cell>
        </row>
        <row r="21935">
          <cell r="P21935">
            <v>0</v>
          </cell>
        </row>
        <row r="21936">
          <cell r="P21936">
            <v>0</v>
          </cell>
        </row>
        <row r="21937">
          <cell r="P21937">
            <v>0</v>
          </cell>
        </row>
        <row r="21938">
          <cell r="P21938">
            <v>0</v>
          </cell>
        </row>
        <row r="21939">
          <cell r="P21939">
            <v>0</v>
          </cell>
        </row>
        <row r="21940">
          <cell r="P21940">
            <v>0</v>
          </cell>
        </row>
        <row r="21941">
          <cell r="P21941">
            <v>0</v>
          </cell>
        </row>
        <row r="21942">
          <cell r="P21942">
            <v>0</v>
          </cell>
        </row>
        <row r="21943">
          <cell r="P21943">
            <v>0</v>
          </cell>
        </row>
        <row r="21944">
          <cell r="P21944">
            <v>0</v>
          </cell>
        </row>
        <row r="21945">
          <cell r="P21945">
            <v>0</v>
          </cell>
        </row>
        <row r="21946">
          <cell r="P21946">
            <v>0</v>
          </cell>
        </row>
        <row r="21947">
          <cell r="P21947">
            <v>0</v>
          </cell>
        </row>
        <row r="21948">
          <cell r="P21948">
            <v>0</v>
          </cell>
        </row>
        <row r="21949">
          <cell r="P21949">
            <v>0</v>
          </cell>
        </row>
        <row r="21950">
          <cell r="P21950">
            <v>0</v>
          </cell>
        </row>
        <row r="21951">
          <cell r="P21951">
            <v>0</v>
          </cell>
        </row>
        <row r="21952">
          <cell r="P21952">
            <v>0</v>
          </cell>
        </row>
        <row r="21953">
          <cell r="P21953">
            <v>0</v>
          </cell>
        </row>
        <row r="21954">
          <cell r="P21954">
            <v>0</v>
          </cell>
        </row>
        <row r="21955">
          <cell r="P21955">
            <v>0</v>
          </cell>
        </row>
        <row r="21956">
          <cell r="P21956">
            <v>0</v>
          </cell>
        </row>
        <row r="21957">
          <cell r="P21957">
            <v>0</v>
          </cell>
        </row>
        <row r="21958">
          <cell r="P21958">
            <v>0</v>
          </cell>
        </row>
        <row r="21959">
          <cell r="P21959">
            <v>0</v>
          </cell>
        </row>
        <row r="21960">
          <cell r="P21960">
            <v>0</v>
          </cell>
        </row>
        <row r="21961">
          <cell r="P21961">
            <v>0</v>
          </cell>
        </row>
        <row r="21962">
          <cell r="P21962">
            <v>0</v>
          </cell>
        </row>
        <row r="21963">
          <cell r="P21963">
            <v>0</v>
          </cell>
        </row>
        <row r="21964">
          <cell r="P21964">
            <v>0</v>
          </cell>
        </row>
        <row r="21965">
          <cell r="P21965">
            <v>0</v>
          </cell>
        </row>
        <row r="21966">
          <cell r="P21966">
            <v>0</v>
          </cell>
        </row>
        <row r="21967">
          <cell r="P21967">
            <v>0</v>
          </cell>
        </row>
        <row r="21968">
          <cell r="P21968">
            <v>0</v>
          </cell>
        </row>
        <row r="21969">
          <cell r="P21969">
            <v>0</v>
          </cell>
        </row>
        <row r="21970">
          <cell r="P21970">
            <v>0</v>
          </cell>
        </row>
        <row r="21971">
          <cell r="P21971">
            <v>0</v>
          </cell>
        </row>
        <row r="21972">
          <cell r="P21972">
            <v>0</v>
          </cell>
        </row>
        <row r="21973">
          <cell r="P21973">
            <v>0</v>
          </cell>
        </row>
        <row r="21974">
          <cell r="P21974">
            <v>0</v>
          </cell>
        </row>
        <row r="21975">
          <cell r="P21975">
            <v>0</v>
          </cell>
        </row>
        <row r="21976">
          <cell r="P21976">
            <v>0</v>
          </cell>
        </row>
        <row r="21977">
          <cell r="P21977">
            <v>0</v>
          </cell>
        </row>
        <row r="21978">
          <cell r="P21978">
            <v>0</v>
          </cell>
        </row>
        <row r="21979">
          <cell r="P21979">
            <v>0</v>
          </cell>
        </row>
        <row r="21980">
          <cell r="P21980">
            <v>0</v>
          </cell>
        </row>
        <row r="21981">
          <cell r="P21981">
            <v>0</v>
          </cell>
        </row>
        <row r="21982">
          <cell r="P21982">
            <v>0</v>
          </cell>
        </row>
        <row r="21983">
          <cell r="P21983">
            <v>0</v>
          </cell>
        </row>
        <row r="21984">
          <cell r="P21984">
            <v>0</v>
          </cell>
        </row>
        <row r="21985">
          <cell r="P21985">
            <v>0</v>
          </cell>
        </row>
        <row r="21986">
          <cell r="P21986">
            <v>0</v>
          </cell>
        </row>
        <row r="21987">
          <cell r="P21987">
            <v>0</v>
          </cell>
        </row>
        <row r="21988">
          <cell r="P21988">
            <v>0</v>
          </cell>
        </row>
        <row r="21989">
          <cell r="P21989">
            <v>0</v>
          </cell>
        </row>
        <row r="21990">
          <cell r="P21990">
            <v>0</v>
          </cell>
        </row>
        <row r="21991">
          <cell r="P21991">
            <v>0</v>
          </cell>
        </row>
        <row r="21992">
          <cell r="P21992">
            <v>0</v>
          </cell>
        </row>
        <row r="21993">
          <cell r="P21993">
            <v>0</v>
          </cell>
        </row>
        <row r="21994">
          <cell r="P21994">
            <v>0</v>
          </cell>
        </row>
        <row r="21995">
          <cell r="P21995">
            <v>0</v>
          </cell>
        </row>
        <row r="21996">
          <cell r="P21996">
            <v>0</v>
          </cell>
        </row>
        <row r="21997">
          <cell r="P21997">
            <v>0</v>
          </cell>
        </row>
        <row r="21998">
          <cell r="P21998">
            <v>0</v>
          </cell>
        </row>
        <row r="21999">
          <cell r="P21999">
            <v>0</v>
          </cell>
        </row>
        <row r="22000">
          <cell r="P22000">
            <v>0</v>
          </cell>
        </row>
        <row r="22001">
          <cell r="P22001">
            <v>0</v>
          </cell>
        </row>
        <row r="22002">
          <cell r="P22002">
            <v>0</v>
          </cell>
        </row>
        <row r="22003">
          <cell r="P22003">
            <v>0</v>
          </cell>
        </row>
        <row r="22004">
          <cell r="P22004">
            <v>0</v>
          </cell>
        </row>
        <row r="22005">
          <cell r="P22005">
            <v>0</v>
          </cell>
        </row>
        <row r="22006">
          <cell r="P22006">
            <v>0</v>
          </cell>
        </row>
        <row r="22007">
          <cell r="P22007">
            <v>0</v>
          </cell>
        </row>
        <row r="22008">
          <cell r="P22008">
            <v>0</v>
          </cell>
        </row>
        <row r="22009">
          <cell r="P22009">
            <v>0</v>
          </cell>
        </row>
        <row r="22010">
          <cell r="P22010">
            <v>0</v>
          </cell>
        </row>
        <row r="22011">
          <cell r="P22011">
            <v>0</v>
          </cell>
        </row>
        <row r="22012">
          <cell r="P22012">
            <v>0</v>
          </cell>
        </row>
        <row r="22013">
          <cell r="P22013">
            <v>0</v>
          </cell>
        </row>
        <row r="22014">
          <cell r="P22014">
            <v>0</v>
          </cell>
        </row>
        <row r="22015">
          <cell r="P22015">
            <v>0</v>
          </cell>
        </row>
        <row r="22016">
          <cell r="P22016">
            <v>0</v>
          </cell>
        </row>
        <row r="22017">
          <cell r="P22017">
            <v>0</v>
          </cell>
        </row>
        <row r="22018">
          <cell r="P22018">
            <v>0</v>
          </cell>
        </row>
        <row r="22019">
          <cell r="P22019">
            <v>0</v>
          </cell>
        </row>
        <row r="22020">
          <cell r="P22020">
            <v>0</v>
          </cell>
        </row>
        <row r="22021">
          <cell r="P22021">
            <v>0</v>
          </cell>
        </row>
        <row r="22022">
          <cell r="P22022">
            <v>0</v>
          </cell>
        </row>
        <row r="22023">
          <cell r="P22023">
            <v>0</v>
          </cell>
        </row>
        <row r="22024">
          <cell r="P22024">
            <v>0</v>
          </cell>
        </row>
        <row r="22025">
          <cell r="P22025">
            <v>0</v>
          </cell>
        </row>
        <row r="22026">
          <cell r="P22026">
            <v>0</v>
          </cell>
        </row>
        <row r="22027">
          <cell r="P22027">
            <v>0</v>
          </cell>
        </row>
        <row r="22028">
          <cell r="P22028">
            <v>0</v>
          </cell>
        </row>
        <row r="22029">
          <cell r="P22029">
            <v>0</v>
          </cell>
        </row>
        <row r="22030">
          <cell r="P22030">
            <v>0</v>
          </cell>
        </row>
        <row r="22031">
          <cell r="P22031">
            <v>0</v>
          </cell>
        </row>
        <row r="22032">
          <cell r="P22032">
            <v>0</v>
          </cell>
        </row>
        <row r="22033">
          <cell r="P22033">
            <v>0</v>
          </cell>
        </row>
        <row r="22034">
          <cell r="P22034">
            <v>0</v>
          </cell>
        </row>
        <row r="22035">
          <cell r="P22035">
            <v>0</v>
          </cell>
        </row>
        <row r="22036">
          <cell r="P22036">
            <v>0</v>
          </cell>
        </row>
        <row r="22037">
          <cell r="P22037">
            <v>0</v>
          </cell>
        </row>
        <row r="22038">
          <cell r="P22038">
            <v>0</v>
          </cell>
        </row>
        <row r="22039">
          <cell r="P22039">
            <v>0</v>
          </cell>
        </row>
        <row r="22040">
          <cell r="P22040">
            <v>0</v>
          </cell>
        </row>
        <row r="22041">
          <cell r="P22041">
            <v>0</v>
          </cell>
        </row>
        <row r="22042">
          <cell r="P22042">
            <v>0</v>
          </cell>
        </row>
        <row r="22043">
          <cell r="P22043">
            <v>0</v>
          </cell>
        </row>
        <row r="22044">
          <cell r="P22044">
            <v>0</v>
          </cell>
        </row>
        <row r="22045">
          <cell r="P22045">
            <v>0</v>
          </cell>
        </row>
        <row r="22046">
          <cell r="P22046">
            <v>0</v>
          </cell>
        </row>
        <row r="22047">
          <cell r="P22047">
            <v>0</v>
          </cell>
        </row>
        <row r="22048">
          <cell r="P22048">
            <v>0</v>
          </cell>
        </row>
        <row r="22049">
          <cell r="P22049">
            <v>0</v>
          </cell>
        </row>
        <row r="22050">
          <cell r="P22050">
            <v>0</v>
          </cell>
        </row>
        <row r="22051">
          <cell r="P22051">
            <v>0</v>
          </cell>
        </row>
        <row r="22052">
          <cell r="P22052">
            <v>0</v>
          </cell>
        </row>
        <row r="22053">
          <cell r="P22053">
            <v>0</v>
          </cell>
        </row>
        <row r="22054">
          <cell r="P22054">
            <v>0</v>
          </cell>
        </row>
        <row r="22055">
          <cell r="P22055">
            <v>0</v>
          </cell>
        </row>
        <row r="22056">
          <cell r="P22056">
            <v>0</v>
          </cell>
        </row>
        <row r="22057">
          <cell r="P22057">
            <v>0</v>
          </cell>
        </row>
        <row r="22058">
          <cell r="P22058">
            <v>0</v>
          </cell>
        </row>
        <row r="22059">
          <cell r="P22059">
            <v>0</v>
          </cell>
        </row>
        <row r="22060">
          <cell r="P22060">
            <v>0</v>
          </cell>
        </row>
        <row r="22061">
          <cell r="P22061">
            <v>0</v>
          </cell>
        </row>
        <row r="22062">
          <cell r="P22062">
            <v>0</v>
          </cell>
        </row>
        <row r="22063">
          <cell r="P22063">
            <v>0</v>
          </cell>
        </row>
        <row r="22064">
          <cell r="P22064">
            <v>0</v>
          </cell>
        </row>
        <row r="22065">
          <cell r="P22065">
            <v>0</v>
          </cell>
        </row>
        <row r="22066">
          <cell r="P22066">
            <v>0</v>
          </cell>
        </row>
        <row r="22067">
          <cell r="P22067">
            <v>0</v>
          </cell>
        </row>
        <row r="22068">
          <cell r="P22068">
            <v>0</v>
          </cell>
        </row>
        <row r="22069">
          <cell r="P22069">
            <v>0</v>
          </cell>
        </row>
        <row r="22070">
          <cell r="P22070">
            <v>0</v>
          </cell>
        </row>
        <row r="22071">
          <cell r="P22071">
            <v>0</v>
          </cell>
        </row>
        <row r="22072">
          <cell r="P22072">
            <v>0</v>
          </cell>
        </row>
        <row r="22073">
          <cell r="P22073">
            <v>0</v>
          </cell>
        </row>
        <row r="22074">
          <cell r="P22074">
            <v>0</v>
          </cell>
        </row>
        <row r="22075">
          <cell r="P22075">
            <v>0</v>
          </cell>
        </row>
        <row r="22076">
          <cell r="P22076">
            <v>0</v>
          </cell>
        </row>
        <row r="22077">
          <cell r="P22077">
            <v>0</v>
          </cell>
        </row>
        <row r="22078">
          <cell r="P22078">
            <v>0</v>
          </cell>
        </row>
        <row r="22079">
          <cell r="P22079">
            <v>0</v>
          </cell>
        </row>
        <row r="22080">
          <cell r="P22080">
            <v>0</v>
          </cell>
        </row>
        <row r="22081">
          <cell r="P22081">
            <v>0</v>
          </cell>
        </row>
        <row r="22082">
          <cell r="P22082">
            <v>0</v>
          </cell>
        </row>
        <row r="22083">
          <cell r="P22083">
            <v>0</v>
          </cell>
        </row>
        <row r="22084">
          <cell r="P22084">
            <v>0</v>
          </cell>
        </row>
        <row r="22085">
          <cell r="P22085">
            <v>0</v>
          </cell>
        </row>
        <row r="22086">
          <cell r="P22086">
            <v>0</v>
          </cell>
        </row>
        <row r="22087">
          <cell r="P22087">
            <v>0</v>
          </cell>
        </row>
        <row r="22088">
          <cell r="P22088">
            <v>0</v>
          </cell>
        </row>
        <row r="22089">
          <cell r="P22089">
            <v>0</v>
          </cell>
        </row>
        <row r="22090">
          <cell r="P22090">
            <v>0</v>
          </cell>
        </row>
        <row r="22091">
          <cell r="P22091">
            <v>0</v>
          </cell>
        </row>
        <row r="22092">
          <cell r="P22092">
            <v>0</v>
          </cell>
        </row>
        <row r="22093">
          <cell r="P22093">
            <v>0</v>
          </cell>
        </row>
        <row r="22094">
          <cell r="P22094">
            <v>0</v>
          </cell>
        </row>
        <row r="22095">
          <cell r="P22095">
            <v>0</v>
          </cell>
        </row>
        <row r="22096">
          <cell r="P22096">
            <v>0</v>
          </cell>
        </row>
        <row r="22097">
          <cell r="P22097">
            <v>0</v>
          </cell>
        </row>
        <row r="22098">
          <cell r="P22098">
            <v>0</v>
          </cell>
        </row>
        <row r="22099">
          <cell r="P22099">
            <v>0</v>
          </cell>
        </row>
        <row r="22100">
          <cell r="P22100">
            <v>0</v>
          </cell>
        </row>
        <row r="22101">
          <cell r="P22101">
            <v>0</v>
          </cell>
        </row>
        <row r="22102">
          <cell r="P22102">
            <v>0</v>
          </cell>
        </row>
        <row r="22103">
          <cell r="P22103">
            <v>0</v>
          </cell>
        </row>
        <row r="22104">
          <cell r="P22104">
            <v>0</v>
          </cell>
        </row>
        <row r="22105">
          <cell r="P22105">
            <v>0</v>
          </cell>
        </row>
        <row r="22106">
          <cell r="P22106">
            <v>0</v>
          </cell>
        </row>
        <row r="22107">
          <cell r="P22107">
            <v>0</v>
          </cell>
        </row>
        <row r="22108">
          <cell r="P22108">
            <v>0</v>
          </cell>
        </row>
        <row r="22109">
          <cell r="P22109">
            <v>0</v>
          </cell>
        </row>
        <row r="22110">
          <cell r="P22110">
            <v>0</v>
          </cell>
        </row>
        <row r="22111">
          <cell r="P22111">
            <v>0</v>
          </cell>
        </row>
        <row r="22112">
          <cell r="P22112">
            <v>0</v>
          </cell>
        </row>
        <row r="22113">
          <cell r="P22113">
            <v>0</v>
          </cell>
        </row>
        <row r="22114">
          <cell r="P22114">
            <v>0</v>
          </cell>
        </row>
        <row r="22115">
          <cell r="P22115">
            <v>0</v>
          </cell>
        </row>
        <row r="22116">
          <cell r="P22116">
            <v>0</v>
          </cell>
        </row>
        <row r="22117">
          <cell r="P22117">
            <v>0</v>
          </cell>
        </row>
        <row r="22118">
          <cell r="P22118">
            <v>0</v>
          </cell>
        </row>
        <row r="22119">
          <cell r="P22119">
            <v>0</v>
          </cell>
        </row>
        <row r="22120">
          <cell r="P22120">
            <v>0</v>
          </cell>
        </row>
        <row r="22121">
          <cell r="P22121">
            <v>0</v>
          </cell>
        </row>
        <row r="22122">
          <cell r="P22122">
            <v>0</v>
          </cell>
        </row>
        <row r="22123">
          <cell r="P22123">
            <v>0</v>
          </cell>
        </row>
        <row r="22124">
          <cell r="P22124">
            <v>0</v>
          </cell>
        </row>
        <row r="22125">
          <cell r="P22125">
            <v>0</v>
          </cell>
        </row>
        <row r="22126">
          <cell r="P22126">
            <v>0</v>
          </cell>
        </row>
        <row r="22127">
          <cell r="P22127">
            <v>0</v>
          </cell>
        </row>
        <row r="22128">
          <cell r="P22128">
            <v>0</v>
          </cell>
        </row>
        <row r="22129">
          <cell r="P22129">
            <v>0</v>
          </cell>
        </row>
        <row r="22130">
          <cell r="P22130">
            <v>0</v>
          </cell>
        </row>
        <row r="22131">
          <cell r="P22131">
            <v>0</v>
          </cell>
        </row>
        <row r="22132">
          <cell r="P22132">
            <v>0</v>
          </cell>
        </row>
        <row r="22133">
          <cell r="P22133">
            <v>0</v>
          </cell>
        </row>
        <row r="22134">
          <cell r="P22134">
            <v>0</v>
          </cell>
        </row>
        <row r="22135">
          <cell r="P22135">
            <v>0</v>
          </cell>
        </row>
        <row r="22136">
          <cell r="P22136">
            <v>0</v>
          </cell>
        </row>
        <row r="22137">
          <cell r="P22137">
            <v>0</v>
          </cell>
        </row>
        <row r="22138">
          <cell r="P22138">
            <v>0</v>
          </cell>
        </row>
        <row r="22139">
          <cell r="P22139">
            <v>0</v>
          </cell>
        </row>
        <row r="22140">
          <cell r="P22140">
            <v>0</v>
          </cell>
        </row>
        <row r="22141">
          <cell r="P22141">
            <v>0</v>
          </cell>
        </row>
        <row r="22142">
          <cell r="P22142">
            <v>0</v>
          </cell>
        </row>
        <row r="22143">
          <cell r="P22143">
            <v>0</v>
          </cell>
        </row>
        <row r="22144">
          <cell r="P22144">
            <v>0</v>
          </cell>
        </row>
        <row r="22145">
          <cell r="P22145">
            <v>0</v>
          </cell>
        </row>
        <row r="22146">
          <cell r="P22146">
            <v>0</v>
          </cell>
        </row>
        <row r="22147">
          <cell r="P22147">
            <v>0</v>
          </cell>
        </row>
        <row r="22148">
          <cell r="P22148">
            <v>0</v>
          </cell>
        </row>
        <row r="22149">
          <cell r="P22149">
            <v>0</v>
          </cell>
        </row>
        <row r="22150">
          <cell r="P22150">
            <v>0</v>
          </cell>
        </row>
        <row r="22151">
          <cell r="P22151">
            <v>0</v>
          </cell>
        </row>
        <row r="22152">
          <cell r="P22152">
            <v>0</v>
          </cell>
        </row>
        <row r="22153">
          <cell r="P22153">
            <v>0</v>
          </cell>
        </row>
        <row r="22154">
          <cell r="P22154">
            <v>0</v>
          </cell>
        </row>
        <row r="22155">
          <cell r="P22155">
            <v>0</v>
          </cell>
        </row>
        <row r="22156">
          <cell r="P22156">
            <v>0</v>
          </cell>
        </row>
        <row r="22157">
          <cell r="P22157">
            <v>0</v>
          </cell>
        </row>
        <row r="22158">
          <cell r="P22158">
            <v>0</v>
          </cell>
        </row>
        <row r="22159">
          <cell r="P22159">
            <v>0</v>
          </cell>
        </row>
        <row r="22160">
          <cell r="P22160">
            <v>0</v>
          </cell>
        </row>
        <row r="22161">
          <cell r="P22161">
            <v>0</v>
          </cell>
        </row>
        <row r="22162">
          <cell r="P22162">
            <v>0</v>
          </cell>
        </row>
        <row r="22163">
          <cell r="P22163">
            <v>0</v>
          </cell>
        </row>
        <row r="22164">
          <cell r="P22164">
            <v>0</v>
          </cell>
        </row>
        <row r="22165">
          <cell r="P22165">
            <v>0</v>
          </cell>
        </row>
        <row r="22166">
          <cell r="P22166">
            <v>0</v>
          </cell>
        </row>
        <row r="22167">
          <cell r="P22167">
            <v>0</v>
          </cell>
        </row>
        <row r="22168">
          <cell r="P22168">
            <v>0</v>
          </cell>
        </row>
        <row r="22169">
          <cell r="P22169">
            <v>0</v>
          </cell>
        </row>
        <row r="22170">
          <cell r="P22170">
            <v>0</v>
          </cell>
        </row>
        <row r="22171">
          <cell r="P22171">
            <v>0</v>
          </cell>
        </row>
        <row r="22172">
          <cell r="P22172">
            <v>0</v>
          </cell>
        </row>
        <row r="22173">
          <cell r="P22173">
            <v>0</v>
          </cell>
        </row>
        <row r="22174">
          <cell r="P22174">
            <v>0</v>
          </cell>
        </row>
        <row r="22175">
          <cell r="P22175">
            <v>0</v>
          </cell>
        </row>
        <row r="22176">
          <cell r="P22176">
            <v>0</v>
          </cell>
        </row>
        <row r="22177">
          <cell r="P22177">
            <v>0</v>
          </cell>
        </row>
        <row r="22178">
          <cell r="P22178">
            <v>0</v>
          </cell>
        </row>
        <row r="22179">
          <cell r="P22179">
            <v>0</v>
          </cell>
        </row>
        <row r="22180">
          <cell r="P22180">
            <v>0</v>
          </cell>
        </row>
        <row r="22181">
          <cell r="P22181">
            <v>0</v>
          </cell>
        </row>
        <row r="22182">
          <cell r="P22182">
            <v>0</v>
          </cell>
        </row>
        <row r="22183">
          <cell r="P22183">
            <v>0</v>
          </cell>
        </row>
        <row r="22184">
          <cell r="P22184">
            <v>0</v>
          </cell>
        </row>
        <row r="22185">
          <cell r="P22185">
            <v>0</v>
          </cell>
        </row>
        <row r="22186">
          <cell r="P22186">
            <v>0</v>
          </cell>
        </row>
        <row r="22187">
          <cell r="P22187">
            <v>0</v>
          </cell>
        </row>
        <row r="22188">
          <cell r="P22188">
            <v>0</v>
          </cell>
        </row>
        <row r="22189">
          <cell r="P22189">
            <v>0</v>
          </cell>
        </row>
        <row r="22190">
          <cell r="P22190">
            <v>0</v>
          </cell>
        </row>
        <row r="22191">
          <cell r="P22191">
            <v>0</v>
          </cell>
        </row>
        <row r="22192">
          <cell r="P22192">
            <v>0</v>
          </cell>
        </row>
        <row r="22193">
          <cell r="P22193">
            <v>0</v>
          </cell>
        </row>
        <row r="22194">
          <cell r="P22194">
            <v>0</v>
          </cell>
        </row>
        <row r="22195">
          <cell r="P22195">
            <v>0</v>
          </cell>
        </row>
        <row r="22196">
          <cell r="P22196">
            <v>0</v>
          </cell>
        </row>
        <row r="22197">
          <cell r="P22197">
            <v>0</v>
          </cell>
        </row>
        <row r="22198">
          <cell r="P22198">
            <v>0</v>
          </cell>
        </row>
        <row r="22199">
          <cell r="P22199">
            <v>0</v>
          </cell>
        </row>
        <row r="22200">
          <cell r="P22200">
            <v>0</v>
          </cell>
        </row>
        <row r="22201">
          <cell r="P22201">
            <v>0</v>
          </cell>
        </row>
        <row r="22202">
          <cell r="P22202">
            <v>0</v>
          </cell>
        </row>
        <row r="22203">
          <cell r="P22203">
            <v>0</v>
          </cell>
        </row>
        <row r="22204">
          <cell r="P22204">
            <v>0</v>
          </cell>
        </row>
        <row r="22205">
          <cell r="P22205">
            <v>0</v>
          </cell>
        </row>
        <row r="22206">
          <cell r="P22206">
            <v>0</v>
          </cell>
        </row>
        <row r="22207">
          <cell r="P22207">
            <v>0</v>
          </cell>
        </row>
        <row r="22208">
          <cell r="P22208">
            <v>0</v>
          </cell>
        </row>
        <row r="22209">
          <cell r="P22209">
            <v>0</v>
          </cell>
        </row>
        <row r="22210">
          <cell r="P22210">
            <v>0</v>
          </cell>
        </row>
        <row r="22211">
          <cell r="P22211">
            <v>0</v>
          </cell>
        </row>
        <row r="22212">
          <cell r="P22212">
            <v>0</v>
          </cell>
        </row>
        <row r="22213">
          <cell r="P22213">
            <v>0</v>
          </cell>
        </row>
        <row r="22214">
          <cell r="P22214">
            <v>0</v>
          </cell>
        </row>
        <row r="22215">
          <cell r="P22215">
            <v>0</v>
          </cell>
        </row>
        <row r="22216">
          <cell r="P22216">
            <v>0</v>
          </cell>
        </row>
        <row r="22217">
          <cell r="P22217">
            <v>0</v>
          </cell>
        </row>
        <row r="22218">
          <cell r="P22218">
            <v>0</v>
          </cell>
        </row>
        <row r="22219">
          <cell r="P22219">
            <v>0</v>
          </cell>
        </row>
        <row r="22220">
          <cell r="P22220">
            <v>0</v>
          </cell>
        </row>
        <row r="22221">
          <cell r="P22221">
            <v>0</v>
          </cell>
        </row>
        <row r="22222">
          <cell r="P22222">
            <v>0</v>
          </cell>
        </row>
        <row r="22223">
          <cell r="P22223">
            <v>0</v>
          </cell>
        </row>
        <row r="22224">
          <cell r="P22224">
            <v>0</v>
          </cell>
        </row>
        <row r="22225">
          <cell r="P22225">
            <v>0</v>
          </cell>
        </row>
        <row r="22226">
          <cell r="P22226">
            <v>0</v>
          </cell>
        </row>
        <row r="22227">
          <cell r="P22227">
            <v>0</v>
          </cell>
        </row>
        <row r="22228">
          <cell r="P22228">
            <v>0</v>
          </cell>
        </row>
        <row r="22229">
          <cell r="P22229">
            <v>0</v>
          </cell>
        </row>
        <row r="22230">
          <cell r="P22230">
            <v>0</v>
          </cell>
        </row>
        <row r="22231">
          <cell r="P22231">
            <v>0</v>
          </cell>
        </row>
        <row r="22232">
          <cell r="P22232">
            <v>0</v>
          </cell>
        </row>
        <row r="22233">
          <cell r="P22233">
            <v>0</v>
          </cell>
        </row>
        <row r="22234">
          <cell r="P22234">
            <v>0</v>
          </cell>
        </row>
        <row r="22235">
          <cell r="P22235">
            <v>0</v>
          </cell>
        </row>
        <row r="22236">
          <cell r="P22236">
            <v>0</v>
          </cell>
        </row>
        <row r="22237">
          <cell r="P22237">
            <v>0</v>
          </cell>
        </row>
        <row r="22238">
          <cell r="P22238">
            <v>0</v>
          </cell>
        </row>
        <row r="22239">
          <cell r="P22239">
            <v>0</v>
          </cell>
        </row>
        <row r="22240">
          <cell r="P22240">
            <v>0</v>
          </cell>
        </row>
        <row r="22241">
          <cell r="P22241">
            <v>0</v>
          </cell>
        </row>
        <row r="22242">
          <cell r="P22242">
            <v>0</v>
          </cell>
        </row>
        <row r="22243">
          <cell r="P22243">
            <v>0</v>
          </cell>
        </row>
        <row r="22244">
          <cell r="P22244">
            <v>0</v>
          </cell>
        </row>
        <row r="22245">
          <cell r="P22245">
            <v>0</v>
          </cell>
        </row>
        <row r="22246">
          <cell r="P22246">
            <v>0</v>
          </cell>
        </row>
        <row r="22247">
          <cell r="P22247">
            <v>0</v>
          </cell>
        </row>
        <row r="22248">
          <cell r="P22248">
            <v>0</v>
          </cell>
        </row>
        <row r="22249">
          <cell r="P22249">
            <v>0</v>
          </cell>
        </row>
        <row r="22250">
          <cell r="P22250">
            <v>0</v>
          </cell>
        </row>
        <row r="22251">
          <cell r="P22251">
            <v>0</v>
          </cell>
        </row>
        <row r="22252">
          <cell r="P22252">
            <v>0</v>
          </cell>
        </row>
        <row r="22253">
          <cell r="P22253">
            <v>0</v>
          </cell>
        </row>
        <row r="22254">
          <cell r="P22254">
            <v>0</v>
          </cell>
        </row>
        <row r="22255">
          <cell r="P22255">
            <v>0</v>
          </cell>
        </row>
        <row r="22256">
          <cell r="P22256">
            <v>0</v>
          </cell>
        </row>
        <row r="22257">
          <cell r="P22257">
            <v>0</v>
          </cell>
        </row>
        <row r="22258">
          <cell r="P22258">
            <v>0</v>
          </cell>
        </row>
        <row r="22259">
          <cell r="P22259">
            <v>0</v>
          </cell>
        </row>
        <row r="22260">
          <cell r="P22260">
            <v>0</v>
          </cell>
        </row>
        <row r="22261">
          <cell r="P22261">
            <v>0</v>
          </cell>
        </row>
        <row r="22262">
          <cell r="P22262">
            <v>0</v>
          </cell>
        </row>
        <row r="22263">
          <cell r="P22263">
            <v>0</v>
          </cell>
        </row>
        <row r="22264">
          <cell r="P22264">
            <v>0</v>
          </cell>
        </row>
        <row r="22265">
          <cell r="P22265">
            <v>0</v>
          </cell>
        </row>
        <row r="22266">
          <cell r="P22266">
            <v>0</v>
          </cell>
        </row>
        <row r="22267">
          <cell r="P22267">
            <v>0</v>
          </cell>
        </row>
        <row r="22268">
          <cell r="P22268">
            <v>0</v>
          </cell>
        </row>
        <row r="22269">
          <cell r="P22269">
            <v>0</v>
          </cell>
        </row>
        <row r="22270">
          <cell r="P22270">
            <v>0</v>
          </cell>
        </row>
        <row r="22271">
          <cell r="P22271">
            <v>0</v>
          </cell>
        </row>
        <row r="22272">
          <cell r="P22272">
            <v>0</v>
          </cell>
        </row>
        <row r="22273">
          <cell r="P22273">
            <v>0</v>
          </cell>
        </row>
        <row r="22274">
          <cell r="P22274">
            <v>0</v>
          </cell>
        </row>
        <row r="22275">
          <cell r="P22275">
            <v>0</v>
          </cell>
        </row>
        <row r="22276">
          <cell r="P22276">
            <v>0</v>
          </cell>
        </row>
        <row r="22277">
          <cell r="P22277">
            <v>0</v>
          </cell>
        </row>
        <row r="22278">
          <cell r="P22278">
            <v>0</v>
          </cell>
        </row>
        <row r="22279">
          <cell r="P22279">
            <v>0</v>
          </cell>
        </row>
        <row r="22280">
          <cell r="P22280">
            <v>0</v>
          </cell>
        </row>
        <row r="22281">
          <cell r="P22281">
            <v>0</v>
          </cell>
        </row>
        <row r="22282">
          <cell r="P22282">
            <v>0</v>
          </cell>
        </row>
        <row r="22283">
          <cell r="P22283">
            <v>0</v>
          </cell>
        </row>
        <row r="22284">
          <cell r="P22284">
            <v>0</v>
          </cell>
        </row>
        <row r="22285">
          <cell r="P22285">
            <v>0</v>
          </cell>
        </row>
        <row r="22286">
          <cell r="P22286">
            <v>0</v>
          </cell>
        </row>
        <row r="22287">
          <cell r="P22287">
            <v>0</v>
          </cell>
        </row>
        <row r="22288">
          <cell r="P22288">
            <v>0</v>
          </cell>
        </row>
        <row r="22289">
          <cell r="P22289">
            <v>0</v>
          </cell>
        </row>
        <row r="22290">
          <cell r="P22290">
            <v>0</v>
          </cell>
        </row>
        <row r="22291">
          <cell r="P22291">
            <v>0</v>
          </cell>
        </row>
        <row r="22292">
          <cell r="P22292">
            <v>0</v>
          </cell>
        </row>
        <row r="22293">
          <cell r="P22293">
            <v>0</v>
          </cell>
        </row>
        <row r="22294">
          <cell r="P22294">
            <v>0</v>
          </cell>
        </row>
        <row r="22295">
          <cell r="P22295">
            <v>0</v>
          </cell>
        </row>
        <row r="22296">
          <cell r="P22296">
            <v>0</v>
          </cell>
        </row>
        <row r="22297">
          <cell r="P22297">
            <v>0</v>
          </cell>
        </row>
        <row r="22298">
          <cell r="P22298">
            <v>0</v>
          </cell>
        </row>
        <row r="22299">
          <cell r="P22299">
            <v>0</v>
          </cell>
        </row>
        <row r="22300">
          <cell r="P22300">
            <v>0</v>
          </cell>
        </row>
        <row r="22301">
          <cell r="P22301">
            <v>0</v>
          </cell>
        </row>
        <row r="22302">
          <cell r="P22302">
            <v>0</v>
          </cell>
        </row>
        <row r="22303">
          <cell r="P22303">
            <v>0</v>
          </cell>
        </row>
        <row r="22304">
          <cell r="P22304">
            <v>0</v>
          </cell>
        </row>
        <row r="22305">
          <cell r="P22305">
            <v>0</v>
          </cell>
        </row>
        <row r="22306">
          <cell r="P22306">
            <v>0</v>
          </cell>
        </row>
        <row r="22307">
          <cell r="P22307">
            <v>0</v>
          </cell>
        </row>
        <row r="22308">
          <cell r="P22308">
            <v>0</v>
          </cell>
        </row>
        <row r="22309">
          <cell r="P22309">
            <v>0</v>
          </cell>
        </row>
        <row r="22310">
          <cell r="P22310">
            <v>0</v>
          </cell>
        </row>
        <row r="22311">
          <cell r="P22311">
            <v>0</v>
          </cell>
        </row>
        <row r="22312">
          <cell r="P22312">
            <v>0</v>
          </cell>
        </row>
        <row r="22313">
          <cell r="P22313">
            <v>0</v>
          </cell>
        </row>
        <row r="22314">
          <cell r="P22314">
            <v>0</v>
          </cell>
        </row>
        <row r="22315">
          <cell r="P22315">
            <v>0</v>
          </cell>
        </row>
        <row r="22316">
          <cell r="P22316">
            <v>0</v>
          </cell>
        </row>
        <row r="22317">
          <cell r="P22317">
            <v>0</v>
          </cell>
        </row>
        <row r="22318">
          <cell r="P22318">
            <v>0</v>
          </cell>
        </row>
        <row r="22319">
          <cell r="P22319">
            <v>0</v>
          </cell>
        </row>
        <row r="22320">
          <cell r="P22320">
            <v>0</v>
          </cell>
        </row>
        <row r="22321">
          <cell r="P22321">
            <v>0</v>
          </cell>
        </row>
        <row r="22322">
          <cell r="P22322">
            <v>0</v>
          </cell>
        </row>
        <row r="22323">
          <cell r="P22323">
            <v>0</v>
          </cell>
        </row>
        <row r="22324">
          <cell r="P22324">
            <v>0</v>
          </cell>
        </row>
        <row r="22325">
          <cell r="P22325">
            <v>0</v>
          </cell>
        </row>
        <row r="22326">
          <cell r="P22326">
            <v>0</v>
          </cell>
        </row>
        <row r="22327">
          <cell r="P22327">
            <v>0</v>
          </cell>
        </row>
        <row r="22328">
          <cell r="P22328">
            <v>0</v>
          </cell>
        </row>
        <row r="22329">
          <cell r="P22329">
            <v>0</v>
          </cell>
        </row>
        <row r="22330">
          <cell r="P22330">
            <v>0</v>
          </cell>
        </row>
        <row r="22331">
          <cell r="P22331">
            <v>0</v>
          </cell>
        </row>
        <row r="22332">
          <cell r="P22332">
            <v>0</v>
          </cell>
        </row>
        <row r="22333">
          <cell r="P22333">
            <v>0</v>
          </cell>
        </row>
        <row r="22334">
          <cell r="P22334">
            <v>0</v>
          </cell>
        </row>
        <row r="22335">
          <cell r="P22335">
            <v>0</v>
          </cell>
        </row>
        <row r="22336">
          <cell r="P22336">
            <v>0</v>
          </cell>
        </row>
        <row r="22337">
          <cell r="P22337">
            <v>0</v>
          </cell>
        </row>
        <row r="22338">
          <cell r="P22338">
            <v>0</v>
          </cell>
        </row>
        <row r="22339">
          <cell r="P22339">
            <v>0</v>
          </cell>
        </row>
        <row r="22340">
          <cell r="P22340">
            <v>0</v>
          </cell>
        </row>
        <row r="22341">
          <cell r="P22341">
            <v>0</v>
          </cell>
        </row>
        <row r="22342">
          <cell r="P22342">
            <v>0</v>
          </cell>
        </row>
        <row r="22343">
          <cell r="P22343">
            <v>0</v>
          </cell>
        </row>
        <row r="22344">
          <cell r="P22344">
            <v>0</v>
          </cell>
        </row>
        <row r="22345">
          <cell r="P22345">
            <v>0</v>
          </cell>
        </row>
        <row r="22346">
          <cell r="P22346">
            <v>0</v>
          </cell>
        </row>
        <row r="22347">
          <cell r="P22347">
            <v>0</v>
          </cell>
        </row>
        <row r="22348">
          <cell r="P22348">
            <v>0</v>
          </cell>
        </row>
        <row r="22349">
          <cell r="P22349">
            <v>0</v>
          </cell>
        </row>
        <row r="22350">
          <cell r="P22350">
            <v>0</v>
          </cell>
        </row>
        <row r="22351">
          <cell r="P22351">
            <v>0</v>
          </cell>
        </row>
        <row r="22352">
          <cell r="P22352">
            <v>0</v>
          </cell>
        </row>
        <row r="22353">
          <cell r="P22353">
            <v>0</v>
          </cell>
        </row>
        <row r="22354">
          <cell r="P22354">
            <v>0</v>
          </cell>
        </row>
        <row r="22355">
          <cell r="P22355">
            <v>0</v>
          </cell>
        </row>
        <row r="22356">
          <cell r="P22356">
            <v>0</v>
          </cell>
        </row>
        <row r="22357">
          <cell r="P22357">
            <v>0</v>
          </cell>
        </row>
        <row r="22358">
          <cell r="P22358">
            <v>0</v>
          </cell>
        </row>
        <row r="22359">
          <cell r="P22359">
            <v>0</v>
          </cell>
        </row>
        <row r="22360">
          <cell r="P22360">
            <v>0</v>
          </cell>
        </row>
        <row r="22361">
          <cell r="P22361">
            <v>0</v>
          </cell>
        </row>
        <row r="22362">
          <cell r="P22362">
            <v>0</v>
          </cell>
        </row>
        <row r="22363">
          <cell r="P22363">
            <v>0</v>
          </cell>
        </row>
        <row r="22364">
          <cell r="P22364">
            <v>0</v>
          </cell>
        </row>
        <row r="22365">
          <cell r="P22365">
            <v>0</v>
          </cell>
        </row>
        <row r="22366">
          <cell r="P22366">
            <v>0</v>
          </cell>
        </row>
        <row r="22367">
          <cell r="P22367">
            <v>0</v>
          </cell>
        </row>
        <row r="22368">
          <cell r="P22368">
            <v>0</v>
          </cell>
        </row>
        <row r="22369">
          <cell r="P22369">
            <v>0</v>
          </cell>
        </row>
        <row r="22370">
          <cell r="P22370">
            <v>0</v>
          </cell>
        </row>
        <row r="22371">
          <cell r="P22371">
            <v>0</v>
          </cell>
        </row>
        <row r="22372">
          <cell r="P22372">
            <v>0</v>
          </cell>
        </row>
        <row r="22373">
          <cell r="P22373">
            <v>0</v>
          </cell>
        </row>
        <row r="22374">
          <cell r="P22374">
            <v>0</v>
          </cell>
        </row>
        <row r="22375">
          <cell r="P22375">
            <v>0</v>
          </cell>
        </row>
        <row r="22376">
          <cell r="P22376">
            <v>0</v>
          </cell>
        </row>
        <row r="22377">
          <cell r="P22377">
            <v>0</v>
          </cell>
        </row>
        <row r="22378">
          <cell r="P22378">
            <v>0</v>
          </cell>
        </row>
        <row r="22379">
          <cell r="P22379">
            <v>0</v>
          </cell>
        </row>
        <row r="22380">
          <cell r="P22380">
            <v>0</v>
          </cell>
        </row>
        <row r="22381">
          <cell r="P22381">
            <v>0</v>
          </cell>
        </row>
        <row r="22382">
          <cell r="P22382">
            <v>0</v>
          </cell>
        </row>
        <row r="22383">
          <cell r="P22383">
            <v>0</v>
          </cell>
        </row>
        <row r="22384">
          <cell r="P22384">
            <v>0</v>
          </cell>
        </row>
        <row r="22385">
          <cell r="P22385">
            <v>0</v>
          </cell>
        </row>
        <row r="22386">
          <cell r="P22386">
            <v>0</v>
          </cell>
        </row>
        <row r="22387">
          <cell r="P22387">
            <v>0</v>
          </cell>
        </row>
        <row r="22388">
          <cell r="P22388">
            <v>0</v>
          </cell>
        </row>
        <row r="22389">
          <cell r="P22389">
            <v>0</v>
          </cell>
        </row>
        <row r="22390">
          <cell r="P22390">
            <v>0</v>
          </cell>
        </row>
        <row r="22391">
          <cell r="P22391">
            <v>0</v>
          </cell>
        </row>
        <row r="22392">
          <cell r="P22392">
            <v>0</v>
          </cell>
        </row>
        <row r="22393">
          <cell r="P22393">
            <v>0</v>
          </cell>
        </row>
        <row r="22394">
          <cell r="P22394">
            <v>0</v>
          </cell>
        </row>
        <row r="22395">
          <cell r="P22395">
            <v>0</v>
          </cell>
        </row>
        <row r="22396">
          <cell r="P22396">
            <v>0</v>
          </cell>
        </row>
        <row r="22397">
          <cell r="P22397">
            <v>0</v>
          </cell>
        </row>
        <row r="22398">
          <cell r="P22398">
            <v>0</v>
          </cell>
        </row>
        <row r="22399">
          <cell r="P22399">
            <v>0</v>
          </cell>
        </row>
        <row r="22400">
          <cell r="P22400">
            <v>0</v>
          </cell>
        </row>
        <row r="22401">
          <cell r="P22401">
            <v>0</v>
          </cell>
        </row>
        <row r="22402">
          <cell r="P22402">
            <v>0</v>
          </cell>
        </row>
        <row r="22403">
          <cell r="P22403">
            <v>0</v>
          </cell>
        </row>
        <row r="22404">
          <cell r="P22404">
            <v>0</v>
          </cell>
        </row>
        <row r="22405">
          <cell r="P22405">
            <v>0</v>
          </cell>
        </row>
        <row r="22406">
          <cell r="P22406">
            <v>0</v>
          </cell>
        </row>
        <row r="22407">
          <cell r="P22407">
            <v>0</v>
          </cell>
        </row>
        <row r="22408">
          <cell r="P22408">
            <v>0</v>
          </cell>
        </row>
        <row r="22409">
          <cell r="P22409">
            <v>0</v>
          </cell>
        </row>
        <row r="22410">
          <cell r="P22410">
            <v>0</v>
          </cell>
        </row>
        <row r="22411">
          <cell r="P22411">
            <v>0</v>
          </cell>
        </row>
        <row r="22412">
          <cell r="P22412">
            <v>0</v>
          </cell>
        </row>
        <row r="22413">
          <cell r="P22413">
            <v>0</v>
          </cell>
        </row>
        <row r="22414">
          <cell r="P22414">
            <v>0</v>
          </cell>
        </row>
        <row r="22415">
          <cell r="P22415">
            <v>0</v>
          </cell>
        </row>
        <row r="22416">
          <cell r="P22416">
            <v>0</v>
          </cell>
        </row>
        <row r="22417">
          <cell r="P22417">
            <v>0</v>
          </cell>
        </row>
        <row r="22418">
          <cell r="P22418">
            <v>0</v>
          </cell>
        </row>
        <row r="22419">
          <cell r="P22419">
            <v>0</v>
          </cell>
        </row>
        <row r="22420">
          <cell r="P22420">
            <v>0</v>
          </cell>
        </row>
        <row r="22421">
          <cell r="P22421">
            <v>0</v>
          </cell>
        </row>
        <row r="22422">
          <cell r="P22422">
            <v>0</v>
          </cell>
        </row>
        <row r="22423">
          <cell r="P22423">
            <v>0</v>
          </cell>
        </row>
        <row r="22424">
          <cell r="P22424">
            <v>0</v>
          </cell>
        </row>
        <row r="22425">
          <cell r="P22425">
            <v>0</v>
          </cell>
        </row>
        <row r="22426">
          <cell r="P22426">
            <v>0</v>
          </cell>
        </row>
        <row r="22427">
          <cell r="P22427">
            <v>0</v>
          </cell>
        </row>
        <row r="22428">
          <cell r="P22428">
            <v>0</v>
          </cell>
        </row>
        <row r="22429">
          <cell r="P22429">
            <v>0</v>
          </cell>
        </row>
        <row r="22430">
          <cell r="P22430">
            <v>0</v>
          </cell>
        </row>
        <row r="22431">
          <cell r="P22431">
            <v>0</v>
          </cell>
        </row>
        <row r="22432">
          <cell r="P22432">
            <v>0</v>
          </cell>
        </row>
        <row r="22433">
          <cell r="P22433">
            <v>0</v>
          </cell>
        </row>
        <row r="22434">
          <cell r="P22434">
            <v>0</v>
          </cell>
        </row>
        <row r="22435">
          <cell r="P22435">
            <v>0</v>
          </cell>
        </row>
        <row r="22436">
          <cell r="P22436">
            <v>0</v>
          </cell>
        </row>
        <row r="22437">
          <cell r="P22437">
            <v>0</v>
          </cell>
        </row>
        <row r="22438">
          <cell r="P22438">
            <v>0</v>
          </cell>
        </row>
        <row r="22439">
          <cell r="P22439">
            <v>0</v>
          </cell>
        </row>
        <row r="22440">
          <cell r="P22440">
            <v>0</v>
          </cell>
        </row>
        <row r="22441">
          <cell r="P22441">
            <v>0</v>
          </cell>
        </row>
        <row r="22442">
          <cell r="P22442">
            <v>0</v>
          </cell>
        </row>
        <row r="22443">
          <cell r="P22443">
            <v>0</v>
          </cell>
        </row>
        <row r="22444">
          <cell r="P22444">
            <v>0</v>
          </cell>
        </row>
        <row r="22445">
          <cell r="P22445">
            <v>0</v>
          </cell>
        </row>
        <row r="22446">
          <cell r="P22446">
            <v>0</v>
          </cell>
        </row>
        <row r="22447">
          <cell r="P22447">
            <v>0</v>
          </cell>
        </row>
        <row r="22448">
          <cell r="P22448">
            <v>0</v>
          </cell>
        </row>
        <row r="22449">
          <cell r="P22449">
            <v>0</v>
          </cell>
        </row>
        <row r="22450">
          <cell r="P22450">
            <v>0</v>
          </cell>
        </row>
        <row r="22451">
          <cell r="P22451">
            <v>0</v>
          </cell>
        </row>
        <row r="22452">
          <cell r="P22452">
            <v>0</v>
          </cell>
        </row>
        <row r="22453">
          <cell r="P22453">
            <v>0</v>
          </cell>
        </row>
        <row r="22454">
          <cell r="P22454">
            <v>0</v>
          </cell>
        </row>
        <row r="22455">
          <cell r="P22455">
            <v>0</v>
          </cell>
        </row>
        <row r="22456">
          <cell r="P22456">
            <v>0</v>
          </cell>
        </row>
        <row r="22457">
          <cell r="P22457">
            <v>0</v>
          </cell>
        </row>
        <row r="22458">
          <cell r="P22458">
            <v>0</v>
          </cell>
        </row>
        <row r="22459">
          <cell r="P22459">
            <v>0</v>
          </cell>
        </row>
        <row r="22460">
          <cell r="P22460">
            <v>0</v>
          </cell>
        </row>
        <row r="22461">
          <cell r="P22461">
            <v>0</v>
          </cell>
        </row>
        <row r="22462">
          <cell r="P22462">
            <v>0</v>
          </cell>
        </row>
        <row r="22463">
          <cell r="P22463">
            <v>0</v>
          </cell>
        </row>
        <row r="22464">
          <cell r="P22464">
            <v>0</v>
          </cell>
        </row>
        <row r="22465">
          <cell r="P22465">
            <v>0</v>
          </cell>
        </row>
        <row r="22466">
          <cell r="P22466">
            <v>0</v>
          </cell>
        </row>
        <row r="22467">
          <cell r="P22467">
            <v>0</v>
          </cell>
        </row>
        <row r="22468">
          <cell r="P22468">
            <v>0</v>
          </cell>
        </row>
        <row r="22469">
          <cell r="P22469">
            <v>0</v>
          </cell>
        </row>
        <row r="22470">
          <cell r="P22470">
            <v>0</v>
          </cell>
        </row>
        <row r="22471">
          <cell r="P22471">
            <v>0</v>
          </cell>
        </row>
        <row r="22472">
          <cell r="P22472">
            <v>0</v>
          </cell>
        </row>
        <row r="22473">
          <cell r="P22473">
            <v>0</v>
          </cell>
        </row>
        <row r="22474">
          <cell r="P22474">
            <v>0</v>
          </cell>
        </row>
        <row r="22475">
          <cell r="P22475">
            <v>0</v>
          </cell>
        </row>
        <row r="22476">
          <cell r="P22476">
            <v>0</v>
          </cell>
        </row>
        <row r="22477">
          <cell r="P22477">
            <v>0</v>
          </cell>
        </row>
        <row r="22478">
          <cell r="P22478">
            <v>0</v>
          </cell>
        </row>
        <row r="22479">
          <cell r="P22479">
            <v>0</v>
          </cell>
        </row>
        <row r="22480">
          <cell r="P22480">
            <v>0</v>
          </cell>
        </row>
        <row r="22481">
          <cell r="P22481">
            <v>0</v>
          </cell>
        </row>
        <row r="22482">
          <cell r="P22482">
            <v>0</v>
          </cell>
        </row>
        <row r="22483">
          <cell r="P22483">
            <v>0</v>
          </cell>
        </row>
        <row r="22484">
          <cell r="P22484">
            <v>0</v>
          </cell>
        </row>
        <row r="22485">
          <cell r="P22485">
            <v>0</v>
          </cell>
        </row>
        <row r="22486">
          <cell r="P22486">
            <v>0</v>
          </cell>
        </row>
        <row r="22487">
          <cell r="P22487">
            <v>0</v>
          </cell>
        </row>
        <row r="22488">
          <cell r="P22488">
            <v>0</v>
          </cell>
        </row>
        <row r="22489">
          <cell r="P22489">
            <v>0</v>
          </cell>
        </row>
        <row r="22490">
          <cell r="P22490">
            <v>0</v>
          </cell>
        </row>
        <row r="22491">
          <cell r="P22491">
            <v>0</v>
          </cell>
        </row>
        <row r="22492">
          <cell r="P22492">
            <v>0</v>
          </cell>
        </row>
        <row r="22493">
          <cell r="P22493">
            <v>0</v>
          </cell>
        </row>
        <row r="22494">
          <cell r="P22494">
            <v>0</v>
          </cell>
        </row>
        <row r="22495">
          <cell r="P22495">
            <v>0</v>
          </cell>
        </row>
        <row r="22496">
          <cell r="P22496">
            <v>0</v>
          </cell>
        </row>
        <row r="22497">
          <cell r="P22497">
            <v>0</v>
          </cell>
        </row>
        <row r="22498">
          <cell r="P22498">
            <v>0</v>
          </cell>
        </row>
        <row r="22499">
          <cell r="P22499">
            <v>0</v>
          </cell>
        </row>
        <row r="22500">
          <cell r="P22500">
            <v>0</v>
          </cell>
        </row>
        <row r="22501">
          <cell r="P22501">
            <v>0</v>
          </cell>
        </row>
        <row r="22502">
          <cell r="P22502">
            <v>0</v>
          </cell>
        </row>
        <row r="22503">
          <cell r="P22503">
            <v>0</v>
          </cell>
        </row>
        <row r="22504">
          <cell r="P22504">
            <v>0</v>
          </cell>
        </row>
        <row r="22505">
          <cell r="P22505">
            <v>0</v>
          </cell>
        </row>
        <row r="22506">
          <cell r="P22506">
            <v>0</v>
          </cell>
        </row>
        <row r="22507">
          <cell r="P22507">
            <v>0</v>
          </cell>
        </row>
        <row r="22508">
          <cell r="P22508">
            <v>0</v>
          </cell>
        </row>
        <row r="22509">
          <cell r="P22509">
            <v>0</v>
          </cell>
        </row>
        <row r="22510">
          <cell r="P22510">
            <v>0</v>
          </cell>
        </row>
        <row r="22511">
          <cell r="P22511">
            <v>0</v>
          </cell>
        </row>
        <row r="22512">
          <cell r="P22512">
            <v>0</v>
          </cell>
        </row>
        <row r="22513">
          <cell r="P22513">
            <v>0</v>
          </cell>
        </row>
        <row r="22514">
          <cell r="P22514">
            <v>0</v>
          </cell>
        </row>
        <row r="22515">
          <cell r="P22515">
            <v>0</v>
          </cell>
        </row>
        <row r="22516">
          <cell r="P22516">
            <v>0</v>
          </cell>
        </row>
        <row r="22517">
          <cell r="P22517">
            <v>0</v>
          </cell>
        </row>
        <row r="22518">
          <cell r="P22518">
            <v>0</v>
          </cell>
        </row>
        <row r="22519">
          <cell r="P22519">
            <v>0</v>
          </cell>
        </row>
        <row r="22520">
          <cell r="P22520">
            <v>0</v>
          </cell>
        </row>
        <row r="22521">
          <cell r="P22521">
            <v>0</v>
          </cell>
        </row>
        <row r="22522">
          <cell r="P22522">
            <v>0</v>
          </cell>
        </row>
        <row r="22523">
          <cell r="P22523">
            <v>0</v>
          </cell>
        </row>
        <row r="22524">
          <cell r="P22524">
            <v>0</v>
          </cell>
        </row>
        <row r="22525">
          <cell r="P22525">
            <v>0</v>
          </cell>
        </row>
        <row r="22526">
          <cell r="P22526">
            <v>0</v>
          </cell>
        </row>
        <row r="22527">
          <cell r="P22527">
            <v>0</v>
          </cell>
        </row>
        <row r="22528">
          <cell r="P22528">
            <v>0</v>
          </cell>
        </row>
        <row r="22529">
          <cell r="P22529">
            <v>0</v>
          </cell>
        </row>
        <row r="22530">
          <cell r="P22530">
            <v>0</v>
          </cell>
        </row>
        <row r="22531">
          <cell r="P22531">
            <v>0</v>
          </cell>
        </row>
        <row r="22532">
          <cell r="P22532">
            <v>0</v>
          </cell>
        </row>
        <row r="22533">
          <cell r="P22533">
            <v>0</v>
          </cell>
        </row>
        <row r="22534">
          <cell r="P22534">
            <v>0</v>
          </cell>
        </row>
        <row r="22535">
          <cell r="P22535">
            <v>0</v>
          </cell>
        </row>
        <row r="22536">
          <cell r="P22536">
            <v>0</v>
          </cell>
        </row>
        <row r="22537">
          <cell r="P22537">
            <v>0</v>
          </cell>
        </row>
        <row r="22538">
          <cell r="P22538">
            <v>0</v>
          </cell>
        </row>
        <row r="22539">
          <cell r="P22539">
            <v>0</v>
          </cell>
        </row>
        <row r="22540">
          <cell r="P22540">
            <v>0</v>
          </cell>
        </row>
        <row r="22541">
          <cell r="P22541">
            <v>0</v>
          </cell>
        </row>
        <row r="22542">
          <cell r="P22542">
            <v>0</v>
          </cell>
        </row>
        <row r="22543">
          <cell r="P22543">
            <v>0</v>
          </cell>
        </row>
        <row r="22544">
          <cell r="P22544">
            <v>0</v>
          </cell>
        </row>
        <row r="22545">
          <cell r="P22545">
            <v>0</v>
          </cell>
        </row>
        <row r="22546">
          <cell r="P22546">
            <v>0</v>
          </cell>
        </row>
        <row r="22547">
          <cell r="P22547">
            <v>0</v>
          </cell>
        </row>
        <row r="22548">
          <cell r="P22548">
            <v>0</v>
          </cell>
        </row>
        <row r="22549">
          <cell r="P22549">
            <v>0</v>
          </cell>
        </row>
        <row r="22550">
          <cell r="P22550">
            <v>0</v>
          </cell>
        </row>
        <row r="22551">
          <cell r="P22551">
            <v>0</v>
          </cell>
        </row>
        <row r="22552">
          <cell r="P22552">
            <v>0</v>
          </cell>
        </row>
        <row r="22553">
          <cell r="P22553">
            <v>0</v>
          </cell>
        </row>
        <row r="22554">
          <cell r="P22554">
            <v>0</v>
          </cell>
        </row>
        <row r="22555">
          <cell r="P22555">
            <v>0</v>
          </cell>
        </row>
        <row r="22556">
          <cell r="P22556">
            <v>0</v>
          </cell>
        </row>
        <row r="22557">
          <cell r="P22557">
            <v>0</v>
          </cell>
        </row>
        <row r="22558">
          <cell r="P22558">
            <v>0</v>
          </cell>
        </row>
        <row r="22559">
          <cell r="P22559">
            <v>0</v>
          </cell>
        </row>
        <row r="22560">
          <cell r="P22560">
            <v>0</v>
          </cell>
        </row>
        <row r="22561">
          <cell r="P22561">
            <v>0</v>
          </cell>
        </row>
        <row r="22562">
          <cell r="P22562">
            <v>0</v>
          </cell>
        </row>
        <row r="22563">
          <cell r="P22563">
            <v>0</v>
          </cell>
        </row>
        <row r="22564">
          <cell r="P22564">
            <v>0</v>
          </cell>
        </row>
        <row r="22565">
          <cell r="P22565">
            <v>0</v>
          </cell>
        </row>
        <row r="22566">
          <cell r="P22566">
            <v>0</v>
          </cell>
        </row>
        <row r="22567">
          <cell r="P22567">
            <v>0</v>
          </cell>
        </row>
        <row r="22568">
          <cell r="P22568">
            <v>0</v>
          </cell>
        </row>
        <row r="22569">
          <cell r="P22569">
            <v>0</v>
          </cell>
        </row>
        <row r="22570">
          <cell r="P22570">
            <v>0</v>
          </cell>
        </row>
        <row r="22571">
          <cell r="P22571">
            <v>0</v>
          </cell>
        </row>
        <row r="22572">
          <cell r="P22572">
            <v>0</v>
          </cell>
        </row>
        <row r="22573">
          <cell r="P22573">
            <v>0</v>
          </cell>
        </row>
        <row r="22574">
          <cell r="P22574">
            <v>0</v>
          </cell>
        </row>
        <row r="22575">
          <cell r="P22575">
            <v>0</v>
          </cell>
        </row>
        <row r="22576">
          <cell r="P22576">
            <v>0</v>
          </cell>
        </row>
        <row r="22577">
          <cell r="P22577">
            <v>0</v>
          </cell>
        </row>
        <row r="22578">
          <cell r="P22578">
            <v>0</v>
          </cell>
        </row>
        <row r="22579">
          <cell r="P22579">
            <v>0</v>
          </cell>
        </row>
        <row r="22580">
          <cell r="P22580">
            <v>0</v>
          </cell>
        </row>
        <row r="22581">
          <cell r="P22581">
            <v>0</v>
          </cell>
        </row>
        <row r="22582">
          <cell r="P22582">
            <v>0</v>
          </cell>
        </row>
        <row r="22583">
          <cell r="P22583">
            <v>0</v>
          </cell>
        </row>
        <row r="22584">
          <cell r="P22584">
            <v>0</v>
          </cell>
        </row>
        <row r="22585">
          <cell r="P22585">
            <v>0</v>
          </cell>
        </row>
        <row r="22586">
          <cell r="P22586">
            <v>0</v>
          </cell>
        </row>
        <row r="22587">
          <cell r="P22587">
            <v>0</v>
          </cell>
        </row>
        <row r="22588">
          <cell r="P22588">
            <v>0</v>
          </cell>
        </row>
        <row r="22589">
          <cell r="P22589">
            <v>0</v>
          </cell>
        </row>
        <row r="22590">
          <cell r="P22590">
            <v>0</v>
          </cell>
        </row>
        <row r="22591">
          <cell r="P22591">
            <v>0</v>
          </cell>
        </row>
        <row r="22592">
          <cell r="P22592">
            <v>0</v>
          </cell>
        </row>
        <row r="22593">
          <cell r="P22593">
            <v>0</v>
          </cell>
        </row>
        <row r="22594">
          <cell r="P22594">
            <v>0</v>
          </cell>
        </row>
        <row r="22595">
          <cell r="P22595">
            <v>0</v>
          </cell>
        </row>
        <row r="22596">
          <cell r="P22596">
            <v>0</v>
          </cell>
        </row>
        <row r="22597">
          <cell r="P22597">
            <v>0</v>
          </cell>
        </row>
        <row r="22598">
          <cell r="P22598">
            <v>0</v>
          </cell>
        </row>
        <row r="22599">
          <cell r="P22599">
            <v>0</v>
          </cell>
        </row>
        <row r="22600">
          <cell r="P22600">
            <v>0</v>
          </cell>
        </row>
        <row r="22601">
          <cell r="P22601">
            <v>0</v>
          </cell>
        </row>
        <row r="22602">
          <cell r="P22602">
            <v>0</v>
          </cell>
        </row>
        <row r="22603">
          <cell r="P22603">
            <v>0</v>
          </cell>
        </row>
        <row r="22604">
          <cell r="P22604">
            <v>0</v>
          </cell>
        </row>
        <row r="22605">
          <cell r="P22605">
            <v>0</v>
          </cell>
        </row>
        <row r="22606">
          <cell r="P22606">
            <v>0</v>
          </cell>
        </row>
        <row r="22607">
          <cell r="P22607">
            <v>0</v>
          </cell>
        </row>
        <row r="22608">
          <cell r="P22608">
            <v>0</v>
          </cell>
        </row>
        <row r="22609">
          <cell r="P22609">
            <v>0</v>
          </cell>
        </row>
        <row r="22610">
          <cell r="P22610">
            <v>0</v>
          </cell>
        </row>
        <row r="22611">
          <cell r="P22611">
            <v>0</v>
          </cell>
        </row>
        <row r="22612">
          <cell r="P22612">
            <v>0</v>
          </cell>
        </row>
        <row r="22613">
          <cell r="P22613">
            <v>0</v>
          </cell>
        </row>
        <row r="22614">
          <cell r="P22614">
            <v>0</v>
          </cell>
        </row>
        <row r="22615">
          <cell r="P22615">
            <v>0</v>
          </cell>
        </row>
        <row r="22616">
          <cell r="P22616">
            <v>0</v>
          </cell>
        </row>
        <row r="22617">
          <cell r="P22617">
            <v>0</v>
          </cell>
        </row>
        <row r="22618">
          <cell r="P22618">
            <v>0</v>
          </cell>
        </row>
        <row r="22619">
          <cell r="P22619">
            <v>0</v>
          </cell>
        </row>
        <row r="22620">
          <cell r="P22620">
            <v>0</v>
          </cell>
        </row>
        <row r="22621">
          <cell r="P22621">
            <v>0</v>
          </cell>
        </row>
        <row r="22622">
          <cell r="P22622">
            <v>0</v>
          </cell>
        </row>
        <row r="22623">
          <cell r="P22623">
            <v>0</v>
          </cell>
        </row>
        <row r="22624">
          <cell r="P22624">
            <v>0</v>
          </cell>
        </row>
        <row r="22625">
          <cell r="P22625">
            <v>0</v>
          </cell>
        </row>
        <row r="22626">
          <cell r="P22626">
            <v>0</v>
          </cell>
        </row>
        <row r="22627">
          <cell r="P22627">
            <v>0</v>
          </cell>
        </row>
        <row r="22628">
          <cell r="P22628">
            <v>0</v>
          </cell>
        </row>
        <row r="22629">
          <cell r="P22629">
            <v>0</v>
          </cell>
        </row>
        <row r="22630">
          <cell r="P22630">
            <v>0</v>
          </cell>
        </row>
        <row r="22631">
          <cell r="P22631">
            <v>0</v>
          </cell>
        </row>
        <row r="22632">
          <cell r="P22632">
            <v>0</v>
          </cell>
        </row>
        <row r="22633">
          <cell r="P22633">
            <v>0</v>
          </cell>
        </row>
        <row r="22634">
          <cell r="P22634">
            <v>0</v>
          </cell>
        </row>
        <row r="22635">
          <cell r="P22635">
            <v>0</v>
          </cell>
        </row>
        <row r="22636">
          <cell r="P22636">
            <v>0</v>
          </cell>
        </row>
        <row r="22637">
          <cell r="P22637">
            <v>0</v>
          </cell>
        </row>
        <row r="22638">
          <cell r="P22638">
            <v>0</v>
          </cell>
        </row>
        <row r="22639">
          <cell r="P22639">
            <v>0</v>
          </cell>
        </row>
        <row r="22640">
          <cell r="P22640">
            <v>0</v>
          </cell>
        </row>
        <row r="22641">
          <cell r="P22641">
            <v>0</v>
          </cell>
        </row>
        <row r="22642">
          <cell r="P22642">
            <v>0</v>
          </cell>
        </row>
        <row r="22643">
          <cell r="P22643">
            <v>0</v>
          </cell>
        </row>
        <row r="22644">
          <cell r="P22644">
            <v>0</v>
          </cell>
        </row>
        <row r="22645">
          <cell r="P22645">
            <v>0</v>
          </cell>
        </row>
        <row r="22646">
          <cell r="P22646">
            <v>0</v>
          </cell>
        </row>
        <row r="22647">
          <cell r="P22647">
            <v>0</v>
          </cell>
        </row>
        <row r="22648">
          <cell r="P22648">
            <v>0</v>
          </cell>
        </row>
        <row r="22649">
          <cell r="P22649">
            <v>0</v>
          </cell>
        </row>
        <row r="22650">
          <cell r="P22650">
            <v>0</v>
          </cell>
        </row>
        <row r="22651">
          <cell r="P22651">
            <v>0</v>
          </cell>
        </row>
        <row r="22652">
          <cell r="P22652">
            <v>0</v>
          </cell>
        </row>
        <row r="22653">
          <cell r="P22653">
            <v>0</v>
          </cell>
        </row>
        <row r="22654">
          <cell r="P22654">
            <v>0</v>
          </cell>
        </row>
        <row r="22655">
          <cell r="P22655">
            <v>0</v>
          </cell>
        </row>
        <row r="22656">
          <cell r="P22656">
            <v>0</v>
          </cell>
        </row>
        <row r="22657">
          <cell r="P22657">
            <v>0</v>
          </cell>
        </row>
        <row r="22658">
          <cell r="P22658">
            <v>0</v>
          </cell>
        </row>
        <row r="22659">
          <cell r="P22659">
            <v>0</v>
          </cell>
        </row>
        <row r="22660">
          <cell r="P22660">
            <v>0</v>
          </cell>
        </row>
        <row r="22661">
          <cell r="P22661">
            <v>0</v>
          </cell>
        </row>
        <row r="22662">
          <cell r="P22662">
            <v>0</v>
          </cell>
        </row>
        <row r="22663">
          <cell r="P22663">
            <v>0</v>
          </cell>
        </row>
        <row r="22664">
          <cell r="P22664">
            <v>0</v>
          </cell>
        </row>
        <row r="22665">
          <cell r="P22665">
            <v>0</v>
          </cell>
        </row>
        <row r="22666">
          <cell r="P22666">
            <v>0</v>
          </cell>
        </row>
        <row r="22667">
          <cell r="P22667">
            <v>0</v>
          </cell>
        </row>
        <row r="22668">
          <cell r="P22668">
            <v>0</v>
          </cell>
        </row>
        <row r="22669">
          <cell r="P22669">
            <v>0</v>
          </cell>
        </row>
        <row r="22670">
          <cell r="P22670">
            <v>0</v>
          </cell>
        </row>
        <row r="22671">
          <cell r="P22671">
            <v>0</v>
          </cell>
        </row>
        <row r="22672">
          <cell r="P22672">
            <v>0</v>
          </cell>
        </row>
        <row r="22673">
          <cell r="P22673">
            <v>0</v>
          </cell>
        </row>
        <row r="22674">
          <cell r="P22674">
            <v>0</v>
          </cell>
        </row>
        <row r="22675">
          <cell r="P22675">
            <v>0</v>
          </cell>
        </row>
        <row r="22676">
          <cell r="P22676">
            <v>0</v>
          </cell>
        </row>
        <row r="22677">
          <cell r="P22677">
            <v>0</v>
          </cell>
        </row>
        <row r="22678">
          <cell r="P22678">
            <v>0</v>
          </cell>
        </row>
        <row r="22679">
          <cell r="P22679">
            <v>0</v>
          </cell>
        </row>
        <row r="22680">
          <cell r="P22680">
            <v>0</v>
          </cell>
        </row>
        <row r="22681">
          <cell r="P22681">
            <v>0</v>
          </cell>
        </row>
        <row r="22682">
          <cell r="P22682">
            <v>0</v>
          </cell>
        </row>
        <row r="22683">
          <cell r="P22683">
            <v>0</v>
          </cell>
        </row>
        <row r="22684">
          <cell r="P22684">
            <v>0</v>
          </cell>
        </row>
        <row r="22685">
          <cell r="P22685">
            <v>0</v>
          </cell>
        </row>
        <row r="22686">
          <cell r="P22686">
            <v>0</v>
          </cell>
        </row>
        <row r="22687">
          <cell r="P22687">
            <v>0</v>
          </cell>
        </row>
        <row r="22688">
          <cell r="P22688">
            <v>0</v>
          </cell>
        </row>
        <row r="22689">
          <cell r="P22689">
            <v>0</v>
          </cell>
        </row>
        <row r="22690">
          <cell r="P22690">
            <v>0</v>
          </cell>
        </row>
        <row r="22691">
          <cell r="P22691">
            <v>0</v>
          </cell>
        </row>
        <row r="22692">
          <cell r="P22692">
            <v>0</v>
          </cell>
        </row>
        <row r="22693">
          <cell r="P22693">
            <v>0</v>
          </cell>
        </row>
        <row r="22694">
          <cell r="P22694">
            <v>0</v>
          </cell>
        </row>
        <row r="22695">
          <cell r="P22695">
            <v>0</v>
          </cell>
        </row>
        <row r="22696">
          <cell r="P22696">
            <v>0</v>
          </cell>
        </row>
        <row r="22697">
          <cell r="P22697">
            <v>0</v>
          </cell>
        </row>
        <row r="22698">
          <cell r="P22698">
            <v>0</v>
          </cell>
        </row>
        <row r="22699">
          <cell r="P22699">
            <v>0</v>
          </cell>
        </row>
        <row r="22700">
          <cell r="P22700">
            <v>0</v>
          </cell>
        </row>
        <row r="22701">
          <cell r="P22701">
            <v>0</v>
          </cell>
        </row>
        <row r="22702">
          <cell r="P22702">
            <v>0</v>
          </cell>
        </row>
        <row r="22703">
          <cell r="P22703">
            <v>0</v>
          </cell>
        </row>
        <row r="22704">
          <cell r="P22704">
            <v>0</v>
          </cell>
        </row>
        <row r="22705">
          <cell r="P22705">
            <v>0</v>
          </cell>
        </row>
        <row r="22706">
          <cell r="P22706">
            <v>0</v>
          </cell>
        </row>
        <row r="22707">
          <cell r="P22707">
            <v>0</v>
          </cell>
        </row>
        <row r="22708">
          <cell r="P22708">
            <v>0</v>
          </cell>
        </row>
        <row r="22709">
          <cell r="P22709">
            <v>0</v>
          </cell>
        </row>
        <row r="22710">
          <cell r="P22710">
            <v>0</v>
          </cell>
        </row>
        <row r="22711">
          <cell r="P22711">
            <v>0</v>
          </cell>
        </row>
        <row r="22712">
          <cell r="P22712">
            <v>0</v>
          </cell>
        </row>
        <row r="22713">
          <cell r="P22713">
            <v>0</v>
          </cell>
        </row>
        <row r="22714">
          <cell r="P22714">
            <v>0</v>
          </cell>
        </row>
        <row r="22715">
          <cell r="P22715">
            <v>0</v>
          </cell>
        </row>
        <row r="22716">
          <cell r="P22716">
            <v>0</v>
          </cell>
        </row>
        <row r="22717">
          <cell r="P22717">
            <v>0</v>
          </cell>
        </row>
        <row r="22718">
          <cell r="P22718">
            <v>0</v>
          </cell>
        </row>
        <row r="22719">
          <cell r="P22719">
            <v>0</v>
          </cell>
        </row>
        <row r="22720">
          <cell r="P22720">
            <v>0</v>
          </cell>
        </row>
        <row r="22721">
          <cell r="P22721">
            <v>0</v>
          </cell>
        </row>
        <row r="22722">
          <cell r="P22722">
            <v>0</v>
          </cell>
        </row>
        <row r="22723">
          <cell r="P22723">
            <v>0</v>
          </cell>
        </row>
        <row r="22724">
          <cell r="P22724">
            <v>0</v>
          </cell>
        </row>
        <row r="22725">
          <cell r="P22725">
            <v>0</v>
          </cell>
        </row>
        <row r="22726">
          <cell r="P22726">
            <v>0</v>
          </cell>
        </row>
        <row r="22727">
          <cell r="P22727">
            <v>0</v>
          </cell>
        </row>
        <row r="22728">
          <cell r="P22728">
            <v>0</v>
          </cell>
        </row>
        <row r="22729">
          <cell r="P22729">
            <v>0</v>
          </cell>
        </row>
        <row r="22730">
          <cell r="P22730">
            <v>0</v>
          </cell>
        </row>
        <row r="22731">
          <cell r="P22731">
            <v>0</v>
          </cell>
        </row>
        <row r="22732">
          <cell r="P22732">
            <v>0</v>
          </cell>
        </row>
        <row r="22733">
          <cell r="P22733">
            <v>0</v>
          </cell>
        </row>
        <row r="22734">
          <cell r="P22734">
            <v>0</v>
          </cell>
        </row>
        <row r="22735">
          <cell r="P22735">
            <v>0</v>
          </cell>
        </row>
        <row r="22736">
          <cell r="P22736">
            <v>0</v>
          </cell>
        </row>
        <row r="22737">
          <cell r="P22737">
            <v>0</v>
          </cell>
        </row>
        <row r="22738">
          <cell r="P22738">
            <v>0</v>
          </cell>
        </row>
        <row r="22739">
          <cell r="P22739">
            <v>0</v>
          </cell>
        </row>
        <row r="22740">
          <cell r="P22740">
            <v>0</v>
          </cell>
        </row>
        <row r="22741">
          <cell r="P22741">
            <v>0</v>
          </cell>
        </row>
        <row r="22742">
          <cell r="P22742">
            <v>0</v>
          </cell>
        </row>
        <row r="22743">
          <cell r="P22743">
            <v>0</v>
          </cell>
        </row>
        <row r="22744">
          <cell r="P22744">
            <v>0</v>
          </cell>
        </row>
        <row r="22745">
          <cell r="P22745">
            <v>0</v>
          </cell>
        </row>
        <row r="22746">
          <cell r="P22746">
            <v>0</v>
          </cell>
        </row>
        <row r="22747">
          <cell r="P22747">
            <v>0</v>
          </cell>
        </row>
        <row r="22748">
          <cell r="P22748">
            <v>0</v>
          </cell>
        </row>
        <row r="22749">
          <cell r="P22749">
            <v>0</v>
          </cell>
        </row>
        <row r="22750">
          <cell r="P22750">
            <v>0</v>
          </cell>
        </row>
        <row r="22751">
          <cell r="P22751">
            <v>0</v>
          </cell>
        </row>
        <row r="22752">
          <cell r="P22752">
            <v>0</v>
          </cell>
        </row>
        <row r="22753">
          <cell r="P22753">
            <v>0</v>
          </cell>
        </row>
        <row r="22754">
          <cell r="P22754">
            <v>0</v>
          </cell>
        </row>
        <row r="22755">
          <cell r="P22755">
            <v>0</v>
          </cell>
        </row>
        <row r="22756">
          <cell r="P22756">
            <v>0</v>
          </cell>
        </row>
        <row r="22757">
          <cell r="P22757">
            <v>0</v>
          </cell>
        </row>
        <row r="22758">
          <cell r="P22758">
            <v>0</v>
          </cell>
        </row>
        <row r="22759">
          <cell r="P22759">
            <v>0</v>
          </cell>
        </row>
        <row r="22760">
          <cell r="P22760">
            <v>0</v>
          </cell>
        </row>
        <row r="22761">
          <cell r="P22761">
            <v>0</v>
          </cell>
        </row>
        <row r="22762">
          <cell r="P22762">
            <v>0</v>
          </cell>
        </row>
        <row r="22763">
          <cell r="P22763">
            <v>0</v>
          </cell>
        </row>
        <row r="22764">
          <cell r="P22764">
            <v>0</v>
          </cell>
        </row>
        <row r="22765">
          <cell r="P22765">
            <v>0</v>
          </cell>
        </row>
        <row r="22766">
          <cell r="P22766">
            <v>0</v>
          </cell>
        </row>
        <row r="22767">
          <cell r="P22767">
            <v>0</v>
          </cell>
        </row>
        <row r="22768">
          <cell r="P22768">
            <v>0</v>
          </cell>
        </row>
        <row r="22769">
          <cell r="P22769">
            <v>0</v>
          </cell>
        </row>
        <row r="22770">
          <cell r="P22770">
            <v>0</v>
          </cell>
        </row>
        <row r="22771">
          <cell r="P22771">
            <v>0</v>
          </cell>
        </row>
        <row r="22772">
          <cell r="P22772">
            <v>0</v>
          </cell>
        </row>
        <row r="22773">
          <cell r="P22773">
            <v>0</v>
          </cell>
        </row>
        <row r="22774">
          <cell r="P22774">
            <v>0</v>
          </cell>
        </row>
        <row r="22775">
          <cell r="P22775">
            <v>0</v>
          </cell>
        </row>
        <row r="22776">
          <cell r="P22776">
            <v>0</v>
          </cell>
        </row>
        <row r="22777">
          <cell r="P22777">
            <v>0</v>
          </cell>
        </row>
        <row r="22778">
          <cell r="P22778">
            <v>0</v>
          </cell>
        </row>
        <row r="22779">
          <cell r="P22779">
            <v>0</v>
          </cell>
        </row>
        <row r="22780">
          <cell r="P22780">
            <v>0</v>
          </cell>
        </row>
        <row r="22781">
          <cell r="P22781">
            <v>0</v>
          </cell>
        </row>
        <row r="22782">
          <cell r="P22782">
            <v>0</v>
          </cell>
        </row>
        <row r="22783">
          <cell r="P22783">
            <v>0</v>
          </cell>
        </row>
        <row r="22784">
          <cell r="P22784">
            <v>0</v>
          </cell>
        </row>
        <row r="22785">
          <cell r="P22785">
            <v>0</v>
          </cell>
        </row>
        <row r="22786">
          <cell r="P22786">
            <v>0</v>
          </cell>
        </row>
        <row r="22787">
          <cell r="P22787">
            <v>0</v>
          </cell>
        </row>
        <row r="22788">
          <cell r="P22788">
            <v>0</v>
          </cell>
        </row>
        <row r="22789">
          <cell r="P22789">
            <v>0</v>
          </cell>
        </row>
        <row r="22790">
          <cell r="P22790">
            <v>0</v>
          </cell>
        </row>
        <row r="22791">
          <cell r="P22791">
            <v>0</v>
          </cell>
        </row>
        <row r="22792">
          <cell r="P22792">
            <v>0</v>
          </cell>
        </row>
        <row r="22793">
          <cell r="P22793">
            <v>0</v>
          </cell>
        </row>
        <row r="22794">
          <cell r="P22794">
            <v>0</v>
          </cell>
        </row>
        <row r="22795">
          <cell r="P22795">
            <v>0</v>
          </cell>
        </row>
        <row r="22796">
          <cell r="P22796">
            <v>0</v>
          </cell>
        </row>
        <row r="22797">
          <cell r="P22797">
            <v>0</v>
          </cell>
        </row>
        <row r="22798">
          <cell r="P22798">
            <v>0</v>
          </cell>
        </row>
        <row r="22799">
          <cell r="P22799">
            <v>0</v>
          </cell>
        </row>
        <row r="22800">
          <cell r="P22800">
            <v>0</v>
          </cell>
        </row>
        <row r="22801">
          <cell r="P22801">
            <v>0</v>
          </cell>
        </row>
        <row r="22802">
          <cell r="P22802">
            <v>0</v>
          </cell>
        </row>
        <row r="22803">
          <cell r="P22803">
            <v>0</v>
          </cell>
        </row>
        <row r="22804">
          <cell r="P22804">
            <v>0</v>
          </cell>
        </row>
        <row r="22805">
          <cell r="P22805">
            <v>0</v>
          </cell>
        </row>
        <row r="22806">
          <cell r="P22806">
            <v>0</v>
          </cell>
        </row>
        <row r="22807">
          <cell r="P22807">
            <v>0</v>
          </cell>
        </row>
        <row r="22808">
          <cell r="P22808">
            <v>0</v>
          </cell>
        </row>
        <row r="22809">
          <cell r="P22809">
            <v>0</v>
          </cell>
        </row>
        <row r="22810">
          <cell r="P22810">
            <v>0</v>
          </cell>
        </row>
        <row r="22811">
          <cell r="P22811">
            <v>0</v>
          </cell>
        </row>
        <row r="22812">
          <cell r="P22812">
            <v>0</v>
          </cell>
        </row>
        <row r="22813">
          <cell r="P22813">
            <v>0</v>
          </cell>
        </row>
        <row r="22814">
          <cell r="P22814">
            <v>0</v>
          </cell>
        </row>
        <row r="22815">
          <cell r="P22815">
            <v>0</v>
          </cell>
        </row>
        <row r="22816">
          <cell r="P22816">
            <v>0</v>
          </cell>
        </row>
        <row r="22817">
          <cell r="P22817">
            <v>0</v>
          </cell>
        </row>
        <row r="22818">
          <cell r="P22818">
            <v>0</v>
          </cell>
        </row>
        <row r="22819">
          <cell r="P22819">
            <v>0</v>
          </cell>
        </row>
        <row r="22820">
          <cell r="P22820">
            <v>0</v>
          </cell>
        </row>
        <row r="22821">
          <cell r="P22821">
            <v>0</v>
          </cell>
        </row>
        <row r="22822">
          <cell r="P22822">
            <v>0</v>
          </cell>
        </row>
        <row r="22823">
          <cell r="P22823">
            <v>0</v>
          </cell>
        </row>
        <row r="22824">
          <cell r="P22824">
            <v>0</v>
          </cell>
        </row>
        <row r="22825">
          <cell r="P22825">
            <v>0</v>
          </cell>
        </row>
        <row r="22826">
          <cell r="P22826">
            <v>0</v>
          </cell>
        </row>
        <row r="22827">
          <cell r="P22827">
            <v>0</v>
          </cell>
        </row>
        <row r="22828">
          <cell r="P22828">
            <v>0</v>
          </cell>
        </row>
        <row r="22829">
          <cell r="P22829">
            <v>0</v>
          </cell>
        </row>
        <row r="22830">
          <cell r="P22830">
            <v>0</v>
          </cell>
        </row>
        <row r="22831">
          <cell r="P22831">
            <v>0</v>
          </cell>
        </row>
        <row r="22832">
          <cell r="P22832">
            <v>0</v>
          </cell>
        </row>
        <row r="22833">
          <cell r="P22833">
            <v>0</v>
          </cell>
        </row>
        <row r="22834">
          <cell r="P22834">
            <v>0</v>
          </cell>
        </row>
        <row r="22835">
          <cell r="P22835">
            <v>0</v>
          </cell>
        </row>
        <row r="22836">
          <cell r="P22836">
            <v>0</v>
          </cell>
        </row>
        <row r="22837">
          <cell r="P22837">
            <v>0</v>
          </cell>
        </row>
        <row r="22838">
          <cell r="P22838">
            <v>0</v>
          </cell>
        </row>
        <row r="22839">
          <cell r="P22839">
            <v>0</v>
          </cell>
        </row>
        <row r="22840">
          <cell r="P22840">
            <v>0</v>
          </cell>
        </row>
        <row r="22841">
          <cell r="P22841">
            <v>0</v>
          </cell>
        </row>
        <row r="22842">
          <cell r="P22842">
            <v>0</v>
          </cell>
        </row>
        <row r="22843">
          <cell r="P22843">
            <v>0</v>
          </cell>
        </row>
        <row r="22844">
          <cell r="P22844">
            <v>0</v>
          </cell>
        </row>
        <row r="22845">
          <cell r="P22845">
            <v>0</v>
          </cell>
        </row>
        <row r="22846">
          <cell r="P22846">
            <v>0</v>
          </cell>
        </row>
        <row r="22847">
          <cell r="P22847">
            <v>0</v>
          </cell>
        </row>
        <row r="22848">
          <cell r="P22848">
            <v>0</v>
          </cell>
        </row>
        <row r="22849">
          <cell r="P22849">
            <v>0</v>
          </cell>
        </row>
        <row r="22850">
          <cell r="P22850">
            <v>0</v>
          </cell>
        </row>
        <row r="22851">
          <cell r="P22851">
            <v>0</v>
          </cell>
        </row>
        <row r="22852">
          <cell r="P22852">
            <v>0</v>
          </cell>
        </row>
        <row r="22853">
          <cell r="P22853">
            <v>0</v>
          </cell>
        </row>
        <row r="22854">
          <cell r="P22854">
            <v>0</v>
          </cell>
        </row>
        <row r="22855">
          <cell r="P22855">
            <v>0</v>
          </cell>
        </row>
        <row r="22856">
          <cell r="P22856">
            <v>0</v>
          </cell>
        </row>
        <row r="22857">
          <cell r="P22857">
            <v>0</v>
          </cell>
        </row>
        <row r="22858">
          <cell r="P22858">
            <v>0</v>
          </cell>
        </row>
        <row r="22859">
          <cell r="P22859">
            <v>0</v>
          </cell>
        </row>
        <row r="22860">
          <cell r="P22860">
            <v>0</v>
          </cell>
        </row>
        <row r="22861">
          <cell r="P22861">
            <v>0</v>
          </cell>
        </row>
        <row r="22862">
          <cell r="P22862">
            <v>0</v>
          </cell>
        </row>
        <row r="22863">
          <cell r="P22863">
            <v>0</v>
          </cell>
        </row>
        <row r="22864">
          <cell r="P22864">
            <v>0</v>
          </cell>
        </row>
        <row r="22865">
          <cell r="P22865">
            <v>0</v>
          </cell>
        </row>
        <row r="22866">
          <cell r="P22866">
            <v>0</v>
          </cell>
        </row>
        <row r="22867">
          <cell r="P22867">
            <v>0</v>
          </cell>
        </row>
        <row r="22868">
          <cell r="P22868">
            <v>0</v>
          </cell>
        </row>
        <row r="22869">
          <cell r="P22869">
            <v>0</v>
          </cell>
        </row>
        <row r="22870">
          <cell r="P22870">
            <v>0</v>
          </cell>
        </row>
        <row r="22871">
          <cell r="P22871">
            <v>0</v>
          </cell>
        </row>
        <row r="22872">
          <cell r="P22872">
            <v>0</v>
          </cell>
        </row>
        <row r="22873">
          <cell r="P22873">
            <v>0</v>
          </cell>
        </row>
        <row r="22874">
          <cell r="P22874">
            <v>0</v>
          </cell>
        </row>
        <row r="22875">
          <cell r="P22875">
            <v>0</v>
          </cell>
        </row>
        <row r="22876">
          <cell r="P22876">
            <v>0</v>
          </cell>
        </row>
        <row r="22877">
          <cell r="P22877">
            <v>0</v>
          </cell>
        </row>
        <row r="22878">
          <cell r="P22878">
            <v>0</v>
          </cell>
        </row>
        <row r="22879">
          <cell r="P22879">
            <v>0</v>
          </cell>
        </row>
        <row r="22880">
          <cell r="P22880">
            <v>0</v>
          </cell>
        </row>
        <row r="22881">
          <cell r="P22881">
            <v>0</v>
          </cell>
        </row>
        <row r="22882">
          <cell r="P22882">
            <v>0</v>
          </cell>
        </row>
        <row r="22883">
          <cell r="P22883">
            <v>0</v>
          </cell>
        </row>
        <row r="22884">
          <cell r="P22884">
            <v>0</v>
          </cell>
        </row>
        <row r="22885">
          <cell r="P22885">
            <v>0</v>
          </cell>
        </row>
        <row r="22886">
          <cell r="P22886">
            <v>0</v>
          </cell>
        </row>
        <row r="22887">
          <cell r="P22887">
            <v>0</v>
          </cell>
        </row>
        <row r="22888">
          <cell r="P22888">
            <v>0</v>
          </cell>
        </row>
        <row r="22889">
          <cell r="P22889">
            <v>0</v>
          </cell>
        </row>
        <row r="22890">
          <cell r="P22890">
            <v>0</v>
          </cell>
        </row>
        <row r="22891">
          <cell r="P22891">
            <v>0</v>
          </cell>
        </row>
        <row r="22892">
          <cell r="P22892">
            <v>0</v>
          </cell>
        </row>
        <row r="22893">
          <cell r="P22893">
            <v>0</v>
          </cell>
        </row>
        <row r="22894">
          <cell r="P22894">
            <v>0</v>
          </cell>
        </row>
        <row r="22895">
          <cell r="P22895">
            <v>0</v>
          </cell>
        </row>
        <row r="22896">
          <cell r="P22896">
            <v>0</v>
          </cell>
        </row>
        <row r="22897">
          <cell r="P22897">
            <v>0</v>
          </cell>
        </row>
        <row r="22898">
          <cell r="P22898">
            <v>0</v>
          </cell>
        </row>
        <row r="22899">
          <cell r="P22899">
            <v>0</v>
          </cell>
        </row>
        <row r="22900">
          <cell r="P22900">
            <v>0</v>
          </cell>
        </row>
        <row r="22901">
          <cell r="P22901">
            <v>0</v>
          </cell>
        </row>
        <row r="22902">
          <cell r="P22902">
            <v>0</v>
          </cell>
        </row>
        <row r="22903">
          <cell r="P22903">
            <v>0</v>
          </cell>
        </row>
        <row r="22904">
          <cell r="P22904">
            <v>0</v>
          </cell>
        </row>
        <row r="22905">
          <cell r="P22905">
            <v>0</v>
          </cell>
        </row>
        <row r="22906">
          <cell r="P22906">
            <v>0</v>
          </cell>
        </row>
        <row r="22907">
          <cell r="P22907">
            <v>0</v>
          </cell>
        </row>
        <row r="22908">
          <cell r="P22908">
            <v>0</v>
          </cell>
        </row>
        <row r="22909">
          <cell r="P22909">
            <v>0</v>
          </cell>
        </row>
        <row r="22910">
          <cell r="P22910">
            <v>0</v>
          </cell>
        </row>
        <row r="22911">
          <cell r="P22911">
            <v>0</v>
          </cell>
        </row>
        <row r="22912">
          <cell r="P22912">
            <v>0</v>
          </cell>
        </row>
        <row r="22913">
          <cell r="P22913">
            <v>0</v>
          </cell>
        </row>
        <row r="22914">
          <cell r="P22914">
            <v>0</v>
          </cell>
        </row>
        <row r="22915">
          <cell r="P22915">
            <v>0</v>
          </cell>
        </row>
        <row r="22916">
          <cell r="P22916">
            <v>0</v>
          </cell>
        </row>
        <row r="22917">
          <cell r="P22917">
            <v>0</v>
          </cell>
        </row>
        <row r="22918">
          <cell r="P22918">
            <v>0</v>
          </cell>
        </row>
        <row r="22919">
          <cell r="P22919">
            <v>0</v>
          </cell>
        </row>
        <row r="22920">
          <cell r="P22920">
            <v>0</v>
          </cell>
        </row>
        <row r="22921">
          <cell r="P22921">
            <v>0</v>
          </cell>
        </row>
        <row r="22922">
          <cell r="P22922">
            <v>0</v>
          </cell>
        </row>
        <row r="22923">
          <cell r="P22923">
            <v>0</v>
          </cell>
        </row>
        <row r="22924">
          <cell r="P22924">
            <v>0</v>
          </cell>
        </row>
        <row r="22925">
          <cell r="P22925">
            <v>0</v>
          </cell>
        </row>
        <row r="22926">
          <cell r="P22926">
            <v>0</v>
          </cell>
        </row>
        <row r="22927">
          <cell r="P22927">
            <v>0</v>
          </cell>
        </row>
        <row r="22928">
          <cell r="P22928">
            <v>0</v>
          </cell>
        </row>
        <row r="22929">
          <cell r="P22929">
            <v>0</v>
          </cell>
        </row>
        <row r="22930">
          <cell r="P22930">
            <v>0</v>
          </cell>
        </row>
        <row r="22931">
          <cell r="P22931">
            <v>0</v>
          </cell>
        </row>
        <row r="22932">
          <cell r="P22932">
            <v>0</v>
          </cell>
        </row>
        <row r="22933">
          <cell r="P22933">
            <v>0</v>
          </cell>
        </row>
        <row r="22934">
          <cell r="P22934">
            <v>0</v>
          </cell>
        </row>
        <row r="22935">
          <cell r="P22935">
            <v>0</v>
          </cell>
        </row>
        <row r="22936">
          <cell r="P22936">
            <v>0</v>
          </cell>
        </row>
        <row r="22937">
          <cell r="P22937">
            <v>0</v>
          </cell>
        </row>
        <row r="22938">
          <cell r="P22938">
            <v>0</v>
          </cell>
        </row>
        <row r="22939">
          <cell r="P22939">
            <v>0</v>
          </cell>
        </row>
        <row r="22940">
          <cell r="P22940">
            <v>0</v>
          </cell>
        </row>
        <row r="22941">
          <cell r="P22941">
            <v>0</v>
          </cell>
        </row>
        <row r="22942">
          <cell r="P22942">
            <v>0</v>
          </cell>
        </row>
        <row r="22943">
          <cell r="P22943">
            <v>0</v>
          </cell>
        </row>
        <row r="22944">
          <cell r="P22944">
            <v>0</v>
          </cell>
        </row>
        <row r="22945">
          <cell r="P22945">
            <v>0</v>
          </cell>
        </row>
        <row r="22946">
          <cell r="P22946">
            <v>0</v>
          </cell>
        </row>
        <row r="22947">
          <cell r="P22947">
            <v>0</v>
          </cell>
        </row>
        <row r="22948">
          <cell r="P22948">
            <v>0</v>
          </cell>
        </row>
        <row r="22949">
          <cell r="P22949">
            <v>0</v>
          </cell>
        </row>
        <row r="22950">
          <cell r="P22950">
            <v>0</v>
          </cell>
        </row>
        <row r="22951">
          <cell r="P22951">
            <v>0</v>
          </cell>
        </row>
        <row r="22952">
          <cell r="P22952">
            <v>0</v>
          </cell>
        </row>
        <row r="22953">
          <cell r="P22953">
            <v>0</v>
          </cell>
        </row>
        <row r="22954">
          <cell r="P22954">
            <v>0</v>
          </cell>
        </row>
        <row r="22955">
          <cell r="P22955">
            <v>0</v>
          </cell>
        </row>
        <row r="22956">
          <cell r="P22956">
            <v>0</v>
          </cell>
        </row>
        <row r="22957">
          <cell r="P22957">
            <v>0</v>
          </cell>
        </row>
        <row r="22958">
          <cell r="P22958">
            <v>0</v>
          </cell>
        </row>
        <row r="22959">
          <cell r="P22959">
            <v>0</v>
          </cell>
        </row>
        <row r="22960">
          <cell r="P22960">
            <v>0</v>
          </cell>
        </row>
        <row r="22961">
          <cell r="P22961">
            <v>0</v>
          </cell>
        </row>
        <row r="22962">
          <cell r="P22962">
            <v>0</v>
          </cell>
        </row>
        <row r="22963">
          <cell r="P22963">
            <v>0</v>
          </cell>
        </row>
        <row r="22964">
          <cell r="P22964">
            <v>0</v>
          </cell>
        </row>
        <row r="22965">
          <cell r="P22965">
            <v>0</v>
          </cell>
        </row>
        <row r="22966">
          <cell r="P22966">
            <v>0</v>
          </cell>
        </row>
        <row r="22967">
          <cell r="P22967">
            <v>0</v>
          </cell>
        </row>
        <row r="22968">
          <cell r="P22968">
            <v>0</v>
          </cell>
        </row>
        <row r="22969">
          <cell r="P22969">
            <v>0</v>
          </cell>
        </row>
        <row r="22970">
          <cell r="P22970">
            <v>0</v>
          </cell>
        </row>
        <row r="22971">
          <cell r="P22971">
            <v>0</v>
          </cell>
        </row>
        <row r="22972">
          <cell r="P22972">
            <v>0</v>
          </cell>
        </row>
        <row r="22973">
          <cell r="P22973">
            <v>0</v>
          </cell>
        </row>
        <row r="22974">
          <cell r="P22974">
            <v>0</v>
          </cell>
        </row>
        <row r="22975">
          <cell r="P22975">
            <v>0</v>
          </cell>
        </row>
        <row r="22976">
          <cell r="P22976">
            <v>0</v>
          </cell>
        </row>
        <row r="22977">
          <cell r="P22977">
            <v>0</v>
          </cell>
        </row>
        <row r="22978">
          <cell r="P22978">
            <v>0</v>
          </cell>
        </row>
        <row r="22979">
          <cell r="P22979">
            <v>0</v>
          </cell>
        </row>
        <row r="22980">
          <cell r="P22980">
            <v>0</v>
          </cell>
        </row>
        <row r="22981">
          <cell r="P22981">
            <v>0</v>
          </cell>
        </row>
        <row r="22982">
          <cell r="P22982">
            <v>0</v>
          </cell>
        </row>
        <row r="22983">
          <cell r="P22983">
            <v>0</v>
          </cell>
        </row>
        <row r="22984">
          <cell r="P22984">
            <v>0</v>
          </cell>
        </row>
        <row r="22985">
          <cell r="P22985">
            <v>0</v>
          </cell>
        </row>
        <row r="22986">
          <cell r="P22986">
            <v>0</v>
          </cell>
        </row>
        <row r="22987">
          <cell r="P22987">
            <v>0</v>
          </cell>
        </row>
        <row r="22988">
          <cell r="P22988">
            <v>0</v>
          </cell>
        </row>
        <row r="22989">
          <cell r="P22989">
            <v>0</v>
          </cell>
        </row>
        <row r="22990">
          <cell r="P22990">
            <v>0</v>
          </cell>
        </row>
        <row r="22991">
          <cell r="P22991">
            <v>0</v>
          </cell>
        </row>
        <row r="22992">
          <cell r="P22992">
            <v>0</v>
          </cell>
        </row>
        <row r="22993">
          <cell r="P22993">
            <v>0</v>
          </cell>
        </row>
        <row r="22994">
          <cell r="P22994">
            <v>0</v>
          </cell>
        </row>
        <row r="22995">
          <cell r="P22995">
            <v>0</v>
          </cell>
        </row>
        <row r="22996">
          <cell r="P22996">
            <v>0</v>
          </cell>
        </row>
        <row r="22997">
          <cell r="P22997">
            <v>0</v>
          </cell>
        </row>
        <row r="22998">
          <cell r="P22998">
            <v>0</v>
          </cell>
        </row>
        <row r="22999">
          <cell r="P22999">
            <v>0</v>
          </cell>
        </row>
        <row r="23000">
          <cell r="P23000">
            <v>0</v>
          </cell>
        </row>
        <row r="23001">
          <cell r="P23001">
            <v>0</v>
          </cell>
        </row>
        <row r="23002">
          <cell r="P23002">
            <v>0</v>
          </cell>
        </row>
        <row r="23003">
          <cell r="P23003">
            <v>0</v>
          </cell>
        </row>
        <row r="23004">
          <cell r="P23004">
            <v>0</v>
          </cell>
        </row>
        <row r="23005">
          <cell r="P23005">
            <v>0</v>
          </cell>
        </row>
        <row r="23006">
          <cell r="P23006">
            <v>0</v>
          </cell>
        </row>
        <row r="23007">
          <cell r="P23007">
            <v>0</v>
          </cell>
        </row>
        <row r="23008">
          <cell r="P23008">
            <v>0</v>
          </cell>
        </row>
        <row r="23009">
          <cell r="P23009">
            <v>0</v>
          </cell>
        </row>
        <row r="23010">
          <cell r="P23010">
            <v>0</v>
          </cell>
        </row>
        <row r="23011">
          <cell r="P23011">
            <v>0</v>
          </cell>
        </row>
        <row r="23012">
          <cell r="P23012">
            <v>0</v>
          </cell>
        </row>
        <row r="23013">
          <cell r="P23013">
            <v>0</v>
          </cell>
        </row>
        <row r="23014">
          <cell r="P23014">
            <v>0</v>
          </cell>
        </row>
        <row r="23015">
          <cell r="P23015">
            <v>0</v>
          </cell>
        </row>
        <row r="23016">
          <cell r="P23016">
            <v>0</v>
          </cell>
        </row>
        <row r="23017">
          <cell r="P23017">
            <v>0</v>
          </cell>
        </row>
        <row r="23018">
          <cell r="P23018">
            <v>0</v>
          </cell>
        </row>
        <row r="23019">
          <cell r="P23019">
            <v>0</v>
          </cell>
        </row>
        <row r="23020">
          <cell r="P23020">
            <v>0</v>
          </cell>
        </row>
        <row r="23021">
          <cell r="P23021">
            <v>0</v>
          </cell>
        </row>
        <row r="23022">
          <cell r="P23022">
            <v>0</v>
          </cell>
        </row>
        <row r="23023">
          <cell r="P23023">
            <v>0</v>
          </cell>
        </row>
        <row r="23024">
          <cell r="P23024">
            <v>0</v>
          </cell>
        </row>
        <row r="23025">
          <cell r="P23025">
            <v>0</v>
          </cell>
        </row>
        <row r="23026">
          <cell r="P23026">
            <v>0</v>
          </cell>
        </row>
        <row r="23027">
          <cell r="P23027">
            <v>0</v>
          </cell>
        </row>
        <row r="23028">
          <cell r="P23028">
            <v>0</v>
          </cell>
        </row>
        <row r="23029">
          <cell r="P23029">
            <v>0</v>
          </cell>
        </row>
        <row r="23030">
          <cell r="P23030">
            <v>0</v>
          </cell>
        </row>
        <row r="23031">
          <cell r="P23031">
            <v>0</v>
          </cell>
        </row>
        <row r="23032">
          <cell r="P23032">
            <v>0</v>
          </cell>
        </row>
        <row r="23033">
          <cell r="P23033">
            <v>0</v>
          </cell>
        </row>
        <row r="23034">
          <cell r="P23034">
            <v>0</v>
          </cell>
        </row>
        <row r="23035">
          <cell r="P23035">
            <v>0</v>
          </cell>
        </row>
        <row r="23036">
          <cell r="P23036">
            <v>0</v>
          </cell>
        </row>
        <row r="23037">
          <cell r="P23037">
            <v>0</v>
          </cell>
        </row>
        <row r="23038">
          <cell r="P23038">
            <v>0</v>
          </cell>
        </row>
        <row r="23039">
          <cell r="P23039">
            <v>0</v>
          </cell>
        </row>
        <row r="23040">
          <cell r="P23040">
            <v>0</v>
          </cell>
        </row>
        <row r="23041">
          <cell r="P23041">
            <v>0</v>
          </cell>
        </row>
        <row r="23042">
          <cell r="P23042">
            <v>0</v>
          </cell>
        </row>
        <row r="23043">
          <cell r="P23043">
            <v>0</v>
          </cell>
        </row>
        <row r="23044">
          <cell r="P23044">
            <v>0</v>
          </cell>
        </row>
        <row r="23045">
          <cell r="P23045">
            <v>0</v>
          </cell>
        </row>
        <row r="23046">
          <cell r="P23046">
            <v>0</v>
          </cell>
        </row>
        <row r="23047">
          <cell r="P23047">
            <v>0</v>
          </cell>
        </row>
        <row r="23048">
          <cell r="P23048">
            <v>0</v>
          </cell>
        </row>
        <row r="23049">
          <cell r="P23049">
            <v>0</v>
          </cell>
        </row>
        <row r="23050">
          <cell r="P23050">
            <v>0</v>
          </cell>
        </row>
        <row r="23051">
          <cell r="P23051">
            <v>0</v>
          </cell>
        </row>
        <row r="23052">
          <cell r="P23052">
            <v>0</v>
          </cell>
        </row>
        <row r="23053">
          <cell r="P23053">
            <v>0</v>
          </cell>
        </row>
        <row r="23054">
          <cell r="P23054">
            <v>0</v>
          </cell>
        </row>
        <row r="23055">
          <cell r="P23055">
            <v>0</v>
          </cell>
        </row>
        <row r="23056">
          <cell r="P23056">
            <v>0</v>
          </cell>
        </row>
        <row r="23057">
          <cell r="P23057">
            <v>0</v>
          </cell>
        </row>
        <row r="23058">
          <cell r="P23058">
            <v>0</v>
          </cell>
        </row>
        <row r="23059">
          <cell r="P23059">
            <v>0</v>
          </cell>
        </row>
        <row r="23060">
          <cell r="P23060">
            <v>0</v>
          </cell>
        </row>
        <row r="23061">
          <cell r="P23061">
            <v>0</v>
          </cell>
        </row>
        <row r="23062">
          <cell r="P23062">
            <v>0</v>
          </cell>
        </row>
        <row r="23063">
          <cell r="P23063">
            <v>0</v>
          </cell>
        </row>
        <row r="23064">
          <cell r="P23064">
            <v>0</v>
          </cell>
        </row>
        <row r="23065">
          <cell r="P23065">
            <v>0</v>
          </cell>
        </row>
        <row r="23066">
          <cell r="P23066">
            <v>0</v>
          </cell>
        </row>
        <row r="23067">
          <cell r="P23067">
            <v>0</v>
          </cell>
        </row>
        <row r="23068">
          <cell r="P23068">
            <v>0</v>
          </cell>
        </row>
        <row r="23069">
          <cell r="P23069">
            <v>0</v>
          </cell>
        </row>
        <row r="23070">
          <cell r="P23070">
            <v>0</v>
          </cell>
        </row>
        <row r="23071">
          <cell r="P23071">
            <v>0</v>
          </cell>
        </row>
        <row r="23072">
          <cell r="P23072">
            <v>0</v>
          </cell>
        </row>
        <row r="23073">
          <cell r="P23073">
            <v>0</v>
          </cell>
        </row>
        <row r="23074">
          <cell r="P23074">
            <v>0</v>
          </cell>
        </row>
        <row r="23075">
          <cell r="P23075">
            <v>0</v>
          </cell>
        </row>
        <row r="23076">
          <cell r="P23076">
            <v>0</v>
          </cell>
        </row>
        <row r="23077">
          <cell r="P23077">
            <v>0</v>
          </cell>
        </row>
        <row r="23078">
          <cell r="P23078">
            <v>0</v>
          </cell>
        </row>
        <row r="23079">
          <cell r="P23079">
            <v>0</v>
          </cell>
        </row>
        <row r="23080">
          <cell r="P23080">
            <v>0</v>
          </cell>
        </row>
        <row r="23081">
          <cell r="P23081">
            <v>0</v>
          </cell>
        </row>
        <row r="23082">
          <cell r="P23082">
            <v>0</v>
          </cell>
        </row>
        <row r="23083">
          <cell r="P23083">
            <v>0</v>
          </cell>
        </row>
        <row r="23084">
          <cell r="P23084">
            <v>0</v>
          </cell>
        </row>
        <row r="23085">
          <cell r="P23085">
            <v>0</v>
          </cell>
        </row>
        <row r="23086">
          <cell r="P23086">
            <v>0</v>
          </cell>
        </row>
        <row r="23087">
          <cell r="P23087">
            <v>0</v>
          </cell>
        </row>
        <row r="23088">
          <cell r="P23088">
            <v>0</v>
          </cell>
        </row>
        <row r="23089">
          <cell r="P23089">
            <v>0</v>
          </cell>
        </row>
        <row r="23090">
          <cell r="P23090">
            <v>0</v>
          </cell>
        </row>
        <row r="23091">
          <cell r="P23091">
            <v>0</v>
          </cell>
        </row>
        <row r="23092">
          <cell r="P23092">
            <v>0</v>
          </cell>
        </row>
        <row r="23093">
          <cell r="P23093">
            <v>0</v>
          </cell>
        </row>
        <row r="23094">
          <cell r="P23094">
            <v>0</v>
          </cell>
        </row>
        <row r="23095">
          <cell r="P23095">
            <v>0</v>
          </cell>
        </row>
        <row r="23096">
          <cell r="P23096">
            <v>0</v>
          </cell>
        </row>
        <row r="23097">
          <cell r="P23097">
            <v>0</v>
          </cell>
        </row>
        <row r="23098">
          <cell r="P23098">
            <v>0</v>
          </cell>
        </row>
        <row r="23099">
          <cell r="P23099">
            <v>0</v>
          </cell>
        </row>
        <row r="23100">
          <cell r="P23100">
            <v>0</v>
          </cell>
        </row>
        <row r="23101">
          <cell r="P23101">
            <v>0</v>
          </cell>
        </row>
        <row r="23102">
          <cell r="P23102">
            <v>0</v>
          </cell>
        </row>
        <row r="23103">
          <cell r="P23103">
            <v>0</v>
          </cell>
        </row>
        <row r="23104">
          <cell r="P23104">
            <v>0</v>
          </cell>
        </row>
        <row r="23105">
          <cell r="P23105">
            <v>0</v>
          </cell>
        </row>
        <row r="23106">
          <cell r="P23106">
            <v>0</v>
          </cell>
        </row>
        <row r="23107">
          <cell r="P23107">
            <v>0</v>
          </cell>
        </row>
        <row r="23108">
          <cell r="P23108">
            <v>0</v>
          </cell>
        </row>
        <row r="23109">
          <cell r="P23109">
            <v>0</v>
          </cell>
        </row>
        <row r="23110">
          <cell r="P23110">
            <v>0</v>
          </cell>
        </row>
        <row r="23111">
          <cell r="P23111">
            <v>0</v>
          </cell>
        </row>
        <row r="23112">
          <cell r="P23112">
            <v>0</v>
          </cell>
        </row>
        <row r="23113">
          <cell r="P23113">
            <v>0</v>
          </cell>
        </row>
        <row r="23114">
          <cell r="P23114">
            <v>0</v>
          </cell>
        </row>
        <row r="23115">
          <cell r="P23115">
            <v>0</v>
          </cell>
        </row>
        <row r="23116">
          <cell r="P23116">
            <v>0</v>
          </cell>
        </row>
        <row r="23117">
          <cell r="P23117">
            <v>0</v>
          </cell>
        </row>
        <row r="23118">
          <cell r="P23118">
            <v>0</v>
          </cell>
        </row>
        <row r="23119">
          <cell r="P23119">
            <v>0</v>
          </cell>
        </row>
        <row r="23120">
          <cell r="P23120">
            <v>0</v>
          </cell>
        </row>
        <row r="23121">
          <cell r="P23121">
            <v>0</v>
          </cell>
        </row>
        <row r="23122">
          <cell r="P23122">
            <v>0</v>
          </cell>
        </row>
        <row r="23123">
          <cell r="P23123">
            <v>0</v>
          </cell>
        </row>
        <row r="23124">
          <cell r="P23124">
            <v>0</v>
          </cell>
        </row>
        <row r="23125">
          <cell r="P23125">
            <v>0</v>
          </cell>
        </row>
        <row r="23126">
          <cell r="P23126">
            <v>0</v>
          </cell>
        </row>
        <row r="23127">
          <cell r="P23127">
            <v>0</v>
          </cell>
        </row>
        <row r="23128">
          <cell r="P23128">
            <v>0</v>
          </cell>
        </row>
        <row r="23129">
          <cell r="P23129">
            <v>0</v>
          </cell>
        </row>
        <row r="23130">
          <cell r="P23130">
            <v>0</v>
          </cell>
        </row>
        <row r="23131">
          <cell r="P23131">
            <v>0</v>
          </cell>
        </row>
        <row r="23132">
          <cell r="P23132">
            <v>0</v>
          </cell>
        </row>
        <row r="23133">
          <cell r="P23133">
            <v>0</v>
          </cell>
        </row>
        <row r="23134">
          <cell r="P23134">
            <v>0</v>
          </cell>
        </row>
        <row r="23135">
          <cell r="P23135">
            <v>0</v>
          </cell>
        </row>
        <row r="23136">
          <cell r="P23136">
            <v>0</v>
          </cell>
        </row>
        <row r="23137">
          <cell r="P23137">
            <v>0</v>
          </cell>
        </row>
        <row r="23138">
          <cell r="P23138">
            <v>0</v>
          </cell>
        </row>
        <row r="23139">
          <cell r="P23139">
            <v>0</v>
          </cell>
        </row>
        <row r="23140">
          <cell r="P23140">
            <v>0</v>
          </cell>
        </row>
        <row r="23141">
          <cell r="P23141">
            <v>0</v>
          </cell>
        </row>
        <row r="23142">
          <cell r="P23142">
            <v>0</v>
          </cell>
        </row>
        <row r="23143">
          <cell r="P23143">
            <v>0</v>
          </cell>
        </row>
        <row r="23144">
          <cell r="P23144">
            <v>0</v>
          </cell>
        </row>
        <row r="23145">
          <cell r="P23145">
            <v>0</v>
          </cell>
        </row>
        <row r="23146">
          <cell r="P23146">
            <v>0</v>
          </cell>
        </row>
        <row r="23147">
          <cell r="P23147">
            <v>0</v>
          </cell>
        </row>
        <row r="23148">
          <cell r="P23148">
            <v>0</v>
          </cell>
        </row>
        <row r="23149">
          <cell r="P23149">
            <v>0</v>
          </cell>
        </row>
        <row r="23150">
          <cell r="P23150">
            <v>0</v>
          </cell>
        </row>
        <row r="23151">
          <cell r="P23151">
            <v>0</v>
          </cell>
        </row>
        <row r="23152">
          <cell r="P23152">
            <v>0</v>
          </cell>
        </row>
        <row r="23153">
          <cell r="P23153">
            <v>0</v>
          </cell>
        </row>
        <row r="23154">
          <cell r="P23154">
            <v>0</v>
          </cell>
        </row>
        <row r="23155">
          <cell r="P23155">
            <v>0</v>
          </cell>
        </row>
        <row r="23156">
          <cell r="P23156">
            <v>0</v>
          </cell>
        </row>
        <row r="23157">
          <cell r="P23157">
            <v>0</v>
          </cell>
        </row>
        <row r="23158">
          <cell r="P23158">
            <v>0</v>
          </cell>
        </row>
        <row r="23159">
          <cell r="P23159">
            <v>0</v>
          </cell>
        </row>
        <row r="23160">
          <cell r="P23160">
            <v>0</v>
          </cell>
        </row>
        <row r="23161">
          <cell r="P23161">
            <v>0</v>
          </cell>
        </row>
        <row r="23162">
          <cell r="P23162">
            <v>0</v>
          </cell>
        </row>
        <row r="23163">
          <cell r="P23163">
            <v>0</v>
          </cell>
        </row>
        <row r="23164">
          <cell r="P23164">
            <v>0</v>
          </cell>
        </row>
        <row r="23165">
          <cell r="P23165">
            <v>0</v>
          </cell>
        </row>
        <row r="23166">
          <cell r="P23166">
            <v>0</v>
          </cell>
        </row>
        <row r="23167">
          <cell r="P23167">
            <v>0</v>
          </cell>
        </row>
        <row r="23168">
          <cell r="P23168">
            <v>0</v>
          </cell>
        </row>
        <row r="23169">
          <cell r="P23169">
            <v>0</v>
          </cell>
        </row>
        <row r="23170">
          <cell r="P23170">
            <v>0</v>
          </cell>
        </row>
        <row r="23171">
          <cell r="P23171">
            <v>0</v>
          </cell>
        </row>
        <row r="23172">
          <cell r="P23172">
            <v>0</v>
          </cell>
        </row>
        <row r="23173">
          <cell r="P23173">
            <v>0</v>
          </cell>
        </row>
        <row r="23174">
          <cell r="P23174">
            <v>0</v>
          </cell>
        </row>
        <row r="23175">
          <cell r="P23175">
            <v>0</v>
          </cell>
        </row>
        <row r="23176">
          <cell r="P23176">
            <v>0</v>
          </cell>
        </row>
        <row r="23177">
          <cell r="P23177">
            <v>0</v>
          </cell>
        </row>
        <row r="23178">
          <cell r="P23178">
            <v>0</v>
          </cell>
        </row>
        <row r="23179">
          <cell r="P23179">
            <v>0</v>
          </cell>
        </row>
        <row r="23180">
          <cell r="P23180">
            <v>0</v>
          </cell>
        </row>
        <row r="23181">
          <cell r="P23181">
            <v>0</v>
          </cell>
        </row>
        <row r="23182">
          <cell r="P23182">
            <v>0</v>
          </cell>
        </row>
        <row r="23183">
          <cell r="P23183">
            <v>0</v>
          </cell>
        </row>
        <row r="23184">
          <cell r="P23184">
            <v>0</v>
          </cell>
        </row>
        <row r="23185">
          <cell r="P23185">
            <v>0</v>
          </cell>
        </row>
        <row r="23186">
          <cell r="P23186">
            <v>0</v>
          </cell>
        </row>
        <row r="23187">
          <cell r="P23187">
            <v>0</v>
          </cell>
        </row>
        <row r="23188">
          <cell r="P23188">
            <v>0</v>
          </cell>
        </row>
        <row r="23189">
          <cell r="P23189">
            <v>0</v>
          </cell>
        </row>
        <row r="23190">
          <cell r="P23190">
            <v>0</v>
          </cell>
        </row>
        <row r="23191">
          <cell r="P23191">
            <v>0</v>
          </cell>
        </row>
        <row r="23192">
          <cell r="P23192">
            <v>0</v>
          </cell>
        </row>
        <row r="23193">
          <cell r="P23193">
            <v>0</v>
          </cell>
        </row>
        <row r="23194">
          <cell r="P23194">
            <v>0</v>
          </cell>
        </row>
        <row r="23195">
          <cell r="P23195">
            <v>0</v>
          </cell>
        </row>
        <row r="23196">
          <cell r="P23196">
            <v>0</v>
          </cell>
        </row>
        <row r="23197">
          <cell r="P23197">
            <v>0</v>
          </cell>
        </row>
        <row r="23198">
          <cell r="P23198">
            <v>0</v>
          </cell>
        </row>
        <row r="23199">
          <cell r="P23199">
            <v>0</v>
          </cell>
        </row>
        <row r="23200">
          <cell r="P23200">
            <v>0</v>
          </cell>
        </row>
        <row r="23201">
          <cell r="P23201">
            <v>0</v>
          </cell>
        </row>
        <row r="23202">
          <cell r="P23202">
            <v>0</v>
          </cell>
        </row>
        <row r="23203">
          <cell r="P23203">
            <v>0</v>
          </cell>
        </row>
        <row r="23204">
          <cell r="P23204">
            <v>0</v>
          </cell>
        </row>
        <row r="23205">
          <cell r="P23205">
            <v>0</v>
          </cell>
        </row>
        <row r="23206">
          <cell r="P23206">
            <v>0</v>
          </cell>
        </row>
        <row r="23207">
          <cell r="P23207">
            <v>0</v>
          </cell>
        </row>
        <row r="23208">
          <cell r="P23208">
            <v>0</v>
          </cell>
        </row>
        <row r="23209">
          <cell r="P23209">
            <v>0</v>
          </cell>
        </row>
        <row r="23210">
          <cell r="P23210">
            <v>0</v>
          </cell>
        </row>
        <row r="23211">
          <cell r="P23211">
            <v>0</v>
          </cell>
        </row>
        <row r="23212">
          <cell r="P23212">
            <v>0</v>
          </cell>
        </row>
        <row r="23213">
          <cell r="P23213">
            <v>0</v>
          </cell>
        </row>
        <row r="23214">
          <cell r="P23214">
            <v>0</v>
          </cell>
        </row>
        <row r="23215">
          <cell r="P23215">
            <v>0</v>
          </cell>
        </row>
        <row r="23216">
          <cell r="P23216">
            <v>0</v>
          </cell>
        </row>
        <row r="23217">
          <cell r="P23217">
            <v>0</v>
          </cell>
        </row>
        <row r="23218">
          <cell r="P23218">
            <v>0</v>
          </cell>
        </row>
        <row r="23219">
          <cell r="P23219">
            <v>0</v>
          </cell>
        </row>
        <row r="23220">
          <cell r="P23220">
            <v>0</v>
          </cell>
        </row>
        <row r="23221">
          <cell r="P23221">
            <v>0</v>
          </cell>
        </row>
        <row r="23222">
          <cell r="P23222">
            <v>0</v>
          </cell>
        </row>
        <row r="23223">
          <cell r="P23223">
            <v>0</v>
          </cell>
        </row>
        <row r="23224">
          <cell r="P23224">
            <v>0</v>
          </cell>
        </row>
        <row r="23225">
          <cell r="P23225">
            <v>0</v>
          </cell>
        </row>
        <row r="23226">
          <cell r="P23226">
            <v>0</v>
          </cell>
        </row>
        <row r="23227">
          <cell r="P23227">
            <v>0</v>
          </cell>
        </row>
        <row r="23228">
          <cell r="P23228">
            <v>0</v>
          </cell>
        </row>
        <row r="23229">
          <cell r="P23229">
            <v>0</v>
          </cell>
        </row>
        <row r="23230">
          <cell r="P23230">
            <v>0</v>
          </cell>
        </row>
        <row r="23231">
          <cell r="P23231">
            <v>0</v>
          </cell>
        </row>
        <row r="23232">
          <cell r="P23232">
            <v>0</v>
          </cell>
        </row>
        <row r="23233">
          <cell r="P23233">
            <v>0</v>
          </cell>
        </row>
        <row r="23234">
          <cell r="P23234">
            <v>0</v>
          </cell>
        </row>
        <row r="23235">
          <cell r="P23235">
            <v>0</v>
          </cell>
        </row>
        <row r="23236">
          <cell r="P23236">
            <v>0</v>
          </cell>
        </row>
        <row r="23237">
          <cell r="P23237">
            <v>0</v>
          </cell>
        </row>
        <row r="23238">
          <cell r="P23238">
            <v>0</v>
          </cell>
        </row>
        <row r="23239">
          <cell r="P23239">
            <v>0</v>
          </cell>
        </row>
        <row r="23240">
          <cell r="P23240">
            <v>0</v>
          </cell>
        </row>
        <row r="23241">
          <cell r="P23241">
            <v>0</v>
          </cell>
        </row>
        <row r="23242">
          <cell r="P23242">
            <v>0</v>
          </cell>
        </row>
        <row r="23243">
          <cell r="P23243">
            <v>0</v>
          </cell>
        </row>
        <row r="23244">
          <cell r="P23244">
            <v>0</v>
          </cell>
        </row>
        <row r="23245">
          <cell r="P23245">
            <v>0</v>
          </cell>
        </row>
        <row r="23246">
          <cell r="P23246">
            <v>0</v>
          </cell>
        </row>
        <row r="23247">
          <cell r="P23247">
            <v>0</v>
          </cell>
        </row>
        <row r="23248">
          <cell r="P23248">
            <v>0</v>
          </cell>
        </row>
        <row r="23249">
          <cell r="P23249">
            <v>0</v>
          </cell>
        </row>
        <row r="23250">
          <cell r="P23250">
            <v>0</v>
          </cell>
        </row>
        <row r="23251">
          <cell r="P23251">
            <v>0</v>
          </cell>
        </row>
        <row r="23252">
          <cell r="P23252">
            <v>0</v>
          </cell>
        </row>
        <row r="23253">
          <cell r="P23253">
            <v>0</v>
          </cell>
        </row>
        <row r="23254">
          <cell r="P23254">
            <v>0</v>
          </cell>
        </row>
        <row r="23255">
          <cell r="P23255">
            <v>0</v>
          </cell>
        </row>
        <row r="23256">
          <cell r="P23256">
            <v>0</v>
          </cell>
        </row>
        <row r="23257">
          <cell r="P23257">
            <v>0</v>
          </cell>
        </row>
        <row r="23258">
          <cell r="P23258">
            <v>0</v>
          </cell>
        </row>
        <row r="23259">
          <cell r="P23259">
            <v>0</v>
          </cell>
        </row>
        <row r="23260">
          <cell r="P23260">
            <v>0</v>
          </cell>
        </row>
        <row r="23261">
          <cell r="P23261">
            <v>0</v>
          </cell>
        </row>
        <row r="23262">
          <cell r="P23262">
            <v>0</v>
          </cell>
        </row>
        <row r="23263">
          <cell r="P23263">
            <v>0</v>
          </cell>
        </row>
        <row r="23264">
          <cell r="P23264">
            <v>0</v>
          </cell>
        </row>
        <row r="23265">
          <cell r="P23265">
            <v>0</v>
          </cell>
        </row>
        <row r="23266">
          <cell r="P23266">
            <v>0</v>
          </cell>
        </row>
        <row r="23267">
          <cell r="P23267">
            <v>0</v>
          </cell>
        </row>
        <row r="23268">
          <cell r="P23268">
            <v>0</v>
          </cell>
        </row>
        <row r="23269">
          <cell r="P23269">
            <v>0</v>
          </cell>
        </row>
        <row r="23270">
          <cell r="P23270">
            <v>0</v>
          </cell>
        </row>
        <row r="23271">
          <cell r="P23271">
            <v>0</v>
          </cell>
        </row>
        <row r="23272">
          <cell r="P23272">
            <v>0</v>
          </cell>
        </row>
        <row r="23273">
          <cell r="P23273">
            <v>0</v>
          </cell>
        </row>
        <row r="23274">
          <cell r="P23274">
            <v>0</v>
          </cell>
        </row>
        <row r="23275">
          <cell r="P23275">
            <v>0</v>
          </cell>
        </row>
        <row r="23276">
          <cell r="P23276">
            <v>0</v>
          </cell>
        </row>
        <row r="23277">
          <cell r="P23277">
            <v>0</v>
          </cell>
        </row>
        <row r="23278">
          <cell r="P23278">
            <v>0</v>
          </cell>
        </row>
        <row r="23279">
          <cell r="P23279">
            <v>0</v>
          </cell>
        </row>
        <row r="23280">
          <cell r="P23280">
            <v>0</v>
          </cell>
        </row>
        <row r="23281">
          <cell r="P23281">
            <v>0</v>
          </cell>
        </row>
        <row r="23282">
          <cell r="P23282">
            <v>0</v>
          </cell>
        </row>
        <row r="23283">
          <cell r="P23283">
            <v>0</v>
          </cell>
        </row>
        <row r="23284">
          <cell r="P23284">
            <v>0</v>
          </cell>
        </row>
        <row r="23285">
          <cell r="P23285">
            <v>0</v>
          </cell>
        </row>
        <row r="23286">
          <cell r="P23286">
            <v>0</v>
          </cell>
        </row>
        <row r="23287">
          <cell r="P23287">
            <v>0</v>
          </cell>
        </row>
        <row r="23288">
          <cell r="P23288">
            <v>0</v>
          </cell>
        </row>
        <row r="23289">
          <cell r="P23289">
            <v>0</v>
          </cell>
        </row>
        <row r="23290">
          <cell r="P23290">
            <v>0</v>
          </cell>
        </row>
        <row r="23291">
          <cell r="P23291">
            <v>0</v>
          </cell>
        </row>
        <row r="23292">
          <cell r="P23292">
            <v>0</v>
          </cell>
        </row>
        <row r="23293">
          <cell r="P23293">
            <v>0</v>
          </cell>
        </row>
        <row r="23294">
          <cell r="P23294">
            <v>0</v>
          </cell>
        </row>
        <row r="23295">
          <cell r="P23295">
            <v>0</v>
          </cell>
        </row>
        <row r="23296">
          <cell r="P23296">
            <v>0</v>
          </cell>
        </row>
        <row r="23297">
          <cell r="P23297">
            <v>0</v>
          </cell>
        </row>
        <row r="23298">
          <cell r="P23298">
            <v>0</v>
          </cell>
        </row>
        <row r="23299">
          <cell r="P23299">
            <v>0</v>
          </cell>
        </row>
        <row r="23300">
          <cell r="P23300">
            <v>0</v>
          </cell>
        </row>
        <row r="23301">
          <cell r="P23301">
            <v>0</v>
          </cell>
        </row>
        <row r="23302">
          <cell r="P23302">
            <v>0</v>
          </cell>
        </row>
        <row r="23303">
          <cell r="P23303">
            <v>0</v>
          </cell>
        </row>
        <row r="23304">
          <cell r="P23304">
            <v>0</v>
          </cell>
        </row>
        <row r="23305">
          <cell r="P23305">
            <v>0</v>
          </cell>
        </row>
        <row r="23306">
          <cell r="P23306">
            <v>0</v>
          </cell>
        </row>
        <row r="23307">
          <cell r="P23307">
            <v>0</v>
          </cell>
        </row>
        <row r="23308">
          <cell r="P23308">
            <v>0</v>
          </cell>
        </row>
        <row r="23309">
          <cell r="P23309">
            <v>0</v>
          </cell>
        </row>
        <row r="23310">
          <cell r="P23310">
            <v>0</v>
          </cell>
        </row>
        <row r="23311">
          <cell r="P23311">
            <v>0</v>
          </cell>
        </row>
        <row r="23312">
          <cell r="P23312">
            <v>0</v>
          </cell>
        </row>
        <row r="23313">
          <cell r="P23313">
            <v>0</v>
          </cell>
        </row>
        <row r="23314">
          <cell r="P23314">
            <v>0</v>
          </cell>
        </row>
        <row r="23315">
          <cell r="P23315">
            <v>0</v>
          </cell>
        </row>
        <row r="23316">
          <cell r="P23316">
            <v>0</v>
          </cell>
        </row>
        <row r="23317">
          <cell r="P23317">
            <v>0</v>
          </cell>
        </row>
        <row r="23318">
          <cell r="P23318">
            <v>0</v>
          </cell>
        </row>
        <row r="23319">
          <cell r="P23319">
            <v>0</v>
          </cell>
        </row>
        <row r="23320">
          <cell r="P23320">
            <v>0</v>
          </cell>
        </row>
        <row r="23321">
          <cell r="P23321">
            <v>0</v>
          </cell>
        </row>
        <row r="23322">
          <cell r="P23322">
            <v>0</v>
          </cell>
        </row>
        <row r="23323">
          <cell r="P23323">
            <v>0</v>
          </cell>
        </row>
        <row r="23324">
          <cell r="P23324">
            <v>0</v>
          </cell>
        </row>
        <row r="23325">
          <cell r="P23325">
            <v>0</v>
          </cell>
        </row>
        <row r="23326">
          <cell r="P23326">
            <v>0</v>
          </cell>
        </row>
        <row r="23327">
          <cell r="P23327">
            <v>0</v>
          </cell>
        </row>
        <row r="23328">
          <cell r="P23328">
            <v>0</v>
          </cell>
        </row>
        <row r="23329">
          <cell r="P23329">
            <v>0</v>
          </cell>
        </row>
        <row r="23330">
          <cell r="P23330">
            <v>0</v>
          </cell>
        </row>
        <row r="23331">
          <cell r="P23331">
            <v>0</v>
          </cell>
        </row>
        <row r="23332">
          <cell r="P23332">
            <v>0</v>
          </cell>
        </row>
        <row r="23333">
          <cell r="P23333">
            <v>0</v>
          </cell>
        </row>
        <row r="23334">
          <cell r="P23334">
            <v>0</v>
          </cell>
        </row>
        <row r="23335">
          <cell r="P23335">
            <v>0</v>
          </cell>
        </row>
        <row r="23336">
          <cell r="P23336">
            <v>0</v>
          </cell>
        </row>
        <row r="23337">
          <cell r="P23337">
            <v>0</v>
          </cell>
        </row>
        <row r="23338">
          <cell r="P23338">
            <v>0</v>
          </cell>
        </row>
        <row r="23339">
          <cell r="P23339">
            <v>0</v>
          </cell>
        </row>
        <row r="23340">
          <cell r="P23340">
            <v>0</v>
          </cell>
        </row>
        <row r="23341">
          <cell r="P23341">
            <v>0</v>
          </cell>
        </row>
        <row r="23342">
          <cell r="P23342">
            <v>0</v>
          </cell>
        </row>
        <row r="23343">
          <cell r="P23343">
            <v>0</v>
          </cell>
        </row>
        <row r="23344">
          <cell r="P23344">
            <v>0</v>
          </cell>
        </row>
        <row r="23345">
          <cell r="P23345">
            <v>0</v>
          </cell>
        </row>
        <row r="23346">
          <cell r="P23346">
            <v>0</v>
          </cell>
        </row>
        <row r="23347">
          <cell r="P23347">
            <v>0</v>
          </cell>
        </row>
        <row r="23348">
          <cell r="P23348">
            <v>0</v>
          </cell>
        </row>
        <row r="23349">
          <cell r="P23349">
            <v>0</v>
          </cell>
        </row>
        <row r="23350">
          <cell r="P23350">
            <v>0</v>
          </cell>
        </row>
        <row r="23351">
          <cell r="P23351">
            <v>0</v>
          </cell>
        </row>
        <row r="23352">
          <cell r="P23352">
            <v>0</v>
          </cell>
        </row>
        <row r="23353">
          <cell r="P23353">
            <v>0</v>
          </cell>
        </row>
        <row r="23354">
          <cell r="P23354">
            <v>0</v>
          </cell>
        </row>
        <row r="23355">
          <cell r="P23355">
            <v>0</v>
          </cell>
        </row>
        <row r="23356">
          <cell r="P23356">
            <v>0</v>
          </cell>
        </row>
        <row r="23357">
          <cell r="P23357">
            <v>0</v>
          </cell>
        </row>
        <row r="23358">
          <cell r="P23358">
            <v>0</v>
          </cell>
        </row>
        <row r="23359">
          <cell r="P23359">
            <v>0</v>
          </cell>
        </row>
        <row r="23360">
          <cell r="P23360">
            <v>0</v>
          </cell>
        </row>
        <row r="23361">
          <cell r="P23361">
            <v>0</v>
          </cell>
        </row>
        <row r="23362">
          <cell r="P23362">
            <v>0</v>
          </cell>
        </row>
        <row r="23363">
          <cell r="P23363">
            <v>0</v>
          </cell>
        </row>
        <row r="23364">
          <cell r="P23364">
            <v>0</v>
          </cell>
        </row>
        <row r="23365">
          <cell r="P23365">
            <v>0</v>
          </cell>
        </row>
        <row r="23366">
          <cell r="P23366">
            <v>0</v>
          </cell>
        </row>
        <row r="23367">
          <cell r="P23367">
            <v>0</v>
          </cell>
        </row>
        <row r="23368">
          <cell r="P23368">
            <v>0</v>
          </cell>
        </row>
        <row r="23369">
          <cell r="P23369">
            <v>0</v>
          </cell>
        </row>
        <row r="23370">
          <cell r="P23370">
            <v>0</v>
          </cell>
        </row>
        <row r="23371">
          <cell r="P23371">
            <v>0</v>
          </cell>
        </row>
        <row r="23372">
          <cell r="P23372">
            <v>0</v>
          </cell>
        </row>
        <row r="23373">
          <cell r="P23373">
            <v>0</v>
          </cell>
        </row>
        <row r="23374">
          <cell r="P23374">
            <v>0</v>
          </cell>
        </row>
        <row r="23375">
          <cell r="P23375">
            <v>0</v>
          </cell>
        </row>
        <row r="23376">
          <cell r="P23376">
            <v>0</v>
          </cell>
        </row>
        <row r="23377">
          <cell r="P23377">
            <v>0</v>
          </cell>
        </row>
        <row r="23378">
          <cell r="P23378">
            <v>0</v>
          </cell>
        </row>
        <row r="23379">
          <cell r="P23379">
            <v>0</v>
          </cell>
        </row>
        <row r="23380">
          <cell r="P23380">
            <v>0</v>
          </cell>
        </row>
        <row r="23381">
          <cell r="P23381">
            <v>0</v>
          </cell>
        </row>
        <row r="23382">
          <cell r="P23382">
            <v>0</v>
          </cell>
        </row>
        <row r="23383">
          <cell r="P23383">
            <v>0</v>
          </cell>
        </row>
        <row r="23384">
          <cell r="P23384">
            <v>0</v>
          </cell>
        </row>
        <row r="23385">
          <cell r="P23385">
            <v>0</v>
          </cell>
        </row>
        <row r="23386">
          <cell r="P23386">
            <v>0</v>
          </cell>
        </row>
        <row r="23387">
          <cell r="P23387">
            <v>0</v>
          </cell>
        </row>
        <row r="23388">
          <cell r="P23388">
            <v>0</v>
          </cell>
        </row>
        <row r="23389">
          <cell r="P23389">
            <v>0</v>
          </cell>
        </row>
        <row r="23390">
          <cell r="P23390">
            <v>0</v>
          </cell>
        </row>
        <row r="23391">
          <cell r="P23391">
            <v>0</v>
          </cell>
        </row>
        <row r="23392">
          <cell r="P23392">
            <v>0</v>
          </cell>
        </row>
        <row r="23393">
          <cell r="P23393">
            <v>0</v>
          </cell>
        </row>
        <row r="23394">
          <cell r="P23394">
            <v>0</v>
          </cell>
        </row>
        <row r="23395">
          <cell r="P23395">
            <v>0</v>
          </cell>
        </row>
        <row r="23396">
          <cell r="P23396">
            <v>0</v>
          </cell>
        </row>
        <row r="23397">
          <cell r="P23397">
            <v>0</v>
          </cell>
        </row>
        <row r="23398">
          <cell r="P23398">
            <v>0</v>
          </cell>
        </row>
        <row r="23399">
          <cell r="P23399">
            <v>0</v>
          </cell>
        </row>
        <row r="23400">
          <cell r="P23400">
            <v>0</v>
          </cell>
        </row>
        <row r="23401">
          <cell r="P23401">
            <v>0</v>
          </cell>
        </row>
        <row r="23402">
          <cell r="P23402">
            <v>0</v>
          </cell>
        </row>
        <row r="23403">
          <cell r="P23403">
            <v>0</v>
          </cell>
        </row>
        <row r="23404">
          <cell r="P23404">
            <v>0</v>
          </cell>
        </row>
        <row r="23405">
          <cell r="P23405">
            <v>0</v>
          </cell>
        </row>
        <row r="23406">
          <cell r="P23406">
            <v>0</v>
          </cell>
        </row>
        <row r="23407">
          <cell r="P23407">
            <v>0</v>
          </cell>
        </row>
        <row r="23408">
          <cell r="P23408">
            <v>0</v>
          </cell>
        </row>
        <row r="23409">
          <cell r="P23409">
            <v>0</v>
          </cell>
        </row>
        <row r="23410">
          <cell r="P23410">
            <v>0</v>
          </cell>
        </row>
        <row r="23411">
          <cell r="P23411">
            <v>0</v>
          </cell>
        </row>
        <row r="23412">
          <cell r="P23412">
            <v>0</v>
          </cell>
        </row>
        <row r="23413">
          <cell r="P23413">
            <v>0</v>
          </cell>
        </row>
        <row r="23414">
          <cell r="P23414">
            <v>0</v>
          </cell>
        </row>
        <row r="23415">
          <cell r="P23415">
            <v>0</v>
          </cell>
        </row>
        <row r="23416">
          <cell r="P23416">
            <v>0</v>
          </cell>
        </row>
        <row r="23417">
          <cell r="P23417">
            <v>0</v>
          </cell>
        </row>
        <row r="23418">
          <cell r="P23418">
            <v>0</v>
          </cell>
        </row>
        <row r="23419">
          <cell r="P23419">
            <v>0</v>
          </cell>
        </row>
        <row r="23420">
          <cell r="P23420">
            <v>0</v>
          </cell>
        </row>
        <row r="23421">
          <cell r="P23421">
            <v>0</v>
          </cell>
        </row>
        <row r="23422">
          <cell r="P23422">
            <v>0</v>
          </cell>
        </row>
        <row r="23423">
          <cell r="P23423">
            <v>0</v>
          </cell>
        </row>
        <row r="23424">
          <cell r="P23424">
            <v>0</v>
          </cell>
        </row>
        <row r="23425">
          <cell r="P23425">
            <v>0</v>
          </cell>
        </row>
        <row r="23426">
          <cell r="P23426">
            <v>0</v>
          </cell>
        </row>
        <row r="23427">
          <cell r="P23427">
            <v>0</v>
          </cell>
        </row>
        <row r="23428">
          <cell r="P23428">
            <v>0</v>
          </cell>
        </row>
        <row r="23429">
          <cell r="P23429">
            <v>0</v>
          </cell>
        </row>
        <row r="23430">
          <cell r="P23430">
            <v>0</v>
          </cell>
        </row>
        <row r="23431">
          <cell r="P23431">
            <v>0</v>
          </cell>
        </row>
        <row r="23432">
          <cell r="P23432">
            <v>0</v>
          </cell>
        </row>
        <row r="23433">
          <cell r="P23433">
            <v>0</v>
          </cell>
        </row>
        <row r="23434">
          <cell r="P23434">
            <v>0</v>
          </cell>
        </row>
        <row r="23435">
          <cell r="P23435">
            <v>0</v>
          </cell>
        </row>
        <row r="23436">
          <cell r="P23436">
            <v>0</v>
          </cell>
        </row>
        <row r="23437">
          <cell r="P23437">
            <v>0</v>
          </cell>
        </row>
        <row r="23438">
          <cell r="P23438">
            <v>0</v>
          </cell>
        </row>
        <row r="23439">
          <cell r="P23439">
            <v>0</v>
          </cell>
        </row>
        <row r="23440">
          <cell r="P23440">
            <v>0</v>
          </cell>
        </row>
        <row r="23441">
          <cell r="P23441">
            <v>0</v>
          </cell>
        </row>
        <row r="23442">
          <cell r="P23442">
            <v>0</v>
          </cell>
        </row>
        <row r="23443">
          <cell r="P23443">
            <v>0</v>
          </cell>
        </row>
        <row r="23444">
          <cell r="P23444">
            <v>0</v>
          </cell>
        </row>
        <row r="23445">
          <cell r="P23445">
            <v>0</v>
          </cell>
        </row>
        <row r="23446">
          <cell r="P23446">
            <v>0</v>
          </cell>
        </row>
        <row r="23447">
          <cell r="P23447">
            <v>0</v>
          </cell>
        </row>
        <row r="23448">
          <cell r="P23448">
            <v>0</v>
          </cell>
        </row>
        <row r="23449">
          <cell r="P23449">
            <v>0</v>
          </cell>
        </row>
        <row r="23450">
          <cell r="P23450">
            <v>0</v>
          </cell>
        </row>
        <row r="23451">
          <cell r="P23451">
            <v>0</v>
          </cell>
        </row>
        <row r="23452">
          <cell r="P23452">
            <v>0</v>
          </cell>
        </row>
        <row r="23453">
          <cell r="P23453">
            <v>0</v>
          </cell>
        </row>
        <row r="23454">
          <cell r="P23454">
            <v>0</v>
          </cell>
        </row>
        <row r="23455">
          <cell r="P23455">
            <v>0</v>
          </cell>
        </row>
        <row r="23456">
          <cell r="P23456">
            <v>0</v>
          </cell>
        </row>
        <row r="23457">
          <cell r="P23457">
            <v>0</v>
          </cell>
        </row>
        <row r="23458">
          <cell r="P23458">
            <v>0</v>
          </cell>
        </row>
        <row r="23459">
          <cell r="P23459">
            <v>0</v>
          </cell>
        </row>
        <row r="23460">
          <cell r="P23460">
            <v>0</v>
          </cell>
        </row>
        <row r="23461">
          <cell r="P23461">
            <v>0</v>
          </cell>
        </row>
        <row r="23462">
          <cell r="P23462">
            <v>0</v>
          </cell>
        </row>
        <row r="23463">
          <cell r="P23463">
            <v>0</v>
          </cell>
        </row>
        <row r="23464">
          <cell r="P23464">
            <v>0</v>
          </cell>
        </row>
        <row r="23465">
          <cell r="P23465">
            <v>0</v>
          </cell>
        </row>
        <row r="23466">
          <cell r="P23466">
            <v>0</v>
          </cell>
        </row>
        <row r="23467">
          <cell r="P23467">
            <v>0</v>
          </cell>
        </row>
        <row r="23468">
          <cell r="P23468">
            <v>0</v>
          </cell>
        </row>
        <row r="23469">
          <cell r="P23469">
            <v>0</v>
          </cell>
        </row>
        <row r="23470">
          <cell r="P23470">
            <v>0</v>
          </cell>
        </row>
        <row r="23471">
          <cell r="P23471">
            <v>0</v>
          </cell>
        </row>
        <row r="23472">
          <cell r="P23472">
            <v>0</v>
          </cell>
        </row>
        <row r="23473">
          <cell r="P23473">
            <v>0</v>
          </cell>
        </row>
        <row r="23474">
          <cell r="P23474">
            <v>0</v>
          </cell>
        </row>
        <row r="23475">
          <cell r="P23475">
            <v>0</v>
          </cell>
        </row>
        <row r="23476">
          <cell r="P23476">
            <v>0</v>
          </cell>
        </row>
        <row r="23477">
          <cell r="P23477">
            <v>0</v>
          </cell>
        </row>
        <row r="23478">
          <cell r="P23478">
            <v>0</v>
          </cell>
        </row>
        <row r="23479">
          <cell r="P23479">
            <v>0</v>
          </cell>
        </row>
        <row r="23480">
          <cell r="P23480">
            <v>0</v>
          </cell>
        </row>
        <row r="23481">
          <cell r="P23481">
            <v>0</v>
          </cell>
        </row>
        <row r="23482">
          <cell r="P23482">
            <v>0</v>
          </cell>
        </row>
        <row r="23483">
          <cell r="P23483">
            <v>0</v>
          </cell>
        </row>
        <row r="23484">
          <cell r="P23484">
            <v>0</v>
          </cell>
        </row>
        <row r="23485">
          <cell r="P23485">
            <v>0</v>
          </cell>
        </row>
        <row r="23486">
          <cell r="P23486">
            <v>0</v>
          </cell>
        </row>
        <row r="23487">
          <cell r="P23487">
            <v>0</v>
          </cell>
        </row>
        <row r="23488">
          <cell r="P23488">
            <v>0</v>
          </cell>
        </row>
        <row r="23489">
          <cell r="P23489">
            <v>0</v>
          </cell>
        </row>
        <row r="23490">
          <cell r="P23490">
            <v>0</v>
          </cell>
        </row>
        <row r="23491">
          <cell r="P23491">
            <v>0</v>
          </cell>
        </row>
        <row r="23492">
          <cell r="P23492">
            <v>0</v>
          </cell>
        </row>
        <row r="23493">
          <cell r="P23493">
            <v>0</v>
          </cell>
        </row>
        <row r="23494">
          <cell r="P23494">
            <v>0</v>
          </cell>
        </row>
        <row r="23495">
          <cell r="P23495">
            <v>0</v>
          </cell>
        </row>
        <row r="23496">
          <cell r="P23496">
            <v>0</v>
          </cell>
        </row>
        <row r="23497">
          <cell r="P23497">
            <v>0</v>
          </cell>
        </row>
        <row r="23498">
          <cell r="P23498">
            <v>0</v>
          </cell>
        </row>
        <row r="23499">
          <cell r="P23499">
            <v>0</v>
          </cell>
        </row>
        <row r="23500">
          <cell r="P23500">
            <v>0</v>
          </cell>
        </row>
        <row r="23501">
          <cell r="P23501">
            <v>0</v>
          </cell>
        </row>
        <row r="23502">
          <cell r="P23502">
            <v>0</v>
          </cell>
        </row>
        <row r="23503">
          <cell r="P23503">
            <v>0</v>
          </cell>
        </row>
        <row r="23504">
          <cell r="P23504">
            <v>0</v>
          </cell>
        </row>
        <row r="23505">
          <cell r="P23505">
            <v>0</v>
          </cell>
        </row>
        <row r="23506">
          <cell r="P23506">
            <v>0</v>
          </cell>
        </row>
        <row r="23507">
          <cell r="P23507">
            <v>0</v>
          </cell>
        </row>
        <row r="23508">
          <cell r="P23508">
            <v>0</v>
          </cell>
        </row>
        <row r="23509">
          <cell r="P23509">
            <v>0</v>
          </cell>
        </row>
        <row r="23510">
          <cell r="P23510">
            <v>0</v>
          </cell>
        </row>
        <row r="23511">
          <cell r="P23511">
            <v>0</v>
          </cell>
        </row>
        <row r="23512">
          <cell r="P23512">
            <v>0</v>
          </cell>
        </row>
        <row r="23513">
          <cell r="P23513">
            <v>0</v>
          </cell>
        </row>
        <row r="23514">
          <cell r="P23514">
            <v>0</v>
          </cell>
        </row>
        <row r="23515">
          <cell r="P23515">
            <v>0</v>
          </cell>
        </row>
        <row r="23516">
          <cell r="P23516">
            <v>0</v>
          </cell>
        </row>
        <row r="23517">
          <cell r="P23517">
            <v>0</v>
          </cell>
        </row>
        <row r="23518">
          <cell r="P23518">
            <v>0</v>
          </cell>
        </row>
        <row r="23519">
          <cell r="P23519">
            <v>0</v>
          </cell>
        </row>
        <row r="23520">
          <cell r="P23520">
            <v>0</v>
          </cell>
        </row>
        <row r="23521">
          <cell r="P23521">
            <v>0</v>
          </cell>
        </row>
        <row r="23522">
          <cell r="P23522">
            <v>0</v>
          </cell>
        </row>
        <row r="23523">
          <cell r="P23523">
            <v>0</v>
          </cell>
        </row>
        <row r="23524">
          <cell r="P23524">
            <v>0</v>
          </cell>
        </row>
        <row r="23525">
          <cell r="P23525">
            <v>0</v>
          </cell>
        </row>
        <row r="23526">
          <cell r="P23526">
            <v>0</v>
          </cell>
        </row>
        <row r="23527">
          <cell r="P23527">
            <v>0</v>
          </cell>
        </row>
        <row r="23528">
          <cell r="P23528">
            <v>0</v>
          </cell>
        </row>
        <row r="23529">
          <cell r="P23529">
            <v>0</v>
          </cell>
        </row>
        <row r="23530">
          <cell r="P23530">
            <v>0</v>
          </cell>
        </row>
        <row r="23531">
          <cell r="P23531">
            <v>0</v>
          </cell>
        </row>
        <row r="23532">
          <cell r="P23532">
            <v>0</v>
          </cell>
        </row>
        <row r="23533">
          <cell r="P23533">
            <v>0</v>
          </cell>
        </row>
        <row r="23534">
          <cell r="P23534">
            <v>0</v>
          </cell>
        </row>
        <row r="23535">
          <cell r="P23535">
            <v>0</v>
          </cell>
        </row>
        <row r="23536">
          <cell r="P23536">
            <v>0</v>
          </cell>
        </row>
        <row r="23537">
          <cell r="P23537">
            <v>0</v>
          </cell>
        </row>
        <row r="23538">
          <cell r="P23538">
            <v>0</v>
          </cell>
        </row>
        <row r="23539">
          <cell r="P23539">
            <v>0</v>
          </cell>
        </row>
        <row r="23540">
          <cell r="P23540">
            <v>0</v>
          </cell>
        </row>
        <row r="23541">
          <cell r="P23541">
            <v>0</v>
          </cell>
        </row>
        <row r="23542">
          <cell r="P23542">
            <v>0</v>
          </cell>
        </row>
        <row r="23543">
          <cell r="P23543">
            <v>0</v>
          </cell>
        </row>
        <row r="23544">
          <cell r="P23544">
            <v>0</v>
          </cell>
        </row>
        <row r="23545">
          <cell r="P23545">
            <v>0</v>
          </cell>
        </row>
        <row r="23546">
          <cell r="P23546">
            <v>0</v>
          </cell>
        </row>
        <row r="23547">
          <cell r="P23547">
            <v>0</v>
          </cell>
        </row>
        <row r="23548">
          <cell r="P23548">
            <v>0</v>
          </cell>
        </row>
        <row r="23549">
          <cell r="P23549">
            <v>0</v>
          </cell>
        </row>
        <row r="23550">
          <cell r="P23550">
            <v>0</v>
          </cell>
        </row>
        <row r="23551">
          <cell r="P23551">
            <v>0</v>
          </cell>
        </row>
        <row r="23552">
          <cell r="P23552">
            <v>0</v>
          </cell>
        </row>
        <row r="23553">
          <cell r="P23553">
            <v>0</v>
          </cell>
        </row>
        <row r="23554">
          <cell r="P23554">
            <v>0</v>
          </cell>
        </row>
        <row r="23555">
          <cell r="P23555">
            <v>0</v>
          </cell>
        </row>
        <row r="23556">
          <cell r="P23556">
            <v>0</v>
          </cell>
        </row>
        <row r="23557">
          <cell r="P23557">
            <v>0</v>
          </cell>
        </row>
        <row r="23558">
          <cell r="P23558">
            <v>0</v>
          </cell>
        </row>
        <row r="23559">
          <cell r="P23559">
            <v>0</v>
          </cell>
        </row>
        <row r="23560">
          <cell r="P23560">
            <v>0</v>
          </cell>
        </row>
        <row r="23561">
          <cell r="P23561">
            <v>0</v>
          </cell>
        </row>
        <row r="23562">
          <cell r="P23562">
            <v>0</v>
          </cell>
        </row>
        <row r="23563">
          <cell r="P23563">
            <v>0</v>
          </cell>
        </row>
        <row r="23564">
          <cell r="P23564">
            <v>0</v>
          </cell>
        </row>
        <row r="23565">
          <cell r="P23565">
            <v>0</v>
          </cell>
        </row>
        <row r="23566">
          <cell r="P23566">
            <v>0</v>
          </cell>
        </row>
        <row r="23567">
          <cell r="P23567">
            <v>0</v>
          </cell>
        </row>
        <row r="23568">
          <cell r="P23568">
            <v>0</v>
          </cell>
        </row>
        <row r="23569">
          <cell r="P23569">
            <v>0</v>
          </cell>
        </row>
        <row r="23570">
          <cell r="P23570">
            <v>0</v>
          </cell>
        </row>
        <row r="23571">
          <cell r="P23571">
            <v>0</v>
          </cell>
        </row>
        <row r="23572">
          <cell r="P23572">
            <v>0</v>
          </cell>
        </row>
        <row r="23573">
          <cell r="P23573">
            <v>0</v>
          </cell>
        </row>
        <row r="23574">
          <cell r="P23574">
            <v>0</v>
          </cell>
        </row>
        <row r="23575">
          <cell r="P23575">
            <v>0</v>
          </cell>
        </row>
        <row r="23576">
          <cell r="P23576">
            <v>0</v>
          </cell>
        </row>
        <row r="23577">
          <cell r="P23577">
            <v>0</v>
          </cell>
        </row>
        <row r="23578">
          <cell r="P23578">
            <v>0</v>
          </cell>
        </row>
        <row r="23579">
          <cell r="P23579">
            <v>0</v>
          </cell>
        </row>
        <row r="23580">
          <cell r="P23580">
            <v>0</v>
          </cell>
        </row>
        <row r="23581">
          <cell r="P23581">
            <v>0</v>
          </cell>
        </row>
        <row r="23582">
          <cell r="P23582">
            <v>0</v>
          </cell>
        </row>
        <row r="23583">
          <cell r="P23583">
            <v>0</v>
          </cell>
        </row>
        <row r="23584">
          <cell r="P23584">
            <v>0</v>
          </cell>
        </row>
        <row r="23585">
          <cell r="P23585">
            <v>0</v>
          </cell>
        </row>
        <row r="23586">
          <cell r="P23586">
            <v>0</v>
          </cell>
        </row>
        <row r="23587">
          <cell r="P23587">
            <v>0</v>
          </cell>
        </row>
        <row r="23588">
          <cell r="P23588">
            <v>0</v>
          </cell>
        </row>
        <row r="23589">
          <cell r="P23589">
            <v>0</v>
          </cell>
        </row>
        <row r="23590">
          <cell r="P23590">
            <v>0</v>
          </cell>
        </row>
        <row r="23591">
          <cell r="P23591">
            <v>0</v>
          </cell>
        </row>
        <row r="23592">
          <cell r="P23592">
            <v>0</v>
          </cell>
        </row>
        <row r="23593">
          <cell r="P23593">
            <v>0</v>
          </cell>
        </row>
        <row r="23594">
          <cell r="P23594">
            <v>0</v>
          </cell>
        </row>
        <row r="23595">
          <cell r="P23595">
            <v>0</v>
          </cell>
        </row>
        <row r="23596">
          <cell r="P23596">
            <v>0</v>
          </cell>
        </row>
        <row r="23597">
          <cell r="P23597">
            <v>0</v>
          </cell>
        </row>
        <row r="23598">
          <cell r="P23598">
            <v>0</v>
          </cell>
        </row>
        <row r="23599">
          <cell r="P23599">
            <v>0</v>
          </cell>
        </row>
        <row r="23600">
          <cell r="P23600">
            <v>0</v>
          </cell>
        </row>
        <row r="23601">
          <cell r="P23601">
            <v>0</v>
          </cell>
        </row>
        <row r="23602">
          <cell r="P23602">
            <v>0</v>
          </cell>
        </row>
        <row r="23603">
          <cell r="P23603">
            <v>0</v>
          </cell>
        </row>
        <row r="23604">
          <cell r="P23604">
            <v>0</v>
          </cell>
        </row>
        <row r="23605">
          <cell r="P23605">
            <v>0</v>
          </cell>
        </row>
        <row r="23606">
          <cell r="P23606">
            <v>0</v>
          </cell>
        </row>
        <row r="23607">
          <cell r="P23607">
            <v>0</v>
          </cell>
        </row>
        <row r="23608">
          <cell r="P23608">
            <v>0</v>
          </cell>
        </row>
        <row r="23609">
          <cell r="P23609">
            <v>0</v>
          </cell>
        </row>
        <row r="23610">
          <cell r="P23610">
            <v>0</v>
          </cell>
        </row>
        <row r="23611">
          <cell r="P23611">
            <v>0</v>
          </cell>
        </row>
        <row r="23612">
          <cell r="P23612">
            <v>0</v>
          </cell>
        </row>
        <row r="23613">
          <cell r="P23613">
            <v>0</v>
          </cell>
        </row>
        <row r="23614">
          <cell r="P23614">
            <v>0</v>
          </cell>
        </row>
        <row r="23615">
          <cell r="P23615">
            <v>0</v>
          </cell>
        </row>
        <row r="23616">
          <cell r="P23616">
            <v>0</v>
          </cell>
        </row>
        <row r="23617">
          <cell r="P23617">
            <v>0</v>
          </cell>
        </row>
        <row r="23618">
          <cell r="P23618">
            <v>0</v>
          </cell>
        </row>
        <row r="23619">
          <cell r="P23619">
            <v>0</v>
          </cell>
        </row>
        <row r="23620">
          <cell r="P23620">
            <v>0</v>
          </cell>
        </row>
        <row r="23621">
          <cell r="P23621">
            <v>0</v>
          </cell>
        </row>
        <row r="23622">
          <cell r="P23622">
            <v>0</v>
          </cell>
        </row>
        <row r="23623">
          <cell r="P23623">
            <v>0</v>
          </cell>
        </row>
        <row r="23624">
          <cell r="P23624">
            <v>0</v>
          </cell>
        </row>
        <row r="23625">
          <cell r="P23625">
            <v>0</v>
          </cell>
        </row>
        <row r="23626">
          <cell r="P23626">
            <v>0</v>
          </cell>
        </row>
        <row r="23627">
          <cell r="P23627">
            <v>0</v>
          </cell>
        </row>
        <row r="23628">
          <cell r="P23628">
            <v>0</v>
          </cell>
        </row>
        <row r="23629">
          <cell r="P23629">
            <v>0</v>
          </cell>
        </row>
        <row r="23630">
          <cell r="P23630">
            <v>0</v>
          </cell>
        </row>
        <row r="23631">
          <cell r="P23631">
            <v>0</v>
          </cell>
        </row>
        <row r="23632">
          <cell r="P23632">
            <v>0</v>
          </cell>
        </row>
        <row r="23633">
          <cell r="P23633">
            <v>0</v>
          </cell>
        </row>
        <row r="23634">
          <cell r="P23634">
            <v>0</v>
          </cell>
        </row>
        <row r="23635">
          <cell r="P23635">
            <v>0</v>
          </cell>
        </row>
        <row r="23636">
          <cell r="P23636">
            <v>0</v>
          </cell>
        </row>
        <row r="23637">
          <cell r="P23637">
            <v>0</v>
          </cell>
        </row>
        <row r="23638">
          <cell r="P23638">
            <v>0</v>
          </cell>
        </row>
        <row r="23639">
          <cell r="P23639">
            <v>0</v>
          </cell>
        </row>
        <row r="23640">
          <cell r="P23640">
            <v>0</v>
          </cell>
        </row>
        <row r="23641">
          <cell r="P23641">
            <v>0</v>
          </cell>
        </row>
        <row r="23642">
          <cell r="P23642">
            <v>0</v>
          </cell>
        </row>
        <row r="23643">
          <cell r="P23643">
            <v>0</v>
          </cell>
        </row>
        <row r="23644">
          <cell r="P23644">
            <v>0</v>
          </cell>
        </row>
        <row r="23645">
          <cell r="P23645">
            <v>0</v>
          </cell>
        </row>
        <row r="23646">
          <cell r="P23646">
            <v>0</v>
          </cell>
        </row>
        <row r="23647">
          <cell r="P23647">
            <v>0</v>
          </cell>
        </row>
        <row r="23648">
          <cell r="P23648">
            <v>0</v>
          </cell>
        </row>
        <row r="23649">
          <cell r="P23649">
            <v>0</v>
          </cell>
        </row>
        <row r="23650">
          <cell r="P23650">
            <v>0</v>
          </cell>
        </row>
        <row r="23651">
          <cell r="P23651">
            <v>0</v>
          </cell>
        </row>
        <row r="23652">
          <cell r="P23652">
            <v>0</v>
          </cell>
        </row>
        <row r="23653">
          <cell r="P23653">
            <v>0</v>
          </cell>
        </row>
        <row r="23654">
          <cell r="P23654">
            <v>0</v>
          </cell>
        </row>
        <row r="23655">
          <cell r="P23655">
            <v>0</v>
          </cell>
        </row>
        <row r="23656">
          <cell r="P23656">
            <v>0</v>
          </cell>
        </row>
        <row r="23657">
          <cell r="P23657">
            <v>0</v>
          </cell>
        </row>
        <row r="23658">
          <cell r="P23658">
            <v>0</v>
          </cell>
        </row>
        <row r="23659">
          <cell r="P23659">
            <v>0</v>
          </cell>
        </row>
        <row r="23660">
          <cell r="P23660">
            <v>0</v>
          </cell>
        </row>
        <row r="23661">
          <cell r="P23661">
            <v>0</v>
          </cell>
        </row>
        <row r="23662">
          <cell r="P23662">
            <v>0</v>
          </cell>
        </row>
        <row r="23663">
          <cell r="P23663">
            <v>0</v>
          </cell>
        </row>
        <row r="23664">
          <cell r="P23664">
            <v>0</v>
          </cell>
        </row>
        <row r="23665">
          <cell r="P23665">
            <v>0</v>
          </cell>
        </row>
        <row r="23666">
          <cell r="P23666">
            <v>0</v>
          </cell>
        </row>
        <row r="23667">
          <cell r="P23667">
            <v>0</v>
          </cell>
        </row>
        <row r="23668">
          <cell r="P23668">
            <v>0</v>
          </cell>
        </row>
        <row r="23669">
          <cell r="P23669">
            <v>0</v>
          </cell>
        </row>
        <row r="23670">
          <cell r="P23670">
            <v>0</v>
          </cell>
        </row>
        <row r="23671">
          <cell r="P23671">
            <v>0</v>
          </cell>
        </row>
        <row r="23672">
          <cell r="P23672">
            <v>0</v>
          </cell>
        </row>
        <row r="23673">
          <cell r="P23673">
            <v>0</v>
          </cell>
        </row>
        <row r="23674">
          <cell r="P23674">
            <v>0</v>
          </cell>
        </row>
        <row r="23675">
          <cell r="P23675">
            <v>0</v>
          </cell>
        </row>
        <row r="23676">
          <cell r="P23676">
            <v>0</v>
          </cell>
        </row>
        <row r="23677">
          <cell r="P23677">
            <v>0</v>
          </cell>
        </row>
        <row r="23678">
          <cell r="P23678">
            <v>0</v>
          </cell>
        </row>
        <row r="23679">
          <cell r="P23679">
            <v>0</v>
          </cell>
        </row>
        <row r="23680">
          <cell r="P23680">
            <v>0</v>
          </cell>
        </row>
        <row r="23681">
          <cell r="P23681">
            <v>0</v>
          </cell>
        </row>
        <row r="23682">
          <cell r="P23682">
            <v>0</v>
          </cell>
        </row>
        <row r="23683">
          <cell r="P23683">
            <v>0</v>
          </cell>
        </row>
        <row r="23684">
          <cell r="P23684">
            <v>0</v>
          </cell>
        </row>
        <row r="23685">
          <cell r="P23685">
            <v>0</v>
          </cell>
        </row>
        <row r="23686">
          <cell r="P23686">
            <v>0</v>
          </cell>
        </row>
        <row r="23687">
          <cell r="P23687">
            <v>0</v>
          </cell>
        </row>
        <row r="23688">
          <cell r="P23688">
            <v>0</v>
          </cell>
        </row>
        <row r="23689">
          <cell r="P23689">
            <v>0</v>
          </cell>
        </row>
        <row r="23690">
          <cell r="P23690">
            <v>0</v>
          </cell>
        </row>
        <row r="23691">
          <cell r="P23691">
            <v>0</v>
          </cell>
        </row>
        <row r="23692">
          <cell r="P23692">
            <v>0</v>
          </cell>
        </row>
        <row r="23693">
          <cell r="P23693">
            <v>0</v>
          </cell>
        </row>
        <row r="23694">
          <cell r="P23694">
            <v>0</v>
          </cell>
        </row>
        <row r="23695">
          <cell r="P23695">
            <v>0</v>
          </cell>
        </row>
        <row r="23696">
          <cell r="P23696">
            <v>0</v>
          </cell>
        </row>
        <row r="23697">
          <cell r="P23697">
            <v>0</v>
          </cell>
        </row>
        <row r="23698">
          <cell r="P23698">
            <v>0</v>
          </cell>
        </row>
        <row r="23699">
          <cell r="P23699">
            <v>0</v>
          </cell>
        </row>
        <row r="23700">
          <cell r="P23700">
            <v>0</v>
          </cell>
        </row>
        <row r="23701">
          <cell r="P23701">
            <v>0</v>
          </cell>
        </row>
        <row r="23702">
          <cell r="P23702">
            <v>0</v>
          </cell>
        </row>
        <row r="23703">
          <cell r="P23703">
            <v>0</v>
          </cell>
        </row>
        <row r="23704">
          <cell r="P23704">
            <v>0</v>
          </cell>
        </row>
        <row r="23705">
          <cell r="P23705">
            <v>0</v>
          </cell>
        </row>
        <row r="23706">
          <cell r="P23706">
            <v>0</v>
          </cell>
        </row>
        <row r="23707">
          <cell r="P23707">
            <v>0</v>
          </cell>
        </row>
        <row r="23708">
          <cell r="P23708">
            <v>0</v>
          </cell>
        </row>
        <row r="23709">
          <cell r="P23709">
            <v>0</v>
          </cell>
        </row>
        <row r="23710">
          <cell r="P23710">
            <v>0</v>
          </cell>
        </row>
        <row r="23711">
          <cell r="P23711">
            <v>0</v>
          </cell>
        </row>
        <row r="23712">
          <cell r="P23712">
            <v>0</v>
          </cell>
        </row>
        <row r="23713">
          <cell r="P23713">
            <v>0</v>
          </cell>
        </row>
        <row r="23714">
          <cell r="P23714">
            <v>0</v>
          </cell>
        </row>
        <row r="23715">
          <cell r="P23715">
            <v>0</v>
          </cell>
        </row>
        <row r="23716">
          <cell r="P23716">
            <v>0</v>
          </cell>
        </row>
        <row r="23717">
          <cell r="P23717">
            <v>0</v>
          </cell>
        </row>
        <row r="23718">
          <cell r="P23718">
            <v>0</v>
          </cell>
        </row>
        <row r="23719">
          <cell r="P23719">
            <v>0</v>
          </cell>
        </row>
        <row r="23720">
          <cell r="P23720">
            <v>0</v>
          </cell>
        </row>
        <row r="23721">
          <cell r="P23721">
            <v>0</v>
          </cell>
        </row>
        <row r="23722">
          <cell r="P23722">
            <v>0</v>
          </cell>
        </row>
        <row r="23723">
          <cell r="P23723">
            <v>0</v>
          </cell>
        </row>
        <row r="23724">
          <cell r="P23724">
            <v>0</v>
          </cell>
        </row>
        <row r="23725">
          <cell r="P23725">
            <v>0</v>
          </cell>
        </row>
        <row r="23726">
          <cell r="P23726">
            <v>0</v>
          </cell>
        </row>
        <row r="23727">
          <cell r="P23727">
            <v>0</v>
          </cell>
        </row>
        <row r="23728">
          <cell r="P23728">
            <v>0</v>
          </cell>
        </row>
        <row r="23729">
          <cell r="P23729">
            <v>0</v>
          </cell>
        </row>
        <row r="23730">
          <cell r="P23730">
            <v>0</v>
          </cell>
        </row>
        <row r="23731">
          <cell r="P23731">
            <v>0</v>
          </cell>
        </row>
        <row r="23732">
          <cell r="P23732">
            <v>0</v>
          </cell>
        </row>
        <row r="23733">
          <cell r="P23733">
            <v>0</v>
          </cell>
        </row>
        <row r="23734">
          <cell r="P23734">
            <v>0</v>
          </cell>
        </row>
        <row r="23735">
          <cell r="P23735">
            <v>0</v>
          </cell>
        </row>
        <row r="23736">
          <cell r="P23736">
            <v>0</v>
          </cell>
        </row>
        <row r="23737">
          <cell r="P23737">
            <v>0</v>
          </cell>
        </row>
        <row r="23738">
          <cell r="P23738">
            <v>0</v>
          </cell>
        </row>
        <row r="23739">
          <cell r="P23739">
            <v>0</v>
          </cell>
        </row>
        <row r="23740">
          <cell r="P23740">
            <v>0</v>
          </cell>
        </row>
        <row r="23741">
          <cell r="P23741">
            <v>0</v>
          </cell>
        </row>
        <row r="23742">
          <cell r="P23742">
            <v>0</v>
          </cell>
        </row>
        <row r="23743">
          <cell r="P23743">
            <v>0</v>
          </cell>
        </row>
        <row r="23744">
          <cell r="P23744">
            <v>0</v>
          </cell>
        </row>
        <row r="23745">
          <cell r="P23745">
            <v>0</v>
          </cell>
        </row>
        <row r="23746">
          <cell r="P23746">
            <v>0</v>
          </cell>
        </row>
        <row r="23747">
          <cell r="P23747">
            <v>0</v>
          </cell>
        </row>
        <row r="23748">
          <cell r="P23748">
            <v>0</v>
          </cell>
        </row>
        <row r="23749">
          <cell r="P23749">
            <v>0</v>
          </cell>
        </row>
        <row r="23750">
          <cell r="P23750">
            <v>0</v>
          </cell>
        </row>
        <row r="23751">
          <cell r="P23751">
            <v>0</v>
          </cell>
        </row>
        <row r="23752">
          <cell r="P23752">
            <v>0</v>
          </cell>
        </row>
        <row r="23753">
          <cell r="P23753">
            <v>0</v>
          </cell>
        </row>
        <row r="23754">
          <cell r="P23754">
            <v>0</v>
          </cell>
        </row>
        <row r="23755">
          <cell r="P23755">
            <v>0</v>
          </cell>
        </row>
        <row r="23756">
          <cell r="P23756">
            <v>0</v>
          </cell>
        </row>
        <row r="23757">
          <cell r="P23757">
            <v>0</v>
          </cell>
        </row>
        <row r="23758">
          <cell r="P23758">
            <v>0</v>
          </cell>
        </row>
        <row r="23759">
          <cell r="P23759">
            <v>0</v>
          </cell>
        </row>
        <row r="23760">
          <cell r="P23760">
            <v>0</v>
          </cell>
        </row>
        <row r="23761">
          <cell r="P23761">
            <v>0</v>
          </cell>
        </row>
        <row r="23762">
          <cell r="P23762">
            <v>0</v>
          </cell>
        </row>
        <row r="23763">
          <cell r="P23763">
            <v>0</v>
          </cell>
        </row>
        <row r="23764">
          <cell r="P23764">
            <v>0</v>
          </cell>
        </row>
        <row r="23765">
          <cell r="P23765">
            <v>0</v>
          </cell>
        </row>
        <row r="23766">
          <cell r="P23766">
            <v>0</v>
          </cell>
        </row>
        <row r="23767">
          <cell r="P23767">
            <v>0</v>
          </cell>
        </row>
        <row r="23768">
          <cell r="P23768">
            <v>0</v>
          </cell>
        </row>
        <row r="23769">
          <cell r="P23769">
            <v>0</v>
          </cell>
        </row>
        <row r="23770">
          <cell r="P23770">
            <v>0</v>
          </cell>
        </row>
        <row r="23771">
          <cell r="P23771">
            <v>0</v>
          </cell>
        </row>
        <row r="23772">
          <cell r="P23772">
            <v>0</v>
          </cell>
        </row>
        <row r="23773">
          <cell r="P23773">
            <v>0</v>
          </cell>
        </row>
        <row r="23774">
          <cell r="P23774">
            <v>0</v>
          </cell>
        </row>
        <row r="23775">
          <cell r="P23775">
            <v>0</v>
          </cell>
        </row>
        <row r="23776">
          <cell r="P23776">
            <v>0</v>
          </cell>
        </row>
        <row r="23777">
          <cell r="P23777">
            <v>0</v>
          </cell>
        </row>
        <row r="23778">
          <cell r="P23778">
            <v>0</v>
          </cell>
        </row>
        <row r="23779">
          <cell r="P23779">
            <v>0</v>
          </cell>
        </row>
        <row r="23780">
          <cell r="P23780">
            <v>0</v>
          </cell>
        </row>
        <row r="23781">
          <cell r="P23781">
            <v>0</v>
          </cell>
        </row>
        <row r="23782">
          <cell r="P23782">
            <v>0</v>
          </cell>
        </row>
        <row r="23783">
          <cell r="P23783">
            <v>0</v>
          </cell>
        </row>
        <row r="23784">
          <cell r="P23784">
            <v>0</v>
          </cell>
        </row>
        <row r="23785">
          <cell r="P23785">
            <v>0</v>
          </cell>
        </row>
        <row r="23786">
          <cell r="P23786">
            <v>0</v>
          </cell>
        </row>
        <row r="23787">
          <cell r="P23787">
            <v>0</v>
          </cell>
        </row>
        <row r="23788">
          <cell r="P23788">
            <v>0</v>
          </cell>
        </row>
        <row r="23789">
          <cell r="P23789">
            <v>0</v>
          </cell>
        </row>
        <row r="23790">
          <cell r="P23790">
            <v>0</v>
          </cell>
        </row>
        <row r="23791">
          <cell r="P23791">
            <v>0</v>
          </cell>
        </row>
        <row r="23792">
          <cell r="P23792">
            <v>0</v>
          </cell>
        </row>
        <row r="23793">
          <cell r="P23793">
            <v>0</v>
          </cell>
        </row>
        <row r="23794">
          <cell r="P23794">
            <v>0</v>
          </cell>
        </row>
        <row r="23795">
          <cell r="P23795">
            <v>0</v>
          </cell>
        </row>
        <row r="23796">
          <cell r="P23796">
            <v>0</v>
          </cell>
        </row>
        <row r="23797">
          <cell r="P23797">
            <v>0</v>
          </cell>
        </row>
        <row r="23798">
          <cell r="P23798">
            <v>0</v>
          </cell>
        </row>
        <row r="23799">
          <cell r="P23799">
            <v>0</v>
          </cell>
        </row>
        <row r="23800">
          <cell r="P23800">
            <v>0</v>
          </cell>
        </row>
        <row r="23801">
          <cell r="P23801">
            <v>0</v>
          </cell>
        </row>
        <row r="23802">
          <cell r="P23802">
            <v>0</v>
          </cell>
        </row>
        <row r="23803">
          <cell r="P23803">
            <v>0</v>
          </cell>
        </row>
        <row r="23804">
          <cell r="P23804">
            <v>0</v>
          </cell>
        </row>
        <row r="23805">
          <cell r="P23805">
            <v>0</v>
          </cell>
        </row>
        <row r="23806">
          <cell r="P23806">
            <v>0</v>
          </cell>
        </row>
        <row r="23807">
          <cell r="P23807">
            <v>0</v>
          </cell>
        </row>
        <row r="23808">
          <cell r="P23808">
            <v>0</v>
          </cell>
        </row>
        <row r="23809">
          <cell r="P23809">
            <v>0</v>
          </cell>
        </row>
        <row r="23810">
          <cell r="P23810">
            <v>0</v>
          </cell>
        </row>
        <row r="23811">
          <cell r="P23811">
            <v>0</v>
          </cell>
        </row>
        <row r="23812">
          <cell r="P23812">
            <v>0</v>
          </cell>
        </row>
        <row r="23813">
          <cell r="P23813">
            <v>0</v>
          </cell>
        </row>
        <row r="23814">
          <cell r="P23814">
            <v>0</v>
          </cell>
        </row>
        <row r="23815">
          <cell r="P23815">
            <v>0</v>
          </cell>
        </row>
        <row r="23816">
          <cell r="P23816">
            <v>0</v>
          </cell>
        </row>
        <row r="23817">
          <cell r="P23817">
            <v>0</v>
          </cell>
        </row>
        <row r="23818">
          <cell r="P23818">
            <v>0</v>
          </cell>
        </row>
        <row r="23819">
          <cell r="P23819">
            <v>0</v>
          </cell>
        </row>
        <row r="23820">
          <cell r="P23820">
            <v>0</v>
          </cell>
        </row>
        <row r="23821">
          <cell r="P23821">
            <v>0</v>
          </cell>
        </row>
        <row r="23822">
          <cell r="P23822">
            <v>0</v>
          </cell>
        </row>
        <row r="23823">
          <cell r="P23823">
            <v>0</v>
          </cell>
        </row>
        <row r="23824">
          <cell r="P23824">
            <v>0</v>
          </cell>
        </row>
        <row r="23825">
          <cell r="P23825">
            <v>0</v>
          </cell>
        </row>
        <row r="23826">
          <cell r="P23826">
            <v>0</v>
          </cell>
        </row>
        <row r="23827">
          <cell r="P23827">
            <v>0</v>
          </cell>
        </row>
        <row r="23828">
          <cell r="P23828">
            <v>0</v>
          </cell>
        </row>
        <row r="23829">
          <cell r="P23829">
            <v>0</v>
          </cell>
        </row>
        <row r="23830">
          <cell r="P23830">
            <v>0</v>
          </cell>
        </row>
        <row r="23831">
          <cell r="P23831">
            <v>0</v>
          </cell>
        </row>
        <row r="23832">
          <cell r="P23832">
            <v>0</v>
          </cell>
        </row>
        <row r="23833">
          <cell r="P23833">
            <v>0</v>
          </cell>
        </row>
        <row r="23834">
          <cell r="P23834">
            <v>0</v>
          </cell>
        </row>
        <row r="23835">
          <cell r="P23835">
            <v>0</v>
          </cell>
        </row>
        <row r="23836">
          <cell r="P23836">
            <v>0</v>
          </cell>
        </row>
        <row r="23837">
          <cell r="P23837">
            <v>0</v>
          </cell>
        </row>
        <row r="23838">
          <cell r="P23838">
            <v>0</v>
          </cell>
        </row>
        <row r="23839">
          <cell r="P23839">
            <v>0</v>
          </cell>
        </row>
        <row r="23840">
          <cell r="P23840">
            <v>0</v>
          </cell>
        </row>
        <row r="23841">
          <cell r="P23841">
            <v>0</v>
          </cell>
        </row>
        <row r="23842">
          <cell r="P23842">
            <v>0</v>
          </cell>
        </row>
        <row r="23843">
          <cell r="P23843">
            <v>0</v>
          </cell>
        </row>
        <row r="23844">
          <cell r="P23844">
            <v>0</v>
          </cell>
        </row>
        <row r="23845">
          <cell r="P23845">
            <v>0</v>
          </cell>
        </row>
        <row r="23846">
          <cell r="P23846">
            <v>0</v>
          </cell>
        </row>
        <row r="23847">
          <cell r="P23847">
            <v>0</v>
          </cell>
        </row>
        <row r="23848">
          <cell r="P23848">
            <v>0</v>
          </cell>
        </row>
        <row r="23849">
          <cell r="P23849">
            <v>0</v>
          </cell>
        </row>
        <row r="23850">
          <cell r="P23850">
            <v>0</v>
          </cell>
        </row>
        <row r="23851">
          <cell r="P23851">
            <v>0</v>
          </cell>
        </row>
        <row r="23852">
          <cell r="P23852">
            <v>0</v>
          </cell>
        </row>
        <row r="23853">
          <cell r="P23853">
            <v>0</v>
          </cell>
        </row>
        <row r="23854">
          <cell r="P23854">
            <v>0</v>
          </cell>
        </row>
        <row r="23855">
          <cell r="P23855">
            <v>0</v>
          </cell>
        </row>
        <row r="23856">
          <cell r="P23856">
            <v>0</v>
          </cell>
        </row>
        <row r="23857">
          <cell r="P23857">
            <v>0</v>
          </cell>
        </row>
        <row r="23858">
          <cell r="P23858">
            <v>0</v>
          </cell>
        </row>
        <row r="23859">
          <cell r="P23859">
            <v>0</v>
          </cell>
        </row>
        <row r="23860">
          <cell r="P23860">
            <v>0</v>
          </cell>
        </row>
        <row r="23861">
          <cell r="P23861">
            <v>0</v>
          </cell>
        </row>
        <row r="23862">
          <cell r="P23862">
            <v>0</v>
          </cell>
        </row>
        <row r="23863">
          <cell r="P23863">
            <v>0</v>
          </cell>
        </row>
        <row r="23864">
          <cell r="P23864">
            <v>0</v>
          </cell>
        </row>
        <row r="23865">
          <cell r="P23865">
            <v>0</v>
          </cell>
        </row>
        <row r="23866">
          <cell r="P23866">
            <v>0</v>
          </cell>
        </row>
        <row r="23867">
          <cell r="P23867">
            <v>0</v>
          </cell>
        </row>
        <row r="23868">
          <cell r="P23868">
            <v>0</v>
          </cell>
        </row>
        <row r="23869">
          <cell r="P23869">
            <v>0</v>
          </cell>
        </row>
        <row r="23870">
          <cell r="P23870">
            <v>0</v>
          </cell>
        </row>
        <row r="23871">
          <cell r="P23871">
            <v>0</v>
          </cell>
        </row>
        <row r="23872">
          <cell r="P23872">
            <v>0</v>
          </cell>
        </row>
        <row r="23873">
          <cell r="P23873">
            <v>0</v>
          </cell>
        </row>
        <row r="23874">
          <cell r="P23874">
            <v>0</v>
          </cell>
        </row>
        <row r="23875">
          <cell r="P23875">
            <v>0</v>
          </cell>
        </row>
        <row r="23876">
          <cell r="P23876">
            <v>0</v>
          </cell>
        </row>
        <row r="23877">
          <cell r="P23877">
            <v>0</v>
          </cell>
        </row>
        <row r="23878">
          <cell r="P23878">
            <v>0</v>
          </cell>
        </row>
        <row r="23879">
          <cell r="P23879">
            <v>0</v>
          </cell>
        </row>
        <row r="23880">
          <cell r="P23880">
            <v>0</v>
          </cell>
        </row>
        <row r="23881">
          <cell r="P23881">
            <v>0</v>
          </cell>
        </row>
        <row r="23882">
          <cell r="P23882">
            <v>0</v>
          </cell>
        </row>
        <row r="23883">
          <cell r="P23883">
            <v>0</v>
          </cell>
        </row>
        <row r="23884">
          <cell r="P23884">
            <v>0</v>
          </cell>
        </row>
        <row r="23885">
          <cell r="P23885">
            <v>0</v>
          </cell>
        </row>
        <row r="23886">
          <cell r="P23886">
            <v>0</v>
          </cell>
        </row>
        <row r="23887">
          <cell r="P23887">
            <v>0</v>
          </cell>
        </row>
        <row r="23888">
          <cell r="P23888">
            <v>0</v>
          </cell>
        </row>
        <row r="23889">
          <cell r="P23889">
            <v>0</v>
          </cell>
        </row>
        <row r="23890">
          <cell r="P23890">
            <v>0</v>
          </cell>
        </row>
        <row r="23891">
          <cell r="P23891">
            <v>0</v>
          </cell>
        </row>
        <row r="23892">
          <cell r="P23892">
            <v>0</v>
          </cell>
        </row>
        <row r="23893">
          <cell r="P23893">
            <v>0</v>
          </cell>
        </row>
        <row r="23894">
          <cell r="P23894">
            <v>0</v>
          </cell>
        </row>
        <row r="23895">
          <cell r="P23895">
            <v>0</v>
          </cell>
        </row>
        <row r="23896">
          <cell r="P23896">
            <v>0</v>
          </cell>
        </row>
        <row r="23897">
          <cell r="P23897">
            <v>0</v>
          </cell>
        </row>
        <row r="23898">
          <cell r="P23898">
            <v>0</v>
          </cell>
        </row>
        <row r="23899">
          <cell r="P23899">
            <v>0</v>
          </cell>
        </row>
        <row r="23900">
          <cell r="P23900">
            <v>0</v>
          </cell>
        </row>
        <row r="23901">
          <cell r="P23901">
            <v>0</v>
          </cell>
        </row>
        <row r="23902">
          <cell r="P23902">
            <v>0</v>
          </cell>
        </row>
        <row r="23903">
          <cell r="P23903">
            <v>0</v>
          </cell>
        </row>
        <row r="23904">
          <cell r="P23904">
            <v>0</v>
          </cell>
        </row>
        <row r="23905">
          <cell r="P23905">
            <v>0</v>
          </cell>
        </row>
        <row r="23906">
          <cell r="P23906">
            <v>0</v>
          </cell>
        </row>
        <row r="23907">
          <cell r="P23907">
            <v>0</v>
          </cell>
        </row>
        <row r="23908">
          <cell r="P23908">
            <v>0</v>
          </cell>
        </row>
        <row r="23909">
          <cell r="P23909">
            <v>0</v>
          </cell>
        </row>
        <row r="23910">
          <cell r="P23910">
            <v>0</v>
          </cell>
        </row>
        <row r="23911">
          <cell r="P23911">
            <v>0</v>
          </cell>
        </row>
        <row r="23912">
          <cell r="P23912">
            <v>0</v>
          </cell>
        </row>
        <row r="23913">
          <cell r="P23913">
            <v>0</v>
          </cell>
        </row>
        <row r="23914">
          <cell r="P23914">
            <v>0</v>
          </cell>
        </row>
        <row r="23915">
          <cell r="P23915">
            <v>0</v>
          </cell>
        </row>
        <row r="23916">
          <cell r="P23916">
            <v>0</v>
          </cell>
        </row>
        <row r="23917">
          <cell r="P23917">
            <v>0</v>
          </cell>
        </row>
        <row r="23918">
          <cell r="P23918">
            <v>0</v>
          </cell>
        </row>
        <row r="23919">
          <cell r="P23919">
            <v>0</v>
          </cell>
        </row>
        <row r="23920">
          <cell r="P23920">
            <v>0</v>
          </cell>
        </row>
        <row r="23921">
          <cell r="P23921">
            <v>0</v>
          </cell>
        </row>
        <row r="23922">
          <cell r="P23922">
            <v>0</v>
          </cell>
        </row>
        <row r="23923">
          <cell r="P23923">
            <v>0</v>
          </cell>
        </row>
        <row r="23924">
          <cell r="P23924">
            <v>0</v>
          </cell>
        </row>
        <row r="23925">
          <cell r="P23925">
            <v>0</v>
          </cell>
        </row>
        <row r="23926">
          <cell r="P23926">
            <v>0</v>
          </cell>
        </row>
        <row r="23927">
          <cell r="P23927">
            <v>0</v>
          </cell>
        </row>
        <row r="23928">
          <cell r="P23928">
            <v>0</v>
          </cell>
        </row>
        <row r="23929">
          <cell r="P23929">
            <v>0</v>
          </cell>
        </row>
        <row r="23930">
          <cell r="P23930">
            <v>0</v>
          </cell>
        </row>
        <row r="23931">
          <cell r="P23931">
            <v>0</v>
          </cell>
        </row>
        <row r="23932">
          <cell r="P23932">
            <v>0</v>
          </cell>
        </row>
        <row r="23933">
          <cell r="P23933">
            <v>0</v>
          </cell>
        </row>
        <row r="23934">
          <cell r="P23934">
            <v>0</v>
          </cell>
        </row>
        <row r="23935">
          <cell r="P23935">
            <v>0</v>
          </cell>
        </row>
        <row r="23936">
          <cell r="P23936">
            <v>0</v>
          </cell>
        </row>
        <row r="23937">
          <cell r="P23937">
            <v>0</v>
          </cell>
        </row>
        <row r="23938">
          <cell r="P23938">
            <v>0</v>
          </cell>
        </row>
        <row r="23939">
          <cell r="P23939">
            <v>0</v>
          </cell>
        </row>
        <row r="23940">
          <cell r="P23940">
            <v>0</v>
          </cell>
        </row>
        <row r="23941">
          <cell r="P23941">
            <v>0</v>
          </cell>
        </row>
        <row r="23942">
          <cell r="P23942">
            <v>0</v>
          </cell>
        </row>
        <row r="23943">
          <cell r="P23943">
            <v>0</v>
          </cell>
        </row>
        <row r="23944">
          <cell r="P23944">
            <v>0</v>
          </cell>
        </row>
        <row r="23945">
          <cell r="P23945">
            <v>0</v>
          </cell>
        </row>
        <row r="23946">
          <cell r="P23946">
            <v>0</v>
          </cell>
        </row>
        <row r="23947">
          <cell r="P23947">
            <v>0</v>
          </cell>
        </row>
        <row r="23948">
          <cell r="P23948">
            <v>0</v>
          </cell>
        </row>
        <row r="23949">
          <cell r="P23949">
            <v>0</v>
          </cell>
        </row>
        <row r="23950">
          <cell r="P23950">
            <v>0</v>
          </cell>
        </row>
        <row r="23951">
          <cell r="P23951">
            <v>0</v>
          </cell>
        </row>
        <row r="23952">
          <cell r="P23952">
            <v>0</v>
          </cell>
        </row>
        <row r="23953">
          <cell r="P23953">
            <v>0</v>
          </cell>
        </row>
        <row r="23954">
          <cell r="P23954">
            <v>0</v>
          </cell>
        </row>
        <row r="23955">
          <cell r="P23955">
            <v>0</v>
          </cell>
        </row>
        <row r="23956">
          <cell r="P23956">
            <v>0</v>
          </cell>
        </row>
        <row r="23957">
          <cell r="P23957">
            <v>0</v>
          </cell>
        </row>
        <row r="23958">
          <cell r="P23958">
            <v>0</v>
          </cell>
        </row>
        <row r="23959">
          <cell r="P23959">
            <v>0</v>
          </cell>
        </row>
        <row r="23960">
          <cell r="P23960">
            <v>0</v>
          </cell>
        </row>
        <row r="23961">
          <cell r="P23961">
            <v>0</v>
          </cell>
        </row>
        <row r="23962">
          <cell r="P23962">
            <v>0</v>
          </cell>
        </row>
        <row r="23963">
          <cell r="P23963">
            <v>0</v>
          </cell>
        </row>
        <row r="23964">
          <cell r="P23964">
            <v>0</v>
          </cell>
        </row>
        <row r="23965">
          <cell r="P23965">
            <v>0</v>
          </cell>
        </row>
        <row r="23966">
          <cell r="P23966">
            <v>0</v>
          </cell>
        </row>
        <row r="23967">
          <cell r="P23967">
            <v>0</v>
          </cell>
        </row>
        <row r="23968">
          <cell r="P23968">
            <v>0</v>
          </cell>
        </row>
        <row r="23969">
          <cell r="P23969">
            <v>0</v>
          </cell>
        </row>
        <row r="23970">
          <cell r="P23970">
            <v>0</v>
          </cell>
        </row>
        <row r="23971">
          <cell r="P23971">
            <v>0</v>
          </cell>
        </row>
        <row r="23972">
          <cell r="P23972">
            <v>0</v>
          </cell>
        </row>
        <row r="23973">
          <cell r="P23973">
            <v>0</v>
          </cell>
        </row>
        <row r="23974">
          <cell r="P23974">
            <v>0</v>
          </cell>
        </row>
        <row r="23975">
          <cell r="P23975">
            <v>0</v>
          </cell>
        </row>
        <row r="23976">
          <cell r="P23976">
            <v>0</v>
          </cell>
        </row>
        <row r="23977">
          <cell r="P23977">
            <v>0</v>
          </cell>
        </row>
        <row r="23978">
          <cell r="P23978">
            <v>0</v>
          </cell>
        </row>
        <row r="23979">
          <cell r="P23979">
            <v>0</v>
          </cell>
        </row>
        <row r="23980">
          <cell r="P23980">
            <v>0</v>
          </cell>
        </row>
        <row r="23981">
          <cell r="P23981">
            <v>0</v>
          </cell>
        </row>
        <row r="23982">
          <cell r="P23982">
            <v>0</v>
          </cell>
        </row>
        <row r="23983">
          <cell r="P23983">
            <v>0</v>
          </cell>
        </row>
        <row r="23984">
          <cell r="P23984">
            <v>0</v>
          </cell>
        </row>
        <row r="23985">
          <cell r="P23985">
            <v>0</v>
          </cell>
        </row>
        <row r="23986">
          <cell r="P23986">
            <v>0</v>
          </cell>
        </row>
        <row r="23987">
          <cell r="P23987">
            <v>0</v>
          </cell>
        </row>
        <row r="23988">
          <cell r="P23988">
            <v>0</v>
          </cell>
        </row>
        <row r="23989">
          <cell r="P23989">
            <v>0</v>
          </cell>
        </row>
        <row r="23990">
          <cell r="P23990">
            <v>0</v>
          </cell>
        </row>
        <row r="23991">
          <cell r="P23991">
            <v>0</v>
          </cell>
        </row>
        <row r="23992">
          <cell r="P23992">
            <v>0</v>
          </cell>
        </row>
        <row r="23993">
          <cell r="P23993">
            <v>0</v>
          </cell>
        </row>
        <row r="23994">
          <cell r="P23994">
            <v>0</v>
          </cell>
        </row>
        <row r="23995">
          <cell r="P23995">
            <v>0</v>
          </cell>
        </row>
        <row r="23996">
          <cell r="P23996">
            <v>0</v>
          </cell>
        </row>
        <row r="23997">
          <cell r="P23997">
            <v>0</v>
          </cell>
        </row>
        <row r="23998">
          <cell r="P23998">
            <v>0</v>
          </cell>
        </row>
        <row r="23999">
          <cell r="P23999">
            <v>0</v>
          </cell>
        </row>
        <row r="24000">
          <cell r="P24000">
            <v>0</v>
          </cell>
        </row>
        <row r="24001">
          <cell r="P24001">
            <v>0</v>
          </cell>
        </row>
        <row r="24002">
          <cell r="P24002">
            <v>0</v>
          </cell>
        </row>
        <row r="24003">
          <cell r="P24003">
            <v>0</v>
          </cell>
        </row>
        <row r="24004">
          <cell r="P24004">
            <v>0</v>
          </cell>
        </row>
        <row r="24005">
          <cell r="P24005">
            <v>0</v>
          </cell>
        </row>
        <row r="24006">
          <cell r="P24006">
            <v>0</v>
          </cell>
        </row>
        <row r="24007">
          <cell r="P24007">
            <v>0</v>
          </cell>
        </row>
        <row r="24008">
          <cell r="P24008">
            <v>0</v>
          </cell>
        </row>
        <row r="24009">
          <cell r="P24009">
            <v>0</v>
          </cell>
        </row>
        <row r="24010">
          <cell r="P24010">
            <v>0</v>
          </cell>
        </row>
        <row r="24011">
          <cell r="P24011">
            <v>0</v>
          </cell>
        </row>
        <row r="24012">
          <cell r="P24012">
            <v>0</v>
          </cell>
        </row>
        <row r="24013">
          <cell r="P24013">
            <v>0</v>
          </cell>
        </row>
        <row r="24014">
          <cell r="P24014">
            <v>0</v>
          </cell>
        </row>
        <row r="24015">
          <cell r="P24015">
            <v>0</v>
          </cell>
        </row>
        <row r="24016">
          <cell r="P24016">
            <v>0</v>
          </cell>
        </row>
        <row r="24017">
          <cell r="P24017">
            <v>0</v>
          </cell>
        </row>
        <row r="24018">
          <cell r="P24018">
            <v>0</v>
          </cell>
        </row>
        <row r="24019">
          <cell r="P24019">
            <v>0</v>
          </cell>
        </row>
        <row r="24020">
          <cell r="P24020">
            <v>0</v>
          </cell>
        </row>
        <row r="24021">
          <cell r="P24021">
            <v>0</v>
          </cell>
        </row>
        <row r="24022">
          <cell r="P24022">
            <v>0</v>
          </cell>
        </row>
        <row r="24023">
          <cell r="P24023">
            <v>0</v>
          </cell>
        </row>
        <row r="24024">
          <cell r="P24024">
            <v>0</v>
          </cell>
        </row>
        <row r="24025">
          <cell r="P24025">
            <v>0</v>
          </cell>
        </row>
        <row r="24026">
          <cell r="P24026">
            <v>0</v>
          </cell>
        </row>
        <row r="24027">
          <cell r="P24027">
            <v>0</v>
          </cell>
        </row>
        <row r="24028">
          <cell r="P24028">
            <v>0</v>
          </cell>
        </row>
        <row r="24029">
          <cell r="P24029">
            <v>0</v>
          </cell>
        </row>
        <row r="24030">
          <cell r="P24030">
            <v>0</v>
          </cell>
        </row>
        <row r="24031">
          <cell r="P24031">
            <v>0</v>
          </cell>
        </row>
        <row r="24032">
          <cell r="P24032">
            <v>0</v>
          </cell>
        </row>
        <row r="24033">
          <cell r="P24033">
            <v>0</v>
          </cell>
        </row>
        <row r="24034">
          <cell r="P24034">
            <v>0</v>
          </cell>
        </row>
        <row r="24035">
          <cell r="P24035">
            <v>0</v>
          </cell>
        </row>
        <row r="24036">
          <cell r="P24036">
            <v>0</v>
          </cell>
        </row>
        <row r="24037">
          <cell r="P24037">
            <v>0</v>
          </cell>
        </row>
        <row r="24038">
          <cell r="P24038">
            <v>0</v>
          </cell>
        </row>
        <row r="24039">
          <cell r="P24039">
            <v>0</v>
          </cell>
        </row>
        <row r="24040">
          <cell r="P24040">
            <v>0</v>
          </cell>
        </row>
        <row r="24041">
          <cell r="P24041">
            <v>0</v>
          </cell>
        </row>
        <row r="24042">
          <cell r="P24042">
            <v>0</v>
          </cell>
        </row>
        <row r="24043">
          <cell r="P24043">
            <v>0</v>
          </cell>
        </row>
        <row r="24044">
          <cell r="P24044">
            <v>0</v>
          </cell>
        </row>
        <row r="24045">
          <cell r="P24045">
            <v>0</v>
          </cell>
        </row>
        <row r="24046">
          <cell r="P24046">
            <v>0</v>
          </cell>
        </row>
        <row r="24047">
          <cell r="P24047">
            <v>0</v>
          </cell>
        </row>
        <row r="24048">
          <cell r="P24048">
            <v>0</v>
          </cell>
        </row>
        <row r="24049">
          <cell r="P24049">
            <v>0</v>
          </cell>
        </row>
        <row r="24050">
          <cell r="P24050">
            <v>0</v>
          </cell>
        </row>
        <row r="24051">
          <cell r="P24051">
            <v>0</v>
          </cell>
        </row>
        <row r="24052">
          <cell r="P24052">
            <v>0</v>
          </cell>
        </row>
        <row r="24053">
          <cell r="P24053">
            <v>0</v>
          </cell>
        </row>
        <row r="24054">
          <cell r="P24054">
            <v>0</v>
          </cell>
        </row>
        <row r="24055">
          <cell r="P24055">
            <v>0</v>
          </cell>
        </row>
        <row r="24056">
          <cell r="P24056">
            <v>0</v>
          </cell>
        </row>
        <row r="24057">
          <cell r="P24057">
            <v>0</v>
          </cell>
        </row>
        <row r="24058">
          <cell r="P24058">
            <v>0</v>
          </cell>
        </row>
        <row r="24059">
          <cell r="P24059">
            <v>0</v>
          </cell>
        </row>
        <row r="24060">
          <cell r="P24060">
            <v>0</v>
          </cell>
        </row>
        <row r="24061">
          <cell r="P24061">
            <v>0</v>
          </cell>
        </row>
        <row r="24062">
          <cell r="P24062">
            <v>0</v>
          </cell>
        </row>
        <row r="24063">
          <cell r="P24063">
            <v>0</v>
          </cell>
        </row>
        <row r="24064">
          <cell r="P24064">
            <v>0</v>
          </cell>
        </row>
        <row r="24065">
          <cell r="P24065">
            <v>0</v>
          </cell>
        </row>
        <row r="24066">
          <cell r="P24066">
            <v>0</v>
          </cell>
        </row>
        <row r="24067">
          <cell r="P24067">
            <v>0</v>
          </cell>
        </row>
        <row r="24068">
          <cell r="P24068">
            <v>0</v>
          </cell>
        </row>
        <row r="24069">
          <cell r="P24069">
            <v>0</v>
          </cell>
        </row>
        <row r="24070">
          <cell r="P24070">
            <v>0</v>
          </cell>
        </row>
        <row r="24071">
          <cell r="P24071">
            <v>0</v>
          </cell>
        </row>
        <row r="24072">
          <cell r="P24072">
            <v>0</v>
          </cell>
        </row>
        <row r="24073">
          <cell r="P24073">
            <v>0</v>
          </cell>
        </row>
        <row r="24074">
          <cell r="P24074">
            <v>0</v>
          </cell>
        </row>
        <row r="24075">
          <cell r="P24075">
            <v>0</v>
          </cell>
        </row>
        <row r="24076">
          <cell r="P24076">
            <v>0</v>
          </cell>
        </row>
        <row r="24077">
          <cell r="P24077">
            <v>0</v>
          </cell>
        </row>
        <row r="24078">
          <cell r="P24078">
            <v>0</v>
          </cell>
        </row>
        <row r="24079">
          <cell r="P24079">
            <v>0</v>
          </cell>
        </row>
        <row r="24080">
          <cell r="P24080">
            <v>0</v>
          </cell>
        </row>
        <row r="24081">
          <cell r="P24081">
            <v>0</v>
          </cell>
        </row>
        <row r="24082">
          <cell r="P24082">
            <v>0</v>
          </cell>
        </row>
        <row r="24083">
          <cell r="P24083">
            <v>0</v>
          </cell>
        </row>
        <row r="24084">
          <cell r="P24084">
            <v>0</v>
          </cell>
        </row>
        <row r="24085">
          <cell r="P24085">
            <v>0</v>
          </cell>
        </row>
        <row r="24086">
          <cell r="P24086">
            <v>0</v>
          </cell>
        </row>
        <row r="24087">
          <cell r="P24087">
            <v>0</v>
          </cell>
        </row>
        <row r="24088">
          <cell r="P24088">
            <v>0</v>
          </cell>
        </row>
        <row r="24089">
          <cell r="P24089">
            <v>0</v>
          </cell>
        </row>
        <row r="24090">
          <cell r="P24090">
            <v>0</v>
          </cell>
        </row>
        <row r="24091">
          <cell r="P24091">
            <v>0</v>
          </cell>
        </row>
        <row r="24092">
          <cell r="P24092">
            <v>0</v>
          </cell>
        </row>
        <row r="24093">
          <cell r="P24093">
            <v>0</v>
          </cell>
        </row>
        <row r="24094">
          <cell r="P24094">
            <v>0</v>
          </cell>
        </row>
        <row r="24095">
          <cell r="P24095">
            <v>0</v>
          </cell>
        </row>
        <row r="24096">
          <cell r="P24096">
            <v>0</v>
          </cell>
        </row>
        <row r="24097">
          <cell r="P24097">
            <v>0</v>
          </cell>
        </row>
        <row r="24098">
          <cell r="P24098">
            <v>0</v>
          </cell>
        </row>
        <row r="24099">
          <cell r="P24099">
            <v>0</v>
          </cell>
        </row>
        <row r="24100">
          <cell r="P24100">
            <v>0</v>
          </cell>
        </row>
        <row r="24101">
          <cell r="P24101">
            <v>0</v>
          </cell>
        </row>
        <row r="24102">
          <cell r="P24102">
            <v>0</v>
          </cell>
        </row>
        <row r="24103">
          <cell r="P24103">
            <v>0</v>
          </cell>
        </row>
        <row r="24104">
          <cell r="P24104">
            <v>0</v>
          </cell>
        </row>
        <row r="24105">
          <cell r="P24105">
            <v>0</v>
          </cell>
        </row>
        <row r="24106">
          <cell r="P24106">
            <v>0</v>
          </cell>
        </row>
        <row r="24107">
          <cell r="P24107">
            <v>0</v>
          </cell>
        </row>
        <row r="24108">
          <cell r="P24108">
            <v>0</v>
          </cell>
        </row>
        <row r="24109">
          <cell r="P24109">
            <v>0</v>
          </cell>
        </row>
        <row r="24110">
          <cell r="P24110">
            <v>0</v>
          </cell>
        </row>
        <row r="24111">
          <cell r="P24111">
            <v>0</v>
          </cell>
        </row>
        <row r="24112">
          <cell r="P24112">
            <v>0</v>
          </cell>
        </row>
        <row r="24113">
          <cell r="P24113">
            <v>0</v>
          </cell>
        </row>
        <row r="24114">
          <cell r="P24114">
            <v>0</v>
          </cell>
        </row>
        <row r="24115">
          <cell r="P24115">
            <v>0</v>
          </cell>
        </row>
        <row r="24116">
          <cell r="P24116">
            <v>0</v>
          </cell>
        </row>
        <row r="24117">
          <cell r="P24117">
            <v>0</v>
          </cell>
        </row>
        <row r="24118">
          <cell r="P24118">
            <v>0</v>
          </cell>
        </row>
        <row r="24119">
          <cell r="P24119">
            <v>0</v>
          </cell>
        </row>
        <row r="24120">
          <cell r="P24120">
            <v>0</v>
          </cell>
        </row>
        <row r="24121">
          <cell r="P24121">
            <v>0</v>
          </cell>
        </row>
        <row r="24122">
          <cell r="P24122">
            <v>0</v>
          </cell>
        </row>
        <row r="24123">
          <cell r="P24123">
            <v>0</v>
          </cell>
        </row>
        <row r="24124">
          <cell r="P24124">
            <v>0</v>
          </cell>
        </row>
        <row r="24125">
          <cell r="P24125">
            <v>0</v>
          </cell>
        </row>
        <row r="24126">
          <cell r="P24126">
            <v>0</v>
          </cell>
        </row>
        <row r="24127">
          <cell r="P24127">
            <v>0</v>
          </cell>
        </row>
        <row r="24128">
          <cell r="P24128">
            <v>0</v>
          </cell>
        </row>
        <row r="24129">
          <cell r="P24129">
            <v>0</v>
          </cell>
        </row>
        <row r="24130">
          <cell r="P24130">
            <v>0</v>
          </cell>
        </row>
        <row r="24131">
          <cell r="P24131">
            <v>0</v>
          </cell>
        </row>
        <row r="24132">
          <cell r="P24132">
            <v>0</v>
          </cell>
        </row>
        <row r="24133">
          <cell r="P24133">
            <v>0</v>
          </cell>
        </row>
        <row r="24134">
          <cell r="P24134">
            <v>0</v>
          </cell>
        </row>
        <row r="24135">
          <cell r="P24135">
            <v>0</v>
          </cell>
        </row>
        <row r="24136">
          <cell r="P24136">
            <v>0</v>
          </cell>
        </row>
        <row r="24137">
          <cell r="P24137">
            <v>0</v>
          </cell>
        </row>
        <row r="24138">
          <cell r="P24138">
            <v>0</v>
          </cell>
        </row>
        <row r="24139">
          <cell r="P24139">
            <v>0</v>
          </cell>
        </row>
        <row r="24140">
          <cell r="P24140">
            <v>0</v>
          </cell>
        </row>
        <row r="24141">
          <cell r="P24141">
            <v>0</v>
          </cell>
        </row>
        <row r="24142">
          <cell r="P24142">
            <v>0</v>
          </cell>
        </row>
        <row r="24143">
          <cell r="P24143">
            <v>0</v>
          </cell>
        </row>
        <row r="24144">
          <cell r="P24144">
            <v>0</v>
          </cell>
        </row>
        <row r="24145">
          <cell r="P24145">
            <v>0</v>
          </cell>
        </row>
        <row r="24146">
          <cell r="P24146">
            <v>0</v>
          </cell>
        </row>
        <row r="24147">
          <cell r="P24147">
            <v>0</v>
          </cell>
        </row>
        <row r="24148">
          <cell r="P24148">
            <v>0</v>
          </cell>
        </row>
        <row r="24149">
          <cell r="P24149">
            <v>0</v>
          </cell>
        </row>
        <row r="24150">
          <cell r="P24150">
            <v>0</v>
          </cell>
        </row>
        <row r="24151">
          <cell r="P24151">
            <v>0</v>
          </cell>
        </row>
        <row r="24152">
          <cell r="P24152">
            <v>0</v>
          </cell>
        </row>
        <row r="24153">
          <cell r="P24153">
            <v>0</v>
          </cell>
        </row>
        <row r="24154">
          <cell r="P24154">
            <v>0</v>
          </cell>
        </row>
        <row r="24155">
          <cell r="P24155">
            <v>0</v>
          </cell>
        </row>
        <row r="24156">
          <cell r="P24156">
            <v>0</v>
          </cell>
        </row>
        <row r="24157">
          <cell r="P24157">
            <v>0</v>
          </cell>
        </row>
        <row r="24158">
          <cell r="P24158">
            <v>0</v>
          </cell>
        </row>
        <row r="24159">
          <cell r="P24159">
            <v>0</v>
          </cell>
        </row>
        <row r="24160">
          <cell r="P24160">
            <v>0</v>
          </cell>
        </row>
        <row r="24161">
          <cell r="P24161">
            <v>0</v>
          </cell>
        </row>
        <row r="24162">
          <cell r="P24162">
            <v>0</v>
          </cell>
        </row>
        <row r="24163">
          <cell r="P24163">
            <v>0</v>
          </cell>
        </row>
        <row r="24164">
          <cell r="P24164">
            <v>0</v>
          </cell>
        </row>
        <row r="24165">
          <cell r="P24165">
            <v>0</v>
          </cell>
        </row>
        <row r="24166">
          <cell r="P24166">
            <v>0</v>
          </cell>
        </row>
        <row r="24167">
          <cell r="P24167">
            <v>0</v>
          </cell>
        </row>
        <row r="24168">
          <cell r="P24168">
            <v>0</v>
          </cell>
        </row>
        <row r="24169">
          <cell r="P24169">
            <v>0</v>
          </cell>
        </row>
        <row r="24170">
          <cell r="P24170">
            <v>0</v>
          </cell>
        </row>
        <row r="24171">
          <cell r="P24171">
            <v>0</v>
          </cell>
        </row>
        <row r="24172">
          <cell r="P24172">
            <v>0</v>
          </cell>
        </row>
        <row r="24173">
          <cell r="P24173">
            <v>0</v>
          </cell>
        </row>
        <row r="24174">
          <cell r="P24174">
            <v>0</v>
          </cell>
        </row>
        <row r="24175">
          <cell r="P24175">
            <v>0</v>
          </cell>
        </row>
        <row r="24176">
          <cell r="P24176">
            <v>0</v>
          </cell>
        </row>
        <row r="24177">
          <cell r="P24177">
            <v>0</v>
          </cell>
        </row>
        <row r="24178">
          <cell r="P24178">
            <v>0</v>
          </cell>
        </row>
        <row r="24179">
          <cell r="P24179">
            <v>0</v>
          </cell>
        </row>
        <row r="24180">
          <cell r="P24180">
            <v>0</v>
          </cell>
        </row>
        <row r="24181">
          <cell r="P24181">
            <v>0</v>
          </cell>
        </row>
        <row r="24182">
          <cell r="P24182">
            <v>0</v>
          </cell>
        </row>
        <row r="24183">
          <cell r="P24183">
            <v>0</v>
          </cell>
        </row>
        <row r="24184">
          <cell r="P24184">
            <v>0</v>
          </cell>
        </row>
        <row r="24185">
          <cell r="P24185">
            <v>0</v>
          </cell>
        </row>
        <row r="24186">
          <cell r="P24186">
            <v>0</v>
          </cell>
        </row>
        <row r="24187">
          <cell r="P24187">
            <v>0</v>
          </cell>
        </row>
        <row r="24188">
          <cell r="P24188">
            <v>0</v>
          </cell>
        </row>
        <row r="24189">
          <cell r="P24189">
            <v>0</v>
          </cell>
        </row>
        <row r="24190">
          <cell r="P24190">
            <v>0</v>
          </cell>
        </row>
        <row r="24191">
          <cell r="P24191">
            <v>0</v>
          </cell>
        </row>
        <row r="24192">
          <cell r="P24192">
            <v>0</v>
          </cell>
        </row>
        <row r="24193">
          <cell r="P24193">
            <v>0</v>
          </cell>
        </row>
        <row r="24194">
          <cell r="P24194">
            <v>0</v>
          </cell>
        </row>
        <row r="24195">
          <cell r="P24195">
            <v>0</v>
          </cell>
        </row>
        <row r="24196">
          <cell r="P24196">
            <v>0</v>
          </cell>
        </row>
        <row r="24197">
          <cell r="P24197">
            <v>0</v>
          </cell>
        </row>
        <row r="24198">
          <cell r="P24198">
            <v>0</v>
          </cell>
        </row>
        <row r="24199">
          <cell r="P24199">
            <v>0</v>
          </cell>
        </row>
        <row r="24200">
          <cell r="P24200">
            <v>0</v>
          </cell>
        </row>
        <row r="24201">
          <cell r="P24201">
            <v>0</v>
          </cell>
        </row>
        <row r="24202">
          <cell r="P24202">
            <v>0</v>
          </cell>
        </row>
        <row r="24203">
          <cell r="P24203">
            <v>0</v>
          </cell>
        </row>
        <row r="24204">
          <cell r="P24204">
            <v>0</v>
          </cell>
        </row>
        <row r="24205">
          <cell r="P24205">
            <v>0</v>
          </cell>
        </row>
        <row r="24206">
          <cell r="P24206">
            <v>0</v>
          </cell>
        </row>
        <row r="24207">
          <cell r="P24207">
            <v>0</v>
          </cell>
        </row>
        <row r="24208">
          <cell r="P24208">
            <v>0</v>
          </cell>
        </row>
        <row r="24209">
          <cell r="P24209">
            <v>0</v>
          </cell>
        </row>
        <row r="24210">
          <cell r="P24210">
            <v>0</v>
          </cell>
        </row>
        <row r="24211">
          <cell r="P24211">
            <v>0</v>
          </cell>
        </row>
        <row r="24212">
          <cell r="P24212">
            <v>0</v>
          </cell>
        </row>
        <row r="24213">
          <cell r="P24213">
            <v>0</v>
          </cell>
        </row>
        <row r="24214">
          <cell r="P24214">
            <v>0</v>
          </cell>
        </row>
        <row r="24215">
          <cell r="P24215">
            <v>0</v>
          </cell>
        </row>
        <row r="24216">
          <cell r="P24216">
            <v>0</v>
          </cell>
        </row>
        <row r="24217">
          <cell r="P24217">
            <v>0</v>
          </cell>
        </row>
        <row r="24218">
          <cell r="P24218">
            <v>0</v>
          </cell>
        </row>
        <row r="24219">
          <cell r="P24219">
            <v>0</v>
          </cell>
        </row>
        <row r="24220">
          <cell r="P24220">
            <v>0</v>
          </cell>
        </row>
        <row r="24221">
          <cell r="P24221">
            <v>0</v>
          </cell>
        </row>
        <row r="24222">
          <cell r="P24222">
            <v>0</v>
          </cell>
        </row>
        <row r="24223">
          <cell r="P24223">
            <v>0</v>
          </cell>
        </row>
        <row r="24224">
          <cell r="P24224">
            <v>0</v>
          </cell>
        </row>
        <row r="24225">
          <cell r="P24225">
            <v>0</v>
          </cell>
        </row>
        <row r="24226">
          <cell r="P24226">
            <v>0</v>
          </cell>
        </row>
        <row r="24227">
          <cell r="P24227">
            <v>0</v>
          </cell>
        </row>
        <row r="24228">
          <cell r="P24228">
            <v>0</v>
          </cell>
        </row>
        <row r="24229">
          <cell r="P24229">
            <v>0</v>
          </cell>
        </row>
        <row r="24230">
          <cell r="P24230">
            <v>0</v>
          </cell>
        </row>
        <row r="24231">
          <cell r="P24231">
            <v>0</v>
          </cell>
        </row>
        <row r="24232">
          <cell r="P24232">
            <v>0</v>
          </cell>
        </row>
        <row r="24233">
          <cell r="P24233">
            <v>0</v>
          </cell>
        </row>
        <row r="24234">
          <cell r="P24234">
            <v>0</v>
          </cell>
        </row>
        <row r="24235">
          <cell r="P24235">
            <v>0</v>
          </cell>
        </row>
        <row r="24236">
          <cell r="P24236">
            <v>0</v>
          </cell>
        </row>
        <row r="24237">
          <cell r="P24237">
            <v>0</v>
          </cell>
        </row>
        <row r="24238">
          <cell r="P24238">
            <v>0</v>
          </cell>
        </row>
        <row r="24239">
          <cell r="P24239">
            <v>0</v>
          </cell>
        </row>
        <row r="24240">
          <cell r="P24240">
            <v>0</v>
          </cell>
        </row>
        <row r="24241">
          <cell r="P24241">
            <v>0</v>
          </cell>
        </row>
        <row r="24242">
          <cell r="P24242">
            <v>0</v>
          </cell>
        </row>
        <row r="24243">
          <cell r="P24243">
            <v>0</v>
          </cell>
        </row>
        <row r="24244">
          <cell r="P24244">
            <v>0</v>
          </cell>
        </row>
        <row r="24245">
          <cell r="P24245">
            <v>0</v>
          </cell>
        </row>
        <row r="24246">
          <cell r="P24246">
            <v>0</v>
          </cell>
        </row>
        <row r="24247">
          <cell r="P24247">
            <v>0</v>
          </cell>
        </row>
        <row r="24248">
          <cell r="P24248">
            <v>0</v>
          </cell>
        </row>
        <row r="24249">
          <cell r="P24249">
            <v>0</v>
          </cell>
        </row>
        <row r="24250">
          <cell r="P24250">
            <v>0</v>
          </cell>
        </row>
        <row r="24251">
          <cell r="P24251">
            <v>0</v>
          </cell>
        </row>
        <row r="24252">
          <cell r="P24252">
            <v>0</v>
          </cell>
        </row>
        <row r="24253">
          <cell r="P24253">
            <v>0</v>
          </cell>
        </row>
        <row r="24254">
          <cell r="P24254">
            <v>0</v>
          </cell>
        </row>
        <row r="24255">
          <cell r="P24255">
            <v>0</v>
          </cell>
        </row>
        <row r="24256">
          <cell r="P24256">
            <v>0</v>
          </cell>
        </row>
        <row r="24257">
          <cell r="P24257">
            <v>0</v>
          </cell>
        </row>
        <row r="24258">
          <cell r="P24258">
            <v>0</v>
          </cell>
        </row>
        <row r="24259">
          <cell r="P24259">
            <v>0</v>
          </cell>
        </row>
        <row r="24260">
          <cell r="P24260">
            <v>0</v>
          </cell>
        </row>
        <row r="24261">
          <cell r="P24261">
            <v>0</v>
          </cell>
        </row>
        <row r="24262">
          <cell r="P24262">
            <v>0</v>
          </cell>
        </row>
        <row r="24263">
          <cell r="P24263">
            <v>0</v>
          </cell>
        </row>
        <row r="24264">
          <cell r="P24264">
            <v>0</v>
          </cell>
        </row>
        <row r="24265">
          <cell r="P24265">
            <v>0</v>
          </cell>
        </row>
        <row r="24266">
          <cell r="P24266">
            <v>0</v>
          </cell>
        </row>
        <row r="24267">
          <cell r="P24267">
            <v>0</v>
          </cell>
        </row>
        <row r="24268">
          <cell r="P24268">
            <v>0</v>
          </cell>
        </row>
        <row r="24269">
          <cell r="P24269">
            <v>0</v>
          </cell>
        </row>
        <row r="24270">
          <cell r="P24270">
            <v>0</v>
          </cell>
        </row>
        <row r="24271">
          <cell r="P24271">
            <v>0</v>
          </cell>
        </row>
        <row r="24272">
          <cell r="P24272">
            <v>0</v>
          </cell>
        </row>
        <row r="24273">
          <cell r="P24273">
            <v>0</v>
          </cell>
        </row>
        <row r="24274">
          <cell r="P24274">
            <v>0</v>
          </cell>
        </row>
        <row r="24275">
          <cell r="P24275">
            <v>0</v>
          </cell>
        </row>
        <row r="24276">
          <cell r="P24276">
            <v>0</v>
          </cell>
        </row>
        <row r="24277">
          <cell r="P24277">
            <v>0</v>
          </cell>
        </row>
        <row r="24278">
          <cell r="P24278">
            <v>0</v>
          </cell>
        </row>
        <row r="24279">
          <cell r="P24279">
            <v>0</v>
          </cell>
        </row>
        <row r="24280">
          <cell r="P24280">
            <v>0</v>
          </cell>
        </row>
        <row r="24281">
          <cell r="P24281">
            <v>0</v>
          </cell>
        </row>
        <row r="24282">
          <cell r="P24282">
            <v>0</v>
          </cell>
        </row>
        <row r="24283">
          <cell r="P24283">
            <v>0</v>
          </cell>
        </row>
        <row r="24284">
          <cell r="P24284">
            <v>0</v>
          </cell>
        </row>
        <row r="24285">
          <cell r="P24285">
            <v>0</v>
          </cell>
        </row>
        <row r="24286">
          <cell r="P24286">
            <v>0</v>
          </cell>
        </row>
        <row r="24287">
          <cell r="P24287">
            <v>0</v>
          </cell>
        </row>
        <row r="24288">
          <cell r="P24288">
            <v>0</v>
          </cell>
        </row>
        <row r="24289">
          <cell r="P24289">
            <v>0</v>
          </cell>
        </row>
        <row r="24290">
          <cell r="P24290">
            <v>0</v>
          </cell>
        </row>
        <row r="24291">
          <cell r="P24291">
            <v>0</v>
          </cell>
        </row>
        <row r="24292">
          <cell r="P24292">
            <v>0</v>
          </cell>
        </row>
        <row r="24293">
          <cell r="P24293">
            <v>0</v>
          </cell>
        </row>
        <row r="24294">
          <cell r="P24294">
            <v>0</v>
          </cell>
        </row>
        <row r="24295">
          <cell r="P24295">
            <v>0</v>
          </cell>
        </row>
        <row r="24296">
          <cell r="P24296">
            <v>0</v>
          </cell>
        </row>
        <row r="24297">
          <cell r="P24297">
            <v>0</v>
          </cell>
        </row>
        <row r="24298">
          <cell r="P24298">
            <v>0</v>
          </cell>
        </row>
        <row r="24299">
          <cell r="P24299">
            <v>0</v>
          </cell>
        </row>
        <row r="24300">
          <cell r="P24300">
            <v>0</v>
          </cell>
        </row>
        <row r="24301">
          <cell r="P24301">
            <v>0</v>
          </cell>
        </row>
        <row r="24302">
          <cell r="P24302">
            <v>0</v>
          </cell>
        </row>
        <row r="24303">
          <cell r="P24303">
            <v>0</v>
          </cell>
        </row>
        <row r="24304">
          <cell r="P24304">
            <v>0</v>
          </cell>
        </row>
        <row r="24305">
          <cell r="P24305">
            <v>0</v>
          </cell>
        </row>
        <row r="24306">
          <cell r="P24306">
            <v>0</v>
          </cell>
        </row>
        <row r="24307">
          <cell r="P24307">
            <v>0</v>
          </cell>
        </row>
        <row r="24308">
          <cell r="P24308">
            <v>0</v>
          </cell>
        </row>
        <row r="24309">
          <cell r="P24309">
            <v>0</v>
          </cell>
        </row>
        <row r="24310">
          <cell r="P24310">
            <v>0</v>
          </cell>
        </row>
        <row r="24311">
          <cell r="P24311">
            <v>0</v>
          </cell>
        </row>
        <row r="24312">
          <cell r="P24312">
            <v>0</v>
          </cell>
        </row>
        <row r="24313">
          <cell r="P24313">
            <v>0</v>
          </cell>
        </row>
        <row r="24314">
          <cell r="P24314">
            <v>0</v>
          </cell>
        </row>
        <row r="24315">
          <cell r="P24315">
            <v>0</v>
          </cell>
        </row>
        <row r="24316">
          <cell r="P24316">
            <v>0</v>
          </cell>
        </row>
        <row r="24317">
          <cell r="P24317">
            <v>0</v>
          </cell>
        </row>
        <row r="24318">
          <cell r="P24318">
            <v>0</v>
          </cell>
        </row>
        <row r="24319">
          <cell r="P24319">
            <v>0</v>
          </cell>
        </row>
        <row r="24320">
          <cell r="P24320">
            <v>0</v>
          </cell>
        </row>
        <row r="24321">
          <cell r="P24321">
            <v>0</v>
          </cell>
        </row>
        <row r="24322">
          <cell r="P24322">
            <v>0</v>
          </cell>
        </row>
        <row r="24323">
          <cell r="P24323">
            <v>0</v>
          </cell>
        </row>
        <row r="24324">
          <cell r="P24324">
            <v>0</v>
          </cell>
        </row>
        <row r="24325">
          <cell r="P24325">
            <v>0</v>
          </cell>
        </row>
        <row r="24326">
          <cell r="P24326">
            <v>0</v>
          </cell>
        </row>
        <row r="24327">
          <cell r="P24327">
            <v>0</v>
          </cell>
        </row>
        <row r="24328">
          <cell r="P24328">
            <v>0</v>
          </cell>
        </row>
        <row r="24329">
          <cell r="P24329">
            <v>0</v>
          </cell>
        </row>
        <row r="24330">
          <cell r="P24330">
            <v>0</v>
          </cell>
        </row>
        <row r="24331">
          <cell r="P24331">
            <v>0</v>
          </cell>
        </row>
        <row r="24332">
          <cell r="P24332">
            <v>0</v>
          </cell>
        </row>
        <row r="24333">
          <cell r="P24333">
            <v>0</v>
          </cell>
        </row>
        <row r="24334">
          <cell r="P24334">
            <v>0</v>
          </cell>
        </row>
        <row r="24335">
          <cell r="P24335">
            <v>0</v>
          </cell>
        </row>
        <row r="24336">
          <cell r="P24336">
            <v>0</v>
          </cell>
        </row>
        <row r="24337">
          <cell r="P24337">
            <v>0</v>
          </cell>
        </row>
        <row r="24338">
          <cell r="P24338">
            <v>0</v>
          </cell>
        </row>
        <row r="24339">
          <cell r="P24339">
            <v>0</v>
          </cell>
        </row>
        <row r="24340">
          <cell r="P24340">
            <v>0</v>
          </cell>
        </row>
        <row r="24341">
          <cell r="P24341">
            <v>0</v>
          </cell>
        </row>
        <row r="24342">
          <cell r="P24342">
            <v>0</v>
          </cell>
        </row>
        <row r="24343">
          <cell r="P24343">
            <v>0</v>
          </cell>
        </row>
        <row r="24344">
          <cell r="P24344">
            <v>0</v>
          </cell>
        </row>
        <row r="24345">
          <cell r="P24345">
            <v>0</v>
          </cell>
        </row>
        <row r="24346">
          <cell r="P24346">
            <v>0</v>
          </cell>
        </row>
        <row r="24347">
          <cell r="P24347">
            <v>0</v>
          </cell>
        </row>
        <row r="24348">
          <cell r="P24348">
            <v>0</v>
          </cell>
        </row>
        <row r="24349">
          <cell r="P24349">
            <v>0</v>
          </cell>
        </row>
        <row r="24350">
          <cell r="P24350">
            <v>0</v>
          </cell>
        </row>
        <row r="24351">
          <cell r="P24351">
            <v>0</v>
          </cell>
        </row>
        <row r="24352">
          <cell r="P24352">
            <v>0</v>
          </cell>
        </row>
        <row r="24353">
          <cell r="P24353">
            <v>0</v>
          </cell>
        </row>
        <row r="24354">
          <cell r="P24354">
            <v>0</v>
          </cell>
        </row>
        <row r="24355">
          <cell r="P24355">
            <v>0</v>
          </cell>
        </row>
        <row r="24356">
          <cell r="P24356">
            <v>0</v>
          </cell>
        </row>
        <row r="24357">
          <cell r="P24357">
            <v>0</v>
          </cell>
        </row>
        <row r="24358">
          <cell r="P24358">
            <v>0</v>
          </cell>
        </row>
        <row r="24359">
          <cell r="P24359">
            <v>0</v>
          </cell>
        </row>
        <row r="24360">
          <cell r="P24360">
            <v>0</v>
          </cell>
        </row>
        <row r="24361">
          <cell r="P24361">
            <v>0</v>
          </cell>
        </row>
        <row r="24362">
          <cell r="P24362">
            <v>0</v>
          </cell>
        </row>
        <row r="24363">
          <cell r="P24363">
            <v>0</v>
          </cell>
        </row>
        <row r="24364">
          <cell r="P24364">
            <v>0</v>
          </cell>
        </row>
        <row r="24365">
          <cell r="P24365">
            <v>0</v>
          </cell>
        </row>
        <row r="24366">
          <cell r="P24366">
            <v>0</v>
          </cell>
        </row>
        <row r="24367">
          <cell r="P24367">
            <v>0</v>
          </cell>
        </row>
        <row r="24368">
          <cell r="P24368">
            <v>0</v>
          </cell>
        </row>
        <row r="24369">
          <cell r="P24369">
            <v>0</v>
          </cell>
        </row>
        <row r="24370">
          <cell r="P24370">
            <v>0</v>
          </cell>
        </row>
        <row r="24371">
          <cell r="P24371">
            <v>0</v>
          </cell>
        </row>
        <row r="24372">
          <cell r="P24372">
            <v>0</v>
          </cell>
        </row>
        <row r="24373">
          <cell r="P24373">
            <v>0</v>
          </cell>
        </row>
        <row r="24374">
          <cell r="P24374">
            <v>0</v>
          </cell>
        </row>
        <row r="24375">
          <cell r="P24375">
            <v>0</v>
          </cell>
        </row>
        <row r="24376">
          <cell r="P24376">
            <v>0</v>
          </cell>
        </row>
        <row r="24377">
          <cell r="P24377">
            <v>0</v>
          </cell>
        </row>
        <row r="24378">
          <cell r="P24378">
            <v>0</v>
          </cell>
        </row>
        <row r="24379">
          <cell r="P24379">
            <v>0</v>
          </cell>
        </row>
        <row r="24380">
          <cell r="P24380">
            <v>0</v>
          </cell>
        </row>
        <row r="24381">
          <cell r="P24381">
            <v>0</v>
          </cell>
        </row>
        <row r="24382">
          <cell r="P24382">
            <v>0</v>
          </cell>
        </row>
        <row r="24383">
          <cell r="P24383">
            <v>0</v>
          </cell>
        </row>
        <row r="24384">
          <cell r="P24384">
            <v>0</v>
          </cell>
        </row>
        <row r="24385">
          <cell r="P24385">
            <v>0</v>
          </cell>
        </row>
        <row r="24386">
          <cell r="P24386">
            <v>0</v>
          </cell>
        </row>
        <row r="24387">
          <cell r="P24387">
            <v>0</v>
          </cell>
        </row>
        <row r="24388">
          <cell r="P24388">
            <v>0</v>
          </cell>
        </row>
        <row r="24389">
          <cell r="P24389">
            <v>0</v>
          </cell>
        </row>
        <row r="24390">
          <cell r="P24390">
            <v>0</v>
          </cell>
        </row>
        <row r="24391">
          <cell r="P24391">
            <v>0</v>
          </cell>
        </row>
        <row r="24392">
          <cell r="P24392">
            <v>0</v>
          </cell>
        </row>
        <row r="24393">
          <cell r="P24393">
            <v>0</v>
          </cell>
        </row>
        <row r="24394">
          <cell r="P24394">
            <v>0</v>
          </cell>
        </row>
        <row r="24395">
          <cell r="P24395">
            <v>0</v>
          </cell>
        </row>
        <row r="24396">
          <cell r="P24396">
            <v>0</v>
          </cell>
        </row>
        <row r="24397">
          <cell r="P24397">
            <v>0</v>
          </cell>
        </row>
        <row r="24398">
          <cell r="P24398">
            <v>0</v>
          </cell>
        </row>
        <row r="24399">
          <cell r="P24399">
            <v>0</v>
          </cell>
        </row>
        <row r="24400">
          <cell r="P24400">
            <v>0</v>
          </cell>
        </row>
        <row r="24401">
          <cell r="P24401">
            <v>0</v>
          </cell>
        </row>
        <row r="24402">
          <cell r="P24402">
            <v>0</v>
          </cell>
        </row>
        <row r="24403">
          <cell r="P24403">
            <v>0</v>
          </cell>
        </row>
        <row r="24404">
          <cell r="P24404">
            <v>0</v>
          </cell>
        </row>
        <row r="24405">
          <cell r="P24405">
            <v>0</v>
          </cell>
        </row>
        <row r="24406">
          <cell r="P24406">
            <v>0</v>
          </cell>
        </row>
        <row r="24407">
          <cell r="P24407">
            <v>0</v>
          </cell>
        </row>
        <row r="24408">
          <cell r="P24408">
            <v>0</v>
          </cell>
        </row>
        <row r="24409">
          <cell r="P24409">
            <v>0</v>
          </cell>
        </row>
        <row r="24410">
          <cell r="P24410">
            <v>0</v>
          </cell>
        </row>
        <row r="24411">
          <cell r="P24411">
            <v>0</v>
          </cell>
        </row>
        <row r="24412">
          <cell r="P24412">
            <v>0</v>
          </cell>
        </row>
        <row r="24413">
          <cell r="P24413">
            <v>0</v>
          </cell>
        </row>
        <row r="24414">
          <cell r="P24414">
            <v>0</v>
          </cell>
        </row>
        <row r="24415">
          <cell r="P24415">
            <v>0</v>
          </cell>
        </row>
        <row r="24416">
          <cell r="P24416">
            <v>0</v>
          </cell>
        </row>
        <row r="24417">
          <cell r="P24417">
            <v>0</v>
          </cell>
        </row>
        <row r="24418">
          <cell r="P24418">
            <v>0</v>
          </cell>
        </row>
        <row r="24419">
          <cell r="P24419">
            <v>0</v>
          </cell>
        </row>
        <row r="24420">
          <cell r="P24420">
            <v>0</v>
          </cell>
        </row>
        <row r="24421">
          <cell r="P24421">
            <v>0</v>
          </cell>
        </row>
        <row r="24422">
          <cell r="P24422">
            <v>0</v>
          </cell>
        </row>
        <row r="24423">
          <cell r="P24423">
            <v>0</v>
          </cell>
        </row>
        <row r="24424">
          <cell r="P24424">
            <v>0</v>
          </cell>
        </row>
        <row r="24425">
          <cell r="P24425">
            <v>0</v>
          </cell>
        </row>
        <row r="24426">
          <cell r="P24426">
            <v>0</v>
          </cell>
        </row>
        <row r="24427">
          <cell r="P24427">
            <v>0</v>
          </cell>
        </row>
        <row r="24428">
          <cell r="P24428">
            <v>0</v>
          </cell>
        </row>
        <row r="24429">
          <cell r="P24429">
            <v>0</v>
          </cell>
        </row>
        <row r="24430">
          <cell r="P24430">
            <v>0</v>
          </cell>
        </row>
        <row r="24431">
          <cell r="P24431">
            <v>0</v>
          </cell>
        </row>
        <row r="24432">
          <cell r="P24432">
            <v>0</v>
          </cell>
        </row>
        <row r="24433">
          <cell r="P24433">
            <v>0</v>
          </cell>
        </row>
        <row r="24434">
          <cell r="P24434">
            <v>0</v>
          </cell>
        </row>
        <row r="24435">
          <cell r="P24435">
            <v>0</v>
          </cell>
        </row>
        <row r="24436">
          <cell r="P24436">
            <v>0</v>
          </cell>
        </row>
        <row r="24437">
          <cell r="P24437">
            <v>0</v>
          </cell>
        </row>
        <row r="24438">
          <cell r="P24438">
            <v>0</v>
          </cell>
        </row>
        <row r="24439">
          <cell r="P24439">
            <v>0</v>
          </cell>
        </row>
        <row r="24440">
          <cell r="P24440">
            <v>0</v>
          </cell>
        </row>
        <row r="24441">
          <cell r="P24441">
            <v>0</v>
          </cell>
        </row>
        <row r="24442">
          <cell r="P24442">
            <v>0</v>
          </cell>
        </row>
        <row r="24443">
          <cell r="P24443">
            <v>0</v>
          </cell>
        </row>
        <row r="24444">
          <cell r="P24444">
            <v>0</v>
          </cell>
        </row>
        <row r="24445">
          <cell r="P24445">
            <v>0</v>
          </cell>
        </row>
        <row r="24446">
          <cell r="P24446">
            <v>0</v>
          </cell>
        </row>
        <row r="24447">
          <cell r="P24447">
            <v>0</v>
          </cell>
        </row>
        <row r="24448">
          <cell r="P24448">
            <v>0</v>
          </cell>
        </row>
        <row r="24449">
          <cell r="P24449">
            <v>0</v>
          </cell>
        </row>
        <row r="24450">
          <cell r="P24450">
            <v>0</v>
          </cell>
        </row>
        <row r="24451">
          <cell r="P24451">
            <v>0</v>
          </cell>
        </row>
        <row r="24452">
          <cell r="P24452">
            <v>0</v>
          </cell>
        </row>
        <row r="24453">
          <cell r="P24453">
            <v>0</v>
          </cell>
        </row>
        <row r="24454">
          <cell r="P24454">
            <v>0</v>
          </cell>
        </row>
        <row r="24455">
          <cell r="P24455">
            <v>0</v>
          </cell>
        </row>
        <row r="24456">
          <cell r="P24456">
            <v>0</v>
          </cell>
        </row>
        <row r="24457">
          <cell r="P24457">
            <v>0</v>
          </cell>
        </row>
        <row r="24458">
          <cell r="P24458">
            <v>0</v>
          </cell>
        </row>
        <row r="24459">
          <cell r="P24459">
            <v>0</v>
          </cell>
        </row>
        <row r="24460">
          <cell r="P24460">
            <v>0</v>
          </cell>
        </row>
        <row r="24461">
          <cell r="P24461">
            <v>0</v>
          </cell>
        </row>
        <row r="24462">
          <cell r="P24462">
            <v>0</v>
          </cell>
        </row>
        <row r="24463">
          <cell r="P24463">
            <v>0</v>
          </cell>
        </row>
        <row r="24464">
          <cell r="P24464">
            <v>0</v>
          </cell>
        </row>
        <row r="24465">
          <cell r="P24465">
            <v>0</v>
          </cell>
        </row>
        <row r="24466">
          <cell r="P24466">
            <v>0</v>
          </cell>
        </row>
        <row r="24467">
          <cell r="P24467">
            <v>0</v>
          </cell>
        </row>
        <row r="24468">
          <cell r="P24468">
            <v>0</v>
          </cell>
        </row>
        <row r="24469">
          <cell r="P24469">
            <v>0</v>
          </cell>
        </row>
        <row r="24470">
          <cell r="P24470">
            <v>0</v>
          </cell>
        </row>
        <row r="24471">
          <cell r="P24471">
            <v>0</v>
          </cell>
        </row>
        <row r="24472">
          <cell r="P24472">
            <v>0</v>
          </cell>
        </row>
        <row r="24473">
          <cell r="P24473">
            <v>0</v>
          </cell>
        </row>
        <row r="24474">
          <cell r="P24474">
            <v>0</v>
          </cell>
        </row>
        <row r="24475">
          <cell r="P24475">
            <v>0</v>
          </cell>
        </row>
        <row r="24476">
          <cell r="P24476">
            <v>0</v>
          </cell>
        </row>
        <row r="24477">
          <cell r="P24477">
            <v>0</v>
          </cell>
        </row>
        <row r="24478">
          <cell r="P24478">
            <v>0</v>
          </cell>
        </row>
        <row r="24479">
          <cell r="P24479">
            <v>0</v>
          </cell>
        </row>
        <row r="24480">
          <cell r="P24480">
            <v>0</v>
          </cell>
        </row>
        <row r="24481">
          <cell r="P24481">
            <v>0</v>
          </cell>
        </row>
        <row r="24482">
          <cell r="P24482">
            <v>0</v>
          </cell>
        </row>
        <row r="24483">
          <cell r="P24483">
            <v>0</v>
          </cell>
        </row>
        <row r="24484">
          <cell r="P24484">
            <v>0</v>
          </cell>
        </row>
        <row r="24485">
          <cell r="P24485">
            <v>0</v>
          </cell>
        </row>
        <row r="24486">
          <cell r="P24486">
            <v>0</v>
          </cell>
        </row>
        <row r="24487">
          <cell r="P24487">
            <v>0</v>
          </cell>
        </row>
        <row r="24488">
          <cell r="P24488">
            <v>0</v>
          </cell>
        </row>
        <row r="24489">
          <cell r="P24489">
            <v>0</v>
          </cell>
        </row>
        <row r="24490">
          <cell r="P24490">
            <v>0</v>
          </cell>
        </row>
        <row r="24491">
          <cell r="P24491">
            <v>0</v>
          </cell>
        </row>
        <row r="24492">
          <cell r="P24492">
            <v>0</v>
          </cell>
        </row>
        <row r="24493">
          <cell r="P24493">
            <v>0</v>
          </cell>
        </row>
        <row r="24494">
          <cell r="P24494">
            <v>0</v>
          </cell>
        </row>
        <row r="24495">
          <cell r="P24495">
            <v>0</v>
          </cell>
        </row>
        <row r="24496">
          <cell r="P24496">
            <v>0</v>
          </cell>
        </row>
        <row r="24497">
          <cell r="P24497">
            <v>0</v>
          </cell>
        </row>
        <row r="24498">
          <cell r="P24498">
            <v>0</v>
          </cell>
        </row>
        <row r="24499">
          <cell r="P24499">
            <v>0</v>
          </cell>
        </row>
        <row r="24500">
          <cell r="P24500">
            <v>0</v>
          </cell>
        </row>
        <row r="24501">
          <cell r="P24501">
            <v>0</v>
          </cell>
        </row>
        <row r="24502">
          <cell r="P24502">
            <v>0</v>
          </cell>
        </row>
        <row r="24503">
          <cell r="P24503">
            <v>0</v>
          </cell>
        </row>
        <row r="24504">
          <cell r="P24504">
            <v>0</v>
          </cell>
        </row>
        <row r="24505">
          <cell r="P24505">
            <v>0</v>
          </cell>
        </row>
        <row r="24506">
          <cell r="P24506">
            <v>0</v>
          </cell>
        </row>
        <row r="24507">
          <cell r="P24507">
            <v>0</v>
          </cell>
        </row>
        <row r="24508">
          <cell r="P24508">
            <v>0</v>
          </cell>
        </row>
        <row r="24509">
          <cell r="P24509">
            <v>0</v>
          </cell>
        </row>
        <row r="24510">
          <cell r="P24510">
            <v>0</v>
          </cell>
        </row>
        <row r="24511">
          <cell r="P24511">
            <v>0</v>
          </cell>
        </row>
        <row r="24512">
          <cell r="P24512">
            <v>0</v>
          </cell>
        </row>
        <row r="24513">
          <cell r="P24513">
            <v>0</v>
          </cell>
        </row>
        <row r="24514">
          <cell r="P24514">
            <v>0</v>
          </cell>
        </row>
        <row r="24515">
          <cell r="P24515">
            <v>0</v>
          </cell>
        </row>
        <row r="24516">
          <cell r="P24516">
            <v>0</v>
          </cell>
        </row>
        <row r="24517">
          <cell r="P24517">
            <v>0</v>
          </cell>
        </row>
        <row r="24518">
          <cell r="P24518">
            <v>0</v>
          </cell>
        </row>
        <row r="24519">
          <cell r="P24519">
            <v>0</v>
          </cell>
        </row>
        <row r="24520">
          <cell r="P24520">
            <v>0</v>
          </cell>
        </row>
        <row r="24521">
          <cell r="P24521">
            <v>0</v>
          </cell>
        </row>
        <row r="24522">
          <cell r="P24522">
            <v>0</v>
          </cell>
        </row>
        <row r="24523">
          <cell r="P24523">
            <v>0</v>
          </cell>
        </row>
        <row r="24524">
          <cell r="P24524">
            <v>0</v>
          </cell>
        </row>
        <row r="24525">
          <cell r="P24525">
            <v>0</v>
          </cell>
        </row>
        <row r="24526">
          <cell r="P24526">
            <v>0</v>
          </cell>
        </row>
        <row r="24527">
          <cell r="P24527">
            <v>0</v>
          </cell>
        </row>
        <row r="24528">
          <cell r="P24528">
            <v>0</v>
          </cell>
        </row>
        <row r="24529">
          <cell r="P24529">
            <v>0</v>
          </cell>
        </row>
        <row r="24530">
          <cell r="P24530">
            <v>0</v>
          </cell>
        </row>
        <row r="24531">
          <cell r="P24531">
            <v>0</v>
          </cell>
        </row>
        <row r="24532">
          <cell r="P24532">
            <v>0</v>
          </cell>
        </row>
        <row r="24533">
          <cell r="P24533">
            <v>0</v>
          </cell>
        </row>
        <row r="24534">
          <cell r="P24534">
            <v>0</v>
          </cell>
        </row>
        <row r="24535">
          <cell r="P24535">
            <v>0</v>
          </cell>
        </row>
        <row r="24536">
          <cell r="P24536">
            <v>0</v>
          </cell>
        </row>
        <row r="24537">
          <cell r="P24537">
            <v>0</v>
          </cell>
        </row>
        <row r="24538">
          <cell r="P24538">
            <v>0</v>
          </cell>
        </row>
        <row r="24539">
          <cell r="P24539">
            <v>0</v>
          </cell>
        </row>
        <row r="24540">
          <cell r="P24540">
            <v>0</v>
          </cell>
        </row>
        <row r="24541">
          <cell r="P24541">
            <v>0</v>
          </cell>
        </row>
        <row r="24542">
          <cell r="P24542">
            <v>0</v>
          </cell>
        </row>
        <row r="24543">
          <cell r="P24543">
            <v>0</v>
          </cell>
        </row>
        <row r="24544">
          <cell r="P24544">
            <v>0</v>
          </cell>
        </row>
        <row r="24545">
          <cell r="P24545">
            <v>0</v>
          </cell>
        </row>
        <row r="24546">
          <cell r="P24546">
            <v>0</v>
          </cell>
        </row>
        <row r="24547">
          <cell r="P24547">
            <v>0</v>
          </cell>
        </row>
        <row r="24548">
          <cell r="P24548">
            <v>0</v>
          </cell>
        </row>
        <row r="24549">
          <cell r="P24549">
            <v>0</v>
          </cell>
        </row>
        <row r="24550">
          <cell r="P24550">
            <v>0</v>
          </cell>
        </row>
        <row r="24551">
          <cell r="P24551">
            <v>0</v>
          </cell>
        </row>
        <row r="24552">
          <cell r="P24552">
            <v>0</v>
          </cell>
        </row>
        <row r="24553">
          <cell r="P24553">
            <v>0</v>
          </cell>
        </row>
        <row r="24554">
          <cell r="P24554">
            <v>0</v>
          </cell>
        </row>
        <row r="24555">
          <cell r="P24555">
            <v>0</v>
          </cell>
        </row>
        <row r="24556">
          <cell r="P24556">
            <v>0</v>
          </cell>
        </row>
        <row r="24557">
          <cell r="P24557">
            <v>0</v>
          </cell>
        </row>
        <row r="24558">
          <cell r="P24558">
            <v>0</v>
          </cell>
        </row>
        <row r="24559">
          <cell r="P24559">
            <v>0</v>
          </cell>
        </row>
        <row r="24560">
          <cell r="P24560">
            <v>0</v>
          </cell>
        </row>
        <row r="24561">
          <cell r="P24561">
            <v>0</v>
          </cell>
        </row>
        <row r="24562">
          <cell r="P24562">
            <v>0</v>
          </cell>
        </row>
        <row r="24563">
          <cell r="P24563">
            <v>0</v>
          </cell>
        </row>
        <row r="24564">
          <cell r="P24564">
            <v>0</v>
          </cell>
        </row>
        <row r="24565">
          <cell r="P24565">
            <v>0</v>
          </cell>
        </row>
        <row r="24566">
          <cell r="P24566">
            <v>0</v>
          </cell>
        </row>
        <row r="24567">
          <cell r="P24567">
            <v>0</v>
          </cell>
        </row>
        <row r="24568">
          <cell r="P24568">
            <v>0</v>
          </cell>
        </row>
        <row r="24569">
          <cell r="P24569">
            <v>0</v>
          </cell>
        </row>
        <row r="24570">
          <cell r="P24570">
            <v>0</v>
          </cell>
        </row>
        <row r="24571">
          <cell r="P24571">
            <v>0</v>
          </cell>
        </row>
        <row r="24572">
          <cell r="P24572">
            <v>0</v>
          </cell>
        </row>
        <row r="24573">
          <cell r="P24573">
            <v>0</v>
          </cell>
        </row>
        <row r="24574">
          <cell r="P24574">
            <v>0</v>
          </cell>
        </row>
        <row r="24575">
          <cell r="P24575">
            <v>0</v>
          </cell>
        </row>
        <row r="24576">
          <cell r="P24576">
            <v>0</v>
          </cell>
        </row>
        <row r="24577">
          <cell r="P24577">
            <v>0</v>
          </cell>
        </row>
        <row r="24578">
          <cell r="P24578">
            <v>0</v>
          </cell>
        </row>
        <row r="24579">
          <cell r="P24579">
            <v>0</v>
          </cell>
        </row>
        <row r="24580">
          <cell r="P24580">
            <v>0</v>
          </cell>
        </row>
        <row r="24581">
          <cell r="P24581">
            <v>0</v>
          </cell>
        </row>
        <row r="24582">
          <cell r="P24582">
            <v>0</v>
          </cell>
        </row>
        <row r="24583">
          <cell r="P24583">
            <v>0</v>
          </cell>
        </row>
        <row r="24584">
          <cell r="P24584">
            <v>0</v>
          </cell>
        </row>
        <row r="24585">
          <cell r="P24585">
            <v>0</v>
          </cell>
        </row>
        <row r="24586">
          <cell r="P24586">
            <v>0</v>
          </cell>
        </row>
        <row r="24587">
          <cell r="P24587">
            <v>0</v>
          </cell>
        </row>
        <row r="24588">
          <cell r="P24588">
            <v>0</v>
          </cell>
        </row>
        <row r="24589">
          <cell r="P24589">
            <v>0</v>
          </cell>
        </row>
        <row r="24590">
          <cell r="P24590">
            <v>0</v>
          </cell>
        </row>
        <row r="24591">
          <cell r="P24591">
            <v>0</v>
          </cell>
        </row>
        <row r="24592">
          <cell r="P24592">
            <v>0</v>
          </cell>
        </row>
        <row r="24593">
          <cell r="P24593">
            <v>0</v>
          </cell>
        </row>
        <row r="24594">
          <cell r="P24594">
            <v>0</v>
          </cell>
        </row>
        <row r="24595">
          <cell r="P24595">
            <v>0</v>
          </cell>
        </row>
        <row r="24596">
          <cell r="P24596">
            <v>0</v>
          </cell>
        </row>
        <row r="24597">
          <cell r="P24597">
            <v>0</v>
          </cell>
        </row>
        <row r="24598">
          <cell r="P24598">
            <v>0</v>
          </cell>
        </row>
        <row r="24599">
          <cell r="P24599">
            <v>0</v>
          </cell>
        </row>
        <row r="24600">
          <cell r="P24600">
            <v>0</v>
          </cell>
        </row>
        <row r="24601">
          <cell r="P24601">
            <v>0</v>
          </cell>
        </row>
        <row r="24602">
          <cell r="P24602">
            <v>0</v>
          </cell>
        </row>
        <row r="24603">
          <cell r="P24603">
            <v>0</v>
          </cell>
        </row>
        <row r="24604">
          <cell r="P24604">
            <v>0</v>
          </cell>
        </row>
        <row r="24605">
          <cell r="P24605">
            <v>0</v>
          </cell>
        </row>
        <row r="24606">
          <cell r="P24606">
            <v>0</v>
          </cell>
        </row>
        <row r="24607">
          <cell r="P24607">
            <v>0</v>
          </cell>
        </row>
        <row r="24608">
          <cell r="P24608">
            <v>0</v>
          </cell>
        </row>
        <row r="24609">
          <cell r="P24609">
            <v>0</v>
          </cell>
        </row>
        <row r="24610">
          <cell r="P24610">
            <v>0</v>
          </cell>
        </row>
        <row r="24611">
          <cell r="P24611">
            <v>0</v>
          </cell>
        </row>
        <row r="24612">
          <cell r="P24612">
            <v>0</v>
          </cell>
        </row>
        <row r="24613">
          <cell r="P24613">
            <v>0</v>
          </cell>
        </row>
        <row r="24614">
          <cell r="P24614">
            <v>0</v>
          </cell>
        </row>
        <row r="24615">
          <cell r="P24615">
            <v>0</v>
          </cell>
        </row>
        <row r="24616">
          <cell r="P24616">
            <v>0</v>
          </cell>
        </row>
        <row r="24617">
          <cell r="P24617">
            <v>0</v>
          </cell>
        </row>
        <row r="24618">
          <cell r="P24618">
            <v>0</v>
          </cell>
        </row>
        <row r="24619">
          <cell r="P24619">
            <v>0</v>
          </cell>
        </row>
        <row r="24620">
          <cell r="P24620">
            <v>0</v>
          </cell>
        </row>
        <row r="24621">
          <cell r="P24621">
            <v>0</v>
          </cell>
        </row>
        <row r="24622">
          <cell r="P24622">
            <v>0</v>
          </cell>
        </row>
        <row r="24623">
          <cell r="P24623">
            <v>0</v>
          </cell>
        </row>
        <row r="24624">
          <cell r="P24624">
            <v>0</v>
          </cell>
        </row>
        <row r="24625">
          <cell r="P24625">
            <v>0</v>
          </cell>
        </row>
        <row r="24626">
          <cell r="P24626">
            <v>0</v>
          </cell>
        </row>
        <row r="24627">
          <cell r="P24627">
            <v>0</v>
          </cell>
        </row>
        <row r="24628">
          <cell r="P24628">
            <v>0</v>
          </cell>
        </row>
        <row r="24629">
          <cell r="P24629">
            <v>0</v>
          </cell>
        </row>
        <row r="24630">
          <cell r="P24630">
            <v>0</v>
          </cell>
        </row>
        <row r="24631">
          <cell r="P24631">
            <v>0</v>
          </cell>
        </row>
        <row r="24632">
          <cell r="P24632">
            <v>0</v>
          </cell>
        </row>
        <row r="24633">
          <cell r="P24633">
            <v>0</v>
          </cell>
        </row>
        <row r="24634">
          <cell r="P24634">
            <v>0</v>
          </cell>
        </row>
        <row r="24635">
          <cell r="P24635">
            <v>0</v>
          </cell>
        </row>
        <row r="24636">
          <cell r="P24636">
            <v>0</v>
          </cell>
        </row>
        <row r="24637">
          <cell r="P24637">
            <v>0</v>
          </cell>
        </row>
        <row r="24638">
          <cell r="P24638">
            <v>0</v>
          </cell>
        </row>
        <row r="24639">
          <cell r="P24639">
            <v>0</v>
          </cell>
        </row>
        <row r="24640">
          <cell r="P24640">
            <v>0</v>
          </cell>
        </row>
        <row r="24641">
          <cell r="P24641">
            <v>0</v>
          </cell>
        </row>
        <row r="24642">
          <cell r="P24642">
            <v>0</v>
          </cell>
        </row>
        <row r="24643">
          <cell r="P24643">
            <v>0</v>
          </cell>
        </row>
        <row r="24644">
          <cell r="P24644">
            <v>0</v>
          </cell>
        </row>
        <row r="24645">
          <cell r="P24645">
            <v>0</v>
          </cell>
        </row>
        <row r="24646">
          <cell r="P24646">
            <v>0</v>
          </cell>
        </row>
        <row r="24647">
          <cell r="P24647">
            <v>0</v>
          </cell>
        </row>
        <row r="24648">
          <cell r="P24648">
            <v>0</v>
          </cell>
        </row>
        <row r="24649">
          <cell r="P24649">
            <v>0</v>
          </cell>
        </row>
        <row r="24650">
          <cell r="P24650">
            <v>0</v>
          </cell>
        </row>
        <row r="24651">
          <cell r="P24651">
            <v>0</v>
          </cell>
        </row>
        <row r="24652">
          <cell r="P24652">
            <v>0</v>
          </cell>
        </row>
        <row r="24653">
          <cell r="P24653">
            <v>0</v>
          </cell>
        </row>
        <row r="24654">
          <cell r="P24654">
            <v>0</v>
          </cell>
        </row>
        <row r="24655">
          <cell r="P24655">
            <v>0</v>
          </cell>
        </row>
        <row r="24656">
          <cell r="P24656">
            <v>0</v>
          </cell>
        </row>
        <row r="24657">
          <cell r="P24657">
            <v>0</v>
          </cell>
        </row>
        <row r="24658">
          <cell r="P24658">
            <v>0</v>
          </cell>
        </row>
        <row r="24659">
          <cell r="P24659">
            <v>0</v>
          </cell>
        </row>
        <row r="24660">
          <cell r="P24660">
            <v>0</v>
          </cell>
        </row>
        <row r="24661">
          <cell r="P24661">
            <v>0</v>
          </cell>
        </row>
        <row r="24662">
          <cell r="P24662">
            <v>0</v>
          </cell>
        </row>
        <row r="24663">
          <cell r="P24663">
            <v>0</v>
          </cell>
        </row>
        <row r="24664">
          <cell r="P24664">
            <v>0</v>
          </cell>
        </row>
        <row r="24665">
          <cell r="P24665">
            <v>0</v>
          </cell>
        </row>
        <row r="24666">
          <cell r="P24666">
            <v>0</v>
          </cell>
        </row>
        <row r="24667">
          <cell r="P24667">
            <v>0</v>
          </cell>
        </row>
        <row r="24668">
          <cell r="P24668">
            <v>0</v>
          </cell>
        </row>
        <row r="24669">
          <cell r="P24669">
            <v>0</v>
          </cell>
        </row>
        <row r="24670">
          <cell r="P24670">
            <v>0</v>
          </cell>
        </row>
        <row r="24671">
          <cell r="P24671">
            <v>0</v>
          </cell>
        </row>
        <row r="24672">
          <cell r="P24672">
            <v>0</v>
          </cell>
        </row>
        <row r="24673">
          <cell r="P24673">
            <v>0</v>
          </cell>
        </row>
        <row r="24674">
          <cell r="P24674">
            <v>0</v>
          </cell>
        </row>
        <row r="24675">
          <cell r="P24675">
            <v>0</v>
          </cell>
        </row>
        <row r="24676">
          <cell r="P24676">
            <v>0</v>
          </cell>
        </row>
        <row r="24677">
          <cell r="P24677">
            <v>0</v>
          </cell>
        </row>
        <row r="24678">
          <cell r="P24678">
            <v>0</v>
          </cell>
        </row>
        <row r="24679">
          <cell r="P24679">
            <v>0</v>
          </cell>
        </row>
        <row r="24680">
          <cell r="P24680">
            <v>0</v>
          </cell>
        </row>
        <row r="24681">
          <cell r="P24681">
            <v>0</v>
          </cell>
        </row>
        <row r="24682">
          <cell r="P24682">
            <v>0</v>
          </cell>
        </row>
        <row r="24683">
          <cell r="P24683">
            <v>0</v>
          </cell>
        </row>
        <row r="24684">
          <cell r="P24684">
            <v>0</v>
          </cell>
        </row>
        <row r="24685">
          <cell r="P24685">
            <v>0</v>
          </cell>
        </row>
        <row r="24686">
          <cell r="P24686">
            <v>0</v>
          </cell>
        </row>
        <row r="24687">
          <cell r="P24687">
            <v>0</v>
          </cell>
        </row>
        <row r="24688">
          <cell r="P24688">
            <v>0</v>
          </cell>
        </row>
        <row r="24689">
          <cell r="P24689">
            <v>0</v>
          </cell>
        </row>
        <row r="24690">
          <cell r="P24690">
            <v>0</v>
          </cell>
        </row>
        <row r="24691">
          <cell r="P24691">
            <v>0</v>
          </cell>
        </row>
        <row r="24692">
          <cell r="P24692">
            <v>0</v>
          </cell>
        </row>
        <row r="24693">
          <cell r="P24693">
            <v>0</v>
          </cell>
        </row>
        <row r="24694">
          <cell r="P24694">
            <v>0</v>
          </cell>
        </row>
        <row r="24695">
          <cell r="P24695">
            <v>0</v>
          </cell>
        </row>
        <row r="24696">
          <cell r="P24696">
            <v>0</v>
          </cell>
        </row>
        <row r="24697">
          <cell r="P24697">
            <v>0</v>
          </cell>
        </row>
        <row r="24698">
          <cell r="P24698">
            <v>0</v>
          </cell>
        </row>
        <row r="24699">
          <cell r="P24699">
            <v>0</v>
          </cell>
        </row>
        <row r="24700">
          <cell r="P24700">
            <v>0</v>
          </cell>
        </row>
        <row r="24701">
          <cell r="P24701">
            <v>0</v>
          </cell>
        </row>
        <row r="24702">
          <cell r="P24702">
            <v>0</v>
          </cell>
        </row>
        <row r="24703">
          <cell r="P24703">
            <v>0</v>
          </cell>
        </row>
        <row r="24704">
          <cell r="P24704">
            <v>0</v>
          </cell>
        </row>
        <row r="24705">
          <cell r="P24705">
            <v>0</v>
          </cell>
        </row>
        <row r="24706">
          <cell r="P24706">
            <v>0</v>
          </cell>
        </row>
        <row r="24707">
          <cell r="P24707">
            <v>0</v>
          </cell>
        </row>
        <row r="24708">
          <cell r="P24708">
            <v>0</v>
          </cell>
        </row>
        <row r="24709">
          <cell r="P24709">
            <v>0</v>
          </cell>
        </row>
        <row r="24710">
          <cell r="P24710">
            <v>0</v>
          </cell>
        </row>
        <row r="24711">
          <cell r="P24711">
            <v>0</v>
          </cell>
        </row>
        <row r="24712">
          <cell r="P24712">
            <v>0</v>
          </cell>
        </row>
        <row r="24713">
          <cell r="P24713">
            <v>0</v>
          </cell>
        </row>
        <row r="24714">
          <cell r="P24714">
            <v>0</v>
          </cell>
        </row>
        <row r="24715">
          <cell r="P24715">
            <v>0</v>
          </cell>
        </row>
        <row r="24716">
          <cell r="P24716">
            <v>0</v>
          </cell>
        </row>
        <row r="24717">
          <cell r="P24717">
            <v>0</v>
          </cell>
        </row>
        <row r="24718">
          <cell r="P24718">
            <v>0</v>
          </cell>
        </row>
        <row r="24719">
          <cell r="P24719">
            <v>0</v>
          </cell>
        </row>
        <row r="24720">
          <cell r="P24720">
            <v>0</v>
          </cell>
        </row>
        <row r="24721">
          <cell r="P24721">
            <v>0</v>
          </cell>
        </row>
        <row r="24722">
          <cell r="P24722">
            <v>0</v>
          </cell>
        </row>
        <row r="24723">
          <cell r="P24723">
            <v>0</v>
          </cell>
        </row>
        <row r="24724">
          <cell r="P24724">
            <v>0</v>
          </cell>
        </row>
        <row r="24725">
          <cell r="P24725">
            <v>0</v>
          </cell>
        </row>
        <row r="24726">
          <cell r="P24726">
            <v>0</v>
          </cell>
        </row>
        <row r="24727">
          <cell r="P24727">
            <v>0</v>
          </cell>
        </row>
        <row r="24728">
          <cell r="P24728">
            <v>0</v>
          </cell>
        </row>
        <row r="24729">
          <cell r="P24729">
            <v>0</v>
          </cell>
        </row>
        <row r="24730">
          <cell r="P24730">
            <v>0</v>
          </cell>
        </row>
        <row r="24731">
          <cell r="P24731">
            <v>0</v>
          </cell>
        </row>
        <row r="24732">
          <cell r="P24732">
            <v>0</v>
          </cell>
        </row>
        <row r="24733">
          <cell r="P24733">
            <v>0</v>
          </cell>
        </row>
        <row r="24734">
          <cell r="P24734">
            <v>0</v>
          </cell>
        </row>
        <row r="24735">
          <cell r="P24735">
            <v>0</v>
          </cell>
        </row>
        <row r="24736">
          <cell r="P24736">
            <v>0</v>
          </cell>
        </row>
        <row r="24737">
          <cell r="P24737">
            <v>0</v>
          </cell>
        </row>
        <row r="24738">
          <cell r="P24738">
            <v>0</v>
          </cell>
        </row>
        <row r="24739">
          <cell r="P24739">
            <v>0</v>
          </cell>
        </row>
        <row r="24740">
          <cell r="P24740">
            <v>0</v>
          </cell>
        </row>
        <row r="24741">
          <cell r="P24741">
            <v>0</v>
          </cell>
        </row>
        <row r="24742">
          <cell r="P24742">
            <v>0</v>
          </cell>
        </row>
        <row r="24743">
          <cell r="P24743">
            <v>0</v>
          </cell>
        </row>
        <row r="24744">
          <cell r="P24744">
            <v>0</v>
          </cell>
        </row>
        <row r="24745">
          <cell r="P24745">
            <v>0</v>
          </cell>
        </row>
        <row r="24746">
          <cell r="P24746">
            <v>0</v>
          </cell>
        </row>
        <row r="24747">
          <cell r="P24747">
            <v>0</v>
          </cell>
        </row>
        <row r="24748">
          <cell r="P24748">
            <v>0</v>
          </cell>
        </row>
        <row r="24749">
          <cell r="P24749">
            <v>0</v>
          </cell>
        </row>
        <row r="24750">
          <cell r="P24750">
            <v>0</v>
          </cell>
        </row>
        <row r="24751">
          <cell r="P24751">
            <v>0</v>
          </cell>
        </row>
        <row r="24752">
          <cell r="P24752">
            <v>0</v>
          </cell>
        </row>
        <row r="24753">
          <cell r="P24753">
            <v>0</v>
          </cell>
        </row>
        <row r="24754">
          <cell r="P24754">
            <v>0</v>
          </cell>
        </row>
        <row r="24755">
          <cell r="P24755">
            <v>0</v>
          </cell>
        </row>
        <row r="24756">
          <cell r="P24756">
            <v>0</v>
          </cell>
        </row>
        <row r="24757">
          <cell r="P24757">
            <v>0</v>
          </cell>
        </row>
        <row r="24758">
          <cell r="P24758">
            <v>0</v>
          </cell>
        </row>
        <row r="24759">
          <cell r="P24759">
            <v>0</v>
          </cell>
        </row>
        <row r="24760">
          <cell r="P24760">
            <v>0</v>
          </cell>
        </row>
        <row r="24761">
          <cell r="P24761">
            <v>0</v>
          </cell>
        </row>
        <row r="24762">
          <cell r="P24762">
            <v>0</v>
          </cell>
        </row>
        <row r="24763">
          <cell r="P24763">
            <v>0</v>
          </cell>
        </row>
        <row r="24764">
          <cell r="P24764">
            <v>0</v>
          </cell>
        </row>
        <row r="24765">
          <cell r="P24765">
            <v>0</v>
          </cell>
        </row>
        <row r="24766">
          <cell r="P24766">
            <v>0</v>
          </cell>
        </row>
        <row r="24767">
          <cell r="P24767">
            <v>0</v>
          </cell>
        </row>
        <row r="24768">
          <cell r="P24768">
            <v>0</v>
          </cell>
        </row>
        <row r="24769">
          <cell r="P24769">
            <v>0</v>
          </cell>
        </row>
        <row r="24770">
          <cell r="P24770">
            <v>0</v>
          </cell>
        </row>
        <row r="24771">
          <cell r="P24771">
            <v>0</v>
          </cell>
        </row>
        <row r="24772">
          <cell r="P24772">
            <v>0</v>
          </cell>
        </row>
        <row r="24773">
          <cell r="P24773">
            <v>0</v>
          </cell>
        </row>
        <row r="24774">
          <cell r="P24774">
            <v>0</v>
          </cell>
        </row>
        <row r="24775">
          <cell r="P24775">
            <v>0</v>
          </cell>
        </row>
        <row r="24776">
          <cell r="P24776">
            <v>0</v>
          </cell>
        </row>
        <row r="24777">
          <cell r="P24777">
            <v>0</v>
          </cell>
        </row>
        <row r="24778">
          <cell r="P24778">
            <v>0</v>
          </cell>
        </row>
        <row r="24779">
          <cell r="P24779">
            <v>0</v>
          </cell>
        </row>
        <row r="24780">
          <cell r="P24780">
            <v>0</v>
          </cell>
        </row>
        <row r="24781">
          <cell r="P24781">
            <v>0</v>
          </cell>
        </row>
        <row r="24782">
          <cell r="P24782">
            <v>0</v>
          </cell>
        </row>
        <row r="24783">
          <cell r="P24783">
            <v>0</v>
          </cell>
        </row>
        <row r="24784">
          <cell r="P24784">
            <v>0</v>
          </cell>
        </row>
        <row r="24785">
          <cell r="P24785">
            <v>0</v>
          </cell>
        </row>
        <row r="24786">
          <cell r="P24786">
            <v>0</v>
          </cell>
        </row>
        <row r="24787">
          <cell r="P24787">
            <v>0</v>
          </cell>
        </row>
        <row r="24788">
          <cell r="P24788">
            <v>0</v>
          </cell>
        </row>
        <row r="24789">
          <cell r="P24789">
            <v>0</v>
          </cell>
        </row>
        <row r="24790">
          <cell r="P24790">
            <v>0</v>
          </cell>
        </row>
        <row r="24791">
          <cell r="P24791">
            <v>0</v>
          </cell>
        </row>
        <row r="24792">
          <cell r="P24792">
            <v>0</v>
          </cell>
        </row>
        <row r="24793">
          <cell r="P24793">
            <v>0</v>
          </cell>
        </row>
        <row r="24794">
          <cell r="P24794">
            <v>0</v>
          </cell>
        </row>
        <row r="24795">
          <cell r="P24795">
            <v>0</v>
          </cell>
        </row>
        <row r="24796">
          <cell r="P24796">
            <v>0</v>
          </cell>
        </row>
        <row r="24797">
          <cell r="P24797">
            <v>0</v>
          </cell>
        </row>
        <row r="24798">
          <cell r="P24798">
            <v>0</v>
          </cell>
        </row>
        <row r="24799">
          <cell r="P24799">
            <v>0</v>
          </cell>
        </row>
        <row r="24800">
          <cell r="P24800">
            <v>0</v>
          </cell>
        </row>
        <row r="24801">
          <cell r="P24801">
            <v>0</v>
          </cell>
        </row>
        <row r="24802">
          <cell r="P24802">
            <v>0</v>
          </cell>
        </row>
        <row r="24803">
          <cell r="P24803">
            <v>0</v>
          </cell>
        </row>
        <row r="24804">
          <cell r="P24804">
            <v>0</v>
          </cell>
        </row>
        <row r="24805">
          <cell r="P24805">
            <v>0</v>
          </cell>
        </row>
        <row r="24806">
          <cell r="P24806">
            <v>0</v>
          </cell>
        </row>
        <row r="24807">
          <cell r="P24807">
            <v>0</v>
          </cell>
        </row>
        <row r="24808">
          <cell r="P24808">
            <v>0</v>
          </cell>
        </row>
        <row r="24809">
          <cell r="P24809">
            <v>0</v>
          </cell>
        </row>
        <row r="24810">
          <cell r="P24810">
            <v>0</v>
          </cell>
        </row>
        <row r="24811">
          <cell r="P24811">
            <v>0</v>
          </cell>
        </row>
        <row r="24812">
          <cell r="P24812">
            <v>0</v>
          </cell>
        </row>
        <row r="24813">
          <cell r="P24813">
            <v>0</v>
          </cell>
        </row>
        <row r="24814">
          <cell r="P24814">
            <v>0</v>
          </cell>
        </row>
        <row r="24815">
          <cell r="P24815">
            <v>0</v>
          </cell>
        </row>
        <row r="24816">
          <cell r="P24816">
            <v>0</v>
          </cell>
        </row>
        <row r="24817">
          <cell r="P24817">
            <v>0</v>
          </cell>
        </row>
        <row r="24818">
          <cell r="P24818">
            <v>0</v>
          </cell>
        </row>
        <row r="24819">
          <cell r="P24819">
            <v>0</v>
          </cell>
        </row>
        <row r="24820">
          <cell r="P24820">
            <v>0</v>
          </cell>
        </row>
        <row r="24821">
          <cell r="P24821">
            <v>0</v>
          </cell>
        </row>
        <row r="24822">
          <cell r="P24822">
            <v>0</v>
          </cell>
        </row>
        <row r="24823">
          <cell r="P24823">
            <v>0</v>
          </cell>
        </row>
        <row r="24824">
          <cell r="P24824">
            <v>0</v>
          </cell>
        </row>
        <row r="24825">
          <cell r="P24825">
            <v>0</v>
          </cell>
        </row>
        <row r="24826">
          <cell r="P24826">
            <v>0</v>
          </cell>
        </row>
        <row r="24827">
          <cell r="P24827">
            <v>0</v>
          </cell>
        </row>
        <row r="24828">
          <cell r="P24828">
            <v>0</v>
          </cell>
        </row>
        <row r="24829">
          <cell r="P24829">
            <v>0</v>
          </cell>
        </row>
        <row r="24830">
          <cell r="P24830">
            <v>0</v>
          </cell>
        </row>
        <row r="24831">
          <cell r="P24831">
            <v>0</v>
          </cell>
        </row>
        <row r="24832">
          <cell r="P24832">
            <v>0</v>
          </cell>
        </row>
        <row r="24833">
          <cell r="P24833">
            <v>0</v>
          </cell>
        </row>
        <row r="24834">
          <cell r="P24834">
            <v>0</v>
          </cell>
        </row>
        <row r="24835">
          <cell r="P24835">
            <v>0</v>
          </cell>
        </row>
        <row r="24836">
          <cell r="P24836">
            <v>0</v>
          </cell>
        </row>
        <row r="24837">
          <cell r="P24837">
            <v>0</v>
          </cell>
        </row>
        <row r="24838">
          <cell r="P24838">
            <v>0</v>
          </cell>
        </row>
        <row r="24839">
          <cell r="P24839">
            <v>0</v>
          </cell>
        </row>
        <row r="24840">
          <cell r="P24840">
            <v>0</v>
          </cell>
        </row>
        <row r="24841">
          <cell r="P24841">
            <v>0</v>
          </cell>
        </row>
        <row r="24842">
          <cell r="P24842">
            <v>0</v>
          </cell>
        </row>
        <row r="24843">
          <cell r="P24843">
            <v>0</v>
          </cell>
        </row>
        <row r="24844">
          <cell r="P24844">
            <v>0</v>
          </cell>
        </row>
        <row r="24845">
          <cell r="P24845">
            <v>0</v>
          </cell>
        </row>
        <row r="24846">
          <cell r="P24846">
            <v>0</v>
          </cell>
        </row>
        <row r="24847">
          <cell r="P24847">
            <v>0</v>
          </cell>
        </row>
        <row r="24848">
          <cell r="P24848">
            <v>0</v>
          </cell>
        </row>
        <row r="24849">
          <cell r="P24849">
            <v>0</v>
          </cell>
        </row>
        <row r="24850">
          <cell r="P24850">
            <v>0</v>
          </cell>
        </row>
        <row r="24851">
          <cell r="P24851">
            <v>0</v>
          </cell>
        </row>
        <row r="24852">
          <cell r="P24852">
            <v>0</v>
          </cell>
        </row>
        <row r="24853">
          <cell r="P24853">
            <v>0</v>
          </cell>
        </row>
        <row r="24854">
          <cell r="P24854">
            <v>0</v>
          </cell>
        </row>
        <row r="24855">
          <cell r="P24855">
            <v>0</v>
          </cell>
        </row>
        <row r="24856">
          <cell r="P24856">
            <v>0</v>
          </cell>
        </row>
        <row r="24857">
          <cell r="P24857">
            <v>0</v>
          </cell>
        </row>
        <row r="24858">
          <cell r="P24858">
            <v>0</v>
          </cell>
        </row>
        <row r="24859">
          <cell r="P24859">
            <v>0</v>
          </cell>
        </row>
        <row r="24860">
          <cell r="P24860">
            <v>0</v>
          </cell>
        </row>
        <row r="24861">
          <cell r="P24861">
            <v>0</v>
          </cell>
        </row>
        <row r="24862">
          <cell r="P24862">
            <v>0</v>
          </cell>
        </row>
        <row r="24863">
          <cell r="P24863">
            <v>0</v>
          </cell>
        </row>
        <row r="24864">
          <cell r="P24864">
            <v>0</v>
          </cell>
        </row>
        <row r="24865">
          <cell r="P24865">
            <v>0</v>
          </cell>
        </row>
        <row r="24866">
          <cell r="P24866">
            <v>0</v>
          </cell>
        </row>
        <row r="24867">
          <cell r="P24867">
            <v>0</v>
          </cell>
        </row>
        <row r="24868">
          <cell r="P24868">
            <v>0</v>
          </cell>
        </row>
        <row r="24869">
          <cell r="P24869">
            <v>0</v>
          </cell>
        </row>
        <row r="24870">
          <cell r="P24870">
            <v>0</v>
          </cell>
        </row>
        <row r="24871">
          <cell r="P24871">
            <v>0</v>
          </cell>
        </row>
        <row r="24872">
          <cell r="P24872">
            <v>0</v>
          </cell>
        </row>
        <row r="24873">
          <cell r="P24873">
            <v>0</v>
          </cell>
        </row>
        <row r="24874">
          <cell r="P24874">
            <v>0</v>
          </cell>
        </row>
        <row r="24875">
          <cell r="P24875">
            <v>0</v>
          </cell>
        </row>
        <row r="24876">
          <cell r="P24876">
            <v>0</v>
          </cell>
        </row>
        <row r="24877">
          <cell r="P24877">
            <v>0</v>
          </cell>
        </row>
        <row r="24878">
          <cell r="P24878">
            <v>0</v>
          </cell>
        </row>
        <row r="24879">
          <cell r="P24879">
            <v>0</v>
          </cell>
        </row>
        <row r="24880">
          <cell r="P24880">
            <v>0</v>
          </cell>
        </row>
        <row r="24881">
          <cell r="P24881">
            <v>0</v>
          </cell>
        </row>
        <row r="24882">
          <cell r="P24882">
            <v>0</v>
          </cell>
        </row>
        <row r="24883">
          <cell r="P24883">
            <v>0</v>
          </cell>
        </row>
        <row r="24884">
          <cell r="P24884">
            <v>0</v>
          </cell>
        </row>
        <row r="24885">
          <cell r="P24885">
            <v>0</v>
          </cell>
        </row>
        <row r="24886">
          <cell r="P24886">
            <v>0</v>
          </cell>
        </row>
        <row r="24887">
          <cell r="P24887">
            <v>0</v>
          </cell>
        </row>
        <row r="24888">
          <cell r="P24888">
            <v>0</v>
          </cell>
        </row>
        <row r="24889">
          <cell r="P24889">
            <v>0</v>
          </cell>
        </row>
        <row r="24890">
          <cell r="P24890">
            <v>0</v>
          </cell>
        </row>
        <row r="24891">
          <cell r="P24891">
            <v>0</v>
          </cell>
        </row>
        <row r="24892">
          <cell r="P24892">
            <v>0</v>
          </cell>
        </row>
        <row r="24893">
          <cell r="P24893">
            <v>0</v>
          </cell>
        </row>
        <row r="24894">
          <cell r="P24894">
            <v>0</v>
          </cell>
        </row>
        <row r="24895">
          <cell r="P24895">
            <v>0</v>
          </cell>
        </row>
        <row r="24896">
          <cell r="P24896">
            <v>0</v>
          </cell>
        </row>
        <row r="24897">
          <cell r="P24897">
            <v>0</v>
          </cell>
        </row>
        <row r="24898">
          <cell r="P24898">
            <v>0</v>
          </cell>
        </row>
        <row r="24899">
          <cell r="P24899">
            <v>0</v>
          </cell>
        </row>
        <row r="24900">
          <cell r="P24900">
            <v>0</v>
          </cell>
        </row>
        <row r="24901">
          <cell r="P24901">
            <v>0</v>
          </cell>
        </row>
        <row r="24902">
          <cell r="P24902">
            <v>0</v>
          </cell>
        </row>
        <row r="24903">
          <cell r="P24903">
            <v>0</v>
          </cell>
        </row>
        <row r="24904">
          <cell r="P24904">
            <v>0</v>
          </cell>
        </row>
        <row r="24905">
          <cell r="P24905">
            <v>0</v>
          </cell>
        </row>
        <row r="24906">
          <cell r="P24906">
            <v>0</v>
          </cell>
        </row>
        <row r="24907">
          <cell r="P24907">
            <v>0</v>
          </cell>
        </row>
        <row r="24908">
          <cell r="P24908">
            <v>0</v>
          </cell>
        </row>
        <row r="24909">
          <cell r="P24909">
            <v>0</v>
          </cell>
        </row>
        <row r="24910">
          <cell r="P24910">
            <v>0</v>
          </cell>
        </row>
        <row r="24911">
          <cell r="P24911">
            <v>0</v>
          </cell>
        </row>
        <row r="24912">
          <cell r="P24912">
            <v>0</v>
          </cell>
        </row>
        <row r="24913">
          <cell r="P24913">
            <v>0</v>
          </cell>
        </row>
        <row r="24914">
          <cell r="P24914">
            <v>0</v>
          </cell>
        </row>
        <row r="24915">
          <cell r="P24915">
            <v>0</v>
          </cell>
        </row>
        <row r="24916">
          <cell r="P24916">
            <v>0</v>
          </cell>
        </row>
        <row r="24917">
          <cell r="P24917">
            <v>0</v>
          </cell>
        </row>
        <row r="24918">
          <cell r="P24918">
            <v>0</v>
          </cell>
        </row>
        <row r="24919">
          <cell r="P24919">
            <v>0</v>
          </cell>
        </row>
        <row r="24920">
          <cell r="P24920">
            <v>0</v>
          </cell>
        </row>
        <row r="24921">
          <cell r="P24921">
            <v>0</v>
          </cell>
        </row>
        <row r="24922">
          <cell r="P24922">
            <v>0</v>
          </cell>
        </row>
        <row r="24923">
          <cell r="P24923">
            <v>0</v>
          </cell>
        </row>
        <row r="24924">
          <cell r="P24924">
            <v>0</v>
          </cell>
        </row>
        <row r="24925">
          <cell r="P24925">
            <v>0</v>
          </cell>
        </row>
        <row r="24926">
          <cell r="P24926">
            <v>0</v>
          </cell>
        </row>
        <row r="24927">
          <cell r="P24927">
            <v>0</v>
          </cell>
        </row>
        <row r="24928">
          <cell r="P24928">
            <v>0</v>
          </cell>
        </row>
        <row r="24929">
          <cell r="P24929">
            <v>0</v>
          </cell>
        </row>
        <row r="24930">
          <cell r="P24930">
            <v>0</v>
          </cell>
        </row>
        <row r="24931">
          <cell r="P24931">
            <v>0</v>
          </cell>
        </row>
        <row r="24932">
          <cell r="P24932">
            <v>0</v>
          </cell>
        </row>
        <row r="24933">
          <cell r="P24933">
            <v>0</v>
          </cell>
        </row>
        <row r="24934">
          <cell r="P24934">
            <v>0</v>
          </cell>
        </row>
        <row r="24935">
          <cell r="P24935">
            <v>0</v>
          </cell>
        </row>
        <row r="24936">
          <cell r="P24936">
            <v>0</v>
          </cell>
        </row>
        <row r="24937">
          <cell r="P24937">
            <v>0</v>
          </cell>
        </row>
        <row r="24938">
          <cell r="P24938">
            <v>0</v>
          </cell>
        </row>
        <row r="24939">
          <cell r="P24939">
            <v>0</v>
          </cell>
        </row>
        <row r="24940">
          <cell r="P24940">
            <v>0</v>
          </cell>
        </row>
        <row r="24941">
          <cell r="P24941">
            <v>0</v>
          </cell>
        </row>
        <row r="24942">
          <cell r="P24942">
            <v>0</v>
          </cell>
        </row>
        <row r="24943">
          <cell r="P24943">
            <v>0</v>
          </cell>
        </row>
        <row r="24944">
          <cell r="P24944">
            <v>0</v>
          </cell>
        </row>
        <row r="24945">
          <cell r="P24945">
            <v>0</v>
          </cell>
        </row>
        <row r="24946">
          <cell r="P24946">
            <v>0</v>
          </cell>
        </row>
        <row r="24947">
          <cell r="P24947">
            <v>0</v>
          </cell>
        </row>
        <row r="24948">
          <cell r="P24948">
            <v>0</v>
          </cell>
        </row>
        <row r="24949">
          <cell r="P24949">
            <v>0</v>
          </cell>
        </row>
        <row r="24950">
          <cell r="P24950">
            <v>0</v>
          </cell>
        </row>
        <row r="24951">
          <cell r="P24951">
            <v>0</v>
          </cell>
        </row>
        <row r="24952">
          <cell r="P24952">
            <v>0</v>
          </cell>
        </row>
        <row r="24953">
          <cell r="P24953">
            <v>0</v>
          </cell>
        </row>
        <row r="24954">
          <cell r="P24954">
            <v>0</v>
          </cell>
        </row>
        <row r="24955">
          <cell r="P24955">
            <v>0</v>
          </cell>
        </row>
        <row r="24956">
          <cell r="P24956">
            <v>0</v>
          </cell>
        </row>
        <row r="24957">
          <cell r="P24957">
            <v>0</v>
          </cell>
        </row>
        <row r="24958">
          <cell r="P24958">
            <v>0</v>
          </cell>
        </row>
        <row r="24959">
          <cell r="P24959">
            <v>0</v>
          </cell>
        </row>
        <row r="24960">
          <cell r="P24960">
            <v>0</v>
          </cell>
        </row>
        <row r="24961">
          <cell r="P24961">
            <v>0</v>
          </cell>
        </row>
        <row r="24962">
          <cell r="P24962">
            <v>0</v>
          </cell>
        </row>
        <row r="24963">
          <cell r="P24963">
            <v>0</v>
          </cell>
        </row>
        <row r="24964">
          <cell r="P24964">
            <v>0</v>
          </cell>
        </row>
        <row r="24965">
          <cell r="P24965">
            <v>0</v>
          </cell>
        </row>
        <row r="24966">
          <cell r="P24966">
            <v>0</v>
          </cell>
        </row>
        <row r="24967">
          <cell r="P24967">
            <v>0</v>
          </cell>
        </row>
        <row r="24968">
          <cell r="P24968">
            <v>0</v>
          </cell>
        </row>
        <row r="24969">
          <cell r="P24969">
            <v>0</v>
          </cell>
        </row>
        <row r="24970">
          <cell r="P24970">
            <v>0</v>
          </cell>
        </row>
        <row r="24971">
          <cell r="P24971">
            <v>0</v>
          </cell>
        </row>
        <row r="24972">
          <cell r="P24972">
            <v>0</v>
          </cell>
        </row>
        <row r="24973">
          <cell r="P24973">
            <v>0</v>
          </cell>
        </row>
        <row r="24974">
          <cell r="P24974">
            <v>0</v>
          </cell>
        </row>
        <row r="24975">
          <cell r="P24975">
            <v>0</v>
          </cell>
        </row>
        <row r="24976">
          <cell r="P24976">
            <v>0</v>
          </cell>
        </row>
        <row r="24977">
          <cell r="P24977">
            <v>0</v>
          </cell>
        </row>
        <row r="24978">
          <cell r="P24978">
            <v>0</v>
          </cell>
        </row>
        <row r="24979">
          <cell r="P24979">
            <v>0</v>
          </cell>
        </row>
        <row r="24980">
          <cell r="P24980">
            <v>0</v>
          </cell>
        </row>
        <row r="24981">
          <cell r="P24981">
            <v>0</v>
          </cell>
        </row>
        <row r="24982">
          <cell r="P24982">
            <v>0</v>
          </cell>
        </row>
        <row r="24983">
          <cell r="P24983">
            <v>0</v>
          </cell>
        </row>
        <row r="24984">
          <cell r="P24984">
            <v>0</v>
          </cell>
        </row>
        <row r="24985">
          <cell r="P24985">
            <v>0</v>
          </cell>
        </row>
        <row r="24986">
          <cell r="P24986">
            <v>0</v>
          </cell>
        </row>
        <row r="24987">
          <cell r="P24987">
            <v>0</v>
          </cell>
        </row>
        <row r="24988">
          <cell r="P24988">
            <v>0</v>
          </cell>
        </row>
        <row r="24989">
          <cell r="P24989">
            <v>0</v>
          </cell>
        </row>
        <row r="24990">
          <cell r="P24990">
            <v>0</v>
          </cell>
        </row>
        <row r="24991">
          <cell r="P24991">
            <v>0</v>
          </cell>
        </row>
        <row r="24992">
          <cell r="P24992">
            <v>0</v>
          </cell>
        </row>
        <row r="24993">
          <cell r="P24993">
            <v>0</v>
          </cell>
        </row>
        <row r="24994">
          <cell r="P24994">
            <v>0</v>
          </cell>
        </row>
        <row r="24995">
          <cell r="P24995">
            <v>0</v>
          </cell>
        </row>
        <row r="24996">
          <cell r="P24996">
            <v>0</v>
          </cell>
        </row>
        <row r="24997">
          <cell r="P24997">
            <v>0</v>
          </cell>
        </row>
        <row r="24998">
          <cell r="P24998">
            <v>0</v>
          </cell>
        </row>
        <row r="24999">
          <cell r="P24999">
            <v>0</v>
          </cell>
        </row>
        <row r="25000">
          <cell r="P25000">
            <v>0</v>
          </cell>
        </row>
        <row r="25001">
          <cell r="P25001">
            <v>0</v>
          </cell>
        </row>
        <row r="25002">
          <cell r="P25002">
            <v>0</v>
          </cell>
        </row>
        <row r="25003">
          <cell r="P25003">
            <v>0</v>
          </cell>
        </row>
        <row r="25004">
          <cell r="P25004">
            <v>0</v>
          </cell>
        </row>
        <row r="25005">
          <cell r="P25005">
            <v>0</v>
          </cell>
        </row>
        <row r="25006">
          <cell r="P25006">
            <v>0</v>
          </cell>
        </row>
        <row r="25007">
          <cell r="P25007">
            <v>0</v>
          </cell>
        </row>
        <row r="25008">
          <cell r="P25008">
            <v>0</v>
          </cell>
        </row>
        <row r="25009">
          <cell r="P25009">
            <v>0</v>
          </cell>
        </row>
        <row r="25010">
          <cell r="P25010">
            <v>0</v>
          </cell>
        </row>
        <row r="25011">
          <cell r="P25011">
            <v>0</v>
          </cell>
        </row>
        <row r="25012">
          <cell r="P25012">
            <v>0</v>
          </cell>
        </row>
        <row r="25013">
          <cell r="P25013">
            <v>0</v>
          </cell>
        </row>
        <row r="25014">
          <cell r="P25014">
            <v>0</v>
          </cell>
        </row>
        <row r="25015">
          <cell r="P25015">
            <v>0</v>
          </cell>
        </row>
        <row r="25016">
          <cell r="P25016">
            <v>0</v>
          </cell>
        </row>
        <row r="25017">
          <cell r="P25017">
            <v>0</v>
          </cell>
        </row>
        <row r="25018">
          <cell r="P25018">
            <v>0</v>
          </cell>
        </row>
        <row r="25019">
          <cell r="P25019">
            <v>0</v>
          </cell>
        </row>
        <row r="25020">
          <cell r="P25020">
            <v>0</v>
          </cell>
        </row>
        <row r="25021">
          <cell r="P25021">
            <v>0</v>
          </cell>
        </row>
        <row r="25022">
          <cell r="P25022">
            <v>0</v>
          </cell>
        </row>
        <row r="25023">
          <cell r="P25023">
            <v>0</v>
          </cell>
        </row>
        <row r="25024">
          <cell r="P25024">
            <v>0</v>
          </cell>
        </row>
        <row r="25025">
          <cell r="P25025">
            <v>0</v>
          </cell>
        </row>
        <row r="25026">
          <cell r="P25026">
            <v>0</v>
          </cell>
        </row>
        <row r="25027">
          <cell r="P25027">
            <v>0</v>
          </cell>
        </row>
        <row r="25028">
          <cell r="P25028">
            <v>0</v>
          </cell>
        </row>
        <row r="25029">
          <cell r="P25029">
            <v>0</v>
          </cell>
        </row>
        <row r="25030">
          <cell r="P25030">
            <v>0</v>
          </cell>
        </row>
        <row r="25031">
          <cell r="P25031">
            <v>0</v>
          </cell>
        </row>
        <row r="25032">
          <cell r="P25032">
            <v>0</v>
          </cell>
        </row>
        <row r="25033">
          <cell r="P25033">
            <v>0</v>
          </cell>
        </row>
        <row r="25034">
          <cell r="P25034">
            <v>0</v>
          </cell>
        </row>
        <row r="25035">
          <cell r="P25035">
            <v>0</v>
          </cell>
        </row>
        <row r="25036">
          <cell r="P25036">
            <v>0</v>
          </cell>
        </row>
        <row r="25037">
          <cell r="P25037">
            <v>0</v>
          </cell>
        </row>
        <row r="25038">
          <cell r="P25038">
            <v>0</v>
          </cell>
        </row>
        <row r="25039">
          <cell r="P25039">
            <v>0</v>
          </cell>
        </row>
        <row r="25040">
          <cell r="P25040">
            <v>0</v>
          </cell>
        </row>
        <row r="25041">
          <cell r="P25041">
            <v>0</v>
          </cell>
        </row>
        <row r="25042">
          <cell r="P25042">
            <v>0</v>
          </cell>
        </row>
        <row r="25043">
          <cell r="P25043">
            <v>0</v>
          </cell>
        </row>
        <row r="25044">
          <cell r="P25044">
            <v>0</v>
          </cell>
        </row>
        <row r="25045">
          <cell r="P25045">
            <v>0</v>
          </cell>
        </row>
        <row r="25046">
          <cell r="P25046">
            <v>0</v>
          </cell>
        </row>
        <row r="25047">
          <cell r="P25047">
            <v>0</v>
          </cell>
        </row>
        <row r="25048">
          <cell r="P25048">
            <v>0</v>
          </cell>
        </row>
        <row r="25049">
          <cell r="P25049">
            <v>0</v>
          </cell>
        </row>
        <row r="25050">
          <cell r="P25050">
            <v>0</v>
          </cell>
        </row>
        <row r="25051">
          <cell r="P25051">
            <v>0</v>
          </cell>
        </row>
        <row r="25052">
          <cell r="P25052">
            <v>0</v>
          </cell>
        </row>
        <row r="25053">
          <cell r="P25053">
            <v>0</v>
          </cell>
        </row>
        <row r="25054">
          <cell r="P25054">
            <v>0</v>
          </cell>
        </row>
        <row r="25055">
          <cell r="P25055">
            <v>0</v>
          </cell>
        </row>
        <row r="25056">
          <cell r="P25056">
            <v>0</v>
          </cell>
        </row>
        <row r="25057">
          <cell r="P25057">
            <v>0</v>
          </cell>
        </row>
        <row r="25058">
          <cell r="P25058">
            <v>0</v>
          </cell>
        </row>
        <row r="25059">
          <cell r="P25059">
            <v>0</v>
          </cell>
        </row>
        <row r="25060">
          <cell r="P25060">
            <v>0</v>
          </cell>
        </row>
        <row r="25061">
          <cell r="P25061">
            <v>0</v>
          </cell>
        </row>
        <row r="25062">
          <cell r="P25062">
            <v>0</v>
          </cell>
        </row>
        <row r="25063">
          <cell r="P25063">
            <v>0</v>
          </cell>
        </row>
        <row r="25064">
          <cell r="P25064">
            <v>0</v>
          </cell>
        </row>
        <row r="25065">
          <cell r="P25065">
            <v>0</v>
          </cell>
        </row>
        <row r="25066">
          <cell r="P25066">
            <v>0</v>
          </cell>
        </row>
        <row r="25067">
          <cell r="P25067">
            <v>0</v>
          </cell>
        </row>
        <row r="25068">
          <cell r="P25068">
            <v>0</v>
          </cell>
        </row>
        <row r="25069">
          <cell r="P25069">
            <v>0</v>
          </cell>
        </row>
        <row r="25070">
          <cell r="P25070">
            <v>0</v>
          </cell>
        </row>
        <row r="25071">
          <cell r="P25071">
            <v>0</v>
          </cell>
        </row>
        <row r="25072">
          <cell r="P25072">
            <v>0</v>
          </cell>
        </row>
        <row r="25073">
          <cell r="P25073">
            <v>0</v>
          </cell>
        </row>
        <row r="25074">
          <cell r="P25074">
            <v>0</v>
          </cell>
        </row>
        <row r="25075">
          <cell r="P25075">
            <v>0</v>
          </cell>
        </row>
        <row r="25076">
          <cell r="P25076">
            <v>0</v>
          </cell>
        </row>
        <row r="25077">
          <cell r="P25077">
            <v>0</v>
          </cell>
        </row>
        <row r="25078">
          <cell r="P25078">
            <v>0</v>
          </cell>
        </row>
        <row r="25079">
          <cell r="P25079">
            <v>0</v>
          </cell>
        </row>
        <row r="25080">
          <cell r="P25080">
            <v>0</v>
          </cell>
        </row>
        <row r="25081">
          <cell r="P25081">
            <v>0</v>
          </cell>
        </row>
        <row r="25082">
          <cell r="P25082">
            <v>0</v>
          </cell>
        </row>
        <row r="25083">
          <cell r="P25083">
            <v>0</v>
          </cell>
        </row>
        <row r="25084">
          <cell r="P25084">
            <v>0</v>
          </cell>
        </row>
        <row r="25085">
          <cell r="P25085">
            <v>0</v>
          </cell>
        </row>
        <row r="25086">
          <cell r="P25086">
            <v>0</v>
          </cell>
        </row>
        <row r="25087">
          <cell r="P25087">
            <v>0</v>
          </cell>
        </row>
        <row r="25088">
          <cell r="P25088">
            <v>0</v>
          </cell>
        </row>
        <row r="25089">
          <cell r="P25089">
            <v>0</v>
          </cell>
        </row>
        <row r="25090">
          <cell r="P25090">
            <v>0</v>
          </cell>
        </row>
        <row r="25091">
          <cell r="P25091">
            <v>0</v>
          </cell>
        </row>
        <row r="25092">
          <cell r="P25092">
            <v>0</v>
          </cell>
        </row>
        <row r="25093">
          <cell r="P25093">
            <v>0</v>
          </cell>
        </row>
        <row r="25094">
          <cell r="P25094">
            <v>0</v>
          </cell>
        </row>
        <row r="25095">
          <cell r="P25095">
            <v>0</v>
          </cell>
        </row>
        <row r="25096">
          <cell r="P25096">
            <v>0</v>
          </cell>
        </row>
        <row r="25097">
          <cell r="P25097">
            <v>0</v>
          </cell>
        </row>
        <row r="25098">
          <cell r="P25098">
            <v>0</v>
          </cell>
        </row>
        <row r="25099">
          <cell r="P25099">
            <v>0</v>
          </cell>
        </row>
        <row r="25100">
          <cell r="P25100">
            <v>0</v>
          </cell>
        </row>
        <row r="25101">
          <cell r="P25101">
            <v>0</v>
          </cell>
        </row>
        <row r="25102">
          <cell r="P25102">
            <v>0</v>
          </cell>
        </row>
        <row r="25103">
          <cell r="P25103">
            <v>0</v>
          </cell>
        </row>
        <row r="25104">
          <cell r="P25104">
            <v>0</v>
          </cell>
        </row>
        <row r="25105">
          <cell r="P25105">
            <v>0</v>
          </cell>
        </row>
        <row r="25106">
          <cell r="P25106">
            <v>0</v>
          </cell>
        </row>
        <row r="25107">
          <cell r="P25107">
            <v>0</v>
          </cell>
        </row>
        <row r="25108">
          <cell r="P25108">
            <v>0</v>
          </cell>
        </row>
        <row r="25109">
          <cell r="P25109">
            <v>0</v>
          </cell>
        </row>
        <row r="25110">
          <cell r="P25110">
            <v>0</v>
          </cell>
        </row>
        <row r="25111">
          <cell r="P25111">
            <v>0</v>
          </cell>
        </row>
        <row r="25112">
          <cell r="P25112">
            <v>0</v>
          </cell>
        </row>
        <row r="25113">
          <cell r="P25113">
            <v>0</v>
          </cell>
        </row>
        <row r="25114">
          <cell r="P25114">
            <v>0</v>
          </cell>
        </row>
        <row r="25115">
          <cell r="P25115">
            <v>0</v>
          </cell>
        </row>
        <row r="25116">
          <cell r="P25116">
            <v>0</v>
          </cell>
        </row>
        <row r="25117">
          <cell r="P25117">
            <v>0</v>
          </cell>
        </row>
        <row r="25118">
          <cell r="P25118">
            <v>0</v>
          </cell>
        </row>
        <row r="25119">
          <cell r="P25119">
            <v>0</v>
          </cell>
        </row>
        <row r="25120">
          <cell r="P25120">
            <v>0</v>
          </cell>
        </row>
        <row r="25121">
          <cell r="P25121">
            <v>0</v>
          </cell>
        </row>
        <row r="25122">
          <cell r="P25122">
            <v>0</v>
          </cell>
        </row>
        <row r="25123">
          <cell r="P25123">
            <v>0</v>
          </cell>
        </row>
        <row r="25124">
          <cell r="P25124">
            <v>0</v>
          </cell>
        </row>
        <row r="25125">
          <cell r="P25125">
            <v>0</v>
          </cell>
        </row>
        <row r="25126">
          <cell r="P25126">
            <v>0</v>
          </cell>
        </row>
        <row r="25127">
          <cell r="P25127">
            <v>0</v>
          </cell>
        </row>
        <row r="25128">
          <cell r="P25128">
            <v>0</v>
          </cell>
        </row>
        <row r="25129">
          <cell r="P25129">
            <v>0</v>
          </cell>
        </row>
        <row r="25130">
          <cell r="P25130">
            <v>0</v>
          </cell>
        </row>
        <row r="25131">
          <cell r="P25131">
            <v>0</v>
          </cell>
        </row>
        <row r="25132">
          <cell r="P25132">
            <v>0</v>
          </cell>
        </row>
        <row r="25133">
          <cell r="P25133">
            <v>0</v>
          </cell>
        </row>
        <row r="25134">
          <cell r="P25134">
            <v>0</v>
          </cell>
        </row>
        <row r="25135">
          <cell r="P25135">
            <v>0</v>
          </cell>
        </row>
        <row r="25136">
          <cell r="P25136">
            <v>0</v>
          </cell>
        </row>
        <row r="25137">
          <cell r="P25137">
            <v>0</v>
          </cell>
        </row>
        <row r="25138">
          <cell r="P25138">
            <v>0</v>
          </cell>
        </row>
        <row r="25139">
          <cell r="P25139">
            <v>0</v>
          </cell>
        </row>
        <row r="25140">
          <cell r="P25140">
            <v>0</v>
          </cell>
        </row>
        <row r="25141">
          <cell r="P25141">
            <v>0</v>
          </cell>
        </row>
        <row r="25142">
          <cell r="P25142">
            <v>0</v>
          </cell>
        </row>
        <row r="25143">
          <cell r="P25143">
            <v>0</v>
          </cell>
        </row>
        <row r="25144">
          <cell r="P25144">
            <v>0</v>
          </cell>
        </row>
        <row r="25145">
          <cell r="P25145">
            <v>0</v>
          </cell>
        </row>
        <row r="25146">
          <cell r="P25146">
            <v>0</v>
          </cell>
        </row>
        <row r="25147">
          <cell r="P25147">
            <v>0</v>
          </cell>
        </row>
        <row r="25148">
          <cell r="P25148">
            <v>0</v>
          </cell>
        </row>
        <row r="25149">
          <cell r="P25149">
            <v>0</v>
          </cell>
        </row>
        <row r="25150">
          <cell r="P25150">
            <v>0</v>
          </cell>
        </row>
        <row r="25151">
          <cell r="P25151">
            <v>0</v>
          </cell>
        </row>
        <row r="25152">
          <cell r="P25152">
            <v>0</v>
          </cell>
        </row>
        <row r="25153">
          <cell r="P25153">
            <v>0</v>
          </cell>
        </row>
        <row r="25154">
          <cell r="P25154">
            <v>0</v>
          </cell>
        </row>
        <row r="25155">
          <cell r="P25155">
            <v>0</v>
          </cell>
        </row>
        <row r="25156">
          <cell r="P25156">
            <v>0</v>
          </cell>
        </row>
        <row r="25157">
          <cell r="P25157">
            <v>0</v>
          </cell>
        </row>
        <row r="25158">
          <cell r="P25158">
            <v>0</v>
          </cell>
        </row>
        <row r="25159">
          <cell r="P25159">
            <v>0</v>
          </cell>
        </row>
        <row r="25160">
          <cell r="P25160">
            <v>0</v>
          </cell>
        </row>
        <row r="25161">
          <cell r="P25161">
            <v>0</v>
          </cell>
        </row>
        <row r="25162">
          <cell r="P25162">
            <v>0</v>
          </cell>
        </row>
        <row r="25163">
          <cell r="P25163">
            <v>0</v>
          </cell>
        </row>
        <row r="25164">
          <cell r="P25164">
            <v>0</v>
          </cell>
        </row>
        <row r="25165">
          <cell r="P25165">
            <v>0</v>
          </cell>
        </row>
        <row r="25166">
          <cell r="P25166">
            <v>0</v>
          </cell>
        </row>
        <row r="25167">
          <cell r="P25167">
            <v>0</v>
          </cell>
        </row>
        <row r="25168">
          <cell r="P25168">
            <v>0</v>
          </cell>
        </row>
        <row r="25169">
          <cell r="P25169">
            <v>0</v>
          </cell>
        </row>
        <row r="25170">
          <cell r="P25170">
            <v>0</v>
          </cell>
        </row>
        <row r="25171">
          <cell r="P25171">
            <v>0</v>
          </cell>
        </row>
        <row r="25172">
          <cell r="P25172">
            <v>0</v>
          </cell>
        </row>
        <row r="25173">
          <cell r="P25173">
            <v>0</v>
          </cell>
        </row>
        <row r="25174">
          <cell r="P25174">
            <v>0</v>
          </cell>
        </row>
        <row r="25175">
          <cell r="P25175">
            <v>0</v>
          </cell>
        </row>
        <row r="25176">
          <cell r="P25176">
            <v>0</v>
          </cell>
        </row>
        <row r="25177">
          <cell r="P25177">
            <v>0</v>
          </cell>
        </row>
        <row r="25178">
          <cell r="P25178">
            <v>0</v>
          </cell>
        </row>
        <row r="25179">
          <cell r="P25179">
            <v>0</v>
          </cell>
        </row>
        <row r="25180">
          <cell r="P25180">
            <v>0</v>
          </cell>
        </row>
        <row r="25181">
          <cell r="P25181">
            <v>0</v>
          </cell>
        </row>
        <row r="25182">
          <cell r="P25182">
            <v>0</v>
          </cell>
        </row>
        <row r="25183">
          <cell r="P25183">
            <v>0</v>
          </cell>
        </row>
        <row r="25184">
          <cell r="P25184">
            <v>0</v>
          </cell>
        </row>
        <row r="25185">
          <cell r="P25185">
            <v>0</v>
          </cell>
        </row>
        <row r="25186">
          <cell r="P25186">
            <v>0</v>
          </cell>
        </row>
        <row r="25187">
          <cell r="P25187">
            <v>0</v>
          </cell>
        </row>
        <row r="25188">
          <cell r="P25188">
            <v>0</v>
          </cell>
        </row>
        <row r="25189">
          <cell r="P25189">
            <v>0</v>
          </cell>
        </row>
        <row r="25190">
          <cell r="P25190">
            <v>0</v>
          </cell>
        </row>
        <row r="25191">
          <cell r="P25191">
            <v>0</v>
          </cell>
        </row>
        <row r="25192">
          <cell r="P25192">
            <v>0</v>
          </cell>
        </row>
        <row r="25193">
          <cell r="P25193">
            <v>0</v>
          </cell>
        </row>
        <row r="25194">
          <cell r="P25194">
            <v>0</v>
          </cell>
        </row>
        <row r="25195">
          <cell r="P25195">
            <v>0</v>
          </cell>
        </row>
        <row r="25196">
          <cell r="P25196">
            <v>0</v>
          </cell>
        </row>
        <row r="25197">
          <cell r="P25197">
            <v>0</v>
          </cell>
        </row>
        <row r="25198">
          <cell r="P25198">
            <v>0</v>
          </cell>
        </row>
        <row r="25199">
          <cell r="P25199">
            <v>0</v>
          </cell>
        </row>
        <row r="25200">
          <cell r="P25200">
            <v>0</v>
          </cell>
        </row>
        <row r="25201">
          <cell r="P25201">
            <v>0</v>
          </cell>
        </row>
        <row r="25202">
          <cell r="P25202">
            <v>0</v>
          </cell>
        </row>
        <row r="25203">
          <cell r="P25203">
            <v>0</v>
          </cell>
        </row>
        <row r="25204">
          <cell r="P25204">
            <v>0</v>
          </cell>
        </row>
        <row r="25205">
          <cell r="P25205">
            <v>0</v>
          </cell>
        </row>
        <row r="25206">
          <cell r="P25206">
            <v>0</v>
          </cell>
        </row>
        <row r="25207">
          <cell r="P25207">
            <v>0</v>
          </cell>
        </row>
        <row r="25208">
          <cell r="P25208">
            <v>0</v>
          </cell>
        </row>
        <row r="25209">
          <cell r="P25209">
            <v>0</v>
          </cell>
        </row>
        <row r="25210">
          <cell r="P25210">
            <v>0</v>
          </cell>
        </row>
        <row r="25211">
          <cell r="P25211">
            <v>0</v>
          </cell>
        </row>
        <row r="25212">
          <cell r="P25212">
            <v>0</v>
          </cell>
        </row>
        <row r="25213">
          <cell r="P25213">
            <v>0</v>
          </cell>
        </row>
        <row r="25214">
          <cell r="P25214">
            <v>0</v>
          </cell>
        </row>
        <row r="25215">
          <cell r="P25215">
            <v>0</v>
          </cell>
        </row>
        <row r="25216">
          <cell r="P25216">
            <v>0</v>
          </cell>
        </row>
        <row r="25217">
          <cell r="P25217">
            <v>0</v>
          </cell>
        </row>
        <row r="25218">
          <cell r="P25218">
            <v>0</v>
          </cell>
        </row>
        <row r="25219">
          <cell r="P25219">
            <v>0</v>
          </cell>
        </row>
        <row r="25220">
          <cell r="P25220">
            <v>0</v>
          </cell>
        </row>
        <row r="25221">
          <cell r="P25221">
            <v>0</v>
          </cell>
        </row>
        <row r="25222">
          <cell r="P25222">
            <v>0</v>
          </cell>
        </row>
        <row r="25223">
          <cell r="P25223">
            <v>0</v>
          </cell>
        </row>
        <row r="25224">
          <cell r="P25224">
            <v>0</v>
          </cell>
        </row>
        <row r="25225">
          <cell r="P25225">
            <v>0</v>
          </cell>
        </row>
        <row r="25226">
          <cell r="P25226">
            <v>0</v>
          </cell>
        </row>
        <row r="25227">
          <cell r="P25227">
            <v>0</v>
          </cell>
        </row>
        <row r="25228">
          <cell r="P25228">
            <v>0</v>
          </cell>
        </row>
        <row r="25229">
          <cell r="P25229">
            <v>0</v>
          </cell>
        </row>
        <row r="25230">
          <cell r="P25230">
            <v>0</v>
          </cell>
        </row>
        <row r="25231">
          <cell r="P25231">
            <v>0</v>
          </cell>
        </row>
        <row r="25232">
          <cell r="P25232">
            <v>0</v>
          </cell>
        </row>
        <row r="25233">
          <cell r="P25233">
            <v>0</v>
          </cell>
        </row>
        <row r="25234">
          <cell r="P25234">
            <v>0</v>
          </cell>
        </row>
        <row r="25235">
          <cell r="P25235">
            <v>0</v>
          </cell>
        </row>
        <row r="25236">
          <cell r="P25236">
            <v>0</v>
          </cell>
        </row>
        <row r="25237">
          <cell r="P25237">
            <v>0</v>
          </cell>
        </row>
        <row r="25238">
          <cell r="P25238">
            <v>0</v>
          </cell>
        </row>
        <row r="25239">
          <cell r="P25239">
            <v>0</v>
          </cell>
        </row>
        <row r="25240">
          <cell r="P25240">
            <v>0</v>
          </cell>
        </row>
        <row r="25241">
          <cell r="P25241">
            <v>0</v>
          </cell>
        </row>
        <row r="25242">
          <cell r="P25242">
            <v>0</v>
          </cell>
        </row>
        <row r="25243">
          <cell r="P25243">
            <v>0</v>
          </cell>
        </row>
        <row r="25244">
          <cell r="P25244">
            <v>0</v>
          </cell>
        </row>
        <row r="25245">
          <cell r="P25245">
            <v>0</v>
          </cell>
        </row>
        <row r="25246">
          <cell r="P25246">
            <v>0</v>
          </cell>
        </row>
        <row r="25247">
          <cell r="P25247">
            <v>0</v>
          </cell>
        </row>
        <row r="25248">
          <cell r="P25248">
            <v>0</v>
          </cell>
        </row>
        <row r="25249">
          <cell r="P25249">
            <v>0</v>
          </cell>
        </row>
        <row r="25250">
          <cell r="P25250">
            <v>0</v>
          </cell>
        </row>
        <row r="25251">
          <cell r="P25251">
            <v>0</v>
          </cell>
        </row>
        <row r="25252">
          <cell r="P25252">
            <v>0</v>
          </cell>
        </row>
        <row r="25253">
          <cell r="P25253">
            <v>0</v>
          </cell>
        </row>
        <row r="25254">
          <cell r="P25254">
            <v>0</v>
          </cell>
        </row>
        <row r="25255">
          <cell r="P25255">
            <v>0</v>
          </cell>
        </row>
        <row r="25256">
          <cell r="P25256">
            <v>0</v>
          </cell>
        </row>
        <row r="25257">
          <cell r="P25257">
            <v>0</v>
          </cell>
        </row>
        <row r="25258">
          <cell r="P25258">
            <v>0</v>
          </cell>
        </row>
        <row r="25259">
          <cell r="P25259">
            <v>0</v>
          </cell>
        </row>
        <row r="25260">
          <cell r="P25260">
            <v>0</v>
          </cell>
        </row>
        <row r="25261">
          <cell r="P25261">
            <v>0</v>
          </cell>
        </row>
        <row r="25262">
          <cell r="P25262">
            <v>0</v>
          </cell>
        </row>
        <row r="25263">
          <cell r="P25263">
            <v>0</v>
          </cell>
        </row>
        <row r="25264">
          <cell r="P25264">
            <v>0</v>
          </cell>
        </row>
        <row r="25265">
          <cell r="P25265">
            <v>0</v>
          </cell>
        </row>
        <row r="25266">
          <cell r="P25266">
            <v>0</v>
          </cell>
        </row>
        <row r="25267">
          <cell r="P25267">
            <v>0</v>
          </cell>
        </row>
        <row r="25268">
          <cell r="P25268">
            <v>0</v>
          </cell>
        </row>
        <row r="25269">
          <cell r="P25269">
            <v>0</v>
          </cell>
        </row>
        <row r="25270">
          <cell r="P25270">
            <v>0</v>
          </cell>
        </row>
        <row r="25271">
          <cell r="P25271">
            <v>0</v>
          </cell>
        </row>
        <row r="25272">
          <cell r="P25272">
            <v>0</v>
          </cell>
        </row>
        <row r="25273">
          <cell r="P25273">
            <v>0</v>
          </cell>
        </row>
        <row r="25274">
          <cell r="P25274">
            <v>0</v>
          </cell>
        </row>
        <row r="25275">
          <cell r="P25275">
            <v>0</v>
          </cell>
        </row>
        <row r="25276">
          <cell r="P25276">
            <v>0</v>
          </cell>
        </row>
        <row r="25277">
          <cell r="P25277">
            <v>0</v>
          </cell>
        </row>
        <row r="25278">
          <cell r="P25278">
            <v>0</v>
          </cell>
        </row>
        <row r="25279">
          <cell r="P25279">
            <v>0</v>
          </cell>
        </row>
        <row r="25280">
          <cell r="P25280">
            <v>0</v>
          </cell>
        </row>
        <row r="25281">
          <cell r="P25281">
            <v>0</v>
          </cell>
        </row>
        <row r="25282">
          <cell r="P25282">
            <v>0</v>
          </cell>
        </row>
        <row r="25283">
          <cell r="P25283">
            <v>0</v>
          </cell>
        </row>
        <row r="25284">
          <cell r="P25284">
            <v>0</v>
          </cell>
        </row>
        <row r="25285">
          <cell r="P25285">
            <v>0</v>
          </cell>
        </row>
        <row r="25286">
          <cell r="P25286">
            <v>0</v>
          </cell>
        </row>
        <row r="25287">
          <cell r="P25287">
            <v>0</v>
          </cell>
        </row>
        <row r="25288">
          <cell r="P25288">
            <v>0</v>
          </cell>
        </row>
        <row r="25289">
          <cell r="P25289">
            <v>0</v>
          </cell>
        </row>
        <row r="25290">
          <cell r="P25290">
            <v>0</v>
          </cell>
        </row>
        <row r="25291">
          <cell r="P25291">
            <v>0</v>
          </cell>
        </row>
        <row r="25292">
          <cell r="P25292">
            <v>0</v>
          </cell>
        </row>
        <row r="25293">
          <cell r="P25293">
            <v>0</v>
          </cell>
        </row>
        <row r="25294">
          <cell r="P25294">
            <v>0</v>
          </cell>
        </row>
        <row r="25295">
          <cell r="P25295">
            <v>0</v>
          </cell>
        </row>
        <row r="25296">
          <cell r="P25296">
            <v>0</v>
          </cell>
        </row>
        <row r="25297">
          <cell r="P25297">
            <v>0</v>
          </cell>
        </row>
        <row r="25298">
          <cell r="P25298">
            <v>0</v>
          </cell>
        </row>
        <row r="25299">
          <cell r="P25299">
            <v>0</v>
          </cell>
        </row>
        <row r="25300">
          <cell r="P25300">
            <v>0</v>
          </cell>
        </row>
        <row r="25301">
          <cell r="P25301">
            <v>0</v>
          </cell>
        </row>
        <row r="25302">
          <cell r="P25302">
            <v>0</v>
          </cell>
        </row>
        <row r="25303">
          <cell r="P25303">
            <v>0</v>
          </cell>
        </row>
        <row r="25304">
          <cell r="P25304">
            <v>0</v>
          </cell>
        </row>
        <row r="25305">
          <cell r="P25305">
            <v>0</v>
          </cell>
        </row>
        <row r="25306">
          <cell r="P25306">
            <v>0</v>
          </cell>
        </row>
        <row r="25307">
          <cell r="P25307">
            <v>0</v>
          </cell>
        </row>
        <row r="25308">
          <cell r="P25308">
            <v>0</v>
          </cell>
        </row>
        <row r="25309">
          <cell r="P25309">
            <v>0</v>
          </cell>
        </row>
        <row r="25310">
          <cell r="P25310">
            <v>0</v>
          </cell>
        </row>
        <row r="25311">
          <cell r="P25311">
            <v>0</v>
          </cell>
        </row>
        <row r="25312">
          <cell r="P25312">
            <v>0</v>
          </cell>
        </row>
        <row r="25313">
          <cell r="P25313">
            <v>0</v>
          </cell>
        </row>
        <row r="25314">
          <cell r="P25314">
            <v>0</v>
          </cell>
        </row>
        <row r="25315">
          <cell r="P25315">
            <v>0</v>
          </cell>
        </row>
        <row r="25316">
          <cell r="P25316">
            <v>0</v>
          </cell>
        </row>
        <row r="25317">
          <cell r="P25317">
            <v>0</v>
          </cell>
        </row>
        <row r="25318">
          <cell r="P25318">
            <v>0</v>
          </cell>
        </row>
        <row r="25319">
          <cell r="P25319">
            <v>0</v>
          </cell>
        </row>
        <row r="25320">
          <cell r="P25320">
            <v>0</v>
          </cell>
        </row>
        <row r="25321">
          <cell r="P25321">
            <v>0</v>
          </cell>
        </row>
        <row r="25322">
          <cell r="P25322">
            <v>0</v>
          </cell>
        </row>
        <row r="25323">
          <cell r="P25323">
            <v>0</v>
          </cell>
        </row>
        <row r="25324">
          <cell r="P25324">
            <v>0</v>
          </cell>
        </row>
        <row r="25325">
          <cell r="P25325">
            <v>0</v>
          </cell>
        </row>
        <row r="25326">
          <cell r="P25326">
            <v>0</v>
          </cell>
        </row>
        <row r="25327">
          <cell r="P25327">
            <v>0</v>
          </cell>
        </row>
        <row r="25328">
          <cell r="P25328">
            <v>0</v>
          </cell>
        </row>
        <row r="25329">
          <cell r="P25329">
            <v>0</v>
          </cell>
        </row>
        <row r="25330">
          <cell r="P25330">
            <v>0</v>
          </cell>
        </row>
        <row r="25331">
          <cell r="P25331">
            <v>0</v>
          </cell>
        </row>
        <row r="25332">
          <cell r="P25332">
            <v>0</v>
          </cell>
        </row>
        <row r="25333">
          <cell r="P25333">
            <v>0</v>
          </cell>
        </row>
        <row r="25334">
          <cell r="P25334">
            <v>0</v>
          </cell>
        </row>
        <row r="25335">
          <cell r="P25335">
            <v>0</v>
          </cell>
        </row>
        <row r="25336">
          <cell r="P25336">
            <v>0</v>
          </cell>
        </row>
        <row r="25337">
          <cell r="P25337">
            <v>0</v>
          </cell>
        </row>
        <row r="25338">
          <cell r="P25338">
            <v>0</v>
          </cell>
        </row>
        <row r="25339">
          <cell r="P25339">
            <v>0</v>
          </cell>
        </row>
        <row r="25340">
          <cell r="P25340">
            <v>0</v>
          </cell>
        </row>
        <row r="25341">
          <cell r="P25341">
            <v>0</v>
          </cell>
        </row>
        <row r="25342">
          <cell r="P25342">
            <v>0</v>
          </cell>
        </row>
        <row r="25343">
          <cell r="P25343">
            <v>0</v>
          </cell>
        </row>
        <row r="25344">
          <cell r="P25344">
            <v>0</v>
          </cell>
        </row>
        <row r="25345">
          <cell r="P25345">
            <v>0</v>
          </cell>
        </row>
        <row r="25346">
          <cell r="P25346">
            <v>0</v>
          </cell>
        </row>
        <row r="25347">
          <cell r="P25347">
            <v>0</v>
          </cell>
        </row>
        <row r="25348">
          <cell r="P25348">
            <v>0</v>
          </cell>
        </row>
        <row r="25349">
          <cell r="P25349">
            <v>0</v>
          </cell>
        </row>
        <row r="25350">
          <cell r="P25350">
            <v>0</v>
          </cell>
        </row>
        <row r="25351">
          <cell r="P25351">
            <v>0</v>
          </cell>
        </row>
        <row r="25352">
          <cell r="P25352">
            <v>0</v>
          </cell>
        </row>
        <row r="25353">
          <cell r="P25353">
            <v>0</v>
          </cell>
        </row>
        <row r="25354">
          <cell r="P25354">
            <v>0</v>
          </cell>
        </row>
        <row r="25355">
          <cell r="P25355">
            <v>0</v>
          </cell>
        </row>
        <row r="25356">
          <cell r="P25356">
            <v>0</v>
          </cell>
        </row>
        <row r="25357">
          <cell r="P25357">
            <v>0</v>
          </cell>
        </row>
        <row r="25358">
          <cell r="P25358">
            <v>0</v>
          </cell>
        </row>
        <row r="25359">
          <cell r="P25359">
            <v>0</v>
          </cell>
        </row>
        <row r="25360">
          <cell r="P25360">
            <v>0</v>
          </cell>
        </row>
        <row r="25361">
          <cell r="P25361">
            <v>0</v>
          </cell>
        </row>
        <row r="25362">
          <cell r="P25362">
            <v>0</v>
          </cell>
        </row>
        <row r="25363">
          <cell r="P25363">
            <v>0</v>
          </cell>
        </row>
        <row r="25364">
          <cell r="P25364">
            <v>0</v>
          </cell>
        </row>
        <row r="25365">
          <cell r="P25365">
            <v>0</v>
          </cell>
        </row>
        <row r="25366">
          <cell r="P25366">
            <v>0</v>
          </cell>
        </row>
        <row r="25367">
          <cell r="P25367">
            <v>0</v>
          </cell>
        </row>
        <row r="25368">
          <cell r="P25368">
            <v>0</v>
          </cell>
        </row>
        <row r="25369">
          <cell r="P25369">
            <v>0</v>
          </cell>
        </row>
        <row r="25370">
          <cell r="P25370">
            <v>0</v>
          </cell>
        </row>
        <row r="25371">
          <cell r="P25371">
            <v>0</v>
          </cell>
        </row>
        <row r="25372">
          <cell r="P25372">
            <v>0</v>
          </cell>
        </row>
        <row r="25373">
          <cell r="P25373">
            <v>0</v>
          </cell>
        </row>
        <row r="25374">
          <cell r="P25374">
            <v>0</v>
          </cell>
        </row>
        <row r="25375">
          <cell r="P25375">
            <v>0</v>
          </cell>
        </row>
        <row r="25376">
          <cell r="P25376">
            <v>0</v>
          </cell>
        </row>
        <row r="25377">
          <cell r="P25377">
            <v>0</v>
          </cell>
        </row>
        <row r="25378">
          <cell r="P25378">
            <v>0</v>
          </cell>
        </row>
        <row r="25379">
          <cell r="P25379">
            <v>0</v>
          </cell>
        </row>
        <row r="25380">
          <cell r="P25380">
            <v>0</v>
          </cell>
        </row>
        <row r="25381">
          <cell r="P25381">
            <v>0</v>
          </cell>
        </row>
        <row r="25382">
          <cell r="P25382">
            <v>0</v>
          </cell>
        </row>
        <row r="25383">
          <cell r="P25383">
            <v>0</v>
          </cell>
        </row>
        <row r="25384">
          <cell r="P25384">
            <v>0</v>
          </cell>
        </row>
        <row r="25385">
          <cell r="P25385">
            <v>0</v>
          </cell>
        </row>
        <row r="25386">
          <cell r="P25386">
            <v>0</v>
          </cell>
        </row>
        <row r="25387">
          <cell r="P25387">
            <v>0</v>
          </cell>
        </row>
        <row r="25388">
          <cell r="P25388">
            <v>0</v>
          </cell>
        </row>
        <row r="25389">
          <cell r="P25389">
            <v>0</v>
          </cell>
        </row>
        <row r="25390">
          <cell r="P25390">
            <v>0</v>
          </cell>
        </row>
        <row r="25391">
          <cell r="P25391">
            <v>0</v>
          </cell>
        </row>
        <row r="25392">
          <cell r="P25392">
            <v>0</v>
          </cell>
        </row>
        <row r="25393">
          <cell r="P25393">
            <v>0</v>
          </cell>
        </row>
        <row r="25394">
          <cell r="P25394">
            <v>0</v>
          </cell>
        </row>
        <row r="25395">
          <cell r="P25395">
            <v>0</v>
          </cell>
        </row>
        <row r="25396">
          <cell r="P25396">
            <v>0</v>
          </cell>
        </row>
        <row r="25397">
          <cell r="P25397">
            <v>0</v>
          </cell>
        </row>
        <row r="25398">
          <cell r="P25398">
            <v>0</v>
          </cell>
        </row>
        <row r="25399">
          <cell r="P25399">
            <v>0</v>
          </cell>
        </row>
        <row r="25400">
          <cell r="P25400">
            <v>0</v>
          </cell>
        </row>
        <row r="25401">
          <cell r="P25401">
            <v>0</v>
          </cell>
        </row>
        <row r="25402">
          <cell r="P25402">
            <v>0</v>
          </cell>
        </row>
        <row r="25403">
          <cell r="P25403">
            <v>0</v>
          </cell>
        </row>
        <row r="25404">
          <cell r="P25404">
            <v>0</v>
          </cell>
        </row>
        <row r="25405">
          <cell r="P25405">
            <v>0</v>
          </cell>
        </row>
        <row r="25406">
          <cell r="P25406">
            <v>0</v>
          </cell>
        </row>
        <row r="25407">
          <cell r="P25407">
            <v>0</v>
          </cell>
        </row>
        <row r="25408">
          <cell r="P25408">
            <v>0</v>
          </cell>
        </row>
        <row r="25409">
          <cell r="P25409">
            <v>0</v>
          </cell>
        </row>
        <row r="25410">
          <cell r="P25410">
            <v>0</v>
          </cell>
        </row>
        <row r="25411">
          <cell r="P25411">
            <v>0</v>
          </cell>
        </row>
        <row r="25412">
          <cell r="P25412">
            <v>0</v>
          </cell>
        </row>
        <row r="25413">
          <cell r="P25413">
            <v>0</v>
          </cell>
        </row>
        <row r="25414">
          <cell r="P25414">
            <v>0</v>
          </cell>
        </row>
        <row r="25415">
          <cell r="P25415">
            <v>0</v>
          </cell>
        </row>
        <row r="25416">
          <cell r="P25416">
            <v>0</v>
          </cell>
        </row>
        <row r="25417">
          <cell r="P25417">
            <v>0</v>
          </cell>
        </row>
        <row r="25418">
          <cell r="P25418">
            <v>0</v>
          </cell>
        </row>
        <row r="25419">
          <cell r="P25419">
            <v>0</v>
          </cell>
        </row>
        <row r="25420">
          <cell r="P25420">
            <v>0</v>
          </cell>
        </row>
        <row r="25421">
          <cell r="P25421">
            <v>0</v>
          </cell>
        </row>
        <row r="25422">
          <cell r="P25422">
            <v>0</v>
          </cell>
        </row>
        <row r="25423">
          <cell r="P25423">
            <v>0</v>
          </cell>
        </row>
        <row r="25424">
          <cell r="P25424">
            <v>0</v>
          </cell>
        </row>
        <row r="25425">
          <cell r="P25425">
            <v>0</v>
          </cell>
        </row>
        <row r="25426">
          <cell r="P25426">
            <v>0</v>
          </cell>
        </row>
        <row r="25427">
          <cell r="P25427">
            <v>0</v>
          </cell>
        </row>
        <row r="25428">
          <cell r="P25428">
            <v>0</v>
          </cell>
        </row>
        <row r="25429">
          <cell r="P25429">
            <v>0</v>
          </cell>
        </row>
        <row r="25430">
          <cell r="P25430">
            <v>0</v>
          </cell>
        </row>
        <row r="25431">
          <cell r="P25431">
            <v>0</v>
          </cell>
        </row>
        <row r="25432">
          <cell r="P25432">
            <v>0</v>
          </cell>
        </row>
        <row r="25433">
          <cell r="P25433">
            <v>0</v>
          </cell>
        </row>
        <row r="25434">
          <cell r="P25434">
            <v>0</v>
          </cell>
        </row>
        <row r="25435">
          <cell r="P25435">
            <v>0</v>
          </cell>
        </row>
        <row r="25436">
          <cell r="P25436">
            <v>0</v>
          </cell>
        </row>
        <row r="25437">
          <cell r="P25437">
            <v>0</v>
          </cell>
        </row>
        <row r="25438">
          <cell r="P25438">
            <v>0</v>
          </cell>
        </row>
        <row r="25439">
          <cell r="P25439">
            <v>0</v>
          </cell>
        </row>
        <row r="25440">
          <cell r="P25440">
            <v>0</v>
          </cell>
        </row>
        <row r="25441">
          <cell r="P25441">
            <v>0</v>
          </cell>
        </row>
        <row r="25442">
          <cell r="P25442">
            <v>0</v>
          </cell>
        </row>
        <row r="25443">
          <cell r="P25443">
            <v>0</v>
          </cell>
        </row>
        <row r="25444">
          <cell r="P25444">
            <v>0</v>
          </cell>
        </row>
        <row r="25445">
          <cell r="P25445">
            <v>0</v>
          </cell>
        </row>
        <row r="25446">
          <cell r="P25446">
            <v>0</v>
          </cell>
        </row>
        <row r="25447">
          <cell r="P25447">
            <v>0</v>
          </cell>
        </row>
        <row r="25448">
          <cell r="P25448">
            <v>0</v>
          </cell>
        </row>
        <row r="25449">
          <cell r="P25449">
            <v>0</v>
          </cell>
        </row>
        <row r="25450">
          <cell r="P25450">
            <v>0</v>
          </cell>
        </row>
        <row r="25451">
          <cell r="P25451">
            <v>0</v>
          </cell>
        </row>
        <row r="25452">
          <cell r="P25452">
            <v>0</v>
          </cell>
        </row>
        <row r="25453">
          <cell r="P25453">
            <v>0</v>
          </cell>
        </row>
        <row r="25454">
          <cell r="P25454">
            <v>0</v>
          </cell>
        </row>
        <row r="25455">
          <cell r="P25455">
            <v>0</v>
          </cell>
        </row>
        <row r="25456">
          <cell r="P25456">
            <v>0</v>
          </cell>
        </row>
        <row r="25457">
          <cell r="P25457">
            <v>0</v>
          </cell>
        </row>
        <row r="25458">
          <cell r="P25458">
            <v>0</v>
          </cell>
        </row>
        <row r="25459">
          <cell r="P25459">
            <v>0</v>
          </cell>
        </row>
        <row r="25460">
          <cell r="P25460">
            <v>0</v>
          </cell>
        </row>
        <row r="25461">
          <cell r="P25461">
            <v>0</v>
          </cell>
        </row>
        <row r="25462">
          <cell r="P25462">
            <v>0</v>
          </cell>
        </row>
        <row r="25463">
          <cell r="P25463">
            <v>0</v>
          </cell>
        </row>
        <row r="25464">
          <cell r="P25464">
            <v>0</v>
          </cell>
        </row>
        <row r="25465">
          <cell r="P25465">
            <v>0</v>
          </cell>
        </row>
        <row r="25466">
          <cell r="P25466">
            <v>0</v>
          </cell>
        </row>
        <row r="25467">
          <cell r="P25467">
            <v>0</v>
          </cell>
        </row>
        <row r="25468">
          <cell r="P25468">
            <v>0</v>
          </cell>
        </row>
        <row r="25469">
          <cell r="P25469">
            <v>0</v>
          </cell>
        </row>
        <row r="25470">
          <cell r="P25470">
            <v>0</v>
          </cell>
        </row>
        <row r="25471">
          <cell r="P25471">
            <v>0</v>
          </cell>
        </row>
        <row r="25472">
          <cell r="P25472">
            <v>0</v>
          </cell>
        </row>
        <row r="25473">
          <cell r="P25473">
            <v>0</v>
          </cell>
        </row>
        <row r="25474">
          <cell r="P25474">
            <v>0</v>
          </cell>
        </row>
        <row r="25475">
          <cell r="P25475">
            <v>0</v>
          </cell>
        </row>
        <row r="25476">
          <cell r="P25476">
            <v>0</v>
          </cell>
        </row>
        <row r="25477">
          <cell r="P25477">
            <v>0</v>
          </cell>
        </row>
        <row r="25478">
          <cell r="P25478">
            <v>0</v>
          </cell>
        </row>
        <row r="25479">
          <cell r="P25479">
            <v>0</v>
          </cell>
        </row>
        <row r="25480">
          <cell r="P25480">
            <v>0</v>
          </cell>
        </row>
        <row r="25481">
          <cell r="P25481">
            <v>0</v>
          </cell>
        </row>
        <row r="25482">
          <cell r="P25482">
            <v>0</v>
          </cell>
        </row>
        <row r="25483">
          <cell r="P25483">
            <v>0</v>
          </cell>
        </row>
        <row r="25484">
          <cell r="P25484">
            <v>0</v>
          </cell>
        </row>
        <row r="25485">
          <cell r="P25485">
            <v>0</v>
          </cell>
        </row>
        <row r="25486">
          <cell r="P25486">
            <v>0</v>
          </cell>
        </row>
        <row r="25487">
          <cell r="P25487">
            <v>0</v>
          </cell>
        </row>
        <row r="25488">
          <cell r="P25488">
            <v>0</v>
          </cell>
        </row>
        <row r="25489">
          <cell r="P25489">
            <v>0</v>
          </cell>
        </row>
        <row r="25490">
          <cell r="P25490">
            <v>0</v>
          </cell>
        </row>
        <row r="25491">
          <cell r="P25491">
            <v>0</v>
          </cell>
        </row>
        <row r="25492">
          <cell r="P25492">
            <v>0</v>
          </cell>
        </row>
        <row r="25493">
          <cell r="P25493">
            <v>0</v>
          </cell>
        </row>
        <row r="25494">
          <cell r="P25494">
            <v>0</v>
          </cell>
        </row>
        <row r="25495">
          <cell r="P25495">
            <v>0</v>
          </cell>
        </row>
        <row r="25496">
          <cell r="P25496">
            <v>0</v>
          </cell>
        </row>
        <row r="25497">
          <cell r="P25497">
            <v>0</v>
          </cell>
        </row>
        <row r="25498">
          <cell r="P25498">
            <v>0</v>
          </cell>
        </row>
        <row r="25499">
          <cell r="P25499">
            <v>0</v>
          </cell>
        </row>
        <row r="25500">
          <cell r="P25500">
            <v>0</v>
          </cell>
        </row>
        <row r="25501">
          <cell r="P25501">
            <v>0</v>
          </cell>
        </row>
        <row r="25502">
          <cell r="P25502">
            <v>0</v>
          </cell>
        </row>
        <row r="25503">
          <cell r="P25503">
            <v>0</v>
          </cell>
        </row>
        <row r="25504">
          <cell r="P25504">
            <v>0</v>
          </cell>
        </row>
        <row r="25505">
          <cell r="P25505">
            <v>0</v>
          </cell>
        </row>
        <row r="25506">
          <cell r="P25506">
            <v>0</v>
          </cell>
        </row>
        <row r="25507">
          <cell r="P25507">
            <v>0</v>
          </cell>
        </row>
        <row r="25508">
          <cell r="P25508">
            <v>0</v>
          </cell>
        </row>
        <row r="25509">
          <cell r="P25509">
            <v>0</v>
          </cell>
        </row>
        <row r="25510">
          <cell r="P25510">
            <v>0</v>
          </cell>
        </row>
        <row r="25511">
          <cell r="P25511">
            <v>0</v>
          </cell>
        </row>
        <row r="25512">
          <cell r="P25512">
            <v>0</v>
          </cell>
        </row>
        <row r="25513">
          <cell r="P25513">
            <v>0</v>
          </cell>
        </row>
        <row r="25514">
          <cell r="P25514">
            <v>0</v>
          </cell>
        </row>
        <row r="25515">
          <cell r="P25515">
            <v>0</v>
          </cell>
        </row>
        <row r="25516">
          <cell r="P25516">
            <v>0</v>
          </cell>
        </row>
        <row r="25517">
          <cell r="P25517">
            <v>0</v>
          </cell>
        </row>
        <row r="25518">
          <cell r="P25518">
            <v>0</v>
          </cell>
        </row>
        <row r="25519">
          <cell r="P25519">
            <v>0</v>
          </cell>
        </row>
        <row r="25520">
          <cell r="P25520">
            <v>0</v>
          </cell>
        </row>
        <row r="25521">
          <cell r="P25521">
            <v>0</v>
          </cell>
        </row>
        <row r="25522">
          <cell r="P25522">
            <v>0</v>
          </cell>
        </row>
        <row r="25523">
          <cell r="P25523">
            <v>0</v>
          </cell>
        </row>
        <row r="25524">
          <cell r="P25524">
            <v>0</v>
          </cell>
        </row>
        <row r="25525">
          <cell r="P25525">
            <v>0</v>
          </cell>
        </row>
        <row r="25526">
          <cell r="P25526">
            <v>0</v>
          </cell>
        </row>
        <row r="25527">
          <cell r="P25527">
            <v>0</v>
          </cell>
        </row>
        <row r="25528">
          <cell r="P25528">
            <v>0</v>
          </cell>
        </row>
        <row r="25529">
          <cell r="P25529">
            <v>0</v>
          </cell>
        </row>
        <row r="25530">
          <cell r="P25530">
            <v>0</v>
          </cell>
        </row>
        <row r="25531">
          <cell r="P25531">
            <v>0</v>
          </cell>
        </row>
        <row r="25532">
          <cell r="P25532">
            <v>0</v>
          </cell>
        </row>
        <row r="25533">
          <cell r="P25533">
            <v>0</v>
          </cell>
        </row>
        <row r="25534">
          <cell r="P25534">
            <v>0</v>
          </cell>
        </row>
        <row r="25535">
          <cell r="P25535">
            <v>0</v>
          </cell>
        </row>
        <row r="25536">
          <cell r="P25536">
            <v>0</v>
          </cell>
        </row>
        <row r="25537">
          <cell r="P25537">
            <v>0</v>
          </cell>
        </row>
        <row r="25538">
          <cell r="P25538">
            <v>0</v>
          </cell>
        </row>
        <row r="25539">
          <cell r="P25539">
            <v>0</v>
          </cell>
        </row>
        <row r="25540">
          <cell r="P25540">
            <v>0</v>
          </cell>
        </row>
        <row r="25541">
          <cell r="P25541">
            <v>0</v>
          </cell>
        </row>
        <row r="25542">
          <cell r="P25542">
            <v>0</v>
          </cell>
        </row>
        <row r="25543">
          <cell r="P25543">
            <v>0</v>
          </cell>
        </row>
        <row r="25544">
          <cell r="P25544">
            <v>0</v>
          </cell>
        </row>
        <row r="25545">
          <cell r="P25545">
            <v>0</v>
          </cell>
        </row>
        <row r="25546">
          <cell r="P25546">
            <v>0</v>
          </cell>
        </row>
        <row r="25547">
          <cell r="P25547">
            <v>0</v>
          </cell>
        </row>
        <row r="25548">
          <cell r="P25548">
            <v>0</v>
          </cell>
        </row>
        <row r="25549">
          <cell r="P25549">
            <v>0</v>
          </cell>
        </row>
        <row r="25550">
          <cell r="P25550">
            <v>0</v>
          </cell>
        </row>
        <row r="25551">
          <cell r="P25551">
            <v>0</v>
          </cell>
        </row>
        <row r="25552">
          <cell r="P25552">
            <v>0</v>
          </cell>
        </row>
        <row r="25553">
          <cell r="P25553">
            <v>0</v>
          </cell>
        </row>
        <row r="25554">
          <cell r="P25554">
            <v>0</v>
          </cell>
        </row>
        <row r="25555">
          <cell r="P25555">
            <v>0</v>
          </cell>
        </row>
        <row r="25556">
          <cell r="P25556">
            <v>0</v>
          </cell>
        </row>
        <row r="25557">
          <cell r="P25557">
            <v>0</v>
          </cell>
        </row>
        <row r="25558">
          <cell r="P25558">
            <v>0</v>
          </cell>
        </row>
        <row r="25559">
          <cell r="P25559">
            <v>0</v>
          </cell>
        </row>
        <row r="25560">
          <cell r="P25560">
            <v>0</v>
          </cell>
        </row>
        <row r="25561">
          <cell r="P25561">
            <v>0</v>
          </cell>
        </row>
        <row r="25562">
          <cell r="P25562">
            <v>0</v>
          </cell>
        </row>
        <row r="25563">
          <cell r="P25563">
            <v>0</v>
          </cell>
        </row>
        <row r="25564">
          <cell r="P25564">
            <v>0</v>
          </cell>
        </row>
        <row r="25565">
          <cell r="P25565">
            <v>0</v>
          </cell>
        </row>
        <row r="25566">
          <cell r="P25566">
            <v>0</v>
          </cell>
        </row>
        <row r="25567">
          <cell r="P25567">
            <v>0</v>
          </cell>
        </row>
        <row r="25568">
          <cell r="P25568">
            <v>0</v>
          </cell>
        </row>
        <row r="25569">
          <cell r="P25569">
            <v>0</v>
          </cell>
        </row>
        <row r="25570">
          <cell r="P25570">
            <v>0</v>
          </cell>
        </row>
        <row r="25571">
          <cell r="P25571">
            <v>0</v>
          </cell>
        </row>
        <row r="25572">
          <cell r="P25572">
            <v>0</v>
          </cell>
        </row>
        <row r="25573">
          <cell r="P25573">
            <v>0</v>
          </cell>
        </row>
        <row r="25574">
          <cell r="P25574">
            <v>0</v>
          </cell>
        </row>
        <row r="25575">
          <cell r="P25575">
            <v>0</v>
          </cell>
        </row>
        <row r="25576">
          <cell r="P25576">
            <v>0</v>
          </cell>
        </row>
        <row r="25577">
          <cell r="P25577">
            <v>0</v>
          </cell>
        </row>
        <row r="25578">
          <cell r="P25578">
            <v>0</v>
          </cell>
        </row>
        <row r="25579">
          <cell r="P25579">
            <v>0</v>
          </cell>
        </row>
        <row r="25580">
          <cell r="P25580">
            <v>0</v>
          </cell>
        </row>
        <row r="25581">
          <cell r="P25581">
            <v>0</v>
          </cell>
        </row>
        <row r="25582">
          <cell r="P25582">
            <v>0</v>
          </cell>
        </row>
        <row r="25583">
          <cell r="P25583">
            <v>0</v>
          </cell>
        </row>
        <row r="25584">
          <cell r="P25584">
            <v>0</v>
          </cell>
        </row>
        <row r="25585">
          <cell r="P25585">
            <v>0</v>
          </cell>
        </row>
        <row r="25586">
          <cell r="P25586">
            <v>0</v>
          </cell>
        </row>
        <row r="25587">
          <cell r="P25587">
            <v>0</v>
          </cell>
        </row>
        <row r="25588">
          <cell r="P25588">
            <v>0</v>
          </cell>
        </row>
        <row r="25589">
          <cell r="P25589">
            <v>0</v>
          </cell>
        </row>
        <row r="25590">
          <cell r="P25590">
            <v>0</v>
          </cell>
        </row>
        <row r="25591">
          <cell r="P25591">
            <v>0</v>
          </cell>
        </row>
        <row r="25592">
          <cell r="P25592">
            <v>0</v>
          </cell>
        </row>
        <row r="25593">
          <cell r="P25593">
            <v>0</v>
          </cell>
        </row>
        <row r="25594">
          <cell r="P25594">
            <v>0</v>
          </cell>
        </row>
        <row r="25595">
          <cell r="P25595">
            <v>0</v>
          </cell>
        </row>
        <row r="25596">
          <cell r="P25596">
            <v>0</v>
          </cell>
        </row>
        <row r="25597">
          <cell r="P25597">
            <v>0</v>
          </cell>
        </row>
        <row r="25598">
          <cell r="P25598">
            <v>0</v>
          </cell>
        </row>
        <row r="25599">
          <cell r="P25599">
            <v>0</v>
          </cell>
        </row>
        <row r="25600">
          <cell r="P25600">
            <v>0</v>
          </cell>
        </row>
        <row r="25601">
          <cell r="P25601">
            <v>0</v>
          </cell>
        </row>
        <row r="25602">
          <cell r="P25602">
            <v>0</v>
          </cell>
        </row>
        <row r="25603">
          <cell r="P25603">
            <v>0</v>
          </cell>
        </row>
        <row r="25604">
          <cell r="P25604">
            <v>0</v>
          </cell>
        </row>
        <row r="25605">
          <cell r="P25605">
            <v>0</v>
          </cell>
        </row>
        <row r="25606">
          <cell r="P25606">
            <v>0</v>
          </cell>
        </row>
        <row r="25607">
          <cell r="P25607">
            <v>0</v>
          </cell>
        </row>
        <row r="25608">
          <cell r="P25608">
            <v>0</v>
          </cell>
        </row>
        <row r="25609">
          <cell r="P25609">
            <v>0</v>
          </cell>
        </row>
        <row r="25610">
          <cell r="P25610">
            <v>0</v>
          </cell>
        </row>
        <row r="25611">
          <cell r="P25611">
            <v>0</v>
          </cell>
        </row>
        <row r="25612">
          <cell r="P25612">
            <v>0</v>
          </cell>
        </row>
        <row r="25613">
          <cell r="P25613">
            <v>0</v>
          </cell>
        </row>
        <row r="25614">
          <cell r="P25614">
            <v>0</v>
          </cell>
        </row>
        <row r="25615">
          <cell r="P25615">
            <v>0</v>
          </cell>
        </row>
        <row r="25616">
          <cell r="P25616">
            <v>0</v>
          </cell>
        </row>
        <row r="25617">
          <cell r="P25617">
            <v>0</v>
          </cell>
        </row>
        <row r="25618">
          <cell r="P25618">
            <v>0</v>
          </cell>
        </row>
        <row r="25619">
          <cell r="P25619">
            <v>0</v>
          </cell>
        </row>
        <row r="25620">
          <cell r="P25620">
            <v>0</v>
          </cell>
        </row>
        <row r="25621">
          <cell r="P25621">
            <v>0</v>
          </cell>
        </row>
        <row r="25622">
          <cell r="P25622">
            <v>0</v>
          </cell>
        </row>
        <row r="25623">
          <cell r="P25623">
            <v>0</v>
          </cell>
        </row>
        <row r="25624">
          <cell r="P25624">
            <v>0</v>
          </cell>
        </row>
        <row r="25625">
          <cell r="P25625">
            <v>0</v>
          </cell>
        </row>
        <row r="25626">
          <cell r="P25626">
            <v>0</v>
          </cell>
        </row>
        <row r="25627">
          <cell r="P25627">
            <v>0</v>
          </cell>
        </row>
        <row r="25628">
          <cell r="P25628">
            <v>0</v>
          </cell>
        </row>
        <row r="25629">
          <cell r="P25629">
            <v>0</v>
          </cell>
        </row>
        <row r="25630">
          <cell r="P25630">
            <v>0</v>
          </cell>
        </row>
        <row r="25631">
          <cell r="P25631">
            <v>0</v>
          </cell>
        </row>
        <row r="25632">
          <cell r="P25632">
            <v>0</v>
          </cell>
        </row>
        <row r="25633">
          <cell r="P25633">
            <v>0</v>
          </cell>
        </row>
        <row r="25634">
          <cell r="P25634">
            <v>0</v>
          </cell>
        </row>
        <row r="25635">
          <cell r="P25635">
            <v>0</v>
          </cell>
        </row>
        <row r="25636">
          <cell r="P25636">
            <v>0</v>
          </cell>
        </row>
        <row r="25637">
          <cell r="P25637">
            <v>0</v>
          </cell>
        </row>
        <row r="25638">
          <cell r="P25638">
            <v>0</v>
          </cell>
        </row>
        <row r="25639">
          <cell r="P25639">
            <v>0</v>
          </cell>
        </row>
        <row r="25640">
          <cell r="P25640">
            <v>0</v>
          </cell>
        </row>
        <row r="25641">
          <cell r="P25641">
            <v>0</v>
          </cell>
        </row>
        <row r="25642">
          <cell r="P25642">
            <v>0</v>
          </cell>
        </row>
        <row r="25643">
          <cell r="P25643">
            <v>0</v>
          </cell>
        </row>
        <row r="25644">
          <cell r="P25644">
            <v>0</v>
          </cell>
        </row>
        <row r="25645">
          <cell r="P25645">
            <v>0</v>
          </cell>
        </row>
        <row r="25646">
          <cell r="P25646">
            <v>0</v>
          </cell>
        </row>
        <row r="25647">
          <cell r="P25647">
            <v>0</v>
          </cell>
        </row>
        <row r="25648">
          <cell r="P25648">
            <v>0</v>
          </cell>
        </row>
        <row r="25649">
          <cell r="P25649">
            <v>0</v>
          </cell>
        </row>
        <row r="25650">
          <cell r="P25650">
            <v>0</v>
          </cell>
        </row>
        <row r="25651">
          <cell r="P25651">
            <v>0</v>
          </cell>
        </row>
        <row r="25652">
          <cell r="P25652">
            <v>0</v>
          </cell>
        </row>
        <row r="25653">
          <cell r="P25653">
            <v>0</v>
          </cell>
        </row>
        <row r="25654">
          <cell r="P25654">
            <v>0</v>
          </cell>
        </row>
        <row r="25655">
          <cell r="P25655">
            <v>0</v>
          </cell>
        </row>
        <row r="25656">
          <cell r="P25656">
            <v>0</v>
          </cell>
        </row>
        <row r="25657">
          <cell r="P25657">
            <v>0</v>
          </cell>
        </row>
        <row r="25658">
          <cell r="P25658">
            <v>0</v>
          </cell>
        </row>
        <row r="25659">
          <cell r="P25659">
            <v>0</v>
          </cell>
        </row>
        <row r="25660">
          <cell r="P25660">
            <v>0</v>
          </cell>
        </row>
        <row r="25661">
          <cell r="P25661">
            <v>0</v>
          </cell>
        </row>
        <row r="25662">
          <cell r="P25662">
            <v>0</v>
          </cell>
        </row>
        <row r="25663">
          <cell r="P25663">
            <v>0</v>
          </cell>
        </row>
        <row r="25664">
          <cell r="P25664">
            <v>0</v>
          </cell>
        </row>
        <row r="25665">
          <cell r="P25665">
            <v>0</v>
          </cell>
        </row>
        <row r="25666">
          <cell r="P25666">
            <v>0</v>
          </cell>
        </row>
        <row r="25667">
          <cell r="P25667">
            <v>0</v>
          </cell>
        </row>
        <row r="25668">
          <cell r="P25668">
            <v>0</v>
          </cell>
        </row>
        <row r="25669">
          <cell r="P25669">
            <v>0</v>
          </cell>
        </row>
        <row r="25670">
          <cell r="P25670">
            <v>0</v>
          </cell>
        </row>
        <row r="25671">
          <cell r="P25671">
            <v>0</v>
          </cell>
        </row>
        <row r="25672">
          <cell r="P25672">
            <v>0</v>
          </cell>
        </row>
        <row r="25673">
          <cell r="P25673">
            <v>0</v>
          </cell>
        </row>
        <row r="25674">
          <cell r="P25674">
            <v>0</v>
          </cell>
        </row>
        <row r="25675">
          <cell r="P25675">
            <v>0</v>
          </cell>
        </row>
        <row r="25676">
          <cell r="P25676">
            <v>0</v>
          </cell>
        </row>
        <row r="25677">
          <cell r="P25677">
            <v>0</v>
          </cell>
        </row>
        <row r="25678">
          <cell r="P25678">
            <v>0</v>
          </cell>
        </row>
        <row r="25679">
          <cell r="P25679">
            <v>0</v>
          </cell>
        </row>
        <row r="25680">
          <cell r="P25680">
            <v>0</v>
          </cell>
        </row>
        <row r="25681">
          <cell r="P25681">
            <v>0</v>
          </cell>
        </row>
        <row r="25682">
          <cell r="P25682">
            <v>0</v>
          </cell>
        </row>
        <row r="25683">
          <cell r="P25683">
            <v>0</v>
          </cell>
        </row>
        <row r="25684">
          <cell r="P25684">
            <v>0</v>
          </cell>
        </row>
        <row r="25685">
          <cell r="P25685">
            <v>0</v>
          </cell>
        </row>
        <row r="25686">
          <cell r="P25686">
            <v>0</v>
          </cell>
        </row>
        <row r="25687">
          <cell r="P25687">
            <v>0</v>
          </cell>
        </row>
        <row r="25688">
          <cell r="P25688">
            <v>0</v>
          </cell>
        </row>
        <row r="25689">
          <cell r="P25689">
            <v>0</v>
          </cell>
        </row>
        <row r="25690">
          <cell r="P25690">
            <v>0</v>
          </cell>
        </row>
        <row r="25691">
          <cell r="P25691">
            <v>0</v>
          </cell>
        </row>
        <row r="25692">
          <cell r="P25692">
            <v>0</v>
          </cell>
        </row>
        <row r="25693">
          <cell r="P25693">
            <v>0</v>
          </cell>
        </row>
        <row r="25694">
          <cell r="P25694">
            <v>0</v>
          </cell>
        </row>
        <row r="25695">
          <cell r="P25695">
            <v>0</v>
          </cell>
        </row>
        <row r="25696">
          <cell r="P25696">
            <v>0</v>
          </cell>
        </row>
        <row r="25697">
          <cell r="P25697">
            <v>0</v>
          </cell>
        </row>
        <row r="25698">
          <cell r="P25698">
            <v>0</v>
          </cell>
        </row>
        <row r="25699">
          <cell r="P25699">
            <v>0</v>
          </cell>
        </row>
        <row r="25700">
          <cell r="P25700">
            <v>0</v>
          </cell>
        </row>
        <row r="25701">
          <cell r="P25701">
            <v>0</v>
          </cell>
        </row>
        <row r="25702">
          <cell r="P25702">
            <v>0</v>
          </cell>
        </row>
        <row r="25703">
          <cell r="P25703">
            <v>0</v>
          </cell>
        </row>
        <row r="25704">
          <cell r="P25704">
            <v>0</v>
          </cell>
        </row>
        <row r="25705">
          <cell r="P25705">
            <v>0</v>
          </cell>
        </row>
        <row r="25706">
          <cell r="P25706">
            <v>0</v>
          </cell>
        </row>
        <row r="25707">
          <cell r="P25707">
            <v>0</v>
          </cell>
        </row>
        <row r="25708">
          <cell r="P25708">
            <v>0</v>
          </cell>
        </row>
        <row r="25709">
          <cell r="P25709">
            <v>0</v>
          </cell>
        </row>
        <row r="25710">
          <cell r="P25710">
            <v>0</v>
          </cell>
        </row>
        <row r="25711">
          <cell r="P25711">
            <v>0</v>
          </cell>
        </row>
        <row r="25712">
          <cell r="P25712">
            <v>0</v>
          </cell>
        </row>
        <row r="25713">
          <cell r="P25713">
            <v>0</v>
          </cell>
        </row>
        <row r="25714">
          <cell r="P25714">
            <v>0</v>
          </cell>
        </row>
        <row r="25715">
          <cell r="P25715">
            <v>0</v>
          </cell>
        </row>
        <row r="25716">
          <cell r="P25716">
            <v>0</v>
          </cell>
        </row>
        <row r="25717">
          <cell r="P25717">
            <v>0</v>
          </cell>
        </row>
        <row r="25718">
          <cell r="P25718">
            <v>0</v>
          </cell>
        </row>
        <row r="25719">
          <cell r="P25719">
            <v>0</v>
          </cell>
        </row>
        <row r="25720">
          <cell r="P25720">
            <v>0</v>
          </cell>
        </row>
        <row r="25721">
          <cell r="P25721">
            <v>0</v>
          </cell>
        </row>
        <row r="25722">
          <cell r="P25722">
            <v>0</v>
          </cell>
        </row>
        <row r="25723">
          <cell r="P25723">
            <v>0</v>
          </cell>
        </row>
        <row r="25724">
          <cell r="P25724">
            <v>0</v>
          </cell>
        </row>
        <row r="25725">
          <cell r="P25725">
            <v>0</v>
          </cell>
        </row>
        <row r="25726">
          <cell r="P25726">
            <v>0</v>
          </cell>
        </row>
        <row r="25727">
          <cell r="P25727">
            <v>0</v>
          </cell>
        </row>
        <row r="25728">
          <cell r="P25728">
            <v>0</v>
          </cell>
        </row>
        <row r="25729">
          <cell r="P25729">
            <v>0</v>
          </cell>
        </row>
        <row r="25730">
          <cell r="P25730">
            <v>0</v>
          </cell>
        </row>
        <row r="25731">
          <cell r="P25731">
            <v>0</v>
          </cell>
        </row>
        <row r="25732">
          <cell r="P25732">
            <v>0</v>
          </cell>
        </row>
        <row r="25733">
          <cell r="P25733">
            <v>0</v>
          </cell>
        </row>
        <row r="25734">
          <cell r="P25734">
            <v>0</v>
          </cell>
        </row>
        <row r="25735">
          <cell r="P25735">
            <v>0</v>
          </cell>
        </row>
        <row r="25736">
          <cell r="P25736">
            <v>0</v>
          </cell>
        </row>
        <row r="25737">
          <cell r="P25737">
            <v>0</v>
          </cell>
        </row>
        <row r="25738">
          <cell r="P25738">
            <v>0</v>
          </cell>
        </row>
        <row r="25739">
          <cell r="P25739">
            <v>0</v>
          </cell>
        </row>
        <row r="25740">
          <cell r="P25740">
            <v>0</v>
          </cell>
        </row>
        <row r="25741">
          <cell r="P25741">
            <v>0</v>
          </cell>
        </row>
        <row r="25742">
          <cell r="P25742">
            <v>0</v>
          </cell>
        </row>
        <row r="25743">
          <cell r="P25743">
            <v>0</v>
          </cell>
        </row>
        <row r="25744">
          <cell r="P25744">
            <v>0</v>
          </cell>
        </row>
        <row r="25745">
          <cell r="P25745">
            <v>0</v>
          </cell>
        </row>
        <row r="25746">
          <cell r="P25746">
            <v>0</v>
          </cell>
        </row>
        <row r="25747">
          <cell r="P25747">
            <v>0</v>
          </cell>
        </row>
        <row r="25748">
          <cell r="P25748">
            <v>0</v>
          </cell>
        </row>
        <row r="25749">
          <cell r="P25749">
            <v>0</v>
          </cell>
        </row>
        <row r="25750">
          <cell r="P25750">
            <v>0</v>
          </cell>
        </row>
        <row r="25751">
          <cell r="P25751">
            <v>0</v>
          </cell>
        </row>
        <row r="25752">
          <cell r="P25752">
            <v>0</v>
          </cell>
        </row>
        <row r="25753">
          <cell r="P25753">
            <v>0</v>
          </cell>
        </row>
        <row r="25754">
          <cell r="P25754">
            <v>0</v>
          </cell>
        </row>
        <row r="25755">
          <cell r="P25755">
            <v>0</v>
          </cell>
        </row>
        <row r="25756">
          <cell r="P25756">
            <v>0</v>
          </cell>
        </row>
        <row r="25757">
          <cell r="P25757">
            <v>0</v>
          </cell>
        </row>
        <row r="25758">
          <cell r="P25758">
            <v>0</v>
          </cell>
        </row>
        <row r="25759">
          <cell r="P25759">
            <v>0</v>
          </cell>
        </row>
        <row r="25760">
          <cell r="P25760">
            <v>0</v>
          </cell>
        </row>
        <row r="25761">
          <cell r="P25761">
            <v>0</v>
          </cell>
        </row>
        <row r="25762">
          <cell r="P25762">
            <v>0</v>
          </cell>
        </row>
        <row r="25763">
          <cell r="P25763">
            <v>0</v>
          </cell>
        </row>
        <row r="25764">
          <cell r="P25764">
            <v>0</v>
          </cell>
        </row>
        <row r="25765">
          <cell r="P25765">
            <v>0</v>
          </cell>
        </row>
        <row r="25766">
          <cell r="P25766">
            <v>0</v>
          </cell>
        </row>
        <row r="25767">
          <cell r="P25767">
            <v>0</v>
          </cell>
        </row>
        <row r="25768">
          <cell r="P25768">
            <v>0</v>
          </cell>
        </row>
        <row r="25769">
          <cell r="P25769">
            <v>0</v>
          </cell>
        </row>
        <row r="25770">
          <cell r="P25770">
            <v>0</v>
          </cell>
        </row>
        <row r="25771">
          <cell r="P25771">
            <v>0</v>
          </cell>
        </row>
        <row r="25772">
          <cell r="P25772">
            <v>0</v>
          </cell>
        </row>
        <row r="25773">
          <cell r="P25773">
            <v>0</v>
          </cell>
        </row>
        <row r="25774">
          <cell r="P25774">
            <v>0</v>
          </cell>
        </row>
        <row r="25775">
          <cell r="P25775">
            <v>0</v>
          </cell>
        </row>
        <row r="25776">
          <cell r="P25776">
            <v>0</v>
          </cell>
        </row>
        <row r="25777">
          <cell r="P25777">
            <v>0</v>
          </cell>
        </row>
        <row r="25778">
          <cell r="P25778">
            <v>0</v>
          </cell>
        </row>
        <row r="25779">
          <cell r="P25779">
            <v>0</v>
          </cell>
        </row>
        <row r="25780">
          <cell r="P25780">
            <v>0</v>
          </cell>
        </row>
        <row r="25781">
          <cell r="P25781">
            <v>0</v>
          </cell>
        </row>
        <row r="25782">
          <cell r="P25782">
            <v>0</v>
          </cell>
        </row>
        <row r="25783">
          <cell r="P25783">
            <v>0</v>
          </cell>
        </row>
        <row r="25784">
          <cell r="P25784">
            <v>0</v>
          </cell>
        </row>
        <row r="25785">
          <cell r="P25785">
            <v>0</v>
          </cell>
        </row>
        <row r="25786">
          <cell r="P25786">
            <v>0</v>
          </cell>
        </row>
        <row r="25787">
          <cell r="P25787">
            <v>0</v>
          </cell>
        </row>
        <row r="25788">
          <cell r="P25788">
            <v>0</v>
          </cell>
        </row>
        <row r="25789">
          <cell r="P25789">
            <v>0</v>
          </cell>
        </row>
        <row r="25790">
          <cell r="P25790">
            <v>0</v>
          </cell>
        </row>
        <row r="25791">
          <cell r="P25791">
            <v>0</v>
          </cell>
        </row>
        <row r="25792">
          <cell r="P25792">
            <v>0</v>
          </cell>
        </row>
        <row r="25793">
          <cell r="P25793">
            <v>0</v>
          </cell>
        </row>
        <row r="25794">
          <cell r="P25794">
            <v>0</v>
          </cell>
        </row>
        <row r="25795">
          <cell r="P25795">
            <v>0</v>
          </cell>
        </row>
        <row r="25796">
          <cell r="P25796">
            <v>0</v>
          </cell>
        </row>
        <row r="25797">
          <cell r="P25797">
            <v>0</v>
          </cell>
        </row>
        <row r="25798">
          <cell r="P25798">
            <v>0</v>
          </cell>
        </row>
        <row r="25799">
          <cell r="P25799">
            <v>0</v>
          </cell>
        </row>
        <row r="25800">
          <cell r="P25800">
            <v>0</v>
          </cell>
        </row>
        <row r="25801">
          <cell r="P25801">
            <v>0</v>
          </cell>
        </row>
        <row r="25802">
          <cell r="P25802">
            <v>0</v>
          </cell>
        </row>
        <row r="25803">
          <cell r="P25803">
            <v>0</v>
          </cell>
        </row>
        <row r="25804">
          <cell r="P25804">
            <v>0</v>
          </cell>
        </row>
        <row r="25805">
          <cell r="P25805">
            <v>0</v>
          </cell>
        </row>
        <row r="25806">
          <cell r="P25806">
            <v>0</v>
          </cell>
        </row>
        <row r="25807">
          <cell r="P25807">
            <v>0</v>
          </cell>
        </row>
        <row r="25808">
          <cell r="P25808">
            <v>0</v>
          </cell>
        </row>
        <row r="25809">
          <cell r="P25809">
            <v>0</v>
          </cell>
        </row>
        <row r="25810">
          <cell r="P25810">
            <v>0</v>
          </cell>
        </row>
        <row r="25811">
          <cell r="P25811">
            <v>0</v>
          </cell>
        </row>
        <row r="25812">
          <cell r="P25812">
            <v>0</v>
          </cell>
        </row>
        <row r="25813">
          <cell r="P25813">
            <v>0</v>
          </cell>
        </row>
        <row r="25814">
          <cell r="P25814">
            <v>0</v>
          </cell>
        </row>
        <row r="25815">
          <cell r="P25815">
            <v>0</v>
          </cell>
        </row>
        <row r="25816">
          <cell r="P25816">
            <v>0</v>
          </cell>
        </row>
        <row r="25817">
          <cell r="P25817">
            <v>0</v>
          </cell>
        </row>
        <row r="25818">
          <cell r="P25818">
            <v>0</v>
          </cell>
        </row>
        <row r="25819">
          <cell r="P25819">
            <v>0</v>
          </cell>
        </row>
        <row r="25820">
          <cell r="P25820">
            <v>0</v>
          </cell>
        </row>
        <row r="25821">
          <cell r="P25821">
            <v>0</v>
          </cell>
        </row>
        <row r="25822">
          <cell r="P25822">
            <v>0</v>
          </cell>
        </row>
        <row r="25823">
          <cell r="P25823">
            <v>0</v>
          </cell>
        </row>
        <row r="25824">
          <cell r="P25824">
            <v>0</v>
          </cell>
        </row>
        <row r="25825">
          <cell r="P25825">
            <v>0</v>
          </cell>
        </row>
        <row r="25826">
          <cell r="P25826">
            <v>0</v>
          </cell>
        </row>
        <row r="25827">
          <cell r="P25827">
            <v>0</v>
          </cell>
        </row>
        <row r="25828">
          <cell r="P25828">
            <v>0</v>
          </cell>
        </row>
        <row r="25829">
          <cell r="P25829">
            <v>0</v>
          </cell>
        </row>
        <row r="25830">
          <cell r="P25830">
            <v>0</v>
          </cell>
        </row>
        <row r="25831">
          <cell r="P25831">
            <v>0</v>
          </cell>
        </row>
        <row r="25832">
          <cell r="P25832">
            <v>0</v>
          </cell>
        </row>
        <row r="25833">
          <cell r="P25833">
            <v>0</v>
          </cell>
        </row>
        <row r="25834">
          <cell r="P25834">
            <v>0</v>
          </cell>
        </row>
        <row r="25835">
          <cell r="P25835">
            <v>0</v>
          </cell>
        </row>
        <row r="25836">
          <cell r="P25836">
            <v>0</v>
          </cell>
        </row>
        <row r="25837">
          <cell r="P25837">
            <v>0</v>
          </cell>
        </row>
        <row r="25838">
          <cell r="P25838">
            <v>0</v>
          </cell>
        </row>
        <row r="25839">
          <cell r="P25839">
            <v>0</v>
          </cell>
        </row>
        <row r="25840">
          <cell r="P25840">
            <v>0</v>
          </cell>
        </row>
        <row r="25841">
          <cell r="P25841">
            <v>0</v>
          </cell>
        </row>
        <row r="25842">
          <cell r="P25842">
            <v>0</v>
          </cell>
        </row>
        <row r="25843">
          <cell r="P25843">
            <v>0</v>
          </cell>
        </row>
        <row r="25844">
          <cell r="P25844">
            <v>0</v>
          </cell>
        </row>
        <row r="25845">
          <cell r="P25845">
            <v>0</v>
          </cell>
        </row>
        <row r="25846">
          <cell r="P25846">
            <v>0</v>
          </cell>
        </row>
        <row r="25847">
          <cell r="P25847">
            <v>0</v>
          </cell>
        </row>
        <row r="25848">
          <cell r="P25848">
            <v>0</v>
          </cell>
        </row>
        <row r="25849">
          <cell r="P25849">
            <v>0</v>
          </cell>
        </row>
        <row r="25850">
          <cell r="P25850">
            <v>0</v>
          </cell>
        </row>
        <row r="25851">
          <cell r="P25851">
            <v>0</v>
          </cell>
        </row>
        <row r="25852">
          <cell r="P25852">
            <v>0</v>
          </cell>
        </row>
        <row r="25853">
          <cell r="P25853">
            <v>0</v>
          </cell>
        </row>
        <row r="25854">
          <cell r="P25854">
            <v>0</v>
          </cell>
        </row>
        <row r="25855">
          <cell r="P25855">
            <v>0</v>
          </cell>
        </row>
        <row r="25856">
          <cell r="P25856">
            <v>0</v>
          </cell>
        </row>
        <row r="25857">
          <cell r="P25857">
            <v>0</v>
          </cell>
        </row>
        <row r="25858">
          <cell r="P25858">
            <v>0</v>
          </cell>
        </row>
        <row r="25859">
          <cell r="P25859">
            <v>0</v>
          </cell>
        </row>
        <row r="25860">
          <cell r="P25860">
            <v>0</v>
          </cell>
        </row>
        <row r="25861">
          <cell r="P25861">
            <v>0</v>
          </cell>
        </row>
        <row r="25862">
          <cell r="P25862">
            <v>0</v>
          </cell>
        </row>
        <row r="25863">
          <cell r="P25863">
            <v>0</v>
          </cell>
        </row>
        <row r="25864">
          <cell r="P25864">
            <v>0</v>
          </cell>
        </row>
        <row r="25865">
          <cell r="P25865">
            <v>0</v>
          </cell>
        </row>
        <row r="25866">
          <cell r="P25866">
            <v>0</v>
          </cell>
        </row>
        <row r="25867">
          <cell r="P25867">
            <v>0</v>
          </cell>
        </row>
        <row r="25868">
          <cell r="P25868">
            <v>0</v>
          </cell>
        </row>
        <row r="25869">
          <cell r="P25869">
            <v>0</v>
          </cell>
        </row>
        <row r="25870">
          <cell r="P25870">
            <v>0</v>
          </cell>
        </row>
        <row r="25871">
          <cell r="P25871">
            <v>0</v>
          </cell>
        </row>
        <row r="25872">
          <cell r="P25872">
            <v>0</v>
          </cell>
        </row>
        <row r="25873">
          <cell r="P25873">
            <v>0</v>
          </cell>
        </row>
        <row r="25874">
          <cell r="P25874">
            <v>0</v>
          </cell>
        </row>
        <row r="25875">
          <cell r="P25875">
            <v>0</v>
          </cell>
        </row>
        <row r="25876">
          <cell r="P25876">
            <v>0</v>
          </cell>
        </row>
        <row r="25877">
          <cell r="P25877">
            <v>0</v>
          </cell>
        </row>
        <row r="25878">
          <cell r="P25878">
            <v>0</v>
          </cell>
        </row>
        <row r="25879">
          <cell r="P25879">
            <v>0</v>
          </cell>
        </row>
        <row r="25880">
          <cell r="P25880">
            <v>0</v>
          </cell>
        </row>
        <row r="25881">
          <cell r="P25881">
            <v>0</v>
          </cell>
        </row>
        <row r="25882">
          <cell r="P25882">
            <v>0</v>
          </cell>
        </row>
        <row r="25883">
          <cell r="P25883">
            <v>0</v>
          </cell>
        </row>
        <row r="25884">
          <cell r="P25884">
            <v>0</v>
          </cell>
        </row>
        <row r="25885">
          <cell r="P25885">
            <v>0</v>
          </cell>
        </row>
        <row r="25886">
          <cell r="P25886">
            <v>0</v>
          </cell>
        </row>
        <row r="25887">
          <cell r="P25887">
            <v>0</v>
          </cell>
        </row>
        <row r="25888">
          <cell r="P25888">
            <v>0</v>
          </cell>
        </row>
        <row r="25889">
          <cell r="P25889">
            <v>0</v>
          </cell>
        </row>
        <row r="25890">
          <cell r="P25890">
            <v>0</v>
          </cell>
        </row>
        <row r="25891">
          <cell r="P25891">
            <v>0</v>
          </cell>
        </row>
        <row r="25892">
          <cell r="P25892">
            <v>0</v>
          </cell>
        </row>
        <row r="25893">
          <cell r="P25893">
            <v>0</v>
          </cell>
        </row>
        <row r="25894">
          <cell r="P25894">
            <v>0</v>
          </cell>
        </row>
        <row r="25895">
          <cell r="P25895">
            <v>0</v>
          </cell>
        </row>
        <row r="25896">
          <cell r="P25896">
            <v>0</v>
          </cell>
        </row>
        <row r="25897">
          <cell r="P25897">
            <v>0</v>
          </cell>
        </row>
        <row r="25898">
          <cell r="P25898">
            <v>0</v>
          </cell>
        </row>
        <row r="25899">
          <cell r="P25899">
            <v>0</v>
          </cell>
        </row>
        <row r="25900">
          <cell r="P25900">
            <v>0</v>
          </cell>
        </row>
        <row r="25901">
          <cell r="P25901">
            <v>0</v>
          </cell>
        </row>
        <row r="25902">
          <cell r="P25902">
            <v>0</v>
          </cell>
        </row>
        <row r="25903">
          <cell r="P25903">
            <v>0</v>
          </cell>
        </row>
        <row r="25904">
          <cell r="P25904">
            <v>0</v>
          </cell>
        </row>
        <row r="25905">
          <cell r="P25905">
            <v>0</v>
          </cell>
        </row>
        <row r="25906">
          <cell r="P25906">
            <v>0</v>
          </cell>
        </row>
        <row r="25907">
          <cell r="P25907">
            <v>0</v>
          </cell>
        </row>
        <row r="25908">
          <cell r="P25908">
            <v>0</v>
          </cell>
        </row>
        <row r="25909">
          <cell r="P25909">
            <v>0</v>
          </cell>
        </row>
        <row r="25910">
          <cell r="P25910">
            <v>0</v>
          </cell>
        </row>
        <row r="25911">
          <cell r="P25911">
            <v>0</v>
          </cell>
        </row>
        <row r="25912">
          <cell r="P25912">
            <v>0</v>
          </cell>
        </row>
        <row r="25913">
          <cell r="P25913">
            <v>0</v>
          </cell>
        </row>
        <row r="25914">
          <cell r="P25914">
            <v>0</v>
          </cell>
        </row>
        <row r="25915">
          <cell r="P25915">
            <v>0</v>
          </cell>
        </row>
        <row r="25916">
          <cell r="P25916">
            <v>0</v>
          </cell>
        </row>
        <row r="25917">
          <cell r="P25917">
            <v>0</v>
          </cell>
        </row>
        <row r="25918">
          <cell r="P25918">
            <v>0</v>
          </cell>
        </row>
        <row r="25919">
          <cell r="P25919">
            <v>0</v>
          </cell>
        </row>
        <row r="25920">
          <cell r="P25920">
            <v>0</v>
          </cell>
        </row>
        <row r="25921">
          <cell r="P25921">
            <v>0</v>
          </cell>
        </row>
        <row r="25922">
          <cell r="P25922">
            <v>0</v>
          </cell>
        </row>
        <row r="25923">
          <cell r="P25923">
            <v>0</v>
          </cell>
        </row>
        <row r="25924">
          <cell r="P25924">
            <v>0</v>
          </cell>
        </row>
        <row r="25925">
          <cell r="P25925">
            <v>0</v>
          </cell>
        </row>
        <row r="25926">
          <cell r="P25926">
            <v>0</v>
          </cell>
        </row>
        <row r="25927">
          <cell r="P25927">
            <v>0</v>
          </cell>
        </row>
        <row r="25928">
          <cell r="P25928">
            <v>0</v>
          </cell>
        </row>
        <row r="25929">
          <cell r="P25929">
            <v>0</v>
          </cell>
        </row>
        <row r="25930">
          <cell r="P25930">
            <v>0</v>
          </cell>
        </row>
        <row r="25931">
          <cell r="P25931">
            <v>0</v>
          </cell>
        </row>
        <row r="25932">
          <cell r="P25932">
            <v>0</v>
          </cell>
        </row>
        <row r="25933">
          <cell r="P25933">
            <v>0</v>
          </cell>
        </row>
        <row r="25934">
          <cell r="P25934">
            <v>0</v>
          </cell>
        </row>
        <row r="25935">
          <cell r="P25935">
            <v>0</v>
          </cell>
        </row>
        <row r="25936">
          <cell r="P25936">
            <v>0</v>
          </cell>
        </row>
        <row r="25937">
          <cell r="P25937">
            <v>0</v>
          </cell>
        </row>
        <row r="25938">
          <cell r="P25938">
            <v>0</v>
          </cell>
        </row>
        <row r="25939">
          <cell r="P25939">
            <v>0</v>
          </cell>
        </row>
        <row r="25940">
          <cell r="P25940">
            <v>0</v>
          </cell>
        </row>
        <row r="25941">
          <cell r="P25941">
            <v>0</v>
          </cell>
        </row>
        <row r="25942">
          <cell r="P25942">
            <v>0</v>
          </cell>
        </row>
        <row r="25943">
          <cell r="P25943">
            <v>0</v>
          </cell>
        </row>
        <row r="25944">
          <cell r="P25944">
            <v>0</v>
          </cell>
        </row>
        <row r="25945">
          <cell r="P25945">
            <v>0</v>
          </cell>
        </row>
        <row r="25946">
          <cell r="P25946">
            <v>0</v>
          </cell>
        </row>
        <row r="25947">
          <cell r="P25947">
            <v>0</v>
          </cell>
        </row>
        <row r="25948">
          <cell r="P25948">
            <v>0</v>
          </cell>
        </row>
        <row r="25949">
          <cell r="P25949">
            <v>0</v>
          </cell>
        </row>
        <row r="25950">
          <cell r="P25950">
            <v>0</v>
          </cell>
        </row>
        <row r="25951">
          <cell r="P25951">
            <v>0</v>
          </cell>
        </row>
        <row r="25952">
          <cell r="P25952">
            <v>0</v>
          </cell>
        </row>
        <row r="25953">
          <cell r="P25953">
            <v>0</v>
          </cell>
        </row>
        <row r="25954">
          <cell r="P25954">
            <v>0</v>
          </cell>
        </row>
        <row r="25955">
          <cell r="P25955">
            <v>0</v>
          </cell>
        </row>
        <row r="25956">
          <cell r="P25956">
            <v>0</v>
          </cell>
        </row>
        <row r="25957">
          <cell r="P25957">
            <v>0</v>
          </cell>
        </row>
        <row r="25958">
          <cell r="P25958">
            <v>0</v>
          </cell>
        </row>
        <row r="25959">
          <cell r="P25959">
            <v>0</v>
          </cell>
        </row>
        <row r="25960">
          <cell r="P25960">
            <v>0</v>
          </cell>
        </row>
        <row r="25961">
          <cell r="P25961">
            <v>0</v>
          </cell>
        </row>
        <row r="25962">
          <cell r="P25962">
            <v>0</v>
          </cell>
        </row>
        <row r="25963">
          <cell r="P25963">
            <v>0</v>
          </cell>
        </row>
        <row r="25964">
          <cell r="P25964">
            <v>0</v>
          </cell>
        </row>
        <row r="25965">
          <cell r="P25965">
            <v>0</v>
          </cell>
        </row>
        <row r="25966">
          <cell r="P25966">
            <v>0</v>
          </cell>
        </row>
        <row r="25967">
          <cell r="P25967">
            <v>0</v>
          </cell>
        </row>
        <row r="25968">
          <cell r="P25968">
            <v>0</v>
          </cell>
        </row>
        <row r="25969">
          <cell r="P25969">
            <v>0</v>
          </cell>
        </row>
        <row r="25970">
          <cell r="P25970">
            <v>0</v>
          </cell>
        </row>
        <row r="25971">
          <cell r="P25971">
            <v>0</v>
          </cell>
        </row>
        <row r="25972">
          <cell r="P25972">
            <v>0</v>
          </cell>
        </row>
        <row r="25973">
          <cell r="P25973">
            <v>0</v>
          </cell>
        </row>
        <row r="25974">
          <cell r="P25974">
            <v>0</v>
          </cell>
        </row>
        <row r="25975">
          <cell r="P25975">
            <v>0</v>
          </cell>
        </row>
        <row r="25976">
          <cell r="P25976">
            <v>0</v>
          </cell>
        </row>
        <row r="25977">
          <cell r="P25977">
            <v>0</v>
          </cell>
        </row>
        <row r="25978">
          <cell r="P25978">
            <v>0</v>
          </cell>
        </row>
        <row r="25979">
          <cell r="P25979">
            <v>0</v>
          </cell>
        </row>
        <row r="25980">
          <cell r="P25980">
            <v>0</v>
          </cell>
        </row>
        <row r="25981">
          <cell r="P25981">
            <v>0</v>
          </cell>
        </row>
        <row r="25982">
          <cell r="P25982">
            <v>0</v>
          </cell>
        </row>
        <row r="25983">
          <cell r="P25983">
            <v>0</v>
          </cell>
        </row>
        <row r="25984">
          <cell r="P25984">
            <v>0</v>
          </cell>
        </row>
        <row r="25985">
          <cell r="P25985">
            <v>0</v>
          </cell>
        </row>
        <row r="25986">
          <cell r="P25986">
            <v>0</v>
          </cell>
        </row>
        <row r="25987">
          <cell r="P25987">
            <v>0</v>
          </cell>
        </row>
        <row r="25988">
          <cell r="P25988">
            <v>0</v>
          </cell>
        </row>
        <row r="25989">
          <cell r="P25989">
            <v>0</v>
          </cell>
        </row>
        <row r="25990">
          <cell r="P25990">
            <v>0</v>
          </cell>
        </row>
        <row r="25991">
          <cell r="P25991">
            <v>0</v>
          </cell>
        </row>
        <row r="25992">
          <cell r="P25992">
            <v>0</v>
          </cell>
        </row>
        <row r="25993">
          <cell r="P25993">
            <v>0</v>
          </cell>
        </row>
        <row r="25994">
          <cell r="P25994">
            <v>0</v>
          </cell>
        </row>
        <row r="25995">
          <cell r="P25995">
            <v>0</v>
          </cell>
        </row>
        <row r="25996">
          <cell r="P25996">
            <v>0</v>
          </cell>
        </row>
        <row r="25997">
          <cell r="P25997">
            <v>0</v>
          </cell>
        </row>
        <row r="25998">
          <cell r="P25998">
            <v>0</v>
          </cell>
        </row>
        <row r="25999">
          <cell r="P25999">
            <v>0</v>
          </cell>
        </row>
        <row r="26000">
          <cell r="P26000">
            <v>0</v>
          </cell>
        </row>
        <row r="26001">
          <cell r="P26001">
            <v>0</v>
          </cell>
        </row>
        <row r="26002">
          <cell r="P26002">
            <v>0</v>
          </cell>
        </row>
        <row r="26003">
          <cell r="P26003">
            <v>0</v>
          </cell>
        </row>
        <row r="26004">
          <cell r="P26004">
            <v>0</v>
          </cell>
        </row>
        <row r="26005">
          <cell r="P26005">
            <v>0</v>
          </cell>
        </row>
        <row r="26006">
          <cell r="P26006">
            <v>0</v>
          </cell>
        </row>
        <row r="26007">
          <cell r="P26007">
            <v>0</v>
          </cell>
        </row>
        <row r="26008">
          <cell r="P26008">
            <v>0</v>
          </cell>
        </row>
        <row r="26009">
          <cell r="P26009">
            <v>0</v>
          </cell>
        </row>
        <row r="26010">
          <cell r="P26010">
            <v>0</v>
          </cell>
        </row>
        <row r="26011">
          <cell r="P26011">
            <v>0</v>
          </cell>
        </row>
        <row r="26012">
          <cell r="P26012">
            <v>0</v>
          </cell>
        </row>
        <row r="26013">
          <cell r="P26013">
            <v>0</v>
          </cell>
        </row>
        <row r="26014">
          <cell r="P26014">
            <v>0</v>
          </cell>
        </row>
        <row r="26015">
          <cell r="P26015">
            <v>0</v>
          </cell>
        </row>
        <row r="26016">
          <cell r="P26016">
            <v>0</v>
          </cell>
        </row>
        <row r="26017">
          <cell r="P26017">
            <v>0</v>
          </cell>
        </row>
        <row r="26018">
          <cell r="P26018">
            <v>0</v>
          </cell>
        </row>
        <row r="26019">
          <cell r="P26019">
            <v>0</v>
          </cell>
        </row>
        <row r="26020">
          <cell r="P26020">
            <v>0</v>
          </cell>
        </row>
        <row r="26021">
          <cell r="P26021">
            <v>0</v>
          </cell>
        </row>
        <row r="26022">
          <cell r="P26022">
            <v>0</v>
          </cell>
        </row>
        <row r="26023">
          <cell r="P26023">
            <v>0</v>
          </cell>
        </row>
        <row r="26024">
          <cell r="P26024">
            <v>0</v>
          </cell>
        </row>
        <row r="26025">
          <cell r="P26025">
            <v>0</v>
          </cell>
        </row>
        <row r="26026">
          <cell r="P26026">
            <v>0</v>
          </cell>
        </row>
        <row r="26027">
          <cell r="P26027">
            <v>0</v>
          </cell>
        </row>
        <row r="26028">
          <cell r="P26028">
            <v>0</v>
          </cell>
        </row>
        <row r="26029">
          <cell r="P26029">
            <v>0</v>
          </cell>
        </row>
        <row r="26030">
          <cell r="P26030">
            <v>0</v>
          </cell>
        </row>
        <row r="26031">
          <cell r="P26031">
            <v>0</v>
          </cell>
        </row>
        <row r="26032">
          <cell r="P26032">
            <v>0</v>
          </cell>
        </row>
        <row r="26033">
          <cell r="P26033">
            <v>0</v>
          </cell>
        </row>
        <row r="26034">
          <cell r="P26034">
            <v>0</v>
          </cell>
        </row>
        <row r="26035">
          <cell r="P26035">
            <v>0</v>
          </cell>
        </row>
        <row r="26036">
          <cell r="P26036">
            <v>0</v>
          </cell>
        </row>
        <row r="26037">
          <cell r="P26037">
            <v>0</v>
          </cell>
        </row>
        <row r="26038">
          <cell r="P26038">
            <v>0</v>
          </cell>
        </row>
        <row r="26039">
          <cell r="P26039">
            <v>0</v>
          </cell>
        </row>
        <row r="26040">
          <cell r="P26040">
            <v>0</v>
          </cell>
        </row>
        <row r="26041">
          <cell r="P26041">
            <v>0</v>
          </cell>
        </row>
        <row r="26042">
          <cell r="P26042">
            <v>0</v>
          </cell>
        </row>
        <row r="26043">
          <cell r="P26043">
            <v>0</v>
          </cell>
        </row>
        <row r="26044">
          <cell r="P26044">
            <v>0</v>
          </cell>
        </row>
        <row r="26045">
          <cell r="P26045">
            <v>0</v>
          </cell>
        </row>
        <row r="26046">
          <cell r="P26046">
            <v>0</v>
          </cell>
        </row>
        <row r="26047">
          <cell r="P26047">
            <v>0</v>
          </cell>
        </row>
        <row r="26048">
          <cell r="P26048">
            <v>0</v>
          </cell>
        </row>
        <row r="26049">
          <cell r="P26049">
            <v>0</v>
          </cell>
        </row>
        <row r="26050">
          <cell r="P26050">
            <v>0</v>
          </cell>
        </row>
        <row r="26051">
          <cell r="P26051">
            <v>0</v>
          </cell>
        </row>
        <row r="26052">
          <cell r="P26052">
            <v>0</v>
          </cell>
        </row>
        <row r="26053">
          <cell r="P26053">
            <v>0</v>
          </cell>
        </row>
        <row r="26054">
          <cell r="P26054">
            <v>0</v>
          </cell>
        </row>
        <row r="26055">
          <cell r="P26055">
            <v>0</v>
          </cell>
        </row>
        <row r="26056">
          <cell r="P26056">
            <v>0</v>
          </cell>
        </row>
        <row r="26057">
          <cell r="P26057">
            <v>0</v>
          </cell>
        </row>
        <row r="26058">
          <cell r="P26058">
            <v>0</v>
          </cell>
        </row>
        <row r="26059">
          <cell r="P26059">
            <v>0</v>
          </cell>
        </row>
        <row r="26060">
          <cell r="P26060">
            <v>0</v>
          </cell>
        </row>
        <row r="26061">
          <cell r="P26061">
            <v>0</v>
          </cell>
        </row>
        <row r="26062">
          <cell r="P26062">
            <v>0</v>
          </cell>
        </row>
        <row r="26063">
          <cell r="P26063">
            <v>0</v>
          </cell>
        </row>
        <row r="26064">
          <cell r="P26064">
            <v>0</v>
          </cell>
        </row>
        <row r="26065">
          <cell r="P26065">
            <v>0</v>
          </cell>
        </row>
        <row r="26066">
          <cell r="P26066">
            <v>0</v>
          </cell>
        </row>
        <row r="26067">
          <cell r="P26067">
            <v>0</v>
          </cell>
        </row>
        <row r="26068">
          <cell r="P26068">
            <v>0</v>
          </cell>
        </row>
        <row r="26069">
          <cell r="P26069">
            <v>0</v>
          </cell>
        </row>
        <row r="26070">
          <cell r="P26070">
            <v>0</v>
          </cell>
        </row>
        <row r="26071">
          <cell r="P26071">
            <v>0</v>
          </cell>
        </row>
        <row r="26072">
          <cell r="P26072">
            <v>0</v>
          </cell>
        </row>
        <row r="26073">
          <cell r="P26073">
            <v>0</v>
          </cell>
        </row>
        <row r="26074">
          <cell r="P26074">
            <v>0</v>
          </cell>
        </row>
        <row r="26075">
          <cell r="P26075">
            <v>0</v>
          </cell>
        </row>
        <row r="26076">
          <cell r="P26076">
            <v>0</v>
          </cell>
        </row>
        <row r="26077">
          <cell r="P26077">
            <v>0</v>
          </cell>
        </row>
        <row r="26078">
          <cell r="P26078">
            <v>0</v>
          </cell>
        </row>
        <row r="26079">
          <cell r="P26079">
            <v>0</v>
          </cell>
        </row>
        <row r="26080">
          <cell r="P26080">
            <v>0</v>
          </cell>
        </row>
        <row r="26081">
          <cell r="P26081">
            <v>0</v>
          </cell>
        </row>
        <row r="26082">
          <cell r="P26082">
            <v>0</v>
          </cell>
        </row>
        <row r="26083">
          <cell r="P26083">
            <v>0</v>
          </cell>
        </row>
        <row r="26084">
          <cell r="P26084">
            <v>0</v>
          </cell>
        </row>
        <row r="26085">
          <cell r="P26085">
            <v>0</v>
          </cell>
        </row>
        <row r="26086">
          <cell r="P26086">
            <v>0</v>
          </cell>
        </row>
        <row r="26087">
          <cell r="P26087">
            <v>0</v>
          </cell>
        </row>
        <row r="26088">
          <cell r="P26088">
            <v>0</v>
          </cell>
        </row>
        <row r="26089">
          <cell r="P26089">
            <v>0</v>
          </cell>
        </row>
        <row r="26090">
          <cell r="P26090">
            <v>0</v>
          </cell>
        </row>
        <row r="26091">
          <cell r="P26091">
            <v>0</v>
          </cell>
        </row>
        <row r="26092">
          <cell r="P26092">
            <v>0</v>
          </cell>
        </row>
        <row r="26093">
          <cell r="P26093">
            <v>0</v>
          </cell>
        </row>
        <row r="26094">
          <cell r="P26094">
            <v>0</v>
          </cell>
        </row>
        <row r="26095">
          <cell r="P26095">
            <v>0</v>
          </cell>
        </row>
        <row r="26096">
          <cell r="P26096">
            <v>0</v>
          </cell>
        </row>
        <row r="26097">
          <cell r="P26097">
            <v>0</v>
          </cell>
        </row>
        <row r="26098">
          <cell r="P26098">
            <v>0</v>
          </cell>
        </row>
        <row r="26099">
          <cell r="P26099">
            <v>0</v>
          </cell>
        </row>
        <row r="26100">
          <cell r="P26100">
            <v>0</v>
          </cell>
        </row>
        <row r="26101">
          <cell r="P26101">
            <v>0</v>
          </cell>
        </row>
        <row r="26102">
          <cell r="P26102">
            <v>0</v>
          </cell>
        </row>
        <row r="26103">
          <cell r="P26103">
            <v>0</v>
          </cell>
        </row>
        <row r="26104">
          <cell r="P26104">
            <v>0</v>
          </cell>
        </row>
        <row r="26105">
          <cell r="P26105">
            <v>0</v>
          </cell>
        </row>
        <row r="26106">
          <cell r="P26106">
            <v>0</v>
          </cell>
        </row>
        <row r="26107">
          <cell r="P26107">
            <v>0</v>
          </cell>
        </row>
        <row r="26108">
          <cell r="P26108">
            <v>0</v>
          </cell>
        </row>
        <row r="26109">
          <cell r="P26109">
            <v>0</v>
          </cell>
        </row>
        <row r="26110">
          <cell r="P26110">
            <v>0</v>
          </cell>
        </row>
        <row r="26111">
          <cell r="P26111">
            <v>0</v>
          </cell>
        </row>
        <row r="26112">
          <cell r="P26112">
            <v>0</v>
          </cell>
        </row>
        <row r="26113">
          <cell r="P26113">
            <v>0</v>
          </cell>
        </row>
        <row r="26114">
          <cell r="P26114">
            <v>0</v>
          </cell>
        </row>
        <row r="26115">
          <cell r="P26115">
            <v>0</v>
          </cell>
        </row>
        <row r="26116">
          <cell r="P26116">
            <v>0</v>
          </cell>
        </row>
        <row r="26117">
          <cell r="P26117">
            <v>0</v>
          </cell>
        </row>
        <row r="26118">
          <cell r="P26118">
            <v>0</v>
          </cell>
        </row>
        <row r="26119">
          <cell r="P26119">
            <v>0</v>
          </cell>
        </row>
        <row r="26120">
          <cell r="P26120">
            <v>0</v>
          </cell>
        </row>
        <row r="26121">
          <cell r="P26121">
            <v>0</v>
          </cell>
        </row>
        <row r="26122">
          <cell r="P26122">
            <v>0</v>
          </cell>
        </row>
        <row r="26123">
          <cell r="P26123">
            <v>0</v>
          </cell>
        </row>
        <row r="26124">
          <cell r="P26124">
            <v>0</v>
          </cell>
        </row>
        <row r="26125">
          <cell r="P26125">
            <v>0</v>
          </cell>
        </row>
        <row r="26126">
          <cell r="P26126">
            <v>0</v>
          </cell>
        </row>
        <row r="26127">
          <cell r="P26127">
            <v>0</v>
          </cell>
        </row>
        <row r="26128">
          <cell r="P26128">
            <v>0</v>
          </cell>
        </row>
        <row r="26129">
          <cell r="P26129">
            <v>0</v>
          </cell>
        </row>
        <row r="26130">
          <cell r="P26130">
            <v>0</v>
          </cell>
        </row>
        <row r="26131">
          <cell r="P26131">
            <v>0</v>
          </cell>
        </row>
        <row r="26132">
          <cell r="P26132">
            <v>0</v>
          </cell>
        </row>
        <row r="26133">
          <cell r="P26133">
            <v>0</v>
          </cell>
        </row>
        <row r="26134">
          <cell r="P26134">
            <v>0</v>
          </cell>
        </row>
        <row r="26135">
          <cell r="P26135">
            <v>0</v>
          </cell>
        </row>
        <row r="26136">
          <cell r="P26136">
            <v>0</v>
          </cell>
        </row>
        <row r="26137">
          <cell r="P26137">
            <v>0</v>
          </cell>
        </row>
        <row r="26138">
          <cell r="P26138">
            <v>0</v>
          </cell>
        </row>
        <row r="26139">
          <cell r="P26139">
            <v>0</v>
          </cell>
        </row>
        <row r="26140">
          <cell r="P26140">
            <v>0</v>
          </cell>
        </row>
        <row r="26141">
          <cell r="P26141">
            <v>0</v>
          </cell>
        </row>
        <row r="26142">
          <cell r="P26142">
            <v>0</v>
          </cell>
        </row>
        <row r="26143">
          <cell r="P26143">
            <v>0</v>
          </cell>
        </row>
        <row r="26144">
          <cell r="P26144">
            <v>0</v>
          </cell>
        </row>
        <row r="26145">
          <cell r="P26145">
            <v>0</v>
          </cell>
        </row>
        <row r="26146">
          <cell r="P26146">
            <v>0</v>
          </cell>
        </row>
        <row r="26147">
          <cell r="P26147">
            <v>0</v>
          </cell>
        </row>
        <row r="26148">
          <cell r="P26148">
            <v>0</v>
          </cell>
        </row>
        <row r="26149">
          <cell r="P26149">
            <v>0</v>
          </cell>
        </row>
        <row r="26150">
          <cell r="P26150">
            <v>0</v>
          </cell>
        </row>
        <row r="26151">
          <cell r="P26151">
            <v>0</v>
          </cell>
        </row>
        <row r="26152">
          <cell r="P26152">
            <v>0</v>
          </cell>
        </row>
        <row r="26153">
          <cell r="P26153">
            <v>0</v>
          </cell>
        </row>
        <row r="26154">
          <cell r="P26154">
            <v>0</v>
          </cell>
        </row>
        <row r="26155">
          <cell r="P26155">
            <v>0</v>
          </cell>
        </row>
        <row r="26156">
          <cell r="P26156">
            <v>0</v>
          </cell>
        </row>
        <row r="26157">
          <cell r="P26157">
            <v>0</v>
          </cell>
        </row>
        <row r="26158">
          <cell r="P26158">
            <v>0</v>
          </cell>
        </row>
        <row r="26159">
          <cell r="P26159">
            <v>0</v>
          </cell>
        </row>
        <row r="26160">
          <cell r="P26160">
            <v>0</v>
          </cell>
        </row>
        <row r="26161">
          <cell r="P26161">
            <v>0</v>
          </cell>
        </row>
        <row r="26162">
          <cell r="P26162">
            <v>0</v>
          </cell>
        </row>
        <row r="26163">
          <cell r="P26163">
            <v>0</v>
          </cell>
        </row>
        <row r="26164">
          <cell r="P26164">
            <v>0</v>
          </cell>
        </row>
        <row r="26165">
          <cell r="P26165">
            <v>0</v>
          </cell>
        </row>
        <row r="26166">
          <cell r="P26166">
            <v>0</v>
          </cell>
        </row>
        <row r="26167">
          <cell r="P26167">
            <v>0</v>
          </cell>
        </row>
        <row r="26168">
          <cell r="P26168">
            <v>0</v>
          </cell>
        </row>
        <row r="26169">
          <cell r="P26169">
            <v>0</v>
          </cell>
        </row>
        <row r="26170">
          <cell r="P26170">
            <v>0</v>
          </cell>
        </row>
        <row r="26171">
          <cell r="P26171">
            <v>0</v>
          </cell>
        </row>
        <row r="26172">
          <cell r="P26172">
            <v>0</v>
          </cell>
        </row>
        <row r="26173">
          <cell r="P26173">
            <v>0</v>
          </cell>
        </row>
        <row r="26174">
          <cell r="P26174">
            <v>0</v>
          </cell>
        </row>
        <row r="26175">
          <cell r="P26175">
            <v>0</v>
          </cell>
        </row>
        <row r="26176">
          <cell r="P26176">
            <v>0</v>
          </cell>
        </row>
        <row r="26177">
          <cell r="P26177">
            <v>0</v>
          </cell>
        </row>
        <row r="26178">
          <cell r="P26178">
            <v>0</v>
          </cell>
        </row>
        <row r="26179">
          <cell r="P26179">
            <v>0</v>
          </cell>
        </row>
        <row r="26180">
          <cell r="P26180">
            <v>0</v>
          </cell>
        </row>
        <row r="26181">
          <cell r="P26181">
            <v>0</v>
          </cell>
        </row>
        <row r="26182">
          <cell r="P26182">
            <v>0</v>
          </cell>
        </row>
        <row r="26183">
          <cell r="P26183">
            <v>0</v>
          </cell>
        </row>
        <row r="26184">
          <cell r="P26184">
            <v>0</v>
          </cell>
        </row>
        <row r="26185">
          <cell r="P26185">
            <v>0</v>
          </cell>
        </row>
        <row r="26186">
          <cell r="P26186">
            <v>0</v>
          </cell>
        </row>
        <row r="26187">
          <cell r="P26187">
            <v>0</v>
          </cell>
        </row>
        <row r="26188">
          <cell r="P26188">
            <v>0</v>
          </cell>
        </row>
        <row r="26189">
          <cell r="P26189">
            <v>0</v>
          </cell>
        </row>
        <row r="26190">
          <cell r="P26190">
            <v>0</v>
          </cell>
        </row>
        <row r="26191">
          <cell r="P26191">
            <v>0</v>
          </cell>
        </row>
        <row r="26192">
          <cell r="P26192">
            <v>0</v>
          </cell>
        </row>
        <row r="26193">
          <cell r="P26193">
            <v>0</v>
          </cell>
        </row>
        <row r="26194">
          <cell r="P26194">
            <v>0</v>
          </cell>
        </row>
        <row r="26195">
          <cell r="P26195">
            <v>0</v>
          </cell>
        </row>
        <row r="26196">
          <cell r="P26196">
            <v>0</v>
          </cell>
        </row>
        <row r="26197">
          <cell r="P26197">
            <v>0</v>
          </cell>
        </row>
        <row r="26198">
          <cell r="P26198">
            <v>0</v>
          </cell>
        </row>
        <row r="26199">
          <cell r="P26199">
            <v>0</v>
          </cell>
        </row>
        <row r="26200">
          <cell r="P26200">
            <v>0</v>
          </cell>
        </row>
        <row r="26201">
          <cell r="P26201">
            <v>0</v>
          </cell>
        </row>
        <row r="26202">
          <cell r="P26202">
            <v>0</v>
          </cell>
        </row>
        <row r="26203">
          <cell r="P26203">
            <v>0</v>
          </cell>
        </row>
        <row r="26204">
          <cell r="P26204">
            <v>0</v>
          </cell>
        </row>
        <row r="26205">
          <cell r="P26205">
            <v>0</v>
          </cell>
        </row>
        <row r="26206">
          <cell r="P26206">
            <v>0</v>
          </cell>
        </row>
        <row r="26207">
          <cell r="P26207">
            <v>0</v>
          </cell>
        </row>
        <row r="26208">
          <cell r="P26208">
            <v>0</v>
          </cell>
        </row>
        <row r="26209">
          <cell r="P26209">
            <v>0</v>
          </cell>
        </row>
        <row r="26210">
          <cell r="P26210">
            <v>0</v>
          </cell>
        </row>
        <row r="26211">
          <cell r="P26211">
            <v>0</v>
          </cell>
        </row>
        <row r="26212">
          <cell r="P26212">
            <v>0</v>
          </cell>
        </row>
        <row r="26213">
          <cell r="P26213">
            <v>0</v>
          </cell>
        </row>
        <row r="26214">
          <cell r="P26214">
            <v>0</v>
          </cell>
        </row>
        <row r="26215">
          <cell r="P26215">
            <v>0</v>
          </cell>
        </row>
        <row r="26216">
          <cell r="P26216">
            <v>0</v>
          </cell>
        </row>
        <row r="26217">
          <cell r="P26217">
            <v>0</v>
          </cell>
        </row>
        <row r="26218">
          <cell r="P26218">
            <v>0</v>
          </cell>
        </row>
        <row r="26219">
          <cell r="P26219">
            <v>0</v>
          </cell>
        </row>
        <row r="26220">
          <cell r="P26220">
            <v>0</v>
          </cell>
        </row>
        <row r="26221">
          <cell r="P26221">
            <v>0</v>
          </cell>
        </row>
        <row r="26222">
          <cell r="P26222">
            <v>0</v>
          </cell>
        </row>
        <row r="26223">
          <cell r="P26223">
            <v>0</v>
          </cell>
        </row>
        <row r="26224">
          <cell r="P26224">
            <v>0</v>
          </cell>
        </row>
        <row r="26225">
          <cell r="P26225">
            <v>0</v>
          </cell>
        </row>
        <row r="26226">
          <cell r="P26226">
            <v>0</v>
          </cell>
        </row>
        <row r="26227">
          <cell r="P26227">
            <v>0</v>
          </cell>
        </row>
        <row r="26228">
          <cell r="P26228">
            <v>0</v>
          </cell>
        </row>
        <row r="26229">
          <cell r="P26229">
            <v>0</v>
          </cell>
        </row>
        <row r="26230">
          <cell r="P26230">
            <v>0</v>
          </cell>
        </row>
        <row r="26231">
          <cell r="P26231">
            <v>0</v>
          </cell>
        </row>
        <row r="26232">
          <cell r="P26232">
            <v>0</v>
          </cell>
        </row>
        <row r="26233">
          <cell r="P26233">
            <v>0</v>
          </cell>
        </row>
        <row r="26234">
          <cell r="P26234">
            <v>0</v>
          </cell>
        </row>
        <row r="26235">
          <cell r="P26235">
            <v>0</v>
          </cell>
        </row>
        <row r="26236">
          <cell r="P26236">
            <v>0</v>
          </cell>
        </row>
        <row r="26237">
          <cell r="P26237">
            <v>0</v>
          </cell>
        </row>
        <row r="26238">
          <cell r="P26238">
            <v>0</v>
          </cell>
        </row>
        <row r="26239">
          <cell r="P26239">
            <v>0</v>
          </cell>
        </row>
        <row r="26240">
          <cell r="P26240">
            <v>0</v>
          </cell>
        </row>
        <row r="26241">
          <cell r="P26241">
            <v>0</v>
          </cell>
        </row>
        <row r="26242">
          <cell r="P26242">
            <v>0</v>
          </cell>
        </row>
        <row r="26243">
          <cell r="P26243">
            <v>0</v>
          </cell>
        </row>
        <row r="26244">
          <cell r="P26244">
            <v>0</v>
          </cell>
        </row>
        <row r="26245">
          <cell r="P26245">
            <v>0</v>
          </cell>
        </row>
        <row r="26246">
          <cell r="P26246">
            <v>0</v>
          </cell>
        </row>
        <row r="26247">
          <cell r="P26247">
            <v>0</v>
          </cell>
        </row>
        <row r="26248">
          <cell r="P26248">
            <v>0</v>
          </cell>
        </row>
        <row r="26249">
          <cell r="P26249">
            <v>0</v>
          </cell>
        </row>
        <row r="26250">
          <cell r="P26250">
            <v>0</v>
          </cell>
        </row>
        <row r="26251">
          <cell r="P26251">
            <v>0</v>
          </cell>
        </row>
        <row r="26252">
          <cell r="P26252">
            <v>0</v>
          </cell>
        </row>
        <row r="26253">
          <cell r="P26253">
            <v>0</v>
          </cell>
        </row>
        <row r="26254">
          <cell r="P26254">
            <v>0</v>
          </cell>
        </row>
        <row r="26255">
          <cell r="P26255">
            <v>0</v>
          </cell>
        </row>
        <row r="26256">
          <cell r="P26256">
            <v>0</v>
          </cell>
        </row>
        <row r="26257">
          <cell r="P26257">
            <v>0</v>
          </cell>
        </row>
        <row r="26258">
          <cell r="P26258">
            <v>0</v>
          </cell>
        </row>
        <row r="26259">
          <cell r="P26259">
            <v>0</v>
          </cell>
        </row>
        <row r="26260">
          <cell r="P26260">
            <v>0</v>
          </cell>
        </row>
        <row r="26261">
          <cell r="P26261">
            <v>0</v>
          </cell>
        </row>
        <row r="26262">
          <cell r="P26262">
            <v>0</v>
          </cell>
        </row>
        <row r="26263">
          <cell r="P26263">
            <v>0</v>
          </cell>
        </row>
        <row r="26264">
          <cell r="P26264">
            <v>0</v>
          </cell>
        </row>
        <row r="26265">
          <cell r="P26265">
            <v>0</v>
          </cell>
        </row>
        <row r="26266">
          <cell r="P26266">
            <v>0</v>
          </cell>
        </row>
        <row r="26267">
          <cell r="P26267">
            <v>0</v>
          </cell>
        </row>
        <row r="26268">
          <cell r="P26268">
            <v>0</v>
          </cell>
        </row>
        <row r="26269">
          <cell r="P26269">
            <v>0</v>
          </cell>
        </row>
        <row r="26270">
          <cell r="P26270">
            <v>0</v>
          </cell>
        </row>
        <row r="26271">
          <cell r="P26271">
            <v>0</v>
          </cell>
        </row>
        <row r="26272">
          <cell r="P26272">
            <v>0</v>
          </cell>
        </row>
        <row r="26273">
          <cell r="P26273">
            <v>0</v>
          </cell>
        </row>
        <row r="26274">
          <cell r="P26274">
            <v>0</v>
          </cell>
        </row>
        <row r="26275">
          <cell r="P26275">
            <v>0</v>
          </cell>
        </row>
        <row r="26276">
          <cell r="P26276">
            <v>0</v>
          </cell>
        </row>
        <row r="26277">
          <cell r="P26277">
            <v>0</v>
          </cell>
        </row>
        <row r="26278">
          <cell r="P26278">
            <v>0</v>
          </cell>
        </row>
        <row r="26279">
          <cell r="P26279">
            <v>0</v>
          </cell>
        </row>
        <row r="26280">
          <cell r="P26280">
            <v>0</v>
          </cell>
        </row>
        <row r="26281">
          <cell r="P26281">
            <v>0</v>
          </cell>
        </row>
        <row r="26282">
          <cell r="P26282">
            <v>0</v>
          </cell>
        </row>
        <row r="26283">
          <cell r="P26283">
            <v>0</v>
          </cell>
        </row>
        <row r="26284">
          <cell r="P26284">
            <v>0</v>
          </cell>
        </row>
        <row r="26285">
          <cell r="P26285">
            <v>0</v>
          </cell>
        </row>
        <row r="26286">
          <cell r="P26286">
            <v>0</v>
          </cell>
        </row>
        <row r="26287">
          <cell r="P26287">
            <v>0</v>
          </cell>
        </row>
        <row r="26288">
          <cell r="P26288">
            <v>0</v>
          </cell>
        </row>
        <row r="26289">
          <cell r="P26289">
            <v>0</v>
          </cell>
        </row>
        <row r="26290">
          <cell r="P26290">
            <v>0</v>
          </cell>
        </row>
        <row r="26291">
          <cell r="P26291">
            <v>0</v>
          </cell>
        </row>
        <row r="26292">
          <cell r="P26292">
            <v>0</v>
          </cell>
        </row>
        <row r="26293">
          <cell r="P26293">
            <v>0</v>
          </cell>
        </row>
        <row r="26294">
          <cell r="P26294">
            <v>0</v>
          </cell>
        </row>
        <row r="26295">
          <cell r="P26295">
            <v>0</v>
          </cell>
        </row>
        <row r="26296">
          <cell r="P26296">
            <v>0</v>
          </cell>
        </row>
        <row r="26297">
          <cell r="P26297">
            <v>0</v>
          </cell>
        </row>
        <row r="26298">
          <cell r="P26298">
            <v>0</v>
          </cell>
        </row>
        <row r="26299">
          <cell r="P26299">
            <v>0</v>
          </cell>
        </row>
        <row r="26300">
          <cell r="P26300">
            <v>0</v>
          </cell>
        </row>
        <row r="26301">
          <cell r="P26301">
            <v>0</v>
          </cell>
        </row>
        <row r="26302">
          <cell r="P26302">
            <v>0</v>
          </cell>
        </row>
        <row r="26303">
          <cell r="P26303">
            <v>0</v>
          </cell>
        </row>
        <row r="26304">
          <cell r="P26304">
            <v>0</v>
          </cell>
        </row>
        <row r="26305">
          <cell r="P26305">
            <v>0</v>
          </cell>
        </row>
        <row r="26306">
          <cell r="P26306">
            <v>0</v>
          </cell>
        </row>
        <row r="26307">
          <cell r="P26307">
            <v>0</v>
          </cell>
        </row>
        <row r="26308">
          <cell r="P26308">
            <v>0</v>
          </cell>
        </row>
        <row r="26309">
          <cell r="P26309">
            <v>0</v>
          </cell>
        </row>
        <row r="26310">
          <cell r="P26310">
            <v>0</v>
          </cell>
        </row>
        <row r="26311">
          <cell r="P26311">
            <v>0</v>
          </cell>
        </row>
        <row r="26312">
          <cell r="P26312">
            <v>0</v>
          </cell>
        </row>
        <row r="26313">
          <cell r="P26313">
            <v>0</v>
          </cell>
        </row>
        <row r="26314">
          <cell r="P26314">
            <v>0</v>
          </cell>
        </row>
        <row r="26315">
          <cell r="P26315">
            <v>0</v>
          </cell>
        </row>
        <row r="26316">
          <cell r="P26316">
            <v>0</v>
          </cell>
        </row>
        <row r="26317">
          <cell r="P26317">
            <v>0</v>
          </cell>
        </row>
        <row r="26318">
          <cell r="P26318">
            <v>0</v>
          </cell>
        </row>
        <row r="26319">
          <cell r="P26319">
            <v>0</v>
          </cell>
        </row>
        <row r="26320">
          <cell r="P26320">
            <v>0</v>
          </cell>
        </row>
        <row r="26321">
          <cell r="P26321">
            <v>0</v>
          </cell>
        </row>
        <row r="26322">
          <cell r="P26322">
            <v>0</v>
          </cell>
        </row>
        <row r="26323">
          <cell r="P26323">
            <v>0</v>
          </cell>
        </row>
        <row r="26324">
          <cell r="P26324">
            <v>0</v>
          </cell>
        </row>
        <row r="26325">
          <cell r="P26325">
            <v>0</v>
          </cell>
        </row>
        <row r="26326">
          <cell r="P26326">
            <v>0</v>
          </cell>
        </row>
        <row r="26327">
          <cell r="P26327">
            <v>0</v>
          </cell>
        </row>
        <row r="26328">
          <cell r="P26328">
            <v>0</v>
          </cell>
        </row>
        <row r="26329">
          <cell r="P26329">
            <v>0</v>
          </cell>
        </row>
        <row r="26330">
          <cell r="P26330">
            <v>0</v>
          </cell>
        </row>
        <row r="26331">
          <cell r="P26331">
            <v>0</v>
          </cell>
        </row>
        <row r="26332">
          <cell r="P26332">
            <v>0</v>
          </cell>
        </row>
        <row r="26333">
          <cell r="P26333">
            <v>0</v>
          </cell>
        </row>
        <row r="26334">
          <cell r="P26334">
            <v>0</v>
          </cell>
        </row>
        <row r="26335">
          <cell r="P26335">
            <v>0</v>
          </cell>
        </row>
        <row r="26336">
          <cell r="P26336">
            <v>0</v>
          </cell>
        </row>
        <row r="26337">
          <cell r="P26337">
            <v>0</v>
          </cell>
        </row>
        <row r="26338">
          <cell r="P26338">
            <v>0</v>
          </cell>
        </row>
        <row r="26339">
          <cell r="P26339">
            <v>0</v>
          </cell>
        </row>
        <row r="26340">
          <cell r="P26340">
            <v>0</v>
          </cell>
        </row>
        <row r="26341">
          <cell r="P26341">
            <v>0</v>
          </cell>
        </row>
        <row r="26342">
          <cell r="P26342">
            <v>0</v>
          </cell>
        </row>
        <row r="26343">
          <cell r="P26343">
            <v>0</v>
          </cell>
        </row>
        <row r="26344">
          <cell r="P26344">
            <v>0</v>
          </cell>
        </row>
        <row r="26345">
          <cell r="P26345">
            <v>0</v>
          </cell>
        </row>
        <row r="26346">
          <cell r="P26346">
            <v>0</v>
          </cell>
        </row>
        <row r="26347">
          <cell r="P26347">
            <v>0</v>
          </cell>
        </row>
        <row r="26348">
          <cell r="P26348">
            <v>0</v>
          </cell>
        </row>
        <row r="26349">
          <cell r="P26349">
            <v>0</v>
          </cell>
        </row>
        <row r="26350">
          <cell r="P26350">
            <v>0</v>
          </cell>
        </row>
        <row r="26351">
          <cell r="P26351">
            <v>0</v>
          </cell>
        </row>
        <row r="26352">
          <cell r="P26352">
            <v>0</v>
          </cell>
        </row>
        <row r="26353">
          <cell r="P26353">
            <v>0</v>
          </cell>
        </row>
        <row r="26354">
          <cell r="P26354">
            <v>0</v>
          </cell>
        </row>
        <row r="26355">
          <cell r="P26355">
            <v>0</v>
          </cell>
        </row>
        <row r="26356">
          <cell r="P26356">
            <v>0</v>
          </cell>
        </row>
        <row r="26357">
          <cell r="P26357">
            <v>0</v>
          </cell>
        </row>
        <row r="26358">
          <cell r="P26358">
            <v>0</v>
          </cell>
        </row>
        <row r="26359">
          <cell r="P26359">
            <v>0</v>
          </cell>
        </row>
        <row r="26360">
          <cell r="P26360">
            <v>0</v>
          </cell>
        </row>
        <row r="26361">
          <cell r="P26361">
            <v>0</v>
          </cell>
        </row>
        <row r="26362">
          <cell r="P26362">
            <v>0</v>
          </cell>
        </row>
        <row r="26363">
          <cell r="P26363">
            <v>0</v>
          </cell>
        </row>
        <row r="26364">
          <cell r="P26364">
            <v>0</v>
          </cell>
        </row>
        <row r="26365">
          <cell r="P26365">
            <v>0</v>
          </cell>
        </row>
        <row r="26366">
          <cell r="P26366">
            <v>0</v>
          </cell>
        </row>
        <row r="26367">
          <cell r="P26367">
            <v>0</v>
          </cell>
        </row>
        <row r="26368">
          <cell r="P26368">
            <v>0</v>
          </cell>
        </row>
        <row r="26369">
          <cell r="P26369">
            <v>0</v>
          </cell>
        </row>
        <row r="26370">
          <cell r="P26370">
            <v>0</v>
          </cell>
        </row>
        <row r="26371">
          <cell r="P26371">
            <v>0</v>
          </cell>
        </row>
        <row r="26372">
          <cell r="P26372">
            <v>0</v>
          </cell>
        </row>
        <row r="26373">
          <cell r="P26373">
            <v>0</v>
          </cell>
        </row>
        <row r="26374">
          <cell r="P26374">
            <v>0</v>
          </cell>
        </row>
        <row r="26375">
          <cell r="P26375">
            <v>0</v>
          </cell>
        </row>
        <row r="26376">
          <cell r="P26376">
            <v>0</v>
          </cell>
        </row>
        <row r="26377">
          <cell r="P26377">
            <v>0</v>
          </cell>
        </row>
        <row r="26378">
          <cell r="P26378">
            <v>0</v>
          </cell>
        </row>
        <row r="26379">
          <cell r="P26379">
            <v>0</v>
          </cell>
        </row>
        <row r="26380">
          <cell r="P26380">
            <v>0</v>
          </cell>
        </row>
        <row r="26381">
          <cell r="P26381">
            <v>0</v>
          </cell>
        </row>
        <row r="26382">
          <cell r="P26382">
            <v>0</v>
          </cell>
        </row>
        <row r="26383">
          <cell r="P26383">
            <v>0</v>
          </cell>
        </row>
        <row r="26384">
          <cell r="P26384">
            <v>0</v>
          </cell>
        </row>
        <row r="26385">
          <cell r="P26385">
            <v>0</v>
          </cell>
        </row>
        <row r="26386">
          <cell r="P26386">
            <v>0</v>
          </cell>
        </row>
        <row r="26387">
          <cell r="P26387">
            <v>0</v>
          </cell>
        </row>
        <row r="26388">
          <cell r="P26388">
            <v>0</v>
          </cell>
        </row>
        <row r="26389">
          <cell r="P26389">
            <v>0</v>
          </cell>
        </row>
        <row r="26390">
          <cell r="P26390">
            <v>0</v>
          </cell>
        </row>
        <row r="26391">
          <cell r="P26391">
            <v>0</v>
          </cell>
        </row>
        <row r="26392">
          <cell r="P26392">
            <v>0</v>
          </cell>
        </row>
        <row r="26393">
          <cell r="P26393">
            <v>0</v>
          </cell>
        </row>
        <row r="26394">
          <cell r="P26394">
            <v>0</v>
          </cell>
        </row>
        <row r="26395">
          <cell r="P26395">
            <v>0</v>
          </cell>
        </row>
        <row r="26396">
          <cell r="P26396">
            <v>0</v>
          </cell>
        </row>
        <row r="26397">
          <cell r="P26397">
            <v>0</v>
          </cell>
        </row>
        <row r="26398">
          <cell r="P26398">
            <v>0</v>
          </cell>
        </row>
        <row r="26399">
          <cell r="P26399">
            <v>0</v>
          </cell>
        </row>
        <row r="26400">
          <cell r="P26400">
            <v>0</v>
          </cell>
        </row>
        <row r="26401">
          <cell r="P26401">
            <v>0</v>
          </cell>
        </row>
        <row r="26402">
          <cell r="P26402">
            <v>0</v>
          </cell>
        </row>
        <row r="26403">
          <cell r="P26403">
            <v>0</v>
          </cell>
        </row>
        <row r="26404">
          <cell r="P26404">
            <v>0</v>
          </cell>
        </row>
        <row r="26405">
          <cell r="P26405">
            <v>0</v>
          </cell>
        </row>
        <row r="26406">
          <cell r="P26406">
            <v>0</v>
          </cell>
        </row>
        <row r="26407">
          <cell r="P26407">
            <v>0</v>
          </cell>
        </row>
        <row r="26408">
          <cell r="P26408">
            <v>0</v>
          </cell>
        </row>
        <row r="26409">
          <cell r="P26409">
            <v>0</v>
          </cell>
        </row>
        <row r="26410">
          <cell r="P26410">
            <v>0</v>
          </cell>
        </row>
        <row r="26411">
          <cell r="P26411">
            <v>0</v>
          </cell>
        </row>
        <row r="26412">
          <cell r="P26412">
            <v>0</v>
          </cell>
        </row>
        <row r="26413">
          <cell r="P26413">
            <v>0</v>
          </cell>
        </row>
        <row r="26414">
          <cell r="P26414">
            <v>0</v>
          </cell>
        </row>
        <row r="26415">
          <cell r="P26415">
            <v>0</v>
          </cell>
        </row>
        <row r="26416">
          <cell r="P26416">
            <v>0</v>
          </cell>
        </row>
        <row r="26417">
          <cell r="P26417">
            <v>0</v>
          </cell>
        </row>
        <row r="26418">
          <cell r="P26418">
            <v>0</v>
          </cell>
        </row>
        <row r="26419">
          <cell r="P26419">
            <v>0</v>
          </cell>
        </row>
        <row r="26420">
          <cell r="P26420">
            <v>0</v>
          </cell>
        </row>
        <row r="26421">
          <cell r="P26421">
            <v>0</v>
          </cell>
        </row>
        <row r="26422">
          <cell r="P26422">
            <v>0</v>
          </cell>
        </row>
        <row r="26423">
          <cell r="P26423">
            <v>0</v>
          </cell>
        </row>
        <row r="26424">
          <cell r="P26424">
            <v>0</v>
          </cell>
        </row>
        <row r="26425">
          <cell r="P26425">
            <v>0</v>
          </cell>
        </row>
        <row r="26426">
          <cell r="P26426">
            <v>0</v>
          </cell>
        </row>
        <row r="26427">
          <cell r="P26427">
            <v>0</v>
          </cell>
        </row>
        <row r="26428">
          <cell r="P26428">
            <v>0</v>
          </cell>
        </row>
        <row r="26429">
          <cell r="P26429">
            <v>0</v>
          </cell>
        </row>
        <row r="26430">
          <cell r="P26430">
            <v>0</v>
          </cell>
        </row>
        <row r="26431">
          <cell r="P26431">
            <v>0</v>
          </cell>
        </row>
        <row r="26432">
          <cell r="P26432">
            <v>0</v>
          </cell>
        </row>
        <row r="26433">
          <cell r="P26433">
            <v>0</v>
          </cell>
        </row>
        <row r="26434">
          <cell r="P26434">
            <v>0</v>
          </cell>
        </row>
        <row r="26435">
          <cell r="P26435">
            <v>0</v>
          </cell>
        </row>
        <row r="26436">
          <cell r="P26436">
            <v>0</v>
          </cell>
        </row>
        <row r="26437">
          <cell r="P26437">
            <v>0</v>
          </cell>
        </row>
        <row r="26438">
          <cell r="P26438">
            <v>0</v>
          </cell>
        </row>
        <row r="26439">
          <cell r="P26439">
            <v>0</v>
          </cell>
        </row>
        <row r="26440">
          <cell r="P26440">
            <v>0</v>
          </cell>
        </row>
        <row r="26441">
          <cell r="P26441">
            <v>0</v>
          </cell>
        </row>
        <row r="26442">
          <cell r="P26442">
            <v>0</v>
          </cell>
        </row>
        <row r="26443">
          <cell r="P26443">
            <v>0</v>
          </cell>
        </row>
        <row r="26444">
          <cell r="P26444">
            <v>0</v>
          </cell>
        </row>
        <row r="26445">
          <cell r="P26445">
            <v>0</v>
          </cell>
        </row>
        <row r="26446">
          <cell r="P26446">
            <v>0</v>
          </cell>
        </row>
        <row r="26447">
          <cell r="P26447">
            <v>0</v>
          </cell>
        </row>
        <row r="26448">
          <cell r="P26448">
            <v>0</v>
          </cell>
        </row>
        <row r="26449">
          <cell r="P26449">
            <v>0</v>
          </cell>
        </row>
        <row r="26450">
          <cell r="P26450">
            <v>0</v>
          </cell>
        </row>
        <row r="26451">
          <cell r="P26451">
            <v>0</v>
          </cell>
        </row>
        <row r="26452">
          <cell r="P26452">
            <v>0</v>
          </cell>
        </row>
        <row r="26453">
          <cell r="P26453">
            <v>0</v>
          </cell>
        </row>
        <row r="26454">
          <cell r="P26454">
            <v>0</v>
          </cell>
        </row>
        <row r="26455">
          <cell r="P26455">
            <v>0</v>
          </cell>
        </row>
        <row r="26456">
          <cell r="P26456">
            <v>0</v>
          </cell>
        </row>
        <row r="26457">
          <cell r="P26457">
            <v>0</v>
          </cell>
        </row>
        <row r="26458">
          <cell r="P26458">
            <v>0</v>
          </cell>
        </row>
        <row r="26459">
          <cell r="P26459">
            <v>0</v>
          </cell>
        </row>
        <row r="26460">
          <cell r="P26460">
            <v>0</v>
          </cell>
        </row>
        <row r="26461">
          <cell r="P26461">
            <v>0</v>
          </cell>
        </row>
        <row r="26462">
          <cell r="P26462">
            <v>0</v>
          </cell>
        </row>
        <row r="26463">
          <cell r="P26463">
            <v>0</v>
          </cell>
        </row>
        <row r="26464">
          <cell r="P26464">
            <v>0</v>
          </cell>
        </row>
        <row r="26465">
          <cell r="P26465">
            <v>0</v>
          </cell>
        </row>
        <row r="26466">
          <cell r="P26466">
            <v>0</v>
          </cell>
        </row>
        <row r="26467">
          <cell r="P26467">
            <v>0</v>
          </cell>
        </row>
        <row r="26468">
          <cell r="P26468">
            <v>0</v>
          </cell>
        </row>
        <row r="26469">
          <cell r="P26469">
            <v>0</v>
          </cell>
        </row>
        <row r="26470">
          <cell r="P26470">
            <v>0</v>
          </cell>
        </row>
        <row r="26471">
          <cell r="P26471">
            <v>0</v>
          </cell>
        </row>
        <row r="26472">
          <cell r="P26472">
            <v>0</v>
          </cell>
        </row>
        <row r="26473">
          <cell r="P26473">
            <v>0</v>
          </cell>
        </row>
        <row r="26474">
          <cell r="P26474">
            <v>0</v>
          </cell>
        </row>
        <row r="26475">
          <cell r="P26475">
            <v>0</v>
          </cell>
        </row>
        <row r="26476">
          <cell r="P26476">
            <v>0</v>
          </cell>
        </row>
        <row r="26477">
          <cell r="P26477">
            <v>0</v>
          </cell>
        </row>
        <row r="26478">
          <cell r="P26478">
            <v>0</v>
          </cell>
        </row>
        <row r="26479">
          <cell r="P26479">
            <v>0</v>
          </cell>
        </row>
        <row r="26480">
          <cell r="P26480">
            <v>0</v>
          </cell>
        </row>
        <row r="26481">
          <cell r="P26481">
            <v>0</v>
          </cell>
        </row>
        <row r="26482">
          <cell r="P26482">
            <v>0</v>
          </cell>
        </row>
        <row r="26483">
          <cell r="P26483">
            <v>0</v>
          </cell>
        </row>
        <row r="26484">
          <cell r="P26484">
            <v>0</v>
          </cell>
        </row>
        <row r="26485">
          <cell r="P26485">
            <v>0</v>
          </cell>
        </row>
        <row r="26486">
          <cell r="P26486">
            <v>0</v>
          </cell>
        </row>
        <row r="26487">
          <cell r="P26487">
            <v>0</v>
          </cell>
        </row>
        <row r="26488">
          <cell r="P26488">
            <v>0</v>
          </cell>
        </row>
        <row r="26489">
          <cell r="P26489">
            <v>0</v>
          </cell>
        </row>
        <row r="26490">
          <cell r="P26490">
            <v>0</v>
          </cell>
        </row>
        <row r="26491">
          <cell r="P26491">
            <v>0</v>
          </cell>
        </row>
        <row r="26492">
          <cell r="P26492">
            <v>0</v>
          </cell>
        </row>
        <row r="26493">
          <cell r="P26493">
            <v>0</v>
          </cell>
        </row>
        <row r="26494">
          <cell r="P26494">
            <v>0</v>
          </cell>
        </row>
        <row r="26495">
          <cell r="P26495">
            <v>0</v>
          </cell>
        </row>
        <row r="26496">
          <cell r="P26496">
            <v>0</v>
          </cell>
        </row>
        <row r="26497">
          <cell r="P26497">
            <v>0</v>
          </cell>
        </row>
        <row r="26498">
          <cell r="P26498">
            <v>0</v>
          </cell>
        </row>
        <row r="26499">
          <cell r="P26499">
            <v>0</v>
          </cell>
        </row>
        <row r="26500">
          <cell r="P26500">
            <v>0</v>
          </cell>
        </row>
        <row r="26501">
          <cell r="P26501">
            <v>0</v>
          </cell>
        </row>
        <row r="26502">
          <cell r="P26502">
            <v>0</v>
          </cell>
        </row>
        <row r="26503">
          <cell r="P26503">
            <v>0</v>
          </cell>
        </row>
        <row r="26504">
          <cell r="P26504">
            <v>0</v>
          </cell>
        </row>
        <row r="26505">
          <cell r="P26505">
            <v>0</v>
          </cell>
        </row>
        <row r="26506">
          <cell r="P26506">
            <v>0</v>
          </cell>
        </row>
        <row r="26507">
          <cell r="P26507">
            <v>0</v>
          </cell>
        </row>
        <row r="26508">
          <cell r="P26508">
            <v>0</v>
          </cell>
        </row>
        <row r="26509">
          <cell r="P26509">
            <v>0</v>
          </cell>
        </row>
        <row r="26510">
          <cell r="P26510">
            <v>0</v>
          </cell>
        </row>
        <row r="26511">
          <cell r="P26511">
            <v>0</v>
          </cell>
        </row>
        <row r="26512">
          <cell r="P26512">
            <v>0</v>
          </cell>
        </row>
        <row r="26513">
          <cell r="P26513">
            <v>0</v>
          </cell>
        </row>
        <row r="26514">
          <cell r="P26514">
            <v>0</v>
          </cell>
        </row>
        <row r="26515">
          <cell r="P26515">
            <v>0</v>
          </cell>
        </row>
        <row r="26516">
          <cell r="P26516">
            <v>0</v>
          </cell>
        </row>
        <row r="26517">
          <cell r="P26517">
            <v>0</v>
          </cell>
        </row>
        <row r="26518">
          <cell r="P26518">
            <v>0</v>
          </cell>
        </row>
        <row r="26519">
          <cell r="P26519">
            <v>0</v>
          </cell>
        </row>
        <row r="26520">
          <cell r="P26520">
            <v>0</v>
          </cell>
        </row>
        <row r="26521">
          <cell r="P26521">
            <v>0</v>
          </cell>
        </row>
        <row r="26522">
          <cell r="P26522">
            <v>0</v>
          </cell>
        </row>
        <row r="26523">
          <cell r="P26523">
            <v>0</v>
          </cell>
        </row>
        <row r="26524">
          <cell r="P26524">
            <v>0</v>
          </cell>
        </row>
        <row r="26525">
          <cell r="P26525">
            <v>0</v>
          </cell>
        </row>
        <row r="26526">
          <cell r="P26526">
            <v>0</v>
          </cell>
        </row>
        <row r="26527">
          <cell r="P26527">
            <v>0</v>
          </cell>
        </row>
        <row r="26528">
          <cell r="P26528">
            <v>0</v>
          </cell>
        </row>
        <row r="26529">
          <cell r="P26529">
            <v>0</v>
          </cell>
        </row>
        <row r="26530">
          <cell r="P26530">
            <v>0</v>
          </cell>
        </row>
        <row r="26531">
          <cell r="P26531">
            <v>0</v>
          </cell>
        </row>
        <row r="26532">
          <cell r="P26532">
            <v>0</v>
          </cell>
        </row>
        <row r="26533">
          <cell r="P26533">
            <v>0</v>
          </cell>
        </row>
        <row r="26534">
          <cell r="P26534">
            <v>0</v>
          </cell>
        </row>
        <row r="26535">
          <cell r="P26535">
            <v>0</v>
          </cell>
        </row>
        <row r="26536">
          <cell r="P26536">
            <v>0</v>
          </cell>
        </row>
        <row r="26537">
          <cell r="P26537">
            <v>0</v>
          </cell>
        </row>
        <row r="26538">
          <cell r="P26538">
            <v>0</v>
          </cell>
        </row>
        <row r="26539">
          <cell r="P26539">
            <v>0</v>
          </cell>
        </row>
        <row r="26540">
          <cell r="P26540">
            <v>0</v>
          </cell>
        </row>
        <row r="26541">
          <cell r="P26541">
            <v>0</v>
          </cell>
        </row>
        <row r="26542">
          <cell r="P26542">
            <v>0</v>
          </cell>
        </row>
        <row r="26543">
          <cell r="P26543">
            <v>0</v>
          </cell>
        </row>
        <row r="26544">
          <cell r="P26544">
            <v>0</v>
          </cell>
        </row>
        <row r="26545">
          <cell r="P26545">
            <v>0</v>
          </cell>
        </row>
        <row r="26546">
          <cell r="P26546">
            <v>0</v>
          </cell>
        </row>
        <row r="26547">
          <cell r="P26547">
            <v>0</v>
          </cell>
        </row>
        <row r="26548">
          <cell r="P26548">
            <v>0</v>
          </cell>
        </row>
        <row r="26549">
          <cell r="P26549">
            <v>0</v>
          </cell>
        </row>
        <row r="26550">
          <cell r="P26550">
            <v>0</v>
          </cell>
        </row>
        <row r="26551">
          <cell r="P26551">
            <v>0</v>
          </cell>
        </row>
        <row r="26552">
          <cell r="P26552">
            <v>0</v>
          </cell>
        </row>
        <row r="26553">
          <cell r="P26553">
            <v>0</v>
          </cell>
        </row>
        <row r="26554">
          <cell r="P26554">
            <v>0</v>
          </cell>
        </row>
        <row r="26555">
          <cell r="P26555">
            <v>0</v>
          </cell>
        </row>
        <row r="26556">
          <cell r="P26556">
            <v>0</v>
          </cell>
        </row>
        <row r="26557">
          <cell r="P26557">
            <v>0</v>
          </cell>
        </row>
        <row r="26558">
          <cell r="P26558">
            <v>0</v>
          </cell>
        </row>
        <row r="26559">
          <cell r="P26559">
            <v>0</v>
          </cell>
        </row>
        <row r="26560">
          <cell r="P26560">
            <v>0</v>
          </cell>
        </row>
        <row r="26561">
          <cell r="P26561">
            <v>0</v>
          </cell>
        </row>
        <row r="26562">
          <cell r="P26562">
            <v>0</v>
          </cell>
        </row>
        <row r="26563">
          <cell r="P26563">
            <v>0</v>
          </cell>
        </row>
        <row r="26564">
          <cell r="P26564">
            <v>0</v>
          </cell>
        </row>
        <row r="26565">
          <cell r="P26565">
            <v>0</v>
          </cell>
        </row>
        <row r="26566">
          <cell r="P26566">
            <v>0</v>
          </cell>
        </row>
        <row r="26567">
          <cell r="P26567">
            <v>0</v>
          </cell>
        </row>
        <row r="26568">
          <cell r="P26568">
            <v>0</v>
          </cell>
        </row>
        <row r="26569">
          <cell r="P26569">
            <v>0</v>
          </cell>
        </row>
        <row r="26570">
          <cell r="P26570">
            <v>0</v>
          </cell>
        </row>
        <row r="26571">
          <cell r="P26571">
            <v>0</v>
          </cell>
        </row>
        <row r="26572">
          <cell r="P26572">
            <v>0</v>
          </cell>
        </row>
        <row r="26573">
          <cell r="P26573">
            <v>0</v>
          </cell>
        </row>
        <row r="26574">
          <cell r="P26574">
            <v>0</v>
          </cell>
        </row>
        <row r="26575">
          <cell r="P26575">
            <v>0</v>
          </cell>
        </row>
        <row r="26576">
          <cell r="P26576">
            <v>0</v>
          </cell>
        </row>
        <row r="26577">
          <cell r="P26577">
            <v>0</v>
          </cell>
        </row>
        <row r="26578">
          <cell r="P26578">
            <v>0</v>
          </cell>
        </row>
        <row r="26579">
          <cell r="P26579">
            <v>0</v>
          </cell>
        </row>
        <row r="26580">
          <cell r="P26580">
            <v>0</v>
          </cell>
        </row>
        <row r="26581">
          <cell r="P26581">
            <v>0</v>
          </cell>
        </row>
        <row r="26582">
          <cell r="P26582">
            <v>0</v>
          </cell>
        </row>
        <row r="26583">
          <cell r="P26583">
            <v>0</v>
          </cell>
        </row>
        <row r="26584">
          <cell r="P26584">
            <v>0</v>
          </cell>
        </row>
        <row r="26585">
          <cell r="P26585">
            <v>0</v>
          </cell>
        </row>
        <row r="26586">
          <cell r="P26586">
            <v>0</v>
          </cell>
        </row>
        <row r="26587">
          <cell r="P26587">
            <v>0</v>
          </cell>
        </row>
        <row r="26588">
          <cell r="P26588">
            <v>0</v>
          </cell>
        </row>
        <row r="26589">
          <cell r="P26589">
            <v>0</v>
          </cell>
        </row>
        <row r="26590">
          <cell r="P26590">
            <v>0</v>
          </cell>
        </row>
        <row r="26591">
          <cell r="P26591">
            <v>0</v>
          </cell>
        </row>
        <row r="26592">
          <cell r="P26592">
            <v>0</v>
          </cell>
        </row>
        <row r="26593">
          <cell r="P26593">
            <v>0</v>
          </cell>
        </row>
        <row r="26594">
          <cell r="P26594">
            <v>0</v>
          </cell>
        </row>
        <row r="26595">
          <cell r="P26595">
            <v>0</v>
          </cell>
        </row>
        <row r="26596">
          <cell r="P26596">
            <v>0</v>
          </cell>
        </row>
        <row r="26597">
          <cell r="P26597">
            <v>0</v>
          </cell>
        </row>
        <row r="26598">
          <cell r="P26598">
            <v>0</v>
          </cell>
        </row>
        <row r="26599">
          <cell r="P26599">
            <v>0</v>
          </cell>
        </row>
        <row r="26600">
          <cell r="P26600">
            <v>0</v>
          </cell>
        </row>
        <row r="26601">
          <cell r="P26601">
            <v>0</v>
          </cell>
        </row>
        <row r="26602">
          <cell r="P26602">
            <v>0</v>
          </cell>
        </row>
        <row r="26603">
          <cell r="P26603">
            <v>0</v>
          </cell>
        </row>
        <row r="26604">
          <cell r="P26604">
            <v>0</v>
          </cell>
        </row>
        <row r="26605">
          <cell r="P26605">
            <v>0</v>
          </cell>
        </row>
        <row r="26606">
          <cell r="P26606">
            <v>0</v>
          </cell>
        </row>
        <row r="26607">
          <cell r="P26607">
            <v>0</v>
          </cell>
        </row>
        <row r="26608">
          <cell r="P26608">
            <v>0</v>
          </cell>
        </row>
        <row r="26609">
          <cell r="P26609">
            <v>0</v>
          </cell>
        </row>
        <row r="26610">
          <cell r="P26610">
            <v>0</v>
          </cell>
        </row>
        <row r="26611">
          <cell r="P26611">
            <v>0</v>
          </cell>
        </row>
        <row r="26612">
          <cell r="P26612">
            <v>0</v>
          </cell>
        </row>
        <row r="26613">
          <cell r="P26613">
            <v>0</v>
          </cell>
        </row>
        <row r="26614">
          <cell r="P26614">
            <v>0</v>
          </cell>
        </row>
        <row r="26615">
          <cell r="P26615">
            <v>0</v>
          </cell>
        </row>
        <row r="26616">
          <cell r="P26616">
            <v>0</v>
          </cell>
        </row>
        <row r="26617">
          <cell r="P26617">
            <v>0</v>
          </cell>
        </row>
        <row r="26618">
          <cell r="P26618">
            <v>0</v>
          </cell>
        </row>
        <row r="26619">
          <cell r="P26619">
            <v>0</v>
          </cell>
        </row>
        <row r="26620">
          <cell r="P26620">
            <v>0</v>
          </cell>
        </row>
        <row r="26621">
          <cell r="P26621">
            <v>0</v>
          </cell>
        </row>
        <row r="26622">
          <cell r="P26622">
            <v>0</v>
          </cell>
        </row>
        <row r="26623">
          <cell r="P26623">
            <v>0</v>
          </cell>
        </row>
        <row r="26624">
          <cell r="P26624">
            <v>0</v>
          </cell>
        </row>
        <row r="26625">
          <cell r="P26625">
            <v>0</v>
          </cell>
        </row>
        <row r="26626">
          <cell r="P26626">
            <v>0</v>
          </cell>
        </row>
        <row r="26627">
          <cell r="P26627">
            <v>0</v>
          </cell>
        </row>
        <row r="26628">
          <cell r="P26628">
            <v>0</v>
          </cell>
        </row>
        <row r="26629">
          <cell r="P26629">
            <v>0</v>
          </cell>
        </row>
        <row r="26630">
          <cell r="P26630">
            <v>0</v>
          </cell>
        </row>
        <row r="26631">
          <cell r="P26631">
            <v>0</v>
          </cell>
        </row>
        <row r="26632">
          <cell r="P26632">
            <v>0</v>
          </cell>
        </row>
        <row r="26633">
          <cell r="P26633">
            <v>0</v>
          </cell>
        </row>
        <row r="26634">
          <cell r="P26634">
            <v>0</v>
          </cell>
        </row>
        <row r="26635">
          <cell r="P26635">
            <v>0</v>
          </cell>
        </row>
        <row r="26636">
          <cell r="P26636">
            <v>0</v>
          </cell>
        </row>
        <row r="26637">
          <cell r="P26637">
            <v>0</v>
          </cell>
        </row>
        <row r="26638">
          <cell r="P26638">
            <v>0</v>
          </cell>
        </row>
        <row r="26639">
          <cell r="P26639">
            <v>0</v>
          </cell>
        </row>
        <row r="26640">
          <cell r="P26640">
            <v>0</v>
          </cell>
        </row>
        <row r="26641">
          <cell r="P26641">
            <v>0</v>
          </cell>
        </row>
        <row r="26642">
          <cell r="P26642">
            <v>0</v>
          </cell>
        </row>
        <row r="26643">
          <cell r="P26643">
            <v>0</v>
          </cell>
        </row>
        <row r="26644">
          <cell r="P26644">
            <v>0</v>
          </cell>
        </row>
        <row r="26645">
          <cell r="P26645">
            <v>0</v>
          </cell>
        </row>
        <row r="26646">
          <cell r="P26646">
            <v>0</v>
          </cell>
        </row>
        <row r="26647">
          <cell r="P26647">
            <v>0</v>
          </cell>
        </row>
        <row r="26648">
          <cell r="P26648">
            <v>0</v>
          </cell>
        </row>
        <row r="26649">
          <cell r="P26649">
            <v>0</v>
          </cell>
        </row>
        <row r="26650">
          <cell r="P26650">
            <v>0</v>
          </cell>
        </row>
        <row r="26651">
          <cell r="P26651">
            <v>0</v>
          </cell>
        </row>
        <row r="26652">
          <cell r="P26652">
            <v>0</v>
          </cell>
        </row>
        <row r="26653">
          <cell r="P26653">
            <v>0</v>
          </cell>
        </row>
        <row r="26654">
          <cell r="P26654">
            <v>0</v>
          </cell>
        </row>
        <row r="26655">
          <cell r="P26655">
            <v>0</v>
          </cell>
        </row>
        <row r="26656">
          <cell r="P26656">
            <v>0</v>
          </cell>
        </row>
        <row r="26657">
          <cell r="P26657">
            <v>0</v>
          </cell>
        </row>
        <row r="26658">
          <cell r="P26658">
            <v>0</v>
          </cell>
        </row>
        <row r="26659">
          <cell r="P26659">
            <v>0</v>
          </cell>
        </row>
        <row r="26660">
          <cell r="P26660">
            <v>0</v>
          </cell>
        </row>
        <row r="26661">
          <cell r="P26661">
            <v>0</v>
          </cell>
        </row>
        <row r="26662">
          <cell r="P26662">
            <v>0</v>
          </cell>
        </row>
        <row r="26663">
          <cell r="P26663">
            <v>0</v>
          </cell>
        </row>
        <row r="26664">
          <cell r="P26664">
            <v>0</v>
          </cell>
        </row>
        <row r="26665">
          <cell r="P26665">
            <v>0</v>
          </cell>
        </row>
        <row r="26666">
          <cell r="P26666">
            <v>0</v>
          </cell>
        </row>
        <row r="26667">
          <cell r="P26667">
            <v>0</v>
          </cell>
        </row>
        <row r="26668">
          <cell r="P26668">
            <v>0</v>
          </cell>
        </row>
        <row r="26669">
          <cell r="P26669">
            <v>0</v>
          </cell>
        </row>
        <row r="26670">
          <cell r="P26670">
            <v>0</v>
          </cell>
        </row>
        <row r="26671">
          <cell r="P26671">
            <v>0</v>
          </cell>
        </row>
        <row r="26672">
          <cell r="P26672">
            <v>0</v>
          </cell>
        </row>
        <row r="26673">
          <cell r="P26673">
            <v>0</v>
          </cell>
        </row>
        <row r="26674">
          <cell r="P26674">
            <v>0</v>
          </cell>
        </row>
        <row r="26675">
          <cell r="P26675">
            <v>0</v>
          </cell>
        </row>
        <row r="26676">
          <cell r="P26676">
            <v>0</v>
          </cell>
        </row>
        <row r="26677">
          <cell r="P26677">
            <v>0</v>
          </cell>
        </row>
        <row r="26678">
          <cell r="P26678">
            <v>0</v>
          </cell>
        </row>
        <row r="26679">
          <cell r="P26679">
            <v>0</v>
          </cell>
        </row>
        <row r="26680">
          <cell r="P26680">
            <v>0</v>
          </cell>
        </row>
        <row r="26681">
          <cell r="P26681">
            <v>0</v>
          </cell>
        </row>
        <row r="26682">
          <cell r="P26682">
            <v>0</v>
          </cell>
        </row>
        <row r="26683">
          <cell r="P26683">
            <v>0</v>
          </cell>
        </row>
        <row r="26684">
          <cell r="P26684">
            <v>0</v>
          </cell>
        </row>
        <row r="26685">
          <cell r="P26685">
            <v>0</v>
          </cell>
        </row>
        <row r="26686">
          <cell r="P26686">
            <v>0</v>
          </cell>
        </row>
        <row r="26687">
          <cell r="P26687">
            <v>0</v>
          </cell>
        </row>
        <row r="26688">
          <cell r="P26688">
            <v>0</v>
          </cell>
        </row>
        <row r="26689">
          <cell r="P26689">
            <v>0</v>
          </cell>
        </row>
        <row r="26690">
          <cell r="P26690">
            <v>0</v>
          </cell>
        </row>
        <row r="26691">
          <cell r="P26691">
            <v>0</v>
          </cell>
        </row>
        <row r="26692">
          <cell r="P26692">
            <v>0</v>
          </cell>
        </row>
        <row r="26693">
          <cell r="P26693">
            <v>0</v>
          </cell>
        </row>
        <row r="26694">
          <cell r="P26694">
            <v>0</v>
          </cell>
        </row>
        <row r="26695">
          <cell r="P26695">
            <v>0</v>
          </cell>
        </row>
        <row r="26696">
          <cell r="P26696">
            <v>0</v>
          </cell>
        </row>
        <row r="26697">
          <cell r="P26697">
            <v>0</v>
          </cell>
        </row>
        <row r="26698">
          <cell r="P26698">
            <v>0</v>
          </cell>
        </row>
        <row r="26699">
          <cell r="P26699">
            <v>0</v>
          </cell>
        </row>
        <row r="26700">
          <cell r="P26700">
            <v>0</v>
          </cell>
        </row>
        <row r="26701">
          <cell r="P26701">
            <v>0</v>
          </cell>
        </row>
        <row r="26702">
          <cell r="P26702">
            <v>0</v>
          </cell>
        </row>
        <row r="26703">
          <cell r="P26703">
            <v>0</v>
          </cell>
        </row>
        <row r="26704">
          <cell r="P26704">
            <v>0</v>
          </cell>
        </row>
        <row r="26705">
          <cell r="P26705">
            <v>0</v>
          </cell>
        </row>
        <row r="26706">
          <cell r="P26706">
            <v>0</v>
          </cell>
        </row>
        <row r="26707">
          <cell r="P26707">
            <v>0</v>
          </cell>
        </row>
        <row r="26708">
          <cell r="P26708">
            <v>0</v>
          </cell>
        </row>
        <row r="26709">
          <cell r="P26709">
            <v>0</v>
          </cell>
        </row>
        <row r="26710">
          <cell r="P26710">
            <v>0</v>
          </cell>
        </row>
        <row r="26711">
          <cell r="P26711">
            <v>0</v>
          </cell>
        </row>
        <row r="26712">
          <cell r="P26712">
            <v>0</v>
          </cell>
        </row>
        <row r="26713">
          <cell r="P26713">
            <v>0</v>
          </cell>
        </row>
        <row r="26714">
          <cell r="P26714">
            <v>0</v>
          </cell>
        </row>
        <row r="26715">
          <cell r="P26715">
            <v>0</v>
          </cell>
        </row>
        <row r="26716">
          <cell r="P26716">
            <v>0</v>
          </cell>
        </row>
        <row r="26717">
          <cell r="P26717">
            <v>0</v>
          </cell>
        </row>
        <row r="26718">
          <cell r="P26718">
            <v>0</v>
          </cell>
        </row>
        <row r="26719">
          <cell r="P26719">
            <v>0</v>
          </cell>
        </row>
        <row r="26720">
          <cell r="P26720">
            <v>0</v>
          </cell>
        </row>
        <row r="26721">
          <cell r="P26721">
            <v>0</v>
          </cell>
        </row>
        <row r="26722">
          <cell r="P26722">
            <v>0</v>
          </cell>
        </row>
        <row r="26723">
          <cell r="P26723">
            <v>0</v>
          </cell>
        </row>
        <row r="26724">
          <cell r="P26724">
            <v>0</v>
          </cell>
        </row>
        <row r="26725">
          <cell r="P26725">
            <v>0</v>
          </cell>
        </row>
        <row r="26726">
          <cell r="P26726">
            <v>0</v>
          </cell>
        </row>
        <row r="26727">
          <cell r="P26727">
            <v>0</v>
          </cell>
        </row>
        <row r="26728">
          <cell r="P26728">
            <v>0</v>
          </cell>
        </row>
        <row r="26729">
          <cell r="P26729">
            <v>0</v>
          </cell>
        </row>
        <row r="26730">
          <cell r="P26730">
            <v>0</v>
          </cell>
        </row>
        <row r="26731">
          <cell r="P26731">
            <v>0</v>
          </cell>
        </row>
        <row r="26732">
          <cell r="P26732">
            <v>0</v>
          </cell>
        </row>
        <row r="26733">
          <cell r="P26733">
            <v>0</v>
          </cell>
        </row>
        <row r="26734">
          <cell r="P26734">
            <v>0</v>
          </cell>
        </row>
        <row r="26735">
          <cell r="P26735">
            <v>0</v>
          </cell>
        </row>
        <row r="26736">
          <cell r="P26736">
            <v>0</v>
          </cell>
        </row>
        <row r="26737">
          <cell r="P26737">
            <v>0</v>
          </cell>
        </row>
        <row r="26738">
          <cell r="P26738">
            <v>0</v>
          </cell>
        </row>
        <row r="26739">
          <cell r="P26739">
            <v>0</v>
          </cell>
        </row>
        <row r="26740">
          <cell r="P26740">
            <v>0</v>
          </cell>
        </row>
        <row r="26741">
          <cell r="P26741">
            <v>0</v>
          </cell>
        </row>
        <row r="26742">
          <cell r="P26742">
            <v>0</v>
          </cell>
        </row>
        <row r="26743">
          <cell r="P26743">
            <v>0</v>
          </cell>
        </row>
        <row r="26744">
          <cell r="P26744">
            <v>0</v>
          </cell>
        </row>
        <row r="26745">
          <cell r="P26745">
            <v>0</v>
          </cell>
        </row>
        <row r="26746">
          <cell r="P26746">
            <v>0</v>
          </cell>
        </row>
        <row r="26747">
          <cell r="P26747">
            <v>0</v>
          </cell>
        </row>
        <row r="26748">
          <cell r="P26748">
            <v>0</v>
          </cell>
        </row>
        <row r="26749">
          <cell r="P26749">
            <v>0</v>
          </cell>
        </row>
        <row r="26750">
          <cell r="P26750">
            <v>0</v>
          </cell>
        </row>
        <row r="26751">
          <cell r="P26751">
            <v>0</v>
          </cell>
        </row>
        <row r="26752">
          <cell r="P26752">
            <v>0</v>
          </cell>
        </row>
        <row r="26753">
          <cell r="P26753">
            <v>0</v>
          </cell>
        </row>
        <row r="26754">
          <cell r="P26754">
            <v>0</v>
          </cell>
        </row>
        <row r="26755">
          <cell r="P26755">
            <v>0</v>
          </cell>
        </row>
        <row r="26756">
          <cell r="P26756">
            <v>0</v>
          </cell>
        </row>
        <row r="26757">
          <cell r="P26757">
            <v>0</v>
          </cell>
        </row>
        <row r="26758">
          <cell r="P26758">
            <v>0</v>
          </cell>
        </row>
        <row r="26759">
          <cell r="P26759">
            <v>0</v>
          </cell>
        </row>
        <row r="26760">
          <cell r="P26760">
            <v>0</v>
          </cell>
        </row>
        <row r="26761">
          <cell r="P26761">
            <v>0</v>
          </cell>
        </row>
        <row r="26762">
          <cell r="P26762">
            <v>0</v>
          </cell>
        </row>
        <row r="26763">
          <cell r="P26763">
            <v>0</v>
          </cell>
        </row>
        <row r="26764">
          <cell r="P26764">
            <v>0</v>
          </cell>
        </row>
        <row r="26765">
          <cell r="P26765">
            <v>0</v>
          </cell>
        </row>
        <row r="26766">
          <cell r="P26766">
            <v>0</v>
          </cell>
        </row>
        <row r="26767">
          <cell r="P26767">
            <v>0</v>
          </cell>
        </row>
        <row r="26768">
          <cell r="P26768">
            <v>0</v>
          </cell>
        </row>
        <row r="26769">
          <cell r="P26769">
            <v>0</v>
          </cell>
        </row>
        <row r="26770">
          <cell r="P26770">
            <v>0</v>
          </cell>
        </row>
        <row r="26771">
          <cell r="P26771">
            <v>0</v>
          </cell>
        </row>
        <row r="26772">
          <cell r="P26772">
            <v>0</v>
          </cell>
        </row>
        <row r="26773">
          <cell r="P26773">
            <v>0</v>
          </cell>
        </row>
        <row r="26774">
          <cell r="P26774">
            <v>0</v>
          </cell>
        </row>
        <row r="26775">
          <cell r="P26775">
            <v>0</v>
          </cell>
        </row>
        <row r="26776">
          <cell r="P26776">
            <v>0</v>
          </cell>
        </row>
        <row r="26777">
          <cell r="P26777">
            <v>0</v>
          </cell>
        </row>
        <row r="26778">
          <cell r="P26778">
            <v>0</v>
          </cell>
        </row>
        <row r="26779">
          <cell r="P26779">
            <v>0</v>
          </cell>
        </row>
        <row r="26780">
          <cell r="P26780">
            <v>0</v>
          </cell>
        </row>
        <row r="26781">
          <cell r="P26781">
            <v>0</v>
          </cell>
        </row>
        <row r="26782">
          <cell r="P26782">
            <v>0</v>
          </cell>
        </row>
        <row r="26783">
          <cell r="P26783">
            <v>0</v>
          </cell>
        </row>
        <row r="26784">
          <cell r="P26784">
            <v>0</v>
          </cell>
        </row>
        <row r="26785">
          <cell r="P26785">
            <v>0</v>
          </cell>
        </row>
        <row r="26786">
          <cell r="P26786">
            <v>0</v>
          </cell>
        </row>
        <row r="26787">
          <cell r="P26787">
            <v>0</v>
          </cell>
        </row>
        <row r="26788">
          <cell r="P26788">
            <v>0</v>
          </cell>
        </row>
        <row r="26789">
          <cell r="P26789">
            <v>0</v>
          </cell>
        </row>
        <row r="26790">
          <cell r="P26790">
            <v>0</v>
          </cell>
        </row>
        <row r="26791">
          <cell r="P26791">
            <v>0</v>
          </cell>
        </row>
        <row r="26792">
          <cell r="P26792">
            <v>0</v>
          </cell>
        </row>
        <row r="26793">
          <cell r="P26793">
            <v>0</v>
          </cell>
        </row>
        <row r="26794">
          <cell r="P26794">
            <v>0</v>
          </cell>
        </row>
        <row r="26795">
          <cell r="P26795">
            <v>0</v>
          </cell>
        </row>
        <row r="26796">
          <cell r="P26796">
            <v>0</v>
          </cell>
        </row>
        <row r="26797">
          <cell r="P26797">
            <v>0</v>
          </cell>
        </row>
        <row r="26798">
          <cell r="P26798">
            <v>0</v>
          </cell>
        </row>
        <row r="26799">
          <cell r="P26799">
            <v>0</v>
          </cell>
        </row>
        <row r="26800">
          <cell r="P26800">
            <v>0</v>
          </cell>
        </row>
        <row r="26801">
          <cell r="P26801">
            <v>0</v>
          </cell>
        </row>
        <row r="26802">
          <cell r="P26802">
            <v>0</v>
          </cell>
        </row>
        <row r="26803">
          <cell r="P26803">
            <v>0</v>
          </cell>
        </row>
        <row r="26804">
          <cell r="P26804">
            <v>0</v>
          </cell>
        </row>
        <row r="26805">
          <cell r="P26805">
            <v>0</v>
          </cell>
        </row>
        <row r="26806">
          <cell r="P26806">
            <v>0</v>
          </cell>
        </row>
        <row r="26807">
          <cell r="P26807">
            <v>0</v>
          </cell>
        </row>
        <row r="26808">
          <cell r="P26808">
            <v>0</v>
          </cell>
        </row>
        <row r="26809">
          <cell r="P26809">
            <v>0</v>
          </cell>
        </row>
        <row r="26810">
          <cell r="P26810">
            <v>0</v>
          </cell>
        </row>
        <row r="26811">
          <cell r="P26811">
            <v>0</v>
          </cell>
        </row>
        <row r="26812">
          <cell r="P26812">
            <v>0</v>
          </cell>
        </row>
        <row r="26813">
          <cell r="P26813">
            <v>0</v>
          </cell>
        </row>
        <row r="26814">
          <cell r="P26814">
            <v>0</v>
          </cell>
        </row>
        <row r="26815">
          <cell r="P26815">
            <v>0</v>
          </cell>
        </row>
        <row r="26816">
          <cell r="P26816">
            <v>0</v>
          </cell>
        </row>
        <row r="26817">
          <cell r="P26817">
            <v>0</v>
          </cell>
        </row>
        <row r="26818">
          <cell r="P26818">
            <v>0</v>
          </cell>
        </row>
        <row r="26819">
          <cell r="P26819">
            <v>0</v>
          </cell>
        </row>
        <row r="26820">
          <cell r="P26820">
            <v>0</v>
          </cell>
        </row>
        <row r="26821">
          <cell r="P26821">
            <v>0</v>
          </cell>
        </row>
        <row r="26822">
          <cell r="P26822">
            <v>0</v>
          </cell>
        </row>
        <row r="26823">
          <cell r="P26823">
            <v>0</v>
          </cell>
        </row>
        <row r="26824">
          <cell r="P26824">
            <v>0</v>
          </cell>
        </row>
        <row r="26825">
          <cell r="P26825">
            <v>0</v>
          </cell>
        </row>
        <row r="26826">
          <cell r="P26826">
            <v>0</v>
          </cell>
        </row>
        <row r="26827">
          <cell r="P26827">
            <v>0</v>
          </cell>
        </row>
        <row r="26828">
          <cell r="P26828">
            <v>0</v>
          </cell>
        </row>
        <row r="26829">
          <cell r="P26829">
            <v>0</v>
          </cell>
        </row>
        <row r="26830">
          <cell r="P26830">
            <v>0</v>
          </cell>
        </row>
        <row r="26831">
          <cell r="P26831">
            <v>0</v>
          </cell>
        </row>
        <row r="26832">
          <cell r="P26832">
            <v>0</v>
          </cell>
        </row>
        <row r="26833">
          <cell r="P26833">
            <v>0</v>
          </cell>
        </row>
        <row r="26834">
          <cell r="P26834">
            <v>0</v>
          </cell>
        </row>
        <row r="26835">
          <cell r="P26835">
            <v>0</v>
          </cell>
        </row>
        <row r="26836">
          <cell r="P26836">
            <v>0</v>
          </cell>
        </row>
        <row r="26837">
          <cell r="P26837">
            <v>0</v>
          </cell>
        </row>
        <row r="26838">
          <cell r="P26838">
            <v>0</v>
          </cell>
        </row>
        <row r="26839">
          <cell r="P26839">
            <v>0</v>
          </cell>
        </row>
        <row r="26840">
          <cell r="P26840">
            <v>0</v>
          </cell>
        </row>
        <row r="26841">
          <cell r="P26841">
            <v>0</v>
          </cell>
        </row>
        <row r="26842">
          <cell r="P26842">
            <v>0</v>
          </cell>
        </row>
        <row r="26843">
          <cell r="P26843">
            <v>0</v>
          </cell>
        </row>
        <row r="26844">
          <cell r="P26844">
            <v>0</v>
          </cell>
        </row>
        <row r="26845">
          <cell r="P26845">
            <v>0</v>
          </cell>
        </row>
        <row r="26846">
          <cell r="P26846">
            <v>0</v>
          </cell>
        </row>
        <row r="26847">
          <cell r="P26847">
            <v>0</v>
          </cell>
        </row>
        <row r="26848">
          <cell r="P26848">
            <v>0</v>
          </cell>
        </row>
        <row r="26849">
          <cell r="P26849">
            <v>0</v>
          </cell>
        </row>
        <row r="26850">
          <cell r="P26850">
            <v>0</v>
          </cell>
        </row>
        <row r="26851">
          <cell r="P26851">
            <v>0</v>
          </cell>
        </row>
        <row r="26852">
          <cell r="P26852">
            <v>0</v>
          </cell>
        </row>
        <row r="26853">
          <cell r="P26853">
            <v>0</v>
          </cell>
        </row>
        <row r="26854">
          <cell r="P26854">
            <v>0</v>
          </cell>
        </row>
        <row r="26855">
          <cell r="P26855">
            <v>0</v>
          </cell>
        </row>
        <row r="26856">
          <cell r="P26856">
            <v>0</v>
          </cell>
        </row>
        <row r="26857">
          <cell r="P26857">
            <v>0</v>
          </cell>
        </row>
        <row r="26858">
          <cell r="P26858">
            <v>0</v>
          </cell>
        </row>
        <row r="26859">
          <cell r="P26859">
            <v>0</v>
          </cell>
        </row>
        <row r="26860">
          <cell r="P26860">
            <v>0</v>
          </cell>
        </row>
        <row r="26861">
          <cell r="P26861">
            <v>0</v>
          </cell>
        </row>
        <row r="26862">
          <cell r="P26862">
            <v>0</v>
          </cell>
        </row>
        <row r="26863">
          <cell r="P26863">
            <v>0</v>
          </cell>
        </row>
        <row r="26864">
          <cell r="P26864">
            <v>0</v>
          </cell>
        </row>
        <row r="26865">
          <cell r="P26865">
            <v>0</v>
          </cell>
        </row>
        <row r="26866">
          <cell r="P26866">
            <v>0</v>
          </cell>
        </row>
        <row r="26867">
          <cell r="P26867">
            <v>0</v>
          </cell>
        </row>
        <row r="26868">
          <cell r="P26868">
            <v>0</v>
          </cell>
        </row>
        <row r="26869">
          <cell r="P26869">
            <v>0</v>
          </cell>
        </row>
        <row r="26870">
          <cell r="P26870">
            <v>0</v>
          </cell>
        </row>
        <row r="26871">
          <cell r="P26871">
            <v>0</v>
          </cell>
        </row>
        <row r="26872">
          <cell r="P26872">
            <v>0</v>
          </cell>
        </row>
        <row r="26873">
          <cell r="P26873">
            <v>0</v>
          </cell>
        </row>
        <row r="26874">
          <cell r="P26874">
            <v>0</v>
          </cell>
        </row>
        <row r="26875">
          <cell r="P26875">
            <v>0</v>
          </cell>
        </row>
        <row r="26876">
          <cell r="P26876">
            <v>0</v>
          </cell>
        </row>
        <row r="26877">
          <cell r="P26877">
            <v>0</v>
          </cell>
        </row>
        <row r="26878">
          <cell r="P26878">
            <v>0</v>
          </cell>
        </row>
        <row r="26879">
          <cell r="P26879">
            <v>0</v>
          </cell>
        </row>
        <row r="26880">
          <cell r="P26880">
            <v>0</v>
          </cell>
        </row>
        <row r="26881">
          <cell r="P26881">
            <v>0</v>
          </cell>
        </row>
        <row r="26882">
          <cell r="P26882">
            <v>0</v>
          </cell>
        </row>
        <row r="26883">
          <cell r="P26883">
            <v>0</v>
          </cell>
        </row>
        <row r="26884">
          <cell r="P26884">
            <v>0</v>
          </cell>
        </row>
        <row r="26885">
          <cell r="P26885">
            <v>0</v>
          </cell>
        </row>
        <row r="26886">
          <cell r="P26886">
            <v>0</v>
          </cell>
        </row>
        <row r="26887">
          <cell r="P26887">
            <v>0</v>
          </cell>
        </row>
        <row r="26888">
          <cell r="P26888">
            <v>0</v>
          </cell>
        </row>
        <row r="26889">
          <cell r="P26889">
            <v>0</v>
          </cell>
        </row>
        <row r="26890">
          <cell r="P26890">
            <v>0</v>
          </cell>
        </row>
        <row r="26891">
          <cell r="P26891">
            <v>0</v>
          </cell>
        </row>
        <row r="26892">
          <cell r="P26892">
            <v>0</v>
          </cell>
        </row>
        <row r="26893">
          <cell r="P26893">
            <v>0</v>
          </cell>
        </row>
        <row r="26894">
          <cell r="P26894">
            <v>0</v>
          </cell>
        </row>
        <row r="26895">
          <cell r="P26895">
            <v>0</v>
          </cell>
        </row>
        <row r="26896">
          <cell r="P26896">
            <v>0</v>
          </cell>
        </row>
        <row r="26897">
          <cell r="P26897">
            <v>0</v>
          </cell>
        </row>
        <row r="26898">
          <cell r="P26898">
            <v>0</v>
          </cell>
        </row>
        <row r="26899">
          <cell r="P26899">
            <v>0</v>
          </cell>
        </row>
        <row r="26900">
          <cell r="P26900">
            <v>0</v>
          </cell>
        </row>
        <row r="26901">
          <cell r="P26901">
            <v>0</v>
          </cell>
        </row>
        <row r="26902">
          <cell r="P26902">
            <v>0</v>
          </cell>
        </row>
        <row r="26903">
          <cell r="P26903">
            <v>0</v>
          </cell>
        </row>
        <row r="26904">
          <cell r="P26904">
            <v>0</v>
          </cell>
        </row>
        <row r="26905">
          <cell r="P26905">
            <v>0</v>
          </cell>
        </row>
        <row r="26906">
          <cell r="P26906">
            <v>0</v>
          </cell>
        </row>
        <row r="26907">
          <cell r="P26907">
            <v>0</v>
          </cell>
        </row>
        <row r="26908">
          <cell r="P26908">
            <v>0</v>
          </cell>
        </row>
        <row r="26909">
          <cell r="P26909">
            <v>0</v>
          </cell>
        </row>
        <row r="26910">
          <cell r="P26910">
            <v>0</v>
          </cell>
        </row>
        <row r="26911">
          <cell r="P26911">
            <v>0</v>
          </cell>
        </row>
        <row r="26912">
          <cell r="P26912">
            <v>0</v>
          </cell>
        </row>
        <row r="26913">
          <cell r="P26913">
            <v>0</v>
          </cell>
        </row>
        <row r="26914">
          <cell r="P26914">
            <v>0</v>
          </cell>
        </row>
        <row r="26915">
          <cell r="P26915">
            <v>0</v>
          </cell>
        </row>
        <row r="26916">
          <cell r="P26916">
            <v>0</v>
          </cell>
        </row>
        <row r="26917">
          <cell r="P26917">
            <v>0</v>
          </cell>
        </row>
        <row r="26918">
          <cell r="P26918">
            <v>0</v>
          </cell>
        </row>
        <row r="26919">
          <cell r="P26919">
            <v>0</v>
          </cell>
        </row>
        <row r="26920">
          <cell r="P26920">
            <v>0</v>
          </cell>
        </row>
        <row r="26921">
          <cell r="P26921">
            <v>0</v>
          </cell>
        </row>
        <row r="26922">
          <cell r="P26922">
            <v>0</v>
          </cell>
        </row>
        <row r="26923">
          <cell r="P26923">
            <v>0</v>
          </cell>
        </row>
        <row r="26924">
          <cell r="P26924">
            <v>0</v>
          </cell>
        </row>
        <row r="26925">
          <cell r="P26925">
            <v>0</v>
          </cell>
        </row>
        <row r="26926">
          <cell r="P26926">
            <v>0</v>
          </cell>
        </row>
        <row r="26927">
          <cell r="P26927">
            <v>0</v>
          </cell>
        </row>
        <row r="26928">
          <cell r="P26928">
            <v>0</v>
          </cell>
        </row>
        <row r="26929">
          <cell r="P26929">
            <v>0</v>
          </cell>
        </row>
        <row r="26930">
          <cell r="P26930">
            <v>0</v>
          </cell>
        </row>
        <row r="26931">
          <cell r="P26931">
            <v>0</v>
          </cell>
        </row>
        <row r="26932">
          <cell r="P26932">
            <v>0</v>
          </cell>
        </row>
        <row r="26933">
          <cell r="P26933">
            <v>0</v>
          </cell>
        </row>
        <row r="26934">
          <cell r="P26934">
            <v>0</v>
          </cell>
        </row>
        <row r="26935">
          <cell r="P26935">
            <v>0</v>
          </cell>
        </row>
        <row r="26936">
          <cell r="P26936">
            <v>0</v>
          </cell>
        </row>
        <row r="26937">
          <cell r="P26937">
            <v>0</v>
          </cell>
        </row>
        <row r="26938">
          <cell r="P26938">
            <v>0</v>
          </cell>
        </row>
        <row r="26939">
          <cell r="P26939">
            <v>0</v>
          </cell>
        </row>
        <row r="26940">
          <cell r="P26940">
            <v>0</v>
          </cell>
        </row>
        <row r="26941">
          <cell r="P26941">
            <v>0</v>
          </cell>
        </row>
        <row r="26942">
          <cell r="P26942">
            <v>0</v>
          </cell>
        </row>
        <row r="26943">
          <cell r="P26943">
            <v>0</v>
          </cell>
        </row>
        <row r="26944">
          <cell r="P26944">
            <v>0</v>
          </cell>
        </row>
        <row r="26945">
          <cell r="P26945">
            <v>0</v>
          </cell>
        </row>
        <row r="26946">
          <cell r="P26946">
            <v>0</v>
          </cell>
        </row>
        <row r="26947">
          <cell r="P26947">
            <v>0</v>
          </cell>
        </row>
        <row r="26948">
          <cell r="P26948">
            <v>0</v>
          </cell>
        </row>
        <row r="26949">
          <cell r="P26949">
            <v>0</v>
          </cell>
        </row>
        <row r="26950">
          <cell r="P26950">
            <v>0</v>
          </cell>
        </row>
        <row r="26951">
          <cell r="P26951">
            <v>0</v>
          </cell>
        </row>
        <row r="26952">
          <cell r="P26952">
            <v>0</v>
          </cell>
        </row>
        <row r="26953">
          <cell r="P26953">
            <v>0</v>
          </cell>
        </row>
        <row r="26954">
          <cell r="P26954">
            <v>0</v>
          </cell>
        </row>
        <row r="26955">
          <cell r="P26955">
            <v>0</v>
          </cell>
        </row>
        <row r="26956">
          <cell r="P26956">
            <v>0</v>
          </cell>
        </row>
        <row r="26957">
          <cell r="P26957">
            <v>0</v>
          </cell>
        </row>
        <row r="26958">
          <cell r="P26958">
            <v>0</v>
          </cell>
        </row>
        <row r="26959">
          <cell r="P26959">
            <v>0</v>
          </cell>
        </row>
        <row r="26960">
          <cell r="P26960">
            <v>0</v>
          </cell>
        </row>
        <row r="26961">
          <cell r="P26961">
            <v>0</v>
          </cell>
        </row>
        <row r="26962">
          <cell r="P26962">
            <v>0</v>
          </cell>
        </row>
        <row r="26963">
          <cell r="P26963">
            <v>0</v>
          </cell>
        </row>
        <row r="26964">
          <cell r="P26964">
            <v>0</v>
          </cell>
        </row>
        <row r="26965">
          <cell r="P26965">
            <v>0</v>
          </cell>
        </row>
        <row r="26966">
          <cell r="P26966">
            <v>0</v>
          </cell>
        </row>
        <row r="26967">
          <cell r="P26967">
            <v>0</v>
          </cell>
        </row>
        <row r="26968">
          <cell r="P26968">
            <v>0</v>
          </cell>
        </row>
        <row r="26969">
          <cell r="P26969">
            <v>0</v>
          </cell>
        </row>
        <row r="26970">
          <cell r="P26970">
            <v>0</v>
          </cell>
        </row>
        <row r="26971">
          <cell r="P26971">
            <v>0</v>
          </cell>
        </row>
        <row r="26972">
          <cell r="P26972">
            <v>0</v>
          </cell>
        </row>
        <row r="26973">
          <cell r="P26973">
            <v>0</v>
          </cell>
        </row>
        <row r="26974">
          <cell r="P26974">
            <v>0</v>
          </cell>
        </row>
        <row r="26975">
          <cell r="P26975">
            <v>0</v>
          </cell>
        </row>
        <row r="26976">
          <cell r="P26976">
            <v>0</v>
          </cell>
        </row>
        <row r="26977">
          <cell r="P26977">
            <v>0</v>
          </cell>
        </row>
        <row r="26978">
          <cell r="P26978">
            <v>0</v>
          </cell>
        </row>
        <row r="26979">
          <cell r="P26979">
            <v>0</v>
          </cell>
        </row>
        <row r="26980">
          <cell r="P26980">
            <v>0</v>
          </cell>
        </row>
        <row r="26981">
          <cell r="P26981">
            <v>0</v>
          </cell>
        </row>
        <row r="26982">
          <cell r="P26982">
            <v>0</v>
          </cell>
        </row>
        <row r="26983">
          <cell r="P26983">
            <v>0</v>
          </cell>
        </row>
        <row r="26984">
          <cell r="P26984">
            <v>0</v>
          </cell>
        </row>
        <row r="26985">
          <cell r="P26985">
            <v>0</v>
          </cell>
        </row>
        <row r="26986">
          <cell r="P26986">
            <v>0</v>
          </cell>
        </row>
        <row r="26987">
          <cell r="P26987">
            <v>0</v>
          </cell>
        </row>
        <row r="26988">
          <cell r="P26988">
            <v>0</v>
          </cell>
        </row>
        <row r="26989">
          <cell r="P26989">
            <v>0</v>
          </cell>
        </row>
        <row r="26990">
          <cell r="P26990">
            <v>0</v>
          </cell>
        </row>
        <row r="26991">
          <cell r="P26991">
            <v>0</v>
          </cell>
        </row>
        <row r="26992">
          <cell r="P26992">
            <v>0</v>
          </cell>
        </row>
        <row r="26993">
          <cell r="P26993">
            <v>0</v>
          </cell>
        </row>
        <row r="26994">
          <cell r="P26994">
            <v>0</v>
          </cell>
        </row>
        <row r="26995">
          <cell r="P26995">
            <v>0</v>
          </cell>
        </row>
        <row r="26996">
          <cell r="P26996">
            <v>0</v>
          </cell>
        </row>
        <row r="26997">
          <cell r="P26997">
            <v>0</v>
          </cell>
        </row>
        <row r="26998">
          <cell r="P26998">
            <v>0</v>
          </cell>
        </row>
        <row r="26999">
          <cell r="P26999">
            <v>0</v>
          </cell>
        </row>
        <row r="27000">
          <cell r="P27000">
            <v>0</v>
          </cell>
        </row>
        <row r="27001">
          <cell r="P27001">
            <v>0</v>
          </cell>
        </row>
        <row r="27002">
          <cell r="P27002">
            <v>0</v>
          </cell>
        </row>
        <row r="27003">
          <cell r="P27003">
            <v>0</v>
          </cell>
        </row>
        <row r="27004">
          <cell r="P27004">
            <v>0</v>
          </cell>
        </row>
        <row r="27005">
          <cell r="P27005">
            <v>0</v>
          </cell>
        </row>
        <row r="27006">
          <cell r="P27006">
            <v>0</v>
          </cell>
        </row>
        <row r="27007">
          <cell r="P27007">
            <v>0</v>
          </cell>
        </row>
        <row r="27008">
          <cell r="P27008">
            <v>0</v>
          </cell>
        </row>
        <row r="27009">
          <cell r="P27009">
            <v>0</v>
          </cell>
        </row>
        <row r="27010">
          <cell r="P27010">
            <v>0</v>
          </cell>
        </row>
        <row r="27011">
          <cell r="P27011">
            <v>0</v>
          </cell>
        </row>
        <row r="27012">
          <cell r="P27012">
            <v>0</v>
          </cell>
        </row>
        <row r="27013">
          <cell r="P27013">
            <v>0</v>
          </cell>
        </row>
        <row r="27014">
          <cell r="P27014">
            <v>0</v>
          </cell>
        </row>
        <row r="27015">
          <cell r="P27015">
            <v>0</v>
          </cell>
        </row>
        <row r="27016">
          <cell r="P27016">
            <v>0</v>
          </cell>
        </row>
        <row r="27017">
          <cell r="P27017">
            <v>0</v>
          </cell>
        </row>
        <row r="27018">
          <cell r="P27018">
            <v>0</v>
          </cell>
        </row>
        <row r="27019">
          <cell r="P27019">
            <v>0</v>
          </cell>
        </row>
        <row r="27020">
          <cell r="P27020">
            <v>0</v>
          </cell>
        </row>
        <row r="27021">
          <cell r="P27021">
            <v>0</v>
          </cell>
        </row>
        <row r="27022">
          <cell r="P27022">
            <v>0</v>
          </cell>
        </row>
        <row r="27023">
          <cell r="P27023">
            <v>0</v>
          </cell>
        </row>
        <row r="27024">
          <cell r="P27024">
            <v>0</v>
          </cell>
        </row>
        <row r="27025">
          <cell r="P27025">
            <v>0</v>
          </cell>
        </row>
        <row r="27026">
          <cell r="P27026">
            <v>0</v>
          </cell>
        </row>
        <row r="27027">
          <cell r="P27027">
            <v>0</v>
          </cell>
        </row>
        <row r="27028">
          <cell r="P27028">
            <v>0</v>
          </cell>
        </row>
        <row r="27029">
          <cell r="P27029">
            <v>0</v>
          </cell>
        </row>
        <row r="27030">
          <cell r="P27030">
            <v>0</v>
          </cell>
        </row>
        <row r="27031">
          <cell r="P27031">
            <v>0</v>
          </cell>
        </row>
        <row r="27032">
          <cell r="P27032">
            <v>0</v>
          </cell>
        </row>
        <row r="27033">
          <cell r="P27033">
            <v>0</v>
          </cell>
        </row>
        <row r="27034">
          <cell r="P27034">
            <v>0</v>
          </cell>
        </row>
        <row r="27035">
          <cell r="P27035">
            <v>0</v>
          </cell>
        </row>
        <row r="27036">
          <cell r="P27036">
            <v>0</v>
          </cell>
        </row>
        <row r="27037">
          <cell r="P27037">
            <v>0</v>
          </cell>
        </row>
        <row r="27038">
          <cell r="P27038">
            <v>0</v>
          </cell>
        </row>
        <row r="27039">
          <cell r="P27039">
            <v>0</v>
          </cell>
        </row>
        <row r="27040">
          <cell r="P27040">
            <v>0</v>
          </cell>
        </row>
        <row r="27041">
          <cell r="P27041">
            <v>0</v>
          </cell>
        </row>
        <row r="27042">
          <cell r="P27042">
            <v>0</v>
          </cell>
        </row>
        <row r="27043">
          <cell r="P27043">
            <v>0</v>
          </cell>
        </row>
        <row r="27044">
          <cell r="P27044">
            <v>0</v>
          </cell>
        </row>
        <row r="27045">
          <cell r="P27045">
            <v>0</v>
          </cell>
        </row>
        <row r="27046">
          <cell r="P27046">
            <v>0</v>
          </cell>
        </row>
        <row r="27047">
          <cell r="P27047">
            <v>0</v>
          </cell>
        </row>
        <row r="27048">
          <cell r="P27048">
            <v>0</v>
          </cell>
        </row>
        <row r="27049">
          <cell r="P27049">
            <v>0</v>
          </cell>
        </row>
        <row r="27050">
          <cell r="P27050">
            <v>0</v>
          </cell>
        </row>
        <row r="27051">
          <cell r="P27051">
            <v>0</v>
          </cell>
        </row>
        <row r="27052">
          <cell r="P27052">
            <v>0</v>
          </cell>
        </row>
        <row r="27053">
          <cell r="P27053">
            <v>0</v>
          </cell>
        </row>
        <row r="27054">
          <cell r="P27054">
            <v>0</v>
          </cell>
        </row>
        <row r="27055">
          <cell r="P27055">
            <v>0</v>
          </cell>
        </row>
        <row r="27056">
          <cell r="P27056">
            <v>0</v>
          </cell>
        </row>
        <row r="27057">
          <cell r="P27057">
            <v>0</v>
          </cell>
        </row>
        <row r="27058">
          <cell r="P27058">
            <v>0</v>
          </cell>
        </row>
        <row r="27059">
          <cell r="P27059">
            <v>0</v>
          </cell>
        </row>
        <row r="27060">
          <cell r="P27060">
            <v>0</v>
          </cell>
        </row>
        <row r="27061">
          <cell r="P27061">
            <v>0</v>
          </cell>
        </row>
        <row r="27062">
          <cell r="P27062">
            <v>0</v>
          </cell>
        </row>
        <row r="27063">
          <cell r="P27063">
            <v>0</v>
          </cell>
        </row>
        <row r="27064">
          <cell r="P27064">
            <v>0</v>
          </cell>
        </row>
        <row r="27065">
          <cell r="P27065">
            <v>0</v>
          </cell>
        </row>
        <row r="27066">
          <cell r="P27066">
            <v>0</v>
          </cell>
        </row>
        <row r="27067">
          <cell r="P27067">
            <v>0</v>
          </cell>
        </row>
        <row r="27068">
          <cell r="P27068">
            <v>0</v>
          </cell>
        </row>
        <row r="27069">
          <cell r="P27069">
            <v>0</v>
          </cell>
        </row>
        <row r="27070">
          <cell r="P27070">
            <v>0</v>
          </cell>
        </row>
        <row r="27071">
          <cell r="P27071">
            <v>0</v>
          </cell>
        </row>
        <row r="27072">
          <cell r="P27072">
            <v>0</v>
          </cell>
        </row>
        <row r="27073">
          <cell r="P27073">
            <v>0</v>
          </cell>
        </row>
        <row r="27074">
          <cell r="P27074">
            <v>0</v>
          </cell>
        </row>
        <row r="27075">
          <cell r="P27075">
            <v>0</v>
          </cell>
        </row>
        <row r="27076">
          <cell r="P27076">
            <v>0</v>
          </cell>
        </row>
        <row r="27077">
          <cell r="P27077">
            <v>0</v>
          </cell>
        </row>
        <row r="27078">
          <cell r="P27078">
            <v>0</v>
          </cell>
        </row>
        <row r="27079">
          <cell r="P27079">
            <v>0</v>
          </cell>
        </row>
        <row r="27080">
          <cell r="P27080">
            <v>0</v>
          </cell>
        </row>
        <row r="27081">
          <cell r="P27081">
            <v>0</v>
          </cell>
        </row>
        <row r="27082">
          <cell r="P27082">
            <v>0</v>
          </cell>
        </row>
        <row r="27083">
          <cell r="P27083">
            <v>0</v>
          </cell>
        </row>
        <row r="27084">
          <cell r="P27084">
            <v>0</v>
          </cell>
        </row>
        <row r="27085">
          <cell r="P27085">
            <v>0</v>
          </cell>
        </row>
        <row r="27086">
          <cell r="P27086">
            <v>0</v>
          </cell>
        </row>
        <row r="27087">
          <cell r="P27087">
            <v>0</v>
          </cell>
        </row>
        <row r="27088">
          <cell r="P27088">
            <v>0</v>
          </cell>
        </row>
        <row r="27089">
          <cell r="P27089">
            <v>0</v>
          </cell>
        </row>
        <row r="27090">
          <cell r="P27090">
            <v>0</v>
          </cell>
        </row>
        <row r="27091">
          <cell r="P27091">
            <v>0</v>
          </cell>
        </row>
        <row r="27092">
          <cell r="P27092">
            <v>0</v>
          </cell>
        </row>
        <row r="27093">
          <cell r="P27093">
            <v>0</v>
          </cell>
        </row>
        <row r="27094">
          <cell r="P27094">
            <v>0</v>
          </cell>
        </row>
        <row r="27095">
          <cell r="P27095">
            <v>0</v>
          </cell>
        </row>
        <row r="27096">
          <cell r="P27096">
            <v>0</v>
          </cell>
        </row>
        <row r="27097">
          <cell r="P27097">
            <v>0</v>
          </cell>
        </row>
        <row r="27098">
          <cell r="P27098">
            <v>0</v>
          </cell>
        </row>
        <row r="27099">
          <cell r="P27099">
            <v>0</v>
          </cell>
        </row>
        <row r="27100">
          <cell r="P27100">
            <v>0</v>
          </cell>
        </row>
        <row r="27101">
          <cell r="P27101">
            <v>0</v>
          </cell>
        </row>
        <row r="27102">
          <cell r="P27102">
            <v>0</v>
          </cell>
        </row>
        <row r="27103">
          <cell r="P27103">
            <v>0</v>
          </cell>
        </row>
        <row r="27104">
          <cell r="P27104">
            <v>0</v>
          </cell>
        </row>
        <row r="27105">
          <cell r="P27105">
            <v>0</v>
          </cell>
        </row>
        <row r="27106">
          <cell r="P27106">
            <v>0</v>
          </cell>
        </row>
        <row r="27107">
          <cell r="P27107">
            <v>0</v>
          </cell>
        </row>
        <row r="27108">
          <cell r="P27108">
            <v>0</v>
          </cell>
        </row>
        <row r="27109">
          <cell r="P27109">
            <v>0</v>
          </cell>
        </row>
        <row r="27110">
          <cell r="P27110">
            <v>0</v>
          </cell>
        </row>
        <row r="27111">
          <cell r="P27111">
            <v>0</v>
          </cell>
        </row>
        <row r="27112">
          <cell r="P27112">
            <v>0</v>
          </cell>
        </row>
        <row r="27113">
          <cell r="P27113">
            <v>0</v>
          </cell>
        </row>
        <row r="27114">
          <cell r="P27114">
            <v>0</v>
          </cell>
        </row>
        <row r="27115">
          <cell r="P27115">
            <v>0</v>
          </cell>
        </row>
        <row r="27116">
          <cell r="P27116">
            <v>0</v>
          </cell>
        </row>
        <row r="27117">
          <cell r="P27117">
            <v>0</v>
          </cell>
        </row>
        <row r="27118">
          <cell r="P27118">
            <v>0</v>
          </cell>
        </row>
        <row r="27119">
          <cell r="P27119">
            <v>0</v>
          </cell>
        </row>
        <row r="27120">
          <cell r="P27120">
            <v>0</v>
          </cell>
        </row>
        <row r="27121">
          <cell r="P27121">
            <v>0</v>
          </cell>
        </row>
        <row r="27122">
          <cell r="P27122">
            <v>0</v>
          </cell>
        </row>
        <row r="27123">
          <cell r="P27123">
            <v>0</v>
          </cell>
        </row>
        <row r="27124">
          <cell r="P27124">
            <v>0</v>
          </cell>
        </row>
        <row r="27125">
          <cell r="P27125">
            <v>0</v>
          </cell>
        </row>
        <row r="27126">
          <cell r="P27126">
            <v>0</v>
          </cell>
        </row>
        <row r="27127">
          <cell r="P27127">
            <v>0</v>
          </cell>
        </row>
        <row r="27128">
          <cell r="P27128">
            <v>0</v>
          </cell>
        </row>
        <row r="27129">
          <cell r="P27129">
            <v>0</v>
          </cell>
        </row>
        <row r="27130">
          <cell r="P27130">
            <v>0</v>
          </cell>
        </row>
        <row r="27131">
          <cell r="P27131">
            <v>0</v>
          </cell>
        </row>
        <row r="27132">
          <cell r="P27132">
            <v>0</v>
          </cell>
        </row>
        <row r="27133">
          <cell r="P27133">
            <v>0</v>
          </cell>
        </row>
        <row r="27134">
          <cell r="P27134">
            <v>0</v>
          </cell>
        </row>
        <row r="27135">
          <cell r="P27135">
            <v>0</v>
          </cell>
        </row>
        <row r="27136">
          <cell r="P27136">
            <v>0</v>
          </cell>
        </row>
        <row r="27137">
          <cell r="P27137">
            <v>0</v>
          </cell>
        </row>
        <row r="27138">
          <cell r="P27138">
            <v>0</v>
          </cell>
        </row>
        <row r="27139">
          <cell r="P27139">
            <v>0</v>
          </cell>
        </row>
        <row r="27140">
          <cell r="P27140">
            <v>0</v>
          </cell>
        </row>
        <row r="27141">
          <cell r="P27141">
            <v>0</v>
          </cell>
        </row>
        <row r="27142">
          <cell r="P27142">
            <v>0</v>
          </cell>
        </row>
        <row r="27143">
          <cell r="P27143">
            <v>0</v>
          </cell>
        </row>
        <row r="27144">
          <cell r="P27144">
            <v>0</v>
          </cell>
        </row>
        <row r="27145">
          <cell r="P27145">
            <v>0</v>
          </cell>
        </row>
        <row r="27146">
          <cell r="P27146">
            <v>0</v>
          </cell>
        </row>
        <row r="27147">
          <cell r="P27147">
            <v>0</v>
          </cell>
        </row>
        <row r="27148">
          <cell r="P27148">
            <v>0</v>
          </cell>
        </row>
        <row r="27149">
          <cell r="P27149">
            <v>0</v>
          </cell>
        </row>
        <row r="27150">
          <cell r="P27150">
            <v>0</v>
          </cell>
        </row>
        <row r="27151">
          <cell r="P27151">
            <v>0</v>
          </cell>
        </row>
        <row r="27152">
          <cell r="P27152">
            <v>0</v>
          </cell>
        </row>
        <row r="27153">
          <cell r="P27153">
            <v>0</v>
          </cell>
        </row>
        <row r="27154">
          <cell r="P27154">
            <v>0</v>
          </cell>
        </row>
        <row r="27155">
          <cell r="P27155">
            <v>0</v>
          </cell>
        </row>
        <row r="27156">
          <cell r="P27156">
            <v>0</v>
          </cell>
        </row>
        <row r="27157">
          <cell r="P27157">
            <v>0</v>
          </cell>
        </row>
        <row r="27158">
          <cell r="P27158">
            <v>0</v>
          </cell>
        </row>
        <row r="27159">
          <cell r="P27159">
            <v>0</v>
          </cell>
        </row>
        <row r="27160">
          <cell r="P27160">
            <v>0</v>
          </cell>
        </row>
        <row r="27161">
          <cell r="P27161">
            <v>0</v>
          </cell>
        </row>
        <row r="27162">
          <cell r="P27162">
            <v>0</v>
          </cell>
        </row>
        <row r="27163">
          <cell r="P27163">
            <v>0</v>
          </cell>
        </row>
        <row r="27164">
          <cell r="P27164">
            <v>0</v>
          </cell>
        </row>
        <row r="27165">
          <cell r="P27165">
            <v>0</v>
          </cell>
        </row>
        <row r="27166">
          <cell r="P27166">
            <v>0</v>
          </cell>
        </row>
        <row r="27167">
          <cell r="P27167">
            <v>0</v>
          </cell>
        </row>
        <row r="27168">
          <cell r="P27168">
            <v>0</v>
          </cell>
        </row>
        <row r="27169">
          <cell r="P27169">
            <v>0</v>
          </cell>
        </row>
        <row r="27170">
          <cell r="P27170">
            <v>0</v>
          </cell>
        </row>
        <row r="27171">
          <cell r="P27171">
            <v>0</v>
          </cell>
        </row>
        <row r="27172">
          <cell r="P27172">
            <v>0</v>
          </cell>
        </row>
        <row r="27173">
          <cell r="P27173">
            <v>0</v>
          </cell>
        </row>
        <row r="27174">
          <cell r="P27174">
            <v>0</v>
          </cell>
        </row>
        <row r="27175">
          <cell r="P27175">
            <v>0</v>
          </cell>
        </row>
        <row r="27176">
          <cell r="P27176">
            <v>0</v>
          </cell>
        </row>
        <row r="27177">
          <cell r="P27177">
            <v>0</v>
          </cell>
        </row>
        <row r="27178">
          <cell r="P27178">
            <v>0</v>
          </cell>
        </row>
        <row r="27179">
          <cell r="P27179">
            <v>0</v>
          </cell>
        </row>
        <row r="27180">
          <cell r="P27180">
            <v>0</v>
          </cell>
        </row>
        <row r="27181">
          <cell r="P27181">
            <v>0</v>
          </cell>
        </row>
        <row r="27182">
          <cell r="P27182">
            <v>0</v>
          </cell>
        </row>
        <row r="27183">
          <cell r="P27183">
            <v>0</v>
          </cell>
        </row>
        <row r="27184">
          <cell r="P27184">
            <v>0</v>
          </cell>
        </row>
        <row r="27185">
          <cell r="P27185">
            <v>0</v>
          </cell>
        </row>
        <row r="27186">
          <cell r="P27186">
            <v>0</v>
          </cell>
        </row>
        <row r="27187">
          <cell r="P27187">
            <v>0</v>
          </cell>
        </row>
        <row r="27188">
          <cell r="P27188">
            <v>0</v>
          </cell>
        </row>
        <row r="27189">
          <cell r="P27189">
            <v>0</v>
          </cell>
        </row>
        <row r="27190">
          <cell r="P27190">
            <v>0</v>
          </cell>
        </row>
        <row r="27191">
          <cell r="P27191">
            <v>0</v>
          </cell>
        </row>
        <row r="27192">
          <cell r="P27192">
            <v>0</v>
          </cell>
        </row>
        <row r="27193">
          <cell r="P27193">
            <v>0</v>
          </cell>
        </row>
        <row r="27194">
          <cell r="P27194">
            <v>0</v>
          </cell>
        </row>
        <row r="27195">
          <cell r="P27195">
            <v>0</v>
          </cell>
        </row>
        <row r="27196">
          <cell r="P27196">
            <v>0</v>
          </cell>
        </row>
        <row r="27197">
          <cell r="P27197">
            <v>0</v>
          </cell>
        </row>
        <row r="27198">
          <cell r="P27198">
            <v>0</v>
          </cell>
        </row>
        <row r="27199">
          <cell r="P27199">
            <v>0</v>
          </cell>
        </row>
        <row r="27200">
          <cell r="P27200">
            <v>0</v>
          </cell>
        </row>
        <row r="27201">
          <cell r="P27201">
            <v>0</v>
          </cell>
        </row>
        <row r="27202">
          <cell r="P27202">
            <v>0</v>
          </cell>
        </row>
        <row r="27203">
          <cell r="P27203">
            <v>0</v>
          </cell>
        </row>
        <row r="27204">
          <cell r="P27204">
            <v>0</v>
          </cell>
        </row>
        <row r="27205">
          <cell r="P27205">
            <v>0</v>
          </cell>
        </row>
        <row r="27206">
          <cell r="P27206">
            <v>0</v>
          </cell>
        </row>
        <row r="27207">
          <cell r="P27207">
            <v>0</v>
          </cell>
        </row>
        <row r="27208">
          <cell r="P27208">
            <v>0</v>
          </cell>
        </row>
        <row r="27209">
          <cell r="P27209">
            <v>0</v>
          </cell>
        </row>
        <row r="27210">
          <cell r="P27210">
            <v>0</v>
          </cell>
        </row>
        <row r="27211">
          <cell r="P27211">
            <v>0</v>
          </cell>
        </row>
        <row r="27212">
          <cell r="P27212">
            <v>0</v>
          </cell>
        </row>
        <row r="27213">
          <cell r="P27213">
            <v>0</v>
          </cell>
        </row>
        <row r="27214">
          <cell r="P27214">
            <v>0</v>
          </cell>
        </row>
        <row r="27215">
          <cell r="P27215">
            <v>0</v>
          </cell>
        </row>
        <row r="27216">
          <cell r="P27216">
            <v>0</v>
          </cell>
        </row>
        <row r="27217">
          <cell r="P27217">
            <v>0</v>
          </cell>
        </row>
        <row r="27218">
          <cell r="P27218">
            <v>0</v>
          </cell>
        </row>
        <row r="27219">
          <cell r="P27219">
            <v>0</v>
          </cell>
        </row>
        <row r="27220">
          <cell r="P27220">
            <v>0</v>
          </cell>
        </row>
        <row r="27221">
          <cell r="P27221">
            <v>0</v>
          </cell>
        </row>
        <row r="27222">
          <cell r="P27222">
            <v>0</v>
          </cell>
        </row>
        <row r="27223">
          <cell r="P27223">
            <v>0</v>
          </cell>
        </row>
        <row r="27224">
          <cell r="P27224">
            <v>0</v>
          </cell>
        </row>
        <row r="27225">
          <cell r="P27225">
            <v>0</v>
          </cell>
        </row>
        <row r="27226">
          <cell r="P27226">
            <v>0</v>
          </cell>
        </row>
        <row r="27227">
          <cell r="P27227">
            <v>0</v>
          </cell>
        </row>
        <row r="27228">
          <cell r="P27228">
            <v>0</v>
          </cell>
        </row>
        <row r="27229">
          <cell r="P27229">
            <v>0</v>
          </cell>
        </row>
        <row r="27230">
          <cell r="P27230">
            <v>0</v>
          </cell>
        </row>
        <row r="27231">
          <cell r="P27231">
            <v>0</v>
          </cell>
        </row>
        <row r="27232">
          <cell r="P27232">
            <v>0</v>
          </cell>
        </row>
        <row r="27233">
          <cell r="P27233">
            <v>0</v>
          </cell>
        </row>
        <row r="27234">
          <cell r="P27234">
            <v>0</v>
          </cell>
        </row>
        <row r="27235">
          <cell r="P27235">
            <v>0</v>
          </cell>
        </row>
        <row r="27236">
          <cell r="P27236">
            <v>0</v>
          </cell>
        </row>
        <row r="27237">
          <cell r="P27237">
            <v>0</v>
          </cell>
        </row>
        <row r="27238">
          <cell r="P27238">
            <v>0</v>
          </cell>
        </row>
        <row r="27239">
          <cell r="P27239">
            <v>0</v>
          </cell>
        </row>
        <row r="27240">
          <cell r="P27240">
            <v>0</v>
          </cell>
        </row>
        <row r="27241">
          <cell r="P27241">
            <v>0</v>
          </cell>
        </row>
        <row r="27242">
          <cell r="P27242">
            <v>0</v>
          </cell>
        </row>
        <row r="27243">
          <cell r="P27243">
            <v>0</v>
          </cell>
        </row>
        <row r="27244">
          <cell r="P27244">
            <v>0</v>
          </cell>
        </row>
        <row r="27245">
          <cell r="P27245">
            <v>0</v>
          </cell>
        </row>
        <row r="27246">
          <cell r="P27246">
            <v>0</v>
          </cell>
        </row>
        <row r="27247">
          <cell r="P27247">
            <v>0</v>
          </cell>
        </row>
        <row r="27248">
          <cell r="P27248">
            <v>0</v>
          </cell>
        </row>
        <row r="27249">
          <cell r="P27249">
            <v>0</v>
          </cell>
        </row>
        <row r="27250">
          <cell r="P27250">
            <v>0</v>
          </cell>
        </row>
        <row r="27251">
          <cell r="P27251">
            <v>0</v>
          </cell>
        </row>
        <row r="27252">
          <cell r="P27252">
            <v>0</v>
          </cell>
        </row>
        <row r="27253">
          <cell r="P27253">
            <v>0</v>
          </cell>
        </row>
        <row r="27254">
          <cell r="P27254">
            <v>0</v>
          </cell>
        </row>
        <row r="27255">
          <cell r="P27255">
            <v>0</v>
          </cell>
        </row>
        <row r="27256">
          <cell r="P27256">
            <v>0</v>
          </cell>
        </row>
        <row r="27257">
          <cell r="P27257">
            <v>0</v>
          </cell>
        </row>
        <row r="27258">
          <cell r="P27258">
            <v>0</v>
          </cell>
        </row>
        <row r="27259">
          <cell r="P27259">
            <v>0</v>
          </cell>
        </row>
        <row r="27260">
          <cell r="P27260">
            <v>0</v>
          </cell>
        </row>
        <row r="27261">
          <cell r="P27261">
            <v>0</v>
          </cell>
        </row>
        <row r="27262">
          <cell r="P27262">
            <v>0</v>
          </cell>
        </row>
        <row r="27263">
          <cell r="P27263">
            <v>0</v>
          </cell>
        </row>
        <row r="27264">
          <cell r="P27264">
            <v>0</v>
          </cell>
        </row>
        <row r="27265">
          <cell r="P27265">
            <v>0</v>
          </cell>
        </row>
        <row r="27266">
          <cell r="P27266">
            <v>0</v>
          </cell>
        </row>
        <row r="27267">
          <cell r="P27267">
            <v>0</v>
          </cell>
        </row>
        <row r="27268">
          <cell r="P27268">
            <v>0</v>
          </cell>
        </row>
        <row r="27269">
          <cell r="P27269">
            <v>0</v>
          </cell>
        </row>
        <row r="27270">
          <cell r="P27270">
            <v>0</v>
          </cell>
        </row>
        <row r="27271">
          <cell r="P27271">
            <v>0</v>
          </cell>
        </row>
        <row r="27272">
          <cell r="P27272">
            <v>0</v>
          </cell>
        </row>
        <row r="27273">
          <cell r="P27273">
            <v>0</v>
          </cell>
        </row>
        <row r="27274">
          <cell r="P27274">
            <v>0</v>
          </cell>
        </row>
        <row r="27275">
          <cell r="P27275">
            <v>0</v>
          </cell>
        </row>
        <row r="27276">
          <cell r="P27276">
            <v>0</v>
          </cell>
        </row>
        <row r="27277">
          <cell r="P27277">
            <v>0</v>
          </cell>
        </row>
        <row r="27278">
          <cell r="P27278">
            <v>0</v>
          </cell>
        </row>
        <row r="27279">
          <cell r="P27279">
            <v>0</v>
          </cell>
        </row>
        <row r="27280">
          <cell r="P27280">
            <v>0</v>
          </cell>
        </row>
        <row r="27281">
          <cell r="P27281">
            <v>0</v>
          </cell>
        </row>
        <row r="27282">
          <cell r="P27282">
            <v>0</v>
          </cell>
        </row>
        <row r="27283">
          <cell r="P27283">
            <v>0</v>
          </cell>
        </row>
        <row r="27284">
          <cell r="P27284">
            <v>0</v>
          </cell>
        </row>
        <row r="27285">
          <cell r="P27285">
            <v>0</v>
          </cell>
        </row>
        <row r="27286">
          <cell r="P27286">
            <v>0</v>
          </cell>
        </row>
        <row r="27287">
          <cell r="P27287">
            <v>0</v>
          </cell>
        </row>
        <row r="27288">
          <cell r="P27288">
            <v>0</v>
          </cell>
        </row>
        <row r="27289">
          <cell r="P27289">
            <v>0</v>
          </cell>
        </row>
        <row r="27290">
          <cell r="P27290">
            <v>0</v>
          </cell>
        </row>
        <row r="27291">
          <cell r="P27291">
            <v>0</v>
          </cell>
        </row>
        <row r="27292">
          <cell r="P27292">
            <v>0</v>
          </cell>
        </row>
        <row r="27293">
          <cell r="P27293">
            <v>0</v>
          </cell>
        </row>
        <row r="27294">
          <cell r="P27294">
            <v>0</v>
          </cell>
        </row>
        <row r="27295">
          <cell r="P27295">
            <v>0</v>
          </cell>
        </row>
        <row r="27296">
          <cell r="P27296">
            <v>0</v>
          </cell>
        </row>
        <row r="27297">
          <cell r="P27297">
            <v>0</v>
          </cell>
        </row>
        <row r="27298">
          <cell r="P27298">
            <v>0</v>
          </cell>
        </row>
        <row r="27299">
          <cell r="P27299">
            <v>0</v>
          </cell>
        </row>
        <row r="27300">
          <cell r="P27300">
            <v>0</v>
          </cell>
        </row>
        <row r="27301">
          <cell r="P27301">
            <v>0</v>
          </cell>
        </row>
        <row r="27302">
          <cell r="P27302">
            <v>0</v>
          </cell>
        </row>
        <row r="27303">
          <cell r="P27303">
            <v>0</v>
          </cell>
        </row>
        <row r="27304">
          <cell r="P27304">
            <v>0</v>
          </cell>
        </row>
        <row r="27305">
          <cell r="P27305">
            <v>0</v>
          </cell>
        </row>
        <row r="27306">
          <cell r="P27306">
            <v>0</v>
          </cell>
        </row>
        <row r="27307">
          <cell r="P27307">
            <v>0</v>
          </cell>
        </row>
        <row r="27308">
          <cell r="P27308">
            <v>0</v>
          </cell>
        </row>
        <row r="27309">
          <cell r="P27309">
            <v>0</v>
          </cell>
        </row>
        <row r="27310">
          <cell r="P27310">
            <v>0</v>
          </cell>
        </row>
        <row r="27311">
          <cell r="P27311">
            <v>0</v>
          </cell>
        </row>
        <row r="27312">
          <cell r="P27312">
            <v>0</v>
          </cell>
        </row>
        <row r="27313">
          <cell r="P27313">
            <v>0</v>
          </cell>
        </row>
        <row r="27314">
          <cell r="P27314">
            <v>0</v>
          </cell>
        </row>
        <row r="27315">
          <cell r="P27315">
            <v>0</v>
          </cell>
        </row>
        <row r="27316">
          <cell r="P27316">
            <v>0</v>
          </cell>
        </row>
        <row r="27317">
          <cell r="P27317">
            <v>0</v>
          </cell>
        </row>
        <row r="27318">
          <cell r="P27318">
            <v>0</v>
          </cell>
        </row>
        <row r="27319">
          <cell r="P27319">
            <v>0</v>
          </cell>
        </row>
        <row r="27320">
          <cell r="P27320">
            <v>0</v>
          </cell>
        </row>
        <row r="27321">
          <cell r="P27321">
            <v>0</v>
          </cell>
        </row>
        <row r="27322">
          <cell r="P27322">
            <v>0</v>
          </cell>
        </row>
        <row r="27323">
          <cell r="P27323">
            <v>0</v>
          </cell>
        </row>
        <row r="27324">
          <cell r="P27324">
            <v>0</v>
          </cell>
        </row>
        <row r="27325">
          <cell r="P27325">
            <v>0</v>
          </cell>
        </row>
        <row r="27326">
          <cell r="P27326">
            <v>0</v>
          </cell>
        </row>
        <row r="27327">
          <cell r="P27327">
            <v>0</v>
          </cell>
        </row>
        <row r="27328">
          <cell r="P27328">
            <v>0</v>
          </cell>
        </row>
        <row r="27329">
          <cell r="P27329">
            <v>0</v>
          </cell>
        </row>
        <row r="27330">
          <cell r="P27330">
            <v>0</v>
          </cell>
        </row>
        <row r="27331">
          <cell r="P27331">
            <v>0</v>
          </cell>
        </row>
        <row r="27332">
          <cell r="P27332">
            <v>0</v>
          </cell>
        </row>
        <row r="27333">
          <cell r="P27333">
            <v>0</v>
          </cell>
        </row>
        <row r="27334">
          <cell r="P27334">
            <v>0</v>
          </cell>
        </row>
        <row r="27335">
          <cell r="P27335">
            <v>0</v>
          </cell>
        </row>
        <row r="27336">
          <cell r="P27336">
            <v>0</v>
          </cell>
        </row>
        <row r="27337">
          <cell r="P27337">
            <v>0</v>
          </cell>
        </row>
        <row r="27338">
          <cell r="P27338">
            <v>0</v>
          </cell>
        </row>
        <row r="27339">
          <cell r="P27339">
            <v>0</v>
          </cell>
        </row>
        <row r="27340">
          <cell r="P27340">
            <v>0</v>
          </cell>
        </row>
        <row r="27341">
          <cell r="P27341">
            <v>0</v>
          </cell>
        </row>
        <row r="27342">
          <cell r="P27342">
            <v>0</v>
          </cell>
        </row>
        <row r="27343">
          <cell r="P27343">
            <v>0</v>
          </cell>
        </row>
        <row r="27344">
          <cell r="P27344">
            <v>0</v>
          </cell>
        </row>
        <row r="27345">
          <cell r="P27345">
            <v>0</v>
          </cell>
        </row>
        <row r="27346">
          <cell r="P27346">
            <v>0</v>
          </cell>
        </row>
        <row r="27347">
          <cell r="P27347">
            <v>0</v>
          </cell>
        </row>
        <row r="27348">
          <cell r="P27348">
            <v>0</v>
          </cell>
        </row>
        <row r="27349">
          <cell r="P27349">
            <v>0</v>
          </cell>
        </row>
        <row r="27350">
          <cell r="P27350">
            <v>0</v>
          </cell>
        </row>
        <row r="27351">
          <cell r="P27351">
            <v>0</v>
          </cell>
        </row>
        <row r="27352">
          <cell r="P27352">
            <v>0</v>
          </cell>
        </row>
        <row r="27353">
          <cell r="P27353">
            <v>0</v>
          </cell>
        </row>
        <row r="27354">
          <cell r="P27354">
            <v>0</v>
          </cell>
        </row>
        <row r="27355">
          <cell r="P27355">
            <v>0</v>
          </cell>
        </row>
        <row r="27356">
          <cell r="P27356">
            <v>0</v>
          </cell>
        </row>
        <row r="27357">
          <cell r="P27357">
            <v>0</v>
          </cell>
        </row>
        <row r="27358">
          <cell r="P27358">
            <v>0</v>
          </cell>
        </row>
        <row r="27359">
          <cell r="P27359">
            <v>0</v>
          </cell>
        </row>
        <row r="27360">
          <cell r="P27360">
            <v>0</v>
          </cell>
        </row>
        <row r="27361">
          <cell r="P27361">
            <v>0</v>
          </cell>
        </row>
        <row r="27362">
          <cell r="P27362">
            <v>0</v>
          </cell>
        </row>
        <row r="27363">
          <cell r="P27363">
            <v>0</v>
          </cell>
        </row>
        <row r="27364">
          <cell r="P27364">
            <v>0</v>
          </cell>
        </row>
        <row r="27365">
          <cell r="P27365">
            <v>0</v>
          </cell>
        </row>
        <row r="27366">
          <cell r="P27366">
            <v>0</v>
          </cell>
        </row>
        <row r="27367">
          <cell r="P27367">
            <v>0</v>
          </cell>
        </row>
        <row r="27368">
          <cell r="P27368">
            <v>0</v>
          </cell>
        </row>
        <row r="27369">
          <cell r="P27369">
            <v>0</v>
          </cell>
        </row>
        <row r="27370">
          <cell r="P27370">
            <v>0</v>
          </cell>
        </row>
        <row r="27371">
          <cell r="P27371">
            <v>0</v>
          </cell>
        </row>
        <row r="27372">
          <cell r="P27372">
            <v>0</v>
          </cell>
        </row>
        <row r="27373">
          <cell r="P27373">
            <v>0</v>
          </cell>
        </row>
        <row r="27374">
          <cell r="P27374">
            <v>0</v>
          </cell>
        </row>
        <row r="27375">
          <cell r="P27375">
            <v>0</v>
          </cell>
        </row>
        <row r="27376">
          <cell r="P27376">
            <v>0</v>
          </cell>
        </row>
        <row r="27377">
          <cell r="P27377">
            <v>0</v>
          </cell>
        </row>
        <row r="27378">
          <cell r="P27378">
            <v>0</v>
          </cell>
        </row>
        <row r="27379">
          <cell r="P27379">
            <v>0</v>
          </cell>
        </row>
        <row r="27380">
          <cell r="P27380">
            <v>0</v>
          </cell>
        </row>
        <row r="27381">
          <cell r="P27381">
            <v>0</v>
          </cell>
        </row>
        <row r="27382">
          <cell r="P27382">
            <v>0</v>
          </cell>
        </row>
        <row r="27383">
          <cell r="P27383">
            <v>0</v>
          </cell>
        </row>
        <row r="27384">
          <cell r="P27384">
            <v>0</v>
          </cell>
        </row>
        <row r="27385">
          <cell r="P27385">
            <v>0</v>
          </cell>
        </row>
        <row r="27386">
          <cell r="P27386">
            <v>0</v>
          </cell>
        </row>
        <row r="27387">
          <cell r="P27387">
            <v>0</v>
          </cell>
        </row>
        <row r="27388">
          <cell r="P27388">
            <v>0</v>
          </cell>
        </row>
        <row r="27389">
          <cell r="P27389">
            <v>0</v>
          </cell>
        </row>
        <row r="27390">
          <cell r="P27390">
            <v>0</v>
          </cell>
        </row>
        <row r="27391">
          <cell r="P27391">
            <v>0</v>
          </cell>
        </row>
        <row r="27392">
          <cell r="P27392">
            <v>0</v>
          </cell>
        </row>
        <row r="27393">
          <cell r="P27393">
            <v>0</v>
          </cell>
        </row>
        <row r="27394">
          <cell r="P27394">
            <v>0</v>
          </cell>
        </row>
        <row r="27395">
          <cell r="P27395">
            <v>0</v>
          </cell>
        </row>
        <row r="27396">
          <cell r="P27396">
            <v>0</v>
          </cell>
        </row>
        <row r="27397">
          <cell r="P27397">
            <v>0</v>
          </cell>
        </row>
        <row r="27398">
          <cell r="P27398">
            <v>0</v>
          </cell>
        </row>
        <row r="27399">
          <cell r="P27399">
            <v>0</v>
          </cell>
        </row>
        <row r="27400">
          <cell r="P27400">
            <v>0</v>
          </cell>
        </row>
        <row r="27401">
          <cell r="P27401">
            <v>0</v>
          </cell>
        </row>
        <row r="27402">
          <cell r="P27402">
            <v>0</v>
          </cell>
        </row>
        <row r="27403">
          <cell r="P27403">
            <v>0</v>
          </cell>
        </row>
        <row r="27404">
          <cell r="P27404">
            <v>0</v>
          </cell>
        </row>
        <row r="27405">
          <cell r="P27405">
            <v>0</v>
          </cell>
        </row>
        <row r="27406">
          <cell r="P27406">
            <v>0</v>
          </cell>
        </row>
        <row r="27407">
          <cell r="P27407">
            <v>0</v>
          </cell>
        </row>
        <row r="27408">
          <cell r="P27408">
            <v>0</v>
          </cell>
        </row>
        <row r="27409">
          <cell r="P27409">
            <v>0</v>
          </cell>
        </row>
        <row r="27410">
          <cell r="P27410">
            <v>0</v>
          </cell>
        </row>
        <row r="27411">
          <cell r="P27411">
            <v>0</v>
          </cell>
        </row>
        <row r="27412">
          <cell r="P27412">
            <v>0</v>
          </cell>
        </row>
        <row r="27413">
          <cell r="P27413">
            <v>0</v>
          </cell>
        </row>
        <row r="27414">
          <cell r="P27414">
            <v>0</v>
          </cell>
        </row>
        <row r="27415">
          <cell r="P27415">
            <v>0</v>
          </cell>
        </row>
        <row r="27416">
          <cell r="P27416">
            <v>0</v>
          </cell>
        </row>
        <row r="27417">
          <cell r="P27417">
            <v>0</v>
          </cell>
        </row>
        <row r="27418">
          <cell r="P27418">
            <v>0</v>
          </cell>
        </row>
        <row r="27419">
          <cell r="P27419">
            <v>0</v>
          </cell>
        </row>
        <row r="27420">
          <cell r="P27420">
            <v>0</v>
          </cell>
        </row>
        <row r="27421">
          <cell r="P27421">
            <v>0</v>
          </cell>
        </row>
        <row r="27422">
          <cell r="P27422">
            <v>0</v>
          </cell>
        </row>
        <row r="27423">
          <cell r="P27423">
            <v>0</v>
          </cell>
        </row>
        <row r="27424">
          <cell r="P27424">
            <v>0</v>
          </cell>
        </row>
        <row r="27425">
          <cell r="P27425">
            <v>0</v>
          </cell>
        </row>
        <row r="27426">
          <cell r="P27426">
            <v>0</v>
          </cell>
        </row>
        <row r="27427">
          <cell r="P27427">
            <v>0</v>
          </cell>
        </row>
        <row r="27428">
          <cell r="P27428">
            <v>0</v>
          </cell>
        </row>
        <row r="27429">
          <cell r="P27429">
            <v>0</v>
          </cell>
        </row>
        <row r="27430">
          <cell r="P27430">
            <v>0</v>
          </cell>
        </row>
        <row r="27431">
          <cell r="P27431">
            <v>0</v>
          </cell>
        </row>
        <row r="27432">
          <cell r="P27432">
            <v>0</v>
          </cell>
        </row>
        <row r="27433">
          <cell r="P27433">
            <v>0</v>
          </cell>
        </row>
        <row r="27434">
          <cell r="P27434">
            <v>0</v>
          </cell>
        </row>
        <row r="27435">
          <cell r="P27435">
            <v>0</v>
          </cell>
        </row>
        <row r="27436">
          <cell r="P27436">
            <v>0</v>
          </cell>
        </row>
        <row r="27437">
          <cell r="P27437">
            <v>0</v>
          </cell>
        </row>
        <row r="27438">
          <cell r="P27438">
            <v>0</v>
          </cell>
        </row>
        <row r="27439">
          <cell r="P27439">
            <v>0</v>
          </cell>
        </row>
        <row r="27440">
          <cell r="P27440">
            <v>0</v>
          </cell>
        </row>
        <row r="27441">
          <cell r="P27441">
            <v>0</v>
          </cell>
        </row>
        <row r="27442">
          <cell r="P27442">
            <v>0</v>
          </cell>
        </row>
        <row r="27443">
          <cell r="P27443">
            <v>0</v>
          </cell>
        </row>
        <row r="27444">
          <cell r="P27444">
            <v>0</v>
          </cell>
        </row>
        <row r="27445">
          <cell r="P27445">
            <v>0</v>
          </cell>
        </row>
        <row r="27446">
          <cell r="P27446">
            <v>0</v>
          </cell>
        </row>
        <row r="27447">
          <cell r="P27447">
            <v>0</v>
          </cell>
        </row>
        <row r="27448">
          <cell r="P27448">
            <v>0</v>
          </cell>
        </row>
        <row r="27449">
          <cell r="P27449">
            <v>0</v>
          </cell>
        </row>
        <row r="27450">
          <cell r="P27450">
            <v>0</v>
          </cell>
        </row>
        <row r="27451">
          <cell r="P27451">
            <v>0</v>
          </cell>
        </row>
        <row r="27452">
          <cell r="P27452">
            <v>0</v>
          </cell>
        </row>
        <row r="27453">
          <cell r="P27453">
            <v>0</v>
          </cell>
        </row>
        <row r="27454">
          <cell r="P27454">
            <v>0</v>
          </cell>
        </row>
        <row r="27455">
          <cell r="P27455">
            <v>0</v>
          </cell>
        </row>
        <row r="27456">
          <cell r="P27456">
            <v>0</v>
          </cell>
        </row>
        <row r="27457">
          <cell r="P27457">
            <v>0</v>
          </cell>
        </row>
        <row r="27458">
          <cell r="P27458">
            <v>0</v>
          </cell>
        </row>
        <row r="27459">
          <cell r="P27459">
            <v>0</v>
          </cell>
        </row>
        <row r="27460">
          <cell r="P27460">
            <v>0</v>
          </cell>
        </row>
        <row r="27461">
          <cell r="P27461">
            <v>0</v>
          </cell>
        </row>
        <row r="27462">
          <cell r="P27462">
            <v>0</v>
          </cell>
        </row>
        <row r="27463">
          <cell r="P27463">
            <v>0</v>
          </cell>
        </row>
        <row r="27464">
          <cell r="P27464">
            <v>0</v>
          </cell>
        </row>
        <row r="27465">
          <cell r="P27465">
            <v>0</v>
          </cell>
        </row>
        <row r="27466">
          <cell r="P27466">
            <v>0</v>
          </cell>
        </row>
        <row r="27467">
          <cell r="P27467">
            <v>0</v>
          </cell>
        </row>
        <row r="27468">
          <cell r="P27468">
            <v>0</v>
          </cell>
        </row>
        <row r="27469">
          <cell r="P27469">
            <v>0</v>
          </cell>
        </row>
        <row r="27470">
          <cell r="P27470">
            <v>0</v>
          </cell>
        </row>
        <row r="27471">
          <cell r="P27471">
            <v>0</v>
          </cell>
        </row>
        <row r="27472">
          <cell r="P27472">
            <v>0</v>
          </cell>
        </row>
        <row r="27473">
          <cell r="P27473">
            <v>0</v>
          </cell>
        </row>
        <row r="27474">
          <cell r="P27474">
            <v>0</v>
          </cell>
        </row>
        <row r="27475">
          <cell r="P27475">
            <v>0</v>
          </cell>
        </row>
        <row r="27476">
          <cell r="P27476">
            <v>0</v>
          </cell>
        </row>
        <row r="27477">
          <cell r="P27477">
            <v>0</v>
          </cell>
        </row>
        <row r="27478">
          <cell r="P27478">
            <v>0</v>
          </cell>
        </row>
        <row r="27479">
          <cell r="P27479">
            <v>0</v>
          </cell>
        </row>
        <row r="27480">
          <cell r="P27480">
            <v>0</v>
          </cell>
        </row>
        <row r="27481">
          <cell r="P27481">
            <v>0</v>
          </cell>
        </row>
        <row r="27482">
          <cell r="P27482">
            <v>0</v>
          </cell>
        </row>
        <row r="27483">
          <cell r="P27483">
            <v>0</v>
          </cell>
        </row>
        <row r="27484">
          <cell r="P27484">
            <v>0</v>
          </cell>
        </row>
        <row r="27485">
          <cell r="P27485">
            <v>0</v>
          </cell>
        </row>
        <row r="27486">
          <cell r="P27486">
            <v>0</v>
          </cell>
        </row>
        <row r="27487">
          <cell r="P27487">
            <v>0</v>
          </cell>
        </row>
        <row r="27488">
          <cell r="P27488">
            <v>0</v>
          </cell>
        </row>
        <row r="27489">
          <cell r="P27489">
            <v>0</v>
          </cell>
        </row>
        <row r="27490">
          <cell r="P27490">
            <v>0</v>
          </cell>
        </row>
        <row r="27491">
          <cell r="P27491">
            <v>0</v>
          </cell>
        </row>
        <row r="27492">
          <cell r="P27492">
            <v>0</v>
          </cell>
        </row>
        <row r="27493">
          <cell r="P27493">
            <v>0</v>
          </cell>
        </row>
        <row r="27494">
          <cell r="P27494">
            <v>0</v>
          </cell>
        </row>
        <row r="27495">
          <cell r="P27495">
            <v>0</v>
          </cell>
        </row>
        <row r="27496">
          <cell r="P27496">
            <v>0</v>
          </cell>
        </row>
        <row r="27497">
          <cell r="P27497">
            <v>0</v>
          </cell>
        </row>
        <row r="27498">
          <cell r="P27498">
            <v>0</v>
          </cell>
        </row>
        <row r="27499">
          <cell r="P27499">
            <v>0</v>
          </cell>
        </row>
        <row r="27500">
          <cell r="P27500">
            <v>0</v>
          </cell>
        </row>
        <row r="27501">
          <cell r="P27501">
            <v>0</v>
          </cell>
        </row>
        <row r="27502">
          <cell r="P27502">
            <v>0</v>
          </cell>
        </row>
        <row r="27503">
          <cell r="P27503">
            <v>0</v>
          </cell>
        </row>
        <row r="27504">
          <cell r="P27504">
            <v>0</v>
          </cell>
        </row>
        <row r="27505">
          <cell r="P27505">
            <v>0</v>
          </cell>
        </row>
        <row r="27506">
          <cell r="P27506">
            <v>0</v>
          </cell>
        </row>
        <row r="27507">
          <cell r="P27507">
            <v>0</v>
          </cell>
        </row>
        <row r="27508">
          <cell r="P27508">
            <v>0</v>
          </cell>
        </row>
        <row r="27509">
          <cell r="P27509">
            <v>0</v>
          </cell>
        </row>
        <row r="27510">
          <cell r="P27510">
            <v>0</v>
          </cell>
        </row>
        <row r="27511">
          <cell r="P27511">
            <v>0</v>
          </cell>
        </row>
        <row r="27512">
          <cell r="P27512">
            <v>0</v>
          </cell>
        </row>
        <row r="27513">
          <cell r="P27513">
            <v>0</v>
          </cell>
        </row>
        <row r="27514">
          <cell r="P27514">
            <v>0</v>
          </cell>
        </row>
        <row r="27515">
          <cell r="P27515">
            <v>0</v>
          </cell>
        </row>
        <row r="27516">
          <cell r="P27516">
            <v>0</v>
          </cell>
        </row>
        <row r="27517">
          <cell r="P27517">
            <v>0</v>
          </cell>
        </row>
        <row r="27518">
          <cell r="P27518">
            <v>0</v>
          </cell>
        </row>
        <row r="27519">
          <cell r="P27519">
            <v>0</v>
          </cell>
        </row>
        <row r="27520">
          <cell r="P27520">
            <v>0</v>
          </cell>
        </row>
        <row r="27521">
          <cell r="P27521">
            <v>0</v>
          </cell>
        </row>
        <row r="27522">
          <cell r="P27522">
            <v>0</v>
          </cell>
        </row>
        <row r="27523">
          <cell r="P27523">
            <v>0</v>
          </cell>
        </row>
        <row r="27524">
          <cell r="P27524">
            <v>0</v>
          </cell>
        </row>
        <row r="27525">
          <cell r="P27525">
            <v>0</v>
          </cell>
        </row>
        <row r="27526">
          <cell r="P27526">
            <v>0</v>
          </cell>
        </row>
        <row r="27527">
          <cell r="P27527">
            <v>0</v>
          </cell>
        </row>
        <row r="27528">
          <cell r="P27528">
            <v>0</v>
          </cell>
        </row>
        <row r="27529">
          <cell r="P27529">
            <v>0</v>
          </cell>
        </row>
        <row r="27530">
          <cell r="P27530">
            <v>0</v>
          </cell>
        </row>
        <row r="27531">
          <cell r="P27531">
            <v>0</v>
          </cell>
        </row>
        <row r="27532">
          <cell r="P27532">
            <v>0</v>
          </cell>
        </row>
        <row r="27533">
          <cell r="P27533">
            <v>0</v>
          </cell>
        </row>
        <row r="27534">
          <cell r="P27534">
            <v>0</v>
          </cell>
        </row>
        <row r="27535">
          <cell r="P27535">
            <v>0</v>
          </cell>
        </row>
        <row r="27536">
          <cell r="P27536">
            <v>0</v>
          </cell>
        </row>
        <row r="27537">
          <cell r="P27537">
            <v>0</v>
          </cell>
        </row>
        <row r="27538">
          <cell r="P27538">
            <v>0</v>
          </cell>
        </row>
        <row r="27539">
          <cell r="P27539">
            <v>0</v>
          </cell>
        </row>
        <row r="27540">
          <cell r="P27540">
            <v>0</v>
          </cell>
        </row>
        <row r="27541">
          <cell r="P27541">
            <v>0</v>
          </cell>
        </row>
        <row r="27542">
          <cell r="P27542">
            <v>0</v>
          </cell>
        </row>
        <row r="27543">
          <cell r="P27543">
            <v>0</v>
          </cell>
        </row>
        <row r="27544">
          <cell r="P27544">
            <v>0</v>
          </cell>
        </row>
        <row r="27545">
          <cell r="P27545">
            <v>0</v>
          </cell>
        </row>
        <row r="27546">
          <cell r="P27546">
            <v>0</v>
          </cell>
        </row>
        <row r="27547">
          <cell r="P27547">
            <v>0</v>
          </cell>
        </row>
        <row r="27548">
          <cell r="P27548">
            <v>0</v>
          </cell>
        </row>
        <row r="27549">
          <cell r="P27549">
            <v>0</v>
          </cell>
        </row>
        <row r="27550">
          <cell r="P27550">
            <v>0</v>
          </cell>
        </row>
        <row r="27551">
          <cell r="P27551">
            <v>0</v>
          </cell>
        </row>
        <row r="27552">
          <cell r="P27552">
            <v>0</v>
          </cell>
        </row>
        <row r="27553">
          <cell r="P27553">
            <v>0</v>
          </cell>
        </row>
        <row r="27554">
          <cell r="P27554">
            <v>0</v>
          </cell>
        </row>
        <row r="27555">
          <cell r="P27555">
            <v>0</v>
          </cell>
        </row>
        <row r="27556">
          <cell r="P27556">
            <v>0</v>
          </cell>
        </row>
        <row r="27557">
          <cell r="P27557">
            <v>0</v>
          </cell>
        </row>
        <row r="27558">
          <cell r="P27558">
            <v>0</v>
          </cell>
        </row>
        <row r="27559">
          <cell r="P27559">
            <v>0</v>
          </cell>
        </row>
        <row r="27560">
          <cell r="P27560">
            <v>0</v>
          </cell>
        </row>
        <row r="27561">
          <cell r="P27561">
            <v>0</v>
          </cell>
        </row>
        <row r="27562">
          <cell r="P27562">
            <v>0</v>
          </cell>
        </row>
        <row r="27563">
          <cell r="P27563">
            <v>0</v>
          </cell>
        </row>
        <row r="27564">
          <cell r="P27564">
            <v>0</v>
          </cell>
        </row>
        <row r="27565">
          <cell r="P27565">
            <v>0</v>
          </cell>
        </row>
        <row r="27566">
          <cell r="P27566">
            <v>0</v>
          </cell>
        </row>
        <row r="27567">
          <cell r="P27567">
            <v>0</v>
          </cell>
        </row>
        <row r="27568">
          <cell r="P27568">
            <v>0</v>
          </cell>
        </row>
        <row r="27569">
          <cell r="P27569">
            <v>0</v>
          </cell>
        </row>
        <row r="27570">
          <cell r="P27570">
            <v>0</v>
          </cell>
        </row>
        <row r="27571">
          <cell r="P27571">
            <v>0</v>
          </cell>
        </row>
        <row r="27572">
          <cell r="P27572">
            <v>0</v>
          </cell>
        </row>
        <row r="27573">
          <cell r="P27573">
            <v>0</v>
          </cell>
        </row>
        <row r="27574">
          <cell r="P27574">
            <v>0</v>
          </cell>
        </row>
        <row r="27575">
          <cell r="P27575">
            <v>0</v>
          </cell>
        </row>
        <row r="27576">
          <cell r="P27576">
            <v>0</v>
          </cell>
        </row>
        <row r="27577">
          <cell r="P27577">
            <v>0</v>
          </cell>
        </row>
        <row r="27578">
          <cell r="P27578">
            <v>0</v>
          </cell>
        </row>
        <row r="27579">
          <cell r="P27579">
            <v>0</v>
          </cell>
        </row>
        <row r="27580">
          <cell r="P27580">
            <v>0</v>
          </cell>
        </row>
        <row r="27581">
          <cell r="P27581">
            <v>0</v>
          </cell>
        </row>
        <row r="27582">
          <cell r="P27582">
            <v>0</v>
          </cell>
        </row>
        <row r="27583">
          <cell r="P27583">
            <v>0</v>
          </cell>
        </row>
        <row r="27584">
          <cell r="P27584">
            <v>0</v>
          </cell>
        </row>
        <row r="27585">
          <cell r="P27585">
            <v>0</v>
          </cell>
        </row>
        <row r="27586">
          <cell r="P27586">
            <v>0</v>
          </cell>
        </row>
        <row r="27587">
          <cell r="P27587">
            <v>0</v>
          </cell>
        </row>
        <row r="27588">
          <cell r="P27588">
            <v>0</v>
          </cell>
        </row>
        <row r="27589">
          <cell r="P27589">
            <v>0</v>
          </cell>
        </row>
        <row r="27590">
          <cell r="P27590">
            <v>0</v>
          </cell>
        </row>
        <row r="27591">
          <cell r="P27591">
            <v>0</v>
          </cell>
        </row>
        <row r="27592">
          <cell r="P27592">
            <v>0</v>
          </cell>
        </row>
        <row r="27593">
          <cell r="P27593">
            <v>0</v>
          </cell>
        </row>
        <row r="27594">
          <cell r="P27594">
            <v>0</v>
          </cell>
        </row>
        <row r="27595">
          <cell r="P27595">
            <v>0</v>
          </cell>
        </row>
        <row r="27596">
          <cell r="P27596">
            <v>0</v>
          </cell>
        </row>
        <row r="27597">
          <cell r="P27597">
            <v>0</v>
          </cell>
        </row>
        <row r="27598">
          <cell r="P27598">
            <v>0</v>
          </cell>
        </row>
        <row r="27599">
          <cell r="P27599">
            <v>0</v>
          </cell>
        </row>
        <row r="27600">
          <cell r="P27600">
            <v>0</v>
          </cell>
        </row>
        <row r="27601">
          <cell r="P27601">
            <v>0</v>
          </cell>
        </row>
        <row r="27602">
          <cell r="P27602">
            <v>0</v>
          </cell>
        </row>
        <row r="27603">
          <cell r="P27603">
            <v>0</v>
          </cell>
        </row>
        <row r="27604">
          <cell r="P27604">
            <v>0</v>
          </cell>
        </row>
        <row r="27605">
          <cell r="P27605">
            <v>0</v>
          </cell>
        </row>
        <row r="27606">
          <cell r="P27606">
            <v>0</v>
          </cell>
        </row>
        <row r="27607">
          <cell r="P27607">
            <v>0</v>
          </cell>
        </row>
        <row r="27608">
          <cell r="P27608">
            <v>0</v>
          </cell>
        </row>
        <row r="27609">
          <cell r="P27609">
            <v>0</v>
          </cell>
        </row>
        <row r="27610">
          <cell r="P27610">
            <v>0</v>
          </cell>
        </row>
        <row r="27611">
          <cell r="P27611">
            <v>0</v>
          </cell>
        </row>
        <row r="27612">
          <cell r="P27612">
            <v>0</v>
          </cell>
        </row>
        <row r="27613">
          <cell r="P27613">
            <v>0</v>
          </cell>
        </row>
        <row r="27614">
          <cell r="P27614">
            <v>0</v>
          </cell>
        </row>
        <row r="27615">
          <cell r="P27615">
            <v>0</v>
          </cell>
        </row>
        <row r="27616">
          <cell r="P27616">
            <v>0</v>
          </cell>
        </row>
        <row r="27617">
          <cell r="P27617">
            <v>0</v>
          </cell>
        </row>
        <row r="27618">
          <cell r="P27618">
            <v>0</v>
          </cell>
        </row>
        <row r="27619">
          <cell r="P27619">
            <v>0</v>
          </cell>
        </row>
        <row r="27620">
          <cell r="P27620">
            <v>0</v>
          </cell>
        </row>
        <row r="27621">
          <cell r="P27621">
            <v>0</v>
          </cell>
        </row>
        <row r="27622">
          <cell r="P27622">
            <v>0</v>
          </cell>
        </row>
        <row r="27623">
          <cell r="P27623">
            <v>0</v>
          </cell>
        </row>
        <row r="27624">
          <cell r="P27624">
            <v>0</v>
          </cell>
        </row>
        <row r="27625">
          <cell r="P27625">
            <v>0</v>
          </cell>
        </row>
        <row r="27626">
          <cell r="P27626">
            <v>0</v>
          </cell>
        </row>
        <row r="27627">
          <cell r="P27627">
            <v>0</v>
          </cell>
        </row>
        <row r="27628">
          <cell r="P27628">
            <v>0</v>
          </cell>
        </row>
        <row r="27629">
          <cell r="P27629">
            <v>0</v>
          </cell>
        </row>
        <row r="27630">
          <cell r="P27630">
            <v>0</v>
          </cell>
        </row>
        <row r="27631">
          <cell r="P27631">
            <v>0</v>
          </cell>
        </row>
        <row r="27632">
          <cell r="P27632">
            <v>0</v>
          </cell>
        </row>
        <row r="27633">
          <cell r="P27633">
            <v>0</v>
          </cell>
        </row>
        <row r="27634">
          <cell r="P27634">
            <v>0</v>
          </cell>
        </row>
        <row r="27635">
          <cell r="P27635">
            <v>0</v>
          </cell>
        </row>
        <row r="27636">
          <cell r="P27636">
            <v>0</v>
          </cell>
        </row>
        <row r="27637">
          <cell r="P27637">
            <v>0</v>
          </cell>
        </row>
        <row r="27638">
          <cell r="P27638">
            <v>0</v>
          </cell>
        </row>
        <row r="27639">
          <cell r="P27639">
            <v>0</v>
          </cell>
        </row>
        <row r="27640">
          <cell r="P27640">
            <v>0</v>
          </cell>
        </row>
        <row r="27641">
          <cell r="P27641">
            <v>0</v>
          </cell>
        </row>
        <row r="27642">
          <cell r="P27642">
            <v>0</v>
          </cell>
        </row>
        <row r="27643">
          <cell r="P27643">
            <v>0</v>
          </cell>
        </row>
        <row r="27644">
          <cell r="P27644">
            <v>0</v>
          </cell>
        </row>
        <row r="27645">
          <cell r="P27645">
            <v>0</v>
          </cell>
        </row>
        <row r="27646">
          <cell r="P27646">
            <v>0</v>
          </cell>
        </row>
        <row r="27647">
          <cell r="P27647">
            <v>0</v>
          </cell>
        </row>
        <row r="27648">
          <cell r="P27648">
            <v>0</v>
          </cell>
        </row>
        <row r="27649">
          <cell r="P27649">
            <v>0</v>
          </cell>
        </row>
        <row r="27650">
          <cell r="P27650">
            <v>0</v>
          </cell>
        </row>
        <row r="27651">
          <cell r="P27651">
            <v>0</v>
          </cell>
        </row>
        <row r="27652">
          <cell r="P27652">
            <v>0</v>
          </cell>
        </row>
        <row r="27653">
          <cell r="P27653">
            <v>0</v>
          </cell>
        </row>
        <row r="27654">
          <cell r="P27654">
            <v>0</v>
          </cell>
        </row>
        <row r="27655">
          <cell r="P27655">
            <v>0</v>
          </cell>
        </row>
        <row r="27656">
          <cell r="P27656">
            <v>0</v>
          </cell>
        </row>
        <row r="27657">
          <cell r="P27657">
            <v>0</v>
          </cell>
        </row>
        <row r="27658">
          <cell r="P27658">
            <v>0</v>
          </cell>
        </row>
        <row r="27659">
          <cell r="P27659">
            <v>0</v>
          </cell>
        </row>
        <row r="27660">
          <cell r="P27660">
            <v>0</v>
          </cell>
        </row>
        <row r="27661">
          <cell r="P27661">
            <v>0</v>
          </cell>
        </row>
        <row r="27662">
          <cell r="P27662">
            <v>0</v>
          </cell>
        </row>
        <row r="27663">
          <cell r="P27663">
            <v>0</v>
          </cell>
        </row>
        <row r="27664">
          <cell r="P27664">
            <v>0</v>
          </cell>
        </row>
        <row r="27665">
          <cell r="P27665">
            <v>0</v>
          </cell>
        </row>
        <row r="27666">
          <cell r="P27666">
            <v>0</v>
          </cell>
        </row>
        <row r="27667">
          <cell r="P27667">
            <v>0</v>
          </cell>
        </row>
        <row r="27668">
          <cell r="P27668">
            <v>0</v>
          </cell>
        </row>
        <row r="27669">
          <cell r="P27669">
            <v>0</v>
          </cell>
        </row>
        <row r="27670">
          <cell r="P27670">
            <v>0</v>
          </cell>
        </row>
        <row r="27671">
          <cell r="P27671">
            <v>0</v>
          </cell>
        </row>
        <row r="27672">
          <cell r="P27672">
            <v>0</v>
          </cell>
        </row>
        <row r="27673">
          <cell r="P27673">
            <v>0</v>
          </cell>
        </row>
        <row r="27674">
          <cell r="P27674">
            <v>0</v>
          </cell>
        </row>
        <row r="27675">
          <cell r="P27675">
            <v>0</v>
          </cell>
        </row>
        <row r="27676">
          <cell r="P27676">
            <v>0</v>
          </cell>
        </row>
        <row r="27677">
          <cell r="P27677">
            <v>0</v>
          </cell>
        </row>
        <row r="27678">
          <cell r="P27678">
            <v>0</v>
          </cell>
        </row>
        <row r="27679">
          <cell r="P27679">
            <v>0</v>
          </cell>
        </row>
        <row r="27680">
          <cell r="P27680">
            <v>0</v>
          </cell>
        </row>
        <row r="27681">
          <cell r="P27681">
            <v>0</v>
          </cell>
        </row>
        <row r="27682">
          <cell r="P27682">
            <v>0</v>
          </cell>
        </row>
        <row r="27683">
          <cell r="P27683">
            <v>0</v>
          </cell>
        </row>
        <row r="27684">
          <cell r="P27684">
            <v>0</v>
          </cell>
        </row>
        <row r="27685">
          <cell r="P27685">
            <v>0</v>
          </cell>
        </row>
        <row r="27686">
          <cell r="P27686">
            <v>0</v>
          </cell>
        </row>
        <row r="27687">
          <cell r="P27687">
            <v>0</v>
          </cell>
        </row>
        <row r="27688">
          <cell r="P27688">
            <v>0</v>
          </cell>
        </row>
        <row r="27689">
          <cell r="P27689">
            <v>0</v>
          </cell>
        </row>
        <row r="27690">
          <cell r="P27690">
            <v>0</v>
          </cell>
        </row>
        <row r="27691">
          <cell r="P27691">
            <v>0</v>
          </cell>
        </row>
        <row r="27692">
          <cell r="P27692">
            <v>0</v>
          </cell>
        </row>
        <row r="27693">
          <cell r="P27693">
            <v>0</v>
          </cell>
        </row>
        <row r="27694">
          <cell r="P27694">
            <v>0</v>
          </cell>
        </row>
        <row r="27695">
          <cell r="P27695">
            <v>0</v>
          </cell>
        </row>
        <row r="27696">
          <cell r="P27696">
            <v>0</v>
          </cell>
        </row>
        <row r="27697">
          <cell r="P27697">
            <v>0</v>
          </cell>
        </row>
        <row r="27698">
          <cell r="P27698">
            <v>0</v>
          </cell>
        </row>
        <row r="27699">
          <cell r="P27699">
            <v>0</v>
          </cell>
        </row>
        <row r="27700">
          <cell r="P27700">
            <v>0</v>
          </cell>
        </row>
        <row r="27701">
          <cell r="P27701">
            <v>0</v>
          </cell>
        </row>
        <row r="27702">
          <cell r="P27702">
            <v>0</v>
          </cell>
        </row>
        <row r="27703">
          <cell r="P27703">
            <v>0</v>
          </cell>
        </row>
        <row r="27704">
          <cell r="P27704">
            <v>0</v>
          </cell>
        </row>
        <row r="27705">
          <cell r="P27705">
            <v>0</v>
          </cell>
        </row>
        <row r="27706">
          <cell r="P27706">
            <v>0</v>
          </cell>
        </row>
        <row r="27707">
          <cell r="P27707">
            <v>0</v>
          </cell>
        </row>
        <row r="27708">
          <cell r="P27708">
            <v>0</v>
          </cell>
        </row>
        <row r="27709">
          <cell r="P27709">
            <v>0</v>
          </cell>
        </row>
        <row r="27710">
          <cell r="P27710">
            <v>0</v>
          </cell>
        </row>
        <row r="27711">
          <cell r="P27711">
            <v>0</v>
          </cell>
        </row>
        <row r="27712">
          <cell r="P27712">
            <v>0</v>
          </cell>
        </row>
        <row r="27713">
          <cell r="P27713">
            <v>0</v>
          </cell>
        </row>
        <row r="27714">
          <cell r="P27714">
            <v>0</v>
          </cell>
        </row>
        <row r="27715">
          <cell r="P27715">
            <v>0</v>
          </cell>
        </row>
        <row r="27716">
          <cell r="P27716">
            <v>0</v>
          </cell>
        </row>
        <row r="27717">
          <cell r="P27717">
            <v>0</v>
          </cell>
        </row>
        <row r="27718">
          <cell r="P27718">
            <v>0</v>
          </cell>
        </row>
        <row r="27719">
          <cell r="P27719">
            <v>0</v>
          </cell>
        </row>
        <row r="27720">
          <cell r="P27720">
            <v>0</v>
          </cell>
        </row>
        <row r="27721">
          <cell r="P27721">
            <v>0</v>
          </cell>
        </row>
        <row r="27722">
          <cell r="P27722">
            <v>0</v>
          </cell>
        </row>
        <row r="27723">
          <cell r="P27723">
            <v>0</v>
          </cell>
        </row>
        <row r="27724">
          <cell r="P27724">
            <v>0</v>
          </cell>
        </row>
        <row r="27725">
          <cell r="P27725">
            <v>0</v>
          </cell>
        </row>
        <row r="27726">
          <cell r="P27726">
            <v>0</v>
          </cell>
        </row>
        <row r="27727">
          <cell r="P27727">
            <v>0</v>
          </cell>
        </row>
        <row r="27728">
          <cell r="P27728">
            <v>0</v>
          </cell>
        </row>
        <row r="27729">
          <cell r="P27729">
            <v>0</v>
          </cell>
        </row>
        <row r="27730">
          <cell r="P27730">
            <v>0</v>
          </cell>
        </row>
        <row r="27731">
          <cell r="P27731">
            <v>0</v>
          </cell>
        </row>
        <row r="27732">
          <cell r="P27732">
            <v>0</v>
          </cell>
        </row>
        <row r="27733">
          <cell r="P27733">
            <v>0</v>
          </cell>
        </row>
        <row r="27734">
          <cell r="P27734">
            <v>0</v>
          </cell>
        </row>
        <row r="27735">
          <cell r="P27735">
            <v>0</v>
          </cell>
        </row>
        <row r="27736">
          <cell r="P27736">
            <v>0</v>
          </cell>
        </row>
        <row r="27737">
          <cell r="P27737">
            <v>0</v>
          </cell>
        </row>
        <row r="27738">
          <cell r="P27738">
            <v>0</v>
          </cell>
        </row>
        <row r="27739">
          <cell r="P27739">
            <v>0</v>
          </cell>
        </row>
        <row r="27740">
          <cell r="P27740">
            <v>0</v>
          </cell>
        </row>
        <row r="27741">
          <cell r="P27741">
            <v>0</v>
          </cell>
        </row>
        <row r="27742">
          <cell r="P27742">
            <v>0</v>
          </cell>
        </row>
        <row r="27743">
          <cell r="P27743">
            <v>0</v>
          </cell>
        </row>
        <row r="27744">
          <cell r="P27744">
            <v>0</v>
          </cell>
        </row>
        <row r="27745">
          <cell r="P27745">
            <v>0</v>
          </cell>
        </row>
        <row r="27746">
          <cell r="P27746">
            <v>0</v>
          </cell>
        </row>
        <row r="27747">
          <cell r="P27747">
            <v>0</v>
          </cell>
        </row>
        <row r="27748">
          <cell r="P27748">
            <v>0</v>
          </cell>
        </row>
        <row r="27749">
          <cell r="P27749">
            <v>0</v>
          </cell>
        </row>
        <row r="27750">
          <cell r="P27750">
            <v>0</v>
          </cell>
        </row>
        <row r="27751">
          <cell r="P27751">
            <v>0</v>
          </cell>
        </row>
        <row r="27752">
          <cell r="P27752">
            <v>0</v>
          </cell>
        </row>
        <row r="27753">
          <cell r="P27753">
            <v>0</v>
          </cell>
        </row>
        <row r="27754">
          <cell r="P27754">
            <v>0</v>
          </cell>
        </row>
        <row r="27755">
          <cell r="P27755">
            <v>0</v>
          </cell>
        </row>
        <row r="27756">
          <cell r="P27756">
            <v>0</v>
          </cell>
        </row>
        <row r="27757">
          <cell r="P27757">
            <v>0</v>
          </cell>
        </row>
        <row r="27758">
          <cell r="P27758">
            <v>0</v>
          </cell>
        </row>
        <row r="27759">
          <cell r="P27759">
            <v>0</v>
          </cell>
        </row>
        <row r="27760">
          <cell r="P27760">
            <v>0</v>
          </cell>
        </row>
        <row r="27761">
          <cell r="P27761">
            <v>0</v>
          </cell>
        </row>
        <row r="27762">
          <cell r="P27762">
            <v>0</v>
          </cell>
        </row>
        <row r="27763">
          <cell r="P27763">
            <v>0</v>
          </cell>
        </row>
        <row r="27764">
          <cell r="P27764">
            <v>0</v>
          </cell>
        </row>
        <row r="27765">
          <cell r="P27765">
            <v>0</v>
          </cell>
        </row>
        <row r="27766">
          <cell r="P27766">
            <v>0</v>
          </cell>
        </row>
        <row r="27767">
          <cell r="P27767">
            <v>0</v>
          </cell>
        </row>
        <row r="27768">
          <cell r="P27768">
            <v>0</v>
          </cell>
        </row>
        <row r="27769">
          <cell r="P27769">
            <v>0</v>
          </cell>
        </row>
        <row r="27770">
          <cell r="P27770">
            <v>0</v>
          </cell>
        </row>
        <row r="27771">
          <cell r="P27771">
            <v>0</v>
          </cell>
        </row>
        <row r="27772">
          <cell r="P27772">
            <v>0</v>
          </cell>
        </row>
        <row r="27773">
          <cell r="P27773">
            <v>0</v>
          </cell>
        </row>
        <row r="27774">
          <cell r="P27774">
            <v>0</v>
          </cell>
        </row>
        <row r="27775">
          <cell r="P27775">
            <v>0</v>
          </cell>
        </row>
        <row r="27776">
          <cell r="P27776">
            <v>0</v>
          </cell>
        </row>
        <row r="27777">
          <cell r="P27777">
            <v>0</v>
          </cell>
        </row>
        <row r="27778">
          <cell r="P27778">
            <v>0</v>
          </cell>
        </row>
        <row r="27779">
          <cell r="P27779">
            <v>0</v>
          </cell>
        </row>
        <row r="27780">
          <cell r="P27780">
            <v>0</v>
          </cell>
        </row>
        <row r="27781">
          <cell r="P27781">
            <v>0</v>
          </cell>
        </row>
        <row r="27782">
          <cell r="P27782">
            <v>0</v>
          </cell>
        </row>
        <row r="27783">
          <cell r="P27783">
            <v>0</v>
          </cell>
        </row>
        <row r="27784">
          <cell r="P27784">
            <v>0</v>
          </cell>
        </row>
        <row r="27785">
          <cell r="P27785">
            <v>0</v>
          </cell>
        </row>
        <row r="27786">
          <cell r="P27786">
            <v>0</v>
          </cell>
        </row>
        <row r="27787">
          <cell r="P27787">
            <v>0</v>
          </cell>
        </row>
        <row r="27788">
          <cell r="P27788">
            <v>0</v>
          </cell>
        </row>
        <row r="27789">
          <cell r="P27789">
            <v>0</v>
          </cell>
        </row>
        <row r="27790">
          <cell r="P27790">
            <v>0</v>
          </cell>
        </row>
        <row r="27791">
          <cell r="P27791">
            <v>0</v>
          </cell>
        </row>
        <row r="27792">
          <cell r="P27792">
            <v>0</v>
          </cell>
        </row>
        <row r="27793">
          <cell r="P27793">
            <v>0</v>
          </cell>
        </row>
        <row r="27794">
          <cell r="P27794">
            <v>0</v>
          </cell>
        </row>
        <row r="27795">
          <cell r="P27795">
            <v>0</v>
          </cell>
        </row>
        <row r="27796">
          <cell r="P27796">
            <v>0</v>
          </cell>
        </row>
        <row r="27797">
          <cell r="P27797">
            <v>0</v>
          </cell>
        </row>
        <row r="27798">
          <cell r="P27798">
            <v>0</v>
          </cell>
        </row>
        <row r="27799">
          <cell r="P27799">
            <v>0</v>
          </cell>
        </row>
        <row r="27800">
          <cell r="P27800">
            <v>0</v>
          </cell>
        </row>
        <row r="27801">
          <cell r="P27801">
            <v>0</v>
          </cell>
        </row>
        <row r="27802">
          <cell r="P27802">
            <v>0</v>
          </cell>
        </row>
        <row r="27803">
          <cell r="P27803">
            <v>0</v>
          </cell>
        </row>
        <row r="27804">
          <cell r="P27804">
            <v>0</v>
          </cell>
        </row>
        <row r="27805">
          <cell r="P27805">
            <v>0</v>
          </cell>
        </row>
        <row r="27806">
          <cell r="P27806">
            <v>0</v>
          </cell>
        </row>
        <row r="27807">
          <cell r="P27807">
            <v>0</v>
          </cell>
        </row>
        <row r="27808">
          <cell r="P27808">
            <v>0</v>
          </cell>
        </row>
        <row r="27809">
          <cell r="P27809">
            <v>0</v>
          </cell>
        </row>
        <row r="27810">
          <cell r="P27810">
            <v>0</v>
          </cell>
        </row>
        <row r="27811">
          <cell r="P27811">
            <v>0</v>
          </cell>
        </row>
        <row r="27812">
          <cell r="P27812">
            <v>0</v>
          </cell>
        </row>
        <row r="27813">
          <cell r="P27813">
            <v>0</v>
          </cell>
        </row>
        <row r="27814">
          <cell r="P27814">
            <v>0</v>
          </cell>
        </row>
        <row r="27815">
          <cell r="P27815">
            <v>0</v>
          </cell>
        </row>
        <row r="27816">
          <cell r="P27816">
            <v>0</v>
          </cell>
        </row>
        <row r="27817">
          <cell r="P27817">
            <v>0</v>
          </cell>
        </row>
        <row r="27818">
          <cell r="P27818">
            <v>0</v>
          </cell>
        </row>
        <row r="27819">
          <cell r="P27819">
            <v>0</v>
          </cell>
        </row>
        <row r="27820">
          <cell r="P27820">
            <v>0</v>
          </cell>
        </row>
        <row r="27821">
          <cell r="P27821">
            <v>0</v>
          </cell>
        </row>
        <row r="27822">
          <cell r="P27822">
            <v>0</v>
          </cell>
        </row>
        <row r="27823">
          <cell r="P27823">
            <v>0</v>
          </cell>
        </row>
        <row r="27824">
          <cell r="P27824">
            <v>0</v>
          </cell>
        </row>
        <row r="27825">
          <cell r="P27825">
            <v>0</v>
          </cell>
        </row>
        <row r="27826">
          <cell r="P27826">
            <v>0</v>
          </cell>
        </row>
        <row r="27827">
          <cell r="P27827">
            <v>0</v>
          </cell>
        </row>
        <row r="27828">
          <cell r="P27828">
            <v>0</v>
          </cell>
        </row>
        <row r="27829">
          <cell r="P27829">
            <v>0</v>
          </cell>
        </row>
        <row r="27830">
          <cell r="P27830">
            <v>0</v>
          </cell>
        </row>
        <row r="27831">
          <cell r="P27831">
            <v>0</v>
          </cell>
        </row>
        <row r="27832">
          <cell r="P27832">
            <v>0</v>
          </cell>
        </row>
        <row r="27833">
          <cell r="P27833">
            <v>0</v>
          </cell>
        </row>
        <row r="27834">
          <cell r="P27834">
            <v>0</v>
          </cell>
        </row>
        <row r="27835">
          <cell r="P27835">
            <v>0</v>
          </cell>
        </row>
        <row r="27836">
          <cell r="P27836">
            <v>0</v>
          </cell>
        </row>
        <row r="27837">
          <cell r="P27837">
            <v>0</v>
          </cell>
        </row>
        <row r="27838">
          <cell r="P27838">
            <v>0</v>
          </cell>
        </row>
        <row r="27839">
          <cell r="P27839">
            <v>0</v>
          </cell>
        </row>
        <row r="27840">
          <cell r="P27840">
            <v>0</v>
          </cell>
        </row>
        <row r="27841">
          <cell r="P27841">
            <v>0</v>
          </cell>
        </row>
        <row r="27842">
          <cell r="P27842">
            <v>0</v>
          </cell>
        </row>
        <row r="27843">
          <cell r="P27843">
            <v>0</v>
          </cell>
        </row>
        <row r="27844">
          <cell r="P27844">
            <v>0</v>
          </cell>
        </row>
        <row r="27845">
          <cell r="P27845">
            <v>0</v>
          </cell>
        </row>
        <row r="27846">
          <cell r="P27846">
            <v>0</v>
          </cell>
        </row>
        <row r="27847">
          <cell r="P27847">
            <v>0</v>
          </cell>
        </row>
        <row r="27848">
          <cell r="P27848">
            <v>0</v>
          </cell>
        </row>
        <row r="27849">
          <cell r="P27849">
            <v>0</v>
          </cell>
        </row>
        <row r="27850">
          <cell r="P27850">
            <v>0</v>
          </cell>
        </row>
        <row r="27851">
          <cell r="P27851">
            <v>0</v>
          </cell>
        </row>
        <row r="27852">
          <cell r="P27852">
            <v>0</v>
          </cell>
        </row>
        <row r="27853">
          <cell r="P27853">
            <v>0</v>
          </cell>
        </row>
        <row r="27854">
          <cell r="P27854">
            <v>0</v>
          </cell>
        </row>
        <row r="27855">
          <cell r="P27855">
            <v>0</v>
          </cell>
        </row>
        <row r="27856">
          <cell r="P27856">
            <v>0</v>
          </cell>
        </row>
        <row r="27857">
          <cell r="P27857">
            <v>0</v>
          </cell>
        </row>
        <row r="27858">
          <cell r="P27858">
            <v>0</v>
          </cell>
        </row>
        <row r="27859">
          <cell r="P27859">
            <v>0</v>
          </cell>
        </row>
        <row r="27860">
          <cell r="P27860">
            <v>0</v>
          </cell>
        </row>
        <row r="27861">
          <cell r="P27861">
            <v>0</v>
          </cell>
        </row>
        <row r="27862">
          <cell r="P27862">
            <v>0</v>
          </cell>
        </row>
        <row r="27863">
          <cell r="P27863">
            <v>0</v>
          </cell>
        </row>
        <row r="27864">
          <cell r="P27864">
            <v>0</v>
          </cell>
        </row>
        <row r="27865">
          <cell r="P27865">
            <v>0</v>
          </cell>
        </row>
        <row r="27866">
          <cell r="P27866">
            <v>0</v>
          </cell>
        </row>
        <row r="27867">
          <cell r="P27867">
            <v>0</v>
          </cell>
        </row>
        <row r="27868">
          <cell r="P27868">
            <v>0</v>
          </cell>
        </row>
        <row r="27869">
          <cell r="P27869">
            <v>0</v>
          </cell>
        </row>
        <row r="27870">
          <cell r="P27870">
            <v>0</v>
          </cell>
        </row>
        <row r="27871">
          <cell r="P27871">
            <v>0</v>
          </cell>
        </row>
        <row r="27872">
          <cell r="P27872">
            <v>0</v>
          </cell>
        </row>
        <row r="27873">
          <cell r="P27873">
            <v>0</v>
          </cell>
        </row>
        <row r="27874">
          <cell r="P27874">
            <v>0</v>
          </cell>
        </row>
        <row r="27875">
          <cell r="P27875">
            <v>0</v>
          </cell>
        </row>
        <row r="27876">
          <cell r="P27876">
            <v>0</v>
          </cell>
        </row>
        <row r="27877">
          <cell r="P27877">
            <v>0</v>
          </cell>
        </row>
        <row r="27878">
          <cell r="P27878">
            <v>0</v>
          </cell>
        </row>
        <row r="27879">
          <cell r="P27879">
            <v>0</v>
          </cell>
        </row>
        <row r="27880">
          <cell r="P27880">
            <v>0</v>
          </cell>
        </row>
        <row r="27881">
          <cell r="P27881">
            <v>0</v>
          </cell>
        </row>
        <row r="27882">
          <cell r="P27882">
            <v>0</v>
          </cell>
        </row>
        <row r="27883">
          <cell r="P27883">
            <v>0</v>
          </cell>
        </row>
        <row r="27884">
          <cell r="P27884">
            <v>0</v>
          </cell>
        </row>
        <row r="27885">
          <cell r="P27885">
            <v>0</v>
          </cell>
        </row>
        <row r="27886">
          <cell r="P27886">
            <v>0</v>
          </cell>
        </row>
        <row r="27887">
          <cell r="P27887">
            <v>0</v>
          </cell>
        </row>
        <row r="27888">
          <cell r="P27888">
            <v>0</v>
          </cell>
        </row>
        <row r="27889">
          <cell r="P27889">
            <v>0</v>
          </cell>
        </row>
        <row r="27890">
          <cell r="P27890">
            <v>0</v>
          </cell>
        </row>
        <row r="27891">
          <cell r="P27891">
            <v>0</v>
          </cell>
        </row>
        <row r="27892">
          <cell r="P27892">
            <v>0</v>
          </cell>
        </row>
        <row r="27893">
          <cell r="P27893">
            <v>0</v>
          </cell>
        </row>
        <row r="27894">
          <cell r="P27894">
            <v>0</v>
          </cell>
        </row>
        <row r="27895">
          <cell r="P27895">
            <v>0</v>
          </cell>
        </row>
        <row r="27896">
          <cell r="P27896">
            <v>0</v>
          </cell>
        </row>
        <row r="27897">
          <cell r="P27897">
            <v>0</v>
          </cell>
        </row>
        <row r="27898">
          <cell r="P27898">
            <v>0</v>
          </cell>
        </row>
        <row r="27899">
          <cell r="P27899">
            <v>0</v>
          </cell>
        </row>
        <row r="27900">
          <cell r="P27900">
            <v>0</v>
          </cell>
        </row>
        <row r="27901">
          <cell r="P27901">
            <v>0</v>
          </cell>
        </row>
        <row r="27902">
          <cell r="P27902">
            <v>0</v>
          </cell>
        </row>
        <row r="27903">
          <cell r="P27903">
            <v>0</v>
          </cell>
        </row>
        <row r="27904">
          <cell r="P27904">
            <v>0</v>
          </cell>
        </row>
        <row r="27905">
          <cell r="P27905">
            <v>0</v>
          </cell>
        </row>
        <row r="27906">
          <cell r="P27906">
            <v>0</v>
          </cell>
        </row>
        <row r="27907">
          <cell r="P27907">
            <v>0</v>
          </cell>
        </row>
        <row r="27908">
          <cell r="P27908">
            <v>0</v>
          </cell>
        </row>
        <row r="27909">
          <cell r="P27909">
            <v>0</v>
          </cell>
        </row>
        <row r="27910">
          <cell r="P27910">
            <v>0</v>
          </cell>
        </row>
        <row r="27911">
          <cell r="P27911">
            <v>0</v>
          </cell>
        </row>
        <row r="27912">
          <cell r="P27912">
            <v>0</v>
          </cell>
        </row>
        <row r="27913">
          <cell r="P27913">
            <v>0</v>
          </cell>
        </row>
        <row r="27914">
          <cell r="P27914">
            <v>0</v>
          </cell>
        </row>
        <row r="27915">
          <cell r="P27915">
            <v>0</v>
          </cell>
        </row>
        <row r="27916">
          <cell r="P27916">
            <v>0</v>
          </cell>
        </row>
        <row r="27917">
          <cell r="P27917">
            <v>0</v>
          </cell>
        </row>
        <row r="27918">
          <cell r="P27918">
            <v>0</v>
          </cell>
        </row>
        <row r="27919">
          <cell r="P27919">
            <v>0</v>
          </cell>
        </row>
        <row r="27920">
          <cell r="P27920">
            <v>0</v>
          </cell>
        </row>
        <row r="27921">
          <cell r="P27921">
            <v>0</v>
          </cell>
        </row>
        <row r="27922">
          <cell r="P27922">
            <v>0</v>
          </cell>
        </row>
        <row r="27923">
          <cell r="P27923">
            <v>0</v>
          </cell>
        </row>
        <row r="27924">
          <cell r="P27924">
            <v>0</v>
          </cell>
        </row>
        <row r="27925">
          <cell r="P27925">
            <v>0</v>
          </cell>
        </row>
        <row r="27926">
          <cell r="P27926">
            <v>0</v>
          </cell>
        </row>
        <row r="27927">
          <cell r="P27927">
            <v>0</v>
          </cell>
        </row>
        <row r="27928">
          <cell r="P27928">
            <v>0</v>
          </cell>
        </row>
        <row r="27929">
          <cell r="P27929">
            <v>0</v>
          </cell>
        </row>
        <row r="27930">
          <cell r="P27930">
            <v>0</v>
          </cell>
        </row>
        <row r="27931">
          <cell r="P27931">
            <v>0</v>
          </cell>
        </row>
        <row r="27932">
          <cell r="P27932">
            <v>0</v>
          </cell>
        </row>
        <row r="27933">
          <cell r="P27933">
            <v>0</v>
          </cell>
        </row>
        <row r="27934">
          <cell r="P27934">
            <v>0</v>
          </cell>
        </row>
        <row r="27935">
          <cell r="P27935">
            <v>0</v>
          </cell>
        </row>
        <row r="27936">
          <cell r="P27936">
            <v>0</v>
          </cell>
        </row>
        <row r="27937">
          <cell r="P27937">
            <v>0</v>
          </cell>
        </row>
        <row r="27938">
          <cell r="P27938">
            <v>0</v>
          </cell>
        </row>
        <row r="27939">
          <cell r="P27939">
            <v>0</v>
          </cell>
        </row>
        <row r="27940">
          <cell r="P27940">
            <v>0</v>
          </cell>
        </row>
        <row r="27941">
          <cell r="P27941">
            <v>0</v>
          </cell>
        </row>
        <row r="27942">
          <cell r="P27942">
            <v>0</v>
          </cell>
        </row>
        <row r="27943">
          <cell r="P27943">
            <v>0</v>
          </cell>
        </row>
        <row r="27944">
          <cell r="P27944">
            <v>0</v>
          </cell>
        </row>
        <row r="27945">
          <cell r="P27945">
            <v>0</v>
          </cell>
        </row>
        <row r="27946">
          <cell r="P27946">
            <v>0</v>
          </cell>
        </row>
        <row r="27947">
          <cell r="P27947">
            <v>0</v>
          </cell>
        </row>
        <row r="27948">
          <cell r="P27948">
            <v>0</v>
          </cell>
        </row>
        <row r="27949">
          <cell r="P27949">
            <v>0</v>
          </cell>
        </row>
        <row r="27950">
          <cell r="P27950">
            <v>0</v>
          </cell>
        </row>
        <row r="27951">
          <cell r="P27951">
            <v>0</v>
          </cell>
        </row>
        <row r="27952">
          <cell r="P27952">
            <v>0</v>
          </cell>
        </row>
        <row r="27953">
          <cell r="P27953">
            <v>0</v>
          </cell>
        </row>
        <row r="27954">
          <cell r="P27954">
            <v>0</v>
          </cell>
        </row>
        <row r="27955">
          <cell r="P27955">
            <v>0</v>
          </cell>
        </row>
        <row r="27956">
          <cell r="P27956">
            <v>0</v>
          </cell>
        </row>
        <row r="27957">
          <cell r="P27957">
            <v>0</v>
          </cell>
        </row>
        <row r="27958">
          <cell r="P27958">
            <v>0</v>
          </cell>
        </row>
        <row r="27959">
          <cell r="P27959">
            <v>0</v>
          </cell>
        </row>
        <row r="27960">
          <cell r="P27960">
            <v>0</v>
          </cell>
        </row>
        <row r="27961">
          <cell r="P27961">
            <v>0</v>
          </cell>
        </row>
        <row r="27962">
          <cell r="P27962">
            <v>0</v>
          </cell>
        </row>
        <row r="27963">
          <cell r="P27963">
            <v>0</v>
          </cell>
        </row>
        <row r="27964">
          <cell r="P27964">
            <v>0</v>
          </cell>
        </row>
        <row r="27965">
          <cell r="P27965">
            <v>0</v>
          </cell>
        </row>
        <row r="27966">
          <cell r="P27966">
            <v>0</v>
          </cell>
        </row>
        <row r="27967">
          <cell r="P27967">
            <v>0</v>
          </cell>
        </row>
        <row r="27968">
          <cell r="P27968">
            <v>0</v>
          </cell>
        </row>
        <row r="27969">
          <cell r="P27969">
            <v>0</v>
          </cell>
        </row>
        <row r="27970">
          <cell r="P27970">
            <v>0</v>
          </cell>
        </row>
        <row r="27971">
          <cell r="P27971">
            <v>0</v>
          </cell>
        </row>
        <row r="27972">
          <cell r="P27972">
            <v>0</v>
          </cell>
        </row>
        <row r="27973">
          <cell r="P27973">
            <v>0</v>
          </cell>
        </row>
        <row r="27974">
          <cell r="P27974">
            <v>0</v>
          </cell>
        </row>
        <row r="27975">
          <cell r="P27975">
            <v>0</v>
          </cell>
        </row>
        <row r="27976">
          <cell r="P27976">
            <v>0</v>
          </cell>
        </row>
        <row r="27977">
          <cell r="P27977">
            <v>0</v>
          </cell>
        </row>
        <row r="27978">
          <cell r="P27978">
            <v>0</v>
          </cell>
        </row>
        <row r="27979">
          <cell r="P27979">
            <v>0</v>
          </cell>
        </row>
        <row r="27980">
          <cell r="P27980">
            <v>0</v>
          </cell>
        </row>
        <row r="27981">
          <cell r="P27981">
            <v>0</v>
          </cell>
        </row>
        <row r="27982">
          <cell r="P27982">
            <v>0</v>
          </cell>
        </row>
        <row r="27983">
          <cell r="P27983">
            <v>0</v>
          </cell>
        </row>
        <row r="27984">
          <cell r="P27984">
            <v>0</v>
          </cell>
        </row>
        <row r="27985">
          <cell r="P27985">
            <v>0</v>
          </cell>
        </row>
        <row r="27986">
          <cell r="P27986">
            <v>0</v>
          </cell>
        </row>
        <row r="27987">
          <cell r="P27987">
            <v>0</v>
          </cell>
        </row>
        <row r="27988">
          <cell r="P27988">
            <v>0</v>
          </cell>
        </row>
        <row r="27989">
          <cell r="P27989">
            <v>0</v>
          </cell>
        </row>
        <row r="27990">
          <cell r="P27990">
            <v>0</v>
          </cell>
        </row>
        <row r="27991">
          <cell r="P27991">
            <v>0</v>
          </cell>
        </row>
        <row r="27992">
          <cell r="P27992">
            <v>0</v>
          </cell>
        </row>
        <row r="27993">
          <cell r="P27993">
            <v>0</v>
          </cell>
        </row>
        <row r="27994">
          <cell r="P27994">
            <v>0</v>
          </cell>
        </row>
        <row r="27995">
          <cell r="P27995">
            <v>0</v>
          </cell>
        </row>
        <row r="27996">
          <cell r="P27996">
            <v>0</v>
          </cell>
        </row>
        <row r="27997">
          <cell r="P27997">
            <v>0</v>
          </cell>
        </row>
        <row r="27998">
          <cell r="P27998">
            <v>0</v>
          </cell>
        </row>
        <row r="27999">
          <cell r="P27999">
            <v>0</v>
          </cell>
        </row>
        <row r="28000">
          <cell r="P28000">
            <v>0</v>
          </cell>
        </row>
        <row r="28001">
          <cell r="P28001">
            <v>0</v>
          </cell>
        </row>
        <row r="28002">
          <cell r="P28002">
            <v>0</v>
          </cell>
        </row>
        <row r="28003">
          <cell r="P28003">
            <v>0</v>
          </cell>
        </row>
        <row r="28004">
          <cell r="P28004">
            <v>0</v>
          </cell>
        </row>
        <row r="28005">
          <cell r="P28005">
            <v>0</v>
          </cell>
        </row>
        <row r="28006">
          <cell r="P28006">
            <v>0</v>
          </cell>
        </row>
        <row r="28007">
          <cell r="P28007">
            <v>0</v>
          </cell>
        </row>
        <row r="28008">
          <cell r="P28008">
            <v>0</v>
          </cell>
        </row>
        <row r="28009">
          <cell r="P28009">
            <v>0</v>
          </cell>
        </row>
        <row r="28010">
          <cell r="P28010">
            <v>0</v>
          </cell>
        </row>
        <row r="28011">
          <cell r="P28011">
            <v>0</v>
          </cell>
        </row>
        <row r="28012">
          <cell r="P28012">
            <v>0</v>
          </cell>
        </row>
        <row r="28013">
          <cell r="P28013">
            <v>0</v>
          </cell>
        </row>
        <row r="28014">
          <cell r="P28014">
            <v>0</v>
          </cell>
        </row>
        <row r="28015">
          <cell r="P28015">
            <v>0</v>
          </cell>
        </row>
        <row r="28016">
          <cell r="P28016">
            <v>0</v>
          </cell>
        </row>
        <row r="28017">
          <cell r="P28017">
            <v>0</v>
          </cell>
        </row>
        <row r="28018">
          <cell r="P28018">
            <v>0</v>
          </cell>
        </row>
        <row r="28019">
          <cell r="P28019">
            <v>0</v>
          </cell>
        </row>
        <row r="28020">
          <cell r="P28020">
            <v>0</v>
          </cell>
        </row>
        <row r="28021">
          <cell r="P28021">
            <v>0</v>
          </cell>
        </row>
        <row r="28022">
          <cell r="P28022">
            <v>0</v>
          </cell>
        </row>
        <row r="28023">
          <cell r="P28023">
            <v>0</v>
          </cell>
        </row>
        <row r="28024">
          <cell r="P28024">
            <v>0</v>
          </cell>
        </row>
        <row r="28025">
          <cell r="P28025">
            <v>0</v>
          </cell>
        </row>
        <row r="28026">
          <cell r="P28026">
            <v>0</v>
          </cell>
        </row>
        <row r="28027">
          <cell r="P28027">
            <v>0</v>
          </cell>
        </row>
        <row r="28028">
          <cell r="P28028">
            <v>0</v>
          </cell>
        </row>
        <row r="28029">
          <cell r="P28029">
            <v>0</v>
          </cell>
        </row>
        <row r="28030">
          <cell r="P28030">
            <v>0</v>
          </cell>
        </row>
        <row r="28031">
          <cell r="P28031">
            <v>0</v>
          </cell>
        </row>
        <row r="28032">
          <cell r="P28032">
            <v>0</v>
          </cell>
        </row>
        <row r="28033">
          <cell r="P28033">
            <v>0</v>
          </cell>
        </row>
        <row r="28034">
          <cell r="P28034">
            <v>0</v>
          </cell>
        </row>
        <row r="28035">
          <cell r="P28035">
            <v>0</v>
          </cell>
        </row>
        <row r="28036">
          <cell r="P28036">
            <v>0</v>
          </cell>
        </row>
        <row r="28037">
          <cell r="P28037">
            <v>0</v>
          </cell>
        </row>
        <row r="28038">
          <cell r="P28038">
            <v>0</v>
          </cell>
        </row>
        <row r="28039">
          <cell r="P28039">
            <v>0</v>
          </cell>
        </row>
        <row r="28040">
          <cell r="P28040">
            <v>0</v>
          </cell>
        </row>
        <row r="28041">
          <cell r="P28041">
            <v>0</v>
          </cell>
        </row>
        <row r="28042">
          <cell r="P28042">
            <v>0</v>
          </cell>
        </row>
        <row r="28043">
          <cell r="P28043">
            <v>0</v>
          </cell>
        </row>
        <row r="28044">
          <cell r="P28044">
            <v>0</v>
          </cell>
        </row>
        <row r="28045">
          <cell r="P28045">
            <v>0</v>
          </cell>
        </row>
        <row r="28046">
          <cell r="P28046">
            <v>0</v>
          </cell>
        </row>
        <row r="28047">
          <cell r="P28047">
            <v>0</v>
          </cell>
        </row>
        <row r="28048">
          <cell r="P28048">
            <v>0</v>
          </cell>
        </row>
        <row r="28049">
          <cell r="P28049">
            <v>0</v>
          </cell>
        </row>
        <row r="28050">
          <cell r="P28050">
            <v>0</v>
          </cell>
        </row>
        <row r="28051">
          <cell r="P28051">
            <v>0</v>
          </cell>
        </row>
        <row r="28052">
          <cell r="P28052">
            <v>0</v>
          </cell>
        </row>
        <row r="28053">
          <cell r="P28053">
            <v>0</v>
          </cell>
        </row>
        <row r="28054">
          <cell r="P28054">
            <v>0</v>
          </cell>
        </row>
        <row r="28055">
          <cell r="P28055">
            <v>0</v>
          </cell>
        </row>
        <row r="28056">
          <cell r="P28056">
            <v>0</v>
          </cell>
        </row>
        <row r="28057">
          <cell r="P28057">
            <v>0</v>
          </cell>
        </row>
        <row r="28058">
          <cell r="P28058">
            <v>0</v>
          </cell>
        </row>
        <row r="28059">
          <cell r="P28059">
            <v>0</v>
          </cell>
        </row>
        <row r="28060">
          <cell r="P28060">
            <v>0</v>
          </cell>
        </row>
        <row r="28061">
          <cell r="P28061">
            <v>0</v>
          </cell>
        </row>
        <row r="28062">
          <cell r="P28062">
            <v>0</v>
          </cell>
        </row>
        <row r="28063">
          <cell r="P28063">
            <v>0</v>
          </cell>
        </row>
        <row r="28064">
          <cell r="P28064">
            <v>0</v>
          </cell>
        </row>
        <row r="28065">
          <cell r="P28065">
            <v>0</v>
          </cell>
        </row>
        <row r="28066">
          <cell r="P28066">
            <v>0</v>
          </cell>
        </row>
        <row r="28067">
          <cell r="P28067">
            <v>0</v>
          </cell>
        </row>
        <row r="28068">
          <cell r="P28068">
            <v>0</v>
          </cell>
        </row>
        <row r="28069">
          <cell r="P28069">
            <v>0</v>
          </cell>
        </row>
        <row r="28070">
          <cell r="P28070">
            <v>0</v>
          </cell>
        </row>
        <row r="28071">
          <cell r="P28071">
            <v>0</v>
          </cell>
        </row>
        <row r="28072">
          <cell r="P28072">
            <v>0</v>
          </cell>
        </row>
        <row r="28073">
          <cell r="P28073">
            <v>0</v>
          </cell>
        </row>
        <row r="28074">
          <cell r="P28074">
            <v>0</v>
          </cell>
        </row>
        <row r="28075">
          <cell r="P28075">
            <v>0</v>
          </cell>
        </row>
        <row r="28076">
          <cell r="P28076">
            <v>0</v>
          </cell>
        </row>
        <row r="28077">
          <cell r="P28077">
            <v>0</v>
          </cell>
        </row>
        <row r="28078">
          <cell r="P28078">
            <v>0</v>
          </cell>
        </row>
        <row r="28079">
          <cell r="P28079">
            <v>0</v>
          </cell>
        </row>
        <row r="28080">
          <cell r="P28080">
            <v>0</v>
          </cell>
        </row>
        <row r="28081">
          <cell r="P28081">
            <v>0</v>
          </cell>
        </row>
        <row r="28082">
          <cell r="P28082">
            <v>0</v>
          </cell>
        </row>
        <row r="28083">
          <cell r="P28083">
            <v>0</v>
          </cell>
        </row>
        <row r="28084">
          <cell r="P28084">
            <v>0</v>
          </cell>
        </row>
        <row r="28085">
          <cell r="P28085">
            <v>0</v>
          </cell>
        </row>
        <row r="28086">
          <cell r="P28086">
            <v>0</v>
          </cell>
        </row>
        <row r="28087">
          <cell r="P28087">
            <v>0</v>
          </cell>
        </row>
        <row r="28088">
          <cell r="P28088">
            <v>0</v>
          </cell>
        </row>
        <row r="28089">
          <cell r="P28089">
            <v>0</v>
          </cell>
        </row>
        <row r="28090">
          <cell r="P28090">
            <v>0</v>
          </cell>
        </row>
        <row r="28091">
          <cell r="P28091">
            <v>0</v>
          </cell>
        </row>
        <row r="28092">
          <cell r="P28092">
            <v>0</v>
          </cell>
        </row>
        <row r="28093">
          <cell r="P28093">
            <v>0</v>
          </cell>
        </row>
        <row r="28094">
          <cell r="P28094">
            <v>0</v>
          </cell>
        </row>
        <row r="28095">
          <cell r="P28095">
            <v>0</v>
          </cell>
        </row>
        <row r="28096">
          <cell r="P28096">
            <v>0</v>
          </cell>
        </row>
        <row r="28097">
          <cell r="P28097">
            <v>0</v>
          </cell>
        </row>
        <row r="28098">
          <cell r="P28098">
            <v>0</v>
          </cell>
        </row>
        <row r="28099">
          <cell r="P28099">
            <v>0</v>
          </cell>
        </row>
        <row r="28100">
          <cell r="P28100">
            <v>0</v>
          </cell>
        </row>
        <row r="28101">
          <cell r="P28101">
            <v>0</v>
          </cell>
        </row>
        <row r="28102">
          <cell r="P28102">
            <v>0</v>
          </cell>
        </row>
        <row r="28103">
          <cell r="P28103">
            <v>0</v>
          </cell>
        </row>
        <row r="28104">
          <cell r="P28104">
            <v>0</v>
          </cell>
        </row>
        <row r="28105">
          <cell r="P28105">
            <v>0</v>
          </cell>
        </row>
        <row r="28106">
          <cell r="P28106">
            <v>0</v>
          </cell>
        </row>
        <row r="28107">
          <cell r="P28107">
            <v>0</v>
          </cell>
        </row>
        <row r="28108">
          <cell r="P28108">
            <v>0</v>
          </cell>
        </row>
        <row r="28109">
          <cell r="P28109">
            <v>0</v>
          </cell>
        </row>
        <row r="28110">
          <cell r="P28110">
            <v>0</v>
          </cell>
        </row>
        <row r="28111">
          <cell r="P28111">
            <v>0</v>
          </cell>
        </row>
        <row r="28112">
          <cell r="P28112">
            <v>0</v>
          </cell>
        </row>
        <row r="28113">
          <cell r="P28113">
            <v>0</v>
          </cell>
        </row>
        <row r="28114">
          <cell r="P28114">
            <v>0</v>
          </cell>
        </row>
        <row r="28115">
          <cell r="P28115">
            <v>0</v>
          </cell>
        </row>
        <row r="28116">
          <cell r="P28116">
            <v>0</v>
          </cell>
        </row>
        <row r="28117">
          <cell r="P28117">
            <v>0</v>
          </cell>
        </row>
        <row r="28118">
          <cell r="P28118">
            <v>0</v>
          </cell>
        </row>
        <row r="28119">
          <cell r="P28119">
            <v>0</v>
          </cell>
        </row>
        <row r="28120">
          <cell r="P28120">
            <v>0</v>
          </cell>
        </row>
        <row r="28121">
          <cell r="P28121">
            <v>0</v>
          </cell>
        </row>
        <row r="28122">
          <cell r="P28122">
            <v>0</v>
          </cell>
        </row>
        <row r="28123">
          <cell r="P28123">
            <v>0</v>
          </cell>
        </row>
        <row r="28124">
          <cell r="P28124">
            <v>0</v>
          </cell>
        </row>
        <row r="28125">
          <cell r="P28125">
            <v>0</v>
          </cell>
        </row>
        <row r="28126">
          <cell r="P28126">
            <v>0</v>
          </cell>
        </row>
        <row r="28127">
          <cell r="P28127">
            <v>0</v>
          </cell>
        </row>
        <row r="28128">
          <cell r="P28128">
            <v>0</v>
          </cell>
        </row>
        <row r="28129">
          <cell r="P28129">
            <v>0</v>
          </cell>
        </row>
        <row r="28130">
          <cell r="P28130">
            <v>0</v>
          </cell>
        </row>
        <row r="28131">
          <cell r="P28131">
            <v>0</v>
          </cell>
        </row>
        <row r="28132">
          <cell r="P28132">
            <v>0</v>
          </cell>
        </row>
        <row r="28133">
          <cell r="P28133">
            <v>0</v>
          </cell>
        </row>
        <row r="28134">
          <cell r="P28134">
            <v>0</v>
          </cell>
        </row>
        <row r="28135">
          <cell r="P28135">
            <v>0</v>
          </cell>
        </row>
        <row r="28136">
          <cell r="P28136">
            <v>0</v>
          </cell>
        </row>
        <row r="28137">
          <cell r="P28137">
            <v>0</v>
          </cell>
        </row>
        <row r="28138">
          <cell r="P28138">
            <v>0</v>
          </cell>
        </row>
        <row r="28139">
          <cell r="P28139">
            <v>0</v>
          </cell>
        </row>
        <row r="28140">
          <cell r="P28140">
            <v>0</v>
          </cell>
        </row>
        <row r="28141">
          <cell r="P28141">
            <v>0</v>
          </cell>
        </row>
        <row r="28142">
          <cell r="P28142">
            <v>0</v>
          </cell>
        </row>
        <row r="28143">
          <cell r="P28143">
            <v>0</v>
          </cell>
        </row>
        <row r="28144">
          <cell r="P28144">
            <v>0</v>
          </cell>
        </row>
        <row r="28145">
          <cell r="P28145">
            <v>0</v>
          </cell>
        </row>
        <row r="28146">
          <cell r="P28146">
            <v>0</v>
          </cell>
        </row>
        <row r="28147">
          <cell r="P28147">
            <v>0</v>
          </cell>
        </row>
        <row r="28148">
          <cell r="P28148">
            <v>0</v>
          </cell>
        </row>
        <row r="28149">
          <cell r="P28149">
            <v>0</v>
          </cell>
        </row>
        <row r="28150">
          <cell r="P28150">
            <v>0</v>
          </cell>
        </row>
        <row r="28151">
          <cell r="P28151">
            <v>0</v>
          </cell>
        </row>
        <row r="28152">
          <cell r="P28152">
            <v>0</v>
          </cell>
        </row>
        <row r="28153">
          <cell r="P28153">
            <v>0</v>
          </cell>
        </row>
        <row r="28154">
          <cell r="P28154">
            <v>0</v>
          </cell>
        </row>
        <row r="28155">
          <cell r="P28155">
            <v>0</v>
          </cell>
        </row>
        <row r="28156">
          <cell r="P28156">
            <v>0</v>
          </cell>
        </row>
        <row r="28157">
          <cell r="P28157">
            <v>0</v>
          </cell>
        </row>
        <row r="28158">
          <cell r="P28158">
            <v>0</v>
          </cell>
        </row>
        <row r="28159">
          <cell r="P28159">
            <v>0</v>
          </cell>
        </row>
        <row r="28160">
          <cell r="P28160">
            <v>0</v>
          </cell>
        </row>
        <row r="28161">
          <cell r="P28161">
            <v>0</v>
          </cell>
        </row>
        <row r="28162">
          <cell r="P28162">
            <v>0</v>
          </cell>
        </row>
        <row r="28163">
          <cell r="P28163">
            <v>0</v>
          </cell>
        </row>
        <row r="28164">
          <cell r="P28164">
            <v>0</v>
          </cell>
        </row>
        <row r="28165">
          <cell r="P28165">
            <v>0</v>
          </cell>
        </row>
        <row r="28166">
          <cell r="P28166">
            <v>0</v>
          </cell>
        </row>
        <row r="28167">
          <cell r="P28167">
            <v>0</v>
          </cell>
        </row>
        <row r="28168">
          <cell r="P28168">
            <v>0</v>
          </cell>
        </row>
        <row r="28169">
          <cell r="P28169">
            <v>0</v>
          </cell>
        </row>
        <row r="28170">
          <cell r="P28170">
            <v>0</v>
          </cell>
        </row>
        <row r="28171">
          <cell r="P28171">
            <v>0</v>
          </cell>
        </row>
        <row r="28172">
          <cell r="P28172">
            <v>0</v>
          </cell>
        </row>
        <row r="28173">
          <cell r="P28173">
            <v>0</v>
          </cell>
        </row>
        <row r="28174">
          <cell r="P28174">
            <v>0</v>
          </cell>
        </row>
        <row r="28175">
          <cell r="P28175">
            <v>0</v>
          </cell>
        </row>
        <row r="28176">
          <cell r="P28176">
            <v>0</v>
          </cell>
        </row>
        <row r="28177">
          <cell r="P28177">
            <v>0</v>
          </cell>
        </row>
        <row r="28178">
          <cell r="P28178">
            <v>0</v>
          </cell>
        </row>
        <row r="28179">
          <cell r="P28179">
            <v>0</v>
          </cell>
        </row>
        <row r="28180">
          <cell r="P28180">
            <v>0</v>
          </cell>
        </row>
        <row r="28181">
          <cell r="P28181">
            <v>0</v>
          </cell>
        </row>
        <row r="28182">
          <cell r="P28182">
            <v>0</v>
          </cell>
        </row>
        <row r="28183">
          <cell r="P28183">
            <v>0</v>
          </cell>
        </row>
        <row r="28184">
          <cell r="P28184">
            <v>0</v>
          </cell>
        </row>
        <row r="28185">
          <cell r="P28185">
            <v>0</v>
          </cell>
        </row>
        <row r="28186">
          <cell r="P28186">
            <v>0</v>
          </cell>
        </row>
        <row r="28187">
          <cell r="P28187">
            <v>0</v>
          </cell>
        </row>
        <row r="28188">
          <cell r="P28188">
            <v>0</v>
          </cell>
        </row>
        <row r="28189">
          <cell r="P28189">
            <v>0</v>
          </cell>
        </row>
        <row r="28190">
          <cell r="P28190">
            <v>0</v>
          </cell>
        </row>
        <row r="28191">
          <cell r="P28191">
            <v>0</v>
          </cell>
        </row>
        <row r="28192">
          <cell r="P28192">
            <v>0</v>
          </cell>
        </row>
        <row r="28193">
          <cell r="P28193">
            <v>0</v>
          </cell>
        </row>
        <row r="28194">
          <cell r="P28194">
            <v>0</v>
          </cell>
        </row>
        <row r="28195">
          <cell r="P28195">
            <v>0</v>
          </cell>
        </row>
        <row r="28196">
          <cell r="P28196">
            <v>0</v>
          </cell>
        </row>
        <row r="28197">
          <cell r="P28197">
            <v>0</v>
          </cell>
        </row>
        <row r="28198">
          <cell r="P28198">
            <v>0</v>
          </cell>
        </row>
        <row r="28199">
          <cell r="P28199">
            <v>0</v>
          </cell>
        </row>
        <row r="28200">
          <cell r="P28200">
            <v>0</v>
          </cell>
        </row>
        <row r="28201">
          <cell r="P28201">
            <v>0</v>
          </cell>
        </row>
        <row r="28202">
          <cell r="P28202">
            <v>0</v>
          </cell>
        </row>
        <row r="28203">
          <cell r="P28203">
            <v>0</v>
          </cell>
        </row>
        <row r="28204">
          <cell r="P28204">
            <v>0</v>
          </cell>
        </row>
        <row r="28205">
          <cell r="P28205">
            <v>0</v>
          </cell>
        </row>
        <row r="28206">
          <cell r="P28206">
            <v>0</v>
          </cell>
        </row>
        <row r="28207">
          <cell r="P28207">
            <v>0</v>
          </cell>
        </row>
        <row r="28208">
          <cell r="P28208">
            <v>0</v>
          </cell>
        </row>
        <row r="28209">
          <cell r="P28209">
            <v>0</v>
          </cell>
        </row>
        <row r="28210">
          <cell r="P28210">
            <v>0</v>
          </cell>
        </row>
        <row r="28211">
          <cell r="P28211">
            <v>0</v>
          </cell>
        </row>
        <row r="28212">
          <cell r="P28212">
            <v>0</v>
          </cell>
        </row>
        <row r="28213">
          <cell r="P28213">
            <v>0</v>
          </cell>
        </row>
        <row r="28214">
          <cell r="P28214">
            <v>0</v>
          </cell>
        </row>
        <row r="28215">
          <cell r="P28215">
            <v>0</v>
          </cell>
        </row>
        <row r="28216">
          <cell r="P28216">
            <v>0</v>
          </cell>
        </row>
        <row r="28217">
          <cell r="P28217">
            <v>0</v>
          </cell>
        </row>
        <row r="28218">
          <cell r="P28218">
            <v>0</v>
          </cell>
        </row>
        <row r="28219">
          <cell r="P28219">
            <v>0</v>
          </cell>
        </row>
        <row r="28220">
          <cell r="P28220">
            <v>0</v>
          </cell>
        </row>
        <row r="28221">
          <cell r="P28221">
            <v>0</v>
          </cell>
        </row>
        <row r="28222">
          <cell r="P28222">
            <v>0</v>
          </cell>
        </row>
        <row r="28223">
          <cell r="P28223">
            <v>0</v>
          </cell>
        </row>
        <row r="28224">
          <cell r="P28224">
            <v>0</v>
          </cell>
        </row>
        <row r="28225">
          <cell r="P28225">
            <v>0</v>
          </cell>
        </row>
        <row r="28226">
          <cell r="P28226">
            <v>0</v>
          </cell>
        </row>
        <row r="28227">
          <cell r="P28227">
            <v>0</v>
          </cell>
        </row>
        <row r="28228">
          <cell r="P28228">
            <v>0</v>
          </cell>
        </row>
        <row r="28229">
          <cell r="P28229">
            <v>0</v>
          </cell>
        </row>
        <row r="28230">
          <cell r="P28230">
            <v>0</v>
          </cell>
        </row>
        <row r="28231">
          <cell r="P28231">
            <v>0</v>
          </cell>
        </row>
        <row r="28232">
          <cell r="P28232">
            <v>0</v>
          </cell>
        </row>
        <row r="28233">
          <cell r="P28233">
            <v>0</v>
          </cell>
        </row>
        <row r="28234">
          <cell r="P28234">
            <v>0</v>
          </cell>
        </row>
        <row r="28235">
          <cell r="P28235">
            <v>0</v>
          </cell>
        </row>
        <row r="28236">
          <cell r="P28236">
            <v>0</v>
          </cell>
        </row>
        <row r="28237">
          <cell r="P28237">
            <v>0</v>
          </cell>
        </row>
        <row r="28238">
          <cell r="P28238">
            <v>0</v>
          </cell>
        </row>
        <row r="28239">
          <cell r="P28239">
            <v>0</v>
          </cell>
        </row>
        <row r="28240">
          <cell r="P28240">
            <v>0</v>
          </cell>
        </row>
        <row r="28241">
          <cell r="P28241">
            <v>0</v>
          </cell>
        </row>
        <row r="28242">
          <cell r="P28242">
            <v>0</v>
          </cell>
        </row>
        <row r="28243">
          <cell r="P28243">
            <v>0</v>
          </cell>
        </row>
        <row r="28244">
          <cell r="P28244">
            <v>0</v>
          </cell>
        </row>
        <row r="28245">
          <cell r="P28245">
            <v>0</v>
          </cell>
        </row>
        <row r="28246">
          <cell r="P28246">
            <v>0</v>
          </cell>
        </row>
        <row r="28247">
          <cell r="P28247">
            <v>0</v>
          </cell>
        </row>
        <row r="28248">
          <cell r="P28248">
            <v>0</v>
          </cell>
        </row>
        <row r="28249">
          <cell r="P28249">
            <v>0</v>
          </cell>
        </row>
        <row r="28250">
          <cell r="P28250">
            <v>0</v>
          </cell>
        </row>
        <row r="28251">
          <cell r="P28251">
            <v>0</v>
          </cell>
        </row>
        <row r="28252">
          <cell r="P28252">
            <v>0</v>
          </cell>
        </row>
        <row r="28253">
          <cell r="P28253">
            <v>0</v>
          </cell>
        </row>
        <row r="28254">
          <cell r="P28254">
            <v>0</v>
          </cell>
        </row>
        <row r="28255">
          <cell r="P28255">
            <v>0</v>
          </cell>
        </row>
        <row r="28256">
          <cell r="P28256">
            <v>0</v>
          </cell>
        </row>
        <row r="28257">
          <cell r="P28257">
            <v>0</v>
          </cell>
        </row>
        <row r="28258">
          <cell r="P28258">
            <v>0</v>
          </cell>
        </row>
        <row r="28259">
          <cell r="P28259">
            <v>0</v>
          </cell>
        </row>
        <row r="28260">
          <cell r="P28260">
            <v>0</v>
          </cell>
        </row>
        <row r="28261">
          <cell r="P28261">
            <v>0</v>
          </cell>
        </row>
        <row r="28262">
          <cell r="P28262">
            <v>0</v>
          </cell>
        </row>
        <row r="28263">
          <cell r="P28263">
            <v>0</v>
          </cell>
        </row>
        <row r="28264">
          <cell r="P28264">
            <v>0</v>
          </cell>
        </row>
        <row r="28265">
          <cell r="P28265">
            <v>0</v>
          </cell>
        </row>
        <row r="28266">
          <cell r="P28266">
            <v>0</v>
          </cell>
        </row>
        <row r="28267">
          <cell r="P28267">
            <v>0</v>
          </cell>
        </row>
        <row r="28268">
          <cell r="P28268">
            <v>0</v>
          </cell>
        </row>
        <row r="28269">
          <cell r="P28269">
            <v>0</v>
          </cell>
        </row>
        <row r="28270">
          <cell r="P28270">
            <v>0</v>
          </cell>
        </row>
        <row r="28271">
          <cell r="P28271">
            <v>0</v>
          </cell>
        </row>
        <row r="28272">
          <cell r="P28272">
            <v>0</v>
          </cell>
        </row>
        <row r="28273">
          <cell r="P28273">
            <v>0</v>
          </cell>
        </row>
        <row r="28274">
          <cell r="P28274">
            <v>0</v>
          </cell>
        </row>
        <row r="28275">
          <cell r="P28275">
            <v>0</v>
          </cell>
        </row>
        <row r="28276">
          <cell r="P28276">
            <v>0</v>
          </cell>
        </row>
        <row r="28277">
          <cell r="P28277">
            <v>0</v>
          </cell>
        </row>
        <row r="28278">
          <cell r="P28278">
            <v>0</v>
          </cell>
        </row>
        <row r="28279">
          <cell r="P28279">
            <v>0</v>
          </cell>
        </row>
        <row r="28280">
          <cell r="P28280">
            <v>0</v>
          </cell>
        </row>
        <row r="28281">
          <cell r="P28281">
            <v>0</v>
          </cell>
        </row>
        <row r="28282">
          <cell r="P28282">
            <v>0</v>
          </cell>
        </row>
        <row r="28283">
          <cell r="P28283">
            <v>0</v>
          </cell>
        </row>
        <row r="28284">
          <cell r="P28284">
            <v>0</v>
          </cell>
        </row>
        <row r="28285">
          <cell r="P28285">
            <v>0</v>
          </cell>
        </row>
        <row r="28286">
          <cell r="P28286">
            <v>0</v>
          </cell>
        </row>
        <row r="28287">
          <cell r="P28287">
            <v>0</v>
          </cell>
        </row>
        <row r="28288">
          <cell r="P28288">
            <v>0</v>
          </cell>
        </row>
        <row r="28289">
          <cell r="P28289">
            <v>0</v>
          </cell>
        </row>
        <row r="28290">
          <cell r="P28290">
            <v>0</v>
          </cell>
        </row>
        <row r="28291">
          <cell r="P28291">
            <v>0</v>
          </cell>
        </row>
        <row r="28292">
          <cell r="P28292">
            <v>0</v>
          </cell>
        </row>
        <row r="28293">
          <cell r="P28293">
            <v>0</v>
          </cell>
        </row>
        <row r="28294">
          <cell r="P28294">
            <v>0</v>
          </cell>
        </row>
        <row r="28295">
          <cell r="P28295">
            <v>0</v>
          </cell>
        </row>
        <row r="28296">
          <cell r="P28296">
            <v>0</v>
          </cell>
        </row>
        <row r="28297">
          <cell r="P28297">
            <v>0</v>
          </cell>
        </row>
        <row r="28298">
          <cell r="P28298">
            <v>0</v>
          </cell>
        </row>
        <row r="28299">
          <cell r="P28299">
            <v>0</v>
          </cell>
        </row>
        <row r="28300">
          <cell r="P28300">
            <v>0</v>
          </cell>
        </row>
        <row r="28301">
          <cell r="P28301">
            <v>0</v>
          </cell>
        </row>
        <row r="28302">
          <cell r="P28302">
            <v>0</v>
          </cell>
        </row>
        <row r="28303">
          <cell r="P28303">
            <v>0</v>
          </cell>
        </row>
        <row r="28304">
          <cell r="P28304">
            <v>0</v>
          </cell>
        </row>
        <row r="28305">
          <cell r="P28305">
            <v>0</v>
          </cell>
        </row>
        <row r="28306">
          <cell r="P28306">
            <v>0</v>
          </cell>
        </row>
        <row r="28307">
          <cell r="P28307">
            <v>0</v>
          </cell>
        </row>
        <row r="28308">
          <cell r="P28308">
            <v>0</v>
          </cell>
        </row>
        <row r="28309">
          <cell r="P28309">
            <v>0</v>
          </cell>
        </row>
        <row r="28310">
          <cell r="P28310">
            <v>0</v>
          </cell>
        </row>
        <row r="28311">
          <cell r="P28311">
            <v>0</v>
          </cell>
        </row>
        <row r="28312">
          <cell r="P28312">
            <v>0</v>
          </cell>
        </row>
        <row r="28313">
          <cell r="P28313">
            <v>0</v>
          </cell>
        </row>
        <row r="28314">
          <cell r="P28314">
            <v>0</v>
          </cell>
        </row>
        <row r="28315">
          <cell r="P28315">
            <v>0</v>
          </cell>
        </row>
        <row r="28316">
          <cell r="P28316">
            <v>0</v>
          </cell>
        </row>
        <row r="28317">
          <cell r="P28317">
            <v>0</v>
          </cell>
        </row>
        <row r="28318">
          <cell r="P28318">
            <v>0</v>
          </cell>
        </row>
        <row r="28319">
          <cell r="P28319">
            <v>0</v>
          </cell>
        </row>
        <row r="28320">
          <cell r="P28320">
            <v>0</v>
          </cell>
        </row>
        <row r="28321">
          <cell r="P28321">
            <v>0</v>
          </cell>
        </row>
        <row r="28322">
          <cell r="P28322">
            <v>0</v>
          </cell>
        </row>
        <row r="28323">
          <cell r="P28323">
            <v>0</v>
          </cell>
        </row>
        <row r="28324">
          <cell r="P28324">
            <v>0</v>
          </cell>
        </row>
        <row r="28325">
          <cell r="P28325">
            <v>0</v>
          </cell>
        </row>
        <row r="28326">
          <cell r="P28326">
            <v>0</v>
          </cell>
        </row>
        <row r="28327">
          <cell r="P28327">
            <v>0</v>
          </cell>
        </row>
        <row r="28328">
          <cell r="P28328">
            <v>0</v>
          </cell>
        </row>
        <row r="28329">
          <cell r="P28329">
            <v>0</v>
          </cell>
        </row>
        <row r="28330">
          <cell r="P28330">
            <v>0</v>
          </cell>
        </row>
        <row r="28331">
          <cell r="P28331">
            <v>0</v>
          </cell>
        </row>
        <row r="28332">
          <cell r="P28332">
            <v>0</v>
          </cell>
        </row>
        <row r="28333">
          <cell r="P28333">
            <v>0</v>
          </cell>
        </row>
        <row r="28334">
          <cell r="P28334">
            <v>0</v>
          </cell>
        </row>
        <row r="28335">
          <cell r="P28335">
            <v>0</v>
          </cell>
        </row>
        <row r="28336">
          <cell r="P28336">
            <v>0</v>
          </cell>
        </row>
        <row r="28337">
          <cell r="P28337">
            <v>0</v>
          </cell>
        </row>
        <row r="28338">
          <cell r="P28338">
            <v>0</v>
          </cell>
        </row>
        <row r="28339">
          <cell r="P28339">
            <v>0</v>
          </cell>
        </row>
        <row r="28340">
          <cell r="P28340">
            <v>0</v>
          </cell>
        </row>
        <row r="28341">
          <cell r="P28341">
            <v>0</v>
          </cell>
        </row>
        <row r="28342">
          <cell r="P28342">
            <v>0</v>
          </cell>
        </row>
        <row r="28343">
          <cell r="P28343">
            <v>0</v>
          </cell>
        </row>
        <row r="28344">
          <cell r="P28344">
            <v>0</v>
          </cell>
        </row>
        <row r="28345">
          <cell r="P28345">
            <v>0</v>
          </cell>
        </row>
        <row r="28346">
          <cell r="P28346">
            <v>0</v>
          </cell>
        </row>
        <row r="28347">
          <cell r="P28347">
            <v>0</v>
          </cell>
        </row>
        <row r="28348">
          <cell r="P28348">
            <v>0</v>
          </cell>
        </row>
        <row r="28349">
          <cell r="P28349">
            <v>0</v>
          </cell>
        </row>
        <row r="28350">
          <cell r="P28350">
            <v>0</v>
          </cell>
        </row>
        <row r="28351">
          <cell r="P28351">
            <v>0</v>
          </cell>
        </row>
        <row r="28352">
          <cell r="P28352">
            <v>0</v>
          </cell>
        </row>
        <row r="28353">
          <cell r="P28353">
            <v>0</v>
          </cell>
        </row>
        <row r="28354">
          <cell r="P28354">
            <v>0</v>
          </cell>
        </row>
        <row r="28355">
          <cell r="P28355">
            <v>0</v>
          </cell>
        </row>
        <row r="28356">
          <cell r="P28356">
            <v>0</v>
          </cell>
        </row>
        <row r="28357">
          <cell r="P28357">
            <v>0</v>
          </cell>
        </row>
        <row r="28358">
          <cell r="P28358">
            <v>0</v>
          </cell>
        </row>
        <row r="28359">
          <cell r="P28359">
            <v>0</v>
          </cell>
        </row>
        <row r="28360">
          <cell r="P28360">
            <v>0</v>
          </cell>
        </row>
        <row r="28361">
          <cell r="P28361">
            <v>0</v>
          </cell>
        </row>
        <row r="28362">
          <cell r="P28362">
            <v>0</v>
          </cell>
        </row>
        <row r="28363">
          <cell r="P28363">
            <v>0</v>
          </cell>
        </row>
        <row r="28364">
          <cell r="P28364">
            <v>0</v>
          </cell>
        </row>
        <row r="28365">
          <cell r="P28365">
            <v>0</v>
          </cell>
        </row>
        <row r="28366">
          <cell r="P28366">
            <v>0</v>
          </cell>
        </row>
        <row r="28367">
          <cell r="P28367">
            <v>0</v>
          </cell>
        </row>
        <row r="28368">
          <cell r="P28368">
            <v>0</v>
          </cell>
        </row>
        <row r="28369">
          <cell r="P28369">
            <v>0</v>
          </cell>
        </row>
        <row r="28370">
          <cell r="P28370">
            <v>0</v>
          </cell>
        </row>
        <row r="28371">
          <cell r="P28371">
            <v>0</v>
          </cell>
        </row>
        <row r="28372">
          <cell r="P28372">
            <v>0</v>
          </cell>
        </row>
        <row r="28373">
          <cell r="P28373">
            <v>0</v>
          </cell>
        </row>
        <row r="28374">
          <cell r="P28374">
            <v>0</v>
          </cell>
        </row>
        <row r="28375">
          <cell r="P28375">
            <v>0</v>
          </cell>
        </row>
        <row r="28376">
          <cell r="P28376">
            <v>0</v>
          </cell>
        </row>
        <row r="28377">
          <cell r="P28377">
            <v>0</v>
          </cell>
        </row>
        <row r="28378">
          <cell r="P28378">
            <v>0</v>
          </cell>
        </row>
        <row r="28379">
          <cell r="P28379">
            <v>0</v>
          </cell>
        </row>
        <row r="28380">
          <cell r="P28380">
            <v>0</v>
          </cell>
        </row>
        <row r="28381">
          <cell r="P28381">
            <v>0</v>
          </cell>
        </row>
        <row r="28382">
          <cell r="P28382">
            <v>0</v>
          </cell>
        </row>
        <row r="28383">
          <cell r="P28383">
            <v>0</v>
          </cell>
        </row>
        <row r="28384">
          <cell r="P28384">
            <v>0</v>
          </cell>
        </row>
        <row r="28385">
          <cell r="P28385">
            <v>0</v>
          </cell>
        </row>
        <row r="28386">
          <cell r="P28386">
            <v>0</v>
          </cell>
        </row>
        <row r="28387">
          <cell r="P28387">
            <v>0</v>
          </cell>
        </row>
        <row r="28388">
          <cell r="P28388">
            <v>0</v>
          </cell>
        </row>
        <row r="28389">
          <cell r="P28389">
            <v>0</v>
          </cell>
        </row>
        <row r="28390">
          <cell r="P28390">
            <v>0</v>
          </cell>
        </row>
        <row r="28391">
          <cell r="P28391">
            <v>0</v>
          </cell>
        </row>
        <row r="28392">
          <cell r="P28392">
            <v>0</v>
          </cell>
        </row>
        <row r="28393">
          <cell r="P28393">
            <v>0</v>
          </cell>
        </row>
        <row r="28394">
          <cell r="P28394">
            <v>0</v>
          </cell>
        </row>
        <row r="28395">
          <cell r="P28395">
            <v>0</v>
          </cell>
        </row>
        <row r="28396">
          <cell r="P28396">
            <v>0</v>
          </cell>
        </row>
        <row r="28397">
          <cell r="P28397">
            <v>0</v>
          </cell>
        </row>
        <row r="28398">
          <cell r="P28398">
            <v>0</v>
          </cell>
        </row>
        <row r="28399">
          <cell r="P28399">
            <v>0</v>
          </cell>
        </row>
        <row r="28400">
          <cell r="P28400">
            <v>0</v>
          </cell>
        </row>
        <row r="28401">
          <cell r="P28401">
            <v>0</v>
          </cell>
        </row>
        <row r="28402">
          <cell r="P28402">
            <v>0</v>
          </cell>
        </row>
        <row r="28403">
          <cell r="P28403">
            <v>0</v>
          </cell>
        </row>
        <row r="28404">
          <cell r="P28404">
            <v>0</v>
          </cell>
        </row>
        <row r="28405">
          <cell r="P28405">
            <v>0</v>
          </cell>
        </row>
        <row r="28406">
          <cell r="P28406">
            <v>0</v>
          </cell>
        </row>
        <row r="28407">
          <cell r="P28407">
            <v>0</v>
          </cell>
        </row>
        <row r="28408">
          <cell r="P28408">
            <v>0</v>
          </cell>
        </row>
        <row r="28409">
          <cell r="P28409">
            <v>0</v>
          </cell>
        </row>
        <row r="28410">
          <cell r="P28410">
            <v>0</v>
          </cell>
        </row>
        <row r="28411">
          <cell r="P28411">
            <v>0</v>
          </cell>
        </row>
        <row r="28412">
          <cell r="P28412">
            <v>0</v>
          </cell>
        </row>
        <row r="28413">
          <cell r="P28413">
            <v>0</v>
          </cell>
        </row>
        <row r="28414">
          <cell r="P28414">
            <v>0</v>
          </cell>
        </row>
        <row r="28415">
          <cell r="P28415">
            <v>0</v>
          </cell>
        </row>
        <row r="28416">
          <cell r="P28416">
            <v>0</v>
          </cell>
        </row>
        <row r="28417">
          <cell r="P28417">
            <v>0</v>
          </cell>
        </row>
        <row r="28418">
          <cell r="P28418">
            <v>0</v>
          </cell>
        </row>
        <row r="28419">
          <cell r="P28419">
            <v>0</v>
          </cell>
        </row>
        <row r="28420">
          <cell r="P28420">
            <v>0</v>
          </cell>
        </row>
        <row r="28421">
          <cell r="P28421">
            <v>0</v>
          </cell>
        </row>
        <row r="28422">
          <cell r="P28422">
            <v>0</v>
          </cell>
        </row>
        <row r="28423">
          <cell r="P28423">
            <v>0</v>
          </cell>
        </row>
        <row r="28424">
          <cell r="P28424">
            <v>0</v>
          </cell>
        </row>
        <row r="28425">
          <cell r="P28425">
            <v>0</v>
          </cell>
        </row>
        <row r="28426">
          <cell r="P28426">
            <v>0</v>
          </cell>
        </row>
        <row r="28427">
          <cell r="P28427">
            <v>0</v>
          </cell>
        </row>
        <row r="28428">
          <cell r="P28428">
            <v>0</v>
          </cell>
        </row>
        <row r="28429">
          <cell r="P28429">
            <v>0</v>
          </cell>
        </row>
        <row r="28430">
          <cell r="P28430">
            <v>0</v>
          </cell>
        </row>
        <row r="28431">
          <cell r="P28431">
            <v>0</v>
          </cell>
        </row>
        <row r="28432">
          <cell r="P28432">
            <v>0</v>
          </cell>
        </row>
        <row r="28433">
          <cell r="P28433">
            <v>0</v>
          </cell>
        </row>
        <row r="28434">
          <cell r="P28434">
            <v>0</v>
          </cell>
        </row>
        <row r="28435">
          <cell r="P28435">
            <v>0</v>
          </cell>
        </row>
        <row r="28436">
          <cell r="P28436">
            <v>0</v>
          </cell>
        </row>
        <row r="28437">
          <cell r="P28437">
            <v>0</v>
          </cell>
        </row>
        <row r="28438">
          <cell r="P28438">
            <v>0</v>
          </cell>
        </row>
        <row r="28439">
          <cell r="P28439">
            <v>0</v>
          </cell>
        </row>
        <row r="28440">
          <cell r="P28440">
            <v>0</v>
          </cell>
        </row>
        <row r="28441">
          <cell r="P28441">
            <v>0</v>
          </cell>
        </row>
        <row r="28442">
          <cell r="P28442">
            <v>0</v>
          </cell>
        </row>
        <row r="28443">
          <cell r="P28443">
            <v>0</v>
          </cell>
        </row>
        <row r="28444">
          <cell r="P28444">
            <v>0</v>
          </cell>
        </row>
        <row r="28445">
          <cell r="P28445">
            <v>0</v>
          </cell>
        </row>
        <row r="28446">
          <cell r="P28446">
            <v>0</v>
          </cell>
        </row>
        <row r="28447">
          <cell r="P28447">
            <v>0</v>
          </cell>
        </row>
        <row r="28448">
          <cell r="P28448">
            <v>0</v>
          </cell>
        </row>
        <row r="28449">
          <cell r="P28449">
            <v>0</v>
          </cell>
        </row>
        <row r="28450">
          <cell r="P28450">
            <v>0</v>
          </cell>
        </row>
        <row r="28451">
          <cell r="P28451">
            <v>0</v>
          </cell>
        </row>
        <row r="28452">
          <cell r="P28452">
            <v>0</v>
          </cell>
        </row>
        <row r="28453">
          <cell r="P28453">
            <v>0</v>
          </cell>
        </row>
        <row r="28454">
          <cell r="P28454">
            <v>0</v>
          </cell>
        </row>
        <row r="28455">
          <cell r="P28455">
            <v>0</v>
          </cell>
        </row>
        <row r="28456">
          <cell r="P28456">
            <v>0</v>
          </cell>
        </row>
        <row r="28457">
          <cell r="P28457">
            <v>0</v>
          </cell>
        </row>
        <row r="28458">
          <cell r="P28458">
            <v>0</v>
          </cell>
        </row>
        <row r="28459">
          <cell r="P28459">
            <v>0</v>
          </cell>
        </row>
        <row r="28460">
          <cell r="P28460">
            <v>0</v>
          </cell>
        </row>
        <row r="28461">
          <cell r="P28461">
            <v>0</v>
          </cell>
        </row>
        <row r="28462">
          <cell r="P28462">
            <v>0</v>
          </cell>
        </row>
        <row r="28463">
          <cell r="P28463">
            <v>0</v>
          </cell>
        </row>
        <row r="28464">
          <cell r="P28464">
            <v>0</v>
          </cell>
        </row>
        <row r="28465">
          <cell r="P28465">
            <v>0</v>
          </cell>
        </row>
        <row r="28466">
          <cell r="P28466">
            <v>0</v>
          </cell>
        </row>
        <row r="28467">
          <cell r="P28467">
            <v>0</v>
          </cell>
        </row>
        <row r="28468">
          <cell r="P28468">
            <v>0</v>
          </cell>
        </row>
        <row r="28469">
          <cell r="P28469">
            <v>0</v>
          </cell>
        </row>
        <row r="28470">
          <cell r="P28470">
            <v>0</v>
          </cell>
        </row>
        <row r="28471">
          <cell r="P28471">
            <v>0</v>
          </cell>
        </row>
        <row r="28472">
          <cell r="P28472">
            <v>0</v>
          </cell>
        </row>
        <row r="28473">
          <cell r="P28473">
            <v>0</v>
          </cell>
        </row>
        <row r="28474">
          <cell r="P28474">
            <v>0</v>
          </cell>
        </row>
        <row r="28475">
          <cell r="P28475">
            <v>0</v>
          </cell>
        </row>
        <row r="28476">
          <cell r="P28476">
            <v>0</v>
          </cell>
        </row>
        <row r="28477">
          <cell r="P28477">
            <v>0</v>
          </cell>
        </row>
        <row r="28478">
          <cell r="P28478">
            <v>0</v>
          </cell>
        </row>
        <row r="28479">
          <cell r="P28479">
            <v>0</v>
          </cell>
        </row>
        <row r="28480">
          <cell r="P28480">
            <v>0</v>
          </cell>
        </row>
        <row r="28481">
          <cell r="P28481">
            <v>0</v>
          </cell>
        </row>
        <row r="28482">
          <cell r="P28482">
            <v>0</v>
          </cell>
        </row>
        <row r="28483">
          <cell r="P28483">
            <v>0</v>
          </cell>
        </row>
        <row r="28484">
          <cell r="P28484">
            <v>0</v>
          </cell>
        </row>
        <row r="28485">
          <cell r="P28485">
            <v>0</v>
          </cell>
        </row>
        <row r="28486">
          <cell r="P28486">
            <v>0</v>
          </cell>
        </row>
        <row r="28487">
          <cell r="P28487">
            <v>0</v>
          </cell>
        </row>
        <row r="28488">
          <cell r="P28488">
            <v>0</v>
          </cell>
        </row>
        <row r="28489">
          <cell r="P28489">
            <v>0</v>
          </cell>
        </row>
        <row r="28490">
          <cell r="P28490">
            <v>0</v>
          </cell>
        </row>
        <row r="28491">
          <cell r="P28491">
            <v>0</v>
          </cell>
        </row>
        <row r="28492">
          <cell r="P28492">
            <v>0</v>
          </cell>
        </row>
        <row r="28493">
          <cell r="P28493">
            <v>0</v>
          </cell>
        </row>
        <row r="28494">
          <cell r="P28494">
            <v>0</v>
          </cell>
        </row>
        <row r="28495">
          <cell r="P28495">
            <v>0</v>
          </cell>
        </row>
        <row r="28496">
          <cell r="P28496">
            <v>0</v>
          </cell>
        </row>
        <row r="28497">
          <cell r="P28497">
            <v>0</v>
          </cell>
        </row>
        <row r="28498">
          <cell r="P28498">
            <v>0</v>
          </cell>
        </row>
        <row r="28499">
          <cell r="P28499">
            <v>0</v>
          </cell>
        </row>
        <row r="28500">
          <cell r="P28500">
            <v>0</v>
          </cell>
        </row>
        <row r="28501">
          <cell r="P28501">
            <v>0</v>
          </cell>
        </row>
        <row r="28502">
          <cell r="P28502">
            <v>0</v>
          </cell>
        </row>
        <row r="28503">
          <cell r="P28503">
            <v>0</v>
          </cell>
        </row>
        <row r="28504">
          <cell r="P28504">
            <v>0</v>
          </cell>
        </row>
        <row r="28505">
          <cell r="P28505">
            <v>0</v>
          </cell>
        </row>
        <row r="28506">
          <cell r="P28506">
            <v>0</v>
          </cell>
        </row>
        <row r="28507">
          <cell r="P28507">
            <v>0</v>
          </cell>
        </row>
        <row r="28508">
          <cell r="P28508">
            <v>0</v>
          </cell>
        </row>
        <row r="28509">
          <cell r="P28509">
            <v>0</v>
          </cell>
        </row>
        <row r="28510">
          <cell r="P28510">
            <v>0</v>
          </cell>
        </row>
        <row r="28511">
          <cell r="P28511">
            <v>0</v>
          </cell>
        </row>
        <row r="28512">
          <cell r="P28512">
            <v>0</v>
          </cell>
        </row>
        <row r="28513">
          <cell r="P28513">
            <v>0</v>
          </cell>
        </row>
        <row r="28514">
          <cell r="P28514">
            <v>0</v>
          </cell>
        </row>
        <row r="28515">
          <cell r="P28515">
            <v>0</v>
          </cell>
        </row>
        <row r="28516">
          <cell r="P28516">
            <v>0</v>
          </cell>
        </row>
        <row r="28517">
          <cell r="P28517">
            <v>0</v>
          </cell>
        </row>
        <row r="28518">
          <cell r="P28518">
            <v>0</v>
          </cell>
        </row>
        <row r="28519">
          <cell r="P28519">
            <v>0</v>
          </cell>
        </row>
        <row r="28520">
          <cell r="P28520">
            <v>0</v>
          </cell>
        </row>
        <row r="28521">
          <cell r="P28521">
            <v>0</v>
          </cell>
        </row>
        <row r="28522">
          <cell r="P28522">
            <v>0</v>
          </cell>
        </row>
        <row r="28523">
          <cell r="P28523">
            <v>0</v>
          </cell>
        </row>
        <row r="28524">
          <cell r="P28524">
            <v>0</v>
          </cell>
        </row>
        <row r="28525">
          <cell r="P28525">
            <v>0</v>
          </cell>
        </row>
        <row r="28526">
          <cell r="P28526">
            <v>0</v>
          </cell>
        </row>
        <row r="28527">
          <cell r="P28527">
            <v>0</v>
          </cell>
        </row>
        <row r="28528">
          <cell r="P28528">
            <v>0</v>
          </cell>
        </row>
        <row r="28529">
          <cell r="P28529">
            <v>0</v>
          </cell>
        </row>
        <row r="28530">
          <cell r="P28530">
            <v>0</v>
          </cell>
        </row>
        <row r="28531">
          <cell r="P28531">
            <v>0</v>
          </cell>
        </row>
        <row r="28532">
          <cell r="P28532">
            <v>0</v>
          </cell>
        </row>
        <row r="28533">
          <cell r="P28533">
            <v>0</v>
          </cell>
        </row>
        <row r="28534">
          <cell r="P28534">
            <v>0</v>
          </cell>
        </row>
        <row r="28535">
          <cell r="P28535">
            <v>0</v>
          </cell>
        </row>
        <row r="28536">
          <cell r="P28536">
            <v>0</v>
          </cell>
        </row>
        <row r="28537">
          <cell r="P28537">
            <v>0</v>
          </cell>
        </row>
        <row r="28538">
          <cell r="P28538">
            <v>0</v>
          </cell>
        </row>
        <row r="28539">
          <cell r="P28539">
            <v>0</v>
          </cell>
        </row>
        <row r="28540">
          <cell r="P28540">
            <v>0</v>
          </cell>
        </row>
        <row r="28541">
          <cell r="P28541">
            <v>0</v>
          </cell>
        </row>
        <row r="28542">
          <cell r="P28542">
            <v>0</v>
          </cell>
        </row>
        <row r="28543">
          <cell r="P28543">
            <v>0</v>
          </cell>
        </row>
        <row r="28544">
          <cell r="P28544">
            <v>0</v>
          </cell>
        </row>
        <row r="28545">
          <cell r="P28545">
            <v>0</v>
          </cell>
        </row>
        <row r="28546">
          <cell r="P28546">
            <v>0</v>
          </cell>
        </row>
        <row r="28547">
          <cell r="P28547">
            <v>0</v>
          </cell>
        </row>
        <row r="28548">
          <cell r="P28548">
            <v>0</v>
          </cell>
        </row>
        <row r="28549">
          <cell r="P28549">
            <v>0</v>
          </cell>
        </row>
        <row r="28550">
          <cell r="P28550">
            <v>0</v>
          </cell>
        </row>
        <row r="28551">
          <cell r="P28551">
            <v>0</v>
          </cell>
        </row>
        <row r="28552">
          <cell r="P28552">
            <v>0</v>
          </cell>
        </row>
        <row r="28553">
          <cell r="P28553">
            <v>0</v>
          </cell>
        </row>
        <row r="28554">
          <cell r="P28554">
            <v>0</v>
          </cell>
        </row>
        <row r="28555">
          <cell r="P28555">
            <v>0</v>
          </cell>
        </row>
        <row r="28556">
          <cell r="P28556">
            <v>0</v>
          </cell>
        </row>
        <row r="28557">
          <cell r="P28557">
            <v>0</v>
          </cell>
        </row>
        <row r="28558">
          <cell r="P28558">
            <v>0</v>
          </cell>
        </row>
        <row r="28559">
          <cell r="P28559">
            <v>0</v>
          </cell>
        </row>
        <row r="28560">
          <cell r="P28560">
            <v>0</v>
          </cell>
        </row>
        <row r="28561">
          <cell r="P28561">
            <v>0</v>
          </cell>
        </row>
        <row r="28562">
          <cell r="P28562">
            <v>0</v>
          </cell>
        </row>
        <row r="28563">
          <cell r="P28563">
            <v>0</v>
          </cell>
        </row>
        <row r="28564">
          <cell r="P28564">
            <v>0</v>
          </cell>
        </row>
        <row r="28565">
          <cell r="P28565">
            <v>0</v>
          </cell>
        </row>
        <row r="28566">
          <cell r="P28566">
            <v>0</v>
          </cell>
        </row>
        <row r="28567">
          <cell r="P28567">
            <v>0</v>
          </cell>
        </row>
        <row r="28568">
          <cell r="P28568">
            <v>0</v>
          </cell>
        </row>
        <row r="28569">
          <cell r="P28569">
            <v>0</v>
          </cell>
        </row>
        <row r="28570">
          <cell r="P28570">
            <v>0</v>
          </cell>
        </row>
        <row r="28571">
          <cell r="P28571">
            <v>0</v>
          </cell>
        </row>
        <row r="28572">
          <cell r="P28572">
            <v>0</v>
          </cell>
        </row>
        <row r="28573">
          <cell r="P28573">
            <v>0</v>
          </cell>
        </row>
        <row r="28574">
          <cell r="P28574">
            <v>0</v>
          </cell>
        </row>
        <row r="28575">
          <cell r="P28575">
            <v>0</v>
          </cell>
        </row>
        <row r="28576">
          <cell r="P28576">
            <v>0</v>
          </cell>
        </row>
        <row r="28577">
          <cell r="P28577">
            <v>0</v>
          </cell>
        </row>
        <row r="28578">
          <cell r="P28578">
            <v>0</v>
          </cell>
        </row>
        <row r="28579">
          <cell r="P28579">
            <v>0</v>
          </cell>
        </row>
        <row r="28580">
          <cell r="P28580">
            <v>0</v>
          </cell>
        </row>
        <row r="28581">
          <cell r="P28581">
            <v>0</v>
          </cell>
        </row>
        <row r="28582">
          <cell r="P28582">
            <v>0</v>
          </cell>
        </row>
        <row r="28583">
          <cell r="P28583">
            <v>0</v>
          </cell>
        </row>
        <row r="28584">
          <cell r="P28584">
            <v>0</v>
          </cell>
        </row>
        <row r="28585">
          <cell r="P28585">
            <v>0</v>
          </cell>
        </row>
        <row r="28586">
          <cell r="P28586">
            <v>0</v>
          </cell>
        </row>
        <row r="28587">
          <cell r="P28587">
            <v>0</v>
          </cell>
        </row>
        <row r="28588">
          <cell r="P28588">
            <v>0</v>
          </cell>
        </row>
        <row r="28589">
          <cell r="P28589">
            <v>0</v>
          </cell>
        </row>
        <row r="28590">
          <cell r="P28590">
            <v>0</v>
          </cell>
        </row>
        <row r="28591">
          <cell r="P28591">
            <v>0</v>
          </cell>
        </row>
        <row r="28592">
          <cell r="P28592">
            <v>0</v>
          </cell>
        </row>
        <row r="28593">
          <cell r="P28593">
            <v>0</v>
          </cell>
        </row>
        <row r="28594">
          <cell r="P28594">
            <v>0</v>
          </cell>
        </row>
        <row r="28595">
          <cell r="P28595">
            <v>0</v>
          </cell>
        </row>
        <row r="28596">
          <cell r="P28596">
            <v>0</v>
          </cell>
        </row>
        <row r="28597">
          <cell r="P28597">
            <v>0</v>
          </cell>
        </row>
        <row r="28598">
          <cell r="P28598">
            <v>0</v>
          </cell>
        </row>
        <row r="28599">
          <cell r="P28599">
            <v>0</v>
          </cell>
        </row>
        <row r="28600">
          <cell r="P28600">
            <v>0</v>
          </cell>
        </row>
        <row r="28601">
          <cell r="P28601">
            <v>0</v>
          </cell>
        </row>
        <row r="28602">
          <cell r="P28602">
            <v>0</v>
          </cell>
        </row>
        <row r="28603">
          <cell r="P28603">
            <v>0</v>
          </cell>
        </row>
        <row r="28604">
          <cell r="P28604">
            <v>0</v>
          </cell>
        </row>
        <row r="28605">
          <cell r="P28605">
            <v>0</v>
          </cell>
        </row>
        <row r="28606">
          <cell r="P28606">
            <v>0</v>
          </cell>
        </row>
        <row r="28607">
          <cell r="P28607">
            <v>0</v>
          </cell>
        </row>
        <row r="28608">
          <cell r="P28608">
            <v>0</v>
          </cell>
        </row>
        <row r="28609">
          <cell r="P28609">
            <v>0</v>
          </cell>
        </row>
        <row r="28610">
          <cell r="P28610">
            <v>0</v>
          </cell>
        </row>
        <row r="28611">
          <cell r="P28611">
            <v>0</v>
          </cell>
        </row>
        <row r="28612">
          <cell r="P28612">
            <v>0</v>
          </cell>
        </row>
        <row r="28613">
          <cell r="P28613">
            <v>0</v>
          </cell>
        </row>
        <row r="28614">
          <cell r="P28614">
            <v>0</v>
          </cell>
        </row>
        <row r="28615">
          <cell r="P28615">
            <v>0</v>
          </cell>
        </row>
        <row r="28616">
          <cell r="P28616">
            <v>0</v>
          </cell>
        </row>
        <row r="28617">
          <cell r="P28617">
            <v>0</v>
          </cell>
        </row>
        <row r="28618">
          <cell r="P28618">
            <v>0</v>
          </cell>
        </row>
        <row r="28619">
          <cell r="P28619">
            <v>0</v>
          </cell>
        </row>
        <row r="28620">
          <cell r="P28620">
            <v>0</v>
          </cell>
        </row>
        <row r="28621">
          <cell r="P28621">
            <v>0</v>
          </cell>
        </row>
        <row r="28622">
          <cell r="P28622">
            <v>0</v>
          </cell>
        </row>
        <row r="28623">
          <cell r="P28623">
            <v>0</v>
          </cell>
        </row>
        <row r="28624">
          <cell r="P28624">
            <v>0</v>
          </cell>
        </row>
        <row r="28625">
          <cell r="P28625">
            <v>0</v>
          </cell>
        </row>
        <row r="28626">
          <cell r="P28626">
            <v>0</v>
          </cell>
        </row>
        <row r="28627">
          <cell r="P28627">
            <v>0</v>
          </cell>
        </row>
        <row r="28628">
          <cell r="P28628">
            <v>0</v>
          </cell>
        </row>
        <row r="28629">
          <cell r="P28629">
            <v>0</v>
          </cell>
        </row>
        <row r="28630">
          <cell r="P28630">
            <v>0</v>
          </cell>
        </row>
        <row r="28631">
          <cell r="P28631">
            <v>0</v>
          </cell>
        </row>
        <row r="28632">
          <cell r="P28632">
            <v>0</v>
          </cell>
        </row>
        <row r="28633">
          <cell r="P28633">
            <v>0</v>
          </cell>
        </row>
        <row r="28634">
          <cell r="P28634">
            <v>0</v>
          </cell>
        </row>
        <row r="28635">
          <cell r="P28635">
            <v>0</v>
          </cell>
        </row>
        <row r="28636">
          <cell r="P28636">
            <v>0</v>
          </cell>
        </row>
        <row r="28637">
          <cell r="P28637">
            <v>0</v>
          </cell>
        </row>
        <row r="28638">
          <cell r="P28638">
            <v>0</v>
          </cell>
        </row>
        <row r="28639">
          <cell r="P28639">
            <v>0</v>
          </cell>
        </row>
        <row r="28640">
          <cell r="P28640">
            <v>0</v>
          </cell>
        </row>
        <row r="28641">
          <cell r="P28641">
            <v>0</v>
          </cell>
        </row>
        <row r="28642">
          <cell r="P28642">
            <v>0</v>
          </cell>
        </row>
        <row r="28643">
          <cell r="P28643">
            <v>0</v>
          </cell>
        </row>
        <row r="28644">
          <cell r="P28644">
            <v>0</v>
          </cell>
        </row>
        <row r="28645">
          <cell r="P28645">
            <v>0</v>
          </cell>
        </row>
        <row r="28646">
          <cell r="P28646">
            <v>0</v>
          </cell>
        </row>
        <row r="28647">
          <cell r="P28647">
            <v>0</v>
          </cell>
        </row>
        <row r="28648">
          <cell r="P28648">
            <v>0</v>
          </cell>
        </row>
        <row r="28649">
          <cell r="P28649">
            <v>0</v>
          </cell>
        </row>
        <row r="28650">
          <cell r="P28650">
            <v>0</v>
          </cell>
        </row>
        <row r="28651">
          <cell r="P28651">
            <v>0</v>
          </cell>
        </row>
        <row r="28652">
          <cell r="P28652">
            <v>0</v>
          </cell>
        </row>
        <row r="28653">
          <cell r="P28653">
            <v>0</v>
          </cell>
        </row>
        <row r="28654">
          <cell r="P28654">
            <v>0</v>
          </cell>
        </row>
        <row r="28655">
          <cell r="P28655">
            <v>0</v>
          </cell>
        </row>
        <row r="28656">
          <cell r="P28656">
            <v>0</v>
          </cell>
        </row>
        <row r="28657">
          <cell r="P28657">
            <v>0</v>
          </cell>
        </row>
        <row r="28658">
          <cell r="P28658">
            <v>0</v>
          </cell>
        </row>
        <row r="28659">
          <cell r="P28659">
            <v>0</v>
          </cell>
        </row>
        <row r="28660">
          <cell r="P28660">
            <v>0</v>
          </cell>
        </row>
        <row r="28661">
          <cell r="P28661">
            <v>0</v>
          </cell>
        </row>
        <row r="28662">
          <cell r="P28662">
            <v>0</v>
          </cell>
        </row>
        <row r="28663">
          <cell r="P28663">
            <v>0</v>
          </cell>
        </row>
        <row r="28664">
          <cell r="P28664">
            <v>0</v>
          </cell>
        </row>
        <row r="28665">
          <cell r="P28665">
            <v>0</v>
          </cell>
        </row>
        <row r="28666">
          <cell r="P28666">
            <v>0</v>
          </cell>
        </row>
        <row r="28667">
          <cell r="P28667">
            <v>0</v>
          </cell>
        </row>
        <row r="28668">
          <cell r="P28668">
            <v>0</v>
          </cell>
        </row>
        <row r="28669">
          <cell r="P28669">
            <v>0</v>
          </cell>
        </row>
        <row r="28670">
          <cell r="P28670">
            <v>0</v>
          </cell>
        </row>
        <row r="28671">
          <cell r="P28671">
            <v>0</v>
          </cell>
        </row>
        <row r="28672">
          <cell r="P28672">
            <v>0</v>
          </cell>
        </row>
        <row r="28673">
          <cell r="P28673">
            <v>0</v>
          </cell>
        </row>
        <row r="28674">
          <cell r="P28674">
            <v>0</v>
          </cell>
        </row>
        <row r="28675">
          <cell r="P28675">
            <v>0</v>
          </cell>
        </row>
        <row r="28676">
          <cell r="P28676">
            <v>0</v>
          </cell>
        </row>
        <row r="28677">
          <cell r="P28677">
            <v>0</v>
          </cell>
        </row>
        <row r="28678">
          <cell r="P28678">
            <v>0</v>
          </cell>
        </row>
        <row r="28679">
          <cell r="P28679">
            <v>0</v>
          </cell>
        </row>
        <row r="28680">
          <cell r="P28680">
            <v>0</v>
          </cell>
        </row>
        <row r="28681">
          <cell r="P28681">
            <v>0</v>
          </cell>
        </row>
        <row r="28682">
          <cell r="P28682">
            <v>0</v>
          </cell>
        </row>
        <row r="28683">
          <cell r="P28683">
            <v>0</v>
          </cell>
        </row>
        <row r="28684">
          <cell r="P28684">
            <v>0</v>
          </cell>
        </row>
        <row r="28685">
          <cell r="P28685">
            <v>0</v>
          </cell>
        </row>
        <row r="28686">
          <cell r="P28686">
            <v>0</v>
          </cell>
        </row>
        <row r="28687">
          <cell r="P28687">
            <v>0</v>
          </cell>
        </row>
        <row r="28688">
          <cell r="P28688">
            <v>0</v>
          </cell>
        </row>
        <row r="28689">
          <cell r="P28689">
            <v>0</v>
          </cell>
        </row>
        <row r="28690">
          <cell r="P28690">
            <v>0</v>
          </cell>
        </row>
        <row r="28691">
          <cell r="P28691">
            <v>0</v>
          </cell>
        </row>
        <row r="28692">
          <cell r="P28692">
            <v>0</v>
          </cell>
        </row>
        <row r="28693">
          <cell r="P28693">
            <v>0</v>
          </cell>
        </row>
        <row r="28694">
          <cell r="P28694">
            <v>0</v>
          </cell>
        </row>
        <row r="28695">
          <cell r="P28695">
            <v>0</v>
          </cell>
        </row>
        <row r="28696">
          <cell r="P28696">
            <v>0</v>
          </cell>
        </row>
        <row r="28697">
          <cell r="P28697">
            <v>0</v>
          </cell>
        </row>
        <row r="28698">
          <cell r="P28698">
            <v>0</v>
          </cell>
        </row>
        <row r="28699">
          <cell r="P28699">
            <v>0</v>
          </cell>
        </row>
        <row r="28700">
          <cell r="P28700">
            <v>0</v>
          </cell>
        </row>
        <row r="28701">
          <cell r="P28701">
            <v>0</v>
          </cell>
        </row>
        <row r="28702">
          <cell r="P28702">
            <v>0</v>
          </cell>
        </row>
        <row r="28703">
          <cell r="P28703">
            <v>0</v>
          </cell>
        </row>
        <row r="28704">
          <cell r="P28704">
            <v>0</v>
          </cell>
        </row>
        <row r="28705">
          <cell r="P28705">
            <v>0</v>
          </cell>
        </row>
        <row r="28706">
          <cell r="P28706">
            <v>0</v>
          </cell>
        </row>
        <row r="28707">
          <cell r="P28707">
            <v>0</v>
          </cell>
        </row>
        <row r="28708">
          <cell r="P28708">
            <v>0</v>
          </cell>
        </row>
        <row r="28709">
          <cell r="P28709">
            <v>0</v>
          </cell>
        </row>
        <row r="28710">
          <cell r="P28710">
            <v>0</v>
          </cell>
        </row>
        <row r="28711">
          <cell r="P28711">
            <v>0</v>
          </cell>
        </row>
        <row r="28712">
          <cell r="P28712">
            <v>0</v>
          </cell>
        </row>
        <row r="28713">
          <cell r="P28713">
            <v>0</v>
          </cell>
        </row>
        <row r="28714">
          <cell r="P28714">
            <v>0</v>
          </cell>
        </row>
        <row r="28715">
          <cell r="P28715">
            <v>0</v>
          </cell>
        </row>
        <row r="28716">
          <cell r="P28716">
            <v>0</v>
          </cell>
        </row>
        <row r="28717">
          <cell r="P28717">
            <v>0</v>
          </cell>
        </row>
        <row r="28718">
          <cell r="P28718">
            <v>0</v>
          </cell>
        </row>
        <row r="28719">
          <cell r="P28719">
            <v>0</v>
          </cell>
        </row>
        <row r="28720">
          <cell r="P28720">
            <v>0</v>
          </cell>
        </row>
        <row r="28721">
          <cell r="P28721">
            <v>0</v>
          </cell>
        </row>
        <row r="28722">
          <cell r="P28722">
            <v>0</v>
          </cell>
        </row>
        <row r="28723">
          <cell r="P28723">
            <v>0</v>
          </cell>
        </row>
        <row r="28724">
          <cell r="P28724">
            <v>0</v>
          </cell>
        </row>
        <row r="28725">
          <cell r="P28725">
            <v>0</v>
          </cell>
        </row>
        <row r="28726">
          <cell r="P28726">
            <v>0</v>
          </cell>
        </row>
        <row r="28727">
          <cell r="P28727">
            <v>0</v>
          </cell>
        </row>
        <row r="28728">
          <cell r="P28728">
            <v>0</v>
          </cell>
        </row>
        <row r="28729">
          <cell r="P28729">
            <v>0</v>
          </cell>
        </row>
        <row r="28730">
          <cell r="P28730">
            <v>0</v>
          </cell>
        </row>
        <row r="28731">
          <cell r="P28731">
            <v>0</v>
          </cell>
        </row>
        <row r="28732">
          <cell r="P28732">
            <v>0</v>
          </cell>
        </row>
        <row r="28733">
          <cell r="P28733">
            <v>0</v>
          </cell>
        </row>
        <row r="28734">
          <cell r="P28734">
            <v>0</v>
          </cell>
        </row>
        <row r="28735">
          <cell r="P28735">
            <v>0</v>
          </cell>
        </row>
        <row r="28736">
          <cell r="P28736">
            <v>0</v>
          </cell>
        </row>
        <row r="28737">
          <cell r="P28737">
            <v>0</v>
          </cell>
        </row>
        <row r="28738">
          <cell r="P28738">
            <v>0</v>
          </cell>
        </row>
        <row r="28739">
          <cell r="P28739">
            <v>0</v>
          </cell>
        </row>
        <row r="28740">
          <cell r="P28740">
            <v>0</v>
          </cell>
        </row>
        <row r="28741">
          <cell r="P28741">
            <v>0</v>
          </cell>
        </row>
        <row r="28742">
          <cell r="P28742">
            <v>0</v>
          </cell>
        </row>
        <row r="28743">
          <cell r="P28743">
            <v>0</v>
          </cell>
        </row>
        <row r="28744">
          <cell r="P28744">
            <v>0</v>
          </cell>
        </row>
        <row r="28745">
          <cell r="P28745">
            <v>0</v>
          </cell>
        </row>
        <row r="28746">
          <cell r="P28746">
            <v>0</v>
          </cell>
        </row>
        <row r="28747">
          <cell r="P28747">
            <v>0</v>
          </cell>
        </row>
        <row r="28748">
          <cell r="P28748">
            <v>0</v>
          </cell>
        </row>
        <row r="28749">
          <cell r="P28749">
            <v>0</v>
          </cell>
        </row>
        <row r="28750">
          <cell r="P28750">
            <v>0</v>
          </cell>
        </row>
        <row r="28751">
          <cell r="P28751">
            <v>0</v>
          </cell>
        </row>
        <row r="28752">
          <cell r="P28752">
            <v>0</v>
          </cell>
        </row>
        <row r="28753">
          <cell r="P28753">
            <v>0</v>
          </cell>
        </row>
        <row r="28754">
          <cell r="P28754">
            <v>0</v>
          </cell>
        </row>
        <row r="28755">
          <cell r="P28755">
            <v>0</v>
          </cell>
        </row>
        <row r="28756">
          <cell r="P28756">
            <v>0</v>
          </cell>
        </row>
        <row r="28757">
          <cell r="P28757">
            <v>0</v>
          </cell>
        </row>
        <row r="28758">
          <cell r="P28758">
            <v>0</v>
          </cell>
        </row>
        <row r="28759">
          <cell r="P28759">
            <v>0</v>
          </cell>
        </row>
        <row r="28760">
          <cell r="P28760">
            <v>0</v>
          </cell>
        </row>
        <row r="28761">
          <cell r="P28761">
            <v>0</v>
          </cell>
        </row>
        <row r="28762">
          <cell r="P28762">
            <v>0</v>
          </cell>
        </row>
        <row r="28763">
          <cell r="P28763">
            <v>0</v>
          </cell>
        </row>
        <row r="28764">
          <cell r="P28764">
            <v>0</v>
          </cell>
        </row>
        <row r="28765">
          <cell r="P28765">
            <v>0</v>
          </cell>
        </row>
        <row r="28766">
          <cell r="P28766">
            <v>0</v>
          </cell>
        </row>
        <row r="28767">
          <cell r="P28767">
            <v>0</v>
          </cell>
        </row>
        <row r="28768">
          <cell r="P28768">
            <v>0</v>
          </cell>
        </row>
        <row r="28769">
          <cell r="P28769">
            <v>0</v>
          </cell>
        </row>
        <row r="28770">
          <cell r="P28770">
            <v>0</v>
          </cell>
        </row>
        <row r="28771">
          <cell r="P28771">
            <v>0</v>
          </cell>
        </row>
        <row r="28772">
          <cell r="P28772">
            <v>0</v>
          </cell>
        </row>
        <row r="28773">
          <cell r="P28773">
            <v>0</v>
          </cell>
        </row>
        <row r="28774">
          <cell r="P28774">
            <v>0</v>
          </cell>
        </row>
        <row r="28775">
          <cell r="P28775">
            <v>0</v>
          </cell>
        </row>
        <row r="28776">
          <cell r="P28776">
            <v>0</v>
          </cell>
        </row>
        <row r="28777">
          <cell r="P28777">
            <v>0</v>
          </cell>
        </row>
        <row r="28778">
          <cell r="P28778">
            <v>0</v>
          </cell>
        </row>
        <row r="28779">
          <cell r="P28779">
            <v>0</v>
          </cell>
        </row>
        <row r="28780">
          <cell r="P28780">
            <v>0</v>
          </cell>
        </row>
        <row r="28781">
          <cell r="P28781">
            <v>0</v>
          </cell>
        </row>
        <row r="28782">
          <cell r="P28782">
            <v>0</v>
          </cell>
        </row>
        <row r="28783">
          <cell r="P28783">
            <v>0</v>
          </cell>
        </row>
        <row r="28784">
          <cell r="P28784">
            <v>0</v>
          </cell>
        </row>
        <row r="28785">
          <cell r="P28785">
            <v>0</v>
          </cell>
        </row>
        <row r="28786">
          <cell r="P28786">
            <v>0</v>
          </cell>
        </row>
        <row r="28787">
          <cell r="P28787">
            <v>0</v>
          </cell>
        </row>
        <row r="28788">
          <cell r="P28788">
            <v>0</v>
          </cell>
        </row>
        <row r="28789">
          <cell r="P28789">
            <v>0</v>
          </cell>
        </row>
        <row r="28790">
          <cell r="P28790">
            <v>0</v>
          </cell>
        </row>
        <row r="28791">
          <cell r="P28791">
            <v>0</v>
          </cell>
        </row>
        <row r="28792">
          <cell r="P28792">
            <v>0</v>
          </cell>
        </row>
        <row r="28793">
          <cell r="P28793">
            <v>0</v>
          </cell>
        </row>
        <row r="28794">
          <cell r="P28794">
            <v>0</v>
          </cell>
        </row>
        <row r="28795">
          <cell r="P28795">
            <v>0</v>
          </cell>
        </row>
        <row r="28796">
          <cell r="P28796">
            <v>0</v>
          </cell>
        </row>
        <row r="28797">
          <cell r="P28797">
            <v>0</v>
          </cell>
        </row>
        <row r="28798">
          <cell r="P28798">
            <v>0</v>
          </cell>
        </row>
        <row r="28799">
          <cell r="P28799">
            <v>0</v>
          </cell>
        </row>
        <row r="28800">
          <cell r="P28800">
            <v>0</v>
          </cell>
        </row>
        <row r="28801">
          <cell r="P28801">
            <v>0</v>
          </cell>
        </row>
        <row r="28802">
          <cell r="P28802">
            <v>0</v>
          </cell>
        </row>
        <row r="28803">
          <cell r="P28803">
            <v>0</v>
          </cell>
        </row>
        <row r="28804">
          <cell r="P28804">
            <v>0</v>
          </cell>
        </row>
        <row r="28805">
          <cell r="P28805">
            <v>0</v>
          </cell>
        </row>
        <row r="28806">
          <cell r="P28806">
            <v>0</v>
          </cell>
        </row>
        <row r="28807">
          <cell r="P28807">
            <v>0</v>
          </cell>
        </row>
        <row r="28808">
          <cell r="P28808">
            <v>0</v>
          </cell>
        </row>
        <row r="28809">
          <cell r="P28809">
            <v>0</v>
          </cell>
        </row>
        <row r="28810">
          <cell r="P28810">
            <v>0</v>
          </cell>
        </row>
        <row r="28811">
          <cell r="P28811">
            <v>0</v>
          </cell>
        </row>
        <row r="28812">
          <cell r="P28812">
            <v>0</v>
          </cell>
        </row>
        <row r="28813">
          <cell r="P28813">
            <v>0</v>
          </cell>
        </row>
        <row r="28814">
          <cell r="P28814">
            <v>0</v>
          </cell>
        </row>
        <row r="28815">
          <cell r="P28815">
            <v>0</v>
          </cell>
        </row>
        <row r="28816">
          <cell r="P28816">
            <v>0</v>
          </cell>
        </row>
        <row r="28817">
          <cell r="P28817">
            <v>0</v>
          </cell>
        </row>
        <row r="28818">
          <cell r="P28818">
            <v>0</v>
          </cell>
        </row>
        <row r="28819">
          <cell r="P28819">
            <v>0</v>
          </cell>
        </row>
        <row r="28820">
          <cell r="P28820">
            <v>0</v>
          </cell>
        </row>
        <row r="28821">
          <cell r="P28821">
            <v>0</v>
          </cell>
        </row>
        <row r="28822">
          <cell r="P28822">
            <v>0</v>
          </cell>
        </row>
        <row r="28823">
          <cell r="P28823">
            <v>0</v>
          </cell>
        </row>
        <row r="28824">
          <cell r="P28824">
            <v>0</v>
          </cell>
        </row>
        <row r="28825">
          <cell r="P28825">
            <v>0</v>
          </cell>
        </row>
        <row r="28826">
          <cell r="P28826">
            <v>0</v>
          </cell>
        </row>
        <row r="28827">
          <cell r="P28827">
            <v>0</v>
          </cell>
        </row>
        <row r="28828">
          <cell r="P28828">
            <v>0</v>
          </cell>
        </row>
        <row r="28829">
          <cell r="P28829">
            <v>0</v>
          </cell>
        </row>
        <row r="28830">
          <cell r="P28830">
            <v>0</v>
          </cell>
        </row>
        <row r="28831">
          <cell r="P28831">
            <v>0</v>
          </cell>
        </row>
        <row r="28832">
          <cell r="P28832">
            <v>0</v>
          </cell>
        </row>
        <row r="28833">
          <cell r="P28833">
            <v>0</v>
          </cell>
        </row>
        <row r="28834">
          <cell r="P28834">
            <v>0</v>
          </cell>
        </row>
        <row r="28835">
          <cell r="P28835">
            <v>0</v>
          </cell>
        </row>
        <row r="28836">
          <cell r="P28836">
            <v>0</v>
          </cell>
        </row>
        <row r="28837">
          <cell r="P28837">
            <v>0</v>
          </cell>
        </row>
        <row r="28838">
          <cell r="P28838">
            <v>0</v>
          </cell>
        </row>
        <row r="28839">
          <cell r="P28839">
            <v>0</v>
          </cell>
        </row>
        <row r="28840">
          <cell r="P28840">
            <v>0</v>
          </cell>
        </row>
        <row r="28841">
          <cell r="P28841">
            <v>0</v>
          </cell>
        </row>
        <row r="28842">
          <cell r="P28842">
            <v>0</v>
          </cell>
        </row>
        <row r="28843">
          <cell r="P28843">
            <v>0</v>
          </cell>
        </row>
        <row r="28844">
          <cell r="P28844">
            <v>0</v>
          </cell>
        </row>
        <row r="28845">
          <cell r="P28845">
            <v>0</v>
          </cell>
        </row>
        <row r="28846">
          <cell r="P28846">
            <v>0</v>
          </cell>
        </row>
        <row r="28847">
          <cell r="P28847">
            <v>0</v>
          </cell>
        </row>
        <row r="28848">
          <cell r="P28848">
            <v>0</v>
          </cell>
        </row>
        <row r="28849">
          <cell r="P28849">
            <v>0</v>
          </cell>
        </row>
        <row r="28850">
          <cell r="P28850">
            <v>0</v>
          </cell>
        </row>
        <row r="28851">
          <cell r="P28851">
            <v>0</v>
          </cell>
        </row>
        <row r="28852">
          <cell r="P28852">
            <v>0</v>
          </cell>
        </row>
        <row r="28853">
          <cell r="P28853">
            <v>0</v>
          </cell>
        </row>
        <row r="28854">
          <cell r="P28854">
            <v>0</v>
          </cell>
        </row>
        <row r="28855">
          <cell r="P28855">
            <v>0</v>
          </cell>
        </row>
        <row r="28856">
          <cell r="P28856">
            <v>0</v>
          </cell>
        </row>
        <row r="28857">
          <cell r="P28857">
            <v>0</v>
          </cell>
        </row>
        <row r="28858">
          <cell r="P28858">
            <v>0</v>
          </cell>
        </row>
        <row r="28859">
          <cell r="P28859">
            <v>0</v>
          </cell>
        </row>
        <row r="28860">
          <cell r="P28860">
            <v>0</v>
          </cell>
        </row>
        <row r="28861">
          <cell r="P28861">
            <v>0</v>
          </cell>
        </row>
        <row r="28862">
          <cell r="P28862">
            <v>0</v>
          </cell>
        </row>
        <row r="28863">
          <cell r="P28863">
            <v>0</v>
          </cell>
        </row>
        <row r="28864">
          <cell r="P28864">
            <v>0</v>
          </cell>
        </row>
        <row r="28865">
          <cell r="P28865">
            <v>0</v>
          </cell>
        </row>
        <row r="28866">
          <cell r="P28866">
            <v>0</v>
          </cell>
        </row>
        <row r="28867">
          <cell r="P28867">
            <v>0</v>
          </cell>
        </row>
        <row r="28868">
          <cell r="P28868">
            <v>0</v>
          </cell>
        </row>
        <row r="28869">
          <cell r="P28869">
            <v>0</v>
          </cell>
        </row>
        <row r="28870">
          <cell r="P28870">
            <v>0</v>
          </cell>
        </row>
        <row r="28871">
          <cell r="P28871">
            <v>0</v>
          </cell>
        </row>
        <row r="28872">
          <cell r="P28872">
            <v>0</v>
          </cell>
        </row>
        <row r="28873">
          <cell r="P28873">
            <v>0</v>
          </cell>
        </row>
        <row r="28874">
          <cell r="P28874">
            <v>0</v>
          </cell>
        </row>
        <row r="28875">
          <cell r="P28875">
            <v>0</v>
          </cell>
        </row>
        <row r="28876">
          <cell r="P28876">
            <v>0</v>
          </cell>
        </row>
        <row r="28877">
          <cell r="P28877">
            <v>0</v>
          </cell>
        </row>
        <row r="28878">
          <cell r="P28878">
            <v>0</v>
          </cell>
        </row>
        <row r="28879">
          <cell r="P28879">
            <v>0</v>
          </cell>
        </row>
        <row r="28880">
          <cell r="P28880">
            <v>0</v>
          </cell>
        </row>
        <row r="28881">
          <cell r="P28881">
            <v>0</v>
          </cell>
        </row>
        <row r="28882">
          <cell r="P28882">
            <v>0</v>
          </cell>
        </row>
        <row r="28883">
          <cell r="P28883">
            <v>0</v>
          </cell>
        </row>
        <row r="28884">
          <cell r="P28884">
            <v>0</v>
          </cell>
        </row>
        <row r="28885">
          <cell r="P28885">
            <v>0</v>
          </cell>
        </row>
        <row r="28886">
          <cell r="P28886">
            <v>0</v>
          </cell>
        </row>
        <row r="28887">
          <cell r="P28887">
            <v>0</v>
          </cell>
        </row>
        <row r="28888">
          <cell r="P28888">
            <v>0</v>
          </cell>
        </row>
        <row r="28889">
          <cell r="P28889">
            <v>0</v>
          </cell>
        </row>
        <row r="28890">
          <cell r="P28890">
            <v>0</v>
          </cell>
        </row>
        <row r="28891">
          <cell r="P28891">
            <v>0</v>
          </cell>
        </row>
        <row r="28892">
          <cell r="P28892">
            <v>0</v>
          </cell>
        </row>
        <row r="28893">
          <cell r="P28893">
            <v>0</v>
          </cell>
        </row>
        <row r="28894">
          <cell r="P28894">
            <v>0</v>
          </cell>
        </row>
        <row r="28895">
          <cell r="P28895">
            <v>0</v>
          </cell>
        </row>
        <row r="28896">
          <cell r="P28896">
            <v>0</v>
          </cell>
        </row>
        <row r="28897">
          <cell r="P28897">
            <v>0</v>
          </cell>
        </row>
        <row r="28898">
          <cell r="P28898">
            <v>0</v>
          </cell>
        </row>
        <row r="28899">
          <cell r="P28899">
            <v>0</v>
          </cell>
        </row>
        <row r="28900">
          <cell r="P28900">
            <v>0</v>
          </cell>
        </row>
        <row r="28901">
          <cell r="P28901">
            <v>0</v>
          </cell>
        </row>
        <row r="28902">
          <cell r="P28902">
            <v>0</v>
          </cell>
        </row>
        <row r="28903">
          <cell r="P28903">
            <v>0</v>
          </cell>
        </row>
        <row r="28904">
          <cell r="P28904">
            <v>0</v>
          </cell>
        </row>
        <row r="28905">
          <cell r="P28905">
            <v>0</v>
          </cell>
        </row>
        <row r="28906">
          <cell r="P28906">
            <v>0</v>
          </cell>
        </row>
        <row r="28907">
          <cell r="P28907">
            <v>0</v>
          </cell>
        </row>
        <row r="28908">
          <cell r="P28908">
            <v>0</v>
          </cell>
        </row>
        <row r="28909">
          <cell r="P28909">
            <v>0</v>
          </cell>
        </row>
        <row r="28910">
          <cell r="P28910">
            <v>0</v>
          </cell>
        </row>
        <row r="28911">
          <cell r="P28911">
            <v>0</v>
          </cell>
        </row>
        <row r="28912">
          <cell r="P28912">
            <v>0</v>
          </cell>
        </row>
        <row r="28913">
          <cell r="P28913">
            <v>0</v>
          </cell>
        </row>
        <row r="28914">
          <cell r="P28914">
            <v>0</v>
          </cell>
        </row>
        <row r="28915">
          <cell r="P28915">
            <v>0</v>
          </cell>
        </row>
        <row r="28916">
          <cell r="P28916">
            <v>0</v>
          </cell>
        </row>
        <row r="28917">
          <cell r="P28917">
            <v>0</v>
          </cell>
        </row>
        <row r="28918">
          <cell r="P28918">
            <v>0</v>
          </cell>
        </row>
        <row r="28919">
          <cell r="P28919">
            <v>0</v>
          </cell>
        </row>
        <row r="28920">
          <cell r="P28920">
            <v>0</v>
          </cell>
        </row>
        <row r="28921">
          <cell r="P28921">
            <v>0</v>
          </cell>
        </row>
        <row r="28922">
          <cell r="P28922">
            <v>0</v>
          </cell>
        </row>
        <row r="28923">
          <cell r="P28923">
            <v>0</v>
          </cell>
        </row>
        <row r="28924">
          <cell r="P28924">
            <v>0</v>
          </cell>
        </row>
        <row r="28925">
          <cell r="P28925">
            <v>0</v>
          </cell>
        </row>
        <row r="28926">
          <cell r="P28926">
            <v>0</v>
          </cell>
        </row>
        <row r="28927">
          <cell r="P28927">
            <v>0</v>
          </cell>
        </row>
        <row r="28928">
          <cell r="P28928">
            <v>0</v>
          </cell>
        </row>
        <row r="28929">
          <cell r="P28929">
            <v>0</v>
          </cell>
        </row>
        <row r="28930">
          <cell r="P28930">
            <v>0</v>
          </cell>
        </row>
        <row r="28931">
          <cell r="P28931">
            <v>0</v>
          </cell>
        </row>
        <row r="28932">
          <cell r="P28932">
            <v>0</v>
          </cell>
        </row>
        <row r="28933">
          <cell r="P28933">
            <v>0</v>
          </cell>
        </row>
        <row r="28934">
          <cell r="P28934">
            <v>0</v>
          </cell>
        </row>
        <row r="28935">
          <cell r="P28935">
            <v>0</v>
          </cell>
        </row>
        <row r="28936">
          <cell r="P28936">
            <v>0</v>
          </cell>
        </row>
        <row r="28937">
          <cell r="P28937">
            <v>0</v>
          </cell>
        </row>
        <row r="28938">
          <cell r="P28938">
            <v>0</v>
          </cell>
        </row>
        <row r="28939">
          <cell r="P28939">
            <v>0</v>
          </cell>
        </row>
        <row r="28940">
          <cell r="P28940">
            <v>0</v>
          </cell>
        </row>
        <row r="28941">
          <cell r="P28941">
            <v>0</v>
          </cell>
        </row>
        <row r="28942">
          <cell r="P28942">
            <v>0</v>
          </cell>
        </row>
        <row r="28943">
          <cell r="P28943">
            <v>0</v>
          </cell>
        </row>
        <row r="28944">
          <cell r="P28944">
            <v>0</v>
          </cell>
        </row>
        <row r="28945">
          <cell r="P28945">
            <v>0</v>
          </cell>
        </row>
        <row r="28946">
          <cell r="P28946">
            <v>0</v>
          </cell>
        </row>
        <row r="28947">
          <cell r="P28947">
            <v>0</v>
          </cell>
        </row>
        <row r="28948">
          <cell r="P28948">
            <v>0</v>
          </cell>
        </row>
        <row r="28949">
          <cell r="P28949">
            <v>0</v>
          </cell>
        </row>
        <row r="28950">
          <cell r="P28950">
            <v>0</v>
          </cell>
        </row>
        <row r="28951">
          <cell r="P28951">
            <v>0</v>
          </cell>
        </row>
        <row r="28952">
          <cell r="P28952">
            <v>0</v>
          </cell>
        </row>
        <row r="28953">
          <cell r="P28953">
            <v>0</v>
          </cell>
        </row>
        <row r="28954">
          <cell r="P28954">
            <v>0</v>
          </cell>
        </row>
        <row r="28955">
          <cell r="P28955">
            <v>0</v>
          </cell>
        </row>
        <row r="28956">
          <cell r="P28956">
            <v>0</v>
          </cell>
        </row>
        <row r="28957">
          <cell r="P28957">
            <v>0</v>
          </cell>
        </row>
        <row r="28958">
          <cell r="P28958">
            <v>0</v>
          </cell>
        </row>
        <row r="28959">
          <cell r="P28959">
            <v>0</v>
          </cell>
        </row>
        <row r="28960">
          <cell r="P28960">
            <v>0</v>
          </cell>
        </row>
        <row r="28961">
          <cell r="P28961">
            <v>0</v>
          </cell>
        </row>
        <row r="28962">
          <cell r="P28962">
            <v>0</v>
          </cell>
        </row>
        <row r="28963">
          <cell r="P28963">
            <v>0</v>
          </cell>
        </row>
        <row r="28964">
          <cell r="P28964">
            <v>0</v>
          </cell>
        </row>
        <row r="28965">
          <cell r="P28965">
            <v>0</v>
          </cell>
        </row>
        <row r="28966">
          <cell r="P28966">
            <v>0</v>
          </cell>
        </row>
        <row r="28967">
          <cell r="P28967">
            <v>0</v>
          </cell>
        </row>
        <row r="28968">
          <cell r="P28968">
            <v>0</v>
          </cell>
        </row>
        <row r="28969">
          <cell r="P28969">
            <v>0</v>
          </cell>
        </row>
        <row r="28970">
          <cell r="P28970">
            <v>0</v>
          </cell>
        </row>
        <row r="28971">
          <cell r="P28971">
            <v>0</v>
          </cell>
        </row>
        <row r="28972">
          <cell r="P28972">
            <v>0</v>
          </cell>
        </row>
        <row r="28973">
          <cell r="P28973">
            <v>0</v>
          </cell>
        </row>
        <row r="28974">
          <cell r="P28974">
            <v>0</v>
          </cell>
        </row>
        <row r="28975">
          <cell r="P28975">
            <v>0</v>
          </cell>
        </row>
        <row r="28976">
          <cell r="P28976">
            <v>0</v>
          </cell>
        </row>
        <row r="28977">
          <cell r="P28977">
            <v>0</v>
          </cell>
        </row>
        <row r="28978">
          <cell r="P28978">
            <v>0</v>
          </cell>
        </row>
        <row r="28979">
          <cell r="P28979">
            <v>0</v>
          </cell>
        </row>
        <row r="28980">
          <cell r="P28980">
            <v>0</v>
          </cell>
        </row>
        <row r="28981">
          <cell r="P28981">
            <v>0</v>
          </cell>
        </row>
        <row r="28982">
          <cell r="P28982">
            <v>0</v>
          </cell>
        </row>
        <row r="28983">
          <cell r="P28983">
            <v>0</v>
          </cell>
        </row>
        <row r="28984">
          <cell r="P28984">
            <v>0</v>
          </cell>
        </row>
        <row r="28985">
          <cell r="P28985">
            <v>0</v>
          </cell>
        </row>
        <row r="28986">
          <cell r="P28986">
            <v>0</v>
          </cell>
        </row>
        <row r="28987">
          <cell r="P28987">
            <v>0</v>
          </cell>
        </row>
        <row r="28988">
          <cell r="P28988">
            <v>0</v>
          </cell>
        </row>
        <row r="28989">
          <cell r="P28989">
            <v>0</v>
          </cell>
        </row>
        <row r="28990">
          <cell r="P28990">
            <v>0</v>
          </cell>
        </row>
        <row r="28991">
          <cell r="P28991">
            <v>0</v>
          </cell>
        </row>
        <row r="28992">
          <cell r="P28992">
            <v>0</v>
          </cell>
        </row>
        <row r="28993">
          <cell r="P28993">
            <v>0</v>
          </cell>
        </row>
        <row r="28994">
          <cell r="P28994">
            <v>0</v>
          </cell>
        </row>
        <row r="28995">
          <cell r="P28995">
            <v>0</v>
          </cell>
        </row>
        <row r="28996">
          <cell r="P28996">
            <v>0</v>
          </cell>
        </row>
        <row r="28997">
          <cell r="P28997">
            <v>0</v>
          </cell>
        </row>
        <row r="28998">
          <cell r="P28998">
            <v>0</v>
          </cell>
        </row>
        <row r="28999">
          <cell r="P28999">
            <v>0</v>
          </cell>
        </row>
        <row r="29000">
          <cell r="P29000">
            <v>0</v>
          </cell>
        </row>
        <row r="29001">
          <cell r="P29001">
            <v>0</v>
          </cell>
        </row>
        <row r="29002">
          <cell r="P29002">
            <v>0</v>
          </cell>
        </row>
        <row r="29003">
          <cell r="P29003">
            <v>0</v>
          </cell>
        </row>
        <row r="29004">
          <cell r="P29004">
            <v>0</v>
          </cell>
        </row>
        <row r="29005">
          <cell r="P29005">
            <v>0</v>
          </cell>
        </row>
        <row r="29006">
          <cell r="P29006">
            <v>0</v>
          </cell>
        </row>
        <row r="29007">
          <cell r="P29007">
            <v>0</v>
          </cell>
        </row>
        <row r="29008">
          <cell r="P29008">
            <v>0</v>
          </cell>
        </row>
        <row r="29009">
          <cell r="P29009">
            <v>0</v>
          </cell>
        </row>
        <row r="29010">
          <cell r="P29010">
            <v>0</v>
          </cell>
        </row>
        <row r="29011">
          <cell r="P29011">
            <v>0</v>
          </cell>
        </row>
        <row r="29012">
          <cell r="P29012">
            <v>0</v>
          </cell>
        </row>
        <row r="29013">
          <cell r="P29013">
            <v>0</v>
          </cell>
        </row>
        <row r="29014">
          <cell r="P29014">
            <v>0</v>
          </cell>
        </row>
        <row r="29015">
          <cell r="P29015">
            <v>0</v>
          </cell>
        </row>
        <row r="29016">
          <cell r="P29016">
            <v>0</v>
          </cell>
        </row>
        <row r="29017">
          <cell r="P29017">
            <v>0</v>
          </cell>
        </row>
        <row r="29018">
          <cell r="P29018">
            <v>0</v>
          </cell>
        </row>
        <row r="29019">
          <cell r="P29019">
            <v>0</v>
          </cell>
        </row>
        <row r="29020">
          <cell r="P29020">
            <v>0</v>
          </cell>
        </row>
        <row r="29021">
          <cell r="P29021">
            <v>0</v>
          </cell>
        </row>
        <row r="29022">
          <cell r="P29022">
            <v>0</v>
          </cell>
        </row>
        <row r="29023">
          <cell r="P29023">
            <v>0</v>
          </cell>
        </row>
        <row r="29024">
          <cell r="P29024">
            <v>0</v>
          </cell>
        </row>
        <row r="29025">
          <cell r="P29025">
            <v>0</v>
          </cell>
        </row>
        <row r="29026">
          <cell r="P29026">
            <v>0</v>
          </cell>
        </row>
        <row r="29027">
          <cell r="P29027">
            <v>0</v>
          </cell>
        </row>
        <row r="29028">
          <cell r="P29028">
            <v>0</v>
          </cell>
        </row>
        <row r="29029">
          <cell r="P29029">
            <v>0</v>
          </cell>
        </row>
        <row r="29030">
          <cell r="P29030">
            <v>0</v>
          </cell>
        </row>
        <row r="29031">
          <cell r="P29031">
            <v>0</v>
          </cell>
        </row>
        <row r="29032">
          <cell r="P29032">
            <v>0</v>
          </cell>
        </row>
        <row r="29033">
          <cell r="P29033">
            <v>0</v>
          </cell>
        </row>
        <row r="29034">
          <cell r="P29034">
            <v>0</v>
          </cell>
        </row>
        <row r="29035">
          <cell r="P29035">
            <v>0</v>
          </cell>
        </row>
        <row r="29036">
          <cell r="P29036">
            <v>0</v>
          </cell>
        </row>
        <row r="29037">
          <cell r="P29037">
            <v>0</v>
          </cell>
        </row>
        <row r="29038">
          <cell r="P29038">
            <v>0</v>
          </cell>
        </row>
        <row r="29039">
          <cell r="P29039">
            <v>0</v>
          </cell>
        </row>
        <row r="29040">
          <cell r="P29040">
            <v>0</v>
          </cell>
        </row>
        <row r="29041">
          <cell r="P29041">
            <v>0</v>
          </cell>
        </row>
        <row r="29042">
          <cell r="P29042">
            <v>0</v>
          </cell>
        </row>
        <row r="29043">
          <cell r="P29043">
            <v>0</v>
          </cell>
        </row>
        <row r="29044">
          <cell r="P29044">
            <v>0</v>
          </cell>
        </row>
        <row r="29045">
          <cell r="P29045">
            <v>0</v>
          </cell>
        </row>
        <row r="29046">
          <cell r="P29046">
            <v>0</v>
          </cell>
        </row>
        <row r="29047">
          <cell r="P29047">
            <v>0</v>
          </cell>
        </row>
        <row r="29048">
          <cell r="P29048">
            <v>0</v>
          </cell>
        </row>
        <row r="29049">
          <cell r="P29049">
            <v>0</v>
          </cell>
        </row>
        <row r="29050">
          <cell r="P29050">
            <v>0</v>
          </cell>
        </row>
        <row r="29051">
          <cell r="P29051">
            <v>0</v>
          </cell>
        </row>
        <row r="29052">
          <cell r="P29052">
            <v>0</v>
          </cell>
        </row>
        <row r="29053">
          <cell r="P29053">
            <v>0</v>
          </cell>
        </row>
        <row r="29054">
          <cell r="P29054">
            <v>0</v>
          </cell>
        </row>
        <row r="29055">
          <cell r="P29055">
            <v>0</v>
          </cell>
        </row>
        <row r="29056">
          <cell r="P29056">
            <v>0</v>
          </cell>
        </row>
        <row r="29057">
          <cell r="P29057">
            <v>0</v>
          </cell>
        </row>
        <row r="29058">
          <cell r="P29058">
            <v>0</v>
          </cell>
        </row>
        <row r="29059">
          <cell r="P29059">
            <v>0</v>
          </cell>
        </row>
        <row r="29060">
          <cell r="P29060">
            <v>0</v>
          </cell>
        </row>
        <row r="29061">
          <cell r="P29061">
            <v>0</v>
          </cell>
        </row>
        <row r="29062">
          <cell r="P29062">
            <v>0</v>
          </cell>
        </row>
        <row r="29063">
          <cell r="P29063">
            <v>0</v>
          </cell>
        </row>
        <row r="29064">
          <cell r="P29064">
            <v>0</v>
          </cell>
        </row>
        <row r="29065">
          <cell r="P29065">
            <v>0</v>
          </cell>
        </row>
        <row r="29066">
          <cell r="P29066">
            <v>0</v>
          </cell>
        </row>
        <row r="29067">
          <cell r="P29067">
            <v>0</v>
          </cell>
        </row>
        <row r="29068">
          <cell r="P29068">
            <v>0</v>
          </cell>
        </row>
        <row r="29069">
          <cell r="P29069">
            <v>0</v>
          </cell>
        </row>
        <row r="29070">
          <cell r="P29070">
            <v>0</v>
          </cell>
        </row>
        <row r="29071">
          <cell r="P29071">
            <v>0</v>
          </cell>
        </row>
        <row r="29072">
          <cell r="P29072">
            <v>0</v>
          </cell>
        </row>
        <row r="29073">
          <cell r="P29073">
            <v>0</v>
          </cell>
        </row>
        <row r="29074">
          <cell r="P29074">
            <v>0</v>
          </cell>
        </row>
        <row r="29075">
          <cell r="P29075">
            <v>0</v>
          </cell>
        </row>
        <row r="29076">
          <cell r="P29076">
            <v>0</v>
          </cell>
        </row>
        <row r="29077">
          <cell r="P29077">
            <v>0</v>
          </cell>
        </row>
        <row r="29078">
          <cell r="P29078">
            <v>0</v>
          </cell>
        </row>
        <row r="29079">
          <cell r="P29079">
            <v>0</v>
          </cell>
        </row>
        <row r="29080">
          <cell r="P29080">
            <v>0</v>
          </cell>
        </row>
        <row r="29081">
          <cell r="P29081">
            <v>0</v>
          </cell>
        </row>
        <row r="29082">
          <cell r="P29082">
            <v>0</v>
          </cell>
        </row>
        <row r="29083">
          <cell r="P29083">
            <v>0</v>
          </cell>
        </row>
        <row r="29084">
          <cell r="P29084">
            <v>0</v>
          </cell>
        </row>
        <row r="29085">
          <cell r="P29085">
            <v>0</v>
          </cell>
        </row>
        <row r="29086">
          <cell r="P29086">
            <v>0</v>
          </cell>
        </row>
        <row r="29087">
          <cell r="P29087">
            <v>0</v>
          </cell>
        </row>
        <row r="29088">
          <cell r="P29088">
            <v>0</v>
          </cell>
        </row>
        <row r="29089">
          <cell r="P29089">
            <v>0</v>
          </cell>
        </row>
        <row r="29090">
          <cell r="P29090">
            <v>0</v>
          </cell>
        </row>
        <row r="29091">
          <cell r="P29091">
            <v>0</v>
          </cell>
        </row>
        <row r="29092">
          <cell r="P29092">
            <v>0</v>
          </cell>
        </row>
        <row r="29093">
          <cell r="P29093">
            <v>0</v>
          </cell>
        </row>
        <row r="29094">
          <cell r="P29094">
            <v>0</v>
          </cell>
        </row>
        <row r="29095">
          <cell r="P29095">
            <v>0</v>
          </cell>
        </row>
        <row r="29096">
          <cell r="P29096">
            <v>0</v>
          </cell>
        </row>
        <row r="29097">
          <cell r="P29097">
            <v>0</v>
          </cell>
        </row>
        <row r="29098">
          <cell r="P29098">
            <v>0</v>
          </cell>
        </row>
        <row r="29099">
          <cell r="P29099">
            <v>0</v>
          </cell>
        </row>
        <row r="29100">
          <cell r="P29100">
            <v>0</v>
          </cell>
        </row>
        <row r="29101">
          <cell r="P29101">
            <v>0</v>
          </cell>
        </row>
        <row r="29102">
          <cell r="P29102">
            <v>0</v>
          </cell>
        </row>
        <row r="29103">
          <cell r="P29103">
            <v>0</v>
          </cell>
        </row>
        <row r="29104">
          <cell r="P29104">
            <v>0</v>
          </cell>
        </row>
        <row r="29105">
          <cell r="P29105">
            <v>0</v>
          </cell>
        </row>
        <row r="29106">
          <cell r="P29106">
            <v>0</v>
          </cell>
        </row>
        <row r="29107">
          <cell r="P29107">
            <v>0</v>
          </cell>
        </row>
        <row r="29108">
          <cell r="P29108">
            <v>0</v>
          </cell>
        </row>
        <row r="29109">
          <cell r="P29109">
            <v>0</v>
          </cell>
        </row>
        <row r="29110">
          <cell r="P29110">
            <v>0</v>
          </cell>
        </row>
        <row r="29111">
          <cell r="P29111">
            <v>0</v>
          </cell>
        </row>
        <row r="29112">
          <cell r="P29112">
            <v>0</v>
          </cell>
        </row>
        <row r="29113">
          <cell r="P29113">
            <v>0</v>
          </cell>
        </row>
        <row r="29114">
          <cell r="P29114">
            <v>0</v>
          </cell>
        </row>
        <row r="29115">
          <cell r="P29115">
            <v>0</v>
          </cell>
        </row>
        <row r="29116">
          <cell r="P29116">
            <v>0</v>
          </cell>
        </row>
        <row r="29117">
          <cell r="P29117">
            <v>0</v>
          </cell>
        </row>
        <row r="29118">
          <cell r="P29118">
            <v>0</v>
          </cell>
        </row>
        <row r="29119">
          <cell r="P29119">
            <v>0</v>
          </cell>
        </row>
        <row r="29120">
          <cell r="P29120">
            <v>0</v>
          </cell>
        </row>
        <row r="29121">
          <cell r="P29121">
            <v>0</v>
          </cell>
        </row>
        <row r="29122">
          <cell r="P29122">
            <v>0</v>
          </cell>
        </row>
        <row r="29123">
          <cell r="P29123">
            <v>0</v>
          </cell>
        </row>
        <row r="29124">
          <cell r="P29124">
            <v>0</v>
          </cell>
        </row>
        <row r="29125">
          <cell r="P29125">
            <v>0</v>
          </cell>
        </row>
        <row r="29126">
          <cell r="P29126">
            <v>0</v>
          </cell>
        </row>
        <row r="29127">
          <cell r="P29127">
            <v>0</v>
          </cell>
        </row>
        <row r="29128">
          <cell r="P29128">
            <v>0</v>
          </cell>
        </row>
        <row r="29129">
          <cell r="P29129">
            <v>0</v>
          </cell>
        </row>
        <row r="29130">
          <cell r="P29130">
            <v>0</v>
          </cell>
        </row>
        <row r="29131">
          <cell r="P29131">
            <v>0</v>
          </cell>
        </row>
        <row r="29132">
          <cell r="P29132">
            <v>0</v>
          </cell>
        </row>
        <row r="29133">
          <cell r="P29133">
            <v>0</v>
          </cell>
        </row>
        <row r="29134">
          <cell r="P29134">
            <v>0</v>
          </cell>
        </row>
        <row r="29135">
          <cell r="P29135">
            <v>0</v>
          </cell>
        </row>
        <row r="29136">
          <cell r="P29136">
            <v>0</v>
          </cell>
        </row>
        <row r="29137">
          <cell r="P29137">
            <v>0</v>
          </cell>
        </row>
        <row r="29138">
          <cell r="P29138">
            <v>0</v>
          </cell>
        </row>
        <row r="29139">
          <cell r="P29139">
            <v>0</v>
          </cell>
        </row>
        <row r="29140">
          <cell r="P29140">
            <v>0</v>
          </cell>
        </row>
        <row r="29141">
          <cell r="P29141">
            <v>0</v>
          </cell>
        </row>
        <row r="29142">
          <cell r="P29142">
            <v>0</v>
          </cell>
        </row>
        <row r="29143">
          <cell r="P29143">
            <v>0</v>
          </cell>
        </row>
        <row r="29144">
          <cell r="P29144">
            <v>0</v>
          </cell>
        </row>
        <row r="29145">
          <cell r="P29145">
            <v>0</v>
          </cell>
        </row>
        <row r="29146">
          <cell r="P29146">
            <v>0</v>
          </cell>
        </row>
        <row r="29147">
          <cell r="P29147">
            <v>0</v>
          </cell>
        </row>
        <row r="29148">
          <cell r="P29148">
            <v>0</v>
          </cell>
        </row>
        <row r="29149">
          <cell r="P29149">
            <v>0</v>
          </cell>
        </row>
        <row r="29150">
          <cell r="P29150">
            <v>0</v>
          </cell>
        </row>
        <row r="29151">
          <cell r="P29151">
            <v>0</v>
          </cell>
        </row>
        <row r="29152">
          <cell r="P29152">
            <v>0</v>
          </cell>
        </row>
        <row r="29153">
          <cell r="P29153">
            <v>0</v>
          </cell>
        </row>
        <row r="29154">
          <cell r="P29154">
            <v>0</v>
          </cell>
        </row>
        <row r="29155">
          <cell r="P29155">
            <v>0</v>
          </cell>
        </row>
        <row r="29156">
          <cell r="P29156">
            <v>0</v>
          </cell>
        </row>
        <row r="29157">
          <cell r="P29157">
            <v>0</v>
          </cell>
        </row>
        <row r="29158">
          <cell r="P29158">
            <v>0</v>
          </cell>
        </row>
        <row r="29159">
          <cell r="P29159">
            <v>0</v>
          </cell>
        </row>
        <row r="29160">
          <cell r="P29160">
            <v>0</v>
          </cell>
        </row>
        <row r="29161">
          <cell r="P29161">
            <v>0</v>
          </cell>
        </row>
        <row r="29162">
          <cell r="P29162">
            <v>0</v>
          </cell>
        </row>
        <row r="29163">
          <cell r="P29163">
            <v>0</v>
          </cell>
        </row>
        <row r="29164">
          <cell r="P29164">
            <v>0</v>
          </cell>
        </row>
        <row r="29165">
          <cell r="P29165">
            <v>0</v>
          </cell>
        </row>
        <row r="29166">
          <cell r="P29166">
            <v>0</v>
          </cell>
        </row>
        <row r="29167">
          <cell r="P29167">
            <v>0</v>
          </cell>
        </row>
        <row r="29168">
          <cell r="P29168">
            <v>0</v>
          </cell>
        </row>
        <row r="29169">
          <cell r="P29169">
            <v>0</v>
          </cell>
        </row>
        <row r="29170">
          <cell r="P29170">
            <v>0</v>
          </cell>
        </row>
        <row r="29171">
          <cell r="P29171">
            <v>0</v>
          </cell>
        </row>
        <row r="29172">
          <cell r="P29172">
            <v>0</v>
          </cell>
        </row>
        <row r="29173">
          <cell r="P29173">
            <v>0</v>
          </cell>
        </row>
        <row r="29174">
          <cell r="P29174">
            <v>0</v>
          </cell>
        </row>
        <row r="29175">
          <cell r="P29175">
            <v>0</v>
          </cell>
        </row>
        <row r="29176">
          <cell r="P29176">
            <v>0</v>
          </cell>
        </row>
        <row r="29177">
          <cell r="P29177">
            <v>0</v>
          </cell>
        </row>
        <row r="29178">
          <cell r="P29178">
            <v>0</v>
          </cell>
        </row>
        <row r="29179">
          <cell r="P29179">
            <v>0</v>
          </cell>
        </row>
        <row r="29180">
          <cell r="P29180">
            <v>0</v>
          </cell>
        </row>
        <row r="29181">
          <cell r="P29181">
            <v>0</v>
          </cell>
        </row>
        <row r="29182">
          <cell r="P29182">
            <v>0</v>
          </cell>
        </row>
        <row r="29183">
          <cell r="P29183">
            <v>0</v>
          </cell>
        </row>
        <row r="29184">
          <cell r="P29184">
            <v>0</v>
          </cell>
        </row>
        <row r="29185">
          <cell r="P29185">
            <v>0</v>
          </cell>
        </row>
        <row r="29186">
          <cell r="P29186">
            <v>0</v>
          </cell>
        </row>
        <row r="29187">
          <cell r="P29187">
            <v>0</v>
          </cell>
        </row>
        <row r="29188">
          <cell r="P29188">
            <v>0</v>
          </cell>
        </row>
        <row r="29189">
          <cell r="P29189">
            <v>0</v>
          </cell>
        </row>
        <row r="29190">
          <cell r="P29190">
            <v>0</v>
          </cell>
        </row>
        <row r="29191">
          <cell r="P29191">
            <v>0</v>
          </cell>
        </row>
        <row r="29192">
          <cell r="P29192">
            <v>0</v>
          </cell>
        </row>
        <row r="29193">
          <cell r="P29193">
            <v>0</v>
          </cell>
        </row>
        <row r="29194">
          <cell r="P29194">
            <v>0</v>
          </cell>
        </row>
        <row r="29195">
          <cell r="P29195">
            <v>0</v>
          </cell>
        </row>
        <row r="29196">
          <cell r="P29196">
            <v>0</v>
          </cell>
        </row>
        <row r="29197">
          <cell r="P29197">
            <v>0</v>
          </cell>
        </row>
        <row r="29198">
          <cell r="P29198">
            <v>0</v>
          </cell>
        </row>
        <row r="29199">
          <cell r="P29199">
            <v>0</v>
          </cell>
        </row>
        <row r="29200">
          <cell r="P29200">
            <v>0</v>
          </cell>
        </row>
        <row r="29201">
          <cell r="P29201">
            <v>0</v>
          </cell>
        </row>
        <row r="29202">
          <cell r="P29202">
            <v>0</v>
          </cell>
        </row>
        <row r="29203">
          <cell r="P29203">
            <v>0</v>
          </cell>
        </row>
        <row r="29204">
          <cell r="P29204">
            <v>0</v>
          </cell>
        </row>
        <row r="29205">
          <cell r="P29205">
            <v>0</v>
          </cell>
        </row>
        <row r="29206">
          <cell r="P29206">
            <v>0</v>
          </cell>
        </row>
        <row r="29207">
          <cell r="P29207">
            <v>0</v>
          </cell>
        </row>
        <row r="29208">
          <cell r="P29208">
            <v>0</v>
          </cell>
        </row>
        <row r="29209">
          <cell r="P29209">
            <v>0</v>
          </cell>
        </row>
        <row r="29210">
          <cell r="P29210">
            <v>0</v>
          </cell>
        </row>
        <row r="29211">
          <cell r="P29211">
            <v>0</v>
          </cell>
        </row>
        <row r="29212">
          <cell r="P29212">
            <v>0</v>
          </cell>
        </row>
        <row r="29213">
          <cell r="P29213">
            <v>0</v>
          </cell>
        </row>
        <row r="29214">
          <cell r="P29214">
            <v>0</v>
          </cell>
        </row>
        <row r="29215">
          <cell r="P29215">
            <v>0</v>
          </cell>
        </row>
        <row r="29216">
          <cell r="P29216">
            <v>0</v>
          </cell>
        </row>
        <row r="29217">
          <cell r="P29217">
            <v>0</v>
          </cell>
        </row>
        <row r="29218">
          <cell r="P29218">
            <v>0</v>
          </cell>
        </row>
        <row r="29219">
          <cell r="P29219">
            <v>0</v>
          </cell>
        </row>
        <row r="29220">
          <cell r="P29220">
            <v>0</v>
          </cell>
        </row>
        <row r="29221">
          <cell r="P29221">
            <v>0</v>
          </cell>
        </row>
        <row r="29222">
          <cell r="P29222">
            <v>0</v>
          </cell>
        </row>
        <row r="29223">
          <cell r="P29223">
            <v>0</v>
          </cell>
        </row>
        <row r="29224">
          <cell r="P29224">
            <v>0</v>
          </cell>
        </row>
        <row r="29225">
          <cell r="P29225">
            <v>0</v>
          </cell>
        </row>
        <row r="29226">
          <cell r="P29226">
            <v>0</v>
          </cell>
        </row>
        <row r="29227">
          <cell r="P29227">
            <v>0</v>
          </cell>
        </row>
        <row r="29228">
          <cell r="P29228">
            <v>0</v>
          </cell>
        </row>
        <row r="29229">
          <cell r="P29229">
            <v>0</v>
          </cell>
        </row>
        <row r="29230">
          <cell r="P29230">
            <v>0</v>
          </cell>
        </row>
        <row r="29231">
          <cell r="P29231">
            <v>0</v>
          </cell>
        </row>
        <row r="29232">
          <cell r="P29232">
            <v>0</v>
          </cell>
        </row>
        <row r="29233">
          <cell r="P29233">
            <v>0</v>
          </cell>
        </row>
        <row r="29234">
          <cell r="P29234">
            <v>0</v>
          </cell>
        </row>
        <row r="29235">
          <cell r="P29235">
            <v>0</v>
          </cell>
        </row>
        <row r="29236">
          <cell r="P29236">
            <v>0</v>
          </cell>
        </row>
        <row r="29237">
          <cell r="P29237">
            <v>0</v>
          </cell>
        </row>
        <row r="29238">
          <cell r="P29238">
            <v>0</v>
          </cell>
        </row>
        <row r="29239">
          <cell r="P29239">
            <v>0</v>
          </cell>
        </row>
        <row r="29240">
          <cell r="P29240">
            <v>0</v>
          </cell>
        </row>
        <row r="29241">
          <cell r="P29241">
            <v>0</v>
          </cell>
        </row>
        <row r="29242">
          <cell r="P29242">
            <v>0</v>
          </cell>
        </row>
        <row r="29243">
          <cell r="P29243">
            <v>0</v>
          </cell>
        </row>
        <row r="29244">
          <cell r="P29244">
            <v>0</v>
          </cell>
        </row>
        <row r="29245">
          <cell r="P29245">
            <v>0</v>
          </cell>
        </row>
        <row r="29246">
          <cell r="P29246">
            <v>0</v>
          </cell>
        </row>
        <row r="29247">
          <cell r="P29247">
            <v>0</v>
          </cell>
        </row>
        <row r="29248">
          <cell r="P29248">
            <v>0</v>
          </cell>
        </row>
        <row r="29249">
          <cell r="P29249">
            <v>0</v>
          </cell>
        </row>
        <row r="29250">
          <cell r="P29250">
            <v>0</v>
          </cell>
        </row>
        <row r="29251">
          <cell r="P29251">
            <v>0</v>
          </cell>
        </row>
        <row r="29252">
          <cell r="P29252">
            <v>0</v>
          </cell>
        </row>
        <row r="29253">
          <cell r="P29253">
            <v>0</v>
          </cell>
        </row>
        <row r="29254">
          <cell r="P29254">
            <v>0</v>
          </cell>
        </row>
        <row r="29255">
          <cell r="P29255">
            <v>0</v>
          </cell>
        </row>
        <row r="29256">
          <cell r="P29256">
            <v>0</v>
          </cell>
        </row>
        <row r="29257">
          <cell r="P29257">
            <v>0</v>
          </cell>
        </row>
        <row r="29258">
          <cell r="P29258">
            <v>0</v>
          </cell>
        </row>
        <row r="29259">
          <cell r="P29259">
            <v>0</v>
          </cell>
        </row>
        <row r="29260">
          <cell r="P29260">
            <v>0</v>
          </cell>
        </row>
        <row r="29261">
          <cell r="P29261">
            <v>0</v>
          </cell>
        </row>
        <row r="29262">
          <cell r="P29262">
            <v>0</v>
          </cell>
        </row>
        <row r="29263">
          <cell r="P29263">
            <v>0</v>
          </cell>
        </row>
        <row r="29264">
          <cell r="P29264">
            <v>0</v>
          </cell>
        </row>
        <row r="29265">
          <cell r="P29265">
            <v>0</v>
          </cell>
        </row>
        <row r="29266">
          <cell r="P29266">
            <v>0</v>
          </cell>
        </row>
        <row r="29267">
          <cell r="P29267">
            <v>0</v>
          </cell>
        </row>
        <row r="29268">
          <cell r="P29268">
            <v>0</v>
          </cell>
        </row>
        <row r="29269">
          <cell r="P29269">
            <v>0</v>
          </cell>
        </row>
        <row r="29270">
          <cell r="P29270">
            <v>0</v>
          </cell>
        </row>
        <row r="29271">
          <cell r="P29271">
            <v>0</v>
          </cell>
        </row>
        <row r="29272">
          <cell r="P29272">
            <v>0</v>
          </cell>
        </row>
        <row r="29273">
          <cell r="P29273">
            <v>0</v>
          </cell>
        </row>
        <row r="29274">
          <cell r="P29274">
            <v>0</v>
          </cell>
        </row>
        <row r="29275">
          <cell r="P29275">
            <v>0</v>
          </cell>
        </row>
        <row r="29276">
          <cell r="P29276">
            <v>0</v>
          </cell>
        </row>
        <row r="29277">
          <cell r="P29277">
            <v>0</v>
          </cell>
        </row>
        <row r="29278">
          <cell r="P29278">
            <v>0</v>
          </cell>
        </row>
        <row r="29279">
          <cell r="P29279">
            <v>0</v>
          </cell>
        </row>
        <row r="29280">
          <cell r="P29280">
            <v>0</v>
          </cell>
        </row>
        <row r="29281">
          <cell r="P29281">
            <v>0</v>
          </cell>
        </row>
        <row r="29282">
          <cell r="P29282">
            <v>0</v>
          </cell>
        </row>
        <row r="29283">
          <cell r="P29283">
            <v>0</v>
          </cell>
        </row>
        <row r="29284">
          <cell r="P29284">
            <v>0</v>
          </cell>
        </row>
        <row r="29285">
          <cell r="P29285">
            <v>0</v>
          </cell>
        </row>
        <row r="29286">
          <cell r="P29286">
            <v>0</v>
          </cell>
        </row>
        <row r="29287">
          <cell r="P29287">
            <v>0</v>
          </cell>
        </row>
        <row r="29288">
          <cell r="P29288">
            <v>0</v>
          </cell>
        </row>
        <row r="29289">
          <cell r="P29289">
            <v>0</v>
          </cell>
        </row>
        <row r="29290">
          <cell r="P29290">
            <v>0</v>
          </cell>
        </row>
        <row r="29291">
          <cell r="P29291">
            <v>0</v>
          </cell>
        </row>
        <row r="29292">
          <cell r="P29292">
            <v>0</v>
          </cell>
        </row>
        <row r="29293">
          <cell r="P29293">
            <v>0</v>
          </cell>
        </row>
        <row r="29294">
          <cell r="P29294">
            <v>0</v>
          </cell>
        </row>
        <row r="29295">
          <cell r="P29295">
            <v>0</v>
          </cell>
        </row>
        <row r="29296">
          <cell r="P29296">
            <v>0</v>
          </cell>
        </row>
        <row r="29297">
          <cell r="P29297">
            <v>0</v>
          </cell>
        </row>
        <row r="29298">
          <cell r="P29298">
            <v>0</v>
          </cell>
        </row>
        <row r="29299">
          <cell r="P29299">
            <v>0</v>
          </cell>
        </row>
        <row r="29300">
          <cell r="P29300">
            <v>0</v>
          </cell>
        </row>
        <row r="29301">
          <cell r="P29301">
            <v>0</v>
          </cell>
        </row>
        <row r="29302">
          <cell r="P29302">
            <v>0</v>
          </cell>
        </row>
        <row r="29303">
          <cell r="P29303">
            <v>0</v>
          </cell>
        </row>
        <row r="29304">
          <cell r="P29304">
            <v>0</v>
          </cell>
        </row>
        <row r="29305">
          <cell r="P29305">
            <v>0</v>
          </cell>
        </row>
        <row r="29306">
          <cell r="P29306">
            <v>0</v>
          </cell>
        </row>
        <row r="29307">
          <cell r="P29307">
            <v>0</v>
          </cell>
        </row>
        <row r="29308">
          <cell r="P29308">
            <v>0</v>
          </cell>
        </row>
        <row r="29309">
          <cell r="P29309">
            <v>0</v>
          </cell>
        </row>
        <row r="29310">
          <cell r="P29310">
            <v>0</v>
          </cell>
        </row>
        <row r="29311">
          <cell r="P29311">
            <v>0</v>
          </cell>
        </row>
        <row r="29312">
          <cell r="P29312">
            <v>0</v>
          </cell>
        </row>
        <row r="29313">
          <cell r="P29313">
            <v>0</v>
          </cell>
        </row>
        <row r="29314">
          <cell r="P29314">
            <v>0</v>
          </cell>
        </row>
        <row r="29315">
          <cell r="P29315">
            <v>0</v>
          </cell>
        </row>
        <row r="29316">
          <cell r="P29316">
            <v>0</v>
          </cell>
        </row>
        <row r="29317">
          <cell r="P29317">
            <v>0</v>
          </cell>
        </row>
        <row r="29318">
          <cell r="P29318">
            <v>0</v>
          </cell>
        </row>
        <row r="29319">
          <cell r="P29319">
            <v>0</v>
          </cell>
        </row>
        <row r="29320">
          <cell r="P29320">
            <v>0</v>
          </cell>
        </row>
        <row r="29321">
          <cell r="P29321">
            <v>0</v>
          </cell>
        </row>
        <row r="29322">
          <cell r="P29322">
            <v>0</v>
          </cell>
        </row>
        <row r="29323">
          <cell r="P29323">
            <v>0</v>
          </cell>
        </row>
        <row r="29324">
          <cell r="P29324">
            <v>0</v>
          </cell>
        </row>
        <row r="29325">
          <cell r="P29325">
            <v>0</v>
          </cell>
        </row>
        <row r="29326">
          <cell r="P29326">
            <v>0</v>
          </cell>
        </row>
        <row r="29327">
          <cell r="P29327">
            <v>0</v>
          </cell>
        </row>
        <row r="29328">
          <cell r="P29328">
            <v>0</v>
          </cell>
        </row>
        <row r="29329">
          <cell r="P29329">
            <v>0</v>
          </cell>
        </row>
        <row r="29330">
          <cell r="P29330">
            <v>0</v>
          </cell>
        </row>
        <row r="29331">
          <cell r="P29331">
            <v>0</v>
          </cell>
        </row>
        <row r="29332">
          <cell r="P29332">
            <v>0</v>
          </cell>
        </row>
        <row r="29333">
          <cell r="P29333">
            <v>0</v>
          </cell>
        </row>
        <row r="29334">
          <cell r="P29334">
            <v>0</v>
          </cell>
        </row>
        <row r="29335">
          <cell r="P29335">
            <v>0</v>
          </cell>
        </row>
        <row r="29336">
          <cell r="P29336">
            <v>0</v>
          </cell>
        </row>
        <row r="29337">
          <cell r="P29337">
            <v>0</v>
          </cell>
        </row>
        <row r="29338">
          <cell r="P29338">
            <v>0</v>
          </cell>
        </row>
        <row r="29339">
          <cell r="P29339">
            <v>0</v>
          </cell>
        </row>
        <row r="29340">
          <cell r="P29340">
            <v>0</v>
          </cell>
        </row>
        <row r="29341">
          <cell r="P29341">
            <v>0</v>
          </cell>
        </row>
        <row r="29342">
          <cell r="P29342">
            <v>0</v>
          </cell>
        </row>
        <row r="29343">
          <cell r="P29343">
            <v>0</v>
          </cell>
        </row>
        <row r="29344">
          <cell r="P29344">
            <v>0</v>
          </cell>
        </row>
        <row r="29345">
          <cell r="P29345">
            <v>0</v>
          </cell>
        </row>
        <row r="29346">
          <cell r="P29346">
            <v>0</v>
          </cell>
        </row>
        <row r="29347">
          <cell r="P29347">
            <v>0</v>
          </cell>
        </row>
        <row r="29348">
          <cell r="P29348">
            <v>0</v>
          </cell>
        </row>
        <row r="29349">
          <cell r="P29349">
            <v>0</v>
          </cell>
        </row>
        <row r="29350">
          <cell r="P29350">
            <v>0</v>
          </cell>
        </row>
        <row r="29351">
          <cell r="P29351">
            <v>0</v>
          </cell>
        </row>
        <row r="29352">
          <cell r="P29352">
            <v>0</v>
          </cell>
        </row>
        <row r="29353">
          <cell r="P29353">
            <v>0</v>
          </cell>
        </row>
        <row r="29354">
          <cell r="P29354">
            <v>0</v>
          </cell>
        </row>
        <row r="29355">
          <cell r="P29355">
            <v>0</v>
          </cell>
        </row>
        <row r="29356">
          <cell r="P29356">
            <v>0</v>
          </cell>
        </row>
        <row r="29357">
          <cell r="P29357">
            <v>0</v>
          </cell>
        </row>
        <row r="29358">
          <cell r="P29358">
            <v>0</v>
          </cell>
        </row>
        <row r="29359">
          <cell r="P29359">
            <v>0</v>
          </cell>
        </row>
        <row r="29360">
          <cell r="P29360">
            <v>0</v>
          </cell>
        </row>
        <row r="29361">
          <cell r="P29361">
            <v>0</v>
          </cell>
        </row>
        <row r="29362">
          <cell r="P29362">
            <v>0</v>
          </cell>
        </row>
        <row r="29363">
          <cell r="P29363">
            <v>0</v>
          </cell>
        </row>
        <row r="29364">
          <cell r="P29364">
            <v>0</v>
          </cell>
        </row>
        <row r="29365">
          <cell r="P29365">
            <v>0</v>
          </cell>
        </row>
        <row r="29366">
          <cell r="P29366">
            <v>0</v>
          </cell>
        </row>
        <row r="29367">
          <cell r="P29367">
            <v>0</v>
          </cell>
        </row>
        <row r="29368">
          <cell r="P29368">
            <v>0</v>
          </cell>
        </row>
        <row r="29369">
          <cell r="P29369">
            <v>0</v>
          </cell>
        </row>
        <row r="29370">
          <cell r="P29370">
            <v>0</v>
          </cell>
        </row>
        <row r="29371">
          <cell r="P29371">
            <v>0</v>
          </cell>
        </row>
        <row r="29372">
          <cell r="P29372">
            <v>0</v>
          </cell>
        </row>
        <row r="29373">
          <cell r="P29373">
            <v>0</v>
          </cell>
        </row>
        <row r="29374">
          <cell r="P29374">
            <v>0</v>
          </cell>
        </row>
        <row r="29375">
          <cell r="P29375">
            <v>0</v>
          </cell>
        </row>
        <row r="29376">
          <cell r="P29376">
            <v>0</v>
          </cell>
        </row>
        <row r="29377">
          <cell r="P29377">
            <v>0</v>
          </cell>
        </row>
        <row r="29378">
          <cell r="P29378">
            <v>0</v>
          </cell>
        </row>
        <row r="29379">
          <cell r="P29379">
            <v>0</v>
          </cell>
        </row>
        <row r="29380">
          <cell r="P29380">
            <v>0</v>
          </cell>
        </row>
        <row r="29381">
          <cell r="P29381">
            <v>0</v>
          </cell>
        </row>
        <row r="29382">
          <cell r="P29382">
            <v>0</v>
          </cell>
        </row>
        <row r="29383">
          <cell r="P29383">
            <v>0</v>
          </cell>
        </row>
        <row r="29384">
          <cell r="P29384">
            <v>0</v>
          </cell>
        </row>
        <row r="29385">
          <cell r="P29385">
            <v>0</v>
          </cell>
        </row>
        <row r="29386">
          <cell r="P29386">
            <v>0</v>
          </cell>
        </row>
        <row r="29387">
          <cell r="P29387">
            <v>0</v>
          </cell>
        </row>
        <row r="29388">
          <cell r="P29388">
            <v>0</v>
          </cell>
        </row>
        <row r="29389">
          <cell r="P29389">
            <v>0</v>
          </cell>
        </row>
        <row r="29390">
          <cell r="P29390">
            <v>0</v>
          </cell>
        </row>
        <row r="29391">
          <cell r="P29391">
            <v>0</v>
          </cell>
        </row>
        <row r="29392">
          <cell r="P29392">
            <v>0</v>
          </cell>
        </row>
        <row r="29393">
          <cell r="P29393">
            <v>0</v>
          </cell>
        </row>
        <row r="29394">
          <cell r="P29394">
            <v>0</v>
          </cell>
        </row>
        <row r="29395">
          <cell r="P29395">
            <v>0</v>
          </cell>
        </row>
        <row r="29396">
          <cell r="P29396">
            <v>0</v>
          </cell>
        </row>
        <row r="29397">
          <cell r="P29397">
            <v>0</v>
          </cell>
        </row>
        <row r="29398">
          <cell r="P29398">
            <v>0</v>
          </cell>
        </row>
        <row r="29399">
          <cell r="P29399">
            <v>0</v>
          </cell>
        </row>
        <row r="29400">
          <cell r="P29400">
            <v>0</v>
          </cell>
        </row>
        <row r="29401">
          <cell r="P29401">
            <v>0</v>
          </cell>
        </row>
        <row r="29402">
          <cell r="P29402">
            <v>0</v>
          </cell>
        </row>
        <row r="29403">
          <cell r="P29403">
            <v>0</v>
          </cell>
        </row>
        <row r="29404">
          <cell r="P29404">
            <v>0</v>
          </cell>
        </row>
        <row r="29405">
          <cell r="P29405">
            <v>0</v>
          </cell>
        </row>
        <row r="29406">
          <cell r="P29406">
            <v>0</v>
          </cell>
        </row>
        <row r="29407">
          <cell r="P29407">
            <v>0</v>
          </cell>
        </row>
        <row r="29408">
          <cell r="P29408">
            <v>0</v>
          </cell>
        </row>
        <row r="29409">
          <cell r="P29409">
            <v>0</v>
          </cell>
        </row>
        <row r="29410">
          <cell r="P29410">
            <v>0</v>
          </cell>
        </row>
        <row r="29411">
          <cell r="P29411">
            <v>0</v>
          </cell>
        </row>
        <row r="29412">
          <cell r="P29412">
            <v>0</v>
          </cell>
        </row>
        <row r="29413">
          <cell r="P29413">
            <v>0</v>
          </cell>
        </row>
        <row r="29414">
          <cell r="P29414">
            <v>0</v>
          </cell>
        </row>
        <row r="29415">
          <cell r="P29415">
            <v>0</v>
          </cell>
        </row>
        <row r="29416">
          <cell r="P29416">
            <v>0</v>
          </cell>
        </row>
        <row r="29417">
          <cell r="P29417">
            <v>0</v>
          </cell>
        </row>
        <row r="29418">
          <cell r="P29418">
            <v>0</v>
          </cell>
        </row>
        <row r="29419">
          <cell r="P29419">
            <v>0</v>
          </cell>
        </row>
        <row r="29420">
          <cell r="P29420">
            <v>0</v>
          </cell>
        </row>
        <row r="29421">
          <cell r="P29421">
            <v>0</v>
          </cell>
        </row>
        <row r="29422">
          <cell r="P29422">
            <v>0</v>
          </cell>
        </row>
        <row r="29423">
          <cell r="P29423">
            <v>0</v>
          </cell>
        </row>
        <row r="29424">
          <cell r="P29424">
            <v>0</v>
          </cell>
        </row>
        <row r="29425">
          <cell r="P29425">
            <v>0</v>
          </cell>
        </row>
        <row r="29426">
          <cell r="P29426">
            <v>0</v>
          </cell>
        </row>
        <row r="29427">
          <cell r="P29427">
            <v>0</v>
          </cell>
        </row>
        <row r="29428">
          <cell r="P29428">
            <v>0</v>
          </cell>
        </row>
        <row r="29429">
          <cell r="P29429">
            <v>0</v>
          </cell>
        </row>
        <row r="29430">
          <cell r="P29430">
            <v>0</v>
          </cell>
        </row>
        <row r="29431">
          <cell r="P29431">
            <v>0</v>
          </cell>
        </row>
        <row r="29432">
          <cell r="P29432">
            <v>0</v>
          </cell>
        </row>
        <row r="29433">
          <cell r="P29433">
            <v>0</v>
          </cell>
        </row>
        <row r="29434">
          <cell r="P29434">
            <v>0</v>
          </cell>
        </row>
        <row r="29435">
          <cell r="P29435">
            <v>0</v>
          </cell>
        </row>
        <row r="29436">
          <cell r="P29436">
            <v>0</v>
          </cell>
        </row>
        <row r="29437">
          <cell r="P29437">
            <v>0</v>
          </cell>
        </row>
        <row r="29438">
          <cell r="P29438">
            <v>0</v>
          </cell>
        </row>
        <row r="29439">
          <cell r="P29439">
            <v>0</v>
          </cell>
        </row>
        <row r="29440">
          <cell r="P29440">
            <v>0</v>
          </cell>
        </row>
        <row r="29441">
          <cell r="P29441">
            <v>0</v>
          </cell>
        </row>
        <row r="29442">
          <cell r="P29442">
            <v>0</v>
          </cell>
        </row>
        <row r="29443">
          <cell r="P29443">
            <v>0</v>
          </cell>
        </row>
        <row r="29444">
          <cell r="P29444">
            <v>0</v>
          </cell>
        </row>
        <row r="29445">
          <cell r="P29445">
            <v>0</v>
          </cell>
        </row>
        <row r="29446">
          <cell r="P29446">
            <v>0</v>
          </cell>
        </row>
        <row r="29447">
          <cell r="P29447">
            <v>0</v>
          </cell>
        </row>
        <row r="29448">
          <cell r="P29448">
            <v>0</v>
          </cell>
        </row>
        <row r="29449">
          <cell r="P29449">
            <v>0</v>
          </cell>
        </row>
        <row r="29450">
          <cell r="P29450">
            <v>0</v>
          </cell>
        </row>
        <row r="29451">
          <cell r="P29451">
            <v>0</v>
          </cell>
        </row>
        <row r="29452">
          <cell r="P29452">
            <v>0</v>
          </cell>
        </row>
        <row r="29453">
          <cell r="P29453">
            <v>0</v>
          </cell>
        </row>
        <row r="29454">
          <cell r="P29454">
            <v>0</v>
          </cell>
        </row>
        <row r="29455">
          <cell r="P29455">
            <v>0</v>
          </cell>
        </row>
        <row r="29456">
          <cell r="P29456">
            <v>0</v>
          </cell>
        </row>
        <row r="29457">
          <cell r="P29457">
            <v>0</v>
          </cell>
        </row>
        <row r="29458">
          <cell r="P29458">
            <v>0</v>
          </cell>
        </row>
        <row r="29459">
          <cell r="P29459">
            <v>0</v>
          </cell>
        </row>
        <row r="29460">
          <cell r="P29460">
            <v>0</v>
          </cell>
        </row>
        <row r="29461">
          <cell r="P29461">
            <v>0</v>
          </cell>
        </row>
        <row r="29462">
          <cell r="P29462">
            <v>0</v>
          </cell>
        </row>
        <row r="29463">
          <cell r="P29463">
            <v>0</v>
          </cell>
        </row>
        <row r="29464">
          <cell r="P29464">
            <v>0</v>
          </cell>
        </row>
        <row r="29465">
          <cell r="P29465">
            <v>0</v>
          </cell>
        </row>
        <row r="29466">
          <cell r="P29466">
            <v>0</v>
          </cell>
        </row>
        <row r="29467">
          <cell r="P29467">
            <v>0</v>
          </cell>
        </row>
        <row r="29468">
          <cell r="P29468">
            <v>0</v>
          </cell>
        </row>
        <row r="29469">
          <cell r="P29469">
            <v>0</v>
          </cell>
        </row>
        <row r="29470">
          <cell r="P29470">
            <v>0</v>
          </cell>
        </row>
        <row r="29471">
          <cell r="P29471">
            <v>0</v>
          </cell>
        </row>
        <row r="29472">
          <cell r="P29472">
            <v>0</v>
          </cell>
        </row>
        <row r="29473">
          <cell r="P29473">
            <v>0</v>
          </cell>
        </row>
        <row r="29474">
          <cell r="P29474">
            <v>0</v>
          </cell>
        </row>
        <row r="29475">
          <cell r="P29475">
            <v>0</v>
          </cell>
        </row>
        <row r="29476">
          <cell r="P29476">
            <v>0</v>
          </cell>
        </row>
        <row r="29477">
          <cell r="P29477">
            <v>0</v>
          </cell>
        </row>
        <row r="29478">
          <cell r="P29478">
            <v>0</v>
          </cell>
        </row>
        <row r="29479">
          <cell r="P29479">
            <v>0</v>
          </cell>
        </row>
        <row r="29480">
          <cell r="P29480">
            <v>0</v>
          </cell>
        </row>
        <row r="29481">
          <cell r="P29481">
            <v>0</v>
          </cell>
        </row>
        <row r="29482">
          <cell r="P29482">
            <v>0</v>
          </cell>
        </row>
        <row r="29483">
          <cell r="P29483">
            <v>0</v>
          </cell>
        </row>
        <row r="29484">
          <cell r="P29484">
            <v>0</v>
          </cell>
        </row>
        <row r="29485">
          <cell r="P29485">
            <v>0</v>
          </cell>
        </row>
        <row r="29486">
          <cell r="P29486">
            <v>0</v>
          </cell>
        </row>
        <row r="29487">
          <cell r="P29487">
            <v>0</v>
          </cell>
        </row>
        <row r="29488">
          <cell r="P29488">
            <v>0</v>
          </cell>
        </row>
        <row r="29489">
          <cell r="P29489">
            <v>0</v>
          </cell>
        </row>
        <row r="29490">
          <cell r="P29490">
            <v>0</v>
          </cell>
        </row>
        <row r="29491">
          <cell r="P29491">
            <v>0</v>
          </cell>
        </row>
        <row r="29492">
          <cell r="P29492">
            <v>0</v>
          </cell>
        </row>
        <row r="29493">
          <cell r="P29493">
            <v>0</v>
          </cell>
        </row>
        <row r="29494">
          <cell r="P29494">
            <v>0</v>
          </cell>
        </row>
        <row r="29495">
          <cell r="P29495">
            <v>0</v>
          </cell>
        </row>
        <row r="29496">
          <cell r="P29496">
            <v>0</v>
          </cell>
        </row>
        <row r="29497">
          <cell r="P29497">
            <v>0</v>
          </cell>
        </row>
        <row r="29498">
          <cell r="P29498">
            <v>0</v>
          </cell>
        </row>
        <row r="29499">
          <cell r="P29499">
            <v>0</v>
          </cell>
        </row>
        <row r="29500">
          <cell r="P29500">
            <v>0</v>
          </cell>
        </row>
        <row r="29501">
          <cell r="P29501">
            <v>0</v>
          </cell>
        </row>
        <row r="29502">
          <cell r="P29502">
            <v>0</v>
          </cell>
        </row>
        <row r="29503">
          <cell r="P29503">
            <v>0</v>
          </cell>
        </row>
        <row r="29504">
          <cell r="P29504">
            <v>0</v>
          </cell>
        </row>
        <row r="29505">
          <cell r="P29505">
            <v>0</v>
          </cell>
        </row>
        <row r="29506">
          <cell r="P29506">
            <v>0</v>
          </cell>
        </row>
        <row r="29507">
          <cell r="P29507">
            <v>0</v>
          </cell>
        </row>
        <row r="29508">
          <cell r="P29508">
            <v>0</v>
          </cell>
        </row>
        <row r="29509">
          <cell r="P29509">
            <v>0</v>
          </cell>
        </row>
        <row r="29510">
          <cell r="P29510">
            <v>0</v>
          </cell>
        </row>
        <row r="29511">
          <cell r="P29511">
            <v>0</v>
          </cell>
        </row>
        <row r="29512">
          <cell r="P29512">
            <v>0</v>
          </cell>
        </row>
        <row r="29513">
          <cell r="P29513">
            <v>0</v>
          </cell>
        </row>
        <row r="29514">
          <cell r="P29514">
            <v>0</v>
          </cell>
        </row>
        <row r="29515">
          <cell r="P29515">
            <v>0</v>
          </cell>
        </row>
        <row r="29516">
          <cell r="P29516">
            <v>0</v>
          </cell>
        </row>
        <row r="29517">
          <cell r="P29517">
            <v>0</v>
          </cell>
        </row>
        <row r="29518">
          <cell r="P29518">
            <v>0</v>
          </cell>
        </row>
        <row r="29519">
          <cell r="P29519">
            <v>0</v>
          </cell>
        </row>
        <row r="29520">
          <cell r="P29520">
            <v>0</v>
          </cell>
        </row>
        <row r="29521">
          <cell r="P29521">
            <v>0</v>
          </cell>
        </row>
        <row r="29522">
          <cell r="P29522">
            <v>0</v>
          </cell>
        </row>
        <row r="29523">
          <cell r="P29523">
            <v>0</v>
          </cell>
        </row>
        <row r="29524">
          <cell r="P29524">
            <v>0</v>
          </cell>
        </row>
        <row r="29525">
          <cell r="P29525">
            <v>0</v>
          </cell>
        </row>
        <row r="29526">
          <cell r="P29526">
            <v>0</v>
          </cell>
        </row>
        <row r="29527">
          <cell r="P29527">
            <v>0</v>
          </cell>
        </row>
        <row r="29528">
          <cell r="P29528">
            <v>0</v>
          </cell>
        </row>
        <row r="29529">
          <cell r="P29529">
            <v>0</v>
          </cell>
        </row>
        <row r="29530">
          <cell r="P29530">
            <v>0</v>
          </cell>
        </row>
        <row r="29531">
          <cell r="P29531">
            <v>0</v>
          </cell>
        </row>
        <row r="29532">
          <cell r="P29532">
            <v>0</v>
          </cell>
        </row>
        <row r="29533">
          <cell r="P29533">
            <v>0</v>
          </cell>
        </row>
        <row r="29534">
          <cell r="P29534">
            <v>0</v>
          </cell>
        </row>
        <row r="29535">
          <cell r="P29535">
            <v>0</v>
          </cell>
        </row>
        <row r="29536">
          <cell r="P29536">
            <v>0</v>
          </cell>
        </row>
        <row r="29537">
          <cell r="P29537">
            <v>0</v>
          </cell>
        </row>
        <row r="29538">
          <cell r="P29538">
            <v>0</v>
          </cell>
        </row>
        <row r="29539">
          <cell r="P29539">
            <v>0</v>
          </cell>
        </row>
        <row r="29540">
          <cell r="P29540">
            <v>0</v>
          </cell>
        </row>
        <row r="29541">
          <cell r="P29541">
            <v>0</v>
          </cell>
        </row>
        <row r="29542">
          <cell r="P29542">
            <v>0</v>
          </cell>
        </row>
        <row r="29543">
          <cell r="P29543">
            <v>0</v>
          </cell>
        </row>
        <row r="29544">
          <cell r="P29544">
            <v>0</v>
          </cell>
        </row>
        <row r="29545">
          <cell r="P29545">
            <v>0</v>
          </cell>
        </row>
        <row r="29546">
          <cell r="P29546">
            <v>0</v>
          </cell>
        </row>
        <row r="29547">
          <cell r="P29547">
            <v>0</v>
          </cell>
        </row>
        <row r="29548">
          <cell r="P29548">
            <v>0</v>
          </cell>
        </row>
        <row r="29549">
          <cell r="P29549">
            <v>0</v>
          </cell>
        </row>
        <row r="29550">
          <cell r="P29550">
            <v>0</v>
          </cell>
        </row>
        <row r="29551">
          <cell r="P29551">
            <v>0</v>
          </cell>
        </row>
        <row r="29552">
          <cell r="P29552">
            <v>0</v>
          </cell>
        </row>
        <row r="29553">
          <cell r="P29553">
            <v>0</v>
          </cell>
        </row>
        <row r="29554">
          <cell r="P29554">
            <v>0</v>
          </cell>
        </row>
        <row r="29555">
          <cell r="P29555">
            <v>0</v>
          </cell>
        </row>
        <row r="29556">
          <cell r="P29556">
            <v>0</v>
          </cell>
        </row>
        <row r="29557">
          <cell r="P29557">
            <v>0</v>
          </cell>
        </row>
        <row r="29558">
          <cell r="P29558">
            <v>0</v>
          </cell>
        </row>
        <row r="29559">
          <cell r="P29559">
            <v>0</v>
          </cell>
        </row>
        <row r="29560">
          <cell r="P29560">
            <v>0</v>
          </cell>
        </row>
        <row r="29561">
          <cell r="P29561">
            <v>0</v>
          </cell>
        </row>
        <row r="29562">
          <cell r="P29562">
            <v>0</v>
          </cell>
        </row>
        <row r="29563">
          <cell r="P29563">
            <v>0</v>
          </cell>
        </row>
        <row r="29564">
          <cell r="P29564">
            <v>0</v>
          </cell>
        </row>
        <row r="29565">
          <cell r="P29565">
            <v>0</v>
          </cell>
        </row>
        <row r="29566">
          <cell r="P29566">
            <v>0</v>
          </cell>
        </row>
        <row r="29567">
          <cell r="P29567">
            <v>0</v>
          </cell>
        </row>
        <row r="29568">
          <cell r="P29568">
            <v>0</v>
          </cell>
        </row>
        <row r="29569">
          <cell r="P29569">
            <v>0</v>
          </cell>
        </row>
        <row r="29570">
          <cell r="P29570">
            <v>0</v>
          </cell>
        </row>
        <row r="29571">
          <cell r="P29571">
            <v>0</v>
          </cell>
        </row>
        <row r="29572">
          <cell r="P29572">
            <v>0</v>
          </cell>
        </row>
        <row r="29573">
          <cell r="P29573">
            <v>0</v>
          </cell>
        </row>
        <row r="29574">
          <cell r="P29574">
            <v>0</v>
          </cell>
        </row>
        <row r="29575">
          <cell r="P29575">
            <v>0</v>
          </cell>
        </row>
        <row r="29576">
          <cell r="P29576">
            <v>0</v>
          </cell>
        </row>
        <row r="29577">
          <cell r="P29577">
            <v>0</v>
          </cell>
        </row>
        <row r="29578">
          <cell r="P29578">
            <v>0</v>
          </cell>
        </row>
        <row r="29579">
          <cell r="P29579">
            <v>0</v>
          </cell>
        </row>
        <row r="29580">
          <cell r="P29580">
            <v>0</v>
          </cell>
        </row>
        <row r="29581">
          <cell r="P29581">
            <v>0</v>
          </cell>
        </row>
        <row r="29582">
          <cell r="P29582">
            <v>0</v>
          </cell>
        </row>
        <row r="29583">
          <cell r="P29583">
            <v>0</v>
          </cell>
        </row>
        <row r="29584">
          <cell r="P29584">
            <v>0</v>
          </cell>
        </row>
        <row r="29585">
          <cell r="P29585">
            <v>0</v>
          </cell>
        </row>
        <row r="29586">
          <cell r="P29586">
            <v>0</v>
          </cell>
        </row>
        <row r="29587">
          <cell r="P29587">
            <v>0</v>
          </cell>
        </row>
        <row r="29588">
          <cell r="P29588">
            <v>0</v>
          </cell>
        </row>
        <row r="29589">
          <cell r="P29589">
            <v>0</v>
          </cell>
        </row>
        <row r="29590">
          <cell r="P29590">
            <v>0</v>
          </cell>
        </row>
        <row r="29591">
          <cell r="P29591">
            <v>0</v>
          </cell>
        </row>
        <row r="29592">
          <cell r="P29592">
            <v>0</v>
          </cell>
        </row>
        <row r="29593">
          <cell r="P29593">
            <v>0</v>
          </cell>
        </row>
        <row r="29594">
          <cell r="P29594">
            <v>0</v>
          </cell>
        </row>
        <row r="29595">
          <cell r="P29595">
            <v>0</v>
          </cell>
        </row>
        <row r="29596">
          <cell r="P29596">
            <v>0</v>
          </cell>
        </row>
        <row r="29597">
          <cell r="P29597">
            <v>0</v>
          </cell>
        </row>
        <row r="29598">
          <cell r="P29598">
            <v>0</v>
          </cell>
        </row>
        <row r="29599">
          <cell r="P29599">
            <v>0</v>
          </cell>
        </row>
        <row r="29600">
          <cell r="P29600">
            <v>0</v>
          </cell>
        </row>
        <row r="29601">
          <cell r="P29601">
            <v>0</v>
          </cell>
        </row>
        <row r="29602">
          <cell r="P29602">
            <v>0</v>
          </cell>
        </row>
        <row r="29603">
          <cell r="P29603">
            <v>0</v>
          </cell>
        </row>
        <row r="29604">
          <cell r="P29604">
            <v>0</v>
          </cell>
        </row>
        <row r="29605">
          <cell r="P29605">
            <v>0</v>
          </cell>
        </row>
        <row r="29606">
          <cell r="P29606">
            <v>0</v>
          </cell>
        </row>
        <row r="29607">
          <cell r="P29607">
            <v>0</v>
          </cell>
        </row>
        <row r="29608">
          <cell r="P29608">
            <v>0</v>
          </cell>
        </row>
        <row r="29609">
          <cell r="P29609">
            <v>0</v>
          </cell>
        </row>
        <row r="29610">
          <cell r="P29610">
            <v>0</v>
          </cell>
        </row>
        <row r="29611">
          <cell r="P29611">
            <v>0</v>
          </cell>
        </row>
        <row r="29612">
          <cell r="P29612">
            <v>0</v>
          </cell>
        </row>
        <row r="29613">
          <cell r="P29613">
            <v>0</v>
          </cell>
        </row>
        <row r="29614">
          <cell r="P29614">
            <v>0</v>
          </cell>
        </row>
        <row r="29615">
          <cell r="P29615">
            <v>0</v>
          </cell>
        </row>
        <row r="29616">
          <cell r="P29616">
            <v>0</v>
          </cell>
        </row>
        <row r="29617">
          <cell r="P29617">
            <v>0</v>
          </cell>
        </row>
        <row r="29618">
          <cell r="P29618">
            <v>0</v>
          </cell>
        </row>
        <row r="29619">
          <cell r="P29619">
            <v>0</v>
          </cell>
        </row>
        <row r="29620">
          <cell r="P29620">
            <v>0</v>
          </cell>
        </row>
        <row r="29621">
          <cell r="P29621">
            <v>0</v>
          </cell>
        </row>
        <row r="29622">
          <cell r="P29622">
            <v>0</v>
          </cell>
        </row>
        <row r="29623">
          <cell r="P29623">
            <v>0</v>
          </cell>
        </row>
        <row r="29624">
          <cell r="P29624">
            <v>0</v>
          </cell>
        </row>
        <row r="29625">
          <cell r="P29625">
            <v>0</v>
          </cell>
        </row>
        <row r="29626">
          <cell r="P29626">
            <v>0</v>
          </cell>
        </row>
        <row r="29627">
          <cell r="P29627">
            <v>0</v>
          </cell>
        </row>
        <row r="29628">
          <cell r="P29628">
            <v>0</v>
          </cell>
        </row>
        <row r="29629">
          <cell r="P29629">
            <v>0</v>
          </cell>
        </row>
        <row r="29630">
          <cell r="P29630">
            <v>0</v>
          </cell>
        </row>
        <row r="29631">
          <cell r="P29631">
            <v>0</v>
          </cell>
        </row>
        <row r="29632">
          <cell r="P29632">
            <v>0</v>
          </cell>
        </row>
        <row r="29633">
          <cell r="P29633">
            <v>0</v>
          </cell>
        </row>
        <row r="29634">
          <cell r="P29634">
            <v>0</v>
          </cell>
        </row>
        <row r="29635">
          <cell r="P29635">
            <v>0</v>
          </cell>
        </row>
        <row r="29636">
          <cell r="P29636">
            <v>0</v>
          </cell>
        </row>
        <row r="29637">
          <cell r="P29637">
            <v>0</v>
          </cell>
        </row>
        <row r="29638">
          <cell r="P29638">
            <v>0</v>
          </cell>
        </row>
        <row r="29639">
          <cell r="P29639">
            <v>0</v>
          </cell>
        </row>
        <row r="29640">
          <cell r="P29640">
            <v>0</v>
          </cell>
        </row>
        <row r="29641">
          <cell r="P29641">
            <v>0</v>
          </cell>
        </row>
        <row r="29642">
          <cell r="P29642">
            <v>0</v>
          </cell>
        </row>
        <row r="29643">
          <cell r="P29643">
            <v>0</v>
          </cell>
        </row>
        <row r="29644">
          <cell r="P29644">
            <v>0</v>
          </cell>
        </row>
        <row r="29645">
          <cell r="P29645">
            <v>0</v>
          </cell>
        </row>
        <row r="29646">
          <cell r="P29646">
            <v>0</v>
          </cell>
        </row>
        <row r="29647">
          <cell r="P29647">
            <v>0</v>
          </cell>
        </row>
        <row r="29648">
          <cell r="P29648">
            <v>0</v>
          </cell>
        </row>
        <row r="29649">
          <cell r="P29649">
            <v>0</v>
          </cell>
        </row>
        <row r="29650">
          <cell r="P29650">
            <v>0</v>
          </cell>
        </row>
        <row r="29651">
          <cell r="P29651">
            <v>0</v>
          </cell>
        </row>
        <row r="29652">
          <cell r="P29652">
            <v>0</v>
          </cell>
        </row>
        <row r="29653">
          <cell r="P29653">
            <v>0</v>
          </cell>
        </row>
        <row r="29654">
          <cell r="P29654">
            <v>0</v>
          </cell>
        </row>
        <row r="29655">
          <cell r="P29655">
            <v>0</v>
          </cell>
        </row>
        <row r="29656">
          <cell r="P29656">
            <v>0</v>
          </cell>
        </row>
        <row r="29657">
          <cell r="P29657">
            <v>0</v>
          </cell>
        </row>
        <row r="29658">
          <cell r="P29658">
            <v>0</v>
          </cell>
        </row>
        <row r="29659">
          <cell r="P29659">
            <v>0</v>
          </cell>
        </row>
        <row r="29660">
          <cell r="P29660">
            <v>0</v>
          </cell>
        </row>
        <row r="29661">
          <cell r="P29661">
            <v>0</v>
          </cell>
        </row>
        <row r="29662">
          <cell r="P29662">
            <v>0</v>
          </cell>
        </row>
        <row r="29663">
          <cell r="P29663">
            <v>0</v>
          </cell>
        </row>
        <row r="29664">
          <cell r="P29664">
            <v>0</v>
          </cell>
        </row>
        <row r="29665">
          <cell r="P29665">
            <v>0</v>
          </cell>
        </row>
        <row r="29666">
          <cell r="P29666">
            <v>0</v>
          </cell>
        </row>
        <row r="29667">
          <cell r="P29667">
            <v>0</v>
          </cell>
        </row>
        <row r="29668">
          <cell r="P29668">
            <v>0</v>
          </cell>
        </row>
        <row r="29669">
          <cell r="P29669">
            <v>0</v>
          </cell>
        </row>
        <row r="29670">
          <cell r="P29670">
            <v>0</v>
          </cell>
        </row>
        <row r="29671">
          <cell r="P29671">
            <v>0</v>
          </cell>
        </row>
        <row r="29672">
          <cell r="P29672">
            <v>0</v>
          </cell>
        </row>
        <row r="29673">
          <cell r="P29673">
            <v>0</v>
          </cell>
        </row>
        <row r="29674">
          <cell r="P29674">
            <v>0</v>
          </cell>
        </row>
        <row r="29675">
          <cell r="P29675">
            <v>0</v>
          </cell>
        </row>
        <row r="29676">
          <cell r="P29676">
            <v>0</v>
          </cell>
        </row>
        <row r="29677">
          <cell r="P29677">
            <v>0</v>
          </cell>
        </row>
        <row r="29678">
          <cell r="P29678">
            <v>0</v>
          </cell>
        </row>
        <row r="29679">
          <cell r="P29679">
            <v>0</v>
          </cell>
        </row>
        <row r="29680">
          <cell r="P29680">
            <v>0</v>
          </cell>
        </row>
        <row r="29681">
          <cell r="P29681">
            <v>0</v>
          </cell>
        </row>
        <row r="29682">
          <cell r="P29682">
            <v>0</v>
          </cell>
        </row>
        <row r="29683">
          <cell r="P29683">
            <v>0</v>
          </cell>
        </row>
        <row r="29684">
          <cell r="P29684">
            <v>0</v>
          </cell>
        </row>
        <row r="29685">
          <cell r="P29685">
            <v>0</v>
          </cell>
        </row>
        <row r="29686">
          <cell r="P29686">
            <v>0</v>
          </cell>
        </row>
        <row r="29687">
          <cell r="P29687">
            <v>0</v>
          </cell>
        </row>
        <row r="29688">
          <cell r="P29688">
            <v>0</v>
          </cell>
        </row>
        <row r="29689">
          <cell r="P29689">
            <v>0</v>
          </cell>
        </row>
        <row r="29690">
          <cell r="P29690">
            <v>0</v>
          </cell>
        </row>
        <row r="29691">
          <cell r="P29691">
            <v>0</v>
          </cell>
        </row>
        <row r="29692">
          <cell r="P29692">
            <v>0</v>
          </cell>
        </row>
        <row r="29693">
          <cell r="P29693">
            <v>0</v>
          </cell>
        </row>
        <row r="29694">
          <cell r="P29694">
            <v>0</v>
          </cell>
        </row>
        <row r="29695">
          <cell r="P29695">
            <v>0</v>
          </cell>
        </row>
        <row r="29696">
          <cell r="P29696">
            <v>0</v>
          </cell>
        </row>
        <row r="29697">
          <cell r="P29697">
            <v>0</v>
          </cell>
        </row>
        <row r="29698">
          <cell r="P29698">
            <v>0</v>
          </cell>
        </row>
        <row r="29699">
          <cell r="P29699">
            <v>0</v>
          </cell>
        </row>
        <row r="29700">
          <cell r="P29700">
            <v>0</v>
          </cell>
        </row>
        <row r="29701">
          <cell r="P29701">
            <v>0</v>
          </cell>
        </row>
        <row r="29702">
          <cell r="P29702">
            <v>0</v>
          </cell>
        </row>
        <row r="29703">
          <cell r="P29703">
            <v>0</v>
          </cell>
        </row>
        <row r="29704">
          <cell r="P29704">
            <v>0</v>
          </cell>
        </row>
        <row r="29705">
          <cell r="P29705">
            <v>0</v>
          </cell>
        </row>
        <row r="29706">
          <cell r="P29706">
            <v>0</v>
          </cell>
        </row>
        <row r="29707">
          <cell r="P29707">
            <v>0</v>
          </cell>
        </row>
        <row r="29708">
          <cell r="P29708">
            <v>0</v>
          </cell>
        </row>
        <row r="29709">
          <cell r="P29709">
            <v>0</v>
          </cell>
        </row>
        <row r="29710">
          <cell r="P29710">
            <v>0</v>
          </cell>
        </row>
        <row r="29711">
          <cell r="P29711">
            <v>0</v>
          </cell>
        </row>
        <row r="29712">
          <cell r="P29712">
            <v>0</v>
          </cell>
        </row>
        <row r="29713">
          <cell r="P29713">
            <v>0</v>
          </cell>
        </row>
        <row r="29714">
          <cell r="P29714">
            <v>0</v>
          </cell>
        </row>
        <row r="29715">
          <cell r="P29715">
            <v>0</v>
          </cell>
        </row>
        <row r="29716">
          <cell r="P29716">
            <v>0</v>
          </cell>
        </row>
        <row r="29717">
          <cell r="P29717">
            <v>0</v>
          </cell>
        </row>
        <row r="29718">
          <cell r="P29718">
            <v>0</v>
          </cell>
        </row>
        <row r="29719">
          <cell r="P29719">
            <v>0</v>
          </cell>
        </row>
        <row r="29720">
          <cell r="P29720">
            <v>0</v>
          </cell>
        </row>
        <row r="29721">
          <cell r="P29721">
            <v>0</v>
          </cell>
        </row>
        <row r="29722">
          <cell r="P29722">
            <v>0</v>
          </cell>
        </row>
        <row r="29723">
          <cell r="P29723">
            <v>0</v>
          </cell>
        </row>
        <row r="29724">
          <cell r="P29724">
            <v>0</v>
          </cell>
        </row>
        <row r="29725">
          <cell r="P29725">
            <v>0</v>
          </cell>
        </row>
        <row r="29726">
          <cell r="P29726">
            <v>0</v>
          </cell>
        </row>
        <row r="29727">
          <cell r="P29727">
            <v>0</v>
          </cell>
        </row>
        <row r="29728">
          <cell r="P29728">
            <v>0</v>
          </cell>
        </row>
        <row r="29729">
          <cell r="P29729">
            <v>0</v>
          </cell>
        </row>
        <row r="29730">
          <cell r="P29730">
            <v>0</v>
          </cell>
        </row>
        <row r="29731">
          <cell r="P29731">
            <v>0</v>
          </cell>
        </row>
        <row r="29732">
          <cell r="P29732">
            <v>0</v>
          </cell>
        </row>
        <row r="29733">
          <cell r="P29733">
            <v>0</v>
          </cell>
        </row>
        <row r="29734">
          <cell r="P29734">
            <v>0</v>
          </cell>
        </row>
        <row r="29735">
          <cell r="P29735">
            <v>0</v>
          </cell>
        </row>
        <row r="29736">
          <cell r="P29736">
            <v>0</v>
          </cell>
        </row>
        <row r="29737">
          <cell r="P29737">
            <v>0</v>
          </cell>
        </row>
        <row r="29738">
          <cell r="P29738">
            <v>0</v>
          </cell>
        </row>
        <row r="29739">
          <cell r="P29739">
            <v>0</v>
          </cell>
        </row>
        <row r="29740">
          <cell r="P29740">
            <v>0</v>
          </cell>
        </row>
        <row r="29741">
          <cell r="P29741">
            <v>0</v>
          </cell>
        </row>
        <row r="29742">
          <cell r="P29742">
            <v>0</v>
          </cell>
        </row>
        <row r="29743">
          <cell r="P29743">
            <v>0</v>
          </cell>
        </row>
        <row r="29744">
          <cell r="P29744">
            <v>0</v>
          </cell>
        </row>
        <row r="29745">
          <cell r="P29745">
            <v>0</v>
          </cell>
        </row>
        <row r="29746">
          <cell r="P29746">
            <v>0</v>
          </cell>
        </row>
        <row r="29747">
          <cell r="P29747">
            <v>0</v>
          </cell>
        </row>
        <row r="29748">
          <cell r="P29748">
            <v>0</v>
          </cell>
        </row>
        <row r="29749">
          <cell r="P29749">
            <v>0</v>
          </cell>
        </row>
        <row r="29750">
          <cell r="P29750">
            <v>0</v>
          </cell>
        </row>
        <row r="29751">
          <cell r="P29751">
            <v>0</v>
          </cell>
        </row>
        <row r="29752">
          <cell r="P29752">
            <v>0</v>
          </cell>
        </row>
        <row r="29753">
          <cell r="P29753">
            <v>0</v>
          </cell>
        </row>
        <row r="29754">
          <cell r="P29754">
            <v>0</v>
          </cell>
        </row>
        <row r="29755">
          <cell r="P29755">
            <v>0</v>
          </cell>
        </row>
        <row r="29756">
          <cell r="P29756">
            <v>0</v>
          </cell>
        </row>
        <row r="29757">
          <cell r="P29757">
            <v>0</v>
          </cell>
        </row>
        <row r="29758">
          <cell r="P29758">
            <v>0</v>
          </cell>
        </row>
        <row r="29759">
          <cell r="P29759">
            <v>0</v>
          </cell>
        </row>
        <row r="29760">
          <cell r="P29760">
            <v>0</v>
          </cell>
        </row>
        <row r="29761">
          <cell r="P29761">
            <v>0</v>
          </cell>
        </row>
        <row r="29762">
          <cell r="P29762">
            <v>0</v>
          </cell>
        </row>
        <row r="29763">
          <cell r="P29763">
            <v>0</v>
          </cell>
        </row>
        <row r="29764">
          <cell r="P29764">
            <v>0</v>
          </cell>
        </row>
        <row r="29765">
          <cell r="P29765">
            <v>0</v>
          </cell>
        </row>
        <row r="29766">
          <cell r="P29766">
            <v>0</v>
          </cell>
        </row>
        <row r="29767">
          <cell r="P29767">
            <v>0</v>
          </cell>
        </row>
        <row r="29768">
          <cell r="P29768">
            <v>0</v>
          </cell>
        </row>
        <row r="29769">
          <cell r="P29769">
            <v>0</v>
          </cell>
        </row>
        <row r="29770">
          <cell r="P29770">
            <v>0</v>
          </cell>
        </row>
        <row r="29771">
          <cell r="P29771">
            <v>0</v>
          </cell>
        </row>
        <row r="29772">
          <cell r="P29772">
            <v>0</v>
          </cell>
        </row>
        <row r="29773">
          <cell r="P29773">
            <v>0</v>
          </cell>
        </row>
        <row r="29774">
          <cell r="P29774">
            <v>0</v>
          </cell>
        </row>
        <row r="29775">
          <cell r="P29775">
            <v>0</v>
          </cell>
        </row>
        <row r="29776">
          <cell r="P29776">
            <v>0</v>
          </cell>
        </row>
        <row r="29777">
          <cell r="P29777">
            <v>0</v>
          </cell>
        </row>
        <row r="29778">
          <cell r="P29778">
            <v>0</v>
          </cell>
        </row>
        <row r="29779">
          <cell r="P29779">
            <v>0</v>
          </cell>
        </row>
        <row r="29780">
          <cell r="P29780">
            <v>0</v>
          </cell>
        </row>
        <row r="29781">
          <cell r="P29781">
            <v>0</v>
          </cell>
        </row>
        <row r="29782">
          <cell r="P29782">
            <v>0</v>
          </cell>
        </row>
        <row r="29783">
          <cell r="P29783">
            <v>0</v>
          </cell>
        </row>
        <row r="29784">
          <cell r="P29784">
            <v>0</v>
          </cell>
        </row>
        <row r="29785">
          <cell r="P29785">
            <v>0</v>
          </cell>
        </row>
        <row r="29786">
          <cell r="P29786">
            <v>0</v>
          </cell>
        </row>
        <row r="29787">
          <cell r="P29787">
            <v>0</v>
          </cell>
        </row>
        <row r="29788">
          <cell r="P29788">
            <v>0</v>
          </cell>
        </row>
        <row r="29789">
          <cell r="P29789">
            <v>0</v>
          </cell>
        </row>
        <row r="29790">
          <cell r="P29790">
            <v>0</v>
          </cell>
        </row>
        <row r="29791">
          <cell r="P29791">
            <v>0</v>
          </cell>
        </row>
        <row r="29792">
          <cell r="P29792">
            <v>0</v>
          </cell>
        </row>
        <row r="29793">
          <cell r="P29793">
            <v>0</v>
          </cell>
        </row>
        <row r="29794">
          <cell r="P29794">
            <v>0</v>
          </cell>
        </row>
        <row r="29795">
          <cell r="P29795">
            <v>0</v>
          </cell>
        </row>
        <row r="29796">
          <cell r="P29796">
            <v>0</v>
          </cell>
        </row>
        <row r="29797">
          <cell r="P29797">
            <v>0</v>
          </cell>
        </row>
        <row r="29798">
          <cell r="P29798">
            <v>0</v>
          </cell>
        </row>
        <row r="29799">
          <cell r="P29799">
            <v>0</v>
          </cell>
        </row>
        <row r="29800">
          <cell r="P29800">
            <v>0</v>
          </cell>
        </row>
        <row r="29801">
          <cell r="P29801">
            <v>0</v>
          </cell>
        </row>
        <row r="29802">
          <cell r="P29802">
            <v>0</v>
          </cell>
        </row>
        <row r="29803">
          <cell r="P29803">
            <v>0</v>
          </cell>
        </row>
        <row r="29804">
          <cell r="P29804">
            <v>0</v>
          </cell>
        </row>
        <row r="29805">
          <cell r="P29805">
            <v>0</v>
          </cell>
        </row>
        <row r="29806">
          <cell r="P29806">
            <v>0</v>
          </cell>
        </row>
        <row r="29807">
          <cell r="P29807">
            <v>0</v>
          </cell>
        </row>
        <row r="29808">
          <cell r="P29808">
            <v>0</v>
          </cell>
        </row>
        <row r="29809">
          <cell r="P29809">
            <v>0</v>
          </cell>
        </row>
        <row r="29810">
          <cell r="P29810">
            <v>0</v>
          </cell>
        </row>
        <row r="29811">
          <cell r="P29811">
            <v>0</v>
          </cell>
        </row>
        <row r="29812">
          <cell r="P29812">
            <v>0</v>
          </cell>
        </row>
        <row r="29813">
          <cell r="P29813">
            <v>0</v>
          </cell>
        </row>
        <row r="29814">
          <cell r="P29814">
            <v>0</v>
          </cell>
        </row>
        <row r="29815">
          <cell r="P29815">
            <v>0</v>
          </cell>
        </row>
        <row r="29816">
          <cell r="P29816">
            <v>0</v>
          </cell>
        </row>
        <row r="29817">
          <cell r="P29817">
            <v>0</v>
          </cell>
        </row>
        <row r="29818">
          <cell r="P29818">
            <v>0</v>
          </cell>
        </row>
        <row r="29819">
          <cell r="P29819">
            <v>0</v>
          </cell>
        </row>
        <row r="29820">
          <cell r="P29820">
            <v>0</v>
          </cell>
        </row>
        <row r="29821">
          <cell r="P29821">
            <v>0</v>
          </cell>
        </row>
        <row r="29822">
          <cell r="P29822">
            <v>0</v>
          </cell>
        </row>
        <row r="29823">
          <cell r="P29823">
            <v>0</v>
          </cell>
        </row>
        <row r="29824">
          <cell r="P29824">
            <v>0</v>
          </cell>
        </row>
        <row r="29825">
          <cell r="P29825">
            <v>0</v>
          </cell>
        </row>
        <row r="29826">
          <cell r="P29826">
            <v>0</v>
          </cell>
        </row>
        <row r="29827">
          <cell r="P29827">
            <v>0</v>
          </cell>
        </row>
        <row r="29828">
          <cell r="P29828">
            <v>0</v>
          </cell>
        </row>
        <row r="29829">
          <cell r="P29829">
            <v>0</v>
          </cell>
        </row>
        <row r="29830">
          <cell r="P29830">
            <v>0</v>
          </cell>
        </row>
        <row r="29831">
          <cell r="P29831">
            <v>0</v>
          </cell>
        </row>
        <row r="29832">
          <cell r="P29832">
            <v>0</v>
          </cell>
        </row>
        <row r="29833">
          <cell r="P29833">
            <v>0</v>
          </cell>
        </row>
        <row r="29834">
          <cell r="P29834">
            <v>0</v>
          </cell>
        </row>
        <row r="29835">
          <cell r="P29835">
            <v>0</v>
          </cell>
        </row>
        <row r="29836">
          <cell r="P29836">
            <v>0</v>
          </cell>
        </row>
        <row r="29837">
          <cell r="P29837">
            <v>0</v>
          </cell>
        </row>
        <row r="29838">
          <cell r="P29838">
            <v>0</v>
          </cell>
        </row>
        <row r="29839">
          <cell r="P29839">
            <v>0</v>
          </cell>
        </row>
        <row r="29840">
          <cell r="P29840">
            <v>0</v>
          </cell>
        </row>
        <row r="29841">
          <cell r="P29841">
            <v>0</v>
          </cell>
        </row>
        <row r="29842">
          <cell r="P29842">
            <v>0</v>
          </cell>
        </row>
        <row r="29843">
          <cell r="P29843">
            <v>0</v>
          </cell>
        </row>
        <row r="29844">
          <cell r="P29844">
            <v>0</v>
          </cell>
        </row>
        <row r="29845">
          <cell r="P29845">
            <v>0</v>
          </cell>
        </row>
        <row r="29846">
          <cell r="P29846">
            <v>0</v>
          </cell>
        </row>
        <row r="29847">
          <cell r="P29847">
            <v>0</v>
          </cell>
        </row>
        <row r="29848">
          <cell r="P29848">
            <v>0</v>
          </cell>
        </row>
        <row r="29849">
          <cell r="P29849">
            <v>0</v>
          </cell>
        </row>
        <row r="29850">
          <cell r="P29850">
            <v>0</v>
          </cell>
        </row>
        <row r="29851">
          <cell r="P29851">
            <v>0</v>
          </cell>
        </row>
        <row r="29852">
          <cell r="P29852">
            <v>0</v>
          </cell>
        </row>
        <row r="29853">
          <cell r="P29853">
            <v>0</v>
          </cell>
        </row>
        <row r="29854">
          <cell r="P29854">
            <v>0</v>
          </cell>
        </row>
        <row r="29855">
          <cell r="P29855">
            <v>0</v>
          </cell>
        </row>
        <row r="29856">
          <cell r="P29856">
            <v>0</v>
          </cell>
        </row>
        <row r="29857">
          <cell r="P29857">
            <v>0</v>
          </cell>
        </row>
        <row r="29858">
          <cell r="P29858">
            <v>0</v>
          </cell>
        </row>
        <row r="29859">
          <cell r="P29859">
            <v>0</v>
          </cell>
        </row>
        <row r="29860">
          <cell r="P29860">
            <v>0</v>
          </cell>
        </row>
        <row r="29861">
          <cell r="P29861">
            <v>0</v>
          </cell>
        </row>
        <row r="29862">
          <cell r="P29862">
            <v>0</v>
          </cell>
        </row>
        <row r="29863">
          <cell r="P29863">
            <v>0</v>
          </cell>
        </row>
        <row r="29864">
          <cell r="P29864">
            <v>0</v>
          </cell>
        </row>
        <row r="29865">
          <cell r="P29865">
            <v>0</v>
          </cell>
        </row>
        <row r="29866">
          <cell r="P29866">
            <v>0</v>
          </cell>
        </row>
        <row r="29867">
          <cell r="P29867">
            <v>0</v>
          </cell>
        </row>
        <row r="29868">
          <cell r="P29868">
            <v>0</v>
          </cell>
        </row>
        <row r="29869">
          <cell r="P29869">
            <v>0</v>
          </cell>
        </row>
        <row r="29870">
          <cell r="P29870">
            <v>0</v>
          </cell>
        </row>
        <row r="29871">
          <cell r="P29871">
            <v>0</v>
          </cell>
        </row>
        <row r="29872">
          <cell r="P29872">
            <v>0</v>
          </cell>
        </row>
        <row r="29873">
          <cell r="P29873">
            <v>0</v>
          </cell>
        </row>
        <row r="29874">
          <cell r="P29874">
            <v>0</v>
          </cell>
        </row>
        <row r="29875">
          <cell r="P29875">
            <v>0</v>
          </cell>
        </row>
        <row r="29876">
          <cell r="P29876">
            <v>0</v>
          </cell>
        </row>
        <row r="29877">
          <cell r="P29877">
            <v>0</v>
          </cell>
        </row>
        <row r="29878">
          <cell r="P29878">
            <v>0</v>
          </cell>
        </row>
        <row r="29879">
          <cell r="P29879">
            <v>0</v>
          </cell>
        </row>
        <row r="29880">
          <cell r="P29880">
            <v>0</v>
          </cell>
        </row>
        <row r="29881">
          <cell r="P29881">
            <v>0</v>
          </cell>
        </row>
        <row r="29882">
          <cell r="P29882">
            <v>0</v>
          </cell>
        </row>
        <row r="29883">
          <cell r="P29883">
            <v>0</v>
          </cell>
        </row>
        <row r="29884">
          <cell r="P29884">
            <v>0</v>
          </cell>
        </row>
        <row r="29885">
          <cell r="P29885">
            <v>0</v>
          </cell>
        </row>
        <row r="29886">
          <cell r="P29886">
            <v>0</v>
          </cell>
        </row>
        <row r="29887">
          <cell r="P29887">
            <v>0</v>
          </cell>
        </row>
        <row r="29888">
          <cell r="P29888">
            <v>0</v>
          </cell>
        </row>
        <row r="29889">
          <cell r="P29889">
            <v>0</v>
          </cell>
        </row>
        <row r="29890">
          <cell r="P29890">
            <v>0</v>
          </cell>
        </row>
        <row r="29891">
          <cell r="P29891">
            <v>0</v>
          </cell>
        </row>
        <row r="29892">
          <cell r="P29892">
            <v>0</v>
          </cell>
        </row>
        <row r="29893">
          <cell r="P29893">
            <v>0</v>
          </cell>
        </row>
        <row r="29894">
          <cell r="P29894">
            <v>0</v>
          </cell>
        </row>
        <row r="29895">
          <cell r="P29895">
            <v>0</v>
          </cell>
        </row>
        <row r="29896">
          <cell r="P29896">
            <v>0</v>
          </cell>
        </row>
        <row r="29897">
          <cell r="P29897">
            <v>0</v>
          </cell>
        </row>
        <row r="29898">
          <cell r="P29898">
            <v>0</v>
          </cell>
        </row>
        <row r="29899">
          <cell r="P29899">
            <v>0</v>
          </cell>
        </row>
        <row r="29900">
          <cell r="P29900">
            <v>0</v>
          </cell>
        </row>
        <row r="29901">
          <cell r="P29901">
            <v>0</v>
          </cell>
        </row>
        <row r="29902">
          <cell r="P29902">
            <v>0</v>
          </cell>
        </row>
        <row r="29903">
          <cell r="P29903">
            <v>0</v>
          </cell>
        </row>
        <row r="29904">
          <cell r="P29904">
            <v>0</v>
          </cell>
        </row>
        <row r="29905">
          <cell r="P29905">
            <v>0</v>
          </cell>
        </row>
        <row r="29906">
          <cell r="P29906">
            <v>0</v>
          </cell>
        </row>
        <row r="29907">
          <cell r="P29907">
            <v>0</v>
          </cell>
        </row>
        <row r="29908">
          <cell r="P29908">
            <v>0</v>
          </cell>
        </row>
        <row r="29909">
          <cell r="P29909">
            <v>0</v>
          </cell>
        </row>
        <row r="29910">
          <cell r="P29910">
            <v>0</v>
          </cell>
        </row>
        <row r="29911">
          <cell r="P29911">
            <v>0</v>
          </cell>
        </row>
        <row r="29912">
          <cell r="P29912">
            <v>0</v>
          </cell>
        </row>
        <row r="29913">
          <cell r="P29913">
            <v>0</v>
          </cell>
        </row>
        <row r="29914">
          <cell r="P29914">
            <v>0</v>
          </cell>
        </row>
        <row r="29915">
          <cell r="P29915">
            <v>0</v>
          </cell>
        </row>
        <row r="29916">
          <cell r="P29916">
            <v>0</v>
          </cell>
        </row>
        <row r="29917">
          <cell r="P29917">
            <v>0</v>
          </cell>
        </row>
        <row r="29918">
          <cell r="P29918">
            <v>0</v>
          </cell>
        </row>
        <row r="29919">
          <cell r="P29919">
            <v>0</v>
          </cell>
        </row>
        <row r="29920">
          <cell r="P29920">
            <v>0</v>
          </cell>
        </row>
        <row r="29921">
          <cell r="P29921">
            <v>0</v>
          </cell>
        </row>
        <row r="29922">
          <cell r="P29922">
            <v>0</v>
          </cell>
        </row>
        <row r="29923">
          <cell r="P29923">
            <v>0</v>
          </cell>
        </row>
        <row r="29924">
          <cell r="P29924">
            <v>0</v>
          </cell>
        </row>
        <row r="29925">
          <cell r="P29925">
            <v>0</v>
          </cell>
        </row>
        <row r="29926">
          <cell r="P29926">
            <v>0</v>
          </cell>
        </row>
        <row r="29927">
          <cell r="P29927">
            <v>0</v>
          </cell>
        </row>
        <row r="29928">
          <cell r="P29928">
            <v>0</v>
          </cell>
        </row>
        <row r="29929">
          <cell r="P29929">
            <v>0</v>
          </cell>
        </row>
        <row r="29930">
          <cell r="P29930">
            <v>0</v>
          </cell>
        </row>
        <row r="29931">
          <cell r="P29931">
            <v>0</v>
          </cell>
        </row>
        <row r="29932">
          <cell r="P29932">
            <v>0</v>
          </cell>
        </row>
        <row r="29933">
          <cell r="P29933">
            <v>0</v>
          </cell>
        </row>
        <row r="29934">
          <cell r="P29934">
            <v>0</v>
          </cell>
        </row>
        <row r="29935">
          <cell r="P29935">
            <v>0</v>
          </cell>
        </row>
        <row r="29936">
          <cell r="P29936">
            <v>0</v>
          </cell>
        </row>
        <row r="29937">
          <cell r="P29937">
            <v>0</v>
          </cell>
        </row>
        <row r="29938">
          <cell r="P29938">
            <v>0</v>
          </cell>
        </row>
        <row r="29939">
          <cell r="P29939">
            <v>0</v>
          </cell>
        </row>
        <row r="29940">
          <cell r="P29940">
            <v>0</v>
          </cell>
        </row>
        <row r="29941">
          <cell r="P29941">
            <v>0</v>
          </cell>
        </row>
        <row r="29942">
          <cell r="P29942">
            <v>0</v>
          </cell>
        </row>
        <row r="29943">
          <cell r="P29943">
            <v>0</v>
          </cell>
        </row>
        <row r="29944">
          <cell r="P29944">
            <v>0</v>
          </cell>
        </row>
        <row r="29945">
          <cell r="P29945">
            <v>0</v>
          </cell>
        </row>
        <row r="29946">
          <cell r="P29946">
            <v>0</v>
          </cell>
        </row>
        <row r="29947">
          <cell r="P29947">
            <v>0</v>
          </cell>
        </row>
        <row r="29948">
          <cell r="P29948">
            <v>0</v>
          </cell>
        </row>
        <row r="29949">
          <cell r="P29949">
            <v>0</v>
          </cell>
        </row>
        <row r="29950">
          <cell r="P29950">
            <v>0</v>
          </cell>
        </row>
        <row r="29951">
          <cell r="P29951">
            <v>0</v>
          </cell>
        </row>
        <row r="29952">
          <cell r="P29952">
            <v>0</v>
          </cell>
        </row>
        <row r="29953">
          <cell r="P29953">
            <v>0</v>
          </cell>
        </row>
        <row r="29954">
          <cell r="P29954">
            <v>0</v>
          </cell>
        </row>
        <row r="29955">
          <cell r="P29955">
            <v>0</v>
          </cell>
        </row>
        <row r="29956">
          <cell r="P29956">
            <v>0</v>
          </cell>
        </row>
        <row r="29957">
          <cell r="P29957">
            <v>0</v>
          </cell>
        </row>
        <row r="29958">
          <cell r="P29958">
            <v>0</v>
          </cell>
        </row>
        <row r="29959">
          <cell r="P29959">
            <v>0</v>
          </cell>
        </row>
        <row r="29960">
          <cell r="P29960">
            <v>0</v>
          </cell>
        </row>
        <row r="29961">
          <cell r="P29961">
            <v>0</v>
          </cell>
        </row>
        <row r="29962">
          <cell r="P29962">
            <v>0</v>
          </cell>
        </row>
        <row r="29963">
          <cell r="P29963">
            <v>0</v>
          </cell>
        </row>
        <row r="29964">
          <cell r="P29964">
            <v>0</v>
          </cell>
        </row>
        <row r="29965">
          <cell r="P29965">
            <v>0</v>
          </cell>
        </row>
        <row r="29966">
          <cell r="P29966">
            <v>0</v>
          </cell>
        </row>
        <row r="29967">
          <cell r="P29967">
            <v>0</v>
          </cell>
        </row>
        <row r="29968">
          <cell r="P29968">
            <v>0</v>
          </cell>
        </row>
        <row r="29969">
          <cell r="P29969">
            <v>0</v>
          </cell>
        </row>
        <row r="29970">
          <cell r="P29970">
            <v>0</v>
          </cell>
        </row>
        <row r="29971">
          <cell r="P29971">
            <v>0</v>
          </cell>
        </row>
        <row r="29972">
          <cell r="P29972">
            <v>0</v>
          </cell>
        </row>
        <row r="29973">
          <cell r="P29973">
            <v>0</v>
          </cell>
        </row>
        <row r="29974">
          <cell r="P29974">
            <v>0</v>
          </cell>
        </row>
        <row r="29975">
          <cell r="P29975">
            <v>0</v>
          </cell>
        </row>
        <row r="29976">
          <cell r="P29976">
            <v>0</v>
          </cell>
        </row>
        <row r="29977">
          <cell r="P29977">
            <v>0</v>
          </cell>
        </row>
        <row r="29978">
          <cell r="P29978">
            <v>0</v>
          </cell>
        </row>
        <row r="29979">
          <cell r="P29979">
            <v>0</v>
          </cell>
        </row>
        <row r="29980">
          <cell r="P29980">
            <v>0</v>
          </cell>
        </row>
        <row r="29981">
          <cell r="P29981">
            <v>0</v>
          </cell>
        </row>
        <row r="29982">
          <cell r="P29982">
            <v>0</v>
          </cell>
        </row>
        <row r="29983">
          <cell r="P29983">
            <v>0</v>
          </cell>
        </row>
        <row r="29984">
          <cell r="P29984">
            <v>0</v>
          </cell>
        </row>
        <row r="29985">
          <cell r="P29985">
            <v>0</v>
          </cell>
        </row>
        <row r="29986">
          <cell r="P29986">
            <v>0</v>
          </cell>
        </row>
        <row r="29987">
          <cell r="P29987">
            <v>0</v>
          </cell>
        </row>
        <row r="29988">
          <cell r="P29988">
            <v>0</v>
          </cell>
        </row>
        <row r="29989">
          <cell r="P29989">
            <v>0</v>
          </cell>
        </row>
        <row r="29990">
          <cell r="P29990">
            <v>0</v>
          </cell>
        </row>
        <row r="29991">
          <cell r="P29991">
            <v>0</v>
          </cell>
        </row>
        <row r="29992">
          <cell r="P29992">
            <v>0</v>
          </cell>
        </row>
        <row r="29993">
          <cell r="P29993">
            <v>0</v>
          </cell>
        </row>
        <row r="29994">
          <cell r="P29994">
            <v>0</v>
          </cell>
        </row>
        <row r="29995">
          <cell r="P29995">
            <v>0</v>
          </cell>
        </row>
        <row r="29996">
          <cell r="P29996">
            <v>0</v>
          </cell>
        </row>
        <row r="29997">
          <cell r="P29997">
            <v>0</v>
          </cell>
        </row>
        <row r="29998">
          <cell r="P29998">
            <v>0</v>
          </cell>
        </row>
        <row r="29999">
          <cell r="P29999">
            <v>0</v>
          </cell>
        </row>
        <row r="30000">
          <cell r="P30000">
            <v>0</v>
          </cell>
        </row>
        <row r="30001">
          <cell r="P30001">
            <v>0</v>
          </cell>
        </row>
        <row r="30002">
          <cell r="P30002">
            <v>0</v>
          </cell>
        </row>
        <row r="30003">
          <cell r="P30003">
            <v>0</v>
          </cell>
        </row>
        <row r="30004">
          <cell r="P30004">
            <v>0</v>
          </cell>
        </row>
        <row r="30005">
          <cell r="P30005">
            <v>0</v>
          </cell>
        </row>
        <row r="30006">
          <cell r="P30006">
            <v>0</v>
          </cell>
        </row>
        <row r="30007">
          <cell r="P30007">
            <v>0</v>
          </cell>
        </row>
        <row r="30008">
          <cell r="P30008">
            <v>0</v>
          </cell>
        </row>
        <row r="30009">
          <cell r="P30009">
            <v>0</v>
          </cell>
        </row>
        <row r="30010">
          <cell r="P30010">
            <v>0</v>
          </cell>
        </row>
        <row r="30011">
          <cell r="P30011">
            <v>0</v>
          </cell>
        </row>
        <row r="30012">
          <cell r="P30012">
            <v>0</v>
          </cell>
        </row>
        <row r="30013">
          <cell r="P30013">
            <v>0</v>
          </cell>
        </row>
        <row r="30014">
          <cell r="P30014">
            <v>0</v>
          </cell>
        </row>
        <row r="30015">
          <cell r="P30015">
            <v>0</v>
          </cell>
        </row>
        <row r="30016">
          <cell r="P30016">
            <v>0</v>
          </cell>
        </row>
        <row r="30017">
          <cell r="P30017">
            <v>0</v>
          </cell>
        </row>
        <row r="30018">
          <cell r="P30018">
            <v>0</v>
          </cell>
        </row>
        <row r="30019">
          <cell r="P30019">
            <v>0</v>
          </cell>
        </row>
        <row r="30020">
          <cell r="P30020">
            <v>0</v>
          </cell>
        </row>
        <row r="30021">
          <cell r="P30021">
            <v>0</v>
          </cell>
        </row>
        <row r="30022">
          <cell r="P30022">
            <v>0</v>
          </cell>
        </row>
        <row r="30023">
          <cell r="P30023">
            <v>0</v>
          </cell>
        </row>
        <row r="30024">
          <cell r="P30024">
            <v>0</v>
          </cell>
        </row>
        <row r="30025">
          <cell r="P30025">
            <v>0</v>
          </cell>
        </row>
        <row r="30026">
          <cell r="P30026">
            <v>0</v>
          </cell>
        </row>
        <row r="30027">
          <cell r="P30027">
            <v>0</v>
          </cell>
        </row>
        <row r="30028">
          <cell r="P30028">
            <v>0</v>
          </cell>
        </row>
        <row r="30029">
          <cell r="P30029">
            <v>0</v>
          </cell>
        </row>
        <row r="30030">
          <cell r="P30030">
            <v>0</v>
          </cell>
        </row>
        <row r="30031">
          <cell r="P30031">
            <v>0</v>
          </cell>
        </row>
        <row r="30032">
          <cell r="P30032">
            <v>0</v>
          </cell>
        </row>
        <row r="30033">
          <cell r="P30033">
            <v>0</v>
          </cell>
        </row>
        <row r="30034">
          <cell r="P30034">
            <v>0</v>
          </cell>
        </row>
        <row r="30035">
          <cell r="P30035">
            <v>0</v>
          </cell>
        </row>
        <row r="30036">
          <cell r="P30036">
            <v>0</v>
          </cell>
        </row>
        <row r="30037">
          <cell r="P30037">
            <v>0</v>
          </cell>
        </row>
        <row r="30038">
          <cell r="P30038">
            <v>0</v>
          </cell>
        </row>
        <row r="30039">
          <cell r="P30039">
            <v>0</v>
          </cell>
        </row>
        <row r="30040">
          <cell r="P30040">
            <v>0</v>
          </cell>
        </row>
        <row r="30041">
          <cell r="P30041">
            <v>0</v>
          </cell>
        </row>
        <row r="30042">
          <cell r="P30042">
            <v>0</v>
          </cell>
        </row>
        <row r="30043">
          <cell r="P30043">
            <v>0</v>
          </cell>
        </row>
        <row r="30044">
          <cell r="P30044">
            <v>0</v>
          </cell>
        </row>
        <row r="30045">
          <cell r="P30045">
            <v>0</v>
          </cell>
        </row>
        <row r="30046">
          <cell r="P30046">
            <v>0</v>
          </cell>
        </row>
        <row r="30047">
          <cell r="P30047">
            <v>0</v>
          </cell>
        </row>
        <row r="30048">
          <cell r="P30048">
            <v>0</v>
          </cell>
        </row>
        <row r="30049">
          <cell r="P30049">
            <v>0</v>
          </cell>
        </row>
        <row r="30050">
          <cell r="P30050">
            <v>0</v>
          </cell>
        </row>
        <row r="30051">
          <cell r="P30051">
            <v>0</v>
          </cell>
        </row>
        <row r="30052">
          <cell r="P30052">
            <v>0</v>
          </cell>
        </row>
        <row r="30053">
          <cell r="P30053">
            <v>0</v>
          </cell>
        </row>
        <row r="30054">
          <cell r="P30054">
            <v>0</v>
          </cell>
        </row>
        <row r="30055">
          <cell r="P30055">
            <v>0</v>
          </cell>
        </row>
        <row r="30056">
          <cell r="P30056">
            <v>0</v>
          </cell>
        </row>
        <row r="30057">
          <cell r="P30057">
            <v>0</v>
          </cell>
        </row>
        <row r="30058">
          <cell r="P30058">
            <v>0</v>
          </cell>
        </row>
        <row r="30059">
          <cell r="P30059">
            <v>0</v>
          </cell>
        </row>
        <row r="30060">
          <cell r="P30060">
            <v>0</v>
          </cell>
        </row>
        <row r="30061">
          <cell r="P30061">
            <v>0</v>
          </cell>
        </row>
        <row r="30062">
          <cell r="P30062">
            <v>0</v>
          </cell>
        </row>
        <row r="30063">
          <cell r="P30063">
            <v>0</v>
          </cell>
        </row>
        <row r="30064">
          <cell r="P30064">
            <v>0</v>
          </cell>
        </row>
        <row r="30065">
          <cell r="P30065">
            <v>0</v>
          </cell>
        </row>
        <row r="30066">
          <cell r="P30066">
            <v>0</v>
          </cell>
        </row>
        <row r="30067">
          <cell r="P30067">
            <v>0</v>
          </cell>
        </row>
        <row r="30068">
          <cell r="P30068">
            <v>0</v>
          </cell>
        </row>
        <row r="30069">
          <cell r="P30069">
            <v>0</v>
          </cell>
        </row>
        <row r="30070">
          <cell r="P30070">
            <v>0</v>
          </cell>
        </row>
        <row r="30071">
          <cell r="P30071">
            <v>0</v>
          </cell>
        </row>
        <row r="30072">
          <cell r="P30072">
            <v>0</v>
          </cell>
        </row>
        <row r="30073">
          <cell r="P30073">
            <v>0</v>
          </cell>
        </row>
        <row r="30074">
          <cell r="P30074">
            <v>0</v>
          </cell>
        </row>
        <row r="30075">
          <cell r="P30075">
            <v>0</v>
          </cell>
        </row>
        <row r="30076">
          <cell r="P30076">
            <v>0</v>
          </cell>
        </row>
        <row r="30077">
          <cell r="P30077">
            <v>0</v>
          </cell>
        </row>
        <row r="30078">
          <cell r="P30078">
            <v>0</v>
          </cell>
        </row>
        <row r="30079">
          <cell r="P30079">
            <v>0</v>
          </cell>
        </row>
        <row r="30080">
          <cell r="P30080">
            <v>0</v>
          </cell>
        </row>
        <row r="30081">
          <cell r="P30081">
            <v>0</v>
          </cell>
        </row>
        <row r="30082">
          <cell r="P30082">
            <v>0</v>
          </cell>
        </row>
        <row r="30083">
          <cell r="P30083">
            <v>0</v>
          </cell>
        </row>
        <row r="30084">
          <cell r="P30084">
            <v>0</v>
          </cell>
        </row>
        <row r="30085">
          <cell r="P30085">
            <v>0</v>
          </cell>
        </row>
        <row r="30086">
          <cell r="P30086">
            <v>0</v>
          </cell>
        </row>
        <row r="30087">
          <cell r="P30087">
            <v>0</v>
          </cell>
        </row>
        <row r="30088">
          <cell r="P30088">
            <v>0</v>
          </cell>
        </row>
        <row r="30089">
          <cell r="P30089">
            <v>0</v>
          </cell>
        </row>
        <row r="30090">
          <cell r="P30090">
            <v>0</v>
          </cell>
        </row>
        <row r="30091">
          <cell r="P30091">
            <v>0</v>
          </cell>
        </row>
        <row r="30092">
          <cell r="P30092">
            <v>0</v>
          </cell>
        </row>
        <row r="30093">
          <cell r="P30093">
            <v>0</v>
          </cell>
        </row>
        <row r="30094">
          <cell r="P30094">
            <v>0</v>
          </cell>
        </row>
        <row r="30095">
          <cell r="P30095">
            <v>0</v>
          </cell>
        </row>
        <row r="30096">
          <cell r="P30096">
            <v>0</v>
          </cell>
        </row>
        <row r="30097">
          <cell r="P30097">
            <v>0</v>
          </cell>
        </row>
        <row r="30098">
          <cell r="P30098">
            <v>0</v>
          </cell>
        </row>
        <row r="30099">
          <cell r="P30099">
            <v>0</v>
          </cell>
        </row>
        <row r="30100">
          <cell r="P30100">
            <v>0</v>
          </cell>
        </row>
        <row r="30101">
          <cell r="P30101">
            <v>0</v>
          </cell>
        </row>
        <row r="30102">
          <cell r="P30102">
            <v>0</v>
          </cell>
        </row>
        <row r="30103">
          <cell r="P30103">
            <v>0</v>
          </cell>
        </row>
        <row r="30104">
          <cell r="P30104">
            <v>0</v>
          </cell>
        </row>
        <row r="30105">
          <cell r="P30105">
            <v>0</v>
          </cell>
        </row>
        <row r="30106">
          <cell r="P30106">
            <v>0</v>
          </cell>
        </row>
        <row r="30107">
          <cell r="P30107">
            <v>0</v>
          </cell>
        </row>
        <row r="30108">
          <cell r="P30108">
            <v>0</v>
          </cell>
        </row>
        <row r="30109">
          <cell r="P30109">
            <v>0</v>
          </cell>
        </row>
        <row r="30110">
          <cell r="P30110">
            <v>0</v>
          </cell>
        </row>
        <row r="30111">
          <cell r="P30111">
            <v>0</v>
          </cell>
        </row>
        <row r="30112">
          <cell r="P30112">
            <v>0</v>
          </cell>
        </row>
        <row r="30113">
          <cell r="P30113">
            <v>0</v>
          </cell>
        </row>
        <row r="30114">
          <cell r="P30114">
            <v>0</v>
          </cell>
        </row>
        <row r="30115">
          <cell r="P30115">
            <v>0</v>
          </cell>
        </row>
        <row r="30116">
          <cell r="P30116">
            <v>0</v>
          </cell>
        </row>
        <row r="30117">
          <cell r="P30117">
            <v>0</v>
          </cell>
        </row>
        <row r="30118">
          <cell r="P30118">
            <v>0</v>
          </cell>
        </row>
        <row r="30119">
          <cell r="P30119">
            <v>0</v>
          </cell>
        </row>
        <row r="30120">
          <cell r="P30120">
            <v>0</v>
          </cell>
        </row>
        <row r="30121">
          <cell r="P30121">
            <v>0</v>
          </cell>
        </row>
        <row r="30122">
          <cell r="P30122">
            <v>0</v>
          </cell>
        </row>
        <row r="30123">
          <cell r="P30123">
            <v>0</v>
          </cell>
        </row>
        <row r="30124">
          <cell r="P30124">
            <v>0</v>
          </cell>
        </row>
        <row r="30125">
          <cell r="P30125">
            <v>0</v>
          </cell>
        </row>
        <row r="30126">
          <cell r="P30126">
            <v>0</v>
          </cell>
        </row>
        <row r="30127">
          <cell r="P30127">
            <v>0</v>
          </cell>
        </row>
        <row r="30128">
          <cell r="P30128">
            <v>0</v>
          </cell>
        </row>
        <row r="30129">
          <cell r="P30129">
            <v>0</v>
          </cell>
        </row>
        <row r="30130">
          <cell r="P30130">
            <v>0</v>
          </cell>
        </row>
        <row r="30131">
          <cell r="P30131">
            <v>0</v>
          </cell>
        </row>
        <row r="30132">
          <cell r="P30132">
            <v>0</v>
          </cell>
        </row>
        <row r="30133">
          <cell r="P30133">
            <v>0</v>
          </cell>
        </row>
        <row r="30134">
          <cell r="P30134">
            <v>0</v>
          </cell>
        </row>
        <row r="30135">
          <cell r="P30135">
            <v>0</v>
          </cell>
        </row>
        <row r="30136">
          <cell r="P30136">
            <v>0</v>
          </cell>
        </row>
        <row r="30137">
          <cell r="P30137">
            <v>0</v>
          </cell>
        </row>
        <row r="30138">
          <cell r="P30138">
            <v>0</v>
          </cell>
        </row>
        <row r="30139">
          <cell r="P30139">
            <v>0</v>
          </cell>
        </row>
        <row r="30140">
          <cell r="P30140">
            <v>0</v>
          </cell>
        </row>
        <row r="30141">
          <cell r="P30141">
            <v>0</v>
          </cell>
        </row>
        <row r="30142">
          <cell r="P30142">
            <v>0</v>
          </cell>
        </row>
        <row r="30143">
          <cell r="P30143">
            <v>0</v>
          </cell>
        </row>
        <row r="30144">
          <cell r="P30144">
            <v>0</v>
          </cell>
        </row>
        <row r="30145">
          <cell r="P30145">
            <v>0</v>
          </cell>
        </row>
        <row r="30146">
          <cell r="P30146">
            <v>0</v>
          </cell>
        </row>
        <row r="30147">
          <cell r="P30147">
            <v>0</v>
          </cell>
        </row>
        <row r="30148">
          <cell r="P30148">
            <v>0</v>
          </cell>
        </row>
        <row r="30149">
          <cell r="P30149">
            <v>0</v>
          </cell>
        </row>
        <row r="30150">
          <cell r="P30150">
            <v>0</v>
          </cell>
        </row>
        <row r="30151">
          <cell r="P30151">
            <v>0</v>
          </cell>
        </row>
        <row r="30152">
          <cell r="P30152">
            <v>0</v>
          </cell>
        </row>
        <row r="30153">
          <cell r="P30153">
            <v>0</v>
          </cell>
        </row>
        <row r="30154">
          <cell r="P30154">
            <v>0</v>
          </cell>
        </row>
        <row r="30155">
          <cell r="P30155">
            <v>0</v>
          </cell>
        </row>
        <row r="30156">
          <cell r="P30156">
            <v>0</v>
          </cell>
        </row>
        <row r="30157">
          <cell r="P30157">
            <v>0</v>
          </cell>
        </row>
        <row r="30158">
          <cell r="P30158">
            <v>0</v>
          </cell>
        </row>
        <row r="30159">
          <cell r="P30159">
            <v>0</v>
          </cell>
        </row>
        <row r="30160">
          <cell r="P30160">
            <v>0</v>
          </cell>
        </row>
        <row r="30161">
          <cell r="P30161">
            <v>0</v>
          </cell>
        </row>
        <row r="30162">
          <cell r="P30162">
            <v>0</v>
          </cell>
        </row>
        <row r="30163">
          <cell r="P30163">
            <v>0</v>
          </cell>
        </row>
        <row r="30164">
          <cell r="P30164">
            <v>0</v>
          </cell>
        </row>
        <row r="30165">
          <cell r="P30165">
            <v>0</v>
          </cell>
        </row>
        <row r="30166">
          <cell r="P30166">
            <v>0</v>
          </cell>
        </row>
        <row r="30167">
          <cell r="P30167">
            <v>0</v>
          </cell>
        </row>
        <row r="30168">
          <cell r="P30168">
            <v>0</v>
          </cell>
        </row>
        <row r="30169">
          <cell r="P30169">
            <v>0</v>
          </cell>
        </row>
        <row r="30170">
          <cell r="P30170">
            <v>0</v>
          </cell>
        </row>
        <row r="30171">
          <cell r="P30171">
            <v>0</v>
          </cell>
        </row>
        <row r="30172">
          <cell r="P30172">
            <v>0</v>
          </cell>
        </row>
        <row r="30173">
          <cell r="P30173">
            <v>0</v>
          </cell>
        </row>
        <row r="30174">
          <cell r="P30174">
            <v>0</v>
          </cell>
        </row>
        <row r="30175">
          <cell r="P30175">
            <v>0</v>
          </cell>
        </row>
        <row r="30176">
          <cell r="P30176">
            <v>0</v>
          </cell>
        </row>
        <row r="30177">
          <cell r="P30177">
            <v>0</v>
          </cell>
        </row>
        <row r="30178">
          <cell r="P30178">
            <v>0</v>
          </cell>
        </row>
        <row r="30179">
          <cell r="P30179">
            <v>0</v>
          </cell>
        </row>
        <row r="30180">
          <cell r="P30180">
            <v>0</v>
          </cell>
        </row>
        <row r="30181">
          <cell r="P30181">
            <v>0</v>
          </cell>
        </row>
        <row r="30182">
          <cell r="P30182">
            <v>0</v>
          </cell>
        </row>
        <row r="30183">
          <cell r="P30183">
            <v>0</v>
          </cell>
        </row>
        <row r="30184">
          <cell r="P30184">
            <v>0</v>
          </cell>
        </row>
        <row r="30185">
          <cell r="P30185">
            <v>0</v>
          </cell>
        </row>
        <row r="30186">
          <cell r="P30186">
            <v>0</v>
          </cell>
        </row>
        <row r="30187">
          <cell r="P30187">
            <v>0</v>
          </cell>
        </row>
        <row r="30188">
          <cell r="P30188">
            <v>0</v>
          </cell>
        </row>
        <row r="30189">
          <cell r="P30189">
            <v>0</v>
          </cell>
        </row>
        <row r="30190">
          <cell r="P30190">
            <v>0</v>
          </cell>
        </row>
        <row r="30191">
          <cell r="P30191">
            <v>0</v>
          </cell>
        </row>
        <row r="30192">
          <cell r="P30192">
            <v>0</v>
          </cell>
        </row>
        <row r="30193">
          <cell r="P30193">
            <v>0</v>
          </cell>
        </row>
        <row r="30194">
          <cell r="P30194">
            <v>0</v>
          </cell>
        </row>
        <row r="30195">
          <cell r="P30195">
            <v>0</v>
          </cell>
        </row>
        <row r="30196">
          <cell r="P30196">
            <v>0</v>
          </cell>
        </row>
        <row r="30197">
          <cell r="P30197">
            <v>0</v>
          </cell>
        </row>
        <row r="30198">
          <cell r="P30198">
            <v>0</v>
          </cell>
        </row>
        <row r="30199">
          <cell r="P30199">
            <v>0</v>
          </cell>
        </row>
        <row r="30200">
          <cell r="P30200">
            <v>0</v>
          </cell>
        </row>
        <row r="30201">
          <cell r="P30201">
            <v>0</v>
          </cell>
        </row>
        <row r="30202">
          <cell r="P30202">
            <v>0</v>
          </cell>
        </row>
        <row r="30203">
          <cell r="P30203">
            <v>0</v>
          </cell>
        </row>
        <row r="30204">
          <cell r="P30204">
            <v>0</v>
          </cell>
        </row>
        <row r="30205">
          <cell r="P30205">
            <v>0</v>
          </cell>
        </row>
        <row r="30206">
          <cell r="P30206">
            <v>0</v>
          </cell>
        </row>
        <row r="30207">
          <cell r="P30207">
            <v>0</v>
          </cell>
        </row>
        <row r="30208">
          <cell r="P30208">
            <v>0</v>
          </cell>
        </row>
        <row r="30209">
          <cell r="P30209">
            <v>0</v>
          </cell>
        </row>
        <row r="30210">
          <cell r="P30210">
            <v>0</v>
          </cell>
        </row>
        <row r="30211">
          <cell r="P30211">
            <v>0</v>
          </cell>
        </row>
        <row r="30212">
          <cell r="P30212">
            <v>0</v>
          </cell>
        </row>
        <row r="30213">
          <cell r="P30213">
            <v>0</v>
          </cell>
        </row>
        <row r="30214">
          <cell r="P30214">
            <v>0</v>
          </cell>
        </row>
        <row r="30215">
          <cell r="P30215">
            <v>0</v>
          </cell>
        </row>
        <row r="30216">
          <cell r="P30216">
            <v>0</v>
          </cell>
        </row>
        <row r="30217">
          <cell r="P30217">
            <v>0</v>
          </cell>
        </row>
        <row r="30218">
          <cell r="P30218">
            <v>0</v>
          </cell>
        </row>
        <row r="30219">
          <cell r="P30219">
            <v>0</v>
          </cell>
        </row>
        <row r="30220">
          <cell r="P30220">
            <v>0</v>
          </cell>
        </row>
        <row r="30221">
          <cell r="P30221">
            <v>0</v>
          </cell>
        </row>
        <row r="30222">
          <cell r="P30222">
            <v>0</v>
          </cell>
        </row>
        <row r="30223">
          <cell r="P30223">
            <v>0</v>
          </cell>
        </row>
        <row r="30224">
          <cell r="P30224">
            <v>0</v>
          </cell>
        </row>
        <row r="30225">
          <cell r="P30225">
            <v>0</v>
          </cell>
        </row>
        <row r="30226">
          <cell r="P30226">
            <v>0</v>
          </cell>
        </row>
        <row r="30227">
          <cell r="P30227">
            <v>0</v>
          </cell>
        </row>
        <row r="30228">
          <cell r="P30228">
            <v>0</v>
          </cell>
        </row>
        <row r="30229">
          <cell r="P30229">
            <v>0</v>
          </cell>
        </row>
        <row r="30230">
          <cell r="P30230">
            <v>0</v>
          </cell>
        </row>
        <row r="30231">
          <cell r="P30231">
            <v>0</v>
          </cell>
        </row>
        <row r="30232">
          <cell r="P30232">
            <v>0</v>
          </cell>
        </row>
        <row r="30233">
          <cell r="P30233">
            <v>0</v>
          </cell>
        </row>
        <row r="30234">
          <cell r="P30234">
            <v>0</v>
          </cell>
        </row>
        <row r="30235">
          <cell r="P30235">
            <v>0</v>
          </cell>
        </row>
        <row r="30236">
          <cell r="P30236">
            <v>0</v>
          </cell>
        </row>
        <row r="30237">
          <cell r="P30237">
            <v>0</v>
          </cell>
        </row>
        <row r="30238">
          <cell r="P30238">
            <v>0</v>
          </cell>
        </row>
        <row r="30239">
          <cell r="P30239">
            <v>0</v>
          </cell>
        </row>
        <row r="30240">
          <cell r="P30240">
            <v>0</v>
          </cell>
        </row>
        <row r="30241">
          <cell r="P30241">
            <v>0</v>
          </cell>
        </row>
        <row r="30242">
          <cell r="P30242">
            <v>0</v>
          </cell>
        </row>
        <row r="30243">
          <cell r="P30243">
            <v>0</v>
          </cell>
        </row>
        <row r="30244">
          <cell r="P30244">
            <v>0</v>
          </cell>
        </row>
        <row r="30245">
          <cell r="P30245">
            <v>0</v>
          </cell>
        </row>
        <row r="30246">
          <cell r="P30246">
            <v>0</v>
          </cell>
        </row>
        <row r="30247">
          <cell r="P30247">
            <v>0</v>
          </cell>
        </row>
        <row r="30248">
          <cell r="P30248">
            <v>0</v>
          </cell>
        </row>
        <row r="30249">
          <cell r="P30249">
            <v>0</v>
          </cell>
        </row>
        <row r="30250">
          <cell r="P30250">
            <v>0</v>
          </cell>
        </row>
        <row r="30251">
          <cell r="P30251">
            <v>0</v>
          </cell>
        </row>
        <row r="30252">
          <cell r="P30252">
            <v>0</v>
          </cell>
        </row>
        <row r="30253">
          <cell r="P30253">
            <v>0</v>
          </cell>
        </row>
        <row r="30254">
          <cell r="P30254">
            <v>0</v>
          </cell>
        </row>
        <row r="30255">
          <cell r="P30255">
            <v>0</v>
          </cell>
        </row>
        <row r="30256">
          <cell r="P30256">
            <v>0</v>
          </cell>
        </row>
        <row r="30257">
          <cell r="P30257">
            <v>0</v>
          </cell>
        </row>
        <row r="30258">
          <cell r="P30258">
            <v>0</v>
          </cell>
        </row>
        <row r="30259">
          <cell r="P30259">
            <v>0</v>
          </cell>
        </row>
        <row r="30260">
          <cell r="P30260">
            <v>0</v>
          </cell>
        </row>
        <row r="30261">
          <cell r="P30261">
            <v>0</v>
          </cell>
        </row>
        <row r="30262">
          <cell r="P30262">
            <v>0</v>
          </cell>
        </row>
        <row r="30263">
          <cell r="P30263">
            <v>0</v>
          </cell>
        </row>
        <row r="30264">
          <cell r="P30264">
            <v>0</v>
          </cell>
        </row>
        <row r="30265">
          <cell r="P30265">
            <v>0</v>
          </cell>
        </row>
        <row r="30266">
          <cell r="P30266">
            <v>0</v>
          </cell>
        </row>
        <row r="30267">
          <cell r="P30267">
            <v>0</v>
          </cell>
        </row>
        <row r="30268">
          <cell r="P30268">
            <v>0</v>
          </cell>
        </row>
        <row r="30269">
          <cell r="P30269">
            <v>0</v>
          </cell>
        </row>
        <row r="30270">
          <cell r="P30270">
            <v>0</v>
          </cell>
        </row>
        <row r="30271">
          <cell r="P30271">
            <v>0</v>
          </cell>
        </row>
        <row r="30272">
          <cell r="P30272">
            <v>0</v>
          </cell>
        </row>
        <row r="30273">
          <cell r="P30273">
            <v>0</v>
          </cell>
        </row>
        <row r="30274">
          <cell r="P30274">
            <v>0</v>
          </cell>
        </row>
        <row r="30275">
          <cell r="P30275">
            <v>0</v>
          </cell>
        </row>
        <row r="30276">
          <cell r="P30276">
            <v>0</v>
          </cell>
        </row>
        <row r="30277">
          <cell r="P30277">
            <v>0</v>
          </cell>
        </row>
        <row r="30278">
          <cell r="P30278">
            <v>0</v>
          </cell>
        </row>
        <row r="30279">
          <cell r="P30279">
            <v>0</v>
          </cell>
        </row>
        <row r="30280">
          <cell r="P30280">
            <v>0</v>
          </cell>
        </row>
        <row r="30281">
          <cell r="P30281">
            <v>0</v>
          </cell>
        </row>
        <row r="30282">
          <cell r="P30282">
            <v>0</v>
          </cell>
        </row>
        <row r="30283">
          <cell r="P30283">
            <v>0</v>
          </cell>
        </row>
        <row r="30284">
          <cell r="P30284">
            <v>0</v>
          </cell>
        </row>
        <row r="30285">
          <cell r="P30285">
            <v>0</v>
          </cell>
        </row>
        <row r="30286">
          <cell r="P30286">
            <v>0</v>
          </cell>
        </row>
        <row r="30287">
          <cell r="P30287">
            <v>0</v>
          </cell>
        </row>
        <row r="30288">
          <cell r="P30288">
            <v>0</v>
          </cell>
        </row>
        <row r="30289">
          <cell r="P30289">
            <v>0</v>
          </cell>
        </row>
        <row r="30290">
          <cell r="P30290">
            <v>0</v>
          </cell>
        </row>
        <row r="30291">
          <cell r="P30291">
            <v>0</v>
          </cell>
        </row>
        <row r="30292">
          <cell r="P30292">
            <v>0</v>
          </cell>
        </row>
        <row r="30293">
          <cell r="P30293">
            <v>0</v>
          </cell>
        </row>
        <row r="30294">
          <cell r="P30294">
            <v>0</v>
          </cell>
        </row>
        <row r="30295">
          <cell r="P30295">
            <v>0</v>
          </cell>
        </row>
        <row r="30296">
          <cell r="P30296">
            <v>0</v>
          </cell>
        </row>
        <row r="30297">
          <cell r="P30297">
            <v>0</v>
          </cell>
        </row>
        <row r="30298">
          <cell r="P30298">
            <v>0</v>
          </cell>
        </row>
        <row r="30299">
          <cell r="P30299">
            <v>0</v>
          </cell>
        </row>
        <row r="30300">
          <cell r="P30300">
            <v>0</v>
          </cell>
        </row>
        <row r="30301">
          <cell r="P30301">
            <v>0</v>
          </cell>
        </row>
        <row r="30302">
          <cell r="P30302">
            <v>0</v>
          </cell>
        </row>
        <row r="30303">
          <cell r="P30303">
            <v>0</v>
          </cell>
        </row>
        <row r="30304">
          <cell r="P30304">
            <v>0</v>
          </cell>
        </row>
        <row r="30305">
          <cell r="P30305">
            <v>0</v>
          </cell>
        </row>
        <row r="30306">
          <cell r="P30306">
            <v>0</v>
          </cell>
        </row>
        <row r="30307">
          <cell r="P30307">
            <v>0</v>
          </cell>
        </row>
        <row r="30308">
          <cell r="P30308">
            <v>0</v>
          </cell>
        </row>
        <row r="30309">
          <cell r="P30309">
            <v>0</v>
          </cell>
        </row>
        <row r="30310">
          <cell r="P30310">
            <v>0</v>
          </cell>
        </row>
        <row r="30311">
          <cell r="P30311">
            <v>0</v>
          </cell>
        </row>
        <row r="30312">
          <cell r="P30312">
            <v>0</v>
          </cell>
        </row>
        <row r="30313">
          <cell r="P30313">
            <v>0</v>
          </cell>
        </row>
        <row r="30314">
          <cell r="P30314">
            <v>0</v>
          </cell>
        </row>
        <row r="30315">
          <cell r="P30315">
            <v>0</v>
          </cell>
        </row>
        <row r="30316">
          <cell r="P30316">
            <v>0</v>
          </cell>
        </row>
        <row r="30317">
          <cell r="P30317">
            <v>0</v>
          </cell>
        </row>
        <row r="30318">
          <cell r="P30318">
            <v>0</v>
          </cell>
        </row>
        <row r="30319">
          <cell r="P30319">
            <v>0</v>
          </cell>
        </row>
        <row r="30320">
          <cell r="P30320">
            <v>0</v>
          </cell>
        </row>
        <row r="30321">
          <cell r="P30321">
            <v>0</v>
          </cell>
        </row>
        <row r="30322">
          <cell r="P30322">
            <v>0</v>
          </cell>
        </row>
        <row r="30323">
          <cell r="P30323">
            <v>0</v>
          </cell>
        </row>
        <row r="30324">
          <cell r="P30324">
            <v>0</v>
          </cell>
        </row>
        <row r="30325">
          <cell r="P30325">
            <v>0</v>
          </cell>
        </row>
        <row r="30326">
          <cell r="P30326">
            <v>0</v>
          </cell>
        </row>
        <row r="30327">
          <cell r="P30327">
            <v>0</v>
          </cell>
        </row>
        <row r="30328">
          <cell r="P30328">
            <v>0</v>
          </cell>
        </row>
        <row r="30329">
          <cell r="P30329">
            <v>0</v>
          </cell>
        </row>
        <row r="30330">
          <cell r="P30330">
            <v>0</v>
          </cell>
        </row>
        <row r="30331">
          <cell r="P30331">
            <v>0</v>
          </cell>
        </row>
        <row r="30332">
          <cell r="P30332">
            <v>0</v>
          </cell>
        </row>
        <row r="30333">
          <cell r="P30333">
            <v>0</v>
          </cell>
        </row>
        <row r="30334">
          <cell r="P30334">
            <v>0</v>
          </cell>
        </row>
        <row r="30335">
          <cell r="P30335">
            <v>0</v>
          </cell>
        </row>
        <row r="30336">
          <cell r="P30336">
            <v>0</v>
          </cell>
        </row>
        <row r="30337">
          <cell r="P30337">
            <v>0</v>
          </cell>
        </row>
        <row r="30338">
          <cell r="P30338">
            <v>0</v>
          </cell>
        </row>
        <row r="30339">
          <cell r="P30339">
            <v>0</v>
          </cell>
        </row>
        <row r="30340">
          <cell r="P30340">
            <v>0</v>
          </cell>
        </row>
        <row r="30341">
          <cell r="P30341">
            <v>0</v>
          </cell>
        </row>
        <row r="30342">
          <cell r="P30342">
            <v>0</v>
          </cell>
        </row>
        <row r="30343">
          <cell r="P30343">
            <v>0</v>
          </cell>
        </row>
        <row r="30344">
          <cell r="P30344">
            <v>0</v>
          </cell>
        </row>
        <row r="30345">
          <cell r="P30345">
            <v>0</v>
          </cell>
        </row>
        <row r="30346">
          <cell r="P30346">
            <v>0</v>
          </cell>
        </row>
        <row r="30347">
          <cell r="P30347">
            <v>0</v>
          </cell>
        </row>
        <row r="30348">
          <cell r="P30348">
            <v>0</v>
          </cell>
        </row>
        <row r="30349">
          <cell r="P30349">
            <v>0</v>
          </cell>
        </row>
        <row r="30350">
          <cell r="P30350">
            <v>0</v>
          </cell>
        </row>
        <row r="30351">
          <cell r="P30351">
            <v>0</v>
          </cell>
        </row>
        <row r="30352">
          <cell r="P30352">
            <v>0</v>
          </cell>
        </row>
        <row r="30353">
          <cell r="P30353">
            <v>0</v>
          </cell>
        </row>
        <row r="30354">
          <cell r="P30354">
            <v>0</v>
          </cell>
        </row>
        <row r="30355">
          <cell r="P30355">
            <v>0</v>
          </cell>
        </row>
        <row r="30356">
          <cell r="P30356">
            <v>0</v>
          </cell>
        </row>
        <row r="30357">
          <cell r="P30357">
            <v>0</v>
          </cell>
        </row>
        <row r="30358">
          <cell r="P30358">
            <v>0</v>
          </cell>
        </row>
        <row r="30359">
          <cell r="P30359">
            <v>0</v>
          </cell>
        </row>
        <row r="30360">
          <cell r="P30360">
            <v>0</v>
          </cell>
        </row>
        <row r="30361">
          <cell r="P30361">
            <v>0</v>
          </cell>
        </row>
        <row r="30362">
          <cell r="P30362">
            <v>0</v>
          </cell>
        </row>
        <row r="30363">
          <cell r="P30363">
            <v>0</v>
          </cell>
        </row>
        <row r="30364">
          <cell r="P30364">
            <v>0</v>
          </cell>
        </row>
        <row r="30365">
          <cell r="P30365">
            <v>0</v>
          </cell>
        </row>
        <row r="30366">
          <cell r="P30366">
            <v>0</v>
          </cell>
        </row>
        <row r="30367">
          <cell r="P30367">
            <v>0</v>
          </cell>
        </row>
        <row r="30368">
          <cell r="P30368">
            <v>0</v>
          </cell>
        </row>
        <row r="30369">
          <cell r="P30369">
            <v>0</v>
          </cell>
        </row>
        <row r="30370">
          <cell r="P30370">
            <v>0</v>
          </cell>
        </row>
        <row r="30371">
          <cell r="P30371">
            <v>0</v>
          </cell>
        </row>
        <row r="30372">
          <cell r="P30372">
            <v>0</v>
          </cell>
        </row>
        <row r="30373">
          <cell r="P30373">
            <v>0</v>
          </cell>
        </row>
        <row r="30374">
          <cell r="P30374">
            <v>0</v>
          </cell>
        </row>
        <row r="30375">
          <cell r="P30375">
            <v>0</v>
          </cell>
        </row>
        <row r="30376">
          <cell r="P30376">
            <v>0</v>
          </cell>
        </row>
        <row r="30377">
          <cell r="P30377">
            <v>0</v>
          </cell>
        </row>
        <row r="30378">
          <cell r="P30378">
            <v>0</v>
          </cell>
        </row>
        <row r="30379">
          <cell r="P30379">
            <v>0</v>
          </cell>
        </row>
        <row r="30380">
          <cell r="P30380">
            <v>0</v>
          </cell>
        </row>
        <row r="30381">
          <cell r="P30381">
            <v>0</v>
          </cell>
        </row>
        <row r="30382">
          <cell r="P30382">
            <v>0</v>
          </cell>
        </row>
        <row r="30383">
          <cell r="P30383">
            <v>0</v>
          </cell>
        </row>
        <row r="30384">
          <cell r="P30384">
            <v>0</v>
          </cell>
        </row>
        <row r="30385">
          <cell r="P30385">
            <v>0</v>
          </cell>
        </row>
        <row r="30386">
          <cell r="P30386">
            <v>0</v>
          </cell>
        </row>
        <row r="30387">
          <cell r="P30387">
            <v>0</v>
          </cell>
        </row>
        <row r="30388">
          <cell r="P30388">
            <v>0</v>
          </cell>
        </row>
        <row r="30389">
          <cell r="P30389">
            <v>0</v>
          </cell>
        </row>
        <row r="30390">
          <cell r="P30390">
            <v>0</v>
          </cell>
        </row>
        <row r="30391">
          <cell r="P30391">
            <v>0</v>
          </cell>
        </row>
        <row r="30392">
          <cell r="P30392">
            <v>0</v>
          </cell>
        </row>
        <row r="30393">
          <cell r="P30393">
            <v>0</v>
          </cell>
        </row>
        <row r="30394">
          <cell r="P30394">
            <v>0</v>
          </cell>
        </row>
        <row r="30395">
          <cell r="P30395">
            <v>0</v>
          </cell>
        </row>
        <row r="30396">
          <cell r="P30396">
            <v>0</v>
          </cell>
        </row>
        <row r="30397">
          <cell r="P30397">
            <v>0</v>
          </cell>
        </row>
        <row r="30398">
          <cell r="P30398">
            <v>0</v>
          </cell>
        </row>
        <row r="30399">
          <cell r="P30399">
            <v>0</v>
          </cell>
        </row>
        <row r="30400">
          <cell r="P30400">
            <v>0</v>
          </cell>
        </row>
        <row r="30401">
          <cell r="P30401">
            <v>0</v>
          </cell>
        </row>
        <row r="30402">
          <cell r="P30402">
            <v>0</v>
          </cell>
        </row>
        <row r="30403">
          <cell r="P30403">
            <v>0</v>
          </cell>
        </row>
        <row r="30404">
          <cell r="P30404">
            <v>0</v>
          </cell>
        </row>
        <row r="30405">
          <cell r="P30405">
            <v>0</v>
          </cell>
        </row>
        <row r="30406">
          <cell r="P30406">
            <v>0</v>
          </cell>
        </row>
        <row r="30407">
          <cell r="P30407">
            <v>0</v>
          </cell>
        </row>
        <row r="30408">
          <cell r="P30408">
            <v>0</v>
          </cell>
        </row>
        <row r="30409">
          <cell r="P30409">
            <v>0</v>
          </cell>
        </row>
        <row r="30410">
          <cell r="P30410">
            <v>0</v>
          </cell>
        </row>
        <row r="30411">
          <cell r="P30411">
            <v>0</v>
          </cell>
        </row>
        <row r="30412">
          <cell r="P30412">
            <v>0</v>
          </cell>
        </row>
        <row r="30413">
          <cell r="P30413">
            <v>0</v>
          </cell>
        </row>
        <row r="30414">
          <cell r="P30414">
            <v>0</v>
          </cell>
        </row>
        <row r="30415">
          <cell r="P30415">
            <v>0</v>
          </cell>
        </row>
        <row r="30416">
          <cell r="P30416">
            <v>0</v>
          </cell>
        </row>
        <row r="30417">
          <cell r="P30417">
            <v>0</v>
          </cell>
        </row>
        <row r="30418">
          <cell r="P30418">
            <v>0</v>
          </cell>
        </row>
        <row r="30419">
          <cell r="P30419">
            <v>0</v>
          </cell>
        </row>
        <row r="30420">
          <cell r="P30420">
            <v>0</v>
          </cell>
        </row>
        <row r="30421">
          <cell r="P30421">
            <v>0</v>
          </cell>
        </row>
        <row r="30422">
          <cell r="P30422">
            <v>0</v>
          </cell>
        </row>
        <row r="30423">
          <cell r="P30423">
            <v>0</v>
          </cell>
        </row>
        <row r="30424">
          <cell r="P30424">
            <v>0</v>
          </cell>
        </row>
        <row r="30425">
          <cell r="P30425">
            <v>0</v>
          </cell>
        </row>
        <row r="30426">
          <cell r="P30426">
            <v>0</v>
          </cell>
        </row>
        <row r="30427">
          <cell r="P30427">
            <v>0</v>
          </cell>
        </row>
        <row r="30428">
          <cell r="P30428">
            <v>0</v>
          </cell>
        </row>
        <row r="30429">
          <cell r="P30429">
            <v>0</v>
          </cell>
        </row>
        <row r="30430">
          <cell r="P30430">
            <v>0</v>
          </cell>
        </row>
        <row r="30431">
          <cell r="P30431">
            <v>0</v>
          </cell>
        </row>
        <row r="30432">
          <cell r="P30432">
            <v>0</v>
          </cell>
        </row>
        <row r="30433">
          <cell r="P30433">
            <v>0</v>
          </cell>
        </row>
        <row r="30434">
          <cell r="P30434">
            <v>0</v>
          </cell>
        </row>
        <row r="30435">
          <cell r="P30435">
            <v>0</v>
          </cell>
        </row>
        <row r="30436">
          <cell r="P30436">
            <v>0</v>
          </cell>
        </row>
        <row r="30437">
          <cell r="P30437">
            <v>0</v>
          </cell>
        </row>
        <row r="30438">
          <cell r="P30438">
            <v>0</v>
          </cell>
        </row>
        <row r="30439">
          <cell r="P30439">
            <v>0</v>
          </cell>
        </row>
        <row r="30440">
          <cell r="P30440">
            <v>0</v>
          </cell>
        </row>
        <row r="30441">
          <cell r="P30441">
            <v>0</v>
          </cell>
        </row>
        <row r="30442">
          <cell r="P30442">
            <v>0</v>
          </cell>
        </row>
        <row r="30443">
          <cell r="P30443">
            <v>0</v>
          </cell>
        </row>
        <row r="30444">
          <cell r="P30444">
            <v>0</v>
          </cell>
        </row>
        <row r="30445">
          <cell r="P30445">
            <v>0</v>
          </cell>
        </row>
        <row r="30446">
          <cell r="P30446">
            <v>0</v>
          </cell>
        </row>
        <row r="30447">
          <cell r="P30447">
            <v>0</v>
          </cell>
        </row>
        <row r="30448">
          <cell r="P30448">
            <v>0</v>
          </cell>
        </row>
        <row r="30449">
          <cell r="P30449">
            <v>0</v>
          </cell>
        </row>
        <row r="30450">
          <cell r="P30450">
            <v>0</v>
          </cell>
        </row>
        <row r="30451">
          <cell r="P30451">
            <v>0</v>
          </cell>
        </row>
        <row r="30452">
          <cell r="P30452">
            <v>0</v>
          </cell>
        </row>
        <row r="30453">
          <cell r="P30453">
            <v>0</v>
          </cell>
        </row>
        <row r="30454">
          <cell r="P30454">
            <v>0</v>
          </cell>
        </row>
        <row r="30455">
          <cell r="P30455">
            <v>0</v>
          </cell>
        </row>
        <row r="30456">
          <cell r="P30456">
            <v>0</v>
          </cell>
        </row>
        <row r="30457">
          <cell r="P30457">
            <v>0</v>
          </cell>
        </row>
        <row r="30458">
          <cell r="P30458">
            <v>0</v>
          </cell>
        </row>
        <row r="30459">
          <cell r="P30459">
            <v>0</v>
          </cell>
        </row>
        <row r="30460">
          <cell r="P30460">
            <v>0</v>
          </cell>
        </row>
        <row r="30461">
          <cell r="P30461">
            <v>0</v>
          </cell>
        </row>
        <row r="30462">
          <cell r="P30462">
            <v>0</v>
          </cell>
        </row>
        <row r="30463">
          <cell r="P30463">
            <v>0</v>
          </cell>
        </row>
        <row r="30464">
          <cell r="P30464">
            <v>0</v>
          </cell>
        </row>
        <row r="30465">
          <cell r="P30465">
            <v>0</v>
          </cell>
        </row>
        <row r="30466">
          <cell r="P30466">
            <v>0</v>
          </cell>
        </row>
        <row r="30467">
          <cell r="P30467">
            <v>0</v>
          </cell>
        </row>
        <row r="30468">
          <cell r="P30468">
            <v>0</v>
          </cell>
        </row>
        <row r="30469">
          <cell r="P30469">
            <v>0</v>
          </cell>
        </row>
        <row r="30470">
          <cell r="P30470">
            <v>0</v>
          </cell>
        </row>
        <row r="30471">
          <cell r="P30471">
            <v>0</v>
          </cell>
        </row>
        <row r="30472">
          <cell r="P30472">
            <v>0</v>
          </cell>
        </row>
        <row r="30473">
          <cell r="P30473">
            <v>0</v>
          </cell>
        </row>
        <row r="30474">
          <cell r="P30474">
            <v>0</v>
          </cell>
        </row>
        <row r="30475">
          <cell r="P30475">
            <v>0</v>
          </cell>
        </row>
        <row r="30476">
          <cell r="P30476">
            <v>0</v>
          </cell>
        </row>
        <row r="30477">
          <cell r="P30477">
            <v>0</v>
          </cell>
        </row>
        <row r="30478">
          <cell r="P30478">
            <v>0</v>
          </cell>
        </row>
        <row r="30479">
          <cell r="P30479">
            <v>0</v>
          </cell>
        </row>
        <row r="30480">
          <cell r="P30480">
            <v>0</v>
          </cell>
        </row>
        <row r="30481">
          <cell r="P30481">
            <v>0</v>
          </cell>
        </row>
        <row r="30482">
          <cell r="P30482">
            <v>0</v>
          </cell>
        </row>
        <row r="30483">
          <cell r="P30483">
            <v>0</v>
          </cell>
        </row>
        <row r="30484">
          <cell r="P30484">
            <v>0</v>
          </cell>
        </row>
        <row r="30485">
          <cell r="P30485">
            <v>0</v>
          </cell>
        </row>
        <row r="30486">
          <cell r="P30486">
            <v>0</v>
          </cell>
        </row>
        <row r="30487">
          <cell r="P30487">
            <v>0</v>
          </cell>
        </row>
        <row r="30488">
          <cell r="P30488">
            <v>0</v>
          </cell>
        </row>
        <row r="30489">
          <cell r="P30489">
            <v>0</v>
          </cell>
        </row>
        <row r="30490">
          <cell r="P30490">
            <v>0</v>
          </cell>
        </row>
        <row r="30491">
          <cell r="P30491">
            <v>0</v>
          </cell>
        </row>
        <row r="30492">
          <cell r="P30492">
            <v>0</v>
          </cell>
        </row>
        <row r="30493">
          <cell r="P30493">
            <v>0</v>
          </cell>
        </row>
        <row r="30494">
          <cell r="P30494">
            <v>0</v>
          </cell>
        </row>
        <row r="30495">
          <cell r="P30495">
            <v>0</v>
          </cell>
        </row>
        <row r="30496">
          <cell r="P30496">
            <v>0</v>
          </cell>
        </row>
        <row r="30497">
          <cell r="P30497">
            <v>0</v>
          </cell>
        </row>
        <row r="30498">
          <cell r="P30498">
            <v>0</v>
          </cell>
        </row>
        <row r="30499">
          <cell r="P30499">
            <v>0</v>
          </cell>
        </row>
        <row r="30500">
          <cell r="P30500">
            <v>0</v>
          </cell>
        </row>
        <row r="30501">
          <cell r="P30501">
            <v>0</v>
          </cell>
        </row>
        <row r="30502">
          <cell r="P30502">
            <v>0</v>
          </cell>
        </row>
        <row r="30503">
          <cell r="P30503">
            <v>0</v>
          </cell>
        </row>
        <row r="30504">
          <cell r="P30504">
            <v>0</v>
          </cell>
        </row>
        <row r="30505">
          <cell r="P30505">
            <v>0</v>
          </cell>
        </row>
        <row r="30506">
          <cell r="P30506">
            <v>0</v>
          </cell>
        </row>
        <row r="30507">
          <cell r="P30507">
            <v>0</v>
          </cell>
        </row>
        <row r="30508">
          <cell r="P30508">
            <v>0</v>
          </cell>
        </row>
        <row r="30509">
          <cell r="P30509">
            <v>0</v>
          </cell>
        </row>
        <row r="30510">
          <cell r="P30510">
            <v>0</v>
          </cell>
        </row>
        <row r="30511">
          <cell r="P30511">
            <v>0</v>
          </cell>
        </row>
        <row r="30512">
          <cell r="P30512">
            <v>0</v>
          </cell>
        </row>
        <row r="30513">
          <cell r="P30513">
            <v>0</v>
          </cell>
        </row>
        <row r="30514">
          <cell r="P30514">
            <v>0</v>
          </cell>
        </row>
        <row r="30515">
          <cell r="P30515">
            <v>0</v>
          </cell>
        </row>
        <row r="30516">
          <cell r="P30516">
            <v>0</v>
          </cell>
        </row>
        <row r="30517">
          <cell r="P30517">
            <v>0</v>
          </cell>
        </row>
        <row r="30518">
          <cell r="P30518">
            <v>0</v>
          </cell>
        </row>
        <row r="30519">
          <cell r="P30519">
            <v>0</v>
          </cell>
        </row>
        <row r="30520">
          <cell r="P30520">
            <v>0</v>
          </cell>
        </row>
        <row r="30521">
          <cell r="P30521">
            <v>0</v>
          </cell>
        </row>
        <row r="30522">
          <cell r="P30522">
            <v>0</v>
          </cell>
        </row>
        <row r="30523">
          <cell r="P30523">
            <v>0</v>
          </cell>
        </row>
        <row r="30524">
          <cell r="P30524">
            <v>0</v>
          </cell>
        </row>
        <row r="30525">
          <cell r="P30525">
            <v>0</v>
          </cell>
        </row>
        <row r="30526">
          <cell r="P30526">
            <v>0</v>
          </cell>
        </row>
        <row r="30527">
          <cell r="P30527">
            <v>0</v>
          </cell>
        </row>
        <row r="30528">
          <cell r="P30528">
            <v>0</v>
          </cell>
        </row>
        <row r="30529">
          <cell r="P30529">
            <v>0</v>
          </cell>
        </row>
        <row r="30530">
          <cell r="P30530">
            <v>0</v>
          </cell>
        </row>
        <row r="30531">
          <cell r="P30531">
            <v>0</v>
          </cell>
        </row>
        <row r="30532">
          <cell r="P30532">
            <v>0</v>
          </cell>
        </row>
        <row r="30533">
          <cell r="P30533">
            <v>0</v>
          </cell>
        </row>
        <row r="30534">
          <cell r="P30534">
            <v>0</v>
          </cell>
        </row>
        <row r="30535">
          <cell r="P30535">
            <v>0</v>
          </cell>
        </row>
        <row r="30536">
          <cell r="P30536">
            <v>0</v>
          </cell>
        </row>
        <row r="30537">
          <cell r="P30537">
            <v>0</v>
          </cell>
        </row>
        <row r="30538">
          <cell r="P30538">
            <v>0</v>
          </cell>
        </row>
        <row r="30539">
          <cell r="P30539">
            <v>0</v>
          </cell>
        </row>
        <row r="30540">
          <cell r="P30540">
            <v>0</v>
          </cell>
        </row>
        <row r="30541">
          <cell r="P30541">
            <v>0</v>
          </cell>
        </row>
        <row r="30542">
          <cell r="P30542">
            <v>0</v>
          </cell>
        </row>
        <row r="30543">
          <cell r="P30543">
            <v>0</v>
          </cell>
        </row>
        <row r="30544">
          <cell r="P30544">
            <v>0</v>
          </cell>
        </row>
        <row r="30545">
          <cell r="P30545">
            <v>0</v>
          </cell>
        </row>
        <row r="30546">
          <cell r="P30546">
            <v>0</v>
          </cell>
        </row>
        <row r="30547">
          <cell r="P30547">
            <v>0</v>
          </cell>
        </row>
        <row r="30548">
          <cell r="P30548">
            <v>0</v>
          </cell>
        </row>
        <row r="30549">
          <cell r="P30549">
            <v>0</v>
          </cell>
        </row>
        <row r="30550">
          <cell r="P30550">
            <v>0</v>
          </cell>
        </row>
        <row r="30551">
          <cell r="P30551">
            <v>0</v>
          </cell>
        </row>
        <row r="30552">
          <cell r="P30552">
            <v>0</v>
          </cell>
        </row>
        <row r="30553">
          <cell r="P30553">
            <v>0</v>
          </cell>
        </row>
        <row r="30554">
          <cell r="P30554">
            <v>0</v>
          </cell>
        </row>
        <row r="30555">
          <cell r="P30555">
            <v>0</v>
          </cell>
        </row>
        <row r="30556">
          <cell r="P30556">
            <v>0</v>
          </cell>
        </row>
        <row r="30557">
          <cell r="P30557">
            <v>0</v>
          </cell>
        </row>
        <row r="30558">
          <cell r="P30558">
            <v>0</v>
          </cell>
        </row>
        <row r="30559">
          <cell r="P30559">
            <v>0</v>
          </cell>
        </row>
        <row r="30560">
          <cell r="P30560">
            <v>0</v>
          </cell>
        </row>
        <row r="30561">
          <cell r="P30561">
            <v>0</v>
          </cell>
        </row>
        <row r="30562">
          <cell r="P30562">
            <v>0</v>
          </cell>
        </row>
        <row r="30563">
          <cell r="P30563">
            <v>0</v>
          </cell>
        </row>
        <row r="30564">
          <cell r="P30564">
            <v>0</v>
          </cell>
        </row>
        <row r="30565">
          <cell r="P30565">
            <v>0</v>
          </cell>
        </row>
        <row r="30566">
          <cell r="P30566">
            <v>0</v>
          </cell>
        </row>
        <row r="30567">
          <cell r="P30567">
            <v>0</v>
          </cell>
        </row>
        <row r="30568">
          <cell r="P30568">
            <v>0</v>
          </cell>
        </row>
        <row r="30569">
          <cell r="P30569">
            <v>0</v>
          </cell>
        </row>
        <row r="30570">
          <cell r="P30570">
            <v>0</v>
          </cell>
        </row>
        <row r="30571">
          <cell r="P30571">
            <v>0</v>
          </cell>
        </row>
        <row r="30572">
          <cell r="P30572">
            <v>0</v>
          </cell>
        </row>
        <row r="30573">
          <cell r="P30573">
            <v>0</v>
          </cell>
        </row>
        <row r="30574">
          <cell r="P30574">
            <v>0</v>
          </cell>
        </row>
        <row r="30575">
          <cell r="P30575">
            <v>0</v>
          </cell>
        </row>
        <row r="30576">
          <cell r="P30576">
            <v>0</v>
          </cell>
        </row>
        <row r="30577">
          <cell r="P30577">
            <v>0</v>
          </cell>
        </row>
        <row r="30578">
          <cell r="P30578">
            <v>0</v>
          </cell>
        </row>
        <row r="30579">
          <cell r="P30579">
            <v>0</v>
          </cell>
        </row>
        <row r="30580">
          <cell r="P30580">
            <v>0</v>
          </cell>
        </row>
        <row r="30581">
          <cell r="P30581">
            <v>0</v>
          </cell>
        </row>
        <row r="30582">
          <cell r="P30582">
            <v>0</v>
          </cell>
        </row>
        <row r="30583">
          <cell r="P30583">
            <v>0</v>
          </cell>
        </row>
        <row r="30584">
          <cell r="P30584">
            <v>0</v>
          </cell>
        </row>
        <row r="30585">
          <cell r="P30585">
            <v>0</v>
          </cell>
        </row>
        <row r="30586">
          <cell r="P30586">
            <v>0</v>
          </cell>
        </row>
        <row r="30587">
          <cell r="P30587">
            <v>0</v>
          </cell>
        </row>
        <row r="30588">
          <cell r="P30588">
            <v>0</v>
          </cell>
        </row>
        <row r="30589">
          <cell r="P30589">
            <v>0</v>
          </cell>
        </row>
        <row r="30590">
          <cell r="P30590">
            <v>0</v>
          </cell>
        </row>
        <row r="30591">
          <cell r="P30591">
            <v>0</v>
          </cell>
        </row>
        <row r="30592">
          <cell r="P30592">
            <v>0</v>
          </cell>
        </row>
        <row r="30593">
          <cell r="P30593">
            <v>0</v>
          </cell>
        </row>
        <row r="30594">
          <cell r="P30594">
            <v>0</v>
          </cell>
        </row>
        <row r="30595">
          <cell r="P30595">
            <v>0</v>
          </cell>
        </row>
        <row r="30596">
          <cell r="P30596">
            <v>0</v>
          </cell>
        </row>
        <row r="30597">
          <cell r="P30597">
            <v>0</v>
          </cell>
        </row>
        <row r="30598">
          <cell r="P30598">
            <v>0</v>
          </cell>
        </row>
        <row r="30599">
          <cell r="P30599">
            <v>0</v>
          </cell>
        </row>
        <row r="30600">
          <cell r="P30600">
            <v>0</v>
          </cell>
        </row>
        <row r="30601">
          <cell r="P30601">
            <v>0</v>
          </cell>
        </row>
        <row r="30602">
          <cell r="P30602">
            <v>0</v>
          </cell>
        </row>
        <row r="30603">
          <cell r="P30603">
            <v>0</v>
          </cell>
        </row>
        <row r="30604">
          <cell r="P30604">
            <v>0</v>
          </cell>
        </row>
        <row r="30605">
          <cell r="P30605">
            <v>0</v>
          </cell>
        </row>
        <row r="30606">
          <cell r="P30606">
            <v>0</v>
          </cell>
        </row>
        <row r="30607">
          <cell r="P30607">
            <v>0</v>
          </cell>
        </row>
        <row r="30608">
          <cell r="P30608">
            <v>0</v>
          </cell>
        </row>
        <row r="30609">
          <cell r="P30609">
            <v>0</v>
          </cell>
        </row>
        <row r="30610">
          <cell r="P30610">
            <v>0</v>
          </cell>
        </row>
        <row r="30611">
          <cell r="P30611">
            <v>0</v>
          </cell>
        </row>
        <row r="30612">
          <cell r="P30612">
            <v>0</v>
          </cell>
        </row>
        <row r="30613">
          <cell r="P30613">
            <v>0</v>
          </cell>
        </row>
        <row r="30614">
          <cell r="P30614">
            <v>0</v>
          </cell>
        </row>
        <row r="30615">
          <cell r="P30615">
            <v>0</v>
          </cell>
        </row>
        <row r="30616">
          <cell r="P30616">
            <v>0</v>
          </cell>
        </row>
        <row r="30617">
          <cell r="P30617">
            <v>0</v>
          </cell>
        </row>
        <row r="30618">
          <cell r="P30618">
            <v>0</v>
          </cell>
        </row>
        <row r="30619">
          <cell r="P30619">
            <v>0</v>
          </cell>
        </row>
        <row r="30620">
          <cell r="P30620">
            <v>0</v>
          </cell>
        </row>
        <row r="30621">
          <cell r="P30621">
            <v>0</v>
          </cell>
        </row>
        <row r="30622">
          <cell r="P30622">
            <v>0</v>
          </cell>
        </row>
        <row r="30623">
          <cell r="P30623">
            <v>0</v>
          </cell>
        </row>
        <row r="30624">
          <cell r="P30624">
            <v>0</v>
          </cell>
        </row>
        <row r="30625">
          <cell r="P30625">
            <v>0</v>
          </cell>
        </row>
        <row r="30626">
          <cell r="P30626">
            <v>0</v>
          </cell>
        </row>
        <row r="30627">
          <cell r="P30627">
            <v>0</v>
          </cell>
        </row>
        <row r="30628">
          <cell r="P30628">
            <v>0</v>
          </cell>
        </row>
        <row r="30629">
          <cell r="P30629">
            <v>0</v>
          </cell>
        </row>
        <row r="30630">
          <cell r="P30630">
            <v>0</v>
          </cell>
        </row>
        <row r="30631">
          <cell r="P30631">
            <v>0</v>
          </cell>
        </row>
        <row r="30632">
          <cell r="P30632">
            <v>0</v>
          </cell>
        </row>
        <row r="30633">
          <cell r="P30633">
            <v>0</v>
          </cell>
        </row>
        <row r="30634">
          <cell r="P30634">
            <v>0</v>
          </cell>
        </row>
        <row r="30635">
          <cell r="P30635">
            <v>0</v>
          </cell>
        </row>
        <row r="30636">
          <cell r="P30636">
            <v>0</v>
          </cell>
        </row>
        <row r="30637">
          <cell r="P30637">
            <v>0</v>
          </cell>
        </row>
        <row r="30638">
          <cell r="P30638">
            <v>0</v>
          </cell>
        </row>
        <row r="30639">
          <cell r="P30639">
            <v>0</v>
          </cell>
        </row>
        <row r="30640">
          <cell r="P30640">
            <v>0</v>
          </cell>
        </row>
        <row r="30641">
          <cell r="P30641">
            <v>0</v>
          </cell>
        </row>
        <row r="30642">
          <cell r="P30642">
            <v>0</v>
          </cell>
        </row>
        <row r="30643">
          <cell r="P30643">
            <v>0</v>
          </cell>
        </row>
        <row r="30644">
          <cell r="P30644">
            <v>0</v>
          </cell>
        </row>
        <row r="30645">
          <cell r="P30645">
            <v>0</v>
          </cell>
        </row>
        <row r="30646">
          <cell r="P30646">
            <v>0</v>
          </cell>
        </row>
        <row r="30647">
          <cell r="P30647">
            <v>0</v>
          </cell>
        </row>
        <row r="30648">
          <cell r="P30648">
            <v>0</v>
          </cell>
        </row>
        <row r="30649">
          <cell r="P30649">
            <v>0</v>
          </cell>
        </row>
        <row r="30650">
          <cell r="P30650">
            <v>0</v>
          </cell>
        </row>
        <row r="30651">
          <cell r="P30651">
            <v>0</v>
          </cell>
        </row>
        <row r="30652">
          <cell r="P30652">
            <v>0</v>
          </cell>
        </row>
        <row r="30653">
          <cell r="P30653">
            <v>0</v>
          </cell>
        </row>
        <row r="30654">
          <cell r="P30654">
            <v>0</v>
          </cell>
        </row>
        <row r="30655">
          <cell r="P30655">
            <v>0</v>
          </cell>
        </row>
        <row r="30656">
          <cell r="P30656">
            <v>0</v>
          </cell>
        </row>
        <row r="30657">
          <cell r="P30657">
            <v>0</v>
          </cell>
        </row>
        <row r="30658">
          <cell r="P30658">
            <v>0</v>
          </cell>
        </row>
        <row r="30659">
          <cell r="P30659">
            <v>0</v>
          </cell>
        </row>
        <row r="30660">
          <cell r="P30660">
            <v>0</v>
          </cell>
        </row>
        <row r="30661">
          <cell r="P30661">
            <v>0</v>
          </cell>
        </row>
        <row r="30662">
          <cell r="P30662">
            <v>0</v>
          </cell>
        </row>
        <row r="30663">
          <cell r="P30663">
            <v>0</v>
          </cell>
        </row>
        <row r="30664">
          <cell r="P30664">
            <v>0</v>
          </cell>
        </row>
        <row r="30665">
          <cell r="P30665">
            <v>0</v>
          </cell>
        </row>
        <row r="30666">
          <cell r="P30666">
            <v>0</v>
          </cell>
        </row>
        <row r="30667">
          <cell r="P30667">
            <v>0</v>
          </cell>
        </row>
        <row r="30668">
          <cell r="P30668">
            <v>0</v>
          </cell>
        </row>
        <row r="30669">
          <cell r="P30669">
            <v>0</v>
          </cell>
        </row>
        <row r="30670">
          <cell r="P30670">
            <v>0</v>
          </cell>
        </row>
        <row r="30671">
          <cell r="P30671">
            <v>0</v>
          </cell>
        </row>
        <row r="30672">
          <cell r="P30672">
            <v>0</v>
          </cell>
        </row>
        <row r="30673">
          <cell r="P30673">
            <v>0</v>
          </cell>
        </row>
        <row r="30674">
          <cell r="P30674">
            <v>0</v>
          </cell>
        </row>
        <row r="30675">
          <cell r="P30675">
            <v>0</v>
          </cell>
        </row>
        <row r="30676">
          <cell r="P30676">
            <v>0</v>
          </cell>
        </row>
        <row r="30677">
          <cell r="P30677">
            <v>0</v>
          </cell>
        </row>
        <row r="30678">
          <cell r="P30678">
            <v>0</v>
          </cell>
        </row>
        <row r="30679">
          <cell r="P30679">
            <v>0</v>
          </cell>
        </row>
        <row r="30680">
          <cell r="P30680">
            <v>0</v>
          </cell>
        </row>
        <row r="30681">
          <cell r="P30681">
            <v>0</v>
          </cell>
        </row>
        <row r="30682">
          <cell r="P30682">
            <v>0</v>
          </cell>
        </row>
        <row r="30683">
          <cell r="P30683">
            <v>0</v>
          </cell>
        </row>
        <row r="30684">
          <cell r="P30684">
            <v>0</v>
          </cell>
        </row>
        <row r="30685">
          <cell r="P30685">
            <v>0</v>
          </cell>
        </row>
        <row r="30686">
          <cell r="P30686">
            <v>0</v>
          </cell>
        </row>
        <row r="30687">
          <cell r="P30687">
            <v>0</v>
          </cell>
        </row>
        <row r="30688">
          <cell r="P30688">
            <v>0</v>
          </cell>
        </row>
        <row r="30689">
          <cell r="P30689">
            <v>0</v>
          </cell>
        </row>
        <row r="30690">
          <cell r="P30690">
            <v>0</v>
          </cell>
        </row>
        <row r="30691">
          <cell r="P30691">
            <v>0</v>
          </cell>
        </row>
        <row r="30692">
          <cell r="P30692">
            <v>0</v>
          </cell>
        </row>
        <row r="30693">
          <cell r="P30693">
            <v>0</v>
          </cell>
        </row>
        <row r="30694">
          <cell r="P30694">
            <v>0</v>
          </cell>
        </row>
        <row r="30695">
          <cell r="P30695">
            <v>0</v>
          </cell>
        </row>
        <row r="30696">
          <cell r="P30696">
            <v>0</v>
          </cell>
        </row>
        <row r="30697">
          <cell r="P30697">
            <v>0</v>
          </cell>
        </row>
        <row r="30698">
          <cell r="P30698">
            <v>0</v>
          </cell>
        </row>
        <row r="30699">
          <cell r="P30699">
            <v>0</v>
          </cell>
        </row>
        <row r="30700">
          <cell r="P30700">
            <v>0</v>
          </cell>
        </row>
        <row r="30701">
          <cell r="P30701">
            <v>0</v>
          </cell>
        </row>
        <row r="30702">
          <cell r="P30702">
            <v>0</v>
          </cell>
        </row>
        <row r="30703">
          <cell r="P30703">
            <v>0</v>
          </cell>
        </row>
        <row r="30704">
          <cell r="P30704">
            <v>0</v>
          </cell>
        </row>
        <row r="30705">
          <cell r="P30705">
            <v>0</v>
          </cell>
        </row>
        <row r="30706">
          <cell r="P30706">
            <v>0</v>
          </cell>
        </row>
        <row r="30707">
          <cell r="P30707">
            <v>0</v>
          </cell>
        </row>
        <row r="30708">
          <cell r="P30708">
            <v>0</v>
          </cell>
        </row>
        <row r="30709">
          <cell r="P30709">
            <v>0</v>
          </cell>
        </row>
        <row r="30710">
          <cell r="P30710">
            <v>0</v>
          </cell>
        </row>
        <row r="30711">
          <cell r="P30711">
            <v>0</v>
          </cell>
        </row>
        <row r="30712">
          <cell r="P30712">
            <v>0</v>
          </cell>
        </row>
        <row r="30713">
          <cell r="P30713">
            <v>0</v>
          </cell>
        </row>
        <row r="30714">
          <cell r="P30714">
            <v>0</v>
          </cell>
        </row>
        <row r="30715">
          <cell r="P30715">
            <v>0</v>
          </cell>
        </row>
        <row r="30716">
          <cell r="P30716">
            <v>0</v>
          </cell>
        </row>
        <row r="30717">
          <cell r="P30717">
            <v>0</v>
          </cell>
        </row>
        <row r="30718">
          <cell r="P30718">
            <v>0</v>
          </cell>
        </row>
        <row r="30719">
          <cell r="P30719">
            <v>0</v>
          </cell>
        </row>
        <row r="30720">
          <cell r="P30720">
            <v>0</v>
          </cell>
        </row>
        <row r="30721">
          <cell r="P30721">
            <v>0</v>
          </cell>
        </row>
        <row r="30722">
          <cell r="P30722">
            <v>0</v>
          </cell>
        </row>
        <row r="30723">
          <cell r="P30723">
            <v>0</v>
          </cell>
        </row>
        <row r="30724">
          <cell r="P30724">
            <v>0</v>
          </cell>
        </row>
        <row r="30725">
          <cell r="P30725">
            <v>0</v>
          </cell>
        </row>
        <row r="30726">
          <cell r="P30726">
            <v>0</v>
          </cell>
        </row>
        <row r="30727">
          <cell r="P30727">
            <v>0</v>
          </cell>
        </row>
        <row r="30728">
          <cell r="P30728">
            <v>0</v>
          </cell>
        </row>
        <row r="30729">
          <cell r="P30729">
            <v>0</v>
          </cell>
        </row>
        <row r="30730">
          <cell r="P30730">
            <v>0</v>
          </cell>
        </row>
        <row r="30731">
          <cell r="P30731">
            <v>0</v>
          </cell>
        </row>
        <row r="30732">
          <cell r="P30732">
            <v>0</v>
          </cell>
        </row>
        <row r="30733">
          <cell r="P30733">
            <v>0</v>
          </cell>
        </row>
        <row r="30734">
          <cell r="P30734">
            <v>0</v>
          </cell>
        </row>
        <row r="30735">
          <cell r="P30735">
            <v>0</v>
          </cell>
        </row>
        <row r="30736">
          <cell r="P30736">
            <v>0</v>
          </cell>
        </row>
        <row r="30737">
          <cell r="P30737">
            <v>0</v>
          </cell>
        </row>
        <row r="30738">
          <cell r="P30738">
            <v>0</v>
          </cell>
        </row>
        <row r="30739">
          <cell r="P30739">
            <v>0</v>
          </cell>
        </row>
        <row r="30740">
          <cell r="P30740">
            <v>0</v>
          </cell>
        </row>
        <row r="30741">
          <cell r="P30741">
            <v>0</v>
          </cell>
        </row>
        <row r="30742">
          <cell r="P30742">
            <v>0</v>
          </cell>
        </row>
        <row r="30743">
          <cell r="P30743">
            <v>0</v>
          </cell>
        </row>
        <row r="30744">
          <cell r="P30744">
            <v>0</v>
          </cell>
        </row>
        <row r="30745">
          <cell r="P30745">
            <v>0</v>
          </cell>
        </row>
        <row r="30746">
          <cell r="P30746">
            <v>0</v>
          </cell>
        </row>
        <row r="30747">
          <cell r="P30747">
            <v>0</v>
          </cell>
        </row>
        <row r="30748">
          <cell r="P30748">
            <v>0</v>
          </cell>
        </row>
        <row r="30749">
          <cell r="P30749">
            <v>0</v>
          </cell>
        </row>
        <row r="30750">
          <cell r="P30750">
            <v>0</v>
          </cell>
        </row>
        <row r="30751">
          <cell r="P30751">
            <v>0</v>
          </cell>
        </row>
        <row r="30752">
          <cell r="P30752">
            <v>0</v>
          </cell>
        </row>
        <row r="30753">
          <cell r="P30753">
            <v>0</v>
          </cell>
        </row>
        <row r="30754">
          <cell r="P30754">
            <v>0</v>
          </cell>
        </row>
        <row r="30755">
          <cell r="P30755">
            <v>0</v>
          </cell>
        </row>
        <row r="30756">
          <cell r="P30756">
            <v>0</v>
          </cell>
        </row>
        <row r="30757">
          <cell r="P30757">
            <v>0</v>
          </cell>
        </row>
        <row r="30758">
          <cell r="P30758">
            <v>0</v>
          </cell>
        </row>
        <row r="30759">
          <cell r="P30759">
            <v>0</v>
          </cell>
        </row>
        <row r="30760">
          <cell r="P30760">
            <v>0</v>
          </cell>
        </row>
        <row r="30761">
          <cell r="P30761">
            <v>0</v>
          </cell>
        </row>
        <row r="30762">
          <cell r="P30762">
            <v>0</v>
          </cell>
        </row>
        <row r="30763">
          <cell r="P30763">
            <v>0</v>
          </cell>
        </row>
        <row r="30764">
          <cell r="P30764">
            <v>0</v>
          </cell>
        </row>
        <row r="30765">
          <cell r="P30765">
            <v>0</v>
          </cell>
        </row>
        <row r="30766">
          <cell r="P30766">
            <v>0</v>
          </cell>
        </row>
        <row r="30767">
          <cell r="P30767">
            <v>0</v>
          </cell>
        </row>
        <row r="30768">
          <cell r="P30768">
            <v>0</v>
          </cell>
        </row>
        <row r="30769">
          <cell r="P30769">
            <v>0</v>
          </cell>
        </row>
        <row r="30770">
          <cell r="P30770">
            <v>0</v>
          </cell>
        </row>
        <row r="30771">
          <cell r="P30771">
            <v>0</v>
          </cell>
        </row>
        <row r="30772">
          <cell r="P30772">
            <v>0</v>
          </cell>
        </row>
        <row r="30773">
          <cell r="P30773">
            <v>0</v>
          </cell>
        </row>
        <row r="30774">
          <cell r="P30774">
            <v>0</v>
          </cell>
        </row>
        <row r="30775">
          <cell r="P30775">
            <v>0</v>
          </cell>
        </row>
        <row r="30776">
          <cell r="P30776">
            <v>0</v>
          </cell>
        </row>
        <row r="30777">
          <cell r="P30777">
            <v>0</v>
          </cell>
        </row>
        <row r="30778">
          <cell r="P30778">
            <v>0</v>
          </cell>
        </row>
        <row r="30779">
          <cell r="P30779">
            <v>0</v>
          </cell>
        </row>
        <row r="30780">
          <cell r="P30780">
            <v>0</v>
          </cell>
        </row>
        <row r="30781">
          <cell r="P30781">
            <v>0</v>
          </cell>
        </row>
        <row r="30782">
          <cell r="P30782">
            <v>0</v>
          </cell>
        </row>
        <row r="30783">
          <cell r="P30783">
            <v>0</v>
          </cell>
        </row>
        <row r="30784">
          <cell r="P30784">
            <v>0</v>
          </cell>
        </row>
        <row r="30785">
          <cell r="P30785">
            <v>0</v>
          </cell>
        </row>
        <row r="30786">
          <cell r="P30786">
            <v>0</v>
          </cell>
        </row>
        <row r="30787">
          <cell r="P30787">
            <v>0</v>
          </cell>
        </row>
        <row r="30788">
          <cell r="P30788">
            <v>0</v>
          </cell>
        </row>
        <row r="30789">
          <cell r="P30789">
            <v>0</v>
          </cell>
        </row>
        <row r="30790">
          <cell r="P30790">
            <v>0</v>
          </cell>
        </row>
        <row r="30791">
          <cell r="P30791">
            <v>0</v>
          </cell>
        </row>
        <row r="30792">
          <cell r="P30792">
            <v>0</v>
          </cell>
        </row>
        <row r="30793">
          <cell r="P30793">
            <v>0</v>
          </cell>
        </row>
        <row r="30794">
          <cell r="P30794">
            <v>0</v>
          </cell>
        </row>
        <row r="30795">
          <cell r="P30795">
            <v>0</v>
          </cell>
        </row>
        <row r="30796">
          <cell r="P30796">
            <v>0</v>
          </cell>
        </row>
        <row r="30797">
          <cell r="P30797">
            <v>0</v>
          </cell>
        </row>
        <row r="30798">
          <cell r="P30798">
            <v>0</v>
          </cell>
        </row>
        <row r="30799">
          <cell r="P30799">
            <v>0</v>
          </cell>
        </row>
        <row r="30800">
          <cell r="P30800">
            <v>0</v>
          </cell>
        </row>
        <row r="30801">
          <cell r="P30801">
            <v>0</v>
          </cell>
        </row>
        <row r="30802">
          <cell r="P30802">
            <v>0</v>
          </cell>
        </row>
        <row r="30803">
          <cell r="P30803">
            <v>0</v>
          </cell>
        </row>
        <row r="30804">
          <cell r="P30804">
            <v>0</v>
          </cell>
        </row>
        <row r="30805">
          <cell r="P30805">
            <v>0</v>
          </cell>
        </row>
        <row r="30806">
          <cell r="P30806">
            <v>0</v>
          </cell>
        </row>
        <row r="30807">
          <cell r="P30807">
            <v>0</v>
          </cell>
        </row>
        <row r="30808">
          <cell r="P30808">
            <v>0</v>
          </cell>
        </row>
        <row r="30809">
          <cell r="P30809">
            <v>0</v>
          </cell>
        </row>
        <row r="30810">
          <cell r="P30810">
            <v>0</v>
          </cell>
        </row>
        <row r="30811">
          <cell r="P30811">
            <v>0</v>
          </cell>
        </row>
        <row r="30812">
          <cell r="P30812">
            <v>0</v>
          </cell>
        </row>
        <row r="30813">
          <cell r="P30813">
            <v>0</v>
          </cell>
        </row>
        <row r="30814">
          <cell r="P30814">
            <v>0</v>
          </cell>
        </row>
        <row r="30815">
          <cell r="P30815">
            <v>0</v>
          </cell>
        </row>
        <row r="30816">
          <cell r="P30816">
            <v>0</v>
          </cell>
        </row>
        <row r="30817">
          <cell r="P30817">
            <v>0</v>
          </cell>
        </row>
        <row r="30818">
          <cell r="P30818">
            <v>0</v>
          </cell>
        </row>
        <row r="30819">
          <cell r="P30819">
            <v>0</v>
          </cell>
        </row>
        <row r="30820">
          <cell r="P30820">
            <v>0</v>
          </cell>
        </row>
        <row r="30821">
          <cell r="P30821">
            <v>0</v>
          </cell>
        </row>
        <row r="30822">
          <cell r="P30822">
            <v>0</v>
          </cell>
        </row>
        <row r="30823">
          <cell r="P30823">
            <v>0</v>
          </cell>
        </row>
        <row r="30824">
          <cell r="P30824">
            <v>0</v>
          </cell>
        </row>
        <row r="30825">
          <cell r="P30825">
            <v>0</v>
          </cell>
        </row>
        <row r="30826">
          <cell r="P30826">
            <v>0</v>
          </cell>
        </row>
        <row r="30827">
          <cell r="P30827">
            <v>0</v>
          </cell>
        </row>
        <row r="30828">
          <cell r="P30828">
            <v>0</v>
          </cell>
        </row>
        <row r="30829">
          <cell r="P30829">
            <v>0</v>
          </cell>
        </row>
        <row r="30830">
          <cell r="P30830">
            <v>0</v>
          </cell>
        </row>
        <row r="30831">
          <cell r="P30831">
            <v>0</v>
          </cell>
        </row>
        <row r="30832">
          <cell r="P30832">
            <v>0</v>
          </cell>
        </row>
        <row r="30833">
          <cell r="P30833">
            <v>0</v>
          </cell>
        </row>
        <row r="30834">
          <cell r="P30834">
            <v>0</v>
          </cell>
        </row>
        <row r="30835">
          <cell r="P30835">
            <v>0</v>
          </cell>
        </row>
        <row r="30836">
          <cell r="P30836">
            <v>0</v>
          </cell>
        </row>
        <row r="30837">
          <cell r="P30837">
            <v>0</v>
          </cell>
        </row>
        <row r="30838">
          <cell r="P30838">
            <v>0</v>
          </cell>
        </row>
        <row r="30839">
          <cell r="P30839">
            <v>0</v>
          </cell>
        </row>
        <row r="30840">
          <cell r="P30840">
            <v>0</v>
          </cell>
        </row>
        <row r="30841">
          <cell r="P30841">
            <v>0</v>
          </cell>
        </row>
        <row r="30842">
          <cell r="P30842">
            <v>0</v>
          </cell>
        </row>
        <row r="30843">
          <cell r="P30843">
            <v>0</v>
          </cell>
        </row>
        <row r="30844">
          <cell r="P30844">
            <v>0</v>
          </cell>
        </row>
        <row r="30845">
          <cell r="P30845">
            <v>0</v>
          </cell>
        </row>
        <row r="30846">
          <cell r="P30846">
            <v>0</v>
          </cell>
        </row>
        <row r="30847">
          <cell r="P30847">
            <v>0</v>
          </cell>
        </row>
        <row r="30848">
          <cell r="P30848">
            <v>0</v>
          </cell>
        </row>
        <row r="30849">
          <cell r="P30849">
            <v>0</v>
          </cell>
        </row>
        <row r="30850">
          <cell r="P30850">
            <v>0</v>
          </cell>
        </row>
        <row r="30851">
          <cell r="P30851">
            <v>0</v>
          </cell>
        </row>
        <row r="30852">
          <cell r="P30852">
            <v>0</v>
          </cell>
        </row>
        <row r="30853">
          <cell r="P30853">
            <v>0</v>
          </cell>
        </row>
        <row r="30854">
          <cell r="P30854">
            <v>0</v>
          </cell>
        </row>
        <row r="30855">
          <cell r="P30855">
            <v>0</v>
          </cell>
        </row>
        <row r="30856">
          <cell r="P30856">
            <v>0</v>
          </cell>
        </row>
        <row r="30857">
          <cell r="P30857">
            <v>0</v>
          </cell>
        </row>
        <row r="30858">
          <cell r="P30858">
            <v>0</v>
          </cell>
        </row>
        <row r="30859">
          <cell r="P30859">
            <v>0</v>
          </cell>
        </row>
        <row r="30860">
          <cell r="P30860">
            <v>0</v>
          </cell>
        </row>
        <row r="30861">
          <cell r="P30861">
            <v>0</v>
          </cell>
        </row>
        <row r="30862">
          <cell r="P30862">
            <v>0</v>
          </cell>
        </row>
        <row r="30863">
          <cell r="P30863">
            <v>0</v>
          </cell>
        </row>
        <row r="30864">
          <cell r="P30864">
            <v>0</v>
          </cell>
        </row>
        <row r="30865">
          <cell r="P30865">
            <v>0</v>
          </cell>
        </row>
        <row r="30866">
          <cell r="P30866">
            <v>0</v>
          </cell>
        </row>
        <row r="30867">
          <cell r="P30867">
            <v>0</v>
          </cell>
        </row>
        <row r="30868">
          <cell r="P30868">
            <v>0</v>
          </cell>
        </row>
        <row r="30869">
          <cell r="P30869">
            <v>0</v>
          </cell>
        </row>
        <row r="30870">
          <cell r="P30870">
            <v>0</v>
          </cell>
        </row>
        <row r="30871">
          <cell r="P30871">
            <v>0</v>
          </cell>
        </row>
        <row r="30872">
          <cell r="P30872">
            <v>0</v>
          </cell>
        </row>
        <row r="30873">
          <cell r="P30873">
            <v>0</v>
          </cell>
        </row>
        <row r="30874">
          <cell r="P30874">
            <v>0</v>
          </cell>
        </row>
        <row r="30875">
          <cell r="P30875">
            <v>0</v>
          </cell>
        </row>
        <row r="30876">
          <cell r="P30876">
            <v>0</v>
          </cell>
        </row>
        <row r="30877">
          <cell r="P30877">
            <v>0</v>
          </cell>
        </row>
        <row r="30878">
          <cell r="P30878">
            <v>0</v>
          </cell>
        </row>
        <row r="30879">
          <cell r="P30879">
            <v>0</v>
          </cell>
        </row>
        <row r="30880">
          <cell r="P30880">
            <v>0</v>
          </cell>
        </row>
        <row r="30881">
          <cell r="P30881">
            <v>0</v>
          </cell>
        </row>
        <row r="30882">
          <cell r="P30882">
            <v>0</v>
          </cell>
        </row>
        <row r="30883">
          <cell r="P30883">
            <v>0</v>
          </cell>
        </row>
        <row r="30884">
          <cell r="P30884">
            <v>0</v>
          </cell>
        </row>
        <row r="30885">
          <cell r="P30885">
            <v>0</v>
          </cell>
        </row>
        <row r="30886">
          <cell r="P30886">
            <v>0</v>
          </cell>
        </row>
        <row r="30887">
          <cell r="P30887">
            <v>0</v>
          </cell>
        </row>
        <row r="30888">
          <cell r="P30888">
            <v>0</v>
          </cell>
        </row>
        <row r="30889">
          <cell r="P30889">
            <v>0</v>
          </cell>
        </row>
        <row r="30890">
          <cell r="P30890">
            <v>0</v>
          </cell>
        </row>
        <row r="30891">
          <cell r="P30891">
            <v>0</v>
          </cell>
        </row>
        <row r="30892">
          <cell r="P30892">
            <v>0</v>
          </cell>
        </row>
        <row r="30893">
          <cell r="P30893">
            <v>0</v>
          </cell>
        </row>
        <row r="30894">
          <cell r="P30894">
            <v>0</v>
          </cell>
        </row>
        <row r="30895">
          <cell r="P30895">
            <v>0</v>
          </cell>
        </row>
        <row r="30896">
          <cell r="P30896">
            <v>0</v>
          </cell>
        </row>
        <row r="30897">
          <cell r="P30897">
            <v>0</v>
          </cell>
        </row>
        <row r="30898">
          <cell r="P30898">
            <v>0</v>
          </cell>
        </row>
        <row r="30899">
          <cell r="P30899">
            <v>0</v>
          </cell>
        </row>
        <row r="30900">
          <cell r="P30900">
            <v>0</v>
          </cell>
        </row>
        <row r="30901">
          <cell r="P30901">
            <v>0</v>
          </cell>
        </row>
        <row r="30902">
          <cell r="P30902">
            <v>0</v>
          </cell>
        </row>
        <row r="30903">
          <cell r="P30903">
            <v>0</v>
          </cell>
        </row>
        <row r="30904">
          <cell r="P30904">
            <v>0</v>
          </cell>
        </row>
        <row r="30905">
          <cell r="P30905">
            <v>0</v>
          </cell>
        </row>
        <row r="30906">
          <cell r="P30906">
            <v>0</v>
          </cell>
        </row>
        <row r="30907">
          <cell r="P30907">
            <v>0</v>
          </cell>
        </row>
        <row r="30908">
          <cell r="P30908">
            <v>0</v>
          </cell>
        </row>
        <row r="30909">
          <cell r="P30909">
            <v>0</v>
          </cell>
        </row>
        <row r="30910">
          <cell r="P30910">
            <v>0</v>
          </cell>
        </row>
        <row r="30911">
          <cell r="P30911">
            <v>0</v>
          </cell>
        </row>
        <row r="30912">
          <cell r="P30912">
            <v>0</v>
          </cell>
        </row>
        <row r="30913">
          <cell r="P30913">
            <v>0</v>
          </cell>
        </row>
        <row r="30914">
          <cell r="P30914">
            <v>0</v>
          </cell>
        </row>
        <row r="30915">
          <cell r="P30915">
            <v>0</v>
          </cell>
        </row>
        <row r="30916">
          <cell r="P30916">
            <v>0</v>
          </cell>
        </row>
        <row r="30917">
          <cell r="P30917">
            <v>0</v>
          </cell>
        </row>
        <row r="30918">
          <cell r="P30918">
            <v>0</v>
          </cell>
        </row>
        <row r="30919">
          <cell r="P30919">
            <v>0</v>
          </cell>
        </row>
        <row r="30920">
          <cell r="P30920">
            <v>0</v>
          </cell>
        </row>
        <row r="30921">
          <cell r="P30921">
            <v>0</v>
          </cell>
        </row>
        <row r="30922">
          <cell r="P30922">
            <v>0</v>
          </cell>
        </row>
        <row r="30923">
          <cell r="P30923">
            <v>0</v>
          </cell>
        </row>
        <row r="30924">
          <cell r="P30924">
            <v>0</v>
          </cell>
        </row>
        <row r="30925">
          <cell r="P30925">
            <v>0</v>
          </cell>
        </row>
        <row r="30926">
          <cell r="P30926">
            <v>0</v>
          </cell>
        </row>
        <row r="30927">
          <cell r="P30927">
            <v>0</v>
          </cell>
        </row>
        <row r="30928">
          <cell r="P30928">
            <v>0</v>
          </cell>
        </row>
        <row r="30929">
          <cell r="P30929">
            <v>0</v>
          </cell>
        </row>
        <row r="30930">
          <cell r="P30930">
            <v>0</v>
          </cell>
        </row>
        <row r="30931">
          <cell r="P30931">
            <v>0</v>
          </cell>
        </row>
        <row r="30932">
          <cell r="P30932">
            <v>0</v>
          </cell>
        </row>
        <row r="30933">
          <cell r="P30933">
            <v>0</v>
          </cell>
        </row>
        <row r="30934">
          <cell r="P30934">
            <v>0</v>
          </cell>
        </row>
        <row r="30935">
          <cell r="P30935">
            <v>0</v>
          </cell>
        </row>
        <row r="30936">
          <cell r="P30936">
            <v>0</v>
          </cell>
        </row>
        <row r="30937">
          <cell r="P30937">
            <v>0</v>
          </cell>
        </row>
        <row r="30938">
          <cell r="P30938">
            <v>0</v>
          </cell>
        </row>
        <row r="30939">
          <cell r="P30939">
            <v>0</v>
          </cell>
        </row>
        <row r="30940">
          <cell r="P30940">
            <v>0</v>
          </cell>
        </row>
        <row r="30941">
          <cell r="P30941">
            <v>0</v>
          </cell>
        </row>
        <row r="30942">
          <cell r="P30942">
            <v>0</v>
          </cell>
        </row>
        <row r="30943">
          <cell r="P30943">
            <v>0</v>
          </cell>
        </row>
        <row r="30944">
          <cell r="P30944">
            <v>0</v>
          </cell>
        </row>
        <row r="30945">
          <cell r="P30945">
            <v>0</v>
          </cell>
        </row>
        <row r="30946">
          <cell r="P30946">
            <v>0</v>
          </cell>
        </row>
        <row r="30947">
          <cell r="P30947">
            <v>0</v>
          </cell>
        </row>
        <row r="30948">
          <cell r="P30948">
            <v>0</v>
          </cell>
        </row>
        <row r="30949">
          <cell r="P30949">
            <v>0</v>
          </cell>
        </row>
        <row r="30950">
          <cell r="P30950">
            <v>0</v>
          </cell>
        </row>
        <row r="30951">
          <cell r="P30951">
            <v>0</v>
          </cell>
        </row>
        <row r="30952">
          <cell r="P30952">
            <v>0</v>
          </cell>
        </row>
        <row r="30953">
          <cell r="P30953">
            <v>0</v>
          </cell>
        </row>
        <row r="30954">
          <cell r="P30954">
            <v>0</v>
          </cell>
        </row>
        <row r="30955">
          <cell r="P30955">
            <v>0</v>
          </cell>
        </row>
        <row r="30956">
          <cell r="P30956">
            <v>0</v>
          </cell>
        </row>
        <row r="30957">
          <cell r="P30957">
            <v>0</v>
          </cell>
        </row>
        <row r="30958">
          <cell r="P30958">
            <v>0</v>
          </cell>
        </row>
        <row r="30959">
          <cell r="P30959">
            <v>0</v>
          </cell>
        </row>
        <row r="30960">
          <cell r="P30960">
            <v>0</v>
          </cell>
        </row>
        <row r="30961">
          <cell r="P30961">
            <v>0</v>
          </cell>
        </row>
        <row r="30962">
          <cell r="P30962">
            <v>0</v>
          </cell>
        </row>
        <row r="30963">
          <cell r="P30963">
            <v>0</v>
          </cell>
        </row>
        <row r="30964">
          <cell r="P30964">
            <v>0</v>
          </cell>
        </row>
        <row r="30965">
          <cell r="P30965">
            <v>0</v>
          </cell>
        </row>
        <row r="30966">
          <cell r="P30966">
            <v>0</v>
          </cell>
        </row>
        <row r="30967">
          <cell r="P30967">
            <v>0</v>
          </cell>
        </row>
        <row r="30968">
          <cell r="P30968">
            <v>0</v>
          </cell>
        </row>
        <row r="30969">
          <cell r="P30969">
            <v>0</v>
          </cell>
        </row>
        <row r="30970">
          <cell r="P30970">
            <v>0</v>
          </cell>
        </row>
        <row r="30971">
          <cell r="P30971">
            <v>0</v>
          </cell>
        </row>
        <row r="30972">
          <cell r="P30972">
            <v>0</v>
          </cell>
        </row>
        <row r="30973">
          <cell r="P30973">
            <v>0</v>
          </cell>
        </row>
        <row r="30974">
          <cell r="P30974">
            <v>0</v>
          </cell>
        </row>
        <row r="30975">
          <cell r="P30975">
            <v>0</v>
          </cell>
        </row>
        <row r="30976">
          <cell r="P30976">
            <v>0</v>
          </cell>
        </row>
        <row r="30977">
          <cell r="P30977">
            <v>0</v>
          </cell>
        </row>
        <row r="30978">
          <cell r="P30978">
            <v>0</v>
          </cell>
        </row>
        <row r="30979">
          <cell r="P30979">
            <v>0</v>
          </cell>
        </row>
        <row r="30980">
          <cell r="P30980">
            <v>0</v>
          </cell>
        </row>
        <row r="30981">
          <cell r="P30981">
            <v>0</v>
          </cell>
        </row>
        <row r="30982">
          <cell r="P30982">
            <v>0</v>
          </cell>
        </row>
        <row r="30983">
          <cell r="P30983">
            <v>0</v>
          </cell>
        </row>
        <row r="30984">
          <cell r="P30984">
            <v>0</v>
          </cell>
        </row>
        <row r="30985">
          <cell r="P30985">
            <v>0</v>
          </cell>
        </row>
        <row r="30986">
          <cell r="P30986">
            <v>0</v>
          </cell>
        </row>
        <row r="30987">
          <cell r="P30987">
            <v>0</v>
          </cell>
        </row>
        <row r="30988">
          <cell r="P30988">
            <v>0</v>
          </cell>
        </row>
        <row r="30989">
          <cell r="P30989">
            <v>0</v>
          </cell>
        </row>
        <row r="30990">
          <cell r="P30990">
            <v>0</v>
          </cell>
        </row>
        <row r="30991">
          <cell r="P30991">
            <v>0</v>
          </cell>
        </row>
        <row r="30992">
          <cell r="P30992">
            <v>0</v>
          </cell>
        </row>
        <row r="30993">
          <cell r="P30993">
            <v>0</v>
          </cell>
        </row>
        <row r="30994">
          <cell r="P30994">
            <v>0</v>
          </cell>
        </row>
        <row r="30995">
          <cell r="P30995">
            <v>0</v>
          </cell>
        </row>
        <row r="30996">
          <cell r="P30996">
            <v>0</v>
          </cell>
        </row>
        <row r="30997">
          <cell r="P30997">
            <v>0</v>
          </cell>
        </row>
        <row r="30998">
          <cell r="P30998">
            <v>0</v>
          </cell>
        </row>
        <row r="30999">
          <cell r="P30999">
            <v>0</v>
          </cell>
        </row>
        <row r="31000">
          <cell r="P31000">
            <v>0</v>
          </cell>
        </row>
        <row r="31001">
          <cell r="P31001">
            <v>0</v>
          </cell>
        </row>
        <row r="31002">
          <cell r="P31002">
            <v>0</v>
          </cell>
        </row>
        <row r="31003">
          <cell r="P31003">
            <v>0</v>
          </cell>
        </row>
        <row r="31004">
          <cell r="P31004">
            <v>0</v>
          </cell>
        </row>
        <row r="31005">
          <cell r="P31005">
            <v>0</v>
          </cell>
        </row>
        <row r="31006">
          <cell r="P31006">
            <v>0</v>
          </cell>
        </row>
        <row r="31007">
          <cell r="P31007">
            <v>0</v>
          </cell>
        </row>
        <row r="31008">
          <cell r="P31008">
            <v>0</v>
          </cell>
        </row>
        <row r="31009">
          <cell r="P31009">
            <v>0</v>
          </cell>
        </row>
        <row r="31010">
          <cell r="P31010">
            <v>0</v>
          </cell>
        </row>
        <row r="31011">
          <cell r="P31011">
            <v>0</v>
          </cell>
        </row>
        <row r="31012">
          <cell r="P31012">
            <v>0</v>
          </cell>
        </row>
        <row r="31013">
          <cell r="P31013">
            <v>0</v>
          </cell>
        </row>
        <row r="31014">
          <cell r="P31014">
            <v>0</v>
          </cell>
        </row>
        <row r="31015">
          <cell r="P31015">
            <v>0</v>
          </cell>
        </row>
        <row r="31016">
          <cell r="P31016">
            <v>0</v>
          </cell>
        </row>
        <row r="31017">
          <cell r="P31017">
            <v>0</v>
          </cell>
        </row>
        <row r="31018">
          <cell r="P31018">
            <v>0</v>
          </cell>
        </row>
        <row r="31019">
          <cell r="P31019">
            <v>0</v>
          </cell>
        </row>
        <row r="31020">
          <cell r="P31020">
            <v>0</v>
          </cell>
        </row>
        <row r="31021">
          <cell r="P31021">
            <v>0</v>
          </cell>
        </row>
        <row r="31022">
          <cell r="P31022">
            <v>0</v>
          </cell>
        </row>
        <row r="31023">
          <cell r="P31023">
            <v>0</v>
          </cell>
        </row>
        <row r="31024">
          <cell r="P31024">
            <v>0</v>
          </cell>
        </row>
        <row r="31025">
          <cell r="P31025">
            <v>0</v>
          </cell>
        </row>
        <row r="31026">
          <cell r="P31026">
            <v>0</v>
          </cell>
        </row>
        <row r="31027">
          <cell r="P31027">
            <v>0</v>
          </cell>
        </row>
        <row r="31028">
          <cell r="P31028">
            <v>0</v>
          </cell>
        </row>
        <row r="31029">
          <cell r="P31029">
            <v>0</v>
          </cell>
        </row>
        <row r="31030">
          <cell r="P31030">
            <v>0</v>
          </cell>
        </row>
        <row r="31031">
          <cell r="P31031">
            <v>0</v>
          </cell>
        </row>
        <row r="31032">
          <cell r="P31032">
            <v>0</v>
          </cell>
        </row>
        <row r="31033">
          <cell r="P31033">
            <v>0</v>
          </cell>
        </row>
        <row r="31034">
          <cell r="P31034">
            <v>0</v>
          </cell>
        </row>
        <row r="31035">
          <cell r="P31035">
            <v>0</v>
          </cell>
        </row>
        <row r="31036">
          <cell r="P31036">
            <v>0</v>
          </cell>
        </row>
        <row r="31037">
          <cell r="P31037">
            <v>0</v>
          </cell>
        </row>
        <row r="31038">
          <cell r="P31038">
            <v>0</v>
          </cell>
        </row>
        <row r="31039">
          <cell r="P31039">
            <v>0</v>
          </cell>
        </row>
        <row r="31040">
          <cell r="P31040">
            <v>0</v>
          </cell>
        </row>
        <row r="31041">
          <cell r="P31041">
            <v>0</v>
          </cell>
        </row>
        <row r="31042">
          <cell r="P31042">
            <v>0</v>
          </cell>
        </row>
        <row r="31043">
          <cell r="P31043">
            <v>0</v>
          </cell>
        </row>
        <row r="31044">
          <cell r="P31044">
            <v>0</v>
          </cell>
        </row>
        <row r="31045">
          <cell r="P31045">
            <v>0</v>
          </cell>
        </row>
        <row r="31046">
          <cell r="P31046">
            <v>0</v>
          </cell>
        </row>
        <row r="31047">
          <cell r="P31047">
            <v>0</v>
          </cell>
        </row>
        <row r="31048">
          <cell r="P31048">
            <v>0</v>
          </cell>
        </row>
        <row r="31049">
          <cell r="P31049">
            <v>0</v>
          </cell>
        </row>
        <row r="31050">
          <cell r="P31050">
            <v>0</v>
          </cell>
        </row>
        <row r="31051">
          <cell r="P31051">
            <v>0</v>
          </cell>
        </row>
        <row r="31052">
          <cell r="P31052">
            <v>0</v>
          </cell>
        </row>
        <row r="31053">
          <cell r="P31053">
            <v>0</v>
          </cell>
        </row>
        <row r="31054">
          <cell r="P31054">
            <v>0</v>
          </cell>
        </row>
        <row r="31055">
          <cell r="P31055">
            <v>0</v>
          </cell>
        </row>
        <row r="31056">
          <cell r="P31056">
            <v>0</v>
          </cell>
        </row>
        <row r="31057">
          <cell r="P31057">
            <v>0</v>
          </cell>
        </row>
        <row r="31058">
          <cell r="P31058">
            <v>0</v>
          </cell>
        </row>
        <row r="31059">
          <cell r="P31059">
            <v>0</v>
          </cell>
        </row>
        <row r="31060">
          <cell r="P31060">
            <v>0</v>
          </cell>
        </row>
        <row r="31061">
          <cell r="P31061">
            <v>0</v>
          </cell>
        </row>
        <row r="31062">
          <cell r="P31062">
            <v>0</v>
          </cell>
        </row>
        <row r="31063">
          <cell r="P31063">
            <v>0</v>
          </cell>
        </row>
        <row r="31064">
          <cell r="P31064">
            <v>0</v>
          </cell>
        </row>
        <row r="31065">
          <cell r="P31065">
            <v>0</v>
          </cell>
        </row>
        <row r="31066">
          <cell r="P31066">
            <v>0</v>
          </cell>
        </row>
        <row r="31067">
          <cell r="P31067">
            <v>0</v>
          </cell>
        </row>
        <row r="31068">
          <cell r="P31068">
            <v>0</v>
          </cell>
        </row>
        <row r="31069">
          <cell r="P31069">
            <v>0</v>
          </cell>
        </row>
        <row r="31070">
          <cell r="P31070">
            <v>0</v>
          </cell>
        </row>
        <row r="31071">
          <cell r="P31071">
            <v>0</v>
          </cell>
        </row>
        <row r="31072">
          <cell r="P31072">
            <v>0</v>
          </cell>
        </row>
        <row r="31073">
          <cell r="P31073">
            <v>0</v>
          </cell>
        </row>
        <row r="31074">
          <cell r="P31074">
            <v>0</v>
          </cell>
        </row>
        <row r="31075">
          <cell r="P31075">
            <v>0</v>
          </cell>
        </row>
        <row r="31076">
          <cell r="P31076">
            <v>0</v>
          </cell>
        </row>
        <row r="31077">
          <cell r="P31077">
            <v>0</v>
          </cell>
        </row>
        <row r="31078">
          <cell r="P31078">
            <v>0</v>
          </cell>
        </row>
        <row r="31079">
          <cell r="P31079">
            <v>0</v>
          </cell>
        </row>
        <row r="31080">
          <cell r="P31080">
            <v>0</v>
          </cell>
        </row>
        <row r="31081">
          <cell r="P31081">
            <v>0</v>
          </cell>
        </row>
        <row r="31082">
          <cell r="P31082">
            <v>0</v>
          </cell>
        </row>
        <row r="31083">
          <cell r="P31083">
            <v>0</v>
          </cell>
        </row>
        <row r="31084">
          <cell r="P31084">
            <v>0</v>
          </cell>
        </row>
        <row r="31085">
          <cell r="P31085">
            <v>0</v>
          </cell>
        </row>
        <row r="31086">
          <cell r="P31086">
            <v>0</v>
          </cell>
        </row>
        <row r="31087">
          <cell r="P31087">
            <v>0</v>
          </cell>
        </row>
        <row r="31088">
          <cell r="P31088">
            <v>0</v>
          </cell>
        </row>
        <row r="31089">
          <cell r="P31089">
            <v>0</v>
          </cell>
        </row>
        <row r="31090">
          <cell r="P31090">
            <v>0</v>
          </cell>
        </row>
        <row r="31091">
          <cell r="P31091">
            <v>0</v>
          </cell>
        </row>
        <row r="31092">
          <cell r="P31092">
            <v>0</v>
          </cell>
        </row>
        <row r="31093">
          <cell r="P31093">
            <v>0</v>
          </cell>
        </row>
        <row r="31094">
          <cell r="P31094">
            <v>0</v>
          </cell>
        </row>
        <row r="31095">
          <cell r="P31095">
            <v>0</v>
          </cell>
        </row>
        <row r="31096">
          <cell r="P31096">
            <v>0</v>
          </cell>
        </row>
        <row r="31097">
          <cell r="P31097">
            <v>0</v>
          </cell>
        </row>
        <row r="31098">
          <cell r="P31098">
            <v>0</v>
          </cell>
        </row>
        <row r="31099">
          <cell r="P31099">
            <v>0</v>
          </cell>
        </row>
        <row r="31100">
          <cell r="P31100">
            <v>0</v>
          </cell>
        </row>
        <row r="31101">
          <cell r="P31101">
            <v>0</v>
          </cell>
        </row>
        <row r="31102">
          <cell r="P31102">
            <v>0</v>
          </cell>
        </row>
        <row r="31103">
          <cell r="P31103">
            <v>0</v>
          </cell>
        </row>
        <row r="31104">
          <cell r="P31104">
            <v>0</v>
          </cell>
        </row>
        <row r="31105">
          <cell r="P31105">
            <v>0</v>
          </cell>
        </row>
        <row r="31106">
          <cell r="P31106">
            <v>0</v>
          </cell>
        </row>
        <row r="31107">
          <cell r="P31107">
            <v>0</v>
          </cell>
        </row>
        <row r="31108">
          <cell r="P31108">
            <v>0</v>
          </cell>
        </row>
        <row r="31109">
          <cell r="P31109">
            <v>0</v>
          </cell>
        </row>
        <row r="31110">
          <cell r="P31110">
            <v>0</v>
          </cell>
        </row>
        <row r="31111">
          <cell r="P31111">
            <v>0</v>
          </cell>
        </row>
        <row r="31112">
          <cell r="P31112">
            <v>0</v>
          </cell>
        </row>
        <row r="31113">
          <cell r="P31113">
            <v>0</v>
          </cell>
        </row>
        <row r="31114">
          <cell r="P31114">
            <v>0</v>
          </cell>
        </row>
        <row r="31115">
          <cell r="P31115">
            <v>0</v>
          </cell>
        </row>
        <row r="31116">
          <cell r="P31116">
            <v>0</v>
          </cell>
        </row>
        <row r="31117">
          <cell r="P31117">
            <v>0</v>
          </cell>
        </row>
        <row r="31118">
          <cell r="P31118">
            <v>0</v>
          </cell>
        </row>
        <row r="31119">
          <cell r="P31119">
            <v>0</v>
          </cell>
        </row>
        <row r="31120">
          <cell r="P31120">
            <v>0</v>
          </cell>
        </row>
        <row r="31121">
          <cell r="P31121">
            <v>0</v>
          </cell>
        </row>
        <row r="31122">
          <cell r="P31122">
            <v>0</v>
          </cell>
        </row>
        <row r="31123">
          <cell r="P31123">
            <v>0</v>
          </cell>
        </row>
        <row r="31124">
          <cell r="P31124">
            <v>0</v>
          </cell>
        </row>
        <row r="31125">
          <cell r="P31125">
            <v>0</v>
          </cell>
        </row>
        <row r="31126">
          <cell r="P31126">
            <v>0</v>
          </cell>
        </row>
        <row r="31127">
          <cell r="P31127">
            <v>0</v>
          </cell>
        </row>
        <row r="31128">
          <cell r="P31128">
            <v>0</v>
          </cell>
        </row>
        <row r="31129">
          <cell r="P31129">
            <v>0</v>
          </cell>
        </row>
        <row r="31130">
          <cell r="P31130">
            <v>0</v>
          </cell>
        </row>
        <row r="31131">
          <cell r="P31131">
            <v>0</v>
          </cell>
        </row>
        <row r="31132">
          <cell r="P31132">
            <v>0</v>
          </cell>
        </row>
        <row r="31133">
          <cell r="P31133">
            <v>0</v>
          </cell>
        </row>
        <row r="31134">
          <cell r="P31134">
            <v>0</v>
          </cell>
        </row>
        <row r="31135">
          <cell r="P31135">
            <v>0</v>
          </cell>
        </row>
        <row r="31136">
          <cell r="P31136">
            <v>0</v>
          </cell>
        </row>
        <row r="31137">
          <cell r="P31137">
            <v>0</v>
          </cell>
        </row>
        <row r="31138">
          <cell r="P31138">
            <v>0</v>
          </cell>
        </row>
        <row r="31139">
          <cell r="P31139">
            <v>0</v>
          </cell>
        </row>
        <row r="31140">
          <cell r="P31140">
            <v>0</v>
          </cell>
        </row>
        <row r="31141">
          <cell r="P31141">
            <v>0</v>
          </cell>
        </row>
        <row r="31142">
          <cell r="P31142">
            <v>0</v>
          </cell>
        </row>
        <row r="31143">
          <cell r="P31143">
            <v>0</v>
          </cell>
        </row>
        <row r="31144">
          <cell r="P31144">
            <v>0</v>
          </cell>
        </row>
        <row r="31145">
          <cell r="P31145">
            <v>0</v>
          </cell>
        </row>
        <row r="31146">
          <cell r="P31146">
            <v>0</v>
          </cell>
        </row>
        <row r="31147">
          <cell r="P31147">
            <v>0</v>
          </cell>
        </row>
        <row r="31148">
          <cell r="P31148">
            <v>0</v>
          </cell>
        </row>
        <row r="31149">
          <cell r="P31149">
            <v>0</v>
          </cell>
        </row>
        <row r="31150">
          <cell r="P31150">
            <v>0</v>
          </cell>
        </row>
        <row r="31151">
          <cell r="P31151">
            <v>0</v>
          </cell>
        </row>
        <row r="31152">
          <cell r="P31152">
            <v>0</v>
          </cell>
        </row>
        <row r="31153">
          <cell r="P31153">
            <v>0</v>
          </cell>
        </row>
        <row r="31154">
          <cell r="P31154">
            <v>0</v>
          </cell>
        </row>
        <row r="31155">
          <cell r="P31155">
            <v>0</v>
          </cell>
        </row>
        <row r="31156">
          <cell r="P31156">
            <v>0</v>
          </cell>
        </row>
        <row r="31157">
          <cell r="P31157">
            <v>0</v>
          </cell>
        </row>
        <row r="31158">
          <cell r="P31158">
            <v>0</v>
          </cell>
        </row>
        <row r="31159">
          <cell r="P31159">
            <v>0</v>
          </cell>
        </row>
        <row r="31160">
          <cell r="P31160">
            <v>0</v>
          </cell>
        </row>
        <row r="31161">
          <cell r="P31161">
            <v>0</v>
          </cell>
        </row>
        <row r="31162">
          <cell r="P31162">
            <v>0</v>
          </cell>
        </row>
        <row r="31163">
          <cell r="P31163">
            <v>0</v>
          </cell>
        </row>
        <row r="31164">
          <cell r="P31164">
            <v>0</v>
          </cell>
        </row>
        <row r="31165">
          <cell r="P31165">
            <v>0</v>
          </cell>
        </row>
        <row r="31166">
          <cell r="P31166">
            <v>0</v>
          </cell>
        </row>
        <row r="31167">
          <cell r="P31167">
            <v>0</v>
          </cell>
        </row>
        <row r="31168">
          <cell r="P31168">
            <v>0</v>
          </cell>
        </row>
        <row r="31169">
          <cell r="P31169">
            <v>0</v>
          </cell>
        </row>
        <row r="31170">
          <cell r="P31170">
            <v>0</v>
          </cell>
        </row>
        <row r="31171">
          <cell r="P31171">
            <v>0</v>
          </cell>
        </row>
        <row r="31172">
          <cell r="P31172">
            <v>0</v>
          </cell>
        </row>
        <row r="31173">
          <cell r="P31173">
            <v>0</v>
          </cell>
        </row>
        <row r="31174">
          <cell r="P31174">
            <v>0</v>
          </cell>
        </row>
        <row r="31175">
          <cell r="P31175">
            <v>0</v>
          </cell>
        </row>
        <row r="31176">
          <cell r="P31176">
            <v>0</v>
          </cell>
        </row>
        <row r="31177">
          <cell r="P31177">
            <v>0</v>
          </cell>
        </row>
        <row r="31178">
          <cell r="P31178">
            <v>0</v>
          </cell>
        </row>
        <row r="31179">
          <cell r="P31179">
            <v>0</v>
          </cell>
        </row>
        <row r="31180">
          <cell r="P31180">
            <v>0</v>
          </cell>
        </row>
        <row r="31181">
          <cell r="P31181">
            <v>0</v>
          </cell>
        </row>
        <row r="31182">
          <cell r="P31182">
            <v>0</v>
          </cell>
        </row>
        <row r="31183">
          <cell r="P31183">
            <v>0</v>
          </cell>
        </row>
        <row r="31184">
          <cell r="P31184">
            <v>0</v>
          </cell>
        </row>
        <row r="31185">
          <cell r="P31185">
            <v>0</v>
          </cell>
        </row>
        <row r="31186">
          <cell r="P31186">
            <v>0</v>
          </cell>
        </row>
        <row r="31187">
          <cell r="P31187">
            <v>0</v>
          </cell>
        </row>
        <row r="31188">
          <cell r="P31188">
            <v>0</v>
          </cell>
        </row>
        <row r="31189">
          <cell r="P31189">
            <v>0</v>
          </cell>
        </row>
        <row r="31190">
          <cell r="P31190">
            <v>0</v>
          </cell>
        </row>
        <row r="31191">
          <cell r="P31191">
            <v>0</v>
          </cell>
        </row>
        <row r="31192">
          <cell r="P31192">
            <v>0</v>
          </cell>
        </row>
        <row r="31193">
          <cell r="P31193">
            <v>0</v>
          </cell>
        </row>
        <row r="31194">
          <cell r="P31194">
            <v>0</v>
          </cell>
        </row>
        <row r="31195">
          <cell r="P31195">
            <v>0</v>
          </cell>
        </row>
        <row r="31196">
          <cell r="P31196">
            <v>0</v>
          </cell>
        </row>
        <row r="31197">
          <cell r="P31197">
            <v>0</v>
          </cell>
        </row>
        <row r="31198">
          <cell r="P31198">
            <v>0</v>
          </cell>
        </row>
        <row r="31199">
          <cell r="P31199">
            <v>0</v>
          </cell>
        </row>
        <row r="31200">
          <cell r="P31200">
            <v>0</v>
          </cell>
        </row>
        <row r="31201">
          <cell r="P31201">
            <v>0</v>
          </cell>
        </row>
        <row r="31202">
          <cell r="P31202">
            <v>0</v>
          </cell>
        </row>
        <row r="31203">
          <cell r="P31203">
            <v>0</v>
          </cell>
        </row>
        <row r="31204">
          <cell r="P31204">
            <v>0</v>
          </cell>
        </row>
        <row r="31205">
          <cell r="P31205">
            <v>0</v>
          </cell>
        </row>
        <row r="31206">
          <cell r="P31206">
            <v>0</v>
          </cell>
        </row>
        <row r="31207">
          <cell r="P31207">
            <v>0</v>
          </cell>
        </row>
        <row r="31208">
          <cell r="P31208">
            <v>0</v>
          </cell>
        </row>
        <row r="31209">
          <cell r="P31209">
            <v>0</v>
          </cell>
        </row>
        <row r="31210">
          <cell r="P31210">
            <v>0</v>
          </cell>
        </row>
        <row r="31211">
          <cell r="P31211">
            <v>0</v>
          </cell>
        </row>
        <row r="31212">
          <cell r="P31212">
            <v>0</v>
          </cell>
        </row>
        <row r="31213">
          <cell r="P31213">
            <v>0</v>
          </cell>
        </row>
        <row r="31214">
          <cell r="P31214">
            <v>0</v>
          </cell>
        </row>
        <row r="31215">
          <cell r="P31215">
            <v>0</v>
          </cell>
        </row>
        <row r="31216">
          <cell r="P31216">
            <v>0</v>
          </cell>
        </row>
        <row r="31217">
          <cell r="P31217">
            <v>0</v>
          </cell>
        </row>
        <row r="31218">
          <cell r="P31218">
            <v>0</v>
          </cell>
        </row>
        <row r="31219">
          <cell r="P31219">
            <v>0</v>
          </cell>
        </row>
        <row r="31220">
          <cell r="P31220">
            <v>0</v>
          </cell>
        </row>
        <row r="31221">
          <cell r="P31221">
            <v>0</v>
          </cell>
        </row>
        <row r="31222">
          <cell r="P31222">
            <v>0</v>
          </cell>
        </row>
        <row r="31223">
          <cell r="P31223">
            <v>0</v>
          </cell>
        </row>
        <row r="31224">
          <cell r="P31224">
            <v>0</v>
          </cell>
        </row>
        <row r="31225">
          <cell r="P31225">
            <v>0</v>
          </cell>
        </row>
        <row r="31226">
          <cell r="P31226">
            <v>0</v>
          </cell>
        </row>
        <row r="31227">
          <cell r="P31227">
            <v>0</v>
          </cell>
        </row>
        <row r="31228">
          <cell r="P31228">
            <v>0</v>
          </cell>
        </row>
        <row r="31229">
          <cell r="P31229">
            <v>0</v>
          </cell>
        </row>
        <row r="31230">
          <cell r="P31230">
            <v>0</v>
          </cell>
        </row>
        <row r="31231">
          <cell r="P31231">
            <v>0</v>
          </cell>
        </row>
        <row r="31232">
          <cell r="P31232">
            <v>0</v>
          </cell>
        </row>
        <row r="31233">
          <cell r="P31233">
            <v>0</v>
          </cell>
        </row>
        <row r="31234">
          <cell r="P31234">
            <v>0</v>
          </cell>
        </row>
        <row r="31235">
          <cell r="P31235">
            <v>0</v>
          </cell>
        </row>
        <row r="31236">
          <cell r="P31236">
            <v>0</v>
          </cell>
        </row>
        <row r="31237">
          <cell r="P31237">
            <v>0</v>
          </cell>
        </row>
        <row r="31238">
          <cell r="P31238">
            <v>0</v>
          </cell>
        </row>
        <row r="31239">
          <cell r="P31239">
            <v>0</v>
          </cell>
        </row>
        <row r="31240">
          <cell r="P31240">
            <v>0</v>
          </cell>
        </row>
        <row r="31241">
          <cell r="P31241">
            <v>0</v>
          </cell>
        </row>
        <row r="31242">
          <cell r="P31242">
            <v>0</v>
          </cell>
        </row>
        <row r="31243">
          <cell r="P31243">
            <v>0</v>
          </cell>
        </row>
        <row r="31244">
          <cell r="P31244">
            <v>0</v>
          </cell>
        </row>
        <row r="31245">
          <cell r="P31245">
            <v>0</v>
          </cell>
        </row>
        <row r="31246">
          <cell r="P31246">
            <v>0</v>
          </cell>
        </row>
        <row r="31247">
          <cell r="P31247">
            <v>0</v>
          </cell>
        </row>
        <row r="31248">
          <cell r="P31248">
            <v>0</v>
          </cell>
        </row>
        <row r="31249">
          <cell r="P31249">
            <v>0</v>
          </cell>
        </row>
        <row r="31250">
          <cell r="P31250">
            <v>0</v>
          </cell>
        </row>
        <row r="31251">
          <cell r="P31251">
            <v>0</v>
          </cell>
        </row>
        <row r="31252">
          <cell r="P31252">
            <v>0</v>
          </cell>
        </row>
        <row r="31253">
          <cell r="P31253">
            <v>0</v>
          </cell>
        </row>
        <row r="31254">
          <cell r="P31254">
            <v>0</v>
          </cell>
        </row>
        <row r="31255">
          <cell r="P31255">
            <v>0</v>
          </cell>
        </row>
        <row r="31256">
          <cell r="P31256">
            <v>0</v>
          </cell>
        </row>
        <row r="31257">
          <cell r="P31257">
            <v>0</v>
          </cell>
        </row>
        <row r="31258">
          <cell r="P31258">
            <v>0</v>
          </cell>
        </row>
        <row r="31259">
          <cell r="P31259">
            <v>0</v>
          </cell>
        </row>
        <row r="31260">
          <cell r="P31260">
            <v>0</v>
          </cell>
        </row>
        <row r="31261">
          <cell r="P31261">
            <v>0</v>
          </cell>
        </row>
        <row r="31262">
          <cell r="P31262">
            <v>0</v>
          </cell>
        </row>
        <row r="31263">
          <cell r="P31263">
            <v>0</v>
          </cell>
        </row>
        <row r="31264">
          <cell r="P31264">
            <v>0</v>
          </cell>
        </row>
        <row r="31265">
          <cell r="P31265">
            <v>0</v>
          </cell>
        </row>
        <row r="31266">
          <cell r="P31266">
            <v>0</v>
          </cell>
        </row>
        <row r="31267">
          <cell r="P31267">
            <v>0</v>
          </cell>
        </row>
        <row r="31268">
          <cell r="P31268">
            <v>0</v>
          </cell>
        </row>
        <row r="31269">
          <cell r="P31269">
            <v>0</v>
          </cell>
        </row>
        <row r="31270">
          <cell r="P31270">
            <v>0</v>
          </cell>
        </row>
        <row r="31271">
          <cell r="P31271">
            <v>0</v>
          </cell>
        </row>
        <row r="31272">
          <cell r="P31272">
            <v>0</v>
          </cell>
        </row>
        <row r="31273">
          <cell r="P31273">
            <v>0</v>
          </cell>
        </row>
        <row r="31274">
          <cell r="P31274">
            <v>0</v>
          </cell>
        </row>
        <row r="31275">
          <cell r="P31275">
            <v>0</v>
          </cell>
        </row>
        <row r="31276">
          <cell r="P31276">
            <v>0</v>
          </cell>
        </row>
        <row r="31277">
          <cell r="P31277">
            <v>0</v>
          </cell>
        </row>
        <row r="31278">
          <cell r="P31278">
            <v>0</v>
          </cell>
        </row>
        <row r="31279">
          <cell r="P31279">
            <v>0</v>
          </cell>
        </row>
        <row r="31280">
          <cell r="P31280">
            <v>0</v>
          </cell>
        </row>
        <row r="31281">
          <cell r="P31281">
            <v>0</v>
          </cell>
        </row>
        <row r="31282">
          <cell r="P31282">
            <v>0</v>
          </cell>
        </row>
        <row r="31283">
          <cell r="P31283">
            <v>0</v>
          </cell>
        </row>
        <row r="31284">
          <cell r="P31284">
            <v>0</v>
          </cell>
        </row>
        <row r="31285">
          <cell r="P31285">
            <v>0</v>
          </cell>
        </row>
        <row r="31286">
          <cell r="P31286">
            <v>0</v>
          </cell>
        </row>
        <row r="31287">
          <cell r="P31287">
            <v>0</v>
          </cell>
        </row>
        <row r="31288">
          <cell r="P31288">
            <v>0</v>
          </cell>
        </row>
        <row r="31289">
          <cell r="P31289">
            <v>0</v>
          </cell>
        </row>
        <row r="31290">
          <cell r="P31290">
            <v>0</v>
          </cell>
        </row>
        <row r="31291">
          <cell r="P31291">
            <v>0</v>
          </cell>
        </row>
        <row r="31292">
          <cell r="P31292">
            <v>0</v>
          </cell>
        </row>
        <row r="31293">
          <cell r="P31293">
            <v>0</v>
          </cell>
        </row>
        <row r="31294">
          <cell r="P31294">
            <v>0</v>
          </cell>
        </row>
        <row r="31295">
          <cell r="P31295">
            <v>0</v>
          </cell>
        </row>
        <row r="31296">
          <cell r="P31296">
            <v>0</v>
          </cell>
        </row>
        <row r="31297">
          <cell r="P31297">
            <v>0</v>
          </cell>
        </row>
        <row r="31298">
          <cell r="P31298">
            <v>0</v>
          </cell>
        </row>
        <row r="31299">
          <cell r="P31299">
            <v>0</v>
          </cell>
        </row>
        <row r="31300">
          <cell r="P31300">
            <v>0</v>
          </cell>
        </row>
        <row r="31301">
          <cell r="P31301">
            <v>0</v>
          </cell>
        </row>
        <row r="31302">
          <cell r="P31302">
            <v>0</v>
          </cell>
        </row>
        <row r="31303">
          <cell r="P31303">
            <v>0</v>
          </cell>
        </row>
        <row r="31304">
          <cell r="P31304">
            <v>0</v>
          </cell>
        </row>
        <row r="31305">
          <cell r="P31305">
            <v>0</v>
          </cell>
        </row>
        <row r="31306">
          <cell r="P31306">
            <v>0</v>
          </cell>
        </row>
        <row r="31307">
          <cell r="P31307">
            <v>0</v>
          </cell>
        </row>
        <row r="31308">
          <cell r="P31308">
            <v>0</v>
          </cell>
        </row>
        <row r="31309">
          <cell r="P31309">
            <v>0</v>
          </cell>
        </row>
        <row r="31310">
          <cell r="P31310">
            <v>0</v>
          </cell>
        </row>
        <row r="31311">
          <cell r="P31311">
            <v>0</v>
          </cell>
        </row>
        <row r="31312">
          <cell r="P31312">
            <v>0</v>
          </cell>
        </row>
        <row r="31313">
          <cell r="P31313">
            <v>0</v>
          </cell>
        </row>
        <row r="31314">
          <cell r="P31314">
            <v>0</v>
          </cell>
        </row>
        <row r="31315">
          <cell r="P31315">
            <v>0</v>
          </cell>
        </row>
        <row r="31316">
          <cell r="P31316">
            <v>0</v>
          </cell>
        </row>
        <row r="31317">
          <cell r="P31317">
            <v>0</v>
          </cell>
        </row>
        <row r="31318">
          <cell r="P31318">
            <v>0</v>
          </cell>
        </row>
        <row r="31319">
          <cell r="P31319">
            <v>0</v>
          </cell>
        </row>
        <row r="31320">
          <cell r="P31320">
            <v>0</v>
          </cell>
        </row>
        <row r="31321">
          <cell r="P31321">
            <v>0</v>
          </cell>
        </row>
        <row r="31322">
          <cell r="P31322">
            <v>0</v>
          </cell>
        </row>
        <row r="31323">
          <cell r="P31323">
            <v>0</v>
          </cell>
        </row>
        <row r="31324">
          <cell r="P31324">
            <v>0</v>
          </cell>
        </row>
        <row r="31325">
          <cell r="P31325">
            <v>0</v>
          </cell>
        </row>
        <row r="31326">
          <cell r="P31326">
            <v>0</v>
          </cell>
        </row>
        <row r="31327">
          <cell r="P31327">
            <v>0</v>
          </cell>
        </row>
        <row r="31328">
          <cell r="P31328">
            <v>0</v>
          </cell>
        </row>
        <row r="31329">
          <cell r="P31329">
            <v>0</v>
          </cell>
        </row>
        <row r="31330">
          <cell r="P31330">
            <v>0</v>
          </cell>
        </row>
        <row r="31331">
          <cell r="P31331">
            <v>0</v>
          </cell>
        </row>
        <row r="31332">
          <cell r="P31332">
            <v>0</v>
          </cell>
        </row>
        <row r="31333">
          <cell r="P31333">
            <v>0</v>
          </cell>
        </row>
        <row r="31334">
          <cell r="P31334">
            <v>0</v>
          </cell>
        </row>
        <row r="31335">
          <cell r="P31335">
            <v>0</v>
          </cell>
        </row>
        <row r="31336">
          <cell r="P31336">
            <v>0</v>
          </cell>
        </row>
        <row r="31337">
          <cell r="P31337">
            <v>0</v>
          </cell>
        </row>
        <row r="31338">
          <cell r="P31338">
            <v>0</v>
          </cell>
        </row>
        <row r="31339">
          <cell r="P31339">
            <v>0</v>
          </cell>
        </row>
        <row r="31340">
          <cell r="P31340">
            <v>0</v>
          </cell>
        </row>
        <row r="31341">
          <cell r="P31341">
            <v>0</v>
          </cell>
        </row>
        <row r="31342">
          <cell r="P31342">
            <v>0</v>
          </cell>
        </row>
        <row r="31343">
          <cell r="P31343">
            <v>0</v>
          </cell>
        </row>
        <row r="31344">
          <cell r="P31344">
            <v>0</v>
          </cell>
        </row>
        <row r="31345">
          <cell r="P31345">
            <v>0</v>
          </cell>
        </row>
        <row r="31346">
          <cell r="P31346">
            <v>0</v>
          </cell>
        </row>
        <row r="31347">
          <cell r="P31347">
            <v>0</v>
          </cell>
        </row>
        <row r="31348">
          <cell r="P31348">
            <v>0</v>
          </cell>
        </row>
        <row r="31349">
          <cell r="P31349">
            <v>0</v>
          </cell>
        </row>
        <row r="31350">
          <cell r="P31350">
            <v>0</v>
          </cell>
        </row>
        <row r="31351">
          <cell r="P31351">
            <v>0</v>
          </cell>
        </row>
        <row r="31352">
          <cell r="P31352">
            <v>0</v>
          </cell>
        </row>
        <row r="31353">
          <cell r="P31353">
            <v>0</v>
          </cell>
        </row>
        <row r="31354">
          <cell r="P31354">
            <v>0</v>
          </cell>
        </row>
        <row r="31355">
          <cell r="P31355">
            <v>0</v>
          </cell>
        </row>
        <row r="31356">
          <cell r="P31356">
            <v>0</v>
          </cell>
        </row>
        <row r="31357">
          <cell r="P31357">
            <v>0</v>
          </cell>
        </row>
        <row r="31358">
          <cell r="P31358">
            <v>0</v>
          </cell>
        </row>
        <row r="31359">
          <cell r="P31359">
            <v>0</v>
          </cell>
        </row>
        <row r="31360">
          <cell r="P31360">
            <v>0</v>
          </cell>
        </row>
        <row r="31361">
          <cell r="P31361">
            <v>0</v>
          </cell>
        </row>
        <row r="31362">
          <cell r="P31362">
            <v>0</v>
          </cell>
        </row>
        <row r="31363">
          <cell r="P31363">
            <v>0</v>
          </cell>
        </row>
        <row r="31364">
          <cell r="P31364">
            <v>0</v>
          </cell>
        </row>
        <row r="31365">
          <cell r="P31365">
            <v>0</v>
          </cell>
        </row>
        <row r="31366">
          <cell r="P31366">
            <v>0</v>
          </cell>
        </row>
        <row r="31367">
          <cell r="P31367">
            <v>0</v>
          </cell>
        </row>
        <row r="31368">
          <cell r="P31368">
            <v>0</v>
          </cell>
        </row>
        <row r="31369">
          <cell r="P31369">
            <v>0</v>
          </cell>
        </row>
        <row r="31370">
          <cell r="P31370">
            <v>0</v>
          </cell>
        </row>
        <row r="31371">
          <cell r="P31371">
            <v>0</v>
          </cell>
        </row>
        <row r="31372">
          <cell r="P31372">
            <v>0</v>
          </cell>
        </row>
        <row r="31373">
          <cell r="P31373">
            <v>0</v>
          </cell>
        </row>
        <row r="31374">
          <cell r="P31374">
            <v>0</v>
          </cell>
        </row>
        <row r="31375">
          <cell r="P31375">
            <v>0</v>
          </cell>
        </row>
        <row r="31376">
          <cell r="P31376">
            <v>0</v>
          </cell>
        </row>
        <row r="31377">
          <cell r="P31377">
            <v>0</v>
          </cell>
        </row>
        <row r="31378">
          <cell r="P31378">
            <v>0</v>
          </cell>
        </row>
        <row r="31379">
          <cell r="P31379">
            <v>0</v>
          </cell>
        </row>
        <row r="31380">
          <cell r="P31380">
            <v>0</v>
          </cell>
        </row>
        <row r="31381">
          <cell r="P31381">
            <v>0</v>
          </cell>
        </row>
        <row r="31382">
          <cell r="P31382">
            <v>0</v>
          </cell>
        </row>
        <row r="31383">
          <cell r="P31383">
            <v>0</v>
          </cell>
        </row>
        <row r="31384">
          <cell r="P31384">
            <v>0</v>
          </cell>
        </row>
        <row r="31385">
          <cell r="P31385">
            <v>0</v>
          </cell>
        </row>
        <row r="31386">
          <cell r="P31386">
            <v>0</v>
          </cell>
        </row>
        <row r="31387">
          <cell r="P31387">
            <v>0</v>
          </cell>
        </row>
        <row r="31388">
          <cell r="P31388">
            <v>0</v>
          </cell>
        </row>
        <row r="31389">
          <cell r="P31389">
            <v>0</v>
          </cell>
        </row>
        <row r="31390">
          <cell r="P31390">
            <v>0</v>
          </cell>
        </row>
        <row r="31391">
          <cell r="P31391">
            <v>0</v>
          </cell>
        </row>
        <row r="31392">
          <cell r="P31392">
            <v>0</v>
          </cell>
        </row>
        <row r="31393">
          <cell r="P31393">
            <v>0</v>
          </cell>
        </row>
        <row r="31394">
          <cell r="P31394">
            <v>0</v>
          </cell>
        </row>
        <row r="31395">
          <cell r="P31395">
            <v>0</v>
          </cell>
        </row>
        <row r="31396">
          <cell r="P31396">
            <v>0</v>
          </cell>
        </row>
        <row r="31397">
          <cell r="P31397">
            <v>0</v>
          </cell>
        </row>
        <row r="31398">
          <cell r="P31398">
            <v>0</v>
          </cell>
        </row>
        <row r="31399">
          <cell r="P31399">
            <v>0</v>
          </cell>
        </row>
        <row r="31400">
          <cell r="P31400">
            <v>0</v>
          </cell>
        </row>
        <row r="31401">
          <cell r="P31401">
            <v>0</v>
          </cell>
        </row>
        <row r="31402">
          <cell r="P31402">
            <v>0</v>
          </cell>
        </row>
        <row r="31403">
          <cell r="P31403">
            <v>0</v>
          </cell>
        </row>
        <row r="31404">
          <cell r="P31404">
            <v>0</v>
          </cell>
        </row>
        <row r="31405">
          <cell r="P31405">
            <v>0</v>
          </cell>
        </row>
        <row r="31406">
          <cell r="P31406">
            <v>0</v>
          </cell>
        </row>
        <row r="31407">
          <cell r="P31407">
            <v>0</v>
          </cell>
        </row>
        <row r="31408">
          <cell r="P31408">
            <v>0</v>
          </cell>
        </row>
        <row r="31409">
          <cell r="P31409">
            <v>0</v>
          </cell>
        </row>
        <row r="31410">
          <cell r="P31410">
            <v>0</v>
          </cell>
        </row>
        <row r="31411">
          <cell r="P31411">
            <v>0</v>
          </cell>
        </row>
        <row r="31412">
          <cell r="P31412">
            <v>0</v>
          </cell>
        </row>
        <row r="31413">
          <cell r="P31413">
            <v>0</v>
          </cell>
        </row>
        <row r="31414">
          <cell r="P31414">
            <v>0</v>
          </cell>
        </row>
        <row r="31415">
          <cell r="P31415">
            <v>0</v>
          </cell>
        </row>
        <row r="31416">
          <cell r="P31416">
            <v>0</v>
          </cell>
        </row>
        <row r="31417">
          <cell r="P31417">
            <v>0</v>
          </cell>
        </row>
        <row r="31418">
          <cell r="P31418">
            <v>0</v>
          </cell>
        </row>
        <row r="31419">
          <cell r="P31419">
            <v>0</v>
          </cell>
        </row>
        <row r="31420">
          <cell r="P31420">
            <v>0</v>
          </cell>
        </row>
        <row r="31421">
          <cell r="P31421">
            <v>0</v>
          </cell>
        </row>
        <row r="31422">
          <cell r="P31422">
            <v>0</v>
          </cell>
        </row>
        <row r="31423">
          <cell r="P31423">
            <v>0</v>
          </cell>
        </row>
        <row r="31424">
          <cell r="P31424">
            <v>0</v>
          </cell>
        </row>
        <row r="31425">
          <cell r="P31425">
            <v>0</v>
          </cell>
        </row>
        <row r="31426">
          <cell r="P31426">
            <v>0</v>
          </cell>
        </row>
        <row r="31427">
          <cell r="P31427">
            <v>0</v>
          </cell>
        </row>
        <row r="31428">
          <cell r="P31428">
            <v>0</v>
          </cell>
        </row>
        <row r="31429">
          <cell r="P31429">
            <v>0</v>
          </cell>
        </row>
        <row r="31430">
          <cell r="P31430">
            <v>0</v>
          </cell>
        </row>
        <row r="31431">
          <cell r="P31431">
            <v>0</v>
          </cell>
        </row>
        <row r="31432">
          <cell r="P31432">
            <v>0</v>
          </cell>
        </row>
        <row r="31433">
          <cell r="P31433">
            <v>0</v>
          </cell>
        </row>
        <row r="31434">
          <cell r="P31434">
            <v>0</v>
          </cell>
        </row>
        <row r="31435">
          <cell r="P31435">
            <v>0</v>
          </cell>
        </row>
        <row r="31436">
          <cell r="P31436">
            <v>0</v>
          </cell>
        </row>
        <row r="31437">
          <cell r="P31437">
            <v>0</v>
          </cell>
        </row>
        <row r="31438">
          <cell r="P31438">
            <v>0</v>
          </cell>
        </row>
        <row r="31439">
          <cell r="P31439">
            <v>0</v>
          </cell>
        </row>
        <row r="31440">
          <cell r="P31440">
            <v>0</v>
          </cell>
        </row>
        <row r="31441">
          <cell r="P31441">
            <v>0</v>
          </cell>
        </row>
        <row r="31442">
          <cell r="P31442">
            <v>0</v>
          </cell>
        </row>
        <row r="31443">
          <cell r="P31443">
            <v>0</v>
          </cell>
        </row>
        <row r="31444">
          <cell r="P31444">
            <v>0</v>
          </cell>
        </row>
        <row r="31445">
          <cell r="P31445">
            <v>0</v>
          </cell>
        </row>
        <row r="31446">
          <cell r="P31446">
            <v>0</v>
          </cell>
        </row>
        <row r="31447">
          <cell r="P31447">
            <v>0</v>
          </cell>
        </row>
        <row r="31448">
          <cell r="P31448">
            <v>0</v>
          </cell>
        </row>
        <row r="31449">
          <cell r="P31449">
            <v>0</v>
          </cell>
        </row>
        <row r="31450">
          <cell r="P31450">
            <v>0</v>
          </cell>
        </row>
        <row r="31451">
          <cell r="P31451">
            <v>0</v>
          </cell>
        </row>
        <row r="31452">
          <cell r="P31452">
            <v>0</v>
          </cell>
        </row>
        <row r="31453">
          <cell r="P31453">
            <v>0</v>
          </cell>
        </row>
        <row r="31454">
          <cell r="P31454">
            <v>0</v>
          </cell>
        </row>
        <row r="31455">
          <cell r="P31455">
            <v>0</v>
          </cell>
        </row>
        <row r="31456">
          <cell r="P31456">
            <v>0</v>
          </cell>
        </row>
        <row r="31457">
          <cell r="P31457">
            <v>0</v>
          </cell>
        </row>
        <row r="31458">
          <cell r="P31458">
            <v>0</v>
          </cell>
        </row>
        <row r="31459">
          <cell r="P31459">
            <v>0</v>
          </cell>
        </row>
        <row r="31460">
          <cell r="P31460">
            <v>0</v>
          </cell>
        </row>
        <row r="31461">
          <cell r="P31461">
            <v>0</v>
          </cell>
        </row>
        <row r="31462">
          <cell r="P31462">
            <v>0</v>
          </cell>
        </row>
        <row r="31463">
          <cell r="P31463">
            <v>0</v>
          </cell>
        </row>
        <row r="31464">
          <cell r="P31464">
            <v>0</v>
          </cell>
        </row>
        <row r="31465">
          <cell r="P31465">
            <v>0</v>
          </cell>
        </row>
        <row r="31466">
          <cell r="P31466">
            <v>0</v>
          </cell>
        </row>
        <row r="31467">
          <cell r="P31467">
            <v>0</v>
          </cell>
        </row>
        <row r="31468">
          <cell r="P31468">
            <v>0</v>
          </cell>
        </row>
        <row r="31469">
          <cell r="P31469">
            <v>0</v>
          </cell>
        </row>
        <row r="31470">
          <cell r="P31470">
            <v>0</v>
          </cell>
        </row>
        <row r="31471">
          <cell r="P31471">
            <v>0</v>
          </cell>
        </row>
        <row r="31472">
          <cell r="P31472">
            <v>0</v>
          </cell>
        </row>
        <row r="31473">
          <cell r="P31473">
            <v>0</v>
          </cell>
        </row>
        <row r="31474">
          <cell r="P31474">
            <v>0</v>
          </cell>
        </row>
        <row r="31475">
          <cell r="P31475">
            <v>0</v>
          </cell>
        </row>
        <row r="31476">
          <cell r="P31476">
            <v>0</v>
          </cell>
        </row>
        <row r="31477">
          <cell r="P31477">
            <v>0</v>
          </cell>
        </row>
        <row r="31478">
          <cell r="P31478">
            <v>0</v>
          </cell>
        </row>
        <row r="31479">
          <cell r="P31479">
            <v>0</v>
          </cell>
        </row>
        <row r="31480">
          <cell r="P31480">
            <v>0</v>
          </cell>
        </row>
        <row r="31481">
          <cell r="P31481">
            <v>0</v>
          </cell>
        </row>
        <row r="31482">
          <cell r="P31482">
            <v>0</v>
          </cell>
        </row>
        <row r="31483">
          <cell r="P31483">
            <v>0</v>
          </cell>
        </row>
        <row r="31484">
          <cell r="P31484">
            <v>0</v>
          </cell>
        </row>
        <row r="31485">
          <cell r="P31485">
            <v>0</v>
          </cell>
        </row>
        <row r="31486">
          <cell r="P31486">
            <v>0</v>
          </cell>
        </row>
        <row r="31487">
          <cell r="P31487">
            <v>0</v>
          </cell>
        </row>
        <row r="31488">
          <cell r="P31488">
            <v>0</v>
          </cell>
        </row>
        <row r="31489">
          <cell r="P31489">
            <v>0</v>
          </cell>
        </row>
        <row r="31490">
          <cell r="P31490">
            <v>0</v>
          </cell>
        </row>
        <row r="31491">
          <cell r="P31491">
            <v>0</v>
          </cell>
        </row>
        <row r="31492">
          <cell r="P31492">
            <v>0</v>
          </cell>
        </row>
        <row r="31493">
          <cell r="P31493">
            <v>0</v>
          </cell>
        </row>
        <row r="31494">
          <cell r="P31494">
            <v>0</v>
          </cell>
        </row>
        <row r="31495">
          <cell r="P31495">
            <v>0</v>
          </cell>
        </row>
        <row r="31496">
          <cell r="P31496">
            <v>0</v>
          </cell>
        </row>
        <row r="31497">
          <cell r="P31497">
            <v>0</v>
          </cell>
        </row>
        <row r="31498">
          <cell r="P31498">
            <v>0</v>
          </cell>
        </row>
        <row r="31499">
          <cell r="P31499">
            <v>0</v>
          </cell>
        </row>
        <row r="31500">
          <cell r="P31500">
            <v>0</v>
          </cell>
        </row>
        <row r="31501">
          <cell r="P31501">
            <v>0</v>
          </cell>
        </row>
        <row r="31502">
          <cell r="P31502">
            <v>0</v>
          </cell>
        </row>
        <row r="31503">
          <cell r="P31503">
            <v>0</v>
          </cell>
        </row>
        <row r="31504">
          <cell r="P31504">
            <v>0</v>
          </cell>
        </row>
        <row r="31505">
          <cell r="P31505">
            <v>0</v>
          </cell>
        </row>
        <row r="31506">
          <cell r="P31506">
            <v>0</v>
          </cell>
        </row>
        <row r="31507">
          <cell r="P31507">
            <v>0</v>
          </cell>
        </row>
        <row r="31508">
          <cell r="P31508">
            <v>0</v>
          </cell>
        </row>
        <row r="31509">
          <cell r="P31509">
            <v>0</v>
          </cell>
        </row>
        <row r="31510">
          <cell r="P31510">
            <v>0</v>
          </cell>
        </row>
        <row r="31511">
          <cell r="P31511">
            <v>0</v>
          </cell>
        </row>
        <row r="31512">
          <cell r="P31512">
            <v>0</v>
          </cell>
        </row>
        <row r="31513">
          <cell r="P31513">
            <v>0</v>
          </cell>
        </row>
        <row r="31514">
          <cell r="P31514">
            <v>0</v>
          </cell>
        </row>
        <row r="31515">
          <cell r="P31515">
            <v>0</v>
          </cell>
        </row>
        <row r="31516">
          <cell r="P31516">
            <v>0</v>
          </cell>
        </row>
        <row r="31517">
          <cell r="P31517">
            <v>0</v>
          </cell>
        </row>
        <row r="31518">
          <cell r="P31518">
            <v>0</v>
          </cell>
        </row>
        <row r="31519">
          <cell r="P31519">
            <v>0</v>
          </cell>
        </row>
        <row r="31520">
          <cell r="P31520">
            <v>0</v>
          </cell>
        </row>
        <row r="31521">
          <cell r="P31521">
            <v>0</v>
          </cell>
        </row>
        <row r="31522">
          <cell r="P31522">
            <v>0</v>
          </cell>
        </row>
        <row r="31523">
          <cell r="P31523">
            <v>0</v>
          </cell>
        </row>
        <row r="31524">
          <cell r="P31524">
            <v>0</v>
          </cell>
        </row>
        <row r="31525">
          <cell r="P31525">
            <v>0</v>
          </cell>
        </row>
        <row r="31526">
          <cell r="P31526">
            <v>0</v>
          </cell>
        </row>
        <row r="31527">
          <cell r="P31527">
            <v>0</v>
          </cell>
        </row>
        <row r="31528">
          <cell r="P31528">
            <v>0</v>
          </cell>
        </row>
        <row r="31529">
          <cell r="P31529">
            <v>0</v>
          </cell>
        </row>
        <row r="31530">
          <cell r="P31530">
            <v>0</v>
          </cell>
        </row>
        <row r="31531">
          <cell r="P31531">
            <v>0</v>
          </cell>
        </row>
        <row r="31532">
          <cell r="P31532">
            <v>0</v>
          </cell>
        </row>
        <row r="31533">
          <cell r="P31533">
            <v>0</v>
          </cell>
        </row>
        <row r="31534">
          <cell r="P31534">
            <v>0</v>
          </cell>
        </row>
        <row r="31535">
          <cell r="P31535">
            <v>0</v>
          </cell>
        </row>
        <row r="31536">
          <cell r="P31536">
            <v>0</v>
          </cell>
        </row>
        <row r="31537">
          <cell r="P31537">
            <v>0</v>
          </cell>
        </row>
        <row r="31538">
          <cell r="P31538">
            <v>0</v>
          </cell>
        </row>
        <row r="31539">
          <cell r="P31539">
            <v>0</v>
          </cell>
        </row>
        <row r="31540">
          <cell r="P31540">
            <v>0</v>
          </cell>
        </row>
        <row r="31541">
          <cell r="P31541">
            <v>0</v>
          </cell>
        </row>
        <row r="31542">
          <cell r="P31542">
            <v>0</v>
          </cell>
        </row>
        <row r="31543">
          <cell r="P31543">
            <v>0</v>
          </cell>
        </row>
        <row r="31544">
          <cell r="P31544">
            <v>0</v>
          </cell>
        </row>
        <row r="31545">
          <cell r="P31545">
            <v>0</v>
          </cell>
        </row>
        <row r="31546">
          <cell r="P31546">
            <v>0</v>
          </cell>
        </row>
        <row r="31547">
          <cell r="P31547">
            <v>0</v>
          </cell>
        </row>
        <row r="31548">
          <cell r="P31548">
            <v>0</v>
          </cell>
        </row>
        <row r="31549">
          <cell r="P31549">
            <v>0</v>
          </cell>
        </row>
        <row r="31550">
          <cell r="P31550">
            <v>0</v>
          </cell>
        </row>
        <row r="31551">
          <cell r="P31551">
            <v>0</v>
          </cell>
        </row>
        <row r="31552">
          <cell r="P31552">
            <v>0</v>
          </cell>
        </row>
        <row r="31553">
          <cell r="P31553">
            <v>0</v>
          </cell>
        </row>
        <row r="31554">
          <cell r="P31554">
            <v>0</v>
          </cell>
        </row>
        <row r="31555">
          <cell r="P31555">
            <v>0</v>
          </cell>
        </row>
        <row r="31556">
          <cell r="P31556">
            <v>0</v>
          </cell>
        </row>
        <row r="31557">
          <cell r="P31557">
            <v>0</v>
          </cell>
        </row>
        <row r="31558">
          <cell r="P31558">
            <v>0</v>
          </cell>
        </row>
        <row r="31559">
          <cell r="P31559">
            <v>0</v>
          </cell>
        </row>
        <row r="31560">
          <cell r="P31560">
            <v>0</v>
          </cell>
        </row>
        <row r="31561">
          <cell r="P31561">
            <v>0</v>
          </cell>
        </row>
        <row r="31562">
          <cell r="P31562">
            <v>0</v>
          </cell>
        </row>
        <row r="31563">
          <cell r="P31563">
            <v>0</v>
          </cell>
        </row>
        <row r="31564">
          <cell r="P31564">
            <v>0</v>
          </cell>
        </row>
        <row r="31565">
          <cell r="P31565">
            <v>0</v>
          </cell>
        </row>
        <row r="31566">
          <cell r="P31566">
            <v>0</v>
          </cell>
        </row>
        <row r="31567">
          <cell r="P31567">
            <v>0</v>
          </cell>
        </row>
        <row r="31568">
          <cell r="P31568">
            <v>0</v>
          </cell>
        </row>
        <row r="31569">
          <cell r="P31569">
            <v>0</v>
          </cell>
        </row>
        <row r="31570">
          <cell r="P31570">
            <v>0</v>
          </cell>
        </row>
        <row r="31571">
          <cell r="P31571">
            <v>0</v>
          </cell>
        </row>
        <row r="31572">
          <cell r="P31572">
            <v>0</v>
          </cell>
        </row>
        <row r="31573">
          <cell r="P31573">
            <v>0</v>
          </cell>
        </row>
        <row r="31574">
          <cell r="P31574">
            <v>0</v>
          </cell>
        </row>
        <row r="31575">
          <cell r="P31575">
            <v>0</v>
          </cell>
        </row>
        <row r="31576">
          <cell r="P31576">
            <v>0</v>
          </cell>
        </row>
        <row r="31577">
          <cell r="P31577">
            <v>0</v>
          </cell>
        </row>
        <row r="31578">
          <cell r="P31578">
            <v>0</v>
          </cell>
        </row>
        <row r="31579">
          <cell r="P31579">
            <v>0</v>
          </cell>
        </row>
        <row r="31580">
          <cell r="P31580">
            <v>0</v>
          </cell>
        </row>
        <row r="31581">
          <cell r="P31581">
            <v>0</v>
          </cell>
        </row>
        <row r="31582">
          <cell r="P31582">
            <v>0</v>
          </cell>
        </row>
        <row r="31583">
          <cell r="P31583">
            <v>0</v>
          </cell>
        </row>
        <row r="31584">
          <cell r="P31584">
            <v>0</v>
          </cell>
        </row>
        <row r="31585">
          <cell r="P31585">
            <v>0</v>
          </cell>
        </row>
        <row r="31586">
          <cell r="P31586">
            <v>0</v>
          </cell>
        </row>
        <row r="31587">
          <cell r="P31587">
            <v>0</v>
          </cell>
        </row>
        <row r="31588">
          <cell r="P31588">
            <v>0</v>
          </cell>
        </row>
        <row r="31589">
          <cell r="P31589">
            <v>0</v>
          </cell>
        </row>
        <row r="31590">
          <cell r="P31590">
            <v>0</v>
          </cell>
        </row>
        <row r="31591">
          <cell r="P31591">
            <v>0</v>
          </cell>
        </row>
        <row r="31592">
          <cell r="P31592">
            <v>0</v>
          </cell>
        </row>
        <row r="31593">
          <cell r="P31593">
            <v>0</v>
          </cell>
        </row>
        <row r="31594">
          <cell r="P31594">
            <v>0</v>
          </cell>
        </row>
        <row r="31595">
          <cell r="P31595">
            <v>0</v>
          </cell>
        </row>
        <row r="31596">
          <cell r="P31596">
            <v>0</v>
          </cell>
        </row>
        <row r="31597">
          <cell r="P31597">
            <v>0</v>
          </cell>
        </row>
        <row r="31598">
          <cell r="P31598">
            <v>0</v>
          </cell>
        </row>
        <row r="31599">
          <cell r="P31599">
            <v>0</v>
          </cell>
        </row>
        <row r="31600">
          <cell r="P31600">
            <v>0</v>
          </cell>
        </row>
        <row r="31601">
          <cell r="P31601">
            <v>0</v>
          </cell>
        </row>
        <row r="31602">
          <cell r="P31602">
            <v>0</v>
          </cell>
        </row>
        <row r="31603">
          <cell r="P31603">
            <v>0</v>
          </cell>
        </row>
        <row r="31604">
          <cell r="P31604">
            <v>0</v>
          </cell>
        </row>
        <row r="31605">
          <cell r="P31605">
            <v>0</v>
          </cell>
        </row>
        <row r="31606">
          <cell r="P31606">
            <v>0</v>
          </cell>
        </row>
        <row r="31607">
          <cell r="P31607">
            <v>0</v>
          </cell>
        </row>
        <row r="31608">
          <cell r="P31608">
            <v>0</v>
          </cell>
        </row>
        <row r="31609">
          <cell r="P31609">
            <v>0</v>
          </cell>
        </row>
        <row r="31610">
          <cell r="P31610">
            <v>0</v>
          </cell>
        </row>
        <row r="31611">
          <cell r="P31611">
            <v>0</v>
          </cell>
        </row>
        <row r="31612">
          <cell r="P31612">
            <v>0</v>
          </cell>
        </row>
        <row r="31613">
          <cell r="P31613">
            <v>0</v>
          </cell>
        </row>
        <row r="31614">
          <cell r="P31614">
            <v>0</v>
          </cell>
        </row>
        <row r="31615">
          <cell r="P31615">
            <v>0</v>
          </cell>
        </row>
        <row r="31616">
          <cell r="P31616">
            <v>0</v>
          </cell>
        </row>
        <row r="31617">
          <cell r="P31617">
            <v>0</v>
          </cell>
        </row>
        <row r="31618">
          <cell r="P31618">
            <v>0</v>
          </cell>
        </row>
        <row r="31619">
          <cell r="P31619">
            <v>0</v>
          </cell>
        </row>
        <row r="31620">
          <cell r="P31620">
            <v>0</v>
          </cell>
        </row>
        <row r="31621">
          <cell r="P31621">
            <v>0</v>
          </cell>
        </row>
        <row r="31622">
          <cell r="P31622">
            <v>0</v>
          </cell>
        </row>
        <row r="31623">
          <cell r="P31623">
            <v>0</v>
          </cell>
        </row>
        <row r="31624">
          <cell r="P31624">
            <v>0</v>
          </cell>
        </row>
        <row r="31625">
          <cell r="P31625">
            <v>0</v>
          </cell>
        </row>
        <row r="31626">
          <cell r="P31626">
            <v>0</v>
          </cell>
        </row>
        <row r="31627">
          <cell r="P31627">
            <v>0</v>
          </cell>
        </row>
        <row r="31628">
          <cell r="P31628">
            <v>0</v>
          </cell>
        </row>
        <row r="31629">
          <cell r="P31629">
            <v>0</v>
          </cell>
        </row>
        <row r="31630">
          <cell r="P31630">
            <v>0</v>
          </cell>
        </row>
        <row r="31631">
          <cell r="P31631">
            <v>0</v>
          </cell>
        </row>
        <row r="31632">
          <cell r="P31632">
            <v>0</v>
          </cell>
        </row>
        <row r="31633">
          <cell r="P31633">
            <v>0</v>
          </cell>
        </row>
        <row r="31634">
          <cell r="P31634">
            <v>0</v>
          </cell>
        </row>
        <row r="31635">
          <cell r="P31635">
            <v>0</v>
          </cell>
        </row>
        <row r="31636">
          <cell r="P31636">
            <v>0</v>
          </cell>
        </row>
        <row r="31637">
          <cell r="P31637">
            <v>0</v>
          </cell>
        </row>
        <row r="31638">
          <cell r="P31638">
            <v>0</v>
          </cell>
        </row>
        <row r="31639">
          <cell r="P31639">
            <v>0</v>
          </cell>
        </row>
        <row r="31640">
          <cell r="P31640">
            <v>0</v>
          </cell>
        </row>
        <row r="31641">
          <cell r="P31641">
            <v>0</v>
          </cell>
        </row>
        <row r="31642">
          <cell r="P31642">
            <v>0</v>
          </cell>
        </row>
        <row r="31643">
          <cell r="P31643">
            <v>0</v>
          </cell>
        </row>
        <row r="31644">
          <cell r="P31644">
            <v>0</v>
          </cell>
        </row>
        <row r="31645">
          <cell r="P31645">
            <v>0</v>
          </cell>
        </row>
        <row r="31646">
          <cell r="P31646">
            <v>0</v>
          </cell>
        </row>
        <row r="31647">
          <cell r="P31647">
            <v>0</v>
          </cell>
        </row>
        <row r="31648">
          <cell r="P31648">
            <v>0</v>
          </cell>
        </row>
        <row r="31649">
          <cell r="P31649">
            <v>0</v>
          </cell>
        </row>
        <row r="31650">
          <cell r="P31650">
            <v>0</v>
          </cell>
        </row>
        <row r="31651">
          <cell r="P31651">
            <v>0</v>
          </cell>
        </row>
        <row r="31652">
          <cell r="P31652">
            <v>0</v>
          </cell>
        </row>
        <row r="31653">
          <cell r="P31653">
            <v>0</v>
          </cell>
        </row>
        <row r="31654">
          <cell r="P31654">
            <v>0</v>
          </cell>
        </row>
        <row r="31655">
          <cell r="P31655">
            <v>0</v>
          </cell>
        </row>
        <row r="31656">
          <cell r="P31656">
            <v>0</v>
          </cell>
        </row>
        <row r="31657">
          <cell r="P31657">
            <v>0</v>
          </cell>
        </row>
        <row r="31658">
          <cell r="P31658">
            <v>0</v>
          </cell>
        </row>
        <row r="31659">
          <cell r="P31659">
            <v>0</v>
          </cell>
        </row>
        <row r="31660">
          <cell r="P31660">
            <v>0</v>
          </cell>
        </row>
        <row r="31661">
          <cell r="P31661">
            <v>0</v>
          </cell>
        </row>
        <row r="31662">
          <cell r="P31662">
            <v>0</v>
          </cell>
        </row>
        <row r="31663">
          <cell r="P31663">
            <v>0</v>
          </cell>
        </row>
        <row r="31664">
          <cell r="P31664">
            <v>0</v>
          </cell>
        </row>
        <row r="31665">
          <cell r="P31665">
            <v>0</v>
          </cell>
        </row>
        <row r="31666">
          <cell r="P31666">
            <v>0</v>
          </cell>
        </row>
        <row r="31667">
          <cell r="P31667">
            <v>0</v>
          </cell>
        </row>
        <row r="31668">
          <cell r="P31668">
            <v>0</v>
          </cell>
        </row>
        <row r="31669">
          <cell r="P31669">
            <v>0</v>
          </cell>
        </row>
        <row r="31670">
          <cell r="P31670">
            <v>0</v>
          </cell>
        </row>
        <row r="31671">
          <cell r="P31671">
            <v>0</v>
          </cell>
        </row>
        <row r="31672">
          <cell r="P31672">
            <v>0</v>
          </cell>
        </row>
        <row r="31673">
          <cell r="P31673">
            <v>0</v>
          </cell>
        </row>
        <row r="31674">
          <cell r="P31674">
            <v>0</v>
          </cell>
        </row>
        <row r="31675">
          <cell r="P31675">
            <v>0</v>
          </cell>
        </row>
        <row r="31676">
          <cell r="P31676">
            <v>0</v>
          </cell>
        </row>
        <row r="31677">
          <cell r="P31677">
            <v>0</v>
          </cell>
        </row>
        <row r="31678">
          <cell r="P31678">
            <v>0</v>
          </cell>
        </row>
        <row r="31679">
          <cell r="P31679">
            <v>0</v>
          </cell>
        </row>
        <row r="31680">
          <cell r="P31680">
            <v>0</v>
          </cell>
        </row>
        <row r="31681">
          <cell r="P31681">
            <v>0</v>
          </cell>
        </row>
        <row r="31682">
          <cell r="P31682">
            <v>0</v>
          </cell>
        </row>
        <row r="31683">
          <cell r="P31683">
            <v>0</v>
          </cell>
        </row>
        <row r="31684">
          <cell r="P31684">
            <v>0</v>
          </cell>
        </row>
        <row r="31685">
          <cell r="P31685">
            <v>0</v>
          </cell>
        </row>
        <row r="31686">
          <cell r="P31686">
            <v>0</v>
          </cell>
        </row>
        <row r="31687">
          <cell r="P31687">
            <v>0</v>
          </cell>
        </row>
        <row r="31688">
          <cell r="P31688">
            <v>0</v>
          </cell>
        </row>
        <row r="31689">
          <cell r="P31689">
            <v>0</v>
          </cell>
        </row>
        <row r="31690">
          <cell r="P31690">
            <v>0</v>
          </cell>
        </row>
        <row r="31691">
          <cell r="P31691">
            <v>0</v>
          </cell>
        </row>
        <row r="31692">
          <cell r="P31692">
            <v>0</v>
          </cell>
        </row>
        <row r="31693">
          <cell r="P31693">
            <v>0</v>
          </cell>
        </row>
        <row r="31694">
          <cell r="P31694">
            <v>0</v>
          </cell>
        </row>
        <row r="31695">
          <cell r="P31695">
            <v>0</v>
          </cell>
        </row>
        <row r="31696">
          <cell r="P31696">
            <v>0</v>
          </cell>
        </row>
        <row r="31697">
          <cell r="P31697">
            <v>0</v>
          </cell>
        </row>
        <row r="31698">
          <cell r="P31698">
            <v>0</v>
          </cell>
        </row>
        <row r="31699">
          <cell r="P31699">
            <v>0</v>
          </cell>
        </row>
        <row r="31700">
          <cell r="P31700">
            <v>0</v>
          </cell>
        </row>
        <row r="31701">
          <cell r="P31701">
            <v>0</v>
          </cell>
        </row>
        <row r="31702">
          <cell r="P31702">
            <v>0</v>
          </cell>
        </row>
        <row r="31703">
          <cell r="P31703">
            <v>0</v>
          </cell>
        </row>
        <row r="31704">
          <cell r="P31704">
            <v>0</v>
          </cell>
        </row>
        <row r="31705">
          <cell r="P31705">
            <v>0</v>
          </cell>
        </row>
        <row r="31706">
          <cell r="P31706">
            <v>0</v>
          </cell>
        </row>
        <row r="31707">
          <cell r="P31707">
            <v>0</v>
          </cell>
        </row>
        <row r="31708">
          <cell r="P31708">
            <v>0</v>
          </cell>
        </row>
        <row r="31709">
          <cell r="P31709">
            <v>0</v>
          </cell>
        </row>
        <row r="31710">
          <cell r="P31710">
            <v>0</v>
          </cell>
        </row>
        <row r="31711">
          <cell r="P31711">
            <v>0</v>
          </cell>
        </row>
        <row r="31712">
          <cell r="P31712">
            <v>0</v>
          </cell>
        </row>
        <row r="31713">
          <cell r="P31713">
            <v>0</v>
          </cell>
        </row>
        <row r="31714">
          <cell r="P31714">
            <v>0</v>
          </cell>
        </row>
        <row r="31715">
          <cell r="P31715">
            <v>0</v>
          </cell>
        </row>
        <row r="31716">
          <cell r="P31716">
            <v>0</v>
          </cell>
        </row>
        <row r="31717">
          <cell r="P31717">
            <v>0</v>
          </cell>
        </row>
        <row r="31718">
          <cell r="P31718">
            <v>0</v>
          </cell>
        </row>
        <row r="31719">
          <cell r="P31719">
            <v>0</v>
          </cell>
        </row>
        <row r="31720">
          <cell r="P31720">
            <v>0</v>
          </cell>
        </row>
        <row r="31721">
          <cell r="P31721">
            <v>0</v>
          </cell>
        </row>
        <row r="31722">
          <cell r="P31722">
            <v>0</v>
          </cell>
        </row>
        <row r="31723">
          <cell r="P31723">
            <v>0</v>
          </cell>
        </row>
        <row r="31724">
          <cell r="P31724">
            <v>0</v>
          </cell>
        </row>
        <row r="31725">
          <cell r="P31725">
            <v>0</v>
          </cell>
        </row>
        <row r="31726">
          <cell r="P31726">
            <v>0</v>
          </cell>
        </row>
        <row r="31727">
          <cell r="P31727">
            <v>0</v>
          </cell>
        </row>
        <row r="31728">
          <cell r="P31728">
            <v>0</v>
          </cell>
        </row>
        <row r="31729">
          <cell r="P31729">
            <v>0</v>
          </cell>
        </row>
        <row r="31730">
          <cell r="P31730">
            <v>0</v>
          </cell>
        </row>
        <row r="31731">
          <cell r="P31731">
            <v>0</v>
          </cell>
        </row>
        <row r="31732">
          <cell r="P31732">
            <v>0</v>
          </cell>
        </row>
        <row r="31733">
          <cell r="P31733">
            <v>0</v>
          </cell>
        </row>
        <row r="31734">
          <cell r="P31734">
            <v>0</v>
          </cell>
        </row>
        <row r="31735">
          <cell r="P31735">
            <v>0</v>
          </cell>
        </row>
        <row r="31736">
          <cell r="P31736">
            <v>0</v>
          </cell>
        </row>
        <row r="31737">
          <cell r="P31737">
            <v>0</v>
          </cell>
        </row>
        <row r="31738">
          <cell r="P31738">
            <v>0</v>
          </cell>
        </row>
        <row r="31739">
          <cell r="P31739">
            <v>0</v>
          </cell>
        </row>
        <row r="31740">
          <cell r="P31740">
            <v>0</v>
          </cell>
        </row>
        <row r="31741">
          <cell r="P31741">
            <v>0</v>
          </cell>
        </row>
        <row r="31742">
          <cell r="P31742">
            <v>0</v>
          </cell>
        </row>
        <row r="31743">
          <cell r="P31743">
            <v>0</v>
          </cell>
        </row>
        <row r="31744">
          <cell r="P31744">
            <v>0</v>
          </cell>
        </row>
        <row r="31745">
          <cell r="P31745">
            <v>0</v>
          </cell>
        </row>
        <row r="31746">
          <cell r="P31746">
            <v>0</v>
          </cell>
        </row>
        <row r="31747">
          <cell r="P31747">
            <v>0</v>
          </cell>
        </row>
        <row r="31748">
          <cell r="P31748">
            <v>0</v>
          </cell>
        </row>
        <row r="31749">
          <cell r="P31749">
            <v>0</v>
          </cell>
        </row>
        <row r="31750">
          <cell r="P31750">
            <v>0</v>
          </cell>
        </row>
        <row r="31751">
          <cell r="P31751">
            <v>0</v>
          </cell>
        </row>
        <row r="31752">
          <cell r="P31752">
            <v>0</v>
          </cell>
        </row>
        <row r="31753">
          <cell r="P31753">
            <v>0</v>
          </cell>
        </row>
        <row r="31754">
          <cell r="P31754">
            <v>0</v>
          </cell>
        </row>
        <row r="31755">
          <cell r="P31755">
            <v>0</v>
          </cell>
        </row>
        <row r="31756">
          <cell r="P31756">
            <v>0</v>
          </cell>
        </row>
        <row r="31757">
          <cell r="P31757">
            <v>0</v>
          </cell>
        </row>
        <row r="31758">
          <cell r="P31758">
            <v>0</v>
          </cell>
        </row>
        <row r="31759">
          <cell r="P31759">
            <v>0</v>
          </cell>
        </row>
        <row r="31760">
          <cell r="P31760">
            <v>0</v>
          </cell>
        </row>
        <row r="31761">
          <cell r="P31761">
            <v>0</v>
          </cell>
        </row>
        <row r="31762">
          <cell r="P31762">
            <v>0</v>
          </cell>
        </row>
        <row r="31763">
          <cell r="P31763">
            <v>0</v>
          </cell>
        </row>
        <row r="31764">
          <cell r="P31764">
            <v>0</v>
          </cell>
        </row>
        <row r="31765">
          <cell r="P31765">
            <v>0</v>
          </cell>
        </row>
        <row r="31766">
          <cell r="P31766">
            <v>0</v>
          </cell>
        </row>
        <row r="31767">
          <cell r="P31767">
            <v>0</v>
          </cell>
        </row>
        <row r="31768">
          <cell r="P31768">
            <v>0</v>
          </cell>
        </row>
        <row r="31769">
          <cell r="P31769">
            <v>0</v>
          </cell>
        </row>
        <row r="31770">
          <cell r="P31770">
            <v>0</v>
          </cell>
        </row>
        <row r="31771">
          <cell r="P31771">
            <v>0</v>
          </cell>
        </row>
        <row r="31772">
          <cell r="P31772">
            <v>0</v>
          </cell>
        </row>
        <row r="31773">
          <cell r="P31773">
            <v>0</v>
          </cell>
        </row>
        <row r="31774">
          <cell r="P31774">
            <v>0</v>
          </cell>
        </row>
        <row r="31775">
          <cell r="P31775">
            <v>0</v>
          </cell>
        </row>
        <row r="31776">
          <cell r="P31776">
            <v>0</v>
          </cell>
        </row>
        <row r="31777">
          <cell r="P31777">
            <v>0</v>
          </cell>
        </row>
        <row r="31778">
          <cell r="P31778">
            <v>0</v>
          </cell>
        </row>
        <row r="31779">
          <cell r="P31779">
            <v>0</v>
          </cell>
        </row>
        <row r="31780">
          <cell r="P31780">
            <v>0</v>
          </cell>
        </row>
        <row r="31781">
          <cell r="P31781">
            <v>0</v>
          </cell>
        </row>
        <row r="31782">
          <cell r="P31782">
            <v>0</v>
          </cell>
        </row>
        <row r="31783">
          <cell r="P31783">
            <v>0</v>
          </cell>
        </row>
        <row r="31784">
          <cell r="P31784">
            <v>0</v>
          </cell>
        </row>
        <row r="31785">
          <cell r="P31785">
            <v>0</v>
          </cell>
        </row>
        <row r="31786">
          <cell r="P31786">
            <v>0</v>
          </cell>
        </row>
        <row r="31787">
          <cell r="P31787">
            <v>0</v>
          </cell>
        </row>
        <row r="31788">
          <cell r="P31788">
            <v>0</v>
          </cell>
        </row>
        <row r="31789">
          <cell r="P31789">
            <v>0</v>
          </cell>
        </row>
        <row r="31790">
          <cell r="P31790">
            <v>0</v>
          </cell>
        </row>
        <row r="31791">
          <cell r="P31791">
            <v>0</v>
          </cell>
        </row>
        <row r="31792">
          <cell r="P31792">
            <v>0</v>
          </cell>
        </row>
        <row r="31793">
          <cell r="P31793">
            <v>0</v>
          </cell>
        </row>
        <row r="31794">
          <cell r="P31794">
            <v>0</v>
          </cell>
        </row>
        <row r="31795">
          <cell r="P31795">
            <v>0</v>
          </cell>
        </row>
        <row r="31796">
          <cell r="P31796">
            <v>0</v>
          </cell>
        </row>
        <row r="31797">
          <cell r="P31797">
            <v>0</v>
          </cell>
        </row>
        <row r="31798">
          <cell r="P31798">
            <v>0</v>
          </cell>
        </row>
        <row r="31799">
          <cell r="P31799">
            <v>0</v>
          </cell>
        </row>
        <row r="31800">
          <cell r="P31800">
            <v>0</v>
          </cell>
        </row>
        <row r="31801">
          <cell r="P31801">
            <v>0</v>
          </cell>
        </row>
        <row r="31802">
          <cell r="P31802">
            <v>0</v>
          </cell>
        </row>
        <row r="31803">
          <cell r="P31803">
            <v>0</v>
          </cell>
        </row>
        <row r="31804">
          <cell r="P31804">
            <v>0</v>
          </cell>
        </row>
        <row r="31805">
          <cell r="P31805">
            <v>0</v>
          </cell>
        </row>
        <row r="31806">
          <cell r="P31806">
            <v>0</v>
          </cell>
        </row>
        <row r="31807">
          <cell r="P31807">
            <v>0</v>
          </cell>
        </row>
        <row r="31808">
          <cell r="P31808">
            <v>0</v>
          </cell>
        </row>
        <row r="31809">
          <cell r="P31809">
            <v>0</v>
          </cell>
        </row>
        <row r="31810">
          <cell r="P31810">
            <v>0</v>
          </cell>
        </row>
        <row r="31811">
          <cell r="P31811">
            <v>0</v>
          </cell>
        </row>
        <row r="31812">
          <cell r="P31812">
            <v>0</v>
          </cell>
        </row>
        <row r="31813">
          <cell r="P31813">
            <v>0</v>
          </cell>
        </row>
        <row r="31814">
          <cell r="P31814">
            <v>0</v>
          </cell>
        </row>
        <row r="31815">
          <cell r="P31815">
            <v>0</v>
          </cell>
        </row>
        <row r="31816">
          <cell r="P31816">
            <v>0</v>
          </cell>
        </row>
        <row r="31817">
          <cell r="P31817">
            <v>0</v>
          </cell>
        </row>
        <row r="31818">
          <cell r="P31818">
            <v>0</v>
          </cell>
        </row>
        <row r="31819">
          <cell r="P31819">
            <v>0</v>
          </cell>
        </row>
        <row r="31820">
          <cell r="P31820">
            <v>0</v>
          </cell>
        </row>
        <row r="31821">
          <cell r="P31821">
            <v>0</v>
          </cell>
        </row>
        <row r="31822">
          <cell r="P31822">
            <v>0</v>
          </cell>
        </row>
        <row r="31823">
          <cell r="P31823">
            <v>0</v>
          </cell>
        </row>
        <row r="31824">
          <cell r="P31824">
            <v>0</v>
          </cell>
        </row>
        <row r="31825">
          <cell r="P31825">
            <v>0</v>
          </cell>
        </row>
        <row r="31826">
          <cell r="P31826">
            <v>0</v>
          </cell>
        </row>
        <row r="31827">
          <cell r="P31827">
            <v>0</v>
          </cell>
        </row>
        <row r="31828">
          <cell r="P31828">
            <v>0</v>
          </cell>
        </row>
        <row r="31829">
          <cell r="P31829">
            <v>0</v>
          </cell>
        </row>
        <row r="31830">
          <cell r="P31830">
            <v>0</v>
          </cell>
        </row>
        <row r="31831">
          <cell r="P31831">
            <v>0</v>
          </cell>
        </row>
        <row r="31832">
          <cell r="P31832">
            <v>0</v>
          </cell>
        </row>
        <row r="31833">
          <cell r="P31833">
            <v>0</v>
          </cell>
        </row>
        <row r="31834">
          <cell r="P31834">
            <v>0</v>
          </cell>
        </row>
        <row r="31835">
          <cell r="P31835">
            <v>0</v>
          </cell>
        </row>
        <row r="31836">
          <cell r="P31836">
            <v>0</v>
          </cell>
        </row>
        <row r="31837">
          <cell r="P31837">
            <v>0</v>
          </cell>
        </row>
        <row r="31838">
          <cell r="P31838">
            <v>0</v>
          </cell>
        </row>
        <row r="31839">
          <cell r="P31839">
            <v>0</v>
          </cell>
        </row>
        <row r="31840">
          <cell r="P31840">
            <v>0</v>
          </cell>
        </row>
        <row r="31841">
          <cell r="P31841">
            <v>0</v>
          </cell>
        </row>
        <row r="31842">
          <cell r="P31842">
            <v>0</v>
          </cell>
        </row>
        <row r="31843">
          <cell r="P31843">
            <v>0</v>
          </cell>
        </row>
        <row r="31844">
          <cell r="P31844">
            <v>0</v>
          </cell>
        </row>
        <row r="31845">
          <cell r="P31845">
            <v>0</v>
          </cell>
        </row>
        <row r="31846">
          <cell r="P31846">
            <v>0</v>
          </cell>
        </row>
        <row r="31847">
          <cell r="P31847">
            <v>0</v>
          </cell>
        </row>
        <row r="31848">
          <cell r="P31848">
            <v>0</v>
          </cell>
        </row>
        <row r="31849">
          <cell r="P31849">
            <v>0</v>
          </cell>
        </row>
        <row r="31850">
          <cell r="P31850">
            <v>0</v>
          </cell>
        </row>
        <row r="31851">
          <cell r="P31851">
            <v>0</v>
          </cell>
        </row>
        <row r="31852">
          <cell r="P31852">
            <v>0</v>
          </cell>
        </row>
        <row r="31853">
          <cell r="P31853">
            <v>0</v>
          </cell>
        </row>
        <row r="31854">
          <cell r="P31854">
            <v>0</v>
          </cell>
        </row>
        <row r="31855">
          <cell r="P31855">
            <v>0</v>
          </cell>
        </row>
        <row r="31856">
          <cell r="P31856">
            <v>0</v>
          </cell>
        </row>
        <row r="31857">
          <cell r="P31857">
            <v>0</v>
          </cell>
        </row>
        <row r="31858">
          <cell r="P31858">
            <v>0</v>
          </cell>
        </row>
        <row r="31859">
          <cell r="P31859">
            <v>0</v>
          </cell>
        </row>
        <row r="31860">
          <cell r="P31860">
            <v>0</v>
          </cell>
        </row>
        <row r="31861">
          <cell r="P31861">
            <v>0</v>
          </cell>
        </row>
        <row r="31862">
          <cell r="P31862">
            <v>0</v>
          </cell>
        </row>
        <row r="31863">
          <cell r="P31863">
            <v>0</v>
          </cell>
        </row>
        <row r="31864">
          <cell r="P31864">
            <v>0</v>
          </cell>
        </row>
        <row r="31865">
          <cell r="P31865">
            <v>0</v>
          </cell>
        </row>
        <row r="31866">
          <cell r="P31866">
            <v>0</v>
          </cell>
        </row>
        <row r="31867">
          <cell r="P31867">
            <v>0</v>
          </cell>
        </row>
        <row r="31868">
          <cell r="P31868">
            <v>0</v>
          </cell>
        </row>
        <row r="31869">
          <cell r="P31869">
            <v>0</v>
          </cell>
        </row>
        <row r="31870">
          <cell r="P31870">
            <v>0</v>
          </cell>
        </row>
        <row r="31871">
          <cell r="P31871">
            <v>0</v>
          </cell>
        </row>
        <row r="31872">
          <cell r="P31872">
            <v>0</v>
          </cell>
        </row>
        <row r="31873">
          <cell r="P31873">
            <v>0</v>
          </cell>
        </row>
        <row r="31874">
          <cell r="P31874">
            <v>0</v>
          </cell>
        </row>
        <row r="31875">
          <cell r="P31875">
            <v>0</v>
          </cell>
        </row>
        <row r="31876">
          <cell r="P31876">
            <v>0</v>
          </cell>
        </row>
        <row r="31877">
          <cell r="P31877">
            <v>0</v>
          </cell>
        </row>
        <row r="31878">
          <cell r="P31878">
            <v>0</v>
          </cell>
        </row>
        <row r="31879">
          <cell r="P31879">
            <v>0</v>
          </cell>
        </row>
        <row r="31880">
          <cell r="P31880">
            <v>0</v>
          </cell>
        </row>
        <row r="31881">
          <cell r="P31881">
            <v>0</v>
          </cell>
        </row>
        <row r="31882">
          <cell r="P31882">
            <v>0</v>
          </cell>
        </row>
        <row r="31883">
          <cell r="P31883">
            <v>0</v>
          </cell>
        </row>
        <row r="31884">
          <cell r="P31884">
            <v>0</v>
          </cell>
        </row>
        <row r="31885">
          <cell r="P31885">
            <v>0</v>
          </cell>
        </row>
        <row r="31886">
          <cell r="P31886">
            <v>0</v>
          </cell>
        </row>
        <row r="31887">
          <cell r="P31887">
            <v>0</v>
          </cell>
        </row>
        <row r="31888">
          <cell r="P31888">
            <v>0</v>
          </cell>
        </row>
        <row r="31889">
          <cell r="P31889">
            <v>0</v>
          </cell>
        </row>
        <row r="31890">
          <cell r="P31890">
            <v>0</v>
          </cell>
        </row>
        <row r="31891">
          <cell r="P31891">
            <v>0</v>
          </cell>
        </row>
        <row r="31892">
          <cell r="P31892">
            <v>0</v>
          </cell>
        </row>
        <row r="31893">
          <cell r="P31893">
            <v>0</v>
          </cell>
        </row>
        <row r="31894">
          <cell r="P31894">
            <v>0</v>
          </cell>
        </row>
        <row r="31895">
          <cell r="P31895">
            <v>0</v>
          </cell>
        </row>
        <row r="31896">
          <cell r="P31896">
            <v>0</v>
          </cell>
        </row>
        <row r="31897">
          <cell r="P31897">
            <v>0</v>
          </cell>
        </row>
        <row r="31898">
          <cell r="P31898">
            <v>0</v>
          </cell>
        </row>
        <row r="31899">
          <cell r="P31899">
            <v>0</v>
          </cell>
        </row>
        <row r="31900">
          <cell r="P31900">
            <v>0</v>
          </cell>
        </row>
        <row r="31901">
          <cell r="P31901">
            <v>0</v>
          </cell>
        </row>
        <row r="31902">
          <cell r="P31902">
            <v>0</v>
          </cell>
        </row>
        <row r="31903">
          <cell r="P31903">
            <v>0</v>
          </cell>
        </row>
        <row r="31904">
          <cell r="P31904">
            <v>0</v>
          </cell>
        </row>
        <row r="31905">
          <cell r="P31905">
            <v>0</v>
          </cell>
        </row>
        <row r="31906">
          <cell r="P31906">
            <v>0</v>
          </cell>
        </row>
        <row r="31907">
          <cell r="P31907">
            <v>0</v>
          </cell>
        </row>
        <row r="31908">
          <cell r="P31908">
            <v>0</v>
          </cell>
        </row>
        <row r="31909">
          <cell r="P31909">
            <v>0</v>
          </cell>
        </row>
        <row r="31910">
          <cell r="P31910">
            <v>0</v>
          </cell>
        </row>
        <row r="31911">
          <cell r="P31911">
            <v>0</v>
          </cell>
        </row>
        <row r="31912">
          <cell r="P31912">
            <v>0</v>
          </cell>
        </row>
        <row r="31913">
          <cell r="P31913">
            <v>0</v>
          </cell>
        </row>
        <row r="31914">
          <cell r="P31914">
            <v>0</v>
          </cell>
        </row>
        <row r="31915">
          <cell r="P31915">
            <v>0</v>
          </cell>
        </row>
        <row r="31916">
          <cell r="P31916">
            <v>0</v>
          </cell>
        </row>
        <row r="31917">
          <cell r="P31917">
            <v>0</v>
          </cell>
        </row>
        <row r="31918">
          <cell r="P31918">
            <v>0</v>
          </cell>
        </row>
        <row r="31919">
          <cell r="P31919">
            <v>0</v>
          </cell>
        </row>
        <row r="31920">
          <cell r="P31920">
            <v>0</v>
          </cell>
        </row>
        <row r="31921">
          <cell r="P31921">
            <v>0</v>
          </cell>
        </row>
        <row r="31922">
          <cell r="P31922">
            <v>0</v>
          </cell>
        </row>
        <row r="31923">
          <cell r="P31923">
            <v>0</v>
          </cell>
        </row>
        <row r="31924">
          <cell r="P31924">
            <v>0</v>
          </cell>
        </row>
        <row r="31925">
          <cell r="P31925">
            <v>0</v>
          </cell>
        </row>
        <row r="31926">
          <cell r="P31926">
            <v>0</v>
          </cell>
        </row>
        <row r="31927">
          <cell r="P31927">
            <v>0</v>
          </cell>
        </row>
        <row r="31928">
          <cell r="P31928">
            <v>0</v>
          </cell>
        </row>
        <row r="31929">
          <cell r="P31929">
            <v>0</v>
          </cell>
        </row>
        <row r="31930">
          <cell r="P31930">
            <v>0</v>
          </cell>
        </row>
        <row r="31931">
          <cell r="P31931">
            <v>0</v>
          </cell>
        </row>
        <row r="31932">
          <cell r="P31932">
            <v>0</v>
          </cell>
        </row>
        <row r="31933">
          <cell r="P31933">
            <v>0</v>
          </cell>
        </row>
        <row r="31934">
          <cell r="P31934">
            <v>0</v>
          </cell>
        </row>
        <row r="31935">
          <cell r="P31935">
            <v>0</v>
          </cell>
        </row>
        <row r="31936">
          <cell r="P31936">
            <v>0</v>
          </cell>
        </row>
        <row r="31937">
          <cell r="P31937">
            <v>0</v>
          </cell>
        </row>
        <row r="31938">
          <cell r="P31938">
            <v>0</v>
          </cell>
        </row>
        <row r="31939">
          <cell r="P31939">
            <v>0</v>
          </cell>
        </row>
        <row r="31940">
          <cell r="P31940">
            <v>0</v>
          </cell>
        </row>
        <row r="31941">
          <cell r="P31941">
            <v>0</v>
          </cell>
        </row>
        <row r="31942">
          <cell r="P31942">
            <v>0</v>
          </cell>
        </row>
        <row r="31943">
          <cell r="P31943">
            <v>0</v>
          </cell>
        </row>
        <row r="31944">
          <cell r="P31944">
            <v>0</v>
          </cell>
        </row>
        <row r="31945">
          <cell r="P31945">
            <v>0</v>
          </cell>
        </row>
        <row r="31946">
          <cell r="P31946">
            <v>0</v>
          </cell>
        </row>
        <row r="31947">
          <cell r="P31947">
            <v>0</v>
          </cell>
        </row>
        <row r="31948">
          <cell r="P31948">
            <v>0</v>
          </cell>
        </row>
        <row r="31949">
          <cell r="P31949">
            <v>0</v>
          </cell>
        </row>
        <row r="31950">
          <cell r="P31950">
            <v>0</v>
          </cell>
        </row>
        <row r="31951">
          <cell r="P31951">
            <v>0</v>
          </cell>
        </row>
        <row r="31952">
          <cell r="P31952">
            <v>0</v>
          </cell>
        </row>
        <row r="31953">
          <cell r="P31953">
            <v>0</v>
          </cell>
        </row>
        <row r="31954">
          <cell r="P31954">
            <v>0</v>
          </cell>
        </row>
        <row r="31955">
          <cell r="P31955">
            <v>0</v>
          </cell>
        </row>
        <row r="31956">
          <cell r="P31956">
            <v>0</v>
          </cell>
        </row>
        <row r="31957">
          <cell r="P31957">
            <v>0</v>
          </cell>
        </row>
        <row r="31958">
          <cell r="P31958">
            <v>0</v>
          </cell>
        </row>
        <row r="31959">
          <cell r="P31959">
            <v>0</v>
          </cell>
        </row>
        <row r="31960">
          <cell r="P31960">
            <v>0</v>
          </cell>
        </row>
        <row r="31961">
          <cell r="P31961">
            <v>0</v>
          </cell>
        </row>
        <row r="31962">
          <cell r="P31962">
            <v>0</v>
          </cell>
        </row>
        <row r="31963">
          <cell r="P31963">
            <v>0</v>
          </cell>
        </row>
        <row r="31964">
          <cell r="P31964">
            <v>0</v>
          </cell>
        </row>
        <row r="31965">
          <cell r="P31965">
            <v>0</v>
          </cell>
        </row>
        <row r="31966">
          <cell r="P31966">
            <v>0</v>
          </cell>
        </row>
        <row r="31967">
          <cell r="P31967">
            <v>0</v>
          </cell>
        </row>
        <row r="31968">
          <cell r="P31968">
            <v>0</v>
          </cell>
        </row>
        <row r="31969">
          <cell r="P31969">
            <v>0</v>
          </cell>
        </row>
        <row r="31970">
          <cell r="P31970">
            <v>0</v>
          </cell>
        </row>
        <row r="31971">
          <cell r="P31971">
            <v>0</v>
          </cell>
        </row>
        <row r="31972">
          <cell r="P31972">
            <v>0</v>
          </cell>
        </row>
        <row r="31973">
          <cell r="P31973">
            <v>0</v>
          </cell>
        </row>
        <row r="31974">
          <cell r="P31974">
            <v>0</v>
          </cell>
        </row>
        <row r="31975">
          <cell r="P31975">
            <v>0</v>
          </cell>
        </row>
        <row r="31976">
          <cell r="P31976">
            <v>0</v>
          </cell>
        </row>
        <row r="31977">
          <cell r="P31977">
            <v>0</v>
          </cell>
        </row>
        <row r="31978">
          <cell r="P31978">
            <v>0</v>
          </cell>
        </row>
        <row r="31979">
          <cell r="P31979">
            <v>0</v>
          </cell>
        </row>
        <row r="31980">
          <cell r="P31980">
            <v>0</v>
          </cell>
        </row>
        <row r="31981">
          <cell r="P31981">
            <v>0</v>
          </cell>
        </row>
        <row r="31982">
          <cell r="P31982">
            <v>0</v>
          </cell>
        </row>
        <row r="31983">
          <cell r="P31983">
            <v>0</v>
          </cell>
        </row>
        <row r="31984">
          <cell r="P31984">
            <v>0</v>
          </cell>
        </row>
        <row r="31985">
          <cell r="P31985">
            <v>0</v>
          </cell>
        </row>
        <row r="31986">
          <cell r="P31986">
            <v>0</v>
          </cell>
        </row>
        <row r="31987">
          <cell r="P31987">
            <v>0</v>
          </cell>
        </row>
        <row r="31988">
          <cell r="P31988">
            <v>0</v>
          </cell>
        </row>
        <row r="31989">
          <cell r="P31989">
            <v>0</v>
          </cell>
        </row>
        <row r="31990">
          <cell r="P31990">
            <v>0</v>
          </cell>
        </row>
        <row r="31991">
          <cell r="P31991">
            <v>0</v>
          </cell>
        </row>
        <row r="31992">
          <cell r="P31992">
            <v>0</v>
          </cell>
        </row>
        <row r="31993">
          <cell r="P31993">
            <v>0</v>
          </cell>
        </row>
        <row r="31994">
          <cell r="P31994">
            <v>0</v>
          </cell>
        </row>
        <row r="31995">
          <cell r="P31995">
            <v>0</v>
          </cell>
        </row>
        <row r="31996">
          <cell r="P31996">
            <v>0</v>
          </cell>
        </row>
        <row r="31997">
          <cell r="P31997">
            <v>0</v>
          </cell>
        </row>
        <row r="31998">
          <cell r="P31998">
            <v>0</v>
          </cell>
        </row>
        <row r="31999">
          <cell r="P31999">
            <v>0</v>
          </cell>
        </row>
        <row r="32000">
          <cell r="P32000">
            <v>0</v>
          </cell>
        </row>
        <row r="32001">
          <cell r="P32001">
            <v>0</v>
          </cell>
        </row>
        <row r="32002">
          <cell r="P32002">
            <v>0</v>
          </cell>
        </row>
        <row r="32003">
          <cell r="P32003">
            <v>0</v>
          </cell>
        </row>
        <row r="32004">
          <cell r="P32004">
            <v>0</v>
          </cell>
        </row>
        <row r="32005">
          <cell r="P32005">
            <v>0</v>
          </cell>
        </row>
        <row r="32006">
          <cell r="P32006">
            <v>0</v>
          </cell>
        </row>
        <row r="32007">
          <cell r="P32007">
            <v>0</v>
          </cell>
        </row>
        <row r="32008">
          <cell r="P32008">
            <v>0</v>
          </cell>
        </row>
        <row r="32009">
          <cell r="P32009">
            <v>0</v>
          </cell>
        </row>
        <row r="32010">
          <cell r="P32010">
            <v>0</v>
          </cell>
        </row>
        <row r="32011">
          <cell r="P32011">
            <v>0</v>
          </cell>
        </row>
        <row r="32012">
          <cell r="P32012">
            <v>0</v>
          </cell>
        </row>
        <row r="32013">
          <cell r="P32013">
            <v>0</v>
          </cell>
        </row>
        <row r="32014">
          <cell r="P32014">
            <v>0</v>
          </cell>
        </row>
        <row r="32015">
          <cell r="P32015">
            <v>0</v>
          </cell>
        </row>
        <row r="32016">
          <cell r="P32016">
            <v>0</v>
          </cell>
        </row>
        <row r="32017">
          <cell r="P32017">
            <v>0</v>
          </cell>
        </row>
        <row r="32018">
          <cell r="P32018">
            <v>0</v>
          </cell>
        </row>
        <row r="32019">
          <cell r="P32019">
            <v>0</v>
          </cell>
        </row>
        <row r="32020">
          <cell r="P32020">
            <v>0</v>
          </cell>
        </row>
        <row r="32021">
          <cell r="P32021">
            <v>0</v>
          </cell>
        </row>
        <row r="32022">
          <cell r="P32022">
            <v>0</v>
          </cell>
        </row>
        <row r="32023">
          <cell r="P32023">
            <v>0</v>
          </cell>
        </row>
        <row r="32024">
          <cell r="P32024">
            <v>0</v>
          </cell>
        </row>
        <row r="32025">
          <cell r="P32025">
            <v>0</v>
          </cell>
        </row>
        <row r="32026">
          <cell r="P32026">
            <v>0</v>
          </cell>
        </row>
        <row r="32027">
          <cell r="P32027">
            <v>0</v>
          </cell>
        </row>
        <row r="32028">
          <cell r="P32028">
            <v>0</v>
          </cell>
        </row>
        <row r="32029">
          <cell r="P32029">
            <v>0</v>
          </cell>
        </row>
        <row r="32030">
          <cell r="P32030">
            <v>0</v>
          </cell>
        </row>
        <row r="32031">
          <cell r="P32031">
            <v>0</v>
          </cell>
        </row>
        <row r="32032">
          <cell r="P32032">
            <v>0</v>
          </cell>
        </row>
        <row r="32033">
          <cell r="P32033">
            <v>0</v>
          </cell>
        </row>
        <row r="32034">
          <cell r="P32034">
            <v>0</v>
          </cell>
        </row>
        <row r="32035">
          <cell r="P32035">
            <v>0</v>
          </cell>
        </row>
        <row r="32036">
          <cell r="P32036">
            <v>0</v>
          </cell>
        </row>
        <row r="32037">
          <cell r="P32037">
            <v>0</v>
          </cell>
        </row>
        <row r="32038">
          <cell r="P32038">
            <v>0</v>
          </cell>
        </row>
        <row r="32039">
          <cell r="P32039">
            <v>0</v>
          </cell>
        </row>
        <row r="32040">
          <cell r="P32040">
            <v>0</v>
          </cell>
        </row>
        <row r="32041">
          <cell r="P32041">
            <v>0</v>
          </cell>
        </row>
        <row r="32042">
          <cell r="P32042">
            <v>0</v>
          </cell>
        </row>
        <row r="32043">
          <cell r="P32043">
            <v>0</v>
          </cell>
        </row>
        <row r="32044">
          <cell r="P32044">
            <v>0</v>
          </cell>
        </row>
        <row r="32045">
          <cell r="P32045">
            <v>0</v>
          </cell>
        </row>
        <row r="32046">
          <cell r="P32046">
            <v>0</v>
          </cell>
        </row>
        <row r="32047">
          <cell r="P32047">
            <v>0</v>
          </cell>
        </row>
        <row r="32048">
          <cell r="P32048">
            <v>0</v>
          </cell>
        </row>
        <row r="32049">
          <cell r="P32049">
            <v>0</v>
          </cell>
        </row>
        <row r="32050">
          <cell r="P32050">
            <v>0</v>
          </cell>
        </row>
        <row r="32051">
          <cell r="P32051">
            <v>0</v>
          </cell>
        </row>
        <row r="32052">
          <cell r="P32052">
            <v>0</v>
          </cell>
        </row>
        <row r="32053">
          <cell r="P32053">
            <v>0</v>
          </cell>
        </row>
        <row r="32054">
          <cell r="P32054">
            <v>0</v>
          </cell>
        </row>
        <row r="32055">
          <cell r="P32055">
            <v>0</v>
          </cell>
        </row>
        <row r="32056">
          <cell r="P32056">
            <v>0</v>
          </cell>
        </row>
        <row r="32057">
          <cell r="P32057">
            <v>0</v>
          </cell>
        </row>
        <row r="32058">
          <cell r="P32058">
            <v>0</v>
          </cell>
        </row>
        <row r="32059">
          <cell r="P32059">
            <v>0</v>
          </cell>
        </row>
        <row r="32060">
          <cell r="P32060">
            <v>0</v>
          </cell>
        </row>
        <row r="32061">
          <cell r="P32061">
            <v>0</v>
          </cell>
        </row>
        <row r="32062">
          <cell r="P32062">
            <v>0</v>
          </cell>
        </row>
        <row r="32063">
          <cell r="P32063">
            <v>0</v>
          </cell>
        </row>
        <row r="32064">
          <cell r="P32064">
            <v>0</v>
          </cell>
        </row>
        <row r="32065">
          <cell r="P32065">
            <v>0</v>
          </cell>
        </row>
        <row r="32066">
          <cell r="P32066">
            <v>0</v>
          </cell>
        </row>
        <row r="32067">
          <cell r="P32067">
            <v>0</v>
          </cell>
        </row>
        <row r="32068">
          <cell r="P32068">
            <v>0</v>
          </cell>
        </row>
        <row r="32069">
          <cell r="P32069">
            <v>0</v>
          </cell>
        </row>
        <row r="32070">
          <cell r="P32070">
            <v>0</v>
          </cell>
        </row>
        <row r="32071">
          <cell r="P32071">
            <v>0</v>
          </cell>
        </row>
        <row r="32072">
          <cell r="P32072">
            <v>0</v>
          </cell>
        </row>
        <row r="32073">
          <cell r="P32073">
            <v>0</v>
          </cell>
        </row>
        <row r="32074">
          <cell r="P32074">
            <v>0</v>
          </cell>
        </row>
        <row r="32075">
          <cell r="P32075">
            <v>0</v>
          </cell>
        </row>
        <row r="32076">
          <cell r="P32076">
            <v>0</v>
          </cell>
        </row>
        <row r="32077">
          <cell r="P32077">
            <v>0</v>
          </cell>
        </row>
        <row r="32078">
          <cell r="P32078">
            <v>0</v>
          </cell>
        </row>
        <row r="32079">
          <cell r="P32079">
            <v>0</v>
          </cell>
        </row>
        <row r="32080">
          <cell r="P32080">
            <v>0</v>
          </cell>
        </row>
        <row r="32081">
          <cell r="P32081">
            <v>0</v>
          </cell>
        </row>
        <row r="32082">
          <cell r="P32082">
            <v>0</v>
          </cell>
        </row>
        <row r="32083">
          <cell r="P32083">
            <v>0</v>
          </cell>
        </row>
        <row r="32084">
          <cell r="P32084">
            <v>0</v>
          </cell>
        </row>
        <row r="32085">
          <cell r="P32085">
            <v>0</v>
          </cell>
        </row>
        <row r="32086">
          <cell r="P32086">
            <v>0</v>
          </cell>
        </row>
        <row r="32087">
          <cell r="P32087">
            <v>0</v>
          </cell>
        </row>
        <row r="32088">
          <cell r="P32088">
            <v>0</v>
          </cell>
        </row>
        <row r="32089">
          <cell r="P32089">
            <v>0</v>
          </cell>
        </row>
        <row r="32090">
          <cell r="P32090">
            <v>0</v>
          </cell>
        </row>
        <row r="32091">
          <cell r="P32091">
            <v>0</v>
          </cell>
        </row>
        <row r="32092">
          <cell r="P32092">
            <v>0</v>
          </cell>
        </row>
        <row r="32093">
          <cell r="P32093">
            <v>0</v>
          </cell>
        </row>
        <row r="32094">
          <cell r="P32094">
            <v>0</v>
          </cell>
        </row>
        <row r="32095">
          <cell r="P32095">
            <v>0</v>
          </cell>
        </row>
        <row r="32096">
          <cell r="P32096">
            <v>0</v>
          </cell>
        </row>
        <row r="32097">
          <cell r="P32097">
            <v>0</v>
          </cell>
        </row>
        <row r="32098">
          <cell r="P32098">
            <v>0</v>
          </cell>
        </row>
        <row r="32099">
          <cell r="P32099">
            <v>0</v>
          </cell>
        </row>
        <row r="32100">
          <cell r="P32100">
            <v>0</v>
          </cell>
        </row>
        <row r="32101">
          <cell r="P32101">
            <v>0</v>
          </cell>
        </row>
        <row r="32102">
          <cell r="P32102">
            <v>0</v>
          </cell>
        </row>
        <row r="32103">
          <cell r="P32103">
            <v>0</v>
          </cell>
        </row>
        <row r="32104">
          <cell r="P32104">
            <v>0</v>
          </cell>
        </row>
        <row r="32105">
          <cell r="P32105">
            <v>0</v>
          </cell>
        </row>
        <row r="32106">
          <cell r="P32106">
            <v>0</v>
          </cell>
        </row>
        <row r="32107">
          <cell r="P32107">
            <v>0</v>
          </cell>
        </row>
        <row r="32108">
          <cell r="P32108">
            <v>0</v>
          </cell>
        </row>
        <row r="32109">
          <cell r="P32109">
            <v>0</v>
          </cell>
        </row>
        <row r="32110">
          <cell r="P32110">
            <v>0</v>
          </cell>
        </row>
        <row r="32111">
          <cell r="P32111">
            <v>0</v>
          </cell>
        </row>
        <row r="32112">
          <cell r="P32112">
            <v>0</v>
          </cell>
        </row>
        <row r="32113">
          <cell r="P32113">
            <v>0</v>
          </cell>
        </row>
        <row r="32114">
          <cell r="P32114">
            <v>0</v>
          </cell>
        </row>
        <row r="32115">
          <cell r="P32115">
            <v>0</v>
          </cell>
        </row>
        <row r="32116">
          <cell r="P32116">
            <v>0</v>
          </cell>
        </row>
        <row r="32117">
          <cell r="P32117">
            <v>0</v>
          </cell>
        </row>
        <row r="32118">
          <cell r="P32118">
            <v>0</v>
          </cell>
        </row>
        <row r="32119">
          <cell r="P32119">
            <v>0</v>
          </cell>
        </row>
        <row r="32120">
          <cell r="P32120">
            <v>0</v>
          </cell>
        </row>
        <row r="32121">
          <cell r="P32121">
            <v>0</v>
          </cell>
        </row>
        <row r="32122">
          <cell r="P32122">
            <v>0</v>
          </cell>
        </row>
        <row r="32123">
          <cell r="P32123">
            <v>0</v>
          </cell>
        </row>
        <row r="32124">
          <cell r="P32124">
            <v>0</v>
          </cell>
        </row>
        <row r="32125">
          <cell r="P32125">
            <v>0</v>
          </cell>
        </row>
        <row r="32126">
          <cell r="P32126">
            <v>0</v>
          </cell>
        </row>
        <row r="32127">
          <cell r="P32127">
            <v>0</v>
          </cell>
        </row>
        <row r="32128">
          <cell r="P32128">
            <v>0</v>
          </cell>
        </row>
        <row r="32129">
          <cell r="P32129">
            <v>0</v>
          </cell>
        </row>
        <row r="32130">
          <cell r="P32130">
            <v>0</v>
          </cell>
        </row>
        <row r="32131">
          <cell r="P32131">
            <v>0</v>
          </cell>
        </row>
        <row r="32132">
          <cell r="P32132">
            <v>0</v>
          </cell>
        </row>
        <row r="32133">
          <cell r="P32133">
            <v>0</v>
          </cell>
        </row>
        <row r="32134">
          <cell r="P32134">
            <v>0</v>
          </cell>
        </row>
        <row r="32135">
          <cell r="P32135">
            <v>0</v>
          </cell>
        </row>
        <row r="32136">
          <cell r="P32136">
            <v>0</v>
          </cell>
        </row>
        <row r="32137">
          <cell r="P32137">
            <v>0</v>
          </cell>
        </row>
        <row r="32138">
          <cell r="P32138">
            <v>0</v>
          </cell>
        </row>
        <row r="32139">
          <cell r="P32139">
            <v>0</v>
          </cell>
        </row>
        <row r="32140">
          <cell r="P32140">
            <v>0</v>
          </cell>
        </row>
        <row r="32141">
          <cell r="P32141">
            <v>0</v>
          </cell>
        </row>
        <row r="32142">
          <cell r="P32142">
            <v>0</v>
          </cell>
        </row>
        <row r="32143">
          <cell r="P32143">
            <v>0</v>
          </cell>
        </row>
        <row r="32144">
          <cell r="P32144">
            <v>0</v>
          </cell>
        </row>
        <row r="32145">
          <cell r="P32145">
            <v>0</v>
          </cell>
        </row>
        <row r="32146">
          <cell r="P32146">
            <v>0</v>
          </cell>
        </row>
        <row r="32147">
          <cell r="P32147">
            <v>0</v>
          </cell>
        </row>
        <row r="32148">
          <cell r="P32148">
            <v>0</v>
          </cell>
        </row>
        <row r="32149">
          <cell r="P32149">
            <v>0</v>
          </cell>
        </row>
        <row r="32150">
          <cell r="P32150">
            <v>0</v>
          </cell>
        </row>
        <row r="32151">
          <cell r="P32151">
            <v>0</v>
          </cell>
        </row>
        <row r="32152">
          <cell r="P32152">
            <v>0</v>
          </cell>
        </row>
        <row r="32153">
          <cell r="P32153">
            <v>0</v>
          </cell>
        </row>
        <row r="32154">
          <cell r="P32154">
            <v>0</v>
          </cell>
        </row>
        <row r="32155">
          <cell r="P32155">
            <v>0</v>
          </cell>
        </row>
        <row r="32156">
          <cell r="P32156">
            <v>0</v>
          </cell>
        </row>
        <row r="32157">
          <cell r="P32157">
            <v>0</v>
          </cell>
        </row>
        <row r="32158">
          <cell r="P32158">
            <v>0</v>
          </cell>
        </row>
        <row r="32159">
          <cell r="P32159">
            <v>0</v>
          </cell>
        </row>
        <row r="32160">
          <cell r="P32160">
            <v>0</v>
          </cell>
        </row>
        <row r="32161">
          <cell r="P32161">
            <v>0</v>
          </cell>
        </row>
        <row r="32162">
          <cell r="P32162">
            <v>0</v>
          </cell>
        </row>
        <row r="32163">
          <cell r="P32163">
            <v>0</v>
          </cell>
        </row>
        <row r="32164">
          <cell r="P32164">
            <v>0</v>
          </cell>
        </row>
        <row r="32165">
          <cell r="P32165">
            <v>0</v>
          </cell>
        </row>
        <row r="32166">
          <cell r="P32166">
            <v>0</v>
          </cell>
        </row>
        <row r="32167">
          <cell r="P32167">
            <v>0</v>
          </cell>
        </row>
        <row r="32168">
          <cell r="P32168">
            <v>0</v>
          </cell>
        </row>
        <row r="32169">
          <cell r="P32169">
            <v>0</v>
          </cell>
        </row>
        <row r="32170">
          <cell r="P32170">
            <v>0</v>
          </cell>
        </row>
        <row r="32171">
          <cell r="P32171">
            <v>0</v>
          </cell>
        </row>
        <row r="32172">
          <cell r="P32172">
            <v>0</v>
          </cell>
        </row>
        <row r="32173">
          <cell r="P32173">
            <v>0</v>
          </cell>
        </row>
        <row r="32174">
          <cell r="P32174">
            <v>0</v>
          </cell>
        </row>
        <row r="32175">
          <cell r="P32175">
            <v>0</v>
          </cell>
        </row>
        <row r="32176">
          <cell r="P32176">
            <v>0</v>
          </cell>
        </row>
        <row r="32177">
          <cell r="P32177">
            <v>0</v>
          </cell>
        </row>
        <row r="32178">
          <cell r="P32178">
            <v>0</v>
          </cell>
        </row>
        <row r="32179">
          <cell r="P32179">
            <v>0</v>
          </cell>
        </row>
        <row r="32180">
          <cell r="P32180">
            <v>0</v>
          </cell>
        </row>
        <row r="32181">
          <cell r="P32181">
            <v>0</v>
          </cell>
        </row>
        <row r="32182">
          <cell r="P32182">
            <v>0</v>
          </cell>
        </row>
        <row r="32183">
          <cell r="P32183">
            <v>0</v>
          </cell>
        </row>
        <row r="32184">
          <cell r="P32184">
            <v>0</v>
          </cell>
        </row>
        <row r="32185">
          <cell r="P32185">
            <v>0</v>
          </cell>
        </row>
        <row r="32186">
          <cell r="P32186">
            <v>0</v>
          </cell>
        </row>
        <row r="32187">
          <cell r="P32187">
            <v>0</v>
          </cell>
        </row>
        <row r="32188">
          <cell r="P32188">
            <v>0</v>
          </cell>
        </row>
        <row r="32189">
          <cell r="P32189">
            <v>0</v>
          </cell>
        </row>
        <row r="32190">
          <cell r="P32190">
            <v>0</v>
          </cell>
        </row>
        <row r="32191">
          <cell r="P32191">
            <v>0</v>
          </cell>
        </row>
        <row r="32192">
          <cell r="P32192">
            <v>0</v>
          </cell>
        </row>
        <row r="32193">
          <cell r="P32193">
            <v>0</v>
          </cell>
        </row>
        <row r="32194">
          <cell r="P32194">
            <v>0</v>
          </cell>
        </row>
        <row r="32195">
          <cell r="P32195">
            <v>0</v>
          </cell>
        </row>
        <row r="32196">
          <cell r="P32196">
            <v>0</v>
          </cell>
        </row>
        <row r="32197">
          <cell r="P32197">
            <v>0</v>
          </cell>
        </row>
        <row r="32198">
          <cell r="P32198">
            <v>0</v>
          </cell>
        </row>
        <row r="32199">
          <cell r="P32199">
            <v>0</v>
          </cell>
        </row>
        <row r="32200">
          <cell r="P32200">
            <v>0</v>
          </cell>
        </row>
        <row r="32201">
          <cell r="P32201">
            <v>0</v>
          </cell>
        </row>
        <row r="32202">
          <cell r="P32202">
            <v>0</v>
          </cell>
        </row>
        <row r="32203">
          <cell r="P32203">
            <v>0</v>
          </cell>
        </row>
        <row r="32204">
          <cell r="P32204">
            <v>0</v>
          </cell>
        </row>
        <row r="32205">
          <cell r="P32205">
            <v>0</v>
          </cell>
        </row>
        <row r="32206">
          <cell r="P32206">
            <v>0</v>
          </cell>
        </row>
        <row r="32207">
          <cell r="P32207">
            <v>0</v>
          </cell>
        </row>
        <row r="32208">
          <cell r="P32208">
            <v>0</v>
          </cell>
        </row>
        <row r="32209">
          <cell r="P32209">
            <v>0</v>
          </cell>
        </row>
        <row r="32210">
          <cell r="P32210">
            <v>0</v>
          </cell>
        </row>
        <row r="32211">
          <cell r="P32211">
            <v>0</v>
          </cell>
        </row>
        <row r="32212">
          <cell r="P32212">
            <v>0</v>
          </cell>
        </row>
        <row r="32213">
          <cell r="P32213">
            <v>0</v>
          </cell>
        </row>
        <row r="32214">
          <cell r="P32214">
            <v>0</v>
          </cell>
        </row>
        <row r="32215">
          <cell r="P32215">
            <v>0</v>
          </cell>
        </row>
        <row r="32216">
          <cell r="P32216">
            <v>0</v>
          </cell>
        </row>
        <row r="32217">
          <cell r="P32217">
            <v>0</v>
          </cell>
        </row>
        <row r="32218">
          <cell r="P32218">
            <v>0</v>
          </cell>
        </row>
        <row r="32219">
          <cell r="P32219">
            <v>0</v>
          </cell>
        </row>
        <row r="32220">
          <cell r="P32220">
            <v>0</v>
          </cell>
        </row>
        <row r="32221">
          <cell r="P32221">
            <v>0</v>
          </cell>
        </row>
        <row r="32222">
          <cell r="P32222">
            <v>0</v>
          </cell>
        </row>
        <row r="32223">
          <cell r="P32223">
            <v>0</v>
          </cell>
        </row>
        <row r="32224">
          <cell r="P32224">
            <v>0</v>
          </cell>
        </row>
        <row r="32225">
          <cell r="P32225">
            <v>0</v>
          </cell>
        </row>
        <row r="32226">
          <cell r="P32226">
            <v>0</v>
          </cell>
        </row>
        <row r="32227">
          <cell r="P32227">
            <v>0</v>
          </cell>
        </row>
        <row r="32228">
          <cell r="P32228">
            <v>0</v>
          </cell>
        </row>
        <row r="32229">
          <cell r="P32229">
            <v>0</v>
          </cell>
        </row>
        <row r="32230">
          <cell r="P32230">
            <v>0</v>
          </cell>
        </row>
        <row r="32231">
          <cell r="P32231">
            <v>0</v>
          </cell>
        </row>
        <row r="32232">
          <cell r="P32232">
            <v>0</v>
          </cell>
        </row>
        <row r="32233">
          <cell r="P32233">
            <v>0</v>
          </cell>
        </row>
        <row r="32234">
          <cell r="P32234">
            <v>0</v>
          </cell>
        </row>
        <row r="32235">
          <cell r="P32235">
            <v>0</v>
          </cell>
        </row>
        <row r="32236">
          <cell r="P32236">
            <v>0</v>
          </cell>
        </row>
        <row r="32237">
          <cell r="P32237">
            <v>0</v>
          </cell>
        </row>
        <row r="32238">
          <cell r="P32238">
            <v>0</v>
          </cell>
        </row>
        <row r="32239">
          <cell r="P32239">
            <v>0</v>
          </cell>
        </row>
        <row r="32240">
          <cell r="P32240">
            <v>0</v>
          </cell>
        </row>
        <row r="32241">
          <cell r="P32241">
            <v>0</v>
          </cell>
        </row>
        <row r="32242">
          <cell r="P32242">
            <v>0</v>
          </cell>
        </row>
        <row r="32243">
          <cell r="P32243">
            <v>0</v>
          </cell>
        </row>
        <row r="32244">
          <cell r="P32244">
            <v>0</v>
          </cell>
        </row>
        <row r="32245">
          <cell r="P32245">
            <v>0</v>
          </cell>
        </row>
        <row r="32246">
          <cell r="P32246">
            <v>0</v>
          </cell>
        </row>
        <row r="32247">
          <cell r="P32247">
            <v>0</v>
          </cell>
        </row>
        <row r="32248">
          <cell r="P32248">
            <v>0</v>
          </cell>
        </row>
        <row r="32249">
          <cell r="P32249">
            <v>0</v>
          </cell>
        </row>
        <row r="32250">
          <cell r="P32250">
            <v>0</v>
          </cell>
        </row>
        <row r="32251">
          <cell r="P32251">
            <v>0</v>
          </cell>
        </row>
        <row r="32252">
          <cell r="P32252">
            <v>0</v>
          </cell>
        </row>
        <row r="32253">
          <cell r="P32253">
            <v>0</v>
          </cell>
        </row>
        <row r="32254">
          <cell r="P32254">
            <v>0</v>
          </cell>
        </row>
        <row r="32255">
          <cell r="P32255">
            <v>0</v>
          </cell>
        </row>
        <row r="32256">
          <cell r="P32256">
            <v>0</v>
          </cell>
        </row>
        <row r="32257">
          <cell r="P32257">
            <v>0</v>
          </cell>
        </row>
        <row r="32258">
          <cell r="P32258">
            <v>0</v>
          </cell>
        </row>
        <row r="32259">
          <cell r="P32259">
            <v>0</v>
          </cell>
        </row>
        <row r="32260">
          <cell r="P32260">
            <v>0</v>
          </cell>
        </row>
        <row r="32261">
          <cell r="P32261">
            <v>0</v>
          </cell>
        </row>
        <row r="32262">
          <cell r="P32262">
            <v>0</v>
          </cell>
        </row>
        <row r="32263">
          <cell r="P32263">
            <v>0</v>
          </cell>
        </row>
        <row r="32264">
          <cell r="P32264">
            <v>0</v>
          </cell>
        </row>
        <row r="32265">
          <cell r="P32265">
            <v>0</v>
          </cell>
        </row>
        <row r="32266">
          <cell r="P32266">
            <v>0</v>
          </cell>
        </row>
        <row r="32267">
          <cell r="P32267">
            <v>0</v>
          </cell>
        </row>
        <row r="32268">
          <cell r="P32268">
            <v>0</v>
          </cell>
        </row>
        <row r="32269">
          <cell r="P32269">
            <v>0</v>
          </cell>
        </row>
        <row r="32270">
          <cell r="P32270">
            <v>0</v>
          </cell>
        </row>
        <row r="32271">
          <cell r="P32271">
            <v>0</v>
          </cell>
        </row>
        <row r="32272">
          <cell r="P32272">
            <v>0</v>
          </cell>
        </row>
        <row r="32273">
          <cell r="P32273">
            <v>0</v>
          </cell>
        </row>
        <row r="32274">
          <cell r="P32274">
            <v>0</v>
          </cell>
        </row>
        <row r="32275">
          <cell r="P32275">
            <v>0</v>
          </cell>
        </row>
        <row r="32276">
          <cell r="P32276">
            <v>0</v>
          </cell>
        </row>
        <row r="32277">
          <cell r="P32277">
            <v>0</v>
          </cell>
        </row>
        <row r="32278">
          <cell r="P32278">
            <v>0</v>
          </cell>
        </row>
        <row r="32279">
          <cell r="P32279">
            <v>0</v>
          </cell>
        </row>
        <row r="32280">
          <cell r="P32280">
            <v>0</v>
          </cell>
        </row>
        <row r="32281">
          <cell r="P32281">
            <v>0</v>
          </cell>
        </row>
        <row r="32282">
          <cell r="P32282">
            <v>0</v>
          </cell>
        </row>
        <row r="32283">
          <cell r="P32283">
            <v>0</v>
          </cell>
        </row>
        <row r="32284">
          <cell r="P32284">
            <v>0</v>
          </cell>
        </row>
        <row r="32285">
          <cell r="P32285">
            <v>0</v>
          </cell>
        </row>
        <row r="32286">
          <cell r="P32286">
            <v>0</v>
          </cell>
        </row>
        <row r="32287">
          <cell r="P32287">
            <v>0</v>
          </cell>
        </row>
        <row r="32288">
          <cell r="P32288">
            <v>0</v>
          </cell>
        </row>
        <row r="32289">
          <cell r="P32289">
            <v>0</v>
          </cell>
        </row>
        <row r="32290">
          <cell r="P32290">
            <v>0</v>
          </cell>
        </row>
        <row r="32291">
          <cell r="P32291">
            <v>0</v>
          </cell>
        </row>
        <row r="32292">
          <cell r="P32292">
            <v>0</v>
          </cell>
        </row>
        <row r="32293">
          <cell r="P32293">
            <v>0</v>
          </cell>
        </row>
        <row r="32294">
          <cell r="P32294">
            <v>0</v>
          </cell>
        </row>
        <row r="32295">
          <cell r="P32295">
            <v>0</v>
          </cell>
        </row>
        <row r="32296">
          <cell r="P32296">
            <v>0</v>
          </cell>
        </row>
        <row r="32297">
          <cell r="P32297">
            <v>0</v>
          </cell>
        </row>
        <row r="32298">
          <cell r="P32298">
            <v>0</v>
          </cell>
        </row>
        <row r="32299">
          <cell r="P32299">
            <v>0</v>
          </cell>
        </row>
        <row r="32300">
          <cell r="P32300">
            <v>0</v>
          </cell>
        </row>
        <row r="32301">
          <cell r="P32301">
            <v>0</v>
          </cell>
        </row>
        <row r="32302">
          <cell r="P32302">
            <v>0</v>
          </cell>
        </row>
        <row r="32303">
          <cell r="P32303">
            <v>0</v>
          </cell>
        </row>
        <row r="32304">
          <cell r="P32304">
            <v>0</v>
          </cell>
        </row>
        <row r="32305">
          <cell r="P32305">
            <v>0</v>
          </cell>
        </row>
        <row r="32306">
          <cell r="P32306">
            <v>0</v>
          </cell>
        </row>
        <row r="32307">
          <cell r="P32307">
            <v>0</v>
          </cell>
        </row>
        <row r="32308">
          <cell r="P32308">
            <v>0</v>
          </cell>
        </row>
        <row r="32309">
          <cell r="P32309">
            <v>0</v>
          </cell>
        </row>
        <row r="32310">
          <cell r="P32310">
            <v>0</v>
          </cell>
        </row>
        <row r="32311">
          <cell r="P32311">
            <v>0</v>
          </cell>
        </row>
        <row r="32312">
          <cell r="P32312">
            <v>0</v>
          </cell>
        </row>
        <row r="32313">
          <cell r="P32313">
            <v>0</v>
          </cell>
        </row>
        <row r="32314">
          <cell r="P32314">
            <v>0</v>
          </cell>
        </row>
        <row r="32315">
          <cell r="P32315">
            <v>0</v>
          </cell>
        </row>
        <row r="32316">
          <cell r="P32316">
            <v>0</v>
          </cell>
        </row>
        <row r="32317">
          <cell r="P32317">
            <v>0</v>
          </cell>
        </row>
        <row r="32318">
          <cell r="P32318">
            <v>0</v>
          </cell>
        </row>
        <row r="32319">
          <cell r="P32319">
            <v>0</v>
          </cell>
        </row>
        <row r="32320">
          <cell r="P32320">
            <v>0</v>
          </cell>
        </row>
        <row r="32321">
          <cell r="P32321">
            <v>0</v>
          </cell>
        </row>
        <row r="32322">
          <cell r="P32322">
            <v>0</v>
          </cell>
        </row>
        <row r="32323">
          <cell r="P32323">
            <v>0</v>
          </cell>
        </row>
        <row r="32324">
          <cell r="P32324">
            <v>0</v>
          </cell>
        </row>
        <row r="32325">
          <cell r="P32325">
            <v>0</v>
          </cell>
        </row>
        <row r="32326">
          <cell r="P32326">
            <v>0</v>
          </cell>
        </row>
        <row r="32327">
          <cell r="P32327">
            <v>0</v>
          </cell>
        </row>
        <row r="32328">
          <cell r="P32328">
            <v>0</v>
          </cell>
        </row>
        <row r="32329">
          <cell r="P32329">
            <v>0</v>
          </cell>
        </row>
        <row r="32330">
          <cell r="P32330">
            <v>0</v>
          </cell>
        </row>
        <row r="32331">
          <cell r="P32331">
            <v>0</v>
          </cell>
        </row>
        <row r="32332">
          <cell r="P32332">
            <v>0</v>
          </cell>
        </row>
        <row r="32333">
          <cell r="P32333">
            <v>0</v>
          </cell>
        </row>
        <row r="32334">
          <cell r="P32334">
            <v>0</v>
          </cell>
        </row>
        <row r="32335">
          <cell r="P32335">
            <v>0</v>
          </cell>
        </row>
        <row r="32336">
          <cell r="P32336">
            <v>0</v>
          </cell>
        </row>
        <row r="32337">
          <cell r="P32337">
            <v>0</v>
          </cell>
        </row>
        <row r="32338">
          <cell r="P32338">
            <v>0</v>
          </cell>
        </row>
        <row r="32339">
          <cell r="P32339">
            <v>0</v>
          </cell>
        </row>
        <row r="32340">
          <cell r="P32340">
            <v>0</v>
          </cell>
        </row>
        <row r="32341">
          <cell r="P32341">
            <v>0</v>
          </cell>
        </row>
        <row r="32342">
          <cell r="P32342">
            <v>0</v>
          </cell>
        </row>
        <row r="32343">
          <cell r="P32343">
            <v>0</v>
          </cell>
        </row>
        <row r="32344">
          <cell r="P32344">
            <v>0</v>
          </cell>
        </row>
        <row r="32345">
          <cell r="P32345">
            <v>0</v>
          </cell>
        </row>
        <row r="32346">
          <cell r="P32346">
            <v>0</v>
          </cell>
        </row>
        <row r="32347">
          <cell r="P32347">
            <v>0</v>
          </cell>
        </row>
        <row r="32348">
          <cell r="P32348">
            <v>0</v>
          </cell>
        </row>
        <row r="32349">
          <cell r="P32349">
            <v>0</v>
          </cell>
        </row>
        <row r="32350">
          <cell r="P32350">
            <v>0</v>
          </cell>
        </row>
        <row r="32351">
          <cell r="P32351">
            <v>0</v>
          </cell>
        </row>
        <row r="32352">
          <cell r="P32352">
            <v>0</v>
          </cell>
        </row>
        <row r="32353">
          <cell r="P32353">
            <v>0</v>
          </cell>
        </row>
        <row r="32354">
          <cell r="P32354">
            <v>0</v>
          </cell>
        </row>
        <row r="32355">
          <cell r="P32355">
            <v>0</v>
          </cell>
        </row>
        <row r="32356">
          <cell r="P32356">
            <v>0</v>
          </cell>
        </row>
        <row r="32357">
          <cell r="P32357">
            <v>0</v>
          </cell>
        </row>
        <row r="32358">
          <cell r="P32358">
            <v>0</v>
          </cell>
        </row>
        <row r="32359">
          <cell r="P32359">
            <v>0</v>
          </cell>
        </row>
        <row r="32360">
          <cell r="P32360">
            <v>0</v>
          </cell>
        </row>
        <row r="32361">
          <cell r="P32361">
            <v>0</v>
          </cell>
        </row>
        <row r="32362">
          <cell r="P32362">
            <v>0</v>
          </cell>
        </row>
        <row r="32363">
          <cell r="P32363">
            <v>0</v>
          </cell>
        </row>
        <row r="32364">
          <cell r="P32364">
            <v>0</v>
          </cell>
        </row>
        <row r="32365">
          <cell r="P32365">
            <v>0</v>
          </cell>
        </row>
        <row r="32366">
          <cell r="P32366">
            <v>0</v>
          </cell>
        </row>
        <row r="32367">
          <cell r="P32367">
            <v>0</v>
          </cell>
        </row>
        <row r="32368">
          <cell r="P32368">
            <v>0</v>
          </cell>
        </row>
        <row r="32369">
          <cell r="P32369">
            <v>0</v>
          </cell>
        </row>
        <row r="32370">
          <cell r="P32370">
            <v>0</v>
          </cell>
        </row>
        <row r="32371">
          <cell r="P32371">
            <v>0</v>
          </cell>
        </row>
        <row r="32372">
          <cell r="P32372">
            <v>0</v>
          </cell>
        </row>
        <row r="32373">
          <cell r="P32373">
            <v>0</v>
          </cell>
        </row>
        <row r="32374">
          <cell r="P32374">
            <v>0</v>
          </cell>
        </row>
        <row r="32375">
          <cell r="P32375">
            <v>0</v>
          </cell>
        </row>
        <row r="32376">
          <cell r="P32376">
            <v>0</v>
          </cell>
        </row>
        <row r="32377">
          <cell r="P32377">
            <v>0</v>
          </cell>
        </row>
        <row r="32378">
          <cell r="P32378">
            <v>0</v>
          </cell>
        </row>
        <row r="32379">
          <cell r="P32379">
            <v>0</v>
          </cell>
        </row>
        <row r="32380">
          <cell r="P32380">
            <v>0</v>
          </cell>
        </row>
        <row r="32381">
          <cell r="P32381">
            <v>0</v>
          </cell>
        </row>
        <row r="32382">
          <cell r="P32382">
            <v>0</v>
          </cell>
        </row>
        <row r="32383">
          <cell r="P32383">
            <v>0</v>
          </cell>
        </row>
        <row r="32384">
          <cell r="P32384">
            <v>0</v>
          </cell>
        </row>
        <row r="32385">
          <cell r="P32385">
            <v>0</v>
          </cell>
        </row>
        <row r="32386">
          <cell r="P32386">
            <v>0</v>
          </cell>
        </row>
        <row r="32387">
          <cell r="P32387">
            <v>0</v>
          </cell>
        </row>
        <row r="32388">
          <cell r="P32388">
            <v>0</v>
          </cell>
        </row>
        <row r="32389">
          <cell r="P32389">
            <v>0</v>
          </cell>
        </row>
        <row r="32390">
          <cell r="P32390">
            <v>0</v>
          </cell>
        </row>
        <row r="32391">
          <cell r="P32391">
            <v>0</v>
          </cell>
        </row>
        <row r="32392">
          <cell r="P32392">
            <v>0</v>
          </cell>
        </row>
        <row r="32393">
          <cell r="P32393">
            <v>0</v>
          </cell>
        </row>
        <row r="32394">
          <cell r="P32394">
            <v>0</v>
          </cell>
        </row>
        <row r="32395">
          <cell r="P32395">
            <v>0</v>
          </cell>
        </row>
        <row r="32396">
          <cell r="P32396">
            <v>0</v>
          </cell>
        </row>
        <row r="32397">
          <cell r="P32397">
            <v>0</v>
          </cell>
        </row>
        <row r="32398">
          <cell r="P32398">
            <v>0</v>
          </cell>
        </row>
        <row r="32399">
          <cell r="P32399">
            <v>0</v>
          </cell>
        </row>
        <row r="32400">
          <cell r="P32400">
            <v>0</v>
          </cell>
        </row>
        <row r="32401">
          <cell r="P32401">
            <v>0</v>
          </cell>
        </row>
        <row r="32402">
          <cell r="P32402">
            <v>0</v>
          </cell>
        </row>
        <row r="32403">
          <cell r="P32403">
            <v>0</v>
          </cell>
        </row>
        <row r="32404">
          <cell r="P32404">
            <v>0</v>
          </cell>
        </row>
        <row r="32405">
          <cell r="P32405">
            <v>0</v>
          </cell>
        </row>
        <row r="32406">
          <cell r="P32406">
            <v>0</v>
          </cell>
        </row>
        <row r="32407">
          <cell r="P32407">
            <v>0</v>
          </cell>
        </row>
        <row r="32408">
          <cell r="P32408">
            <v>0</v>
          </cell>
        </row>
        <row r="32409">
          <cell r="P32409">
            <v>0</v>
          </cell>
        </row>
        <row r="32410">
          <cell r="P32410">
            <v>0</v>
          </cell>
        </row>
        <row r="32411">
          <cell r="P32411">
            <v>0</v>
          </cell>
        </row>
        <row r="32412">
          <cell r="P32412">
            <v>0</v>
          </cell>
        </row>
        <row r="32413">
          <cell r="P32413">
            <v>0</v>
          </cell>
        </row>
        <row r="32414">
          <cell r="P32414">
            <v>0</v>
          </cell>
        </row>
        <row r="32415">
          <cell r="P32415">
            <v>0</v>
          </cell>
        </row>
        <row r="32416">
          <cell r="P32416">
            <v>0</v>
          </cell>
        </row>
        <row r="32417">
          <cell r="P32417">
            <v>0</v>
          </cell>
        </row>
        <row r="32418">
          <cell r="P32418">
            <v>0</v>
          </cell>
        </row>
        <row r="32419">
          <cell r="P32419">
            <v>0</v>
          </cell>
        </row>
        <row r="32420">
          <cell r="P32420">
            <v>0</v>
          </cell>
        </row>
        <row r="32421">
          <cell r="P32421">
            <v>0</v>
          </cell>
        </row>
        <row r="32422">
          <cell r="P32422">
            <v>0</v>
          </cell>
        </row>
        <row r="32423">
          <cell r="P32423">
            <v>0</v>
          </cell>
        </row>
        <row r="32424">
          <cell r="P32424">
            <v>0</v>
          </cell>
        </row>
        <row r="32425">
          <cell r="P32425">
            <v>0</v>
          </cell>
        </row>
        <row r="32426">
          <cell r="P32426">
            <v>0</v>
          </cell>
        </row>
        <row r="32427">
          <cell r="P32427">
            <v>0</v>
          </cell>
        </row>
        <row r="32428">
          <cell r="P32428">
            <v>0</v>
          </cell>
        </row>
        <row r="32429">
          <cell r="P32429">
            <v>0</v>
          </cell>
        </row>
        <row r="32430">
          <cell r="P32430">
            <v>0</v>
          </cell>
        </row>
        <row r="32431">
          <cell r="P32431">
            <v>0</v>
          </cell>
        </row>
        <row r="32432">
          <cell r="P32432">
            <v>0</v>
          </cell>
        </row>
        <row r="32433">
          <cell r="P32433">
            <v>0</v>
          </cell>
        </row>
        <row r="32434">
          <cell r="P32434">
            <v>0</v>
          </cell>
        </row>
        <row r="32435">
          <cell r="P32435">
            <v>0</v>
          </cell>
        </row>
        <row r="32436">
          <cell r="P32436">
            <v>0</v>
          </cell>
        </row>
        <row r="32437">
          <cell r="P32437">
            <v>0</v>
          </cell>
        </row>
        <row r="32438">
          <cell r="P32438">
            <v>0</v>
          </cell>
        </row>
        <row r="32439">
          <cell r="P32439">
            <v>0</v>
          </cell>
        </row>
        <row r="32440">
          <cell r="P32440">
            <v>0</v>
          </cell>
        </row>
        <row r="32441">
          <cell r="P32441">
            <v>0</v>
          </cell>
        </row>
        <row r="32442">
          <cell r="P32442">
            <v>0</v>
          </cell>
        </row>
        <row r="32443">
          <cell r="P32443">
            <v>0</v>
          </cell>
        </row>
        <row r="32444">
          <cell r="P32444">
            <v>0</v>
          </cell>
        </row>
        <row r="32445">
          <cell r="P32445">
            <v>0</v>
          </cell>
        </row>
        <row r="32446">
          <cell r="P32446">
            <v>0</v>
          </cell>
        </row>
        <row r="32447">
          <cell r="P32447">
            <v>0</v>
          </cell>
        </row>
        <row r="32448">
          <cell r="P32448">
            <v>0</v>
          </cell>
        </row>
        <row r="32449">
          <cell r="P32449">
            <v>0</v>
          </cell>
        </row>
        <row r="32450">
          <cell r="P32450">
            <v>0</v>
          </cell>
        </row>
        <row r="32451">
          <cell r="P32451">
            <v>0</v>
          </cell>
        </row>
        <row r="32452">
          <cell r="P32452">
            <v>0</v>
          </cell>
        </row>
        <row r="32453">
          <cell r="P32453">
            <v>0</v>
          </cell>
        </row>
        <row r="32454">
          <cell r="P32454">
            <v>0</v>
          </cell>
        </row>
        <row r="32455">
          <cell r="P32455">
            <v>0</v>
          </cell>
        </row>
        <row r="32456">
          <cell r="P32456">
            <v>0</v>
          </cell>
        </row>
        <row r="32457">
          <cell r="P32457">
            <v>0</v>
          </cell>
        </row>
        <row r="32458">
          <cell r="P32458">
            <v>0</v>
          </cell>
        </row>
        <row r="32459">
          <cell r="P32459">
            <v>0</v>
          </cell>
        </row>
        <row r="32460">
          <cell r="P32460">
            <v>0</v>
          </cell>
        </row>
        <row r="32461">
          <cell r="P32461">
            <v>0</v>
          </cell>
        </row>
        <row r="32462">
          <cell r="P32462">
            <v>0</v>
          </cell>
        </row>
        <row r="32463">
          <cell r="P32463">
            <v>0</v>
          </cell>
        </row>
        <row r="32464">
          <cell r="P32464">
            <v>0</v>
          </cell>
        </row>
        <row r="32465">
          <cell r="P32465">
            <v>0</v>
          </cell>
        </row>
        <row r="32466">
          <cell r="P32466">
            <v>0</v>
          </cell>
        </row>
        <row r="32467">
          <cell r="P32467">
            <v>0</v>
          </cell>
        </row>
        <row r="32468">
          <cell r="P32468">
            <v>0</v>
          </cell>
        </row>
        <row r="32469">
          <cell r="P32469">
            <v>0</v>
          </cell>
        </row>
        <row r="32470">
          <cell r="P32470">
            <v>0</v>
          </cell>
        </row>
        <row r="32471">
          <cell r="P32471">
            <v>0</v>
          </cell>
        </row>
        <row r="32472">
          <cell r="P32472">
            <v>0</v>
          </cell>
        </row>
        <row r="32473">
          <cell r="P32473">
            <v>0</v>
          </cell>
        </row>
        <row r="32474">
          <cell r="P32474">
            <v>0</v>
          </cell>
        </row>
        <row r="32475">
          <cell r="P32475">
            <v>0</v>
          </cell>
        </row>
        <row r="32476">
          <cell r="P32476">
            <v>0</v>
          </cell>
        </row>
        <row r="32477">
          <cell r="P32477">
            <v>0</v>
          </cell>
        </row>
        <row r="32478">
          <cell r="P32478">
            <v>0</v>
          </cell>
        </row>
        <row r="32479">
          <cell r="P32479">
            <v>0</v>
          </cell>
        </row>
        <row r="32480">
          <cell r="P32480">
            <v>0</v>
          </cell>
        </row>
        <row r="32481">
          <cell r="P32481">
            <v>0</v>
          </cell>
        </row>
        <row r="32482">
          <cell r="P32482">
            <v>0</v>
          </cell>
        </row>
        <row r="32483">
          <cell r="P32483">
            <v>0</v>
          </cell>
        </row>
        <row r="32484">
          <cell r="P32484">
            <v>0</v>
          </cell>
        </row>
        <row r="32485">
          <cell r="P32485">
            <v>0</v>
          </cell>
        </row>
        <row r="32486">
          <cell r="P32486">
            <v>0</v>
          </cell>
        </row>
        <row r="32487">
          <cell r="P32487">
            <v>0</v>
          </cell>
        </row>
        <row r="32488">
          <cell r="P32488">
            <v>0</v>
          </cell>
        </row>
        <row r="32489">
          <cell r="P32489">
            <v>0</v>
          </cell>
        </row>
        <row r="32490">
          <cell r="P32490">
            <v>0</v>
          </cell>
        </row>
        <row r="32491">
          <cell r="P32491">
            <v>0</v>
          </cell>
        </row>
        <row r="32492">
          <cell r="P32492">
            <v>0</v>
          </cell>
        </row>
        <row r="32493">
          <cell r="P32493">
            <v>0</v>
          </cell>
        </row>
        <row r="32494">
          <cell r="P32494">
            <v>0</v>
          </cell>
        </row>
        <row r="32495">
          <cell r="P32495">
            <v>0</v>
          </cell>
        </row>
        <row r="32496">
          <cell r="P32496">
            <v>0</v>
          </cell>
        </row>
        <row r="32497">
          <cell r="P32497">
            <v>0</v>
          </cell>
        </row>
        <row r="32498">
          <cell r="P32498">
            <v>0</v>
          </cell>
        </row>
        <row r="32499">
          <cell r="P32499">
            <v>0</v>
          </cell>
        </row>
        <row r="32500">
          <cell r="P32500">
            <v>0</v>
          </cell>
        </row>
        <row r="32501">
          <cell r="P32501">
            <v>0</v>
          </cell>
        </row>
        <row r="32502">
          <cell r="P32502">
            <v>0</v>
          </cell>
        </row>
        <row r="32503">
          <cell r="P32503">
            <v>0</v>
          </cell>
        </row>
        <row r="32504">
          <cell r="P32504">
            <v>0</v>
          </cell>
        </row>
        <row r="32505">
          <cell r="P32505">
            <v>0</v>
          </cell>
        </row>
        <row r="32506">
          <cell r="P32506">
            <v>0</v>
          </cell>
        </row>
        <row r="32507">
          <cell r="P32507">
            <v>0</v>
          </cell>
        </row>
        <row r="32508">
          <cell r="P32508">
            <v>0</v>
          </cell>
        </row>
        <row r="32509">
          <cell r="P32509">
            <v>0</v>
          </cell>
        </row>
        <row r="32510">
          <cell r="P32510">
            <v>0</v>
          </cell>
        </row>
        <row r="32511">
          <cell r="P32511">
            <v>0</v>
          </cell>
        </row>
        <row r="32512">
          <cell r="P32512">
            <v>0</v>
          </cell>
        </row>
        <row r="32513">
          <cell r="P32513">
            <v>0</v>
          </cell>
        </row>
        <row r="32514">
          <cell r="P32514">
            <v>0</v>
          </cell>
        </row>
        <row r="32515">
          <cell r="P32515">
            <v>0</v>
          </cell>
        </row>
        <row r="32516">
          <cell r="P32516">
            <v>0</v>
          </cell>
        </row>
        <row r="32517">
          <cell r="P32517">
            <v>0</v>
          </cell>
        </row>
        <row r="32518">
          <cell r="P32518">
            <v>0</v>
          </cell>
        </row>
        <row r="32519">
          <cell r="P32519">
            <v>0</v>
          </cell>
        </row>
        <row r="32520">
          <cell r="P32520">
            <v>0</v>
          </cell>
        </row>
        <row r="32521">
          <cell r="P32521">
            <v>0</v>
          </cell>
        </row>
        <row r="32522">
          <cell r="P32522">
            <v>0</v>
          </cell>
        </row>
        <row r="32523">
          <cell r="P32523">
            <v>0</v>
          </cell>
        </row>
        <row r="32524">
          <cell r="P32524">
            <v>0</v>
          </cell>
        </row>
        <row r="32525">
          <cell r="P32525">
            <v>0</v>
          </cell>
        </row>
        <row r="32526">
          <cell r="P32526">
            <v>0</v>
          </cell>
        </row>
        <row r="32527">
          <cell r="P32527">
            <v>0</v>
          </cell>
        </row>
        <row r="32528">
          <cell r="P32528">
            <v>0</v>
          </cell>
        </row>
        <row r="32529">
          <cell r="P32529">
            <v>0</v>
          </cell>
        </row>
        <row r="32530">
          <cell r="P32530">
            <v>0</v>
          </cell>
        </row>
        <row r="32531">
          <cell r="P32531">
            <v>0</v>
          </cell>
        </row>
        <row r="32532">
          <cell r="P32532">
            <v>0</v>
          </cell>
        </row>
        <row r="32533">
          <cell r="P32533">
            <v>0</v>
          </cell>
        </row>
        <row r="32534">
          <cell r="P32534">
            <v>0</v>
          </cell>
        </row>
        <row r="32535">
          <cell r="P32535">
            <v>0</v>
          </cell>
        </row>
        <row r="32536">
          <cell r="P32536">
            <v>0</v>
          </cell>
        </row>
        <row r="32537">
          <cell r="P32537">
            <v>0</v>
          </cell>
        </row>
        <row r="32538">
          <cell r="P32538">
            <v>0</v>
          </cell>
        </row>
        <row r="32539">
          <cell r="P32539">
            <v>0</v>
          </cell>
        </row>
        <row r="32540">
          <cell r="P32540">
            <v>0</v>
          </cell>
        </row>
        <row r="32541">
          <cell r="P32541">
            <v>0</v>
          </cell>
        </row>
        <row r="32542">
          <cell r="P32542">
            <v>0</v>
          </cell>
        </row>
        <row r="32543">
          <cell r="P32543">
            <v>0</v>
          </cell>
        </row>
        <row r="32544">
          <cell r="P32544">
            <v>0</v>
          </cell>
        </row>
        <row r="32545">
          <cell r="P32545">
            <v>0</v>
          </cell>
        </row>
        <row r="32546">
          <cell r="P32546">
            <v>0</v>
          </cell>
        </row>
        <row r="32547">
          <cell r="P32547">
            <v>0</v>
          </cell>
        </row>
        <row r="32548">
          <cell r="P32548">
            <v>0</v>
          </cell>
        </row>
        <row r="32549">
          <cell r="P32549">
            <v>0</v>
          </cell>
        </row>
        <row r="32550">
          <cell r="P32550">
            <v>0</v>
          </cell>
        </row>
        <row r="32551">
          <cell r="P32551">
            <v>0</v>
          </cell>
        </row>
        <row r="32552">
          <cell r="P32552">
            <v>0</v>
          </cell>
        </row>
        <row r="32553">
          <cell r="P32553">
            <v>0</v>
          </cell>
        </row>
        <row r="32554">
          <cell r="P32554">
            <v>0</v>
          </cell>
        </row>
        <row r="32555">
          <cell r="P32555">
            <v>0</v>
          </cell>
        </row>
        <row r="32556">
          <cell r="P32556">
            <v>0</v>
          </cell>
        </row>
        <row r="32557">
          <cell r="P32557">
            <v>0</v>
          </cell>
        </row>
        <row r="32558">
          <cell r="P32558">
            <v>0</v>
          </cell>
        </row>
        <row r="32559">
          <cell r="P32559">
            <v>0</v>
          </cell>
        </row>
        <row r="32560">
          <cell r="P32560">
            <v>0</v>
          </cell>
        </row>
        <row r="32561">
          <cell r="P32561">
            <v>0</v>
          </cell>
        </row>
        <row r="32562">
          <cell r="P32562">
            <v>0</v>
          </cell>
        </row>
        <row r="32563">
          <cell r="P32563">
            <v>0</v>
          </cell>
        </row>
        <row r="32564">
          <cell r="P32564">
            <v>0</v>
          </cell>
        </row>
        <row r="32565">
          <cell r="P32565">
            <v>0</v>
          </cell>
        </row>
        <row r="32566">
          <cell r="P32566">
            <v>0</v>
          </cell>
        </row>
        <row r="32567">
          <cell r="P32567">
            <v>0</v>
          </cell>
        </row>
        <row r="32568">
          <cell r="P32568">
            <v>0</v>
          </cell>
        </row>
        <row r="32569">
          <cell r="P32569">
            <v>0</v>
          </cell>
        </row>
        <row r="32570">
          <cell r="P32570">
            <v>0</v>
          </cell>
        </row>
        <row r="32571">
          <cell r="P32571">
            <v>0</v>
          </cell>
        </row>
        <row r="32572">
          <cell r="P32572">
            <v>0</v>
          </cell>
        </row>
        <row r="32573">
          <cell r="P32573">
            <v>0</v>
          </cell>
        </row>
        <row r="32574">
          <cell r="P32574">
            <v>0</v>
          </cell>
        </row>
        <row r="32575">
          <cell r="P32575">
            <v>0</v>
          </cell>
        </row>
        <row r="32576">
          <cell r="P32576">
            <v>0</v>
          </cell>
        </row>
        <row r="32577">
          <cell r="P32577">
            <v>0</v>
          </cell>
        </row>
        <row r="32578">
          <cell r="P32578">
            <v>0</v>
          </cell>
        </row>
        <row r="32579">
          <cell r="P32579">
            <v>0</v>
          </cell>
        </row>
        <row r="32580">
          <cell r="P32580">
            <v>0</v>
          </cell>
        </row>
        <row r="32581">
          <cell r="P32581">
            <v>0</v>
          </cell>
        </row>
        <row r="32582">
          <cell r="P32582">
            <v>0</v>
          </cell>
        </row>
        <row r="32583">
          <cell r="P32583">
            <v>0</v>
          </cell>
        </row>
        <row r="32584">
          <cell r="P32584">
            <v>0</v>
          </cell>
        </row>
        <row r="32585">
          <cell r="P32585">
            <v>0</v>
          </cell>
        </row>
        <row r="32586">
          <cell r="P32586">
            <v>0</v>
          </cell>
        </row>
        <row r="32587">
          <cell r="P32587">
            <v>0</v>
          </cell>
        </row>
        <row r="32588">
          <cell r="P32588">
            <v>0</v>
          </cell>
        </row>
        <row r="32589">
          <cell r="P32589">
            <v>0</v>
          </cell>
        </row>
        <row r="32590">
          <cell r="P32590">
            <v>0</v>
          </cell>
        </row>
        <row r="32591">
          <cell r="P32591">
            <v>0</v>
          </cell>
        </row>
        <row r="32592">
          <cell r="P32592">
            <v>0</v>
          </cell>
        </row>
        <row r="32593">
          <cell r="P32593">
            <v>0</v>
          </cell>
        </row>
        <row r="32594">
          <cell r="P32594">
            <v>0</v>
          </cell>
        </row>
        <row r="32595">
          <cell r="P32595">
            <v>0</v>
          </cell>
        </row>
        <row r="32596">
          <cell r="P32596">
            <v>0</v>
          </cell>
        </row>
        <row r="32597">
          <cell r="P32597">
            <v>0</v>
          </cell>
        </row>
        <row r="32598">
          <cell r="P32598">
            <v>0</v>
          </cell>
        </row>
        <row r="32599">
          <cell r="P32599">
            <v>0</v>
          </cell>
        </row>
        <row r="32600">
          <cell r="P32600">
            <v>0</v>
          </cell>
        </row>
        <row r="32601">
          <cell r="P32601">
            <v>0</v>
          </cell>
        </row>
        <row r="32602">
          <cell r="P32602">
            <v>0</v>
          </cell>
        </row>
        <row r="32603">
          <cell r="P32603">
            <v>0</v>
          </cell>
        </row>
        <row r="32604">
          <cell r="P32604">
            <v>0</v>
          </cell>
        </row>
        <row r="32605">
          <cell r="P32605">
            <v>0</v>
          </cell>
        </row>
        <row r="32606">
          <cell r="P32606">
            <v>0</v>
          </cell>
        </row>
        <row r="32607">
          <cell r="P32607">
            <v>0</v>
          </cell>
        </row>
        <row r="32608">
          <cell r="P32608">
            <v>0</v>
          </cell>
        </row>
        <row r="32609">
          <cell r="P32609">
            <v>0</v>
          </cell>
        </row>
        <row r="32610">
          <cell r="P32610">
            <v>0</v>
          </cell>
        </row>
        <row r="32611">
          <cell r="P32611">
            <v>0</v>
          </cell>
        </row>
        <row r="32612">
          <cell r="P32612">
            <v>0</v>
          </cell>
        </row>
        <row r="32613">
          <cell r="P32613">
            <v>0</v>
          </cell>
        </row>
        <row r="32614">
          <cell r="P32614">
            <v>0</v>
          </cell>
        </row>
        <row r="32615">
          <cell r="P32615">
            <v>0</v>
          </cell>
        </row>
        <row r="32616">
          <cell r="P32616">
            <v>0</v>
          </cell>
        </row>
        <row r="32617">
          <cell r="P32617">
            <v>0</v>
          </cell>
        </row>
        <row r="32618">
          <cell r="P32618">
            <v>0</v>
          </cell>
        </row>
        <row r="32619">
          <cell r="P32619">
            <v>0</v>
          </cell>
        </row>
        <row r="32620">
          <cell r="P32620">
            <v>0</v>
          </cell>
        </row>
        <row r="32621">
          <cell r="P32621">
            <v>0</v>
          </cell>
        </row>
        <row r="32622">
          <cell r="P32622">
            <v>0</v>
          </cell>
        </row>
        <row r="32623">
          <cell r="P32623">
            <v>0</v>
          </cell>
        </row>
        <row r="32624">
          <cell r="P32624">
            <v>0</v>
          </cell>
        </row>
        <row r="32625">
          <cell r="P32625">
            <v>0</v>
          </cell>
        </row>
        <row r="32626">
          <cell r="P32626">
            <v>0</v>
          </cell>
        </row>
        <row r="32627">
          <cell r="P32627">
            <v>0</v>
          </cell>
        </row>
        <row r="32628">
          <cell r="P32628">
            <v>0</v>
          </cell>
        </row>
        <row r="32629">
          <cell r="P32629">
            <v>0</v>
          </cell>
        </row>
        <row r="32630">
          <cell r="P32630">
            <v>0</v>
          </cell>
        </row>
        <row r="32631">
          <cell r="P32631">
            <v>0</v>
          </cell>
        </row>
        <row r="32632">
          <cell r="P32632">
            <v>0</v>
          </cell>
        </row>
        <row r="32633">
          <cell r="P32633">
            <v>0</v>
          </cell>
        </row>
        <row r="32634">
          <cell r="P32634">
            <v>0</v>
          </cell>
        </row>
        <row r="32635">
          <cell r="P32635">
            <v>0</v>
          </cell>
        </row>
        <row r="32636">
          <cell r="P32636">
            <v>0</v>
          </cell>
        </row>
        <row r="32637">
          <cell r="P32637">
            <v>0</v>
          </cell>
        </row>
        <row r="32638">
          <cell r="P32638">
            <v>0</v>
          </cell>
        </row>
        <row r="32639">
          <cell r="P32639">
            <v>0</v>
          </cell>
        </row>
        <row r="32640">
          <cell r="P32640">
            <v>0</v>
          </cell>
        </row>
        <row r="32641">
          <cell r="P32641">
            <v>0</v>
          </cell>
        </row>
        <row r="32642">
          <cell r="P32642">
            <v>0</v>
          </cell>
        </row>
        <row r="32643">
          <cell r="P32643">
            <v>0</v>
          </cell>
        </row>
        <row r="32644">
          <cell r="P32644">
            <v>0</v>
          </cell>
        </row>
        <row r="32645">
          <cell r="P32645">
            <v>0</v>
          </cell>
        </row>
        <row r="32646">
          <cell r="P32646">
            <v>0</v>
          </cell>
        </row>
        <row r="32647">
          <cell r="P32647">
            <v>0</v>
          </cell>
        </row>
        <row r="32648">
          <cell r="P32648">
            <v>0</v>
          </cell>
        </row>
        <row r="32649">
          <cell r="P32649">
            <v>0</v>
          </cell>
        </row>
        <row r="32650">
          <cell r="P32650">
            <v>0</v>
          </cell>
        </row>
        <row r="32651">
          <cell r="P32651">
            <v>0</v>
          </cell>
        </row>
        <row r="32652">
          <cell r="P32652">
            <v>0</v>
          </cell>
        </row>
        <row r="32653">
          <cell r="P32653">
            <v>0</v>
          </cell>
        </row>
        <row r="32654">
          <cell r="P32654">
            <v>0</v>
          </cell>
        </row>
        <row r="32655">
          <cell r="P32655">
            <v>0</v>
          </cell>
        </row>
        <row r="32656">
          <cell r="P32656">
            <v>0</v>
          </cell>
        </row>
        <row r="32657">
          <cell r="P32657">
            <v>0</v>
          </cell>
        </row>
        <row r="32658">
          <cell r="P32658">
            <v>0</v>
          </cell>
        </row>
        <row r="32659">
          <cell r="P32659">
            <v>0</v>
          </cell>
        </row>
        <row r="32660">
          <cell r="P32660">
            <v>0</v>
          </cell>
        </row>
        <row r="32661">
          <cell r="P32661">
            <v>0</v>
          </cell>
        </row>
        <row r="32662">
          <cell r="P32662">
            <v>0</v>
          </cell>
        </row>
        <row r="32663">
          <cell r="P32663">
            <v>0</v>
          </cell>
        </row>
        <row r="32664">
          <cell r="P32664">
            <v>0</v>
          </cell>
        </row>
        <row r="32665">
          <cell r="P32665">
            <v>0</v>
          </cell>
        </row>
        <row r="32666">
          <cell r="P32666">
            <v>0</v>
          </cell>
        </row>
        <row r="32667">
          <cell r="P32667">
            <v>0</v>
          </cell>
        </row>
        <row r="32668">
          <cell r="P32668">
            <v>0</v>
          </cell>
        </row>
        <row r="32669">
          <cell r="P32669">
            <v>0</v>
          </cell>
        </row>
        <row r="32670">
          <cell r="P32670">
            <v>0</v>
          </cell>
        </row>
        <row r="32671">
          <cell r="P32671">
            <v>0</v>
          </cell>
        </row>
        <row r="32672">
          <cell r="P32672">
            <v>0</v>
          </cell>
        </row>
        <row r="32673">
          <cell r="P32673">
            <v>0</v>
          </cell>
        </row>
        <row r="32674">
          <cell r="P32674">
            <v>0</v>
          </cell>
        </row>
        <row r="32675">
          <cell r="P32675">
            <v>0</v>
          </cell>
        </row>
        <row r="32676">
          <cell r="P32676">
            <v>0</v>
          </cell>
        </row>
        <row r="32677">
          <cell r="P32677">
            <v>0</v>
          </cell>
        </row>
        <row r="32678">
          <cell r="P32678">
            <v>0</v>
          </cell>
        </row>
        <row r="32679">
          <cell r="P32679">
            <v>0</v>
          </cell>
        </row>
        <row r="32680">
          <cell r="P32680">
            <v>0</v>
          </cell>
        </row>
        <row r="32681">
          <cell r="P32681">
            <v>0</v>
          </cell>
        </row>
        <row r="32682">
          <cell r="P32682">
            <v>0</v>
          </cell>
        </row>
        <row r="32683">
          <cell r="P32683">
            <v>0</v>
          </cell>
        </row>
        <row r="32684">
          <cell r="P32684">
            <v>0</v>
          </cell>
        </row>
        <row r="32685">
          <cell r="P32685">
            <v>0</v>
          </cell>
        </row>
        <row r="32686">
          <cell r="P32686">
            <v>0</v>
          </cell>
        </row>
        <row r="32687">
          <cell r="P32687">
            <v>0</v>
          </cell>
        </row>
        <row r="32688">
          <cell r="P32688">
            <v>0</v>
          </cell>
        </row>
        <row r="32689">
          <cell r="P32689">
            <v>0</v>
          </cell>
        </row>
        <row r="32690">
          <cell r="P32690">
            <v>0</v>
          </cell>
        </row>
        <row r="32691">
          <cell r="P32691">
            <v>0</v>
          </cell>
        </row>
        <row r="32692">
          <cell r="P32692">
            <v>0</v>
          </cell>
        </row>
        <row r="32693">
          <cell r="P32693">
            <v>0</v>
          </cell>
        </row>
        <row r="32694">
          <cell r="P32694">
            <v>0</v>
          </cell>
        </row>
        <row r="32695">
          <cell r="P32695">
            <v>0</v>
          </cell>
        </row>
        <row r="32696">
          <cell r="P32696">
            <v>0</v>
          </cell>
        </row>
        <row r="32697">
          <cell r="P32697">
            <v>0</v>
          </cell>
        </row>
        <row r="32698">
          <cell r="P32698">
            <v>0</v>
          </cell>
        </row>
        <row r="32699">
          <cell r="P32699">
            <v>0</v>
          </cell>
        </row>
        <row r="32700">
          <cell r="P32700">
            <v>0</v>
          </cell>
        </row>
        <row r="32701">
          <cell r="P32701">
            <v>0</v>
          </cell>
        </row>
        <row r="32702">
          <cell r="P32702">
            <v>0</v>
          </cell>
        </row>
        <row r="32703">
          <cell r="P32703">
            <v>0</v>
          </cell>
        </row>
        <row r="32704">
          <cell r="P32704">
            <v>0</v>
          </cell>
        </row>
        <row r="32705">
          <cell r="P32705">
            <v>0</v>
          </cell>
        </row>
        <row r="32706">
          <cell r="P32706">
            <v>0</v>
          </cell>
        </row>
        <row r="32707">
          <cell r="P32707">
            <v>0</v>
          </cell>
        </row>
        <row r="32708">
          <cell r="P32708">
            <v>0</v>
          </cell>
        </row>
        <row r="32709">
          <cell r="P32709">
            <v>0</v>
          </cell>
        </row>
        <row r="32710">
          <cell r="P32710">
            <v>0</v>
          </cell>
        </row>
        <row r="32711">
          <cell r="P32711">
            <v>0</v>
          </cell>
        </row>
        <row r="32712">
          <cell r="P32712">
            <v>0</v>
          </cell>
        </row>
        <row r="32713">
          <cell r="P32713">
            <v>0</v>
          </cell>
        </row>
        <row r="32714">
          <cell r="P32714">
            <v>0</v>
          </cell>
        </row>
        <row r="32715">
          <cell r="P32715">
            <v>0</v>
          </cell>
        </row>
        <row r="32716">
          <cell r="P32716">
            <v>0</v>
          </cell>
        </row>
        <row r="32717">
          <cell r="P32717">
            <v>0</v>
          </cell>
        </row>
        <row r="32718">
          <cell r="P32718">
            <v>0</v>
          </cell>
        </row>
        <row r="32719">
          <cell r="P32719">
            <v>0</v>
          </cell>
        </row>
        <row r="32720">
          <cell r="P32720">
            <v>0</v>
          </cell>
        </row>
        <row r="32721">
          <cell r="P32721">
            <v>0</v>
          </cell>
        </row>
        <row r="32722">
          <cell r="P32722">
            <v>0</v>
          </cell>
        </row>
        <row r="32723">
          <cell r="P32723">
            <v>0</v>
          </cell>
        </row>
        <row r="32724">
          <cell r="P32724">
            <v>0</v>
          </cell>
        </row>
        <row r="32725">
          <cell r="P32725">
            <v>0</v>
          </cell>
        </row>
        <row r="32726">
          <cell r="P32726">
            <v>0</v>
          </cell>
        </row>
        <row r="32727">
          <cell r="P32727">
            <v>0</v>
          </cell>
        </row>
        <row r="32728">
          <cell r="P32728">
            <v>0</v>
          </cell>
        </row>
        <row r="32729">
          <cell r="P32729">
            <v>0</v>
          </cell>
        </row>
        <row r="32730">
          <cell r="P32730">
            <v>0</v>
          </cell>
        </row>
        <row r="32731">
          <cell r="P32731">
            <v>0</v>
          </cell>
        </row>
        <row r="32732">
          <cell r="P32732">
            <v>0</v>
          </cell>
        </row>
        <row r="32733">
          <cell r="P32733">
            <v>0</v>
          </cell>
        </row>
        <row r="32734">
          <cell r="P32734">
            <v>0</v>
          </cell>
        </row>
        <row r="32735">
          <cell r="P32735">
            <v>0</v>
          </cell>
        </row>
        <row r="32736">
          <cell r="P32736">
            <v>0</v>
          </cell>
        </row>
        <row r="32737">
          <cell r="P32737">
            <v>0</v>
          </cell>
        </row>
        <row r="32738">
          <cell r="P32738">
            <v>0</v>
          </cell>
        </row>
        <row r="32739">
          <cell r="P32739">
            <v>0</v>
          </cell>
        </row>
        <row r="32740">
          <cell r="P32740">
            <v>0</v>
          </cell>
        </row>
        <row r="32741">
          <cell r="P32741">
            <v>0</v>
          </cell>
        </row>
        <row r="32742">
          <cell r="P32742">
            <v>0</v>
          </cell>
        </row>
        <row r="32743">
          <cell r="P32743">
            <v>0</v>
          </cell>
        </row>
        <row r="32744">
          <cell r="P32744">
            <v>0</v>
          </cell>
        </row>
        <row r="32745">
          <cell r="P32745">
            <v>0</v>
          </cell>
        </row>
        <row r="32746">
          <cell r="P32746">
            <v>0</v>
          </cell>
        </row>
        <row r="32747">
          <cell r="P32747">
            <v>0</v>
          </cell>
        </row>
        <row r="32748">
          <cell r="P32748">
            <v>0</v>
          </cell>
        </row>
        <row r="32749">
          <cell r="P32749">
            <v>0</v>
          </cell>
        </row>
        <row r="32750">
          <cell r="P32750">
            <v>0</v>
          </cell>
        </row>
        <row r="32751">
          <cell r="P32751">
            <v>0</v>
          </cell>
        </row>
        <row r="32752">
          <cell r="P32752">
            <v>0</v>
          </cell>
        </row>
        <row r="32753">
          <cell r="P32753">
            <v>0</v>
          </cell>
        </row>
        <row r="32754">
          <cell r="P32754">
            <v>0</v>
          </cell>
        </row>
        <row r="32755">
          <cell r="P32755">
            <v>0</v>
          </cell>
        </row>
        <row r="32756">
          <cell r="P32756">
            <v>0</v>
          </cell>
        </row>
        <row r="32757">
          <cell r="P32757">
            <v>0</v>
          </cell>
        </row>
        <row r="32758">
          <cell r="P32758">
            <v>0</v>
          </cell>
        </row>
        <row r="32759">
          <cell r="P32759">
            <v>0</v>
          </cell>
        </row>
        <row r="32760">
          <cell r="P32760">
            <v>0</v>
          </cell>
        </row>
        <row r="32761">
          <cell r="P32761">
            <v>0</v>
          </cell>
        </row>
        <row r="32762">
          <cell r="P32762">
            <v>0</v>
          </cell>
        </row>
        <row r="32763">
          <cell r="P32763">
            <v>0</v>
          </cell>
        </row>
        <row r="32764">
          <cell r="P32764">
            <v>0</v>
          </cell>
        </row>
        <row r="32765">
          <cell r="P32765">
            <v>0</v>
          </cell>
        </row>
        <row r="32766">
          <cell r="P32766">
            <v>0</v>
          </cell>
        </row>
        <row r="32767">
          <cell r="P32767">
            <v>0</v>
          </cell>
        </row>
        <row r="32768">
          <cell r="P32768">
            <v>0</v>
          </cell>
        </row>
        <row r="32769">
          <cell r="P32769">
            <v>0</v>
          </cell>
        </row>
        <row r="32770">
          <cell r="P32770">
            <v>0</v>
          </cell>
        </row>
        <row r="32771">
          <cell r="P32771">
            <v>0</v>
          </cell>
        </row>
        <row r="32772">
          <cell r="P32772">
            <v>0</v>
          </cell>
        </row>
        <row r="32773">
          <cell r="P32773">
            <v>0</v>
          </cell>
        </row>
        <row r="32774">
          <cell r="P32774">
            <v>0</v>
          </cell>
        </row>
        <row r="32775">
          <cell r="P32775">
            <v>0</v>
          </cell>
        </row>
        <row r="32776">
          <cell r="P32776">
            <v>0</v>
          </cell>
        </row>
        <row r="32777">
          <cell r="P32777">
            <v>0</v>
          </cell>
        </row>
        <row r="32778">
          <cell r="P32778">
            <v>0</v>
          </cell>
        </row>
        <row r="32779">
          <cell r="P32779">
            <v>0</v>
          </cell>
        </row>
        <row r="32780">
          <cell r="P32780">
            <v>0</v>
          </cell>
        </row>
        <row r="32781">
          <cell r="P32781">
            <v>0</v>
          </cell>
        </row>
        <row r="32782">
          <cell r="P32782">
            <v>0</v>
          </cell>
        </row>
        <row r="32783">
          <cell r="P32783">
            <v>0</v>
          </cell>
        </row>
        <row r="32784">
          <cell r="P32784">
            <v>0</v>
          </cell>
        </row>
        <row r="32785">
          <cell r="P32785">
            <v>0</v>
          </cell>
        </row>
        <row r="32786">
          <cell r="P32786">
            <v>0</v>
          </cell>
        </row>
        <row r="32787">
          <cell r="P32787">
            <v>0</v>
          </cell>
        </row>
        <row r="32788">
          <cell r="P32788">
            <v>0</v>
          </cell>
        </row>
        <row r="32789">
          <cell r="P32789">
            <v>0</v>
          </cell>
        </row>
        <row r="32790">
          <cell r="P32790">
            <v>0</v>
          </cell>
        </row>
        <row r="32791">
          <cell r="P32791">
            <v>0</v>
          </cell>
        </row>
        <row r="32792">
          <cell r="P32792">
            <v>0</v>
          </cell>
        </row>
        <row r="32793">
          <cell r="P32793">
            <v>0</v>
          </cell>
        </row>
        <row r="32794">
          <cell r="P32794">
            <v>0</v>
          </cell>
        </row>
        <row r="32795">
          <cell r="P32795">
            <v>0</v>
          </cell>
        </row>
        <row r="32796">
          <cell r="P32796">
            <v>0</v>
          </cell>
        </row>
        <row r="32797">
          <cell r="P32797">
            <v>0</v>
          </cell>
        </row>
        <row r="32798">
          <cell r="P32798">
            <v>0</v>
          </cell>
        </row>
        <row r="32799">
          <cell r="P32799">
            <v>0</v>
          </cell>
        </row>
        <row r="32800">
          <cell r="P32800">
            <v>0</v>
          </cell>
        </row>
        <row r="32801">
          <cell r="P32801">
            <v>0</v>
          </cell>
        </row>
        <row r="32802">
          <cell r="P32802">
            <v>0</v>
          </cell>
        </row>
        <row r="32803">
          <cell r="P32803">
            <v>0</v>
          </cell>
        </row>
        <row r="32804">
          <cell r="P32804">
            <v>0</v>
          </cell>
        </row>
        <row r="32805">
          <cell r="P32805">
            <v>0</v>
          </cell>
        </row>
        <row r="32806">
          <cell r="P32806">
            <v>0</v>
          </cell>
        </row>
        <row r="32807">
          <cell r="P32807">
            <v>0</v>
          </cell>
        </row>
        <row r="32808">
          <cell r="P32808">
            <v>0</v>
          </cell>
        </row>
        <row r="32809">
          <cell r="P32809">
            <v>0</v>
          </cell>
        </row>
        <row r="32810">
          <cell r="P32810">
            <v>0</v>
          </cell>
        </row>
        <row r="32811">
          <cell r="P32811">
            <v>0</v>
          </cell>
        </row>
        <row r="32812">
          <cell r="P32812">
            <v>0</v>
          </cell>
        </row>
        <row r="32813">
          <cell r="P32813">
            <v>0</v>
          </cell>
        </row>
        <row r="32814">
          <cell r="P32814">
            <v>0</v>
          </cell>
        </row>
        <row r="32815">
          <cell r="P32815">
            <v>0</v>
          </cell>
        </row>
        <row r="32816">
          <cell r="P32816">
            <v>0</v>
          </cell>
        </row>
        <row r="32817">
          <cell r="P32817">
            <v>0</v>
          </cell>
        </row>
        <row r="32818">
          <cell r="P32818">
            <v>0</v>
          </cell>
        </row>
        <row r="32819">
          <cell r="P32819">
            <v>0</v>
          </cell>
        </row>
        <row r="32820">
          <cell r="P32820">
            <v>0</v>
          </cell>
        </row>
        <row r="32821">
          <cell r="P32821">
            <v>0</v>
          </cell>
        </row>
        <row r="32822">
          <cell r="P32822">
            <v>0</v>
          </cell>
        </row>
        <row r="32823">
          <cell r="P32823">
            <v>0</v>
          </cell>
        </row>
        <row r="32824">
          <cell r="P32824">
            <v>0</v>
          </cell>
        </row>
        <row r="32825">
          <cell r="P32825">
            <v>0</v>
          </cell>
        </row>
        <row r="32826">
          <cell r="P32826">
            <v>0</v>
          </cell>
        </row>
        <row r="32827">
          <cell r="P32827">
            <v>0</v>
          </cell>
        </row>
        <row r="32828">
          <cell r="P32828">
            <v>0</v>
          </cell>
        </row>
        <row r="32829">
          <cell r="P32829">
            <v>0</v>
          </cell>
        </row>
        <row r="32830">
          <cell r="P32830">
            <v>0</v>
          </cell>
        </row>
        <row r="32831">
          <cell r="P32831">
            <v>0</v>
          </cell>
        </row>
        <row r="32832">
          <cell r="P32832">
            <v>0</v>
          </cell>
        </row>
        <row r="32833">
          <cell r="P32833">
            <v>0</v>
          </cell>
        </row>
        <row r="32834">
          <cell r="P32834">
            <v>0</v>
          </cell>
        </row>
        <row r="32835">
          <cell r="P32835">
            <v>0</v>
          </cell>
        </row>
        <row r="32836">
          <cell r="P32836">
            <v>0</v>
          </cell>
        </row>
        <row r="32837">
          <cell r="P32837">
            <v>0</v>
          </cell>
        </row>
        <row r="32838">
          <cell r="P32838">
            <v>0</v>
          </cell>
        </row>
        <row r="32839">
          <cell r="P32839">
            <v>0</v>
          </cell>
        </row>
        <row r="32840">
          <cell r="P32840">
            <v>0</v>
          </cell>
        </row>
        <row r="32841">
          <cell r="P32841">
            <v>0</v>
          </cell>
        </row>
        <row r="32842">
          <cell r="P32842">
            <v>0</v>
          </cell>
        </row>
        <row r="32843">
          <cell r="P32843">
            <v>0</v>
          </cell>
        </row>
        <row r="32844">
          <cell r="P32844">
            <v>0</v>
          </cell>
        </row>
        <row r="32845">
          <cell r="P32845">
            <v>0</v>
          </cell>
        </row>
        <row r="32846">
          <cell r="P32846">
            <v>0</v>
          </cell>
        </row>
        <row r="32847">
          <cell r="P32847">
            <v>0</v>
          </cell>
        </row>
        <row r="32848">
          <cell r="P32848">
            <v>0</v>
          </cell>
        </row>
        <row r="32849">
          <cell r="P32849">
            <v>0</v>
          </cell>
        </row>
        <row r="32850">
          <cell r="P32850">
            <v>0</v>
          </cell>
        </row>
        <row r="32851">
          <cell r="P32851">
            <v>0</v>
          </cell>
        </row>
        <row r="32852">
          <cell r="P32852">
            <v>0</v>
          </cell>
        </row>
        <row r="32853">
          <cell r="P32853">
            <v>0</v>
          </cell>
        </row>
        <row r="32854">
          <cell r="P32854">
            <v>0</v>
          </cell>
        </row>
        <row r="32855">
          <cell r="P32855">
            <v>0</v>
          </cell>
        </row>
        <row r="32856">
          <cell r="P32856">
            <v>0</v>
          </cell>
        </row>
        <row r="32857">
          <cell r="P32857">
            <v>0</v>
          </cell>
        </row>
        <row r="32858">
          <cell r="P32858">
            <v>0</v>
          </cell>
        </row>
        <row r="32859">
          <cell r="P32859">
            <v>0</v>
          </cell>
        </row>
        <row r="32860">
          <cell r="P32860">
            <v>0</v>
          </cell>
        </row>
        <row r="32861">
          <cell r="P32861">
            <v>0</v>
          </cell>
        </row>
        <row r="32862">
          <cell r="P32862">
            <v>0</v>
          </cell>
        </row>
        <row r="32863">
          <cell r="P32863">
            <v>0</v>
          </cell>
        </row>
        <row r="32864">
          <cell r="P32864">
            <v>0</v>
          </cell>
        </row>
        <row r="32865">
          <cell r="P32865">
            <v>0</v>
          </cell>
        </row>
        <row r="32866">
          <cell r="P32866">
            <v>0</v>
          </cell>
        </row>
        <row r="32867">
          <cell r="P32867">
            <v>0</v>
          </cell>
        </row>
        <row r="32868">
          <cell r="P32868">
            <v>0</v>
          </cell>
        </row>
        <row r="32869">
          <cell r="P32869">
            <v>0</v>
          </cell>
        </row>
        <row r="32870">
          <cell r="P32870">
            <v>0</v>
          </cell>
        </row>
        <row r="32871">
          <cell r="P32871">
            <v>0</v>
          </cell>
        </row>
        <row r="32872">
          <cell r="P32872">
            <v>0</v>
          </cell>
        </row>
        <row r="32873">
          <cell r="P32873">
            <v>0</v>
          </cell>
        </row>
        <row r="32874">
          <cell r="P32874">
            <v>0</v>
          </cell>
        </row>
        <row r="32875">
          <cell r="P32875">
            <v>0</v>
          </cell>
        </row>
        <row r="32876">
          <cell r="P32876">
            <v>0</v>
          </cell>
        </row>
        <row r="32877">
          <cell r="P32877">
            <v>0</v>
          </cell>
        </row>
        <row r="32878">
          <cell r="P32878">
            <v>0</v>
          </cell>
        </row>
        <row r="32879">
          <cell r="P32879">
            <v>0</v>
          </cell>
        </row>
        <row r="32880">
          <cell r="P32880">
            <v>0</v>
          </cell>
        </row>
        <row r="32881">
          <cell r="P32881">
            <v>0</v>
          </cell>
        </row>
        <row r="32882">
          <cell r="P32882">
            <v>0</v>
          </cell>
        </row>
        <row r="32883">
          <cell r="P32883">
            <v>0</v>
          </cell>
        </row>
        <row r="32884">
          <cell r="P32884">
            <v>0</v>
          </cell>
        </row>
        <row r="32885">
          <cell r="P32885">
            <v>0</v>
          </cell>
        </row>
        <row r="32886">
          <cell r="P32886">
            <v>0</v>
          </cell>
        </row>
        <row r="32887">
          <cell r="P32887">
            <v>0</v>
          </cell>
        </row>
        <row r="32888">
          <cell r="P32888">
            <v>0</v>
          </cell>
        </row>
        <row r="32889">
          <cell r="P32889">
            <v>0</v>
          </cell>
        </row>
        <row r="32890">
          <cell r="P32890">
            <v>0</v>
          </cell>
        </row>
        <row r="32891">
          <cell r="P32891">
            <v>0</v>
          </cell>
        </row>
        <row r="32892">
          <cell r="P32892">
            <v>0</v>
          </cell>
        </row>
        <row r="32893">
          <cell r="P32893">
            <v>0</v>
          </cell>
        </row>
        <row r="32894">
          <cell r="P32894">
            <v>0</v>
          </cell>
        </row>
        <row r="32895">
          <cell r="P32895">
            <v>0</v>
          </cell>
        </row>
        <row r="32896">
          <cell r="P32896">
            <v>0</v>
          </cell>
        </row>
        <row r="32897">
          <cell r="P32897">
            <v>0</v>
          </cell>
        </row>
        <row r="32898">
          <cell r="P32898">
            <v>0</v>
          </cell>
        </row>
        <row r="32899">
          <cell r="P32899">
            <v>0</v>
          </cell>
        </row>
        <row r="32900">
          <cell r="P32900">
            <v>0</v>
          </cell>
        </row>
        <row r="32901">
          <cell r="P32901">
            <v>0</v>
          </cell>
        </row>
        <row r="32902">
          <cell r="P32902">
            <v>0</v>
          </cell>
        </row>
        <row r="32903">
          <cell r="P32903">
            <v>0</v>
          </cell>
        </row>
        <row r="32904">
          <cell r="P32904">
            <v>0</v>
          </cell>
        </row>
        <row r="32905">
          <cell r="P32905">
            <v>0</v>
          </cell>
        </row>
        <row r="32906">
          <cell r="P32906">
            <v>0</v>
          </cell>
        </row>
        <row r="32907">
          <cell r="P32907">
            <v>0</v>
          </cell>
        </row>
        <row r="32908">
          <cell r="P32908">
            <v>0</v>
          </cell>
        </row>
        <row r="32909">
          <cell r="P32909">
            <v>0</v>
          </cell>
        </row>
        <row r="32910">
          <cell r="P32910">
            <v>0</v>
          </cell>
        </row>
        <row r="32911">
          <cell r="P32911">
            <v>0</v>
          </cell>
        </row>
        <row r="32912">
          <cell r="P32912">
            <v>0</v>
          </cell>
        </row>
        <row r="32913">
          <cell r="P32913">
            <v>0</v>
          </cell>
        </row>
        <row r="32914">
          <cell r="P32914">
            <v>0</v>
          </cell>
        </row>
        <row r="32915">
          <cell r="P32915">
            <v>0</v>
          </cell>
        </row>
        <row r="32916">
          <cell r="P32916">
            <v>0</v>
          </cell>
        </row>
        <row r="32917">
          <cell r="P32917">
            <v>0</v>
          </cell>
        </row>
        <row r="32918">
          <cell r="P32918">
            <v>0</v>
          </cell>
        </row>
        <row r="32919">
          <cell r="P32919">
            <v>0</v>
          </cell>
        </row>
        <row r="32920">
          <cell r="P32920">
            <v>0</v>
          </cell>
        </row>
        <row r="32921">
          <cell r="P32921">
            <v>0</v>
          </cell>
        </row>
        <row r="32922">
          <cell r="P32922">
            <v>0</v>
          </cell>
        </row>
        <row r="32923">
          <cell r="P32923">
            <v>0</v>
          </cell>
        </row>
        <row r="32924">
          <cell r="P32924">
            <v>0</v>
          </cell>
        </row>
        <row r="32925">
          <cell r="P32925">
            <v>0</v>
          </cell>
        </row>
        <row r="32926">
          <cell r="P32926">
            <v>0</v>
          </cell>
        </row>
        <row r="32927">
          <cell r="P32927">
            <v>0</v>
          </cell>
        </row>
        <row r="32928">
          <cell r="P32928">
            <v>0</v>
          </cell>
        </row>
        <row r="32929">
          <cell r="P32929">
            <v>0</v>
          </cell>
        </row>
        <row r="32930">
          <cell r="P32930">
            <v>0</v>
          </cell>
        </row>
        <row r="32931">
          <cell r="P32931">
            <v>0</v>
          </cell>
        </row>
        <row r="32932">
          <cell r="P32932">
            <v>0</v>
          </cell>
        </row>
        <row r="32933">
          <cell r="P32933">
            <v>0</v>
          </cell>
        </row>
        <row r="32934">
          <cell r="P32934">
            <v>0</v>
          </cell>
        </row>
        <row r="32935">
          <cell r="P32935">
            <v>0</v>
          </cell>
        </row>
        <row r="32936">
          <cell r="P32936">
            <v>0</v>
          </cell>
        </row>
        <row r="32937">
          <cell r="P32937">
            <v>0</v>
          </cell>
        </row>
        <row r="32938">
          <cell r="P32938">
            <v>0</v>
          </cell>
        </row>
        <row r="32939">
          <cell r="P32939">
            <v>0</v>
          </cell>
        </row>
        <row r="32940">
          <cell r="P32940">
            <v>0</v>
          </cell>
        </row>
        <row r="32941">
          <cell r="P32941">
            <v>0</v>
          </cell>
        </row>
        <row r="32942">
          <cell r="P32942">
            <v>0</v>
          </cell>
        </row>
        <row r="32943">
          <cell r="P32943">
            <v>0</v>
          </cell>
        </row>
        <row r="32944">
          <cell r="P32944">
            <v>0</v>
          </cell>
        </row>
        <row r="32945">
          <cell r="P32945">
            <v>0</v>
          </cell>
        </row>
        <row r="32946">
          <cell r="P32946">
            <v>0</v>
          </cell>
        </row>
        <row r="32947">
          <cell r="P32947">
            <v>0</v>
          </cell>
        </row>
        <row r="32948">
          <cell r="P32948">
            <v>0</v>
          </cell>
        </row>
        <row r="32949">
          <cell r="P32949">
            <v>0</v>
          </cell>
        </row>
        <row r="32950">
          <cell r="P32950">
            <v>0</v>
          </cell>
        </row>
        <row r="32951">
          <cell r="P32951">
            <v>0</v>
          </cell>
        </row>
        <row r="32952">
          <cell r="P32952">
            <v>0</v>
          </cell>
        </row>
        <row r="32953">
          <cell r="P32953">
            <v>0</v>
          </cell>
        </row>
        <row r="32954">
          <cell r="P32954">
            <v>0</v>
          </cell>
        </row>
        <row r="32955">
          <cell r="P32955">
            <v>0</v>
          </cell>
        </row>
        <row r="32956">
          <cell r="P32956">
            <v>0</v>
          </cell>
        </row>
        <row r="32957">
          <cell r="P32957">
            <v>0</v>
          </cell>
        </row>
        <row r="32958">
          <cell r="P32958">
            <v>0</v>
          </cell>
        </row>
        <row r="32959">
          <cell r="P32959">
            <v>0</v>
          </cell>
        </row>
        <row r="32960">
          <cell r="P32960">
            <v>0</v>
          </cell>
        </row>
        <row r="32961">
          <cell r="P32961">
            <v>0</v>
          </cell>
        </row>
        <row r="32962">
          <cell r="P32962">
            <v>0</v>
          </cell>
        </row>
        <row r="32963">
          <cell r="P32963">
            <v>0</v>
          </cell>
        </row>
        <row r="32964">
          <cell r="P32964">
            <v>0</v>
          </cell>
        </row>
        <row r="32965">
          <cell r="P32965">
            <v>0</v>
          </cell>
        </row>
        <row r="32966">
          <cell r="P32966">
            <v>0</v>
          </cell>
        </row>
        <row r="32967">
          <cell r="P32967">
            <v>0</v>
          </cell>
        </row>
        <row r="32968">
          <cell r="P32968">
            <v>0</v>
          </cell>
        </row>
        <row r="32969">
          <cell r="P32969">
            <v>0</v>
          </cell>
        </row>
        <row r="32970">
          <cell r="P32970">
            <v>0</v>
          </cell>
        </row>
        <row r="32971">
          <cell r="P32971">
            <v>0</v>
          </cell>
        </row>
        <row r="32972">
          <cell r="P32972">
            <v>0</v>
          </cell>
        </row>
        <row r="32973">
          <cell r="P32973">
            <v>0</v>
          </cell>
        </row>
        <row r="32974">
          <cell r="P32974">
            <v>0</v>
          </cell>
        </row>
        <row r="32975">
          <cell r="P32975">
            <v>0</v>
          </cell>
        </row>
        <row r="32976">
          <cell r="P32976">
            <v>0</v>
          </cell>
        </row>
        <row r="32977">
          <cell r="P32977">
            <v>0</v>
          </cell>
        </row>
        <row r="32978">
          <cell r="P32978">
            <v>0</v>
          </cell>
        </row>
        <row r="32979">
          <cell r="P32979">
            <v>0</v>
          </cell>
        </row>
        <row r="32980">
          <cell r="P32980">
            <v>0</v>
          </cell>
        </row>
        <row r="32981">
          <cell r="P32981">
            <v>0</v>
          </cell>
        </row>
        <row r="32982">
          <cell r="P32982">
            <v>0</v>
          </cell>
        </row>
        <row r="32983">
          <cell r="P32983">
            <v>0</v>
          </cell>
        </row>
        <row r="32984">
          <cell r="P32984">
            <v>0</v>
          </cell>
        </row>
        <row r="32985">
          <cell r="P32985">
            <v>0</v>
          </cell>
        </row>
        <row r="32986">
          <cell r="P32986">
            <v>0</v>
          </cell>
        </row>
        <row r="32987">
          <cell r="P32987">
            <v>0</v>
          </cell>
        </row>
        <row r="32988">
          <cell r="P32988">
            <v>0</v>
          </cell>
        </row>
        <row r="32989">
          <cell r="P32989">
            <v>0</v>
          </cell>
        </row>
        <row r="32990">
          <cell r="P32990">
            <v>0</v>
          </cell>
        </row>
        <row r="32991">
          <cell r="P32991">
            <v>0</v>
          </cell>
        </row>
        <row r="32992">
          <cell r="P32992">
            <v>0</v>
          </cell>
        </row>
        <row r="32993">
          <cell r="P32993">
            <v>0</v>
          </cell>
        </row>
        <row r="32994">
          <cell r="P32994">
            <v>0</v>
          </cell>
        </row>
        <row r="32995">
          <cell r="P32995">
            <v>0</v>
          </cell>
        </row>
        <row r="32996">
          <cell r="P32996">
            <v>0</v>
          </cell>
        </row>
        <row r="32997">
          <cell r="P32997">
            <v>0</v>
          </cell>
        </row>
        <row r="32998">
          <cell r="P32998">
            <v>0</v>
          </cell>
        </row>
        <row r="32999">
          <cell r="P32999">
            <v>0</v>
          </cell>
        </row>
        <row r="33000">
          <cell r="P33000">
            <v>0</v>
          </cell>
        </row>
        <row r="33001">
          <cell r="P33001">
            <v>0</v>
          </cell>
        </row>
        <row r="33002">
          <cell r="P33002">
            <v>0</v>
          </cell>
        </row>
        <row r="33003">
          <cell r="P33003">
            <v>0</v>
          </cell>
        </row>
        <row r="33004">
          <cell r="P33004">
            <v>0</v>
          </cell>
        </row>
        <row r="33005">
          <cell r="P33005">
            <v>0</v>
          </cell>
        </row>
        <row r="33006">
          <cell r="P33006">
            <v>0</v>
          </cell>
        </row>
        <row r="33007">
          <cell r="P33007">
            <v>0</v>
          </cell>
        </row>
        <row r="33008">
          <cell r="P33008">
            <v>0</v>
          </cell>
        </row>
        <row r="33009">
          <cell r="P33009">
            <v>0</v>
          </cell>
        </row>
        <row r="33010">
          <cell r="P33010">
            <v>0</v>
          </cell>
        </row>
        <row r="33011">
          <cell r="P33011">
            <v>0</v>
          </cell>
        </row>
        <row r="33012">
          <cell r="P33012">
            <v>0</v>
          </cell>
        </row>
        <row r="33013">
          <cell r="P33013">
            <v>0</v>
          </cell>
        </row>
        <row r="33014">
          <cell r="P33014">
            <v>0</v>
          </cell>
        </row>
        <row r="33015">
          <cell r="P33015">
            <v>0</v>
          </cell>
        </row>
        <row r="33016">
          <cell r="P33016">
            <v>0</v>
          </cell>
        </row>
        <row r="33017">
          <cell r="P33017">
            <v>0</v>
          </cell>
        </row>
        <row r="33018">
          <cell r="P33018">
            <v>0</v>
          </cell>
        </row>
        <row r="33019">
          <cell r="P33019">
            <v>0</v>
          </cell>
        </row>
        <row r="33020">
          <cell r="P33020">
            <v>0</v>
          </cell>
        </row>
        <row r="33021">
          <cell r="P33021">
            <v>0</v>
          </cell>
        </row>
        <row r="33022">
          <cell r="P33022">
            <v>0</v>
          </cell>
        </row>
        <row r="33023">
          <cell r="P33023">
            <v>0</v>
          </cell>
        </row>
        <row r="33024">
          <cell r="P33024">
            <v>0</v>
          </cell>
        </row>
        <row r="33025">
          <cell r="P33025">
            <v>0</v>
          </cell>
        </row>
        <row r="33026">
          <cell r="P33026">
            <v>0</v>
          </cell>
        </row>
        <row r="33027">
          <cell r="P33027">
            <v>0</v>
          </cell>
        </row>
        <row r="33028">
          <cell r="P33028">
            <v>0</v>
          </cell>
        </row>
        <row r="33029">
          <cell r="P33029">
            <v>0</v>
          </cell>
        </row>
        <row r="33030">
          <cell r="P33030">
            <v>0</v>
          </cell>
        </row>
        <row r="33031">
          <cell r="P33031">
            <v>0</v>
          </cell>
        </row>
        <row r="33032">
          <cell r="P33032">
            <v>0</v>
          </cell>
        </row>
        <row r="33033">
          <cell r="P33033">
            <v>0</v>
          </cell>
        </row>
        <row r="33034">
          <cell r="P33034">
            <v>0</v>
          </cell>
        </row>
        <row r="33035">
          <cell r="P33035">
            <v>0</v>
          </cell>
        </row>
        <row r="33036">
          <cell r="P33036">
            <v>0</v>
          </cell>
        </row>
        <row r="33037">
          <cell r="P33037">
            <v>0</v>
          </cell>
        </row>
        <row r="33038">
          <cell r="P33038">
            <v>0</v>
          </cell>
        </row>
        <row r="33039">
          <cell r="P33039">
            <v>0</v>
          </cell>
        </row>
        <row r="33040">
          <cell r="P33040">
            <v>0</v>
          </cell>
        </row>
        <row r="33041">
          <cell r="P33041">
            <v>0</v>
          </cell>
        </row>
        <row r="33042">
          <cell r="P33042">
            <v>0</v>
          </cell>
        </row>
        <row r="33043">
          <cell r="P33043">
            <v>0</v>
          </cell>
        </row>
        <row r="33044">
          <cell r="P33044">
            <v>0</v>
          </cell>
        </row>
        <row r="33045">
          <cell r="P33045">
            <v>0</v>
          </cell>
        </row>
        <row r="33046">
          <cell r="P33046">
            <v>0</v>
          </cell>
        </row>
        <row r="33047">
          <cell r="P33047">
            <v>0</v>
          </cell>
        </row>
        <row r="33048">
          <cell r="P33048">
            <v>0</v>
          </cell>
        </row>
        <row r="33049">
          <cell r="P33049">
            <v>0</v>
          </cell>
        </row>
        <row r="33050">
          <cell r="P33050">
            <v>0</v>
          </cell>
        </row>
        <row r="33051">
          <cell r="P33051">
            <v>0</v>
          </cell>
        </row>
        <row r="33052">
          <cell r="P33052">
            <v>0</v>
          </cell>
        </row>
        <row r="33053">
          <cell r="P33053">
            <v>0</v>
          </cell>
        </row>
        <row r="33054">
          <cell r="P33054">
            <v>0</v>
          </cell>
        </row>
        <row r="33055">
          <cell r="P33055">
            <v>0</v>
          </cell>
        </row>
        <row r="33056">
          <cell r="P33056">
            <v>0</v>
          </cell>
        </row>
        <row r="33057">
          <cell r="P33057">
            <v>0</v>
          </cell>
        </row>
        <row r="33058">
          <cell r="P33058">
            <v>0</v>
          </cell>
        </row>
        <row r="33059">
          <cell r="P33059">
            <v>0</v>
          </cell>
        </row>
        <row r="33060">
          <cell r="P33060">
            <v>0</v>
          </cell>
        </row>
        <row r="33061">
          <cell r="P33061">
            <v>0</v>
          </cell>
        </row>
        <row r="33062">
          <cell r="P33062">
            <v>0</v>
          </cell>
        </row>
        <row r="33063">
          <cell r="P33063">
            <v>0</v>
          </cell>
        </row>
        <row r="33064">
          <cell r="P33064">
            <v>0</v>
          </cell>
        </row>
        <row r="33065">
          <cell r="P33065">
            <v>0</v>
          </cell>
        </row>
        <row r="33066">
          <cell r="P33066">
            <v>0</v>
          </cell>
        </row>
        <row r="33067">
          <cell r="P33067">
            <v>0</v>
          </cell>
        </row>
        <row r="33068">
          <cell r="P33068">
            <v>0</v>
          </cell>
        </row>
        <row r="33069">
          <cell r="P33069">
            <v>0</v>
          </cell>
        </row>
        <row r="33070">
          <cell r="P33070">
            <v>0</v>
          </cell>
        </row>
        <row r="33071">
          <cell r="P33071">
            <v>0</v>
          </cell>
        </row>
        <row r="33072">
          <cell r="P33072">
            <v>0</v>
          </cell>
        </row>
        <row r="33073">
          <cell r="P33073">
            <v>0</v>
          </cell>
        </row>
        <row r="33074">
          <cell r="P33074">
            <v>0</v>
          </cell>
        </row>
        <row r="33075">
          <cell r="P33075">
            <v>0</v>
          </cell>
        </row>
        <row r="33076">
          <cell r="P33076">
            <v>0</v>
          </cell>
        </row>
        <row r="33077">
          <cell r="P33077">
            <v>0</v>
          </cell>
        </row>
        <row r="33078">
          <cell r="P33078">
            <v>0</v>
          </cell>
        </row>
        <row r="33079">
          <cell r="P33079">
            <v>0</v>
          </cell>
        </row>
        <row r="33080">
          <cell r="P33080">
            <v>0</v>
          </cell>
        </row>
        <row r="33081">
          <cell r="P33081">
            <v>0</v>
          </cell>
        </row>
        <row r="33082">
          <cell r="P33082">
            <v>0</v>
          </cell>
        </row>
        <row r="33083">
          <cell r="P33083">
            <v>0</v>
          </cell>
        </row>
        <row r="33084">
          <cell r="P33084">
            <v>0</v>
          </cell>
        </row>
        <row r="33085">
          <cell r="P33085">
            <v>0</v>
          </cell>
        </row>
        <row r="33086">
          <cell r="P33086">
            <v>0</v>
          </cell>
        </row>
        <row r="33087">
          <cell r="P33087">
            <v>0</v>
          </cell>
        </row>
        <row r="33088">
          <cell r="P33088">
            <v>0</v>
          </cell>
        </row>
        <row r="33089">
          <cell r="P33089">
            <v>0</v>
          </cell>
        </row>
        <row r="33090">
          <cell r="P33090">
            <v>0</v>
          </cell>
        </row>
        <row r="33091">
          <cell r="P33091">
            <v>0</v>
          </cell>
        </row>
        <row r="33092">
          <cell r="P33092">
            <v>0</v>
          </cell>
        </row>
        <row r="33093">
          <cell r="P33093">
            <v>0</v>
          </cell>
        </row>
        <row r="33094">
          <cell r="P33094">
            <v>0</v>
          </cell>
        </row>
        <row r="33095">
          <cell r="P33095">
            <v>0</v>
          </cell>
        </row>
        <row r="33096">
          <cell r="P33096">
            <v>0</v>
          </cell>
        </row>
        <row r="33097">
          <cell r="P33097">
            <v>0</v>
          </cell>
        </row>
        <row r="33098">
          <cell r="P33098">
            <v>0</v>
          </cell>
        </row>
        <row r="33099">
          <cell r="P33099">
            <v>0</v>
          </cell>
        </row>
        <row r="33100">
          <cell r="P33100">
            <v>0</v>
          </cell>
        </row>
        <row r="33101">
          <cell r="P33101">
            <v>0</v>
          </cell>
        </row>
        <row r="33102">
          <cell r="P33102">
            <v>0</v>
          </cell>
        </row>
        <row r="33103">
          <cell r="P33103">
            <v>0</v>
          </cell>
        </row>
        <row r="33104">
          <cell r="P33104">
            <v>0</v>
          </cell>
        </row>
        <row r="33105">
          <cell r="P33105">
            <v>0</v>
          </cell>
        </row>
        <row r="33106">
          <cell r="P33106">
            <v>0</v>
          </cell>
        </row>
        <row r="33107">
          <cell r="P33107">
            <v>0</v>
          </cell>
        </row>
        <row r="33108">
          <cell r="P33108">
            <v>0</v>
          </cell>
        </row>
        <row r="33109">
          <cell r="P33109">
            <v>0</v>
          </cell>
        </row>
        <row r="33110">
          <cell r="P33110">
            <v>0</v>
          </cell>
        </row>
        <row r="33111">
          <cell r="P33111">
            <v>0</v>
          </cell>
        </row>
        <row r="33112">
          <cell r="P33112">
            <v>0</v>
          </cell>
        </row>
        <row r="33113">
          <cell r="P33113">
            <v>0</v>
          </cell>
        </row>
        <row r="33114">
          <cell r="P33114">
            <v>0</v>
          </cell>
        </row>
        <row r="33115">
          <cell r="P33115">
            <v>0</v>
          </cell>
        </row>
        <row r="33116">
          <cell r="P33116">
            <v>0</v>
          </cell>
        </row>
        <row r="33117">
          <cell r="P33117">
            <v>0</v>
          </cell>
        </row>
        <row r="33118">
          <cell r="P33118">
            <v>0</v>
          </cell>
        </row>
        <row r="33119">
          <cell r="P33119">
            <v>0</v>
          </cell>
        </row>
        <row r="33120">
          <cell r="P33120">
            <v>0</v>
          </cell>
        </row>
        <row r="33121">
          <cell r="P33121">
            <v>0</v>
          </cell>
        </row>
        <row r="33122">
          <cell r="P33122">
            <v>0</v>
          </cell>
        </row>
        <row r="33123">
          <cell r="P33123">
            <v>0</v>
          </cell>
        </row>
        <row r="33124">
          <cell r="P33124">
            <v>0</v>
          </cell>
        </row>
        <row r="33125">
          <cell r="P33125">
            <v>0</v>
          </cell>
        </row>
        <row r="33126">
          <cell r="P33126">
            <v>0</v>
          </cell>
        </row>
        <row r="33127">
          <cell r="P33127">
            <v>0</v>
          </cell>
        </row>
        <row r="33128">
          <cell r="P33128">
            <v>0</v>
          </cell>
        </row>
        <row r="33129">
          <cell r="P33129">
            <v>0</v>
          </cell>
        </row>
        <row r="33130">
          <cell r="P33130">
            <v>0</v>
          </cell>
        </row>
        <row r="33131">
          <cell r="P33131">
            <v>0</v>
          </cell>
        </row>
        <row r="33132">
          <cell r="P33132">
            <v>0</v>
          </cell>
        </row>
        <row r="33133">
          <cell r="P33133">
            <v>0</v>
          </cell>
        </row>
        <row r="33134">
          <cell r="P33134">
            <v>0</v>
          </cell>
        </row>
        <row r="33135">
          <cell r="P33135">
            <v>0</v>
          </cell>
        </row>
        <row r="33136">
          <cell r="P33136">
            <v>0</v>
          </cell>
        </row>
        <row r="33137">
          <cell r="P33137">
            <v>0</v>
          </cell>
        </row>
        <row r="33138">
          <cell r="P33138">
            <v>0</v>
          </cell>
        </row>
        <row r="33139">
          <cell r="P33139">
            <v>0</v>
          </cell>
        </row>
        <row r="33140">
          <cell r="P33140">
            <v>0</v>
          </cell>
        </row>
        <row r="33141">
          <cell r="P33141">
            <v>0</v>
          </cell>
        </row>
        <row r="33142">
          <cell r="P33142">
            <v>0</v>
          </cell>
        </row>
        <row r="33143">
          <cell r="P33143">
            <v>0</v>
          </cell>
        </row>
        <row r="33144">
          <cell r="P33144">
            <v>0</v>
          </cell>
        </row>
        <row r="33145">
          <cell r="P33145">
            <v>0</v>
          </cell>
        </row>
        <row r="33146">
          <cell r="P33146">
            <v>0</v>
          </cell>
        </row>
        <row r="33147">
          <cell r="P33147">
            <v>0</v>
          </cell>
        </row>
        <row r="33148">
          <cell r="P33148">
            <v>0</v>
          </cell>
        </row>
        <row r="33149">
          <cell r="P33149">
            <v>0</v>
          </cell>
        </row>
        <row r="33150">
          <cell r="P33150">
            <v>0</v>
          </cell>
        </row>
        <row r="33151">
          <cell r="P33151">
            <v>0</v>
          </cell>
        </row>
        <row r="33152">
          <cell r="P33152">
            <v>0</v>
          </cell>
        </row>
        <row r="33153">
          <cell r="P33153">
            <v>0</v>
          </cell>
        </row>
        <row r="33154">
          <cell r="P33154">
            <v>0</v>
          </cell>
        </row>
        <row r="33155">
          <cell r="P33155">
            <v>0</v>
          </cell>
        </row>
        <row r="33156">
          <cell r="P33156">
            <v>0</v>
          </cell>
        </row>
        <row r="33157">
          <cell r="P33157">
            <v>0</v>
          </cell>
        </row>
        <row r="33158">
          <cell r="P33158">
            <v>0</v>
          </cell>
        </row>
        <row r="33159">
          <cell r="P33159">
            <v>0</v>
          </cell>
        </row>
        <row r="33160">
          <cell r="P33160">
            <v>0</v>
          </cell>
        </row>
        <row r="33161">
          <cell r="P33161">
            <v>0</v>
          </cell>
        </row>
        <row r="33162">
          <cell r="P33162">
            <v>0</v>
          </cell>
        </row>
        <row r="33163">
          <cell r="P33163">
            <v>0</v>
          </cell>
        </row>
        <row r="33164">
          <cell r="P33164">
            <v>0</v>
          </cell>
        </row>
        <row r="33165">
          <cell r="P33165">
            <v>0</v>
          </cell>
        </row>
        <row r="33166">
          <cell r="P33166">
            <v>0</v>
          </cell>
        </row>
        <row r="33167">
          <cell r="P33167">
            <v>0</v>
          </cell>
        </row>
        <row r="33168">
          <cell r="P33168">
            <v>0</v>
          </cell>
        </row>
        <row r="33169">
          <cell r="P33169">
            <v>0</v>
          </cell>
        </row>
        <row r="33170">
          <cell r="P33170">
            <v>0</v>
          </cell>
        </row>
        <row r="33171">
          <cell r="P33171">
            <v>0</v>
          </cell>
        </row>
        <row r="33172">
          <cell r="P33172">
            <v>0</v>
          </cell>
        </row>
        <row r="33173">
          <cell r="P33173">
            <v>0</v>
          </cell>
        </row>
        <row r="33174">
          <cell r="P33174">
            <v>0</v>
          </cell>
        </row>
        <row r="33175">
          <cell r="P33175">
            <v>0</v>
          </cell>
        </row>
        <row r="33176">
          <cell r="P33176">
            <v>0</v>
          </cell>
        </row>
        <row r="33177">
          <cell r="P33177">
            <v>0</v>
          </cell>
        </row>
        <row r="33178">
          <cell r="P33178">
            <v>0</v>
          </cell>
        </row>
        <row r="33179">
          <cell r="P33179">
            <v>0</v>
          </cell>
        </row>
        <row r="33180">
          <cell r="P33180">
            <v>0</v>
          </cell>
        </row>
        <row r="33181">
          <cell r="P33181">
            <v>0</v>
          </cell>
        </row>
        <row r="33182">
          <cell r="P33182">
            <v>0</v>
          </cell>
        </row>
        <row r="33183">
          <cell r="P33183">
            <v>0</v>
          </cell>
        </row>
        <row r="33184">
          <cell r="P33184">
            <v>0</v>
          </cell>
        </row>
        <row r="33185">
          <cell r="P33185">
            <v>0</v>
          </cell>
        </row>
        <row r="33186">
          <cell r="P33186">
            <v>0</v>
          </cell>
        </row>
        <row r="33187">
          <cell r="P33187">
            <v>0</v>
          </cell>
        </row>
        <row r="33188">
          <cell r="P33188">
            <v>0</v>
          </cell>
        </row>
        <row r="33189">
          <cell r="P33189">
            <v>0</v>
          </cell>
        </row>
        <row r="33190">
          <cell r="P33190">
            <v>0</v>
          </cell>
        </row>
        <row r="33191">
          <cell r="P33191">
            <v>0</v>
          </cell>
        </row>
        <row r="33192">
          <cell r="P33192">
            <v>0</v>
          </cell>
        </row>
        <row r="33193">
          <cell r="P33193">
            <v>0</v>
          </cell>
        </row>
        <row r="33194">
          <cell r="P33194">
            <v>0</v>
          </cell>
        </row>
        <row r="33195">
          <cell r="P33195">
            <v>0</v>
          </cell>
        </row>
        <row r="33196">
          <cell r="P33196">
            <v>0</v>
          </cell>
        </row>
        <row r="33197">
          <cell r="P33197">
            <v>0</v>
          </cell>
        </row>
        <row r="33198">
          <cell r="P33198">
            <v>0</v>
          </cell>
        </row>
        <row r="33199">
          <cell r="P33199">
            <v>0</v>
          </cell>
        </row>
        <row r="33200">
          <cell r="P33200">
            <v>0</v>
          </cell>
        </row>
        <row r="33201">
          <cell r="P33201">
            <v>0</v>
          </cell>
        </row>
        <row r="33202">
          <cell r="P33202">
            <v>0</v>
          </cell>
        </row>
        <row r="33203">
          <cell r="P33203">
            <v>0</v>
          </cell>
        </row>
        <row r="33204">
          <cell r="P33204">
            <v>0</v>
          </cell>
        </row>
        <row r="33205">
          <cell r="P33205">
            <v>0</v>
          </cell>
        </row>
        <row r="33206">
          <cell r="P33206">
            <v>0</v>
          </cell>
        </row>
        <row r="33207">
          <cell r="P33207">
            <v>0</v>
          </cell>
        </row>
        <row r="33208">
          <cell r="P33208">
            <v>0</v>
          </cell>
        </row>
        <row r="33209">
          <cell r="P33209">
            <v>0</v>
          </cell>
        </row>
        <row r="33210">
          <cell r="P33210">
            <v>0</v>
          </cell>
        </row>
        <row r="33211">
          <cell r="P33211">
            <v>0</v>
          </cell>
        </row>
        <row r="33212">
          <cell r="P33212">
            <v>0</v>
          </cell>
        </row>
        <row r="33213">
          <cell r="P33213">
            <v>0</v>
          </cell>
        </row>
        <row r="33214">
          <cell r="P33214">
            <v>0</v>
          </cell>
        </row>
        <row r="33215">
          <cell r="P33215">
            <v>0</v>
          </cell>
        </row>
        <row r="33216">
          <cell r="P33216">
            <v>0</v>
          </cell>
        </row>
        <row r="33217">
          <cell r="P33217">
            <v>0</v>
          </cell>
        </row>
        <row r="33218">
          <cell r="P33218">
            <v>0</v>
          </cell>
        </row>
        <row r="33219">
          <cell r="P33219">
            <v>0</v>
          </cell>
        </row>
        <row r="33220">
          <cell r="P33220">
            <v>0</v>
          </cell>
        </row>
        <row r="33221">
          <cell r="P33221">
            <v>0</v>
          </cell>
        </row>
        <row r="33222">
          <cell r="P33222">
            <v>0</v>
          </cell>
        </row>
        <row r="33223">
          <cell r="P33223">
            <v>0</v>
          </cell>
        </row>
        <row r="33224">
          <cell r="P33224">
            <v>0</v>
          </cell>
        </row>
        <row r="33225">
          <cell r="P33225">
            <v>0</v>
          </cell>
        </row>
        <row r="33226">
          <cell r="P33226">
            <v>0</v>
          </cell>
        </row>
        <row r="33227">
          <cell r="P33227">
            <v>0</v>
          </cell>
        </row>
        <row r="33228">
          <cell r="P33228">
            <v>0</v>
          </cell>
        </row>
        <row r="33229">
          <cell r="P33229">
            <v>0</v>
          </cell>
        </row>
        <row r="33230">
          <cell r="P33230">
            <v>0</v>
          </cell>
        </row>
        <row r="33231">
          <cell r="P33231">
            <v>0</v>
          </cell>
        </row>
        <row r="33232">
          <cell r="P33232">
            <v>0</v>
          </cell>
        </row>
        <row r="33233">
          <cell r="P33233">
            <v>0</v>
          </cell>
        </row>
        <row r="33234">
          <cell r="P33234">
            <v>0</v>
          </cell>
        </row>
        <row r="33235">
          <cell r="P33235">
            <v>0</v>
          </cell>
        </row>
        <row r="33236">
          <cell r="P33236">
            <v>0</v>
          </cell>
        </row>
        <row r="33237">
          <cell r="P33237">
            <v>0</v>
          </cell>
        </row>
        <row r="33238">
          <cell r="P33238">
            <v>0</v>
          </cell>
        </row>
        <row r="33239">
          <cell r="P33239">
            <v>0</v>
          </cell>
        </row>
        <row r="33240">
          <cell r="P33240">
            <v>0</v>
          </cell>
        </row>
        <row r="33241">
          <cell r="P33241">
            <v>0</v>
          </cell>
        </row>
        <row r="33242">
          <cell r="P33242">
            <v>0</v>
          </cell>
        </row>
        <row r="33243">
          <cell r="P33243">
            <v>0</v>
          </cell>
        </row>
        <row r="33244">
          <cell r="P33244">
            <v>0</v>
          </cell>
        </row>
        <row r="33245">
          <cell r="P33245">
            <v>0</v>
          </cell>
        </row>
        <row r="33246">
          <cell r="P33246">
            <v>0</v>
          </cell>
        </row>
        <row r="33247">
          <cell r="P33247">
            <v>0</v>
          </cell>
        </row>
        <row r="33248">
          <cell r="P33248">
            <v>0</v>
          </cell>
        </row>
        <row r="33249">
          <cell r="P33249">
            <v>0</v>
          </cell>
        </row>
        <row r="33250">
          <cell r="P33250">
            <v>0</v>
          </cell>
        </row>
        <row r="33251">
          <cell r="P33251">
            <v>0</v>
          </cell>
        </row>
        <row r="33252">
          <cell r="P33252">
            <v>0</v>
          </cell>
        </row>
        <row r="33253">
          <cell r="P33253">
            <v>0</v>
          </cell>
        </row>
        <row r="33254">
          <cell r="P33254">
            <v>0</v>
          </cell>
        </row>
        <row r="33255">
          <cell r="P33255">
            <v>0</v>
          </cell>
        </row>
        <row r="33256">
          <cell r="P33256">
            <v>0</v>
          </cell>
        </row>
        <row r="33257">
          <cell r="P33257">
            <v>0</v>
          </cell>
        </row>
        <row r="33258">
          <cell r="P33258">
            <v>0</v>
          </cell>
        </row>
        <row r="33259">
          <cell r="P33259">
            <v>0</v>
          </cell>
        </row>
        <row r="33260">
          <cell r="P33260">
            <v>0</v>
          </cell>
        </row>
        <row r="33261">
          <cell r="P33261">
            <v>0</v>
          </cell>
        </row>
        <row r="33262">
          <cell r="P33262">
            <v>0</v>
          </cell>
        </row>
        <row r="33263">
          <cell r="P33263">
            <v>0</v>
          </cell>
        </row>
        <row r="33264">
          <cell r="P33264">
            <v>0</v>
          </cell>
        </row>
        <row r="33265">
          <cell r="P33265">
            <v>0</v>
          </cell>
        </row>
        <row r="33266">
          <cell r="P33266">
            <v>0</v>
          </cell>
        </row>
        <row r="33267">
          <cell r="P33267">
            <v>0</v>
          </cell>
        </row>
        <row r="33268">
          <cell r="P33268">
            <v>0</v>
          </cell>
        </row>
        <row r="33269">
          <cell r="P33269">
            <v>0</v>
          </cell>
        </row>
        <row r="33270">
          <cell r="P33270">
            <v>0</v>
          </cell>
        </row>
        <row r="33271">
          <cell r="P33271">
            <v>0</v>
          </cell>
        </row>
        <row r="33272">
          <cell r="P33272">
            <v>0</v>
          </cell>
        </row>
        <row r="33273">
          <cell r="P33273">
            <v>0</v>
          </cell>
        </row>
        <row r="33274">
          <cell r="P33274">
            <v>0</v>
          </cell>
        </row>
        <row r="33275">
          <cell r="P33275">
            <v>0</v>
          </cell>
        </row>
        <row r="33276">
          <cell r="P33276">
            <v>0</v>
          </cell>
        </row>
        <row r="33277">
          <cell r="P33277">
            <v>0</v>
          </cell>
        </row>
        <row r="33278">
          <cell r="P33278">
            <v>0</v>
          </cell>
        </row>
        <row r="33279">
          <cell r="P33279">
            <v>0</v>
          </cell>
        </row>
        <row r="33280">
          <cell r="P33280">
            <v>0</v>
          </cell>
        </row>
        <row r="33281">
          <cell r="P33281">
            <v>0</v>
          </cell>
        </row>
        <row r="33282">
          <cell r="P33282">
            <v>0</v>
          </cell>
        </row>
        <row r="33283">
          <cell r="P33283">
            <v>0</v>
          </cell>
        </row>
        <row r="33284">
          <cell r="P33284">
            <v>0</v>
          </cell>
        </row>
        <row r="33285">
          <cell r="P33285">
            <v>0</v>
          </cell>
        </row>
        <row r="33286">
          <cell r="P33286">
            <v>0</v>
          </cell>
        </row>
        <row r="33287">
          <cell r="P33287">
            <v>0</v>
          </cell>
        </row>
        <row r="33288">
          <cell r="P33288">
            <v>0</v>
          </cell>
        </row>
        <row r="33289">
          <cell r="P33289">
            <v>0</v>
          </cell>
        </row>
        <row r="33290">
          <cell r="P33290">
            <v>0</v>
          </cell>
        </row>
        <row r="33291">
          <cell r="P33291">
            <v>0</v>
          </cell>
        </row>
        <row r="33292">
          <cell r="P33292">
            <v>0</v>
          </cell>
        </row>
        <row r="33293">
          <cell r="P33293">
            <v>0</v>
          </cell>
        </row>
        <row r="33294">
          <cell r="P33294">
            <v>0</v>
          </cell>
        </row>
        <row r="33295">
          <cell r="P33295">
            <v>0</v>
          </cell>
        </row>
        <row r="33296">
          <cell r="P33296">
            <v>0</v>
          </cell>
        </row>
        <row r="33297">
          <cell r="P33297">
            <v>0</v>
          </cell>
        </row>
        <row r="33298">
          <cell r="P33298">
            <v>0</v>
          </cell>
        </row>
        <row r="33299">
          <cell r="P33299">
            <v>0</v>
          </cell>
        </row>
        <row r="33300">
          <cell r="P33300">
            <v>0</v>
          </cell>
        </row>
        <row r="33301">
          <cell r="P33301">
            <v>0</v>
          </cell>
        </row>
        <row r="33302">
          <cell r="P33302">
            <v>0</v>
          </cell>
        </row>
        <row r="33303">
          <cell r="P33303">
            <v>0</v>
          </cell>
        </row>
        <row r="33304">
          <cell r="P33304">
            <v>0</v>
          </cell>
        </row>
        <row r="33305">
          <cell r="P33305">
            <v>0</v>
          </cell>
        </row>
        <row r="33306">
          <cell r="P33306">
            <v>0</v>
          </cell>
        </row>
        <row r="33307">
          <cell r="P33307">
            <v>0</v>
          </cell>
        </row>
        <row r="33308">
          <cell r="P33308">
            <v>0</v>
          </cell>
        </row>
        <row r="33309">
          <cell r="P33309">
            <v>0</v>
          </cell>
        </row>
        <row r="33310">
          <cell r="P33310">
            <v>0</v>
          </cell>
        </row>
        <row r="33311">
          <cell r="P33311">
            <v>0</v>
          </cell>
        </row>
        <row r="33312">
          <cell r="P33312">
            <v>0</v>
          </cell>
        </row>
        <row r="33313">
          <cell r="P33313">
            <v>0</v>
          </cell>
        </row>
        <row r="33314">
          <cell r="P33314">
            <v>0</v>
          </cell>
        </row>
        <row r="33315">
          <cell r="P33315">
            <v>0</v>
          </cell>
        </row>
        <row r="33316">
          <cell r="P33316">
            <v>0</v>
          </cell>
        </row>
        <row r="33317">
          <cell r="P33317">
            <v>0</v>
          </cell>
        </row>
        <row r="33318">
          <cell r="P33318">
            <v>0</v>
          </cell>
        </row>
        <row r="33319">
          <cell r="P33319">
            <v>0</v>
          </cell>
        </row>
        <row r="33320">
          <cell r="P33320">
            <v>0</v>
          </cell>
        </row>
        <row r="33321">
          <cell r="P33321">
            <v>0</v>
          </cell>
        </row>
        <row r="33322">
          <cell r="P33322">
            <v>0</v>
          </cell>
        </row>
        <row r="33323">
          <cell r="P33323">
            <v>0</v>
          </cell>
        </row>
        <row r="33324">
          <cell r="P33324">
            <v>0</v>
          </cell>
        </row>
        <row r="33325">
          <cell r="P33325">
            <v>0</v>
          </cell>
        </row>
        <row r="33326">
          <cell r="P33326">
            <v>0</v>
          </cell>
        </row>
        <row r="33327">
          <cell r="P33327">
            <v>0</v>
          </cell>
        </row>
        <row r="33328">
          <cell r="P33328">
            <v>0</v>
          </cell>
        </row>
        <row r="33329">
          <cell r="P33329">
            <v>0</v>
          </cell>
        </row>
        <row r="33330">
          <cell r="P33330">
            <v>0</v>
          </cell>
        </row>
        <row r="33331">
          <cell r="P33331">
            <v>0</v>
          </cell>
        </row>
        <row r="33332">
          <cell r="P33332">
            <v>0</v>
          </cell>
        </row>
        <row r="33333">
          <cell r="P33333">
            <v>0</v>
          </cell>
        </row>
        <row r="33334">
          <cell r="P33334">
            <v>0</v>
          </cell>
        </row>
        <row r="33335">
          <cell r="P33335">
            <v>0</v>
          </cell>
        </row>
        <row r="33336">
          <cell r="P33336">
            <v>0</v>
          </cell>
        </row>
        <row r="33337">
          <cell r="P33337">
            <v>0</v>
          </cell>
        </row>
        <row r="33338">
          <cell r="P33338">
            <v>0</v>
          </cell>
        </row>
        <row r="33339">
          <cell r="P33339">
            <v>0</v>
          </cell>
        </row>
        <row r="33340">
          <cell r="P33340">
            <v>0</v>
          </cell>
        </row>
        <row r="33341">
          <cell r="P33341">
            <v>0</v>
          </cell>
        </row>
        <row r="33342">
          <cell r="P33342">
            <v>0</v>
          </cell>
        </row>
        <row r="33343">
          <cell r="P33343">
            <v>0</v>
          </cell>
        </row>
        <row r="33344">
          <cell r="P33344">
            <v>0</v>
          </cell>
        </row>
        <row r="33345">
          <cell r="P33345">
            <v>0</v>
          </cell>
        </row>
        <row r="33346">
          <cell r="P33346">
            <v>0</v>
          </cell>
        </row>
        <row r="33347">
          <cell r="P33347">
            <v>0</v>
          </cell>
        </row>
        <row r="33348">
          <cell r="P33348">
            <v>0</v>
          </cell>
        </row>
        <row r="33349">
          <cell r="P33349">
            <v>0</v>
          </cell>
        </row>
        <row r="33350">
          <cell r="P33350">
            <v>0</v>
          </cell>
        </row>
        <row r="33351">
          <cell r="P33351">
            <v>0</v>
          </cell>
        </row>
        <row r="33352">
          <cell r="P33352">
            <v>0</v>
          </cell>
        </row>
        <row r="33353">
          <cell r="P33353">
            <v>0</v>
          </cell>
        </row>
        <row r="33354">
          <cell r="P33354">
            <v>0</v>
          </cell>
        </row>
        <row r="33355">
          <cell r="P33355">
            <v>0</v>
          </cell>
        </row>
        <row r="33356">
          <cell r="P33356">
            <v>0</v>
          </cell>
        </row>
        <row r="33357">
          <cell r="P33357">
            <v>0</v>
          </cell>
        </row>
        <row r="33358">
          <cell r="P33358">
            <v>0</v>
          </cell>
        </row>
        <row r="33359">
          <cell r="P33359">
            <v>0</v>
          </cell>
        </row>
        <row r="33360">
          <cell r="P33360">
            <v>0</v>
          </cell>
        </row>
        <row r="33361">
          <cell r="P33361">
            <v>0</v>
          </cell>
        </row>
        <row r="33362">
          <cell r="P33362">
            <v>0</v>
          </cell>
        </row>
        <row r="33363">
          <cell r="P33363">
            <v>0</v>
          </cell>
        </row>
        <row r="33364">
          <cell r="P33364">
            <v>0</v>
          </cell>
        </row>
        <row r="33365">
          <cell r="P33365">
            <v>0</v>
          </cell>
        </row>
        <row r="33366">
          <cell r="P33366">
            <v>0</v>
          </cell>
        </row>
        <row r="33367">
          <cell r="P33367">
            <v>0</v>
          </cell>
        </row>
        <row r="33368">
          <cell r="P33368">
            <v>0</v>
          </cell>
        </row>
        <row r="33369">
          <cell r="P33369">
            <v>0</v>
          </cell>
        </row>
        <row r="33370">
          <cell r="P33370">
            <v>0</v>
          </cell>
        </row>
        <row r="33371">
          <cell r="P33371">
            <v>0</v>
          </cell>
        </row>
        <row r="33372">
          <cell r="P33372">
            <v>0</v>
          </cell>
        </row>
        <row r="33373">
          <cell r="P33373">
            <v>0</v>
          </cell>
        </row>
        <row r="33374">
          <cell r="P33374">
            <v>0</v>
          </cell>
        </row>
        <row r="33375">
          <cell r="P33375">
            <v>0</v>
          </cell>
        </row>
        <row r="33376">
          <cell r="P33376">
            <v>0</v>
          </cell>
        </row>
        <row r="33377">
          <cell r="P33377">
            <v>0</v>
          </cell>
        </row>
        <row r="33378">
          <cell r="P33378">
            <v>0</v>
          </cell>
        </row>
        <row r="33379">
          <cell r="P33379">
            <v>0</v>
          </cell>
        </row>
        <row r="33380">
          <cell r="P33380">
            <v>0</v>
          </cell>
        </row>
        <row r="33381">
          <cell r="P33381">
            <v>0</v>
          </cell>
        </row>
        <row r="33382">
          <cell r="P33382">
            <v>0</v>
          </cell>
        </row>
        <row r="33383">
          <cell r="P33383">
            <v>0</v>
          </cell>
        </row>
        <row r="33384">
          <cell r="P33384">
            <v>0</v>
          </cell>
        </row>
        <row r="33385">
          <cell r="P33385">
            <v>0</v>
          </cell>
        </row>
        <row r="33386">
          <cell r="P33386">
            <v>0</v>
          </cell>
        </row>
        <row r="33387">
          <cell r="P33387">
            <v>0</v>
          </cell>
        </row>
        <row r="33388">
          <cell r="P33388">
            <v>0</v>
          </cell>
        </row>
        <row r="33389">
          <cell r="P33389">
            <v>0</v>
          </cell>
        </row>
        <row r="33390">
          <cell r="P33390">
            <v>0</v>
          </cell>
        </row>
        <row r="33391">
          <cell r="P33391">
            <v>0</v>
          </cell>
        </row>
        <row r="33392">
          <cell r="P33392">
            <v>0</v>
          </cell>
        </row>
        <row r="33393">
          <cell r="P33393">
            <v>0</v>
          </cell>
        </row>
        <row r="33394">
          <cell r="P33394">
            <v>0</v>
          </cell>
        </row>
        <row r="33395">
          <cell r="P33395">
            <v>0</v>
          </cell>
        </row>
        <row r="33396">
          <cell r="P33396">
            <v>0</v>
          </cell>
        </row>
        <row r="33397">
          <cell r="P33397">
            <v>0</v>
          </cell>
        </row>
        <row r="33398">
          <cell r="P33398">
            <v>0</v>
          </cell>
        </row>
        <row r="33399">
          <cell r="P33399">
            <v>0</v>
          </cell>
        </row>
        <row r="33400">
          <cell r="P33400">
            <v>0</v>
          </cell>
        </row>
        <row r="33401">
          <cell r="P33401">
            <v>0</v>
          </cell>
        </row>
        <row r="33402">
          <cell r="P33402">
            <v>0</v>
          </cell>
        </row>
        <row r="33403">
          <cell r="P33403">
            <v>0</v>
          </cell>
        </row>
        <row r="33404">
          <cell r="P33404">
            <v>0</v>
          </cell>
        </row>
        <row r="33405">
          <cell r="P33405">
            <v>0</v>
          </cell>
        </row>
        <row r="33406">
          <cell r="P33406">
            <v>0</v>
          </cell>
        </row>
        <row r="33407">
          <cell r="P33407">
            <v>0</v>
          </cell>
        </row>
        <row r="33408">
          <cell r="P33408">
            <v>0</v>
          </cell>
        </row>
        <row r="33409">
          <cell r="P33409">
            <v>0</v>
          </cell>
        </row>
        <row r="33410">
          <cell r="P33410">
            <v>0</v>
          </cell>
        </row>
        <row r="33411">
          <cell r="P33411">
            <v>0</v>
          </cell>
        </row>
        <row r="33412">
          <cell r="P33412">
            <v>0</v>
          </cell>
        </row>
        <row r="33413">
          <cell r="P33413">
            <v>0</v>
          </cell>
        </row>
        <row r="33414">
          <cell r="P33414">
            <v>0</v>
          </cell>
        </row>
        <row r="33415">
          <cell r="P33415">
            <v>0</v>
          </cell>
        </row>
        <row r="33416">
          <cell r="P33416">
            <v>0</v>
          </cell>
        </row>
        <row r="33417">
          <cell r="P33417">
            <v>0</v>
          </cell>
        </row>
        <row r="33418">
          <cell r="P33418">
            <v>0</v>
          </cell>
        </row>
        <row r="33419">
          <cell r="P33419">
            <v>0</v>
          </cell>
        </row>
        <row r="33420">
          <cell r="P33420">
            <v>0</v>
          </cell>
        </row>
        <row r="33421">
          <cell r="P33421">
            <v>0</v>
          </cell>
        </row>
        <row r="33422">
          <cell r="P33422">
            <v>0</v>
          </cell>
        </row>
        <row r="33423">
          <cell r="P33423">
            <v>0</v>
          </cell>
        </row>
        <row r="33424">
          <cell r="P33424">
            <v>0</v>
          </cell>
        </row>
        <row r="33425">
          <cell r="P33425">
            <v>0</v>
          </cell>
        </row>
        <row r="33426">
          <cell r="P33426">
            <v>0</v>
          </cell>
        </row>
        <row r="33427">
          <cell r="P33427">
            <v>0</v>
          </cell>
        </row>
        <row r="33428">
          <cell r="P33428">
            <v>0</v>
          </cell>
        </row>
        <row r="33429">
          <cell r="P33429">
            <v>0</v>
          </cell>
        </row>
        <row r="33430">
          <cell r="P33430">
            <v>0</v>
          </cell>
        </row>
        <row r="33431">
          <cell r="P33431">
            <v>0</v>
          </cell>
        </row>
        <row r="33432">
          <cell r="P33432">
            <v>0</v>
          </cell>
        </row>
        <row r="33433">
          <cell r="P33433">
            <v>0</v>
          </cell>
        </row>
        <row r="33434">
          <cell r="P33434">
            <v>0</v>
          </cell>
        </row>
        <row r="33435">
          <cell r="P33435">
            <v>0</v>
          </cell>
        </row>
        <row r="33436">
          <cell r="P33436">
            <v>0</v>
          </cell>
        </row>
        <row r="33437">
          <cell r="P33437">
            <v>0</v>
          </cell>
        </row>
        <row r="33438">
          <cell r="P33438">
            <v>0</v>
          </cell>
        </row>
        <row r="33439">
          <cell r="P33439">
            <v>0</v>
          </cell>
        </row>
        <row r="33440">
          <cell r="P33440">
            <v>0</v>
          </cell>
        </row>
        <row r="33441">
          <cell r="P33441">
            <v>0</v>
          </cell>
        </row>
        <row r="33442">
          <cell r="P33442">
            <v>0</v>
          </cell>
        </row>
        <row r="33443">
          <cell r="P33443">
            <v>0</v>
          </cell>
        </row>
        <row r="33444">
          <cell r="P33444">
            <v>0</v>
          </cell>
        </row>
        <row r="33445">
          <cell r="P33445">
            <v>0</v>
          </cell>
        </row>
        <row r="33446">
          <cell r="P33446">
            <v>0</v>
          </cell>
        </row>
        <row r="33447">
          <cell r="P33447">
            <v>0</v>
          </cell>
        </row>
        <row r="33448">
          <cell r="P33448">
            <v>0</v>
          </cell>
        </row>
        <row r="33449">
          <cell r="P33449">
            <v>0</v>
          </cell>
        </row>
        <row r="33450">
          <cell r="P33450">
            <v>0</v>
          </cell>
        </row>
        <row r="33451">
          <cell r="P33451">
            <v>0</v>
          </cell>
        </row>
        <row r="33452">
          <cell r="P33452">
            <v>0</v>
          </cell>
        </row>
        <row r="33453">
          <cell r="P33453">
            <v>0</v>
          </cell>
        </row>
        <row r="33454">
          <cell r="P33454">
            <v>0</v>
          </cell>
        </row>
        <row r="33455">
          <cell r="P33455">
            <v>0</v>
          </cell>
        </row>
        <row r="33456">
          <cell r="P33456">
            <v>0</v>
          </cell>
        </row>
        <row r="33457">
          <cell r="P33457">
            <v>0</v>
          </cell>
        </row>
        <row r="33458">
          <cell r="P33458">
            <v>0</v>
          </cell>
        </row>
        <row r="33459">
          <cell r="P33459">
            <v>0</v>
          </cell>
        </row>
        <row r="33460">
          <cell r="P33460">
            <v>0</v>
          </cell>
        </row>
        <row r="33461">
          <cell r="P33461">
            <v>0</v>
          </cell>
        </row>
        <row r="33462">
          <cell r="P33462">
            <v>0</v>
          </cell>
        </row>
        <row r="33463">
          <cell r="P33463">
            <v>0</v>
          </cell>
        </row>
        <row r="33464">
          <cell r="P33464">
            <v>0</v>
          </cell>
        </row>
        <row r="33465">
          <cell r="P33465">
            <v>0</v>
          </cell>
        </row>
        <row r="33466">
          <cell r="P33466">
            <v>0</v>
          </cell>
        </row>
        <row r="33467">
          <cell r="P33467">
            <v>0</v>
          </cell>
        </row>
        <row r="33468">
          <cell r="P33468">
            <v>0</v>
          </cell>
        </row>
        <row r="33469">
          <cell r="P33469">
            <v>0</v>
          </cell>
        </row>
        <row r="33470">
          <cell r="P33470">
            <v>0</v>
          </cell>
        </row>
        <row r="33471">
          <cell r="P33471">
            <v>0</v>
          </cell>
        </row>
        <row r="33472">
          <cell r="P33472">
            <v>0</v>
          </cell>
        </row>
        <row r="33473">
          <cell r="P33473">
            <v>0</v>
          </cell>
        </row>
        <row r="33474">
          <cell r="P33474">
            <v>0</v>
          </cell>
        </row>
        <row r="33475">
          <cell r="P33475">
            <v>0</v>
          </cell>
        </row>
        <row r="33476">
          <cell r="P33476">
            <v>0</v>
          </cell>
        </row>
        <row r="33477">
          <cell r="P33477">
            <v>0</v>
          </cell>
        </row>
        <row r="33478">
          <cell r="P33478">
            <v>0</v>
          </cell>
        </row>
        <row r="33479">
          <cell r="P33479">
            <v>0</v>
          </cell>
        </row>
        <row r="33480">
          <cell r="P33480">
            <v>0</v>
          </cell>
        </row>
        <row r="33481">
          <cell r="P33481">
            <v>0</v>
          </cell>
        </row>
        <row r="33482">
          <cell r="P33482">
            <v>0</v>
          </cell>
        </row>
        <row r="33483">
          <cell r="P33483">
            <v>0</v>
          </cell>
        </row>
        <row r="33484">
          <cell r="P33484">
            <v>0</v>
          </cell>
        </row>
        <row r="33485">
          <cell r="P33485">
            <v>0</v>
          </cell>
        </row>
        <row r="33486">
          <cell r="P33486">
            <v>0</v>
          </cell>
        </row>
        <row r="33487">
          <cell r="P33487">
            <v>0</v>
          </cell>
        </row>
        <row r="33488">
          <cell r="P33488">
            <v>0</v>
          </cell>
        </row>
        <row r="33489">
          <cell r="P33489">
            <v>0</v>
          </cell>
        </row>
        <row r="33490">
          <cell r="P33490">
            <v>0</v>
          </cell>
        </row>
        <row r="33491">
          <cell r="P33491">
            <v>0</v>
          </cell>
        </row>
        <row r="33492">
          <cell r="P33492">
            <v>0</v>
          </cell>
        </row>
        <row r="33493">
          <cell r="P33493">
            <v>0</v>
          </cell>
        </row>
        <row r="33494">
          <cell r="P33494">
            <v>0</v>
          </cell>
        </row>
        <row r="33495">
          <cell r="P33495">
            <v>0</v>
          </cell>
        </row>
        <row r="33496">
          <cell r="P33496">
            <v>0</v>
          </cell>
        </row>
        <row r="33497">
          <cell r="P33497">
            <v>0</v>
          </cell>
        </row>
        <row r="33498">
          <cell r="P33498">
            <v>0</v>
          </cell>
        </row>
        <row r="33499">
          <cell r="P33499">
            <v>0</v>
          </cell>
        </row>
        <row r="33500">
          <cell r="P33500">
            <v>0</v>
          </cell>
        </row>
        <row r="33501">
          <cell r="P33501">
            <v>0</v>
          </cell>
        </row>
        <row r="33502">
          <cell r="P33502">
            <v>0</v>
          </cell>
        </row>
        <row r="33503">
          <cell r="P33503">
            <v>0</v>
          </cell>
        </row>
        <row r="33504">
          <cell r="P33504">
            <v>0</v>
          </cell>
        </row>
        <row r="33505">
          <cell r="P33505">
            <v>0</v>
          </cell>
        </row>
        <row r="33506">
          <cell r="P33506">
            <v>0</v>
          </cell>
        </row>
        <row r="33507">
          <cell r="P33507">
            <v>0</v>
          </cell>
        </row>
        <row r="33508">
          <cell r="P33508">
            <v>0</v>
          </cell>
        </row>
        <row r="33509">
          <cell r="P33509">
            <v>0</v>
          </cell>
        </row>
        <row r="33510">
          <cell r="P33510">
            <v>0</v>
          </cell>
        </row>
        <row r="33511">
          <cell r="P33511">
            <v>0</v>
          </cell>
        </row>
        <row r="33512">
          <cell r="P33512">
            <v>0</v>
          </cell>
        </row>
        <row r="33513">
          <cell r="P33513">
            <v>0</v>
          </cell>
        </row>
        <row r="33514">
          <cell r="P33514">
            <v>0</v>
          </cell>
        </row>
        <row r="33515">
          <cell r="P33515">
            <v>0</v>
          </cell>
        </row>
        <row r="33516">
          <cell r="P33516">
            <v>0</v>
          </cell>
        </row>
        <row r="33517">
          <cell r="P33517">
            <v>0</v>
          </cell>
        </row>
        <row r="33518">
          <cell r="P33518">
            <v>0</v>
          </cell>
        </row>
        <row r="33519">
          <cell r="P33519">
            <v>0</v>
          </cell>
        </row>
        <row r="33520">
          <cell r="P33520">
            <v>0</v>
          </cell>
        </row>
        <row r="33521">
          <cell r="P33521">
            <v>0</v>
          </cell>
        </row>
        <row r="33522">
          <cell r="P33522">
            <v>0</v>
          </cell>
        </row>
        <row r="33523">
          <cell r="P33523">
            <v>0</v>
          </cell>
        </row>
        <row r="33524">
          <cell r="P33524">
            <v>0</v>
          </cell>
        </row>
        <row r="33525">
          <cell r="P33525">
            <v>0</v>
          </cell>
        </row>
        <row r="33526">
          <cell r="P33526">
            <v>0</v>
          </cell>
        </row>
        <row r="33527">
          <cell r="P33527">
            <v>0</v>
          </cell>
        </row>
        <row r="33528">
          <cell r="P33528">
            <v>0</v>
          </cell>
        </row>
        <row r="33529">
          <cell r="P33529">
            <v>0</v>
          </cell>
        </row>
        <row r="33530">
          <cell r="P33530">
            <v>0</v>
          </cell>
        </row>
        <row r="33531">
          <cell r="P33531">
            <v>0</v>
          </cell>
        </row>
        <row r="33532">
          <cell r="P33532">
            <v>0</v>
          </cell>
        </row>
        <row r="33533">
          <cell r="P33533">
            <v>0</v>
          </cell>
        </row>
        <row r="33534">
          <cell r="P33534">
            <v>0</v>
          </cell>
        </row>
        <row r="33535">
          <cell r="P33535">
            <v>0</v>
          </cell>
        </row>
        <row r="33536">
          <cell r="P33536">
            <v>0</v>
          </cell>
        </row>
        <row r="33537">
          <cell r="P33537">
            <v>0</v>
          </cell>
        </row>
        <row r="33538">
          <cell r="P33538">
            <v>0</v>
          </cell>
        </row>
        <row r="33539">
          <cell r="P33539">
            <v>0</v>
          </cell>
        </row>
        <row r="33540">
          <cell r="P33540">
            <v>0</v>
          </cell>
        </row>
        <row r="33541">
          <cell r="P33541">
            <v>0</v>
          </cell>
        </row>
        <row r="33542">
          <cell r="P33542">
            <v>0</v>
          </cell>
        </row>
        <row r="33543">
          <cell r="P33543">
            <v>0</v>
          </cell>
        </row>
        <row r="33544">
          <cell r="P33544">
            <v>0</v>
          </cell>
        </row>
        <row r="33545">
          <cell r="P33545">
            <v>0</v>
          </cell>
        </row>
        <row r="33546">
          <cell r="P33546">
            <v>0</v>
          </cell>
        </row>
        <row r="33547">
          <cell r="P33547">
            <v>0</v>
          </cell>
        </row>
        <row r="33548">
          <cell r="P33548">
            <v>0</v>
          </cell>
        </row>
        <row r="33549">
          <cell r="P33549">
            <v>0</v>
          </cell>
        </row>
        <row r="33550">
          <cell r="P33550">
            <v>0</v>
          </cell>
        </row>
        <row r="33551">
          <cell r="P33551">
            <v>0</v>
          </cell>
        </row>
        <row r="33552">
          <cell r="P33552">
            <v>0</v>
          </cell>
        </row>
        <row r="33553">
          <cell r="P33553">
            <v>0</v>
          </cell>
        </row>
        <row r="33554">
          <cell r="P33554">
            <v>0</v>
          </cell>
        </row>
        <row r="33555">
          <cell r="P33555">
            <v>0</v>
          </cell>
        </row>
        <row r="33556">
          <cell r="P33556">
            <v>0</v>
          </cell>
        </row>
        <row r="33557">
          <cell r="P33557">
            <v>0</v>
          </cell>
        </row>
        <row r="33558">
          <cell r="P33558">
            <v>0</v>
          </cell>
        </row>
        <row r="33559">
          <cell r="P33559">
            <v>0</v>
          </cell>
        </row>
        <row r="33560">
          <cell r="P33560">
            <v>0</v>
          </cell>
        </row>
        <row r="33561">
          <cell r="P33561">
            <v>0</v>
          </cell>
        </row>
        <row r="33562">
          <cell r="P33562">
            <v>0</v>
          </cell>
        </row>
        <row r="33563">
          <cell r="P33563">
            <v>0</v>
          </cell>
        </row>
        <row r="33564">
          <cell r="P33564">
            <v>0</v>
          </cell>
        </row>
        <row r="33565">
          <cell r="P33565">
            <v>0</v>
          </cell>
        </row>
        <row r="33566">
          <cell r="P33566">
            <v>0</v>
          </cell>
        </row>
        <row r="33567">
          <cell r="P33567">
            <v>0</v>
          </cell>
        </row>
        <row r="33568">
          <cell r="P33568">
            <v>0</v>
          </cell>
        </row>
        <row r="33569">
          <cell r="P33569">
            <v>0</v>
          </cell>
        </row>
        <row r="33570">
          <cell r="P33570">
            <v>0</v>
          </cell>
        </row>
        <row r="33571">
          <cell r="P33571">
            <v>0</v>
          </cell>
        </row>
        <row r="33572">
          <cell r="P33572">
            <v>0</v>
          </cell>
        </row>
        <row r="33573">
          <cell r="P33573">
            <v>0</v>
          </cell>
        </row>
        <row r="33574">
          <cell r="P33574">
            <v>0</v>
          </cell>
        </row>
        <row r="33575">
          <cell r="P33575">
            <v>0</v>
          </cell>
        </row>
        <row r="33576">
          <cell r="P33576">
            <v>0</v>
          </cell>
        </row>
        <row r="33577">
          <cell r="P33577">
            <v>0</v>
          </cell>
        </row>
        <row r="33578">
          <cell r="P33578">
            <v>0</v>
          </cell>
        </row>
        <row r="33579">
          <cell r="P33579">
            <v>0</v>
          </cell>
        </row>
        <row r="33580">
          <cell r="P33580">
            <v>0</v>
          </cell>
        </row>
        <row r="33581">
          <cell r="P33581">
            <v>0</v>
          </cell>
        </row>
        <row r="33582">
          <cell r="P33582">
            <v>0</v>
          </cell>
        </row>
        <row r="33583">
          <cell r="P33583">
            <v>0</v>
          </cell>
        </row>
        <row r="33584">
          <cell r="P33584">
            <v>0</v>
          </cell>
        </row>
        <row r="33585">
          <cell r="P33585">
            <v>0</v>
          </cell>
        </row>
        <row r="33586">
          <cell r="P33586">
            <v>0</v>
          </cell>
        </row>
        <row r="33587">
          <cell r="P33587">
            <v>0</v>
          </cell>
        </row>
        <row r="33588">
          <cell r="P33588">
            <v>0</v>
          </cell>
        </row>
        <row r="33589">
          <cell r="P33589">
            <v>0</v>
          </cell>
        </row>
        <row r="33590">
          <cell r="P33590">
            <v>0</v>
          </cell>
        </row>
        <row r="33591">
          <cell r="P33591">
            <v>0</v>
          </cell>
        </row>
        <row r="33592">
          <cell r="P33592">
            <v>0</v>
          </cell>
        </row>
        <row r="33593">
          <cell r="P33593">
            <v>0</v>
          </cell>
        </row>
        <row r="33594">
          <cell r="P33594">
            <v>0</v>
          </cell>
        </row>
        <row r="33595">
          <cell r="P33595">
            <v>0</v>
          </cell>
        </row>
        <row r="33596">
          <cell r="P33596">
            <v>0</v>
          </cell>
        </row>
        <row r="33597">
          <cell r="P33597">
            <v>0</v>
          </cell>
        </row>
        <row r="33598">
          <cell r="P33598">
            <v>0</v>
          </cell>
        </row>
        <row r="33599">
          <cell r="P33599">
            <v>0</v>
          </cell>
        </row>
        <row r="33600">
          <cell r="P33600">
            <v>0</v>
          </cell>
        </row>
        <row r="33601">
          <cell r="P33601">
            <v>0</v>
          </cell>
        </row>
        <row r="33602">
          <cell r="P33602">
            <v>0</v>
          </cell>
        </row>
        <row r="33603">
          <cell r="P33603">
            <v>0</v>
          </cell>
        </row>
        <row r="33604">
          <cell r="P33604">
            <v>0</v>
          </cell>
        </row>
        <row r="33605">
          <cell r="P33605">
            <v>0</v>
          </cell>
        </row>
        <row r="33606">
          <cell r="P33606">
            <v>0</v>
          </cell>
        </row>
        <row r="33607">
          <cell r="P33607">
            <v>0</v>
          </cell>
        </row>
        <row r="33608">
          <cell r="P33608">
            <v>0</v>
          </cell>
        </row>
        <row r="33609">
          <cell r="P33609">
            <v>0</v>
          </cell>
        </row>
        <row r="33610">
          <cell r="P33610">
            <v>0</v>
          </cell>
        </row>
        <row r="33611">
          <cell r="P33611">
            <v>0</v>
          </cell>
        </row>
        <row r="33612">
          <cell r="P33612">
            <v>0</v>
          </cell>
        </row>
        <row r="33613">
          <cell r="P33613">
            <v>0</v>
          </cell>
        </row>
        <row r="33614">
          <cell r="P33614">
            <v>0</v>
          </cell>
        </row>
        <row r="33615">
          <cell r="P33615">
            <v>0</v>
          </cell>
        </row>
        <row r="33616">
          <cell r="P33616">
            <v>0</v>
          </cell>
        </row>
        <row r="33617">
          <cell r="P33617">
            <v>0</v>
          </cell>
        </row>
        <row r="33618">
          <cell r="P33618">
            <v>0</v>
          </cell>
        </row>
        <row r="33619">
          <cell r="P33619">
            <v>0</v>
          </cell>
        </row>
        <row r="33620">
          <cell r="P33620">
            <v>0</v>
          </cell>
        </row>
        <row r="33621">
          <cell r="P33621">
            <v>0</v>
          </cell>
        </row>
        <row r="33622">
          <cell r="P33622">
            <v>0</v>
          </cell>
        </row>
        <row r="33623">
          <cell r="P33623">
            <v>0</v>
          </cell>
        </row>
        <row r="33624">
          <cell r="P33624">
            <v>0</v>
          </cell>
        </row>
        <row r="33625">
          <cell r="P33625">
            <v>0</v>
          </cell>
        </row>
        <row r="33626">
          <cell r="P33626">
            <v>0</v>
          </cell>
        </row>
        <row r="33627">
          <cell r="P33627">
            <v>0</v>
          </cell>
        </row>
        <row r="33628">
          <cell r="P33628">
            <v>0</v>
          </cell>
        </row>
        <row r="33629">
          <cell r="P33629">
            <v>0</v>
          </cell>
        </row>
        <row r="33630">
          <cell r="P33630">
            <v>0</v>
          </cell>
        </row>
        <row r="33631">
          <cell r="P33631">
            <v>0</v>
          </cell>
        </row>
        <row r="33632">
          <cell r="P33632">
            <v>0</v>
          </cell>
        </row>
        <row r="33633">
          <cell r="P33633">
            <v>0</v>
          </cell>
        </row>
        <row r="33634">
          <cell r="P33634">
            <v>0</v>
          </cell>
        </row>
        <row r="33635">
          <cell r="P33635">
            <v>0</v>
          </cell>
        </row>
        <row r="33636">
          <cell r="P33636">
            <v>0</v>
          </cell>
        </row>
        <row r="33637">
          <cell r="P33637">
            <v>0</v>
          </cell>
        </row>
        <row r="33638">
          <cell r="P33638">
            <v>0</v>
          </cell>
        </row>
        <row r="33639">
          <cell r="P33639">
            <v>0</v>
          </cell>
        </row>
        <row r="33640">
          <cell r="P33640">
            <v>0</v>
          </cell>
        </row>
        <row r="33641">
          <cell r="P33641">
            <v>0</v>
          </cell>
        </row>
        <row r="33642">
          <cell r="P33642">
            <v>0</v>
          </cell>
        </row>
        <row r="33643">
          <cell r="P33643">
            <v>0</v>
          </cell>
        </row>
        <row r="33644">
          <cell r="P33644">
            <v>0</v>
          </cell>
        </row>
        <row r="33645">
          <cell r="P33645">
            <v>0</v>
          </cell>
        </row>
        <row r="33646">
          <cell r="P33646">
            <v>0</v>
          </cell>
        </row>
        <row r="33647">
          <cell r="P33647">
            <v>0</v>
          </cell>
        </row>
        <row r="33648">
          <cell r="P33648">
            <v>0</v>
          </cell>
        </row>
        <row r="33649">
          <cell r="P33649">
            <v>0</v>
          </cell>
        </row>
        <row r="33650">
          <cell r="P33650">
            <v>0</v>
          </cell>
        </row>
        <row r="33651">
          <cell r="P33651">
            <v>0</v>
          </cell>
        </row>
        <row r="33652">
          <cell r="P33652">
            <v>0</v>
          </cell>
        </row>
        <row r="33653">
          <cell r="P33653">
            <v>0</v>
          </cell>
        </row>
        <row r="33654">
          <cell r="P33654">
            <v>0</v>
          </cell>
        </row>
        <row r="33655">
          <cell r="P33655">
            <v>0</v>
          </cell>
        </row>
        <row r="33656">
          <cell r="P33656">
            <v>0</v>
          </cell>
        </row>
        <row r="33657">
          <cell r="P33657">
            <v>0</v>
          </cell>
        </row>
        <row r="33658">
          <cell r="P33658">
            <v>0</v>
          </cell>
        </row>
        <row r="33659">
          <cell r="P33659">
            <v>0</v>
          </cell>
        </row>
        <row r="33660">
          <cell r="P33660">
            <v>0</v>
          </cell>
        </row>
        <row r="33661">
          <cell r="P33661">
            <v>0</v>
          </cell>
        </row>
        <row r="33662">
          <cell r="P33662">
            <v>0</v>
          </cell>
        </row>
        <row r="33663">
          <cell r="P33663">
            <v>0</v>
          </cell>
        </row>
        <row r="33664">
          <cell r="P33664">
            <v>0</v>
          </cell>
        </row>
        <row r="33665">
          <cell r="P33665">
            <v>0</v>
          </cell>
        </row>
        <row r="33666">
          <cell r="P33666">
            <v>0</v>
          </cell>
        </row>
        <row r="33667">
          <cell r="P33667">
            <v>0</v>
          </cell>
        </row>
        <row r="33668">
          <cell r="P33668">
            <v>0</v>
          </cell>
        </row>
        <row r="33669">
          <cell r="P33669">
            <v>0</v>
          </cell>
        </row>
        <row r="33670">
          <cell r="P33670">
            <v>0</v>
          </cell>
        </row>
        <row r="33671">
          <cell r="P33671">
            <v>0</v>
          </cell>
        </row>
        <row r="33672">
          <cell r="P33672">
            <v>0</v>
          </cell>
        </row>
        <row r="33673">
          <cell r="P33673">
            <v>0</v>
          </cell>
        </row>
        <row r="33674">
          <cell r="P33674">
            <v>0</v>
          </cell>
        </row>
        <row r="33675">
          <cell r="P33675">
            <v>0</v>
          </cell>
        </row>
        <row r="33676">
          <cell r="P33676">
            <v>0</v>
          </cell>
        </row>
        <row r="33677">
          <cell r="P33677">
            <v>0</v>
          </cell>
        </row>
        <row r="33678">
          <cell r="P33678">
            <v>0</v>
          </cell>
        </row>
        <row r="33679">
          <cell r="P33679">
            <v>0</v>
          </cell>
        </row>
        <row r="33680">
          <cell r="P33680">
            <v>0</v>
          </cell>
        </row>
        <row r="33681">
          <cell r="P33681">
            <v>0</v>
          </cell>
        </row>
        <row r="33682">
          <cell r="P33682">
            <v>0</v>
          </cell>
        </row>
        <row r="33683">
          <cell r="P33683">
            <v>0</v>
          </cell>
        </row>
        <row r="33684">
          <cell r="P33684">
            <v>0</v>
          </cell>
        </row>
        <row r="33685">
          <cell r="P33685">
            <v>0</v>
          </cell>
        </row>
        <row r="33686">
          <cell r="P33686">
            <v>0</v>
          </cell>
        </row>
        <row r="33687">
          <cell r="P33687">
            <v>0</v>
          </cell>
        </row>
        <row r="33688">
          <cell r="P33688">
            <v>0</v>
          </cell>
        </row>
        <row r="33689">
          <cell r="P33689">
            <v>0</v>
          </cell>
        </row>
        <row r="33690">
          <cell r="P33690">
            <v>0</v>
          </cell>
        </row>
        <row r="33691">
          <cell r="P33691">
            <v>0</v>
          </cell>
        </row>
        <row r="33692">
          <cell r="P33692">
            <v>0</v>
          </cell>
        </row>
        <row r="33693">
          <cell r="P33693">
            <v>0</v>
          </cell>
        </row>
        <row r="33694">
          <cell r="P33694">
            <v>0</v>
          </cell>
        </row>
        <row r="33695">
          <cell r="P33695">
            <v>0</v>
          </cell>
        </row>
        <row r="33696">
          <cell r="P33696">
            <v>0</v>
          </cell>
        </row>
        <row r="33697">
          <cell r="P33697">
            <v>0</v>
          </cell>
        </row>
        <row r="33698">
          <cell r="P33698">
            <v>0</v>
          </cell>
        </row>
        <row r="33699">
          <cell r="P33699">
            <v>0</v>
          </cell>
        </row>
        <row r="33700">
          <cell r="P33700">
            <v>0</v>
          </cell>
        </row>
        <row r="33701">
          <cell r="P33701">
            <v>0</v>
          </cell>
        </row>
        <row r="33702">
          <cell r="P33702">
            <v>0</v>
          </cell>
        </row>
        <row r="33703">
          <cell r="P33703">
            <v>0</v>
          </cell>
        </row>
        <row r="33704">
          <cell r="P33704">
            <v>0</v>
          </cell>
        </row>
        <row r="33705">
          <cell r="P33705">
            <v>0</v>
          </cell>
        </row>
        <row r="33706">
          <cell r="P33706">
            <v>0</v>
          </cell>
        </row>
        <row r="33707">
          <cell r="P33707">
            <v>0</v>
          </cell>
        </row>
        <row r="33708">
          <cell r="P33708">
            <v>0</v>
          </cell>
        </row>
        <row r="33709">
          <cell r="P33709">
            <v>0</v>
          </cell>
        </row>
        <row r="33710">
          <cell r="P33710">
            <v>0</v>
          </cell>
        </row>
        <row r="33711">
          <cell r="P33711">
            <v>0</v>
          </cell>
        </row>
        <row r="33712">
          <cell r="P33712">
            <v>0</v>
          </cell>
        </row>
        <row r="33713">
          <cell r="P33713">
            <v>0</v>
          </cell>
        </row>
        <row r="33714">
          <cell r="P33714">
            <v>0</v>
          </cell>
        </row>
        <row r="33715">
          <cell r="P33715">
            <v>0</v>
          </cell>
        </row>
        <row r="33716">
          <cell r="P33716">
            <v>0</v>
          </cell>
        </row>
        <row r="33717">
          <cell r="P33717">
            <v>0</v>
          </cell>
        </row>
        <row r="33718">
          <cell r="P33718">
            <v>0</v>
          </cell>
        </row>
        <row r="33719">
          <cell r="P33719">
            <v>0</v>
          </cell>
        </row>
        <row r="33720">
          <cell r="P33720">
            <v>0</v>
          </cell>
        </row>
        <row r="33721">
          <cell r="P33721">
            <v>0</v>
          </cell>
        </row>
        <row r="33722">
          <cell r="P33722">
            <v>0</v>
          </cell>
        </row>
        <row r="33723">
          <cell r="P33723">
            <v>0</v>
          </cell>
        </row>
        <row r="33724">
          <cell r="P33724">
            <v>0</v>
          </cell>
        </row>
        <row r="33725">
          <cell r="P33725">
            <v>0</v>
          </cell>
        </row>
        <row r="33726">
          <cell r="P33726">
            <v>0</v>
          </cell>
        </row>
        <row r="33727">
          <cell r="P33727">
            <v>0</v>
          </cell>
        </row>
        <row r="33728">
          <cell r="P33728">
            <v>0</v>
          </cell>
        </row>
        <row r="33729">
          <cell r="P33729">
            <v>0</v>
          </cell>
        </row>
        <row r="33730">
          <cell r="P33730">
            <v>0</v>
          </cell>
        </row>
        <row r="33731">
          <cell r="P33731">
            <v>0</v>
          </cell>
        </row>
        <row r="33732">
          <cell r="P33732">
            <v>0</v>
          </cell>
        </row>
        <row r="33733">
          <cell r="P33733">
            <v>0</v>
          </cell>
        </row>
        <row r="33734">
          <cell r="P33734">
            <v>0</v>
          </cell>
        </row>
        <row r="33735">
          <cell r="P33735">
            <v>0</v>
          </cell>
        </row>
        <row r="33736">
          <cell r="P33736">
            <v>0</v>
          </cell>
        </row>
        <row r="33737">
          <cell r="P33737">
            <v>0</v>
          </cell>
        </row>
        <row r="33738">
          <cell r="P33738">
            <v>0</v>
          </cell>
        </row>
        <row r="33739">
          <cell r="P33739">
            <v>0</v>
          </cell>
        </row>
        <row r="33740">
          <cell r="P33740">
            <v>0</v>
          </cell>
        </row>
        <row r="33741">
          <cell r="P33741">
            <v>0</v>
          </cell>
        </row>
        <row r="33742">
          <cell r="P33742">
            <v>0</v>
          </cell>
        </row>
        <row r="33743">
          <cell r="P33743">
            <v>0</v>
          </cell>
        </row>
        <row r="33744">
          <cell r="P33744">
            <v>0</v>
          </cell>
        </row>
        <row r="33745">
          <cell r="P33745">
            <v>0</v>
          </cell>
        </row>
        <row r="33746">
          <cell r="P33746">
            <v>0</v>
          </cell>
        </row>
        <row r="33747">
          <cell r="P33747">
            <v>0</v>
          </cell>
        </row>
        <row r="33748">
          <cell r="P33748">
            <v>0</v>
          </cell>
        </row>
        <row r="33749">
          <cell r="P33749">
            <v>0</v>
          </cell>
        </row>
        <row r="33750">
          <cell r="P33750">
            <v>0</v>
          </cell>
        </row>
        <row r="33751">
          <cell r="P33751">
            <v>0</v>
          </cell>
        </row>
        <row r="33752">
          <cell r="P33752">
            <v>0</v>
          </cell>
        </row>
        <row r="33753">
          <cell r="P33753">
            <v>0</v>
          </cell>
        </row>
        <row r="33754">
          <cell r="P33754">
            <v>0</v>
          </cell>
        </row>
        <row r="33755">
          <cell r="P33755">
            <v>0</v>
          </cell>
        </row>
        <row r="33756">
          <cell r="P33756">
            <v>0</v>
          </cell>
        </row>
        <row r="33757">
          <cell r="P33757">
            <v>0</v>
          </cell>
        </row>
        <row r="33758">
          <cell r="P33758">
            <v>0</v>
          </cell>
        </row>
        <row r="33759">
          <cell r="P33759">
            <v>0</v>
          </cell>
        </row>
        <row r="33760">
          <cell r="P33760">
            <v>0</v>
          </cell>
        </row>
        <row r="33761">
          <cell r="P33761">
            <v>0</v>
          </cell>
        </row>
        <row r="33762">
          <cell r="P33762">
            <v>0</v>
          </cell>
        </row>
        <row r="33763">
          <cell r="P33763">
            <v>0</v>
          </cell>
        </row>
        <row r="33764">
          <cell r="P33764">
            <v>0</v>
          </cell>
        </row>
        <row r="33765">
          <cell r="P33765">
            <v>0</v>
          </cell>
        </row>
        <row r="33766">
          <cell r="P33766">
            <v>0</v>
          </cell>
        </row>
        <row r="33767">
          <cell r="P33767">
            <v>0</v>
          </cell>
        </row>
        <row r="33768">
          <cell r="P33768">
            <v>0</v>
          </cell>
        </row>
        <row r="33769">
          <cell r="P33769">
            <v>0</v>
          </cell>
        </row>
        <row r="33770">
          <cell r="P33770">
            <v>0</v>
          </cell>
        </row>
        <row r="33771">
          <cell r="P33771">
            <v>0</v>
          </cell>
        </row>
        <row r="33772">
          <cell r="P33772">
            <v>0</v>
          </cell>
        </row>
        <row r="33773">
          <cell r="P33773">
            <v>0</v>
          </cell>
        </row>
        <row r="33774">
          <cell r="P33774">
            <v>0</v>
          </cell>
        </row>
        <row r="33775">
          <cell r="P33775">
            <v>0</v>
          </cell>
        </row>
        <row r="33776">
          <cell r="P33776">
            <v>0</v>
          </cell>
        </row>
        <row r="33777">
          <cell r="P33777">
            <v>0</v>
          </cell>
        </row>
        <row r="33778">
          <cell r="P33778">
            <v>0</v>
          </cell>
        </row>
        <row r="33779">
          <cell r="P33779">
            <v>0</v>
          </cell>
        </row>
        <row r="33780">
          <cell r="P33780">
            <v>0</v>
          </cell>
        </row>
        <row r="33781">
          <cell r="P33781">
            <v>0</v>
          </cell>
        </row>
        <row r="33782">
          <cell r="P33782">
            <v>0</v>
          </cell>
        </row>
        <row r="33783">
          <cell r="P33783">
            <v>0</v>
          </cell>
        </row>
        <row r="33784">
          <cell r="P33784">
            <v>0</v>
          </cell>
        </row>
        <row r="33785">
          <cell r="P33785">
            <v>0</v>
          </cell>
        </row>
        <row r="33786">
          <cell r="P33786">
            <v>0</v>
          </cell>
        </row>
        <row r="33787">
          <cell r="P33787">
            <v>0</v>
          </cell>
        </row>
        <row r="33788">
          <cell r="P33788">
            <v>0</v>
          </cell>
        </row>
        <row r="33789">
          <cell r="P33789">
            <v>0</v>
          </cell>
        </row>
        <row r="33790">
          <cell r="P33790">
            <v>0</v>
          </cell>
        </row>
        <row r="33791">
          <cell r="P33791">
            <v>0</v>
          </cell>
        </row>
        <row r="33792">
          <cell r="P33792">
            <v>0</v>
          </cell>
        </row>
        <row r="33793">
          <cell r="P33793">
            <v>0</v>
          </cell>
        </row>
        <row r="33794">
          <cell r="P33794">
            <v>0</v>
          </cell>
        </row>
        <row r="33795">
          <cell r="P33795">
            <v>0</v>
          </cell>
        </row>
        <row r="33796">
          <cell r="P33796">
            <v>0</v>
          </cell>
        </row>
        <row r="33797">
          <cell r="P33797">
            <v>0</v>
          </cell>
        </row>
        <row r="33798">
          <cell r="P33798">
            <v>0</v>
          </cell>
        </row>
        <row r="33799">
          <cell r="P33799">
            <v>0</v>
          </cell>
        </row>
        <row r="33800">
          <cell r="P33800">
            <v>0</v>
          </cell>
        </row>
        <row r="33801">
          <cell r="P33801">
            <v>0</v>
          </cell>
        </row>
        <row r="33802">
          <cell r="P33802">
            <v>0</v>
          </cell>
        </row>
        <row r="33803">
          <cell r="P33803">
            <v>0</v>
          </cell>
        </row>
        <row r="33804">
          <cell r="P33804">
            <v>0</v>
          </cell>
        </row>
        <row r="33805">
          <cell r="P33805">
            <v>0</v>
          </cell>
        </row>
        <row r="33806">
          <cell r="P33806">
            <v>0</v>
          </cell>
        </row>
        <row r="33807">
          <cell r="P33807">
            <v>0</v>
          </cell>
        </row>
        <row r="33808">
          <cell r="P33808">
            <v>0</v>
          </cell>
        </row>
        <row r="33809">
          <cell r="P33809">
            <v>0</v>
          </cell>
        </row>
        <row r="33810">
          <cell r="P33810">
            <v>0</v>
          </cell>
        </row>
        <row r="33811">
          <cell r="P33811">
            <v>0</v>
          </cell>
        </row>
        <row r="33812">
          <cell r="P33812">
            <v>0</v>
          </cell>
        </row>
        <row r="33813">
          <cell r="P33813">
            <v>0</v>
          </cell>
        </row>
        <row r="33814">
          <cell r="P33814">
            <v>0</v>
          </cell>
        </row>
        <row r="33815">
          <cell r="P33815">
            <v>0</v>
          </cell>
        </row>
        <row r="33816">
          <cell r="P33816">
            <v>0</v>
          </cell>
        </row>
        <row r="33817">
          <cell r="P33817">
            <v>0</v>
          </cell>
        </row>
        <row r="33818">
          <cell r="P33818">
            <v>0</v>
          </cell>
        </row>
        <row r="33819">
          <cell r="P33819">
            <v>0</v>
          </cell>
        </row>
        <row r="33820">
          <cell r="P33820">
            <v>0</v>
          </cell>
        </row>
        <row r="33821">
          <cell r="P33821">
            <v>0</v>
          </cell>
        </row>
        <row r="33822">
          <cell r="P33822">
            <v>0</v>
          </cell>
        </row>
        <row r="33823">
          <cell r="P33823">
            <v>0</v>
          </cell>
        </row>
        <row r="33824">
          <cell r="P33824">
            <v>0</v>
          </cell>
        </row>
        <row r="33825">
          <cell r="P33825">
            <v>0</v>
          </cell>
        </row>
        <row r="33826">
          <cell r="P33826">
            <v>0</v>
          </cell>
        </row>
        <row r="33827">
          <cell r="P33827">
            <v>0</v>
          </cell>
        </row>
        <row r="33828">
          <cell r="P33828">
            <v>0</v>
          </cell>
        </row>
        <row r="33829">
          <cell r="P33829">
            <v>0</v>
          </cell>
        </row>
        <row r="33830">
          <cell r="P33830">
            <v>0</v>
          </cell>
        </row>
        <row r="33831">
          <cell r="P33831">
            <v>0</v>
          </cell>
        </row>
        <row r="33832">
          <cell r="P33832">
            <v>0</v>
          </cell>
        </row>
        <row r="33833">
          <cell r="P33833">
            <v>0</v>
          </cell>
        </row>
        <row r="33834">
          <cell r="P33834">
            <v>0</v>
          </cell>
        </row>
        <row r="33835">
          <cell r="P33835">
            <v>0</v>
          </cell>
        </row>
        <row r="33836">
          <cell r="P33836">
            <v>0</v>
          </cell>
        </row>
        <row r="33837">
          <cell r="P33837">
            <v>0</v>
          </cell>
        </row>
        <row r="33838">
          <cell r="P33838">
            <v>0</v>
          </cell>
        </row>
        <row r="33839">
          <cell r="P33839">
            <v>0</v>
          </cell>
        </row>
        <row r="33840">
          <cell r="P33840">
            <v>0</v>
          </cell>
        </row>
        <row r="33841">
          <cell r="P33841">
            <v>0</v>
          </cell>
        </row>
        <row r="33842">
          <cell r="P33842">
            <v>0</v>
          </cell>
        </row>
        <row r="33843">
          <cell r="P33843">
            <v>0</v>
          </cell>
        </row>
        <row r="33844">
          <cell r="P33844">
            <v>0</v>
          </cell>
        </row>
        <row r="33845">
          <cell r="P33845">
            <v>0</v>
          </cell>
        </row>
        <row r="33846">
          <cell r="P33846">
            <v>0</v>
          </cell>
        </row>
        <row r="33847">
          <cell r="P33847">
            <v>0</v>
          </cell>
        </row>
        <row r="33848">
          <cell r="P33848">
            <v>0</v>
          </cell>
        </row>
        <row r="33849">
          <cell r="P33849">
            <v>0</v>
          </cell>
        </row>
        <row r="33850">
          <cell r="P33850">
            <v>0</v>
          </cell>
        </row>
        <row r="33851">
          <cell r="P33851">
            <v>0</v>
          </cell>
        </row>
        <row r="33852">
          <cell r="P33852">
            <v>0</v>
          </cell>
        </row>
        <row r="33853">
          <cell r="P33853">
            <v>0</v>
          </cell>
        </row>
        <row r="33854">
          <cell r="P33854">
            <v>0</v>
          </cell>
        </row>
        <row r="33855">
          <cell r="P33855">
            <v>0</v>
          </cell>
        </row>
        <row r="33856">
          <cell r="P33856">
            <v>0</v>
          </cell>
        </row>
        <row r="33857">
          <cell r="P33857">
            <v>0</v>
          </cell>
        </row>
        <row r="33858">
          <cell r="P33858">
            <v>0</v>
          </cell>
        </row>
        <row r="33859">
          <cell r="P33859">
            <v>0</v>
          </cell>
        </row>
        <row r="33860">
          <cell r="P33860">
            <v>0</v>
          </cell>
        </row>
        <row r="33861">
          <cell r="P33861">
            <v>0</v>
          </cell>
        </row>
        <row r="33862">
          <cell r="P33862">
            <v>0</v>
          </cell>
        </row>
        <row r="33863">
          <cell r="P33863">
            <v>0</v>
          </cell>
        </row>
        <row r="33864">
          <cell r="P33864">
            <v>0</v>
          </cell>
        </row>
        <row r="33865">
          <cell r="P33865">
            <v>0</v>
          </cell>
        </row>
        <row r="33866">
          <cell r="P33866">
            <v>0</v>
          </cell>
        </row>
        <row r="33867">
          <cell r="P33867">
            <v>0</v>
          </cell>
        </row>
        <row r="33868">
          <cell r="P33868">
            <v>0</v>
          </cell>
        </row>
        <row r="33869">
          <cell r="P33869">
            <v>0</v>
          </cell>
        </row>
        <row r="33870">
          <cell r="P33870">
            <v>0</v>
          </cell>
        </row>
        <row r="33871">
          <cell r="P33871">
            <v>0</v>
          </cell>
        </row>
        <row r="33872">
          <cell r="P33872">
            <v>0</v>
          </cell>
        </row>
        <row r="33873">
          <cell r="P33873">
            <v>0</v>
          </cell>
        </row>
        <row r="33874">
          <cell r="P33874">
            <v>0</v>
          </cell>
        </row>
        <row r="33875">
          <cell r="P33875">
            <v>0</v>
          </cell>
        </row>
        <row r="33876">
          <cell r="P33876">
            <v>0</v>
          </cell>
        </row>
        <row r="33877">
          <cell r="P33877">
            <v>0</v>
          </cell>
        </row>
        <row r="33878">
          <cell r="P33878">
            <v>0</v>
          </cell>
        </row>
        <row r="33879">
          <cell r="P33879">
            <v>0</v>
          </cell>
        </row>
        <row r="33880">
          <cell r="P33880">
            <v>0</v>
          </cell>
        </row>
        <row r="33881">
          <cell r="P33881">
            <v>0</v>
          </cell>
        </row>
        <row r="33882">
          <cell r="P33882">
            <v>0</v>
          </cell>
        </row>
        <row r="33883">
          <cell r="P33883">
            <v>0</v>
          </cell>
        </row>
        <row r="33884">
          <cell r="P33884">
            <v>0</v>
          </cell>
        </row>
        <row r="33885">
          <cell r="P33885">
            <v>0</v>
          </cell>
        </row>
        <row r="33886">
          <cell r="P33886">
            <v>0</v>
          </cell>
        </row>
        <row r="33887">
          <cell r="P33887">
            <v>0</v>
          </cell>
        </row>
        <row r="33888">
          <cell r="P33888">
            <v>0</v>
          </cell>
        </row>
        <row r="33889">
          <cell r="P33889">
            <v>0</v>
          </cell>
        </row>
        <row r="33890">
          <cell r="P33890">
            <v>0</v>
          </cell>
        </row>
        <row r="33891">
          <cell r="P33891">
            <v>0</v>
          </cell>
        </row>
        <row r="33892">
          <cell r="P33892">
            <v>0</v>
          </cell>
        </row>
        <row r="33893">
          <cell r="P33893">
            <v>0</v>
          </cell>
        </row>
        <row r="33894">
          <cell r="P33894">
            <v>0</v>
          </cell>
        </row>
        <row r="33895">
          <cell r="P33895">
            <v>0</v>
          </cell>
        </row>
        <row r="33896">
          <cell r="P33896">
            <v>0</v>
          </cell>
        </row>
        <row r="33897">
          <cell r="P33897">
            <v>0</v>
          </cell>
        </row>
        <row r="33898">
          <cell r="P33898">
            <v>0</v>
          </cell>
        </row>
        <row r="33899">
          <cell r="P33899">
            <v>0</v>
          </cell>
        </row>
        <row r="33900">
          <cell r="P33900">
            <v>0</v>
          </cell>
        </row>
        <row r="33901">
          <cell r="P33901">
            <v>0</v>
          </cell>
        </row>
        <row r="33902">
          <cell r="P33902">
            <v>0</v>
          </cell>
        </row>
        <row r="33903">
          <cell r="P33903">
            <v>0</v>
          </cell>
        </row>
        <row r="33904">
          <cell r="P33904">
            <v>0</v>
          </cell>
        </row>
        <row r="33905">
          <cell r="P33905">
            <v>0</v>
          </cell>
        </row>
        <row r="33906">
          <cell r="P33906">
            <v>0</v>
          </cell>
        </row>
        <row r="33907">
          <cell r="P33907">
            <v>0</v>
          </cell>
        </row>
        <row r="33908">
          <cell r="P33908">
            <v>0</v>
          </cell>
        </row>
        <row r="33909">
          <cell r="P33909">
            <v>0</v>
          </cell>
        </row>
        <row r="33910">
          <cell r="P33910">
            <v>0</v>
          </cell>
        </row>
        <row r="33911">
          <cell r="P33911">
            <v>0</v>
          </cell>
        </row>
        <row r="33912">
          <cell r="P33912">
            <v>0</v>
          </cell>
        </row>
        <row r="33913">
          <cell r="P33913">
            <v>0</v>
          </cell>
        </row>
        <row r="33914">
          <cell r="P33914">
            <v>0</v>
          </cell>
        </row>
        <row r="33915">
          <cell r="P33915">
            <v>0</v>
          </cell>
        </row>
        <row r="33916">
          <cell r="P33916">
            <v>0</v>
          </cell>
        </row>
        <row r="33917">
          <cell r="P33917">
            <v>0</v>
          </cell>
        </row>
        <row r="33918">
          <cell r="P33918">
            <v>0</v>
          </cell>
        </row>
        <row r="33919">
          <cell r="P33919">
            <v>0</v>
          </cell>
        </row>
        <row r="33920">
          <cell r="P33920">
            <v>0</v>
          </cell>
        </row>
        <row r="33921">
          <cell r="P33921">
            <v>0</v>
          </cell>
        </row>
        <row r="33922">
          <cell r="P33922">
            <v>0</v>
          </cell>
        </row>
        <row r="33923">
          <cell r="P33923">
            <v>0</v>
          </cell>
        </row>
        <row r="33924">
          <cell r="P33924">
            <v>0</v>
          </cell>
        </row>
        <row r="33925">
          <cell r="P33925">
            <v>0</v>
          </cell>
        </row>
        <row r="33926">
          <cell r="P33926">
            <v>0</v>
          </cell>
        </row>
        <row r="33927">
          <cell r="P33927">
            <v>0</v>
          </cell>
        </row>
        <row r="33928">
          <cell r="P33928">
            <v>0</v>
          </cell>
        </row>
        <row r="33929">
          <cell r="P33929">
            <v>0</v>
          </cell>
        </row>
        <row r="33930">
          <cell r="P33930">
            <v>0</v>
          </cell>
        </row>
        <row r="33931">
          <cell r="P33931">
            <v>0</v>
          </cell>
        </row>
        <row r="33932">
          <cell r="P33932">
            <v>0</v>
          </cell>
        </row>
        <row r="33933">
          <cell r="P33933">
            <v>0</v>
          </cell>
        </row>
        <row r="33934">
          <cell r="P33934">
            <v>0</v>
          </cell>
        </row>
        <row r="33935">
          <cell r="P33935">
            <v>0</v>
          </cell>
        </row>
        <row r="33936">
          <cell r="P33936">
            <v>0</v>
          </cell>
        </row>
        <row r="33937">
          <cell r="P33937">
            <v>0</v>
          </cell>
        </row>
        <row r="33938">
          <cell r="P33938">
            <v>0</v>
          </cell>
        </row>
        <row r="33939">
          <cell r="P33939">
            <v>0</v>
          </cell>
        </row>
        <row r="33940">
          <cell r="P33940">
            <v>0</v>
          </cell>
        </row>
        <row r="33941">
          <cell r="P33941">
            <v>0</v>
          </cell>
        </row>
        <row r="33942">
          <cell r="P33942">
            <v>0</v>
          </cell>
        </row>
        <row r="33943">
          <cell r="P33943">
            <v>0</v>
          </cell>
        </row>
        <row r="33944">
          <cell r="P33944">
            <v>0</v>
          </cell>
        </row>
        <row r="33945">
          <cell r="P33945">
            <v>0</v>
          </cell>
        </row>
        <row r="33946">
          <cell r="P33946">
            <v>0</v>
          </cell>
        </row>
        <row r="33947">
          <cell r="P33947">
            <v>0</v>
          </cell>
        </row>
        <row r="33948">
          <cell r="P33948">
            <v>0</v>
          </cell>
        </row>
        <row r="33949">
          <cell r="P33949">
            <v>0</v>
          </cell>
        </row>
        <row r="33950">
          <cell r="P33950">
            <v>0</v>
          </cell>
        </row>
        <row r="33951">
          <cell r="P33951">
            <v>0</v>
          </cell>
        </row>
        <row r="33952">
          <cell r="P33952">
            <v>0</v>
          </cell>
        </row>
        <row r="33953">
          <cell r="P33953">
            <v>0</v>
          </cell>
        </row>
        <row r="33954">
          <cell r="P33954">
            <v>0</v>
          </cell>
        </row>
        <row r="33955">
          <cell r="P33955">
            <v>0</v>
          </cell>
        </row>
        <row r="33956">
          <cell r="P33956">
            <v>0</v>
          </cell>
        </row>
        <row r="33957">
          <cell r="P33957">
            <v>0</v>
          </cell>
        </row>
        <row r="33958">
          <cell r="P33958">
            <v>0</v>
          </cell>
        </row>
        <row r="33959">
          <cell r="P33959">
            <v>0</v>
          </cell>
        </row>
        <row r="33960">
          <cell r="P33960">
            <v>0</v>
          </cell>
        </row>
        <row r="33961">
          <cell r="P33961">
            <v>0</v>
          </cell>
        </row>
        <row r="33962">
          <cell r="P33962">
            <v>0</v>
          </cell>
        </row>
        <row r="33963">
          <cell r="P33963">
            <v>0</v>
          </cell>
        </row>
        <row r="33964">
          <cell r="P33964">
            <v>0</v>
          </cell>
        </row>
        <row r="33965">
          <cell r="P33965">
            <v>0</v>
          </cell>
        </row>
        <row r="33966">
          <cell r="P33966">
            <v>0</v>
          </cell>
        </row>
        <row r="33967">
          <cell r="P33967">
            <v>0</v>
          </cell>
        </row>
        <row r="33968">
          <cell r="P33968">
            <v>0</v>
          </cell>
        </row>
        <row r="33969">
          <cell r="P33969">
            <v>0</v>
          </cell>
        </row>
        <row r="33970">
          <cell r="P33970">
            <v>0</v>
          </cell>
        </row>
        <row r="33971">
          <cell r="P33971">
            <v>0</v>
          </cell>
        </row>
        <row r="33972">
          <cell r="P33972">
            <v>0</v>
          </cell>
        </row>
        <row r="33973">
          <cell r="P33973">
            <v>0</v>
          </cell>
        </row>
        <row r="33974">
          <cell r="P33974">
            <v>0</v>
          </cell>
        </row>
        <row r="33975">
          <cell r="P33975">
            <v>0</v>
          </cell>
        </row>
        <row r="33976">
          <cell r="P33976">
            <v>0</v>
          </cell>
        </row>
        <row r="33977">
          <cell r="P33977">
            <v>0</v>
          </cell>
        </row>
        <row r="33978">
          <cell r="P33978">
            <v>0</v>
          </cell>
        </row>
        <row r="33979">
          <cell r="P33979">
            <v>0</v>
          </cell>
        </row>
        <row r="33980">
          <cell r="P33980">
            <v>0</v>
          </cell>
        </row>
        <row r="33981">
          <cell r="P33981">
            <v>0</v>
          </cell>
        </row>
        <row r="33982">
          <cell r="P33982">
            <v>0</v>
          </cell>
        </row>
        <row r="33983">
          <cell r="P33983">
            <v>0</v>
          </cell>
        </row>
        <row r="33984">
          <cell r="P33984">
            <v>0</v>
          </cell>
        </row>
        <row r="33985">
          <cell r="P33985">
            <v>0</v>
          </cell>
        </row>
        <row r="33986">
          <cell r="P33986">
            <v>0</v>
          </cell>
        </row>
        <row r="33987">
          <cell r="P33987">
            <v>0</v>
          </cell>
        </row>
        <row r="33988">
          <cell r="P33988">
            <v>0</v>
          </cell>
        </row>
        <row r="33989">
          <cell r="P33989">
            <v>0</v>
          </cell>
        </row>
        <row r="33990">
          <cell r="P33990">
            <v>0</v>
          </cell>
        </row>
        <row r="33991">
          <cell r="P33991">
            <v>0</v>
          </cell>
        </row>
        <row r="33992">
          <cell r="P33992">
            <v>0</v>
          </cell>
        </row>
        <row r="33993">
          <cell r="P33993">
            <v>0</v>
          </cell>
        </row>
        <row r="33994">
          <cell r="P33994">
            <v>0</v>
          </cell>
        </row>
        <row r="33995">
          <cell r="P33995">
            <v>0</v>
          </cell>
        </row>
        <row r="33996">
          <cell r="P33996">
            <v>0</v>
          </cell>
        </row>
        <row r="33997">
          <cell r="P33997">
            <v>0</v>
          </cell>
        </row>
        <row r="33998">
          <cell r="P33998">
            <v>0</v>
          </cell>
        </row>
        <row r="33999">
          <cell r="P33999">
            <v>0</v>
          </cell>
        </row>
        <row r="34000">
          <cell r="P34000">
            <v>0</v>
          </cell>
        </row>
        <row r="34001">
          <cell r="P34001">
            <v>0</v>
          </cell>
        </row>
        <row r="34002">
          <cell r="P34002">
            <v>0</v>
          </cell>
        </row>
        <row r="34003">
          <cell r="P34003">
            <v>0</v>
          </cell>
        </row>
        <row r="34004">
          <cell r="P34004">
            <v>0</v>
          </cell>
        </row>
        <row r="34005">
          <cell r="P34005">
            <v>0</v>
          </cell>
        </row>
        <row r="34006">
          <cell r="P34006">
            <v>0</v>
          </cell>
        </row>
        <row r="34007">
          <cell r="P34007">
            <v>0</v>
          </cell>
        </row>
        <row r="34008">
          <cell r="P34008">
            <v>0</v>
          </cell>
        </row>
        <row r="34009">
          <cell r="P34009">
            <v>0</v>
          </cell>
        </row>
        <row r="34010">
          <cell r="P34010">
            <v>0</v>
          </cell>
        </row>
        <row r="34011">
          <cell r="P34011">
            <v>0</v>
          </cell>
        </row>
        <row r="34012">
          <cell r="P34012">
            <v>0</v>
          </cell>
        </row>
        <row r="34013">
          <cell r="P34013">
            <v>0</v>
          </cell>
        </row>
        <row r="34014">
          <cell r="P34014">
            <v>0</v>
          </cell>
        </row>
        <row r="34015">
          <cell r="P34015">
            <v>0</v>
          </cell>
        </row>
        <row r="34016">
          <cell r="P34016">
            <v>0</v>
          </cell>
        </row>
        <row r="34017">
          <cell r="P34017">
            <v>0</v>
          </cell>
        </row>
        <row r="34018">
          <cell r="P34018">
            <v>0</v>
          </cell>
        </row>
        <row r="34019">
          <cell r="P34019">
            <v>0</v>
          </cell>
        </row>
        <row r="34020">
          <cell r="P34020">
            <v>0</v>
          </cell>
        </row>
        <row r="34021">
          <cell r="P34021">
            <v>0</v>
          </cell>
        </row>
        <row r="34022">
          <cell r="P34022">
            <v>0</v>
          </cell>
        </row>
        <row r="34023">
          <cell r="P34023">
            <v>0</v>
          </cell>
        </row>
        <row r="34024">
          <cell r="P34024">
            <v>0</v>
          </cell>
        </row>
        <row r="34025">
          <cell r="P34025">
            <v>0</v>
          </cell>
        </row>
        <row r="34026">
          <cell r="P34026">
            <v>0</v>
          </cell>
        </row>
        <row r="34027">
          <cell r="P34027">
            <v>0</v>
          </cell>
        </row>
        <row r="34028">
          <cell r="P34028">
            <v>0</v>
          </cell>
        </row>
        <row r="34029">
          <cell r="P34029">
            <v>0</v>
          </cell>
        </row>
        <row r="34030">
          <cell r="P34030">
            <v>0</v>
          </cell>
        </row>
        <row r="34031">
          <cell r="P34031">
            <v>0</v>
          </cell>
        </row>
        <row r="34032">
          <cell r="P34032">
            <v>0</v>
          </cell>
        </row>
        <row r="34033">
          <cell r="P34033">
            <v>0</v>
          </cell>
        </row>
        <row r="34034">
          <cell r="P34034">
            <v>0</v>
          </cell>
        </row>
        <row r="34035">
          <cell r="P34035">
            <v>0</v>
          </cell>
        </row>
        <row r="34036">
          <cell r="P34036">
            <v>0</v>
          </cell>
        </row>
        <row r="34037">
          <cell r="P34037">
            <v>0</v>
          </cell>
        </row>
        <row r="34038">
          <cell r="P34038">
            <v>0</v>
          </cell>
        </row>
        <row r="34039">
          <cell r="P34039">
            <v>0</v>
          </cell>
        </row>
        <row r="34040">
          <cell r="P34040">
            <v>0</v>
          </cell>
        </row>
        <row r="34041">
          <cell r="P34041">
            <v>0</v>
          </cell>
        </row>
        <row r="34042">
          <cell r="P34042">
            <v>0</v>
          </cell>
        </row>
        <row r="34043">
          <cell r="P34043">
            <v>0</v>
          </cell>
        </row>
        <row r="34044">
          <cell r="P34044">
            <v>0</v>
          </cell>
        </row>
        <row r="34045">
          <cell r="P34045">
            <v>0</v>
          </cell>
        </row>
        <row r="34046">
          <cell r="P34046">
            <v>0</v>
          </cell>
        </row>
        <row r="34047">
          <cell r="P34047">
            <v>0</v>
          </cell>
        </row>
        <row r="34048">
          <cell r="P34048">
            <v>0</v>
          </cell>
        </row>
        <row r="34049">
          <cell r="P34049">
            <v>0</v>
          </cell>
        </row>
        <row r="34050">
          <cell r="P34050">
            <v>0</v>
          </cell>
        </row>
        <row r="34051">
          <cell r="P34051">
            <v>0</v>
          </cell>
        </row>
        <row r="34052">
          <cell r="P34052">
            <v>0</v>
          </cell>
        </row>
        <row r="34053">
          <cell r="P34053">
            <v>0</v>
          </cell>
        </row>
        <row r="34054">
          <cell r="P34054">
            <v>0</v>
          </cell>
        </row>
        <row r="34055">
          <cell r="P34055">
            <v>0</v>
          </cell>
        </row>
        <row r="34056">
          <cell r="P34056">
            <v>0</v>
          </cell>
        </row>
        <row r="34057">
          <cell r="P34057">
            <v>0</v>
          </cell>
        </row>
        <row r="34058">
          <cell r="P34058">
            <v>0</v>
          </cell>
        </row>
        <row r="34059">
          <cell r="P34059">
            <v>0</v>
          </cell>
        </row>
        <row r="34060">
          <cell r="P34060">
            <v>0</v>
          </cell>
        </row>
        <row r="34061">
          <cell r="P34061">
            <v>0</v>
          </cell>
        </row>
        <row r="34062">
          <cell r="P34062">
            <v>0</v>
          </cell>
        </row>
        <row r="34063">
          <cell r="P34063">
            <v>0</v>
          </cell>
        </row>
        <row r="34064">
          <cell r="P34064">
            <v>0</v>
          </cell>
        </row>
        <row r="34065">
          <cell r="P34065">
            <v>0</v>
          </cell>
        </row>
        <row r="34066">
          <cell r="P34066">
            <v>0</v>
          </cell>
        </row>
        <row r="34067">
          <cell r="P34067">
            <v>0</v>
          </cell>
        </row>
        <row r="34068">
          <cell r="P34068">
            <v>0</v>
          </cell>
        </row>
        <row r="34069">
          <cell r="P34069">
            <v>0</v>
          </cell>
        </row>
        <row r="34070">
          <cell r="P34070">
            <v>0</v>
          </cell>
        </row>
        <row r="34071">
          <cell r="P34071">
            <v>0</v>
          </cell>
        </row>
        <row r="34072">
          <cell r="P34072">
            <v>0</v>
          </cell>
        </row>
        <row r="34073">
          <cell r="P34073">
            <v>0</v>
          </cell>
        </row>
        <row r="34074">
          <cell r="P34074">
            <v>0</v>
          </cell>
        </row>
        <row r="34075">
          <cell r="P34075">
            <v>0</v>
          </cell>
        </row>
        <row r="34076">
          <cell r="P34076">
            <v>0</v>
          </cell>
        </row>
        <row r="34077">
          <cell r="P34077">
            <v>0</v>
          </cell>
        </row>
        <row r="34078">
          <cell r="P34078">
            <v>0</v>
          </cell>
        </row>
        <row r="34079">
          <cell r="P34079">
            <v>0</v>
          </cell>
        </row>
        <row r="34080">
          <cell r="P34080">
            <v>0</v>
          </cell>
        </row>
        <row r="34081">
          <cell r="P34081">
            <v>0</v>
          </cell>
        </row>
        <row r="34082">
          <cell r="P34082">
            <v>0</v>
          </cell>
        </row>
        <row r="34083">
          <cell r="P34083">
            <v>0</v>
          </cell>
        </row>
        <row r="34084">
          <cell r="P34084">
            <v>0</v>
          </cell>
        </row>
        <row r="34085">
          <cell r="P34085">
            <v>0</v>
          </cell>
        </row>
        <row r="34086">
          <cell r="P34086">
            <v>0</v>
          </cell>
        </row>
        <row r="34087">
          <cell r="P34087">
            <v>0</v>
          </cell>
        </row>
        <row r="34088">
          <cell r="P34088">
            <v>0</v>
          </cell>
        </row>
        <row r="34089">
          <cell r="P34089">
            <v>0</v>
          </cell>
        </row>
        <row r="34090">
          <cell r="P34090">
            <v>0</v>
          </cell>
        </row>
        <row r="34091">
          <cell r="P34091">
            <v>0</v>
          </cell>
        </row>
        <row r="34092">
          <cell r="P34092">
            <v>0</v>
          </cell>
        </row>
        <row r="34093">
          <cell r="P34093">
            <v>0</v>
          </cell>
        </row>
        <row r="34094">
          <cell r="P34094">
            <v>0</v>
          </cell>
        </row>
        <row r="34095">
          <cell r="P34095">
            <v>0</v>
          </cell>
        </row>
        <row r="34096">
          <cell r="P34096">
            <v>0</v>
          </cell>
        </row>
        <row r="34097">
          <cell r="P34097">
            <v>0</v>
          </cell>
        </row>
        <row r="34098">
          <cell r="P34098">
            <v>0</v>
          </cell>
        </row>
        <row r="34099">
          <cell r="P34099">
            <v>0</v>
          </cell>
        </row>
        <row r="34100">
          <cell r="P34100">
            <v>0</v>
          </cell>
        </row>
        <row r="34101">
          <cell r="P34101">
            <v>0</v>
          </cell>
        </row>
        <row r="34102">
          <cell r="P34102">
            <v>0</v>
          </cell>
        </row>
        <row r="34103">
          <cell r="P34103">
            <v>0</v>
          </cell>
        </row>
        <row r="34104">
          <cell r="P34104">
            <v>0</v>
          </cell>
        </row>
        <row r="34105">
          <cell r="P34105">
            <v>0</v>
          </cell>
        </row>
        <row r="34106">
          <cell r="P34106">
            <v>0</v>
          </cell>
        </row>
        <row r="34107">
          <cell r="P34107">
            <v>0</v>
          </cell>
        </row>
        <row r="34108">
          <cell r="P34108">
            <v>0</v>
          </cell>
        </row>
        <row r="34109">
          <cell r="P34109">
            <v>0</v>
          </cell>
        </row>
        <row r="34110">
          <cell r="P34110">
            <v>0</v>
          </cell>
        </row>
        <row r="34111">
          <cell r="P34111">
            <v>0</v>
          </cell>
        </row>
        <row r="34112">
          <cell r="P34112">
            <v>0</v>
          </cell>
        </row>
        <row r="34113">
          <cell r="P34113">
            <v>0</v>
          </cell>
        </row>
        <row r="34114">
          <cell r="P34114">
            <v>0</v>
          </cell>
        </row>
        <row r="34115">
          <cell r="P34115">
            <v>0</v>
          </cell>
        </row>
        <row r="34116">
          <cell r="P34116">
            <v>0</v>
          </cell>
        </row>
        <row r="34117">
          <cell r="P34117">
            <v>0</v>
          </cell>
        </row>
        <row r="34118">
          <cell r="P34118">
            <v>0</v>
          </cell>
        </row>
        <row r="34119">
          <cell r="P34119">
            <v>0</v>
          </cell>
        </row>
        <row r="34120">
          <cell r="P34120">
            <v>0</v>
          </cell>
        </row>
        <row r="34121">
          <cell r="P34121">
            <v>0</v>
          </cell>
        </row>
        <row r="34122">
          <cell r="P34122">
            <v>0</v>
          </cell>
        </row>
        <row r="34123">
          <cell r="P34123">
            <v>0</v>
          </cell>
        </row>
        <row r="34124">
          <cell r="P34124">
            <v>0</v>
          </cell>
        </row>
        <row r="34125">
          <cell r="P34125">
            <v>0</v>
          </cell>
        </row>
        <row r="34126">
          <cell r="P34126">
            <v>0</v>
          </cell>
        </row>
        <row r="34127">
          <cell r="P34127">
            <v>0</v>
          </cell>
        </row>
        <row r="34128">
          <cell r="P34128">
            <v>0</v>
          </cell>
        </row>
        <row r="34129">
          <cell r="P34129">
            <v>0</v>
          </cell>
        </row>
        <row r="34130">
          <cell r="P34130">
            <v>0</v>
          </cell>
        </row>
        <row r="34131">
          <cell r="P34131">
            <v>0</v>
          </cell>
        </row>
        <row r="34132">
          <cell r="P34132">
            <v>0</v>
          </cell>
        </row>
        <row r="34133">
          <cell r="P34133">
            <v>0</v>
          </cell>
        </row>
        <row r="34134">
          <cell r="P34134">
            <v>0</v>
          </cell>
        </row>
        <row r="34135">
          <cell r="P34135">
            <v>0</v>
          </cell>
        </row>
        <row r="34136">
          <cell r="P34136">
            <v>0</v>
          </cell>
        </row>
        <row r="34137">
          <cell r="P34137">
            <v>0</v>
          </cell>
        </row>
        <row r="34138">
          <cell r="P34138">
            <v>0</v>
          </cell>
        </row>
        <row r="34139">
          <cell r="P34139">
            <v>0</v>
          </cell>
        </row>
        <row r="34140">
          <cell r="P34140">
            <v>0</v>
          </cell>
        </row>
        <row r="34141">
          <cell r="P34141">
            <v>0</v>
          </cell>
        </row>
        <row r="34142">
          <cell r="P34142">
            <v>0</v>
          </cell>
        </row>
        <row r="34143">
          <cell r="P34143">
            <v>0</v>
          </cell>
        </row>
        <row r="34144">
          <cell r="P34144">
            <v>0</v>
          </cell>
        </row>
        <row r="34145">
          <cell r="P34145">
            <v>0</v>
          </cell>
        </row>
        <row r="34146">
          <cell r="P34146">
            <v>0</v>
          </cell>
        </row>
        <row r="34147">
          <cell r="P34147">
            <v>0</v>
          </cell>
        </row>
        <row r="34148">
          <cell r="P34148">
            <v>0</v>
          </cell>
        </row>
        <row r="34149">
          <cell r="P34149">
            <v>0</v>
          </cell>
        </row>
        <row r="34150">
          <cell r="P34150">
            <v>0</v>
          </cell>
        </row>
        <row r="34151">
          <cell r="P34151">
            <v>0</v>
          </cell>
        </row>
        <row r="34152">
          <cell r="P34152">
            <v>0</v>
          </cell>
        </row>
        <row r="34153">
          <cell r="P34153">
            <v>0</v>
          </cell>
        </row>
        <row r="34154">
          <cell r="P34154">
            <v>0</v>
          </cell>
        </row>
        <row r="34155">
          <cell r="P34155">
            <v>0</v>
          </cell>
        </row>
        <row r="34156">
          <cell r="P34156">
            <v>0</v>
          </cell>
        </row>
        <row r="34157">
          <cell r="P34157">
            <v>0</v>
          </cell>
        </row>
        <row r="34158">
          <cell r="P34158">
            <v>0</v>
          </cell>
        </row>
        <row r="34159">
          <cell r="P34159">
            <v>0</v>
          </cell>
        </row>
        <row r="34160">
          <cell r="P34160">
            <v>0</v>
          </cell>
        </row>
        <row r="34161">
          <cell r="P34161">
            <v>0</v>
          </cell>
        </row>
        <row r="34162">
          <cell r="P34162">
            <v>0</v>
          </cell>
        </row>
        <row r="34163">
          <cell r="P34163">
            <v>0</v>
          </cell>
        </row>
        <row r="34164">
          <cell r="P34164">
            <v>0</v>
          </cell>
        </row>
        <row r="34165">
          <cell r="P34165">
            <v>0</v>
          </cell>
        </row>
        <row r="34166">
          <cell r="P34166">
            <v>0</v>
          </cell>
        </row>
        <row r="34167">
          <cell r="P34167">
            <v>0</v>
          </cell>
        </row>
        <row r="34168">
          <cell r="P34168">
            <v>0</v>
          </cell>
        </row>
        <row r="34169">
          <cell r="P34169">
            <v>0</v>
          </cell>
        </row>
        <row r="34170">
          <cell r="P34170">
            <v>0</v>
          </cell>
        </row>
        <row r="34171">
          <cell r="P34171">
            <v>0</v>
          </cell>
        </row>
        <row r="34172">
          <cell r="P34172">
            <v>0</v>
          </cell>
        </row>
        <row r="34173">
          <cell r="P34173">
            <v>0</v>
          </cell>
        </row>
        <row r="34174">
          <cell r="P34174">
            <v>0</v>
          </cell>
        </row>
        <row r="34175">
          <cell r="P34175">
            <v>0</v>
          </cell>
        </row>
        <row r="34176">
          <cell r="P34176">
            <v>0</v>
          </cell>
        </row>
        <row r="34177">
          <cell r="P34177">
            <v>0</v>
          </cell>
        </row>
        <row r="34178">
          <cell r="P34178">
            <v>0</v>
          </cell>
        </row>
        <row r="34179">
          <cell r="P34179">
            <v>0</v>
          </cell>
        </row>
        <row r="34180">
          <cell r="P34180">
            <v>0</v>
          </cell>
        </row>
        <row r="34181">
          <cell r="P34181">
            <v>0</v>
          </cell>
        </row>
        <row r="34182">
          <cell r="P34182">
            <v>0</v>
          </cell>
        </row>
        <row r="34183">
          <cell r="P34183">
            <v>0</v>
          </cell>
        </row>
        <row r="34184">
          <cell r="P34184">
            <v>0</v>
          </cell>
        </row>
        <row r="34185">
          <cell r="P34185">
            <v>0</v>
          </cell>
        </row>
        <row r="34186">
          <cell r="P34186">
            <v>0</v>
          </cell>
        </row>
        <row r="34187">
          <cell r="P34187">
            <v>0</v>
          </cell>
        </row>
        <row r="34188">
          <cell r="P34188">
            <v>0</v>
          </cell>
        </row>
        <row r="34189">
          <cell r="P34189">
            <v>0</v>
          </cell>
        </row>
        <row r="34190">
          <cell r="P34190">
            <v>0</v>
          </cell>
        </row>
        <row r="34191">
          <cell r="P34191">
            <v>0</v>
          </cell>
        </row>
        <row r="34192">
          <cell r="P34192">
            <v>0</v>
          </cell>
        </row>
        <row r="34193">
          <cell r="P34193">
            <v>0</v>
          </cell>
        </row>
        <row r="34194">
          <cell r="P34194">
            <v>0</v>
          </cell>
        </row>
        <row r="34195">
          <cell r="P34195">
            <v>0</v>
          </cell>
        </row>
        <row r="34196">
          <cell r="P34196">
            <v>0</v>
          </cell>
        </row>
        <row r="34197">
          <cell r="P34197">
            <v>0</v>
          </cell>
        </row>
        <row r="34198">
          <cell r="P34198">
            <v>0</v>
          </cell>
        </row>
        <row r="34199">
          <cell r="P34199">
            <v>0</v>
          </cell>
        </row>
        <row r="34200">
          <cell r="P34200">
            <v>0</v>
          </cell>
        </row>
        <row r="34201">
          <cell r="P34201">
            <v>0</v>
          </cell>
        </row>
        <row r="34202">
          <cell r="P34202">
            <v>0</v>
          </cell>
        </row>
        <row r="34203">
          <cell r="P34203">
            <v>0</v>
          </cell>
        </row>
        <row r="34204">
          <cell r="P34204">
            <v>0</v>
          </cell>
        </row>
        <row r="34205">
          <cell r="P34205">
            <v>0</v>
          </cell>
        </row>
        <row r="34206">
          <cell r="P34206">
            <v>0</v>
          </cell>
        </row>
        <row r="34207">
          <cell r="P34207">
            <v>0</v>
          </cell>
        </row>
        <row r="34208">
          <cell r="P34208">
            <v>0</v>
          </cell>
        </row>
        <row r="34209">
          <cell r="P34209">
            <v>0</v>
          </cell>
        </row>
        <row r="34210">
          <cell r="P34210">
            <v>0</v>
          </cell>
        </row>
        <row r="34211">
          <cell r="P34211">
            <v>0</v>
          </cell>
        </row>
        <row r="34212">
          <cell r="P34212">
            <v>0</v>
          </cell>
        </row>
        <row r="34213">
          <cell r="P34213">
            <v>0</v>
          </cell>
        </row>
        <row r="34214">
          <cell r="P34214">
            <v>0</v>
          </cell>
        </row>
        <row r="34215">
          <cell r="P34215">
            <v>0</v>
          </cell>
        </row>
        <row r="34216">
          <cell r="P34216">
            <v>0</v>
          </cell>
        </row>
        <row r="34217">
          <cell r="P34217">
            <v>0</v>
          </cell>
        </row>
        <row r="34218">
          <cell r="P34218">
            <v>0</v>
          </cell>
        </row>
        <row r="34219">
          <cell r="P34219">
            <v>0</v>
          </cell>
        </row>
        <row r="34220">
          <cell r="P34220">
            <v>0</v>
          </cell>
        </row>
        <row r="34221">
          <cell r="P34221">
            <v>0</v>
          </cell>
        </row>
        <row r="34222">
          <cell r="P34222">
            <v>0</v>
          </cell>
        </row>
        <row r="34223">
          <cell r="P34223">
            <v>0</v>
          </cell>
        </row>
        <row r="34224">
          <cell r="P34224">
            <v>0</v>
          </cell>
        </row>
        <row r="34225">
          <cell r="P34225">
            <v>0</v>
          </cell>
        </row>
        <row r="34226">
          <cell r="P34226">
            <v>0</v>
          </cell>
        </row>
        <row r="34227">
          <cell r="P34227">
            <v>0</v>
          </cell>
        </row>
        <row r="34228">
          <cell r="P34228">
            <v>0</v>
          </cell>
        </row>
        <row r="34229">
          <cell r="P34229">
            <v>0</v>
          </cell>
        </row>
        <row r="34230">
          <cell r="P34230">
            <v>0</v>
          </cell>
        </row>
        <row r="34231">
          <cell r="P34231">
            <v>0</v>
          </cell>
        </row>
        <row r="34232">
          <cell r="P34232">
            <v>0</v>
          </cell>
        </row>
        <row r="34233">
          <cell r="P34233">
            <v>0</v>
          </cell>
        </row>
        <row r="34234">
          <cell r="P34234">
            <v>0</v>
          </cell>
        </row>
        <row r="34235">
          <cell r="P34235">
            <v>0</v>
          </cell>
        </row>
        <row r="34236">
          <cell r="P34236">
            <v>0</v>
          </cell>
        </row>
        <row r="34237">
          <cell r="P34237">
            <v>0</v>
          </cell>
        </row>
        <row r="34238">
          <cell r="P34238">
            <v>0</v>
          </cell>
        </row>
        <row r="34239">
          <cell r="P34239">
            <v>0</v>
          </cell>
        </row>
        <row r="34240">
          <cell r="P34240">
            <v>0</v>
          </cell>
        </row>
        <row r="34241">
          <cell r="P34241">
            <v>0</v>
          </cell>
        </row>
        <row r="34242">
          <cell r="P34242">
            <v>0</v>
          </cell>
        </row>
        <row r="34243">
          <cell r="P34243">
            <v>0</v>
          </cell>
        </row>
        <row r="34244">
          <cell r="P34244">
            <v>0</v>
          </cell>
        </row>
        <row r="34245">
          <cell r="P34245">
            <v>0</v>
          </cell>
        </row>
        <row r="34246">
          <cell r="P34246">
            <v>0</v>
          </cell>
        </row>
        <row r="34247">
          <cell r="P34247">
            <v>0</v>
          </cell>
        </row>
        <row r="34248">
          <cell r="P34248">
            <v>0</v>
          </cell>
        </row>
        <row r="34249">
          <cell r="P34249">
            <v>0</v>
          </cell>
        </row>
        <row r="34250">
          <cell r="P34250">
            <v>0</v>
          </cell>
        </row>
        <row r="34251">
          <cell r="P34251">
            <v>0</v>
          </cell>
        </row>
        <row r="34252">
          <cell r="P34252">
            <v>0</v>
          </cell>
        </row>
        <row r="34253">
          <cell r="P34253">
            <v>0</v>
          </cell>
        </row>
        <row r="34254">
          <cell r="P34254">
            <v>0</v>
          </cell>
        </row>
        <row r="34255">
          <cell r="P34255">
            <v>0</v>
          </cell>
        </row>
        <row r="34256">
          <cell r="P34256">
            <v>0</v>
          </cell>
        </row>
        <row r="34257">
          <cell r="P34257">
            <v>0</v>
          </cell>
        </row>
        <row r="34258">
          <cell r="P34258">
            <v>0</v>
          </cell>
        </row>
        <row r="34259">
          <cell r="P34259">
            <v>0</v>
          </cell>
        </row>
        <row r="34260">
          <cell r="P34260">
            <v>0</v>
          </cell>
        </row>
        <row r="34261">
          <cell r="P34261">
            <v>0</v>
          </cell>
        </row>
        <row r="34262">
          <cell r="P34262">
            <v>0</v>
          </cell>
        </row>
        <row r="34263">
          <cell r="P34263">
            <v>0</v>
          </cell>
        </row>
        <row r="34264">
          <cell r="P34264">
            <v>0</v>
          </cell>
        </row>
        <row r="34265">
          <cell r="P34265">
            <v>0</v>
          </cell>
        </row>
        <row r="34266">
          <cell r="P34266">
            <v>0</v>
          </cell>
        </row>
        <row r="34267">
          <cell r="P34267">
            <v>0</v>
          </cell>
        </row>
        <row r="34268">
          <cell r="P34268">
            <v>0</v>
          </cell>
        </row>
        <row r="34269">
          <cell r="P34269">
            <v>0</v>
          </cell>
        </row>
        <row r="34270">
          <cell r="P34270">
            <v>0</v>
          </cell>
        </row>
        <row r="34271">
          <cell r="P34271">
            <v>0</v>
          </cell>
        </row>
        <row r="34272">
          <cell r="P34272">
            <v>0</v>
          </cell>
        </row>
        <row r="34273">
          <cell r="P34273">
            <v>0</v>
          </cell>
        </row>
        <row r="34274">
          <cell r="P34274">
            <v>0</v>
          </cell>
        </row>
        <row r="34275">
          <cell r="P34275">
            <v>0</v>
          </cell>
        </row>
        <row r="34276">
          <cell r="P34276">
            <v>0</v>
          </cell>
        </row>
        <row r="34277">
          <cell r="P34277">
            <v>0</v>
          </cell>
        </row>
        <row r="34278">
          <cell r="P34278">
            <v>0</v>
          </cell>
        </row>
        <row r="34279">
          <cell r="P34279">
            <v>0</v>
          </cell>
        </row>
        <row r="34280">
          <cell r="P34280">
            <v>0</v>
          </cell>
        </row>
        <row r="34281">
          <cell r="P34281">
            <v>0</v>
          </cell>
        </row>
        <row r="34282">
          <cell r="P34282">
            <v>0</v>
          </cell>
        </row>
        <row r="34283">
          <cell r="P34283">
            <v>0</v>
          </cell>
        </row>
        <row r="34284">
          <cell r="P34284">
            <v>0</v>
          </cell>
        </row>
        <row r="34285">
          <cell r="P34285">
            <v>0</v>
          </cell>
        </row>
        <row r="34286">
          <cell r="P34286">
            <v>0</v>
          </cell>
        </row>
        <row r="34287">
          <cell r="P34287">
            <v>0</v>
          </cell>
        </row>
        <row r="34288">
          <cell r="P34288">
            <v>0</v>
          </cell>
        </row>
        <row r="34289">
          <cell r="P34289">
            <v>0</v>
          </cell>
        </row>
        <row r="34290">
          <cell r="P34290">
            <v>0</v>
          </cell>
        </row>
        <row r="34291">
          <cell r="P34291">
            <v>0</v>
          </cell>
        </row>
        <row r="34292">
          <cell r="P34292">
            <v>0</v>
          </cell>
        </row>
        <row r="34293">
          <cell r="P34293">
            <v>0</v>
          </cell>
        </row>
        <row r="34294">
          <cell r="P34294">
            <v>0</v>
          </cell>
        </row>
        <row r="34295">
          <cell r="P34295">
            <v>0</v>
          </cell>
        </row>
        <row r="34296">
          <cell r="P34296">
            <v>0</v>
          </cell>
        </row>
        <row r="34297">
          <cell r="P34297">
            <v>0</v>
          </cell>
        </row>
        <row r="34298">
          <cell r="P34298">
            <v>0</v>
          </cell>
        </row>
        <row r="34299">
          <cell r="P34299">
            <v>0</v>
          </cell>
        </row>
        <row r="34300">
          <cell r="P34300">
            <v>0</v>
          </cell>
        </row>
        <row r="34301">
          <cell r="P34301">
            <v>0</v>
          </cell>
        </row>
        <row r="34302">
          <cell r="P34302">
            <v>0</v>
          </cell>
        </row>
        <row r="34303">
          <cell r="P34303">
            <v>0</v>
          </cell>
        </row>
        <row r="34304">
          <cell r="P34304">
            <v>0</v>
          </cell>
        </row>
        <row r="34305">
          <cell r="P34305">
            <v>0</v>
          </cell>
        </row>
        <row r="34306">
          <cell r="P34306">
            <v>0</v>
          </cell>
        </row>
        <row r="34307">
          <cell r="P34307">
            <v>0</v>
          </cell>
        </row>
        <row r="34308">
          <cell r="P34308">
            <v>0</v>
          </cell>
        </row>
        <row r="34309">
          <cell r="P34309">
            <v>0</v>
          </cell>
        </row>
        <row r="34310">
          <cell r="P34310">
            <v>0</v>
          </cell>
        </row>
        <row r="34311">
          <cell r="P34311">
            <v>0</v>
          </cell>
        </row>
        <row r="34312">
          <cell r="P34312">
            <v>0</v>
          </cell>
        </row>
        <row r="34313">
          <cell r="P34313">
            <v>0</v>
          </cell>
        </row>
        <row r="34314">
          <cell r="P34314">
            <v>0</v>
          </cell>
        </row>
        <row r="34315">
          <cell r="P34315">
            <v>0</v>
          </cell>
        </row>
        <row r="34316">
          <cell r="P34316">
            <v>0</v>
          </cell>
        </row>
        <row r="34317">
          <cell r="P34317">
            <v>0</v>
          </cell>
        </row>
        <row r="34318">
          <cell r="P34318">
            <v>0</v>
          </cell>
        </row>
        <row r="34319">
          <cell r="P34319">
            <v>0</v>
          </cell>
        </row>
        <row r="34320">
          <cell r="P34320">
            <v>0</v>
          </cell>
        </row>
        <row r="34321">
          <cell r="P34321">
            <v>0</v>
          </cell>
        </row>
        <row r="34322">
          <cell r="P34322">
            <v>0</v>
          </cell>
        </row>
        <row r="34323">
          <cell r="P34323">
            <v>0</v>
          </cell>
        </row>
        <row r="34324">
          <cell r="P34324">
            <v>0</v>
          </cell>
        </row>
        <row r="34325">
          <cell r="P34325">
            <v>0</v>
          </cell>
        </row>
        <row r="34326">
          <cell r="P34326">
            <v>0</v>
          </cell>
        </row>
        <row r="34327">
          <cell r="P34327">
            <v>0</v>
          </cell>
        </row>
        <row r="34328">
          <cell r="P34328">
            <v>0</v>
          </cell>
        </row>
        <row r="34329">
          <cell r="P34329">
            <v>0</v>
          </cell>
        </row>
        <row r="34330">
          <cell r="P34330">
            <v>0</v>
          </cell>
        </row>
        <row r="34331">
          <cell r="P34331">
            <v>0</v>
          </cell>
        </row>
        <row r="34332">
          <cell r="P34332">
            <v>0</v>
          </cell>
        </row>
        <row r="34333">
          <cell r="P34333">
            <v>0</v>
          </cell>
        </row>
        <row r="34334">
          <cell r="P34334">
            <v>0</v>
          </cell>
        </row>
        <row r="34335">
          <cell r="P34335">
            <v>0</v>
          </cell>
        </row>
        <row r="34336">
          <cell r="P34336">
            <v>0</v>
          </cell>
        </row>
        <row r="34337">
          <cell r="P34337">
            <v>0</v>
          </cell>
        </row>
        <row r="34338">
          <cell r="P34338">
            <v>0</v>
          </cell>
        </row>
        <row r="34339">
          <cell r="P34339">
            <v>0</v>
          </cell>
        </row>
        <row r="34340">
          <cell r="P34340">
            <v>0</v>
          </cell>
        </row>
        <row r="34341">
          <cell r="P34341">
            <v>0</v>
          </cell>
        </row>
        <row r="34342">
          <cell r="P34342">
            <v>0</v>
          </cell>
        </row>
        <row r="34343">
          <cell r="P34343">
            <v>0</v>
          </cell>
        </row>
        <row r="34344">
          <cell r="P34344">
            <v>0</v>
          </cell>
        </row>
        <row r="34345">
          <cell r="P34345">
            <v>0</v>
          </cell>
        </row>
        <row r="34346">
          <cell r="P34346">
            <v>0</v>
          </cell>
        </row>
        <row r="34347">
          <cell r="P34347">
            <v>0</v>
          </cell>
        </row>
        <row r="34348">
          <cell r="P34348">
            <v>0</v>
          </cell>
        </row>
        <row r="34349">
          <cell r="P34349">
            <v>0</v>
          </cell>
        </row>
        <row r="34350">
          <cell r="P34350">
            <v>0</v>
          </cell>
        </row>
        <row r="34351">
          <cell r="P34351">
            <v>0</v>
          </cell>
        </row>
        <row r="34352">
          <cell r="P34352">
            <v>0</v>
          </cell>
        </row>
        <row r="34353">
          <cell r="P34353">
            <v>0</v>
          </cell>
        </row>
        <row r="34354">
          <cell r="P34354">
            <v>0</v>
          </cell>
        </row>
        <row r="34355">
          <cell r="P34355">
            <v>0</v>
          </cell>
        </row>
        <row r="34356">
          <cell r="P34356">
            <v>0</v>
          </cell>
        </row>
        <row r="34357">
          <cell r="P34357">
            <v>0</v>
          </cell>
        </row>
        <row r="34358">
          <cell r="P34358">
            <v>0</v>
          </cell>
        </row>
        <row r="34359">
          <cell r="P34359">
            <v>0</v>
          </cell>
        </row>
        <row r="34360">
          <cell r="P34360">
            <v>0</v>
          </cell>
        </row>
        <row r="34361">
          <cell r="P34361">
            <v>0</v>
          </cell>
        </row>
        <row r="34362">
          <cell r="P34362">
            <v>0</v>
          </cell>
        </row>
        <row r="34363">
          <cell r="P34363">
            <v>0</v>
          </cell>
        </row>
        <row r="34364">
          <cell r="P34364">
            <v>0</v>
          </cell>
        </row>
        <row r="34365">
          <cell r="P34365">
            <v>0</v>
          </cell>
        </row>
        <row r="34366">
          <cell r="P34366">
            <v>0</v>
          </cell>
        </row>
        <row r="34367">
          <cell r="P34367">
            <v>0</v>
          </cell>
        </row>
        <row r="34368">
          <cell r="P34368">
            <v>0</v>
          </cell>
        </row>
        <row r="34369">
          <cell r="P34369">
            <v>0</v>
          </cell>
        </row>
        <row r="34370">
          <cell r="P34370">
            <v>0</v>
          </cell>
        </row>
        <row r="34371">
          <cell r="P34371">
            <v>0</v>
          </cell>
        </row>
        <row r="34372">
          <cell r="P34372">
            <v>0</v>
          </cell>
        </row>
        <row r="34373">
          <cell r="P34373">
            <v>0</v>
          </cell>
        </row>
        <row r="34374">
          <cell r="P34374">
            <v>0</v>
          </cell>
        </row>
        <row r="34375">
          <cell r="P34375">
            <v>0</v>
          </cell>
        </row>
        <row r="34376">
          <cell r="P34376">
            <v>0</v>
          </cell>
        </row>
        <row r="34377">
          <cell r="P34377">
            <v>0</v>
          </cell>
        </row>
        <row r="34378">
          <cell r="P34378">
            <v>0</v>
          </cell>
        </row>
        <row r="34379">
          <cell r="P34379">
            <v>0</v>
          </cell>
        </row>
        <row r="34380">
          <cell r="P34380">
            <v>0</v>
          </cell>
        </row>
        <row r="34381">
          <cell r="P34381">
            <v>0</v>
          </cell>
        </row>
        <row r="34382">
          <cell r="P34382">
            <v>0</v>
          </cell>
        </row>
        <row r="34383">
          <cell r="P34383">
            <v>0</v>
          </cell>
        </row>
        <row r="34384">
          <cell r="P34384">
            <v>0</v>
          </cell>
        </row>
        <row r="34385">
          <cell r="P34385">
            <v>0</v>
          </cell>
        </row>
        <row r="34386">
          <cell r="P34386">
            <v>0</v>
          </cell>
        </row>
        <row r="34387">
          <cell r="P34387">
            <v>0</v>
          </cell>
        </row>
        <row r="34388">
          <cell r="P34388">
            <v>0</v>
          </cell>
        </row>
        <row r="34389">
          <cell r="P34389">
            <v>0</v>
          </cell>
        </row>
        <row r="34390">
          <cell r="P34390">
            <v>0</v>
          </cell>
        </row>
        <row r="34391">
          <cell r="P34391">
            <v>0</v>
          </cell>
        </row>
        <row r="34392">
          <cell r="P34392">
            <v>0</v>
          </cell>
        </row>
        <row r="34393">
          <cell r="P34393">
            <v>0</v>
          </cell>
        </row>
        <row r="34394">
          <cell r="P34394">
            <v>0</v>
          </cell>
        </row>
        <row r="34395">
          <cell r="P34395">
            <v>0</v>
          </cell>
        </row>
        <row r="34396">
          <cell r="P34396">
            <v>0</v>
          </cell>
        </row>
        <row r="34397">
          <cell r="P34397">
            <v>0</v>
          </cell>
        </row>
        <row r="34398">
          <cell r="P34398">
            <v>0</v>
          </cell>
        </row>
        <row r="34399">
          <cell r="P34399">
            <v>0</v>
          </cell>
        </row>
        <row r="34400">
          <cell r="P34400">
            <v>0</v>
          </cell>
        </row>
        <row r="34401">
          <cell r="P34401">
            <v>0</v>
          </cell>
        </row>
        <row r="34402">
          <cell r="P34402">
            <v>0</v>
          </cell>
        </row>
        <row r="34403">
          <cell r="P34403">
            <v>0</v>
          </cell>
        </row>
        <row r="34404">
          <cell r="P34404">
            <v>0</v>
          </cell>
        </row>
        <row r="34405">
          <cell r="P34405">
            <v>0</v>
          </cell>
        </row>
        <row r="34406">
          <cell r="P34406">
            <v>0</v>
          </cell>
        </row>
        <row r="34407">
          <cell r="P34407">
            <v>0</v>
          </cell>
        </row>
        <row r="34408">
          <cell r="P34408">
            <v>0</v>
          </cell>
        </row>
        <row r="34409">
          <cell r="P34409">
            <v>0</v>
          </cell>
        </row>
        <row r="34410">
          <cell r="P34410">
            <v>0</v>
          </cell>
        </row>
        <row r="34411">
          <cell r="P34411">
            <v>0</v>
          </cell>
        </row>
        <row r="34412">
          <cell r="P34412">
            <v>0</v>
          </cell>
        </row>
        <row r="34413">
          <cell r="P34413">
            <v>0</v>
          </cell>
        </row>
        <row r="34414">
          <cell r="P34414">
            <v>0</v>
          </cell>
        </row>
        <row r="34415">
          <cell r="P34415">
            <v>0</v>
          </cell>
        </row>
        <row r="34416">
          <cell r="P34416">
            <v>0</v>
          </cell>
        </row>
        <row r="34417">
          <cell r="P34417">
            <v>0</v>
          </cell>
        </row>
        <row r="34418">
          <cell r="P34418">
            <v>0</v>
          </cell>
        </row>
        <row r="34419">
          <cell r="P34419">
            <v>0</v>
          </cell>
        </row>
        <row r="34420">
          <cell r="P34420">
            <v>0</v>
          </cell>
        </row>
        <row r="34421">
          <cell r="P34421">
            <v>0</v>
          </cell>
        </row>
        <row r="34422">
          <cell r="P34422">
            <v>0</v>
          </cell>
        </row>
        <row r="34423">
          <cell r="P34423">
            <v>0</v>
          </cell>
        </row>
        <row r="34424">
          <cell r="P34424">
            <v>0</v>
          </cell>
        </row>
        <row r="34425">
          <cell r="P34425">
            <v>0</v>
          </cell>
        </row>
        <row r="34426">
          <cell r="P34426">
            <v>0</v>
          </cell>
        </row>
        <row r="34427">
          <cell r="P34427">
            <v>0</v>
          </cell>
        </row>
        <row r="34428">
          <cell r="P34428">
            <v>0</v>
          </cell>
        </row>
        <row r="34429">
          <cell r="P34429">
            <v>0</v>
          </cell>
        </row>
        <row r="34430">
          <cell r="P34430">
            <v>0</v>
          </cell>
        </row>
        <row r="34431">
          <cell r="P34431">
            <v>0</v>
          </cell>
        </row>
        <row r="34432">
          <cell r="P34432">
            <v>0</v>
          </cell>
        </row>
        <row r="34433">
          <cell r="P34433">
            <v>0</v>
          </cell>
        </row>
        <row r="34434">
          <cell r="P34434">
            <v>0</v>
          </cell>
        </row>
        <row r="34435">
          <cell r="P34435">
            <v>0</v>
          </cell>
        </row>
        <row r="34436">
          <cell r="P34436">
            <v>0</v>
          </cell>
        </row>
        <row r="34437">
          <cell r="P34437">
            <v>0</v>
          </cell>
        </row>
        <row r="34438">
          <cell r="P34438">
            <v>0</v>
          </cell>
        </row>
        <row r="34439">
          <cell r="P34439">
            <v>0</v>
          </cell>
        </row>
        <row r="34440">
          <cell r="P34440">
            <v>0</v>
          </cell>
        </row>
        <row r="34441">
          <cell r="P34441">
            <v>0</v>
          </cell>
        </row>
        <row r="34442">
          <cell r="P34442">
            <v>0</v>
          </cell>
        </row>
        <row r="34443">
          <cell r="P34443">
            <v>0</v>
          </cell>
        </row>
        <row r="34444">
          <cell r="P34444">
            <v>0</v>
          </cell>
        </row>
        <row r="34445">
          <cell r="P34445">
            <v>0</v>
          </cell>
        </row>
        <row r="34446">
          <cell r="P34446">
            <v>0</v>
          </cell>
        </row>
        <row r="34447">
          <cell r="P34447">
            <v>0</v>
          </cell>
        </row>
        <row r="34448">
          <cell r="P34448">
            <v>0</v>
          </cell>
        </row>
        <row r="34449">
          <cell r="P34449">
            <v>0</v>
          </cell>
        </row>
        <row r="34450">
          <cell r="P34450">
            <v>0</v>
          </cell>
        </row>
        <row r="34451">
          <cell r="P34451">
            <v>0</v>
          </cell>
        </row>
        <row r="34452">
          <cell r="P34452">
            <v>0</v>
          </cell>
        </row>
        <row r="34453">
          <cell r="P34453">
            <v>0</v>
          </cell>
        </row>
        <row r="34454">
          <cell r="P34454">
            <v>0</v>
          </cell>
        </row>
        <row r="34455">
          <cell r="P34455">
            <v>0</v>
          </cell>
        </row>
        <row r="34456">
          <cell r="P34456">
            <v>0</v>
          </cell>
        </row>
        <row r="34457">
          <cell r="P34457">
            <v>0</v>
          </cell>
        </row>
        <row r="34458">
          <cell r="P34458">
            <v>0</v>
          </cell>
        </row>
        <row r="34459">
          <cell r="P34459">
            <v>0</v>
          </cell>
        </row>
        <row r="34460">
          <cell r="P34460">
            <v>0</v>
          </cell>
        </row>
        <row r="34461">
          <cell r="P34461">
            <v>0</v>
          </cell>
        </row>
        <row r="34462">
          <cell r="P34462">
            <v>0</v>
          </cell>
        </row>
        <row r="34463">
          <cell r="P34463">
            <v>0</v>
          </cell>
        </row>
        <row r="34464">
          <cell r="P34464">
            <v>0</v>
          </cell>
        </row>
        <row r="34465">
          <cell r="P34465">
            <v>0</v>
          </cell>
        </row>
        <row r="34466">
          <cell r="P34466">
            <v>0</v>
          </cell>
        </row>
        <row r="34467">
          <cell r="P34467">
            <v>0</v>
          </cell>
        </row>
        <row r="34468">
          <cell r="P34468">
            <v>0</v>
          </cell>
        </row>
        <row r="34469">
          <cell r="P34469">
            <v>0</v>
          </cell>
        </row>
        <row r="34470">
          <cell r="P34470">
            <v>0</v>
          </cell>
        </row>
        <row r="34471">
          <cell r="P34471">
            <v>0</v>
          </cell>
        </row>
        <row r="34472">
          <cell r="P34472">
            <v>0</v>
          </cell>
        </row>
        <row r="34473">
          <cell r="P34473">
            <v>0</v>
          </cell>
        </row>
        <row r="34474">
          <cell r="P34474">
            <v>0</v>
          </cell>
        </row>
        <row r="34475">
          <cell r="P34475">
            <v>0</v>
          </cell>
        </row>
        <row r="34476">
          <cell r="P34476">
            <v>0</v>
          </cell>
        </row>
        <row r="34477">
          <cell r="P34477">
            <v>0</v>
          </cell>
        </row>
        <row r="34478">
          <cell r="P34478">
            <v>0</v>
          </cell>
        </row>
        <row r="34479">
          <cell r="P34479">
            <v>0</v>
          </cell>
        </row>
        <row r="34480">
          <cell r="P34480">
            <v>0</v>
          </cell>
        </row>
        <row r="34481">
          <cell r="P34481">
            <v>0</v>
          </cell>
        </row>
        <row r="34482">
          <cell r="P34482">
            <v>0</v>
          </cell>
        </row>
        <row r="34483">
          <cell r="P34483">
            <v>0</v>
          </cell>
        </row>
        <row r="34484">
          <cell r="P34484">
            <v>0</v>
          </cell>
        </row>
        <row r="34485">
          <cell r="P34485">
            <v>0</v>
          </cell>
        </row>
        <row r="34486">
          <cell r="P34486">
            <v>0</v>
          </cell>
        </row>
        <row r="34487">
          <cell r="P34487">
            <v>0</v>
          </cell>
        </row>
        <row r="34488">
          <cell r="P34488">
            <v>0</v>
          </cell>
        </row>
        <row r="34489">
          <cell r="P34489">
            <v>0</v>
          </cell>
        </row>
        <row r="34490">
          <cell r="P34490">
            <v>0</v>
          </cell>
        </row>
        <row r="34491">
          <cell r="P34491">
            <v>0</v>
          </cell>
        </row>
        <row r="34492">
          <cell r="P34492">
            <v>0</v>
          </cell>
        </row>
        <row r="34493">
          <cell r="P34493">
            <v>0</v>
          </cell>
        </row>
        <row r="34494">
          <cell r="P34494">
            <v>0</v>
          </cell>
        </row>
        <row r="34495">
          <cell r="P34495">
            <v>0</v>
          </cell>
        </row>
        <row r="34496">
          <cell r="P34496">
            <v>0</v>
          </cell>
        </row>
        <row r="34497">
          <cell r="P34497">
            <v>0</v>
          </cell>
        </row>
        <row r="34498">
          <cell r="P34498">
            <v>0</v>
          </cell>
        </row>
        <row r="34499">
          <cell r="P34499">
            <v>0</v>
          </cell>
        </row>
        <row r="34500">
          <cell r="P34500">
            <v>0</v>
          </cell>
        </row>
        <row r="34501">
          <cell r="P34501">
            <v>0</v>
          </cell>
        </row>
        <row r="34502">
          <cell r="P34502">
            <v>0</v>
          </cell>
        </row>
        <row r="34503">
          <cell r="P34503">
            <v>0</v>
          </cell>
        </row>
        <row r="34504">
          <cell r="P34504">
            <v>0</v>
          </cell>
        </row>
        <row r="34505">
          <cell r="P34505">
            <v>0</v>
          </cell>
        </row>
        <row r="34506">
          <cell r="P34506">
            <v>0</v>
          </cell>
        </row>
        <row r="34507">
          <cell r="P34507">
            <v>0</v>
          </cell>
        </row>
        <row r="34508">
          <cell r="P34508">
            <v>0</v>
          </cell>
        </row>
        <row r="34509">
          <cell r="P34509">
            <v>0</v>
          </cell>
        </row>
        <row r="34510">
          <cell r="P34510">
            <v>0</v>
          </cell>
        </row>
        <row r="34511">
          <cell r="P34511">
            <v>0</v>
          </cell>
        </row>
        <row r="34512">
          <cell r="P34512">
            <v>0</v>
          </cell>
        </row>
        <row r="34513">
          <cell r="P34513">
            <v>0</v>
          </cell>
        </row>
        <row r="34514">
          <cell r="P34514">
            <v>0</v>
          </cell>
        </row>
        <row r="34515">
          <cell r="P34515">
            <v>0</v>
          </cell>
        </row>
        <row r="34516">
          <cell r="P34516">
            <v>0</v>
          </cell>
        </row>
        <row r="34517">
          <cell r="P34517">
            <v>0</v>
          </cell>
        </row>
        <row r="34518">
          <cell r="P34518">
            <v>0</v>
          </cell>
        </row>
        <row r="34519">
          <cell r="P34519">
            <v>0</v>
          </cell>
        </row>
        <row r="34520">
          <cell r="P34520">
            <v>0</v>
          </cell>
        </row>
        <row r="34521">
          <cell r="P34521">
            <v>0</v>
          </cell>
        </row>
        <row r="34522">
          <cell r="P34522">
            <v>0</v>
          </cell>
        </row>
        <row r="34523">
          <cell r="P34523">
            <v>0</v>
          </cell>
        </row>
        <row r="34524">
          <cell r="P34524">
            <v>0</v>
          </cell>
        </row>
        <row r="34525">
          <cell r="P34525">
            <v>0</v>
          </cell>
        </row>
        <row r="34526">
          <cell r="P34526">
            <v>0</v>
          </cell>
        </row>
        <row r="34527">
          <cell r="P34527">
            <v>0</v>
          </cell>
        </row>
        <row r="34528">
          <cell r="P34528">
            <v>0</v>
          </cell>
        </row>
        <row r="34529">
          <cell r="P34529">
            <v>0</v>
          </cell>
        </row>
        <row r="34530">
          <cell r="P34530">
            <v>0</v>
          </cell>
        </row>
        <row r="34531">
          <cell r="P34531">
            <v>0</v>
          </cell>
        </row>
        <row r="34532">
          <cell r="P34532">
            <v>0</v>
          </cell>
        </row>
        <row r="34533">
          <cell r="P34533">
            <v>0</v>
          </cell>
        </row>
        <row r="34534">
          <cell r="P34534">
            <v>0</v>
          </cell>
        </row>
        <row r="34535">
          <cell r="P34535">
            <v>0</v>
          </cell>
        </row>
        <row r="34536">
          <cell r="P34536">
            <v>0</v>
          </cell>
        </row>
        <row r="34537">
          <cell r="P34537">
            <v>0</v>
          </cell>
        </row>
        <row r="34538">
          <cell r="P34538">
            <v>0</v>
          </cell>
        </row>
        <row r="34539">
          <cell r="P34539">
            <v>0</v>
          </cell>
        </row>
        <row r="34540">
          <cell r="P34540">
            <v>0</v>
          </cell>
        </row>
        <row r="34541">
          <cell r="P34541">
            <v>0</v>
          </cell>
        </row>
        <row r="34542">
          <cell r="P34542">
            <v>0</v>
          </cell>
        </row>
        <row r="34543">
          <cell r="P34543">
            <v>0</v>
          </cell>
        </row>
        <row r="34544">
          <cell r="P34544">
            <v>0</v>
          </cell>
        </row>
        <row r="34545">
          <cell r="P34545">
            <v>0</v>
          </cell>
        </row>
        <row r="34546">
          <cell r="P34546">
            <v>0</v>
          </cell>
        </row>
        <row r="34547">
          <cell r="P34547">
            <v>0</v>
          </cell>
        </row>
        <row r="34548">
          <cell r="P34548">
            <v>0</v>
          </cell>
        </row>
        <row r="34549">
          <cell r="P34549">
            <v>0</v>
          </cell>
        </row>
        <row r="34550">
          <cell r="P34550">
            <v>0</v>
          </cell>
        </row>
        <row r="34551">
          <cell r="P34551">
            <v>0</v>
          </cell>
        </row>
        <row r="34552">
          <cell r="P34552">
            <v>0</v>
          </cell>
        </row>
        <row r="34553">
          <cell r="P34553">
            <v>0</v>
          </cell>
        </row>
        <row r="34554">
          <cell r="P34554">
            <v>0</v>
          </cell>
        </row>
        <row r="34555">
          <cell r="P34555">
            <v>0</v>
          </cell>
        </row>
        <row r="34556">
          <cell r="P34556">
            <v>0</v>
          </cell>
        </row>
        <row r="34557">
          <cell r="P34557">
            <v>0</v>
          </cell>
        </row>
        <row r="34558">
          <cell r="P34558">
            <v>0</v>
          </cell>
        </row>
        <row r="34559">
          <cell r="P34559">
            <v>0</v>
          </cell>
        </row>
        <row r="34560">
          <cell r="P34560">
            <v>0</v>
          </cell>
        </row>
        <row r="34561">
          <cell r="P34561">
            <v>0</v>
          </cell>
        </row>
        <row r="34562">
          <cell r="P34562">
            <v>0</v>
          </cell>
        </row>
        <row r="34563">
          <cell r="P34563">
            <v>0</v>
          </cell>
        </row>
        <row r="34564">
          <cell r="P34564">
            <v>0</v>
          </cell>
        </row>
        <row r="34565">
          <cell r="P34565">
            <v>0</v>
          </cell>
        </row>
        <row r="34566">
          <cell r="P34566">
            <v>0</v>
          </cell>
        </row>
        <row r="34567">
          <cell r="P34567">
            <v>0</v>
          </cell>
        </row>
        <row r="34568">
          <cell r="P34568">
            <v>0</v>
          </cell>
        </row>
        <row r="34569">
          <cell r="P34569">
            <v>0</v>
          </cell>
        </row>
        <row r="34570">
          <cell r="P34570">
            <v>0</v>
          </cell>
        </row>
        <row r="34571">
          <cell r="P34571">
            <v>0</v>
          </cell>
        </row>
        <row r="34572">
          <cell r="P34572">
            <v>0</v>
          </cell>
        </row>
        <row r="34573">
          <cell r="P34573">
            <v>0</v>
          </cell>
        </row>
        <row r="34574">
          <cell r="P34574">
            <v>0</v>
          </cell>
        </row>
        <row r="34575">
          <cell r="P34575">
            <v>0</v>
          </cell>
        </row>
        <row r="34576">
          <cell r="P34576">
            <v>0</v>
          </cell>
        </row>
        <row r="34577">
          <cell r="P34577">
            <v>0</v>
          </cell>
        </row>
        <row r="34578">
          <cell r="P34578">
            <v>0</v>
          </cell>
        </row>
        <row r="34579">
          <cell r="P34579">
            <v>0</v>
          </cell>
        </row>
        <row r="34580">
          <cell r="P34580">
            <v>0</v>
          </cell>
        </row>
        <row r="34581">
          <cell r="P34581">
            <v>0</v>
          </cell>
        </row>
        <row r="34582">
          <cell r="P34582">
            <v>0</v>
          </cell>
        </row>
        <row r="34583">
          <cell r="P34583">
            <v>0</v>
          </cell>
        </row>
        <row r="34584">
          <cell r="P34584">
            <v>0</v>
          </cell>
        </row>
        <row r="34585">
          <cell r="P34585">
            <v>0</v>
          </cell>
        </row>
        <row r="34586">
          <cell r="P34586">
            <v>0</v>
          </cell>
        </row>
        <row r="34587">
          <cell r="P34587">
            <v>0</v>
          </cell>
        </row>
        <row r="34588">
          <cell r="P34588">
            <v>0</v>
          </cell>
        </row>
        <row r="34589">
          <cell r="P34589">
            <v>0</v>
          </cell>
        </row>
        <row r="34590">
          <cell r="P34590">
            <v>0</v>
          </cell>
        </row>
        <row r="34591">
          <cell r="P34591">
            <v>0</v>
          </cell>
        </row>
        <row r="34592">
          <cell r="P34592">
            <v>0</v>
          </cell>
        </row>
        <row r="34593">
          <cell r="P34593">
            <v>0</v>
          </cell>
        </row>
        <row r="34594">
          <cell r="P34594">
            <v>0</v>
          </cell>
        </row>
        <row r="34595">
          <cell r="P34595">
            <v>0</v>
          </cell>
        </row>
        <row r="34596">
          <cell r="P34596">
            <v>0</v>
          </cell>
        </row>
        <row r="34597">
          <cell r="P34597">
            <v>0</v>
          </cell>
        </row>
        <row r="34598">
          <cell r="P34598">
            <v>0</v>
          </cell>
        </row>
        <row r="34599">
          <cell r="P34599">
            <v>0</v>
          </cell>
        </row>
        <row r="34600">
          <cell r="P34600">
            <v>0</v>
          </cell>
        </row>
        <row r="34601">
          <cell r="P34601">
            <v>0</v>
          </cell>
        </row>
        <row r="34602">
          <cell r="P34602">
            <v>0</v>
          </cell>
        </row>
        <row r="34603">
          <cell r="P34603">
            <v>0</v>
          </cell>
        </row>
        <row r="34604">
          <cell r="P34604">
            <v>0</v>
          </cell>
        </row>
        <row r="34605">
          <cell r="P34605">
            <v>0</v>
          </cell>
        </row>
        <row r="34606">
          <cell r="P34606">
            <v>0</v>
          </cell>
        </row>
        <row r="34607">
          <cell r="P34607">
            <v>0</v>
          </cell>
        </row>
        <row r="34608">
          <cell r="P34608">
            <v>0</v>
          </cell>
        </row>
        <row r="34609">
          <cell r="P34609">
            <v>0</v>
          </cell>
        </row>
        <row r="34610">
          <cell r="P34610">
            <v>0</v>
          </cell>
        </row>
        <row r="34611">
          <cell r="P34611">
            <v>0</v>
          </cell>
        </row>
        <row r="34612">
          <cell r="P34612">
            <v>0</v>
          </cell>
        </row>
        <row r="34613">
          <cell r="P34613">
            <v>0</v>
          </cell>
        </row>
        <row r="34614">
          <cell r="P34614">
            <v>0</v>
          </cell>
        </row>
        <row r="34615">
          <cell r="P34615">
            <v>0</v>
          </cell>
        </row>
        <row r="34616">
          <cell r="P34616">
            <v>0</v>
          </cell>
        </row>
        <row r="34617">
          <cell r="P34617">
            <v>0</v>
          </cell>
        </row>
        <row r="34618">
          <cell r="P34618">
            <v>0</v>
          </cell>
        </row>
        <row r="34619">
          <cell r="P34619">
            <v>0</v>
          </cell>
        </row>
        <row r="34620">
          <cell r="P34620">
            <v>0</v>
          </cell>
        </row>
        <row r="34621">
          <cell r="P34621">
            <v>0</v>
          </cell>
        </row>
        <row r="34622">
          <cell r="P34622">
            <v>0</v>
          </cell>
        </row>
        <row r="34623">
          <cell r="P34623">
            <v>0</v>
          </cell>
        </row>
        <row r="34624">
          <cell r="P34624">
            <v>0</v>
          </cell>
        </row>
        <row r="34625">
          <cell r="P34625">
            <v>0</v>
          </cell>
        </row>
        <row r="34626">
          <cell r="P34626">
            <v>0</v>
          </cell>
        </row>
        <row r="34627">
          <cell r="P34627">
            <v>0</v>
          </cell>
        </row>
        <row r="34628">
          <cell r="P34628">
            <v>0</v>
          </cell>
        </row>
        <row r="34629">
          <cell r="P34629">
            <v>0</v>
          </cell>
        </row>
        <row r="34630">
          <cell r="P34630">
            <v>0</v>
          </cell>
        </row>
        <row r="34631">
          <cell r="P34631">
            <v>0</v>
          </cell>
        </row>
        <row r="34632">
          <cell r="P34632">
            <v>0</v>
          </cell>
        </row>
        <row r="34633">
          <cell r="P34633">
            <v>0</v>
          </cell>
        </row>
        <row r="34634">
          <cell r="P34634">
            <v>0</v>
          </cell>
        </row>
        <row r="34635">
          <cell r="P34635">
            <v>0</v>
          </cell>
        </row>
        <row r="34636">
          <cell r="P34636">
            <v>0</v>
          </cell>
        </row>
        <row r="34637">
          <cell r="P34637">
            <v>0</v>
          </cell>
        </row>
        <row r="34638">
          <cell r="P34638">
            <v>0</v>
          </cell>
        </row>
        <row r="34639">
          <cell r="P34639">
            <v>0</v>
          </cell>
        </row>
        <row r="34640">
          <cell r="P34640">
            <v>0</v>
          </cell>
        </row>
        <row r="34641">
          <cell r="P34641">
            <v>0</v>
          </cell>
        </row>
        <row r="34642">
          <cell r="P34642">
            <v>0</v>
          </cell>
        </row>
        <row r="34643">
          <cell r="P34643">
            <v>0</v>
          </cell>
        </row>
        <row r="34644">
          <cell r="P34644">
            <v>0</v>
          </cell>
        </row>
        <row r="34645">
          <cell r="P34645">
            <v>0</v>
          </cell>
        </row>
        <row r="34646">
          <cell r="P34646">
            <v>0</v>
          </cell>
        </row>
        <row r="34647">
          <cell r="P34647">
            <v>0</v>
          </cell>
        </row>
        <row r="34648">
          <cell r="P34648">
            <v>0</v>
          </cell>
        </row>
        <row r="34649">
          <cell r="P34649">
            <v>0</v>
          </cell>
        </row>
        <row r="34650">
          <cell r="P34650">
            <v>0</v>
          </cell>
        </row>
        <row r="34651">
          <cell r="P34651">
            <v>0</v>
          </cell>
        </row>
        <row r="34652">
          <cell r="P34652">
            <v>0</v>
          </cell>
        </row>
        <row r="34653">
          <cell r="P34653">
            <v>0</v>
          </cell>
        </row>
        <row r="34654">
          <cell r="P34654">
            <v>0</v>
          </cell>
        </row>
        <row r="34655">
          <cell r="P34655">
            <v>0</v>
          </cell>
        </row>
        <row r="34656">
          <cell r="P34656">
            <v>0</v>
          </cell>
        </row>
        <row r="34657">
          <cell r="P34657">
            <v>0</v>
          </cell>
        </row>
        <row r="34658">
          <cell r="P34658">
            <v>0</v>
          </cell>
        </row>
        <row r="34659">
          <cell r="P34659">
            <v>0</v>
          </cell>
        </row>
        <row r="34660">
          <cell r="P34660">
            <v>0</v>
          </cell>
        </row>
        <row r="34661">
          <cell r="P34661">
            <v>0</v>
          </cell>
        </row>
        <row r="34662">
          <cell r="P34662">
            <v>0</v>
          </cell>
        </row>
        <row r="34663">
          <cell r="P34663">
            <v>0</v>
          </cell>
        </row>
        <row r="34664">
          <cell r="P34664">
            <v>0</v>
          </cell>
        </row>
        <row r="34665">
          <cell r="P34665">
            <v>0</v>
          </cell>
        </row>
        <row r="34666">
          <cell r="P34666">
            <v>0</v>
          </cell>
        </row>
        <row r="34667">
          <cell r="P34667">
            <v>0</v>
          </cell>
        </row>
        <row r="34668">
          <cell r="P34668">
            <v>0</v>
          </cell>
        </row>
        <row r="34669">
          <cell r="P34669">
            <v>0</v>
          </cell>
        </row>
        <row r="34670">
          <cell r="P34670">
            <v>0</v>
          </cell>
        </row>
        <row r="34671">
          <cell r="P34671">
            <v>0</v>
          </cell>
        </row>
        <row r="34672">
          <cell r="P34672">
            <v>0</v>
          </cell>
        </row>
        <row r="34673">
          <cell r="P34673">
            <v>0</v>
          </cell>
        </row>
        <row r="34674">
          <cell r="P34674">
            <v>0</v>
          </cell>
        </row>
        <row r="34675">
          <cell r="P34675">
            <v>0</v>
          </cell>
        </row>
        <row r="34676">
          <cell r="P34676">
            <v>0</v>
          </cell>
        </row>
        <row r="34677">
          <cell r="P34677">
            <v>0</v>
          </cell>
        </row>
        <row r="34678">
          <cell r="P34678">
            <v>0</v>
          </cell>
        </row>
        <row r="34679">
          <cell r="P34679">
            <v>0</v>
          </cell>
        </row>
        <row r="34680">
          <cell r="P34680">
            <v>0</v>
          </cell>
        </row>
        <row r="34681">
          <cell r="P34681">
            <v>0</v>
          </cell>
        </row>
        <row r="34682">
          <cell r="P34682">
            <v>0</v>
          </cell>
        </row>
        <row r="34683">
          <cell r="P34683">
            <v>0</v>
          </cell>
        </row>
        <row r="34684">
          <cell r="P34684">
            <v>0</v>
          </cell>
        </row>
        <row r="34685">
          <cell r="P34685">
            <v>0</v>
          </cell>
        </row>
        <row r="34686">
          <cell r="P34686">
            <v>0</v>
          </cell>
        </row>
        <row r="34687">
          <cell r="P34687">
            <v>0</v>
          </cell>
        </row>
        <row r="34688">
          <cell r="P34688">
            <v>0</v>
          </cell>
        </row>
        <row r="34689">
          <cell r="P34689">
            <v>0</v>
          </cell>
        </row>
        <row r="34690">
          <cell r="P34690">
            <v>0</v>
          </cell>
        </row>
        <row r="34691">
          <cell r="P34691">
            <v>0</v>
          </cell>
        </row>
        <row r="34692">
          <cell r="P34692">
            <v>0</v>
          </cell>
        </row>
        <row r="34693">
          <cell r="P34693">
            <v>0</v>
          </cell>
        </row>
        <row r="34694">
          <cell r="P34694">
            <v>0</v>
          </cell>
        </row>
        <row r="34695">
          <cell r="P34695">
            <v>0</v>
          </cell>
        </row>
        <row r="34696">
          <cell r="P34696">
            <v>0</v>
          </cell>
        </row>
        <row r="34697">
          <cell r="P34697">
            <v>0</v>
          </cell>
        </row>
        <row r="34698">
          <cell r="P34698">
            <v>0</v>
          </cell>
        </row>
        <row r="34699">
          <cell r="P34699">
            <v>0</v>
          </cell>
        </row>
        <row r="34700">
          <cell r="P34700">
            <v>0</v>
          </cell>
        </row>
        <row r="34701">
          <cell r="P34701">
            <v>0</v>
          </cell>
        </row>
        <row r="34702">
          <cell r="P34702">
            <v>0</v>
          </cell>
        </row>
        <row r="34703">
          <cell r="P34703">
            <v>0</v>
          </cell>
        </row>
        <row r="34704">
          <cell r="P34704">
            <v>0</v>
          </cell>
        </row>
        <row r="34705">
          <cell r="P34705">
            <v>0</v>
          </cell>
        </row>
        <row r="34706">
          <cell r="P34706">
            <v>0</v>
          </cell>
        </row>
        <row r="34707">
          <cell r="P34707">
            <v>0</v>
          </cell>
        </row>
        <row r="34708">
          <cell r="P34708">
            <v>0</v>
          </cell>
        </row>
        <row r="34709">
          <cell r="P34709">
            <v>0</v>
          </cell>
        </row>
        <row r="34710">
          <cell r="P34710">
            <v>0</v>
          </cell>
        </row>
        <row r="34711">
          <cell r="P34711">
            <v>0</v>
          </cell>
        </row>
        <row r="34712">
          <cell r="P34712">
            <v>0</v>
          </cell>
        </row>
        <row r="34713">
          <cell r="P34713">
            <v>0</v>
          </cell>
        </row>
        <row r="34714">
          <cell r="P34714">
            <v>0</v>
          </cell>
        </row>
        <row r="34715">
          <cell r="P34715">
            <v>0</v>
          </cell>
        </row>
        <row r="34716">
          <cell r="P34716">
            <v>0</v>
          </cell>
        </row>
        <row r="34717">
          <cell r="P34717">
            <v>0</v>
          </cell>
        </row>
        <row r="34718">
          <cell r="P34718">
            <v>0</v>
          </cell>
        </row>
        <row r="34719">
          <cell r="P34719">
            <v>0</v>
          </cell>
        </row>
        <row r="34720">
          <cell r="P34720">
            <v>0</v>
          </cell>
        </row>
        <row r="34721">
          <cell r="P34721">
            <v>0</v>
          </cell>
        </row>
        <row r="34722">
          <cell r="P34722">
            <v>0</v>
          </cell>
        </row>
        <row r="34723">
          <cell r="P34723">
            <v>0</v>
          </cell>
        </row>
        <row r="34724">
          <cell r="P34724">
            <v>0</v>
          </cell>
        </row>
        <row r="34725">
          <cell r="P34725">
            <v>0</v>
          </cell>
        </row>
        <row r="34726">
          <cell r="P34726">
            <v>0</v>
          </cell>
        </row>
        <row r="34727">
          <cell r="P34727">
            <v>0</v>
          </cell>
        </row>
        <row r="34728">
          <cell r="P34728">
            <v>0</v>
          </cell>
        </row>
        <row r="34729">
          <cell r="P34729">
            <v>0</v>
          </cell>
        </row>
        <row r="34730">
          <cell r="P34730">
            <v>0</v>
          </cell>
        </row>
        <row r="34731">
          <cell r="P34731">
            <v>0</v>
          </cell>
        </row>
        <row r="34732">
          <cell r="P34732">
            <v>0</v>
          </cell>
        </row>
        <row r="34733">
          <cell r="P34733">
            <v>0</v>
          </cell>
        </row>
        <row r="34734">
          <cell r="P34734">
            <v>0</v>
          </cell>
        </row>
        <row r="34735">
          <cell r="P34735">
            <v>0</v>
          </cell>
        </row>
        <row r="34736">
          <cell r="P34736">
            <v>0</v>
          </cell>
        </row>
        <row r="34737">
          <cell r="P34737">
            <v>0</v>
          </cell>
        </row>
        <row r="34738">
          <cell r="P34738">
            <v>0</v>
          </cell>
        </row>
        <row r="34739">
          <cell r="P34739">
            <v>0</v>
          </cell>
        </row>
        <row r="34740">
          <cell r="P34740">
            <v>0</v>
          </cell>
        </row>
        <row r="34741">
          <cell r="P34741">
            <v>0</v>
          </cell>
        </row>
        <row r="34742">
          <cell r="P34742">
            <v>0</v>
          </cell>
        </row>
        <row r="34743">
          <cell r="P34743">
            <v>0</v>
          </cell>
        </row>
        <row r="34744">
          <cell r="P34744">
            <v>0</v>
          </cell>
        </row>
        <row r="34745">
          <cell r="P34745">
            <v>0</v>
          </cell>
        </row>
        <row r="34746">
          <cell r="P34746">
            <v>0</v>
          </cell>
        </row>
        <row r="34747">
          <cell r="P34747">
            <v>0</v>
          </cell>
        </row>
        <row r="34748">
          <cell r="P34748">
            <v>0</v>
          </cell>
        </row>
        <row r="34749">
          <cell r="P34749">
            <v>0</v>
          </cell>
        </row>
        <row r="34750">
          <cell r="P34750">
            <v>0</v>
          </cell>
        </row>
        <row r="34751">
          <cell r="P34751">
            <v>0</v>
          </cell>
        </row>
        <row r="34752">
          <cell r="P34752">
            <v>0</v>
          </cell>
        </row>
        <row r="34753">
          <cell r="P34753">
            <v>0</v>
          </cell>
        </row>
        <row r="34754">
          <cell r="P34754">
            <v>0</v>
          </cell>
        </row>
        <row r="34755">
          <cell r="P34755">
            <v>0</v>
          </cell>
        </row>
        <row r="34756">
          <cell r="P34756">
            <v>0</v>
          </cell>
        </row>
        <row r="34757">
          <cell r="P34757">
            <v>0</v>
          </cell>
        </row>
        <row r="34758">
          <cell r="P34758">
            <v>0</v>
          </cell>
        </row>
        <row r="34759">
          <cell r="P34759">
            <v>0</v>
          </cell>
        </row>
        <row r="34760">
          <cell r="P34760">
            <v>0</v>
          </cell>
        </row>
        <row r="34761">
          <cell r="P34761">
            <v>0</v>
          </cell>
        </row>
        <row r="34762">
          <cell r="P34762">
            <v>0</v>
          </cell>
        </row>
        <row r="34763">
          <cell r="P34763">
            <v>0</v>
          </cell>
        </row>
        <row r="34764">
          <cell r="P34764">
            <v>0</v>
          </cell>
        </row>
        <row r="34765">
          <cell r="P34765">
            <v>0</v>
          </cell>
        </row>
        <row r="34766">
          <cell r="P34766">
            <v>0</v>
          </cell>
        </row>
        <row r="34767">
          <cell r="P34767">
            <v>0</v>
          </cell>
        </row>
        <row r="34768">
          <cell r="P34768">
            <v>0</v>
          </cell>
        </row>
        <row r="34769">
          <cell r="P34769">
            <v>0</v>
          </cell>
        </row>
        <row r="34770">
          <cell r="P34770">
            <v>0</v>
          </cell>
        </row>
        <row r="34771">
          <cell r="P34771">
            <v>0</v>
          </cell>
        </row>
        <row r="34772">
          <cell r="P34772">
            <v>0</v>
          </cell>
        </row>
        <row r="34773">
          <cell r="P34773">
            <v>0</v>
          </cell>
        </row>
        <row r="34774">
          <cell r="P34774">
            <v>0</v>
          </cell>
        </row>
        <row r="34775">
          <cell r="P34775">
            <v>0</v>
          </cell>
        </row>
        <row r="34776">
          <cell r="P34776">
            <v>0</v>
          </cell>
        </row>
        <row r="34777">
          <cell r="P34777">
            <v>0</v>
          </cell>
        </row>
        <row r="34778">
          <cell r="P34778">
            <v>0</v>
          </cell>
        </row>
        <row r="34779">
          <cell r="P34779">
            <v>0</v>
          </cell>
        </row>
        <row r="34780">
          <cell r="P34780">
            <v>0</v>
          </cell>
        </row>
        <row r="34781">
          <cell r="P34781">
            <v>0</v>
          </cell>
        </row>
        <row r="34782">
          <cell r="P34782">
            <v>0</v>
          </cell>
        </row>
        <row r="34783">
          <cell r="P34783">
            <v>0</v>
          </cell>
        </row>
        <row r="34784">
          <cell r="P34784">
            <v>0</v>
          </cell>
        </row>
        <row r="34785">
          <cell r="P34785">
            <v>0</v>
          </cell>
        </row>
        <row r="34786">
          <cell r="P34786">
            <v>0</v>
          </cell>
        </row>
        <row r="34787">
          <cell r="P34787">
            <v>0</v>
          </cell>
        </row>
        <row r="34788">
          <cell r="P34788">
            <v>0</v>
          </cell>
        </row>
        <row r="34789">
          <cell r="P34789">
            <v>0</v>
          </cell>
        </row>
        <row r="34790">
          <cell r="P34790">
            <v>0</v>
          </cell>
        </row>
        <row r="34791">
          <cell r="P34791">
            <v>0</v>
          </cell>
        </row>
        <row r="34792">
          <cell r="P34792">
            <v>0</v>
          </cell>
        </row>
        <row r="34793">
          <cell r="P34793">
            <v>0</v>
          </cell>
        </row>
        <row r="34794">
          <cell r="P34794">
            <v>0</v>
          </cell>
        </row>
        <row r="34795">
          <cell r="P34795">
            <v>0</v>
          </cell>
        </row>
        <row r="34796">
          <cell r="P34796">
            <v>0</v>
          </cell>
        </row>
        <row r="34797">
          <cell r="P34797">
            <v>0</v>
          </cell>
        </row>
        <row r="34798">
          <cell r="P34798">
            <v>0</v>
          </cell>
        </row>
        <row r="34799">
          <cell r="P34799">
            <v>0</v>
          </cell>
        </row>
        <row r="34800">
          <cell r="P34800">
            <v>0</v>
          </cell>
        </row>
        <row r="34801">
          <cell r="P34801">
            <v>0</v>
          </cell>
        </row>
        <row r="34802">
          <cell r="P34802">
            <v>0</v>
          </cell>
        </row>
        <row r="34803">
          <cell r="P34803">
            <v>0</v>
          </cell>
        </row>
        <row r="34804">
          <cell r="P34804">
            <v>0</v>
          </cell>
        </row>
        <row r="34805">
          <cell r="P34805">
            <v>0</v>
          </cell>
        </row>
        <row r="34806">
          <cell r="P34806">
            <v>0</v>
          </cell>
        </row>
        <row r="34807">
          <cell r="P34807">
            <v>0</v>
          </cell>
        </row>
        <row r="34808">
          <cell r="P34808">
            <v>0</v>
          </cell>
        </row>
        <row r="34809">
          <cell r="P34809">
            <v>0</v>
          </cell>
        </row>
        <row r="34810">
          <cell r="P34810">
            <v>0</v>
          </cell>
        </row>
        <row r="34811">
          <cell r="P34811">
            <v>0</v>
          </cell>
        </row>
        <row r="34812">
          <cell r="P34812">
            <v>0</v>
          </cell>
        </row>
        <row r="34813">
          <cell r="P34813">
            <v>0</v>
          </cell>
        </row>
        <row r="34814">
          <cell r="P34814">
            <v>0</v>
          </cell>
        </row>
        <row r="34815">
          <cell r="P34815">
            <v>0</v>
          </cell>
        </row>
        <row r="34816">
          <cell r="P34816">
            <v>0</v>
          </cell>
        </row>
        <row r="34817">
          <cell r="P34817">
            <v>0</v>
          </cell>
        </row>
        <row r="34818">
          <cell r="P34818">
            <v>0</v>
          </cell>
        </row>
        <row r="34819">
          <cell r="P34819">
            <v>0</v>
          </cell>
        </row>
        <row r="34820">
          <cell r="P34820">
            <v>0</v>
          </cell>
        </row>
        <row r="34821">
          <cell r="P34821">
            <v>0</v>
          </cell>
        </row>
        <row r="34822">
          <cell r="P34822">
            <v>0</v>
          </cell>
        </row>
        <row r="34823">
          <cell r="P34823">
            <v>0</v>
          </cell>
        </row>
        <row r="34824">
          <cell r="P34824">
            <v>0</v>
          </cell>
        </row>
        <row r="34825">
          <cell r="P34825">
            <v>0</v>
          </cell>
        </row>
        <row r="34826">
          <cell r="P34826">
            <v>0</v>
          </cell>
        </row>
        <row r="34827">
          <cell r="P34827">
            <v>0</v>
          </cell>
        </row>
        <row r="34828">
          <cell r="P34828">
            <v>0</v>
          </cell>
        </row>
        <row r="34829">
          <cell r="P34829">
            <v>0</v>
          </cell>
        </row>
        <row r="34830">
          <cell r="P34830">
            <v>0</v>
          </cell>
        </row>
        <row r="34831">
          <cell r="P34831">
            <v>0</v>
          </cell>
        </row>
        <row r="34832">
          <cell r="P34832">
            <v>0</v>
          </cell>
        </row>
        <row r="34833">
          <cell r="P34833">
            <v>0</v>
          </cell>
        </row>
        <row r="34834">
          <cell r="P34834">
            <v>0</v>
          </cell>
        </row>
        <row r="34835">
          <cell r="P34835">
            <v>0</v>
          </cell>
        </row>
        <row r="34836">
          <cell r="P34836">
            <v>0</v>
          </cell>
        </row>
        <row r="34837">
          <cell r="P34837">
            <v>0</v>
          </cell>
        </row>
        <row r="34838">
          <cell r="P34838">
            <v>0</v>
          </cell>
        </row>
        <row r="34839">
          <cell r="P34839">
            <v>0</v>
          </cell>
        </row>
        <row r="34840">
          <cell r="P34840">
            <v>0</v>
          </cell>
        </row>
        <row r="34841">
          <cell r="P34841">
            <v>0</v>
          </cell>
        </row>
        <row r="34842">
          <cell r="P34842">
            <v>0</v>
          </cell>
        </row>
        <row r="34843">
          <cell r="P34843">
            <v>0</v>
          </cell>
        </row>
        <row r="34844">
          <cell r="P34844">
            <v>0</v>
          </cell>
        </row>
        <row r="34845">
          <cell r="P34845">
            <v>0</v>
          </cell>
        </row>
        <row r="34846">
          <cell r="P34846">
            <v>0</v>
          </cell>
        </row>
        <row r="34847">
          <cell r="P34847">
            <v>0</v>
          </cell>
        </row>
        <row r="34848">
          <cell r="P34848">
            <v>0</v>
          </cell>
        </row>
        <row r="34849">
          <cell r="P34849">
            <v>0</v>
          </cell>
        </row>
        <row r="34850">
          <cell r="P34850">
            <v>0</v>
          </cell>
        </row>
        <row r="34851">
          <cell r="P34851">
            <v>0</v>
          </cell>
        </row>
        <row r="34852">
          <cell r="P34852">
            <v>0</v>
          </cell>
        </row>
        <row r="34853">
          <cell r="P34853">
            <v>0</v>
          </cell>
        </row>
        <row r="34854">
          <cell r="P34854">
            <v>0</v>
          </cell>
        </row>
        <row r="34855">
          <cell r="P34855">
            <v>0</v>
          </cell>
        </row>
        <row r="34856">
          <cell r="P34856">
            <v>0</v>
          </cell>
        </row>
        <row r="34857">
          <cell r="P34857">
            <v>0</v>
          </cell>
        </row>
        <row r="34858">
          <cell r="P34858">
            <v>0</v>
          </cell>
        </row>
        <row r="34859">
          <cell r="P34859">
            <v>0</v>
          </cell>
        </row>
        <row r="34860">
          <cell r="P34860">
            <v>0</v>
          </cell>
        </row>
        <row r="34861">
          <cell r="P34861">
            <v>0</v>
          </cell>
        </row>
        <row r="34862">
          <cell r="P34862">
            <v>0</v>
          </cell>
        </row>
        <row r="34863">
          <cell r="P34863">
            <v>0</v>
          </cell>
        </row>
        <row r="34864">
          <cell r="P34864">
            <v>0</v>
          </cell>
        </row>
        <row r="34865">
          <cell r="P34865">
            <v>0</v>
          </cell>
        </row>
        <row r="34866">
          <cell r="P34866">
            <v>0</v>
          </cell>
        </row>
        <row r="34867">
          <cell r="P34867">
            <v>0</v>
          </cell>
        </row>
        <row r="34868">
          <cell r="P34868">
            <v>0</v>
          </cell>
        </row>
        <row r="34869">
          <cell r="P34869">
            <v>0</v>
          </cell>
        </row>
        <row r="34870">
          <cell r="P34870">
            <v>0</v>
          </cell>
        </row>
        <row r="34871">
          <cell r="P34871">
            <v>0</v>
          </cell>
        </row>
        <row r="34872">
          <cell r="P34872">
            <v>0</v>
          </cell>
        </row>
        <row r="34873">
          <cell r="P34873">
            <v>0</v>
          </cell>
        </row>
        <row r="34874">
          <cell r="P34874">
            <v>0</v>
          </cell>
        </row>
        <row r="34875">
          <cell r="P34875">
            <v>0</v>
          </cell>
        </row>
        <row r="34876">
          <cell r="P34876">
            <v>0</v>
          </cell>
        </row>
        <row r="34877">
          <cell r="P34877">
            <v>0</v>
          </cell>
        </row>
        <row r="34878">
          <cell r="P34878">
            <v>0</v>
          </cell>
        </row>
        <row r="34879">
          <cell r="P34879">
            <v>0</v>
          </cell>
        </row>
        <row r="34880">
          <cell r="P34880">
            <v>0</v>
          </cell>
        </row>
        <row r="34881">
          <cell r="P34881">
            <v>0</v>
          </cell>
        </row>
        <row r="34882">
          <cell r="P34882">
            <v>0</v>
          </cell>
        </row>
        <row r="34883">
          <cell r="P34883">
            <v>0</v>
          </cell>
        </row>
        <row r="34884">
          <cell r="P34884">
            <v>0</v>
          </cell>
        </row>
        <row r="34885">
          <cell r="P34885">
            <v>0</v>
          </cell>
        </row>
        <row r="34886">
          <cell r="P34886">
            <v>0</v>
          </cell>
        </row>
        <row r="34887">
          <cell r="P34887">
            <v>0</v>
          </cell>
        </row>
        <row r="34888">
          <cell r="P34888">
            <v>0</v>
          </cell>
        </row>
        <row r="34889">
          <cell r="P34889">
            <v>0</v>
          </cell>
        </row>
        <row r="34890">
          <cell r="P34890">
            <v>0</v>
          </cell>
        </row>
        <row r="34891">
          <cell r="P34891">
            <v>0</v>
          </cell>
        </row>
        <row r="34892">
          <cell r="P34892">
            <v>0</v>
          </cell>
        </row>
        <row r="34893">
          <cell r="P34893">
            <v>0</v>
          </cell>
        </row>
        <row r="34894">
          <cell r="P34894">
            <v>0</v>
          </cell>
        </row>
        <row r="34895">
          <cell r="P34895">
            <v>0</v>
          </cell>
        </row>
        <row r="34896">
          <cell r="P34896">
            <v>0</v>
          </cell>
        </row>
        <row r="34897">
          <cell r="P34897">
            <v>0</v>
          </cell>
        </row>
        <row r="34898">
          <cell r="P34898">
            <v>0</v>
          </cell>
        </row>
        <row r="34899">
          <cell r="P34899">
            <v>0</v>
          </cell>
        </row>
        <row r="34900">
          <cell r="P34900">
            <v>0</v>
          </cell>
        </row>
        <row r="34901">
          <cell r="P34901">
            <v>0</v>
          </cell>
        </row>
        <row r="34902">
          <cell r="P34902">
            <v>0</v>
          </cell>
        </row>
        <row r="34903">
          <cell r="P34903">
            <v>0</v>
          </cell>
        </row>
        <row r="34904">
          <cell r="P34904">
            <v>0</v>
          </cell>
        </row>
        <row r="34905">
          <cell r="P34905">
            <v>0</v>
          </cell>
        </row>
        <row r="34906">
          <cell r="P34906">
            <v>0</v>
          </cell>
        </row>
        <row r="34907">
          <cell r="P34907">
            <v>0</v>
          </cell>
        </row>
        <row r="34908">
          <cell r="P34908">
            <v>0</v>
          </cell>
        </row>
        <row r="34909">
          <cell r="P34909">
            <v>0</v>
          </cell>
        </row>
        <row r="34910">
          <cell r="P34910">
            <v>0</v>
          </cell>
        </row>
        <row r="34911">
          <cell r="P34911">
            <v>0</v>
          </cell>
        </row>
        <row r="34912">
          <cell r="P34912">
            <v>0</v>
          </cell>
        </row>
        <row r="34913">
          <cell r="P34913">
            <v>0</v>
          </cell>
        </row>
        <row r="34914">
          <cell r="P34914">
            <v>0</v>
          </cell>
        </row>
        <row r="34915">
          <cell r="P34915">
            <v>0</v>
          </cell>
        </row>
        <row r="34916">
          <cell r="P34916">
            <v>0</v>
          </cell>
        </row>
        <row r="34917">
          <cell r="P34917">
            <v>0</v>
          </cell>
        </row>
        <row r="34918">
          <cell r="P34918">
            <v>0</v>
          </cell>
        </row>
        <row r="34919">
          <cell r="P34919">
            <v>0</v>
          </cell>
        </row>
        <row r="34920">
          <cell r="P34920">
            <v>0</v>
          </cell>
        </row>
        <row r="34921">
          <cell r="P34921">
            <v>0</v>
          </cell>
        </row>
        <row r="34922">
          <cell r="P34922">
            <v>0</v>
          </cell>
        </row>
        <row r="34923">
          <cell r="P34923">
            <v>0</v>
          </cell>
        </row>
        <row r="34924">
          <cell r="P34924">
            <v>0</v>
          </cell>
        </row>
        <row r="34925">
          <cell r="P34925">
            <v>0</v>
          </cell>
        </row>
        <row r="34926">
          <cell r="P34926">
            <v>0</v>
          </cell>
        </row>
        <row r="34927">
          <cell r="P34927">
            <v>0</v>
          </cell>
        </row>
        <row r="34928">
          <cell r="P34928">
            <v>0</v>
          </cell>
        </row>
        <row r="34929">
          <cell r="P34929">
            <v>0</v>
          </cell>
        </row>
        <row r="34930">
          <cell r="P34930">
            <v>0</v>
          </cell>
        </row>
        <row r="34931">
          <cell r="P34931">
            <v>0</v>
          </cell>
        </row>
        <row r="34932">
          <cell r="P34932">
            <v>0</v>
          </cell>
        </row>
        <row r="34933">
          <cell r="P34933">
            <v>0</v>
          </cell>
        </row>
        <row r="34934">
          <cell r="P34934">
            <v>0</v>
          </cell>
        </row>
        <row r="34935">
          <cell r="P34935">
            <v>0</v>
          </cell>
        </row>
        <row r="34936">
          <cell r="P34936">
            <v>0</v>
          </cell>
        </row>
        <row r="34937">
          <cell r="P34937">
            <v>0</v>
          </cell>
        </row>
        <row r="34938">
          <cell r="P34938">
            <v>0</v>
          </cell>
        </row>
        <row r="34939">
          <cell r="P34939">
            <v>0</v>
          </cell>
        </row>
        <row r="34940">
          <cell r="P34940">
            <v>0</v>
          </cell>
        </row>
        <row r="34941">
          <cell r="P34941">
            <v>0</v>
          </cell>
        </row>
        <row r="34942">
          <cell r="P34942">
            <v>0</v>
          </cell>
        </row>
        <row r="34943">
          <cell r="P34943">
            <v>0</v>
          </cell>
        </row>
        <row r="34944">
          <cell r="P34944">
            <v>0</v>
          </cell>
        </row>
        <row r="34945">
          <cell r="P34945">
            <v>0</v>
          </cell>
        </row>
        <row r="34946">
          <cell r="P34946">
            <v>0</v>
          </cell>
        </row>
        <row r="34947">
          <cell r="P34947">
            <v>0</v>
          </cell>
        </row>
        <row r="34948">
          <cell r="P34948">
            <v>0</v>
          </cell>
        </row>
        <row r="34949">
          <cell r="P34949">
            <v>0</v>
          </cell>
        </row>
        <row r="34950">
          <cell r="P34950">
            <v>0</v>
          </cell>
        </row>
        <row r="34951">
          <cell r="P34951">
            <v>0</v>
          </cell>
        </row>
        <row r="34952">
          <cell r="P34952">
            <v>0</v>
          </cell>
        </row>
        <row r="34953">
          <cell r="P34953">
            <v>0</v>
          </cell>
        </row>
        <row r="34954">
          <cell r="P34954">
            <v>0</v>
          </cell>
        </row>
        <row r="34955">
          <cell r="P34955">
            <v>0</v>
          </cell>
        </row>
        <row r="34956">
          <cell r="P34956">
            <v>0</v>
          </cell>
        </row>
        <row r="34957">
          <cell r="P34957">
            <v>0</v>
          </cell>
        </row>
        <row r="34958">
          <cell r="P34958">
            <v>0</v>
          </cell>
        </row>
        <row r="34959">
          <cell r="P34959">
            <v>0</v>
          </cell>
        </row>
        <row r="34960">
          <cell r="P34960">
            <v>0</v>
          </cell>
        </row>
        <row r="34961">
          <cell r="P34961">
            <v>0</v>
          </cell>
        </row>
        <row r="34962">
          <cell r="P34962">
            <v>0</v>
          </cell>
        </row>
        <row r="34963">
          <cell r="P34963">
            <v>0</v>
          </cell>
        </row>
        <row r="34964">
          <cell r="P34964">
            <v>0</v>
          </cell>
        </row>
        <row r="34965">
          <cell r="P34965">
            <v>0</v>
          </cell>
        </row>
        <row r="34966">
          <cell r="P34966">
            <v>0</v>
          </cell>
        </row>
        <row r="34967">
          <cell r="P34967">
            <v>0</v>
          </cell>
        </row>
        <row r="34968">
          <cell r="P34968">
            <v>0</v>
          </cell>
        </row>
        <row r="34969">
          <cell r="P34969">
            <v>0</v>
          </cell>
        </row>
        <row r="34970">
          <cell r="P34970">
            <v>0</v>
          </cell>
        </row>
        <row r="34971">
          <cell r="P34971">
            <v>0</v>
          </cell>
        </row>
        <row r="34972">
          <cell r="P34972">
            <v>0</v>
          </cell>
        </row>
        <row r="34973">
          <cell r="P34973">
            <v>0</v>
          </cell>
        </row>
        <row r="34974">
          <cell r="P34974">
            <v>0</v>
          </cell>
        </row>
        <row r="34975">
          <cell r="P34975">
            <v>0</v>
          </cell>
        </row>
        <row r="34976">
          <cell r="P34976">
            <v>0</v>
          </cell>
        </row>
        <row r="34977">
          <cell r="P34977">
            <v>0</v>
          </cell>
        </row>
        <row r="34978">
          <cell r="P34978">
            <v>0</v>
          </cell>
        </row>
        <row r="34979">
          <cell r="P34979">
            <v>0</v>
          </cell>
        </row>
        <row r="34980">
          <cell r="P34980">
            <v>0</v>
          </cell>
        </row>
        <row r="34981">
          <cell r="P34981">
            <v>0</v>
          </cell>
        </row>
        <row r="34982">
          <cell r="P34982">
            <v>0</v>
          </cell>
        </row>
        <row r="34983">
          <cell r="P34983">
            <v>0</v>
          </cell>
        </row>
        <row r="34984">
          <cell r="P34984">
            <v>0</v>
          </cell>
        </row>
        <row r="34985">
          <cell r="P34985">
            <v>0</v>
          </cell>
        </row>
        <row r="34986">
          <cell r="P34986">
            <v>0</v>
          </cell>
        </row>
        <row r="34987">
          <cell r="P34987">
            <v>0</v>
          </cell>
        </row>
        <row r="34988">
          <cell r="P34988">
            <v>0</v>
          </cell>
        </row>
        <row r="34989">
          <cell r="P34989">
            <v>0</v>
          </cell>
        </row>
        <row r="34990">
          <cell r="P34990">
            <v>0</v>
          </cell>
        </row>
        <row r="34991">
          <cell r="P34991">
            <v>0</v>
          </cell>
        </row>
        <row r="34992">
          <cell r="P34992">
            <v>0</v>
          </cell>
        </row>
        <row r="34993">
          <cell r="P34993">
            <v>0</v>
          </cell>
        </row>
        <row r="34994">
          <cell r="P34994">
            <v>0</v>
          </cell>
        </row>
        <row r="34995">
          <cell r="P34995">
            <v>0</v>
          </cell>
        </row>
        <row r="34996">
          <cell r="P34996">
            <v>0</v>
          </cell>
        </row>
        <row r="34997">
          <cell r="P34997">
            <v>0</v>
          </cell>
        </row>
        <row r="34998">
          <cell r="P34998">
            <v>0</v>
          </cell>
        </row>
        <row r="34999">
          <cell r="P34999">
            <v>0</v>
          </cell>
        </row>
        <row r="35000">
          <cell r="P35000">
            <v>0</v>
          </cell>
        </row>
        <row r="35001">
          <cell r="P35001">
            <v>0</v>
          </cell>
        </row>
        <row r="35002">
          <cell r="P35002">
            <v>0</v>
          </cell>
        </row>
        <row r="35003">
          <cell r="P35003">
            <v>0</v>
          </cell>
        </row>
        <row r="35004">
          <cell r="P35004">
            <v>0</v>
          </cell>
        </row>
        <row r="35005">
          <cell r="P35005">
            <v>0</v>
          </cell>
        </row>
        <row r="35006">
          <cell r="P35006">
            <v>0</v>
          </cell>
        </row>
        <row r="35007">
          <cell r="P35007">
            <v>0</v>
          </cell>
        </row>
        <row r="35008">
          <cell r="P35008">
            <v>0</v>
          </cell>
        </row>
        <row r="35009">
          <cell r="P35009">
            <v>0</v>
          </cell>
        </row>
        <row r="35010">
          <cell r="P35010">
            <v>0</v>
          </cell>
        </row>
        <row r="35011">
          <cell r="P35011">
            <v>0</v>
          </cell>
        </row>
        <row r="35012">
          <cell r="P35012">
            <v>0</v>
          </cell>
        </row>
        <row r="35013">
          <cell r="P35013">
            <v>0</v>
          </cell>
        </row>
        <row r="35014">
          <cell r="P35014">
            <v>0</v>
          </cell>
        </row>
        <row r="35015">
          <cell r="P35015">
            <v>0</v>
          </cell>
        </row>
        <row r="35016">
          <cell r="P35016">
            <v>0</v>
          </cell>
        </row>
        <row r="35017">
          <cell r="P35017">
            <v>0</v>
          </cell>
        </row>
        <row r="35018">
          <cell r="P35018">
            <v>0</v>
          </cell>
        </row>
        <row r="35019">
          <cell r="P35019">
            <v>0</v>
          </cell>
        </row>
        <row r="35020">
          <cell r="P35020">
            <v>0</v>
          </cell>
        </row>
        <row r="35021">
          <cell r="P35021">
            <v>0</v>
          </cell>
        </row>
        <row r="35022">
          <cell r="P35022">
            <v>0</v>
          </cell>
        </row>
        <row r="35023">
          <cell r="P35023">
            <v>0</v>
          </cell>
        </row>
        <row r="35024">
          <cell r="P35024">
            <v>0</v>
          </cell>
        </row>
        <row r="35025">
          <cell r="P35025">
            <v>0</v>
          </cell>
        </row>
        <row r="35026">
          <cell r="P35026">
            <v>0</v>
          </cell>
        </row>
        <row r="35027">
          <cell r="P35027">
            <v>0</v>
          </cell>
        </row>
        <row r="35028">
          <cell r="P35028">
            <v>0</v>
          </cell>
        </row>
        <row r="35029">
          <cell r="P35029">
            <v>0</v>
          </cell>
        </row>
        <row r="35030">
          <cell r="P35030">
            <v>0</v>
          </cell>
        </row>
        <row r="35031">
          <cell r="P35031">
            <v>0</v>
          </cell>
        </row>
        <row r="35032">
          <cell r="P35032">
            <v>0</v>
          </cell>
        </row>
        <row r="35033">
          <cell r="P35033">
            <v>0</v>
          </cell>
        </row>
        <row r="35034">
          <cell r="P35034">
            <v>0</v>
          </cell>
        </row>
        <row r="35035">
          <cell r="P35035">
            <v>0</v>
          </cell>
        </row>
        <row r="35036">
          <cell r="P35036">
            <v>0</v>
          </cell>
        </row>
        <row r="35037">
          <cell r="P35037">
            <v>0</v>
          </cell>
        </row>
        <row r="35038">
          <cell r="P35038">
            <v>0</v>
          </cell>
        </row>
        <row r="35039">
          <cell r="P35039">
            <v>0</v>
          </cell>
        </row>
        <row r="35040">
          <cell r="P35040">
            <v>0</v>
          </cell>
        </row>
        <row r="35041">
          <cell r="P35041">
            <v>0</v>
          </cell>
        </row>
        <row r="35042">
          <cell r="P35042">
            <v>0</v>
          </cell>
        </row>
        <row r="35043">
          <cell r="P35043">
            <v>0</v>
          </cell>
        </row>
        <row r="35044">
          <cell r="P35044">
            <v>0</v>
          </cell>
        </row>
        <row r="35045">
          <cell r="P35045">
            <v>0</v>
          </cell>
        </row>
        <row r="35046">
          <cell r="P35046">
            <v>0</v>
          </cell>
        </row>
        <row r="35047">
          <cell r="P35047">
            <v>0</v>
          </cell>
        </row>
        <row r="35048">
          <cell r="P35048">
            <v>0</v>
          </cell>
        </row>
        <row r="35049">
          <cell r="P35049">
            <v>0</v>
          </cell>
        </row>
        <row r="35050">
          <cell r="P35050">
            <v>0</v>
          </cell>
        </row>
        <row r="35051">
          <cell r="P35051">
            <v>0</v>
          </cell>
        </row>
        <row r="35052">
          <cell r="P35052">
            <v>0</v>
          </cell>
        </row>
        <row r="35053">
          <cell r="P35053">
            <v>0</v>
          </cell>
        </row>
        <row r="35054">
          <cell r="P35054">
            <v>0</v>
          </cell>
        </row>
        <row r="35055">
          <cell r="P35055">
            <v>0</v>
          </cell>
        </row>
        <row r="35056">
          <cell r="P35056">
            <v>0</v>
          </cell>
        </row>
        <row r="35057">
          <cell r="P35057">
            <v>0</v>
          </cell>
        </row>
        <row r="35058">
          <cell r="P35058">
            <v>0</v>
          </cell>
        </row>
        <row r="35059">
          <cell r="P35059">
            <v>0</v>
          </cell>
        </row>
        <row r="35060">
          <cell r="P35060">
            <v>0</v>
          </cell>
        </row>
        <row r="35061">
          <cell r="P35061">
            <v>0</v>
          </cell>
        </row>
        <row r="35062">
          <cell r="P35062">
            <v>0</v>
          </cell>
        </row>
        <row r="35063">
          <cell r="P35063">
            <v>0</v>
          </cell>
        </row>
        <row r="35064">
          <cell r="P35064">
            <v>0</v>
          </cell>
        </row>
        <row r="35065">
          <cell r="P35065">
            <v>0</v>
          </cell>
        </row>
        <row r="35066">
          <cell r="P35066">
            <v>0</v>
          </cell>
        </row>
        <row r="35067">
          <cell r="P35067">
            <v>0</v>
          </cell>
        </row>
        <row r="35068">
          <cell r="P35068">
            <v>0</v>
          </cell>
        </row>
        <row r="35069">
          <cell r="P35069">
            <v>0</v>
          </cell>
        </row>
        <row r="35070">
          <cell r="P35070">
            <v>0</v>
          </cell>
        </row>
        <row r="35071">
          <cell r="P35071">
            <v>0</v>
          </cell>
        </row>
        <row r="35072">
          <cell r="P35072">
            <v>0</v>
          </cell>
        </row>
        <row r="35073">
          <cell r="P35073">
            <v>0</v>
          </cell>
        </row>
        <row r="35074">
          <cell r="P35074">
            <v>0</v>
          </cell>
        </row>
        <row r="35075">
          <cell r="P35075">
            <v>0</v>
          </cell>
        </row>
        <row r="35076">
          <cell r="P35076">
            <v>0</v>
          </cell>
        </row>
        <row r="35077">
          <cell r="P35077">
            <v>0</v>
          </cell>
        </row>
        <row r="35078">
          <cell r="P35078">
            <v>0</v>
          </cell>
        </row>
        <row r="35079">
          <cell r="P35079">
            <v>0</v>
          </cell>
        </row>
        <row r="35080">
          <cell r="P35080">
            <v>0</v>
          </cell>
        </row>
        <row r="35081">
          <cell r="P35081">
            <v>0</v>
          </cell>
        </row>
        <row r="35082">
          <cell r="P35082">
            <v>0</v>
          </cell>
        </row>
        <row r="35083">
          <cell r="P35083">
            <v>0</v>
          </cell>
        </row>
        <row r="35084">
          <cell r="P35084">
            <v>0</v>
          </cell>
        </row>
        <row r="35085">
          <cell r="P35085">
            <v>0</v>
          </cell>
        </row>
        <row r="35086">
          <cell r="P35086">
            <v>0</v>
          </cell>
        </row>
        <row r="35087">
          <cell r="P35087">
            <v>0</v>
          </cell>
        </row>
        <row r="35088">
          <cell r="P35088">
            <v>0</v>
          </cell>
        </row>
        <row r="35089">
          <cell r="P35089">
            <v>0</v>
          </cell>
        </row>
        <row r="35090">
          <cell r="P35090">
            <v>0</v>
          </cell>
        </row>
        <row r="35091">
          <cell r="P35091">
            <v>0</v>
          </cell>
        </row>
        <row r="35092">
          <cell r="P35092">
            <v>0</v>
          </cell>
        </row>
        <row r="35093">
          <cell r="P35093">
            <v>0</v>
          </cell>
        </row>
        <row r="35094">
          <cell r="P35094">
            <v>0</v>
          </cell>
        </row>
        <row r="35095">
          <cell r="P35095">
            <v>0</v>
          </cell>
        </row>
        <row r="35096">
          <cell r="P35096">
            <v>0</v>
          </cell>
        </row>
        <row r="35097">
          <cell r="P35097">
            <v>0</v>
          </cell>
        </row>
        <row r="35098">
          <cell r="P35098">
            <v>0</v>
          </cell>
        </row>
        <row r="35099">
          <cell r="P35099">
            <v>0</v>
          </cell>
        </row>
        <row r="35100">
          <cell r="P35100">
            <v>0</v>
          </cell>
        </row>
        <row r="35101">
          <cell r="P35101">
            <v>0</v>
          </cell>
        </row>
        <row r="35102">
          <cell r="P35102">
            <v>0</v>
          </cell>
        </row>
        <row r="35103">
          <cell r="P35103">
            <v>0</v>
          </cell>
        </row>
        <row r="35104">
          <cell r="P35104">
            <v>0</v>
          </cell>
        </row>
        <row r="35105">
          <cell r="P35105">
            <v>0</v>
          </cell>
        </row>
        <row r="35106">
          <cell r="P35106">
            <v>0</v>
          </cell>
        </row>
        <row r="35107">
          <cell r="P35107">
            <v>0</v>
          </cell>
        </row>
        <row r="35108">
          <cell r="P35108">
            <v>0</v>
          </cell>
        </row>
        <row r="35109">
          <cell r="P35109">
            <v>0</v>
          </cell>
        </row>
        <row r="35110">
          <cell r="P35110">
            <v>0</v>
          </cell>
        </row>
        <row r="35111">
          <cell r="P35111">
            <v>0</v>
          </cell>
        </row>
        <row r="35112">
          <cell r="P35112">
            <v>0</v>
          </cell>
        </row>
        <row r="35113">
          <cell r="P35113">
            <v>0</v>
          </cell>
        </row>
        <row r="35114">
          <cell r="P35114">
            <v>0</v>
          </cell>
        </row>
        <row r="35115">
          <cell r="P35115">
            <v>0</v>
          </cell>
        </row>
        <row r="35116">
          <cell r="P35116">
            <v>0</v>
          </cell>
        </row>
        <row r="35117">
          <cell r="P35117">
            <v>0</v>
          </cell>
        </row>
        <row r="35118">
          <cell r="P35118">
            <v>0</v>
          </cell>
        </row>
        <row r="35119">
          <cell r="P35119">
            <v>0</v>
          </cell>
        </row>
        <row r="35120">
          <cell r="P35120">
            <v>0</v>
          </cell>
        </row>
        <row r="35121">
          <cell r="P35121">
            <v>0</v>
          </cell>
        </row>
        <row r="35122">
          <cell r="P35122">
            <v>0</v>
          </cell>
        </row>
        <row r="35123">
          <cell r="P35123">
            <v>0</v>
          </cell>
        </row>
        <row r="35124">
          <cell r="P35124">
            <v>0</v>
          </cell>
        </row>
        <row r="35125">
          <cell r="P35125">
            <v>0</v>
          </cell>
        </row>
        <row r="35126">
          <cell r="P35126">
            <v>0</v>
          </cell>
        </row>
        <row r="35127">
          <cell r="P35127">
            <v>0</v>
          </cell>
        </row>
        <row r="35128">
          <cell r="P35128">
            <v>0</v>
          </cell>
        </row>
        <row r="35129">
          <cell r="P35129">
            <v>0</v>
          </cell>
        </row>
        <row r="35130">
          <cell r="P35130">
            <v>0</v>
          </cell>
        </row>
        <row r="35131">
          <cell r="P35131">
            <v>0</v>
          </cell>
        </row>
        <row r="35132">
          <cell r="P35132">
            <v>0</v>
          </cell>
        </row>
        <row r="35133">
          <cell r="P35133">
            <v>0</v>
          </cell>
        </row>
        <row r="35134">
          <cell r="P35134">
            <v>0</v>
          </cell>
        </row>
        <row r="35135">
          <cell r="P35135">
            <v>0</v>
          </cell>
        </row>
        <row r="35136">
          <cell r="P35136">
            <v>0</v>
          </cell>
        </row>
        <row r="35137">
          <cell r="P35137">
            <v>0</v>
          </cell>
        </row>
        <row r="35138">
          <cell r="P35138">
            <v>0</v>
          </cell>
        </row>
        <row r="35139">
          <cell r="P35139">
            <v>0</v>
          </cell>
        </row>
        <row r="35140">
          <cell r="P35140">
            <v>0</v>
          </cell>
        </row>
        <row r="35141">
          <cell r="P35141">
            <v>0</v>
          </cell>
        </row>
        <row r="35142">
          <cell r="P35142">
            <v>0</v>
          </cell>
        </row>
        <row r="35143">
          <cell r="P35143">
            <v>0</v>
          </cell>
        </row>
        <row r="35144">
          <cell r="P35144">
            <v>0</v>
          </cell>
        </row>
        <row r="35145">
          <cell r="P35145">
            <v>0</v>
          </cell>
        </row>
        <row r="35146">
          <cell r="P35146">
            <v>0</v>
          </cell>
        </row>
        <row r="35147">
          <cell r="P35147">
            <v>0</v>
          </cell>
        </row>
        <row r="35148">
          <cell r="P35148">
            <v>0</v>
          </cell>
        </row>
        <row r="35149">
          <cell r="P35149">
            <v>0</v>
          </cell>
        </row>
        <row r="35150">
          <cell r="P35150">
            <v>0</v>
          </cell>
        </row>
        <row r="35151">
          <cell r="P35151">
            <v>0</v>
          </cell>
        </row>
        <row r="35152">
          <cell r="P35152">
            <v>0</v>
          </cell>
        </row>
        <row r="35153">
          <cell r="P35153">
            <v>0</v>
          </cell>
        </row>
        <row r="35154">
          <cell r="P35154">
            <v>0</v>
          </cell>
        </row>
        <row r="35155">
          <cell r="P35155">
            <v>0</v>
          </cell>
        </row>
        <row r="35156">
          <cell r="P35156">
            <v>0</v>
          </cell>
        </row>
        <row r="35157">
          <cell r="P35157">
            <v>0</v>
          </cell>
        </row>
        <row r="35158">
          <cell r="P35158">
            <v>0</v>
          </cell>
        </row>
        <row r="35159">
          <cell r="P35159">
            <v>0</v>
          </cell>
        </row>
        <row r="35160">
          <cell r="P35160">
            <v>0</v>
          </cell>
        </row>
        <row r="35161">
          <cell r="P35161">
            <v>0</v>
          </cell>
        </row>
        <row r="35162">
          <cell r="P35162">
            <v>0</v>
          </cell>
        </row>
        <row r="35163">
          <cell r="P35163">
            <v>0</v>
          </cell>
        </row>
        <row r="35164">
          <cell r="P35164">
            <v>0</v>
          </cell>
        </row>
        <row r="35165">
          <cell r="P35165">
            <v>0</v>
          </cell>
        </row>
        <row r="35166">
          <cell r="P35166">
            <v>0</v>
          </cell>
        </row>
        <row r="35167">
          <cell r="P35167">
            <v>0</v>
          </cell>
        </row>
        <row r="35168">
          <cell r="P35168">
            <v>0</v>
          </cell>
        </row>
        <row r="35169">
          <cell r="P35169">
            <v>0</v>
          </cell>
        </row>
        <row r="35170">
          <cell r="P35170">
            <v>0</v>
          </cell>
        </row>
        <row r="35171">
          <cell r="P35171">
            <v>0</v>
          </cell>
        </row>
        <row r="35172">
          <cell r="P35172">
            <v>0</v>
          </cell>
        </row>
        <row r="35173">
          <cell r="P35173">
            <v>0</v>
          </cell>
        </row>
        <row r="35174">
          <cell r="P35174">
            <v>0</v>
          </cell>
        </row>
        <row r="35175">
          <cell r="P35175">
            <v>0</v>
          </cell>
        </row>
        <row r="35176">
          <cell r="P35176">
            <v>0</v>
          </cell>
        </row>
        <row r="35177">
          <cell r="P35177">
            <v>0</v>
          </cell>
        </row>
        <row r="35178">
          <cell r="P35178">
            <v>0</v>
          </cell>
        </row>
        <row r="35179">
          <cell r="P35179">
            <v>0</v>
          </cell>
        </row>
        <row r="35180">
          <cell r="P35180">
            <v>0</v>
          </cell>
        </row>
        <row r="35181">
          <cell r="P35181">
            <v>0</v>
          </cell>
        </row>
        <row r="35182">
          <cell r="P35182">
            <v>0</v>
          </cell>
        </row>
        <row r="35183">
          <cell r="P35183">
            <v>0</v>
          </cell>
        </row>
        <row r="35184">
          <cell r="P35184">
            <v>0</v>
          </cell>
        </row>
        <row r="35185">
          <cell r="P35185">
            <v>0</v>
          </cell>
        </row>
        <row r="35186">
          <cell r="P35186">
            <v>0</v>
          </cell>
        </row>
        <row r="35187">
          <cell r="P35187">
            <v>0</v>
          </cell>
        </row>
        <row r="35188">
          <cell r="P35188">
            <v>0</v>
          </cell>
        </row>
        <row r="35189">
          <cell r="P35189">
            <v>0</v>
          </cell>
        </row>
        <row r="35190">
          <cell r="P35190">
            <v>0</v>
          </cell>
        </row>
        <row r="35191">
          <cell r="P35191">
            <v>0</v>
          </cell>
        </row>
        <row r="35192">
          <cell r="P35192">
            <v>0</v>
          </cell>
        </row>
        <row r="35193">
          <cell r="P35193">
            <v>0</v>
          </cell>
        </row>
        <row r="35194">
          <cell r="P35194">
            <v>0</v>
          </cell>
        </row>
        <row r="35195">
          <cell r="P35195">
            <v>0</v>
          </cell>
        </row>
        <row r="35196">
          <cell r="P35196">
            <v>0</v>
          </cell>
        </row>
        <row r="35197">
          <cell r="P35197">
            <v>0</v>
          </cell>
        </row>
        <row r="35198">
          <cell r="P35198">
            <v>0</v>
          </cell>
        </row>
        <row r="35199">
          <cell r="P35199">
            <v>0</v>
          </cell>
        </row>
        <row r="35200">
          <cell r="P35200">
            <v>0</v>
          </cell>
        </row>
        <row r="35201">
          <cell r="P35201">
            <v>0</v>
          </cell>
        </row>
        <row r="35202">
          <cell r="P35202">
            <v>0</v>
          </cell>
        </row>
        <row r="35203">
          <cell r="P35203">
            <v>0</v>
          </cell>
        </row>
        <row r="35204">
          <cell r="P35204">
            <v>0</v>
          </cell>
        </row>
        <row r="35205">
          <cell r="P35205">
            <v>0</v>
          </cell>
        </row>
        <row r="35206">
          <cell r="P35206">
            <v>0</v>
          </cell>
        </row>
        <row r="35207">
          <cell r="P35207">
            <v>0</v>
          </cell>
        </row>
        <row r="35208">
          <cell r="P35208">
            <v>0</v>
          </cell>
        </row>
        <row r="35209">
          <cell r="P35209">
            <v>0</v>
          </cell>
        </row>
        <row r="35210">
          <cell r="P35210">
            <v>0</v>
          </cell>
        </row>
        <row r="35211">
          <cell r="P35211">
            <v>0</v>
          </cell>
        </row>
        <row r="35212">
          <cell r="P35212">
            <v>0</v>
          </cell>
        </row>
        <row r="35213">
          <cell r="P35213">
            <v>0</v>
          </cell>
        </row>
        <row r="35214">
          <cell r="P35214">
            <v>0</v>
          </cell>
        </row>
        <row r="35215">
          <cell r="P35215">
            <v>0</v>
          </cell>
        </row>
        <row r="35216">
          <cell r="P35216">
            <v>0</v>
          </cell>
        </row>
        <row r="35217">
          <cell r="P35217">
            <v>0</v>
          </cell>
        </row>
        <row r="35218">
          <cell r="P35218">
            <v>0</v>
          </cell>
        </row>
        <row r="35219">
          <cell r="P35219">
            <v>0</v>
          </cell>
        </row>
        <row r="35220">
          <cell r="P35220">
            <v>0</v>
          </cell>
        </row>
        <row r="35221">
          <cell r="P35221">
            <v>0</v>
          </cell>
        </row>
        <row r="35222">
          <cell r="P35222">
            <v>0</v>
          </cell>
        </row>
        <row r="35223">
          <cell r="P35223">
            <v>0</v>
          </cell>
        </row>
        <row r="35224">
          <cell r="P35224">
            <v>0</v>
          </cell>
        </row>
        <row r="35225">
          <cell r="P35225">
            <v>0</v>
          </cell>
        </row>
        <row r="35226">
          <cell r="P35226">
            <v>0</v>
          </cell>
        </row>
        <row r="35227">
          <cell r="P35227">
            <v>0</v>
          </cell>
        </row>
        <row r="35228">
          <cell r="P35228">
            <v>0</v>
          </cell>
        </row>
        <row r="35229">
          <cell r="P35229">
            <v>0</v>
          </cell>
        </row>
        <row r="35230">
          <cell r="P35230">
            <v>0</v>
          </cell>
        </row>
        <row r="35231">
          <cell r="P35231">
            <v>0</v>
          </cell>
        </row>
        <row r="35232">
          <cell r="P35232">
            <v>0</v>
          </cell>
        </row>
        <row r="35233">
          <cell r="P35233">
            <v>0</v>
          </cell>
        </row>
        <row r="35234">
          <cell r="P35234">
            <v>0</v>
          </cell>
        </row>
        <row r="35235">
          <cell r="P35235">
            <v>0</v>
          </cell>
        </row>
        <row r="35236">
          <cell r="P35236">
            <v>0</v>
          </cell>
        </row>
        <row r="35237">
          <cell r="P35237">
            <v>0</v>
          </cell>
        </row>
        <row r="35238">
          <cell r="P35238">
            <v>0</v>
          </cell>
        </row>
        <row r="35239">
          <cell r="P35239">
            <v>0</v>
          </cell>
        </row>
        <row r="35240">
          <cell r="P35240">
            <v>0</v>
          </cell>
        </row>
        <row r="35241">
          <cell r="P35241">
            <v>0</v>
          </cell>
        </row>
        <row r="35242">
          <cell r="P35242">
            <v>0</v>
          </cell>
        </row>
        <row r="35243">
          <cell r="P35243">
            <v>0</v>
          </cell>
        </row>
        <row r="35244">
          <cell r="P35244">
            <v>0</v>
          </cell>
        </row>
        <row r="35245">
          <cell r="P35245">
            <v>0</v>
          </cell>
        </row>
        <row r="35246">
          <cell r="P35246">
            <v>0</v>
          </cell>
        </row>
        <row r="35247">
          <cell r="P35247">
            <v>0</v>
          </cell>
        </row>
        <row r="35248">
          <cell r="P35248">
            <v>0</v>
          </cell>
        </row>
        <row r="35249">
          <cell r="P35249">
            <v>0</v>
          </cell>
        </row>
        <row r="35250">
          <cell r="P35250">
            <v>0</v>
          </cell>
        </row>
        <row r="35251">
          <cell r="P35251">
            <v>0</v>
          </cell>
        </row>
        <row r="35252">
          <cell r="P35252">
            <v>0</v>
          </cell>
        </row>
        <row r="35253">
          <cell r="P35253">
            <v>0</v>
          </cell>
        </row>
        <row r="35254">
          <cell r="P35254">
            <v>0</v>
          </cell>
        </row>
        <row r="35255">
          <cell r="P35255">
            <v>0</v>
          </cell>
        </row>
        <row r="35256">
          <cell r="P35256">
            <v>0</v>
          </cell>
        </row>
        <row r="35257">
          <cell r="P35257">
            <v>0</v>
          </cell>
        </row>
        <row r="35258">
          <cell r="P35258">
            <v>0</v>
          </cell>
        </row>
        <row r="35259">
          <cell r="P35259">
            <v>0</v>
          </cell>
        </row>
        <row r="35260">
          <cell r="P35260">
            <v>0</v>
          </cell>
        </row>
        <row r="35261">
          <cell r="P35261">
            <v>0</v>
          </cell>
        </row>
        <row r="35262">
          <cell r="P35262">
            <v>0</v>
          </cell>
        </row>
        <row r="35263">
          <cell r="P35263">
            <v>0</v>
          </cell>
        </row>
        <row r="35264">
          <cell r="P35264">
            <v>0</v>
          </cell>
        </row>
        <row r="35265">
          <cell r="P35265">
            <v>0</v>
          </cell>
        </row>
        <row r="35266">
          <cell r="P35266">
            <v>0</v>
          </cell>
        </row>
        <row r="35267">
          <cell r="P35267">
            <v>0</v>
          </cell>
        </row>
        <row r="35268">
          <cell r="P35268">
            <v>0</v>
          </cell>
        </row>
        <row r="35269">
          <cell r="P35269">
            <v>0</v>
          </cell>
        </row>
        <row r="35270">
          <cell r="P35270">
            <v>0</v>
          </cell>
        </row>
        <row r="35271">
          <cell r="P35271">
            <v>0</v>
          </cell>
        </row>
        <row r="35272">
          <cell r="P35272">
            <v>0</v>
          </cell>
        </row>
        <row r="35273">
          <cell r="P35273">
            <v>0</v>
          </cell>
        </row>
        <row r="35274">
          <cell r="P35274">
            <v>0</v>
          </cell>
        </row>
        <row r="35275">
          <cell r="P35275">
            <v>0</v>
          </cell>
        </row>
        <row r="35276">
          <cell r="P35276">
            <v>0</v>
          </cell>
        </row>
        <row r="35277">
          <cell r="P35277">
            <v>0</v>
          </cell>
        </row>
        <row r="35278">
          <cell r="P35278">
            <v>0</v>
          </cell>
        </row>
        <row r="35279">
          <cell r="P35279">
            <v>0</v>
          </cell>
        </row>
        <row r="35280">
          <cell r="P35280">
            <v>0</v>
          </cell>
        </row>
        <row r="35281">
          <cell r="P35281">
            <v>0</v>
          </cell>
        </row>
        <row r="35282">
          <cell r="P35282">
            <v>0</v>
          </cell>
        </row>
        <row r="35283">
          <cell r="P35283">
            <v>0</v>
          </cell>
        </row>
        <row r="35284">
          <cell r="P35284">
            <v>0</v>
          </cell>
        </row>
        <row r="35285">
          <cell r="P35285">
            <v>0</v>
          </cell>
        </row>
        <row r="35286">
          <cell r="P35286">
            <v>0</v>
          </cell>
        </row>
        <row r="35287">
          <cell r="P35287">
            <v>0</v>
          </cell>
        </row>
        <row r="35288">
          <cell r="P35288">
            <v>0</v>
          </cell>
        </row>
        <row r="35289">
          <cell r="P35289">
            <v>0</v>
          </cell>
        </row>
        <row r="35290">
          <cell r="P35290">
            <v>0</v>
          </cell>
        </row>
        <row r="35291">
          <cell r="P35291">
            <v>0</v>
          </cell>
        </row>
        <row r="35292">
          <cell r="P35292">
            <v>0</v>
          </cell>
        </row>
        <row r="35293">
          <cell r="P35293">
            <v>0</v>
          </cell>
        </row>
        <row r="35294">
          <cell r="P35294">
            <v>0</v>
          </cell>
        </row>
        <row r="35295">
          <cell r="P35295">
            <v>0</v>
          </cell>
        </row>
        <row r="35296">
          <cell r="P35296">
            <v>0</v>
          </cell>
        </row>
        <row r="35297">
          <cell r="P35297">
            <v>0</v>
          </cell>
        </row>
        <row r="35298">
          <cell r="P35298">
            <v>0</v>
          </cell>
        </row>
        <row r="35299">
          <cell r="P35299">
            <v>0</v>
          </cell>
        </row>
        <row r="35300">
          <cell r="P35300">
            <v>0</v>
          </cell>
        </row>
        <row r="35301">
          <cell r="P35301">
            <v>0</v>
          </cell>
        </row>
        <row r="35302">
          <cell r="P35302">
            <v>0</v>
          </cell>
        </row>
        <row r="35303">
          <cell r="P35303">
            <v>0</v>
          </cell>
        </row>
        <row r="35304">
          <cell r="P35304">
            <v>0</v>
          </cell>
        </row>
        <row r="35305">
          <cell r="P35305">
            <v>0</v>
          </cell>
        </row>
        <row r="35306">
          <cell r="P35306">
            <v>0</v>
          </cell>
        </row>
        <row r="35307">
          <cell r="P35307">
            <v>0</v>
          </cell>
        </row>
        <row r="35308">
          <cell r="P35308">
            <v>0</v>
          </cell>
        </row>
        <row r="35309">
          <cell r="P35309">
            <v>0</v>
          </cell>
        </row>
        <row r="35310">
          <cell r="P35310">
            <v>0</v>
          </cell>
        </row>
        <row r="35311">
          <cell r="P35311">
            <v>0</v>
          </cell>
        </row>
        <row r="35312">
          <cell r="P35312">
            <v>0</v>
          </cell>
        </row>
        <row r="35313">
          <cell r="P35313">
            <v>0</v>
          </cell>
        </row>
        <row r="35314">
          <cell r="P35314">
            <v>0</v>
          </cell>
        </row>
        <row r="35315">
          <cell r="P35315">
            <v>0</v>
          </cell>
        </row>
        <row r="35316">
          <cell r="P35316">
            <v>0</v>
          </cell>
        </row>
        <row r="35317">
          <cell r="P35317">
            <v>0</v>
          </cell>
        </row>
        <row r="35318">
          <cell r="P35318">
            <v>0</v>
          </cell>
        </row>
        <row r="35319">
          <cell r="P35319">
            <v>0</v>
          </cell>
        </row>
        <row r="35320">
          <cell r="P35320">
            <v>0</v>
          </cell>
        </row>
        <row r="35321">
          <cell r="P35321">
            <v>0</v>
          </cell>
        </row>
        <row r="35322">
          <cell r="P35322">
            <v>0</v>
          </cell>
        </row>
        <row r="35323">
          <cell r="P35323">
            <v>0</v>
          </cell>
        </row>
        <row r="35324">
          <cell r="P35324">
            <v>0</v>
          </cell>
        </row>
        <row r="35325">
          <cell r="P35325">
            <v>0</v>
          </cell>
        </row>
        <row r="35326">
          <cell r="P35326">
            <v>0</v>
          </cell>
        </row>
        <row r="35327">
          <cell r="P35327">
            <v>0</v>
          </cell>
        </row>
        <row r="35328">
          <cell r="P35328">
            <v>0</v>
          </cell>
        </row>
        <row r="35329">
          <cell r="P35329">
            <v>0</v>
          </cell>
        </row>
        <row r="35330">
          <cell r="P35330">
            <v>0</v>
          </cell>
        </row>
        <row r="35331">
          <cell r="P35331">
            <v>0</v>
          </cell>
        </row>
        <row r="35332">
          <cell r="P35332">
            <v>0</v>
          </cell>
        </row>
        <row r="35333">
          <cell r="P35333">
            <v>0</v>
          </cell>
        </row>
        <row r="35334">
          <cell r="P35334">
            <v>0</v>
          </cell>
        </row>
        <row r="35335">
          <cell r="P35335">
            <v>0</v>
          </cell>
        </row>
        <row r="35336">
          <cell r="P35336">
            <v>0</v>
          </cell>
        </row>
        <row r="35337">
          <cell r="P35337">
            <v>0</v>
          </cell>
        </row>
        <row r="35338">
          <cell r="P35338">
            <v>0</v>
          </cell>
        </row>
        <row r="35339">
          <cell r="P35339">
            <v>0</v>
          </cell>
        </row>
        <row r="35340">
          <cell r="P35340">
            <v>0</v>
          </cell>
        </row>
        <row r="35341">
          <cell r="P35341">
            <v>0</v>
          </cell>
        </row>
        <row r="35342">
          <cell r="P35342">
            <v>0</v>
          </cell>
        </row>
        <row r="35343">
          <cell r="P35343">
            <v>0</v>
          </cell>
        </row>
        <row r="35344">
          <cell r="P35344">
            <v>0</v>
          </cell>
        </row>
        <row r="35345">
          <cell r="P35345">
            <v>0</v>
          </cell>
        </row>
        <row r="35346">
          <cell r="P35346">
            <v>0</v>
          </cell>
        </row>
        <row r="35347">
          <cell r="P35347">
            <v>0</v>
          </cell>
        </row>
        <row r="35348">
          <cell r="P35348">
            <v>0</v>
          </cell>
        </row>
        <row r="35349">
          <cell r="P35349">
            <v>0</v>
          </cell>
        </row>
        <row r="35350">
          <cell r="P35350">
            <v>0</v>
          </cell>
        </row>
        <row r="35351">
          <cell r="P35351">
            <v>0</v>
          </cell>
        </row>
        <row r="35352">
          <cell r="P35352">
            <v>0</v>
          </cell>
        </row>
        <row r="35353">
          <cell r="P35353">
            <v>0</v>
          </cell>
        </row>
        <row r="35354">
          <cell r="P35354">
            <v>0</v>
          </cell>
        </row>
        <row r="35355">
          <cell r="P35355">
            <v>0</v>
          </cell>
        </row>
        <row r="35356">
          <cell r="P35356">
            <v>0</v>
          </cell>
        </row>
        <row r="35357">
          <cell r="P35357">
            <v>0</v>
          </cell>
        </row>
        <row r="35358">
          <cell r="P35358">
            <v>0</v>
          </cell>
        </row>
        <row r="35359">
          <cell r="P35359">
            <v>0</v>
          </cell>
        </row>
        <row r="35360">
          <cell r="P35360">
            <v>0</v>
          </cell>
        </row>
        <row r="35361">
          <cell r="P35361">
            <v>0</v>
          </cell>
        </row>
        <row r="35362">
          <cell r="P35362">
            <v>0</v>
          </cell>
        </row>
        <row r="35363">
          <cell r="P35363">
            <v>0</v>
          </cell>
        </row>
        <row r="35364">
          <cell r="P35364">
            <v>0</v>
          </cell>
        </row>
        <row r="35365">
          <cell r="P35365">
            <v>0</v>
          </cell>
        </row>
        <row r="35366">
          <cell r="P35366">
            <v>0</v>
          </cell>
        </row>
        <row r="35367">
          <cell r="P35367">
            <v>0</v>
          </cell>
        </row>
        <row r="35368">
          <cell r="P35368">
            <v>0</v>
          </cell>
        </row>
        <row r="35369">
          <cell r="P35369">
            <v>0</v>
          </cell>
        </row>
        <row r="35370">
          <cell r="P35370">
            <v>0</v>
          </cell>
        </row>
        <row r="35371">
          <cell r="P35371">
            <v>0</v>
          </cell>
        </row>
        <row r="35372">
          <cell r="P35372">
            <v>0</v>
          </cell>
        </row>
        <row r="35373">
          <cell r="P35373">
            <v>0</v>
          </cell>
        </row>
        <row r="35374">
          <cell r="P35374">
            <v>0</v>
          </cell>
        </row>
        <row r="35375">
          <cell r="P35375">
            <v>0</v>
          </cell>
        </row>
        <row r="35376">
          <cell r="P35376">
            <v>0</v>
          </cell>
        </row>
        <row r="35377">
          <cell r="P35377">
            <v>0</v>
          </cell>
        </row>
        <row r="35378">
          <cell r="P35378">
            <v>0</v>
          </cell>
        </row>
        <row r="35379">
          <cell r="P35379">
            <v>0</v>
          </cell>
        </row>
        <row r="35380">
          <cell r="P35380">
            <v>0</v>
          </cell>
        </row>
        <row r="35381">
          <cell r="P35381">
            <v>0</v>
          </cell>
        </row>
        <row r="35382">
          <cell r="P35382">
            <v>0</v>
          </cell>
        </row>
        <row r="35383">
          <cell r="P35383">
            <v>0</v>
          </cell>
        </row>
        <row r="35384">
          <cell r="P35384">
            <v>0</v>
          </cell>
        </row>
        <row r="35385">
          <cell r="P35385">
            <v>0</v>
          </cell>
        </row>
        <row r="35386">
          <cell r="P35386">
            <v>0</v>
          </cell>
        </row>
        <row r="35387">
          <cell r="P35387">
            <v>0</v>
          </cell>
        </row>
        <row r="35388">
          <cell r="P35388">
            <v>0</v>
          </cell>
        </row>
        <row r="35389">
          <cell r="P35389">
            <v>0</v>
          </cell>
        </row>
        <row r="35390">
          <cell r="P35390">
            <v>0</v>
          </cell>
        </row>
        <row r="35391">
          <cell r="P35391">
            <v>0</v>
          </cell>
        </row>
        <row r="35392">
          <cell r="P35392">
            <v>0</v>
          </cell>
        </row>
        <row r="35393">
          <cell r="P35393">
            <v>0</v>
          </cell>
        </row>
        <row r="35394">
          <cell r="P35394">
            <v>0</v>
          </cell>
        </row>
        <row r="35395">
          <cell r="P35395">
            <v>0</v>
          </cell>
        </row>
        <row r="35396">
          <cell r="P35396">
            <v>0</v>
          </cell>
        </row>
        <row r="35397">
          <cell r="P35397">
            <v>0</v>
          </cell>
        </row>
        <row r="35398">
          <cell r="P35398">
            <v>0</v>
          </cell>
        </row>
        <row r="35399">
          <cell r="P35399">
            <v>0</v>
          </cell>
        </row>
        <row r="35400">
          <cell r="P35400">
            <v>0</v>
          </cell>
        </row>
        <row r="35401">
          <cell r="P35401">
            <v>0</v>
          </cell>
        </row>
        <row r="35402">
          <cell r="P35402">
            <v>0</v>
          </cell>
        </row>
        <row r="35403">
          <cell r="P35403">
            <v>0</v>
          </cell>
        </row>
        <row r="35404">
          <cell r="P35404">
            <v>0</v>
          </cell>
        </row>
        <row r="35405">
          <cell r="P35405">
            <v>0</v>
          </cell>
        </row>
        <row r="35406">
          <cell r="P35406">
            <v>0</v>
          </cell>
        </row>
        <row r="35407">
          <cell r="P35407">
            <v>0</v>
          </cell>
        </row>
        <row r="35408">
          <cell r="P35408">
            <v>0</v>
          </cell>
        </row>
        <row r="35409">
          <cell r="P35409">
            <v>0</v>
          </cell>
        </row>
        <row r="35410">
          <cell r="P35410">
            <v>0</v>
          </cell>
        </row>
        <row r="35411">
          <cell r="P35411">
            <v>0</v>
          </cell>
        </row>
        <row r="35412">
          <cell r="P35412">
            <v>0</v>
          </cell>
        </row>
        <row r="35413">
          <cell r="P35413">
            <v>0</v>
          </cell>
        </row>
        <row r="35414">
          <cell r="P35414">
            <v>0</v>
          </cell>
        </row>
        <row r="35415">
          <cell r="P35415">
            <v>0</v>
          </cell>
        </row>
        <row r="35416">
          <cell r="P35416">
            <v>0</v>
          </cell>
        </row>
        <row r="35417">
          <cell r="P35417">
            <v>0</v>
          </cell>
        </row>
        <row r="35418">
          <cell r="P35418">
            <v>0</v>
          </cell>
        </row>
        <row r="35419">
          <cell r="P35419">
            <v>0</v>
          </cell>
        </row>
        <row r="35420">
          <cell r="P35420">
            <v>0</v>
          </cell>
        </row>
        <row r="35421">
          <cell r="P35421">
            <v>0</v>
          </cell>
        </row>
        <row r="35422">
          <cell r="P35422">
            <v>0</v>
          </cell>
        </row>
        <row r="35423">
          <cell r="P35423">
            <v>0</v>
          </cell>
        </row>
        <row r="35424">
          <cell r="P35424">
            <v>0</v>
          </cell>
        </row>
        <row r="35425">
          <cell r="P35425">
            <v>0</v>
          </cell>
        </row>
        <row r="35426">
          <cell r="P35426">
            <v>0</v>
          </cell>
        </row>
        <row r="35427">
          <cell r="P35427">
            <v>0</v>
          </cell>
        </row>
        <row r="35428">
          <cell r="P35428">
            <v>0</v>
          </cell>
        </row>
        <row r="35429">
          <cell r="P35429">
            <v>0</v>
          </cell>
        </row>
        <row r="35430">
          <cell r="P35430">
            <v>0</v>
          </cell>
        </row>
        <row r="35431">
          <cell r="P35431">
            <v>0</v>
          </cell>
        </row>
        <row r="35432">
          <cell r="P35432">
            <v>0</v>
          </cell>
        </row>
        <row r="35433">
          <cell r="P35433">
            <v>0</v>
          </cell>
        </row>
        <row r="35434">
          <cell r="P35434">
            <v>0</v>
          </cell>
        </row>
        <row r="35435">
          <cell r="P35435">
            <v>0</v>
          </cell>
        </row>
        <row r="35436">
          <cell r="P35436">
            <v>0</v>
          </cell>
        </row>
        <row r="35437">
          <cell r="P35437">
            <v>0</v>
          </cell>
        </row>
        <row r="35438">
          <cell r="P35438">
            <v>0</v>
          </cell>
        </row>
        <row r="35439">
          <cell r="P35439">
            <v>0</v>
          </cell>
        </row>
        <row r="35440">
          <cell r="P35440">
            <v>0</v>
          </cell>
        </row>
        <row r="35441">
          <cell r="P35441">
            <v>0</v>
          </cell>
        </row>
        <row r="35442">
          <cell r="P35442">
            <v>0</v>
          </cell>
        </row>
        <row r="35443">
          <cell r="P35443">
            <v>0</v>
          </cell>
        </row>
        <row r="35444">
          <cell r="P35444">
            <v>0</v>
          </cell>
        </row>
        <row r="35445">
          <cell r="P35445">
            <v>0</v>
          </cell>
        </row>
        <row r="35446">
          <cell r="P35446">
            <v>0</v>
          </cell>
        </row>
        <row r="35447">
          <cell r="P35447">
            <v>0</v>
          </cell>
        </row>
        <row r="35448">
          <cell r="P35448">
            <v>0</v>
          </cell>
        </row>
        <row r="35449">
          <cell r="P35449">
            <v>0</v>
          </cell>
        </row>
        <row r="35450">
          <cell r="P35450">
            <v>0</v>
          </cell>
        </row>
        <row r="35451">
          <cell r="P35451">
            <v>0</v>
          </cell>
        </row>
        <row r="35452">
          <cell r="P35452">
            <v>0</v>
          </cell>
        </row>
        <row r="35453">
          <cell r="P35453">
            <v>0</v>
          </cell>
        </row>
        <row r="35454">
          <cell r="P35454">
            <v>0</v>
          </cell>
        </row>
        <row r="35455">
          <cell r="P35455">
            <v>0</v>
          </cell>
        </row>
        <row r="35456">
          <cell r="P35456">
            <v>0</v>
          </cell>
        </row>
        <row r="35457">
          <cell r="P35457">
            <v>0</v>
          </cell>
        </row>
        <row r="35458">
          <cell r="P35458">
            <v>0</v>
          </cell>
        </row>
        <row r="35459">
          <cell r="P35459">
            <v>0</v>
          </cell>
        </row>
        <row r="35460">
          <cell r="P35460">
            <v>0</v>
          </cell>
        </row>
        <row r="35461">
          <cell r="P35461">
            <v>0</v>
          </cell>
        </row>
        <row r="35462">
          <cell r="P35462">
            <v>0</v>
          </cell>
        </row>
        <row r="35463">
          <cell r="P35463">
            <v>0</v>
          </cell>
        </row>
        <row r="35464">
          <cell r="P35464">
            <v>0</v>
          </cell>
        </row>
        <row r="35465">
          <cell r="P35465">
            <v>0</v>
          </cell>
        </row>
        <row r="35466">
          <cell r="P35466">
            <v>0</v>
          </cell>
        </row>
        <row r="35467">
          <cell r="P35467">
            <v>0</v>
          </cell>
        </row>
        <row r="35468">
          <cell r="P35468">
            <v>0</v>
          </cell>
        </row>
        <row r="35469">
          <cell r="P35469">
            <v>0</v>
          </cell>
        </row>
        <row r="35470">
          <cell r="P35470">
            <v>0</v>
          </cell>
        </row>
        <row r="35471">
          <cell r="P35471">
            <v>0</v>
          </cell>
        </row>
        <row r="35472">
          <cell r="P35472">
            <v>0</v>
          </cell>
        </row>
        <row r="35473">
          <cell r="P35473">
            <v>0</v>
          </cell>
        </row>
        <row r="35474">
          <cell r="P35474">
            <v>0</v>
          </cell>
        </row>
        <row r="35475">
          <cell r="P35475">
            <v>0</v>
          </cell>
        </row>
        <row r="35476">
          <cell r="P35476">
            <v>0</v>
          </cell>
        </row>
        <row r="35477">
          <cell r="P35477">
            <v>0</v>
          </cell>
        </row>
        <row r="35478">
          <cell r="P35478">
            <v>0</v>
          </cell>
        </row>
        <row r="35479">
          <cell r="P35479">
            <v>0</v>
          </cell>
        </row>
        <row r="35480">
          <cell r="P35480">
            <v>0</v>
          </cell>
        </row>
        <row r="35481">
          <cell r="P35481">
            <v>0</v>
          </cell>
        </row>
        <row r="35482">
          <cell r="P35482">
            <v>0</v>
          </cell>
        </row>
        <row r="35483">
          <cell r="P35483">
            <v>0</v>
          </cell>
        </row>
        <row r="35484">
          <cell r="P35484">
            <v>0</v>
          </cell>
        </row>
        <row r="35485">
          <cell r="P35485">
            <v>0</v>
          </cell>
        </row>
        <row r="35486">
          <cell r="P35486">
            <v>0</v>
          </cell>
        </row>
        <row r="35487">
          <cell r="P35487">
            <v>0</v>
          </cell>
        </row>
        <row r="35488">
          <cell r="P35488">
            <v>0</v>
          </cell>
        </row>
        <row r="35489">
          <cell r="P35489">
            <v>0</v>
          </cell>
        </row>
        <row r="35490">
          <cell r="P35490">
            <v>0</v>
          </cell>
        </row>
        <row r="35491">
          <cell r="P35491">
            <v>0</v>
          </cell>
        </row>
        <row r="35492">
          <cell r="P35492">
            <v>0</v>
          </cell>
        </row>
        <row r="35493">
          <cell r="P35493">
            <v>0</v>
          </cell>
        </row>
        <row r="35494">
          <cell r="P35494">
            <v>0</v>
          </cell>
        </row>
        <row r="35495">
          <cell r="P35495">
            <v>0</v>
          </cell>
        </row>
        <row r="35496">
          <cell r="P35496">
            <v>0</v>
          </cell>
        </row>
        <row r="35497">
          <cell r="P35497">
            <v>0</v>
          </cell>
        </row>
        <row r="35498">
          <cell r="P35498">
            <v>0</v>
          </cell>
        </row>
        <row r="35499">
          <cell r="P35499">
            <v>0</v>
          </cell>
        </row>
        <row r="35500">
          <cell r="P35500">
            <v>0</v>
          </cell>
        </row>
        <row r="35501">
          <cell r="P35501">
            <v>0</v>
          </cell>
        </row>
        <row r="35502">
          <cell r="P35502">
            <v>0</v>
          </cell>
        </row>
        <row r="35503">
          <cell r="P35503">
            <v>0</v>
          </cell>
        </row>
        <row r="35504">
          <cell r="P35504">
            <v>0</v>
          </cell>
        </row>
        <row r="35505">
          <cell r="P35505">
            <v>0</v>
          </cell>
        </row>
        <row r="35506">
          <cell r="P35506">
            <v>0</v>
          </cell>
        </row>
        <row r="35507">
          <cell r="P35507">
            <v>0</v>
          </cell>
        </row>
        <row r="35508">
          <cell r="P35508">
            <v>0</v>
          </cell>
        </row>
        <row r="35509">
          <cell r="P35509">
            <v>0</v>
          </cell>
        </row>
        <row r="35510">
          <cell r="P35510">
            <v>0</v>
          </cell>
        </row>
        <row r="35511">
          <cell r="P35511">
            <v>0</v>
          </cell>
        </row>
        <row r="35512">
          <cell r="P35512">
            <v>0</v>
          </cell>
        </row>
        <row r="35513">
          <cell r="P35513">
            <v>0</v>
          </cell>
        </row>
        <row r="35514">
          <cell r="P35514">
            <v>0</v>
          </cell>
        </row>
        <row r="35515">
          <cell r="P35515">
            <v>0</v>
          </cell>
        </row>
        <row r="35516">
          <cell r="P35516">
            <v>0</v>
          </cell>
        </row>
        <row r="35517">
          <cell r="P35517">
            <v>0</v>
          </cell>
        </row>
        <row r="35518">
          <cell r="P35518">
            <v>0</v>
          </cell>
        </row>
        <row r="35519">
          <cell r="P35519">
            <v>0</v>
          </cell>
        </row>
        <row r="35520">
          <cell r="P35520">
            <v>0</v>
          </cell>
        </row>
        <row r="35521">
          <cell r="P35521">
            <v>0</v>
          </cell>
        </row>
        <row r="35522">
          <cell r="P35522">
            <v>0</v>
          </cell>
        </row>
        <row r="35523">
          <cell r="P35523">
            <v>0</v>
          </cell>
        </row>
        <row r="35524">
          <cell r="P35524">
            <v>0</v>
          </cell>
        </row>
        <row r="35525">
          <cell r="P35525">
            <v>0</v>
          </cell>
        </row>
        <row r="35526">
          <cell r="P35526">
            <v>0</v>
          </cell>
        </row>
        <row r="35527">
          <cell r="P35527">
            <v>0</v>
          </cell>
        </row>
        <row r="35528">
          <cell r="P35528">
            <v>0</v>
          </cell>
        </row>
        <row r="35529">
          <cell r="P35529">
            <v>0</v>
          </cell>
        </row>
        <row r="35530">
          <cell r="P35530">
            <v>0</v>
          </cell>
        </row>
        <row r="35531">
          <cell r="P35531">
            <v>0</v>
          </cell>
        </row>
        <row r="35532">
          <cell r="P35532">
            <v>0</v>
          </cell>
        </row>
        <row r="35533">
          <cell r="P35533">
            <v>0</v>
          </cell>
        </row>
        <row r="35534">
          <cell r="P35534">
            <v>0</v>
          </cell>
        </row>
        <row r="35535">
          <cell r="P35535">
            <v>0</v>
          </cell>
        </row>
        <row r="35536">
          <cell r="P35536">
            <v>0</v>
          </cell>
        </row>
        <row r="35537">
          <cell r="P35537">
            <v>0</v>
          </cell>
        </row>
        <row r="35538">
          <cell r="P35538">
            <v>0</v>
          </cell>
        </row>
        <row r="35539">
          <cell r="P35539">
            <v>0</v>
          </cell>
        </row>
        <row r="35540">
          <cell r="P35540">
            <v>0</v>
          </cell>
        </row>
        <row r="35541">
          <cell r="P35541">
            <v>0</v>
          </cell>
        </row>
        <row r="35542">
          <cell r="P35542">
            <v>0</v>
          </cell>
        </row>
        <row r="35543">
          <cell r="P35543">
            <v>0</v>
          </cell>
        </row>
        <row r="35544">
          <cell r="P35544">
            <v>0</v>
          </cell>
        </row>
        <row r="35545">
          <cell r="P35545">
            <v>0</v>
          </cell>
        </row>
        <row r="35546">
          <cell r="P35546">
            <v>0</v>
          </cell>
        </row>
        <row r="35547">
          <cell r="P35547">
            <v>0</v>
          </cell>
        </row>
        <row r="35548">
          <cell r="P35548">
            <v>0</v>
          </cell>
        </row>
        <row r="35549">
          <cell r="P35549">
            <v>0</v>
          </cell>
        </row>
        <row r="35550">
          <cell r="P35550">
            <v>0</v>
          </cell>
        </row>
        <row r="35551">
          <cell r="P35551">
            <v>0</v>
          </cell>
        </row>
        <row r="35552">
          <cell r="P35552">
            <v>0</v>
          </cell>
        </row>
        <row r="35553">
          <cell r="P35553">
            <v>0</v>
          </cell>
        </row>
        <row r="35554">
          <cell r="P35554">
            <v>0</v>
          </cell>
        </row>
        <row r="35555">
          <cell r="P35555">
            <v>0</v>
          </cell>
        </row>
        <row r="35556">
          <cell r="P35556">
            <v>0</v>
          </cell>
        </row>
        <row r="35557">
          <cell r="P35557">
            <v>0</v>
          </cell>
        </row>
        <row r="35558">
          <cell r="P35558">
            <v>0</v>
          </cell>
        </row>
        <row r="35559">
          <cell r="P35559">
            <v>0</v>
          </cell>
        </row>
        <row r="35560">
          <cell r="P35560">
            <v>0</v>
          </cell>
        </row>
        <row r="35561">
          <cell r="P35561">
            <v>0</v>
          </cell>
        </row>
        <row r="35562">
          <cell r="P35562">
            <v>0</v>
          </cell>
        </row>
        <row r="35563">
          <cell r="P35563">
            <v>0</v>
          </cell>
        </row>
        <row r="35564">
          <cell r="P35564">
            <v>0</v>
          </cell>
        </row>
        <row r="35565">
          <cell r="P35565">
            <v>0</v>
          </cell>
        </row>
        <row r="35566">
          <cell r="P35566">
            <v>0</v>
          </cell>
        </row>
        <row r="35567">
          <cell r="P35567">
            <v>0</v>
          </cell>
        </row>
        <row r="35568">
          <cell r="P35568">
            <v>0</v>
          </cell>
        </row>
        <row r="35569">
          <cell r="P35569">
            <v>0</v>
          </cell>
        </row>
        <row r="35570">
          <cell r="P35570">
            <v>0</v>
          </cell>
        </row>
        <row r="35571">
          <cell r="P35571">
            <v>0</v>
          </cell>
        </row>
        <row r="35572">
          <cell r="P35572">
            <v>0</v>
          </cell>
        </row>
        <row r="35573">
          <cell r="P35573">
            <v>0</v>
          </cell>
        </row>
        <row r="35574">
          <cell r="P35574">
            <v>0</v>
          </cell>
        </row>
        <row r="35575">
          <cell r="P35575">
            <v>0</v>
          </cell>
        </row>
        <row r="35576">
          <cell r="P35576">
            <v>0</v>
          </cell>
        </row>
        <row r="35577">
          <cell r="P35577">
            <v>0</v>
          </cell>
        </row>
        <row r="35578">
          <cell r="P35578">
            <v>0</v>
          </cell>
        </row>
        <row r="35579">
          <cell r="P35579">
            <v>0</v>
          </cell>
        </row>
        <row r="35580">
          <cell r="P35580">
            <v>0</v>
          </cell>
        </row>
        <row r="35581">
          <cell r="P35581">
            <v>0</v>
          </cell>
        </row>
        <row r="35582">
          <cell r="P35582">
            <v>0</v>
          </cell>
        </row>
        <row r="35583">
          <cell r="P35583">
            <v>0</v>
          </cell>
        </row>
        <row r="35584">
          <cell r="P35584">
            <v>0</v>
          </cell>
        </row>
        <row r="35585">
          <cell r="P35585">
            <v>0</v>
          </cell>
        </row>
        <row r="35586">
          <cell r="P35586">
            <v>0</v>
          </cell>
        </row>
        <row r="35587">
          <cell r="P35587">
            <v>0</v>
          </cell>
        </row>
        <row r="35588">
          <cell r="P35588">
            <v>0</v>
          </cell>
        </row>
        <row r="35589">
          <cell r="P35589">
            <v>0</v>
          </cell>
        </row>
        <row r="35590">
          <cell r="P35590">
            <v>0</v>
          </cell>
        </row>
        <row r="35591">
          <cell r="P35591">
            <v>0</v>
          </cell>
        </row>
        <row r="35592">
          <cell r="P35592">
            <v>0</v>
          </cell>
        </row>
        <row r="35593">
          <cell r="P35593">
            <v>0</v>
          </cell>
        </row>
        <row r="35594">
          <cell r="P35594">
            <v>0</v>
          </cell>
        </row>
        <row r="35595">
          <cell r="P35595">
            <v>0</v>
          </cell>
        </row>
        <row r="35596">
          <cell r="P35596">
            <v>0</v>
          </cell>
        </row>
        <row r="35597">
          <cell r="P35597">
            <v>0</v>
          </cell>
        </row>
        <row r="35598">
          <cell r="P35598">
            <v>0</v>
          </cell>
        </row>
        <row r="35599">
          <cell r="P35599">
            <v>0</v>
          </cell>
        </row>
        <row r="35600">
          <cell r="P35600">
            <v>0</v>
          </cell>
        </row>
        <row r="35601">
          <cell r="P35601">
            <v>0</v>
          </cell>
        </row>
        <row r="35602">
          <cell r="P35602">
            <v>0</v>
          </cell>
        </row>
        <row r="35603">
          <cell r="P35603">
            <v>0</v>
          </cell>
        </row>
        <row r="35604">
          <cell r="P35604">
            <v>0</v>
          </cell>
        </row>
        <row r="35605">
          <cell r="P35605">
            <v>0</v>
          </cell>
        </row>
        <row r="35606">
          <cell r="P35606">
            <v>0</v>
          </cell>
        </row>
        <row r="35607">
          <cell r="P35607">
            <v>0</v>
          </cell>
        </row>
        <row r="35608">
          <cell r="P35608">
            <v>0</v>
          </cell>
        </row>
        <row r="35609">
          <cell r="P35609">
            <v>0</v>
          </cell>
        </row>
        <row r="35610">
          <cell r="P35610">
            <v>0</v>
          </cell>
        </row>
        <row r="35611">
          <cell r="P35611">
            <v>0</v>
          </cell>
        </row>
        <row r="35612">
          <cell r="P35612">
            <v>0</v>
          </cell>
        </row>
        <row r="35613">
          <cell r="P35613">
            <v>0</v>
          </cell>
        </row>
        <row r="35614">
          <cell r="P35614">
            <v>0</v>
          </cell>
        </row>
        <row r="35615">
          <cell r="P35615">
            <v>0</v>
          </cell>
        </row>
        <row r="35616">
          <cell r="P35616">
            <v>0</v>
          </cell>
        </row>
        <row r="35617">
          <cell r="P35617">
            <v>0</v>
          </cell>
        </row>
        <row r="35618">
          <cell r="P35618">
            <v>0</v>
          </cell>
        </row>
        <row r="35619">
          <cell r="P35619">
            <v>0</v>
          </cell>
        </row>
        <row r="35620">
          <cell r="P35620">
            <v>0</v>
          </cell>
        </row>
        <row r="35621">
          <cell r="P35621">
            <v>0</v>
          </cell>
        </row>
        <row r="35622">
          <cell r="P35622">
            <v>0</v>
          </cell>
        </row>
        <row r="35623">
          <cell r="P35623">
            <v>0</v>
          </cell>
        </row>
        <row r="35624">
          <cell r="P35624">
            <v>0</v>
          </cell>
        </row>
        <row r="35625">
          <cell r="P35625">
            <v>0</v>
          </cell>
        </row>
        <row r="35626">
          <cell r="P35626">
            <v>0</v>
          </cell>
        </row>
        <row r="35627">
          <cell r="P35627">
            <v>0</v>
          </cell>
        </row>
        <row r="35628">
          <cell r="P35628">
            <v>0</v>
          </cell>
        </row>
        <row r="35629">
          <cell r="P35629">
            <v>0</v>
          </cell>
        </row>
        <row r="35630">
          <cell r="P35630">
            <v>0</v>
          </cell>
        </row>
        <row r="35631">
          <cell r="P35631">
            <v>0</v>
          </cell>
        </row>
        <row r="35632">
          <cell r="P35632">
            <v>0</v>
          </cell>
        </row>
        <row r="35633">
          <cell r="P35633">
            <v>0</v>
          </cell>
        </row>
        <row r="35634">
          <cell r="P35634">
            <v>0</v>
          </cell>
        </row>
        <row r="35635">
          <cell r="P35635">
            <v>0</v>
          </cell>
        </row>
        <row r="35636">
          <cell r="P35636">
            <v>0</v>
          </cell>
        </row>
        <row r="35637">
          <cell r="P35637">
            <v>0</v>
          </cell>
        </row>
        <row r="35638">
          <cell r="P35638">
            <v>0</v>
          </cell>
        </row>
        <row r="35639">
          <cell r="P35639">
            <v>0</v>
          </cell>
        </row>
        <row r="35640">
          <cell r="P35640">
            <v>0</v>
          </cell>
        </row>
        <row r="35641">
          <cell r="P35641">
            <v>0</v>
          </cell>
        </row>
        <row r="35642">
          <cell r="P35642">
            <v>0</v>
          </cell>
        </row>
        <row r="35643">
          <cell r="P35643">
            <v>0</v>
          </cell>
        </row>
        <row r="35644">
          <cell r="P35644">
            <v>0</v>
          </cell>
        </row>
        <row r="35645">
          <cell r="P35645">
            <v>0</v>
          </cell>
        </row>
        <row r="35646">
          <cell r="P35646">
            <v>0</v>
          </cell>
        </row>
        <row r="35647">
          <cell r="P35647">
            <v>0</v>
          </cell>
        </row>
        <row r="35648">
          <cell r="P35648">
            <v>0</v>
          </cell>
        </row>
        <row r="35649">
          <cell r="P35649">
            <v>0</v>
          </cell>
        </row>
        <row r="35650">
          <cell r="P35650">
            <v>0</v>
          </cell>
        </row>
        <row r="35651">
          <cell r="P35651">
            <v>0</v>
          </cell>
        </row>
        <row r="35652">
          <cell r="P35652">
            <v>0</v>
          </cell>
        </row>
        <row r="35653">
          <cell r="P35653">
            <v>0</v>
          </cell>
        </row>
        <row r="35654">
          <cell r="P35654">
            <v>0</v>
          </cell>
        </row>
        <row r="35655">
          <cell r="P35655">
            <v>0</v>
          </cell>
        </row>
        <row r="35656">
          <cell r="P35656">
            <v>0</v>
          </cell>
        </row>
        <row r="35657">
          <cell r="P35657">
            <v>0</v>
          </cell>
        </row>
        <row r="35658">
          <cell r="P35658">
            <v>0</v>
          </cell>
        </row>
        <row r="35659">
          <cell r="P35659">
            <v>0</v>
          </cell>
        </row>
        <row r="35660">
          <cell r="P35660">
            <v>0</v>
          </cell>
        </row>
        <row r="35661">
          <cell r="P35661">
            <v>0</v>
          </cell>
        </row>
        <row r="35662">
          <cell r="P35662">
            <v>0</v>
          </cell>
        </row>
        <row r="35663">
          <cell r="P35663">
            <v>0</v>
          </cell>
        </row>
        <row r="35664">
          <cell r="P35664">
            <v>0</v>
          </cell>
        </row>
        <row r="35665">
          <cell r="P35665">
            <v>0</v>
          </cell>
        </row>
        <row r="35666">
          <cell r="P35666">
            <v>0</v>
          </cell>
        </row>
        <row r="35667">
          <cell r="P35667">
            <v>0</v>
          </cell>
        </row>
        <row r="35668">
          <cell r="P35668">
            <v>0</v>
          </cell>
        </row>
        <row r="35669">
          <cell r="P35669">
            <v>0</v>
          </cell>
        </row>
        <row r="35670">
          <cell r="P35670">
            <v>0</v>
          </cell>
        </row>
        <row r="35671">
          <cell r="P35671">
            <v>0</v>
          </cell>
        </row>
        <row r="35672">
          <cell r="P35672">
            <v>0</v>
          </cell>
        </row>
        <row r="35673">
          <cell r="P35673">
            <v>0</v>
          </cell>
        </row>
        <row r="35674">
          <cell r="P35674">
            <v>0</v>
          </cell>
        </row>
        <row r="35675">
          <cell r="P35675">
            <v>0</v>
          </cell>
        </row>
        <row r="35676">
          <cell r="P35676">
            <v>0</v>
          </cell>
        </row>
        <row r="35677">
          <cell r="P35677">
            <v>0</v>
          </cell>
        </row>
        <row r="35678">
          <cell r="P35678">
            <v>0</v>
          </cell>
        </row>
        <row r="35679">
          <cell r="P35679">
            <v>0</v>
          </cell>
        </row>
        <row r="35680">
          <cell r="P35680">
            <v>0</v>
          </cell>
        </row>
        <row r="35681">
          <cell r="P35681">
            <v>0</v>
          </cell>
        </row>
        <row r="35682">
          <cell r="P35682">
            <v>0</v>
          </cell>
        </row>
        <row r="35683">
          <cell r="P35683">
            <v>0</v>
          </cell>
        </row>
        <row r="35684">
          <cell r="P35684">
            <v>0</v>
          </cell>
        </row>
        <row r="35685">
          <cell r="P35685">
            <v>0</v>
          </cell>
        </row>
        <row r="35686">
          <cell r="P35686">
            <v>0</v>
          </cell>
        </row>
        <row r="35687">
          <cell r="P35687">
            <v>0</v>
          </cell>
        </row>
        <row r="35688">
          <cell r="P35688">
            <v>0</v>
          </cell>
        </row>
        <row r="35689">
          <cell r="P35689">
            <v>0</v>
          </cell>
        </row>
        <row r="35690">
          <cell r="P35690">
            <v>0</v>
          </cell>
        </row>
        <row r="35691">
          <cell r="P35691">
            <v>0</v>
          </cell>
        </row>
        <row r="35692">
          <cell r="P35692">
            <v>0</v>
          </cell>
        </row>
        <row r="35693">
          <cell r="P35693">
            <v>0</v>
          </cell>
        </row>
        <row r="35694">
          <cell r="P35694">
            <v>0</v>
          </cell>
        </row>
        <row r="35695">
          <cell r="P35695">
            <v>0</v>
          </cell>
        </row>
        <row r="35696">
          <cell r="P35696">
            <v>0</v>
          </cell>
        </row>
        <row r="35697">
          <cell r="P35697">
            <v>0</v>
          </cell>
        </row>
        <row r="35698">
          <cell r="P35698">
            <v>0</v>
          </cell>
        </row>
        <row r="35699">
          <cell r="P35699">
            <v>0</v>
          </cell>
        </row>
        <row r="35700">
          <cell r="P35700">
            <v>0</v>
          </cell>
        </row>
        <row r="35701">
          <cell r="P35701">
            <v>0</v>
          </cell>
        </row>
        <row r="35702">
          <cell r="P35702">
            <v>0</v>
          </cell>
        </row>
        <row r="35703">
          <cell r="P35703">
            <v>0</v>
          </cell>
        </row>
        <row r="35704">
          <cell r="P35704">
            <v>0</v>
          </cell>
        </row>
        <row r="35705">
          <cell r="P35705">
            <v>0</v>
          </cell>
        </row>
        <row r="35706">
          <cell r="P35706">
            <v>0</v>
          </cell>
        </row>
        <row r="35707">
          <cell r="P35707">
            <v>0</v>
          </cell>
        </row>
        <row r="35708">
          <cell r="P35708">
            <v>0</v>
          </cell>
        </row>
        <row r="35709">
          <cell r="P35709">
            <v>0</v>
          </cell>
        </row>
        <row r="35710">
          <cell r="P35710">
            <v>0</v>
          </cell>
        </row>
        <row r="35711">
          <cell r="P35711">
            <v>0</v>
          </cell>
        </row>
        <row r="35712">
          <cell r="P35712">
            <v>0</v>
          </cell>
        </row>
        <row r="35713">
          <cell r="P35713">
            <v>0</v>
          </cell>
        </row>
        <row r="35714">
          <cell r="P35714">
            <v>0</v>
          </cell>
        </row>
        <row r="35715">
          <cell r="P35715">
            <v>0</v>
          </cell>
        </row>
        <row r="35716">
          <cell r="P35716">
            <v>0</v>
          </cell>
        </row>
        <row r="35717">
          <cell r="P35717">
            <v>0</v>
          </cell>
        </row>
        <row r="35718">
          <cell r="P35718">
            <v>0</v>
          </cell>
        </row>
        <row r="35719">
          <cell r="P35719">
            <v>0</v>
          </cell>
        </row>
        <row r="35720">
          <cell r="P35720">
            <v>0</v>
          </cell>
        </row>
        <row r="35721">
          <cell r="P35721">
            <v>0</v>
          </cell>
        </row>
        <row r="35722">
          <cell r="P35722">
            <v>0</v>
          </cell>
        </row>
        <row r="35723">
          <cell r="P35723">
            <v>0</v>
          </cell>
        </row>
        <row r="35724">
          <cell r="P35724">
            <v>0</v>
          </cell>
        </row>
        <row r="35725">
          <cell r="P35725">
            <v>0</v>
          </cell>
        </row>
        <row r="35726">
          <cell r="P35726">
            <v>0</v>
          </cell>
        </row>
        <row r="35727">
          <cell r="P35727">
            <v>0</v>
          </cell>
        </row>
        <row r="35728">
          <cell r="P35728">
            <v>0</v>
          </cell>
        </row>
        <row r="35729">
          <cell r="P35729">
            <v>0</v>
          </cell>
        </row>
        <row r="35730">
          <cell r="P35730">
            <v>0</v>
          </cell>
        </row>
        <row r="35731">
          <cell r="P35731">
            <v>0</v>
          </cell>
        </row>
        <row r="35732">
          <cell r="P35732">
            <v>0</v>
          </cell>
        </row>
        <row r="35733">
          <cell r="P35733">
            <v>0</v>
          </cell>
        </row>
        <row r="35734">
          <cell r="P35734">
            <v>0</v>
          </cell>
        </row>
        <row r="35735">
          <cell r="P35735">
            <v>0</v>
          </cell>
        </row>
        <row r="35736">
          <cell r="P35736">
            <v>0</v>
          </cell>
        </row>
        <row r="35737">
          <cell r="P35737">
            <v>0</v>
          </cell>
        </row>
        <row r="35738">
          <cell r="P35738">
            <v>0</v>
          </cell>
        </row>
        <row r="35739">
          <cell r="P35739">
            <v>0</v>
          </cell>
        </row>
        <row r="35740">
          <cell r="P35740">
            <v>0</v>
          </cell>
        </row>
        <row r="35741">
          <cell r="P35741">
            <v>0</v>
          </cell>
        </row>
        <row r="35742">
          <cell r="P35742">
            <v>0</v>
          </cell>
        </row>
        <row r="35743">
          <cell r="P35743">
            <v>0</v>
          </cell>
        </row>
        <row r="35744">
          <cell r="P35744">
            <v>0</v>
          </cell>
        </row>
        <row r="35745">
          <cell r="P35745">
            <v>0</v>
          </cell>
        </row>
        <row r="35746">
          <cell r="P35746">
            <v>0</v>
          </cell>
        </row>
        <row r="35747">
          <cell r="P35747">
            <v>0</v>
          </cell>
        </row>
        <row r="35748">
          <cell r="P35748">
            <v>0</v>
          </cell>
        </row>
        <row r="35749">
          <cell r="P35749">
            <v>0</v>
          </cell>
        </row>
        <row r="35750">
          <cell r="P35750">
            <v>0</v>
          </cell>
        </row>
        <row r="35751">
          <cell r="P35751">
            <v>0</v>
          </cell>
        </row>
        <row r="35752">
          <cell r="P35752">
            <v>0</v>
          </cell>
        </row>
        <row r="35753">
          <cell r="P35753">
            <v>0</v>
          </cell>
        </row>
        <row r="35754">
          <cell r="P35754">
            <v>0</v>
          </cell>
        </row>
        <row r="35755">
          <cell r="P35755">
            <v>0</v>
          </cell>
        </row>
        <row r="35756">
          <cell r="P35756">
            <v>0</v>
          </cell>
        </row>
        <row r="35757">
          <cell r="P35757">
            <v>0</v>
          </cell>
        </row>
        <row r="35758">
          <cell r="P35758">
            <v>0</v>
          </cell>
        </row>
        <row r="35759">
          <cell r="P35759">
            <v>0</v>
          </cell>
        </row>
        <row r="35760">
          <cell r="P35760">
            <v>0</v>
          </cell>
        </row>
        <row r="35761">
          <cell r="P35761">
            <v>0</v>
          </cell>
        </row>
        <row r="35762">
          <cell r="P35762">
            <v>0</v>
          </cell>
        </row>
        <row r="35763">
          <cell r="P35763">
            <v>0</v>
          </cell>
        </row>
        <row r="35764">
          <cell r="P35764">
            <v>0</v>
          </cell>
        </row>
        <row r="35765">
          <cell r="P35765">
            <v>0</v>
          </cell>
        </row>
        <row r="35766">
          <cell r="P35766">
            <v>0</v>
          </cell>
        </row>
        <row r="35767">
          <cell r="P35767">
            <v>0</v>
          </cell>
        </row>
        <row r="35768">
          <cell r="P35768">
            <v>0</v>
          </cell>
        </row>
        <row r="35769">
          <cell r="P35769">
            <v>0</v>
          </cell>
        </row>
        <row r="35770">
          <cell r="P35770">
            <v>0</v>
          </cell>
        </row>
        <row r="35771">
          <cell r="P35771">
            <v>0</v>
          </cell>
        </row>
        <row r="35772">
          <cell r="P35772">
            <v>0</v>
          </cell>
        </row>
        <row r="35773">
          <cell r="P35773">
            <v>0</v>
          </cell>
        </row>
        <row r="35774">
          <cell r="P35774">
            <v>0</v>
          </cell>
        </row>
        <row r="35775">
          <cell r="P35775">
            <v>0</v>
          </cell>
        </row>
        <row r="35776">
          <cell r="P35776">
            <v>0</v>
          </cell>
        </row>
        <row r="35777">
          <cell r="P35777">
            <v>0</v>
          </cell>
        </row>
        <row r="35778">
          <cell r="P35778">
            <v>0</v>
          </cell>
        </row>
        <row r="35779">
          <cell r="P35779">
            <v>0</v>
          </cell>
        </row>
        <row r="35780">
          <cell r="P35780">
            <v>0</v>
          </cell>
        </row>
        <row r="35781">
          <cell r="P35781">
            <v>0</v>
          </cell>
        </row>
        <row r="35782">
          <cell r="P35782">
            <v>0</v>
          </cell>
        </row>
        <row r="35783">
          <cell r="P35783">
            <v>0</v>
          </cell>
        </row>
        <row r="35784">
          <cell r="P35784">
            <v>0</v>
          </cell>
        </row>
        <row r="35785">
          <cell r="P35785">
            <v>0</v>
          </cell>
        </row>
        <row r="35786">
          <cell r="P35786">
            <v>0</v>
          </cell>
        </row>
        <row r="35787">
          <cell r="P35787">
            <v>0</v>
          </cell>
        </row>
        <row r="35788">
          <cell r="P35788">
            <v>0</v>
          </cell>
        </row>
        <row r="35789">
          <cell r="P35789">
            <v>0</v>
          </cell>
        </row>
        <row r="35790">
          <cell r="P35790">
            <v>0</v>
          </cell>
        </row>
        <row r="35791">
          <cell r="P35791">
            <v>0</v>
          </cell>
        </row>
        <row r="35792">
          <cell r="P35792">
            <v>0</v>
          </cell>
        </row>
        <row r="35793">
          <cell r="P35793">
            <v>0</v>
          </cell>
        </row>
        <row r="35794">
          <cell r="P35794">
            <v>0</v>
          </cell>
        </row>
        <row r="35795">
          <cell r="P35795">
            <v>0</v>
          </cell>
        </row>
        <row r="35796">
          <cell r="P35796">
            <v>0</v>
          </cell>
        </row>
        <row r="35797">
          <cell r="P35797">
            <v>0</v>
          </cell>
        </row>
        <row r="35798">
          <cell r="P35798">
            <v>0</v>
          </cell>
        </row>
        <row r="35799">
          <cell r="P35799">
            <v>0</v>
          </cell>
        </row>
        <row r="35800">
          <cell r="P35800">
            <v>0</v>
          </cell>
        </row>
        <row r="35801">
          <cell r="P35801">
            <v>0</v>
          </cell>
        </row>
        <row r="35802">
          <cell r="P35802">
            <v>0</v>
          </cell>
        </row>
        <row r="35803">
          <cell r="P35803">
            <v>0</v>
          </cell>
        </row>
        <row r="35804">
          <cell r="P35804">
            <v>0</v>
          </cell>
        </row>
        <row r="35805">
          <cell r="P35805">
            <v>0</v>
          </cell>
        </row>
        <row r="35806">
          <cell r="P35806">
            <v>0</v>
          </cell>
        </row>
        <row r="35807">
          <cell r="P35807">
            <v>0</v>
          </cell>
        </row>
        <row r="35808">
          <cell r="P35808">
            <v>0</v>
          </cell>
        </row>
        <row r="35809">
          <cell r="P35809">
            <v>0</v>
          </cell>
        </row>
        <row r="35810">
          <cell r="P35810">
            <v>0</v>
          </cell>
        </row>
        <row r="35811">
          <cell r="P35811">
            <v>0</v>
          </cell>
        </row>
        <row r="35812">
          <cell r="P35812">
            <v>0</v>
          </cell>
        </row>
        <row r="35813">
          <cell r="P35813">
            <v>0</v>
          </cell>
        </row>
        <row r="35814">
          <cell r="P35814">
            <v>0</v>
          </cell>
        </row>
        <row r="35815">
          <cell r="P35815">
            <v>0</v>
          </cell>
        </row>
        <row r="35816">
          <cell r="P35816">
            <v>0</v>
          </cell>
        </row>
        <row r="35817">
          <cell r="P35817">
            <v>0</v>
          </cell>
        </row>
        <row r="35818">
          <cell r="P35818">
            <v>0</v>
          </cell>
        </row>
        <row r="35819">
          <cell r="P35819">
            <v>0</v>
          </cell>
        </row>
        <row r="35820">
          <cell r="P35820">
            <v>0</v>
          </cell>
        </row>
        <row r="35821">
          <cell r="P35821">
            <v>0</v>
          </cell>
        </row>
        <row r="35822">
          <cell r="P35822">
            <v>0</v>
          </cell>
        </row>
        <row r="35823">
          <cell r="P35823">
            <v>0</v>
          </cell>
        </row>
        <row r="35824">
          <cell r="P35824">
            <v>0</v>
          </cell>
        </row>
        <row r="35825">
          <cell r="P35825">
            <v>0</v>
          </cell>
        </row>
        <row r="35826">
          <cell r="P35826">
            <v>0</v>
          </cell>
        </row>
        <row r="35827">
          <cell r="P35827">
            <v>0</v>
          </cell>
        </row>
        <row r="35828">
          <cell r="P35828">
            <v>0</v>
          </cell>
        </row>
        <row r="35829">
          <cell r="P35829">
            <v>0</v>
          </cell>
        </row>
        <row r="35830">
          <cell r="P35830">
            <v>0</v>
          </cell>
        </row>
        <row r="35831">
          <cell r="P35831">
            <v>0</v>
          </cell>
        </row>
        <row r="35832">
          <cell r="P35832">
            <v>0</v>
          </cell>
        </row>
        <row r="35833">
          <cell r="P35833">
            <v>0</v>
          </cell>
        </row>
        <row r="35834">
          <cell r="P35834">
            <v>0</v>
          </cell>
        </row>
        <row r="35835">
          <cell r="P35835">
            <v>0</v>
          </cell>
        </row>
        <row r="35836">
          <cell r="P35836">
            <v>0</v>
          </cell>
        </row>
        <row r="35837">
          <cell r="P35837">
            <v>0</v>
          </cell>
        </row>
        <row r="35838">
          <cell r="P35838">
            <v>0</v>
          </cell>
        </row>
        <row r="35839">
          <cell r="P35839">
            <v>0</v>
          </cell>
        </row>
        <row r="35840">
          <cell r="P35840">
            <v>0</v>
          </cell>
        </row>
        <row r="35841">
          <cell r="P35841">
            <v>0</v>
          </cell>
        </row>
        <row r="35842">
          <cell r="P35842">
            <v>0</v>
          </cell>
        </row>
        <row r="35843">
          <cell r="P35843">
            <v>0</v>
          </cell>
        </row>
        <row r="35844">
          <cell r="P35844">
            <v>0</v>
          </cell>
        </row>
        <row r="35845">
          <cell r="P35845">
            <v>0</v>
          </cell>
        </row>
        <row r="35846">
          <cell r="P35846">
            <v>0</v>
          </cell>
        </row>
        <row r="35847">
          <cell r="P35847">
            <v>0</v>
          </cell>
        </row>
        <row r="35848">
          <cell r="P35848">
            <v>0</v>
          </cell>
        </row>
        <row r="35849">
          <cell r="P35849">
            <v>0</v>
          </cell>
        </row>
        <row r="35850">
          <cell r="P35850">
            <v>0</v>
          </cell>
        </row>
        <row r="35851">
          <cell r="P35851">
            <v>0</v>
          </cell>
        </row>
        <row r="35852">
          <cell r="P35852">
            <v>0</v>
          </cell>
        </row>
        <row r="35853">
          <cell r="P35853">
            <v>0</v>
          </cell>
        </row>
        <row r="35854">
          <cell r="P35854">
            <v>0</v>
          </cell>
        </row>
        <row r="35855">
          <cell r="P35855">
            <v>0</v>
          </cell>
        </row>
        <row r="35856">
          <cell r="P35856">
            <v>0</v>
          </cell>
        </row>
        <row r="35857">
          <cell r="P35857">
            <v>0</v>
          </cell>
        </row>
        <row r="35858">
          <cell r="P35858">
            <v>0</v>
          </cell>
        </row>
        <row r="35859">
          <cell r="P35859">
            <v>0</v>
          </cell>
        </row>
        <row r="35860">
          <cell r="P35860">
            <v>0</v>
          </cell>
        </row>
        <row r="35861">
          <cell r="P35861">
            <v>0</v>
          </cell>
        </row>
        <row r="35862">
          <cell r="P35862">
            <v>0</v>
          </cell>
        </row>
        <row r="35863">
          <cell r="P35863">
            <v>0</v>
          </cell>
        </row>
        <row r="35864">
          <cell r="P35864">
            <v>0</v>
          </cell>
        </row>
        <row r="35865">
          <cell r="P35865">
            <v>0</v>
          </cell>
        </row>
        <row r="35866">
          <cell r="P35866">
            <v>0</v>
          </cell>
        </row>
        <row r="35867">
          <cell r="P35867">
            <v>0</v>
          </cell>
        </row>
        <row r="35868">
          <cell r="P35868">
            <v>0</v>
          </cell>
        </row>
        <row r="35869">
          <cell r="P35869">
            <v>0</v>
          </cell>
        </row>
        <row r="35870">
          <cell r="P35870">
            <v>0</v>
          </cell>
        </row>
        <row r="35871">
          <cell r="P35871">
            <v>0</v>
          </cell>
        </row>
        <row r="35872">
          <cell r="P35872">
            <v>0</v>
          </cell>
        </row>
        <row r="35873">
          <cell r="P35873">
            <v>0</v>
          </cell>
        </row>
        <row r="35874">
          <cell r="P35874">
            <v>0</v>
          </cell>
        </row>
        <row r="35875">
          <cell r="P35875">
            <v>0</v>
          </cell>
        </row>
        <row r="35876">
          <cell r="P35876">
            <v>0</v>
          </cell>
        </row>
        <row r="35877">
          <cell r="P35877">
            <v>0</v>
          </cell>
        </row>
        <row r="35878">
          <cell r="P35878">
            <v>0</v>
          </cell>
        </row>
        <row r="35879">
          <cell r="P35879">
            <v>0</v>
          </cell>
        </row>
        <row r="35880">
          <cell r="P35880">
            <v>0</v>
          </cell>
        </row>
        <row r="35881">
          <cell r="P35881">
            <v>0</v>
          </cell>
        </row>
        <row r="35882">
          <cell r="P35882">
            <v>0</v>
          </cell>
        </row>
        <row r="35883">
          <cell r="P35883">
            <v>0</v>
          </cell>
        </row>
        <row r="35884">
          <cell r="P35884">
            <v>0</v>
          </cell>
        </row>
        <row r="35885">
          <cell r="P35885">
            <v>0</v>
          </cell>
        </row>
        <row r="35886">
          <cell r="P35886">
            <v>0</v>
          </cell>
        </row>
        <row r="35887">
          <cell r="P35887">
            <v>0</v>
          </cell>
        </row>
        <row r="35888">
          <cell r="P35888">
            <v>0</v>
          </cell>
        </row>
        <row r="35889">
          <cell r="P35889">
            <v>0</v>
          </cell>
        </row>
        <row r="35890">
          <cell r="P35890">
            <v>0</v>
          </cell>
        </row>
        <row r="35891">
          <cell r="P35891">
            <v>0</v>
          </cell>
        </row>
        <row r="35892">
          <cell r="P35892">
            <v>0</v>
          </cell>
        </row>
        <row r="35893">
          <cell r="P35893">
            <v>0</v>
          </cell>
        </row>
        <row r="35894">
          <cell r="P35894">
            <v>0</v>
          </cell>
        </row>
        <row r="35895">
          <cell r="P35895">
            <v>0</v>
          </cell>
        </row>
        <row r="35896">
          <cell r="P35896">
            <v>0</v>
          </cell>
        </row>
        <row r="35897">
          <cell r="P35897">
            <v>0</v>
          </cell>
        </row>
        <row r="35898">
          <cell r="P35898">
            <v>0</v>
          </cell>
        </row>
        <row r="35899">
          <cell r="P35899">
            <v>0</v>
          </cell>
        </row>
        <row r="35900">
          <cell r="P35900">
            <v>0</v>
          </cell>
        </row>
        <row r="35901">
          <cell r="P35901">
            <v>0</v>
          </cell>
        </row>
        <row r="35902">
          <cell r="P35902">
            <v>0</v>
          </cell>
        </row>
        <row r="35903">
          <cell r="P35903">
            <v>0</v>
          </cell>
        </row>
        <row r="35904">
          <cell r="P35904">
            <v>0</v>
          </cell>
        </row>
        <row r="35905">
          <cell r="P35905">
            <v>0</v>
          </cell>
        </row>
        <row r="35906">
          <cell r="P35906">
            <v>0</v>
          </cell>
        </row>
        <row r="35907">
          <cell r="P35907">
            <v>0</v>
          </cell>
        </row>
        <row r="35908">
          <cell r="P35908">
            <v>0</v>
          </cell>
        </row>
        <row r="35909">
          <cell r="P35909">
            <v>0</v>
          </cell>
        </row>
        <row r="35910">
          <cell r="P35910">
            <v>0</v>
          </cell>
        </row>
        <row r="35911">
          <cell r="P35911">
            <v>0</v>
          </cell>
        </row>
        <row r="35912">
          <cell r="P35912">
            <v>0</v>
          </cell>
        </row>
        <row r="35913">
          <cell r="P35913">
            <v>0</v>
          </cell>
        </row>
        <row r="35914">
          <cell r="P35914">
            <v>0</v>
          </cell>
        </row>
        <row r="35915">
          <cell r="P35915">
            <v>0</v>
          </cell>
        </row>
        <row r="35916">
          <cell r="P35916">
            <v>0</v>
          </cell>
        </row>
        <row r="35917">
          <cell r="P35917">
            <v>0</v>
          </cell>
        </row>
        <row r="35918">
          <cell r="P35918">
            <v>0</v>
          </cell>
        </row>
        <row r="35919">
          <cell r="P35919">
            <v>0</v>
          </cell>
        </row>
        <row r="35920">
          <cell r="P35920">
            <v>0</v>
          </cell>
        </row>
        <row r="35921">
          <cell r="P35921">
            <v>0</v>
          </cell>
        </row>
        <row r="35922">
          <cell r="P35922">
            <v>0</v>
          </cell>
        </row>
        <row r="35923">
          <cell r="P35923">
            <v>0</v>
          </cell>
        </row>
        <row r="35924">
          <cell r="P35924">
            <v>0</v>
          </cell>
        </row>
        <row r="35925">
          <cell r="P35925">
            <v>0</v>
          </cell>
        </row>
        <row r="35926">
          <cell r="P35926">
            <v>0</v>
          </cell>
        </row>
        <row r="35927">
          <cell r="P35927">
            <v>0</v>
          </cell>
        </row>
        <row r="35928">
          <cell r="P35928">
            <v>0</v>
          </cell>
        </row>
        <row r="35929">
          <cell r="P35929">
            <v>0</v>
          </cell>
        </row>
        <row r="35930">
          <cell r="P35930">
            <v>0</v>
          </cell>
        </row>
        <row r="35931">
          <cell r="P35931">
            <v>0</v>
          </cell>
        </row>
        <row r="35932">
          <cell r="P35932">
            <v>0</v>
          </cell>
        </row>
        <row r="35933">
          <cell r="P35933">
            <v>0</v>
          </cell>
        </row>
        <row r="35934">
          <cell r="P35934">
            <v>0</v>
          </cell>
        </row>
        <row r="35935">
          <cell r="P35935">
            <v>0</v>
          </cell>
        </row>
        <row r="35936">
          <cell r="P35936">
            <v>0</v>
          </cell>
        </row>
        <row r="35937">
          <cell r="P35937">
            <v>0</v>
          </cell>
        </row>
        <row r="35938">
          <cell r="P35938">
            <v>0</v>
          </cell>
        </row>
        <row r="35939">
          <cell r="P35939">
            <v>0</v>
          </cell>
        </row>
        <row r="35940">
          <cell r="P35940">
            <v>0</v>
          </cell>
        </row>
        <row r="35941">
          <cell r="P35941">
            <v>0</v>
          </cell>
        </row>
        <row r="35942">
          <cell r="P35942">
            <v>0</v>
          </cell>
        </row>
        <row r="35943">
          <cell r="P35943">
            <v>0</v>
          </cell>
        </row>
        <row r="35944">
          <cell r="P35944">
            <v>0</v>
          </cell>
        </row>
        <row r="35945">
          <cell r="P35945">
            <v>0</v>
          </cell>
        </row>
        <row r="35946">
          <cell r="P35946">
            <v>0</v>
          </cell>
        </row>
        <row r="35947">
          <cell r="P35947">
            <v>0</v>
          </cell>
        </row>
        <row r="35948">
          <cell r="P35948">
            <v>0</v>
          </cell>
        </row>
        <row r="35949">
          <cell r="P35949">
            <v>0</v>
          </cell>
        </row>
        <row r="35950">
          <cell r="P35950">
            <v>0</v>
          </cell>
        </row>
        <row r="35951">
          <cell r="P35951">
            <v>0</v>
          </cell>
        </row>
        <row r="35952">
          <cell r="P35952">
            <v>0</v>
          </cell>
        </row>
        <row r="35953">
          <cell r="P35953">
            <v>0</v>
          </cell>
        </row>
        <row r="35954">
          <cell r="P35954">
            <v>0</v>
          </cell>
        </row>
        <row r="35955">
          <cell r="P35955">
            <v>0</v>
          </cell>
        </row>
        <row r="35956">
          <cell r="P35956">
            <v>0</v>
          </cell>
        </row>
        <row r="35957">
          <cell r="P35957">
            <v>0</v>
          </cell>
        </row>
        <row r="35958">
          <cell r="P35958">
            <v>0</v>
          </cell>
        </row>
        <row r="35959">
          <cell r="P35959">
            <v>0</v>
          </cell>
        </row>
        <row r="35960">
          <cell r="P35960">
            <v>0</v>
          </cell>
        </row>
        <row r="35961">
          <cell r="P35961">
            <v>0</v>
          </cell>
        </row>
        <row r="35962">
          <cell r="P35962">
            <v>0</v>
          </cell>
        </row>
        <row r="35963">
          <cell r="P35963">
            <v>0</v>
          </cell>
        </row>
        <row r="35964">
          <cell r="P35964">
            <v>0</v>
          </cell>
        </row>
        <row r="35965">
          <cell r="P35965">
            <v>0</v>
          </cell>
        </row>
        <row r="35966">
          <cell r="P35966">
            <v>0</v>
          </cell>
        </row>
        <row r="35967">
          <cell r="P35967">
            <v>0</v>
          </cell>
        </row>
        <row r="35968">
          <cell r="P35968">
            <v>0</v>
          </cell>
        </row>
        <row r="35969">
          <cell r="P35969">
            <v>0</v>
          </cell>
        </row>
        <row r="35970">
          <cell r="P35970">
            <v>0</v>
          </cell>
        </row>
        <row r="35971">
          <cell r="P35971">
            <v>0</v>
          </cell>
        </row>
        <row r="35972">
          <cell r="P35972">
            <v>0</v>
          </cell>
        </row>
        <row r="35973">
          <cell r="P35973">
            <v>0</v>
          </cell>
        </row>
        <row r="35974">
          <cell r="P35974">
            <v>0</v>
          </cell>
        </row>
        <row r="35975">
          <cell r="P35975">
            <v>0</v>
          </cell>
        </row>
        <row r="35976">
          <cell r="P35976">
            <v>0</v>
          </cell>
        </row>
        <row r="35977">
          <cell r="P35977">
            <v>0</v>
          </cell>
        </row>
        <row r="35978">
          <cell r="P35978">
            <v>0</v>
          </cell>
        </row>
        <row r="35979">
          <cell r="P35979">
            <v>0</v>
          </cell>
        </row>
        <row r="35980">
          <cell r="P35980">
            <v>0</v>
          </cell>
        </row>
        <row r="35981">
          <cell r="P35981">
            <v>0</v>
          </cell>
        </row>
        <row r="35982">
          <cell r="P35982">
            <v>0</v>
          </cell>
        </row>
        <row r="35983">
          <cell r="P35983">
            <v>0</v>
          </cell>
        </row>
        <row r="35984">
          <cell r="P35984">
            <v>0</v>
          </cell>
        </row>
        <row r="35985">
          <cell r="P35985">
            <v>0</v>
          </cell>
        </row>
        <row r="35986">
          <cell r="P35986">
            <v>0</v>
          </cell>
        </row>
        <row r="35987">
          <cell r="P35987">
            <v>0</v>
          </cell>
        </row>
        <row r="35988">
          <cell r="P35988">
            <v>0</v>
          </cell>
        </row>
        <row r="35989">
          <cell r="P35989">
            <v>0</v>
          </cell>
        </row>
        <row r="35990">
          <cell r="P35990">
            <v>0</v>
          </cell>
        </row>
        <row r="35991">
          <cell r="P35991">
            <v>0</v>
          </cell>
        </row>
        <row r="35992">
          <cell r="P35992">
            <v>0</v>
          </cell>
        </row>
        <row r="35993">
          <cell r="P35993">
            <v>0</v>
          </cell>
        </row>
        <row r="35994">
          <cell r="P35994">
            <v>0</v>
          </cell>
        </row>
        <row r="35995">
          <cell r="P35995">
            <v>0</v>
          </cell>
        </row>
        <row r="35996">
          <cell r="P35996">
            <v>0</v>
          </cell>
        </row>
        <row r="35997">
          <cell r="P35997">
            <v>0</v>
          </cell>
        </row>
        <row r="35998">
          <cell r="P35998">
            <v>0</v>
          </cell>
        </row>
        <row r="35999">
          <cell r="P35999">
            <v>0</v>
          </cell>
        </row>
        <row r="36000">
          <cell r="P36000">
            <v>0</v>
          </cell>
        </row>
        <row r="36001">
          <cell r="P36001">
            <v>0</v>
          </cell>
        </row>
        <row r="36002">
          <cell r="P36002">
            <v>0</v>
          </cell>
        </row>
        <row r="36003">
          <cell r="P36003">
            <v>0</v>
          </cell>
        </row>
        <row r="36004">
          <cell r="P36004">
            <v>0</v>
          </cell>
        </row>
        <row r="36005">
          <cell r="P36005">
            <v>0</v>
          </cell>
        </row>
        <row r="36006">
          <cell r="P36006">
            <v>0</v>
          </cell>
        </row>
        <row r="36007">
          <cell r="P36007">
            <v>0</v>
          </cell>
        </row>
        <row r="36008">
          <cell r="P36008">
            <v>0</v>
          </cell>
        </row>
        <row r="36009">
          <cell r="P36009">
            <v>0</v>
          </cell>
        </row>
        <row r="36010">
          <cell r="P36010">
            <v>0</v>
          </cell>
        </row>
        <row r="36011">
          <cell r="P36011">
            <v>0</v>
          </cell>
        </row>
        <row r="36012">
          <cell r="P36012">
            <v>0</v>
          </cell>
        </row>
        <row r="36013">
          <cell r="P36013">
            <v>0</v>
          </cell>
        </row>
        <row r="36014">
          <cell r="P36014">
            <v>0</v>
          </cell>
        </row>
        <row r="36015">
          <cell r="P36015">
            <v>0</v>
          </cell>
        </row>
        <row r="36016">
          <cell r="P36016">
            <v>0</v>
          </cell>
        </row>
        <row r="36017">
          <cell r="P36017">
            <v>0</v>
          </cell>
        </row>
        <row r="36018">
          <cell r="P36018">
            <v>0</v>
          </cell>
        </row>
        <row r="36019">
          <cell r="P36019">
            <v>0</v>
          </cell>
        </row>
        <row r="36020">
          <cell r="P36020">
            <v>0</v>
          </cell>
        </row>
        <row r="36021">
          <cell r="P36021">
            <v>0</v>
          </cell>
        </row>
        <row r="36022">
          <cell r="P36022">
            <v>0</v>
          </cell>
        </row>
        <row r="36023">
          <cell r="P36023">
            <v>0</v>
          </cell>
        </row>
        <row r="36024">
          <cell r="P36024">
            <v>0</v>
          </cell>
        </row>
        <row r="36025">
          <cell r="P36025">
            <v>0</v>
          </cell>
        </row>
        <row r="36026">
          <cell r="P36026">
            <v>0</v>
          </cell>
        </row>
        <row r="36027">
          <cell r="P36027">
            <v>0</v>
          </cell>
        </row>
        <row r="36028">
          <cell r="P36028">
            <v>0</v>
          </cell>
        </row>
        <row r="36029">
          <cell r="P36029">
            <v>0</v>
          </cell>
        </row>
        <row r="36030">
          <cell r="P36030">
            <v>0</v>
          </cell>
        </row>
        <row r="36031">
          <cell r="P36031">
            <v>0</v>
          </cell>
        </row>
        <row r="36032">
          <cell r="P36032">
            <v>0</v>
          </cell>
        </row>
        <row r="36033">
          <cell r="P36033">
            <v>0</v>
          </cell>
        </row>
        <row r="36034">
          <cell r="P36034">
            <v>0</v>
          </cell>
        </row>
        <row r="36035">
          <cell r="P36035">
            <v>0</v>
          </cell>
        </row>
        <row r="36036">
          <cell r="P36036">
            <v>0</v>
          </cell>
        </row>
        <row r="36037">
          <cell r="P36037">
            <v>0</v>
          </cell>
        </row>
        <row r="36038">
          <cell r="P36038">
            <v>0</v>
          </cell>
        </row>
        <row r="36039">
          <cell r="P36039">
            <v>0</v>
          </cell>
        </row>
        <row r="36040">
          <cell r="P36040">
            <v>0</v>
          </cell>
        </row>
        <row r="36041">
          <cell r="P36041">
            <v>0</v>
          </cell>
        </row>
        <row r="36042">
          <cell r="P36042">
            <v>0</v>
          </cell>
        </row>
        <row r="36043">
          <cell r="P36043">
            <v>0</v>
          </cell>
        </row>
        <row r="36044">
          <cell r="P36044">
            <v>0</v>
          </cell>
        </row>
        <row r="36045">
          <cell r="P36045">
            <v>0</v>
          </cell>
        </row>
        <row r="36046">
          <cell r="P36046">
            <v>0</v>
          </cell>
        </row>
        <row r="36047">
          <cell r="P36047">
            <v>0</v>
          </cell>
        </row>
        <row r="36048">
          <cell r="P36048">
            <v>0</v>
          </cell>
        </row>
        <row r="36049">
          <cell r="P36049">
            <v>0</v>
          </cell>
        </row>
        <row r="36050">
          <cell r="P36050">
            <v>0</v>
          </cell>
        </row>
        <row r="36051">
          <cell r="P36051">
            <v>0</v>
          </cell>
        </row>
        <row r="36052">
          <cell r="P36052">
            <v>0</v>
          </cell>
        </row>
        <row r="36053">
          <cell r="P36053">
            <v>0</v>
          </cell>
        </row>
        <row r="36054">
          <cell r="P36054">
            <v>0</v>
          </cell>
        </row>
        <row r="36055">
          <cell r="P36055">
            <v>0</v>
          </cell>
        </row>
        <row r="36056">
          <cell r="P36056">
            <v>0</v>
          </cell>
        </row>
        <row r="36057">
          <cell r="P36057">
            <v>0</v>
          </cell>
        </row>
        <row r="36058">
          <cell r="P36058">
            <v>0</v>
          </cell>
        </row>
        <row r="36059">
          <cell r="P36059">
            <v>0</v>
          </cell>
        </row>
        <row r="36060">
          <cell r="P36060">
            <v>0</v>
          </cell>
        </row>
        <row r="36061">
          <cell r="P36061">
            <v>0</v>
          </cell>
        </row>
        <row r="36062">
          <cell r="P36062">
            <v>0</v>
          </cell>
        </row>
        <row r="36063">
          <cell r="P36063">
            <v>0</v>
          </cell>
        </row>
        <row r="36064">
          <cell r="P36064">
            <v>0</v>
          </cell>
        </row>
        <row r="36065">
          <cell r="P36065">
            <v>0</v>
          </cell>
        </row>
        <row r="36066">
          <cell r="P36066">
            <v>0</v>
          </cell>
        </row>
        <row r="36067">
          <cell r="P36067">
            <v>0</v>
          </cell>
        </row>
        <row r="36068">
          <cell r="P36068">
            <v>0</v>
          </cell>
        </row>
        <row r="36069">
          <cell r="P36069">
            <v>0</v>
          </cell>
        </row>
        <row r="36070">
          <cell r="P36070">
            <v>0</v>
          </cell>
        </row>
        <row r="36071">
          <cell r="P36071">
            <v>0</v>
          </cell>
        </row>
        <row r="36072">
          <cell r="P36072">
            <v>0</v>
          </cell>
        </row>
        <row r="36073">
          <cell r="P36073">
            <v>0</v>
          </cell>
        </row>
        <row r="36074">
          <cell r="P36074">
            <v>0</v>
          </cell>
        </row>
        <row r="36075">
          <cell r="P36075">
            <v>0</v>
          </cell>
        </row>
        <row r="36076">
          <cell r="P36076">
            <v>0</v>
          </cell>
        </row>
        <row r="36077">
          <cell r="P36077">
            <v>0</v>
          </cell>
        </row>
        <row r="36078">
          <cell r="P36078">
            <v>0</v>
          </cell>
        </row>
        <row r="36079">
          <cell r="P36079">
            <v>0</v>
          </cell>
        </row>
        <row r="36080">
          <cell r="P36080">
            <v>0</v>
          </cell>
        </row>
        <row r="36081">
          <cell r="P36081">
            <v>0</v>
          </cell>
        </row>
        <row r="36082">
          <cell r="P36082">
            <v>0</v>
          </cell>
        </row>
        <row r="36083">
          <cell r="P36083">
            <v>0</v>
          </cell>
        </row>
        <row r="36084">
          <cell r="P36084">
            <v>0</v>
          </cell>
        </row>
        <row r="36085">
          <cell r="P36085">
            <v>0</v>
          </cell>
        </row>
        <row r="36086">
          <cell r="P36086">
            <v>0</v>
          </cell>
        </row>
        <row r="36087">
          <cell r="P36087">
            <v>0</v>
          </cell>
        </row>
        <row r="36088">
          <cell r="P36088">
            <v>0</v>
          </cell>
        </row>
        <row r="36089">
          <cell r="P36089">
            <v>0</v>
          </cell>
        </row>
        <row r="36090">
          <cell r="P36090">
            <v>0</v>
          </cell>
        </row>
        <row r="36091">
          <cell r="P36091">
            <v>0</v>
          </cell>
        </row>
        <row r="36092">
          <cell r="P36092">
            <v>0</v>
          </cell>
        </row>
        <row r="36093">
          <cell r="P36093">
            <v>0</v>
          </cell>
        </row>
        <row r="36094">
          <cell r="P36094">
            <v>0</v>
          </cell>
        </row>
        <row r="36095">
          <cell r="P36095">
            <v>0</v>
          </cell>
        </row>
        <row r="36096">
          <cell r="P36096">
            <v>0</v>
          </cell>
        </row>
        <row r="36097">
          <cell r="P36097">
            <v>0</v>
          </cell>
        </row>
        <row r="36098">
          <cell r="P36098">
            <v>0</v>
          </cell>
        </row>
        <row r="36099">
          <cell r="P36099">
            <v>0</v>
          </cell>
        </row>
        <row r="36100">
          <cell r="P36100">
            <v>0</v>
          </cell>
        </row>
        <row r="36101">
          <cell r="P36101">
            <v>0</v>
          </cell>
        </row>
        <row r="36102">
          <cell r="P36102">
            <v>0</v>
          </cell>
        </row>
        <row r="36103">
          <cell r="P36103">
            <v>0</v>
          </cell>
        </row>
        <row r="36104">
          <cell r="P36104">
            <v>0</v>
          </cell>
        </row>
        <row r="36105">
          <cell r="P36105">
            <v>0</v>
          </cell>
        </row>
        <row r="36106">
          <cell r="P36106">
            <v>0</v>
          </cell>
        </row>
        <row r="36107">
          <cell r="P36107">
            <v>0</v>
          </cell>
        </row>
        <row r="36108">
          <cell r="P36108">
            <v>0</v>
          </cell>
        </row>
        <row r="36109">
          <cell r="P36109">
            <v>0</v>
          </cell>
        </row>
        <row r="36110">
          <cell r="P36110">
            <v>0</v>
          </cell>
        </row>
        <row r="36111">
          <cell r="P36111">
            <v>0</v>
          </cell>
        </row>
        <row r="36112">
          <cell r="P36112">
            <v>0</v>
          </cell>
        </row>
        <row r="36113">
          <cell r="P36113">
            <v>0</v>
          </cell>
        </row>
        <row r="36114">
          <cell r="P36114">
            <v>0</v>
          </cell>
        </row>
        <row r="36115">
          <cell r="P36115">
            <v>0</v>
          </cell>
        </row>
        <row r="36116">
          <cell r="P36116">
            <v>0</v>
          </cell>
        </row>
        <row r="36117">
          <cell r="P36117">
            <v>0</v>
          </cell>
        </row>
        <row r="36118">
          <cell r="P36118">
            <v>0</v>
          </cell>
        </row>
        <row r="36119">
          <cell r="P36119">
            <v>0</v>
          </cell>
        </row>
        <row r="36120">
          <cell r="P36120">
            <v>0</v>
          </cell>
        </row>
        <row r="36121">
          <cell r="P36121">
            <v>0</v>
          </cell>
        </row>
        <row r="36122">
          <cell r="P36122">
            <v>0</v>
          </cell>
        </row>
        <row r="36123">
          <cell r="P36123">
            <v>0</v>
          </cell>
        </row>
        <row r="36124">
          <cell r="P36124">
            <v>0</v>
          </cell>
        </row>
        <row r="36125">
          <cell r="P36125">
            <v>0</v>
          </cell>
        </row>
        <row r="36126">
          <cell r="P36126">
            <v>0</v>
          </cell>
        </row>
        <row r="36127">
          <cell r="P36127">
            <v>0</v>
          </cell>
        </row>
        <row r="36128">
          <cell r="P36128">
            <v>0</v>
          </cell>
        </row>
        <row r="36129">
          <cell r="P36129">
            <v>0</v>
          </cell>
        </row>
        <row r="36130">
          <cell r="P36130">
            <v>0</v>
          </cell>
        </row>
        <row r="36131">
          <cell r="P36131">
            <v>0</v>
          </cell>
        </row>
        <row r="36132">
          <cell r="P36132">
            <v>0</v>
          </cell>
        </row>
        <row r="36133">
          <cell r="P36133">
            <v>0</v>
          </cell>
        </row>
        <row r="36134">
          <cell r="P36134">
            <v>0</v>
          </cell>
        </row>
        <row r="36135">
          <cell r="P36135">
            <v>0</v>
          </cell>
        </row>
        <row r="36136">
          <cell r="P36136">
            <v>0</v>
          </cell>
        </row>
        <row r="36137">
          <cell r="P36137">
            <v>0</v>
          </cell>
        </row>
        <row r="36138">
          <cell r="P36138">
            <v>0</v>
          </cell>
        </row>
        <row r="36139">
          <cell r="P36139">
            <v>0</v>
          </cell>
        </row>
        <row r="36140">
          <cell r="P36140">
            <v>0</v>
          </cell>
        </row>
        <row r="36141">
          <cell r="P36141">
            <v>0</v>
          </cell>
        </row>
        <row r="36142">
          <cell r="P36142">
            <v>0</v>
          </cell>
        </row>
        <row r="36143">
          <cell r="P36143">
            <v>0</v>
          </cell>
        </row>
        <row r="36144">
          <cell r="P36144">
            <v>0</v>
          </cell>
        </row>
        <row r="36145">
          <cell r="P36145">
            <v>0</v>
          </cell>
        </row>
        <row r="36146">
          <cell r="P36146">
            <v>0</v>
          </cell>
        </row>
        <row r="36147">
          <cell r="P36147">
            <v>0</v>
          </cell>
        </row>
        <row r="36148">
          <cell r="P36148">
            <v>0</v>
          </cell>
        </row>
        <row r="36149">
          <cell r="P36149">
            <v>0</v>
          </cell>
        </row>
        <row r="36150">
          <cell r="P36150">
            <v>0</v>
          </cell>
        </row>
        <row r="36151">
          <cell r="P36151">
            <v>0</v>
          </cell>
        </row>
        <row r="36152">
          <cell r="P36152">
            <v>0</v>
          </cell>
        </row>
        <row r="36153">
          <cell r="P36153">
            <v>0</v>
          </cell>
        </row>
        <row r="36154">
          <cell r="P36154">
            <v>0</v>
          </cell>
        </row>
        <row r="36155">
          <cell r="P36155">
            <v>0</v>
          </cell>
        </row>
        <row r="36156">
          <cell r="P36156">
            <v>0</v>
          </cell>
        </row>
        <row r="36157">
          <cell r="P36157">
            <v>0</v>
          </cell>
        </row>
        <row r="36158">
          <cell r="P36158">
            <v>0</v>
          </cell>
        </row>
        <row r="36159">
          <cell r="P36159">
            <v>0</v>
          </cell>
        </row>
        <row r="36160">
          <cell r="P36160">
            <v>0</v>
          </cell>
        </row>
        <row r="36161">
          <cell r="P36161">
            <v>0</v>
          </cell>
        </row>
        <row r="36162">
          <cell r="P36162">
            <v>0</v>
          </cell>
        </row>
        <row r="36163">
          <cell r="P36163">
            <v>0</v>
          </cell>
        </row>
        <row r="36164">
          <cell r="P36164">
            <v>0</v>
          </cell>
        </row>
        <row r="36165">
          <cell r="P36165">
            <v>0</v>
          </cell>
        </row>
        <row r="36166">
          <cell r="P36166">
            <v>0</v>
          </cell>
        </row>
        <row r="36167">
          <cell r="P36167">
            <v>0</v>
          </cell>
        </row>
        <row r="36168">
          <cell r="P36168">
            <v>0</v>
          </cell>
        </row>
        <row r="36169">
          <cell r="P36169">
            <v>0</v>
          </cell>
        </row>
        <row r="36170">
          <cell r="P36170">
            <v>0</v>
          </cell>
        </row>
        <row r="36171">
          <cell r="P36171">
            <v>0</v>
          </cell>
        </row>
        <row r="36172">
          <cell r="P36172">
            <v>0</v>
          </cell>
        </row>
        <row r="36173">
          <cell r="P36173">
            <v>0</v>
          </cell>
        </row>
        <row r="36174">
          <cell r="P36174">
            <v>0</v>
          </cell>
        </row>
        <row r="36175">
          <cell r="P36175">
            <v>0</v>
          </cell>
        </row>
        <row r="36176">
          <cell r="P36176">
            <v>0</v>
          </cell>
        </row>
        <row r="36177">
          <cell r="P36177">
            <v>0</v>
          </cell>
        </row>
        <row r="36178">
          <cell r="P36178">
            <v>0</v>
          </cell>
        </row>
        <row r="36179">
          <cell r="P36179">
            <v>0</v>
          </cell>
        </row>
        <row r="36180">
          <cell r="P36180">
            <v>0</v>
          </cell>
        </row>
        <row r="36181">
          <cell r="P36181">
            <v>0</v>
          </cell>
        </row>
        <row r="36182">
          <cell r="P36182">
            <v>0</v>
          </cell>
        </row>
        <row r="36183">
          <cell r="P36183">
            <v>0</v>
          </cell>
        </row>
        <row r="36184">
          <cell r="P36184">
            <v>0</v>
          </cell>
        </row>
        <row r="36185">
          <cell r="P36185">
            <v>0</v>
          </cell>
        </row>
        <row r="36186">
          <cell r="P36186">
            <v>0</v>
          </cell>
        </row>
        <row r="36187">
          <cell r="P36187">
            <v>0</v>
          </cell>
        </row>
        <row r="36188">
          <cell r="P36188">
            <v>0</v>
          </cell>
        </row>
        <row r="36189">
          <cell r="P36189">
            <v>0</v>
          </cell>
        </row>
        <row r="36190">
          <cell r="P36190">
            <v>0</v>
          </cell>
        </row>
        <row r="36191">
          <cell r="P36191">
            <v>0</v>
          </cell>
        </row>
        <row r="36192">
          <cell r="P36192">
            <v>0</v>
          </cell>
        </row>
        <row r="36193">
          <cell r="P36193">
            <v>0</v>
          </cell>
        </row>
        <row r="36194">
          <cell r="P36194">
            <v>0</v>
          </cell>
        </row>
        <row r="36195">
          <cell r="P36195">
            <v>0</v>
          </cell>
        </row>
        <row r="36196">
          <cell r="P36196">
            <v>0</v>
          </cell>
        </row>
        <row r="36197">
          <cell r="P36197">
            <v>0</v>
          </cell>
        </row>
        <row r="36198">
          <cell r="P36198">
            <v>0</v>
          </cell>
        </row>
        <row r="36199">
          <cell r="P36199">
            <v>0</v>
          </cell>
        </row>
        <row r="36200">
          <cell r="P36200">
            <v>0</v>
          </cell>
        </row>
        <row r="36201">
          <cell r="P36201">
            <v>0</v>
          </cell>
        </row>
        <row r="36202">
          <cell r="P36202">
            <v>0</v>
          </cell>
        </row>
        <row r="36203">
          <cell r="P36203">
            <v>0</v>
          </cell>
        </row>
        <row r="36204">
          <cell r="P36204">
            <v>0</v>
          </cell>
        </row>
        <row r="36205">
          <cell r="P36205">
            <v>0</v>
          </cell>
        </row>
        <row r="36206">
          <cell r="P36206">
            <v>0</v>
          </cell>
        </row>
        <row r="36207">
          <cell r="P36207">
            <v>0</v>
          </cell>
        </row>
        <row r="36208">
          <cell r="P36208">
            <v>0</v>
          </cell>
        </row>
        <row r="36209">
          <cell r="P36209">
            <v>0</v>
          </cell>
        </row>
        <row r="36210">
          <cell r="P36210">
            <v>0</v>
          </cell>
        </row>
        <row r="36211">
          <cell r="P36211">
            <v>0</v>
          </cell>
        </row>
        <row r="36212">
          <cell r="P36212">
            <v>0</v>
          </cell>
        </row>
        <row r="36213">
          <cell r="P36213">
            <v>0</v>
          </cell>
        </row>
        <row r="36214">
          <cell r="P36214">
            <v>0</v>
          </cell>
        </row>
        <row r="36215">
          <cell r="P36215">
            <v>0</v>
          </cell>
        </row>
        <row r="36216">
          <cell r="P36216">
            <v>0</v>
          </cell>
        </row>
        <row r="36217">
          <cell r="P36217">
            <v>0</v>
          </cell>
        </row>
        <row r="36218">
          <cell r="P36218">
            <v>0</v>
          </cell>
        </row>
        <row r="36219">
          <cell r="P36219">
            <v>0</v>
          </cell>
        </row>
        <row r="36220">
          <cell r="P36220">
            <v>0</v>
          </cell>
        </row>
        <row r="36221">
          <cell r="P36221">
            <v>0</v>
          </cell>
        </row>
        <row r="36222">
          <cell r="P36222">
            <v>0</v>
          </cell>
        </row>
        <row r="36223">
          <cell r="P36223">
            <v>0</v>
          </cell>
        </row>
        <row r="36224">
          <cell r="P36224">
            <v>0</v>
          </cell>
        </row>
        <row r="36225">
          <cell r="P36225">
            <v>0</v>
          </cell>
        </row>
        <row r="36226">
          <cell r="P36226">
            <v>0</v>
          </cell>
        </row>
        <row r="36227">
          <cell r="P36227">
            <v>0</v>
          </cell>
        </row>
        <row r="36228">
          <cell r="P36228">
            <v>0</v>
          </cell>
        </row>
        <row r="36229">
          <cell r="P36229">
            <v>0</v>
          </cell>
        </row>
        <row r="36230">
          <cell r="P36230">
            <v>0</v>
          </cell>
        </row>
        <row r="36231">
          <cell r="P36231">
            <v>0</v>
          </cell>
        </row>
        <row r="36232">
          <cell r="P36232">
            <v>0</v>
          </cell>
        </row>
        <row r="36233">
          <cell r="P36233">
            <v>0</v>
          </cell>
        </row>
        <row r="36234">
          <cell r="P36234">
            <v>0</v>
          </cell>
        </row>
        <row r="36235">
          <cell r="P36235">
            <v>0</v>
          </cell>
        </row>
        <row r="36236">
          <cell r="P36236">
            <v>0</v>
          </cell>
        </row>
        <row r="36237">
          <cell r="P36237">
            <v>0</v>
          </cell>
        </row>
        <row r="36238">
          <cell r="P36238">
            <v>0</v>
          </cell>
        </row>
        <row r="36239">
          <cell r="P36239">
            <v>0</v>
          </cell>
        </row>
        <row r="36240">
          <cell r="P36240">
            <v>0</v>
          </cell>
        </row>
        <row r="36241">
          <cell r="P36241">
            <v>0</v>
          </cell>
        </row>
        <row r="36242">
          <cell r="P36242">
            <v>0</v>
          </cell>
        </row>
        <row r="36243">
          <cell r="P36243">
            <v>0</v>
          </cell>
        </row>
        <row r="36244">
          <cell r="P36244">
            <v>0</v>
          </cell>
        </row>
        <row r="36245">
          <cell r="P36245">
            <v>0</v>
          </cell>
        </row>
        <row r="36246">
          <cell r="P36246">
            <v>0</v>
          </cell>
        </row>
        <row r="36247">
          <cell r="P36247">
            <v>0</v>
          </cell>
        </row>
        <row r="36248">
          <cell r="P36248">
            <v>0</v>
          </cell>
        </row>
        <row r="36249">
          <cell r="P36249">
            <v>0</v>
          </cell>
        </row>
        <row r="36250">
          <cell r="P36250">
            <v>0</v>
          </cell>
        </row>
        <row r="36251">
          <cell r="P36251">
            <v>0</v>
          </cell>
        </row>
        <row r="36252">
          <cell r="P36252">
            <v>0</v>
          </cell>
        </row>
        <row r="36253">
          <cell r="P36253">
            <v>0</v>
          </cell>
        </row>
        <row r="36254">
          <cell r="P36254">
            <v>0</v>
          </cell>
        </row>
        <row r="36255">
          <cell r="P36255">
            <v>0</v>
          </cell>
        </row>
        <row r="36256">
          <cell r="P36256">
            <v>0</v>
          </cell>
        </row>
        <row r="36257">
          <cell r="P36257">
            <v>0</v>
          </cell>
        </row>
        <row r="36258">
          <cell r="P36258">
            <v>0</v>
          </cell>
        </row>
        <row r="36259">
          <cell r="P36259">
            <v>0</v>
          </cell>
        </row>
        <row r="36260">
          <cell r="P36260">
            <v>0</v>
          </cell>
        </row>
        <row r="36261">
          <cell r="P36261">
            <v>0</v>
          </cell>
        </row>
        <row r="36262">
          <cell r="P36262">
            <v>0</v>
          </cell>
        </row>
        <row r="36263">
          <cell r="P36263">
            <v>0</v>
          </cell>
        </row>
        <row r="36264">
          <cell r="P36264">
            <v>0</v>
          </cell>
        </row>
        <row r="36265">
          <cell r="P36265">
            <v>0</v>
          </cell>
        </row>
        <row r="36266">
          <cell r="P36266">
            <v>0</v>
          </cell>
        </row>
        <row r="36267">
          <cell r="P36267">
            <v>0</v>
          </cell>
        </row>
        <row r="36268">
          <cell r="P36268">
            <v>0</v>
          </cell>
        </row>
        <row r="36269">
          <cell r="P36269">
            <v>0</v>
          </cell>
        </row>
        <row r="36270">
          <cell r="P36270">
            <v>0</v>
          </cell>
        </row>
        <row r="36271">
          <cell r="P36271">
            <v>0</v>
          </cell>
        </row>
        <row r="36272">
          <cell r="P36272">
            <v>0</v>
          </cell>
        </row>
        <row r="36273">
          <cell r="P36273">
            <v>0</v>
          </cell>
        </row>
        <row r="36274">
          <cell r="P36274">
            <v>0</v>
          </cell>
        </row>
        <row r="36275">
          <cell r="P36275">
            <v>0</v>
          </cell>
        </row>
        <row r="36276">
          <cell r="P36276">
            <v>0</v>
          </cell>
        </row>
        <row r="36277">
          <cell r="P36277">
            <v>0</v>
          </cell>
        </row>
        <row r="36278">
          <cell r="P36278">
            <v>0</v>
          </cell>
        </row>
        <row r="36279">
          <cell r="P36279">
            <v>0</v>
          </cell>
        </row>
        <row r="36280">
          <cell r="P36280">
            <v>0</v>
          </cell>
        </row>
        <row r="36281">
          <cell r="P36281">
            <v>0</v>
          </cell>
        </row>
        <row r="36282">
          <cell r="P36282">
            <v>0</v>
          </cell>
        </row>
        <row r="36283">
          <cell r="P36283">
            <v>0</v>
          </cell>
        </row>
        <row r="36284">
          <cell r="P36284">
            <v>0</v>
          </cell>
        </row>
        <row r="36285">
          <cell r="P36285">
            <v>0</v>
          </cell>
        </row>
        <row r="36286">
          <cell r="P36286">
            <v>0</v>
          </cell>
        </row>
        <row r="36287">
          <cell r="P36287">
            <v>0</v>
          </cell>
        </row>
        <row r="36288">
          <cell r="P36288">
            <v>0</v>
          </cell>
        </row>
        <row r="36289">
          <cell r="P36289">
            <v>0</v>
          </cell>
        </row>
        <row r="36290">
          <cell r="P36290">
            <v>0</v>
          </cell>
        </row>
        <row r="36291">
          <cell r="P36291">
            <v>0</v>
          </cell>
        </row>
        <row r="36292">
          <cell r="P36292">
            <v>0</v>
          </cell>
        </row>
        <row r="36293">
          <cell r="P36293">
            <v>0</v>
          </cell>
        </row>
        <row r="36294">
          <cell r="P36294">
            <v>0</v>
          </cell>
        </row>
        <row r="36295">
          <cell r="P36295">
            <v>0</v>
          </cell>
        </row>
        <row r="36296">
          <cell r="P36296">
            <v>0</v>
          </cell>
        </row>
        <row r="36297">
          <cell r="P36297">
            <v>0</v>
          </cell>
        </row>
        <row r="36298">
          <cell r="P36298">
            <v>0</v>
          </cell>
        </row>
        <row r="36299">
          <cell r="P36299">
            <v>0</v>
          </cell>
        </row>
        <row r="36300">
          <cell r="P36300">
            <v>0</v>
          </cell>
        </row>
        <row r="36301">
          <cell r="P36301">
            <v>0</v>
          </cell>
        </row>
        <row r="36302">
          <cell r="P36302">
            <v>0</v>
          </cell>
        </row>
        <row r="36303">
          <cell r="P36303">
            <v>0</v>
          </cell>
        </row>
        <row r="36304">
          <cell r="P36304">
            <v>0</v>
          </cell>
        </row>
        <row r="36305">
          <cell r="P36305">
            <v>0</v>
          </cell>
        </row>
        <row r="36306">
          <cell r="P36306">
            <v>0</v>
          </cell>
        </row>
        <row r="36307">
          <cell r="P36307">
            <v>0</v>
          </cell>
        </row>
        <row r="36308">
          <cell r="P36308">
            <v>0</v>
          </cell>
        </row>
        <row r="36309">
          <cell r="P36309">
            <v>0</v>
          </cell>
        </row>
        <row r="36310">
          <cell r="P36310">
            <v>0</v>
          </cell>
        </row>
        <row r="36311">
          <cell r="P36311">
            <v>0</v>
          </cell>
        </row>
        <row r="36312">
          <cell r="P36312">
            <v>0</v>
          </cell>
        </row>
        <row r="36313">
          <cell r="P36313">
            <v>0</v>
          </cell>
        </row>
        <row r="36314">
          <cell r="P36314">
            <v>0</v>
          </cell>
        </row>
        <row r="36315">
          <cell r="P36315">
            <v>0</v>
          </cell>
        </row>
        <row r="36316">
          <cell r="P36316">
            <v>0</v>
          </cell>
        </row>
        <row r="36317">
          <cell r="P36317">
            <v>0</v>
          </cell>
        </row>
        <row r="36318">
          <cell r="P36318">
            <v>0</v>
          </cell>
        </row>
        <row r="36319">
          <cell r="P36319">
            <v>0</v>
          </cell>
        </row>
        <row r="36320">
          <cell r="P36320">
            <v>0</v>
          </cell>
        </row>
        <row r="36321">
          <cell r="P36321">
            <v>0</v>
          </cell>
        </row>
        <row r="36322">
          <cell r="P36322">
            <v>0</v>
          </cell>
        </row>
        <row r="36323">
          <cell r="P36323">
            <v>0</v>
          </cell>
        </row>
        <row r="36324">
          <cell r="P36324">
            <v>0</v>
          </cell>
        </row>
        <row r="36325">
          <cell r="P36325">
            <v>0</v>
          </cell>
        </row>
        <row r="36326">
          <cell r="P36326">
            <v>0</v>
          </cell>
        </row>
        <row r="36327">
          <cell r="P36327">
            <v>0</v>
          </cell>
        </row>
        <row r="36328">
          <cell r="P36328">
            <v>0</v>
          </cell>
        </row>
        <row r="36329">
          <cell r="P36329">
            <v>0</v>
          </cell>
        </row>
        <row r="36330">
          <cell r="P36330">
            <v>0</v>
          </cell>
        </row>
        <row r="36331">
          <cell r="P36331">
            <v>0</v>
          </cell>
        </row>
        <row r="36332">
          <cell r="P36332">
            <v>0</v>
          </cell>
        </row>
        <row r="36333">
          <cell r="P36333">
            <v>0</v>
          </cell>
        </row>
        <row r="36334">
          <cell r="P36334">
            <v>0</v>
          </cell>
        </row>
        <row r="36335">
          <cell r="P36335">
            <v>0</v>
          </cell>
        </row>
        <row r="36336">
          <cell r="P36336">
            <v>0</v>
          </cell>
        </row>
        <row r="36337">
          <cell r="P36337">
            <v>0</v>
          </cell>
        </row>
        <row r="36338">
          <cell r="P36338">
            <v>0</v>
          </cell>
        </row>
        <row r="36339">
          <cell r="P36339">
            <v>0</v>
          </cell>
        </row>
        <row r="36340">
          <cell r="P36340">
            <v>0</v>
          </cell>
        </row>
        <row r="36341">
          <cell r="P36341">
            <v>0</v>
          </cell>
        </row>
        <row r="36342">
          <cell r="P36342">
            <v>0</v>
          </cell>
        </row>
        <row r="36343">
          <cell r="P36343">
            <v>0</v>
          </cell>
        </row>
        <row r="36344">
          <cell r="P36344">
            <v>0</v>
          </cell>
        </row>
        <row r="36345">
          <cell r="P36345">
            <v>0</v>
          </cell>
        </row>
        <row r="36346">
          <cell r="P36346">
            <v>0</v>
          </cell>
        </row>
        <row r="36347">
          <cell r="P36347">
            <v>0</v>
          </cell>
        </row>
        <row r="36348">
          <cell r="P36348">
            <v>0</v>
          </cell>
        </row>
        <row r="36349">
          <cell r="P36349">
            <v>0</v>
          </cell>
        </row>
        <row r="36350">
          <cell r="P36350">
            <v>0</v>
          </cell>
        </row>
        <row r="36351">
          <cell r="P36351">
            <v>0</v>
          </cell>
        </row>
        <row r="36352">
          <cell r="P36352">
            <v>0</v>
          </cell>
        </row>
        <row r="36353">
          <cell r="P36353">
            <v>0</v>
          </cell>
        </row>
        <row r="36354">
          <cell r="P36354">
            <v>0</v>
          </cell>
        </row>
        <row r="36355">
          <cell r="P36355">
            <v>0</v>
          </cell>
        </row>
        <row r="36356">
          <cell r="P36356">
            <v>0</v>
          </cell>
        </row>
        <row r="36357">
          <cell r="P36357">
            <v>0</v>
          </cell>
        </row>
        <row r="36358">
          <cell r="P36358">
            <v>0</v>
          </cell>
        </row>
        <row r="36359">
          <cell r="P36359">
            <v>0</v>
          </cell>
        </row>
        <row r="36360">
          <cell r="P36360">
            <v>0</v>
          </cell>
        </row>
        <row r="36361">
          <cell r="P36361">
            <v>0</v>
          </cell>
        </row>
        <row r="36362">
          <cell r="P36362">
            <v>0</v>
          </cell>
        </row>
        <row r="36363">
          <cell r="P36363">
            <v>0</v>
          </cell>
        </row>
        <row r="36364">
          <cell r="P36364">
            <v>0</v>
          </cell>
        </row>
        <row r="36365">
          <cell r="P36365">
            <v>0</v>
          </cell>
        </row>
        <row r="36366">
          <cell r="P36366">
            <v>0</v>
          </cell>
        </row>
        <row r="36367">
          <cell r="P36367">
            <v>0</v>
          </cell>
        </row>
        <row r="36368">
          <cell r="P36368">
            <v>0</v>
          </cell>
        </row>
        <row r="36369">
          <cell r="P36369">
            <v>0</v>
          </cell>
        </row>
        <row r="36370">
          <cell r="P36370">
            <v>0</v>
          </cell>
        </row>
        <row r="36371">
          <cell r="P36371">
            <v>0</v>
          </cell>
        </row>
        <row r="36372">
          <cell r="P36372">
            <v>0</v>
          </cell>
        </row>
        <row r="36373">
          <cell r="P36373">
            <v>0</v>
          </cell>
        </row>
        <row r="36374">
          <cell r="P36374">
            <v>0</v>
          </cell>
        </row>
        <row r="36375">
          <cell r="P36375">
            <v>0</v>
          </cell>
        </row>
        <row r="36376">
          <cell r="P36376">
            <v>0</v>
          </cell>
        </row>
        <row r="36377">
          <cell r="P36377">
            <v>0</v>
          </cell>
        </row>
        <row r="36378">
          <cell r="P36378">
            <v>0</v>
          </cell>
        </row>
        <row r="36379">
          <cell r="P36379">
            <v>0</v>
          </cell>
        </row>
        <row r="36380">
          <cell r="P36380">
            <v>0</v>
          </cell>
        </row>
        <row r="36381">
          <cell r="P36381">
            <v>0</v>
          </cell>
        </row>
        <row r="36382">
          <cell r="P36382">
            <v>0</v>
          </cell>
        </row>
        <row r="36383">
          <cell r="P36383">
            <v>0</v>
          </cell>
        </row>
        <row r="36384">
          <cell r="P36384">
            <v>0</v>
          </cell>
        </row>
        <row r="36385">
          <cell r="P36385">
            <v>0</v>
          </cell>
        </row>
        <row r="36386">
          <cell r="P36386">
            <v>0</v>
          </cell>
        </row>
        <row r="36387">
          <cell r="P36387">
            <v>0</v>
          </cell>
        </row>
        <row r="36388">
          <cell r="P36388">
            <v>0</v>
          </cell>
        </row>
        <row r="36389">
          <cell r="P36389">
            <v>0</v>
          </cell>
        </row>
        <row r="36390">
          <cell r="P36390">
            <v>0</v>
          </cell>
        </row>
        <row r="36391">
          <cell r="P36391">
            <v>0</v>
          </cell>
        </row>
        <row r="36392">
          <cell r="P36392">
            <v>0</v>
          </cell>
        </row>
        <row r="36393">
          <cell r="P36393">
            <v>0</v>
          </cell>
        </row>
        <row r="36394">
          <cell r="P36394">
            <v>0</v>
          </cell>
        </row>
        <row r="36395">
          <cell r="P36395">
            <v>0</v>
          </cell>
        </row>
        <row r="36396">
          <cell r="P36396">
            <v>0</v>
          </cell>
        </row>
        <row r="36397">
          <cell r="P36397">
            <v>0</v>
          </cell>
        </row>
        <row r="36398">
          <cell r="P36398">
            <v>0</v>
          </cell>
        </row>
        <row r="36399">
          <cell r="P36399">
            <v>0</v>
          </cell>
        </row>
        <row r="36400">
          <cell r="P36400">
            <v>0</v>
          </cell>
        </row>
        <row r="36401">
          <cell r="P36401">
            <v>0</v>
          </cell>
        </row>
        <row r="36402">
          <cell r="P36402">
            <v>0</v>
          </cell>
        </row>
        <row r="36403">
          <cell r="P36403">
            <v>0</v>
          </cell>
        </row>
        <row r="36404">
          <cell r="P36404">
            <v>0</v>
          </cell>
        </row>
        <row r="36405">
          <cell r="P36405">
            <v>0</v>
          </cell>
        </row>
        <row r="36406">
          <cell r="P36406">
            <v>0</v>
          </cell>
        </row>
        <row r="36407">
          <cell r="P36407">
            <v>0</v>
          </cell>
        </row>
        <row r="36408">
          <cell r="P36408">
            <v>0</v>
          </cell>
        </row>
        <row r="36409">
          <cell r="P36409">
            <v>0</v>
          </cell>
        </row>
        <row r="36410">
          <cell r="P36410">
            <v>0</v>
          </cell>
        </row>
        <row r="36411">
          <cell r="P36411">
            <v>0</v>
          </cell>
        </row>
        <row r="36412">
          <cell r="P36412">
            <v>0</v>
          </cell>
        </row>
        <row r="36413">
          <cell r="P36413">
            <v>0</v>
          </cell>
        </row>
        <row r="36414">
          <cell r="P36414">
            <v>0</v>
          </cell>
        </row>
        <row r="36415">
          <cell r="P36415">
            <v>0</v>
          </cell>
        </row>
        <row r="36416">
          <cell r="P36416">
            <v>0</v>
          </cell>
        </row>
        <row r="36417">
          <cell r="P36417">
            <v>0</v>
          </cell>
        </row>
        <row r="36418">
          <cell r="P36418">
            <v>0</v>
          </cell>
        </row>
        <row r="36419">
          <cell r="P36419">
            <v>0</v>
          </cell>
        </row>
        <row r="36420">
          <cell r="P36420">
            <v>0</v>
          </cell>
        </row>
        <row r="36421">
          <cell r="P36421">
            <v>0</v>
          </cell>
        </row>
        <row r="36422">
          <cell r="P36422">
            <v>0</v>
          </cell>
        </row>
        <row r="36423">
          <cell r="P36423">
            <v>0</v>
          </cell>
        </row>
        <row r="36424">
          <cell r="P36424">
            <v>0</v>
          </cell>
        </row>
        <row r="36425">
          <cell r="P36425">
            <v>0</v>
          </cell>
        </row>
        <row r="36426">
          <cell r="P36426">
            <v>0</v>
          </cell>
        </row>
        <row r="36427">
          <cell r="P36427">
            <v>0</v>
          </cell>
        </row>
        <row r="36428">
          <cell r="P36428">
            <v>0</v>
          </cell>
        </row>
        <row r="36429">
          <cell r="P36429">
            <v>0</v>
          </cell>
        </row>
        <row r="36430">
          <cell r="P36430">
            <v>0</v>
          </cell>
        </row>
        <row r="36431">
          <cell r="P36431">
            <v>0</v>
          </cell>
        </row>
        <row r="36432">
          <cell r="P36432">
            <v>0</v>
          </cell>
        </row>
        <row r="36433">
          <cell r="P36433">
            <v>0</v>
          </cell>
        </row>
        <row r="36434">
          <cell r="P36434">
            <v>0</v>
          </cell>
        </row>
        <row r="36435">
          <cell r="P36435">
            <v>0</v>
          </cell>
        </row>
        <row r="36436">
          <cell r="P36436">
            <v>0</v>
          </cell>
        </row>
        <row r="36437">
          <cell r="P36437">
            <v>0</v>
          </cell>
        </row>
        <row r="36438">
          <cell r="P36438">
            <v>0</v>
          </cell>
        </row>
        <row r="36439">
          <cell r="P36439">
            <v>0</v>
          </cell>
        </row>
        <row r="36440">
          <cell r="P36440">
            <v>0</v>
          </cell>
        </row>
        <row r="36441">
          <cell r="P36441">
            <v>0</v>
          </cell>
        </row>
        <row r="36442">
          <cell r="P36442">
            <v>0</v>
          </cell>
        </row>
        <row r="36443">
          <cell r="P36443">
            <v>0</v>
          </cell>
        </row>
        <row r="36444">
          <cell r="P36444">
            <v>0</v>
          </cell>
        </row>
        <row r="36445">
          <cell r="P36445">
            <v>0</v>
          </cell>
        </row>
        <row r="36446">
          <cell r="P36446">
            <v>0</v>
          </cell>
        </row>
        <row r="36447">
          <cell r="P36447">
            <v>0</v>
          </cell>
        </row>
        <row r="36448">
          <cell r="P36448">
            <v>0</v>
          </cell>
        </row>
        <row r="36449">
          <cell r="P36449">
            <v>0</v>
          </cell>
        </row>
        <row r="36450">
          <cell r="P36450">
            <v>0</v>
          </cell>
        </row>
        <row r="36451">
          <cell r="P36451">
            <v>0</v>
          </cell>
        </row>
        <row r="36452">
          <cell r="P36452">
            <v>0</v>
          </cell>
        </row>
        <row r="36453">
          <cell r="P36453">
            <v>0</v>
          </cell>
        </row>
        <row r="36454">
          <cell r="P36454">
            <v>0</v>
          </cell>
        </row>
        <row r="36455">
          <cell r="P36455">
            <v>0</v>
          </cell>
        </row>
        <row r="36456">
          <cell r="P36456">
            <v>0</v>
          </cell>
        </row>
        <row r="36457">
          <cell r="P36457">
            <v>0</v>
          </cell>
        </row>
        <row r="36458">
          <cell r="P36458">
            <v>0</v>
          </cell>
        </row>
        <row r="36459">
          <cell r="P36459">
            <v>0</v>
          </cell>
        </row>
        <row r="36460">
          <cell r="P36460">
            <v>0</v>
          </cell>
        </row>
        <row r="36461">
          <cell r="P36461">
            <v>0</v>
          </cell>
        </row>
        <row r="36462">
          <cell r="P36462">
            <v>0</v>
          </cell>
        </row>
        <row r="36463">
          <cell r="P36463">
            <v>0</v>
          </cell>
        </row>
        <row r="36464">
          <cell r="P36464">
            <v>0</v>
          </cell>
        </row>
        <row r="36465">
          <cell r="P36465">
            <v>0</v>
          </cell>
        </row>
        <row r="36466">
          <cell r="P36466">
            <v>0</v>
          </cell>
        </row>
        <row r="36467">
          <cell r="P36467">
            <v>0</v>
          </cell>
        </row>
        <row r="36468">
          <cell r="P36468">
            <v>0</v>
          </cell>
        </row>
        <row r="36469">
          <cell r="P36469">
            <v>0</v>
          </cell>
        </row>
        <row r="36470">
          <cell r="P36470">
            <v>0</v>
          </cell>
        </row>
        <row r="36471">
          <cell r="P36471">
            <v>0</v>
          </cell>
        </row>
        <row r="36472">
          <cell r="P36472">
            <v>0</v>
          </cell>
        </row>
        <row r="36473">
          <cell r="P36473">
            <v>0</v>
          </cell>
        </row>
        <row r="36474">
          <cell r="P36474">
            <v>0</v>
          </cell>
        </row>
        <row r="36475">
          <cell r="P36475">
            <v>0</v>
          </cell>
        </row>
        <row r="36476">
          <cell r="P36476">
            <v>0</v>
          </cell>
        </row>
        <row r="36477">
          <cell r="P36477">
            <v>0</v>
          </cell>
        </row>
        <row r="36478">
          <cell r="P36478">
            <v>0</v>
          </cell>
        </row>
        <row r="36479">
          <cell r="P36479">
            <v>0</v>
          </cell>
        </row>
        <row r="36480">
          <cell r="P36480">
            <v>0</v>
          </cell>
        </row>
        <row r="36481">
          <cell r="P36481">
            <v>0</v>
          </cell>
        </row>
        <row r="36482">
          <cell r="P36482">
            <v>0</v>
          </cell>
        </row>
        <row r="36483">
          <cell r="P36483">
            <v>0</v>
          </cell>
        </row>
        <row r="36484">
          <cell r="P36484">
            <v>0</v>
          </cell>
        </row>
        <row r="36485">
          <cell r="P36485">
            <v>0</v>
          </cell>
        </row>
        <row r="36486">
          <cell r="P36486">
            <v>0</v>
          </cell>
        </row>
        <row r="36487">
          <cell r="P36487">
            <v>0</v>
          </cell>
        </row>
        <row r="36488">
          <cell r="P36488">
            <v>0</v>
          </cell>
        </row>
        <row r="36489">
          <cell r="P36489">
            <v>0</v>
          </cell>
        </row>
        <row r="36490">
          <cell r="P36490">
            <v>0</v>
          </cell>
        </row>
        <row r="36491">
          <cell r="P36491">
            <v>0</v>
          </cell>
        </row>
        <row r="36492">
          <cell r="P36492">
            <v>0</v>
          </cell>
        </row>
        <row r="36493">
          <cell r="P36493">
            <v>0</v>
          </cell>
        </row>
        <row r="36494">
          <cell r="P36494">
            <v>0</v>
          </cell>
        </row>
        <row r="36495">
          <cell r="P36495">
            <v>0</v>
          </cell>
        </row>
        <row r="36496">
          <cell r="P36496">
            <v>0</v>
          </cell>
        </row>
        <row r="36497">
          <cell r="P36497">
            <v>0</v>
          </cell>
        </row>
        <row r="36498">
          <cell r="P36498">
            <v>0</v>
          </cell>
        </row>
        <row r="36499">
          <cell r="P36499">
            <v>0</v>
          </cell>
        </row>
        <row r="36500">
          <cell r="P36500">
            <v>0</v>
          </cell>
        </row>
        <row r="36501">
          <cell r="P36501">
            <v>0</v>
          </cell>
        </row>
        <row r="36502">
          <cell r="P36502">
            <v>0</v>
          </cell>
        </row>
        <row r="36503">
          <cell r="P36503">
            <v>0</v>
          </cell>
        </row>
        <row r="36504">
          <cell r="P36504">
            <v>0</v>
          </cell>
        </row>
        <row r="36505">
          <cell r="P36505">
            <v>0</v>
          </cell>
        </row>
        <row r="36506">
          <cell r="P36506">
            <v>0</v>
          </cell>
        </row>
        <row r="36507">
          <cell r="P36507">
            <v>0</v>
          </cell>
        </row>
        <row r="36508">
          <cell r="P36508">
            <v>0</v>
          </cell>
        </row>
        <row r="36509">
          <cell r="P36509">
            <v>0</v>
          </cell>
        </row>
        <row r="36510">
          <cell r="P36510">
            <v>0</v>
          </cell>
        </row>
        <row r="36511">
          <cell r="P36511">
            <v>0</v>
          </cell>
        </row>
        <row r="36512">
          <cell r="P36512">
            <v>0</v>
          </cell>
        </row>
        <row r="36513">
          <cell r="P36513">
            <v>0</v>
          </cell>
        </row>
        <row r="36514">
          <cell r="P36514">
            <v>0</v>
          </cell>
        </row>
        <row r="36515">
          <cell r="P36515">
            <v>0</v>
          </cell>
        </row>
        <row r="36516">
          <cell r="P36516">
            <v>0</v>
          </cell>
        </row>
        <row r="36517">
          <cell r="P36517">
            <v>0</v>
          </cell>
        </row>
        <row r="36518">
          <cell r="P36518">
            <v>0</v>
          </cell>
        </row>
        <row r="36519">
          <cell r="P36519">
            <v>0</v>
          </cell>
        </row>
        <row r="36520">
          <cell r="P36520">
            <v>0</v>
          </cell>
        </row>
        <row r="36521">
          <cell r="P36521">
            <v>0</v>
          </cell>
        </row>
        <row r="36522">
          <cell r="P36522">
            <v>0</v>
          </cell>
        </row>
        <row r="36523">
          <cell r="P36523">
            <v>0</v>
          </cell>
        </row>
        <row r="36524">
          <cell r="P36524">
            <v>0</v>
          </cell>
        </row>
        <row r="36525">
          <cell r="P36525">
            <v>0</v>
          </cell>
        </row>
        <row r="36526">
          <cell r="P36526">
            <v>0</v>
          </cell>
        </row>
        <row r="36527">
          <cell r="P36527">
            <v>0</v>
          </cell>
        </row>
        <row r="36528">
          <cell r="P36528">
            <v>0</v>
          </cell>
        </row>
        <row r="36529">
          <cell r="P36529">
            <v>0</v>
          </cell>
        </row>
        <row r="36530">
          <cell r="P36530">
            <v>0</v>
          </cell>
        </row>
        <row r="36531">
          <cell r="P36531">
            <v>0</v>
          </cell>
        </row>
        <row r="36532">
          <cell r="P36532">
            <v>0</v>
          </cell>
        </row>
        <row r="36533">
          <cell r="P36533">
            <v>0</v>
          </cell>
        </row>
        <row r="36534">
          <cell r="P36534">
            <v>0</v>
          </cell>
        </row>
        <row r="36535">
          <cell r="P36535">
            <v>0</v>
          </cell>
        </row>
        <row r="36536">
          <cell r="P36536">
            <v>0</v>
          </cell>
        </row>
        <row r="36537">
          <cell r="P36537">
            <v>0</v>
          </cell>
        </row>
        <row r="36538">
          <cell r="P36538">
            <v>0</v>
          </cell>
        </row>
        <row r="36539">
          <cell r="P36539">
            <v>0</v>
          </cell>
        </row>
        <row r="36540">
          <cell r="P36540">
            <v>0</v>
          </cell>
        </row>
        <row r="36541">
          <cell r="P36541">
            <v>0</v>
          </cell>
        </row>
        <row r="36542">
          <cell r="P36542">
            <v>0</v>
          </cell>
        </row>
        <row r="36543">
          <cell r="P36543">
            <v>0</v>
          </cell>
        </row>
        <row r="36544">
          <cell r="P36544">
            <v>0</v>
          </cell>
        </row>
        <row r="36545">
          <cell r="P36545">
            <v>0</v>
          </cell>
        </row>
        <row r="36546">
          <cell r="P36546">
            <v>0</v>
          </cell>
        </row>
        <row r="36547">
          <cell r="P36547">
            <v>0</v>
          </cell>
        </row>
        <row r="36548">
          <cell r="P36548">
            <v>0</v>
          </cell>
        </row>
        <row r="36549">
          <cell r="P36549">
            <v>0</v>
          </cell>
        </row>
        <row r="36550">
          <cell r="P36550">
            <v>0</v>
          </cell>
        </row>
        <row r="36551">
          <cell r="P36551">
            <v>0</v>
          </cell>
        </row>
        <row r="36552">
          <cell r="P36552">
            <v>0</v>
          </cell>
        </row>
        <row r="36553">
          <cell r="P36553">
            <v>0</v>
          </cell>
        </row>
        <row r="36554">
          <cell r="P36554">
            <v>0</v>
          </cell>
        </row>
        <row r="36555">
          <cell r="P36555">
            <v>0</v>
          </cell>
        </row>
        <row r="36556">
          <cell r="P36556">
            <v>0</v>
          </cell>
        </row>
        <row r="36557">
          <cell r="P36557">
            <v>0</v>
          </cell>
        </row>
        <row r="36558">
          <cell r="P36558">
            <v>0</v>
          </cell>
        </row>
        <row r="36559">
          <cell r="P36559">
            <v>0</v>
          </cell>
        </row>
        <row r="36560">
          <cell r="P36560">
            <v>0</v>
          </cell>
        </row>
        <row r="36561">
          <cell r="P36561">
            <v>0</v>
          </cell>
        </row>
        <row r="36562">
          <cell r="P36562">
            <v>0</v>
          </cell>
        </row>
        <row r="36563">
          <cell r="P36563">
            <v>0</v>
          </cell>
        </row>
        <row r="36564">
          <cell r="P36564">
            <v>0</v>
          </cell>
        </row>
        <row r="36565">
          <cell r="P36565">
            <v>0</v>
          </cell>
        </row>
        <row r="36566">
          <cell r="P36566">
            <v>0</v>
          </cell>
        </row>
        <row r="36567">
          <cell r="P36567">
            <v>0</v>
          </cell>
        </row>
        <row r="36568">
          <cell r="P36568">
            <v>0</v>
          </cell>
        </row>
        <row r="36569">
          <cell r="P36569">
            <v>0</v>
          </cell>
        </row>
        <row r="36570">
          <cell r="P36570">
            <v>0</v>
          </cell>
        </row>
        <row r="36571">
          <cell r="P36571">
            <v>0</v>
          </cell>
        </row>
        <row r="36572">
          <cell r="P36572">
            <v>0</v>
          </cell>
        </row>
        <row r="36573">
          <cell r="P36573">
            <v>0</v>
          </cell>
        </row>
        <row r="36574">
          <cell r="P36574">
            <v>0</v>
          </cell>
        </row>
        <row r="36575">
          <cell r="P36575">
            <v>0</v>
          </cell>
        </row>
        <row r="36576">
          <cell r="P36576">
            <v>0</v>
          </cell>
        </row>
        <row r="36577">
          <cell r="P36577">
            <v>0</v>
          </cell>
        </row>
        <row r="36578">
          <cell r="P36578">
            <v>0</v>
          </cell>
        </row>
        <row r="36579">
          <cell r="P36579">
            <v>0</v>
          </cell>
        </row>
        <row r="36580">
          <cell r="P36580">
            <v>0</v>
          </cell>
        </row>
        <row r="36581">
          <cell r="P36581">
            <v>0</v>
          </cell>
        </row>
        <row r="36582">
          <cell r="P36582">
            <v>0</v>
          </cell>
        </row>
        <row r="36583">
          <cell r="P36583">
            <v>0</v>
          </cell>
        </row>
        <row r="36584">
          <cell r="P36584">
            <v>0</v>
          </cell>
        </row>
        <row r="36585">
          <cell r="P36585">
            <v>0</v>
          </cell>
        </row>
        <row r="36586">
          <cell r="P36586">
            <v>0</v>
          </cell>
        </row>
        <row r="36587">
          <cell r="P36587">
            <v>0</v>
          </cell>
        </row>
        <row r="36588">
          <cell r="P36588">
            <v>0</v>
          </cell>
        </row>
        <row r="36589">
          <cell r="P36589">
            <v>0</v>
          </cell>
        </row>
        <row r="36590">
          <cell r="P36590">
            <v>0</v>
          </cell>
        </row>
        <row r="36591">
          <cell r="P36591">
            <v>0</v>
          </cell>
        </row>
        <row r="36592">
          <cell r="P36592">
            <v>0</v>
          </cell>
        </row>
        <row r="36593">
          <cell r="P36593">
            <v>0</v>
          </cell>
        </row>
        <row r="36594">
          <cell r="P36594">
            <v>0</v>
          </cell>
        </row>
        <row r="36595">
          <cell r="P36595">
            <v>0</v>
          </cell>
        </row>
        <row r="36596">
          <cell r="P36596">
            <v>0</v>
          </cell>
        </row>
        <row r="36597">
          <cell r="P36597">
            <v>0</v>
          </cell>
        </row>
        <row r="36598">
          <cell r="P36598">
            <v>0</v>
          </cell>
        </row>
        <row r="36599">
          <cell r="P36599">
            <v>0</v>
          </cell>
        </row>
        <row r="36600">
          <cell r="P36600">
            <v>0</v>
          </cell>
        </row>
        <row r="36601">
          <cell r="P36601">
            <v>0</v>
          </cell>
        </row>
        <row r="36602">
          <cell r="P36602">
            <v>0</v>
          </cell>
        </row>
        <row r="36603">
          <cell r="P36603">
            <v>0</v>
          </cell>
        </row>
        <row r="36604">
          <cell r="P36604">
            <v>0</v>
          </cell>
        </row>
        <row r="36605">
          <cell r="P36605">
            <v>0</v>
          </cell>
        </row>
        <row r="36606">
          <cell r="P36606">
            <v>0</v>
          </cell>
        </row>
        <row r="36607">
          <cell r="P36607">
            <v>0</v>
          </cell>
        </row>
        <row r="36608">
          <cell r="P36608">
            <v>0</v>
          </cell>
        </row>
        <row r="36609">
          <cell r="P36609">
            <v>0</v>
          </cell>
        </row>
        <row r="36610">
          <cell r="P36610">
            <v>0</v>
          </cell>
        </row>
        <row r="36611">
          <cell r="P36611">
            <v>0</v>
          </cell>
        </row>
        <row r="36612">
          <cell r="P36612">
            <v>0</v>
          </cell>
        </row>
        <row r="36613">
          <cell r="P36613">
            <v>0</v>
          </cell>
        </row>
        <row r="36614">
          <cell r="P36614">
            <v>0</v>
          </cell>
        </row>
        <row r="36615">
          <cell r="P36615">
            <v>0</v>
          </cell>
        </row>
        <row r="36616">
          <cell r="P36616">
            <v>0</v>
          </cell>
        </row>
        <row r="36617">
          <cell r="P36617">
            <v>0</v>
          </cell>
        </row>
        <row r="36618">
          <cell r="P36618">
            <v>0</v>
          </cell>
        </row>
        <row r="36619">
          <cell r="P36619">
            <v>0</v>
          </cell>
        </row>
        <row r="36620">
          <cell r="P36620">
            <v>0</v>
          </cell>
        </row>
        <row r="36621">
          <cell r="P36621">
            <v>0</v>
          </cell>
        </row>
        <row r="36622">
          <cell r="P36622">
            <v>0</v>
          </cell>
        </row>
        <row r="36623">
          <cell r="P36623">
            <v>0</v>
          </cell>
        </row>
        <row r="36624">
          <cell r="P36624">
            <v>0</v>
          </cell>
        </row>
        <row r="36625">
          <cell r="P36625">
            <v>0</v>
          </cell>
        </row>
        <row r="36626">
          <cell r="P36626">
            <v>0</v>
          </cell>
        </row>
        <row r="36627">
          <cell r="P36627">
            <v>0</v>
          </cell>
        </row>
        <row r="36628">
          <cell r="P36628">
            <v>0</v>
          </cell>
        </row>
        <row r="36629">
          <cell r="P36629">
            <v>0</v>
          </cell>
        </row>
        <row r="36630">
          <cell r="P36630">
            <v>0</v>
          </cell>
        </row>
        <row r="36631">
          <cell r="P36631">
            <v>0</v>
          </cell>
        </row>
        <row r="36632">
          <cell r="P36632">
            <v>0</v>
          </cell>
        </row>
        <row r="36633">
          <cell r="P36633">
            <v>0</v>
          </cell>
        </row>
        <row r="36634">
          <cell r="P36634">
            <v>0</v>
          </cell>
        </row>
        <row r="36635">
          <cell r="P36635">
            <v>0</v>
          </cell>
        </row>
        <row r="36636">
          <cell r="P36636">
            <v>0</v>
          </cell>
        </row>
        <row r="36637">
          <cell r="P36637">
            <v>0</v>
          </cell>
        </row>
        <row r="36638">
          <cell r="P36638">
            <v>0</v>
          </cell>
        </row>
        <row r="36639">
          <cell r="P36639">
            <v>0</v>
          </cell>
        </row>
        <row r="36640">
          <cell r="P36640">
            <v>0</v>
          </cell>
        </row>
        <row r="36641">
          <cell r="P36641">
            <v>0</v>
          </cell>
        </row>
        <row r="36642">
          <cell r="P36642">
            <v>0</v>
          </cell>
        </row>
        <row r="36643">
          <cell r="P36643">
            <v>0</v>
          </cell>
        </row>
        <row r="36644">
          <cell r="P36644">
            <v>0</v>
          </cell>
        </row>
        <row r="36645">
          <cell r="P36645">
            <v>0</v>
          </cell>
        </row>
        <row r="36646">
          <cell r="P36646">
            <v>0</v>
          </cell>
        </row>
        <row r="36647">
          <cell r="P36647">
            <v>0</v>
          </cell>
        </row>
        <row r="36648">
          <cell r="P36648">
            <v>0</v>
          </cell>
        </row>
        <row r="36649">
          <cell r="P36649">
            <v>0</v>
          </cell>
        </row>
        <row r="36650">
          <cell r="P36650">
            <v>0</v>
          </cell>
        </row>
        <row r="36651">
          <cell r="P36651">
            <v>0</v>
          </cell>
        </row>
        <row r="36652">
          <cell r="P36652">
            <v>0</v>
          </cell>
        </row>
        <row r="36653">
          <cell r="P36653">
            <v>0</v>
          </cell>
        </row>
        <row r="36654">
          <cell r="P36654">
            <v>0</v>
          </cell>
        </row>
        <row r="36655">
          <cell r="P36655">
            <v>0</v>
          </cell>
        </row>
        <row r="36656">
          <cell r="P36656">
            <v>0</v>
          </cell>
        </row>
        <row r="36657">
          <cell r="P36657">
            <v>0</v>
          </cell>
        </row>
        <row r="36658">
          <cell r="P36658">
            <v>0</v>
          </cell>
        </row>
        <row r="36659">
          <cell r="P36659">
            <v>0</v>
          </cell>
        </row>
        <row r="36660">
          <cell r="P36660">
            <v>0</v>
          </cell>
        </row>
        <row r="36661">
          <cell r="P36661">
            <v>0</v>
          </cell>
        </row>
        <row r="36662">
          <cell r="P36662">
            <v>0</v>
          </cell>
        </row>
        <row r="36663">
          <cell r="P36663">
            <v>0</v>
          </cell>
        </row>
        <row r="36664">
          <cell r="P36664">
            <v>0</v>
          </cell>
        </row>
        <row r="36665">
          <cell r="P36665">
            <v>0</v>
          </cell>
        </row>
        <row r="36666">
          <cell r="P36666">
            <v>0</v>
          </cell>
        </row>
        <row r="36667">
          <cell r="P36667">
            <v>0</v>
          </cell>
        </row>
        <row r="36668">
          <cell r="P36668">
            <v>0</v>
          </cell>
        </row>
        <row r="36669">
          <cell r="P36669">
            <v>0</v>
          </cell>
        </row>
        <row r="36670">
          <cell r="P36670">
            <v>0</v>
          </cell>
        </row>
        <row r="36671">
          <cell r="P36671">
            <v>0</v>
          </cell>
        </row>
        <row r="36672">
          <cell r="P36672">
            <v>0</v>
          </cell>
        </row>
        <row r="36673">
          <cell r="P36673">
            <v>0</v>
          </cell>
        </row>
        <row r="36674">
          <cell r="P36674">
            <v>0</v>
          </cell>
        </row>
        <row r="36675">
          <cell r="P36675">
            <v>0</v>
          </cell>
        </row>
        <row r="36676">
          <cell r="P36676">
            <v>0</v>
          </cell>
        </row>
        <row r="36677">
          <cell r="P36677">
            <v>0</v>
          </cell>
        </row>
        <row r="36678">
          <cell r="P36678">
            <v>0</v>
          </cell>
        </row>
        <row r="36679">
          <cell r="P36679">
            <v>0</v>
          </cell>
        </row>
        <row r="36680">
          <cell r="P36680">
            <v>0</v>
          </cell>
        </row>
        <row r="36681">
          <cell r="P36681">
            <v>0</v>
          </cell>
        </row>
        <row r="36682">
          <cell r="P36682">
            <v>0</v>
          </cell>
        </row>
        <row r="36683">
          <cell r="P36683">
            <v>0</v>
          </cell>
        </row>
        <row r="36684">
          <cell r="P36684">
            <v>0</v>
          </cell>
        </row>
        <row r="36685">
          <cell r="P36685">
            <v>0</v>
          </cell>
        </row>
        <row r="36686">
          <cell r="P36686">
            <v>0</v>
          </cell>
        </row>
        <row r="36687">
          <cell r="P36687">
            <v>0</v>
          </cell>
        </row>
        <row r="36688">
          <cell r="P36688">
            <v>0</v>
          </cell>
        </row>
        <row r="36689">
          <cell r="P36689">
            <v>0</v>
          </cell>
        </row>
        <row r="36690">
          <cell r="P36690">
            <v>0</v>
          </cell>
        </row>
        <row r="36691">
          <cell r="P36691">
            <v>0</v>
          </cell>
        </row>
        <row r="36692">
          <cell r="P36692">
            <v>0</v>
          </cell>
        </row>
        <row r="36693">
          <cell r="P36693">
            <v>0</v>
          </cell>
        </row>
        <row r="36694">
          <cell r="P36694">
            <v>0</v>
          </cell>
        </row>
        <row r="36695">
          <cell r="P36695">
            <v>0</v>
          </cell>
        </row>
        <row r="36696">
          <cell r="P36696">
            <v>0</v>
          </cell>
        </row>
        <row r="36697">
          <cell r="P36697">
            <v>0</v>
          </cell>
        </row>
        <row r="36698">
          <cell r="P36698">
            <v>0</v>
          </cell>
        </row>
        <row r="36699">
          <cell r="P36699">
            <v>0</v>
          </cell>
        </row>
        <row r="36700">
          <cell r="P36700">
            <v>0</v>
          </cell>
        </row>
        <row r="36701">
          <cell r="P36701">
            <v>0</v>
          </cell>
        </row>
        <row r="36702">
          <cell r="P36702">
            <v>0</v>
          </cell>
        </row>
        <row r="36703">
          <cell r="P36703">
            <v>0</v>
          </cell>
        </row>
        <row r="36704">
          <cell r="P36704">
            <v>0</v>
          </cell>
        </row>
        <row r="36705">
          <cell r="P36705">
            <v>0</v>
          </cell>
        </row>
        <row r="36706">
          <cell r="P36706">
            <v>0</v>
          </cell>
        </row>
        <row r="36707">
          <cell r="P36707">
            <v>0</v>
          </cell>
        </row>
        <row r="36708">
          <cell r="P36708">
            <v>0</v>
          </cell>
        </row>
        <row r="36709">
          <cell r="P36709">
            <v>0</v>
          </cell>
        </row>
        <row r="36710">
          <cell r="P36710">
            <v>0</v>
          </cell>
        </row>
        <row r="36711">
          <cell r="P36711">
            <v>0</v>
          </cell>
        </row>
        <row r="36712">
          <cell r="P36712">
            <v>0</v>
          </cell>
        </row>
        <row r="36713">
          <cell r="P36713">
            <v>0</v>
          </cell>
        </row>
        <row r="36714">
          <cell r="P36714">
            <v>0</v>
          </cell>
        </row>
        <row r="36715">
          <cell r="P36715">
            <v>0</v>
          </cell>
        </row>
        <row r="36716">
          <cell r="P36716">
            <v>0</v>
          </cell>
        </row>
        <row r="36717">
          <cell r="P36717">
            <v>0</v>
          </cell>
        </row>
        <row r="36718">
          <cell r="P36718">
            <v>0</v>
          </cell>
        </row>
        <row r="36719">
          <cell r="P36719">
            <v>0</v>
          </cell>
        </row>
        <row r="36720">
          <cell r="P36720">
            <v>0</v>
          </cell>
        </row>
        <row r="36721">
          <cell r="P36721">
            <v>0</v>
          </cell>
        </row>
        <row r="36722">
          <cell r="P36722">
            <v>0</v>
          </cell>
        </row>
        <row r="36723">
          <cell r="P36723">
            <v>0</v>
          </cell>
        </row>
        <row r="36724">
          <cell r="P36724">
            <v>0</v>
          </cell>
        </row>
        <row r="36725">
          <cell r="P36725">
            <v>0</v>
          </cell>
        </row>
        <row r="36726">
          <cell r="P36726">
            <v>0</v>
          </cell>
        </row>
        <row r="36727">
          <cell r="P36727">
            <v>0</v>
          </cell>
        </row>
        <row r="36728">
          <cell r="P36728">
            <v>0</v>
          </cell>
        </row>
        <row r="36729">
          <cell r="P36729">
            <v>0</v>
          </cell>
        </row>
        <row r="36730">
          <cell r="P36730">
            <v>0</v>
          </cell>
        </row>
        <row r="36731">
          <cell r="P36731">
            <v>0</v>
          </cell>
        </row>
        <row r="36732">
          <cell r="P36732">
            <v>0</v>
          </cell>
        </row>
        <row r="36733">
          <cell r="P36733">
            <v>0</v>
          </cell>
        </row>
        <row r="36734">
          <cell r="P36734">
            <v>0</v>
          </cell>
        </row>
        <row r="36735">
          <cell r="P36735">
            <v>0</v>
          </cell>
        </row>
        <row r="36736">
          <cell r="P36736">
            <v>0</v>
          </cell>
        </row>
        <row r="36737">
          <cell r="P36737">
            <v>0</v>
          </cell>
        </row>
        <row r="36738">
          <cell r="P36738">
            <v>0</v>
          </cell>
        </row>
        <row r="36739">
          <cell r="P36739">
            <v>0</v>
          </cell>
        </row>
        <row r="36740">
          <cell r="P36740">
            <v>0</v>
          </cell>
        </row>
        <row r="36741">
          <cell r="P36741">
            <v>0</v>
          </cell>
        </row>
        <row r="36742">
          <cell r="P36742">
            <v>0</v>
          </cell>
        </row>
        <row r="36743">
          <cell r="P36743">
            <v>0</v>
          </cell>
        </row>
        <row r="36744">
          <cell r="P36744">
            <v>0</v>
          </cell>
        </row>
        <row r="36745">
          <cell r="P36745">
            <v>0</v>
          </cell>
        </row>
        <row r="36746">
          <cell r="P36746">
            <v>0</v>
          </cell>
        </row>
        <row r="36747">
          <cell r="P36747">
            <v>0</v>
          </cell>
        </row>
        <row r="36748">
          <cell r="P36748">
            <v>0</v>
          </cell>
        </row>
        <row r="36749">
          <cell r="P36749">
            <v>0</v>
          </cell>
        </row>
        <row r="36750">
          <cell r="P36750">
            <v>0</v>
          </cell>
        </row>
        <row r="36751">
          <cell r="P36751">
            <v>0</v>
          </cell>
        </row>
        <row r="36752">
          <cell r="P36752">
            <v>0</v>
          </cell>
        </row>
        <row r="36753">
          <cell r="P36753">
            <v>0</v>
          </cell>
        </row>
        <row r="36754">
          <cell r="P36754">
            <v>0</v>
          </cell>
        </row>
        <row r="36755">
          <cell r="P36755">
            <v>0</v>
          </cell>
        </row>
        <row r="36756">
          <cell r="P36756">
            <v>0</v>
          </cell>
        </row>
        <row r="36757">
          <cell r="P36757">
            <v>0</v>
          </cell>
        </row>
        <row r="36758">
          <cell r="P36758">
            <v>0</v>
          </cell>
        </row>
        <row r="36759">
          <cell r="P36759">
            <v>0</v>
          </cell>
        </row>
        <row r="36760">
          <cell r="P36760">
            <v>0</v>
          </cell>
        </row>
        <row r="36761">
          <cell r="P36761">
            <v>0</v>
          </cell>
        </row>
        <row r="36762">
          <cell r="P36762">
            <v>0</v>
          </cell>
        </row>
        <row r="36763">
          <cell r="P36763">
            <v>0</v>
          </cell>
        </row>
        <row r="36764">
          <cell r="P36764">
            <v>0</v>
          </cell>
        </row>
        <row r="36765">
          <cell r="P36765">
            <v>0</v>
          </cell>
        </row>
        <row r="36766">
          <cell r="P36766">
            <v>0</v>
          </cell>
        </row>
        <row r="36767">
          <cell r="P36767">
            <v>0</v>
          </cell>
        </row>
        <row r="36768">
          <cell r="P36768">
            <v>0</v>
          </cell>
        </row>
        <row r="36769">
          <cell r="P36769">
            <v>0</v>
          </cell>
        </row>
        <row r="36770">
          <cell r="P36770">
            <v>0</v>
          </cell>
        </row>
        <row r="36771">
          <cell r="P36771">
            <v>0</v>
          </cell>
        </row>
        <row r="36772">
          <cell r="P36772">
            <v>0</v>
          </cell>
        </row>
        <row r="36773">
          <cell r="P36773">
            <v>0</v>
          </cell>
        </row>
        <row r="36774">
          <cell r="P36774">
            <v>0</v>
          </cell>
        </row>
        <row r="36775">
          <cell r="P36775">
            <v>0</v>
          </cell>
        </row>
        <row r="36776">
          <cell r="P36776">
            <v>0</v>
          </cell>
        </row>
        <row r="36777">
          <cell r="P36777">
            <v>0</v>
          </cell>
        </row>
        <row r="36778">
          <cell r="P36778">
            <v>0</v>
          </cell>
        </row>
        <row r="36779">
          <cell r="P36779">
            <v>0</v>
          </cell>
        </row>
        <row r="36780">
          <cell r="P36780">
            <v>0</v>
          </cell>
        </row>
        <row r="36781">
          <cell r="P36781">
            <v>0</v>
          </cell>
        </row>
        <row r="36782">
          <cell r="P36782">
            <v>0</v>
          </cell>
        </row>
        <row r="36783">
          <cell r="P36783">
            <v>0</v>
          </cell>
        </row>
        <row r="36784">
          <cell r="P36784">
            <v>0</v>
          </cell>
        </row>
        <row r="36785">
          <cell r="P36785">
            <v>0</v>
          </cell>
        </row>
        <row r="36786">
          <cell r="P36786">
            <v>0</v>
          </cell>
        </row>
        <row r="36787">
          <cell r="P36787">
            <v>0</v>
          </cell>
        </row>
        <row r="36788">
          <cell r="P36788">
            <v>0</v>
          </cell>
        </row>
        <row r="36789">
          <cell r="P36789">
            <v>0</v>
          </cell>
        </row>
        <row r="36790">
          <cell r="P36790">
            <v>0</v>
          </cell>
        </row>
        <row r="36791">
          <cell r="P36791">
            <v>0</v>
          </cell>
        </row>
        <row r="36792">
          <cell r="P36792">
            <v>0</v>
          </cell>
        </row>
        <row r="36793">
          <cell r="P36793">
            <v>0</v>
          </cell>
        </row>
        <row r="36794">
          <cell r="P36794">
            <v>0</v>
          </cell>
        </row>
        <row r="36795">
          <cell r="P36795">
            <v>0</v>
          </cell>
        </row>
        <row r="36796">
          <cell r="P36796">
            <v>0</v>
          </cell>
        </row>
        <row r="36797">
          <cell r="P36797">
            <v>0</v>
          </cell>
        </row>
        <row r="36798">
          <cell r="P36798">
            <v>0</v>
          </cell>
        </row>
        <row r="36799">
          <cell r="P36799">
            <v>0</v>
          </cell>
        </row>
        <row r="36800">
          <cell r="P36800">
            <v>0</v>
          </cell>
        </row>
        <row r="36801">
          <cell r="P36801">
            <v>0</v>
          </cell>
        </row>
        <row r="36802">
          <cell r="P36802">
            <v>0</v>
          </cell>
        </row>
        <row r="36803">
          <cell r="P36803">
            <v>0</v>
          </cell>
        </row>
        <row r="36804">
          <cell r="P36804">
            <v>0</v>
          </cell>
        </row>
        <row r="36805">
          <cell r="P36805">
            <v>0</v>
          </cell>
        </row>
        <row r="36806">
          <cell r="P36806">
            <v>0</v>
          </cell>
        </row>
        <row r="36807">
          <cell r="P36807">
            <v>0</v>
          </cell>
        </row>
        <row r="36808">
          <cell r="P36808">
            <v>0</v>
          </cell>
        </row>
        <row r="36809">
          <cell r="P36809">
            <v>0</v>
          </cell>
        </row>
        <row r="36810">
          <cell r="P36810">
            <v>0</v>
          </cell>
        </row>
        <row r="36811">
          <cell r="P36811">
            <v>0</v>
          </cell>
        </row>
        <row r="36812">
          <cell r="P36812">
            <v>0</v>
          </cell>
        </row>
        <row r="36813">
          <cell r="P36813">
            <v>0</v>
          </cell>
        </row>
        <row r="36814">
          <cell r="P36814">
            <v>0</v>
          </cell>
        </row>
        <row r="36815">
          <cell r="P36815">
            <v>0</v>
          </cell>
        </row>
        <row r="36816">
          <cell r="P36816">
            <v>0</v>
          </cell>
        </row>
        <row r="36817">
          <cell r="P36817">
            <v>0</v>
          </cell>
        </row>
        <row r="36818">
          <cell r="P36818">
            <v>0</v>
          </cell>
        </row>
        <row r="36819">
          <cell r="P36819">
            <v>0</v>
          </cell>
        </row>
        <row r="36820">
          <cell r="P36820">
            <v>0</v>
          </cell>
        </row>
        <row r="36821">
          <cell r="P36821">
            <v>0</v>
          </cell>
        </row>
        <row r="36822">
          <cell r="P36822">
            <v>0</v>
          </cell>
        </row>
        <row r="36823">
          <cell r="P36823">
            <v>0</v>
          </cell>
        </row>
        <row r="36824">
          <cell r="P36824">
            <v>0</v>
          </cell>
        </row>
        <row r="36825">
          <cell r="P36825">
            <v>0</v>
          </cell>
        </row>
        <row r="36826">
          <cell r="P36826">
            <v>0</v>
          </cell>
        </row>
        <row r="36827">
          <cell r="P36827">
            <v>0</v>
          </cell>
        </row>
        <row r="36828">
          <cell r="P36828">
            <v>0</v>
          </cell>
        </row>
        <row r="36829">
          <cell r="P36829">
            <v>0</v>
          </cell>
        </row>
        <row r="36830">
          <cell r="P36830">
            <v>0</v>
          </cell>
        </row>
        <row r="36831">
          <cell r="P36831">
            <v>0</v>
          </cell>
        </row>
        <row r="36832">
          <cell r="P36832">
            <v>0</v>
          </cell>
        </row>
        <row r="36833">
          <cell r="P36833">
            <v>0</v>
          </cell>
        </row>
        <row r="36834">
          <cell r="P36834">
            <v>0</v>
          </cell>
        </row>
        <row r="36835">
          <cell r="P36835">
            <v>0</v>
          </cell>
        </row>
        <row r="36836">
          <cell r="P36836">
            <v>0</v>
          </cell>
        </row>
        <row r="36837">
          <cell r="P36837">
            <v>0</v>
          </cell>
        </row>
        <row r="36838">
          <cell r="P36838">
            <v>0</v>
          </cell>
        </row>
        <row r="36839">
          <cell r="P36839">
            <v>0</v>
          </cell>
        </row>
        <row r="36840">
          <cell r="P36840">
            <v>0</v>
          </cell>
        </row>
        <row r="36841">
          <cell r="P36841">
            <v>0</v>
          </cell>
        </row>
        <row r="36842">
          <cell r="P36842">
            <v>0</v>
          </cell>
        </row>
        <row r="36843">
          <cell r="P36843">
            <v>0</v>
          </cell>
        </row>
        <row r="36844">
          <cell r="P36844">
            <v>0</v>
          </cell>
        </row>
        <row r="36845">
          <cell r="P36845">
            <v>0</v>
          </cell>
        </row>
        <row r="36846">
          <cell r="P36846">
            <v>0</v>
          </cell>
        </row>
        <row r="36847">
          <cell r="P36847">
            <v>0</v>
          </cell>
        </row>
        <row r="36848">
          <cell r="P36848">
            <v>0</v>
          </cell>
        </row>
        <row r="36849">
          <cell r="P36849">
            <v>0</v>
          </cell>
        </row>
        <row r="36850">
          <cell r="P36850">
            <v>0</v>
          </cell>
        </row>
        <row r="36851">
          <cell r="P36851">
            <v>0</v>
          </cell>
        </row>
        <row r="36852">
          <cell r="P36852">
            <v>0</v>
          </cell>
        </row>
        <row r="36853">
          <cell r="P36853">
            <v>0</v>
          </cell>
        </row>
        <row r="36854">
          <cell r="P36854">
            <v>0</v>
          </cell>
        </row>
        <row r="36855">
          <cell r="P36855">
            <v>0</v>
          </cell>
        </row>
        <row r="36856">
          <cell r="P36856">
            <v>0</v>
          </cell>
        </row>
        <row r="36857">
          <cell r="P36857">
            <v>0</v>
          </cell>
        </row>
        <row r="36858">
          <cell r="P36858">
            <v>0</v>
          </cell>
        </row>
        <row r="36859">
          <cell r="P36859">
            <v>0</v>
          </cell>
        </row>
        <row r="36860">
          <cell r="P36860">
            <v>0</v>
          </cell>
        </row>
        <row r="36861">
          <cell r="P36861">
            <v>0</v>
          </cell>
        </row>
        <row r="36862">
          <cell r="P36862">
            <v>0</v>
          </cell>
        </row>
        <row r="36863">
          <cell r="P36863">
            <v>0</v>
          </cell>
        </row>
        <row r="36864">
          <cell r="P36864">
            <v>0</v>
          </cell>
        </row>
        <row r="36865">
          <cell r="P36865">
            <v>0</v>
          </cell>
        </row>
        <row r="36866">
          <cell r="P36866">
            <v>0</v>
          </cell>
        </row>
        <row r="36867">
          <cell r="P36867">
            <v>0</v>
          </cell>
        </row>
        <row r="36868">
          <cell r="P36868">
            <v>0</v>
          </cell>
        </row>
        <row r="36869">
          <cell r="P36869">
            <v>0</v>
          </cell>
        </row>
        <row r="36870">
          <cell r="P36870">
            <v>0</v>
          </cell>
        </row>
        <row r="36871">
          <cell r="P36871">
            <v>0</v>
          </cell>
        </row>
        <row r="36872">
          <cell r="P36872">
            <v>0</v>
          </cell>
        </row>
        <row r="36873">
          <cell r="P36873">
            <v>0</v>
          </cell>
        </row>
        <row r="36874">
          <cell r="P36874">
            <v>0</v>
          </cell>
        </row>
        <row r="36875">
          <cell r="P36875">
            <v>0</v>
          </cell>
        </row>
        <row r="36876">
          <cell r="P36876">
            <v>0</v>
          </cell>
        </row>
        <row r="36877">
          <cell r="P36877">
            <v>0</v>
          </cell>
        </row>
        <row r="36878">
          <cell r="P36878">
            <v>0</v>
          </cell>
        </row>
        <row r="36879">
          <cell r="P36879">
            <v>0</v>
          </cell>
        </row>
        <row r="36880">
          <cell r="P36880">
            <v>0</v>
          </cell>
        </row>
        <row r="36881">
          <cell r="P36881">
            <v>0</v>
          </cell>
        </row>
        <row r="36882">
          <cell r="P36882">
            <v>0</v>
          </cell>
        </row>
        <row r="36883">
          <cell r="P36883">
            <v>0</v>
          </cell>
        </row>
        <row r="36884">
          <cell r="P36884">
            <v>0</v>
          </cell>
        </row>
        <row r="36885">
          <cell r="P36885">
            <v>0</v>
          </cell>
        </row>
        <row r="36886">
          <cell r="P36886">
            <v>0</v>
          </cell>
        </row>
        <row r="36887">
          <cell r="P36887">
            <v>0</v>
          </cell>
        </row>
        <row r="36888">
          <cell r="P36888">
            <v>0</v>
          </cell>
        </row>
        <row r="36889">
          <cell r="P36889">
            <v>0</v>
          </cell>
        </row>
        <row r="36890">
          <cell r="P36890">
            <v>0</v>
          </cell>
        </row>
        <row r="36891">
          <cell r="P36891">
            <v>0</v>
          </cell>
        </row>
        <row r="36892">
          <cell r="P36892">
            <v>0</v>
          </cell>
        </row>
        <row r="36893">
          <cell r="P36893">
            <v>0</v>
          </cell>
        </row>
        <row r="36894">
          <cell r="P36894">
            <v>0</v>
          </cell>
        </row>
        <row r="36895">
          <cell r="P36895">
            <v>0</v>
          </cell>
        </row>
        <row r="36896">
          <cell r="P36896">
            <v>0</v>
          </cell>
        </row>
        <row r="36897">
          <cell r="P36897">
            <v>0</v>
          </cell>
        </row>
        <row r="36898">
          <cell r="P36898">
            <v>0</v>
          </cell>
        </row>
        <row r="36899">
          <cell r="P36899">
            <v>0</v>
          </cell>
        </row>
        <row r="36900">
          <cell r="P36900">
            <v>0</v>
          </cell>
        </row>
        <row r="36901">
          <cell r="P36901">
            <v>0</v>
          </cell>
        </row>
        <row r="36902">
          <cell r="P36902">
            <v>0</v>
          </cell>
        </row>
        <row r="36903">
          <cell r="P36903">
            <v>0</v>
          </cell>
        </row>
        <row r="36904">
          <cell r="P36904">
            <v>0</v>
          </cell>
        </row>
        <row r="36905">
          <cell r="P36905">
            <v>0</v>
          </cell>
        </row>
        <row r="36906">
          <cell r="P36906">
            <v>0</v>
          </cell>
        </row>
        <row r="36907">
          <cell r="P36907">
            <v>0</v>
          </cell>
        </row>
        <row r="36908">
          <cell r="P36908">
            <v>0</v>
          </cell>
        </row>
        <row r="36909">
          <cell r="P36909">
            <v>0</v>
          </cell>
        </row>
        <row r="36910">
          <cell r="P36910">
            <v>0</v>
          </cell>
        </row>
        <row r="36911">
          <cell r="P36911">
            <v>0</v>
          </cell>
        </row>
        <row r="36912">
          <cell r="P36912">
            <v>0</v>
          </cell>
        </row>
        <row r="36913">
          <cell r="P36913">
            <v>0</v>
          </cell>
        </row>
        <row r="36914">
          <cell r="P36914">
            <v>0</v>
          </cell>
        </row>
        <row r="36915">
          <cell r="P36915">
            <v>0</v>
          </cell>
        </row>
        <row r="36916">
          <cell r="P36916">
            <v>0</v>
          </cell>
        </row>
        <row r="36917">
          <cell r="P36917">
            <v>0</v>
          </cell>
        </row>
        <row r="36918">
          <cell r="P36918">
            <v>0</v>
          </cell>
        </row>
        <row r="36919">
          <cell r="P36919">
            <v>0</v>
          </cell>
        </row>
        <row r="36920">
          <cell r="P36920">
            <v>0</v>
          </cell>
        </row>
        <row r="36921">
          <cell r="P36921">
            <v>0</v>
          </cell>
        </row>
        <row r="36922">
          <cell r="P36922">
            <v>0</v>
          </cell>
        </row>
        <row r="36923">
          <cell r="P36923">
            <v>0</v>
          </cell>
        </row>
        <row r="36924">
          <cell r="P36924">
            <v>0</v>
          </cell>
        </row>
        <row r="36925">
          <cell r="P36925">
            <v>0</v>
          </cell>
        </row>
        <row r="36926">
          <cell r="P36926">
            <v>0</v>
          </cell>
        </row>
        <row r="36927">
          <cell r="P36927">
            <v>0</v>
          </cell>
        </row>
        <row r="36928">
          <cell r="P36928">
            <v>0</v>
          </cell>
        </row>
        <row r="36929">
          <cell r="P36929">
            <v>0</v>
          </cell>
        </row>
        <row r="36930">
          <cell r="P36930">
            <v>0</v>
          </cell>
        </row>
        <row r="36931">
          <cell r="P36931">
            <v>0</v>
          </cell>
        </row>
        <row r="36932">
          <cell r="P36932">
            <v>0</v>
          </cell>
        </row>
        <row r="36933">
          <cell r="P36933">
            <v>0</v>
          </cell>
        </row>
        <row r="36934">
          <cell r="P36934">
            <v>0</v>
          </cell>
        </row>
        <row r="36935">
          <cell r="P36935">
            <v>0</v>
          </cell>
        </row>
        <row r="36936">
          <cell r="P36936">
            <v>0</v>
          </cell>
        </row>
        <row r="36937">
          <cell r="P36937">
            <v>0</v>
          </cell>
        </row>
        <row r="36938">
          <cell r="P36938">
            <v>0</v>
          </cell>
        </row>
        <row r="36939">
          <cell r="P36939">
            <v>0</v>
          </cell>
        </row>
        <row r="36940">
          <cell r="P36940">
            <v>0</v>
          </cell>
        </row>
        <row r="36941">
          <cell r="P36941">
            <v>0</v>
          </cell>
        </row>
        <row r="36942">
          <cell r="P36942">
            <v>0</v>
          </cell>
        </row>
        <row r="36943">
          <cell r="P36943">
            <v>0</v>
          </cell>
        </row>
        <row r="36944">
          <cell r="P36944">
            <v>0</v>
          </cell>
        </row>
        <row r="36945">
          <cell r="P36945">
            <v>0</v>
          </cell>
        </row>
        <row r="36946">
          <cell r="P36946">
            <v>0</v>
          </cell>
        </row>
        <row r="36947">
          <cell r="P36947">
            <v>0</v>
          </cell>
        </row>
        <row r="36948">
          <cell r="P36948">
            <v>0</v>
          </cell>
        </row>
        <row r="36949">
          <cell r="P36949">
            <v>0</v>
          </cell>
        </row>
        <row r="36950">
          <cell r="P36950">
            <v>0</v>
          </cell>
        </row>
        <row r="36951">
          <cell r="P36951">
            <v>0</v>
          </cell>
        </row>
        <row r="36952">
          <cell r="P36952">
            <v>0</v>
          </cell>
        </row>
        <row r="36953">
          <cell r="P36953">
            <v>0</v>
          </cell>
        </row>
        <row r="36954">
          <cell r="P36954">
            <v>0</v>
          </cell>
        </row>
        <row r="36955">
          <cell r="P36955">
            <v>0</v>
          </cell>
        </row>
        <row r="36956">
          <cell r="P36956">
            <v>0</v>
          </cell>
        </row>
        <row r="36957">
          <cell r="P36957">
            <v>0</v>
          </cell>
        </row>
        <row r="36958">
          <cell r="P36958">
            <v>0</v>
          </cell>
        </row>
        <row r="36959">
          <cell r="P36959">
            <v>0</v>
          </cell>
        </row>
        <row r="36960">
          <cell r="P36960">
            <v>0</v>
          </cell>
        </row>
        <row r="36961">
          <cell r="P36961">
            <v>0</v>
          </cell>
        </row>
        <row r="36962">
          <cell r="P36962">
            <v>0</v>
          </cell>
        </row>
        <row r="36963">
          <cell r="P36963">
            <v>0</v>
          </cell>
        </row>
        <row r="36964">
          <cell r="P36964">
            <v>0</v>
          </cell>
        </row>
        <row r="36965">
          <cell r="P36965">
            <v>0</v>
          </cell>
        </row>
        <row r="36966">
          <cell r="P36966">
            <v>0</v>
          </cell>
        </row>
        <row r="36967">
          <cell r="P36967">
            <v>0</v>
          </cell>
        </row>
        <row r="36968">
          <cell r="P36968">
            <v>0</v>
          </cell>
        </row>
        <row r="36969">
          <cell r="P36969">
            <v>0</v>
          </cell>
        </row>
        <row r="36970">
          <cell r="P36970">
            <v>0</v>
          </cell>
        </row>
        <row r="36971">
          <cell r="P36971">
            <v>0</v>
          </cell>
        </row>
        <row r="36972">
          <cell r="P36972">
            <v>0</v>
          </cell>
        </row>
        <row r="36973">
          <cell r="P36973">
            <v>0</v>
          </cell>
        </row>
        <row r="36974">
          <cell r="P36974">
            <v>0</v>
          </cell>
        </row>
        <row r="36975">
          <cell r="P36975">
            <v>0</v>
          </cell>
        </row>
        <row r="36976">
          <cell r="P36976">
            <v>0</v>
          </cell>
        </row>
        <row r="36977">
          <cell r="P36977">
            <v>0</v>
          </cell>
        </row>
        <row r="36978">
          <cell r="P36978">
            <v>0</v>
          </cell>
        </row>
        <row r="36979">
          <cell r="P36979">
            <v>0</v>
          </cell>
        </row>
        <row r="36980">
          <cell r="P36980">
            <v>0</v>
          </cell>
        </row>
        <row r="36981">
          <cell r="P36981">
            <v>0</v>
          </cell>
        </row>
        <row r="36982">
          <cell r="P36982">
            <v>0</v>
          </cell>
        </row>
        <row r="36983">
          <cell r="P36983">
            <v>0</v>
          </cell>
        </row>
        <row r="36984">
          <cell r="P36984">
            <v>0</v>
          </cell>
        </row>
        <row r="36985">
          <cell r="P36985">
            <v>0</v>
          </cell>
        </row>
        <row r="36986">
          <cell r="P36986">
            <v>0</v>
          </cell>
        </row>
        <row r="36987">
          <cell r="P36987">
            <v>0</v>
          </cell>
        </row>
        <row r="36988">
          <cell r="P36988">
            <v>0</v>
          </cell>
        </row>
        <row r="36989">
          <cell r="P36989">
            <v>0</v>
          </cell>
        </row>
        <row r="36990">
          <cell r="P36990">
            <v>0</v>
          </cell>
        </row>
        <row r="36991">
          <cell r="P36991">
            <v>0</v>
          </cell>
        </row>
        <row r="36992">
          <cell r="P36992">
            <v>0</v>
          </cell>
        </row>
        <row r="36993">
          <cell r="P36993">
            <v>0</v>
          </cell>
        </row>
        <row r="36994">
          <cell r="P36994">
            <v>0</v>
          </cell>
        </row>
        <row r="36995">
          <cell r="P36995">
            <v>0</v>
          </cell>
        </row>
        <row r="36996">
          <cell r="P36996">
            <v>0</v>
          </cell>
        </row>
        <row r="36997">
          <cell r="P36997">
            <v>0</v>
          </cell>
        </row>
        <row r="36998">
          <cell r="P36998">
            <v>0</v>
          </cell>
        </row>
        <row r="36999">
          <cell r="P36999">
            <v>0</v>
          </cell>
        </row>
        <row r="37000">
          <cell r="P37000">
            <v>0</v>
          </cell>
        </row>
        <row r="37001">
          <cell r="P37001">
            <v>0</v>
          </cell>
        </row>
        <row r="37002">
          <cell r="P37002">
            <v>0</v>
          </cell>
        </row>
        <row r="37003">
          <cell r="P37003">
            <v>0</v>
          </cell>
        </row>
        <row r="37004">
          <cell r="P37004">
            <v>0</v>
          </cell>
        </row>
        <row r="37005">
          <cell r="P37005">
            <v>0</v>
          </cell>
        </row>
        <row r="37006">
          <cell r="P37006">
            <v>0</v>
          </cell>
        </row>
        <row r="37007">
          <cell r="P37007">
            <v>0</v>
          </cell>
        </row>
        <row r="37008">
          <cell r="P37008">
            <v>0</v>
          </cell>
        </row>
        <row r="37009">
          <cell r="P37009">
            <v>0</v>
          </cell>
        </row>
        <row r="37010">
          <cell r="P37010">
            <v>0</v>
          </cell>
        </row>
        <row r="37011">
          <cell r="P37011">
            <v>0</v>
          </cell>
        </row>
        <row r="37012">
          <cell r="P37012">
            <v>0</v>
          </cell>
        </row>
        <row r="37013">
          <cell r="P37013">
            <v>0</v>
          </cell>
        </row>
        <row r="37014">
          <cell r="P37014">
            <v>0</v>
          </cell>
        </row>
        <row r="37015">
          <cell r="P37015">
            <v>0</v>
          </cell>
        </row>
        <row r="37016">
          <cell r="P37016">
            <v>0</v>
          </cell>
        </row>
        <row r="37017">
          <cell r="P37017">
            <v>0</v>
          </cell>
        </row>
        <row r="37018">
          <cell r="P37018">
            <v>0</v>
          </cell>
        </row>
        <row r="37019">
          <cell r="P37019">
            <v>0</v>
          </cell>
        </row>
        <row r="37020">
          <cell r="P37020">
            <v>0</v>
          </cell>
        </row>
        <row r="37021">
          <cell r="P37021">
            <v>0</v>
          </cell>
        </row>
        <row r="37022">
          <cell r="P37022">
            <v>0</v>
          </cell>
        </row>
        <row r="37023">
          <cell r="P37023">
            <v>0</v>
          </cell>
        </row>
        <row r="37024">
          <cell r="P37024">
            <v>0</v>
          </cell>
        </row>
        <row r="37025">
          <cell r="P37025">
            <v>0</v>
          </cell>
        </row>
        <row r="37026">
          <cell r="P37026">
            <v>0</v>
          </cell>
        </row>
        <row r="37027">
          <cell r="P37027">
            <v>0</v>
          </cell>
        </row>
        <row r="37028">
          <cell r="P37028">
            <v>0</v>
          </cell>
        </row>
        <row r="37029">
          <cell r="P37029">
            <v>0</v>
          </cell>
        </row>
        <row r="37030">
          <cell r="P37030">
            <v>0</v>
          </cell>
        </row>
        <row r="37031">
          <cell r="P37031">
            <v>0</v>
          </cell>
        </row>
        <row r="37032">
          <cell r="P37032">
            <v>0</v>
          </cell>
        </row>
        <row r="37033">
          <cell r="P37033">
            <v>0</v>
          </cell>
        </row>
        <row r="37034">
          <cell r="P37034">
            <v>0</v>
          </cell>
        </row>
        <row r="37035">
          <cell r="P37035">
            <v>0</v>
          </cell>
        </row>
        <row r="37036">
          <cell r="P37036">
            <v>0</v>
          </cell>
        </row>
        <row r="37037">
          <cell r="P37037">
            <v>0</v>
          </cell>
        </row>
        <row r="37038">
          <cell r="P37038">
            <v>0</v>
          </cell>
        </row>
        <row r="37039">
          <cell r="P37039">
            <v>0</v>
          </cell>
        </row>
        <row r="37040">
          <cell r="P37040">
            <v>0</v>
          </cell>
        </row>
        <row r="37041">
          <cell r="P37041">
            <v>0</v>
          </cell>
        </row>
        <row r="37042">
          <cell r="P37042">
            <v>0</v>
          </cell>
        </row>
        <row r="37043">
          <cell r="P37043">
            <v>0</v>
          </cell>
        </row>
        <row r="37044">
          <cell r="P37044">
            <v>0</v>
          </cell>
        </row>
        <row r="37045">
          <cell r="P37045">
            <v>0</v>
          </cell>
        </row>
        <row r="37046">
          <cell r="P37046">
            <v>0</v>
          </cell>
        </row>
        <row r="37047">
          <cell r="P37047">
            <v>0</v>
          </cell>
        </row>
        <row r="37048">
          <cell r="P37048">
            <v>0</v>
          </cell>
        </row>
        <row r="37049">
          <cell r="P37049">
            <v>0</v>
          </cell>
        </row>
        <row r="37050">
          <cell r="P37050">
            <v>0</v>
          </cell>
        </row>
        <row r="37051">
          <cell r="P37051">
            <v>0</v>
          </cell>
        </row>
        <row r="37052">
          <cell r="P37052">
            <v>0</v>
          </cell>
        </row>
        <row r="37053">
          <cell r="P37053">
            <v>0</v>
          </cell>
        </row>
        <row r="37054">
          <cell r="P37054">
            <v>0</v>
          </cell>
        </row>
        <row r="37055">
          <cell r="P37055">
            <v>0</v>
          </cell>
        </row>
        <row r="37056">
          <cell r="P37056">
            <v>0</v>
          </cell>
        </row>
        <row r="37057">
          <cell r="P37057">
            <v>0</v>
          </cell>
        </row>
        <row r="37058">
          <cell r="P37058">
            <v>0</v>
          </cell>
        </row>
        <row r="37059">
          <cell r="P37059">
            <v>0</v>
          </cell>
        </row>
        <row r="37060">
          <cell r="P37060">
            <v>0</v>
          </cell>
        </row>
        <row r="37061">
          <cell r="P37061">
            <v>0</v>
          </cell>
        </row>
        <row r="37062">
          <cell r="P37062">
            <v>0</v>
          </cell>
        </row>
        <row r="37063">
          <cell r="P37063">
            <v>0</v>
          </cell>
        </row>
        <row r="37064">
          <cell r="P37064">
            <v>0</v>
          </cell>
        </row>
        <row r="37065">
          <cell r="P37065">
            <v>0</v>
          </cell>
        </row>
        <row r="37066">
          <cell r="P37066">
            <v>0</v>
          </cell>
        </row>
        <row r="37067">
          <cell r="P37067">
            <v>0</v>
          </cell>
        </row>
        <row r="37068">
          <cell r="P37068">
            <v>0</v>
          </cell>
        </row>
        <row r="37069">
          <cell r="P37069">
            <v>0</v>
          </cell>
        </row>
        <row r="37070">
          <cell r="P37070">
            <v>0</v>
          </cell>
        </row>
        <row r="37071">
          <cell r="P37071">
            <v>0</v>
          </cell>
        </row>
        <row r="37072">
          <cell r="P37072">
            <v>0</v>
          </cell>
        </row>
        <row r="37073">
          <cell r="P37073">
            <v>0</v>
          </cell>
        </row>
        <row r="37074">
          <cell r="P37074">
            <v>0</v>
          </cell>
        </row>
        <row r="37075">
          <cell r="P37075">
            <v>0</v>
          </cell>
        </row>
        <row r="37076">
          <cell r="P37076">
            <v>0</v>
          </cell>
        </row>
        <row r="37077">
          <cell r="P37077">
            <v>0</v>
          </cell>
        </row>
        <row r="37078">
          <cell r="P37078">
            <v>0</v>
          </cell>
        </row>
        <row r="37079">
          <cell r="P37079">
            <v>0</v>
          </cell>
        </row>
        <row r="37080">
          <cell r="P37080">
            <v>0</v>
          </cell>
        </row>
        <row r="37081">
          <cell r="P37081">
            <v>0</v>
          </cell>
        </row>
        <row r="37082">
          <cell r="P37082">
            <v>0</v>
          </cell>
        </row>
        <row r="37083">
          <cell r="P37083">
            <v>0</v>
          </cell>
        </row>
        <row r="37084">
          <cell r="P37084">
            <v>0</v>
          </cell>
        </row>
        <row r="37085">
          <cell r="P37085">
            <v>0</v>
          </cell>
        </row>
        <row r="37086">
          <cell r="P37086">
            <v>0</v>
          </cell>
        </row>
        <row r="37087">
          <cell r="P37087">
            <v>0</v>
          </cell>
        </row>
        <row r="37088">
          <cell r="P37088">
            <v>0</v>
          </cell>
        </row>
        <row r="37089">
          <cell r="P37089">
            <v>0</v>
          </cell>
        </row>
        <row r="37090">
          <cell r="P37090">
            <v>0</v>
          </cell>
        </row>
        <row r="37091">
          <cell r="P37091">
            <v>0</v>
          </cell>
        </row>
        <row r="37092">
          <cell r="P37092">
            <v>0</v>
          </cell>
        </row>
        <row r="37093">
          <cell r="P37093">
            <v>0</v>
          </cell>
        </row>
        <row r="37094">
          <cell r="P37094">
            <v>0</v>
          </cell>
        </row>
        <row r="37095">
          <cell r="P37095">
            <v>0</v>
          </cell>
        </row>
        <row r="37096">
          <cell r="P37096">
            <v>0</v>
          </cell>
        </row>
        <row r="37097">
          <cell r="P37097">
            <v>0</v>
          </cell>
        </row>
        <row r="37098">
          <cell r="P37098">
            <v>0</v>
          </cell>
        </row>
        <row r="37099">
          <cell r="P37099">
            <v>0</v>
          </cell>
        </row>
        <row r="37100">
          <cell r="P37100">
            <v>0</v>
          </cell>
        </row>
        <row r="37101">
          <cell r="P37101">
            <v>0</v>
          </cell>
        </row>
        <row r="37102">
          <cell r="P37102">
            <v>0</v>
          </cell>
        </row>
        <row r="37103">
          <cell r="P37103">
            <v>0</v>
          </cell>
        </row>
        <row r="37104">
          <cell r="P37104">
            <v>0</v>
          </cell>
        </row>
        <row r="37105">
          <cell r="P37105">
            <v>0</v>
          </cell>
        </row>
        <row r="37106">
          <cell r="P37106">
            <v>0</v>
          </cell>
        </row>
        <row r="37107">
          <cell r="P37107">
            <v>0</v>
          </cell>
        </row>
        <row r="37108">
          <cell r="P37108">
            <v>0</v>
          </cell>
        </row>
        <row r="37109">
          <cell r="P37109">
            <v>0</v>
          </cell>
        </row>
        <row r="37110">
          <cell r="P37110">
            <v>0</v>
          </cell>
        </row>
        <row r="37111">
          <cell r="P37111">
            <v>0</v>
          </cell>
        </row>
        <row r="37112">
          <cell r="P37112">
            <v>0</v>
          </cell>
        </row>
        <row r="37113">
          <cell r="P37113">
            <v>0</v>
          </cell>
        </row>
        <row r="37114">
          <cell r="P37114">
            <v>0</v>
          </cell>
        </row>
        <row r="37115">
          <cell r="P37115">
            <v>0</v>
          </cell>
        </row>
        <row r="37116">
          <cell r="P37116">
            <v>0</v>
          </cell>
        </row>
        <row r="37117">
          <cell r="P37117">
            <v>0</v>
          </cell>
        </row>
        <row r="37118">
          <cell r="P37118">
            <v>0</v>
          </cell>
        </row>
        <row r="37119">
          <cell r="P37119">
            <v>0</v>
          </cell>
        </row>
        <row r="37120">
          <cell r="P37120">
            <v>0</v>
          </cell>
        </row>
        <row r="37121">
          <cell r="P37121">
            <v>0</v>
          </cell>
        </row>
        <row r="37122">
          <cell r="P37122">
            <v>0</v>
          </cell>
        </row>
        <row r="37123">
          <cell r="P37123">
            <v>0</v>
          </cell>
        </row>
        <row r="37124">
          <cell r="P37124">
            <v>0</v>
          </cell>
        </row>
        <row r="37125">
          <cell r="P37125">
            <v>0</v>
          </cell>
        </row>
        <row r="37126">
          <cell r="P37126">
            <v>0</v>
          </cell>
        </row>
        <row r="37127">
          <cell r="P37127">
            <v>0</v>
          </cell>
        </row>
        <row r="37128">
          <cell r="P37128">
            <v>0</v>
          </cell>
        </row>
        <row r="37129">
          <cell r="P37129">
            <v>0</v>
          </cell>
        </row>
        <row r="37130">
          <cell r="P37130">
            <v>0</v>
          </cell>
        </row>
        <row r="37131">
          <cell r="P37131">
            <v>0</v>
          </cell>
        </row>
        <row r="37132">
          <cell r="P37132">
            <v>0</v>
          </cell>
        </row>
        <row r="37133">
          <cell r="P37133">
            <v>0</v>
          </cell>
        </row>
        <row r="37134">
          <cell r="P37134">
            <v>0</v>
          </cell>
        </row>
        <row r="37135">
          <cell r="P37135">
            <v>0</v>
          </cell>
        </row>
        <row r="37136">
          <cell r="P37136">
            <v>0</v>
          </cell>
        </row>
        <row r="37137">
          <cell r="P37137">
            <v>0</v>
          </cell>
        </row>
        <row r="37138">
          <cell r="P37138">
            <v>0</v>
          </cell>
        </row>
        <row r="37139">
          <cell r="P37139">
            <v>0</v>
          </cell>
        </row>
        <row r="37140">
          <cell r="P37140">
            <v>0</v>
          </cell>
        </row>
        <row r="37141">
          <cell r="P37141">
            <v>0</v>
          </cell>
        </row>
        <row r="37142">
          <cell r="P37142">
            <v>0</v>
          </cell>
        </row>
        <row r="37143">
          <cell r="P37143">
            <v>0</v>
          </cell>
        </row>
        <row r="37144">
          <cell r="P37144">
            <v>0</v>
          </cell>
        </row>
        <row r="37145">
          <cell r="P37145">
            <v>0</v>
          </cell>
        </row>
        <row r="37146">
          <cell r="P37146">
            <v>0</v>
          </cell>
        </row>
        <row r="37147">
          <cell r="P37147">
            <v>0</v>
          </cell>
        </row>
        <row r="37148">
          <cell r="P37148">
            <v>0</v>
          </cell>
        </row>
        <row r="37149">
          <cell r="P37149">
            <v>0</v>
          </cell>
        </row>
        <row r="37150">
          <cell r="P37150">
            <v>0</v>
          </cell>
        </row>
        <row r="37151">
          <cell r="P37151">
            <v>0</v>
          </cell>
        </row>
        <row r="37152">
          <cell r="P37152">
            <v>0</v>
          </cell>
        </row>
        <row r="37153">
          <cell r="P37153">
            <v>0</v>
          </cell>
        </row>
        <row r="37154">
          <cell r="P37154">
            <v>0</v>
          </cell>
        </row>
        <row r="37155">
          <cell r="P37155">
            <v>0</v>
          </cell>
        </row>
        <row r="37156">
          <cell r="P37156">
            <v>0</v>
          </cell>
        </row>
        <row r="37157">
          <cell r="P37157">
            <v>0</v>
          </cell>
        </row>
        <row r="37158">
          <cell r="P37158">
            <v>0</v>
          </cell>
        </row>
        <row r="37159">
          <cell r="P37159">
            <v>0</v>
          </cell>
        </row>
        <row r="37160">
          <cell r="P37160">
            <v>0</v>
          </cell>
        </row>
        <row r="37161">
          <cell r="P37161">
            <v>0</v>
          </cell>
        </row>
        <row r="37162">
          <cell r="P37162">
            <v>0</v>
          </cell>
        </row>
        <row r="37163">
          <cell r="P37163">
            <v>0</v>
          </cell>
        </row>
        <row r="37164">
          <cell r="P37164">
            <v>0</v>
          </cell>
        </row>
        <row r="37165">
          <cell r="P37165">
            <v>0</v>
          </cell>
        </row>
        <row r="37166">
          <cell r="P37166">
            <v>0</v>
          </cell>
        </row>
        <row r="37167">
          <cell r="P37167">
            <v>0</v>
          </cell>
        </row>
        <row r="37168">
          <cell r="P37168">
            <v>0</v>
          </cell>
        </row>
        <row r="37169">
          <cell r="P37169">
            <v>0</v>
          </cell>
        </row>
        <row r="37170">
          <cell r="P37170">
            <v>0</v>
          </cell>
        </row>
        <row r="37171">
          <cell r="P37171">
            <v>0</v>
          </cell>
        </row>
        <row r="37172">
          <cell r="P37172">
            <v>0</v>
          </cell>
        </row>
        <row r="37173">
          <cell r="P37173">
            <v>0</v>
          </cell>
        </row>
        <row r="37174">
          <cell r="P37174">
            <v>0</v>
          </cell>
        </row>
        <row r="37175">
          <cell r="P37175">
            <v>0</v>
          </cell>
        </row>
        <row r="37176">
          <cell r="P37176">
            <v>0</v>
          </cell>
        </row>
        <row r="37177">
          <cell r="P37177">
            <v>0</v>
          </cell>
        </row>
        <row r="37178">
          <cell r="P37178">
            <v>0</v>
          </cell>
        </row>
        <row r="37179">
          <cell r="P37179">
            <v>0</v>
          </cell>
        </row>
        <row r="37180">
          <cell r="P37180">
            <v>0</v>
          </cell>
        </row>
        <row r="37181">
          <cell r="P37181">
            <v>0</v>
          </cell>
        </row>
        <row r="37182">
          <cell r="P37182">
            <v>0</v>
          </cell>
        </row>
        <row r="37183">
          <cell r="P37183">
            <v>0</v>
          </cell>
        </row>
        <row r="37184">
          <cell r="P37184">
            <v>0</v>
          </cell>
        </row>
        <row r="37185">
          <cell r="P37185">
            <v>0</v>
          </cell>
        </row>
        <row r="37186">
          <cell r="P37186">
            <v>0</v>
          </cell>
        </row>
        <row r="37187">
          <cell r="P37187">
            <v>0</v>
          </cell>
        </row>
        <row r="37188">
          <cell r="P37188">
            <v>0</v>
          </cell>
        </row>
        <row r="37189">
          <cell r="P37189">
            <v>0</v>
          </cell>
        </row>
        <row r="37190">
          <cell r="P37190">
            <v>0</v>
          </cell>
        </row>
        <row r="37191">
          <cell r="P37191">
            <v>0</v>
          </cell>
        </row>
        <row r="37192">
          <cell r="P37192">
            <v>0</v>
          </cell>
        </row>
        <row r="37193">
          <cell r="P37193">
            <v>0</v>
          </cell>
        </row>
        <row r="37194">
          <cell r="P37194">
            <v>0</v>
          </cell>
        </row>
        <row r="37195">
          <cell r="P37195">
            <v>0</v>
          </cell>
        </row>
        <row r="37196">
          <cell r="P37196">
            <v>0</v>
          </cell>
        </row>
        <row r="37197">
          <cell r="P37197">
            <v>0</v>
          </cell>
        </row>
        <row r="37198">
          <cell r="P37198">
            <v>0</v>
          </cell>
        </row>
        <row r="37199">
          <cell r="P37199">
            <v>0</v>
          </cell>
        </row>
        <row r="37200">
          <cell r="P37200">
            <v>0</v>
          </cell>
        </row>
        <row r="37201">
          <cell r="P37201">
            <v>0</v>
          </cell>
        </row>
        <row r="37202">
          <cell r="P37202">
            <v>0</v>
          </cell>
        </row>
        <row r="37203">
          <cell r="P37203">
            <v>0</v>
          </cell>
        </row>
        <row r="37204">
          <cell r="P37204">
            <v>0</v>
          </cell>
        </row>
        <row r="37205">
          <cell r="P37205">
            <v>0</v>
          </cell>
        </row>
        <row r="37206">
          <cell r="P37206">
            <v>0</v>
          </cell>
        </row>
        <row r="37207">
          <cell r="P37207">
            <v>0</v>
          </cell>
        </row>
        <row r="37208">
          <cell r="P37208">
            <v>0</v>
          </cell>
        </row>
        <row r="37209">
          <cell r="P37209">
            <v>0</v>
          </cell>
        </row>
        <row r="37210">
          <cell r="P37210">
            <v>0</v>
          </cell>
        </row>
        <row r="37211">
          <cell r="P37211">
            <v>0</v>
          </cell>
        </row>
        <row r="37212">
          <cell r="P37212">
            <v>0</v>
          </cell>
        </row>
        <row r="37213">
          <cell r="P37213">
            <v>0</v>
          </cell>
        </row>
        <row r="37214">
          <cell r="P37214">
            <v>0</v>
          </cell>
        </row>
        <row r="37215">
          <cell r="P37215">
            <v>0</v>
          </cell>
        </row>
        <row r="37216">
          <cell r="P37216">
            <v>0</v>
          </cell>
        </row>
        <row r="37217">
          <cell r="P37217">
            <v>0</v>
          </cell>
        </row>
        <row r="37218">
          <cell r="P37218">
            <v>0</v>
          </cell>
        </row>
        <row r="37219">
          <cell r="P37219">
            <v>0</v>
          </cell>
        </row>
        <row r="37220">
          <cell r="P37220">
            <v>0</v>
          </cell>
        </row>
        <row r="37221">
          <cell r="P37221">
            <v>0</v>
          </cell>
        </row>
        <row r="37222">
          <cell r="P37222">
            <v>0</v>
          </cell>
        </row>
        <row r="37223">
          <cell r="P37223">
            <v>0</v>
          </cell>
        </row>
        <row r="37224">
          <cell r="P37224">
            <v>0</v>
          </cell>
        </row>
        <row r="37225">
          <cell r="P37225">
            <v>0</v>
          </cell>
        </row>
        <row r="37226">
          <cell r="P37226">
            <v>0</v>
          </cell>
        </row>
        <row r="37227">
          <cell r="P37227">
            <v>0</v>
          </cell>
        </row>
        <row r="37228">
          <cell r="P37228">
            <v>0</v>
          </cell>
        </row>
        <row r="37229">
          <cell r="P37229">
            <v>0</v>
          </cell>
        </row>
        <row r="37230">
          <cell r="P37230">
            <v>0</v>
          </cell>
        </row>
        <row r="37231">
          <cell r="P37231">
            <v>0</v>
          </cell>
        </row>
        <row r="37232">
          <cell r="P37232">
            <v>0</v>
          </cell>
        </row>
        <row r="37233">
          <cell r="P37233">
            <v>0</v>
          </cell>
        </row>
        <row r="37234">
          <cell r="P37234">
            <v>0</v>
          </cell>
        </row>
        <row r="37235">
          <cell r="P37235">
            <v>0</v>
          </cell>
        </row>
        <row r="37236">
          <cell r="P37236">
            <v>0</v>
          </cell>
        </row>
        <row r="37237">
          <cell r="P37237">
            <v>0</v>
          </cell>
        </row>
        <row r="37238">
          <cell r="P37238">
            <v>0</v>
          </cell>
        </row>
        <row r="37239">
          <cell r="P37239">
            <v>0</v>
          </cell>
        </row>
        <row r="37240">
          <cell r="P37240">
            <v>0</v>
          </cell>
        </row>
        <row r="37241">
          <cell r="P37241">
            <v>0</v>
          </cell>
        </row>
        <row r="37242">
          <cell r="P37242">
            <v>0</v>
          </cell>
        </row>
        <row r="37243">
          <cell r="P37243">
            <v>0</v>
          </cell>
        </row>
        <row r="37244">
          <cell r="P37244">
            <v>0</v>
          </cell>
        </row>
        <row r="37245">
          <cell r="P37245">
            <v>0</v>
          </cell>
        </row>
        <row r="37246">
          <cell r="P37246">
            <v>0</v>
          </cell>
        </row>
        <row r="37247">
          <cell r="P37247">
            <v>0</v>
          </cell>
        </row>
        <row r="37248">
          <cell r="P37248">
            <v>0</v>
          </cell>
        </row>
        <row r="37249">
          <cell r="P37249">
            <v>0</v>
          </cell>
        </row>
        <row r="37250">
          <cell r="P37250">
            <v>0</v>
          </cell>
        </row>
        <row r="37251">
          <cell r="P37251">
            <v>0</v>
          </cell>
        </row>
        <row r="37252">
          <cell r="P37252">
            <v>0</v>
          </cell>
        </row>
        <row r="37253">
          <cell r="P37253">
            <v>0</v>
          </cell>
        </row>
        <row r="37254">
          <cell r="P37254">
            <v>0</v>
          </cell>
        </row>
        <row r="37255">
          <cell r="P37255">
            <v>0</v>
          </cell>
        </row>
        <row r="37256">
          <cell r="P37256">
            <v>0</v>
          </cell>
        </row>
        <row r="37257">
          <cell r="P37257">
            <v>0</v>
          </cell>
        </row>
        <row r="37258">
          <cell r="P37258">
            <v>0</v>
          </cell>
        </row>
        <row r="37259">
          <cell r="P37259">
            <v>0</v>
          </cell>
        </row>
        <row r="37260">
          <cell r="P37260">
            <v>0</v>
          </cell>
        </row>
        <row r="37261">
          <cell r="P37261">
            <v>0</v>
          </cell>
        </row>
        <row r="37262">
          <cell r="P37262">
            <v>0</v>
          </cell>
        </row>
        <row r="37263">
          <cell r="P37263">
            <v>0</v>
          </cell>
        </row>
        <row r="37264">
          <cell r="P37264">
            <v>0</v>
          </cell>
        </row>
        <row r="37265">
          <cell r="P37265">
            <v>0</v>
          </cell>
        </row>
        <row r="37266">
          <cell r="P37266">
            <v>0</v>
          </cell>
        </row>
        <row r="37267">
          <cell r="P37267">
            <v>0</v>
          </cell>
        </row>
        <row r="37268">
          <cell r="P37268">
            <v>0</v>
          </cell>
        </row>
        <row r="37269">
          <cell r="P37269">
            <v>0</v>
          </cell>
        </row>
        <row r="37270">
          <cell r="P37270">
            <v>0</v>
          </cell>
        </row>
        <row r="37271">
          <cell r="P37271">
            <v>0</v>
          </cell>
        </row>
        <row r="37272">
          <cell r="P37272">
            <v>0</v>
          </cell>
        </row>
        <row r="37273">
          <cell r="P37273">
            <v>0</v>
          </cell>
        </row>
        <row r="37274">
          <cell r="P37274">
            <v>0</v>
          </cell>
        </row>
        <row r="37275">
          <cell r="P37275">
            <v>0</v>
          </cell>
        </row>
        <row r="37276">
          <cell r="P37276">
            <v>0</v>
          </cell>
        </row>
        <row r="37277">
          <cell r="P37277">
            <v>0</v>
          </cell>
        </row>
        <row r="37278">
          <cell r="P37278">
            <v>0</v>
          </cell>
        </row>
        <row r="37279">
          <cell r="P37279">
            <v>0</v>
          </cell>
        </row>
        <row r="37280">
          <cell r="P37280">
            <v>0</v>
          </cell>
        </row>
        <row r="37281">
          <cell r="P37281">
            <v>0</v>
          </cell>
        </row>
        <row r="37282">
          <cell r="P37282">
            <v>0</v>
          </cell>
        </row>
        <row r="37283">
          <cell r="P37283">
            <v>0</v>
          </cell>
        </row>
        <row r="37284">
          <cell r="P37284">
            <v>0</v>
          </cell>
        </row>
        <row r="37285">
          <cell r="P37285">
            <v>0</v>
          </cell>
        </row>
        <row r="37286">
          <cell r="P37286">
            <v>0</v>
          </cell>
        </row>
        <row r="37287">
          <cell r="P37287">
            <v>0</v>
          </cell>
        </row>
        <row r="37288">
          <cell r="P37288">
            <v>0</v>
          </cell>
        </row>
        <row r="37289">
          <cell r="P37289">
            <v>0</v>
          </cell>
        </row>
        <row r="37290">
          <cell r="P37290">
            <v>0</v>
          </cell>
        </row>
        <row r="37291">
          <cell r="P37291">
            <v>0</v>
          </cell>
        </row>
        <row r="37292">
          <cell r="P37292">
            <v>0</v>
          </cell>
        </row>
        <row r="37293">
          <cell r="P37293">
            <v>0</v>
          </cell>
        </row>
        <row r="37294">
          <cell r="P37294">
            <v>0</v>
          </cell>
        </row>
        <row r="37295">
          <cell r="P37295">
            <v>0</v>
          </cell>
        </row>
        <row r="37296">
          <cell r="P37296">
            <v>0</v>
          </cell>
        </row>
        <row r="37297">
          <cell r="P37297">
            <v>0</v>
          </cell>
        </row>
        <row r="37298">
          <cell r="P37298">
            <v>0</v>
          </cell>
        </row>
        <row r="37299">
          <cell r="P37299">
            <v>0</v>
          </cell>
        </row>
        <row r="37300">
          <cell r="P37300">
            <v>0</v>
          </cell>
        </row>
        <row r="37301">
          <cell r="P37301">
            <v>0</v>
          </cell>
        </row>
        <row r="37302">
          <cell r="P37302">
            <v>0</v>
          </cell>
        </row>
        <row r="37303">
          <cell r="P37303">
            <v>0</v>
          </cell>
        </row>
        <row r="37304">
          <cell r="P37304">
            <v>0</v>
          </cell>
        </row>
        <row r="37305">
          <cell r="P37305">
            <v>0</v>
          </cell>
        </row>
        <row r="37306">
          <cell r="P37306">
            <v>0</v>
          </cell>
        </row>
        <row r="37307">
          <cell r="P37307">
            <v>0</v>
          </cell>
        </row>
        <row r="37308">
          <cell r="P37308">
            <v>0</v>
          </cell>
        </row>
        <row r="37309">
          <cell r="P37309">
            <v>0</v>
          </cell>
        </row>
        <row r="37310">
          <cell r="P37310">
            <v>0</v>
          </cell>
        </row>
        <row r="37311">
          <cell r="P37311">
            <v>0</v>
          </cell>
        </row>
        <row r="37312">
          <cell r="P37312">
            <v>0</v>
          </cell>
        </row>
        <row r="37313">
          <cell r="P37313">
            <v>0</v>
          </cell>
        </row>
        <row r="37314">
          <cell r="P37314">
            <v>0</v>
          </cell>
        </row>
        <row r="37315">
          <cell r="P37315">
            <v>0</v>
          </cell>
        </row>
        <row r="37316">
          <cell r="P37316">
            <v>0</v>
          </cell>
        </row>
        <row r="37317">
          <cell r="P37317">
            <v>0</v>
          </cell>
        </row>
        <row r="37318">
          <cell r="P37318">
            <v>0</v>
          </cell>
        </row>
        <row r="37319">
          <cell r="P37319">
            <v>0</v>
          </cell>
        </row>
        <row r="37320">
          <cell r="P37320">
            <v>0</v>
          </cell>
        </row>
        <row r="37321">
          <cell r="P37321">
            <v>0</v>
          </cell>
        </row>
        <row r="37322">
          <cell r="P37322">
            <v>0</v>
          </cell>
        </row>
        <row r="37323">
          <cell r="P37323">
            <v>0</v>
          </cell>
        </row>
        <row r="37324">
          <cell r="P37324">
            <v>0</v>
          </cell>
        </row>
        <row r="37325">
          <cell r="P37325">
            <v>0</v>
          </cell>
        </row>
        <row r="37326">
          <cell r="P37326">
            <v>0</v>
          </cell>
        </row>
        <row r="37327">
          <cell r="P37327">
            <v>0</v>
          </cell>
        </row>
        <row r="37328">
          <cell r="P37328">
            <v>0</v>
          </cell>
        </row>
        <row r="37329">
          <cell r="P37329">
            <v>0</v>
          </cell>
        </row>
        <row r="37330">
          <cell r="P37330">
            <v>0</v>
          </cell>
        </row>
        <row r="37331">
          <cell r="P37331">
            <v>0</v>
          </cell>
        </row>
        <row r="37332">
          <cell r="P37332">
            <v>0</v>
          </cell>
        </row>
        <row r="37333">
          <cell r="P37333">
            <v>0</v>
          </cell>
        </row>
        <row r="37334">
          <cell r="P37334">
            <v>0</v>
          </cell>
        </row>
        <row r="37335">
          <cell r="P37335">
            <v>0</v>
          </cell>
        </row>
        <row r="37336">
          <cell r="P37336">
            <v>0</v>
          </cell>
        </row>
        <row r="37337">
          <cell r="P37337">
            <v>0</v>
          </cell>
        </row>
        <row r="37338">
          <cell r="P37338">
            <v>0</v>
          </cell>
        </row>
        <row r="37339">
          <cell r="P37339">
            <v>0</v>
          </cell>
        </row>
        <row r="37340">
          <cell r="P37340">
            <v>0</v>
          </cell>
        </row>
        <row r="37341">
          <cell r="P37341">
            <v>0</v>
          </cell>
        </row>
        <row r="37342">
          <cell r="P37342">
            <v>0</v>
          </cell>
        </row>
        <row r="37343">
          <cell r="P37343">
            <v>0</v>
          </cell>
        </row>
        <row r="37344">
          <cell r="P37344">
            <v>0</v>
          </cell>
        </row>
        <row r="37345">
          <cell r="P37345">
            <v>0</v>
          </cell>
        </row>
        <row r="37346">
          <cell r="P37346">
            <v>0</v>
          </cell>
        </row>
        <row r="37347">
          <cell r="P37347">
            <v>0</v>
          </cell>
        </row>
        <row r="37348">
          <cell r="P37348">
            <v>0</v>
          </cell>
        </row>
        <row r="37349">
          <cell r="P37349">
            <v>0</v>
          </cell>
        </row>
        <row r="37350">
          <cell r="P37350">
            <v>0</v>
          </cell>
        </row>
        <row r="37351">
          <cell r="P37351">
            <v>0</v>
          </cell>
        </row>
        <row r="37352">
          <cell r="P37352">
            <v>0</v>
          </cell>
        </row>
        <row r="37353">
          <cell r="P37353">
            <v>0</v>
          </cell>
        </row>
        <row r="37354">
          <cell r="P37354">
            <v>0</v>
          </cell>
        </row>
        <row r="37355">
          <cell r="P37355">
            <v>0</v>
          </cell>
        </row>
        <row r="37356">
          <cell r="P37356">
            <v>0</v>
          </cell>
        </row>
        <row r="37357">
          <cell r="P37357">
            <v>0</v>
          </cell>
        </row>
        <row r="37358">
          <cell r="P37358">
            <v>0</v>
          </cell>
        </row>
        <row r="37359">
          <cell r="P37359">
            <v>0</v>
          </cell>
        </row>
        <row r="37360">
          <cell r="P37360">
            <v>0</v>
          </cell>
        </row>
        <row r="37361">
          <cell r="P37361">
            <v>0</v>
          </cell>
        </row>
        <row r="37362">
          <cell r="P37362">
            <v>0</v>
          </cell>
        </row>
        <row r="37363">
          <cell r="P37363">
            <v>0</v>
          </cell>
        </row>
        <row r="37364">
          <cell r="P37364">
            <v>0</v>
          </cell>
        </row>
        <row r="37365">
          <cell r="P37365">
            <v>0</v>
          </cell>
        </row>
        <row r="37366">
          <cell r="P37366">
            <v>0</v>
          </cell>
        </row>
        <row r="37367">
          <cell r="P37367">
            <v>0</v>
          </cell>
        </row>
        <row r="37368">
          <cell r="P37368">
            <v>0</v>
          </cell>
        </row>
        <row r="37369">
          <cell r="P37369">
            <v>0</v>
          </cell>
        </row>
        <row r="37370">
          <cell r="P37370">
            <v>0</v>
          </cell>
        </row>
        <row r="37371">
          <cell r="P37371">
            <v>0</v>
          </cell>
        </row>
        <row r="37372">
          <cell r="P37372">
            <v>0</v>
          </cell>
        </row>
        <row r="37373">
          <cell r="P37373">
            <v>0</v>
          </cell>
        </row>
        <row r="37374">
          <cell r="P37374">
            <v>0</v>
          </cell>
        </row>
        <row r="37375">
          <cell r="P37375">
            <v>0</v>
          </cell>
        </row>
        <row r="37376">
          <cell r="P37376">
            <v>0</v>
          </cell>
        </row>
        <row r="37377">
          <cell r="P37377">
            <v>0</v>
          </cell>
        </row>
        <row r="37378">
          <cell r="P37378">
            <v>0</v>
          </cell>
        </row>
        <row r="37379">
          <cell r="P37379">
            <v>0</v>
          </cell>
        </row>
        <row r="37380">
          <cell r="P37380">
            <v>0</v>
          </cell>
        </row>
        <row r="37381">
          <cell r="P37381">
            <v>0</v>
          </cell>
        </row>
        <row r="37382">
          <cell r="P37382">
            <v>0</v>
          </cell>
        </row>
        <row r="37383">
          <cell r="P37383">
            <v>0</v>
          </cell>
        </row>
        <row r="37384">
          <cell r="P37384">
            <v>0</v>
          </cell>
        </row>
        <row r="37385">
          <cell r="P37385">
            <v>0</v>
          </cell>
        </row>
        <row r="37386">
          <cell r="P37386">
            <v>0</v>
          </cell>
        </row>
        <row r="37387">
          <cell r="P37387">
            <v>0</v>
          </cell>
        </row>
        <row r="37388">
          <cell r="P37388">
            <v>0</v>
          </cell>
        </row>
        <row r="37389">
          <cell r="P37389">
            <v>0</v>
          </cell>
        </row>
        <row r="37390">
          <cell r="P37390">
            <v>0</v>
          </cell>
        </row>
        <row r="37391">
          <cell r="P37391">
            <v>0</v>
          </cell>
        </row>
        <row r="37392">
          <cell r="P37392">
            <v>0</v>
          </cell>
        </row>
        <row r="37393">
          <cell r="P37393">
            <v>0</v>
          </cell>
        </row>
        <row r="37394">
          <cell r="P37394">
            <v>0</v>
          </cell>
        </row>
        <row r="37395">
          <cell r="P37395">
            <v>0</v>
          </cell>
        </row>
        <row r="37396">
          <cell r="P37396">
            <v>0</v>
          </cell>
        </row>
        <row r="37397">
          <cell r="P37397">
            <v>0</v>
          </cell>
        </row>
        <row r="37398">
          <cell r="P37398">
            <v>0</v>
          </cell>
        </row>
        <row r="37399">
          <cell r="P37399">
            <v>0</v>
          </cell>
        </row>
        <row r="37400">
          <cell r="P37400">
            <v>0</v>
          </cell>
        </row>
        <row r="37401">
          <cell r="P37401">
            <v>0</v>
          </cell>
        </row>
        <row r="37402">
          <cell r="P37402">
            <v>0</v>
          </cell>
        </row>
        <row r="37403">
          <cell r="P37403">
            <v>0</v>
          </cell>
        </row>
        <row r="37404">
          <cell r="P37404">
            <v>0</v>
          </cell>
        </row>
        <row r="37405">
          <cell r="P37405">
            <v>0</v>
          </cell>
        </row>
        <row r="37406">
          <cell r="P37406">
            <v>0</v>
          </cell>
        </row>
        <row r="37407">
          <cell r="P37407">
            <v>0</v>
          </cell>
        </row>
        <row r="37408">
          <cell r="P37408">
            <v>0</v>
          </cell>
        </row>
        <row r="37409">
          <cell r="P37409">
            <v>0</v>
          </cell>
        </row>
        <row r="37410">
          <cell r="P37410">
            <v>0</v>
          </cell>
        </row>
        <row r="37411">
          <cell r="P37411">
            <v>0</v>
          </cell>
        </row>
        <row r="37412">
          <cell r="P37412">
            <v>0</v>
          </cell>
        </row>
        <row r="37413">
          <cell r="P37413">
            <v>0</v>
          </cell>
        </row>
        <row r="37414">
          <cell r="P37414">
            <v>0</v>
          </cell>
        </row>
        <row r="37415">
          <cell r="P37415">
            <v>0</v>
          </cell>
        </row>
        <row r="37416">
          <cell r="P37416">
            <v>0</v>
          </cell>
        </row>
        <row r="37417">
          <cell r="P37417">
            <v>0</v>
          </cell>
        </row>
        <row r="37418">
          <cell r="P37418">
            <v>0</v>
          </cell>
        </row>
        <row r="37419">
          <cell r="P37419">
            <v>0</v>
          </cell>
        </row>
        <row r="37420">
          <cell r="P37420">
            <v>0</v>
          </cell>
        </row>
        <row r="37421">
          <cell r="P37421">
            <v>0</v>
          </cell>
        </row>
        <row r="37422">
          <cell r="P37422">
            <v>0</v>
          </cell>
        </row>
        <row r="37423">
          <cell r="P37423">
            <v>0</v>
          </cell>
        </row>
        <row r="37424">
          <cell r="P37424">
            <v>0</v>
          </cell>
        </row>
        <row r="37425">
          <cell r="P37425">
            <v>0</v>
          </cell>
        </row>
        <row r="37426">
          <cell r="P37426">
            <v>0</v>
          </cell>
        </row>
        <row r="37427">
          <cell r="P37427">
            <v>0</v>
          </cell>
        </row>
        <row r="37428">
          <cell r="P37428">
            <v>0</v>
          </cell>
        </row>
        <row r="37429">
          <cell r="P37429">
            <v>0</v>
          </cell>
        </row>
        <row r="37430">
          <cell r="P37430">
            <v>0</v>
          </cell>
        </row>
        <row r="37431">
          <cell r="P37431">
            <v>0</v>
          </cell>
        </row>
        <row r="37432">
          <cell r="P37432">
            <v>0</v>
          </cell>
        </row>
        <row r="37433">
          <cell r="P37433">
            <v>0</v>
          </cell>
        </row>
        <row r="37434">
          <cell r="P37434">
            <v>0</v>
          </cell>
        </row>
        <row r="37435">
          <cell r="P37435">
            <v>0</v>
          </cell>
        </row>
        <row r="37436">
          <cell r="P37436">
            <v>0</v>
          </cell>
        </row>
        <row r="37437">
          <cell r="P37437">
            <v>0</v>
          </cell>
        </row>
        <row r="37438">
          <cell r="P37438">
            <v>0</v>
          </cell>
        </row>
        <row r="37439">
          <cell r="P37439">
            <v>0</v>
          </cell>
        </row>
        <row r="37440">
          <cell r="P37440">
            <v>0</v>
          </cell>
        </row>
        <row r="37441">
          <cell r="P37441">
            <v>0</v>
          </cell>
        </row>
        <row r="37442">
          <cell r="P37442">
            <v>0</v>
          </cell>
        </row>
        <row r="37443">
          <cell r="P37443">
            <v>0</v>
          </cell>
        </row>
        <row r="37444">
          <cell r="P37444">
            <v>0</v>
          </cell>
        </row>
        <row r="37445">
          <cell r="P37445">
            <v>0</v>
          </cell>
        </row>
        <row r="37446">
          <cell r="P37446">
            <v>0</v>
          </cell>
        </row>
        <row r="37447">
          <cell r="P37447">
            <v>0</v>
          </cell>
        </row>
        <row r="37448">
          <cell r="P37448">
            <v>0</v>
          </cell>
        </row>
        <row r="37449">
          <cell r="P37449">
            <v>0</v>
          </cell>
        </row>
        <row r="37450">
          <cell r="P37450">
            <v>0</v>
          </cell>
        </row>
        <row r="37451">
          <cell r="P37451">
            <v>0</v>
          </cell>
        </row>
        <row r="37452">
          <cell r="P37452">
            <v>0</v>
          </cell>
        </row>
        <row r="37453">
          <cell r="P37453">
            <v>0</v>
          </cell>
        </row>
        <row r="37454">
          <cell r="P37454">
            <v>0</v>
          </cell>
        </row>
        <row r="37455">
          <cell r="P37455">
            <v>0</v>
          </cell>
        </row>
        <row r="37456">
          <cell r="P37456">
            <v>0</v>
          </cell>
        </row>
        <row r="37457">
          <cell r="P37457">
            <v>0</v>
          </cell>
        </row>
        <row r="37458">
          <cell r="P37458">
            <v>0</v>
          </cell>
        </row>
        <row r="37459">
          <cell r="P37459">
            <v>0</v>
          </cell>
        </row>
        <row r="37460">
          <cell r="P37460">
            <v>0</v>
          </cell>
        </row>
        <row r="37461">
          <cell r="P37461">
            <v>0</v>
          </cell>
        </row>
        <row r="37462">
          <cell r="P37462">
            <v>0</v>
          </cell>
        </row>
        <row r="37463">
          <cell r="P37463">
            <v>0</v>
          </cell>
        </row>
        <row r="37464">
          <cell r="P37464">
            <v>0</v>
          </cell>
        </row>
        <row r="37465">
          <cell r="P37465">
            <v>0</v>
          </cell>
        </row>
        <row r="37466">
          <cell r="P37466">
            <v>0</v>
          </cell>
        </row>
        <row r="37467">
          <cell r="P37467">
            <v>0</v>
          </cell>
        </row>
        <row r="37468">
          <cell r="P37468">
            <v>0</v>
          </cell>
        </row>
        <row r="37469">
          <cell r="P37469">
            <v>0</v>
          </cell>
        </row>
        <row r="37470">
          <cell r="P37470">
            <v>0</v>
          </cell>
        </row>
        <row r="37471">
          <cell r="P37471">
            <v>0</v>
          </cell>
        </row>
        <row r="37472">
          <cell r="P37472">
            <v>0</v>
          </cell>
        </row>
        <row r="37473">
          <cell r="P37473">
            <v>0</v>
          </cell>
        </row>
        <row r="37474">
          <cell r="P37474">
            <v>0</v>
          </cell>
        </row>
        <row r="37475">
          <cell r="P37475">
            <v>0</v>
          </cell>
        </row>
        <row r="37476">
          <cell r="P37476">
            <v>0</v>
          </cell>
        </row>
        <row r="37477">
          <cell r="P37477">
            <v>0</v>
          </cell>
        </row>
        <row r="37478">
          <cell r="P37478">
            <v>0</v>
          </cell>
        </row>
        <row r="37479">
          <cell r="P37479">
            <v>0</v>
          </cell>
        </row>
        <row r="37480">
          <cell r="P37480">
            <v>0</v>
          </cell>
        </row>
        <row r="37481">
          <cell r="P37481">
            <v>0</v>
          </cell>
        </row>
        <row r="37482">
          <cell r="P37482">
            <v>0</v>
          </cell>
        </row>
        <row r="37483">
          <cell r="P37483">
            <v>0</v>
          </cell>
        </row>
        <row r="37484">
          <cell r="P37484">
            <v>0</v>
          </cell>
        </row>
        <row r="37485">
          <cell r="P37485">
            <v>0</v>
          </cell>
        </row>
        <row r="37486">
          <cell r="P37486">
            <v>0</v>
          </cell>
        </row>
        <row r="37487">
          <cell r="P37487">
            <v>0</v>
          </cell>
        </row>
        <row r="37488">
          <cell r="P37488">
            <v>0</v>
          </cell>
        </row>
        <row r="37489">
          <cell r="P37489">
            <v>0</v>
          </cell>
        </row>
        <row r="37490">
          <cell r="P37490">
            <v>0</v>
          </cell>
        </row>
        <row r="37491">
          <cell r="P37491">
            <v>0</v>
          </cell>
        </row>
        <row r="37492">
          <cell r="P37492">
            <v>0</v>
          </cell>
        </row>
        <row r="37493">
          <cell r="P37493">
            <v>0</v>
          </cell>
        </row>
        <row r="37494">
          <cell r="P37494">
            <v>0</v>
          </cell>
        </row>
        <row r="37495">
          <cell r="P37495">
            <v>0</v>
          </cell>
        </row>
        <row r="37496">
          <cell r="P37496">
            <v>0</v>
          </cell>
        </row>
        <row r="37497">
          <cell r="P37497">
            <v>0</v>
          </cell>
        </row>
        <row r="37498">
          <cell r="P37498">
            <v>0</v>
          </cell>
        </row>
        <row r="37499">
          <cell r="P37499">
            <v>0</v>
          </cell>
        </row>
        <row r="37500">
          <cell r="P37500">
            <v>0</v>
          </cell>
        </row>
        <row r="37501">
          <cell r="P37501">
            <v>0</v>
          </cell>
        </row>
        <row r="37502">
          <cell r="P37502">
            <v>0</v>
          </cell>
        </row>
        <row r="37503">
          <cell r="P37503">
            <v>0</v>
          </cell>
        </row>
        <row r="37504">
          <cell r="P37504">
            <v>0</v>
          </cell>
        </row>
        <row r="37505">
          <cell r="P37505">
            <v>0</v>
          </cell>
        </row>
        <row r="37506">
          <cell r="P37506">
            <v>0</v>
          </cell>
        </row>
        <row r="37507">
          <cell r="P37507">
            <v>0</v>
          </cell>
        </row>
        <row r="37508">
          <cell r="P37508">
            <v>0</v>
          </cell>
        </row>
        <row r="37509">
          <cell r="P37509">
            <v>0</v>
          </cell>
        </row>
        <row r="37510">
          <cell r="P37510">
            <v>0</v>
          </cell>
        </row>
        <row r="37511">
          <cell r="P37511">
            <v>0</v>
          </cell>
        </row>
        <row r="37512">
          <cell r="P37512">
            <v>0</v>
          </cell>
        </row>
        <row r="37513">
          <cell r="P37513">
            <v>0</v>
          </cell>
        </row>
        <row r="37514">
          <cell r="P37514">
            <v>0</v>
          </cell>
        </row>
        <row r="37515">
          <cell r="P37515">
            <v>0</v>
          </cell>
        </row>
        <row r="37516">
          <cell r="P37516">
            <v>0</v>
          </cell>
        </row>
        <row r="37517">
          <cell r="P37517">
            <v>0</v>
          </cell>
        </row>
        <row r="37518">
          <cell r="P37518">
            <v>0</v>
          </cell>
        </row>
        <row r="37519">
          <cell r="P37519">
            <v>0</v>
          </cell>
        </row>
        <row r="37520">
          <cell r="P37520">
            <v>0</v>
          </cell>
        </row>
        <row r="37521">
          <cell r="P37521">
            <v>0</v>
          </cell>
        </row>
        <row r="37522">
          <cell r="P37522">
            <v>0</v>
          </cell>
        </row>
        <row r="37523">
          <cell r="P37523">
            <v>0</v>
          </cell>
        </row>
        <row r="37524">
          <cell r="P37524">
            <v>0</v>
          </cell>
        </row>
        <row r="37525">
          <cell r="P37525">
            <v>0</v>
          </cell>
        </row>
        <row r="37526">
          <cell r="P37526">
            <v>0</v>
          </cell>
        </row>
        <row r="37527">
          <cell r="P37527">
            <v>0</v>
          </cell>
        </row>
        <row r="37528">
          <cell r="P37528">
            <v>0</v>
          </cell>
        </row>
        <row r="37529">
          <cell r="P37529">
            <v>0</v>
          </cell>
        </row>
        <row r="37530">
          <cell r="P37530">
            <v>0</v>
          </cell>
        </row>
        <row r="37531">
          <cell r="P37531">
            <v>0</v>
          </cell>
        </row>
        <row r="37532">
          <cell r="P37532">
            <v>0</v>
          </cell>
        </row>
        <row r="37533">
          <cell r="P37533">
            <v>0</v>
          </cell>
        </row>
        <row r="37534">
          <cell r="P37534">
            <v>0</v>
          </cell>
        </row>
        <row r="37535">
          <cell r="P37535">
            <v>0</v>
          </cell>
        </row>
        <row r="37536">
          <cell r="P37536">
            <v>0</v>
          </cell>
        </row>
        <row r="37537">
          <cell r="P37537">
            <v>0</v>
          </cell>
        </row>
        <row r="37538">
          <cell r="P37538">
            <v>0</v>
          </cell>
        </row>
        <row r="37539">
          <cell r="P37539">
            <v>0</v>
          </cell>
        </row>
        <row r="37540">
          <cell r="P37540">
            <v>0</v>
          </cell>
        </row>
        <row r="37541">
          <cell r="P37541">
            <v>0</v>
          </cell>
        </row>
        <row r="37542">
          <cell r="P37542">
            <v>0</v>
          </cell>
        </row>
        <row r="37543">
          <cell r="P37543">
            <v>0</v>
          </cell>
        </row>
        <row r="37544">
          <cell r="P37544">
            <v>0</v>
          </cell>
        </row>
        <row r="37545">
          <cell r="P37545">
            <v>0</v>
          </cell>
        </row>
        <row r="37546">
          <cell r="P37546">
            <v>0</v>
          </cell>
        </row>
        <row r="37547">
          <cell r="P37547">
            <v>0</v>
          </cell>
        </row>
        <row r="37548">
          <cell r="P37548">
            <v>0</v>
          </cell>
        </row>
        <row r="37549">
          <cell r="P37549">
            <v>0</v>
          </cell>
        </row>
        <row r="37550">
          <cell r="P37550">
            <v>0</v>
          </cell>
        </row>
        <row r="37551">
          <cell r="P37551">
            <v>0</v>
          </cell>
        </row>
        <row r="37552">
          <cell r="P37552">
            <v>0</v>
          </cell>
        </row>
        <row r="37553">
          <cell r="P37553">
            <v>0</v>
          </cell>
        </row>
        <row r="37554">
          <cell r="P37554">
            <v>0</v>
          </cell>
        </row>
        <row r="37555">
          <cell r="P37555">
            <v>0</v>
          </cell>
        </row>
        <row r="37556">
          <cell r="P37556">
            <v>0</v>
          </cell>
        </row>
        <row r="37557">
          <cell r="P37557">
            <v>0</v>
          </cell>
        </row>
        <row r="37558">
          <cell r="P37558">
            <v>0</v>
          </cell>
        </row>
        <row r="37559">
          <cell r="P37559">
            <v>0</v>
          </cell>
        </row>
        <row r="37560">
          <cell r="P37560">
            <v>0</v>
          </cell>
        </row>
        <row r="37561">
          <cell r="P37561">
            <v>0</v>
          </cell>
        </row>
        <row r="37562">
          <cell r="P37562">
            <v>0</v>
          </cell>
        </row>
        <row r="37563">
          <cell r="P37563">
            <v>0</v>
          </cell>
        </row>
        <row r="37564">
          <cell r="P37564">
            <v>0</v>
          </cell>
        </row>
        <row r="37565">
          <cell r="P37565">
            <v>0</v>
          </cell>
        </row>
        <row r="37566">
          <cell r="P37566">
            <v>0</v>
          </cell>
        </row>
        <row r="37567">
          <cell r="P37567">
            <v>0</v>
          </cell>
        </row>
        <row r="37568">
          <cell r="P37568">
            <v>0</v>
          </cell>
        </row>
        <row r="37569">
          <cell r="P37569">
            <v>0</v>
          </cell>
        </row>
        <row r="37570">
          <cell r="P37570">
            <v>0</v>
          </cell>
        </row>
        <row r="37571">
          <cell r="P37571">
            <v>0</v>
          </cell>
        </row>
        <row r="37572">
          <cell r="P37572">
            <v>0</v>
          </cell>
        </row>
        <row r="37573">
          <cell r="P37573">
            <v>0</v>
          </cell>
        </row>
        <row r="37574">
          <cell r="P37574">
            <v>0</v>
          </cell>
        </row>
        <row r="37575">
          <cell r="P37575">
            <v>0</v>
          </cell>
        </row>
        <row r="37576">
          <cell r="P37576">
            <v>0</v>
          </cell>
        </row>
        <row r="37577">
          <cell r="P37577">
            <v>0</v>
          </cell>
        </row>
        <row r="37578">
          <cell r="P37578">
            <v>0</v>
          </cell>
        </row>
        <row r="37579">
          <cell r="P37579">
            <v>0</v>
          </cell>
        </row>
        <row r="37580">
          <cell r="P37580">
            <v>0</v>
          </cell>
        </row>
        <row r="37581">
          <cell r="P37581">
            <v>0</v>
          </cell>
        </row>
        <row r="37582">
          <cell r="P37582">
            <v>0</v>
          </cell>
        </row>
        <row r="37583">
          <cell r="P37583">
            <v>0</v>
          </cell>
        </row>
        <row r="37584">
          <cell r="P37584">
            <v>0</v>
          </cell>
        </row>
        <row r="37585">
          <cell r="P37585">
            <v>0</v>
          </cell>
        </row>
        <row r="37586">
          <cell r="P37586">
            <v>0</v>
          </cell>
        </row>
        <row r="37587">
          <cell r="P37587">
            <v>0</v>
          </cell>
        </row>
        <row r="37588">
          <cell r="P37588">
            <v>0</v>
          </cell>
        </row>
        <row r="37589">
          <cell r="P37589">
            <v>0</v>
          </cell>
        </row>
        <row r="37590">
          <cell r="P37590">
            <v>0</v>
          </cell>
        </row>
        <row r="37591">
          <cell r="P37591">
            <v>0</v>
          </cell>
        </row>
        <row r="37592">
          <cell r="P37592">
            <v>0</v>
          </cell>
        </row>
        <row r="37593">
          <cell r="P37593">
            <v>0</v>
          </cell>
        </row>
        <row r="37594">
          <cell r="P37594">
            <v>0</v>
          </cell>
        </row>
        <row r="37595">
          <cell r="P37595">
            <v>0</v>
          </cell>
        </row>
        <row r="37596">
          <cell r="P37596">
            <v>0</v>
          </cell>
        </row>
        <row r="37597">
          <cell r="P37597">
            <v>0</v>
          </cell>
        </row>
        <row r="37598">
          <cell r="P37598">
            <v>0</v>
          </cell>
        </row>
        <row r="37599">
          <cell r="P37599">
            <v>0</v>
          </cell>
        </row>
        <row r="37600">
          <cell r="P37600">
            <v>0</v>
          </cell>
        </row>
        <row r="37601">
          <cell r="P37601">
            <v>0</v>
          </cell>
        </row>
        <row r="37602">
          <cell r="P37602">
            <v>0</v>
          </cell>
        </row>
        <row r="37603">
          <cell r="P37603">
            <v>0</v>
          </cell>
        </row>
        <row r="37604">
          <cell r="P37604">
            <v>0</v>
          </cell>
        </row>
        <row r="37605">
          <cell r="P37605">
            <v>0</v>
          </cell>
        </row>
        <row r="37606">
          <cell r="P37606">
            <v>0</v>
          </cell>
        </row>
        <row r="37607">
          <cell r="P37607">
            <v>0</v>
          </cell>
        </row>
        <row r="37608">
          <cell r="P37608">
            <v>0</v>
          </cell>
        </row>
        <row r="37609">
          <cell r="P37609">
            <v>0</v>
          </cell>
        </row>
        <row r="37610">
          <cell r="P37610">
            <v>0</v>
          </cell>
        </row>
        <row r="37611">
          <cell r="P37611">
            <v>0</v>
          </cell>
        </row>
        <row r="37612">
          <cell r="P37612">
            <v>0</v>
          </cell>
        </row>
        <row r="37613">
          <cell r="P37613">
            <v>0</v>
          </cell>
        </row>
        <row r="37614">
          <cell r="P37614">
            <v>0</v>
          </cell>
        </row>
        <row r="37615">
          <cell r="P37615">
            <v>0</v>
          </cell>
        </row>
        <row r="37616">
          <cell r="P37616">
            <v>0</v>
          </cell>
        </row>
        <row r="37617">
          <cell r="P37617">
            <v>0</v>
          </cell>
        </row>
        <row r="37618">
          <cell r="P37618">
            <v>0</v>
          </cell>
        </row>
        <row r="37619">
          <cell r="P37619">
            <v>0</v>
          </cell>
        </row>
        <row r="37620">
          <cell r="P37620">
            <v>0</v>
          </cell>
        </row>
        <row r="37621">
          <cell r="P37621">
            <v>0</v>
          </cell>
        </row>
        <row r="37622">
          <cell r="P37622">
            <v>0</v>
          </cell>
        </row>
        <row r="37623">
          <cell r="P37623">
            <v>0</v>
          </cell>
        </row>
        <row r="37624">
          <cell r="P37624">
            <v>0</v>
          </cell>
        </row>
        <row r="37625">
          <cell r="P37625">
            <v>0</v>
          </cell>
        </row>
        <row r="37626">
          <cell r="P37626">
            <v>0</v>
          </cell>
        </row>
        <row r="37627">
          <cell r="P37627">
            <v>0</v>
          </cell>
        </row>
        <row r="37628">
          <cell r="P37628">
            <v>0</v>
          </cell>
        </row>
        <row r="37629">
          <cell r="P37629">
            <v>0</v>
          </cell>
        </row>
        <row r="37630">
          <cell r="P37630">
            <v>0</v>
          </cell>
        </row>
        <row r="37631">
          <cell r="P37631">
            <v>0</v>
          </cell>
        </row>
        <row r="37632">
          <cell r="P37632">
            <v>0</v>
          </cell>
        </row>
        <row r="37633">
          <cell r="P37633">
            <v>0</v>
          </cell>
        </row>
        <row r="37634">
          <cell r="P37634">
            <v>0</v>
          </cell>
        </row>
        <row r="37635">
          <cell r="P37635">
            <v>0</v>
          </cell>
        </row>
        <row r="37636">
          <cell r="P37636">
            <v>0</v>
          </cell>
        </row>
        <row r="37637">
          <cell r="P37637">
            <v>0</v>
          </cell>
        </row>
        <row r="37638">
          <cell r="P37638">
            <v>0</v>
          </cell>
        </row>
        <row r="37639">
          <cell r="P37639">
            <v>0</v>
          </cell>
        </row>
        <row r="37640">
          <cell r="P37640">
            <v>0</v>
          </cell>
        </row>
        <row r="37641">
          <cell r="P37641">
            <v>0</v>
          </cell>
        </row>
        <row r="37642">
          <cell r="P37642">
            <v>0</v>
          </cell>
        </row>
        <row r="37643">
          <cell r="P37643">
            <v>0</v>
          </cell>
        </row>
        <row r="37644">
          <cell r="P37644">
            <v>0</v>
          </cell>
        </row>
        <row r="37645">
          <cell r="P37645">
            <v>0</v>
          </cell>
        </row>
        <row r="37646">
          <cell r="P37646">
            <v>0</v>
          </cell>
        </row>
        <row r="37647">
          <cell r="P37647">
            <v>0</v>
          </cell>
        </row>
        <row r="37648">
          <cell r="P37648">
            <v>0</v>
          </cell>
        </row>
        <row r="37649">
          <cell r="P37649">
            <v>0</v>
          </cell>
        </row>
        <row r="37650">
          <cell r="P37650">
            <v>0</v>
          </cell>
        </row>
        <row r="37651">
          <cell r="P37651">
            <v>0</v>
          </cell>
        </row>
        <row r="37652">
          <cell r="P37652">
            <v>0</v>
          </cell>
        </row>
        <row r="37653">
          <cell r="P37653">
            <v>0</v>
          </cell>
        </row>
        <row r="37654">
          <cell r="P37654">
            <v>0</v>
          </cell>
        </row>
        <row r="37655">
          <cell r="P37655">
            <v>0</v>
          </cell>
        </row>
        <row r="37656">
          <cell r="P37656">
            <v>0</v>
          </cell>
        </row>
        <row r="37657">
          <cell r="P37657">
            <v>0</v>
          </cell>
        </row>
        <row r="37658">
          <cell r="P37658">
            <v>0</v>
          </cell>
        </row>
        <row r="37659">
          <cell r="P37659">
            <v>0</v>
          </cell>
        </row>
        <row r="37660">
          <cell r="P37660">
            <v>0</v>
          </cell>
        </row>
        <row r="37661">
          <cell r="P37661">
            <v>0</v>
          </cell>
        </row>
        <row r="37662">
          <cell r="P37662">
            <v>0</v>
          </cell>
        </row>
        <row r="37663">
          <cell r="P37663">
            <v>0</v>
          </cell>
        </row>
        <row r="37664">
          <cell r="P37664">
            <v>0</v>
          </cell>
        </row>
        <row r="37665">
          <cell r="P37665">
            <v>0</v>
          </cell>
        </row>
        <row r="37666">
          <cell r="P37666">
            <v>0</v>
          </cell>
        </row>
        <row r="37667">
          <cell r="P37667">
            <v>0</v>
          </cell>
        </row>
        <row r="37668">
          <cell r="P37668">
            <v>0</v>
          </cell>
        </row>
        <row r="37669">
          <cell r="P37669">
            <v>0</v>
          </cell>
        </row>
        <row r="37670">
          <cell r="P37670">
            <v>0</v>
          </cell>
        </row>
        <row r="37671">
          <cell r="P37671">
            <v>0</v>
          </cell>
        </row>
        <row r="37672">
          <cell r="P37672">
            <v>0</v>
          </cell>
        </row>
        <row r="37673">
          <cell r="P37673">
            <v>0</v>
          </cell>
        </row>
        <row r="37674">
          <cell r="P37674">
            <v>0</v>
          </cell>
        </row>
        <row r="37675">
          <cell r="P37675">
            <v>0</v>
          </cell>
        </row>
        <row r="37676">
          <cell r="P37676">
            <v>0</v>
          </cell>
        </row>
        <row r="37677">
          <cell r="P37677">
            <v>0</v>
          </cell>
        </row>
        <row r="37678">
          <cell r="P37678">
            <v>0</v>
          </cell>
        </row>
        <row r="37679">
          <cell r="P37679">
            <v>0</v>
          </cell>
        </row>
        <row r="37680">
          <cell r="P37680">
            <v>0</v>
          </cell>
        </row>
        <row r="37681">
          <cell r="P37681">
            <v>0</v>
          </cell>
        </row>
        <row r="37682">
          <cell r="P37682">
            <v>0</v>
          </cell>
        </row>
        <row r="37683">
          <cell r="P37683">
            <v>0</v>
          </cell>
        </row>
        <row r="37684">
          <cell r="P37684">
            <v>0</v>
          </cell>
        </row>
        <row r="37685">
          <cell r="P37685">
            <v>0</v>
          </cell>
        </row>
        <row r="37686">
          <cell r="P37686">
            <v>0</v>
          </cell>
        </row>
        <row r="37687">
          <cell r="P37687">
            <v>0</v>
          </cell>
        </row>
        <row r="37688">
          <cell r="P37688">
            <v>0</v>
          </cell>
        </row>
        <row r="37689">
          <cell r="P37689">
            <v>0</v>
          </cell>
        </row>
        <row r="37690">
          <cell r="P37690">
            <v>0</v>
          </cell>
        </row>
        <row r="37691">
          <cell r="P37691">
            <v>0</v>
          </cell>
        </row>
        <row r="37692">
          <cell r="P37692">
            <v>0</v>
          </cell>
        </row>
        <row r="37693">
          <cell r="P37693">
            <v>0</v>
          </cell>
        </row>
        <row r="37694">
          <cell r="P37694">
            <v>0</v>
          </cell>
        </row>
        <row r="37695">
          <cell r="P37695">
            <v>0</v>
          </cell>
        </row>
        <row r="37696">
          <cell r="P37696">
            <v>0</v>
          </cell>
        </row>
        <row r="37697">
          <cell r="P37697">
            <v>0</v>
          </cell>
        </row>
        <row r="37698">
          <cell r="P37698">
            <v>0</v>
          </cell>
        </row>
        <row r="37699">
          <cell r="P37699">
            <v>0</v>
          </cell>
        </row>
        <row r="37700">
          <cell r="P37700">
            <v>0</v>
          </cell>
        </row>
        <row r="37701">
          <cell r="P37701">
            <v>0</v>
          </cell>
        </row>
        <row r="37702">
          <cell r="P37702">
            <v>0</v>
          </cell>
        </row>
        <row r="37703">
          <cell r="P37703">
            <v>0</v>
          </cell>
        </row>
        <row r="37704">
          <cell r="P37704">
            <v>0</v>
          </cell>
        </row>
        <row r="37705">
          <cell r="P37705">
            <v>0</v>
          </cell>
        </row>
        <row r="37706">
          <cell r="P37706">
            <v>0</v>
          </cell>
        </row>
        <row r="37707">
          <cell r="P37707">
            <v>0</v>
          </cell>
        </row>
        <row r="37708">
          <cell r="P37708">
            <v>0</v>
          </cell>
        </row>
        <row r="37709">
          <cell r="P37709">
            <v>0</v>
          </cell>
        </row>
        <row r="37710">
          <cell r="P37710">
            <v>0</v>
          </cell>
        </row>
        <row r="37711">
          <cell r="P37711">
            <v>0</v>
          </cell>
        </row>
        <row r="37712">
          <cell r="P37712">
            <v>0</v>
          </cell>
        </row>
        <row r="37713">
          <cell r="P37713">
            <v>0</v>
          </cell>
        </row>
        <row r="37714">
          <cell r="P37714">
            <v>0</v>
          </cell>
        </row>
        <row r="37715">
          <cell r="P37715">
            <v>0</v>
          </cell>
        </row>
        <row r="37716">
          <cell r="P37716">
            <v>0</v>
          </cell>
        </row>
        <row r="37717">
          <cell r="P37717">
            <v>0</v>
          </cell>
        </row>
        <row r="37718">
          <cell r="P37718">
            <v>0</v>
          </cell>
        </row>
        <row r="37719">
          <cell r="P37719">
            <v>0</v>
          </cell>
        </row>
        <row r="37720">
          <cell r="P37720">
            <v>0</v>
          </cell>
        </row>
        <row r="37721">
          <cell r="P37721">
            <v>0</v>
          </cell>
        </row>
        <row r="37722">
          <cell r="P37722">
            <v>0</v>
          </cell>
        </row>
        <row r="37723">
          <cell r="P37723">
            <v>0</v>
          </cell>
        </row>
        <row r="37724">
          <cell r="P37724">
            <v>0</v>
          </cell>
        </row>
        <row r="37725">
          <cell r="P37725">
            <v>0</v>
          </cell>
        </row>
        <row r="37726">
          <cell r="P37726">
            <v>0</v>
          </cell>
        </row>
        <row r="37727">
          <cell r="P37727">
            <v>0</v>
          </cell>
        </row>
        <row r="37728">
          <cell r="P37728">
            <v>0</v>
          </cell>
        </row>
        <row r="37729">
          <cell r="P37729">
            <v>0</v>
          </cell>
        </row>
        <row r="37730">
          <cell r="P37730">
            <v>0</v>
          </cell>
        </row>
        <row r="37731">
          <cell r="P37731">
            <v>0</v>
          </cell>
        </row>
        <row r="37732">
          <cell r="P37732">
            <v>0</v>
          </cell>
        </row>
        <row r="37733">
          <cell r="P37733">
            <v>0</v>
          </cell>
        </row>
        <row r="37734">
          <cell r="P37734">
            <v>0</v>
          </cell>
        </row>
        <row r="37735">
          <cell r="P37735">
            <v>0</v>
          </cell>
        </row>
        <row r="37736">
          <cell r="P37736">
            <v>0</v>
          </cell>
        </row>
        <row r="37737">
          <cell r="P37737">
            <v>0</v>
          </cell>
        </row>
        <row r="37738">
          <cell r="P37738">
            <v>0</v>
          </cell>
        </row>
        <row r="37739">
          <cell r="P37739">
            <v>0</v>
          </cell>
        </row>
        <row r="37740">
          <cell r="P37740">
            <v>0</v>
          </cell>
        </row>
        <row r="37741">
          <cell r="P37741">
            <v>0</v>
          </cell>
        </row>
        <row r="37742">
          <cell r="P37742">
            <v>0</v>
          </cell>
        </row>
        <row r="37743">
          <cell r="P37743">
            <v>0</v>
          </cell>
        </row>
        <row r="37744">
          <cell r="P37744">
            <v>0</v>
          </cell>
        </row>
        <row r="37745">
          <cell r="P37745">
            <v>0</v>
          </cell>
        </row>
        <row r="37746">
          <cell r="P37746">
            <v>0</v>
          </cell>
        </row>
        <row r="37747">
          <cell r="P37747">
            <v>0</v>
          </cell>
        </row>
        <row r="37748">
          <cell r="P37748">
            <v>0</v>
          </cell>
        </row>
        <row r="37749">
          <cell r="P37749">
            <v>0</v>
          </cell>
        </row>
        <row r="37750">
          <cell r="P37750">
            <v>0</v>
          </cell>
        </row>
        <row r="37751">
          <cell r="P37751">
            <v>0</v>
          </cell>
        </row>
        <row r="37752">
          <cell r="P37752">
            <v>0</v>
          </cell>
        </row>
        <row r="37753">
          <cell r="P37753">
            <v>0</v>
          </cell>
        </row>
        <row r="37754">
          <cell r="P37754">
            <v>0</v>
          </cell>
        </row>
        <row r="37755">
          <cell r="P37755">
            <v>0</v>
          </cell>
        </row>
        <row r="37756">
          <cell r="P37756">
            <v>0</v>
          </cell>
        </row>
        <row r="37757">
          <cell r="P37757">
            <v>0</v>
          </cell>
        </row>
        <row r="37758">
          <cell r="P37758">
            <v>0</v>
          </cell>
        </row>
        <row r="37759">
          <cell r="P37759">
            <v>0</v>
          </cell>
        </row>
        <row r="37760">
          <cell r="P37760">
            <v>0</v>
          </cell>
        </row>
        <row r="37761">
          <cell r="P37761">
            <v>0</v>
          </cell>
        </row>
        <row r="37762">
          <cell r="P37762">
            <v>0</v>
          </cell>
        </row>
        <row r="37763">
          <cell r="P37763">
            <v>0</v>
          </cell>
        </row>
        <row r="37764">
          <cell r="P37764">
            <v>0</v>
          </cell>
        </row>
        <row r="37765">
          <cell r="P37765">
            <v>0</v>
          </cell>
        </row>
        <row r="37766">
          <cell r="P37766">
            <v>0</v>
          </cell>
        </row>
        <row r="37767">
          <cell r="P37767">
            <v>0</v>
          </cell>
        </row>
        <row r="37768">
          <cell r="P37768">
            <v>0</v>
          </cell>
        </row>
        <row r="37769">
          <cell r="P37769">
            <v>0</v>
          </cell>
        </row>
        <row r="37770">
          <cell r="P37770">
            <v>0</v>
          </cell>
        </row>
        <row r="37771">
          <cell r="P37771">
            <v>0</v>
          </cell>
        </row>
        <row r="37772">
          <cell r="P37772">
            <v>0</v>
          </cell>
        </row>
        <row r="37773">
          <cell r="P37773">
            <v>0</v>
          </cell>
        </row>
        <row r="37774">
          <cell r="P37774">
            <v>0</v>
          </cell>
        </row>
        <row r="37775">
          <cell r="P37775">
            <v>0</v>
          </cell>
        </row>
        <row r="37776">
          <cell r="P37776">
            <v>0</v>
          </cell>
        </row>
        <row r="37777">
          <cell r="P37777">
            <v>0</v>
          </cell>
        </row>
        <row r="37778">
          <cell r="P37778">
            <v>0</v>
          </cell>
        </row>
        <row r="37779">
          <cell r="P37779">
            <v>0</v>
          </cell>
        </row>
        <row r="37780">
          <cell r="P37780">
            <v>0</v>
          </cell>
        </row>
        <row r="37781">
          <cell r="P37781">
            <v>0</v>
          </cell>
        </row>
        <row r="37782">
          <cell r="P37782">
            <v>0</v>
          </cell>
        </row>
        <row r="37783">
          <cell r="P37783">
            <v>0</v>
          </cell>
        </row>
        <row r="37784">
          <cell r="P37784">
            <v>0</v>
          </cell>
        </row>
        <row r="37785">
          <cell r="P37785">
            <v>0</v>
          </cell>
        </row>
        <row r="37786">
          <cell r="P37786">
            <v>0</v>
          </cell>
        </row>
        <row r="37787">
          <cell r="P37787">
            <v>0</v>
          </cell>
        </row>
        <row r="37788">
          <cell r="P37788">
            <v>0</v>
          </cell>
        </row>
        <row r="37789">
          <cell r="P37789">
            <v>0</v>
          </cell>
        </row>
        <row r="37790">
          <cell r="P37790">
            <v>0</v>
          </cell>
        </row>
        <row r="37791">
          <cell r="P37791">
            <v>0</v>
          </cell>
        </row>
        <row r="37792">
          <cell r="P37792">
            <v>0</v>
          </cell>
        </row>
        <row r="37793">
          <cell r="P37793">
            <v>0</v>
          </cell>
        </row>
        <row r="37794">
          <cell r="P37794">
            <v>0</v>
          </cell>
        </row>
        <row r="37795">
          <cell r="P37795">
            <v>0</v>
          </cell>
        </row>
        <row r="37796">
          <cell r="P37796">
            <v>0</v>
          </cell>
        </row>
        <row r="37797">
          <cell r="P37797">
            <v>0</v>
          </cell>
        </row>
        <row r="37798">
          <cell r="P37798">
            <v>0</v>
          </cell>
        </row>
        <row r="37799">
          <cell r="P37799">
            <v>0</v>
          </cell>
        </row>
        <row r="37800">
          <cell r="P37800">
            <v>0</v>
          </cell>
        </row>
        <row r="37801">
          <cell r="P37801">
            <v>0</v>
          </cell>
        </row>
        <row r="37802">
          <cell r="P37802">
            <v>0</v>
          </cell>
        </row>
        <row r="37803">
          <cell r="P37803">
            <v>0</v>
          </cell>
        </row>
        <row r="37804">
          <cell r="P37804">
            <v>0</v>
          </cell>
        </row>
        <row r="37805">
          <cell r="P37805">
            <v>0</v>
          </cell>
        </row>
        <row r="37806">
          <cell r="P37806">
            <v>0</v>
          </cell>
        </row>
        <row r="37807">
          <cell r="P37807">
            <v>0</v>
          </cell>
        </row>
        <row r="37808">
          <cell r="P37808">
            <v>0</v>
          </cell>
        </row>
        <row r="37809">
          <cell r="P37809">
            <v>0</v>
          </cell>
        </row>
        <row r="37810">
          <cell r="P37810">
            <v>0</v>
          </cell>
        </row>
        <row r="37811">
          <cell r="P37811">
            <v>0</v>
          </cell>
        </row>
        <row r="37812">
          <cell r="P37812">
            <v>0</v>
          </cell>
        </row>
        <row r="37813">
          <cell r="P37813">
            <v>0</v>
          </cell>
        </row>
        <row r="37814">
          <cell r="P37814">
            <v>0</v>
          </cell>
        </row>
        <row r="37815">
          <cell r="P37815">
            <v>0</v>
          </cell>
        </row>
        <row r="37816">
          <cell r="P37816">
            <v>0</v>
          </cell>
        </row>
        <row r="37817">
          <cell r="P37817">
            <v>0</v>
          </cell>
        </row>
        <row r="37818">
          <cell r="P37818">
            <v>0</v>
          </cell>
        </row>
        <row r="37819">
          <cell r="P37819">
            <v>0</v>
          </cell>
        </row>
        <row r="37820">
          <cell r="P37820">
            <v>0</v>
          </cell>
        </row>
        <row r="37821">
          <cell r="P37821">
            <v>0</v>
          </cell>
        </row>
        <row r="37822">
          <cell r="P37822">
            <v>0</v>
          </cell>
        </row>
        <row r="37823">
          <cell r="P37823">
            <v>0</v>
          </cell>
        </row>
        <row r="37824">
          <cell r="P37824">
            <v>0</v>
          </cell>
        </row>
        <row r="37825">
          <cell r="P37825">
            <v>0</v>
          </cell>
        </row>
        <row r="37826">
          <cell r="P37826">
            <v>0</v>
          </cell>
        </row>
        <row r="37827">
          <cell r="P37827">
            <v>0</v>
          </cell>
        </row>
        <row r="37828">
          <cell r="P37828">
            <v>0</v>
          </cell>
        </row>
        <row r="37829">
          <cell r="P37829">
            <v>0</v>
          </cell>
        </row>
        <row r="37830">
          <cell r="P37830">
            <v>0</v>
          </cell>
        </row>
        <row r="37831">
          <cell r="P37831">
            <v>0</v>
          </cell>
        </row>
        <row r="37832">
          <cell r="P37832">
            <v>0</v>
          </cell>
        </row>
        <row r="37833">
          <cell r="P37833">
            <v>0</v>
          </cell>
        </row>
        <row r="37834">
          <cell r="P37834">
            <v>0</v>
          </cell>
        </row>
        <row r="37835">
          <cell r="P37835">
            <v>0</v>
          </cell>
        </row>
        <row r="37836">
          <cell r="P37836">
            <v>0</v>
          </cell>
        </row>
        <row r="37837">
          <cell r="P37837">
            <v>0</v>
          </cell>
        </row>
        <row r="37838">
          <cell r="P37838">
            <v>0</v>
          </cell>
        </row>
        <row r="37839">
          <cell r="P37839">
            <v>0</v>
          </cell>
        </row>
        <row r="37840">
          <cell r="P37840">
            <v>0</v>
          </cell>
        </row>
        <row r="37841">
          <cell r="P37841">
            <v>0</v>
          </cell>
        </row>
        <row r="37842">
          <cell r="P37842">
            <v>0</v>
          </cell>
        </row>
        <row r="37843">
          <cell r="P37843">
            <v>0</v>
          </cell>
        </row>
        <row r="37844">
          <cell r="P37844">
            <v>0</v>
          </cell>
        </row>
        <row r="37845">
          <cell r="P37845">
            <v>0</v>
          </cell>
        </row>
        <row r="37846">
          <cell r="P37846">
            <v>0</v>
          </cell>
        </row>
        <row r="37847">
          <cell r="P37847">
            <v>0</v>
          </cell>
        </row>
        <row r="37848">
          <cell r="P37848">
            <v>0</v>
          </cell>
        </row>
        <row r="37849">
          <cell r="P37849">
            <v>0</v>
          </cell>
        </row>
        <row r="37850">
          <cell r="P37850">
            <v>0</v>
          </cell>
        </row>
        <row r="37851">
          <cell r="P37851">
            <v>0</v>
          </cell>
        </row>
        <row r="37852">
          <cell r="P37852">
            <v>0</v>
          </cell>
        </row>
        <row r="37853">
          <cell r="P37853">
            <v>0</v>
          </cell>
        </row>
        <row r="37854">
          <cell r="P37854">
            <v>0</v>
          </cell>
        </row>
        <row r="37855">
          <cell r="P37855">
            <v>0</v>
          </cell>
        </row>
        <row r="37856">
          <cell r="P37856">
            <v>0</v>
          </cell>
        </row>
        <row r="37857">
          <cell r="P37857">
            <v>0</v>
          </cell>
        </row>
        <row r="37858">
          <cell r="P37858">
            <v>0</v>
          </cell>
        </row>
        <row r="37859">
          <cell r="P37859">
            <v>0</v>
          </cell>
        </row>
        <row r="37860">
          <cell r="P37860">
            <v>0</v>
          </cell>
        </row>
        <row r="37861">
          <cell r="P37861">
            <v>0</v>
          </cell>
        </row>
        <row r="37862">
          <cell r="P37862">
            <v>0</v>
          </cell>
        </row>
        <row r="37863">
          <cell r="P37863">
            <v>0</v>
          </cell>
        </row>
        <row r="37864">
          <cell r="P37864">
            <v>0</v>
          </cell>
        </row>
        <row r="37865">
          <cell r="P37865">
            <v>0</v>
          </cell>
        </row>
        <row r="37866">
          <cell r="P37866">
            <v>0</v>
          </cell>
        </row>
        <row r="37867">
          <cell r="P37867">
            <v>0</v>
          </cell>
        </row>
        <row r="37868">
          <cell r="P37868">
            <v>0</v>
          </cell>
        </row>
        <row r="37869">
          <cell r="P37869">
            <v>0</v>
          </cell>
        </row>
        <row r="37870">
          <cell r="P37870">
            <v>0</v>
          </cell>
        </row>
        <row r="37871">
          <cell r="P37871">
            <v>0</v>
          </cell>
        </row>
        <row r="37872">
          <cell r="P37872">
            <v>0</v>
          </cell>
        </row>
        <row r="37873">
          <cell r="P37873">
            <v>0</v>
          </cell>
        </row>
        <row r="37874">
          <cell r="P37874">
            <v>0</v>
          </cell>
        </row>
        <row r="37875">
          <cell r="P37875">
            <v>0</v>
          </cell>
        </row>
        <row r="37876">
          <cell r="P37876">
            <v>0</v>
          </cell>
        </row>
        <row r="37877">
          <cell r="P37877">
            <v>0</v>
          </cell>
        </row>
        <row r="37878">
          <cell r="P37878">
            <v>0</v>
          </cell>
        </row>
        <row r="37879">
          <cell r="P37879">
            <v>0</v>
          </cell>
        </row>
        <row r="37880">
          <cell r="P37880">
            <v>0</v>
          </cell>
        </row>
        <row r="37881">
          <cell r="P37881">
            <v>0</v>
          </cell>
        </row>
        <row r="37882">
          <cell r="P37882">
            <v>0</v>
          </cell>
        </row>
        <row r="37883">
          <cell r="P37883">
            <v>0</v>
          </cell>
        </row>
        <row r="37884">
          <cell r="P37884">
            <v>0</v>
          </cell>
        </row>
        <row r="37885">
          <cell r="P37885">
            <v>0</v>
          </cell>
        </row>
        <row r="37886">
          <cell r="P37886">
            <v>0</v>
          </cell>
        </row>
        <row r="37887">
          <cell r="P37887">
            <v>0</v>
          </cell>
        </row>
        <row r="37888">
          <cell r="P37888">
            <v>0</v>
          </cell>
        </row>
        <row r="37889">
          <cell r="P37889">
            <v>0</v>
          </cell>
        </row>
        <row r="37890">
          <cell r="P37890">
            <v>0</v>
          </cell>
        </row>
        <row r="37891">
          <cell r="P37891">
            <v>0</v>
          </cell>
        </row>
        <row r="37892">
          <cell r="P37892">
            <v>0</v>
          </cell>
        </row>
        <row r="37893">
          <cell r="P37893">
            <v>0</v>
          </cell>
        </row>
        <row r="37894">
          <cell r="P37894">
            <v>0</v>
          </cell>
        </row>
        <row r="37895">
          <cell r="P37895">
            <v>0</v>
          </cell>
        </row>
        <row r="37896">
          <cell r="P37896">
            <v>0</v>
          </cell>
        </row>
        <row r="37897">
          <cell r="P37897">
            <v>0</v>
          </cell>
        </row>
        <row r="37898">
          <cell r="P37898">
            <v>0</v>
          </cell>
        </row>
        <row r="37899">
          <cell r="P37899">
            <v>0</v>
          </cell>
        </row>
        <row r="37900">
          <cell r="P37900">
            <v>0</v>
          </cell>
        </row>
        <row r="37901">
          <cell r="P37901">
            <v>0</v>
          </cell>
        </row>
        <row r="37902">
          <cell r="P37902">
            <v>0</v>
          </cell>
        </row>
        <row r="37903">
          <cell r="P37903">
            <v>0</v>
          </cell>
        </row>
        <row r="37904">
          <cell r="P37904">
            <v>0</v>
          </cell>
        </row>
        <row r="37905">
          <cell r="P37905">
            <v>0</v>
          </cell>
        </row>
        <row r="37906">
          <cell r="P37906">
            <v>0</v>
          </cell>
        </row>
        <row r="37907">
          <cell r="P37907">
            <v>0</v>
          </cell>
        </row>
        <row r="37908">
          <cell r="P37908">
            <v>0</v>
          </cell>
        </row>
        <row r="37909">
          <cell r="P37909">
            <v>0</v>
          </cell>
        </row>
        <row r="37910">
          <cell r="P37910">
            <v>0</v>
          </cell>
        </row>
        <row r="37911">
          <cell r="P37911">
            <v>0</v>
          </cell>
        </row>
        <row r="37912">
          <cell r="P37912">
            <v>0</v>
          </cell>
        </row>
        <row r="37913">
          <cell r="P37913">
            <v>0</v>
          </cell>
        </row>
        <row r="37914">
          <cell r="P37914">
            <v>0</v>
          </cell>
        </row>
        <row r="37915">
          <cell r="P37915">
            <v>0</v>
          </cell>
        </row>
        <row r="37916">
          <cell r="P37916">
            <v>0</v>
          </cell>
        </row>
        <row r="37917">
          <cell r="P37917">
            <v>0</v>
          </cell>
        </row>
        <row r="37918">
          <cell r="P37918">
            <v>0</v>
          </cell>
        </row>
        <row r="37919">
          <cell r="P37919">
            <v>0</v>
          </cell>
        </row>
        <row r="37920">
          <cell r="P37920">
            <v>0</v>
          </cell>
        </row>
        <row r="37921">
          <cell r="P37921">
            <v>0</v>
          </cell>
        </row>
        <row r="37922">
          <cell r="P37922">
            <v>0</v>
          </cell>
        </row>
        <row r="37923">
          <cell r="P37923">
            <v>0</v>
          </cell>
        </row>
        <row r="37924">
          <cell r="P37924">
            <v>0</v>
          </cell>
        </row>
        <row r="37925">
          <cell r="P37925">
            <v>0</v>
          </cell>
        </row>
        <row r="37926">
          <cell r="P37926">
            <v>0</v>
          </cell>
        </row>
        <row r="37927">
          <cell r="P37927">
            <v>0</v>
          </cell>
        </row>
        <row r="37928">
          <cell r="P37928">
            <v>0</v>
          </cell>
        </row>
        <row r="37929">
          <cell r="P37929">
            <v>0</v>
          </cell>
        </row>
        <row r="37930">
          <cell r="P37930">
            <v>0</v>
          </cell>
        </row>
        <row r="37931">
          <cell r="P37931">
            <v>0</v>
          </cell>
        </row>
        <row r="37932">
          <cell r="P37932">
            <v>0</v>
          </cell>
        </row>
        <row r="37933">
          <cell r="P37933">
            <v>0</v>
          </cell>
        </row>
        <row r="37934">
          <cell r="P37934">
            <v>0</v>
          </cell>
        </row>
        <row r="37935">
          <cell r="P37935">
            <v>0</v>
          </cell>
        </row>
        <row r="37936">
          <cell r="P37936">
            <v>0</v>
          </cell>
        </row>
        <row r="37937">
          <cell r="P37937">
            <v>0</v>
          </cell>
        </row>
        <row r="37938">
          <cell r="P37938">
            <v>0</v>
          </cell>
        </row>
        <row r="37939">
          <cell r="P37939">
            <v>0</v>
          </cell>
        </row>
        <row r="37940">
          <cell r="P37940">
            <v>0</v>
          </cell>
        </row>
        <row r="37941">
          <cell r="P37941">
            <v>0</v>
          </cell>
        </row>
        <row r="37942">
          <cell r="P37942">
            <v>0</v>
          </cell>
        </row>
        <row r="37943">
          <cell r="P37943">
            <v>0</v>
          </cell>
        </row>
        <row r="37944">
          <cell r="P37944">
            <v>0</v>
          </cell>
        </row>
        <row r="37945">
          <cell r="P37945">
            <v>0</v>
          </cell>
        </row>
        <row r="37946">
          <cell r="P37946">
            <v>0</v>
          </cell>
        </row>
        <row r="37947">
          <cell r="P37947">
            <v>0</v>
          </cell>
        </row>
        <row r="37948">
          <cell r="P37948">
            <v>0</v>
          </cell>
        </row>
        <row r="37949">
          <cell r="P37949">
            <v>0</v>
          </cell>
        </row>
        <row r="37950">
          <cell r="P37950">
            <v>0</v>
          </cell>
        </row>
        <row r="37951">
          <cell r="P37951">
            <v>0</v>
          </cell>
        </row>
        <row r="37952">
          <cell r="P37952">
            <v>0</v>
          </cell>
        </row>
        <row r="37953">
          <cell r="P37953">
            <v>0</v>
          </cell>
        </row>
        <row r="37954">
          <cell r="P37954">
            <v>0</v>
          </cell>
        </row>
        <row r="37955">
          <cell r="P37955">
            <v>0</v>
          </cell>
        </row>
        <row r="37956">
          <cell r="P37956">
            <v>0</v>
          </cell>
        </row>
        <row r="37957">
          <cell r="P37957">
            <v>0</v>
          </cell>
        </row>
        <row r="37958">
          <cell r="P37958">
            <v>0</v>
          </cell>
        </row>
        <row r="37959">
          <cell r="P37959">
            <v>0</v>
          </cell>
        </row>
        <row r="37960">
          <cell r="P37960">
            <v>0</v>
          </cell>
        </row>
        <row r="37961">
          <cell r="P37961">
            <v>0</v>
          </cell>
        </row>
        <row r="37962">
          <cell r="P37962">
            <v>0</v>
          </cell>
        </row>
        <row r="37963">
          <cell r="P37963">
            <v>0</v>
          </cell>
        </row>
        <row r="37964">
          <cell r="P37964">
            <v>0</v>
          </cell>
        </row>
        <row r="37965">
          <cell r="P37965">
            <v>0</v>
          </cell>
        </row>
        <row r="37966">
          <cell r="P37966">
            <v>0</v>
          </cell>
        </row>
        <row r="37967">
          <cell r="P37967">
            <v>0</v>
          </cell>
        </row>
        <row r="37968">
          <cell r="P37968">
            <v>0</v>
          </cell>
        </row>
        <row r="37969">
          <cell r="P37969">
            <v>0</v>
          </cell>
        </row>
        <row r="37970">
          <cell r="P37970">
            <v>0</v>
          </cell>
        </row>
        <row r="37971">
          <cell r="P37971">
            <v>0</v>
          </cell>
        </row>
        <row r="37972">
          <cell r="P37972">
            <v>0</v>
          </cell>
        </row>
        <row r="37973">
          <cell r="P37973">
            <v>0</v>
          </cell>
        </row>
        <row r="37974">
          <cell r="P37974">
            <v>0</v>
          </cell>
        </row>
        <row r="37975">
          <cell r="P37975">
            <v>0</v>
          </cell>
        </row>
        <row r="37976">
          <cell r="P37976">
            <v>0</v>
          </cell>
        </row>
        <row r="37977">
          <cell r="P37977">
            <v>0</v>
          </cell>
        </row>
        <row r="37978">
          <cell r="P37978">
            <v>0</v>
          </cell>
        </row>
        <row r="37979">
          <cell r="P37979">
            <v>0</v>
          </cell>
        </row>
        <row r="37980">
          <cell r="P37980">
            <v>0</v>
          </cell>
        </row>
        <row r="37981">
          <cell r="P37981">
            <v>0</v>
          </cell>
        </row>
        <row r="37982">
          <cell r="P37982">
            <v>0</v>
          </cell>
        </row>
        <row r="37983">
          <cell r="P37983">
            <v>0</v>
          </cell>
        </row>
        <row r="37984">
          <cell r="P37984">
            <v>0</v>
          </cell>
        </row>
        <row r="37985">
          <cell r="P37985">
            <v>0</v>
          </cell>
        </row>
        <row r="37986">
          <cell r="P37986">
            <v>0</v>
          </cell>
        </row>
        <row r="37987">
          <cell r="P37987">
            <v>0</v>
          </cell>
        </row>
        <row r="37988">
          <cell r="P37988">
            <v>0</v>
          </cell>
        </row>
        <row r="37989">
          <cell r="P37989">
            <v>0</v>
          </cell>
        </row>
        <row r="37990">
          <cell r="P37990">
            <v>0</v>
          </cell>
        </row>
        <row r="37991">
          <cell r="P37991">
            <v>0</v>
          </cell>
        </row>
        <row r="37992">
          <cell r="P37992">
            <v>0</v>
          </cell>
        </row>
        <row r="37993">
          <cell r="P37993">
            <v>0</v>
          </cell>
        </row>
        <row r="37994">
          <cell r="P37994">
            <v>0</v>
          </cell>
        </row>
        <row r="37995">
          <cell r="P37995">
            <v>0</v>
          </cell>
        </row>
        <row r="37996">
          <cell r="P37996">
            <v>0</v>
          </cell>
        </row>
        <row r="37997">
          <cell r="P37997">
            <v>0</v>
          </cell>
        </row>
        <row r="37998">
          <cell r="P37998">
            <v>0</v>
          </cell>
        </row>
        <row r="37999">
          <cell r="P37999">
            <v>0</v>
          </cell>
        </row>
        <row r="38000">
          <cell r="P38000">
            <v>0</v>
          </cell>
        </row>
        <row r="38001">
          <cell r="P38001">
            <v>0</v>
          </cell>
        </row>
        <row r="38002">
          <cell r="P38002">
            <v>0</v>
          </cell>
        </row>
        <row r="38003">
          <cell r="P38003">
            <v>0</v>
          </cell>
        </row>
        <row r="38004">
          <cell r="P38004">
            <v>0</v>
          </cell>
        </row>
        <row r="38005">
          <cell r="P38005">
            <v>0</v>
          </cell>
        </row>
        <row r="38006">
          <cell r="P38006">
            <v>0</v>
          </cell>
        </row>
        <row r="38007">
          <cell r="P38007">
            <v>0</v>
          </cell>
        </row>
        <row r="38008">
          <cell r="P38008">
            <v>0</v>
          </cell>
        </row>
        <row r="38009">
          <cell r="P38009">
            <v>0</v>
          </cell>
        </row>
        <row r="38010">
          <cell r="P38010">
            <v>0</v>
          </cell>
        </row>
        <row r="38011">
          <cell r="P38011">
            <v>0</v>
          </cell>
        </row>
        <row r="38012">
          <cell r="P38012">
            <v>0</v>
          </cell>
        </row>
        <row r="38013">
          <cell r="P38013">
            <v>0</v>
          </cell>
        </row>
        <row r="38014">
          <cell r="P38014">
            <v>0</v>
          </cell>
        </row>
        <row r="38015">
          <cell r="P38015">
            <v>0</v>
          </cell>
        </row>
        <row r="38016">
          <cell r="P38016">
            <v>0</v>
          </cell>
        </row>
        <row r="38017">
          <cell r="P38017">
            <v>0</v>
          </cell>
        </row>
        <row r="38018">
          <cell r="P38018">
            <v>0</v>
          </cell>
        </row>
        <row r="38019">
          <cell r="P38019">
            <v>0</v>
          </cell>
        </row>
        <row r="38020">
          <cell r="P38020">
            <v>0</v>
          </cell>
        </row>
        <row r="38021">
          <cell r="P38021">
            <v>0</v>
          </cell>
        </row>
        <row r="38022">
          <cell r="P38022">
            <v>0</v>
          </cell>
        </row>
        <row r="38023">
          <cell r="P38023">
            <v>0</v>
          </cell>
        </row>
        <row r="38024">
          <cell r="P38024">
            <v>0</v>
          </cell>
        </row>
        <row r="38025">
          <cell r="P38025">
            <v>0</v>
          </cell>
        </row>
        <row r="38026">
          <cell r="P38026">
            <v>0</v>
          </cell>
        </row>
        <row r="38027">
          <cell r="P38027">
            <v>0</v>
          </cell>
        </row>
        <row r="38028">
          <cell r="P38028">
            <v>0</v>
          </cell>
        </row>
        <row r="38029">
          <cell r="P38029">
            <v>0</v>
          </cell>
        </row>
        <row r="38030">
          <cell r="P38030">
            <v>0</v>
          </cell>
        </row>
        <row r="38031">
          <cell r="P38031">
            <v>0</v>
          </cell>
        </row>
        <row r="38032">
          <cell r="P38032">
            <v>0</v>
          </cell>
        </row>
        <row r="38033">
          <cell r="P38033">
            <v>0</v>
          </cell>
        </row>
        <row r="38034">
          <cell r="P38034">
            <v>0</v>
          </cell>
        </row>
        <row r="38035">
          <cell r="P38035">
            <v>0</v>
          </cell>
        </row>
        <row r="38036">
          <cell r="P38036">
            <v>0</v>
          </cell>
        </row>
        <row r="38037">
          <cell r="P38037">
            <v>0</v>
          </cell>
        </row>
        <row r="38038">
          <cell r="P38038">
            <v>0</v>
          </cell>
        </row>
        <row r="38039">
          <cell r="P38039">
            <v>0</v>
          </cell>
        </row>
        <row r="38040">
          <cell r="P38040">
            <v>0</v>
          </cell>
        </row>
        <row r="38041">
          <cell r="P38041">
            <v>0</v>
          </cell>
        </row>
        <row r="38042">
          <cell r="P38042">
            <v>0</v>
          </cell>
        </row>
        <row r="38043">
          <cell r="P38043">
            <v>0</v>
          </cell>
        </row>
        <row r="38044">
          <cell r="P38044">
            <v>0</v>
          </cell>
        </row>
        <row r="38045">
          <cell r="P38045">
            <v>0</v>
          </cell>
        </row>
        <row r="38046">
          <cell r="P38046">
            <v>0</v>
          </cell>
        </row>
        <row r="38047">
          <cell r="P38047">
            <v>0</v>
          </cell>
        </row>
        <row r="38048">
          <cell r="P38048">
            <v>0</v>
          </cell>
        </row>
        <row r="38049">
          <cell r="P38049">
            <v>0</v>
          </cell>
        </row>
        <row r="38050">
          <cell r="P38050">
            <v>0</v>
          </cell>
        </row>
        <row r="38051">
          <cell r="P38051">
            <v>0</v>
          </cell>
        </row>
        <row r="38052">
          <cell r="P38052">
            <v>0</v>
          </cell>
        </row>
        <row r="38053">
          <cell r="P38053">
            <v>0</v>
          </cell>
        </row>
        <row r="38054">
          <cell r="P38054">
            <v>0</v>
          </cell>
        </row>
        <row r="38055">
          <cell r="P38055">
            <v>0</v>
          </cell>
        </row>
        <row r="38056">
          <cell r="P38056">
            <v>0</v>
          </cell>
        </row>
        <row r="38057">
          <cell r="P38057">
            <v>0</v>
          </cell>
        </row>
        <row r="38058">
          <cell r="P38058">
            <v>0</v>
          </cell>
        </row>
        <row r="38059">
          <cell r="P38059">
            <v>0</v>
          </cell>
        </row>
        <row r="38060">
          <cell r="P38060">
            <v>0</v>
          </cell>
        </row>
        <row r="38061">
          <cell r="P38061">
            <v>0</v>
          </cell>
        </row>
        <row r="38062">
          <cell r="P38062">
            <v>0</v>
          </cell>
        </row>
        <row r="38063">
          <cell r="P38063">
            <v>0</v>
          </cell>
        </row>
        <row r="38064">
          <cell r="P38064">
            <v>0</v>
          </cell>
        </row>
        <row r="38065">
          <cell r="P38065">
            <v>0</v>
          </cell>
        </row>
        <row r="38066">
          <cell r="P38066">
            <v>0</v>
          </cell>
        </row>
        <row r="38067">
          <cell r="P38067">
            <v>0</v>
          </cell>
        </row>
        <row r="38068">
          <cell r="P38068">
            <v>0</v>
          </cell>
        </row>
        <row r="38069">
          <cell r="P38069">
            <v>0</v>
          </cell>
        </row>
        <row r="38070">
          <cell r="P38070">
            <v>0</v>
          </cell>
        </row>
        <row r="38071">
          <cell r="P38071">
            <v>0</v>
          </cell>
        </row>
        <row r="38072">
          <cell r="P38072">
            <v>0</v>
          </cell>
        </row>
        <row r="38073">
          <cell r="P38073">
            <v>0</v>
          </cell>
        </row>
        <row r="38074">
          <cell r="P38074">
            <v>0</v>
          </cell>
        </row>
        <row r="38075">
          <cell r="P38075">
            <v>0</v>
          </cell>
        </row>
        <row r="38076">
          <cell r="P38076">
            <v>0</v>
          </cell>
        </row>
        <row r="38077">
          <cell r="P38077">
            <v>0</v>
          </cell>
        </row>
        <row r="38078">
          <cell r="P38078">
            <v>0</v>
          </cell>
        </row>
        <row r="38079">
          <cell r="P38079">
            <v>0</v>
          </cell>
        </row>
        <row r="38080">
          <cell r="P38080">
            <v>0</v>
          </cell>
        </row>
        <row r="38081">
          <cell r="P38081">
            <v>0</v>
          </cell>
        </row>
        <row r="38082">
          <cell r="P38082">
            <v>0</v>
          </cell>
        </row>
        <row r="38083">
          <cell r="P38083">
            <v>0</v>
          </cell>
        </row>
        <row r="38084">
          <cell r="P38084">
            <v>0</v>
          </cell>
        </row>
        <row r="38085">
          <cell r="P38085">
            <v>0</v>
          </cell>
        </row>
        <row r="38086">
          <cell r="P38086">
            <v>0</v>
          </cell>
        </row>
        <row r="38087">
          <cell r="P38087">
            <v>0</v>
          </cell>
        </row>
        <row r="38088">
          <cell r="P38088">
            <v>0</v>
          </cell>
        </row>
        <row r="38089">
          <cell r="P38089">
            <v>0</v>
          </cell>
        </row>
        <row r="38090">
          <cell r="P38090">
            <v>0</v>
          </cell>
        </row>
        <row r="38091">
          <cell r="P38091">
            <v>0</v>
          </cell>
        </row>
        <row r="38092">
          <cell r="P38092">
            <v>0</v>
          </cell>
        </row>
        <row r="38093">
          <cell r="P38093">
            <v>0</v>
          </cell>
        </row>
        <row r="38094">
          <cell r="P38094">
            <v>0</v>
          </cell>
        </row>
        <row r="38095">
          <cell r="P38095">
            <v>0</v>
          </cell>
        </row>
        <row r="38096">
          <cell r="P38096">
            <v>0</v>
          </cell>
        </row>
        <row r="38097">
          <cell r="P38097">
            <v>0</v>
          </cell>
        </row>
        <row r="38098">
          <cell r="P38098">
            <v>0</v>
          </cell>
        </row>
        <row r="38099">
          <cell r="P38099">
            <v>0</v>
          </cell>
        </row>
        <row r="38100">
          <cell r="P38100">
            <v>0</v>
          </cell>
        </row>
        <row r="38101">
          <cell r="P38101">
            <v>0</v>
          </cell>
        </row>
        <row r="38102">
          <cell r="P38102">
            <v>0</v>
          </cell>
        </row>
        <row r="38103">
          <cell r="P38103">
            <v>0</v>
          </cell>
        </row>
        <row r="38104">
          <cell r="P38104">
            <v>0</v>
          </cell>
        </row>
        <row r="38105">
          <cell r="P38105">
            <v>0</v>
          </cell>
        </row>
        <row r="38106">
          <cell r="P38106">
            <v>0</v>
          </cell>
        </row>
        <row r="38107">
          <cell r="P38107">
            <v>0</v>
          </cell>
        </row>
        <row r="38108">
          <cell r="P38108">
            <v>0</v>
          </cell>
        </row>
        <row r="38109">
          <cell r="P38109">
            <v>0</v>
          </cell>
        </row>
        <row r="38110">
          <cell r="P38110">
            <v>0</v>
          </cell>
        </row>
        <row r="38111">
          <cell r="P38111">
            <v>0</v>
          </cell>
        </row>
        <row r="38112">
          <cell r="P38112">
            <v>0</v>
          </cell>
        </row>
        <row r="38113">
          <cell r="P38113">
            <v>0</v>
          </cell>
        </row>
        <row r="38114">
          <cell r="P38114">
            <v>0</v>
          </cell>
        </row>
        <row r="38115">
          <cell r="P38115">
            <v>0</v>
          </cell>
        </row>
        <row r="38116">
          <cell r="P38116">
            <v>0</v>
          </cell>
        </row>
        <row r="38117">
          <cell r="P38117">
            <v>0</v>
          </cell>
        </row>
        <row r="38118">
          <cell r="P38118">
            <v>0</v>
          </cell>
        </row>
        <row r="38119">
          <cell r="P38119">
            <v>0</v>
          </cell>
        </row>
        <row r="38120">
          <cell r="P38120">
            <v>0</v>
          </cell>
        </row>
        <row r="38121">
          <cell r="P38121">
            <v>0</v>
          </cell>
        </row>
        <row r="38122">
          <cell r="P38122">
            <v>0</v>
          </cell>
        </row>
        <row r="38123">
          <cell r="P38123">
            <v>0</v>
          </cell>
        </row>
        <row r="38124">
          <cell r="P38124">
            <v>0</v>
          </cell>
        </row>
        <row r="38125">
          <cell r="P38125">
            <v>0</v>
          </cell>
        </row>
        <row r="38126">
          <cell r="P38126">
            <v>0</v>
          </cell>
        </row>
        <row r="38127">
          <cell r="P38127">
            <v>0</v>
          </cell>
        </row>
        <row r="38128">
          <cell r="P38128">
            <v>0</v>
          </cell>
        </row>
        <row r="38129">
          <cell r="P38129">
            <v>0</v>
          </cell>
        </row>
        <row r="38130">
          <cell r="P38130">
            <v>0</v>
          </cell>
        </row>
        <row r="38131">
          <cell r="P38131">
            <v>0</v>
          </cell>
        </row>
        <row r="38132">
          <cell r="P38132">
            <v>0</v>
          </cell>
        </row>
        <row r="38133">
          <cell r="P38133">
            <v>0</v>
          </cell>
        </row>
        <row r="38134">
          <cell r="P38134">
            <v>0</v>
          </cell>
        </row>
        <row r="38135">
          <cell r="P38135">
            <v>0</v>
          </cell>
        </row>
        <row r="38136">
          <cell r="P38136">
            <v>0</v>
          </cell>
        </row>
        <row r="38137">
          <cell r="P38137">
            <v>0</v>
          </cell>
        </row>
        <row r="38138">
          <cell r="P38138">
            <v>0</v>
          </cell>
        </row>
        <row r="38139">
          <cell r="P38139">
            <v>0</v>
          </cell>
        </row>
        <row r="38140">
          <cell r="P38140">
            <v>0</v>
          </cell>
        </row>
        <row r="38141">
          <cell r="P38141">
            <v>0</v>
          </cell>
        </row>
        <row r="38142">
          <cell r="P38142">
            <v>0</v>
          </cell>
        </row>
        <row r="38143">
          <cell r="P38143">
            <v>0</v>
          </cell>
        </row>
        <row r="38144">
          <cell r="P38144">
            <v>0</v>
          </cell>
        </row>
        <row r="38145">
          <cell r="P38145">
            <v>0</v>
          </cell>
        </row>
        <row r="38146">
          <cell r="P38146">
            <v>0</v>
          </cell>
        </row>
        <row r="38147">
          <cell r="P38147">
            <v>0</v>
          </cell>
        </row>
        <row r="38148">
          <cell r="P38148">
            <v>0</v>
          </cell>
        </row>
        <row r="38149">
          <cell r="P38149">
            <v>0</v>
          </cell>
        </row>
        <row r="38150">
          <cell r="P38150">
            <v>0</v>
          </cell>
        </row>
        <row r="38151">
          <cell r="P38151">
            <v>0</v>
          </cell>
        </row>
        <row r="38152">
          <cell r="P38152">
            <v>0</v>
          </cell>
        </row>
        <row r="38153">
          <cell r="P38153">
            <v>0</v>
          </cell>
        </row>
        <row r="38154">
          <cell r="P38154">
            <v>0</v>
          </cell>
        </row>
        <row r="38155">
          <cell r="P38155">
            <v>0</v>
          </cell>
        </row>
        <row r="38156">
          <cell r="P38156">
            <v>0</v>
          </cell>
        </row>
        <row r="38157">
          <cell r="P38157">
            <v>0</v>
          </cell>
        </row>
        <row r="38158">
          <cell r="P38158">
            <v>0</v>
          </cell>
        </row>
        <row r="38159">
          <cell r="P38159">
            <v>0</v>
          </cell>
        </row>
        <row r="38160">
          <cell r="P38160">
            <v>0</v>
          </cell>
        </row>
        <row r="38161">
          <cell r="P38161">
            <v>0</v>
          </cell>
        </row>
        <row r="38162">
          <cell r="P38162">
            <v>0</v>
          </cell>
        </row>
        <row r="38163">
          <cell r="P38163">
            <v>0</v>
          </cell>
        </row>
        <row r="38164">
          <cell r="P38164">
            <v>0</v>
          </cell>
        </row>
        <row r="38165">
          <cell r="P38165">
            <v>0</v>
          </cell>
        </row>
        <row r="38166">
          <cell r="P38166">
            <v>0</v>
          </cell>
        </row>
        <row r="38167">
          <cell r="P38167">
            <v>0</v>
          </cell>
        </row>
        <row r="38168">
          <cell r="P38168">
            <v>0</v>
          </cell>
        </row>
        <row r="38169">
          <cell r="P38169">
            <v>0</v>
          </cell>
        </row>
        <row r="38170">
          <cell r="P38170">
            <v>0</v>
          </cell>
        </row>
        <row r="38171">
          <cell r="P38171">
            <v>0</v>
          </cell>
        </row>
        <row r="38172">
          <cell r="P38172">
            <v>0</v>
          </cell>
        </row>
        <row r="38173">
          <cell r="P38173">
            <v>0</v>
          </cell>
        </row>
        <row r="38174">
          <cell r="P38174">
            <v>0</v>
          </cell>
        </row>
        <row r="38175">
          <cell r="P38175">
            <v>0</v>
          </cell>
        </row>
        <row r="38176">
          <cell r="P38176">
            <v>0</v>
          </cell>
        </row>
        <row r="38177">
          <cell r="P38177">
            <v>0</v>
          </cell>
        </row>
        <row r="38178">
          <cell r="P38178">
            <v>0</v>
          </cell>
        </row>
        <row r="38179">
          <cell r="P38179">
            <v>0</v>
          </cell>
        </row>
        <row r="38180">
          <cell r="P38180">
            <v>0</v>
          </cell>
        </row>
        <row r="38181">
          <cell r="P38181">
            <v>0</v>
          </cell>
        </row>
        <row r="38182">
          <cell r="P38182">
            <v>0</v>
          </cell>
        </row>
        <row r="38183">
          <cell r="P38183">
            <v>0</v>
          </cell>
        </row>
        <row r="38184">
          <cell r="P38184">
            <v>0</v>
          </cell>
        </row>
        <row r="38185">
          <cell r="P38185">
            <v>0</v>
          </cell>
        </row>
        <row r="38186">
          <cell r="P38186">
            <v>0</v>
          </cell>
        </row>
        <row r="38187">
          <cell r="P38187">
            <v>0</v>
          </cell>
        </row>
        <row r="38188">
          <cell r="P38188">
            <v>0</v>
          </cell>
        </row>
        <row r="38189">
          <cell r="P38189">
            <v>0</v>
          </cell>
        </row>
        <row r="38190">
          <cell r="P38190">
            <v>0</v>
          </cell>
        </row>
        <row r="38191">
          <cell r="P38191">
            <v>0</v>
          </cell>
        </row>
        <row r="38192">
          <cell r="P38192">
            <v>0</v>
          </cell>
        </row>
        <row r="38193">
          <cell r="P38193">
            <v>0</v>
          </cell>
        </row>
        <row r="38194">
          <cell r="P38194">
            <v>0</v>
          </cell>
        </row>
        <row r="38195">
          <cell r="P38195">
            <v>0</v>
          </cell>
        </row>
        <row r="38196">
          <cell r="P38196">
            <v>0</v>
          </cell>
        </row>
        <row r="38197">
          <cell r="P38197">
            <v>0</v>
          </cell>
        </row>
        <row r="38198">
          <cell r="P38198">
            <v>0</v>
          </cell>
        </row>
        <row r="38199">
          <cell r="P38199">
            <v>0</v>
          </cell>
        </row>
        <row r="38200">
          <cell r="P38200">
            <v>0</v>
          </cell>
        </row>
        <row r="38201">
          <cell r="P38201">
            <v>0</v>
          </cell>
        </row>
        <row r="38202">
          <cell r="P38202">
            <v>0</v>
          </cell>
        </row>
        <row r="38203">
          <cell r="P38203">
            <v>0</v>
          </cell>
        </row>
        <row r="38204">
          <cell r="P38204">
            <v>0</v>
          </cell>
        </row>
        <row r="38205">
          <cell r="P38205">
            <v>0</v>
          </cell>
        </row>
        <row r="38206">
          <cell r="P38206">
            <v>0</v>
          </cell>
        </row>
        <row r="38207">
          <cell r="P38207">
            <v>0</v>
          </cell>
        </row>
        <row r="38208">
          <cell r="P38208">
            <v>0</v>
          </cell>
        </row>
        <row r="38209">
          <cell r="P38209">
            <v>0</v>
          </cell>
        </row>
        <row r="38210">
          <cell r="P38210">
            <v>0</v>
          </cell>
        </row>
        <row r="38211">
          <cell r="P38211">
            <v>0</v>
          </cell>
        </row>
        <row r="38212">
          <cell r="P38212">
            <v>0</v>
          </cell>
        </row>
        <row r="38213">
          <cell r="P38213">
            <v>0</v>
          </cell>
        </row>
        <row r="38214">
          <cell r="P38214">
            <v>0</v>
          </cell>
        </row>
        <row r="38215">
          <cell r="P38215">
            <v>0</v>
          </cell>
        </row>
        <row r="38216">
          <cell r="P38216">
            <v>0</v>
          </cell>
        </row>
        <row r="38217">
          <cell r="P38217">
            <v>0</v>
          </cell>
        </row>
        <row r="38218">
          <cell r="P38218">
            <v>0</v>
          </cell>
        </row>
        <row r="38219">
          <cell r="P38219">
            <v>0</v>
          </cell>
        </row>
        <row r="38220">
          <cell r="P38220">
            <v>0</v>
          </cell>
        </row>
        <row r="38221">
          <cell r="P38221">
            <v>0</v>
          </cell>
        </row>
        <row r="38222">
          <cell r="P38222">
            <v>0</v>
          </cell>
        </row>
        <row r="38223">
          <cell r="P38223">
            <v>0</v>
          </cell>
        </row>
        <row r="38224">
          <cell r="P38224">
            <v>0</v>
          </cell>
        </row>
        <row r="38225">
          <cell r="P38225">
            <v>0</v>
          </cell>
        </row>
        <row r="38226">
          <cell r="P38226">
            <v>0</v>
          </cell>
        </row>
        <row r="38227">
          <cell r="P38227">
            <v>0</v>
          </cell>
        </row>
        <row r="38228">
          <cell r="P38228">
            <v>0</v>
          </cell>
        </row>
        <row r="38229">
          <cell r="P38229">
            <v>0</v>
          </cell>
        </row>
        <row r="38230">
          <cell r="P38230">
            <v>0</v>
          </cell>
        </row>
        <row r="38231">
          <cell r="P38231">
            <v>0</v>
          </cell>
        </row>
        <row r="38232">
          <cell r="P38232">
            <v>0</v>
          </cell>
        </row>
        <row r="38233">
          <cell r="P38233">
            <v>0</v>
          </cell>
        </row>
        <row r="38234">
          <cell r="P38234">
            <v>0</v>
          </cell>
        </row>
        <row r="38235">
          <cell r="P38235">
            <v>0</v>
          </cell>
        </row>
        <row r="38236">
          <cell r="P38236">
            <v>0</v>
          </cell>
        </row>
        <row r="38237">
          <cell r="P38237">
            <v>0</v>
          </cell>
        </row>
        <row r="38238">
          <cell r="P38238">
            <v>0</v>
          </cell>
        </row>
        <row r="38239">
          <cell r="P38239">
            <v>0</v>
          </cell>
        </row>
        <row r="38240">
          <cell r="P38240">
            <v>0</v>
          </cell>
        </row>
        <row r="38241">
          <cell r="P38241">
            <v>0</v>
          </cell>
        </row>
        <row r="38242">
          <cell r="P38242">
            <v>0</v>
          </cell>
        </row>
        <row r="38243">
          <cell r="P38243">
            <v>0</v>
          </cell>
        </row>
        <row r="38244">
          <cell r="P38244">
            <v>0</v>
          </cell>
        </row>
        <row r="38245">
          <cell r="P38245">
            <v>0</v>
          </cell>
        </row>
        <row r="38246">
          <cell r="P38246">
            <v>0</v>
          </cell>
        </row>
        <row r="38247">
          <cell r="P38247">
            <v>0</v>
          </cell>
        </row>
        <row r="38248">
          <cell r="P38248">
            <v>0</v>
          </cell>
        </row>
        <row r="38249">
          <cell r="P38249">
            <v>0</v>
          </cell>
        </row>
        <row r="38250">
          <cell r="P38250">
            <v>0</v>
          </cell>
        </row>
        <row r="38251">
          <cell r="P38251">
            <v>0</v>
          </cell>
        </row>
        <row r="38252">
          <cell r="P38252">
            <v>0</v>
          </cell>
        </row>
        <row r="38253">
          <cell r="P38253">
            <v>0</v>
          </cell>
        </row>
        <row r="38254">
          <cell r="P38254">
            <v>0</v>
          </cell>
        </row>
        <row r="38255">
          <cell r="P38255">
            <v>0</v>
          </cell>
        </row>
        <row r="38256">
          <cell r="P38256">
            <v>0</v>
          </cell>
        </row>
        <row r="38257">
          <cell r="P38257">
            <v>0</v>
          </cell>
        </row>
        <row r="38258">
          <cell r="P38258">
            <v>0</v>
          </cell>
        </row>
        <row r="38259">
          <cell r="P38259">
            <v>0</v>
          </cell>
        </row>
        <row r="38260">
          <cell r="P38260">
            <v>0</v>
          </cell>
        </row>
        <row r="38261">
          <cell r="P38261">
            <v>0</v>
          </cell>
        </row>
        <row r="38262">
          <cell r="P38262">
            <v>0</v>
          </cell>
        </row>
        <row r="38263">
          <cell r="P38263">
            <v>0</v>
          </cell>
        </row>
        <row r="38264">
          <cell r="P38264">
            <v>0</v>
          </cell>
        </row>
        <row r="38265">
          <cell r="P38265">
            <v>0</v>
          </cell>
        </row>
        <row r="38266">
          <cell r="P38266">
            <v>0</v>
          </cell>
        </row>
        <row r="38267">
          <cell r="P38267">
            <v>0</v>
          </cell>
        </row>
        <row r="38268">
          <cell r="P38268">
            <v>0</v>
          </cell>
        </row>
        <row r="38269">
          <cell r="P38269">
            <v>0</v>
          </cell>
        </row>
        <row r="38270">
          <cell r="P38270">
            <v>0</v>
          </cell>
        </row>
        <row r="38271">
          <cell r="P38271">
            <v>0</v>
          </cell>
        </row>
        <row r="38272">
          <cell r="P38272">
            <v>0</v>
          </cell>
        </row>
        <row r="38273">
          <cell r="P38273">
            <v>0</v>
          </cell>
        </row>
        <row r="38274">
          <cell r="P38274">
            <v>0</v>
          </cell>
        </row>
        <row r="38275">
          <cell r="P38275">
            <v>0</v>
          </cell>
        </row>
        <row r="38276">
          <cell r="P38276">
            <v>0</v>
          </cell>
        </row>
        <row r="38277">
          <cell r="P38277">
            <v>0</v>
          </cell>
        </row>
        <row r="38278">
          <cell r="P38278">
            <v>0</v>
          </cell>
        </row>
        <row r="38279">
          <cell r="P38279">
            <v>0</v>
          </cell>
        </row>
        <row r="38280">
          <cell r="P38280">
            <v>0</v>
          </cell>
        </row>
        <row r="38281">
          <cell r="P38281">
            <v>0</v>
          </cell>
        </row>
        <row r="38282">
          <cell r="P38282">
            <v>0</v>
          </cell>
        </row>
        <row r="38283">
          <cell r="P38283">
            <v>0</v>
          </cell>
        </row>
        <row r="38284">
          <cell r="P38284">
            <v>0</v>
          </cell>
        </row>
        <row r="38285">
          <cell r="P38285">
            <v>0</v>
          </cell>
        </row>
        <row r="38286">
          <cell r="P38286">
            <v>0</v>
          </cell>
        </row>
        <row r="38287">
          <cell r="P38287">
            <v>0</v>
          </cell>
        </row>
        <row r="38288">
          <cell r="P38288">
            <v>0</v>
          </cell>
        </row>
        <row r="38289">
          <cell r="P38289">
            <v>0</v>
          </cell>
        </row>
        <row r="38290">
          <cell r="P38290">
            <v>0</v>
          </cell>
        </row>
        <row r="38291">
          <cell r="P38291">
            <v>0</v>
          </cell>
        </row>
        <row r="38292">
          <cell r="P38292">
            <v>0</v>
          </cell>
        </row>
        <row r="38293">
          <cell r="P38293">
            <v>0</v>
          </cell>
        </row>
        <row r="38294">
          <cell r="P38294">
            <v>0</v>
          </cell>
        </row>
        <row r="38295">
          <cell r="P38295">
            <v>0</v>
          </cell>
        </row>
        <row r="38296">
          <cell r="P38296">
            <v>0</v>
          </cell>
        </row>
        <row r="38297">
          <cell r="P38297">
            <v>0</v>
          </cell>
        </row>
        <row r="38298">
          <cell r="P38298">
            <v>0</v>
          </cell>
        </row>
        <row r="38299">
          <cell r="P38299">
            <v>0</v>
          </cell>
        </row>
        <row r="38300">
          <cell r="P38300">
            <v>0</v>
          </cell>
        </row>
        <row r="38301">
          <cell r="P38301">
            <v>0</v>
          </cell>
        </row>
        <row r="38302">
          <cell r="P38302">
            <v>0</v>
          </cell>
        </row>
        <row r="38303">
          <cell r="P38303">
            <v>0</v>
          </cell>
        </row>
        <row r="38304">
          <cell r="P38304">
            <v>0</v>
          </cell>
        </row>
        <row r="38305">
          <cell r="P38305">
            <v>0</v>
          </cell>
        </row>
        <row r="38306">
          <cell r="P38306">
            <v>0</v>
          </cell>
        </row>
        <row r="38307">
          <cell r="P38307">
            <v>0</v>
          </cell>
        </row>
        <row r="38308">
          <cell r="P38308">
            <v>0</v>
          </cell>
        </row>
        <row r="38309">
          <cell r="P38309">
            <v>0</v>
          </cell>
        </row>
        <row r="38310">
          <cell r="P38310">
            <v>0</v>
          </cell>
        </row>
        <row r="38311">
          <cell r="P38311">
            <v>0</v>
          </cell>
        </row>
        <row r="38312">
          <cell r="P38312">
            <v>0</v>
          </cell>
        </row>
        <row r="38313">
          <cell r="P38313">
            <v>0</v>
          </cell>
        </row>
        <row r="38314">
          <cell r="P38314">
            <v>0</v>
          </cell>
        </row>
        <row r="38315">
          <cell r="P38315">
            <v>0</v>
          </cell>
        </row>
        <row r="38316">
          <cell r="P38316">
            <v>0</v>
          </cell>
        </row>
        <row r="38317">
          <cell r="P38317">
            <v>0</v>
          </cell>
        </row>
        <row r="38318">
          <cell r="P38318">
            <v>0</v>
          </cell>
        </row>
        <row r="38319">
          <cell r="P38319">
            <v>0</v>
          </cell>
        </row>
        <row r="38320">
          <cell r="P38320">
            <v>0</v>
          </cell>
        </row>
        <row r="38321">
          <cell r="P38321">
            <v>0</v>
          </cell>
        </row>
        <row r="38322">
          <cell r="P38322">
            <v>0</v>
          </cell>
        </row>
        <row r="38323">
          <cell r="P38323">
            <v>0</v>
          </cell>
        </row>
        <row r="38324">
          <cell r="P38324">
            <v>0</v>
          </cell>
        </row>
        <row r="38325">
          <cell r="P38325">
            <v>0</v>
          </cell>
        </row>
        <row r="38326">
          <cell r="P38326">
            <v>0</v>
          </cell>
        </row>
        <row r="38327">
          <cell r="P38327">
            <v>0</v>
          </cell>
        </row>
        <row r="38328">
          <cell r="P38328">
            <v>0</v>
          </cell>
        </row>
        <row r="38329">
          <cell r="P38329">
            <v>0</v>
          </cell>
        </row>
        <row r="38330">
          <cell r="P38330">
            <v>0</v>
          </cell>
        </row>
        <row r="38331">
          <cell r="P38331">
            <v>0</v>
          </cell>
        </row>
        <row r="38332">
          <cell r="P38332">
            <v>0</v>
          </cell>
        </row>
        <row r="38333">
          <cell r="P38333">
            <v>0</v>
          </cell>
        </row>
        <row r="38334">
          <cell r="P38334">
            <v>0</v>
          </cell>
        </row>
        <row r="38335">
          <cell r="P38335">
            <v>0</v>
          </cell>
        </row>
        <row r="38336">
          <cell r="P38336">
            <v>0</v>
          </cell>
        </row>
        <row r="38337">
          <cell r="P38337">
            <v>0</v>
          </cell>
        </row>
        <row r="38338">
          <cell r="P38338">
            <v>0</v>
          </cell>
        </row>
        <row r="38339">
          <cell r="P38339">
            <v>0</v>
          </cell>
        </row>
        <row r="38340">
          <cell r="P38340">
            <v>0</v>
          </cell>
        </row>
        <row r="38341">
          <cell r="P38341">
            <v>0</v>
          </cell>
        </row>
        <row r="38342">
          <cell r="P38342">
            <v>0</v>
          </cell>
        </row>
        <row r="38343">
          <cell r="P38343">
            <v>0</v>
          </cell>
        </row>
        <row r="38344">
          <cell r="P38344">
            <v>0</v>
          </cell>
        </row>
        <row r="38345">
          <cell r="P38345">
            <v>0</v>
          </cell>
        </row>
        <row r="38346">
          <cell r="P38346">
            <v>0</v>
          </cell>
        </row>
        <row r="38347">
          <cell r="P38347">
            <v>0</v>
          </cell>
        </row>
        <row r="38348">
          <cell r="P38348">
            <v>0</v>
          </cell>
        </row>
        <row r="38349">
          <cell r="P38349">
            <v>0</v>
          </cell>
        </row>
        <row r="38350">
          <cell r="P38350">
            <v>0</v>
          </cell>
        </row>
        <row r="38351">
          <cell r="P38351">
            <v>0</v>
          </cell>
        </row>
        <row r="38352">
          <cell r="P38352">
            <v>0</v>
          </cell>
        </row>
        <row r="38353">
          <cell r="P38353">
            <v>0</v>
          </cell>
        </row>
        <row r="38354">
          <cell r="P38354">
            <v>0</v>
          </cell>
        </row>
        <row r="38355">
          <cell r="P38355">
            <v>0</v>
          </cell>
        </row>
        <row r="38356">
          <cell r="P38356">
            <v>0</v>
          </cell>
        </row>
        <row r="38357">
          <cell r="P38357">
            <v>0</v>
          </cell>
        </row>
        <row r="38358">
          <cell r="P38358">
            <v>0</v>
          </cell>
        </row>
        <row r="38359">
          <cell r="P38359">
            <v>0</v>
          </cell>
        </row>
        <row r="38360">
          <cell r="P38360">
            <v>0</v>
          </cell>
        </row>
        <row r="38361">
          <cell r="P38361">
            <v>0</v>
          </cell>
        </row>
        <row r="38362">
          <cell r="P38362">
            <v>0</v>
          </cell>
        </row>
        <row r="38363">
          <cell r="P38363">
            <v>0</v>
          </cell>
        </row>
        <row r="38364">
          <cell r="P38364">
            <v>0</v>
          </cell>
        </row>
        <row r="38365">
          <cell r="P38365">
            <v>0</v>
          </cell>
        </row>
        <row r="38366">
          <cell r="P38366">
            <v>0</v>
          </cell>
        </row>
        <row r="38367">
          <cell r="P38367">
            <v>0</v>
          </cell>
        </row>
        <row r="38368">
          <cell r="P38368">
            <v>0</v>
          </cell>
        </row>
        <row r="38369">
          <cell r="P38369">
            <v>0</v>
          </cell>
        </row>
        <row r="38370">
          <cell r="P38370">
            <v>0</v>
          </cell>
        </row>
        <row r="38371">
          <cell r="P38371">
            <v>0</v>
          </cell>
        </row>
        <row r="38372">
          <cell r="P38372">
            <v>0</v>
          </cell>
        </row>
        <row r="38373">
          <cell r="P38373">
            <v>0</v>
          </cell>
        </row>
        <row r="38374">
          <cell r="P38374">
            <v>0</v>
          </cell>
        </row>
        <row r="38375">
          <cell r="P38375">
            <v>0</v>
          </cell>
        </row>
        <row r="38376">
          <cell r="P38376">
            <v>0</v>
          </cell>
        </row>
        <row r="38377">
          <cell r="P38377">
            <v>0</v>
          </cell>
        </row>
        <row r="38378">
          <cell r="P38378">
            <v>0</v>
          </cell>
        </row>
        <row r="38379">
          <cell r="P38379">
            <v>0</v>
          </cell>
        </row>
        <row r="38380">
          <cell r="P38380">
            <v>0</v>
          </cell>
        </row>
        <row r="38381">
          <cell r="P38381">
            <v>0</v>
          </cell>
        </row>
        <row r="38382">
          <cell r="P38382">
            <v>0</v>
          </cell>
        </row>
        <row r="38383">
          <cell r="P38383">
            <v>0</v>
          </cell>
        </row>
        <row r="38384">
          <cell r="P38384">
            <v>0</v>
          </cell>
        </row>
        <row r="38385">
          <cell r="P38385">
            <v>0</v>
          </cell>
        </row>
        <row r="38386">
          <cell r="P38386">
            <v>0</v>
          </cell>
        </row>
        <row r="38387">
          <cell r="P38387">
            <v>0</v>
          </cell>
        </row>
        <row r="38388">
          <cell r="P38388">
            <v>0</v>
          </cell>
        </row>
        <row r="38389">
          <cell r="P38389">
            <v>0</v>
          </cell>
        </row>
        <row r="38390">
          <cell r="P38390">
            <v>0</v>
          </cell>
        </row>
        <row r="38391">
          <cell r="P38391">
            <v>0</v>
          </cell>
        </row>
        <row r="38392">
          <cell r="P38392">
            <v>0</v>
          </cell>
        </row>
        <row r="38393">
          <cell r="P38393">
            <v>0</v>
          </cell>
        </row>
        <row r="38394">
          <cell r="P38394">
            <v>0</v>
          </cell>
        </row>
        <row r="38395">
          <cell r="P38395">
            <v>0</v>
          </cell>
        </row>
        <row r="38396">
          <cell r="P38396">
            <v>0</v>
          </cell>
        </row>
        <row r="38397">
          <cell r="P38397">
            <v>0</v>
          </cell>
        </row>
        <row r="38398">
          <cell r="P38398">
            <v>0</v>
          </cell>
        </row>
        <row r="38399">
          <cell r="P38399">
            <v>0</v>
          </cell>
        </row>
        <row r="38400">
          <cell r="P38400">
            <v>0</v>
          </cell>
        </row>
        <row r="38401">
          <cell r="P38401">
            <v>0</v>
          </cell>
        </row>
        <row r="38402">
          <cell r="P38402">
            <v>0</v>
          </cell>
        </row>
        <row r="38403">
          <cell r="P38403">
            <v>0</v>
          </cell>
        </row>
        <row r="38404">
          <cell r="P38404">
            <v>0</v>
          </cell>
        </row>
        <row r="38405">
          <cell r="P38405">
            <v>0</v>
          </cell>
        </row>
        <row r="38406">
          <cell r="P38406">
            <v>0</v>
          </cell>
        </row>
        <row r="38407">
          <cell r="P38407">
            <v>0</v>
          </cell>
        </row>
        <row r="38408">
          <cell r="P38408">
            <v>0</v>
          </cell>
        </row>
        <row r="38409">
          <cell r="P38409">
            <v>0</v>
          </cell>
        </row>
        <row r="38410">
          <cell r="P38410">
            <v>0</v>
          </cell>
        </row>
        <row r="38411">
          <cell r="P38411">
            <v>0</v>
          </cell>
        </row>
        <row r="38412">
          <cell r="P38412">
            <v>0</v>
          </cell>
        </row>
        <row r="38413">
          <cell r="P38413">
            <v>0</v>
          </cell>
        </row>
        <row r="38414">
          <cell r="P38414">
            <v>0</v>
          </cell>
        </row>
        <row r="38415">
          <cell r="P38415">
            <v>0</v>
          </cell>
        </row>
        <row r="38416">
          <cell r="P38416">
            <v>0</v>
          </cell>
        </row>
        <row r="38417">
          <cell r="P38417">
            <v>0</v>
          </cell>
        </row>
        <row r="38418">
          <cell r="P38418">
            <v>0</v>
          </cell>
        </row>
        <row r="38419">
          <cell r="P38419">
            <v>0</v>
          </cell>
        </row>
        <row r="38420">
          <cell r="P38420">
            <v>0</v>
          </cell>
        </row>
        <row r="38421">
          <cell r="P38421">
            <v>0</v>
          </cell>
        </row>
        <row r="38422">
          <cell r="P38422">
            <v>0</v>
          </cell>
        </row>
        <row r="38423">
          <cell r="P38423">
            <v>0</v>
          </cell>
        </row>
        <row r="38424">
          <cell r="P38424">
            <v>0</v>
          </cell>
        </row>
        <row r="38425">
          <cell r="P38425">
            <v>0</v>
          </cell>
        </row>
        <row r="38426">
          <cell r="P38426">
            <v>0</v>
          </cell>
        </row>
        <row r="38427">
          <cell r="P38427">
            <v>0</v>
          </cell>
        </row>
        <row r="38428">
          <cell r="P38428">
            <v>0</v>
          </cell>
        </row>
        <row r="38429">
          <cell r="P38429">
            <v>0</v>
          </cell>
        </row>
        <row r="38430">
          <cell r="P38430">
            <v>0</v>
          </cell>
        </row>
        <row r="38431">
          <cell r="P38431">
            <v>0</v>
          </cell>
        </row>
        <row r="38432">
          <cell r="P38432">
            <v>0</v>
          </cell>
        </row>
        <row r="38433">
          <cell r="P38433">
            <v>0</v>
          </cell>
        </row>
        <row r="38434">
          <cell r="P38434">
            <v>0</v>
          </cell>
        </row>
        <row r="38435">
          <cell r="P38435">
            <v>0</v>
          </cell>
        </row>
        <row r="38436">
          <cell r="P38436">
            <v>0</v>
          </cell>
        </row>
        <row r="38437">
          <cell r="P38437">
            <v>0</v>
          </cell>
        </row>
        <row r="38438">
          <cell r="P38438">
            <v>0</v>
          </cell>
        </row>
        <row r="38439">
          <cell r="P38439">
            <v>0</v>
          </cell>
        </row>
        <row r="38440">
          <cell r="P38440">
            <v>0</v>
          </cell>
        </row>
        <row r="38441">
          <cell r="P38441">
            <v>0</v>
          </cell>
        </row>
        <row r="38442">
          <cell r="P38442">
            <v>0</v>
          </cell>
        </row>
        <row r="38443">
          <cell r="P38443">
            <v>0</v>
          </cell>
        </row>
        <row r="38444">
          <cell r="P38444">
            <v>0</v>
          </cell>
        </row>
        <row r="38445">
          <cell r="P38445">
            <v>0</v>
          </cell>
        </row>
        <row r="38446">
          <cell r="P38446">
            <v>0</v>
          </cell>
        </row>
        <row r="38447">
          <cell r="P38447">
            <v>0</v>
          </cell>
        </row>
        <row r="38448">
          <cell r="P38448">
            <v>0</v>
          </cell>
        </row>
        <row r="38449">
          <cell r="P38449">
            <v>0</v>
          </cell>
        </row>
        <row r="38450">
          <cell r="P38450">
            <v>0</v>
          </cell>
        </row>
        <row r="38451">
          <cell r="P38451">
            <v>0</v>
          </cell>
        </row>
        <row r="38452">
          <cell r="P38452">
            <v>0</v>
          </cell>
        </row>
        <row r="38453">
          <cell r="P38453">
            <v>0</v>
          </cell>
        </row>
        <row r="38454">
          <cell r="P38454">
            <v>0</v>
          </cell>
        </row>
        <row r="38455">
          <cell r="P38455">
            <v>0</v>
          </cell>
        </row>
        <row r="38456">
          <cell r="P38456">
            <v>0</v>
          </cell>
        </row>
        <row r="38457">
          <cell r="P38457">
            <v>0</v>
          </cell>
        </row>
        <row r="38458">
          <cell r="P38458">
            <v>0</v>
          </cell>
        </row>
        <row r="38459">
          <cell r="P38459">
            <v>0</v>
          </cell>
        </row>
        <row r="38460">
          <cell r="P38460">
            <v>0</v>
          </cell>
        </row>
        <row r="38461">
          <cell r="P38461">
            <v>0</v>
          </cell>
        </row>
        <row r="38462">
          <cell r="P38462">
            <v>0</v>
          </cell>
        </row>
        <row r="38463">
          <cell r="P38463">
            <v>0</v>
          </cell>
        </row>
        <row r="38464">
          <cell r="P38464">
            <v>0</v>
          </cell>
        </row>
        <row r="38465">
          <cell r="P38465">
            <v>0</v>
          </cell>
        </row>
        <row r="38466">
          <cell r="P38466">
            <v>0</v>
          </cell>
        </row>
        <row r="38467">
          <cell r="P38467">
            <v>0</v>
          </cell>
        </row>
        <row r="38468">
          <cell r="P38468">
            <v>0</v>
          </cell>
        </row>
        <row r="38469">
          <cell r="P38469">
            <v>0</v>
          </cell>
        </row>
        <row r="38470">
          <cell r="P38470">
            <v>0</v>
          </cell>
        </row>
        <row r="38471">
          <cell r="P38471">
            <v>0</v>
          </cell>
        </row>
        <row r="38472">
          <cell r="P38472">
            <v>0</v>
          </cell>
        </row>
        <row r="38473">
          <cell r="P38473">
            <v>0</v>
          </cell>
        </row>
        <row r="38474">
          <cell r="P38474">
            <v>0</v>
          </cell>
        </row>
        <row r="38475">
          <cell r="P38475">
            <v>0</v>
          </cell>
        </row>
        <row r="38476">
          <cell r="P38476">
            <v>0</v>
          </cell>
        </row>
        <row r="38477">
          <cell r="P38477">
            <v>0</v>
          </cell>
        </row>
        <row r="38478">
          <cell r="P38478">
            <v>0</v>
          </cell>
        </row>
        <row r="38479">
          <cell r="P38479">
            <v>0</v>
          </cell>
        </row>
        <row r="38480">
          <cell r="P38480">
            <v>0</v>
          </cell>
        </row>
        <row r="38481">
          <cell r="P38481">
            <v>0</v>
          </cell>
        </row>
        <row r="38482">
          <cell r="P38482">
            <v>0</v>
          </cell>
        </row>
        <row r="38483">
          <cell r="P38483">
            <v>0</v>
          </cell>
        </row>
        <row r="38484">
          <cell r="P38484">
            <v>0</v>
          </cell>
        </row>
        <row r="38485">
          <cell r="P38485">
            <v>0</v>
          </cell>
        </row>
        <row r="38486">
          <cell r="P38486">
            <v>0</v>
          </cell>
        </row>
        <row r="38487">
          <cell r="P38487">
            <v>0</v>
          </cell>
        </row>
        <row r="38488">
          <cell r="P38488">
            <v>0</v>
          </cell>
        </row>
        <row r="38489">
          <cell r="P38489">
            <v>0</v>
          </cell>
        </row>
        <row r="38490">
          <cell r="P38490">
            <v>0</v>
          </cell>
        </row>
        <row r="38491">
          <cell r="P38491">
            <v>0</v>
          </cell>
        </row>
        <row r="38492">
          <cell r="P38492">
            <v>0</v>
          </cell>
        </row>
        <row r="38493">
          <cell r="P38493">
            <v>0</v>
          </cell>
        </row>
        <row r="38494">
          <cell r="P38494">
            <v>0</v>
          </cell>
        </row>
        <row r="38495">
          <cell r="P38495">
            <v>0</v>
          </cell>
        </row>
        <row r="38496">
          <cell r="P38496">
            <v>0</v>
          </cell>
        </row>
        <row r="38497">
          <cell r="P38497">
            <v>0</v>
          </cell>
        </row>
        <row r="38498">
          <cell r="P38498">
            <v>0</v>
          </cell>
        </row>
        <row r="38499">
          <cell r="P38499">
            <v>0</v>
          </cell>
        </row>
        <row r="38500">
          <cell r="P38500">
            <v>0</v>
          </cell>
        </row>
        <row r="38501">
          <cell r="P38501">
            <v>0</v>
          </cell>
        </row>
        <row r="38502">
          <cell r="P38502">
            <v>0</v>
          </cell>
        </row>
        <row r="38503">
          <cell r="P38503">
            <v>0</v>
          </cell>
        </row>
        <row r="38504">
          <cell r="P38504">
            <v>0</v>
          </cell>
        </row>
        <row r="38505">
          <cell r="P38505">
            <v>0</v>
          </cell>
        </row>
        <row r="38506">
          <cell r="P38506">
            <v>0</v>
          </cell>
        </row>
        <row r="38507">
          <cell r="P38507">
            <v>0</v>
          </cell>
        </row>
        <row r="38508">
          <cell r="P38508">
            <v>0</v>
          </cell>
        </row>
        <row r="38509">
          <cell r="P38509">
            <v>0</v>
          </cell>
        </row>
        <row r="38510">
          <cell r="P38510">
            <v>0</v>
          </cell>
        </row>
        <row r="38511">
          <cell r="P38511">
            <v>0</v>
          </cell>
        </row>
        <row r="38512">
          <cell r="P38512">
            <v>0</v>
          </cell>
        </row>
        <row r="38513">
          <cell r="P38513">
            <v>0</v>
          </cell>
        </row>
        <row r="38514">
          <cell r="P38514">
            <v>0</v>
          </cell>
        </row>
        <row r="38515">
          <cell r="P38515">
            <v>0</v>
          </cell>
        </row>
        <row r="38516">
          <cell r="P38516">
            <v>0</v>
          </cell>
        </row>
        <row r="38517">
          <cell r="P38517">
            <v>0</v>
          </cell>
        </row>
        <row r="38518">
          <cell r="P38518">
            <v>0</v>
          </cell>
        </row>
        <row r="38519">
          <cell r="P38519">
            <v>0</v>
          </cell>
        </row>
        <row r="38520">
          <cell r="P38520">
            <v>0</v>
          </cell>
        </row>
        <row r="38521">
          <cell r="P38521">
            <v>0</v>
          </cell>
        </row>
        <row r="38522">
          <cell r="P38522">
            <v>0</v>
          </cell>
        </row>
        <row r="38523">
          <cell r="P38523">
            <v>0</v>
          </cell>
        </row>
        <row r="38524">
          <cell r="P38524">
            <v>0</v>
          </cell>
        </row>
        <row r="38525">
          <cell r="P38525">
            <v>0</v>
          </cell>
        </row>
        <row r="38526">
          <cell r="P38526">
            <v>0</v>
          </cell>
        </row>
        <row r="38527">
          <cell r="P38527">
            <v>0</v>
          </cell>
        </row>
        <row r="38528">
          <cell r="P38528">
            <v>0</v>
          </cell>
        </row>
        <row r="38529">
          <cell r="P38529">
            <v>0</v>
          </cell>
        </row>
        <row r="38530">
          <cell r="P38530">
            <v>0</v>
          </cell>
        </row>
        <row r="38531">
          <cell r="P38531">
            <v>0</v>
          </cell>
        </row>
        <row r="38532">
          <cell r="P38532">
            <v>0</v>
          </cell>
        </row>
        <row r="38533">
          <cell r="P38533">
            <v>0</v>
          </cell>
        </row>
        <row r="38534">
          <cell r="P38534">
            <v>0</v>
          </cell>
        </row>
        <row r="38535">
          <cell r="P38535">
            <v>0</v>
          </cell>
        </row>
        <row r="38536">
          <cell r="P38536">
            <v>0</v>
          </cell>
        </row>
        <row r="38537">
          <cell r="P38537">
            <v>0</v>
          </cell>
        </row>
        <row r="38538">
          <cell r="P38538">
            <v>0</v>
          </cell>
        </row>
        <row r="38539">
          <cell r="P38539">
            <v>0</v>
          </cell>
        </row>
        <row r="38540">
          <cell r="P38540">
            <v>0</v>
          </cell>
        </row>
        <row r="38541">
          <cell r="P38541">
            <v>0</v>
          </cell>
        </row>
        <row r="38542">
          <cell r="P38542">
            <v>0</v>
          </cell>
        </row>
        <row r="38543">
          <cell r="P38543">
            <v>0</v>
          </cell>
        </row>
        <row r="38544">
          <cell r="P38544">
            <v>0</v>
          </cell>
        </row>
        <row r="38545">
          <cell r="P38545">
            <v>0</v>
          </cell>
        </row>
        <row r="38546">
          <cell r="P38546">
            <v>0</v>
          </cell>
        </row>
        <row r="38547">
          <cell r="P38547">
            <v>0</v>
          </cell>
        </row>
        <row r="38548">
          <cell r="P38548">
            <v>0</v>
          </cell>
        </row>
        <row r="38549">
          <cell r="P38549">
            <v>0</v>
          </cell>
        </row>
        <row r="38550">
          <cell r="P38550">
            <v>0</v>
          </cell>
        </row>
        <row r="38551">
          <cell r="P38551">
            <v>0</v>
          </cell>
        </row>
        <row r="38552">
          <cell r="P38552">
            <v>0</v>
          </cell>
        </row>
        <row r="38553">
          <cell r="P38553">
            <v>0</v>
          </cell>
        </row>
        <row r="38554">
          <cell r="P38554">
            <v>0</v>
          </cell>
        </row>
        <row r="38555">
          <cell r="P38555">
            <v>0</v>
          </cell>
        </row>
        <row r="38556">
          <cell r="P38556">
            <v>0</v>
          </cell>
        </row>
        <row r="38557">
          <cell r="P38557">
            <v>0</v>
          </cell>
        </row>
        <row r="38558">
          <cell r="P38558">
            <v>0</v>
          </cell>
        </row>
        <row r="38559">
          <cell r="P38559">
            <v>0</v>
          </cell>
        </row>
        <row r="38560">
          <cell r="P38560">
            <v>0</v>
          </cell>
        </row>
        <row r="38561">
          <cell r="P38561">
            <v>0</v>
          </cell>
        </row>
        <row r="38562">
          <cell r="P38562">
            <v>0</v>
          </cell>
        </row>
        <row r="38563">
          <cell r="P38563">
            <v>0</v>
          </cell>
        </row>
        <row r="38564">
          <cell r="P38564">
            <v>0</v>
          </cell>
        </row>
        <row r="38565">
          <cell r="P38565">
            <v>0</v>
          </cell>
        </row>
        <row r="38566">
          <cell r="P38566">
            <v>0</v>
          </cell>
        </row>
        <row r="38567">
          <cell r="P38567">
            <v>0</v>
          </cell>
        </row>
        <row r="38568">
          <cell r="P38568">
            <v>0</v>
          </cell>
        </row>
        <row r="38569">
          <cell r="P38569">
            <v>0</v>
          </cell>
        </row>
        <row r="38570">
          <cell r="P38570">
            <v>0</v>
          </cell>
        </row>
        <row r="38571">
          <cell r="P38571">
            <v>0</v>
          </cell>
        </row>
        <row r="38572">
          <cell r="P38572">
            <v>0</v>
          </cell>
        </row>
        <row r="38573">
          <cell r="P38573">
            <v>0</v>
          </cell>
        </row>
        <row r="38574">
          <cell r="P38574">
            <v>0</v>
          </cell>
        </row>
        <row r="38575">
          <cell r="P38575">
            <v>0</v>
          </cell>
        </row>
        <row r="38576">
          <cell r="P38576">
            <v>0</v>
          </cell>
        </row>
        <row r="38577">
          <cell r="P38577">
            <v>0</v>
          </cell>
        </row>
        <row r="38578">
          <cell r="P38578">
            <v>0</v>
          </cell>
        </row>
        <row r="38579">
          <cell r="P38579">
            <v>0</v>
          </cell>
        </row>
        <row r="38580">
          <cell r="P38580">
            <v>0</v>
          </cell>
        </row>
        <row r="38581">
          <cell r="P38581">
            <v>0</v>
          </cell>
        </row>
        <row r="38582">
          <cell r="P38582">
            <v>0</v>
          </cell>
        </row>
        <row r="38583">
          <cell r="P38583">
            <v>0</v>
          </cell>
        </row>
        <row r="38584">
          <cell r="P38584">
            <v>0</v>
          </cell>
        </row>
        <row r="38585">
          <cell r="P38585">
            <v>0</v>
          </cell>
        </row>
        <row r="38586">
          <cell r="P38586">
            <v>0</v>
          </cell>
        </row>
        <row r="38587">
          <cell r="P38587">
            <v>0</v>
          </cell>
        </row>
        <row r="38588">
          <cell r="P38588">
            <v>0</v>
          </cell>
        </row>
        <row r="38589">
          <cell r="P38589">
            <v>0</v>
          </cell>
        </row>
        <row r="38590">
          <cell r="P38590">
            <v>0</v>
          </cell>
        </row>
        <row r="38591">
          <cell r="P38591">
            <v>0</v>
          </cell>
        </row>
        <row r="38592">
          <cell r="P38592">
            <v>0</v>
          </cell>
        </row>
        <row r="38593">
          <cell r="P38593">
            <v>0</v>
          </cell>
        </row>
        <row r="38594">
          <cell r="P38594">
            <v>0</v>
          </cell>
        </row>
        <row r="38595">
          <cell r="P38595">
            <v>0</v>
          </cell>
        </row>
        <row r="38596">
          <cell r="P38596">
            <v>0</v>
          </cell>
        </row>
        <row r="38597">
          <cell r="P38597">
            <v>0</v>
          </cell>
        </row>
        <row r="38598">
          <cell r="P38598">
            <v>0</v>
          </cell>
        </row>
        <row r="38599">
          <cell r="P38599">
            <v>0</v>
          </cell>
        </row>
        <row r="38600">
          <cell r="P38600">
            <v>0</v>
          </cell>
        </row>
        <row r="38601">
          <cell r="P38601">
            <v>0</v>
          </cell>
        </row>
        <row r="38602">
          <cell r="P38602">
            <v>0</v>
          </cell>
        </row>
        <row r="38603">
          <cell r="P38603">
            <v>0</v>
          </cell>
        </row>
        <row r="38604">
          <cell r="P38604">
            <v>0</v>
          </cell>
        </row>
        <row r="38605">
          <cell r="P38605">
            <v>0</v>
          </cell>
        </row>
        <row r="38606">
          <cell r="P38606">
            <v>0</v>
          </cell>
        </row>
        <row r="38607">
          <cell r="P38607">
            <v>0</v>
          </cell>
        </row>
        <row r="38608">
          <cell r="P38608">
            <v>0</v>
          </cell>
        </row>
        <row r="38609">
          <cell r="P38609">
            <v>0</v>
          </cell>
        </row>
        <row r="38610">
          <cell r="P38610">
            <v>0</v>
          </cell>
        </row>
        <row r="38611">
          <cell r="P38611">
            <v>0</v>
          </cell>
        </row>
        <row r="38612">
          <cell r="P38612">
            <v>0</v>
          </cell>
        </row>
        <row r="38613">
          <cell r="P38613">
            <v>0</v>
          </cell>
        </row>
        <row r="38614">
          <cell r="P38614">
            <v>0</v>
          </cell>
        </row>
        <row r="38615">
          <cell r="P38615">
            <v>0</v>
          </cell>
        </row>
        <row r="38616">
          <cell r="P38616">
            <v>0</v>
          </cell>
        </row>
        <row r="38617">
          <cell r="P38617">
            <v>0</v>
          </cell>
        </row>
        <row r="38618">
          <cell r="P38618">
            <v>0</v>
          </cell>
        </row>
        <row r="38619">
          <cell r="P38619">
            <v>0</v>
          </cell>
        </row>
        <row r="38620">
          <cell r="P38620">
            <v>0</v>
          </cell>
        </row>
        <row r="38621">
          <cell r="P38621">
            <v>0</v>
          </cell>
        </row>
        <row r="38622">
          <cell r="P38622">
            <v>0</v>
          </cell>
        </row>
        <row r="38623">
          <cell r="P38623">
            <v>0</v>
          </cell>
        </row>
        <row r="38624">
          <cell r="P38624">
            <v>0</v>
          </cell>
        </row>
        <row r="38625">
          <cell r="P38625">
            <v>0</v>
          </cell>
        </row>
        <row r="38626">
          <cell r="P38626">
            <v>0</v>
          </cell>
        </row>
        <row r="38627">
          <cell r="P38627">
            <v>0</v>
          </cell>
        </row>
        <row r="38628">
          <cell r="P38628">
            <v>0</v>
          </cell>
        </row>
        <row r="38629">
          <cell r="P38629">
            <v>0</v>
          </cell>
        </row>
        <row r="38630">
          <cell r="P38630">
            <v>0</v>
          </cell>
        </row>
        <row r="38631">
          <cell r="P38631">
            <v>0</v>
          </cell>
        </row>
        <row r="38632">
          <cell r="P38632">
            <v>0</v>
          </cell>
        </row>
        <row r="38633">
          <cell r="P38633">
            <v>0</v>
          </cell>
        </row>
        <row r="38634">
          <cell r="P38634">
            <v>0</v>
          </cell>
        </row>
        <row r="38635">
          <cell r="P38635">
            <v>0</v>
          </cell>
        </row>
        <row r="38636">
          <cell r="P38636">
            <v>0</v>
          </cell>
        </row>
        <row r="38637">
          <cell r="P38637">
            <v>0</v>
          </cell>
        </row>
        <row r="38638">
          <cell r="P38638">
            <v>0</v>
          </cell>
        </row>
        <row r="38639">
          <cell r="P38639">
            <v>0</v>
          </cell>
        </row>
        <row r="38640">
          <cell r="P38640">
            <v>0</v>
          </cell>
        </row>
        <row r="38641">
          <cell r="P38641">
            <v>0</v>
          </cell>
        </row>
        <row r="38642">
          <cell r="P38642">
            <v>0</v>
          </cell>
        </row>
        <row r="38643">
          <cell r="P38643">
            <v>0</v>
          </cell>
        </row>
        <row r="38644">
          <cell r="P38644">
            <v>0</v>
          </cell>
        </row>
        <row r="38645">
          <cell r="P38645">
            <v>0</v>
          </cell>
        </row>
        <row r="38646">
          <cell r="P38646">
            <v>0</v>
          </cell>
        </row>
        <row r="38647">
          <cell r="P38647">
            <v>0</v>
          </cell>
        </row>
        <row r="38648">
          <cell r="P38648">
            <v>0</v>
          </cell>
        </row>
        <row r="38649">
          <cell r="P38649">
            <v>0</v>
          </cell>
        </row>
        <row r="38650">
          <cell r="P38650">
            <v>0</v>
          </cell>
        </row>
        <row r="38651">
          <cell r="P38651">
            <v>0</v>
          </cell>
        </row>
        <row r="38652">
          <cell r="P38652">
            <v>0</v>
          </cell>
        </row>
        <row r="38653">
          <cell r="P38653">
            <v>0</v>
          </cell>
        </row>
        <row r="38654">
          <cell r="P38654">
            <v>0</v>
          </cell>
        </row>
        <row r="38655">
          <cell r="P38655">
            <v>0</v>
          </cell>
        </row>
        <row r="38656">
          <cell r="P38656">
            <v>0</v>
          </cell>
        </row>
        <row r="38657">
          <cell r="P38657">
            <v>0</v>
          </cell>
        </row>
        <row r="38658">
          <cell r="P38658">
            <v>0</v>
          </cell>
        </row>
        <row r="38659">
          <cell r="P38659">
            <v>0</v>
          </cell>
        </row>
        <row r="38660">
          <cell r="P38660">
            <v>0</v>
          </cell>
        </row>
        <row r="38661">
          <cell r="P38661">
            <v>0</v>
          </cell>
        </row>
        <row r="38662">
          <cell r="P38662">
            <v>0</v>
          </cell>
        </row>
        <row r="38663">
          <cell r="P38663">
            <v>0</v>
          </cell>
        </row>
        <row r="38664">
          <cell r="P38664">
            <v>0</v>
          </cell>
        </row>
        <row r="38665">
          <cell r="P38665">
            <v>0</v>
          </cell>
        </row>
        <row r="38666">
          <cell r="P38666">
            <v>0</v>
          </cell>
        </row>
        <row r="38667">
          <cell r="P38667">
            <v>0</v>
          </cell>
        </row>
        <row r="38668">
          <cell r="P38668">
            <v>0</v>
          </cell>
        </row>
        <row r="38669">
          <cell r="P38669">
            <v>0</v>
          </cell>
        </row>
        <row r="38670">
          <cell r="P38670">
            <v>0</v>
          </cell>
        </row>
        <row r="38671">
          <cell r="P38671">
            <v>0</v>
          </cell>
        </row>
        <row r="38672">
          <cell r="P38672">
            <v>0</v>
          </cell>
        </row>
        <row r="38673">
          <cell r="P38673">
            <v>0</v>
          </cell>
        </row>
        <row r="38674">
          <cell r="P38674">
            <v>0</v>
          </cell>
        </row>
        <row r="38675">
          <cell r="P38675">
            <v>0</v>
          </cell>
        </row>
        <row r="38676">
          <cell r="P38676">
            <v>0</v>
          </cell>
        </row>
        <row r="38677">
          <cell r="P38677">
            <v>0</v>
          </cell>
        </row>
        <row r="38678">
          <cell r="P38678">
            <v>0</v>
          </cell>
        </row>
        <row r="38679">
          <cell r="P38679">
            <v>0</v>
          </cell>
        </row>
        <row r="38680">
          <cell r="P38680">
            <v>0</v>
          </cell>
        </row>
        <row r="38681">
          <cell r="P38681">
            <v>0</v>
          </cell>
        </row>
        <row r="38682">
          <cell r="P38682">
            <v>0</v>
          </cell>
        </row>
        <row r="38683">
          <cell r="P38683">
            <v>0</v>
          </cell>
        </row>
        <row r="38684">
          <cell r="P38684">
            <v>0</v>
          </cell>
        </row>
        <row r="38685">
          <cell r="P38685">
            <v>0</v>
          </cell>
        </row>
        <row r="38686">
          <cell r="P38686">
            <v>0</v>
          </cell>
        </row>
        <row r="38687">
          <cell r="P38687">
            <v>0</v>
          </cell>
        </row>
        <row r="38688">
          <cell r="P38688">
            <v>0</v>
          </cell>
        </row>
        <row r="38689">
          <cell r="P38689">
            <v>0</v>
          </cell>
        </row>
        <row r="38690">
          <cell r="P38690">
            <v>0</v>
          </cell>
        </row>
        <row r="38691">
          <cell r="P38691">
            <v>0</v>
          </cell>
        </row>
        <row r="38692">
          <cell r="P38692">
            <v>0</v>
          </cell>
        </row>
        <row r="38693">
          <cell r="P38693">
            <v>0</v>
          </cell>
        </row>
        <row r="38694">
          <cell r="P38694">
            <v>0</v>
          </cell>
        </row>
        <row r="38695">
          <cell r="P38695">
            <v>0</v>
          </cell>
        </row>
        <row r="38696">
          <cell r="P38696">
            <v>0</v>
          </cell>
        </row>
        <row r="38697">
          <cell r="P38697">
            <v>0</v>
          </cell>
        </row>
        <row r="38698">
          <cell r="P38698">
            <v>0</v>
          </cell>
        </row>
        <row r="38699">
          <cell r="P38699">
            <v>0</v>
          </cell>
        </row>
        <row r="38700">
          <cell r="P38700">
            <v>0</v>
          </cell>
        </row>
        <row r="38701">
          <cell r="P38701">
            <v>0</v>
          </cell>
        </row>
        <row r="38702">
          <cell r="P38702">
            <v>0</v>
          </cell>
        </row>
        <row r="38703">
          <cell r="P38703">
            <v>0</v>
          </cell>
        </row>
        <row r="38704">
          <cell r="P38704">
            <v>0</v>
          </cell>
        </row>
        <row r="38705">
          <cell r="P38705">
            <v>0</v>
          </cell>
        </row>
        <row r="38706">
          <cell r="P38706">
            <v>0</v>
          </cell>
        </row>
        <row r="38707">
          <cell r="P38707">
            <v>0</v>
          </cell>
        </row>
        <row r="38708">
          <cell r="P38708">
            <v>0</v>
          </cell>
        </row>
        <row r="38709">
          <cell r="P38709">
            <v>0</v>
          </cell>
        </row>
        <row r="38710">
          <cell r="P38710">
            <v>0</v>
          </cell>
        </row>
        <row r="38711">
          <cell r="P38711">
            <v>0</v>
          </cell>
        </row>
        <row r="38712">
          <cell r="P38712">
            <v>0</v>
          </cell>
        </row>
        <row r="38713">
          <cell r="P38713">
            <v>0</v>
          </cell>
        </row>
        <row r="38714">
          <cell r="P38714">
            <v>0</v>
          </cell>
        </row>
        <row r="38715">
          <cell r="P38715">
            <v>0</v>
          </cell>
        </row>
        <row r="38716">
          <cell r="P38716">
            <v>0</v>
          </cell>
        </row>
        <row r="38717">
          <cell r="P38717">
            <v>0</v>
          </cell>
        </row>
        <row r="38718">
          <cell r="P38718">
            <v>0</v>
          </cell>
        </row>
        <row r="38719">
          <cell r="P38719">
            <v>0</v>
          </cell>
        </row>
        <row r="38720">
          <cell r="P38720">
            <v>0</v>
          </cell>
        </row>
        <row r="38721">
          <cell r="P38721">
            <v>0</v>
          </cell>
        </row>
        <row r="38722">
          <cell r="P38722">
            <v>0</v>
          </cell>
        </row>
        <row r="38723">
          <cell r="P38723">
            <v>0</v>
          </cell>
        </row>
        <row r="38724">
          <cell r="P38724">
            <v>0</v>
          </cell>
        </row>
        <row r="38725">
          <cell r="P38725">
            <v>0</v>
          </cell>
        </row>
        <row r="38726">
          <cell r="P38726">
            <v>0</v>
          </cell>
        </row>
        <row r="38727">
          <cell r="P38727">
            <v>0</v>
          </cell>
        </row>
        <row r="38728">
          <cell r="P38728">
            <v>0</v>
          </cell>
        </row>
        <row r="38729">
          <cell r="P38729">
            <v>0</v>
          </cell>
        </row>
        <row r="38730">
          <cell r="P38730">
            <v>0</v>
          </cell>
        </row>
        <row r="38731">
          <cell r="P38731">
            <v>0</v>
          </cell>
        </row>
        <row r="38732">
          <cell r="P38732">
            <v>0</v>
          </cell>
        </row>
        <row r="38733">
          <cell r="P38733">
            <v>0</v>
          </cell>
        </row>
        <row r="38734">
          <cell r="P38734">
            <v>0</v>
          </cell>
        </row>
        <row r="38735">
          <cell r="P38735">
            <v>0</v>
          </cell>
        </row>
        <row r="38736">
          <cell r="P38736">
            <v>0</v>
          </cell>
        </row>
        <row r="38737">
          <cell r="P38737">
            <v>0</v>
          </cell>
        </row>
        <row r="38738">
          <cell r="P38738">
            <v>0</v>
          </cell>
        </row>
        <row r="38739">
          <cell r="P38739">
            <v>0</v>
          </cell>
        </row>
        <row r="38740">
          <cell r="P38740">
            <v>0</v>
          </cell>
        </row>
        <row r="38741">
          <cell r="P38741">
            <v>0</v>
          </cell>
        </row>
        <row r="38742">
          <cell r="P38742">
            <v>0</v>
          </cell>
        </row>
        <row r="38743">
          <cell r="P38743">
            <v>0</v>
          </cell>
        </row>
        <row r="38744">
          <cell r="P38744">
            <v>0</v>
          </cell>
        </row>
        <row r="38745">
          <cell r="P38745">
            <v>0</v>
          </cell>
        </row>
        <row r="38746">
          <cell r="P38746">
            <v>0</v>
          </cell>
        </row>
        <row r="38747">
          <cell r="P38747">
            <v>0</v>
          </cell>
        </row>
        <row r="38748">
          <cell r="P38748">
            <v>0</v>
          </cell>
        </row>
        <row r="38749">
          <cell r="P38749">
            <v>0</v>
          </cell>
        </row>
        <row r="38750">
          <cell r="P38750">
            <v>0</v>
          </cell>
        </row>
        <row r="38751">
          <cell r="P38751">
            <v>0</v>
          </cell>
        </row>
        <row r="38752">
          <cell r="P38752">
            <v>0</v>
          </cell>
        </row>
        <row r="38753">
          <cell r="P38753">
            <v>0</v>
          </cell>
        </row>
        <row r="38754">
          <cell r="P38754">
            <v>0</v>
          </cell>
        </row>
        <row r="38755">
          <cell r="P38755">
            <v>0</v>
          </cell>
        </row>
        <row r="38756">
          <cell r="P38756">
            <v>0</v>
          </cell>
        </row>
        <row r="38757">
          <cell r="P38757">
            <v>0</v>
          </cell>
        </row>
        <row r="38758">
          <cell r="P38758">
            <v>0</v>
          </cell>
        </row>
        <row r="38759">
          <cell r="P38759">
            <v>0</v>
          </cell>
        </row>
        <row r="38760">
          <cell r="P38760">
            <v>0</v>
          </cell>
        </row>
        <row r="38761">
          <cell r="P38761">
            <v>0</v>
          </cell>
        </row>
        <row r="38762">
          <cell r="P38762">
            <v>0</v>
          </cell>
        </row>
        <row r="38763">
          <cell r="P38763">
            <v>0</v>
          </cell>
        </row>
        <row r="38764">
          <cell r="P38764">
            <v>0</v>
          </cell>
        </row>
        <row r="38765">
          <cell r="P38765">
            <v>0</v>
          </cell>
        </row>
        <row r="38766">
          <cell r="P38766">
            <v>0</v>
          </cell>
        </row>
        <row r="38767">
          <cell r="P38767">
            <v>0</v>
          </cell>
        </row>
        <row r="38768">
          <cell r="P38768">
            <v>0</v>
          </cell>
        </row>
        <row r="38769">
          <cell r="P38769">
            <v>0</v>
          </cell>
        </row>
        <row r="38770">
          <cell r="P38770">
            <v>0</v>
          </cell>
        </row>
        <row r="38771">
          <cell r="P38771">
            <v>0</v>
          </cell>
        </row>
        <row r="38772">
          <cell r="P38772">
            <v>0</v>
          </cell>
        </row>
        <row r="38773">
          <cell r="P38773">
            <v>0</v>
          </cell>
        </row>
        <row r="38774">
          <cell r="P38774">
            <v>0</v>
          </cell>
        </row>
        <row r="38775">
          <cell r="P38775">
            <v>0</v>
          </cell>
        </row>
        <row r="38776">
          <cell r="P38776">
            <v>0</v>
          </cell>
        </row>
        <row r="38777">
          <cell r="P38777">
            <v>0</v>
          </cell>
        </row>
        <row r="38778">
          <cell r="P38778">
            <v>0</v>
          </cell>
        </row>
        <row r="38779">
          <cell r="P38779">
            <v>0</v>
          </cell>
        </row>
        <row r="38780">
          <cell r="P38780">
            <v>0</v>
          </cell>
        </row>
        <row r="38781">
          <cell r="P38781">
            <v>0</v>
          </cell>
        </row>
        <row r="38782">
          <cell r="P38782">
            <v>0</v>
          </cell>
        </row>
        <row r="38783">
          <cell r="P38783">
            <v>0</v>
          </cell>
        </row>
        <row r="38784">
          <cell r="P38784">
            <v>0</v>
          </cell>
        </row>
        <row r="38785">
          <cell r="P38785">
            <v>0</v>
          </cell>
        </row>
        <row r="38786">
          <cell r="P38786">
            <v>0</v>
          </cell>
        </row>
        <row r="38787">
          <cell r="P38787">
            <v>0</v>
          </cell>
        </row>
        <row r="38788">
          <cell r="P38788">
            <v>0</v>
          </cell>
        </row>
        <row r="38789">
          <cell r="P38789">
            <v>0</v>
          </cell>
        </row>
        <row r="38790">
          <cell r="P38790">
            <v>0</v>
          </cell>
        </row>
        <row r="38791">
          <cell r="P38791">
            <v>0</v>
          </cell>
        </row>
        <row r="38792">
          <cell r="P38792">
            <v>0</v>
          </cell>
        </row>
        <row r="38793">
          <cell r="P38793">
            <v>0</v>
          </cell>
        </row>
        <row r="38794">
          <cell r="P38794">
            <v>0</v>
          </cell>
        </row>
        <row r="38795">
          <cell r="P38795">
            <v>0</v>
          </cell>
        </row>
        <row r="38796">
          <cell r="P38796">
            <v>0</v>
          </cell>
        </row>
        <row r="38797">
          <cell r="P38797">
            <v>0</v>
          </cell>
        </row>
        <row r="38798">
          <cell r="P38798">
            <v>0</v>
          </cell>
        </row>
        <row r="38799">
          <cell r="P38799">
            <v>0</v>
          </cell>
        </row>
        <row r="38800">
          <cell r="P38800">
            <v>0</v>
          </cell>
        </row>
        <row r="38801">
          <cell r="P38801">
            <v>0</v>
          </cell>
        </row>
        <row r="38802">
          <cell r="P38802">
            <v>0</v>
          </cell>
        </row>
        <row r="38803">
          <cell r="P38803">
            <v>0</v>
          </cell>
        </row>
        <row r="38804">
          <cell r="P38804">
            <v>0</v>
          </cell>
        </row>
        <row r="38805">
          <cell r="P38805">
            <v>0</v>
          </cell>
        </row>
        <row r="38806">
          <cell r="P38806">
            <v>0</v>
          </cell>
        </row>
        <row r="38807">
          <cell r="P38807">
            <v>0</v>
          </cell>
        </row>
        <row r="38808">
          <cell r="P38808">
            <v>0</v>
          </cell>
        </row>
        <row r="38809">
          <cell r="P38809">
            <v>0</v>
          </cell>
        </row>
        <row r="38810">
          <cell r="P38810">
            <v>0</v>
          </cell>
        </row>
        <row r="38811">
          <cell r="P38811">
            <v>0</v>
          </cell>
        </row>
        <row r="38812">
          <cell r="P38812">
            <v>0</v>
          </cell>
        </row>
        <row r="38813">
          <cell r="P38813">
            <v>0</v>
          </cell>
        </row>
        <row r="38814">
          <cell r="P38814">
            <v>0</v>
          </cell>
        </row>
        <row r="38815">
          <cell r="P38815">
            <v>0</v>
          </cell>
        </row>
        <row r="38816">
          <cell r="P38816">
            <v>0</v>
          </cell>
        </row>
        <row r="38817">
          <cell r="P38817">
            <v>0</v>
          </cell>
        </row>
        <row r="38818">
          <cell r="P38818">
            <v>0</v>
          </cell>
        </row>
        <row r="38819">
          <cell r="P38819">
            <v>0</v>
          </cell>
        </row>
        <row r="38820">
          <cell r="P38820">
            <v>0</v>
          </cell>
        </row>
        <row r="38821">
          <cell r="P38821">
            <v>0</v>
          </cell>
        </row>
        <row r="38822">
          <cell r="P38822">
            <v>0</v>
          </cell>
        </row>
        <row r="38823">
          <cell r="P38823">
            <v>0</v>
          </cell>
        </row>
        <row r="38824">
          <cell r="P38824">
            <v>0</v>
          </cell>
        </row>
        <row r="38825">
          <cell r="P38825">
            <v>0</v>
          </cell>
        </row>
        <row r="38826">
          <cell r="P38826">
            <v>0</v>
          </cell>
        </row>
        <row r="38827">
          <cell r="P38827">
            <v>0</v>
          </cell>
        </row>
        <row r="38828">
          <cell r="P38828">
            <v>0</v>
          </cell>
        </row>
        <row r="38829">
          <cell r="P38829">
            <v>0</v>
          </cell>
        </row>
        <row r="38830">
          <cell r="P38830">
            <v>0</v>
          </cell>
        </row>
        <row r="38831">
          <cell r="P38831">
            <v>0</v>
          </cell>
        </row>
        <row r="38832">
          <cell r="P38832">
            <v>0</v>
          </cell>
        </row>
        <row r="38833">
          <cell r="P38833">
            <v>0</v>
          </cell>
        </row>
        <row r="38834">
          <cell r="P38834">
            <v>0</v>
          </cell>
        </row>
        <row r="38835">
          <cell r="P38835">
            <v>0</v>
          </cell>
        </row>
        <row r="38836">
          <cell r="P38836">
            <v>0</v>
          </cell>
        </row>
        <row r="38837">
          <cell r="P38837">
            <v>0</v>
          </cell>
        </row>
        <row r="38838">
          <cell r="P38838">
            <v>0</v>
          </cell>
        </row>
        <row r="38839">
          <cell r="P38839">
            <v>0</v>
          </cell>
        </row>
        <row r="38840">
          <cell r="P38840">
            <v>0</v>
          </cell>
        </row>
        <row r="38841">
          <cell r="P38841">
            <v>0</v>
          </cell>
        </row>
        <row r="38842">
          <cell r="P38842">
            <v>0</v>
          </cell>
        </row>
        <row r="38843">
          <cell r="P38843">
            <v>0</v>
          </cell>
        </row>
        <row r="38844">
          <cell r="P38844">
            <v>0</v>
          </cell>
        </row>
        <row r="38845">
          <cell r="P38845">
            <v>0</v>
          </cell>
        </row>
        <row r="38846">
          <cell r="P38846">
            <v>0</v>
          </cell>
        </row>
        <row r="38847">
          <cell r="P38847">
            <v>0</v>
          </cell>
        </row>
        <row r="38848">
          <cell r="P38848">
            <v>0</v>
          </cell>
        </row>
        <row r="38849">
          <cell r="P38849">
            <v>0</v>
          </cell>
        </row>
        <row r="38850">
          <cell r="P38850">
            <v>0</v>
          </cell>
        </row>
        <row r="38851">
          <cell r="P38851">
            <v>0</v>
          </cell>
        </row>
        <row r="38852">
          <cell r="P38852">
            <v>0</v>
          </cell>
        </row>
        <row r="38853">
          <cell r="P38853">
            <v>0</v>
          </cell>
        </row>
        <row r="38854">
          <cell r="P38854">
            <v>0</v>
          </cell>
        </row>
        <row r="38855">
          <cell r="P38855">
            <v>0</v>
          </cell>
        </row>
        <row r="38856">
          <cell r="P38856">
            <v>0</v>
          </cell>
        </row>
        <row r="38857">
          <cell r="P38857">
            <v>0</v>
          </cell>
        </row>
        <row r="38858">
          <cell r="P38858">
            <v>0</v>
          </cell>
        </row>
        <row r="38859">
          <cell r="P38859">
            <v>0</v>
          </cell>
        </row>
        <row r="38860">
          <cell r="P38860">
            <v>0</v>
          </cell>
        </row>
        <row r="38861">
          <cell r="P38861">
            <v>0</v>
          </cell>
        </row>
        <row r="38862">
          <cell r="P38862">
            <v>0</v>
          </cell>
        </row>
        <row r="38863">
          <cell r="P38863">
            <v>0</v>
          </cell>
        </row>
        <row r="38864">
          <cell r="P38864">
            <v>0</v>
          </cell>
        </row>
        <row r="38865">
          <cell r="P38865">
            <v>0</v>
          </cell>
        </row>
        <row r="38866">
          <cell r="P38866">
            <v>0</v>
          </cell>
        </row>
        <row r="38867">
          <cell r="P38867">
            <v>0</v>
          </cell>
        </row>
        <row r="38868">
          <cell r="P38868">
            <v>0</v>
          </cell>
        </row>
        <row r="38869">
          <cell r="P38869">
            <v>0</v>
          </cell>
        </row>
        <row r="38870">
          <cell r="P38870">
            <v>0</v>
          </cell>
        </row>
        <row r="38871">
          <cell r="P38871">
            <v>0</v>
          </cell>
        </row>
        <row r="38872">
          <cell r="P38872">
            <v>0</v>
          </cell>
        </row>
        <row r="38873">
          <cell r="P38873">
            <v>0</v>
          </cell>
        </row>
        <row r="38874">
          <cell r="P38874">
            <v>0</v>
          </cell>
        </row>
        <row r="38875">
          <cell r="P38875">
            <v>0</v>
          </cell>
        </row>
        <row r="38876">
          <cell r="P38876">
            <v>0</v>
          </cell>
        </row>
        <row r="38877">
          <cell r="P38877">
            <v>0</v>
          </cell>
        </row>
        <row r="38878">
          <cell r="P38878">
            <v>0</v>
          </cell>
        </row>
        <row r="38879">
          <cell r="P38879">
            <v>0</v>
          </cell>
        </row>
        <row r="38880">
          <cell r="P38880">
            <v>0</v>
          </cell>
        </row>
        <row r="38881">
          <cell r="P38881">
            <v>0</v>
          </cell>
        </row>
        <row r="38882">
          <cell r="P38882">
            <v>0</v>
          </cell>
        </row>
        <row r="38883">
          <cell r="P38883">
            <v>0</v>
          </cell>
        </row>
        <row r="38884">
          <cell r="P38884">
            <v>0</v>
          </cell>
        </row>
        <row r="38885">
          <cell r="P38885">
            <v>0</v>
          </cell>
        </row>
        <row r="38886">
          <cell r="P38886">
            <v>0</v>
          </cell>
        </row>
        <row r="38887">
          <cell r="P38887">
            <v>0</v>
          </cell>
        </row>
        <row r="38888">
          <cell r="P38888">
            <v>0</v>
          </cell>
        </row>
        <row r="38889">
          <cell r="P38889">
            <v>0</v>
          </cell>
        </row>
        <row r="38890">
          <cell r="P38890">
            <v>0</v>
          </cell>
        </row>
        <row r="38891">
          <cell r="P38891">
            <v>0</v>
          </cell>
        </row>
        <row r="38892">
          <cell r="P38892">
            <v>0</v>
          </cell>
        </row>
        <row r="38893">
          <cell r="P38893">
            <v>0</v>
          </cell>
        </row>
        <row r="38894">
          <cell r="P38894">
            <v>0</v>
          </cell>
        </row>
        <row r="38895">
          <cell r="P38895">
            <v>0</v>
          </cell>
        </row>
        <row r="38896">
          <cell r="P38896">
            <v>0</v>
          </cell>
        </row>
        <row r="38897">
          <cell r="P38897">
            <v>0</v>
          </cell>
        </row>
        <row r="38898">
          <cell r="P38898">
            <v>0</v>
          </cell>
        </row>
        <row r="38899">
          <cell r="P38899">
            <v>0</v>
          </cell>
        </row>
        <row r="38900">
          <cell r="P38900">
            <v>0</v>
          </cell>
        </row>
        <row r="38901">
          <cell r="P38901">
            <v>0</v>
          </cell>
        </row>
        <row r="38902">
          <cell r="P38902">
            <v>0</v>
          </cell>
        </row>
        <row r="38903">
          <cell r="P38903">
            <v>0</v>
          </cell>
        </row>
        <row r="38904">
          <cell r="P38904">
            <v>0</v>
          </cell>
        </row>
        <row r="38905">
          <cell r="P38905">
            <v>0</v>
          </cell>
        </row>
        <row r="38906">
          <cell r="P38906">
            <v>0</v>
          </cell>
        </row>
        <row r="38907">
          <cell r="P38907">
            <v>0</v>
          </cell>
        </row>
        <row r="38908">
          <cell r="P38908">
            <v>0</v>
          </cell>
        </row>
        <row r="38909">
          <cell r="P38909">
            <v>0</v>
          </cell>
        </row>
        <row r="38910">
          <cell r="P38910">
            <v>0</v>
          </cell>
        </row>
        <row r="38911">
          <cell r="P38911">
            <v>0</v>
          </cell>
        </row>
        <row r="38912">
          <cell r="P38912">
            <v>0</v>
          </cell>
        </row>
        <row r="38913">
          <cell r="P38913">
            <v>0</v>
          </cell>
        </row>
        <row r="38914">
          <cell r="P38914">
            <v>0</v>
          </cell>
        </row>
        <row r="38915">
          <cell r="P38915">
            <v>0</v>
          </cell>
        </row>
        <row r="38916">
          <cell r="P38916">
            <v>0</v>
          </cell>
        </row>
        <row r="38917">
          <cell r="P38917">
            <v>0</v>
          </cell>
        </row>
        <row r="38918">
          <cell r="P38918">
            <v>0</v>
          </cell>
        </row>
        <row r="38919">
          <cell r="P38919">
            <v>0</v>
          </cell>
        </row>
        <row r="38920">
          <cell r="P38920">
            <v>0</v>
          </cell>
        </row>
        <row r="38921">
          <cell r="P38921">
            <v>0</v>
          </cell>
        </row>
        <row r="38922">
          <cell r="P38922">
            <v>0</v>
          </cell>
        </row>
        <row r="38923">
          <cell r="P38923">
            <v>0</v>
          </cell>
        </row>
        <row r="38924">
          <cell r="P38924">
            <v>0</v>
          </cell>
        </row>
        <row r="38925">
          <cell r="P38925">
            <v>0</v>
          </cell>
        </row>
        <row r="38926">
          <cell r="P38926">
            <v>0</v>
          </cell>
        </row>
        <row r="38927">
          <cell r="P38927">
            <v>0</v>
          </cell>
        </row>
        <row r="38928">
          <cell r="P38928">
            <v>0</v>
          </cell>
        </row>
        <row r="38929">
          <cell r="P38929">
            <v>0</v>
          </cell>
        </row>
        <row r="38930">
          <cell r="P38930">
            <v>0</v>
          </cell>
        </row>
        <row r="38931">
          <cell r="P38931">
            <v>0</v>
          </cell>
        </row>
        <row r="38932">
          <cell r="P38932">
            <v>0</v>
          </cell>
        </row>
        <row r="38933">
          <cell r="P38933">
            <v>0</v>
          </cell>
        </row>
        <row r="38934">
          <cell r="P38934">
            <v>0</v>
          </cell>
        </row>
        <row r="38935">
          <cell r="P38935">
            <v>0</v>
          </cell>
        </row>
        <row r="38936">
          <cell r="P38936">
            <v>0</v>
          </cell>
        </row>
        <row r="38937">
          <cell r="P38937">
            <v>0</v>
          </cell>
        </row>
        <row r="38938">
          <cell r="P38938">
            <v>0</v>
          </cell>
        </row>
        <row r="38939">
          <cell r="P38939">
            <v>0</v>
          </cell>
        </row>
        <row r="38940">
          <cell r="P38940">
            <v>0</v>
          </cell>
        </row>
        <row r="38941">
          <cell r="P38941">
            <v>0</v>
          </cell>
        </row>
        <row r="38942">
          <cell r="P38942">
            <v>0</v>
          </cell>
        </row>
        <row r="38943">
          <cell r="P38943">
            <v>0</v>
          </cell>
        </row>
        <row r="38944">
          <cell r="P38944">
            <v>0</v>
          </cell>
        </row>
        <row r="38945">
          <cell r="P38945">
            <v>0</v>
          </cell>
        </row>
        <row r="38946">
          <cell r="P38946">
            <v>0</v>
          </cell>
        </row>
        <row r="38947">
          <cell r="P38947">
            <v>0</v>
          </cell>
        </row>
        <row r="38948">
          <cell r="P38948">
            <v>0</v>
          </cell>
        </row>
        <row r="38949">
          <cell r="P38949">
            <v>0</v>
          </cell>
        </row>
        <row r="38950">
          <cell r="P38950">
            <v>0</v>
          </cell>
        </row>
        <row r="38951">
          <cell r="P38951">
            <v>0</v>
          </cell>
        </row>
        <row r="38952">
          <cell r="P38952">
            <v>0</v>
          </cell>
        </row>
        <row r="38953">
          <cell r="P38953">
            <v>0</v>
          </cell>
        </row>
        <row r="38954">
          <cell r="P38954">
            <v>0</v>
          </cell>
        </row>
        <row r="38955">
          <cell r="P38955">
            <v>0</v>
          </cell>
        </row>
        <row r="38956">
          <cell r="P38956">
            <v>0</v>
          </cell>
        </row>
        <row r="38957">
          <cell r="P38957">
            <v>0</v>
          </cell>
        </row>
        <row r="38958">
          <cell r="P38958">
            <v>0</v>
          </cell>
        </row>
        <row r="38959">
          <cell r="P38959">
            <v>0</v>
          </cell>
        </row>
        <row r="38960">
          <cell r="P38960">
            <v>0</v>
          </cell>
        </row>
        <row r="38961">
          <cell r="P38961">
            <v>0</v>
          </cell>
        </row>
        <row r="38962">
          <cell r="P38962">
            <v>0</v>
          </cell>
        </row>
        <row r="38963">
          <cell r="P38963">
            <v>0</v>
          </cell>
        </row>
        <row r="38964">
          <cell r="P38964">
            <v>0</v>
          </cell>
        </row>
        <row r="38965">
          <cell r="P38965">
            <v>0</v>
          </cell>
        </row>
        <row r="38966">
          <cell r="P38966">
            <v>0</v>
          </cell>
        </row>
        <row r="38967">
          <cell r="P38967">
            <v>0</v>
          </cell>
        </row>
        <row r="38968">
          <cell r="P38968">
            <v>0</v>
          </cell>
        </row>
        <row r="38969">
          <cell r="P38969">
            <v>0</v>
          </cell>
        </row>
        <row r="38970">
          <cell r="P38970">
            <v>0</v>
          </cell>
        </row>
        <row r="38971">
          <cell r="P38971">
            <v>0</v>
          </cell>
        </row>
        <row r="38972">
          <cell r="P38972">
            <v>0</v>
          </cell>
        </row>
        <row r="38973">
          <cell r="P38973">
            <v>0</v>
          </cell>
        </row>
        <row r="38974">
          <cell r="P38974">
            <v>0</v>
          </cell>
        </row>
        <row r="38975">
          <cell r="P38975">
            <v>0</v>
          </cell>
        </row>
        <row r="38976">
          <cell r="P38976">
            <v>0</v>
          </cell>
        </row>
        <row r="38977">
          <cell r="P38977">
            <v>0</v>
          </cell>
        </row>
        <row r="38978">
          <cell r="P38978">
            <v>0</v>
          </cell>
        </row>
        <row r="38979">
          <cell r="P38979">
            <v>0</v>
          </cell>
        </row>
        <row r="38980">
          <cell r="P38980">
            <v>0</v>
          </cell>
        </row>
        <row r="38981">
          <cell r="P38981">
            <v>0</v>
          </cell>
        </row>
        <row r="38982">
          <cell r="P38982">
            <v>0</v>
          </cell>
        </row>
        <row r="38983">
          <cell r="P38983">
            <v>0</v>
          </cell>
        </row>
        <row r="38984">
          <cell r="P38984">
            <v>0</v>
          </cell>
        </row>
        <row r="38985">
          <cell r="P38985">
            <v>0</v>
          </cell>
        </row>
        <row r="38986">
          <cell r="P38986">
            <v>0</v>
          </cell>
        </row>
        <row r="38987">
          <cell r="P38987">
            <v>0</v>
          </cell>
        </row>
        <row r="38988">
          <cell r="P38988">
            <v>0</v>
          </cell>
        </row>
        <row r="38989">
          <cell r="P38989">
            <v>0</v>
          </cell>
        </row>
        <row r="38990">
          <cell r="P38990">
            <v>0</v>
          </cell>
        </row>
        <row r="38991">
          <cell r="P38991">
            <v>0</v>
          </cell>
        </row>
        <row r="38992">
          <cell r="P38992">
            <v>0</v>
          </cell>
        </row>
        <row r="38993">
          <cell r="P38993">
            <v>0</v>
          </cell>
        </row>
        <row r="38994">
          <cell r="P38994">
            <v>0</v>
          </cell>
        </row>
        <row r="38995">
          <cell r="P38995">
            <v>0</v>
          </cell>
        </row>
        <row r="38996">
          <cell r="P38996">
            <v>0</v>
          </cell>
        </row>
        <row r="38997">
          <cell r="P38997">
            <v>0</v>
          </cell>
        </row>
        <row r="38998">
          <cell r="P38998">
            <v>0</v>
          </cell>
        </row>
        <row r="38999">
          <cell r="P38999">
            <v>0</v>
          </cell>
        </row>
        <row r="39000">
          <cell r="P39000">
            <v>0</v>
          </cell>
        </row>
        <row r="39001">
          <cell r="P39001">
            <v>0</v>
          </cell>
        </row>
        <row r="39002">
          <cell r="P39002">
            <v>0</v>
          </cell>
        </row>
        <row r="39003">
          <cell r="P39003">
            <v>0</v>
          </cell>
        </row>
        <row r="39004">
          <cell r="P39004">
            <v>0</v>
          </cell>
        </row>
        <row r="39005">
          <cell r="P39005">
            <v>0</v>
          </cell>
        </row>
        <row r="39006">
          <cell r="P39006">
            <v>0</v>
          </cell>
        </row>
        <row r="39007">
          <cell r="P39007">
            <v>0</v>
          </cell>
        </row>
        <row r="39008">
          <cell r="P39008">
            <v>0</v>
          </cell>
        </row>
        <row r="39009">
          <cell r="P39009">
            <v>0</v>
          </cell>
        </row>
        <row r="39010">
          <cell r="P39010">
            <v>0</v>
          </cell>
        </row>
        <row r="39011">
          <cell r="P39011">
            <v>0</v>
          </cell>
        </row>
        <row r="39012">
          <cell r="P39012">
            <v>0</v>
          </cell>
        </row>
        <row r="39013">
          <cell r="P39013">
            <v>0</v>
          </cell>
        </row>
        <row r="39014">
          <cell r="P39014">
            <v>0</v>
          </cell>
        </row>
        <row r="39015">
          <cell r="P39015">
            <v>0</v>
          </cell>
        </row>
        <row r="39016">
          <cell r="P39016">
            <v>0</v>
          </cell>
        </row>
        <row r="39017">
          <cell r="P39017">
            <v>0</v>
          </cell>
        </row>
        <row r="39018">
          <cell r="P39018">
            <v>0</v>
          </cell>
        </row>
        <row r="39019">
          <cell r="P39019">
            <v>0</v>
          </cell>
        </row>
        <row r="39020">
          <cell r="P39020">
            <v>0</v>
          </cell>
        </row>
        <row r="39021">
          <cell r="P39021">
            <v>0</v>
          </cell>
        </row>
        <row r="39022">
          <cell r="P39022">
            <v>0</v>
          </cell>
        </row>
        <row r="39023">
          <cell r="P39023">
            <v>0</v>
          </cell>
        </row>
        <row r="39024">
          <cell r="P39024">
            <v>0</v>
          </cell>
        </row>
        <row r="39025">
          <cell r="P39025">
            <v>0</v>
          </cell>
        </row>
        <row r="39026">
          <cell r="P39026">
            <v>0</v>
          </cell>
        </row>
        <row r="39027">
          <cell r="P39027">
            <v>0</v>
          </cell>
        </row>
        <row r="39028">
          <cell r="P39028">
            <v>0</v>
          </cell>
        </row>
        <row r="39029">
          <cell r="P39029">
            <v>0</v>
          </cell>
        </row>
        <row r="39030">
          <cell r="P39030">
            <v>0</v>
          </cell>
        </row>
        <row r="39031">
          <cell r="P39031">
            <v>0</v>
          </cell>
        </row>
        <row r="39032">
          <cell r="P39032">
            <v>0</v>
          </cell>
        </row>
        <row r="39033">
          <cell r="P39033">
            <v>0</v>
          </cell>
        </row>
        <row r="39034">
          <cell r="P39034">
            <v>0</v>
          </cell>
        </row>
        <row r="39035">
          <cell r="P39035">
            <v>0</v>
          </cell>
        </row>
        <row r="39036">
          <cell r="P39036">
            <v>0</v>
          </cell>
        </row>
        <row r="39037">
          <cell r="P39037">
            <v>0</v>
          </cell>
        </row>
        <row r="39038">
          <cell r="P39038">
            <v>0</v>
          </cell>
        </row>
        <row r="39039">
          <cell r="P39039">
            <v>0</v>
          </cell>
        </row>
        <row r="39040">
          <cell r="P39040">
            <v>0</v>
          </cell>
        </row>
        <row r="39041">
          <cell r="P39041">
            <v>0</v>
          </cell>
        </row>
        <row r="39042">
          <cell r="P39042">
            <v>0</v>
          </cell>
        </row>
        <row r="39043">
          <cell r="P39043">
            <v>0</v>
          </cell>
        </row>
        <row r="39044">
          <cell r="P39044">
            <v>0</v>
          </cell>
        </row>
        <row r="39045">
          <cell r="P39045">
            <v>0</v>
          </cell>
        </row>
        <row r="39046">
          <cell r="P39046">
            <v>0</v>
          </cell>
        </row>
        <row r="39047">
          <cell r="P39047">
            <v>0</v>
          </cell>
        </row>
        <row r="39048">
          <cell r="P39048">
            <v>0</v>
          </cell>
        </row>
        <row r="39049">
          <cell r="P39049">
            <v>0</v>
          </cell>
        </row>
        <row r="39050">
          <cell r="P39050">
            <v>0</v>
          </cell>
        </row>
        <row r="39051">
          <cell r="P39051">
            <v>0</v>
          </cell>
        </row>
        <row r="39052">
          <cell r="P39052">
            <v>0</v>
          </cell>
        </row>
        <row r="39053">
          <cell r="P39053">
            <v>0</v>
          </cell>
        </row>
        <row r="39054">
          <cell r="P39054">
            <v>0</v>
          </cell>
        </row>
        <row r="39055">
          <cell r="P39055">
            <v>0</v>
          </cell>
        </row>
        <row r="39056">
          <cell r="P39056">
            <v>0</v>
          </cell>
        </row>
        <row r="39057">
          <cell r="P39057">
            <v>0</v>
          </cell>
        </row>
        <row r="39058">
          <cell r="P39058">
            <v>0</v>
          </cell>
        </row>
        <row r="39059">
          <cell r="P39059">
            <v>0</v>
          </cell>
        </row>
        <row r="39060">
          <cell r="P39060">
            <v>0</v>
          </cell>
        </row>
        <row r="39061">
          <cell r="P39061">
            <v>0</v>
          </cell>
        </row>
        <row r="39062">
          <cell r="P39062">
            <v>0</v>
          </cell>
        </row>
        <row r="39063">
          <cell r="P39063">
            <v>0</v>
          </cell>
        </row>
        <row r="39064">
          <cell r="P39064">
            <v>0</v>
          </cell>
        </row>
        <row r="39065">
          <cell r="P39065">
            <v>0</v>
          </cell>
        </row>
        <row r="39066">
          <cell r="P39066">
            <v>0</v>
          </cell>
        </row>
        <row r="39067">
          <cell r="P39067">
            <v>0</v>
          </cell>
        </row>
        <row r="39068">
          <cell r="P39068">
            <v>0</v>
          </cell>
        </row>
        <row r="39069">
          <cell r="P39069">
            <v>0</v>
          </cell>
        </row>
        <row r="39070">
          <cell r="P39070">
            <v>0</v>
          </cell>
        </row>
        <row r="39071">
          <cell r="P39071">
            <v>0</v>
          </cell>
        </row>
        <row r="39072">
          <cell r="P39072">
            <v>0</v>
          </cell>
        </row>
        <row r="39073">
          <cell r="P39073">
            <v>0</v>
          </cell>
        </row>
        <row r="39074">
          <cell r="P39074">
            <v>0</v>
          </cell>
        </row>
        <row r="39075">
          <cell r="P39075">
            <v>0</v>
          </cell>
        </row>
        <row r="39076">
          <cell r="P39076">
            <v>0</v>
          </cell>
        </row>
        <row r="39077">
          <cell r="P39077">
            <v>0</v>
          </cell>
        </row>
        <row r="39078">
          <cell r="P39078">
            <v>0</v>
          </cell>
        </row>
        <row r="39079">
          <cell r="P39079">
            <v>0</v>
          </cell>
        </row>
        <row r="39080">
          <cell r="P39080">
            <v>0</v>
          </cell>
        </row>
        <row r="39081">
          <cell r="P39081">
            <v>0</v>
          </cell>
        </row>
        <row r="39082">
          <cell r="P39082">
            <v>0</v>
          </cell>
        </row>
        <row r="39083">
          <cell r="P39083">
            <v>0</v>
          </cell>
        </row>
        <row r="39084">
          <cell r="P39084">
            <v>0</v>
          </cell>
        </row>
        <row r="39085">
          <cell r="P39085">
            <v>0</v>
          </cell>
        </row>
        <row r="39086">
          <cell r="P39086">
            <v>0</v>
          </cell>
        </row>
        <row r="39087">
          <cell r="P39087">
            <v>0</v>
          </cell>
        </row>
        <row r="39088">
          <cell r="P39088">
            <v>0</v>
          </cell>
        </row>
        <row r="39089">
          <cell r="P39089">
            <v>0</v>
          </cell>
        </row>
        <row r="39090">
          <cell r="P39090">
            <v>0</v>
          </cell>
        </row>
        <row r="39091">
          <cell r="P39091">
            <v>0</v>
          </cell>
        </row>
        <row r="39092">
          <cell r="P39092">
            <v>0</v>
          </cell>
        </row>
        <row r="39093">
          <cell r="P39093">
            <v>0</v>
          </cell>
        </row>
        <row r="39094">
          <cell r="P39094">
            <v>0</v>
          </cell>
        </row>
        <row r="39095">
          <cell r="P39095">
            <v>0</v>
          </cell>
        </row>
        <row r="39096">
          <cell r="P39096">
            <v>0</v>
          </cell>
        </row>
        <row r="39097">
          <cell r="P39097">
            <v>0</v>
          </cell>
        </row>
        <row r="39098">
          <cell r="P39098">
            <v>0</v>
          </cell>
        </row>
        <row r="39099">
          <cell r="P39099">
            <v>0</v>
          </cell>
        </row>
        <row r="39100">
          <cell r="P39100">
            <v>0</v>
          </cell>
        </row>
        <row r="39101">
          <cell r="P39101">
            <v>0</v>
          </cell>
        </row>
        <row r="39102">
          <cell r="P39102">
            <v>0</v>
          </cell>
        </row>
        <row r="39103">
          <cell r="P39103">
            <v>0</v>
          </cell>
        </row>
        <row r="39104">
          <cell r="P39104">
            <v>0</v>
          </cell>
        </row>
        <row r="39105">
          <cell r="P39105">
            <v>0</v>
          </cell>
        </row>
        <row r="39106">
          <cell r="P39106">
            <v>0</v>
          </cell>
        </row>
        <row r="39107">
          <cell r="P39107">
            <v>0</v>
          </cell>
        </row>
        <row r="39108">
          <cell r="P39108">
            <v>0</v>
          </cell>
        </row>
        <row r="39109">
          <cell r="P39109">
            <v>0</v>
          </cell>
        </row>
        <row r="39110">
          <cell r="P39110">
            <v>0</v>
          </cell>
        </row>
        <row r="39111">
          <cell r="P39111">
            <v>0</v>
          </cell>
        </row>
        <row r="39112">
          <cell r="P39112">
            <v>0</v>
          </cell>
        </row>
        <row r="39113">
          <cell r="P39113">
            <v>0</v>
          </cell>
        </row>
        <row r="39114">
          <cell r="P39114">
            <v>0</v>
          </cell>
        </row>
        <row r="39115">
          <cell r="P39115">
            <v>0</v>
          </cell>
        </row>
        <row r="39116">
          <cell r="P39116">
            <v>0</v>
          </cell>
        </row>
        <row r="39117">
          <cell r="P39117">
            <v>0</v>
          </cell>
        </row>
        <row r="39118">
          <cell r="P39118">
            <v>0</v>
          </cell>
        </row>
        <row r="39119">
          <cell r="P39119">
            <v>0</v>
          </cell>
        </row>
        <row r="39120">
          <cell r="P39120">
            <v>0</v>
          </cell>
        </row>
        <row r="39121">
          <cell r="P39121">
            <v>0</v>
          </cell>
        </row>
        <row r="39122">
          <cell r="P39122">
            <v>0</v>
          </cell>
        </row>
        <row r="39123">
          <cell r="P39123">
            <v>0</v>
          </cell>
        </row>
        <row r="39124">
          <cell r="P39124">
            <v>0</v>
          </cell>
        </row>
        <row r="39125">
          <cell r="P39125">
            <v>0</v>
          </cell>
        </row>
        <row r="39126">
          <cell r="P39126">
            <v>0</v>
          </cell>
        </row>
        <row r="39127">
          <cell r="P39127">
            <v>0</v>
          </cell>
        </row>
        <row r="39128">
          <cell r="P39128">
            <v>0</v>
          </cell>
        </row>
        <row r="39129">
          <cell r="P39129">
            <v>0</v>
          </cell>
        </row>
        <row r="39130">
          <cell r="P39130">
            <v>0</v>
          </cell>
        </row>
        <row r="39131">
          <cell r="P39131">
            <v>0</v>
          </cell>
        </row>
        <row r="39132">
          <cell r="P39132">
            <v>0</v>
          </cell>
        </row>
        <row r="39133">
          <cell r="P39133">
            <v>0</v>
          </cell>
        </row>
        <row r="39134">
          <cell r="P39134">
            <v>0</v>
          </cell>
        </row>
        <row r="39135">
          <cell r="P39135">
            <v>0</v>
          </cell>
        </row>
        <row r="39136">
          <cell r="P39136">
            <v>0</v>
          </cell>
        </row>
        <row r="39137">
          <cell r="P39137">
            <v>0</v>
          </cell>
        </row>
        <row r="39138">
          <cell r="P39138">
            <v>0</v>
          </cell>
        </row>
        <row r="39139">
          <cell r="P39139">
            <v>0</v>
          </cell>
        </row>
        <row r="39140">
          <cell r="P39140">
            <v>0</v>
          </cell>
        </row>
        <row r="39141">
          <cell r="P39141">
            <v>0</v>
          </cell>
        </row>
        <row r="39142">
          <cell r="P39142">
            <v>0</v>
          </cell>
        </row>
        <row r="39143">
          <cell r="P39143">
            <v>0</v>
          </cell>
        </row>
        <row r="39144">
          <cell r="P39144">
            <v>0</v>
          </cell>
        </row>
        <row r="39145">
          <cell r="P39145">
            <v>0</v>
          </cell>
        </row>
        <row r="39146">
          <cell r="P39146">
            <v>0</v>
          </cell>
        </row>
        <row r="39147">
          <cell r="P39147">
            <v>0</v>
          </cell>
        </row>
        <row r="39148">
          <cell r="P39148">
            <v>0</v>
          </cell>
        </row>
        <row r="39149">
          <cell r="P39149">
            <v>0</v>
          </cell>
        </row>
        <row r="39150">
          <cell r="P39150">
            <v>0</v>
          </cell>
        </row>
        <row r="39151">
          <cell r="P39151">
            <v>0</v>
          </cell>
        </row>
        <row r="39152">
          <cell r="P39152">
            <v>0</v>
          </cell>
        </row>
        <row r="39153">
          <cell r="P39153">
            <v>0</v>
          </cell>
        </row>
        <row r="39154">
          <cell r="P39154">
            <v>0</v>
          </cell>
        </row>
        <row r="39155">
          <cell r="P39155">
            <v>0</v>
          </cell>
        </row>
        <row r="39156">
          <cell r="P39156">
            <v>0</v>
          </cell>
        </row>
        <row r="39157">
          <cell r="P39157">
            <v>0</v>
          </cell>
        </row>
        <row r="39158">
          <cell r="P39158">
            <v>0</v>
          </cell>
        </row>
        <row r="39159">
          <cell r="P39159">
            <v>0</v>
          </cell>
        </row>
        <row r="39160">
          <cell r="P39160">
            <v>0</v>
          </cell>
        </row>
        <row r="39161">
          <cell r="P39161">
            <v>0</v>
          </cell>
        </row>
        <row r="39162">
          <cell r="P39162">
            <v>0</v>
          </cell>
        </row>
        <row r="39163">
          <cell r="P39163">
            <v>0</v>
          </cell>
        </row>
        <row r="39164">
          <cell r="P39164">
            <v>0</v>
          </cell>
        </row>
        <row r="39165">
          <cell r="P39165">
            <v>0</v>
          </cell>
        </row>
        <row r="39166">
          <cell r="P39166">
            <v>0</v>
          </cell>
        </row>
        <row r="39167">
          <cell r="P39167">
            <v>0</v>
          </cell>
        </row>
        <row r="39168">
          <cell r="P39168">
            <v>0</v>
          </cell>
        </row>
        <row r="39169">
          <cell r="P39169">
            <v>0</v>
          </cell>
        </row>
        <row r="39170">
          <cell r="P39170">
            <v>0</v>
          </cell>
        </row>
        <row r="39171">
          <cell r="P39171">
            <v>0</v>
          </cell>
        </row>
        <row r="39172">
          <cell r="P39172">
            <v>0</v>
          </cell>
        </row>
        <row r="39173">
          <cell r="P39173">
            <v>0</v>
          </cell>
        </row>
        <row r="39174">
          <cell r="P39174">
            <v>0</v>
          </cell>
        </row>
        <row r="39175">
          <cell r="P39175">
            <v>0</v>
          </cell>
        </row>
        <row r="39176">
          <cell r="P39176">
            <v>0</v>
          </cell>
        </row>
        <row r="39177">
          <cell r="P39177">
            <v>0</v>
          </cell>
        </row>
        <row r="39178">
          <cell r="P39178">
            <v>0</v>
          </cell>
        </row>
        <row r="39179">
          <cell r="P39179">
            <v>0</v>
          </cell>
        </row>
        <row r="39180">
          <cell r="P39180">
            <v>0</v>
          </cell>
        </row>
        <row r="39181">
          <cell r="P39181">
            <v>0</v>
          </cell>
        </row>
        <row r="39182">
          <cell r="P39182">
            <v>0</v>
          </cell>
        </row>
        <row r="39183">
          <cell r="P39183">
            <v>0</v>
          </cell>
        </row>
        <row r="39184">
          <cell r="P39184">
            <v>0</v>
          </cell>
        </row>
        <row r="39185">
          <cell r="P39185">
            <v>0</v>
          </cell>
        </row>
        <row r="39186">
          <cell r="P39186">
            <v>0</v>
          </cell>
        </row>
        <row r="39187">
          <cell r="P39187">
            <v>0</v>
          </cell>
        </row>
        <row r="39188">
          <cell r="P39188">
            <v>0</v>
          </cell>
        </row>
        <row r="39189">
          <cell r="P39189">
            <v>0</v>
          </cell>
        </row>
        <row r="39190">
          <cell r="P39190">
            <v>0</v>
          </cell>
        </row>
        <row r="39191">
          <cell r="P39191">
            <v>0</v>
          </cell>
        </row>
        <row r="39192">
          <cell r="P39192">
            <v>0</v>
          </cell>
        </row>
        <row r="39193">
          <cell r="P39193">
            <v>0</v>
          </cell>
        </row>
        <row r="39194">
          <cell r="P39194">
            <v>0</v>
          </cell>
        </row>
        <row r="39195">
          <cell r="P39195">
            <v>0</v>
          </cell>
        </row>
        <row r="39196">
          <cell r="P39196">
            <v>0</v>
          </cell>
        </row>
        <row r="39197">
          <cell r="P39197">
            <v>0</v>
          </cell>
        </row>
        <row r="39198">
          <cell r="P39198">
            <v>0</v>
          </cell>
        </row>
        <row r="39199">
          <cell r="P39199">
            <v>0</v>
          </cell>
        </row>
        <row r="39200">
          <cell r="P39200">
            <v>0</v>
          </cell>
        </row>
        <row r="39201">
          <cell r="P39201">
            <v>0</v>
          </cell>
        </row>
        <row r="39202">
          <cell r="P39202">
            <v>0</v>
          </cell>
        </row>
        <row r="39203">
          <cell r="P39203">
            <v>0</v>
          </cell>
        </row>
        <row r="39204">
          <cell r="P39204">
            <v>0</v>
          </cell>
        </row>
        <row r="39205">
          <cell r="P39205">
            <v>0</v>
          </cell>
        </row>
        <row r="39206">
          <cell r="P39206">
            <v>0</v>
          </cell>
        </row>
        <row r="39207">
          <cell r="P39207">
            <v>0</v>
          </cell>
        </row>
        <row r="39208">
          <cell r="P39208">
            <v>0</v>
          </cell>
        </row>
        <row r="39209">
          <cell r="P39209">
            <v>0</v>
          </cell>
        </row>
        <row r="39210">
          <cell r="P39210">
            <v>0</v>
          </cell>
        </row>
        <row r="39211">
          <cell r="P39211">
            <v>0</v>
          </cell>
        </row>
        <row r="39212">
          <cell r="P39212">
            <v>0</v>
          </cell>
        </row>
        <row r="39213">
          <cell r="P39213">
            <v>0</v>
          </cell>
        </row>
        <row r="39214">
          <cell r="P39214">
            <v>0</v>
          </cell>
        </row>
        <row r="39215">
          <cell r="P39215">
            <v>0</v>
          </cell>
        </row>
        <row r="39216">
          <cell r="P39216">
            <v>0</v>
          </cell>
        </row>
        <row r="39217">
          <cell r="P39217">
            <v>0</v>
          </cell>
        </row>
        <row r="39218">
          <cell r="P39218">
            <v>0</v>
          </cell>
        </row>
        <row r="39219">
          <cell r="P39219">
            <v>0</v>
          </cell>
        </row>
        <row r="39220">
          <cell r="P39220">
            <v>0</v>
          </cell>
        </row>
        <row r="39221">
          <cell r="P39221">
            <v>0</v>
          </cell>
        </row>
        <row r="39222">
          <cell r="P39222">
            <v>0</v>
          </cell>
        </row>
        <row r="39223">
          <cell r="P39223">
            <v>0</v>
          </cell>
        </row>
        <row r="39224">
          <cell r="P39224">
            <v>0</v>
          </cell>
        </row>
        <row r="39225">
          <cell r="P39225">
            <v>0</v>
          </cell>
        </row>
        <row r="39226">
          <cell r="P39226">
            <v>0</v>
          </cell>
        </row>
        <row r="39227">
          <cell r="P39227">
            <v>0</v>
          </cell>
        </row>
        <row r="39228">
          <cell r="P39228">
            <v>0</v>
          </cell>
        </row>
        <row r="39229">
          <cell r="P39229">
            <v>0</v>
          </cell>
        </row>
        <row r="39230">
          <cell r="P39230">
            <v>0</v>
          </cell>
        </row>
        <row r="39231">
          <cell r="P39231">
            <v>0</v>
          </cell>
        </row>
        <row r="39232">
          <cell r="P39232">
            <v>0</v>
          </cell>
        </row>
        <row r="39233">
          <cell r="P39233">
            <v>0</v>
          </cell>
        </row>
        <row r="39234">
          <cell r="P39234">
            <v>0</v>
          </cell>
        </row>
        <row r="39235">
          <cell r="P39235">
            <v>0</v>
          </cell>
        </row>
        <row r="39236">
          <cell r="P39236">
            <v>0</v>
          </cell>
        </row>
        <row r="39237">
          <cell r="P39237">
            <v>0</v>
          </cell>
        </row>
        <row r="39238">
          <cell r="P39238">
            <v>0</v>
          </cell>
        </row>
        <row r="39239">
          <cell r="P39239">
            <v>0</v>
          </cell>
        </row>
        <row r="39240">
          <cell r="P39240">
            <v>0</v>
          </cell>
        </row>
        <row r="39241">
          <cell r="P39241">
            <v>0</v>
          </cell>
        </row>
        <row r="39242">
          <cell r="P39242">
            <v>0</v>
          </cell>
        </row>
        <row r="39243">
          <cell r="P39243">
            <v>0</v>
          </cell>
        </row>
        <row r="39244">
          <cell r="P39244">
            <v>0</v>
          </cell>
        </row>
        <row r="39245">
          <cell r="P39245">
            <v>0</v>
          </cell>
        </row>
        <row r="39246">
          <cell r="P39246">
            <v>0</v>
          </cell>
        </row>
        <row r="39247">
          <cell r="P39247">
            <v>0</v>
          </cell>
        </row>
        <row r="39248">
          <cell r="P39248">
            <v>0</v>
          </cell>
        </row>
        <row r="39249">
          <cell r="P39249">
            <v>0</v>
          </cell>
        </row>
        <row r="39250">
          <cell r="P39250">
            <v>0</v>
          </cell>
        </row>
        <row r="39251">
          <cell r="P39251">
            <v>0</v>
          </cell>
        </row>
        <row r="39252">
          <cell r="P39252">
            <v>0</v>
          </cell>
        </row>
        <row r="39253">
          <cell r="P39253">
            <v>0</v>
          </cell>
        </row>
        <row r="39254">
          <cell r="P39254">
            <v>0</v>
          </cell>
        </row>
        <row r="39255">
          <cell r="P39255">
            <v>0</v>
          </cell>
        </row>
        <row r="39256">
          <cell r="P39256">
            <v>0</v>
          </cell>
        </row>
        <row r="39257">
          <cell r="P39257">
            <v>0</v>
          </cell>
        </row>
        <row r="39258">
          <cell r="P39258">
            <v>0</v>
          </cell>
        </row>
        <row r="39259">
          <cell r="P39259">
            <v>0</v>
          </cell>
        </row>
        <row r="39260">
          <cell r="P39260">
            <v>0</v>
          </cell>
        </row>
        <row r="39261">
          <cell r="P39261">
            <v>0</v>
          </cell>
        </row>
        <row r="39262">
          <cell r="P39262">
            <v>0</v>
          </cell>
        </row>
        <row r="39263">
          <cell r="P39263">
            <v>0</v>
          </cell>
        </row>
        <row r="39264">
          <cell r="P39264">
            <v>0</v>
          </cell>
        </row>
        <row r="39265">
          <cell r="P39265">
            <v>0</v>
          </cell>
        </row>
        <row r="39266">
          <cell r="P39266">
            <v>0</v>
          </cell>
        </row>
        <row r="39267">
          <cell r="P39267">
            <v>0</v>
          </cell>
        </row>
        <row r="39268">
          <cell r="P39268">
            <v>0</v>
          </cell>
        </row>
        <row r="39269">
          <cell r="P39269">
            <v>0</v>
          </cell>
        </row>
        <row r="39270">
          <cell r="P39270">
            <v>0</v>
          </cell>
        </row>
        <row r="39271">
          <cell r="P39271">
            <v>0</v>
          </cell>
        </row>
        <row r="39272">
          <cell r="P39272">
            <v>0</v>
          </cell>
        </row>
        <row r="39273">
          <cell r="P39273">
            <v>0</v>
          </cell>
        </row>
        <row r="39274">
          <cell r="P39274">
            <v>0</v>
          </cell>
        </row>
        <row r="39275">
          <cell r="P39275">
            <v>0</v>
          </cell>
        </row>
        <row r="39276">
          <cell r="P39276">
            <v>0</v>
          </cell>
        </row>
        <row r="39277">
          <cell r="P39277">
            <v>0</v>
          </cell>
        </row>
        <row r="39278">
          <cell r="P39278">
            <v>0</v>
          </cell>
        </row>
        <row r="39279">
          <cell r="P39279">
            <v>0</v>
          </cell>
        </row>
        <row r="39280">
          <cell r="P39280">
            <v>0</v>
          </cell>
        </row>
        <row r="39281">
          <cell r="P39281">
            <v>0</v>
          </cell>
        </row>
        <row r="39282">
          <cell r="P39282">
            <v>0</v>
          </cell>
        </row>
        <row r="39283">
          <cell r="P39283">
            <v>0</v>
          </cell>
        </row>
        <row r="39284">
          <cell r="P39284">
            <v>0</v>
          </cell>
        </row>
        <row r="39285">
          <cell r="P39285">
            <v>0</v>
          </cell>
        </row>
        <row r="39286">
          <cell r="P39286">
            <v>0</v>
          </cell>
        </row>
        <row r="39287">
          <cell r="P39287">
            <v>0</v>
          </cell>
        </row>
        <row r="39288">
          <cell r="P39288">
            <v>0</v>
          </cell>
        </row>
        <row r="39289">
          <cell r="P39289">
            <v>0</v>
          </cell>
        </row>
        <row r="39290">
          <cell r="P39290">
            <v>0</v>
          </cell>
        </row>
        <row r="39291">
          <cell r="P39291">
            <v>0</v>
          </cell>
        </row>
        <row r="39292">
          <cell r="P39292">
            <v>0</v>
          </cell>
        </row>
        <row r="39293">
          <cell r="P39293">
            <v>0</v>
          </cell>
        </row>
        <row r="39294">
          <cell r="P39294">
            <v>0</v>
          </cell>
        </row>
        <row r="39295">
          <cell r="P39295">
            <v>0</v>
          </cell>
        </row>
        <row r="39296">
          <cell r="P39296">
            <v>0</v>
          </cell>
        </row>
        <row r="39297">
          <cell r="P39297">
            <v>0</v>
          </cell>
        </row>
        <row r="39298">
          <cell r="P39298">
            <v>0</v>
          </cell>
        </row>
        <row r="39299">
          <cell r="P39299">
            <v>0</v>
          </cell>
        </row>
        <row r="39300">
          <cell r="P39300">
            <v>0</v>
          </cell>
        </row>
        <row r="39301">
          <cell r="P39301">
            <v>0</v>
          </cell>
        </row>
        <row r="39302">
          <cell r="P39302">
            <v>0</v>
          </cell>
        </row>
        <row r="39303">
          <cell r="P39303">
            <v>0</v>
          </cell>
        </row>
        <row r="39304">
          <cell r="P39304">
            <v>0</v>
          </cell>
        </row>
        <row r="39305">
          <cell r="P39305">
            <v>0</v>
          </cell>
        </row>
        <row r="39306">
          <cell r="P39306">
            <v>0</v>
          </cell>
        </row>
        <row r="39307">
          <cell r="P39307">
            <v>0</v>
          </cell>
        </row>
        <row r="39308">
          <cell r="P39308">
            <v>0</v>
          </cell>
        </row>
        <row r="39309">
          <cell r="P39309">
            <v>0</v>
          </cell>
        </row>
        <row r="39310">
          <cell r="P39310">
            <v>0</v>
          </cell>
        </row>
        <row r="39311">
          <cell r="P39311">
            <v>0</v>
          </cell>
        </row>
        <row r="39312">
          <cell r="P39312">
            <v>0</v>
          </cell>
        </row>
        <row r="39313">
          <cell r="P39313">
            <v>0</v>
          </cell>
        </row>
        <row r="39314">
          <cell r="P39314">
            <v>0</v>
          </cell>
        </row>
        <row r="39315">
          <cell r="P39315">
            <v>0</v>
          </cell>
        </row>
        <row r="39316">
          <cell r="P39316">
            <v>0</v>
          </cell>
        </row>
        <row r="39317">
          <cell r="P39317">
            <v>0</v>
          </cell>
        </row>
        <row r="39318">
          <cell r="P39318">
            <v>0</v>
          </cell>
        </row>
        <row r="39319">
          <cell r="P39319">
            <v>0</v>
          </cell>
        </row>
        <row r="39320">
          <cell r="P39320">
            <v>0</v>
          </cell>
        </row>
        <row r="39321">
          <cell r="P39321">
            <v>0</v>
          </cell>
        </row>
        <row r="39322">
          <cell r="P39322">
            <v>0</v>
          </cell>
        </row>
        <row r="39323">
          <cell r="P39323">
            <v>0</v>
          </cell>
        </row>
        <row r="39324">
          <cell r="P39324">
            <v>0</v>
          </cell>
        </row>
        <row r="39325">
          <cell r="P39325">
            <v>0</v>
          </cell>
        </row>
        <row r="39326">
          <cell r="P39326">
            <v>0</v>
          </cell>
        </row>
        <row r="39327">
          <cell r="P39327">
            <v>0</v>
          </cell>
        </row>
        <row r="39328">
          <cell r="P39328">
            <v>0</v>
          </cell>
        </row>
        <row r="39329">
          <cell r="P39329">
            <v>0</v>
          </cell>
        </row>
        <row r="39330">
          <cell r="P39330">
            <v>0</v>
          </cell>
        </row>
        <row r="39331">
          <cell r="P39331">
            <v>0</v>
          </cell>
        </row>
        <row r="39332">
          <cell r="P39332">
            <v>0</v>
          </cell>
        </row>
        <row r="39333">
          <cell r="P39333">
            <v>0</v>
          </cell>
        </row>
        <row r="39334">
          <cell r="P39334">
            <v>0</v>
          </cell>
        </row>
        <row r="39335">
          <cell r="P39335">
            <v>0</v>
          </cell>
        </row>
        <row r="39336">
          <cell r="P39336">
            <v>0</v>
          </cell>
        </row>
        <row r="39337">
          <cell r="P39337">
            <v>0</v>
          </cell>
        </row>
        <row r="39338">
          <cell r="P39338">
            <v>0</v>
          </cell>
        </row>
        <row r="39339">
          <cell r="P39339">
            <v>0</v>
          </cell>
        </row>
        <row r="39340">
          <cell r="P39340">
            <v>0</v>
          </cell>
        </row>
        <row r="39341">
          <cell r="P39341">
            <v>0</v>
          </cell>
        </row>
        <row r="39342">
          <cell r="P39342">
            <v>0</v>
          </cell>
        </row>
        <row r="39343">
          <cell r="P39343">
            <v>0</v>
          </cell>
        </row>
        <row r="39344">
          <cell r="P39344">
            <v>0</v>
          </cell>
        </row>
        <row r="39345">
          <cell r="P39345">
            <v>0</v>
          </cell>
        </row>
        <row r="39346">
          <cell r="P39346">
            <v>0</v>
          </cell>
        </row>
        <row r="39347">
          <cell r="P39347">
            <v>0</v>
          </cell>
        </row>
        <row r="39348">
          <cell r="P39348">
            <v>0</v>
          </cell>
        </row>
        <row r="39349">
          <cell r="P39349">
            <v>0</v>
          </cell>
        </row>
        <row r="39350">
          <cell r="P39350">
            <v>0</v>
          </cell>
        </row>
        <row r="39351">
          <cell r="P39351">
            <v>0</v>
          </cell>
        </row>
        <row r="39352">
          <cell r="P39352">
            <v>0</v>
          </cell>
        </row>
        <row r="39353">
          <cell r="P39353">
            <v>0</v>
          </cell>
        </row>
        <row r="39354">
          <cell r="P39354">
            <v>0</v>
          </cell>
        </row>
        <row r="39355">
          <cell r="P39355">
            <v>0</v>
          </cell>
        </row>
        <row r="39356">
          <cell r="P39356">
            <v>0</v>
          </cell>
        </row>
        <row r="39357">
          <cell r="P39357">
            <v>0</v>
          </cell>
        </row>
        <row r="39358">
          <cell r="P39358">
            <v>0</v>
          </cell>
        </row>
        <row r="39359">
          <cell r="P39359">
            <v>0</v>
          </cell>
        </row>
        <row r="39360">
          <cell r="P39360">
            <v>0</v>
          </cell>
        </row>
        <row r="39361">
          <cell r="P39361">
            <v>0</v>
          </cell>
        </row>
        <row r="39362">
          <cell r="P39362">
            <v>0</v>
          </cell>
        </row>
        <row r="39363">
          <cell r="P39363">
            <v>0</v>
          </cell>
        </row>
        <row r="39364">
          <cell r="P39364">
            <v>0</v>
          </cell>
        </row>
        <row r="39365">
          <cell r="P39365">
            <v>0</v>
          </cell>
        </row>
        <row r="39366">
          <cell r="P39366">
            <v>0</v>
          </cell>
        </row>
        <row r="39367">
          <cell r="P39367">
            <v>0</v>
          </cell>
        </row>
        <row r="39368">
          <cell r="P39368">
            <v>0</v>
          </cell>
        </row>
        <row r="39369">
          <cell r="P39369">
            <v>0</v>
          </cell>
        </row>
        <row r="39370">
          <cell r="P39370">
            <v>0</v>
          </cell>
        </row>
        <row r="39371">
          <cell r="P39371">
            <v>0</v>
          </cell>
        </row>
        <row r="39372">
          <cell r="P39372">
            <v>0</v>
          </cell>
        </row>
        <row r="39373">
          <cell r="P39373">
            <v>0</v>
          </cell>
        </row>
        <row r="39374">
          <cell r="P39374">
            <v>0</v>
          </cell>
        </row>
        <row r="39375">
          <cell r="P39375">
            <v>0</v>
          </cell>
        </row>
        <row r="39376">
          <cell r="P39376">
            <v>0</v>
          </cell>
        </row>
        <row r="39377">
          <cell r="P39377">
            <v>0</v>
          </cell>
        </row>
        <row r="39378">
          <cell r="P39378">
            <v>0</v>
          </cell>
        </row>
        <row r="39379">
          <cell r="P39379">
            <v>0</v>
          </cell>
        </row>
        <row r="39380">
          <cell r="P39380">
            <v>0</v>
          </cell>
        </row>
        <row r="39381">
          <cell r="P39381">
            <v>0</v>
          </cell>
        </row>
        <row r="39382">
          <cell r="P39382">
            <v>0</v>
          </cell>
        </row>
        <row r="39383">
          <cell r="P39383">
            <v>0</v>
          </cell>
        </row>
        <row r="39384">
          <cell r="P39384">
            <v>0</v>
          </cell>
        </row>
        <row r="39385">
          <cell r="P39385">
            <v>0</v>
          </cell>
        </row>
        <row r="39386">
          <cell r="P39386">
            <v>0</v>
          </cell>
        </row>
        <row r="39387">
          <cell r="P39387">
            <v>0</v>
          </cell>
        </row>
        <row r="39388">
          <cell r="P39388">
            <v>0</v>
          </cell>
        </row>
        <row r="39389">
          <cell r="P39389">
            <v>0</v>
          </cell>
        </row>
        <row r="39390">
          <cell r="P39390">
            <v>0</v>
          </cell>
        </row>
        <row r="39391">
          <cell r="P39391">
            <v>0</v>
          </cell>
        </row>
        <row r="39392">
          <cell r="P39392">
            <v>0</v>
          </cell>
        </row>
        <row r="39393">
          <cell r="P39393">
            <v>0</v>
          </cell>
        </row>
        <row r="39394">
          <cell r="P39394">
            <v>0</v>
          </cell>
        </row>
        <row r="39395">
          <cell r="P39395">
            <v>0</v>
          </cell>
        </row>
        <row r="39396">
          <cell r="P39396">
            <v>0</v>
          </cell>
        </row>
        <row r="39397">
          <cell r="P39397">
            <v>0</v>
          </cell>
        </row>
        <row r="39398">
          <cell r="P39398">
            <v>0</v>
          </cell>
        </row>
        <row r="39399">
          <cell r="P39399">
            <v>0</v>
          </cell>
        </row>
        <row r="39400">
          <cell r="P39400">
            <v>0</v>
          </cell>
        </row>
        <row r="39401">
          <cell r="P39401">
            <v>0</v>
          </cell>
        </row>
        <row r="39402">
          <cell r="P39402">
            <v>0</v>
          </cell>
        </row>
        <row r="39403">
          <cell r="P39403">
            <v>0</v>
          </cell>
        </row>
        <row r="39404">
          <cell r="P39404">
            <v>0</v>
          </cell>
        </row>
        <row r="39405">
          <cell r="P39405">
            <v>0</v>
          </cell>
        </row>
        <row r="39406">
          <cell r="P39406">
            <v>0</v>
          </cell>
        </row>
        <row r="39407">
          <cell r="P39407">
            <v>0</v>
          </cell>
        </row>
        <row r="39408">
          <cell r="P39408">
            <v>0</v>
          </cell>
        </row>
        <row r="39409">
          <cell r="P39409">
            <v>0</v>
          </cell>
        </row>
        <row r="39410">
          <cell r="P39410">
            <v>0</v>
          </cell>
        </row>
        <row r="39411">
          <cell r="P39411">
            <v>0</v>
          </cell>
        </row>
        <row r="39412">
          <cell r="P39412">
            <v>0</v>
          </cell>
        </row>
        <row r="39413">
          <cell r="P39413">
            <v>0</v>
          </cell>
        </row>
        <row r="39414">
          <cell r="P39414">
            <v>0</v>
          </cell>
        </row>
        <row r="39415">
          <cell r="P39415">
            <v>0</v>
          </cell>
        </row>
        <row r="39416">
          <cell r="P39416">
            <v>0</v>
          </cell>
        </row>
        <row r="39417">
          <cell r="P39417">
            <v>0</v>
          </cell>
        </row>
        <row r="39418">
          <cell r="P39418">
            <v>0</v>
          </cell>
        </row>
        <row r="39419">
          <cell r="P39419">
            <v>0</v>
          </cell>
        </row>
        <row r="39420">
          <cell r="P39420">
            <v>0</v>
          </cell>
        </row>
        <row r="39421">
          <cell r="P39421">
            <v>0</v>
          </cell>
        </row>
        <row r="39422">
          <cell r="P39422">
            <v>0</v>
          </cell>
        </row>
        <row r="39423">
          <cell r="P39423">
            <v>0</v>
          </cell>
        </row>
        <row r="39424">
          <cell r="P39424">
            <v>0</v>
          </cell>
        </row>
        <row r="39425">
          <cell r="P39425">
            <v>0</v>
          </cell>
        </row>
        <row r="39426">
          <cell r="P39426">
            <v>0</v>
          </cell>
        </row>
        <row r="39427">
          <cell r="P39427">
            <v>0</v>
          </cell>
        </row>
        <row r="39428">
          <cell r="P39428">
            <v>0</v>
          </cell>
        </row>
        <row r="39429">
          <cell r="P39429">
            <v>0</v>
          </cell>
        </row>
        <row r="39430">
          <cell r="P39430">
            <v>0</v>
          </cell>
        </row>
        <row r="39431">
          <cell r="P39431">
            <v>0</v>
          </cell>
        </row>
        <row r="39432">
          <cell r="P39432">
            <v>0</v>
          </cell>
        </row>
        <row r="39433">
          <cell r="P39433">
            <v>0</v>
          </cell>
        </row>
        <row r="39434">
          <cell r="P39434">
            <v>0</v>
          </cell>
        </row>
        <row r="39435">
          <cell r="P39435">
            <v>0</v>
          </cell>
        </row>
        <row r="39436">
          <cell r="P39436">
            <v>0</v>
          </cell>
        </row>
        <row r="39437">
          <cell r="P39437">
            <v>0</v>
          </cell>
        </row>
        <row r="39438">
          <cell r="P39438">
            <v>0</v>
          </cell>
        </row>
        <row r="39439">
          <cell r="P39439">
            <v>0</v>
          </cell>
        </row>
        <row r="39440">
          <cell r="P39440">
            <v>0</v>
          </cell>
        </row>
        <row r="39441">
          <cell r="P39441">
            <v>0</v>
          </cell>
        </row>
        <row r="39442">
          <cell r="P39442">
            <v>0</v>
          </cell>
        </row>
        <row r="39443">
          <cell r="P39443">
            <v>0</v>
          </cell>
        </row>
        <row r="39444">
          <cell r="P39444">
            <v>0</v>
          </cell>
        </row>
        <row r="39445">
          <cell r="P39445">
            <v>0</v>
          </cell>
        </row>
        <row r="39446">
          <cell r="P39446">
            <v>0</v>
          </cell>
        </row>
        <row r="39447">
          <cell r="P39447">
            <v>0</v>
          </cell>
        </row>
        <row r="39448">
          <cell r="P39448">
            <v>0</v>
          </cell>
        </row>
        <row r="39449">
          <cell r="P39449">
            <v>0</v>
          </cell>
        </row>
        <row r="39450">
          <cell r="P39450">
            <v>0</v>
          </cell>
        </row>
        <row r="39451">
          <cell r="P39451">
            <v>0</v>
          </cell>
        </row>
        <row r="39452">
          <cell r="P39452">
            <v>0</v>
          </cell>
        </row>
        <row r="39453">
          <cell r="P39453">
            <v>0</v>
          </cell>
        </row>
        <row r="39454">
          <cell r="P39454">
            <v>0</v>
          </cell>
        </row>
        <row r="39455">
          <cell r="P39455">
            <v>0</v>
          </cell>
        </row>
        <row r="39456">
          <cell r="P39456">
            <v>0</v>
          </cell>
        </row>
        <row r="39457">
          <cell r="P39457">
            <v>0</v>
          </cell>
        </row>
        <row r="39458">
          <cell r="P39458">
            <v>0</v>
          </cell>
        </row>
        <row r="39459">
          <cell r="P39459">
            <v>0</v>
          </cell>
        </row>
        <row r="39460">
          <cell r="P39460">
            <v>0</v>
          </cell>
        </row>
        <row r="39461">
          <cell r="P39461">
            <v>0</v>
          </cell>
        </row>
        <row r="39462">
          <cell r="P39462">
            <v>0</v>
          </cell>
        </row>
        <row r="39463">
          <cell r="P39463">
            <v>0</v>
          </cell>
        </row>
        <row r="39464">
          <cell r="P39464">
            <v>0</v>
          </cell>
        </row>
        <row r="39465">
          <cell r="P39465">
            <v>0</v>
          </cell>
        </row>
        <row r="39466">
          <cell r="P39466">
            <v>0</v>
          </cell>
        </row>
        <row r="39467">
          <cell r="P39467">
            <v>0</v>
          </cell>
        </row>
        <row r="39468">
          <cell r="P39468">
            <v>0</v>
          </cell>
        </row>
        <row r="39469">
          <cell r="P39469">
            <v>0</v>
          </cell>
        </row>
        <row r="39470">
          <cell r="P39470">
            <v>0</v>
          </cell>
        </row>
        <row r="39471">
          <cell r="P39471">
            <v>0</v>
          </cell>
        </row>
        <row r="39472">
          <cell r="P39472">
            <v>0</v>
          </cell>
        </row>
        <row r="39473">
          <cell r="P39473">
            <v>0</v>
          </cell>
        </row>
        <row r="39474">
          <cell r="P39474">
            <v>0</v>
          </cell>
        </row>
        <row r="39475">
          <cell r="P39475">
            <v>0</v>
          </cell>
        </row>
        <row r="39476">
          <cell r="P39476">
            <v>0</v>
          </cell>
        </row>
        <row r="39477">
          <cell r="P39477">
            <v>0</v>
          </cell>
        </row>
        <row r="39478">
          <cell r="P39478">
            <v>0</v>
          </cell>
        </row>
        <row r="39479">
          <cell r="P39479">
            <v>0</v>
          </cell>
        </row>
        <row r="39480">
          <cell r="P39480">
            <v>0</v>
          </cell>
        </row>
        <row r="39481">
          <cell r="P39481">
            <v>0</v>
          </cell>
        </row>
        <row r="39482">
          <cell r="P39482">
            <v>0</v>
          </cell>
        </row>
        <row r="39483">
          <cell r="P39483">
            <v>0</v>
          </cell>
        </row>
        <row r="39484">
          <cell r="P39484">
            <v>0</v>
          </cell>
        </row>
        <row r="39485">
          <cell r="P39485">
            <v>0</v>
          </cell>
        </row>
        <row r="39486">
          <cell r="P39486">
            <v>0</v>
          </cell>
        </row>
        <row r="39487">
          <cell r="P39487">
            <v>0</v>
          </cell>
        </row>
        <row r="39488">
          <cell r="P39488">
            <v>0</v>
          </cell>
        </row>
        <row r="39489">
          <cell r="P39489">
            <v>0</v>
          </cell>
        </row>
        <row r="39490">
          <cell r="P39490">
            <v>0</v>
          </cell>
        </row>
        <row r="39491">
          <cell r="P39491">
            <v>0</v>
          </cell>
        </row>
        <row r="39492">
          <cell r="P39492">
            <v>0</v>
          </cell>
        </row>
        <row r="39493">
          <cell r="P39493">
            <v>0</v>
          </cell>
        </row>
        <row r="39494">
          <cell r="P39494">
            <v>0</v>
          </cell>
        </row>
        <row r="39495">
          <cell r="P39495">
            <v>0</v>
          </cell>
        </row>
        <row r="39496">
          <cell r="P39496">
            <v>0</v>
          </cell>
        </row>
        <row r="39497">
          <cell r="P39497">
            <v>0</v>
          </cell>
        </row>
        <row r="39498">
          <cell r="P39498">
            <v>0</v>
          </cell>
        </row>
        <row r="39499">
          <cell r="P39499">
            <v>0</v>
          </cell>
        </row>
        <row r="39500">
          <cell r="P39500">
            <v>0</v>
          </cell>
        </row>
        <row r="39501">
          <cell r="P39501">
            <v>0</v>
          </cell>
        </row>
        <row r="39502">
          <cell r="P39502">
            <v>0</v>
          </cell>
        </row>
        <row r="39503">
          <cell r="P39503">
            <v>0</v>
          </cell>
        </row>
        <row r="39504">
          <cell r="P39504">
            <v>0</v>
          </cell>
        </row>
        <row r="39505">
          <cell r="P39505">
            <v>0</v>
          </cell>
        </row>
        <row r="39506">
          <cell r="P39506">
            <v>0</v>
          </cell>
        </row>
        <row r="39507">
          <cell r="P39507">
            <v>0</v>
          </cell>
        </row>
        <row r="39508">
          <cell r="P39508">
            <v>0</v>
          </cell>
        </row>
        <row r="39509">
          <cell r="P39509">
            <v>0</v>
          </cell>
        </row>
        <row r="39510">
          <cell r="P39510">
            <v>0</v>
          </cell>
        </row>
        <row r="39511">
          <cell r="P39511">
            <v>0</v>
          </cell>
        </row>
        <row r="39512">
          <cell r="P39512">
            <v>0</v>
          </cell>
        </row>
        <row r="39513">
          <cell r="P39513">
            <v>0</v>
          </cell>
        </row>
        <row r="39514">
          <cell r="P39514">
            <v>0</v>
          </cell>
        </row>
        <row r="39515">
          <cell r="P39515">
            <v>0</v>
          </cell>
        </row>
        <row r="39516">
          <cell r="P39516">
            <v>0</v>
          </cell>
        </row>
        <row r="39517">
          <cell r="P39517">
            <v>0</v>
          </cell>
        </row>
        <row r="39518">
          <cell r="P39518">
            <v>0</v>
          </cell>
        </row>
        <row r="39519">
          <cell r="P39519">
            <v>0</v>
          </cell>
        </row>
        <row r="39520">
          <cell r="P39520">
            <v>0</v>
          </cell>
        </row>
        <row r="39521">
          <cell r="P39521">
            <v>0</v>
          </cell>
        </row>
        <row r="39522">
          <cell r="P39522">
            <v>0</v>
          </cell>
        </row>
        <row r="39523">
          <cell r="P39523">
            <v>0</v>
          </cell>
        </row>
        <row r="39524">
          <cell r="P39524">
            <v>0</v>
          </cell>
        </row>
        <row r="39525">
          <cell r="P39525">
            <v>0</v>
          </cell>
        </row>
        <row r="39526">
          <cell r="P39526">
            <v>0</v>
          </cell>
        </row>
        <row r="39527">
          <cell r="P39527">
            <v>0</v>
          </cell>
        </row>
        <row r="39528">
          <cell r="P39528">
            <v>0</v>
          </cell>
        </row>
        <row r="39529">
          <cell r="P39529">
            <v>0</v>
          </cell>
        </row>
        <row r="39530">
          <cell r="P39530">
            <v>0</v>
          </cell>
        </row>
        <row r="39531">
          <cell r="P39531">
            <v>0</v>
          </cell>
        </row>
        <row r="39532">
          <cell r="P39532">
            <v>0</v>
          </cell>
        </row>
        <row r="39533">
          <cell r="P39533">
            <v>0</v>
          </cell>
        </row>
        <row r="39534">
          <cell r="P39534">
            <v>0</v>
          </cell>
        </row>
        <row r="39535">
          <cell r="P39535">
            <v>0</v>
          </cell>
        </row>
        <row r="39536">
          <cell r="P39536">
            <v>0</v>
          </cell>
        </row>
        <row r="39537">
          <cell r="P39537">
            <v>0</v>
          </cell>
        </row>
        <row r="39538">
          <cell r="P39538">
            <v>0</v>
          </cell>
        </row>
        <row r="39539">
          <cell r="P39539">
            <v>0</v>
          </cell>
        </row>
        <row r="39540">
          <cell r="P39540">
            <v>0</v>
          </cell>
        </row>
        <row r="39541">
          <cell r="P39541">
            <v>0</v>
          </cell>
        </row>
        <row r="39542">
          <cell r="P39542">
            <v>0</v>
          </cell>
        </row>
        <row r="39543">
          <cell r="P39543">
            <v>0</v>
          </cell>
        </row>
        <row r="39544">
          <cell r="P39544">
            <v>0</v>
          </cell>
        </row>
        <row r="39545">
          <cell r="P39545">
            <v>0</v>
          </cell>
        </row>
        <row r="39546">
          <cell r="P39546">
            <v>0</v>
          </cell>
        </row>
        <row r="39547">
          <cell r="P39547">
            <v>0</v>
          </cell>
        </row>
        <row r="39548">
          <cell r="P39548">
            <v>0</v>
          </cell>
        </row>
        <row r="39549">
          <cell r="P39549">
            <v>0</v>
          </cell>
        </row>
        <row r="39550">
          <cell r="P39550">
            <v>0</v>
          </cell>
        </row>
        <row r="39551">
          <cell r="P39551">
            <v>0</v>
          </cell>
        </row>
        <row r="39552">
          <cell r="P39552">
            <v>0</v>
          </cell>
        </row>
        <row r="39553">
          <cell r="P39553">
            <v>0</v>
          </cell>
        </row>
        <row r="39554">
          <cell r="P39554">
            <v>0</v>
          </cell>
        </row>
        <row r="39555">
          <cell r="P39555">
            <v>0</v>
          </cell>
        </row>
        <row r="39556">
          <cell r="P39556">
            <v>0</v>
          </cell>
        </row>
        <row r="39557">
          <cell r="P39557">
            <v>0</v>
          </cell>
        </row>
        <row r="39558">
          <cell r="P39558">
            <v>0</v>
          </cell>
        </row>
        <row r="39559">
          <cell r="P39559">
            <v>0</v>
          </cell>
        </row>
        <row r="39560">
          <cell r="P39560">
            <v>0</v>
          </cell>
        </row>
        <row r="39561">
          <cell r="P39561">
            <v>0</v>
          </cell>
        </row>
        <row r="39562">
          <cell r="P39562">
            <v>0</v>
          </cell>
        </row>
        <row r="39563">
          <cell r="P39563">
            <v>0</v>
          </cell>
        </row>
        <row r="39564">
          <cell r="P39564">
            <v>0</v>
          </cell>
        </row>
        <row r="39565">
          <cell r="P39565">
            <v>0</v>
          </cell>
        </row>
        <row r="39566">
          <cell r="P39566">
            <v>0</v>
          </cell>
        </row>
        <row r="39567">
          <cell r="P39567">
            <v>0</v>
          </cell>
        </row>
        <row r="39568">
          <cell r="P39568">
            <v>0</v>
          </cell>
        </row>
        <row r="39569">
          <cell r="P39569">
            <v>0</v>
          </cell>
        </row>
        <row r="39570">
          <cell r="P39570">
            <v>0</v>
          </cell>
        </row>
        <row r="39571">
          <cell r="P39571">
            <v>0</v>
          </cell>
        </row>
        <row r="39572">
          <cell r="P39572">
            <v>0</v>
          </cell>
        </row>
        <row r="39573">
          <cell r="P39573">
            <v>0</v>
          </cell>
        </row>
        <row r="39574">
          <cell r="P39574">
            <v>0</v>
          </cell>
        </row>
        <row r="39575">
          <cell r="P39575">
            <v>0</v>
          </cell>
        </row>
        <row r="39576">
          <cell r="P39576">
            <v>0</v>
          </cell>
        </row>
        <row r="39577">
          <cell r="P39577">
            <v>0</v>
          </cell>
        </row>
        <row r="39578">
          <cell r="P39578">
            <v>0</v>
          </cell>
        </row>
        <row r="39579">
          <cell r="P39579">
            <v>0</v>
          </cell>
        </row>
        <row r="39580">
          <cell r="P39580">
            <v>0</v>
          </cell>
        </row>
        <row r="39581">
          <cell r="P39581">
            <v>0</v>
          </cell>
        </row>
        <row r="39582">
          <cell r="P39582">
            <v>0</v>
          </cell>
        </row>
        <row r="39583">
          <cell r="P39583">
            <v>0</v>
          </cell>
        </row>
        <row r="39584">
          <cell r="P39584">
            <v>0</v>
          </cell>
        </row>
        <row r="39585">
          <cell r="P39585">
            <v>0</v>
          </cell>
        </row>
        <row r="39586">
          <cell r="P39586">
            <v>0</v>
          </cell>
        </row>
        <row r="39587">
          <cell r="P39587">
            <v>0</v>
          </cell>
        </row>
        <row r="39588">
          <cell r="P39588">
            <v>0</v>
          </cell>
        </row>
        <row r="39589">
          <cell r="P39589">
            <v>0</v>
          </cell>
        </row>
        <row r="39590">
          <cell r="P39590">
            <v>0</v>
          </cell>
        </row>
        <row r="39591">
          <cell r="P39591">
            <v>0</v>
          </cell>
        </row>
        <row r="39592">
          <cell r="P39592">
            <v>0</v>
          </cell>
        </row>
        <row r="39593">
          <cell r="P39593">
            <v>0</v>
          </cell>
        </row>
        <row r="39594">
          <cell r="P39594">
            <v>0</v>
          </cell>
        </row>
        <row r="39595">
          <cell r="P39595">
            <v>0</v>
          </cell>
        </row>
        <row r="39596">
          <cell r="P39596">
            <v>0</v>
          </cell>
        </row>
        <row r="39597">
          <cell r="P39597">
            <v>0</v>
          </cell>
        </row>
        <row r="39598">
          <cell r="P39598">
            <v>0</v>
          </cell>
        </row>
        <row r="39599">
          <cell r="P39599">
            <v>0</v>
          </cell>
        </row>
        <row r="39600">
          <cell r="P39600">
            <v>0</v>
          </cell>
        </row>
        <row r="39601">
          <cell r="P39601">
            <v>0</v>
          </cell>
        </row>
        <row r="39602">
          <cell r="P39602">
            <v>0</v>
          </cell>
        </row>
        <row r="39603">
          <cell r="P39603">
            <v>0</v>
          </cell>
        </row>
        <row r="39604">
          <cell r="P39604">
            <v>0</v>
          </cell>
        </row>
        <row r="39605">
          <cell r="P39605">
            <v>0</v>
          </cell>
        </row>
        <row r="39606">
          <cell r="P39606">
            <v>0</v>
          </cell>
        </row>
        <row r="39607">
          <cell r="P39607">
            <v>0</v>
          </cell>
        </row>
        <row r="39608">
          <cell r="P39608">
            <v>0</v>
          </cell>
        </row>
        <row r="39609">
          <cell r="P39609">
            <v>0</v>
          </cell>
        </row>
        <row r="39610">
          <cell r="P39610">
            <v>0</v>
          </cell>
        </row>
        <row r="39611">
          <cell r="P39611">
            <v>0</v>
          </cell>
        </row>
        <row r="39612">
          <cell r="P39612">
            <v>0</v>
          </cell>
        </row>
        <row r="39613">
          <cell r="P39613">
            <v>0</v>
          </cell>
        </row>
        <row r="39614">
          <cell r="P39614">
            <v>0</v>
          </cell>
        </row>
        <row r="39615">
          <cell r="P39615">
            <v>0</v>
          </cell>
        </row>
        <row r="39616">
          <cell r="P39616">
            <v>0</v>
          </cell>
        </row>
        <row r="39617">
          <cell r="P39617">
            <v>0</v>
          </cell>
        </row>
        <row r="39618">
          <cell r="P39618">
            <v>0</v>
          </cell>
        </row>
        <row r="39619">
          <cell r="P39619">
            <v>0</v>
          </cell>
        </row>
        <row r="39620">
          <cell r="P39620">
            <v>0</v>
          </cell>
        </row>
        <row r="39621">
          <cell r="P39621">
            <v>0</v>
          </cell>
        </row>
        <row r="39622">
          <cell r="P39622">
            <v>0</v>
          </cell>
        </row>
        <row r="39623">
          <cell r="P39623">
            <v>0</v>
          </cell>
        </row>
        <row r="39624">
          <cell r="P39624">
            <v>0</v>
          </cell>
        </row>
        <row r="39625">
          <cell r="P39625">
            <v>0</v>
          </cell>
        </row>
        <row r="39626">
          <cell r="P39626">
            <v>0</v>
          </cell>
        </row>
        <row r="39627">
          <cell r="P39627">
            <v>0</v>
          </cell>
        </row>
        <row r="39628">
          <cell r="P39628">
            <v>0</v>
          </cell>
        </row>
        <row r="39629">
          <cell r="P39629">
            <v>0</v>
          </cell>
        </row>
        <row r="39630">
          <cell r="P39630">
            <v>0</v>
          </cell>
        </row>
        <row r="39631">
          <cell r="P39631">
            <v>0</v>
          </cell>
        </row>
        <row r="39632">
          <cell r="P39632">
            <v>0</v>
          </cell>
        </row>
        <row r="39633">
          <cell r="P39633">
            <v>0</v>
          </cell>
        </row>
        <row r="39634">
          <cell r="P39634">
            <v>0</v>
          </cell>
        </row>
        <row r="39635">
          <cell r="P39635">
            <v>0</v>
          </cell>
        </row>
        <row r="39636">
          <cell r="P39636">
            <v>0</v>
          </cell>
        </row>
        <row r="39637">
          <cell r="P39637">
            <v>0</v>
          </cell>
        </row>
        <row r="39638">
          <cell r="P39638">
            <v>0</v>
          </cell>
        </row>
        <row r="39639">
          <cell r="P39639">
            <v>0</v>
          </cell>
        </row>
        <row r="39640">
          <cell r="P39640">
            <v>0</v>
          </cell>
        </row>
        <row r="39641">
          <cell r="P39641">
            <v>0</v>
          </cell>
        </row>
        <row r="39642">
          <cell r="P39642">
            <v>0</v>
          </cell>
        </row>
        <row r="39643">
          <cell r="P39643">
            <v>0</v>
          </cell>
        </row>
        <row r="39644">
          <cell r="P39644">
            <v>0</v>
          </cell>
        </row>
        <row r="39645">
          <cell r="P39645">
            <v>0</v>
          </cell>
        </row>
        <row r="39646">
          <cell r="P39646">
            <v>0</v>
          </cell>
        </row>
        <row r="39647">
          <cell r="P39647">
            <v>0</v>
          </cell>
        </row>
        <row r="39648">
          <cell r="P39648">
            <v>0</v>
          </cell>
        </row>
        <row r="39649">
          <cell r="P39649">
            <v>0</v>
          </cell>
        </row>
        <row r="39650">
          <cell r="P39650">
            <v>0</v>
          </cell>
        </row>
        <row r="39651">
          <cell r="P39651">
            <v>0</v>
          </cell>
        </row>
        <row r="39652">
          <cell r="P39652">
            <v>0</v>
          </cell>
        </row>
        <row r="39653">
          <cell r="P39653">
            <v>0</v>
          </cell>
        </row>
        <row r="39654">
          <cell r="P39654">
            <v>0</v>
          </cell>
        </row>
        <row r="39655">
          <cell r="P39655">
            <v>0</v>
          </cell>
        </row>
        <row r="39656">
          <cell r="P39656">
            <v>0</v>
          </cell>
        </row>
        <row r="39657">
          <cell r="P39657">
            <v>0</v>
          </cell>
        </row>
        <row r="39658">
          <cell r="P39658">
            <v>0</v>
          </cell>
        </row>
        <row r="39659">
          <cell r="P39659">
            <v>0</v>
          </cell>
        </row>
        <row r="39660">
          <cell r="P39660">
            <v>0</v>
          </cell>
        </row>
        <row r="39661">
          <cell r="P39661">
            <v>0</v>
          </cell>
        </row>
        <row r="39662">
          <cell r="P39662">
            <v>0</v>
          </cell>
        </row>
        <row r="39663">
          <cell r="P39663">
            <v>0</v>
          </cell>
        </row>
        <row r="39664">
          <cell r="P39664">
            <v>0</v>
          </cell>
        </row>
        <row r="39665">
          <cell r="P39665">
            <v>0</v>
          </cell>
        </row>
        <row r="39666">
          <cell r="P39666">
            <v>0</v>
          </cell>
        </row>
        <row r="39667">
          <cell r="P39667">
            <v>0</v>
          </cell>
        </row>
        <row r="39668">
          <cell r="P39668">
            <v>0</v>
          </cell>
        </row>
        <row r="39669">
          <cell r="P39669">
            <v>0</v>
          </cell>
        </row>
        <row r="39670">
          <cell r="P39670">
            <v>0</v>
          </cell>
        </row>
        <row r="39671">
          <cell r="P39671">
            <v>0</v>
          </cell>
        </row>
        <row r="39672">
          <cell r="P39672">
            <v>0</v>
          </cell>
        </row>
        <row r="39673">
          <cell r="P39673">
            <v>0</v>
          </cell>
        </row>
        <row r="39674">
          <cell r="P39674">
            <v>0</v>
          </cell>
        </row>
        <row r="39675">
          <cell r="P39675">
            <v>0</v>
          </cell>
        </row>
        <row r="39676">
          <cell r="P39676">
            <v>0</v>
          </cell>
        </row>
        <row r="39677">
          <cell r="P39677">
            <v>0</v>
          </cell>
        </row>
        <row r="39678">
          <cell r="P39678">
            <v>0</v>
          </cell>
        </row>
        <row r="39679">
          <cell r="P39679">
            <v>0</v>
          </cell>
        </row>
        <row r="39680">
          <cell r="P39680">
            <v>0</v>
          </cell>
        </row>
        <row r="39681">
          <cell r="P39681">
            <v>0</v>
          </cell>
        </row>
        <row r="39682">
          <cell r="P39682">
            <v>0</v>
          </cell>
        </row>
        <row r="39683">
          <cell r="P39683">
            <v>0</v>
          </cell>
        </row>
        <row r="39684">
          <cell r="P39684">
            <v>0</v>
          </cell>
        </row>
        <row r="39685">
          <cell r="P39685">
            <v>0</v>
          </cell>
        </row>
        <row r="39686">
          <cell r="P39686">
            <v>0</v>
          </cell>
        </row>
        <row r="39687">
          <cell r="P39687">
            <v>0</v>
          </cell>
        </row>
        <row r="39688">
          <cell r="P39688">
            <v>0</v>
          </cell>
        </row>
        <row r="39689">
          <cell r="P39689">
            <v>0</v>
          </cell>
        </row>
        <row r="39690">
          <cell r="P39690">
            <v>0</v>
          </cell>
        </row>
        <row r="39691">
          <cell r="P39691">
            <v>0</v>
          </cell>
        </row>
        <row r="39692">
          <cell r="P39692">
            <v>0</v>
          </cell>
        </row>
        <row r="39693">
          <cell r="P39693">
            <v>0</v>
          </cell>
        </row>
        <row r="39694">
          <cell r="P39694">
            <v>0</v>
          </cell>
        </row>
        <row r="39695">
          <cell r="P39695">
            <v>0</v>
          </cell>
        </row>
        <row r="39696">
          <cell r="P39696">
            <v>0</v>
          </cell>
        </row>
        <row r="39697">
          <cell r="P39697">
            <v>0</v>
          </cell>
        </row>
        <row r="39698">
          <cell r="P39698">
            <v>0</v>
          </cell>
        </row>
        <row r="39699">
          <cell r="P39699">
            <v>0</v>
          </cell>
        </row>
        <row r="39700">
          <cell r="P39700">
            <v>0</v>
          </cell>
        </row>
        <row r="39701">
          <cell r="P39701">
            <v>0</v>
          </cell>
        </row>
        <row r="39702">
          <cell r="P39702">
            <v>0</v>
          </cell>
        </row>
        <row r="39703">
          <cell r="P39703">
            <v>0</v>
          </cell>
        </row>
        <row r="39704">
          <cell r="P39704">
            <v>0</v>
          </cell>
        </row>
        <row r="39705">
          <cell r="P39705">
            <v>0</v>
          </cell>
        </row>
        <row r="39706">
          <cell r="P39706">
            <v>0</v>
          </cell>
        </row>
        <row r="39707">
          <cell r="P39707">
            <v>0</v>
          </cell>
        </row>
        <row r="39708">
          <cell r="P39708">
            <v>0</v>
          </cell>
        </row>
        <row r="39709">
          <cell r="P39709">
            <v>0</v>
          </cell>
        </row>
        <row r="39710">
          <cell r="P39710">
            <v>0</v>
          </cell>
        </row>
        <row r="39711">
          <cell r="P39711">
            <v>0</v>
          </cell>
        </row>
        <row r="39712">
          <cell r="P39712">
            <v>0</v>
          </cell>
        </row>
        <row r="39713">
          <cell r="P39713">
            <v>0</v>
          </cell>
        </row>
        <row r="39714">
          <cell r="P39714">
            <v>0</v>
          </cell>
        </row>
        <row r="39715">
          <cell r="P39715">
            <v>0</v>
          </cell>
        </row>
        <row r="39716">
          <cell r="P39716">
            <v>0</v>
          </cell>
        </row>
        <row r="39717">
          <cell r="P39717">
            <v>0</v>
          </cell>
        </row>
        <row r="39718">
          <cell r="P39718">
            <v>0</v>
          </cell>
        </row>
        <row r="39719">
          <cell r="P39719">
            <v>0</v>
          </cell>
        </row>
        <row r="39720">
          <cell r="P39720">
            <v>0</v>
          </cell>
        </row>
        <row r="39721">
          <cell r="P39721">
            <v>0</v>
          </cell>
        </row>
        <row r="39722">
          <cell r="P39722">
            <v>0</v>
          </cell>
        </row>
        <row r="39723">
          <cell r="P39723">
            <v>0</v>
          </cell>
        </row>
        <row r="39724">
          <cell r="P39724">
            <v>0</v>
          </cell>
        </row>
        <row r="39725">
          <cell r="P39725">
            <v>0</v>
          </cell>
        </row>
        <row r="39726">
          <cell r="P39726">
            <v>0</v>
          </cell>
        </row>
        <row r="39727">
          <cell r="P39727">
            <v>0</v>
          </cell>
        </row>
        <row r="39728">
          <cell r="P39728">
            <v>0</v>
          </cell>
        </row>
        <row r="39729">
          <cell r="P39729">
            <v>0</v>
          </cell>
        </row>
        <row r="39730">
          <cell r="P39730">
            <v>0</v>
          </cell>
        </row>
        <row r="39731">
          <cell r="P39731">
            <v>0</v>
          </cell>
        </row>
        <row r="39732">
          <cell r="P39732">
            <v>0</v>
          </cell>
        </row>
        <row r="39733">
          <cell r="P39733">
            <v>0</v>
          </cell>
        </row>
        <row r="39734">
          <cell r="P39734">
            <v>0</v>
          </cell>
        </row>
        <row r="39735">
          <cell r="P39735">
            <v>0</v>
          </cell>
        </row>
        <row r="39736">
          <cell r="P39736">
            <v>0</v>
          </cell>
        </row>
        <row r="39737">
          <cell r="P39737">
            <v>0</v>
          </cell>
        </row>
        <row r="39738">
          <cell r="P39738">
            <v>0</v>
          </cell>
        </row>
        <row r="39739">
          <cell r="P39739">
            <v>0</v>
          </cell>
        </row>
        <row r="39740">
          <cell r="P39740">
            <v>0</v>
          </cell>
        </row>
        <row r="39741">
          <cell r="P39741">
            <v>0</v>
          </cell>
        </row>
        <row r="39742">
          <cell r="P39742">
            <v>0</v>
          </cell>
        </row>
        <row r="39743">
          <cell r="P39743">
            <v>0</v>
          </cell>
        </row>
        <row r="39744">
          <cell r="P39744">
            <v>0</v>
          </cell>
        </row>
        <row r="39745">
          <cell r="P39745">
            <v>0</v>
          </cell>
        </row>
        <row r="39746">
          <cell r="P39746">
            <v>0</v>
          </cell>
        </row>
        <row r="39747">
          <cell r="P39747">
            <v>0</v>
          </cell>
        </row>
        <row r="39748">
          <cell r="P39748">
            <v>0</v>
          </cell>
        </row>
        <row r="39749">
          <cell r="P39749">
            <v>0</v>
          </cell>
        </row>
        <row r="39750">
          <cell r="P39750">
            <v>0</v>
          </cell>
        </row>
        <row r="39751">
          <cell r="P39751">
            <v>0</v>
          </cell>
        </row>
        <row r="39752">
          <cell r="P39752">
            <v>0</v>
          </cell>
        </row>
        <row r="39753">
          <cell r="P39753">
            <v>0</v>
          </cell>
        </row>
        <row r="39754">
          <cell r="P39754">
            <v>0</v>
          </cell>
        </row>
        <row r="39755">
          <cell r="P39755">
            <v>0</v>
          </cell>
        </row>
        <row r="39756">
          <cell r="P39756">
            <v>0</v>
          </cell>
        </row>
        <row r="39757">
          <cell r="P39757">
            <v>0</v>
          </cell>
        </row>
        <row r="39758">
          <cell r="P39758">
            <v>0</v>
          </cell>
        </row>
        <row r="39759">
          <cell r="P39759">
            <v>0</v>
          </cell>
        </row>
        <row r="39760">
          <cell r="P39760">
            <v>0</v>
          </cell>
        </row>
        <row r="39761">
          <cell r="P39761">
            <v>0</v>
          </cell>
        </row>
        <row r="39762">
          <cell r="P39762">
            <v>0</v>
          </cell>
        </row>
        <row r="39763">
          <cell r="P39763">
            <v>0</v>
          </cell>
        </row>
        <row r="39764">
          <cell r="P39764">
            <v>0</v>
          </cell>
        </row>
        <row r="39765">
          <cell r="P39765">
            <v>0</v>
          </cell>
        </row>
        <row r="39766">
          <cell r="P39766">
            <v>0</v>
          </cell>
        </row>
        <row r="39767">
          <cell r="P39767">
            <v>0</v>
          </cell>
        </row>
        <row r="39768">
          <cell r="P39768">
            <v>0</v>
          </cell>
        </row>
        <row r="39769">
          <cell r="P39769">
            <v>0</v>
          </cell>
        </row>
        <row r="39770">
          <cell r="P39770">
            <v>0</v>
          </cell>
        </row>
        <row r="39771">
          <cell r="P39771">
            <v>0</v>
          </cell>
        </row>
        <row r="39772">
          <cell r="P39772">
            <v>0</v>
          </cell>
        </row>
        <row r="39773">
          <cell r="P39773">
            <v>0</v>
          </cell>
        </row>
        <row r="39774">
          <cell r="P39774">
            <v>0</v>
          </cell>
        </row>
        <row r="39775">
          <cell r="P39775">
            <v>0</v>
          </cell>
        </row>
        <row r="39776">
          <cell r="P39776">
            <v>0</v>
          </cell>
        </row>
        <row r="39777">
          <cell r="P39777">
            <v>0</v>
          </cell>
        </row>
        <row r="39778">
          <cell r="P39778">
            <v>0</v>
          </cell>
        </row>
        <row r="39779">
          <cell r="P39779">
            <v>0</v>
          </cell>
        </row>
        <row r="39780">
          <cell r="P39780">
            <v>0</v>
          </cell>
        </row>
        <row r="39781">
          <cell r="P39781">
            <v>0</v>
          </cell>
        </row>
        <row r="39782">
          <cell r="P39782">
            <v>0</v>
          </cell>
        </row>
        <row r="39783">
          <cell r="P39783">
            <v>0</v>
          </cell>
        </row>
        <row r="39784">
          <cell r="P39784">
            <v>0</v>
          </cell>
        </row>
        <row r="39785">
          <cell r="P39785">
            <v>0</v>
          </cell>
        </row>
        <row r="39786">
          <cell r="P39786">
            <v>0</v>
          </cell>
        </row>
        <row r="39787">
          <cell r="P39787">
            <v>0</v>
          </cell>
        </row>
        <row r="39788">
          <cell r="P39788">
            <v>0</v>
          </cell>
        </row>
        <row r="39789">
          <cell r="P39789">
            <v>0</v>
          </cell>
        </row>
        <row r="39790">
          <cell r="P39790">
            <v>0</v>
          </cell>
        </row>
        <row r="39791">
          <cell r="P39791">
            <v>0</v>
          </cell>
        </row>
        <row r="39792">
          <cell r="P39792">
            <v>0</v>
          </cell>
        </row>
        <row r="39793">
          <cell r="P39793">
            <v>0</v>
          </cell>
        </row>
        <row r="39794">
          <cell r="P39794">
            <v>0</v>
          </cell>
        </row>
        <row r="39795">
          <cell r="P39795">
            <v>0</v>
          </cell>
        </row>
        <row r="39796">
          <cell r="P39796">
            <v>0</v>
          </cell>
        </row>
        <row r="39797">
          <cell r="P39797">
            <v>0</v>
          </cell>
        </row>
        <row r="39798">
          <cell r="P39798">
            <v>0</v>
          </cell>
        </row>
        <row r="39799">
          <cell r="P39799">
            <v>0</v>
          </cell>
        </row>
        <row r="39800">
          <cell r="P39800">
            <v>0</v>
          </cell>
        </row>
        <row r="39801">
          <cell r="P39801">
            <v>0</v>
          </cell>
        </row>
        <row r="39802">
          <cell r="P39802">
            <v>0</v>
          </cell>
        </row>
        <row r="39803">
          <cell r="P39803">
            <v>0</v>
          </cell>
        </row>
        <row r="39804">
          <cell r="P39804">
            <v>0</v>
          </cell>
        </row>
        <row r="39805">
          <cell r="P39805">
            <v>0</v>
          </cell>
        </row>
        <row r="39806">
          <cell r="P39806">
            <v>0</v>
          </cell>
        </row>
        <row r="39807">
          <cell r="P39807">
            <v>0</v>
          </cell>
        </row>
        <row r="39808">
          <cell r="P39808">
            <v>0</v>
          </cell>
        </row>
        <row r="39809">
          <cell r="P39809">
            <v>0</v>
          </cell>
        </row>
        <row r="39810">
          <cell r="P39810">
            <v>0</v>
          </cell>
        </row>
        <row r="39811">
          <cell r="P39811">
            <v>0</v>
          </cell>
        </row>
        <row r="39812">
          <cell r="P39812">
            <v>0</v>
          </cell>
        </row>
        <row r="39813">
          <cell r="P39813">
            <v>0</v>
          </cell>
        </row>
        <row r="39814">
          <cell r="P39814">
            <v>0</v>
          </cell>
        </row>
        <row r="39815">
          <cell r="P39815">
            <v>0</v>
          </cell>
        </row>
        <row r="39816">
          <cell r="P39816">
            <v>0</v>
          </cell>
        </row>
        <row r="39817">
          <cell r="P39817">
            <v>0</v>
          </cell>
        </row>
        <row r="39818">
          <cell r="P39818">
            <v>0</v>
          </cell>
        </row>
        <row r="39819">
          <cell r="P39819">
            <v>0</v>
          </cell>
        </row>
        <row r="39820">
          <cell r="P39820">
            <v>0</v>
          </cell>
        </row>
        <row r="39821">
          <cell r="P39821">
            <v>0</v>
          </cell>
        </row>
        <row r="39822">
          <cell r="P39822">
            <v>0</v>
          </cell>
        </row>
        <row r="39823">
          <cell r="P39823">
            <v>0</v>
          </cell>
        </row>
        <row r="39824">
          <cell r="P39824">
            <v>0</v>
          </cell>
        </row>
        <row r="39825">
          <cell r="P39825">
            <v>0</v>
          </cell>
        </row>
        <row r="39826">
          <cell r="P39826">
            <v>0</v>
          </cell>
        </row>
        <row r="39827">
          <cell r="P39827">
            <v>0</v>
          </cell>
        </row>
        <row r="39828">
          <cell r="P39828">
            <v>0</v>
          </cell>
        </row>
        <row r="39829">
          <cell r="P39829">
            <v>0</v>
          </cell>
        </row>
        <row r="39830">
          <cell r="P39830">
            <v>0</v>
          </cell>
        </row>
        <row r="39831">
          <cell r="P39831">
            <v>0</v>
          </cell>
        </row>
        <row r="39832">
          <cell r="P39832">
            <v>0</v>
          </cell>
        </row>
        <row r="39833">
          <cell r="P39833">
            <v>0</v>
          </cell>
        </row>
        <row r="39834">
          <cell r="P39834">
            <v>0</v>
          </cell>
        </row>
        <row r="39835">
          <cell r="P39835">
            <v>0</v>
          </cell>
        </row>
        <row r="39836">
          <cell r="P39836">
            <v>0</v>
          </cell>
        </row>
        <row r="39837">
          <cell r="P39837">
            <v>0</v>
          </cell>
        </row>
        <row r="39838">
          <cell r="P39838">
            <v>0</v>
          </cell>
        </row>
        <row r="39839">
          <cell r="P39839">
            <v>0</v>
          </cell>
        </row>
        <row r="39840">
          <cell r="P39840">
            <v>0</v>
          </cell>
        </row>
        <row r="39841">
          <cell r="P39841">
            <v>0</v>
          </cell>
        </row>
        <row r="39842">
          <cell r="P39842">
            <v>0</v>
          </cell>
        </row>
        <row r="39843">
          <cell r="P39843">
            <v>0</v>
          </cell>
        </row>
        <row r="39844">
          <cell r="P39844">
            <v>0</v>
          </cell>
        </row>
        <row r="39845">
          <cell r="P39845">
            <v>0</v>
          </cell>
        </row>
        <row r="39846">
          <cell r="P39846">
            <v>0</v>
          </cell>
        </row>
        <row r="39847">
          <cell r="P39847">
            <v>0</v>
          </cell>
        </row>
        <row r="39848">
          <cell r="P39848">
            <v>0</v>
          </cell>
        </row>
        <row r="39849">
          <cell r="P39849">
            <v>0</v>
          </cell>
        </row>
        <row r="39850">
          <cell r="P39850">
            <v>0</v>
          </cell>
        </row>
        <row r="39851">
          <cell r="P39851">
            <v>0</v>
          </cell>
        </row>
        <row r="39852">
          <cell r="P39852">
            <v>0</v>
          </cell>
        </row>
        <row r="39853">
          <cell r="P39853">
            <v>0</v>
          </cell>
        </row>
        <row r="39854">
          <cell r="P39854">
            <v>0</v>
          </cell>
        </row>
        <row r="39855">
          <cell r="P39855">
            <v>0</v>
          </cell>
        </row>
        <row r="39856">
          <cell r="P39856">
            <v>0</v>
          </cell>
        </row>
        <row r="39857">
          <cell r="P39857">
            <v>0</v>
          </cell>
        </row>
        <row r="39858">
          <cell r="P39858">
            <v>0</v>
          </cell>
        </row>
        <row r="39859">
          <cell r="P39859">
            <v>0</v>
          </cell>
        </row>
        <row r="39860">
          <cell r="P39860">
            <v>0</v>
          </cell>
        </row>
        <row r="39861">
          <cell r="P39861">
            <v>0</v>
          </cell>
        </row>
        <row r="39862">
          <cell r="P39862">
            <v>0</v>
          </cell>
        </row>
        <row r="39863">
          <cell r="P39863">
            <v>0</v>
          </cell>
        </row>
        <row r="39864">
          <cell r="P39864">
            <v>0</v>
          </cell>
        </row>
        <row r="39865">
          <cell r="P39865">
            <v>0</v>
          </cell>
        </row>
        <row r="39866">
          <cell r="P39866">
            <v>0</v>
          </cell>
        </row>
        <row r="39867">
          <cell r="P39867">
            <v>0</v>
          </cell>
        </row>
        <row r="39868">
          <cell r="P39868">
            <v>0</v>
          </cell>
        </row>
        <row r="39869">
          <cell r="P39869">
            <v>0</v>
          </cell>
        </row>
        <row r="39870">
          <cell r="P39870">
            <v>0</v>
          </cell>
        </row>
        <row r="39871">
          <cell r="P39871">
            <v>0</v>
          </cell>
        </row>
        <row r="39872">
          <cell r="P39872">
            <v>0</v>
          </cell>
        </row>
        <row r="39873">
          <cell r="P39873">
            <v>0</v>
          </cell>
        </row>
        <row r="39874">
          <cell r="P39874">
            <v>0</v>
          </cell>
        </row>
        <row r="39875">
          <cell r="P39875">
            <v>0</v>
          </cell>
        </row>
        <row r="39876">
          <cell r="P39876">
            <v>0</v>
          </cell>
        </row>
        <row r="39877">
          <cell r="P39877">
            <v>0</v>
          </cell>
        </row>
        <row r="39878">
          <cell r="P39878">
            <v>0</v>
          </cell>
        </row>
        <row r="39879">
          <cell r="P39879">
            <v>0</v>
          </cell>
        </row>
        <row r="39880">
          <cell r="P39880">
            <v>0</v>
          </cell>
        </row>
        <row r="39881">
          <cell r="P39881">
            <v>0</v>
          </cell>
        </row>
        <row r="39882">
          <cell r="P39882">
            <v>0</v>
          </cell>
        </row>
        <row r="39883">
          <cell r="P39883">
            <v>0</v>
          </cell>
        </row>
        <row r="39884">
          <cell r="P39884">
            <v>0</v>
          </cell>
        </row>
        <row r="39885">
          <cell r="P39885">
            <v>0</v>
          </cell>
        </row>
        <row r="39886">
          <cell r="P39886">
            <v>0</v>
          </cell>
        </row>
        <row r="39887">
          <cell r="P39887">
            <v>0</v>
          </cell>
        </row>
        <row r="39888">
          <cell r="P39888">
            <v>0</v>
          </cell>
        </row>
        <row r="39889">
          <cell r="P39889">
            <v>0</v>
          </cell>
        </row>
        <row r="39890">
          <cell r="P39890">
            <v>0</v>
          </cell>
        </row>
        <row r="39891">
          <cell r="P39891">
            <v>0</v>
          </cell>
        </row>
        <row r="39892">
          <cell r="P39892">
            <v>0</v>
          </cell>
        </row>
        <row r="39893">
          <cell r="P39893">
            <v>0</v>
          </cell>
        </row>
        <row r="39894">
          <cell r="P39894">
            <v>0</v>
          </cell>
        </row>
        <row r="39895">
          <cell r="P39895">
            <v>0</v>
          </cell>
        </row>
        <row r="39896">
          <cell r="P39896">
            <v>0</v>
          </cell>
        </row>
        <row r="39897">
          <cell r="P39897">
            <v>0</v>
          </cell>
        </row>
        <row r="39898">
          <cell r="P39898">
            <v>0</v>
          </cell>
        </row>
        <row r="39899">
          <cell r="P39899">
            <v>0</v>
          </cell>
        </row>
        <row r="39900">
          <cell r="P39900">
            <v>0</v>
          </cell>
        </row>
        <row r="39901">
          <cell r="P39901">
            <v>0</v>
          </cell>
        </row>
        <row r="39902">
          <cell r="P39902">
            <v>0</v>
          </cell>
        </row>
        <row r="39903">
          <cell r="P39903">
            <v>0</v>
          </cell>
        </row>
        <row r="39904">
          <cell r="P39904">
            <v>0</v>
          </cell>
        </row>
        <row r="39905">
          <cell r="P39905">
            <v>0</v>
          </cell>
        </row>
        <row r="39906">
          <cell r="P39906">
            <v>0</v>
          </cell>
        </row>
        <row r="39907">
          <cell r="P39907">
            <v>0</v>
          </cell>
        </row>
        <row r="39908">
          <cell r="P39908">
            <v>0</v>
          </cell>
        </row>
        <row r="39909">
          <cell r="P39909">
            <v>0</v>
          </cell>
        </row>
        <row r="39910">
          <cell r="P39910">
            <v>0</v>
          </cell>
        </row>
        <row r="39911">
          <cell r="P39911">
            <v>0</v>
          </cell>
        </row>
        <row r="39912">
          <cell r="P39912">
            <v>0</v>
          </cell>
        </row>
        <row r="39913">
          <cell r="P39913">
            <v>0</v>
          </cell>
        </row>
        <row r="39914">
          <cell r="P39914">
            <v>0</v>
          </cell>
        </row>
        <row r="39915">
          <cell r="P39915">
            <v>0</v>
          </cell>
        </row>
        <row r="39916">
          <cell r="P39916">
            <v>0</v>
          </cell>
        </row>
        <row r="39917">
          <cell r="P39917">
            <v>0</v>
          </cell>
        </row>
        <row r="39918">
          <cell r="P39918">
            <v>0</v>
          </cell>
        </row>
        <row r="39919">
          <cell r="P39919">
            <v>0</v>
          </cell>
        </row>
        <row r="39920">
          <cell r="P39920">
            <v>0</v>
          </cell>
        </row>
        <row r="39921">
          <cell r="P39921">
            <v>0</v>
          </cell>
        </row>
        <row r="39922">
          <cell r="P39922">
            <v>0</v>
          </cell>
        </row>
        <row r="39923">
          <cell r="P39923">
            <v>0</v>
          </cell>
        </row>
        <row r="39924">
          <cell r="P39924">
            <v>0</v>
          </cell>
        </row>
        <row r="39925">
          <cell r="P39925">
            <v>0</v>
          </cell>
        </row>
        <row r="39926">
          <cell r="P39926">
            <v>0</v>
          </cell>
        </row>
        <row r="39927">
          <cell r="P39927">
            <v>0</v>
          </cell>
        </row>
        <row r="39928">
          <cell r="P39928">
            <v>0</v>
          </cell>
        </row>
        <row r="39929">
          <cell r="P39929">
            <v>0</v>
          </cell>
        </row>
        <row r="39930">
          <cell r="P39930">
            <v>0</v>
          </cell>
        </row>
        <row r="39931">
          <cell r="P39931">
            <v>0</v>
          </cell>
        </row>
        <row r="39932">
          <cell r="P39932">
            <v>0</v>
          </cell>
        </row>
        <row r="39933">
          <cell r="P39933">
            <v>0</v>
          </cell>
        </row>
        <row r="39934">
          <cell r="P39934">
            <v>0</v>
          </cell>
        </row>
        <row r="39935">
          <cell r="P39935">
            <v>0</v>
          </cell>
        </row>
        <row r="39936">
          <cell r="P39936">
            <v>0</v>
          </cell>
        </row>
        <row r="39937">
          <cell r="P39937">
            <v>0</v>
          </cell>
        </row>
        <row r="39938">
          <cell r="P39938">
            <v>0</v>
          </cell>
        </row>
        <row r="39939">
          <cell r="P39939">
            <v>0</v>
          </cell>
        </row>
        <row r="39940">
          <cell r="P39940">
            <v>0</v>
          </cell>
        </row>
        <row r="39941">
          <cell r="P39941">
            <v>0</v>
          </cell>
        </row>
        <row r="39942">
          <cell r="P39942">
            <v>0</v>
          </cell>
        </row>
        <row r="39943">
          <cell r="P39943">
            <v>0</v>
          </cell>
        </row>
        <row r="39944">
          <cell r="P39944">
            <v>0</v>
          </cell>
        </row>
        <row r="39945">
          <cell r="P39945">
            <v>0</v>
          </cell>
        </row>
        <row r="39946">
          <cell r="P39946">
            <v>0</v>
          </cell>
        </row>
        <row r="39947">
          <cell r="P39947">
            <v>0</v>
          </cell>
        </row>
        <row r="39948">
          <cell r="P39948">
            <v>0</v>
          </cell>
        </row>
        <row r="39949">
          <cell r="P39949">
            <v>0</v>
          </cell>
        </row>
        <row r="39950">
          <cell r="P39950">
            <v>0</v>
          </cell>
        </row>
        <row r="39951">
          <cell r="P39951">
            <v>0</v>
          </cell>
        </row>
        <row r="39952">
          <cell r="P39952">
            <v>0</v>
          </cell>
        </row>
        <row r="39953">
          <cell r="P39953">
            <v>0</v>
          </cell>
        </row>
        <row r="39954">
          <cell r="P39954">
            <v>0</v>
          </cell>
        </row>
        <row r="39955">
          <cell r="P39955">
            <v>0</v>
          </cell>
        </row>
        <row r="39956">
          <cell r="P39956">
            <v>0</v>
          </cell>
        </row>
        <row r="39957">
          <cell r="P39957">
            <v>0</v>
          </cell>
        </row>
        <row r="39958">
          <cell r="P39958">
            <v>0</v>
          </cell>
        </row>
        <row r="39959">
          <cell r="P39959">
            <v>0</v>
          </cell>
        </row>
        <row r="39960">
          <cell r="P39960">
            <v>0</v>
          </cell>
        </row>
        <row r="39961">
          <cell r="P39961">
            <v>0</v>
          </cell>
        </row>
        <row r="39962">
          <cell r="P39962">
            <v>0</v>
          </cell>
        </row>
        <row r="39963">
          <cell r="P39963">
            <v>0</v>
          </cell>
        </row>
        <row r="39964">
          <cell r="P39964">
            <v>0</v>
          </cell>
        </row>
        <row r="39965">
          <cell r="P39965">
            <v>0</v>
          </cell>
        </row>
        <row r="39966">
          <cell r="P39966">
            <v>0</v>
          </cell>
        </row>
        <row r="39967">
          <cell r="P39967">
            <v>0</v>
          </cell>
        </row>
        <row r="39968">
          <cell r="P39968">
            <v>0</v>
          </cell>
        </row>
        <row r="39969">
          <cell r="P39969">
            <v>0</v>
          </cell>
        </row>
        <row r="39970">
          <cell r="P39970">
            <v>0</v>
          </cell>
        </row>
        <row r="39971">
          <cell r="P39971">
            <v>0</v>
          </cell>
        </row>
        <row r="39972">
          <cell r="P39972">
            <v>0</v>
          </cell>
        </row>
        <row r="39973">
          <cell r="P39973">
            <v>0</v>
          </cell>
        </row>
        <row r="39974">
          <cell r="P39974">
            <v>0</v>
          </cell>
        </row>
        <row r="39975">
          <cell r="P39975">
            <v>0</v>
          </cell>
        </row>
        <row r="39976">
          <cell r="P39976">
            <v>0</v>
          </cell>
        </row>
        <row r="39977">
          <cell r="P39977">
            <v>0</v>
          </cell>
        </row>
        <row r="39978">
          <cell r="P39978">
            <v>0</v>
          </cell>
        </row>
        <row r="39979">
          <cell r="P39979">
            <v>0</v>
          </cell>
        </row>
        <row r="39980">
          <cell r="P39980">
            <v>0</v>
          </cell>
        </row>
        <row r="39981">
          <cell r="P39981">
            <v>0</v>
          </cell>
        </row>
        <row r="39982">
          <cell r="P39982">
            <v>0</v>
          </cell>
        </row>
        <row r="39983">
          <cell r="P39983">
            <v>0</v>
          </cell>
        </row>
        <row r="39984">
          <cell r="P39984">
            <v>0</v>
          </cell>
        </row>
        <row r="39985">
          <cell r="P39985">
            <v>0</v>
          </cell>
        </row>
        <row r="39986">
          <cell r="P39986">
            <v>0</v>
          </cell>
        </row>
        <row r="39987">
          <cell r="P39987">
            <v>0</v>
          </cell>
        </row>
        <row r="39988">
          <cell r="P39988">
            <v>0</v>
          </cell>
        </row>
        <row r="39989">
          <cell r="P39989">
            <v>0</v>
          </cell>
        </row>
        <row r="39990">
          <cell r="P39990">
            <v>0</v>
          </cell>
        </row>
        <row r="39991">
          <cell r="P39991">
            <v>0</v>
          </cell>
        </row>
        <row r="39992">
          <cell r="P39992">
            <v>0</v>
          </cell>
        </row>
        <row r="39993">
          <cell r="P39993">
            <v>0</v>
          </cell>
        </row>
        <row r="39994">
          <cell r="P39994">
            <v>0</v>
          </cell>
        </row>
        <row r="39995">
          <cell r="P39995">
            <v>0</v>
          </cell>
        </row>
        <row r="39996">
          <cell r="P39996">
            <v>0</v>
          </cell>
        </row>
        <row r="39997">
          <cell r="P39997">
            <v>0</v>
          </cell>
        </row>
        <row r="39998">
          <cell r="P39998">
            <v>0</v>
          </cell>
        </row>
        <row r="39999">
          <cell r="P39999">
            <v>0</v>
          </cell>
        </row>
        <row r="40000">
          <cell r="P40000">
            <v>0</v>
          </cell>
        </row>
        <row r="40001">
          <cell r="P40001">
            <v>0</v>
          </cell>
        </row>
        <row r="40002">
          <cell r="P40002">
            <v>0</v>
          </cell>
        </row>
        <row r="40003">
          <cell r="P40003">
            <v>0</v>
          </cell>
        </row>
        <row r="40004">
          <cell r="P40004">
            <v>0</v>
          </cell>
        </row>
        <row r="40005">
          <cell r="P40005">
            <v>0</v>
          </cell>
        </row>
        <row r="40006">
          <cell r="P40006">
            <v>0</v>
          </cell>
        </row>
        <row r="40007">
          <cell r="P40007">
            <v>0</v>
          </cell>
        </row>
        <row r="40008">
          <cell r="P40008">
            <v>0</v>
          </cell>
        </row>
        <row r="40009">
          <cell r="P40009">
            <v>0</v>
          </cell>
        </row>
        <row r="40010">
          <cell r="P40010">
            <v>0</v>
          </cell>
        </row>
        <row r="40011">
          <cell r="P40011">
            <v>0</v>
          </cell>
        </row>
        <row r="40012">
          <cell r="P40012">
            <v>0</v>
          </cell>
        </row>
        <row r="40013">
          <cell r="P40013">
            <v>0</v>
          </cell>
        </row>
        <row r="40014">
          <cell r="P40014">
            <v>0</v>
          </cell>
        </row>
        <row r="40015">
          <cell r="P40015">
            <v>0</v>
          </cell>
        </row>
        <row r="40016">
          <cell r="P40016">
            <v>0</v>
          </cell>
        </row>
        <row r="40017">
          <cell r="P40017">
            <v>0</v>
          </cell>
        </row>
        <row r="40018">
          <cell r="P40018">
            <v>0</v>
          </cell>
        </row>
        <row r="40019">
          <cell r="P40019">
            <v>0</v>
          </cell>
        </row>
        <row r="40020">
          <cell r="P40020">
            <v>0</v>
          </cell>
        </row>
        <row r="40021">
          <cell r="P40021">
            <v>0</v>
          </cell>
        </row>
        <row r="40022">
          <cell r="P40022">
            <v>0</v>
          </cell>
        </row>
        <row r="40023">
          <cell r="P40023">
            <v>0</v>
          </cell>
        </row>
        <row r="40024">
          <cell r="P40024">
            <v>0</v>
          </cell>
        </row>
        <row r="40025">
          <cell r="P40025">
            <v>0</v>
          </cell>
        </row>
        <row r="40026">
          <cell r="P40026">
            <v>0</v>
          </cell>
        </row>
        <row r="40027">
          <cell r="P40027">
            <v>0</v>
          </cell>
        </row>
        <row r="40028">
          <cell r="P40028">
            <v>0</v>
          </cell>
        </row>
        <row r="40029">
          <cell r="P40029">
            <v>0</v>
          </cell>
        </row>
        <row r="40030">
          <cell r="P40030">
            <v>0</v>
          </cell>
        </row>
        <row r="40031">
          <cell r="P40031">
            <v>0</v>
          </cell>
        </row>
        <row r="40032">
          <cell r="P40032">
            <v>0</v>
          </cell>
        </row>
        <row r="40033">
          <cell r="P40033">
            <v>0</v>
          </cell>
        </row>
        <row r="40034">
          <cell r="P40034">
            <v>0</v>
          </cell>
        </row>
        <row r="40035">
          <cell r="P40035">
            <v>0</v>
          </cell>
        </row>
        <row r="40036">
          <cell r="P40036">
            <v>0</v>
          </cell>
        </row>
        <row r="40037">
          <cell r="P40037">
            <v>0</v>
          </cell>
        </row>
        <row r="40038">
          <cell r="P40038">
            <v>0</v>
          </cell>
        </row>
        <row r="40039">
          <cell r="P40039">
            <v>0</v>
          </cell>
        </row>
        <row r="40040">
          <cell r="P40040">
            <v>0</v>
          </cell>
        </row>
        <row r="40041">
          <cell r="P40041">
            <v>0</v>
          </cell>
        </row>
        <row r="40042">
          <cell r="P40042">
            <v>0</v>
          </cell>
        </row>
        <row r="40043">
          <cell r="P40043">
            <v>0</v>
          </cell>
        </row>
        <row r="40044">
          <cell r="P40044">
            <v>0</v>
          </cell>
        </row>
        <row r="40045">
          <cell r="P40045">
            <v>0</v>
          </cell>
        </row>
        <row r="40046">
          <cell r="P40046">
            <v>0</v>
          </cell>
        </row>
        <row r="40047">
          <cell r="P40047">
            <v>0</v>
          </cell>
        </row>
        <row r="40048">
          <cell r="P40048">
            <v>0</v>
          </cell>
        </row>
        <row r="40049">
          <cell r="P40049">
            <v>0</v>
          </cell>
        </row>
        <row r="40050">
          <cell r="P40050">
            <v>0</v>
          </cell>
        </row>
        <row r="40051">
          <cell r="P40051">
            <v>0</v>
          </cell>
        </row>
        <row r="40052">
          <cell r="P40052">
            <v>0</v>
          </cell>
        </row>
        <row r="40053">
          <cell r="P40053">
            <v>0</v>
          </cell>
        </row>
        <row r="40054">
          <cell r="P40054">
            <v>0</v>
          </cell>
        </row>
        <row r="40055">
          <cell r="P40055">
            <v>0</v>
          </cell>
        </row>
        <row r="40056">
          <cell r="P40056">
            <v>0</v>
          </cell>
        </row>
        <row r="40057">
          <cell r="P40057">
            <v>0</v>
          </cell>
        </row>
        <row r="40058">
          <cell r="P40058">
            <v>0</v>
          </cell>
        </row>
        <row r="40059">
          <cell r="P40059">
            <v>0</v>
          </cell>
        </row>
        <row r="40060">
          <cell r="P40060">
            <v>0</v>
          </cell>
        </row>
        <row r="40061">
          <cell r="P40061">
            <v>0</v>
          </cell>
        </row>
        <row r="40062">
          <cell r="P40062">
            <v>0</v>
          </cell>
        </row>
        <row r="40063">
          <cell r="P40063">
            <v>0</v>
          </cell>
        </row>
        <row r="40064">
          <cell r="P40064">
            <v>0</v>
          </cell>
        </row>
        <row r="40065">
          <cell r="P40065">
            <v>0</v>
          </cell>
        </row>
        <row r="40066">
          <cell r="P40066">
            <v>0</v>
          </cell>
        </row>
        <row r="40067">
          <cell r="P40067">
            <v>0</v>
          </cell>
        </row>
        <row r="40068">
          <cell r="P40068">
            <v>0</v>
          </cell>
        </row>
        <row r="40069">
          <cell r="P40069">
            <v>0</v>
          </cell>
        </row>
        <row r="40070">
          <cell r="P40070">
            <v>0</v>
          </cell>
        </row>
        <row r="40071">
          <cell r="P40071">
            <v>0</v>
          </cell>
        </row>
        <row r="40072">
          <cell r="P40072">
            <v>0</v>
          </cell>
        </row>
        <row r="40073">
          <cell r="P40073">
            <v>0</v>
          </cell>
        </row>
        <row r="40074">
          <cell r="P40074">
            <v>0</v>
          </cell>
        </row>
        <row r="40075">
          <cell r="P40075">
            <v>0</v>
          </cell>
        </row>
        <row r="40076">
          <cell r="P40076">
            <v>0</v>
          </cell>
        </row>
        <row r="40077">
          <cell r="P40077">
            <v>0</v>
          </cell>
        </row>
        <row r="40078">
          <cell r="P40078">
            <v>0</v>
          </cell>
        </row>
        <row r="40079">
          <cell r="P40079">
            <v>0</v>
          </cell>
        </row>
        <row r="40080">
          <cell r="P40080">
            <v>0</v>
          </cell>
        </row>
        <row r="40081">
          <cell r="P40081">
            <v>0</v>
          </cell>
        </row>
        <row r="40082">
          <cell r="P40082">
            <v>0</v>
          </cell>
        </row>
        <row r="40083">
          <cell r="P40083">
            <v>0</v>
          </cell>
        </row>
        <row r="40084">
          <cell r="P40084">
            <v>0</v>
          </cell>
        </row>
        <row r="40085">
          <cell r="P40085">
            <v>0</v>
          </cell>
        </row>
        <row r="40086">
          <cell r="P40086">
            <v>0</v>
          </cell>
        </row>
        <row r="40087">
          <cell r="P40087">
            <v>0</v>
          </cell>
        </row>
        <row r="40088">
          <cell r="P40088">
            <v>0</v>
          </cell>
        </row>
        <row r="40089">
          <cell r="P40089">
            <v>0</v>
          </cell>
        </row>
        <row r="40090">
          <cell r="P40090">
            <v>0</v>
          </cell>
        </row>
        <row r="40091">
          <cell r="P40091">
            <v>0</v>
          </cell>
        </row>
        <row r="40092">
          <cell r="P40092">
            <v>0</v>
          </cell>
        </row>
        <row r="40093">
          <cell r="P40093">
            <v>0</v>
          </cell>
        </row>
        <row r="40094">
          <cell r="P40094">
            <v>0</v>
          </cell>
        </row>
        <row r="40095">
          <cell r="P40095">
            <v>0</v>
          </cell>
        </row>
        <row r="40096">
          <cell r="P40096">
            <v>0</v>
          </cell>
        </row>
        <row r="40097">
          <cell r="P40097">
            <v>0</v>
          </cell>
        </row>
        <row r="40098">
          <cell r="P40098">
            <v>0</v>
          </cell>
        </row>
        <row r="40099">
          <cell r="P40099">
            <v>0</v>
          </cell>
        </row>
        <row r="40100">
          <cell r="P40100">
            <v>0</v>
          </cell>
        </row>
        <row r="40101">
          <cell r="P40101">
            <v>0</v>
          </cell>
        </row>
        <row r="40102">
          <cell r="P40102">
            <v>0</v>
          </cell>
        </row>
        <row r="40103">
          <cell r="P40103">
            <v>0</v>
          </cell>
        </row>
        <row r="40104">
          <cell r="P40104">
            <v>0</v>
          </cell>
        </row>
        <row r="40105">
          <cell r="P40105">
            <v>0</v>
          </cell>
        </row>
        <row r="40106">
          <cell r="P40106">
            <v>0</v>
          </cell>
        </row>
        <row r="40107">
          <cell r="P40107">
            <v>0</v>
          </cell>
        </row>
        <row r="40108">
          <cell r="P40108">
            <v>0</v>
          </cell>
        </row>
        <row r="40109">
          <cell r="P40109">
            <v>0</v>
          </cell>
        </row>
        <row r="40110">
          <cell r="P40110">
            <v>0</v>
          </cell>
        </row>
        <row r="40111">
          <cell r="P40111">
            <v>0</v>
          </cell>
        </row>
        <row r="40112">
          <cell r="P40112">
            <v>0</v>
          </cell>
        </row>
        <row r="40113">
          <cell r="P40113">
            <v>0</v>
          </cell>
        </row>
        <row r="40114">
          <cell r="P40114">
            <v>0</v>
          </cell>
        </row>
        <row r="40115">
          <cell r="P40115">
            <v>0</v>
          </cell>
        </row>
        <row r="40116">
          <cell r="P40116">
            <v>0</v>
          </cell>
        </row>
        <row r="40117">
          <cell r="P40117">
            <v>0</v>
          </cell>
        </row>
        <row r="40118">
          <cell r="P40118">
            <v>0</v>
          </cell>
        </row>
        <row r="40119">
          <cell r="P40119">
            <v>0</v>
          </cell>
        </row>
        <row r="40120">
          <cell r="P40120">
            <v>0</v>
          </cell>
        </row>
        <row r="40121">
          <cell r="P40121">
            <v>0</v>
          </cell>
        </row>
        <row r="40122">
          <cell r="P40122">
            <v>0</v>
          </cell>
        </row>
        <row r="40123">
          <cell r="P40123">
            <v>0</v>
          </cell>
        </row>
        <row r="40124">
          <cell r="P40124">
            <v>0</v>
          </cell>
        </row>
        <row r="40125">
          <cell r="P40125">
            <v>0</v>
          </cell>
        </row>
        <row r="40126">
          <cell r="P40126">
            <v>0</v>
          </cell>
        </row>
        <row r="40127">
          <cell r="P40127">
            <v>0</v>
          </cell>
        </row>
        <row r="40128">
          <cell r="P40128">
            <v>0</v>
          </cell>
        </row>
        <row r="40129">
          <cell r="P40129">
            <v>0</v>
          </cell>
        </row>
        <row r="40130">
          <cell r="P40130">
            <v>0</v>
          </cell>
        </row>
        <row r="40131">
          <cell r="P40131">
            <v>0</v>
          </cell>
        </row>
        <row r="40132">
          <cell r="P40132">
            <v>0</v>
          </cell>
        </row>
        <row r="40133">
          <cell r="P40133">
            <v>0</v>
          </cell>
        </row>
        <row r="40134">
          <cell r="P40134">
            <v>0</v>
          </cell>
        </row>
        <row r="40135">
          <cell r="P40135">
            <v>0</v>
          </cell>
        </row>
        <row r="40136">
          <cell r="P40136">
            <v>0</v>
          </cell>
        </row>
        <row r="40137">
          <cell r="P40137">
            <v>0</v>
          </cell>
        </row>
        <row r="40138">
          <cell r="P40138">
            <v>0</v>
          </cell>
        </row>
        <row r="40139">
          <cell r="P40139">
            <v>0</v>
          </cell>
        </row>
        <row r="40140">
          <cell r="P40140">
            <v>0</v>
          </cell>
        </row>
        <row r="40141">
          <cell r="P40141">
            <v>0</v>
          </cell>
        </row>
        <row r="40142">
          <cell r="P40142">
            <v>0</v>
          </cell>
        </row>
        <row r="40143">
          <cell r="P40143">
            <v>0</v>
          </cell>
        </row>
        <row r="40144">
          <cell r="P40144">
            <v>0</v>
          </cell>
        </row>
        <row r="40145">
          <cell r="P40145">
            <v>0</v>
          </cell>
        </row>
        <row r="40146">
          <cell r="P40146">
            <v>0</v>
          </cell>
        </row>
        <row r="40147">
          <cell r="P40147">
            <v>0</v>
          </cell>
        </row>
        <row r="40148">
          <cell r="P40148">
            <v>0</v>
          </cell>
        </row>
        <row r="40149">
          <cell r="P40149">
            <v>0</v>
          </cell>
        </row>
        <row r="40150">
          <cell r="P40150">
            <v>0</v>
          </cell>
        </row>
        <row r="40151">
          <cell r="P40151">
            <v>0</v>
          </cell>
        </row>
        <row r="40152">
          <cell r="P40152">
            <v>0</v>
          </cell>
        </row>
        <row r="40153">
          <cell r="P40153">
            <v>0</v>
          </cell>
        </row>
        <row r="40154">
          <cell r="P40154">
            <v>0</v>
          </cell>
        </row>
        <row r="40155">
          <cell r="P40155">
            <v>0</v>
          </cell>
        </row>
        <row r="40156">
          <cell r="P40156">
            <v>0</v>
          </cell>
        </row>
        <row r="40157">
          <cell r="P40157">
            <v>0</v>
          </cell>
        </row>
        <row r="40158">
          <cell r="P40158">
            <v>0</v>
          </cell>
        </row>
        <row r="40159">
          <cell r="P40159">
            <v>0</v>
          </cell>
        </row>
        <row r="40160">
          <cell r="P40160">
            <v>0</v>
          </cell>
        </row>
        <row r="40161">
          <cell r="P40161">
            <v>0</v>
          </cell>
        </row>
        <row r="40162">
          <cell r="P40162">
            <v>0</v>
          </cell>
        </row>
        <row r="40163">
          <cell r="P40163">
            <v>0</v>
          </cell>
        </row>
        <row r="40164">
          <cell r="P40164">
            <v>0</v>
          </cell>
        </row>
        <row r="40165">
          <cell r="P40165">
            <v>0</v>
          </cell>
        </row>
        <row r="40166">
          <cell r="P40166">
            <v>0</v>
          </cell>
        </row>
        <row r="40167">
          <cell r="P40167">
            <v>0</v>
          </cell>
        </row>
        <row r="40168">
          <cell r="P40168">
            <v>0</v>
          </cell>
        </row>
        <row r="40169">
          <cell r="P40169">
            <v>0</v>
          </cell>
        </row>
        <row r="40170">
          <cell r="P40170">
            <v>0</v>
          </cell>
        </row>
        <row r="40171">
          <cell r="P40171">
            <v>0</v>
          </cell>
        </row>
        <row r="40172">
          <cell r="P40172">
            <v>0</v>
          </cell>
        </row>
        <row r="40173">
          <cell r="P40173">
            <v>0</v>
          </cell>
        </row>
        <row r="40174">
          <cell r="P40174">
            <v>0</v>
          </cell>
        </row>
        <row r="40175">
          <cell r="P40175">
            <v>0</v>
          </cell>
        </row>
        <row r="40176">
          <cell r="P40176">
            <v>0</v>
          </cell>
        </row>
        <row r="40177">
          <cell r="P40177">
            <v>0</v>
          </cell>
        </row>
        <row r="40178">
          <cell r="P40178">
            <v>0</v>
          </cell>
        </row>
        <row r="40179">
          <cell r="P40179">
            <v>0</v>
          </cell>
        </row>
        <row r="40180">
          <cell r="P40180">
            <v>0</v>
          </cell>
        </row>
        <row r="40181">
          <cell r="P40181">
            <v>0</v>
          </cell>
        </row>
        <row r="40182">
          <cell r="P40182">
            <v>0</v>
          </cell>
        </row>
        <row r="40183">
          <cell r="P40183">
            <v>0</v>
          </cell>
        </row>
        <row r="40184">
          <cell r="P40184">
            <v>0</v>
          </cell>
        </row>
        <row r="40185">
          <cell r="P40185">
            <v>0</v>
          </cell>
        </row>
        <row r="40186">
          <cell r="P40186">
            <v>0</v>
          </cell>
        </row>
        <row r="40187">
          <cell r="P40187">
            <v>0</v>
          </cell>
        </row>
        <row r="40188">
          <cell r="P40188">
            <v>0</v>
          </cell>
        </row>
        <row r="40189">
          <cell r="P40189">
            <v>0</v>
          </cell>
        </row>
        <row r="40190">
          <cell r="P40190">
            <v>0</v>
          </cell>
        </row>
        <row r="40191">
          <cell r="P40191">
            <v>0</v>
          </cell>
        </row>
        <row r="40192">
          <cell r="P40192">
            <v>0</v>
          </cell>
        </row>
        <row r="40193">
          <cell r="P40193">
            <v>0</v>
          </cell>
        </row>
        <row r="40194">
          <cell r="P40194">
            <v>0</v>
          </cell>
        </row>
        <row r="40195">
          <cell r="P40195">
            <v>0</v>
          </cell>
        </row>
        <row r="40196">
          <cell r="P40196">
            <v>0</v>
          </cell>
        </row>
        <row r="40197">
          <cell r="P40197">
            <v>0</v>
          </cell>
        </row>
        <row r="40198">
          <cell r="P40198">
            <v>0</v>
          </cell>
        </row>
        <row r="40199">
          <cell r="P40199">
            <v>0</v>
          </cell>
        </row>
        <row r="40200">
          <cell r="P40200">
            <v>0</v>
          </cell>
        </row>
        <row r="40201">
          <cell r="P40201">
            <v>0</v>
          </cell>
        </row>
        <row r="40202">
          <cell r="P40202">
            <v>0</v>
          </cell>
        </row>
        <row r="40203">
          <cell r="P40203">
            <v>0</v>
          </cell>
        </row>
        <row r="40204">
          <cell r="P40204">
            <v>0</v>
          </cell>
        </row>
        <row r="40205">
          <cell r="P40205">
            <v>0</v>
          </cell>
        </row>
        <row r="40206">
          <cell r="P40206">
            <v>0</v>
          </cell>
        </row>
        <row r="40207">
          <cell r="P40207">
            <v>0</v>
          </cell>
        </row>
        <row r="40208">
          <cell r="P40208">
            <v>0</v>
          </cell>
        </row>
        <row r="40209">
          <cell r="P40209">
            <v>0</v>
          </cell>
        </row>
        <row r="40210">
          <cell r="P40210">
            <v>0</v>
          </cell>
        </row>
        <row r="40211">
          <cell r="P40211">
            <v>0</v>
          </cell>
        </row>
        <row r="40212">
          <cell r="P40212">
            <v>0</v>
          </cell>
        </row>
        <row r="40213">
          <cell r="P40213">
            <v>0</v>
          </cell>
        </row>
        <row r="40214">
          <cell r="P40214">
            <v>0</v>
          </cell>
        </row>
        <row r="40215">
          <cell r="P40215">
            <v>0</v>
          </cell>
        </row>
        <row r="40216">
          <cell r="P40216">
            <v>0</v>
          </cell>
        </row>
        <row r="40217">
          <cell r="P40217">
            <v>0</v>
          </cell>
        </row>
        <row r="40218">
          <cell r="P40218">
            <v>0</v>
          </cell>
        </row>
        <row r="40219">
          <cell r="P40219">
            <v>0</v>
          </cell>
        </row>
        <row r="40220">
          <cell r="P40220">
            <v>0</v>
          </cell>
        </row>
        <row r="40221">
          <cell r="P40221">
            <v>0</v>
          </cell>
        </row>
        <row r="40222">
          <cell r="P40222">
            <v>0</v>
          </cell>
        </row>
        <row r="40223">
          <cell r="P40223">
            <v>0</v>
          </cell>
        </row>
        <row r="40224">
          <cell r="P40224">
            <v>0</v>
          </cell>
        </row>
        <row r="40225">
          <cell r="P40225">
            <v>0</v>
          </cell>
        </row>
        <row r="40226">
          <cell r="P40226">
            <v>0</v>
          </cell>
        </row>
        <row r="40227">
          <cell r="P40227">
            <v>0</v>
          </cell>
        </row>
        <row r="40228">
          <cell r="P40228">
            <v>0</v>
          </cell>
        </row>
        <row r="40229">
          <cell r="P40229">
            <v>0</v>
          </cell>
        </row>
        <row r="40230">
          <cell r="P40230">
            <v>0</v>
          </cell>
        </row>
        <row r="40231">
          <cell r="P40231">
            <v>0</v>
          </cell>
        </row>
        <row r="40232">
          <cell r="P40232">
            <v>0</v>
          </cell>
        </row>
        <row r="40233">
          <cell r="P40233">
            <v>0</v>
          </cell>
        </row>
        <row r="40234">
          <cell r="P40234">
            <v>0</v>
          </cell>
        </row>
        <row r="40235">
          <cell r="P40235">
            <v>0</v>
          </cell>
        </row>
        <row r="40236">
          <cell r="P40236">
            <v>0</v>
          </cell>
        </row>
        <row r="40237">
          <cell r="P40237">
            <v>0</v>
          </cell>
        </row>
        <row r="40238">
          <cell r="P40238">
            <v>0</v>
          </cell>
        </row>
        <row r="40239">
          <cell r="P40239">
            <v>0</v>
          </cell>
        </row>
        <row r="40240">
          <cell r="P40240">
            <v>0</v>
          </cell>
        </row>
        <row r="40241">
          <cell r="P40241">
            <v>0</v>
          </cell>
        </row>
        <row r="40242">
          <cell r="P40242">
            <v>0</v>
          </cell>
        </row>
        <row r="40243">
          <cell r="P40243">
            <v>0</v>
          </cell>
        </row>
        <row r="40244">
          <cell r="P40244">
            <v>0</v>
          </cell>
        </row>
        <row r="40245">
          <cell r="P40245">
            <v>0</v>
          </cell>
        </row>
        <row r="40246">
          <cell r="P40246">
            <v>0</v>
          </cell>
        </row>
        <row r="40247">
          <cell r="P40247">
            <v>0</v>
          </cell>
        </row>
        <row r="40248">
          <cell r="P40248">
            <v>0</v>
          </cell>
        </row>
        <row r="40249">
          <cell r="P40249">
            <v>0</v>
          </cell>
        </row>
        <row r="40250">
          <cell r="P40250">
            <v>0</v>
          </cell>
        </row>
        <row r="40251">
          <cell r="P40251">
            <v>0</v>
          </cell>
        </row>
        <row r="40252">
          <cell r="P40252">
            <v>0</v>
          </cell>
        </row>
        <row r="40253">
          <cell r="P40253">
            <v>0</v>
          </cell>
        </row>
        <row r="40254">
          <cell r="P40254">
            <v>0</v>
          </cell>
        </row>
        <row r="40255">
          <cell r="P40255">
            <v>0</v>
          </cell>
        </row>
        <row r="40256">
          <cell r="P40256">
            <v>0</v>
          </cell>
        </row>
        <row r="40257">
          <cell r="P40257">
            <v>0</v>
          </cell>
        </row>
        <row r="40258">
          <cell r="P40258">
            <v>0</v>
          </cell>
        </row>
        <row r="40259">
          <cell r="P40259">
            <v>0</v>
          </cell>
        </row>
        <row r="40260">
          <cell r="P40260">
            <v>0</v>
          </cell>
        </row>
        <row r="40261">
          <cell r="P40261">
            <v>0</v>
          </cell>
        </row>
        <row r="40262">
          <cell r="P40262">
            <v>0</v>
          </cell>
        </row>
        <row r="40263">
          <cell r="P40263">
            <v>0</v>
          </cell>
        </row>
        <row r="40264">
          <cell r="P40264">
            <v>0</v>
          </cell>
        </row>
        <row r="40265">
          <cell r="P40265">
            <v>0</v>
          </cell>
        </row>
        <row r="40266">
          <cell r="P40266">
            <v>0</v>
          </cell>
        </row>
        <row r="40267">
          <cell r="P40267">
            <v>0</v>
          </cell>
        </row>
        <row r="40268">
          <cell r="P40268">
            <v>0</v>
          </cell>
        </row>
        <row r="40269">
          <cell r="P40269">
            <v>0</v>
          </cell>
        </row>
        <row r="40270">
          <cell r="P40270">
            <v>0</v>
          </cell>
        </row>
        <row r="40271">
          <cell r="P40271">
            <v>0</v>
          </cell>
        </row>
        <row r="40272">
          <cell r="P40272">
            <v>0</v>
          </cell>
        </row>
        <row r="40273">
          <cell r="P40273">
            <v>0</v>
          </cell>
        </row>
        <row r="40274">
          <cell r="P40274">
            <v>0</v>
          </cell>
        </row>
        <row r="40275">
          <cell r="P40275">
            <v>0</v>
          </cell>
        </row>
        <row r="40276">
          <cell r="P40276">
            <v>0</v>
          </cell>
        </row>
        <row r="40277">
          <cell r="P40277">
            <v>0</v>
          </cell>
        </row>
        <row r="40278">
          <cell r="P40278">
            <v>0</v>
          </cell>
        </row>
        <row r="40279">
          <cell r="P40279">
            <v>0</v>
          </cell>
        </row>
        <row r="40280">
          <cell r="P40280">
            <v>0</v>
          </cell>
        </row>
        <row r="40281">
          <cell r="P40281">
            <v>0</v>
          </cell>
        </row>
        <row r="40282">
          <cell r="P40282">
            <v>0</v>
          </cell>
        </row>
        <row r="40283">
          <cell r="P40283">
            <v>0</v>
          </cell>
        </row>
        <row r="40284">
          <cell r="P40284">
            <v>0</v>
          </cell>
        </row>
        <row r="40285">
          <cell r="P40285">
            <v>0</v>
          </cell>
        </row>
        <row r="40286">
          <cell r="P40286">
            <v>0</v>
          </cell>
        </row>
        <row r="40287">
          <cell r="P40287">
            <v>0</v>
          </cell>
        </row>
        <row r="40288">
          <cell r="P40288">
            <v>0</v>
          </cell>
        </row>
        <row r="40289">
          <cell r="P40289">
            <v>0</v>
          </cell>
        </row>
        <row r="40290">
          <cell r="P40290">
            <v>0</v>
          </cell>
        </row>
        <row r="40291">
          <cell r="P40291">
            <v>0</v>
          </cell>
        </row>
        <row r="40292">
          <cell r="P40292">
            <v>0</v>
          </cell>
        </row>
        <row r="40293">
          <cell r="P40293">
            <v>0</v>
          </cell>
        </row>
        <row r="40294">
          <cell r="P40294">
            <v>0</v>
          </cell>
        </row>
        <row r="40295">
          <cell r="P40295">
            <v>0</v>
          </cell>
        </row>
        <row r="40296">
          <cell r="P40296">
            <v>0</v>
          </cell>
        </row>
        <row r="40297">
          <cell r="P40297">
            <v>0</v>
          </cell>
        </row>
        <row r="40298">
          <cell r="P40298">
            <v>0</v>
          </cell>
        </row>
        <row r="40299">
          <cell r="P40299">
            <v>0</v>
          </cell>
        </row>
        <row r="40300">
          <cell r="P40300">
            <v>0</v>
          </cell>
        </row>
        <row r="40301">
          <cell r="P40301">
            <v>0</v>
          </cell>
        </row>
        <row r="40302">
          <cell r="P40302">
            <v>0</v>
          </cell>
        </row>
        <row r="40303">
          <cell r="P40303">
            <v>0</v>
          </cell>
        </row>
        <row r="40304">
          <cell r="P40304">
            <v>0</v>
          </cell>
        </row>
        <row r="40305">
          <cell r="P40305">
            <v>0</v>
          </cell>
        </row>
        <row r="40306">
          <cell r="P40306">
            <v>0</v>
          </cell>
        </row>
        <row r="40307">
          <cell r="P40307">
            <v>0</v>
          </cell>
        </row>
        <row r="40308">
          <cell r="P40308">
            <v>0</v>
          </cell>
        </row>
        <row r="40309">
          <cell r="P40309">
            <v>0</v>
          </cell>
        </row>
        <row r="40310">
          <cell r="P40310">
            <v>0</v>
          </cell>
        </row>
        <row r="40311">
          <cell r="P40311">
            <v>0</v>
          </cell>
        </row>
        <row r="40312">
          <cell r="P40312">
            <v>0</v>
          </cell>
        </row>
        <row r="40313">
          <cell r="P40313">
            <v>0</v>
          </cell>
        </row>
        <row r="40314">
          <cell r="P40314">
            <v>0</v>
          </cell>
        </row>
        <row r="40315">
          <cell r="P40315">
            <v>0</v>
          </cell>
        </row>
        <row r="40316">
          <cell r="P40316">
            <v>0</v>
          </cell>
        </row>
        <row r="40317">
          <cell r="P40317">
            <v>0</v>
          </cell>
        </row>
        <row r="40318">
          <cell r="P40318">
            <v>0</v>
          </cell>
        </row>
        <row r="40319">
          <cell r="P40319">
            <v>0</v>
          </cell>
        </row>
        <row r="40320">
          <cell r="P40320">
            <v>0</v>
          </cell>
        </row>
        <row r="40321">
          <cell r="P40321">
            <v>0</v>
          </cell>
        </row>
        <row r="40322">
          <cell r="P40322">
            <v>0</v>
          </cell>
        </row>
        <row r="40323">
          <cell r="P40323">
            <v>0</v>
          </cell>
        </row>
        <row r="40324">
          <cell r="P40324">
            <v>0</v>
          </cell>
        </row>
        <row r="40325">
          <cell r="P40325">
            <v>0</v>
          </cell>
        </row>
        <row r="40326">
          <cell r="P40326">
            <v>0</v>
          </cell>
        </row>
        <row r="40327">
          <cell r="P40327">
            <v>0</v>
          </cell>
        </row>
        <row r="40328">
          <cell r="P40328">
            <v>0</v>
          </cell>
        </row>
        <row r="40329">
          <cell r="P40329">
            <v>0</v>
          </cell>
        </row>
        <row r="40330">
          <cell r="P40330">
            <v>0</v>
          </cell>
        </row>
        <row r="40331">
          <cell r="P40331">
            <v>0</v>
          </cell>
        </row>
        <row r="40332">
          <cell r="P40332">
            <v>0</v>
          </cell>
        </row>
        <row r="40333">
          <cell r="P40333">
            <v>0</v>
          </cell>
        </row>
        <row r="40334">
          <cell r="P40334">
            <v>0</v>
          </cell>
        </row>
        <row r="40335">
          <cell r="P40335">
            <v>0</v>
          </cell>
        </row>
        <row r="40336">
          <cell r="P40336">
            <v>0</v>
          </cell>
        </row>
        <row r="40337">
          <cell r="P40337">
            <v>0</v>
          </cell>
        </row>
        <row r="40338">
          <cell r="P40338">
            <v>0</v>
          </cell>
        </row>
        <row r="40339">
          <cell r="P40339">
            <v>0</v>
          </cell>
        </row>
        <row r="40340">
          <cell r="P40340">
            <v>0</v>
          </cell>
        </row>
        <row r="40341">
          <cell r="P40341">
            <v>0</v>
          </cell>
        </row>
        <row r="40342">
          <cell r="P40342">
            <v>0</v>
          </cell>
        </row>
        <row r="40343">
          <cell r="P40343">
            <v>0</v>
          </cell>
        </row>
        <row r="40344">
          <cell r="P40344">
            <v>0</v>
          </cell>
        </row>
        <row r="40345">
          <cell r="P40345">
            <v>0</v>
          </cell>
        </row>
        <row r="40346">
          <cell r="P40346">
            <v>0</v>
          </cell>
        </row>
        <row r="40347">
          <cell r="P40347">
            <v>0</v>
          </cell>
        </row>
        <row r="40348">
          <cell r="P40348">
            <v>0</v>
          </cell>
        </row>
        <row r="40349">
          <cell r="P40349">
            <v>0</v>
          </cell>
        </row>
        <row r="40350">
          <cell r="P40350">
            <v>0</v>
          </cell>
        </row>
        <row r="40351">
          <cell r="P40351">
            <v>0</v>
          </cell>
        </row>
        <row r="40352">
          <cell r="P40352">
            <v>0</v>
          </cell>
        </row>
        <row r="40353">
          <cell r="P40353">
            <v>0</v>
          </cell>
        </row>
        <row r="40354">
          <cell r="P40354">
            <v>0</v>
          </cell>
        </row>
        <row r="40355">
          <cell r="P40355">
            <v>0</v>
          </cell>
        </row>
        <row r="40356">
          <cell r="P40356">
            <v>0</v>
          </cell>
        </row>
        <row r="40357">
          <cell r="P40357">
            <v>0</v>
          </cell>
        </row>
        <row r="40358">
          <cell r="P40358">
            <v>0</v>
          </cell>
        </row>
        <row r="40359">
          <cell r="P40359">
            <v>0</v>
          </cell>
        </row>
        <row r="40360">
          <cell r="P40360">
            <v>0</v>
          </cell>
        </row>
        <row r="40361">
          <cell r="P40361">
            <v>0</v>
          </cell>
        </row>
        <row r="40362">
          <cell r="P40362">
            <v>0</v>
          </cell>
        </row>
        <row r="40363">
          <cell r="P40363">
            <v>0</v>
          </cell>
        </row>
        <row r="40364">
          <cell r="P40364">
            <v>0</v>
          </cell>
        </row>
        <row r="40365">
          <cell r="P40365">
            <v>0</v>
          </cell>
        </row>
        <row r="40366">
          <cell r="P40366">
            <v>0</v>
          </cell>
        </row>
        <row r="40367">
          <cell r="P40367">
            <v>0</v>
          </cell>
        </row>
        <row r="40368">
          <cell r="P40368">
            <v>0</v>
          </cell>
        </row>
        <row r="40369">
          <cell r="P40369">
            <v>0</v>
          </cell>
        </row>
        <row r="40370">
          <cell r="P40370">
            <v>0</v>
          </cell>
        </row>
        <row r="40371">
          <cell r="P40371">
            <v>0</v>
          </cell>
        </row>
        <row r="40372">
          <cell r="P40372">
            <v>0</v>
          </cell>
        </row>
        <row r="40373">
          <cell r="P40373">
            <v>0</v>
          </cell>
        </row>
        <row r="40374">
          <cell r="P40374">
            <v>0</v>
          </cell>
        </row>
        <row r="40375">
          <cell r="P40375">
            <v>0</v>
          </cell>
        </row>
        <row r="40376">
          <cell r="P40376">
            <v>0</v>
          </cell>
        </row>
        <row r="40377">
          <cell r="P40377">
            <v>0</v>
          </cell>
        </row>
        <row r="40378">
          <cell r="P40378">
            <v>0</v>
          </cell>
        </row>
        <row r="40379">
          <cell r="P40379">
            <v>0</v>
          </cell>
        </row>
        <row r="40380">
          <cell r="P40380">
            <v>0</v>
          </cell>
        </row>
        <row r="40381">
          <cell r="P40381">
            <v>0</v>
          </cell>
        </row>
        <row r="40382">
          <cell r="P40382">
            <v>0</v>
          </cell>
        </row>
        <row r="40383">
          <cell r="P40383">
            <v>0</v>
          </cell>
        </row>
        <row r="40384">
          <cell r="P40384">
            <v>0</v>
          </cell>
        </row>
        <row r="40385">
          <cell r="P40385">
            <v>0</v>
          </cell>
        </row>
        <row r="40386">
          <cell r="P40386">
            <v>0</v>
          </cell>
        </row>
        <row r="40387">
          <cell r="P40387">
            <v>0</v>
          </cell>
        </row>
        <row r="40388">
          <cell r="P40388">
            <v>0</v>
          </cell>
        </row>
        <row r="40389">
          <cell r="P40389">
            <v>0</v>
          </cell>
        </row>
        <row r="40390">
          <cell r="P40390">
            <v>0</v>
          </cell>
        </row>
        <row r="40391">
          <cell r="P40391">
            <v>0</v>
          </cell>
        </row>
        <row r="40392">
          <cell r="P40392">
            <v>0</v>
          </cell>
        </row>
        <row r="40393">
          <cell r="P40393">
            <v>0</v>
          </cell>
        </row>
        <row r="40394">
          <cell r="P40394">
            <v>0</v>
          </cell>
        </row>
        <row r="40395">
          <cell r="P40395">
            <v>0</v>
          </cell>
        </row>
        <row r="40396">
          <cell r="P40396">
            <v>0</v>
          </cell>
        </row>
        <row r="40397">
          <cell r="P40397">
            <v>0</v>
          </cell>
        </row>
        <row r="40398">
          <cell r="P40398">
            <v>0</v>
          </cell>
        </row>
        <row r="40399">
          <cell r="P40399">
            <v>0</v>
          </cell>
        </row>
        <row r="40400">
          <cell r="P40400">
            <v>0</v>
          </cell>
        </row>
        <row r="40401">
          <cell r="P40401">
            <v>0</v>
          </cell>
        </row>
        <row r="40402">
          <cell r="P40402">
            <v>0</v>
          </cell>
        </row>
        <row r="40403">
          <cell r="P40403">
            <v>0</v>
          </cell>
        </row>
        <row r="40404">
          <cell r="P40404">
            <v>0</v>
          </cell>
        </row>
        <row r="40405">
          <cell r="P40405">
            <v>0</v>
          </cell>
        </row>
        <row r="40406">
          <cell r="P40406">
            <v>0</v>
          </cell>
        </row>
        <row r="40407">
          <cell r="P40407">
            <v>0</v>
          </cell>
        </row>
        <row r="40408">
          <cell r="P40408">
            <v>0</v>
          </cell>
        </row>
        <row r="40409">
          <cell r="P40409">
            <v>0</v>
          </cell>
        </row>
        <row r="40410">
          <cell r="P40410">
            <v>0</v>
          </cell>
        </row>
        <row r="40411">
          <cell r="P40411">
            <v>0</v>
          </cell>
        </row>
        <row r="40412">
          <cell r="P40412">
            <v>0</v>
          </cell>
        </row>
        <row r="40413">
          <cell r="P40413">
            <v>0</v>
          </cell>
        </row>
        <row r="40414">
          <cell r="P40414">
            <v>0</v>
          </cell>
        </row>
        <row r="40415">
          <cell r="P40415">
            <v>0</v>
          </cell>
        </row>
        <row r="40416">
          <cell r="P40416">
            <v>0</v>
          </cell>
        </row>
        <row r="40417">
          <cell r="P40417">
            <v>0</v>
          </cell>
        </row>
        <row r="40418">
          <cell r="P40418">
            <v>0</v>
          </cell>
        </row>
        <row r="40419">
          <cell r="P40419">
            <v>0</v>
          </cell>
        </row>
        <row r="40420">
          <cell r="P40420">
            <v>0</v>
          </cell>
        </row>
        <row r="40421">
          <cell r="P40421">
            <v>0</v>
          </cell>
        </row>
        <row r="40422">
          <cell r="P40422">
            <v>0</v>
          </cell>
        </row>
        <row r="40423">
          <cell r="P40423">
            <v>0</v>
          </cell>
        </row>
        <row r="40424">
          <cell r="P40424">
            <v>0</v>
          </cell>
        </row>
        <row r="40425">
          <cell r="P40425">
            <v>0</v>
          </cell>
        </row>
        <row r="40426">
          <cell r="P40426">
            <v>0</v>
          </cell>
        </row>
        <row r="40427">
          <cell r="P40427">
            <v>0</v>
          </cell>
        </row>
        <row r="40428">
          <cell r="P40428">
            <v>0</v>
          </cell>
        </row>
        <row r="40429">
          <cell r="P40429">
            <v>0</v>
          </cell>
        </row>
        <row r="40430">
          <cell r="P40430">
            <v>0</v>
          </cell>
        </row>
        <row r="40431">
          <cell r="P40431">
            <v>0</v>
          </cell>
        </row>
        <row r="40432">
          <cell r="P40432">
            <v>0</v>
          </cell>
        </row>
        <row r="40433">
          <cell r="P40433">
            <v>0</v>
          </cell>
        </row>
        <row r="40434">
          <cell r="P40434">
            <v>0</v>
          </cell>
        </row>
        <row r="40435">
          <cell r="P40435">
            <v>0</v>
          </cell>
        </row>
        <row r="40436">
          <cell r="P40436">
            <v>0</v>
          </cell>
        </row>
        <row r="40437">
          <cell r="P40437">
            <v>0</v>
          </cell>
        </row>
        <row r="40438">
          <cell r="P40438">
            <v>0</v>
          </cell>
        </row>
        <row r="40439">
          <cell r="P40439">
            <v>0</v>
          </cell>
        </row>
        <row r="40440">
          <cell r="P40440">
            <v>0</v>
          </cell>
        </row>
        <row r="40441">
          <cell r="P40441">
            <v>0</v>
          </cell>
        </row>
        <row r="40442">
          <cell r="P40442">
            <v>0</v>
          </cell>
        </row>
        <row r="40443">
          <cell r="P40443">
            <v>0</v>
          </cell>
        </row>
        <row r="40444">
          <cell r="P40444">
            <v>0</v>
          </cell>
        </row>
        <row r="40445">
          <cell r="P40445">
            <v>0</v>
          </cell>
        </row>
        <row r="40446">
          <cell r="P40446">
            <v>0</v>
          </cell>
        </row>
        <row r="40447">
          <cell r="P40447">
            <v>0</v>
          </cell>
        </row>
        <row r="40448">
          <cell r="P40448">
            <v>0</v>
          </cell>
        </row>
        <row r="40449">
          <cell r="P40449">
            <v>0</v>
          </cell>
        </row>
        <row r="40450">
          <cell r="P40450">
            <v>0</v>
          </cell>
        </row>
        <row r="40451">
          <cell r="P40451">
            <v>0</v>
          </cell>
        </row>
        <row r="40452">
          <cell r="P40452">
            <v>0</v>
          </cell>
        </row>
        <row r="40453">
          <cell r="P40453">
            <v>0</v>
          </cell>
        </row>
        <row r="40454">
          <cell r="P40454">
            <v>0</v>
          </cell>
        </row>
        <row r="40455">
          <cell r="P40455">
            <v>0</v>
          </cell>
        </row>
        <row r="40456">
          <cell r="P40456">
            <v>0</v>
          </cell>
        </row>
        <row r="40457">
          <cell r="P40457">
            <v>0</v>
          </cell>
        </row>
        <row r="40458">
          <cell r="P40458">
            <v>0</v>
          </cell>
        </row>
        <row r="40459">
          <cell r="P40459">
            <v>0</v>
          </cell>
        </row>
        <row r="40460">
          <cell r="P40460">
            <v>0</v>
          </cell>
        </row>
        <row r="40461">
          <cell r="P40461">
            <v>0</v>
          </cell>
        </row>
        <row r="40462">
          <cell r="P40462">
            <v>0</v>
          </cell>
        </row>
        <row r="40463">
          <cell r="P40463">
            <v>0</v>
          </cell>
        </row>
        <row r="40464">
          <cell r="P40464">
            <v>0</v>
          </cell>
        </row>
        <row r="40465">
          <cell r="P40465">
            <v>0</v>
          </cell>
        </row>
        <row r="40466">
          <cell r="P40466">
            <v>0</v>
          </cell>
        </row>
        <row r="40467">
          <cell r="P40467">
            <v>0</v>
          </cell>
        </row>
        <row r="40468">
          <cell r="P40468">
            <v>0</v>
          </cell>
        </row>
        <row r="40469">
          <cell r="P40469">
            <v>0</v>
          </cell>
        </row>
        <row r="40470">
          <cell r="P40470">
            <v>0</v>
          </cell>
        </row>
        <row r="40471">
          <cell r="P40471">
            <v>0</v>
          </cell>
        </row>
        <row r="40472">
          <cell r="P40472">
            <v>0</v>
          </cell>
        </row>
        <row r="40473">
          <cell r="P40473">
            <v>0</v>
          </cell>
        </row>
        <row r="40474">
          <cell r="P40474">
            <v>0</v>
          </cell>
        </row>
        <row r="40475">
          <cell r="P40475">
            <v>0</v>
          </cell>
        </row>
        <row r="40476">
          <cell r="P40476">
            <v>0</v>
          </cell>
        </row>
        <row r="40477">
          <cell r="P40477">
            <v>0</v>
          </cell>
        </row>
        <row r="40478">
          <cell r="P40478">
            <v>0</v>
          </cell>
        </row>
        <row r="40479">
          <cell r="P40479">
            <v>0</v>
          </cell>
        </row>
        <row r="40480">
          <cell r="P40480">
            <v>0</v>
          </cell>
        </row>
        <row r="40481">
          <cell r="P40481">
            <v>0</v>
          </cell>
        </row>
        <row r="40482">
          <cell r="P40482">
            <v>0</v>
          </cell>
        </row>
        <row r="40483">
          <cell r="P40483">
            <v>0</v>
          </cell>
        </row>
        <row r="40484">
          <cell r="P40484">
            <v>0</v>
          </cell>
        </row>
        <row r="40485">
          <cell r="P40485">
            <v>0</v>
          </cell>
        </row>
        <row r="40486">
          <cell r="P40486">
            <v>0</v>
          </cell>
        </row>
        <row r="40487">
          <cell r="P40487">
            <v>0</v>
          </cell>
        </row>
        <row r="40488">
          <cell r="P40488">
            <v>0</v>
          </cell>
        </row>
        <row r="40489">
          <cell r="P40489">
            <v>0</v>
          </cell>
        </row>
        <row r="40490">
          <cell r="P40490">
            <v>0</v>
          </cell>
        </row>
        <row r="40491">
          <cell r="P40491">
            <v>0</v>
          </cell>
        </row>
        <row r="40492">
          <cell r="P40492">
            <v>0</v>
          </cell>
        </row>
        <row r="40493">
          <cell r="P40493">
            <v>0</v>
          </cell>
        </row>
        <row r="40494">
          <cell r="P40494">
            <v>0</v>
          </cell>
        </row>
        <row r="40495">
          <cell r="P40495">
            <v>0</v>
          </cell>
        </row>
        <row r="40496">
          <cell r="P40496">
            <v>0</v>
          </cell>
        </row>
        <row r="40497">
          <cell r="P40497">
            <v>0</v>
          </cell>
        </row>
        <row r="40498">
          <cell r="P40498">
            <v>0</v>
          </cell>
        </row>
        <row r="40499">
          <cell r="P40499">
            <v>0</v>
          </cell>
        </row>
        <row r="40500">
          <cell r="P40500">
            <v>0</v>
          </cell>
        </row>
        <row r="40501">
          <cell r="P40501">
            <v>0</v>
          </cell>
        </row>
        <row r="40502">
          <cell r="P40502">
            <v>0</v>
          </cell>
        </row>
        <row r="40503">
          <cell r="P40503">
            <v>0</v>
          </cell>
        </row>
        <row r="40504">
          <cell r="P40504">
            <v>0</v>
          </cell>
        </row>
        <row r="40505">
          <cell r="P40505">
            <v>0</v>
          </cell>
        </row>
        <row r="40506">
          <cell r="P40506">
            <v>0</v>
          </cell>
        </row>
        <row r="40507">
          <cell r="P40507">
            <v>0</v>
          </cell>
        </row>
        <row r="40508">
          <cell r="P40508">
            <v>0</v>
          </cell>
        </row>
        <row r="40509">
          <cell r="P40509">
            <v>0</v>
          </cell>
        </row>
        <row r="40510">
          <cell r="P40510">
            <v>0</v>
          </cell>
        </row>
        <row r="40511">
          <cell r="P40511">
            <v>0</v>
          </cell>
        </row>
        <row r="40512">
          <cell r="P40512">
            <v>0</v>
          </cell>
        </row>
        <row r="40513">
          <cell r="P40513">
            <v>0</v>
          </cell>
        </row>
        <row r="40514">
          <cell r="P40514">
            <v>0</v>
          </cell>
        </row>
        <row r="40515">
          <cell r="P40515">
            <v>0</v>
          </cell>
        </row>
        <row r="40516">
          <cell r="P40516">
            <v>0</v>
          </cell>
        </row>
        <row r="40517">
          <cell r="P40517">
            <v>0</v>
          </cell>
        </row>
        <row r="40518">
          <cell r="P40518">
            <v>0</v>
          </cell>
        </row>
        <row r="40519">
          <cell r="P40519">
            <v>0</v>
          </cell>
        </row>
        <row r="40520">
          <cell r="P40520">
            <v>0</v>
          </cell>
        </row>
        <row r="40521">
          <cell r="P40521">
            <v>0</v>
          </cell>
        </row>
        <row r="40522">
          <cell r="P40522">
            <v>0</v>
          </cell>
        </row>
        <row r="40523">
          <cell r="P40523">
            <v>0</v>
          </cell>
        </row>
        <row r="40524">
          <cell r="P40524">
            <v>0</v>
          </cell>
        </row>
        <row r="40525">
          <cell r="P40525">
            <v>0</v>
          </cell>
        </row>
        <row r="40526">
          <cell r="P40526">
            <v>0</v>
          </cell>
        </row>
        <row r="40527">
          <cell r="P40527">
            <v>0</v>
          </cell>
        </row>
        <row r="40528">
          <cell r="P40528">
            <v>0</v>
          </cell>
        </row>
        <row r="40529">
          <cell r="P40529">
            <v>0</v>
          </cell>
        </row>
        <row r="40530">
          <cell r="P40530">
            <v>0</v>
          </cell>
        </row>
        <row r="40531">
          <cell r="P40531">
            <v>0</v>
          </cell>
        </row>
        <row r="40532">
          <cell r="P40532">
            <v>0</v>
          </cell>
        </row>
        <row r="40533">
          <cell r="P40533">
            <v>0</v>
          </cell>
        </row>
        <row r="40534">
          <cell r="P40534">
            <v>0</v>
          </cell>
        </row>
        <row r="40535">
          <cell r="P40535">
            <v>0</v>
          </cell>
        </row>
        <row r="40536">
          <cell r="P40536">
            <v>0</v>
          </cell>
        </row>
        <row r="40537">
          <cell r="P40537">
            <v>0</v>
          </cell>
        </row>
        <row r="40538">
          <cell r="P40538">
            <v>0</v>
          </cell>
        </row>
        <row r="40539">
          <cell r="P40539">
            <v>0</v>
          </cell>
        </row>
        <row r="40540">
          <cell r="P40540">
            <v>0</v>
          </cell>
        </row>
        <row r="40541">
          <cell r="P40541">
            <v>0</v>
          </cell>
        </row>
        <row r="40542">
          <cell r="P40542">
            <v>0</v>
          </cell>
        </row>
        <row r="40543">
          <cell r="P40543">
            <v>0</v>
          </cell>
        </row>
        <row r="40544">
          <cell r="P40544">
            <v>0</v>
          </cell>
        </row>
        <row r="40545">
          <cell r="P40545">
            <v>0</v>
          </cell>
        </row>
        <row r="40546">
          <cell r="P40546">
            <v>0</v>
          </cell>
        </row>
        <row r="40547">
          <cell r="P40547">
            <v>0</v>
          </cell>
        </row>
        <row r="40548">
          <cell r="P40548">
            <v>0</v>
          </cell>
        </row>
        <row r="40549">
          <cell r="P40549">
            <v>0</v>
          </cell>
        </row>
        <row r="40550">
          <cell r="P40550">
            <v>0</v>
          </cell>
        </row>
        <row r="40551">
          <cell r="P40551">
            <v>0</v>
          </cell>
        </row>
        <row r="40552">
          <cell r="P40552">
            <v>0</v>
          </cell>
        </row>
        <row r="40553">
          <cell r="P40553">
            <v>0</v>
          </cell>
        </row>
        <row r="40554">
          <cell r="P40554">
            <v>0</v>
          </cell>
        </row>
        <row r="40555">
          <cell r="P40555">
            <v>0</v>
          </cell>
        </row>
        <row r="40556">
          <cell r="P40556">
            <v>0</v>
          </cell>
        </row>
        <row r="40557">
          <cell r="P40557">
            <v>0</v>
          </cell>
        </row>
        <row r="40558">
          <cell r="P40558">
            <v>0</v>
          </cell>
        </row>
        <row r="40559">
          <cell r="P40559">
            <v>0</v>
          </cell>
        </row>
        <row r="40560">
          <cell r="P40560">
            <v>0</v>
          </cell>
        </row>
        <row r="40561">
          <cell r="P40561">
            <v>0</v>
          </cell>
        </row>
        <row r="40562">
          <cell r="P40562">
            <v>0</v>
          </cell>
        </row>
        <row r="40563">
          <cell r="P40563">
            <v>0</v>
          </cell>
        </row>
        <row r="40564">
          <cell r="P40564">
            <v>0</v>
          </cell>
        </row>
        <row r="40565">
          <cell r="P40565">
            <v>0</v>
          </cell>
        </row>
        <row r="40566">
          <cell r="P40566">
            <v>0</v>
          </cell>
        </row>
        <row r="40567">
          <cell r="P40567">
            <v>0</v>
          </cell>
        </row>
        <row r="40568">
          <cell r="P40568">
            <v>0</v>
          </cell>
        </row>
        <row r="40569">
          <cell r="P40569">
            <v>0</v>
          </cell>
        </row>
        <row r="40570">
          <cell r="P40570">
            <v>0</v>
          </cell>
        </row>
        <row r="40571">
          <cell r="P40571">
            <v>0</v>
          </cell>
        </row>
        <row r="40572">
          <cell r="P40572">
            <v>0</v>
          </cell>
        </row>
        <row r="40573">
          <cell r="P40573">
            <v>0</v>
          </cell>
        </row>
        <row r="40574">
          <cell r="P40574">
            <v>0</v>
          </cell>
        </row>
        <row r="40575">
          <cell r="P40575">
            <v>0</v>
          </cell>
        </row>
        <row r="40576">
          <cell r="P40576">
            <v>0</v>
          </cell>
        </row>
        <row r="40577">
          <cell r="P40577">
            <v>0</v>
          </cell>
        </row>
        <row r="40578">
          <cell r="P40578">
            <v>0</v>
          </cell>
        </row>
        <row r="40579">
          <cell r="P40579">
            <v>0</v>
          </cell>
        </row>
        <row r="40580">
          <cell r="P40580">
            <v>0</v>
          </cell>
        </row>
        <row r="40581">
          <cell r="P40581">
            <v>0</v>
          </cell>
        </row>
        <row r="40582">
          <cell r="P40582">
            <v>0</v>
          </cell>
        </row>
        <row r="40583">
          <cell r="P40583">
            <v>0</v>
          </cell>
        </row>
        <row r="40584">
          <cell r="P40584">
            <v>0</v>
          </cell>
        </row>
        <row r="40585">
          <cell r="P40585">
            <v>0</v>
          </cell>
        </row>
        <row r="40586">
          <cell r="P40586">
            <v>0</v>
          </cell>
        </row>
        <row r="40587">
          <cell r="P40587">
            <v>0</v>
          </cell>
        </row>
        <row r="40588">
          <cell r="P40588">
            <v>0</v>
          </cell>
        </row>
        <row r="40589">
          <cell r="P40589">
            <v>0</v>
          </cell>
        </row>
        <row r="40590">
          <cell r="P40590">
            <v>0</v>
          </cell>
        </row>
        <row r="40591">
          <cell r="P40591">
            <v>0</v>
          </cell>
        </row>
        <row r="40592">
          <cell r="P40592">
            <v>0</v>
          </cell>
        </row>
        <row r="40593">
          <cell r="P40593">
            <v>0</v>
          </cell>
        </row>
        <row r="40594">
          <cell r="P40594">
            <v>0</v>
          </cell>
        </row>
        <row r="40595">
          <cell r="P40595">
            <v>0</v>
          </cell>
        </row>
        <row r="40596">
          <cell r="P40596">
            <v>0</v>
          </cell>
        </row>
        <row r="40597">
          <cell r="P40597">
            <v>0</v>
          </cell>
        </row>
        <row r="40598">
          <cell r="P40598">
            <v>0</v>
          </cell>
        </row>
        <row r="40599">
          <cell r="P40599">
            <v>0</v>
          </cell>
        </row>
        <row r="40600">
          <cell r="P40600">
            <v>0</v>
          </cell>
        </row>
        <row r="40601">
          <cell r="P40601">
            <v>0</v>
          </cell>
        </row>
        <row r="40602">
          <cell r="P40602">
            <v>0</v>
          </cell>
        </row>
        <row r="40603">
          <cell r="P40603">
            <v>0</v>
          </cell>
        </row>
        <row r="40604">
          <cell r="P40604">
            <v>0</v>
          </cell>
        </row>
        <row r="40605">
          <cell r="P40605">
            <v>0</v>
          </cell>
        </row>
        <row r="40606">
          <cell r="P40606">
            <v>0</v>
          </cell>
        </row>
        <row r="40607">
          <cell r="P40607">
            <v>0</v>
          </cell>
        </row>
        <row r="40608">
          <cell r="P40608">
            <v>0</v>
          </cell>
        </row>
        <row r="40609">
          <cell r="P40609">
            <v>0</v>
          </cell>
        </row>
        <row r="40610">
          <cell r="P40610">
            <v>0</v>
          </cell>
        </row>
        <row r="40611">
          <cell r="P40611">
            <v>0</v>
          </cell>
        </row>
        <row r="40612">
          <cell r="P40612">
            <v>0</v>
          </cell>
        </row>
        <row r="40613">
          <cell r="P40613">
            <v>0</v>
          </cell>
        </row>
        <row r="40614">
          <cell r="P40614">
            <v>0</v>
          </cell>
        </row>
        <row r="40615">
          <cell r="P40615">
            <v>0</v>
          </cell>
        </row>
        <row r="40616">
          <cell r="P40616">
            <v>0</v>
          </cell>
        </row>
        <row r="40617">
          <cell r="P40617">
            <v>0</v>
          </cell>
        </row>
        <row r="40618">
          <cell r="P40618">
            <v>0</v>
          </cell>
        </row>
        <row r="40619">
          <cell r="P40619">
            <v>0</v>
          </cell>
        </row>
        <row r="40620">
          <cell r="P40620">
            <v>0</v>
          </cell>
        </row>
        <row r="40621">
          <cell r="P40621">
            <v>0</v>
          </cell>
        </row>
        <row r="40622">
          <cell r="P40622">
            <v>0</v>
          </cell>
        </row>
        <row r="40623">
          <cell r="P40623">
            <v>0</v>
          </cell>
        </row>
        <row r="40624">
          <cell r="P40624">
            <v>0</v>
          </cell>
        </row>
        <row r="40625">
          <cell r="P40625">
            <v>0</v>
          </cell>
        </row>
        <row r="40626">
          <cell r="P40626">
            <v>0</v>
          </cell>
        </row>
        <row r="40627">
          <cell r="P40627">
            <v>0</v>
          </cell>
        </row>
        <row r="40628">
          <cell r="P40628">
            <v>0</v>
          </cell>
        </row>
        <row r="40629">
          <cell r="P40629">
            <v>0</v>
          </cell>
        </row>
        <row r="40630">
          <cell r="P40630">
            <v>0</v>
          </cell>
        </row>
        <row r="40631">
          <cell r="P40631">
            <v>0</v>
          </cell>
        </row>
        <row r="40632">
          <cell r="P40632">
            <v>0</v>
          </cell>
        </row>
        <row r="40633">
          <cell r="P40633">
            <v>0</v>
          </cell>
        </row>
        <row r="40634">
          <cell r="P40634">
            <v>0</v>
          </cell>
        </row>
        <row r="40635">
          <cell r="P40635">
            <v>0</v>
          </cell>
        </row>
        <row r="40636">
          <cell r="P40636">
            <v>0</v>
          </cell>
        </row>
        <row r="40637">
          <cell r="P40637">
            <v>0</v>
          </cell>
        </row>
        <row r="40638">
          <cell r="P40638">
            <v>0</v>
          </cell>
        </row>
        <row r="40639">
          <cell r="P40639">
            <v>0</v>
          </cell>
        </row>
        <row r="40640">
          <cell r="P40640">
            <v>0</v>
          </cell>
        </row>
        <row r="40641">
          <cell r="P40641">
            <v>0</v>
          </cell>
        </row>
        <row r="40642">
          <cell r="P40642">
            <v>0</v>
          </cell>
        </row>
        <row r="40643">
          <cell r="P40643">
            <v>0</v>
          </cell>
        </row>
        <row r="40644">
          <cell r="P40644">
            <v>0</v>
          </cell>
        </row>
        <row r="40645">
          <cell r="P40645">
            <v>0</v>
          </cell>
        </row>
        <row r="40646">
          <cell r="P40646">
            <v>0</v>
          </cell>
        </row>
        <row r="40647">
          <cell r="P40647">
            <v>0</v>
          </cell>
        </row>
        <row r="40648">
          <cell r="P40648">
            <v>0</v>
          </cell>
        </row>
        <row r="40649">
          <cell r="P40649">
            <v>0</v>
          </cell>
        </row>
        <row r="40650">
          <cell r="P40650">
            <v>0</v>
          </cell>
        </row>
        <row r="40651">
          <cell r="P40651">
            <v>0</v>
          </cell>
        </row>
        <row r="40652">
          <cell r="P40652">
            <v>0</v>
          </cell>
        </row>
        <row r="40653">
          <cell r="P40653">
            <v>0</v>
          </cell>
        </row>
        <row r="40654">
          <cell r="P40654">
            <v>0</v>
          </cell>
        </row>
        <row r="40655">
          <cell r="P40655">
            <v>0</v>
          </cell>
        </row>
        <row r="40656">
          <cell r="P40656">
            <v>0</v>
          </cell>
        </row>
        <row r="40657">
          <cell r="P40657">
            <v>0</v>
          </cell>
        </row>
        <row r="40658">
          <cell r="P40658">
            <v>0</v>
          </cell>
        </row>
        <row r="40659">
          <cell r="P40659">
            <v>0</v>
          </cell>
        </row>
        <row r="40660">
          <cell r="P40660">
            <v>0</v>
          </cell>
        </row>
        <row r="40661">
          <cell r="P40661">
            <v>0</v>
          </cell>
        </row>
        <row r="40662">
          <cell r="P40662">
            <v>0</v>
          </cell>
        </row>
        <row r="40663">
          <cell r="P40663">
            <v>0</v>
          </cell>
        </row>
        <row r="40664">
          <cell r="P40664">
            <v>0</v>
          </cell>
        </row>
        <row r="40665">
          <cell r="P40665">
            <v>0</v>
          </cell>
        </row>
        <row r="40666">
          <cell r="P40666">
            <v>0</v>
          </cell>
        </row>
        <row r="40667">
          <cell r="P40667">
            <v>0</v>
          </cell>
        </row>
        <row r="40668">
          <cell r="P40668">
            <v>0</v>
          </cell>
        </row>
        <row r="40669">
          <cell r="P40669">
            <v>0</v>
          </cell>
        </row>
        <row r="40670">
          <cell r="P40670">
            <v>0</v>
          </cell>
        </row>
        <row r="40671">
          <cell r="P40671">
            <v>0</v>
          </cell>
        </row>
        <row r="40672">
          <cell r="P40672">
            <v>0</v>
          </cell>
        </row>
        <row r="40673">
          <cell r="P40673">
            <v>0</v>
          </cell>
        </row>
        <row r="40674">
          <cell r="P40674">
            <v>0</v>
          </cell>
        </row>
        <row r="40675">
          <cell r="P40675">
            <v>0</v>
          </cell>
        </row>
        <row r="40676">
          <cell r="P40676">
            <v>0</v>
          </cell>
        </row>
        <row r="40677">
          <cell r="P40677">
            <v>0</v>
          </cell>
        </row>
        <row r="40678">
          <cell r="P40678">
            <v>0</v>
          </cell>
        </row>
        <row r="40679">
          <cell r="P40679">
            <v>0</v>
          </cell>
        </row>
        <row r="40680">
          <cell r="P40680">
            <v>0</v>
          </cell>
        </row>
        <row r="40681">
          <cell r="P40681">
            <v>0</v>
          </cell>
        </row>
        <row r="40682">
          <cell r="P40682">
            <v>0</v>
          </cell>
        </row>
        <row r="40683">
          <cell r="P40683">
            <v>0</v>
          </cell>
        </row>
        <row r="40684">
          <cell r="P40684">
            <v>0</v>
          </cell>
        </row>
        <row r="40685">
          <cell r="P40685">
            <v>0</v>
          </cell>
        </row>
        <row r="40686">
          <cell r="P40686">
            <v>0</v>
          </cell>
        </row>
        <row r="40687">
          <cell r="P40687">
            <v>0</v>
          </cell>
        </row>
        <row r="40688">
          <cell r="P40688">
            <v>0</v>
          </cell>
        </row>
        <row r="40689">
          <cell r="P40689">
            <v>0</v>
          </cell>
        </row>
        <row r="40690">
          <cell r="P40690">
            <v>0</v>
          </cell>
        </row>
        <row r="40691">
          <cell r="P40691">
            <v>0</v>
          </cell>
        </row>
        <row r="40692">
          <cell r="P40692">
            <v>0</v>
          </cell>
        </row>
        <row r="40693">
          <cell r="P40693">
            <v>0</v>
          </cell>
        </row>
        <row r="40694">
          <cell r="P40694">
            <v>0</v>
          </cell>
        </row>
        <row r="40695">
          <cell r="P40695">
            <v>0</v>
          </cell>
        </row>
        <row r="40696">
          <cell r="P40696">
            <v>0</v>
          </cell>
        </row>
        <row r="40697">
          <cell r="P40697">
            <v>0</v>
          </cell>
        </row>
        <row r="40698">
          <cell r="P40698">
            <v>0</v>
          </cell>
        </row>
        <row r="40699">
          <cell r="P40699">
            <v>0</v>
          </cell>
        </row>
        <row r="40700">
          <cell r="P40700">
            <v>0</v>
          </cell>
        </row>
        <row r="40701">
          <cell r="P40701">
            <v>0</v>
          </cell>
        </row>
        <row r="40702">
          <cell r="P40702">
            <v>0</v>
          </cell>
        </row>
        <row r="40703">
          <cell r="P40703">
            <v>0</v>
          </cell>
        </row>
        <row r="40704">
          <cell r="P40704">
            <v>0</v>
          </cell>
        </row>
        <row r="40705">
          <cell r="P40705">
            <v>0</v>
          </cell>
        </row>
        <row r="40706">
          <cell r="P40706">
            <v>0</v>
          </cell>
        </row>
        <row r="40707">
          <cell r="P40707">
            <v>0</v>
          </cell>
        </row>
        <row r="40708">
          <cell r="P40708">
            <v>0</v>
          </cell>
        </row>
        <row r="40709">
          <cell r="P40709">
            <v>0</v>
          </cell>
        </row>
        <row r="40710">
          <cell r="P40710">
            <v>0</v>
          </cell>
        </row>
        <row r="40711">
          <cell r="P40711">
            <v>0</v>
          </cell>
        </row>
        <row r="40712">
          <cell r="P40712">
            <v>0</v>
          </cell>
        </row>
        <row r="40713">
          <cell r="P40713">
            <v>0</v>
          </cell>
        </row>
        <row r="40714">
          <cell r="P40714">
            <v>0</v>
          </cell>
        </row>
        <row r="40715">
          <cell r="P40715">
            <v>0</v>
          </cell>
        </row>
        <row r="40716">
          <cell r="P40716">
            <v>0</v>
          </cell>
        </row>
        <row r="40717">
          <cell r="P40717">
            <v>0</v>
          </cell>
        </row>
        <row r="40718">
          <cell r="P40718">
            <v>0</v>
          </cell>
        </row>
        <row r="40719">
          <cell r="P40719">
            <v>0</v>
          </cell>
        </row>
        <row r="40720">
          <cell r="P40720">
            <v>0</v>
          </cell>
        </row>
        <row r="40721">
          <cell r="P40721">
            <v>0</v>
          </cell>
        </row>
        <row r="40722">
          <cell r="P40722">
            <v>0</v>
          </cell>
        </row>
        <row r="40723">
          <cell r="P40723">
            <v>0</v>
          </cell>
        </row>
        <row r="40724">
          <cell r="P40724">
            <v>0</v>
          </cell>
        </row>
        <row r="40725">
          <cell r="P40725">
            <v>0</v>
          </cell>
        </row>
        <row r="40726">
          <cell r="P40726">
            <v>0</v>
          </cell>
        </row>
        <row r="40727">
          <cell r="P40727">
            <v>0</v>
          </cell>
        </row>
        <row r="40728">
          <cell r="P40728">
            <v>0</v>
          </cell>
        </row>
        <row r="40729">
          <cell r="P40729">
            <v>0</v>
          </cell>
        </row>
        <row r="40730">
          <cell r="P40730">
            <v>0</v>
          </cell>
        </row>
        <row r="40731">
          <cell r="P40731">
            <v>0</v>
          </cell>
        </row>
        <row r="40732">
          <cell r="P40732">
            <v>0</v>
          </cell>
        </row>
        <row r="40733">
          <cell r="P40733">
            <v>0</v>
          </cell>
        </row>
        <row r="40734">
          <cell r="P40734">
            <v>0</v>
          </cell>
        </row>
        <row r="40735">
          <cell r="P40735">
            <v>0</v>
          </cell>
        </row>
        <row r="40736">
          <cell r="P40736">
            <v>0</v>
          </cell>
        </row>
        <row r="40737">
          <cell r="P40737">
            <v>0</v>
          </cell>
        </row>
        <row r="40738">
          <cell r="P40738">
            <v>0</v>
          </cell>
        </row>
        <row r="40739">
          <cell r="P40739">
            <v>0</v>
          </cell>
        </row>
        <row r="40740">
          <cell r="P40740">
            <v>0</v>
          </cell>
        </row>
        <row r="40741">
          <cell r="P40741">
            <v>0</v>
          </cell>
        </row>
        <row r="40742">
          <cell r="P40742">
            <v>0</v>
          </cell>
        </row>
        <row r="40743">
          <cell r="P40743">
            <v>0</v>
          </cell>
        </row>
        <row r="40744">
          <cell r="P40744">
            <v>0</v>
          </cell>
        </row>
        <row r="40745">
          <cell r="P40745">
            <v>0</v>
          </cell>
        </row>
        <row r="40746">
          <cell r="P40746">
            <v>0</v>
          </cell>
        </row>
        <row r="40747">
          <cell r="P40747">
            <v>0</v>
          </cell>
        </row>
        <row r="40748">
          <cell r="P40748">
            <v>0</v>
          </cell>
        </row>
        <row r="40749">
          <cell r="P40749">
            <v>0</v>
          </cell>
        </row>
        <row r="40750">
          <cell r="P40750">
            <v>0</v>
          </cell>
        </row>
        <row r="40751">
          <cell r="P40751">
            <v>0</v>
          </cell>
        </row>
        <row r="40752">
          <cell r="P40752">
            <v>0</v>
          </cell>
        </row>
        <row r="40753">
          <cell r="P40753">
            <v>0</v>
          </cell>
        </row>
        <row r="40754">
          <cell r="P40754">
            <v>0</v>
          </cell>
        </row>
        <row r="40755">
          <cell r="P40755">
            <v>0</v>
          </cell>
        </row>
        <row r="40756">
          <cell r="P40756">
            <v>0</v>
          </cell>
        </row>
        <row r="40757">
          <cell r="P40757">
            <v>0</v>
          </cell>
        </row>
        <row r="40758">
          <cell r="P40758">
            <v>0</v>
          </cell>
        </row>
        <row r="40759">
          <cell r="P40759">
            <v>0</v>
          </cell>
        </row>
        <row r="40760">
          <cell r="P40760">
            <v>0</v>
          </cell>
        </row>
        <row r="40761">
          <cell r="P40761">
            <v>0</v>
          </cell>
        </row>
        <row r="40762">
          <cell r="P40762">
            <v>0</v>
          </cell>
        </row>
        <row r="40763">
          <cell r="P40763">
            <v>0</v>
          </cell>
        </row>
        <row r="40764">
          <cell r="P40764">
            <v>0</v>
          </cell>
        </row>
        <row r="40765">
          <cell r="P40765">
            <v>0</v>
          </cell>
        </row>
        <row r="40766">
          <cell r="P40766">
            <v>0</v>
          </cell>
        </row>
        <row r="40767">
          <cell r="P40767">
            <v>0</v>
          </cell>
        </row>
        <row r="40768">
          <cell r="P40768">
            <v>0</v>
          </cell>
        </row>
        <row r="40769">
          <cell r="P40769">
            <v>0</v>
          </cell>
        </row>
        <row r="40770">
          <cell r="P40770">
            <v>0</v>
          </cell>
        </row>
        <row r="40771">
          <cell r="P40771">
            <v>0</v>
          </cell>
        </row>
        <row r="40772">
          <cell r="P40772">
            <v>0</v>
          </cell>
        </row>
        <row r="40773">
          <cell r="P40773">
            <v>0</v>
          </cell>
        </row>
        <row r="40774">
          <cell r="P40774">
            <v>0</v>
          </cell>
        </row>
        <row r="40775">
          <cell r="P40775">
            <v>0</v>
          </cell>
        </row>
        <row r="40776">
          <cell r="P40776">
            <v>0</v>
          </cell>
        </row>
        <row r="40777">
          <cell r="P40777">
            <v>0</v>
          </cell>
        </row>
        <row r="40778">
          <cell r="P40778">
            <v>0</v>
          </cell>
        </row>
        <row r="40779">
          <cell r="P40779">
            <v>0</v>
          </cell>
        </row>
        <row r="40780">
          <cell r="P40780">
            <v>0</v>
          </cell>
        </row>
        <row r="40781">
          <cell r="P40781">
            <v>0</v>
          </cell>
        </row>
        <row r="40782">
          <cell r="P40782">
            <v>0</v>
          </cell>
        </row>
        <row r="40783">
          <cell r="P40783">
            <v>0</v>
          </cell>
        </row>
        <row r="40784">
          <cell r="P40784">
            <v>0</v>
          </cell>
        </row>
        <row r="40785">
          <cell r="P40785">
            <v>0</v>
          </cell>
        </row>
        <row r="40786">
          <cell r="P40786">
            <v>0</v>
          </cell>
        </row>
        <row r="40787">
          <cell r="P40787">
            <v>0</v>
          </cell>
        </row>
        <row r="40788">
          <cell r="P40788">
            <v>0</v>
          </cell>
        </row>
        <row r="40789">
          <cell r="P40789">
            <v>0</v>
          </cell>
        </row>
        <row r="40790">
          <cell r="P40790">
            <v>0</v>
          </cell>
        </row>
        <row r="40791">
          <cell r="P40791">
            <v>0</v>
          </cell>
        </row>
        <row r="40792">
          <cell r="P40792">
            <v>0</v>
          </cell>
        </row>
        <row r="40793">
          <cell r="P40793">
            <v>0</v>
          </cell>
        </row>
        <row r="40794">
          <cell r="P40794">
            <v>0</v>
          </cell>
        </row>
        <row r="40795">
          <cell r="P40795">
            <v>0</v>
          </cell>
        </row>
        <row r="40796">
          <cell r="P40796">
            <v>0</v>
          </cell>
        </row>
        <row r="40797">
          <cell r="P40797">
            <v>0</v>
          </cell>
        </row>
        <row r="40798">
          <cell r="P40798">
            <v>0</v>
          </cell>
        </row>
        <row r="40799">
          <cell r="P40799">
            <v>0</v>
          </cell>
        </row>
        <row r="40800">
          <cell r="P40800">
            <v>0</v>
          </cell>
        </row>
        <row r="40801">
          <cell r="P40801">
            <v>0</v>
          </cell>
        </row>
        <row r="40802">
          <cell r="P40802">
            <v>0</v>
          </cell>
        </row>
        <row r="40803">
          <cell r="P40803">
            <v>0</v>
          </cell>
        </row>
        <row r="40804">
          <cell r="P40804">
            <v>0</v>
          </cell>
        </row>
        <row r="40805">
          <cell r="P40805">
            <v>0</v>
          </cell>
        </row>
        <row r="40806">
          <cell r="P40806">
            <v>0</v>
          </cell>
        </row>
        <row r="40807">
          <cell r="P40807">
            <v>0</v>
          </cell>
        </row>
        <row r="40808">
          <cell r="P40808">
            <v>0</v>
          </cell>
        </row>
        <row r="40809">
          <cell r="P40809">
            <v>0</v>
          </cell>
        </row>
        <row r="40810">
          <cell r="P40810">
            <v>0</v>
          </cell>
        </row>
        <row r="40811">
          <cell r="P40811">
            <v>0</v>
          </cell>
        </row>
        <row r="40812">
          <cell r="P40812">
            <v>0</v>
          </cell>
        </row>
        <row r="40813">
          <cell r="P40813">
            <v>0</v>
          </cell>
        </row>
        <row r="40814">
          <cell r="P40814">
            <v>0</v>
          </cell>
        </row>
        <row r="40815">
          <cell r="P40815">
            <v>0</v>
          </cell>
        </row>
        <row r="40816">
          <cell r="P40816">
            <v>0</v>
          </cell>
        </row>
        <row r="40817">
          <cell r="P40817">
            <v>0</v>
          </cell>
        </row>
        <row r="40818">
          <cell r="P40818">
            <v>0</v>
          </cell>
        </row>
        <row r="40819">
          <cell r="P40819">
            <v>0</v>
          </cell>
        </row>
        <row r="40820">
          <cell r="P40820">
            <v>0</v>
          </cell>
        </row>
        <row r="40821">
          <cell r="P40821">
            <v>0</v>
          </cell>
        </row>
        <row r="40822">
          <cell r="P40822">
            <v>0</v>
          </cell>
        </row>
        <row r="40823">
          <cell r="P40823">
            <v>0</v>
          </cell>
        </row>
        <row r="40824">
          <cell r="P40824">
            <v>0</v>
          </cell>
        </row>
        <row r="40825">
          <cell r="P40825">
            <v>0</v>
          </cell>
        </row>
        <row r="40826">
          <cell r="P40826">
            <v>0</v>
          </cell>
        </row>
        <row r="40827">
          <cell r="P40827">
            <v>0</v>
          </cell>
        </row>
        <row r="40828">
          <cell r="P40828">
            <v>0</v>
          </cell>
        </row>
        <row r="40829">
          <cell r="P40829">
            <v>0</v>
          </cell>
        </row>
        <row r="40830">
          <cell r="P40830">
            <v>0</v>
          </cell>
        </row>
        <row r="40831">
          <cell r="P40831">
            <v>0</v>
          </cell>
        </row>
        <row r="40832">
          <cell r="P40832">
            <v>0</v>
          </cell>
        </row>
        <row r="40833">
          <cell r="P40833">
            <v>0</v>
          </cell>
        </row>
        <row r="40834">
          <cell r="P40834">
            <v>0</v>
          </cell>
        </row>
        <row r="40835">
          <cell r="P40835">
            <v>0</v>
          </cell>
        </row>
        <row r="40836">
          <cell r="P40836">
            <v>0</v>
          </cell>
        </row>
        <row r="40837">
          <cell r="P40837">
            <v>0</v>
          </cell>
        </row>
        <row r="40838">
          <cell r="P40838">
            <v>0</v>
          </cell>
        </row>
        <row r="40839">
          <cell r="P40839">
            <v>0</v>
          </cell>
        </row>
        <row r="40840">
          <cell r="P40840">
            <v>0</v>
          </cell>
        </row>
        <row r="40841">
          <cell r="P40841">
            <v>0</v>
          </cell>
        </row>
        <row r="40842">
          <cell r="P40842">
            <v>0</v>
          </cell>
        </row>
        <row r="40843">
          <cell r="P40843">
            <v>0</v>
          </cell>
        </row>
        <row r="40844">
          <cell r="P40844">
            <v>0</v>
          </cell>
        </row>
        <row r="40845">
          <cell r="P40845">
            <v>0</v>
          </cell>
        </row>
        <row r="40846">
          <cell r="P40846">
            <v>0</v>
          </cell>
        </row>
        <row r="40847">
          <cell r="P40847">
            <v>0</v>
          </cell>
        </row>
        <row r="40848">
          <cell r="P40848">
            <v>0</v>
          </cell>
        </row>
        <row r="40849">
          <cell r="P40849">
            <v>0</v>
          </cell>
        </row>
        <row r="40850">
          <cell r="P40850">
            <v>0</v>
          </cell>
        </row>
        <row r="40851">
          <cell r="P40851">
            <v>0</v>
          </cell>
        </row>
        <row r="40852">
          <cell r="P40852">
            <v>0</v>
          </cell>
        </row>
        <row r="40853">
          <cell r="P40853">
            <v>0</v>
          </cell>
        </row>
        <row r="40854">
          <cell r="P40854">
            <v>0</v>
          </cell>
        </row>
        <row r="40855">
          <cell r="P40855">
            <v>0</v>
          </cell>
        </row>
        <row r="40856">
          <cell r="P40856">
            <v>0</v>
          </cell>
        </row>
        <row r="40857">
          <cell r="P40857">
            <v>0</v>
          </cell>
        </row>
        <row r="40858">
          <cell r="P40858">
            <v>0</v>
          </cell>
        </row>
        <row r="40859">
          <cell r="P40859">
            <v>0</v>
          </cell>
        </row>
        <row r="40860">
          <cell r="P40860">
            <v>0</v>
          </cell>
        </row>
        <row r="40861">
          <cell r="P40861">
            <v>0</v>
          </cell>
        </row>
        <row r="40862">
          <cell r="P40862">
            <v>0</v>
          </cell>
        </row>
        <row r="40863">
          <cell r="P40863">
            <v>0</v>
          </cell>
        </row>
        <row r="40864">
          <cell r="P40864">
            <v>0</v>
          </cell>
        </row>
        <row r="40865">
          <cell r="P40865">
            <v>0</v>
          </cell>
        </row>
        <row r="40866">
          <cell r="P40866">
            <v>0</v>
          </cell>
        </row>
        <row r="40867">
          <cell r="P40867">
            <v>0</v>
          </cell>
        </row>
        <row r="40868">
          <cell r="P40868">
            <v>0</v>
          </cell>
        </row>
        <row r="40869">
          <cell r="P40869">
            <v>0</v>
          </cell>
        </row>
        <row r="40870">
          <cell r="P40870">
            <v>0</v>
          </cell>
        </row>
        <row r="40871">
          <cell r="P40871">
            <v>0</v>
          </cell>
        </row>
        <row r="40872">
          <cell r="P40872">
            <v>0</v>
          </cell>
        </row>
        <row r="40873">
          <cell r="P40873">
            <v>0</v>
          </cell>
        </row>
        <row r="40874">
          <cell r="P40874">
            <v>0</v>
          </cell>
        </row>
        <row r="40875">
          <cell r="P40875">
            <v>0</v>
          </cell>
        </row>
        <row r="40876">
          <cell r="P40876">
            <v>0</v>
          </cell>
        </row>
        <row r="40877">
          <cell r="P40877">
            <v>0</v>
          </cell>
        </row>
        <row r="40878">
          <cell r="P40878">
            <v>0</v>
          </cell>
        </row>
        <row r="40879">
          <cell r="P40879">
            <v>0</v>
          </cell>
        </row>
        <row r="40880">
          <cell r="P40880">
            <v>0</v>
          </cell>
        </row>
        <row r="40881">
          <cell r="P40881">
            <v>0</v>
          </cell>
        </row>
        <row r="40882">
          <cell r="P40882">
            <v>0</v>
          </cell>
        </row>
        <row r="40883">
          <cell r="P40883">
            <v>0</v>
          </cell>
        </row>
        <row r="40884">
          <cell r="P40884">
            <v>0</v>
          </cell>
        </row>
        <row r="40885">
          <cell r="P40885">
            <v>0</v>
          </cell>
        </row>
        <row r="40886">
          <cell r="P40886">
            <v>0</v>
          </cell>
        </row>
        <row r="40887">
          <cell r="P40887">
            <v>0</v>
          </cell>
        </row>
        <row r="40888">
          <cell r="P40888">
            <v>0</v>
          </cell>
        </row>
        <row r="40889">
          <cell r="P40889">
            <v>0</v>
          </cell>
        </row>
        <row r="40890">
          <cell r="P40890">
            <v>0</v>
          </cell>
        </row>
        <row r="40891">
          <cell r="P40891">
            <v>0</v>
          </cell>
        </row>
        <row r="40892">
          <cell r="P40892">
            <v>0</v>
          </cell>
        </row>
        <row r="40893">
          <cell r="P40893">
            <v>0</v>
          </cell>
        </row>
        <row r="40894">
          <cell r="P40894">
            <v>0</v>
          </cell>
        </row>
        <row r="40895">
          <cell r="P40895">
            <v>0</v>
          </cell>
        </row>
        <row r="40896">
          <cell r="P40896">
            <v>0</v>
          </cell>
        </row>
        <row r="40897">
          <cell r="P40897">
            <v>0</v>
          </cell>
        </row>
        <row r="40898">
          <cell r="P40898">
            <v>0</v>
          </cell>
        </row>
        <row r="40899">
          <cell r="P40899">
            <v>0</v>
          </cell>
        </row>
        <row r="40900">
          <cell r="P40900">
            <v>0</v>
          </cell>
        </row>
        <row r="40901">
          <cell r="P40901">
            <v>0</v>
          </cell>
        </row>
        <row r="40902">
          <cell r="P40902">
            <v>0</v>
          </cell>
        </row>
        <row r="40903">
          <cell r="P40903">
            <v>0</v>
          </cell>
        </row>
        <row r="40904">
          <cell r="P40904">
            <v>0</v>
          </cell>
        </row>
        <row r="40905">
          <cell r="P40905">
            <v>0</v>
          </cell>
        </row>
        <row r="40906">
          <cell r="P40906">
            <v>0</v>
          </cell>
        </row>
        <row r="40907">
          <cell r="P40907">
            <v>0</v>
          </cell>
        </row>
        <row r="40908">
          <cell r="P40908">
            <v>0</v>
          </cell>
        </row>
        <row r="40909">
          <cell r="P40909">
            <v>0</v>
          </cell>
        </row>
        <row r="40910">
          <cell r="P40910">
            <v>0</v>
          </cell>
        </row>
        <row r="40911">
          <cell r="P40911">
            <v>0</v>
          </cell>
        </row>
        <row r="40912">
          <cell r="P40912">
            <v>0</v>
          </cell>
        </row>
        <row r="40913">
          <cell r="P40913">
            <v>0</v>
          </cell>
        </row>
        <row r="40914">
          <cell r="P40914">
            <v>0</v>
          </cell>
        </row>
        <row r="40915">
          <cell r="P40915">
            <v>0</v>
          </cell>
        </row>
        <row r="40916">
          <cell r="P40916">
            <v>0</v>
          </cell>
        </row>
        <row r="40917">
          <cell r="P40917">
            <v>0</v>
          </cell>
        </row>
        <row r="40918">
          <cell r="P40918">
            <v>0</v>
          </cell>
        </row>
        <row r="40919">
          <cell r="P40919">
            <v>0</v>
          </cell>
        </row>
        <row r="40920">
          <cell r="P40920">
            <v>0</v>
          </cell>
        </row>
        <row r="40921">
          <cell r="P40921">
            <v>0</v>
          </cell>
        </row>
        <row r="40922">
          <cell r="P40922">
            <v>0</v>
          </cell>
        </row>
        <row r="40923">
          <cell r="P40923">
            <v>0</v>
          </cell>
        </row>
        <row r="40924">
          <cell r="P40924">
            <v>0</v>
          </cell>
        </row>
        <row r="40925">
          <cell r="P40925">
            <v>0</v>
          </cell>
        </row>
        <row r="40926">
          <cell r="P40926">
            <v>0</v>
          </cell>
        </row>
        <row r="40927">
          <cell r="P40927">
            <v>0</v>
          </cell>
        </row>
        <row r="40928">
          <cell r="P40928">
            <v>0</v>
          </cell>
        </row>
        <row r="40929">
          <cell r="P40929">
            <v>0</v>
          </cell>
        </row>
        <row r="40930">
          <cell r="P40930">
            <v>0</v>
          </cell>
        </row>
        <row r="40931">
          <cell r="P40931">
            <v>0</v>
          </cell>
        </row>
        <row r="40932">
          <cell r="P40932">
            <v>0</v>
          </cell>
        </row>
        <row r="40933">
          <cell r="P40933">
            <v>0</v>
          </cell>
        </row>
        <row r="40934">
          <cell r="P40934">
            <v>0</v>
          </cell>
        </row>
        <row r="40935">
          <cell r="P40935">
            <v>0</v>
          </cell>
        </row>
        <row r="40936">
          <cell r="P40936">
            <v>0</v>
          </cell>
        </row>
        <row r="40937">
          <cell r="P40937">
            <v>0</v>
          </cell>
        </row>
        <row r="40938">
          <cell r="P40938">
            <v>0</v>
          </cell>
        </row>
        <row r="40939">
          <cell r="P40939">
            <v>0</v>
          </cell>
        </row>
        <row r="40940">
          <cell r="P40940">
            <v>0</v>
          </cell>
        </row>
        <row r="40941">
          <cell r="P40941">
            <v>0</v>
          </cell>
        </row>
        <row r="40942">
          <cell r="P40942">
            <v>0</v>
          </cell>
        </row>
        <row r="40943">
          <cell r="P40943">
            <v>0</v>
          </cell>
        </row>
        <row r="40944">
          <cell r="P40944">
            <v>0</v>
          </cell>
        </row>
        <row r="40945">
          <cell r="P40945">
            <v>0</v>
          </cell>
        </row>
        <row r="40946">
          <cell r="P40946">
            <v>0</v>
          </cell>
        </row>
        <row r="40947">
          <cell r="P40947">
            <v>0</v>
          </cell>
        </row>
        <row r="40948">
          <cell r="P40948">
            <v>0</v>
          </cell>
        </row>
        <row r="40949">
          <cell r="P40949">
            <v>0</v>
          </cell>
        </row>
        <row r="40950">
          <cell r="P40950">
            <v>0</v>
          </cell>
        </row>
        <row r="40951">
          <cell r="P40951">
            <v>0</v>
          </cell>
        </row>
        <row r="40952">
          <cell r="P40952">
            <v>0</v>
          </cell>
        </row>
        <row r="40953">
          <cell r="P40953">
            <v>0</v>
          </cell>
        </row>
        <row r="40954">
          <cell r="P40954">
            <v>0</v>
          </cell>
        </row>
        <row r="40955">
          <cell r="P40955">
            <v>0</v>
          </cell>
        </row>
        <row r="40956">
          <cell r="P40956">
            <v>0</v>
          </cell>
        </row>
        <row r="40957">
          <cell r="P40957">
            <v>0</v>
          </cell>
        </row>
        <row r="40958">
          <cell r="P40958">
            <v>0</v>
          </cell>
        </row>
        <row r="40959">
          <cell r="P40959">
            <v>0</v>
          </cell>
        </row>
        <row r="40960">
          <cell r="P40960">
            <v>0</v>
          </cell>
        </row>
        <row r="40961">
          <cell r="P40961">
            <v>0</v>
          </cell>
        </row>
        <row r="40962">
          <cell r="P40962">
            <v>0</v>
          </cell>
        </row>
        <row r="40963">
          <cell r="P40963">
            <v>0</v>
          </cell>
        </row>
        <row r="40964">
          <cell r="P40964">
            <v>0</v>
          </cell>
        </row>
        <row r="40965">
          <cell r="P40965">
            <v>0</v>
          </cell>
        </row>
        <row r="40966">
          <cell r="P40966">
            <v>0</v>
          </cell>
        </row>
        <row r="40967">
          <cell r="P40967">
            <v>0</v>
          </cell>
        </row>
        <row r="40968">
          <cell r="P40968">
            <v>0</v>
          </cell>
        </row>
        <row r="40969">
          <cell r="P40969">
            <v>0</v>
          </cell>
        </row>
        <row r="40970">
          <cell r="P40970">
            <v>0</v>
          </cell>
        </row>
        <row r="40971">
          <cell r="P40971">
            <v>0</v>
          </cell>
        </row>
        <row r="40972">
          <cell r="P40972">
            <v>0</v>
          </cell>
        </row>
        <row r="40973">
          <cell r="P40973">
            <v>0</v>
          </cell>
        </row>
        <row r="40974">
          <cell r="P40974">
            <v>0</v>
          </cell>
        </row>
        <row r="40975">
          <cell r="P40975">
            <v>0</v>
          </cell>
        </row>
        <row r="40976">
          <cell r="P40976">
            <v>0</v>
          </cell>
        </row>
        <row r="40977">
          <cell r="P40977">
            <v>0</v>
          </cell>
        </row>
        <row r="40978">
          <cell r="P40978">
            <v>0</v>
          </cell>
        </row>
        <row r="40979">
          <cell r="P40979">
            <v>0</v>
          </cell>
        </row>
        <row r="40980">
          <cell r="P40980">
            <v>0</v>
          </cell>
        </row>
        <row r="40981">
          <cell r="P40981">
            <v>0</v>
          </cell>
        </row>
        <row r="40982">
          <cell r="P40982">
            <v>0</v>
          </cell>
        </row>
        <row r="40983">
          <cell r="P40983">
            <v>0</v>
          </cell>
        </row>
        <row r="40984">
          <cell r="P40984">
            <v>0</v>
          </cell>
        </row>
        <row r="40985">
          <cell r="P40985">
            <v>0</v>
          </cell>
        </row>
        <row r="40986">
          <cell r="P40986">
            <v>0</v>
          </cell>
        </row>
        <row r="40987">
          <cell r="P40987">
            <v>0</v>
          </cell>
        </row>
        <row r="40988">
          <cell r="P40988">
            <v>0</v>
          </cell>
        </row>
        <row r="40989">
          <cell r="P40989">
            <v>0</v>
          </cell>
        </row>
        <row r="40990">
          <cell r="P40990">
            <v>0</v>
          </cell>
        </row>
        <row r="40991">
          <cell r="P40991">
            <v>0</v>
          </cell>
        </row>
        <row r="40992">
          <cell r="P40992">
            <v>0</v>
          </cell>
        </row>
        <row r="40993">
          <cell r="P40993">
            <v>0</v>
          </cell>
        </row>
        <row r="40994">
          <cell r="P40994">
            <v>0</v>
          </cell>
        </row>
        <row r="40995">
          <cell r="P40995">
            <v>0</v>
          </cell>
        </row>
        <row r="40996">
          <cell r="P40996">
            <v>0</v>
          </cell>
        </row>
        <row r="40997">
          <cell r="P40997">
            <v>0</v>
          </cell>
        </row>
        <row r="40998">
          <cell r="P40998">
            <v>0</v>
          </cell>
        </row>
        <row r="40999">
          <cell r="P40999">
            <v>0</v>
          </cell>
        </row>
        <row r="41000">
          <cell r="P41000">
            <v>0</v>
          </cell>
        </row>
        <row r="41001">
          <cell r="P41001">
            <v>0</v>
          </cell>
        </row>
        <row r="41002">
          <cell r="P41002">
            <v>0</v>
          </cell>
        </row>
        <row r="41003">
          <cell r="P41003">
            <v>0</v>
          </cell>
        </row>
        <row r="41004">
          <cell r="P41004">
            <v>0</v>
          </cell>
        </row>
        <row r="41005">
          <cell r="P41005">
            <v>0</v>
          </cell>
        </row>
        <row r="41006">
          <cell r="P41006">
            <v>0</v>
          </cell>
        </row>
        <row r="41007">
          <cell r="P41007">
            <v>0</v>
          </cell>
        </row>
        <row r="41008">
          <cell r="P41008">
            <v>0</v>
          </cell>
        </row>
        <row r="41009">
          <cell r="P41009">
            <v>0</v>
          </cell>
        </row>
        <row r="41010">
          <cell r="P41010">
            <v>0</v>
          </cell>
        </row>
        <row r="41011">
          <cell r="P41011">
            <v>0</v>
          </cell>
        </row>
        <row r="41012">
          <cell r="P41012">
            <v>0</v>
          </cell>
        </row>
        <row r="41013">
          <cell r="P41013">
            <v>0</v>
          </cell>
        </row>
        <row r="41014">
          <cell r="P41014">
            <v>0</v>
          </cell>
        </row>
        <row r="41015">
          <cell r="P41015">
            <v>0</v>
          </cell>
        </row>
        <row r="41016">
          <cell r="P41016">
            <v>0</v>
          </cell>
        </row>
        <row r="41017">
          <cell r="P41017">
            <v>0</v>
          </cell>
        </row>
        <row r="41018">
          <cell r="P41018">
            <v>0</v>
          </cell>
        </row>
        <row r="41019">
          <cell r="P41019">
            <v>0</v>
          </cell>
        </row>
        <row r="41020">
          <cell r="P41020">
            <v>0</v>
          </cell>
        </row>
        <row r="41021">
          <cell r="P41021">
            <v>0</v>
          </cell>
        </row>
        <row r="41022">
          <cell r="P41022">
            <v>0</v>
          </cell>
        </row>
        <row r="41023">
          <cell r="P41023">
            <v>0</v>
          </cell>
        </row>
        <row r="41024">
          <cell r="P41024">
            <v>0</v>
          </cell>
        </row>
        <row r="41025">
          <cell r="P41025">
            <v>0</v>
          </cell>
        </row>
        <row r="41026">
          <cell r="P41026">
            <v>0</v>
          </cell>
        </row>
        <row r="41027">
          <cell r="P41027">
            <v>0</v>
          </cell>
        </row>
        <row r="41028">
          <cell r="P41028">
            <v>0</v>
          </cell>
        </row>
        <row r="41029">
          <cell r="P41029">
            <v>0</v>
          </cell>
        </row>
        <row r="41030">
          <cell r="P41030">
            <v>0</v>
          </cell>
        </row>
        <row r="41031">
          <cell r="P41031">
            <v>0</v>
          </cell>
        </row>
        <row r="41032">
          <cell r="P41032">
            <v>0</v>
          </cell>
        </row>
        <row r="41033">
          <cell r="P41033">
            <v>0</v>
          </cell>
        </row>
        <row r="41034">
          <cell r="P41034">
            <v>0</v>
          </cell>
        </row>
        <row r="41035">
          <cell r="P41035">
            <v>0</v>
          </cell>
        </row>
        <row r="41036">
          <cell r="P41036">
            <v>0</v>
          </cell>
        </row>
        <row r="41037">
          <cell r="P41037">
            <v>0</v>
          </cell>
        </row>
        <row r="41038">
          <cell r="P41038">
            <v>0</v>
          </cell>
        </row>
        <row r="41039">
          <cell r="P41039">
            <v>0</v>
          </cell>
        </row>
        <row r="41040">
          <cell r="P41040">
            <v>0</v>
          </cell>
        </row>
        <row r="41041">
          <cell r="P41041">
            <v>0</v>
          </cell>
        </row>
        <row r="41042">
          <cell r="P41042">
            <v>0</v>
          </cell>
        </row>
        <row r="41043">
          <cell r="P41043">
            <v>0</v>
          </cell>
        </row>
        <row r="41044">
          <cell r="P41044">
            <v>0</v>
          </cell>
        </row>
        <row r="41045">
          <cell r="P41045">
            <v>0</v>
          </cell>
        </row>
        <row r="41046">
          <cell r="P41046">
            <v>0</v>
          </cell>
        </row>
        <row r="41047">
          <cell r="P41047">
            <v>0</v>
          </cell>
        </row>
        <row r="41048">
          <cell r="P41048">
            <v>0</v>
          </cell>
        </row>
        <row r="41049">
          <cell r="P41049">
            <v>0</v>
          </cell>
        </row>
        <row r="41050">
          <cell r="P41050">
            <v>0</v>
          </cell>
        </row>
        <row r="41051">
          <cell r="P41051">
            <v>0</v>
          </cell>
        </row>
        <row r="41052">
          <cell r="P41052">
            <v>0</v>
          </cell>
        </row>
        <row r="41053">
          <cell r="P41053">
            <v>0</v>
          </cell>
        </row>
        <row r="41054">
          <cell r="P41054">
            <v>0</v>
          </cell>
        </row>
        <row r="41055">
          <cell r="P41055">
            <v>0</v>
          </cell>
        </row>
        <row r="41056">
          <cell r="P41056">
            <v>0</v>
          </cell>
        </row>
        <row r="41057">
          <cell r="P41057">
            <v>0</v>
          </cell>
        </row>
        <row r="41058">
          <cell r="P41058">
            <v>0</v>
          </cell>
        </row>
        <row r="41059">
          <cell r="P41059">
            <v>0</v>
          </cell>
        </row>
        <row r="41060">
          <cell r="P41060">
            <v>0</v>
          </cell>
        </row>
        <row r="41061">
          <cell r="P41061">
            <v>0</v>
          </cell>
        </row>
        <row r="41062">
          <cell r="P41062">
            <v>0</v>
          </cell>
        </row>
        <row r="41063">
          <cell r="P41063">
            <v>0</v>
          </cell>
        </row>
        <row r="41064">
          <cell r="P41064">
            <v>0</v>
          </cell>
        </row>
        <row r="41065">
          <cell r="P41065">
            <v>0</v>
          </cell>
        </row>
        <row r="41066">
          <cell r="P41066">
            <v>0</v>
          </cell>
        </row>
        <row r="41067">
          <cell r="P41067">
            <v>0</v>
          </cell>
        </row>
        <row r="41068">
          <cell r="P41068">
            <v>0</v>
          </cell>
        </row>
        <row r="41069">
          <cell r="P41069">
            <v>0</v>
          </cell>
        </row>
        <row r="41070">
          <cell r="P41070">
            <v>0</v>
          </cell>
        </row>
        <row r="41071">
          <cell r="P41071">
            <v>0</v>
          </cell>
        </row>
        <row r="41072">
          <cell r="P41072">
            <v>0</v>
          </cell>
        </row>
        <row r="41073">
          <cell r="P41073">
            <v>0</v>
          </cell>
        </row>
        <row r="41074">
          <cell r="P41074">
            <v>0</v>
          </cell>
        </row>
        <row r="41075">
          <cell r="P41075">
            <v>0</v>
          </cell>
        </row>
        <row r="41076">
          <cell r="P41076">
            <v>0</v>
          </cell>
        </row>
        <row r="41077">
          <cell r="P41077">
            <v>0</v>
          </cell>
        </row>
        <row r="41078">
          <cell r="P41078">
            <v>0</v>
          </cell>
        </row>
        <row r="41079">
          <cell r="P41079">
            <v>0</v>
          </cell>
        </row>
        <row r="41080">
          <cell r="P41080">
            <v>0</v>
          </cell>
        </row>
        <row r="41081">
          <cell r="P41081">
            <v>0</v>
          </cell>
        </row>
        <row r="41082">
          <cell r="P41082">
            <v>0</v>
          </cell>
        </row>
        <row r="41083">
          <cell r="P41083">
            <v>0</v>
          </cell>
        </row>
        <row r="41084">
          <cell r="P41084">
            <v>0</v>
          </cell>
        </row>
        <row r="41085">
          <cell r="P41085">
            <v>0</v>
          </cell>
        </row>
        <row r="41086">
          <cell r="P41086">
            <v>0</v>
          </cell>
        </row>
        <row r="41087">
          <cell r="P41087">
            <v>0</v>
          </cell>
        </row>
        <row r="41088">
          <cell r="P41088">
            <v>0</v>
          </cell>
        </row>
        <row r="41089">
          <cell r="P41089">
            <v>0</v>
          </cell>
        </row>
        <row r="41090">
          <cell r="P41090">
            <v>0</v>
          </cell>
        </row>
        <row r="41091">
          <cell r="P41091">
            <v>0</v>
          </cell>
        </row>
        <row r="41092">
          <cell r="P41092">
            <v>0</v>
          </cell>
        </row>
        <row r="41093">
          <cell r="P41093">
            <v>0</v>
          </cell>
        </row>
        <row r="41094">
          <cell r="P41094">
            <v>0</v>
          </cell>
        </row>
        <row r="41095">
          <cell r="P41095">
            <v>0</v>
          </cell>
        </row>
        <row r="41096">
          <cell r="P41096">
            <v>0</v>
          </cell>
        </row>
        <row r="41097">
          <cell r="P41097">
            <v>0</v>
          </cell>
        </row>
        <row r="41098">
          <cell r="P41098">
            <v>0</v>
          </cell>
        </row>
        <row r="41099">
          <cell r="P41099">
            <v>0</v>
          </cell>
        </row>
        <row r="41100">
          <cell r="P41100">
            <v>0</v>
          </cell>
        </row>
        <row r="41101">
          <cell r="P41101">
            <v>0</v>
          </cell>
        </row>
        <row r="41102">
          <cell r="P41102">
            <v>0</v>
          </cell>
        </row>
        <row r="41103">
          <cell r="P41103">
            <v>0</v>
          </cell>
        </row>
        <row r="41104">
          <cell r="P41104">
            <v>0</v>
          </cell>
        </row>
        <row r="41105">
          <cell r="P41105">
            <v>0</v>
          </cell>
        </row>
        <row r="41106">
          <cell r="P41106">
            <v>0</v>
          </cell>
        </row>
        <row r="41107">
          <cell r="P41107">
            <v>0</v>
          </cell>
        </row>
        <row r="41108">
          <cell r="P41108">
            <v>0</v>
          </cell>
        </row>
        <row r="41109">
          <cell r="P41109">
            <v>0</v>
          </cell>
        </row>
        <row r="41110">
          <cell r="P41110">
            <v>0</v>
          </cell>
        </row>
        <row r="41111">
          <cell r="P41111">
            <v>0</v>
          </cell>
        </row>
        <row r="41112">
          <cell r="P41112">
            <v>0</v>
          </cell>
        </row>
        <row r="41113">
          <cell r="P41113">
            <v>0</v>
          </cell>
        </row>
        <row r="41114">
          <cell r="P41114">
            <v>0</v>
          </cell>
        </row>
        <row r="41115">
          <cell r="P41115">
            <v>0</v>
          </cell>
        </row>
        <row r="41116">
          <cell r="P41116">
            <v>0</v>
          </cell>
        </row>
        <row r="41117">
          <cell r="P41117">
            <v>0</v>
          </cell>
        </row>
        <row r="41118">
          <cell r="P41118">
            <v>0</v>
          </cell>
        </row>
        <row r="41119">
          <cell r="P41119">
            <v>0</v>
          </cell>
        </row>
        <row r="41120">
          <cell r="P41120">
            <v>0</v>
          </cell>
        </row>
        <row r="41121">
          <cell r="P41121">
            <v>0</v>
          </cell>
        </row>
        <row r="41122">
          <cell r="P41122">
            <v>0</v>
          </cell>
        </row>
        <row r="41123">
          <cell r="P41123">
            <v>0</v>
          </cell>
        </row>
        <row r="41124">
          <cell r="P41124">
            <v>0</v>
          </cell>
        </row>
        <row r="41125">
          <cell r="P41125">
            <v>0</v>
          </cell>
        </row>
        <row r="41126">
          <cell r="P41126">
            <v>0</v>
          </cell>
        </row>
        <row r="41127">
          <cell r="P41127">
            <v>0</v>
          </cell>
        </row>
        <row r="41128">
          <cell r="P41128">
            <v>0</v>
          </cell>
        </row>
        <row r="41129">
          <cell r="P41129">
            <v>0</v>
          </cell>
        </row>
        <row r="41130">
          <cell r="P41130">
            <v>0</v>
          </cell>
        </row>
        <row r="41131">
          <cell r="P41131">
            <v>0</v>
          </cell>
        </row>
        <row r="41132">
          <cell r="P41132">
            <v>0</v>
          </cell>
        </row>
        <row r="41133">
          <cell r="P41133">
            <v>0</v>
          </cell>
        </row>
        <row r="41134">
          <cell r="P41134">
            <v>0</v>
          </cell>
        </row>
        <row r="41135">
          <cell r="P41135">
            <v>0</v>
          </cell>
        </row>
        <row r="41136">
          <cell r="P41136">
            <v>0</v>
          </cell>
        </row>
        <row r="41137">
          <cell r="P41137">
            <v>0</v>
          </cell>
        </row>
        <row r="41138">
          <cell r="P41138">
            <v>0</v>
          </cell>
        </row>
        <row r="41139">
          <cell r="P41139">
            <v>0</v>
          </cell>
        </row>
        <row r="41140">
          <cell r="P41140">
            <v>0</v>
          </cell>
        </row>
        <row r="41141">
          <cell r="P41141">
            <v>0</v>
          </cell>
        </row>
        <row r="41142">
          <cell r="P41142">
            <v>0</v>
          </cell>
        </row>
        <row r="41143">
          <cell r="P41143">
            <v>0</v>
          </cell>
        </row>
        <row r="41144">
          <cell r="P41144">
            <v>0</v>
          </cell>
        </row>
        <row r="41145">
          <cell r="P41145">
            <v>0</v>
          </cell>
        </row>
        <row r="41146">
          <cell r="P41146">
            <v>0</v>
          </cell>
        </row>
        <row r="41147">
          <cell r="P41147">
            <v>0</v>
          </cell>
        </row>
        <row r="41148">
          <cell r="P41148">
            <v>0</v>
          </cell>
        </row>
        <row r="41149">
          <cell r="P41149">
            <v>0</v>
          </cell>
        </row>
        <row r="41150">
          <cell r="P41150">
            <v>0</v>
          </cell>
        </row>
        <row r="41151">
          <cell r="P41151">
            <v>0</v>
          </cell>
        </row>
        <row r="41152">
          <cell r="P41152">
            <v>0</v>
          </cell>
        </row>
        <row r="41153">
          <cell r="P41153">
            <v>0</v>
          </cell>
        </row>
        <row r="41154">
          <cell r="P41154">
            <v>0</v>
          </cell>
        </row>
        <row r="41155">
          <cell r="P41155">
            <v>0</v>
          </cell>
        </row>
        <row r="41156">
          <cell r="P41156">
            <v>0</v>
          </cell>
        </row>
        <row r="41157">
          <cell r="P41157">
            <v>0</v>
          </cell>
        </row>
        <row r="41158">
          <cell r="P41158">
            <v>0</v>
          </cell>
        </row>
        <row r="41159">
          <cell r="P41159">
            <v>0</v>
          </cell>
        </row>
        <row r="41160">
          <cell r="P41160">
            <v>0</v>
          </cell>
        </row>
        <row r="41161">
          <cell r="P41161">
            <v>0</v>
          </cell>
        </row>
        <row r="41162">
          <cell r="P41162">
            <v>0</v>
          </cell>
        </row>
        <row r="41163">
          <cell r="P41163">
            <v>0</v>
          </cell>
        </row>
        <row r="41164">
          <cell r="P41164">
            <v>0</v>
          </cell>
        </row>
        <row r="41165">
          <cell r="P41165">
            <v>0</v>
          </cell>
        </row>
        <row r="41166">
          <cell r="P41166">
            <v>0</v>
          </cell>
        </row>
        <row r="41167">
          <cell r="P41167">
            <v>0</v>
          </cell>
        </row>
        <row r="41168">
          <cell r="P41168">
            <v>0</v>
          </cell>
        </row>
        <row r="41169">
          <cell r="P41169">
            <v>0</v>
          </cell>
        </row>
        <row r="41170">
          <cell r="P41170">
            <v>0</v>
          </cell>
        </row>
        <row r="41171">
          <cell r="P41171">
            <v>0</v>
          </cell>
        </row>
        <row r="41172">
          <cell r="P41172">
            <v>0</v>
          </cell>
        </row>
        <row r="41173">
          <cell r="P41173">
            <v>0</v>
          </cell>
        </row>
        <row r="41174">
          <cell r="P41174">
            <v>0</v>
          </cell>
        </row>
        <row r="41175">
          <cell r="P41175">
            <v>0</v>
          </cell>
        </row>
        <row r="41176">
          <cell r="P41176">
            <v>0</v>
          </cell>
        </row>
        <row r="41177">
          <cell r="P41177">
            <v>0</v>
          </cell>
        </row>
        <row r="41178">
          <cell r="P41178">
            <v>0</v>
          </cell>
        </row>
        <row r="41179">
          <cell r="P41179">
            <v>0</v>
          </cell>
        </row>
        <row r="41180">
          <cell r="P41180">
            <v>0</v>
          </cell>
        </row>
        <row r="41181">
          <cell r="P41181">
            <v>0</v>
          </cell>
        </row>
        <row r="41182">
          <cell r="P41182">
            <v>0</v>
          </cell>
        </row>
        <row r="41183">
          <cell r="P41183">
            <v>0</v>
          </cell>
        </row>
        <row r="41184">
          <cell r="P41184">
            <v>0</v>
          </cell>
        </row>
        <row r="41185">
          <cell r="P41185">
            <v>0</v>
          </cell>
        </row>
        <row r="41186">
          <cell r="P41186">
            <v>0</v>
          </cell>
        </row>
        <row r="41187">
          <cell r="P41187">
            <v>0</v>
          </cell>
        </row>
        <row r="41188">
          <cell r="P41188">
            <v>0</v>
          </cell>
        </row>
        <row r="41189">
          <cell r="P41189">
            <v>0</v>
          </cell>
        </row>
        <row r="41190">
          <cell r="P41190">
            <v>0</v>
          </cell>
        </row>
        <row r="41191">
          <cell r="P41191">
            <v>0</v>
          </cell>
        </row>
        <row r="41192">
          <cell r="P41192">
            <v>0</v>
          </cell>
        </row>
        <row r="41193">
          <cell r="P41193">
            <v>0</v>
          </cell>
        </row>
        <row r="41194">
          <cell r="P41194">
            <v>0</v>
          </cell>
        </row>
        <row r="41195">
          <cell r="P41195">
            <v>0</v>
          </cell>
        </row>
        <row r="41196">
          <cell r="P41196">
            <v>0</v>
          </cell>
        </row>
        <row r="41197">
          <cell r="P41197">
            <v>0</v>
          </cell>
        </row>
        <row r="41198">
          <cell r="P41198">
            <v>0</v>
          </cell>
        </row>
        <row r="41199">
          <cell r="P41199">
            <v>0</v>
          </cell>
        </row>
        <row r="41200">
          <cell r="P41200">
            <v>0</v>
          </cell>
        </row>
        <row r="41201">
          <cell r="P41201">
            <v>0</v>
          </cell>
        </row>
        <row r="41202">
          <cell r="P41202">
            <v>0</v>
          </cell>
        </row>
        <row r="41203">
          <cell r="P41203">
            <v>0</v>
          </cell>
        </row>
        <row r="41204">
          <cell r="P41204">
            <v>0</v>
          </cell>
        </row>
        <row r="41205">
          <cell r="P41205">
            <v>0</v>
          </cell>
        </row>
        <row r="41206">
          <cell r="P41206">
            <v>0</v>
          </cell>
        </row>
        <row r="41207">
          <cell r="P41207">
            <v>0</v>
          </cell>
        </row>
        <row r="41208">
          <cell r="P41208">
            <v>0</v>
          </cell>
        </row>
        <row r="41209">
          <cell r="P41209">
            <v>0</v>
          </cell>
        </row>
        <row r="41210">
          <cell r="P41210">
            <v>0</v>
          </cell>
        </row>
        <row r="41211">
          <cell r="P41211">
            <v>0</v>
          </cell>
        </row>
        <row r="41212">
          <cell r="P41212">
            <v>0</v>
          </cell>
        </row>
        <row r="41213">
          <cell r="P41213">
            <v>0</v>
          </cell>
        </row>
        <row r="41214">
          <cell r="P41214">
            <v>0</v>
          </cell>
        </row>
        <row r="41215">
          <cell r="P41215">
            <v>0</v>
          </cell>
        </row>
        <row r="41216">
          <cell r="P41216">
            <v>0</v>
          </cell>
        </row>
        <row r="41217">
          <cell r="P41217">
            <v>0</v>
          </cell>
        </row>
        <row r="41218">
          <cell r="P41218">
            <v>0</v>
          </cell>
        </row>
        <row r="41219">
          <cell r="P41219">
            <v>0</v>
          </cell>
        </row>
        <row r="41220">
          <cell r="P41220">
            <v>0</v>
          </cell>
        </row>
        <row r="41221">
          <cell r="P41221">
            <v>0</v>
          </cell>
        </row>
        <row r="41222">
          <cell r="P41222">
            <v>0</v>
          </cell>
        </row>
        <row r="41223">
          <cell r="P41223">
            <v>0</v>
          </cell>
        </row>
        <row r="41224">
          <cell r="P41224">
            <v>0</v>
          </cell>
        </row>
        <row r="41225">
          <cell r="P41225">
            <v>0</v>
          </cell>
        </row>
        <row r="41226">
          <cell r="P41226">
            <v>0</v>
          </cell>
        </row>
        <row r="41227">
          <cell r="P41227">
            <v>0</v>
          </cell>
        </row>
        <row r="41228">
          <cell r="P41228">
            <v>0</v>
          </cell>
        </row>
        <row r="41229">
          <cell r="P41229">
            <v>0</v>
          </cell>
        </row>
        <row r="41230">
          <cell r="P41230">
            <v>0</v>
          </cell>
        </row>
        <row r="41231">
          <cell r="P41231">
            <v>0</v>
          </cell>
        </row>
        <row r="41232">
          <cell r="P41232">
            <v>0</v>
          </cell>
        </row>
        <row r="41233">
          <cell r="P41233">
            <v>0</v>
          </cell>
        </row>
        <row r="41234">
          <cell r="P41234">
            <v>0</v>
          </cell>
        </row>
        <row r="41235">
          <cell r="P41235">
            <v>0</v>
          </cell>
        </row>
        <row r="41236">
          <cell r="P41236">
            <v>0</v>
          </cell>
        </row>
        <row r="41237">
          <cell r="P41237">
            <v>0</v>
          </cell>
        </row>
        <row r="41238">
          <cell r="P41238">
            <v>0</v>
          </cell>
        </row>
        <row r="41239">
          <cell r="P41239">
            <v>0</v>
          </cell>
        </row>
        <row r="41240">
          <cell r="P41240">
            <v>0</v>
          </cell>
        </row>
        <row r="41241">
          <cell r="P41241">
            <v>0</v>
          </cell>
        </row>
        <row r="41242">
          <cell r="P41242">
            <v>0</v>
          </cell>
        </row>
        <row r="41243">
          <cell r="P41243">
            <v>0</v>
          </cell>
        </row>
        <row r="41244">
          <cell r="P41244">
            <v>0</v>
          </cell>
        </row>
        <row r="41245">
          <cell r="P41245">
            <v>0</v>
          </cell>
        </row>
        <row r="41246">
          <cell r="P41246">
            <v>0</v>
          </cell>
        </row>
        <row r="41247">
          <cell r="P41247">
            <v>0</v>
          </cell>
        </row>
        <row r="41248">
          <cell r="P41248">
            <v>0</v>
          </cell>
        </row>
        <row r="41249">
          <cell r="P41249">
            <v>0</v>
          </cell>
        </row>
        <row r="41250">
          <cell r="P41250">
            <v>0</v>
          </cell>
        </row>
        <row r="41251">
          <cell r="P41251">
            <v>0</v>
          </cell>
        </row>
        <row r="41252">
          <cell r="P41252">
            <v>0</v>
          </cell>
        </row>
        <row r="41253">
          <cell r="P41253">
            <v>0</v>
          </cell>
        </row>
        <row r="41254">
          <cell r="P41254">
            <v>0</v>
          </cell>
        </row>
        <row r="41255">
          <cell r="P41255">
            <v>0</v>
          </cell>
        </row>
        <row r="41256">
          <cell r="P41256">
            <v>0</v>
          </cell>
        </row>
        <row r="41257">
          <cell r="P41257">
            <v>0</v>
          </cell>
        </row>
        <row r="41258">
          <cell r="P41258">
            <v>0</v>
          </cell>
        </row>
        <row r="41259">
          <cell r="P41259">
            <v>0</v>
          </cell>
        </row>
        <row r="41260">
          <cell r="P41260">
            <v>0</v>
          </cell>
        </row>
        <row r="41261">
          <cell r="P41261">
            <v>0</v>
          </cell>
        </row>
        <row r="41262">
          <cell r="P41262">
            <v>0</v>
          </cell>
        </row>
        <row r="41263">
          <cell r="P41263">
            <v>0</v>
          </cell>
        </row>
        <row r="41264">
          <cell r="P41264">
            <v>0</v>
          </cell>
        </row>
        <row r="41265">
          <cell r="P41265">
            <v>0</v>
          </cell>
        </row>
        <row r="41266">
          <cell r="P41266">
            <v>0</v>
          </cell>
        </row>
        <row r="41267">
          <cell r="P41267">
            <v>0</v>
          </cell>
        </row>
        <row r="41268">
          <cell r="P41268">
            <v>0</v>
          </cell>
        </row>
        <row r="41269">
          <cell r="P41269">
            <v>0</v>
          </cell>
        </row>
        <row r="41270">
          <cell r="P41270">
            <v>0</v>
          </cell>
        </row>
        <row r="41271">
          <cell r="P41271">
            <v>0</v>
          </cell>
        </row>
        <row r="41272">
          <cell r="P41272">
            <v>0</v>
          </cell>
        </row>
        <row r="41273">
          <cell r="P41273">
            <v>0</v>
          </cell>
        </row>
        <row r="41274">
          <cell r="P41274">
            <v>0</v>
          </cell>
        </row>
        <row r="41275">
          <cell r="P41275">
            <v>0</v>
          </cell>
        </row>
        <row r="41276">
          <cell r="P41276">
            <v>0</v>
          </cell>
        </row>
        <row r="41277">
          <cell r="P41277">
            <v>0</v>
          </cell>
        </row>
        <row r="41278">
          <cell r="P41278">
            <v>0</v>
          </cell>
        </row>
        <row r="41279">
          <cell r="P41279">
            <v>0</v>
          </cell>
        </row>
        <row r="41280">
          <cell r="P41280">
            <v>0</v>
          </cell>
        </row>
        <row r="41281">
          <cell r="P41281">
            <v>0</v>
          </cell>
        </row>
        <row r="41282">
          <cell r="P41282">
            <v>0</v>
          </cell>
        </row>
        <row r="41283">
          <cell r="P41283">
            <v>0</v>
          </cell>
        </row>
        <row r="41284">
          <cell r="P41284">
            <v>0</v>
          </cell>
        </row>
        <row r="41285">
          <cell r="P41285">
            <v>0</v>
          </cell>
        </row>
        <row r="41286">
          <cell r="P41286">
            <v>0</v>
          </cell>
        </row>
        <row r="41287">
          <cell r="P41287">
            <v>0</v>
          </cell>
        </row>
        <row r="41288">
          <cell r="P41288">
            <v>0</v>
          </cell>
        </row>
        <row r="41289">
          <cell r="P41289">
            <v>0</v>
          </cell>
        </row>
        <row r="41290">
          <cell r="P41290">
            <v>0</v>
          </cell>
        </row>
        <row r="41291">
          <cell r="P41291">
            <v>0</v>
          </cell>
        </row>
        <row r="41292">
          <cell r="P41292">
            <v>0</v>
          </cell>
        </row>
        <row r="41293">
          <cell r="P41293">
            <v>0</v>
          </cell>
        </row>
        <row r="41294">
          <cell r="P41294">
            <v>0</v>
          </cell>
        </row>
        <row r="41295">
          <cell r="P41295">
            <v>0</v>
          </cell>
        </row>
        <row r="41296">
          <cell r="P41296">
            <v>0</v>
          </cell>
        </row>
        <row r="41297">
          <cell r="P41297">
            <v>0</v>
          </cell>
        </row>
        <row r="41298">
          <cell r="P41298">
            <v>0</v>
          </cell>
        </row>
        <row r="41299">
          <cell r="P41299">
            <v>0</v>
          </cell>
        </row>
        <row r="41300">
          <cell r="P41300">
            <v>0</v>
          </cell>
        </row>
        <row r="41301">
          <cell r="P41301">
            <v>0</v>
          </cell>
        </row>
        <row r="41302">
          <cell r="P41302">
            <v>0</v>
          </cell>
        </row>
        <row r="41303">
          <cell r="P41303">
            <v>0</v>
          </cell>
        </row>
        <row r="41304">
          <cell r="P41304">
            <v>0</v>
          </cell>
        </row>
        <row r="41305">
          <cell r="P41305">
            <v>0</v>
          </cell>
        </row>
        <row r="41306">
          <cell r="P41306">
            <v>0</v>
          </cell>
        </row>
        <row r="41307">
          <cell r="P41307">
            <v>0</v>
          </cell>
        </row>
        <row r="41308">
          <cell r="P41308">
            <v>0</v>
          </cell>
        </row>
        <row r="41309">
          <cell r="P41309">
            <v>0</v>
          </cell>
        </row>
        <row r="41310">
          <cell r="P41310">
            <v>0</v>
          </cell>
        </row>
        <row r="41311">
          <cell r="P41311">
            <v>0</v>
          </cell>
        </row>
        <row r="41312">
          <cell r="P41312">
            <v>0</v>
          </cell>
        </row>
        <row r="41313">
          <cell r="P41313">
            <v>0</v>
          </cell>
        </row>
        <row r="41314">
          <cell r="P41314">
            <v>0</v>
          </cell>
        </row>
        <row r="41315">
          <cell r="P41315">
            <v>0</v>
          </cell>
        </row>
        <row r="41316">
          <cell r="P41316">
            <v>0</v>
          </cell>
        </row>
        <row r="41317">
          <cell r="P41317">
            <v>0</v>
          </cell>
        </row>
        <row r="41318">
          <cell r="P41318">
            <v>0</v>
          </cell>
        </row>
        <row r="41319">
          <cell r="P41319">
            <v>0</v>
          </cell>
        </row>
        <row r="41320">
          <cell r="P41320">
            <v>0</v>
          </cell>
        </row>
        <row r="41321">
          <cell r="P41321">
            <v>0</v>
          </cell>
        </row>
        <row r="41322">
          <cell r="P41322">
            <v>0</v>
          </cell>
        </row>
        <row r="41323">
          <cell r="P41323">
            <v>0</v>
          </cell>
        </row>
        <row r="41324">
          <cell r="P41324">
            <v>0</v>
          </cell>
        </row>
        <row r="41325">
          <cell r="P41325">
            <v>0</v>
          </cell>
        </row>
        <row r="41326">
          <cell r="P41326">
            <v>0</v>
          </cell>
        </row>
        <row r="41327">
          <cell r="P41327">
            <v>0</v>
          </cell>
        </row>
        <row r="41328">
          <cell r="P41328">
            <v>0</v>
          </cell>
        </row>
        <row r="41329">
          <cell r="P41329">
            <v>0</v>
          </cell>
        </row>
        <row r="41330">
          <cell r="P41330">
            <v>0</v>
          </cell>
        </row>
        <row r="41331">
          <cell r="P41331">
            <v>0</v>
          </cell>
        </row>
        <row r="41332">
          <cell r="P41332">
            <v>0</v>
          </cell>
        </row>
        <row r="41333">
          <cell r="P41333">
            <v>0</v>
          </cell>
        </row>
        <row r="41334">
          <cell r="P41334">
            <v>0</v>
          </cell>
        </row>
        <row r="41335">
          <cell r="P41335">
            <v>0</v>
          </cell>
        </row>
        <row r="41336">
          <cell r="P41336">
            <v>0</v>
          </cell>
        </row>
        <row r="41337">
          <cell r="P41337">
            <v>0</v>
          </cell>
        </row>
        <row r="41338">
          <cell r="P41338">
            <v>0</v>
          </cell>
        </row>
        <row r="41339">
          <cell r="P41339">
            <v>0</v>
          </cell>
        </row>
        <row r="41340">
          <cell r="P41340">
            <v>0</v>
          </cell>
        </row>
        <row r="41341">
          <cell r="P41341">
            <v>0</v>
          </cell>
        </row>
        <row r="41342">
          <cell r="P41342">
            <v>0</v>
          </cell>
        </row>
        <row r="41343">
          <cell r="P41343">
            <v>0</v>
          </cell>
        </row>
        <row r="41344">
          <cell r="P41344">
            <v>0</v>
          </cell>
        </row>
        <row r="41345">
          <cell r="P41345">
            <v>0</v>
          </cell>
        </row>
        <row r="41346">
          <cell r="P41346">
            <v>0</v>
          </cell>
        </row>
        <row r="41347">
          <cell r="P41347">
            <v>0</v>
          </cell>
        </row>
        <row r="41348">
          <cell r="P41348">
            <v>0</v>
          </cell>
        </row>
        <row r="41349">
          <cell r="P41349">
            <v>0</v>
          </cell>
        </row>
        <row r="41350">
          <cell r="P41350">
            <v>0</v>
          </cell>
        </row>
        <row r="41351">
          <cell r="P41351">
            <v>0</v>
          </cell>
        </row>
        <row r="41352">
          <cell r="P41352">
            <v>0</v>
          </cell>
        </row>
        <row r="41353">
          <cell r="P41353">
            <v>0</v>
          </cell>
        </row>
        <row r="41354">
          <cell r="P41354">
            <v>0</v>
          </cell>
        </row>
        <row r="41355">
          <cell r="P41355">
            <v>0</v>
          </cell>
        </row>
        <row r="41356">
          <cell r="P41356">
            <v>0</v>
          </cell>
        </row>
        <row r="41357">
          <cell r="P41357">
            <v>0</v>
          </cell>
        </row>
        <row r="41358">
          <cell r="P41358">
            <v>0</v>
          </cell>
        </row>
        <row r="41359">
          <cell r="P41359">
            <v>0</v>
          </cell>
        </row>
        <row r="41360">
          <cell r="P41360">
            <v>0</v>
          </cell>
        </row>
        <row r="41361">
          <cell r="P41361">
            <v>0</v>
          </cell>
        </row>
        <row r="41362">
          <cell r="P41362">
            <v>0</v>
          </cell>
        </row>
        <row r="41363">
          <cell r="P41363">
            <v>0</v>
          </cell>
        </row>
        <row r="41364">
          <cell r="P41364">
            <v>0</v>
          </cell>
        </row>
        <row r="41365">
          <cell r="P41365">
            <v>0</v>
          </cell>
        </row>
        <row r="41366">
          <cell r="P41366">
            <v>0</v>
          </cell>
        </row>
        <row r="41367">
          <cell r="P41367">
            <v>0</v>
          </cell>
        </row>
        <row r="41368">
          <cell r="P41368">
            <v>0</v>
          </cell>
        </row>
        <row r="41369">
          <cell r="P41369">
            <v>0</v>
          </cell>
        </row>
        <row r="41370">
          <cell r="P41370">
            <v>0</v>
          </cell>
        </row>
        <row r="41371">
          <cell r="P41371">
            <v>0</v>
          </cell>
        </row>
        <row r="41372">
          <cell r="P41372">
            <v>0</v>
          </cell>
        </row>
        <row r="41373">
          <cell r="P41373">
            <v>0</v>
          </cell>
        </row>
        <row r="41374">
          <cell r="P41374">
            <v>0</v>
          </cell>
        </row>
        <row r="41375">
          <cell r="P41375">
            <v>0</v>
          </cell>
        </row>
        <row r="41376">
          <cell r="P41376">
            <v>0</v>
          </cell>
        </row>
        <row r="41377">
          <cell r="P41377">
            <v>0</v>
          </cell>
        </row>
        <row r="41378">
          <cell r="P41378">
            <v>0</v>
          </cell>
        </row>
        <row r="41379">
          <cell r="P41379">
            <v>0</v>
          </cell>
        </row>
        <row r="41380">
          <cell r="P41380">
            <v>0</v>
          </cell>
        </row>
        <row r="41381">
          <cell r="P41381">
            <v>0</v>
          </cell>
        </row>
        <row r="41382">
          <cell r="P41382">
            <v>0</v>
          </cell>
        </row>
        <row r="41383">
          <cell r="P41383">
            <v>0</v>
          </cell>
        </row>
        <row r="41384">
          <cell r="P41384">
            <v>0</v>
          </cell>
        </row>
        <row r="41385">
          <cell r="P41385">
            <v>0</v>
          </cell>
        </row>
        <row r="41386">
          <cell r="P41386">
            <v>0</v>
          </cell>
        </row>
        <row r="41387">
          <cell r="P41387">
            <v>0</v>
          </cell>
        </row>
        <row r="41388">
          <cell r="P41388">
            <v>0</v>
          </cell>
        </row>
        <row r="41389">
          <cell r="P41389">
            <v>0</v>
          </cell>
        </row>
        <row r="41390">
          <cell r="P41390">
            <v>0</v>
          </cell>
        </row>
        <row r="41391">
          <cell r="P41391">
            <v>0</v>
          </cell>
        </row>
        <row r="41392">
          <cell r="P41392">
            <v>0</v>
          </cell>
        </row>
        <row r="41393">
          <cell r="P41393">
            <v>0</v>
          </cell>
        </row>
        <row r="41394">
          <cell r="P41394">
            <v>0</v>
          </cell>
        </row>
        <row r="41395">
          <cell r="P41395">
            <v>0</v>
          </cell>
        </row>
        <row r="41396">
          <cell r="P41396">
            <v>0</v>
          </cell>
        </row>
        <row r="41397">
          <cell r="P41397">
            <v>0</v>
          </cell>
        </row>
        <row r="41398">
          <cell r="P41398">
            <v>0</v>
          </cell>
        </row>
        <row r="41399">
          <cell r="P41399">
            <v>0</v>
          </cell>
        </row>
        <row r="41400">
          <cell r="P41400">
            <v>0</v>
          </cell>
        </row>
        <row r="41401">
          <cell r="P41401">
            <v>0</v>
          </cell>
        </row>
        <row r="41402">
          <cell r="P41402">
            <v>0</v>
          </cell>
        </row>
        <row r="41403">
          <cell r="P41403">
            <v>0</v>
          </cell>
        </row>
        <row r="41404">
          <cell r="P41404">
            <v>0</v>
          </cell>
        </row>
        <row r="41405">
          <cell r="P41405">
            <v>0</v>
          </cell>
        </row>
        <row r="41406">
          <cell r="P41406">
            <v>0</v>
          </cell>
        </row>
        <row r="41407">
          <cell r="P41407">
            <v>0</v>
          </cell>
        </row>
        <row r="41408">
          <cell r="P41408">
            <v>0</v>
          </cell>
        </row>
        <row r="41409">
          <cell r="P41409">
            <v>0</v>
          </cell>
        </row>
        <row r="41410">
          <cell r="P41410">
            <v>0</v>
          </cell>
        </row>
        <row r="41411">
          <cell r="P41411">
            <v>0</v>
          </cell>
        </row>
        <row r="41412">
          <cell r="P41412">
            <v>0</v>
          </cell>
        </row>
        <row r="41413">
          <cell r="P41413">
            <v>0</v>
          </cell>
        </row>
        <row r="41414">
          <cell r="P41414">
            <v>0</v>
          </cell>
        </row>
        <row r="41415">
          <cell r="P41415">
            <v>0</v>
          </cell>
        </row>
        <row r="41416">
          <cell r="P41416">
            <v>0</v>
          </cell>
        </row>
        <row r="41417">
          <cell r="P41417">
            <v>0</v>
          </cell>
        </row>
        <row r="41418">
          <cell r="P41418">
            <v>0</v>
          </cell>
        </row>
        <row r="41419">
          <cell r="P41419">
            <v>0</v>
          </cell>
        </row>
        <row r="41420">
          <cell r="P41420">
            <v>0</v>
          </cell>
        </row>
        <row r="41421">
          <cell r="P41421">
            <v>0</v>
          </cell>
        </row>
        <row r="41422">
          <cell r="P41422">
            <v>0</v>
          </cell>
        </row>
        <row r="41423">
          <cell r="P41423">
            <v>0</v>
          </cell>
        </row>
        <row r="41424">
          <cell r="P41424">
            <v>0</v>
          </cell>
        </row>
        <row r="41425">
          <cell r="P41425">
            <v>0</v>
          </cell>
        </row>
        <row r="41426">
          <cell r="P41426">
            <v>0</v>
          </cell>
        </row>
        <row r="41427">
          <cell r="P41427">
            <v>0</v>
          </cell>
        </row>
        <row r="41428">
          <cell r="P41428">
            <v>0</v>
          </cell>
        </row>
        <row r="41429">
          <cell r="P41429">
            <v>0</v>
          </cell>
        </row>
        <row r="41430">
          <cell r="P41430">
            <v>0</v>
          </cell>
        </row>
        <row r="41431">
          <cell r="P41431">
            <v>0</v>
          </cell>
        </row>
        <row r="41432">
          <cell r="P41432">
            <v>0</v>
          </cell>
        </row>
        <row r="41433">
          <cell r="P41433">
            <v>0</v>
          </cell>
        </row>
        <row r="41434">
          <cell r="P41434">
            <v>0</v>
          </cell>
        </row>
        <row r="41435">
          <cell r="P41435">
            <v>0</v>
          </cell>
        </row>
        <row r="41436">
          <cell r="P41436">
            <v>0</v>
          </cell>
        </row>
        <row r="41437">
          <cell r="P41437">
            <v>0</v>
          </cell>
        </row>
        <row r="41438">
          <cell r="P41438">
            <v>0</v>
          </cell>
        </row>
        <row r="41439">
          <cell r="P41439">
            <v>0</v>
          </cell>
        </row>
        <row r="41440">
          <cell r="P41440">
            <v>0</v>
          </cell>
        </row>
        <row r="41441">
          <cell r="P41441">
            <v>0</v>
          </cell>
        </row>
        <row r="41442">
          <cell r="P41442">
            <v>0</v>
          </cell>
        </row>
        <row r="41443">
          <cell r="P41443">
            <v>0</v>
          </cell>
        </row>
        <row r="41444">
          <cell r="P41444">
            <v>0</v>
          </cell>
        </row>
        <row r="41445">
          <cell r="P41445">
            <v>0</v>
          </cell>
        </row>
        <row r="41446">
          <cell r="P41446">
            <v>0</v>
          </cell>
        </row>
        <row r="41447">
          <cell r="P41447">
            <v>0</v>
          </cell>
        </row>
        <row r="41448">
          <cell r="P41448">
            <v>0</v>
          </cell>
        </row>
        <row r="41449">
          <cell r="P41449">
            <v>0</v>
          </cell>
        </row>
        <row r="41450">
          <cell r="P41450">
            <v>0</v>
          </cell>
        </row>
        <row r="41451">
          <cell r="P41451">
            <v>0</v>
          </cell>
        </row>
        <row r="41452">
          <cell r="P41452">
            <v>0</v>
          </cell>
        </row>
        <row r="41453">
          <cell r="P41453">
            <v>0</v>
          </cell>
        </row>
        <row r="41454">
          <cell r="P41454">
            <v>0</v>
          </cell>
        </row>
        <row r="41455">
          <cell r="P41455">
            <v>0</v>
          </cell>
        </row>
        <row r="41456">
          <cell r="P41456">
            <v>0</v>
          </cell>
        </row>
        <row r="41457">
          <cell r="P41457">
            <v>0</v>
          </cell>
        </row>
        <row r="41458">
          <cell r="P41458">
            <v>0</v>
          </cell>
        </row>
        <row r="41459">
          <cell r="P41459">
            <v>0</v>
          </cell>
        </row>
        <row r="41460">
          <cell r="P41460">
            <v>0</v>
          </cell>
        </row>
        <row r="41461">
          <cell r="P41461">
            <v>0</v>
          </cell>
        </row>
        <row r="41462">
          <cell r="P41462">
            <v>0</v>
          </cell>
        </row>
        <row r="41463">
          <cell r="P41463">
            <v>0</v>
          </cell>
        </row>
        <row r="41464">
          <cell r="P41464">
            <v>0</v>
          </cell>
        </row>
        <row r="41465">
          <cell r="P41465">
            <v>0</v>
          </cell>
        </row>
        <row r="41466">
          <cell r="P41466">
            <v>0</v>
          </cell>
        </row>
        <row r="41467">
          <cell r="P41467">
            <v>0</v>
          </cell>
        </row>
        <row r="41468">
          <cell r="P41468">
            <v>0</v>
          </cell>
        </row>
        <row r="41469">
          <cell r="P41469">
            <v>0</v>
          </cell>
        </row>
        <row r="41470">
          <cell r="P41470">
            <v>0</v>
          </cell>
        </row>
        <row r="41471">
          <cell r="P41471">
            <v>0</v>
          </cell>
        </row>
        <row r="41472">
          <cell r="P41472">
            <v>0</v>
          </cell>
        </row>
        <row r="41473">
          <cell r="P41473">
            <v>0</v>
          </cell>
        </row>
        <row r="41474">
          <cell r="P41474">
            <v>0</v>
          </cell>
        </row>
        <row r="41475">
          <cell r="P41475">
            <v>0</v>
          </cell>
        </row>
        <row r="41476">
          <cell r="P41476">
            <v>0</v>
          </cell>
        </row>
        <row r="41477">
          <cell r="P41477">
            <v>0</v>
          </cell>
        </row>
        <row r="41478">
          <cell r="P41478">
            <v>0</v>
          </cell>
        </row>
        <row r="41479">
          <cell r="P41479">
            <v>0</v>
          </cell>
        </row>
        <row r="41480">
          <cell r="P41480">
            <v>0</v>
          </cell>
        </row>
        <row r="41481">
          <cell r="P41481">
            <v>0</v>
          </cell>
        </row>
        <row r="41482">
          <cell r="P41482">
            <v>0</v>
          </cell>
        </row>
        <row r="41483">
          <cell r="P41483">
            <v>0</v>
          </cell>
        </row>
        <row r="41484">
          <cell r="P41484">
            <v>0</v>
          </cell>
        </row>
        <row r="41485">
          <cell r="P41485">
            <v>0</v>
          </cell>
        </row>
        <row r="41486">
          <cell r="P41486">
            <v>0</v>
          </cell>
        </row>
        <row r="41487">
          <cell r="P41487">
            <v>0</v>
          </cell>
        </row>
        <row r="41488">
          <cell r="P41488">
            <v>0</v>
          </cell>
        </row>
        <row r="41489">
          <cell r="P41489">
            <v>0</v>
          </cell>
        </row>
        <row r="41490">
          <cell r="P41490">
            <v>0</v>
          </cell>
        </row>
        <row r="41491">
          <cell r="P41491">
            <v>0</v>
          </cell>
        </row>
        <row r="41492">
          <cell r="P41492">
            <v>0</v>
          </cell>
        </row>
        <row r="41493">
          <cell r="P41493">
            <v>0</v>
          </cell>
        </row>
        <row r="41494">
          <cell r="P41494">
            <v>0</v>
          </cell>
        </row>
        <row r="41495">
          <cell r="P41495">
            <v>0</v>
          </cell>
        </row>
        <row r="41496">
          <cell r="P41496">
            <v>0</v>
          </cell>
        </row>
        <row r="41497">
          <cell r="P41497">
            <v>0</v>
          </cell>
        </row>
        <row r="41498">
          <cell r="P41498">
            <v>0</v>
          </cell>
        </row>
        <row r="41499">
          <cell r="P41499">
            <v>0</v>
          </cell>
        </row>
        <row r="41500">
          <cell r="P41500">
            <v>0</v>
          </cell>
        </row>
        <row r="41501">
          <cell r="P41501">
            <v>0</v>
          </cell>
        </row>
        <row r="41502">
          <cell r="P41502">
            <v>0</v>
          </cell>
        </row>
        <row r="41503">
          <cell r="P41503">
            <v>0</v>
          </cell>
        </row>
        <row r="41504">
          <cell r="P41504">
            <v>0</v>
          </cell>
        </row>
        <row r="41505">
          <cell r="P41505">
            <v>0</v>
          </cell>
        </row>
        <row r="41506">
          <cell r="P41506">
            <v>0</v>
          </cell>
        </row>
        <row r="41507">
          <cell r="P41507">
            <v>0</v>
          </cell>
        </row>
        <row r="41508">
          <cell r="P41508">
            <v>0</v>
          </cell>
        </row>
        <row r="41509">
          <cell r="P41509">
            <v>0</v>
          </cell>
        </row>
        <row r="41510">
          <cell r="P41510">
            <v>0</v>
          </cell>
        </row>
        <row r="41511">
          <cell r="P41511">
            <v>0</v>
          </cell>
        </row>
        <row r="41512">
          <cell r="P41512">
            <v>0</v>
          </cell>
        </row>
        <row r="41513">
          <cell r="P41513">
            <v>0</v>
          </cell>
        </row>
        <row r="41514">
          <cell r="P41514">
            <v>0</v>
          </cell>
        </row>
        <row r="41515">
          <cell r="P41515">
            <v>0</v>
          </cell>
        </row>
        <row r="41516">
          <cell r="P41516">
            <v>0</v>
          </cell>
        </row>
        <row r="41517">
          <cell r="P41517">
            <v>0</v>
          </cell>
        </row>
        <row r="41518">
          <cell r="P41518">
            <v>0</v>
          </cell>
        </row>
        <row r="41519">
          <cell r="P41519">
            <v>0</v>
          </cell>
        </row>
        <row r="41520">
          <cell r="P41520">
            <v>0</v>
          </cell>
        </row>
        <row r="41521">
          <cell r="P41521">
            <v>0</v>
          </cell>
        </row>
        <row r="41522">
          <cell r="P41522">
            <v>0</v>
          </cell>
        </row>
        <row r="41523">
          <cell r="P41523">
            <v>0</v>
          </cell>
        </row>
        <row r="41524">
          <cell r="P41524">
            <v>0</v>
          </cell>
        </row>
        <row r="41525">
          <cell r="P41525">
            <v>0</v>
          </cell>
        </row>
        <row r="41526">
          <cell r="P41526">
            <v>0</v>
          </cell>
        </row>
        <row r="41527">
          <cell r="P41527">
            <v>0</v>
          </cell>
        </row>
        <row r="41528">
          <cell r="P41528">
            <v>0</v>
          </cell>
        </row>
        <row r="41529">
          <cell r="P41529">
            <v>0</v>
          </cell>
        </row>
        <row r="41530">
          <cell r="P41530">
            <v>0</v>
          </cell>
        </row>
        <row r="41531">
          <cell r="P41531">
            <v>0</v>
          </cell>
        </row>
        <row r="41532">
          <cell r="P41532">
            <v>0</v>
          </cell>
        </row>
        <row r="41533">
          <cell r="P41533">
            <v>0</v>
          </cell>
        </row>
        <row r="41534">
          <cell r="P41534">
            <v>0</v>
          </cell>
        </row>
        <row r="41535">
          <cell r="P41535">
            <v>0</v>
          </cell>
        </row>
        <row r="41536">
          <cell r="P41536">
            <v>0</v>
          </cell>
        </row>
        <row r="41537">
          <cell r="P41537">
            <v>0</v>
          </cell>
        </row>
        <row r="41538">
          <cell r="P41538">
            <v>0</v>
          </cell>
        </row>
        <row r="41539">
          <cell r="P41539">
            <v>0</v>
          </cell>
        </row>
        <row r="41540">
          <cell r="P41540">
            <v>0</v>
          </cell>
        </row>
        <row r="41541">
          <cell r="P41541">
            <v>0</v>
          </cell>
        </row>
        <row r="41542">
          <cell r="P41542">
            <v>0</v>
          </cell>
        </row>
        <row r="41543">
          <cell r="P41543">
            <v>0</v>
          </cell>
        </row>
        <row r="41544">
          <cell r="P41544">
            <v>0</v>
          </cell>
        </row>
        <row r="41545">
          <cell r="P41545">
            <v>0</v>
          </cell>
        </row>
        <row r="41546">
          <cell r="P41546">
            <v>0</v>
          </cell>
        </row>
        <row r="41547">
          <cell r="P41547">
            <v>0</v>
          </cell>
        </row>
        <row r="41548">
          <cell r="P41548">
            <v>0</v>
          </cell>
        </row>
        <row r="41549">
          <cell r="P41549">
            <v>0</v>
          </cell>
        </row>
        <row r="41550">
          <cell r="P41550">
            <v>0</v>
          </cell>
        </row>
        <row r="41551">
          <cell r="P41551">
            <v>0</v>
          </cell>
        </row>
        <row r="41552">
          <cell r="P41552">
            <v>0</v>
          </cell>
        </row>
        <row r="41553">
          <cell r="P41553">
            <v>0</v>
          </cell>
        </row>
        <row r="41554">
          <cell r="P41554">
            <v>0</v>
          </cell>
        </row>
        <row r="41555">
          <cell r="P41555">
            <v>0</v>
          </cell>
        </row>
        <row r="41556">
          <cell r="P41556">
            <v>0</v>
          </cell>
        </row>
        <row r="41557">
          <cell r="P41557">
            <v>0</v>
          </cell>
        </row>
        <row r="41558">
          <cell r="P41558">
            <v>0</v>
          </cell>
        </row>
        <row r="41559">
          <cell r="P41559">
            <v>0</v>
          </cell>
        </row>
        <row r="41560">
          <cell r="P41560">
            <v>0</v>
          </cell>
        </row>
        <row r="41561">
          <cell r="P41561">
            <v>0</v>
          </cell>
        </row>
        <row r="41562">
          <cell r="P41562">
            <v>0</v>
          </cell>
        </row>
        <row r="41563">
          <cell r="P41563">
            <v>0</v>
          </cell>
        </row>
        <row r="41564">
          <cell r="P41564">
            <v>0</v>
          </cell>
        </row>
        <row r="41565">
          <cell r="P41565">
            <v>0</v>
          </cell>
        </row>
        <row r="41566">
          <cell r="P41566">
            <v>0</v>
          </cell>
        </row>
        <row r="41567">
          <cell r="P41567">
            <v>0</v>
          </cell>
        </row>
        <row r="41568">
          <cell r="P41568">
            <v>0</v>
          </cell>
        </row>
        <row r="41569">
          <cell r="P41569">
            <v>0</v>
          </cell>
        </row>
        <row r="41570">
          <cell r="P41570">
            <v>0</v>
          </cell>
        </row>
        <row r="41571">
          <cell r="P41571">
            <v>0</v>
          </cell>
        </row>
        <row r="41572">
          <cell r="P41572">
            <v>0</v>
          </cell>
        </row>
        <row r="41573">
          <cell r="P41573">
            <v>0</v>
          </cell>
        </row>
        <row r="41574">
          <cell r="P41574">
            <v>0</v>
          </cell>
        </row>
        <row r="41575">
          <cell r="P41575">
            <v>0</v>
          </cell>
        </row>
        <row r="41576">
          <cell r="P41576">
            <v>0</v>
          </cell>
        </row>
        <row r="41577">
          <cell r="P41577">
            <v>0</v>
          </cell>
        </row>
        <row r="41578">
          <cell r="P41578">
            <v>0</v>
          </cell>
        </row>
        <row r="41579">
          <cell r="P41579">
            <v>0</v>
          </cell>
        </row>
        <row r="41580">
          <cell r="P41580">
            <v>0</v>
          </cell>
        </row>
        <row r="41581">
          <cell r="P41581">
            <v>0</v>
          </cell>
        </row>
        <row r="41582">
          <cell r="P41582">
            <v>0</v>
          </cell>
        </row>
        <row r="41583">
          <cell r="P41583">
            <v>0</v>
          </cell>
        </row>
        <row r="41584">
          <cell r="P41584">
            <v>0</v>
          </cell>
        </row>
        <row r="41585">
          <cell r="P41585">
            <v>0</v>
          </cell>
        </row>
        <row r="41586">
          <cell r="P41586">
            <v>0</v>
          </cell>
        </row>
        <row r="41587">
          <cell r="P41587">
            <v>0</v>
          </cell>
        </row>
        <row r="41588">
          <cell r="P41588">
            <v>0</v>
          </cell>
        </row>
        <row r="41589">
          <cell r="P41589">
            <v>0</v>
          </cell>
        </row>
        <row r="41590">
          <cell r="P41590">
            <v>0</v>
          </cell>
        </row>
        <row r="41591">
          <cell r="P41591">
            <v>0</v>
          </cell>
        </row>
        <row r="41592">
          <cell r="P41592">
            <v>0</v>
          </cell>
        </row>
        <row r="41593">
          <cell r="P41593">
            <v>0</v>
          </cell>
        </row>
        <row r="41594">
          <cell r="P41594">
            <v>0</v>
          </cell>
        </row>
        <row r="41595">
          <cell r="P41595">
            <v>0</v>
          </cell>
        </row>
        <row r="41596">
          <cell r="P41596">
            <v>0</v>
          </cell>
        </row>
        <row r="41597">
          <cell r="P41597">
            <v>0</v>
          </cell>
        </row>
        <row r="41598">
          <cell r="P41598">
            <v>0</v>
          </cell>
        </row>
        <row r="41599">
          <cell r="P41599">
            <v>0</v>
          </cell>
        </row>
        <row r="41600">
          <cell r="P41600">
            <v>0</v>
          </cell>
        </row>
        <row r="41601">
          <cell r="P41601">
            <v>0</v>
          </cell>
        </row>
        <row r="41602">
          <cell r="P41602">
            <v>0</v>
          </cell>
        </row>
        <row r="41603">
          <cell r="P41603">
            <v>0</v>
          </cell>
        </row>
        <row r="41604">
          <cell r="P41604">
            <v>0</v>
          </cell>
        </row>
        <row r="41605">
          <cell r="P41605">
            <v>0</v>
          </cell>
        </row>
        <row r="41606">
          <cell r="P41606">
            <v>0</v>
          </cell>
        </row>
        <row r="41607">
          <cell r="P41607">
            <v>0</v>
          </cell>
        </row>
        <row r="41608">
          <cell r="P41608">
            <v>0</v>
          </cell>
        </row>
        <row r="41609">
          <cell r="P41609">
            <v>0</v>
          </cell>
        </row>
        <row r="41610">
          <cell r="P41610">
            <v>0</v>
          </cell>
        </row>
        <row r="41611">
          <cell r="P41611">
            <v>0</v>
          </cell>
        </row>
        <row r="41612">
          <cell r="P41612">
            <v>0</v>
          </cell>
        </row>
        <row r="41613">
          <cell r="P41613">
            <v>0</v>
          </cell>
        </row>
        <row r="41614">
          <cell r="P41614">
            <v>0</v>
          </cell>
        </row>
        <row r="41615">
          <cell r="P41615">
            <v>0</v>
          </cell>
        </row>
        <row r="41616">
          <cell r="P41616">
            <v>0</v>
          </cell>
        </row>
        <row r="41617">
          <cell r="P41617">
            <v>0</v>
          </cell>
        </row>
        <row r="41618">
          <cell r="P41618">
            <v>0</v>
          </cell>
        </row>
        <row r="41619">
          <cell r="P41619">
            <v>0</v>
          </cell>
        </row>
        <row r="41620">
          <cell r="P41620">
            <v>0</v>
          </cell>
        </row>
        <row r="41621">
          <cell r="P41621">
            <v>0</v>
          </cell>
        </row>
        <row r="41622">
          <cell r="P41622">
            <v>0</v>
          </cell>
        </row>
        <row r="41623">
          <cell r="P41623">
            <v>0</v>
          </cell>
        </row>
        <row r="41624">
          <cell r="P41624">
            <v>0</v>
          </cell>
        </row>
        <row r="41625">
          <cell r="P41625">
            <v>0</v>
          </cell>
        </row>
        <row r="41626">
          <cell r="P41626">
            <v>0</v>
          </cell>
        </row>
        <row r="41627">
          <cell r="P41627">
            <v>0</v>
          </cell>
        </row>
        <row r="41628">
          <cell r="P41628">
            <v>0</v>
          </cell>
        </row>
        <row r="41629">
          <cell r="P41629">
            <v>0</v>
          </cell>
        </row>
        <row r="41630">
          <cell r="P41630">
            <v>0</v>
          </cell>
        </row>
        <row r="41631">
          <cell r="P41631">
            <v>0</v>
          </cell>
        </row>
        <row r="41632">
          <cell r="P41632">
            <v>0</v>
          </cell>
        </row>
        <row r="41633">
          <cell r="P41633">
            <v>0</v>
          </cell>
        </row>
        <row r="41634">
          <cell r="P41634">
            <v>0</v>
          </cell>
        </row>
        <row r="41635">
          <cell r="P41635">
            <v>0</v>
          </cell>
        </row>
        <row r="41636">
          <cell r="P41636">
            <v>0</v>
          </cell>
        </row>
        <row r="41637">
          <cell r="P41637">
            <v>0</v>
          </cell>
        </row>
        <row r="41638">
          <cell r="P41638">
            <v>0</v>
          </cell>
        </row>
        <row r="41639">
          <cell r="P41639">
            <v>0</v>
          </cell>
        </row>
        <row r="41640">
          <cell r="P41640">
            <v>0</v>
          </cell>
        </row>
        <row r="41641">
          <cell r="P41641">
            <v>0</v>
          </cell>
        </row>
        <row r="41642">
          <cell r="P41642">
            <v>0</v>
          </cell>
        </row>
        <row r="41643">
          <cell r="P41643">
            <v>0</v>
          </cell>
        </row>
        <row r="41644">
          <cell r="P41644">
            <v>0</v>
          </cell>
        </row>
        <row r="41645">
          <cell r="P41645">
            <v>0</v>
          </cell>
        </row>
        <row r="41646">
          <cell r="P41646">
            <v>0</v>
          </cell>
        </row>
        <row r="41647">
          <cell r="P41647">
            <v>0</v>
          </cell>
        </row>
        <row r="41648">
          <cell r="P41648">
            <v>0</v>
          </cell>
        </row>
        <row r="41649">
          <cell r="P41649">
            <v>0</v>
          </cell>
        </row>
        <row r="41650">
          <cell r="P41650">
            <v>0</v>
          </cell>
        </row>
        <row r="41651">
          <cell r="P41651">
            <v>0</v>
          </cell>
        </row>
        <row r="41652">
          <cell r="P41652">
            <v>0</v>
          </cell>
        </row>
        <row r="41653">
          <cell r="P41653">
            <v>0</v>
          </cell>
        </row>
        <row r="41654">
          <cell r="P41654">
            <v>0</v>
          </cell>
        </row>
        <row r="41655">
          <cell r="P41655">
            <v>0</v>
          </cell>
        </row>
        <row r="41656">
          <cell r="P41656">
            <v>0</v>
          </cell>
        </row>
        <row r="41657">
          <cell r="P41657">
            <v>0</v>
          </cell>
        </row>
        <row r="41658">
          <cell r="P41658">
            <v>0</v>
          </cell>
        </row>
        <row r="41659">
          <cell r="P41659">
            <v>0</v>
          </cell>
        </row>
        <row r="41660">
          <cell r="P41660">
            <v>0</v>
          </cell>
        </row>
        <row r="41661">
          <cell r="P41661">
            <v>0</v>
          </cell>
        </row>
        <row r="41662">
          <cell r="P41662">
            <v>0</v>
          </cell>
        </row>
        <row r="41663">
          <cell r="P41663">
            <v>0</v>
          </cell>
        </row>
        <row r="41664">
          <cell r="P41664">
            <v>0</v>
          </cell>
        </row>
        <row r="41665">
          <cell r="P41665">
            <v>0</v>
          </cell>
        </row>
        <row r="41666">
          <cell r="P41666">
            <v>0</v>
          </cell>
        </row>
        <row r="41667">
          <cell r="P41667">
            <v>0</v>
          </cell>
        </row>
        <row r="41668">
          <cell r="P41668">
            <v>0</v>
          </cell>
        </row>
        <row r="41669">
          <cell r="P41669">
            <v>0</v>
          </cell>
        </row>
        <row r="41670">
          <cell r="P41670">
            <v>0</v>
          </cell>
        </row>
        <row r="41671">
          <cell r="P41671">
            <v>0</v>
          </cell>
        </row>
        <row r="41672">
          <cell r="P41672">
            <v>0</v>
          </cell>
        </row>
        <row r="41673">
          <cell r="P41673">
            <v>0</v>
          </cell>
        </row>
        <row r="41674">
          <cell r="P41674">
            <v>0</v>
          </cell>
        </row>
        <row r="41675">
          <cell r="P41675">
            <v>0</v>
          </cell>
        </row>
        <row r="41676">
          <cell r="P41676">
            <v>0</v>
          </cell>
        </row>
        <row r="41677">
          <cell r="P41677">
            <v>0</v>
          </cell>
        </row>
        <row r="41678">
          <cell r="P41678">
            <v>0</v>
          </cell>
        </row>
        <row r="41679">
          <cell r="P41679">
            <v>0</v>
          </cell>
        </row>
        <row r="41680">
          <cell r="P41680">
            <v>0</v>
          </cell>
        </row>
        <row r="41681">
          <cell r="P41681">
            <v>0</v>
          </cell>
        </row>
        <row r="41682">
          <cell r="P41682">
            <v>0</v>
          </cell>
        </row>
        <row r="41683">
          <cell r="P41683">
            <v>0</v>
          </cell>
        </row>
        <row r="41684">
          <cell r="P41684">
            <v>0</v>
          </cell>
        </row>
        <row r="41685">
          <cell r="P41685">
            <v>0</v>
          </cell>
        </row>
        <row r="41686">
          <cell r="P41686">
            <v>0</v>
          </cell>
        </row>
        <row r="41687">
          <cell r="P41687">
            <v>0</v>
          </cell>
        </row>
        <row r="41688">
          <cell r="P41688">
            <v>0</v>
          </cell>
        </row>
        <row r="41689">
          <cell r="P41689">
            <v>0</v>
          </cell>
        </row>
        <row r="41690">
          <cell r="P41690">
            <v>0</v>
          </cell>
        </row>
        <row r="41691">
          <cell r="P41691">
            <v>0</v>
          </cell>
        </row>
        <row r="41692">
          <cell r="P41692">
            <v>0</v>
          </cell>
        </row>
        <row r="41693">
          <cell r="P41693">
            <v>0</v>
          </cell>
        </row>
        <row r="41694">
          <cell r="P41694">
            <v>0</v>
          </cell>
        </row>
        <row r="41695">
          <cell r="P41695">
            <v>0</v>
          </cell>
        </row>
        <row r="41696">
          <cell r="P41696">
            <v>0</v>
          </cell>
        </row>
        <row r="41697">
          <cell r="P41697">
            <v>0</v>
          </cell>
        </row>
        <row r="41698">
          <cell r="P41698">
            <v>0</v>
          </cell>
        </row>
        <row r="41699">
          <cell r="P41699">
            <v>0</v>
          </cell>
        </row>
        <row r="41700">
          <cell r="P41700">
            <v>0</v>
          </cell>
        </row>
        <row r="41701">
          <cell r="P41701">
            <v>0</v>
          </cell>
        </row>
        <row r="41702">
          <cell r="P41702">
            <v>0</v>
          </cell>
        </row>
        <row r="41703">
          <cell r="P41703">
            <v>0</v>
          </cell>
        </row>
        <row r="41704">
          <cell r="P41704">
            <v>0</v>
          </cell>
        </row>
        <row r="41705">
          <cell r="P41705">
            <v>0</v>
          </cell>
        </row>
        <row r="41706">
          <cell r="P41706">
            <v>0</v>
          </cell>
        </row>
        <row r="41707">
          <cell r="P41707">
            <v>0</v>
          </cell>
        </row>
        <row r="41708">
          <cell r="P41708">
            <v>0</v>
          </cell>
        </row>
        <row r="41709">
          <cell r="P41709">
            <v>0</v>
          </cell>
        </row>
        <row r="41710">
          <cell r="P41710">
            <v>0</v>
          </cell>
        </row>
        <row r="41711">
          <cell r="P41711">
            <v>0</v>
          </cell>
        </row>
        <row r="41712">
          <cell r="P41712">
            <v>0</v>
          </cell>
        </row>
        <row r="41713">
          <cell r="P41713">
            <v>0</v>
          </cell>
        </row>
        <row r="41714">
          <cell r="P41714">
            <v>0</v>
          </cell>
        </row>
        <row r="41715">
          <cell r="P41715">
            <v>0</v>
          </cell>
        </row>
        <row r="41716">
          <cell r="P41716">
            <v>0</v>
          </cell>
        </row>
        <row r="41717">
          <cell r="P41717">
            <v>0</v>
          </cell>
        </row>
        <row r="41718">
          <cell r="P41718">
            <v>0</v>
          </cell>
        </row>
        <row r="41719">
          <cell r="P41719">
            <v>0</v>
          </cell>
        </row>
        <row r="41720">
          <cell r="P41720">
            <v>0</v>
          </cell>
        </row>
        <row r="41721">
          <cell r="P41721">
            <v>0</v>
          </cell>
        </row>
        <row r="41722">
          <cell r="P41722">
            <v>0</v>
          </cell>
        </row>
        <row r="41723">
          <cell r="P41723">
            <v>0</v>
          </cell>
        </row>
        <row r="41724">
          <cell r="P41724">
            <v>0</v>
          </cell>
        </row>
        <row r="41725">
          <cell r="P41725">
            <v>0</v>
          </cell>
        </row>
        <row r="41726">
          <cell r="P41726">
            <v>0</v>
          </cell>
        </row>
        <row r="41727">
          <cell r="P41727">
            <v>0</v>
          </cell>
        </row>
        <row r="41728">
          <cell r="P41728">
            <v>0</v>
          </cell>
        </row>
        <row r="41729">
          <cell r="P41729">
            <v>0</v>
          </cell>
        </row>
        <row r="41730">
          <cell r="P41730">
            <v>0</v>
          </cell>
        </row>
        <row r="41731">
          <cell r="P41731">
            <v>0</v>
          </cell>
        </row>
        <row r="41732">
          <cell r="P41732">
            <v>0</v>
          </cell>
        </row>
        <row r="41733">
          <cell r="P41733">
            <v>0</v>
          </cell>
        </row>
        <row r="41734">
          <cell r="P41734">
            <v>0</v>
          </cell>
        </row>
        <row r="41735">
          <cell r="P41735">
            <v>0</v>
          </cell>
        </row>
        <row r="41736">
          <cell r="P41736">
            <v>0</v>
          </cell>
        </row>
        <row r="41737">
          <cell r="P41737">
            <v>0</v>
          </cell>
        </row>
        <row r="41738">
          <cell r="P41738">
            <v>0</v>
          </cell>
        </row>
        <row r="41739">
          <cell r="P41739">
            <v>0</v>
          </cell>
        </row>
        <row r="41740">
          <cell r="P41740">
            <v>0</v>
          </cell>
        </row>
        <row r="41741">
          <cell r="P41741">
            <v>0</v>
          </cell>
        </row>
        <row r="41742">
          <cell r="P41742">
            <v>0</v>
          </cell>
        </row>
        <row r="41743">
          <cell r="P41743">
            <v>0</v>
          </cell>
        </row>
        <row r="41744">
          <cell r="P41744">
            <v>0</v>
          </cell>
        </row>
        <row r="41745">
          <cell r="P41745">
            <v>0</v>
          </cell>
        </row>
        <row r="41746">
          <cell r="P41746">
            <v>0</v>
          </cell>
        </row>
        <row r="41747">
          <cell r="P41747">
            <v>0</v>
          </cell>
        </row>
        <row r="41748">
          <cell r="P41748">
            <v>0</v>
          </cell>
        </row>
        <row r="41749">
          <cell r="P41749">
            <v>0</v>
          </cell>
        </row>
        <row r="41750">
          <cell r="P41750">
            <v>0</v>
          </cell>
        </row>
        <row r="41751">
          <cell r="P41751">
            <v>0</v>
          </cell>
        </row>
        <row r="41752">
          <cell r="P41752">
            <v>0</v>
          </cell>
        </row>
        <row r="41753">
          <cell r="P41753">
            <v>0</v>
          </cell>
        </row>
        <row r="41754">
          <cell r="P41754">
            <v>0</v>
          </cell>
        </row>
        <row r="41755">
          <cell r="P41755">
            <v>0</v>
          </cell>
        </row>
        <row r="41756">
          <cell r="P41756">
            <v>0</v>
          </cell>
        </row>
        <row r="41757">
          <cell r="P41757">
            <v>0</v>
          </cell>
        </row>
        <row r="41758">
          <cell r="P41758">
            <v>0</v>
          </cell>
        </row>
        <row r="41759">
          <cell r="P41759">
            <v>0</v>
          </cell>
        </row>
        <row r="41760">
          <cell r="P41760">
            <v>0</v>
          </cell>
        </row>
        <row r="41761">
          <cell r="P41761">
            <v>0</v>
          </cell>
        </row>
        <row r="41762">
          <cell r="P41762">
            <v>0</v>
          </cell>
        </row>
        <row r="41763">
          <cell r="P41763">
            <v>0</v>
          </cell>
        </row>
        <row r="41764">
          <cell r="P41764">
            <v>0</v>
          </cell>
        </row>
        <row r="41765">
          <cell r="P41765">
            <v>0</v>
          </cell>
        </row>
        <row r="41766">
          <cell r="P41766">
            <v>0</v>
          </cell>
        </row>
        <row r="41767">
          <cell r="P41767">
            <v>0</v>
          </cell>
        </row>
        <row r="41768">
          <cell r="P41768">
            <v>0</v>
          </cell>
        </row>
        <row r="41769">
          <cell r="P41769">
            <v>0</v>
          </cell>
        </row>
        <row r="41770">
          <cell r="P41770">
            <v>0</v>
          </cell>
        </row>
        <row r="41771">
          <cell r="P41771">
            <v>0</v>
          </cell>
        </row>
        <row r="41772">
          <cell r="P41772">
            <v>0</v>
          </cell>
        </row>
        <row r="41773">
          <cell r="P41773">
            <v>0</v>
          </cell>
        </row>
        <row r="41774">
          <cell r="P41774">
            <v>0</v>
          </cell>
        </row>
        <row r="41775">
          <cell r="P41775">
            <v>0</v>
          </cell>
        </row>
        <row r="41776">
          <cell r="P41776">
            <v>0</v>
          </cell>
        </row>
        <row r="41777">
          <cell r="P41777">
            <v>0</v>
          </cell>
        </row>
        <row r="41778">
          <cell r="P41778">
            <v>0</v>
          </cell>
        </row>
        <row r="41779">
          <cell r="P41779">
            <v>0</v>
          </cell>
        </row>
        <row r="41780">
          <cell r="P41780">
            <v>0</v>
          </cell>
        </row>
        <row r="41781">
          <cell r="P41781">
            <v>0</v>
          </cell>
        </row>
        <row r="41782">
          <cell r="P41782">
            <v>0</v>
          </cell>
        </row>
        <row r="41783">
          <cell r="P41783">
            <v>0</v>
          </cell>
        </row>
        <row r="41784">
          <cell r="P41784">
            <v>0</v>
          </cell>
        </row>
        <row r="41785">
          <cell r="P41785">
            <v>0</v>
          </cell>
        </row>
        <row r="41786">
          <cell r="P41786">
            <v>0</v>
          </cell>
        </row>
        <row r="41787">
          <cell r="P41787">
            <v>0</v>
          </cell>
        </row>
        <row r="41788">
          <cell r="P41788">
            <v>0</v>
          </cell>
        </row>
        <row r="41789">
          <cell r="P41789">
            <v>0</v>
          </cell>
        </row>
        <row r="41790">
          <cell r="P41790">
            <v>0</v>
          </cell>
        </row>
        <row r="41791">
          <cell r="P41791">
            <v>0</v>
          </cell>
        </row>
        <row r="41792">
          <cell r="P41792">
            <v>0</v>
          </cell>
        </row>
        <row r="41793">
          <cell r="P41793">
            <v>0</v>
          </cell>
        </row>
        <row r="41794">
          <cell r="P41794">
            <v>0</v>
          </cell>
        </row>
        <row r="41795">
          <cell r="P41795">
            <v>0</v>
          </cell>
        </row>
        <row r="41796">
          <cell r="P41796">
            <v>0</v>
          </cell>
        </row>
        <row r="41797">
          <cell r="P41797">
            <v>0</v>
          </cell>
        </row>
        <row r="41798">
          <cell r="P41798">
            <v>0</v>
          </cell>
        </row>
        <row r="41799">
          <cell r="P41799">
            <v>0</v>
          </cell>
        </row>
        <row r="41800">
          <cell r="P41800">
            <v>0</v>
          </cell>
        </row>
        <row r="41801">
          <cell r="P41801">
            <v>0</v>
          </cell>
        </row>
        <row r="41802">
          <cell r="P41802">
            <v>0</v>
          </cell>
        </row>
        <row r="41803">
          <cell r="P41803">
            <v>0</v>
          </cell>
        </row>
        <row r="41804">
          <cell r="P41804">
            <v>0</v>
          </cell>
        </row>
        <row r="41805">
          <cell r="P41805">
            <v>0</v>
          </cell>
        </row>
        <row r="41806">
          <cell r="P41806">
            <v>0</v>
          </cell>
        </row>
        <row r="41807">
          <cell r="P41807">
            <v>0</v>
          </cell>
        </row>
        <row r="41808">
          <cell r="P41808">
            <v>0</v>
          </cell>
        </row>
        <row r="41809">
          <cell r="P41809">
            <v>0</v>
          </cell>
        </row>
        <row r="41810">
          <cell r="P41810">
            <v>0</v>
          </cell>
        </row>
        <row r="41811">
          <cell r="P41811">
            <v>0</v>
          </cell>
        </row>
        <row r="41812">
          <cell r="P41812">
            <v>0</v>
          </cell>
        </row>
        <row r="41813">
          <cell r="P41813">
            <v>0</v>
          </cell>
        </row>
        <row r="41814">
          <cell r="P41814">
            <v>0</v>
          </cell>
        </row>
        <row r="41815">
          <cell r="P41815">
            <v>0</v>
          </cell>
        </row>
        <row r="41816">
          <cell r="P41816">
            <v>0</v>
          </cell>
        </row>
        <row r="41817">
          <cell r="P41817">
            <v>0</v>
          </cell>
        </row>
        <row r="41818">
          <cell r="P41818">
            <v>0</v>
          </cell>
        </row>
        <row r="41819">
          <cell r="P41819">
            <v>0</v>
          </cell>
        </row>
        <row r="41820">
          <cell r="P41820">
            <v>0</v>
          </cell>
        </row>
        <row r="41821">
          <cell r="P41821">
            <v>0</v>
          </cell>
        </row>
        <row r="41822">
          <cell r="P41822">
            <v>0</v>
          </cell>
        </row>
        <row r="41823">
          <cell r="P41823">
            <v>0</v>
          </cell>
        </row>
        <row r="41824">
          <cell r="P41824">
            <v>0</v>
          </cell>
        </row>
        <row r="41825">
          <cell r="P41825">
            <v>0</v>
          </cell>
        </row>
        <row r="41826">
          <cell r="P41826">
            <v>0</v>
          </cell>
        </row>
        <row r="41827">
          <cell r="P41827">
            <v>0</v>
          </cell>
        </row>
        <row r="41828">
          <cell r="P41828">
            <v>0</v>
          </cell>
        </row>
        <row r="41829">
          <cell r="P41829">
            <v>0</v>
          </cell>
        </row>
        <row r="41830">
          <cell r="P41830">
            <v>0</v>
          </cell>
        </row>
        <row r="41831">
          <cell r="P41831">
            <v>0</v>
          </cell>
        </row>
        <row r="41832">
          <cell r="P41832">
            <v>0</v>
          </cell>
        </row>
        <row r="41833">
          <cell r="P41833">
            <v>0</v>
          </cell>
        </row>
        <row r="41834">
          <cell r="P41834">
            <v>0</v>
          </cell>
        </row>
        <row r="41835">
          <cell r="P41835">
            <v>0</v>
          </cell>
        </row>
        <row r="41836">
          <cell r="P41836">
            <v>0</v>
          </cell>
        </row>
        <row r="41837">
          <cell r="P41837">
            <v>0</v>
          </cell>
        </row>
        <row r="41838">
          <cell r="P41838">
            <v>0</v>
          </cell>
        </row>
        <row r="41839">
          <cell r="P41839">
            <v>0</v>
          </cell>
        </row>
        <row r="41840">
          <cell r="P41840">
            <v>0</v>
          </cell>
        </row>
        <row r="41841">
          <cell r="P41841">
            <v>0</v>
          </cell>
        </row>
        <row r="41842">
          <cell r="P41842">
            <v>0</v>
          </cell>
        </row>
        <row r="41843">
          <cell r="P41843">
            <v>0</v>
          </cell>
        </row>
        <row r="41844">
          <cell r="P41844">
            <v>0</v>
          </cell>
        </row>
        <row r="41845">
          <cell r="P41845">
            <v>0</v>
          </cell>
        </row>
        <row r="41846">
          <cell r="P41846">
            <v>0</v>
          </cell>
        </row>
        <row r="41847">
          <cell r="P41847">
            <v>0</v>
          </cell>
        </row>
        <row r="41848">
          <cell r="P41848">
            <v>0</v>
          </cell>
        </row>
        <row r="41849">
          <cell r="P41849">
            <v>0</v>
          </cell>
        </row>
        <row r="41850">
          <cell r="P41850">
            <v>0</v>
          </cell>
        </row>
        <row r="41851">
          <cell r="P41851">
            <v>0</v>
          </cell>
        </row>
        <row r="41852">
          <cell r="P41852">
            <v>0</v>
          </cell>
        </row>
        <row r="41853">
          <cell r="P41853">
            <v>0</v>
          </cell>
        </row>
        <row r="41854">
          <cell r="P41854">
            <v>0</v>
          </cell>
        </row>
        <row r="41855">
          <cell r="P41855">
            <v>0</v>
          </cell>
        </row>
        <row r="41856">
          <cell r="P41856">
            <v>0</v>
          </cell>
        </row>
        <row r="41857">
          <cell r="P41857">
            <v>0</v>
          </cell>
        </row>
        <row r="41858">
          <cell r="P41858">
            <v>0</v>
          </cell>
        </row>
        <row r="41859">
          <cell r="P41859">
            <v>0</v>
          </cell>
        </row>
        <row r="41860">
          <cell r="P41860">
            <v>0</v>
          </cell>
        </row>
        <row r="41861">
          <cell r="P41861">
            <v>0</v>
          </cell>
        </row>
        <row r="41862">
          <cell r="P41862">
            <v>0</v>
          </cell>
        </row>
        <row r="41863">
          <cell r="P41863">
            <v>0</v>
          </cell>
        </row>
        <row r="41864">
          <cell r="P41864">
            <v>0</v>
          </cell>
        </row>
        <row r="41865">
          <cell r="P41865">
            <v>0</v>
          </cell>
        </row>
        <row r="41866">
          <cell r="P41866">
            <v>0</v>
          </cell>
        </row>
        <row r="41867">
          <cell r="P41867">
            <v>0</v>
          </cell>
        </row>
        <row r="41868">
          <cell r="P41868">
            <v>0</v>
          </cell>
        </row>
        <row r="41869">
          <cell r="P41869">
            <v>0</v>
          </cell>
        </row>
        <row r="41870">
          <cell r="P41870">
            <v>0</v>
          </cell>
        </row>
        <row r="41871">
          <cell r="P41871">
            <v>0</v>
          </cell>
        </row>
        <row r="41872">
          <cell r="P41872">
            <v>0</v>
          </cell>
        </row>
        <row r="41873">
          <cell r="P41873">
            <v>0</v>
          </cell>
        </row>
        <row r="41874">
          <cell r="P41874">
            <v>0</v>
          </cell>
        </row>
        <row r="41875">
          <cell r="P41875">
            <v>0</v>
          </cell>
        </row>
        <row r="41876">
          <cell r="P41876">
            <v>0</v>
          </cell>
        </row>
        <row r="41877">
          <cell r="P41877">
            <v>0</v>
          </cell>
        </row>
        <row r="41878">
          <cell r="P41878">
            <v>0</v>
          </cell>
        </row>
        <row r="41879">
          <cell r="P41879">
            <v>0</v>
          </cell>
        </row>
        <row r="41880">
          <cell r="P41880">
            <v>0</v>
          </cell>
        </row>
        <row r="41881">
          <cell r="P41881">
            <v>0</v>
          </cell>
        </row>
        <row r="41882">
          <cell r="P41882">
            <v>0</v>
          </cell>
        </row>
        <row r="41883">
          <cell r="P41883">
            <v>0</v>
          </cell>
        </row>
        <row r="41884">
          <cell r="P41884">
            <v>0</v>
          </cell>
        </row>
        <row r="41885">
          <cell r="P41885">
            <v>0</v>
          </cell>
        </row>
        <row r="41886">
          <cell r="P41886">
            <v>0</v>
          </cell>
        </row>
        <row r="41887">
          <cell r="P41887">
            <v>0</v>
          </cell>
        </row>
        <row r="41888">
          <cell r="P41888">
            <v>0</v>
          </cell>
        </row>
        <row r="41889">
          <cell r="P41889">
            <v>0</v>
          </cell>
        </row>
        <row r="41890">
          <cell r="P41890">
            <v>0</v>
          </cell>
        </row>
        <row r="41891">
          <cell r="P41891">
            <v>0</v>
          </cell>
        </row>
        <row r="41892">
          <cell r="P41892">
            <v>0</v>
          </cell>
        </row>
        <row r="41893">
          <cell r="P41893">
            <v>0</v>
          </cell>
        </row>
        <row r="41894">
          <cell r="P41894">
            <v>0</v>
          </cell>
        </row>
        <row r="41895">
          <cell r="P41895">
            <v>0</v>
          </cell>
        </row>
        <row r="41896">
          <cell r="P41896">
            <v>0</v>
          </cell>
        </row>
        <row r="41897">
          <cell r="P41897">
            <v>0</v>
          </cell>
        </row>
        <row r="41898">
          <cell r="P41898">
            <v>0</v>
          </cell>
        </row>
        <row r="41899">
          <cell r="P41899">
            <v>0</v>
          </cell>
        </row>
        <row r="41900">
          <cell r="P41900">
            <v>0</v>
          </cell>
        </row>
        <row r="41901">
          <cell r="P41901">
            <v>0</v>
          </cell>
        </row>
        <row r="41902">
          <cell r="P41902">
            <v>0</v>
          </cell>
        </row>
        <row r="41903">
          <cell r="P41903">
            <v>0</v>
          </cell>
        </row>
        <row r="41904">
          <cell r="P41904">
            <v>0</v>
          </cell>
        </row>
        <row r="41905">
          <cell r="P41905">
            <v>0</v>
          </cell>
        </row>
        <row r="41906">
          <cell r="P41906">
            <v>0</v>
          </cell>
        </row>
        <row r="41907">
          <cell r="P41907">
            <v>0</v>
          </cell>
        </row>
        <row r="41908">
          <cell r="P41908">
            <v>0</v>
          </cell>
        </row>
        <row r="41909">
          <cell r="P41909">
            <v>0</v>
          </cell>
        </row>
        <row r="41910">
          <cell r="P41910">
            <v>0</v>
          </cell>
        </row>
        <row r="41911">
          <cell r="P41911">
            <v>0</v>
          </cell>
        </row>
        <row r="41912">
          <cell r="P41912">
            <v>0</v>
          </cell>
        </row>
        <row r="41913">
          <cell r="P41913">
            <v>0</v>
          </cell>
        </row>
        <row r="41914">
          <cell r="P41914">
            <v>0</v>
          </cell>
        </row>
        <row r="41915">
          <cell r="P41915">
            <v>0</v>
          </cell>
        </row>
        <row r="41916">
          <cell r="P41916">
            <v>0</v>
          </cell>
        </row>
        <row r="41917">
          <cell r="P41917">
            <v>0</v>
          </cell>
        </row>
        <row r="41918">
          <cell r="P41918">
            <v>0</v>
          </cell>
        </row>
        <row r="41919">
          <cell r="P41919">
            <v>0</v>
          </cell>
        </row>
        <row r="41920">
          <cell r="P41920">
            <v>0</v>
          </cell>
        </row>
        <row r="41921">
          <cell r="P41921">
            <v>0</v>
          </cell>
        </row>
        <row r="41922">
          <cell r="P41922">
            <v>0</v>
          </cell>
        </row>
        <row r="41923">
          <cell r="P41923">
            <v>0</v>
          </cell>
        </row>
        <row r="41924">
          <cell r="P41924">
            <v>0</v>
          </cell>
        </row>
        <row r="41925">
          <cell r="P41925">
            <v>0</v>
          </cell>
        </row>
        <row r="41926">
          <cell r="P41926">
            <v>0</v>
          </cell>
        </row>
        <row r="41927">
          <cell r="P41927">
            <v>0</v>
          </cell>
        </row>
        <row r="41928">
          <cell r="P41928">
            <v>0</v>
          </cell>
        </row>
        <row r="41929">
          <cell r="P41929">
            <v>0</v>
          </cell>
        </row>
        <row r="41930">
          <cell r="P41930">
            <v>0</v>
          </cell>
        </row>
        <row r="41931">
          <cell r="P41931">
            <v>0</v>
          </cell>
        </row>
        <row r="41932">
          <cell r="P41932">
            <v>0</v>
          </cell>
        </row>
        <row r="41933">
          <cell r="P41933">
            <v>0</v>
          </cell>
        </row>
        <row r="41934">
          <cell r="P41934">
            <v>0</v>
          </cell>
        </row>
        <row r="41935">
          <cell r="P41935">
            <v>0</v>
          </cell>
        </row>
        <row r="41936">
          <cell r="P41936">
            <v>0</v>
          </cell>
        </row>
        <row r="41937">
          <cell r="P41937">
            <v>0</v>
          </cell>
        </row>
        <row r="41938">
          <cell r="P41938">
            <v>0</v>
          </cell>
        </row>
        <row r="41939">
          <cell r="P41939">
            <v>0</v>
          </cell>
        </row>
        <row r="41940">
          <cell r="P41940">
            <v>0</v>
          </cell>
        </row>
        <row r="41941">
          <cell r="P41941">
            <v>0</v>
          </cell>
        </row>
        <row r="41942">
          <cell r="P41942">
            <v>0</v>
          </cell>
        </row>
        <row r="41943">
          <cell r="P41943">
            <v>0</v>
          </cell>
        </row>
        <row r="41944">
          <cell r="P41944">
            <v>0</v>
          </cell>
        </row>
        <row r="41945">
          <cell r="P41945">
            <v>0</v>
          </cell>
        </row>
        <row r="41946">
          <cell r="P41946">
            <v>0</v>
          </cell>
        </row>
        <row r="41947">
          <cell r="P41947">
            <v>0</v>
          </cell>
        </row>
        <row r="41948">
          <cell r="P41948">
            <v>0</v>
          </cell>
        </row>
        <row r="41949">
          <cell r="P41949">
            <v>0</v>
          </cell>
        </row>
        <row r="41950">
          <cell r="P41950">
            <v>0</v>
          </cell>
        </row>
        <row r="41951">
          <cell r="P41951">
            <v>0</v>
          </cell>
        </row>
        <row r="41952">
          <cell r="P41952">
            <v>0</v>
          </cell>
        </row>
        <row r="41953">
          <cell r="P41953">
            <v>0</v>
          </cell>
        </row>
        <row r="41954">
          <cell r="P41954">
            <v>0</v>
          </cell>
        </row>
        <row r="41955">
          <cell r="P41955">
            <v>0</v>
          </cell>
        </row>
        <row r="41956">
          <cell r="P41956">
            <v>0</v>
          </cell>
        </row>
        <row r="41957">
          <cell r="P41957">
            <v>0</v>
          </cell>
        </row>
        <row r="41958">
          <cell r="P41958">
            <v>0</v>
          </cell>
        </row>
        <row r="41959">
          <cell r="P41959">
            <v>0</v>
          </cell>
        </row>
        <row r="41960">
          <cell r="P41960">
            <v>0</v>
          </cell>
        </row>
        <row r="41961">
          <cell r="P41961">
            <v>0</v>
          </cell>
        </row>
        <row r="41962">
          <cell r="P41962">
            <v>0</v>
          </cell>
        </row>
        <row r="41963">
          <cell r="P41963">
            <v>0</v>
          </cell>
        </row>
        <row r="41964">
          <cell r="P41964">
            <v>0</v>
          </cell>
        </row>
        <row r="41965">
          <cell r="P41965">
            <v>0</v>
          </cell>
        </row>
        <row r="41966">
          <cell r="P41966">
            <v>0</v>
          </cell>
        </row>
        <row r="41967">
          <cell r="P41967">
            <v>0</v>
          </cell>
        </row>
        <row r="41968">
          <cell r="P41968">
            <v>0</v>
          </cell>
        </row>
        <row r="41969">
          <cell r="P41969">
            <v>0</v>
          </cell>
        </row>
        <row r="41970">
          <cell r="P41970">
            <v>0</v>
          </cell>
        </row>
        <row r="41971">
          <cell r="P41971">
            <v>0</v>
          </cell>
        </row>
        <row r="41972">
          <cell r="P41972">
            <v>0</v>
          </cell>
        </row>
        <row r="41973">
          <cell r="P41973">
            <v>0</v>
          </cell>
        </row>
        <row r="41974">
          <cell r="P41974">
            <v>0</v>
          </cell>
        </row>
        <row r="41975">
          <cell r="P41975">
            <v>0</v>
          </cell>
        </row>
        <row r="41976">
          <cell r="P41976">
            <v>0</v>
          </cell>
        </row>
        <row r="41977">
          <cell r="P41977">
            <v>0</v>
          </cell>
        </row>
        <row r="41978">
          <cell r="P41978">
            <v>0</v>
          </cell>
        </row>
        <row r="41979">
          <cell r="P41979">
            <v>0</v>
          </cell>
        </row>
        <row r="41980">
          <cell r="P41980">
            <v>0</v>
          </cell>
        </row>
        <row r="41981">
          <cell r="P41981">
            <v>0</v>
          </cell>
        </row>
        <row r="41982">
          <cell r="P41982">
            <v>0</v>
          </cell>
        </row>
        <row r="41983">
          <cell r="P41983">
            <v>0</v>
          </cell>
        </row>
        <row r="41984">
          <cell r="P41984">
            <v>0</v>
          </cell>
        </row>
        <row r="41985">
          <cell r="P41985">
            <v>0</v>
          </cell>
        </row>
        <row r="41986">
          <cell r="P41986">
            <v>0</v>
          </cell>
        </row>
        <row r="41987">
          <cell r="P41987">
            <v>0</v>
          </cell>
        </row>
        <row r="41988">
          <cell r="P41988">
            <v>0</v>
          </cell>
        </row>
        <row r="41989">
          <cell r="P41989">
            <v>0</v>
          </cell>
        </row>
        <row r="41990">
          <cell r="P41990">
            <v>0</v>
          </cell>
        </row>
        <row r="41991">
          <cell r="P41991">
            <v>0</v>
          </cell>
        </row>
        <row r="41992">
          <cell r="P41992">
            <v>0</v>
          </cell>
        </row>
        <row r="41993">
          <cell r="P41993">
            <v>0</v>
          </cell>
        </row>
        <row r="41994">
          <cell r="P41994">
            <v>0</v>
          </cell>
        </row>
        <row r="41995">
          <cell r="P41995">
            <v>0</v>
          </cell>
        </row>
        <row r="41996">
          <cell r="P41996">
            <v>0</v>
          </cell>
        </row>
        <row r="41997">
          <cell r="P41997">
            <v>0</v>
          </cell>
        </row>
        <row r="41998">
          <cell r="P41998">
            <v>0</v>
          </cell>
        </row>
        <row r="41999">
          <cell r="P41999">
            <v>0</v>
          </cell>
        </row>
        <row r="42000">
          <cell r="P42000">
            <v>0</v>
          </cell>
        </row>
        <row r="42001">
          <cell r="P42001">
            <v>0</v>
          </cell>
        </row>
        <row r="42002">
          <cell r="P42002">
            <v>0</v>
          </cell>
        </row>
        <row r="42003">
          <cell r="P42003">
            <v>0</v>
          </cell>
        </row>
        <row r="42004">
          <cell r="P42004">
            <v>0</v>
          </cell>
        </row>
        <row r="42005">
          <cell r="P42005">
            <v>0</v>
          </cell>
        </row>
        <row r="42006">
          <cell r="P42006">
            <v>0</v>
          </cell>
        </row>
        <row r="42007">
          <cell r="P42007">
            <v>0</v>
          </cell>
        </row>
        <row r="42008">
          <cell r="P42008">
            <v>0</v>
          </cell>
        </row>
        <row r="42009">
          <cell r="P42009">
            <v>0</v>
          </cell>
        </row>
        <row r="42010">
          <cell r="P42010">
            <v>0</v>
          </cell>
        </row>
        <row r="42011">
          <cell r="P42011">
            <v>0</v>
          </cell>
        </row>
        <row r="42012">
          <cell r="P42012">
            <v>0</v>
          </cell>
        </row>
        <row r="42013">
          <cell r="P42013">
            <v>0</v>
          </cell>
        </row>
        <row r="42014">
          <cell r="P42014">
            <v>0</v>
          </cell>
        </row>
        <row r="42015">
          <cell r="P42015">
            <v>0</v>
          </cell>
        </row>
        <row r="42016">
          <cell r="P42016">
            <v>0</v>
          </cell>
        </row>
        <row r="42017">
          <cell r="P42017">
            <v>0</v>
          </cell>
        </row>
        <row r="42018">
          <cell r="P42018">
            <v>0</v>
          </cell>
        </row>
        <row r="42019">
          <cell r="P42019">
            <v>0</v>
          </cell>
        </row>
        <row r="42020">
          <cell r="P42020">
            <v>0</v>
          </cell>
        </row>
        <row r="42021">
          <cell r="P42021">
            <v>0</v>
          </cell>
        </row>
        <row r="42022">
          <cell r="P42022">
            <v>0</v>
          </cell>
        </row>
        <row r="42023">
          <cell r="P42023">
            <v>0</v>
          </cell>
        </row>
        <row r="42024">
          <cell r="P42024">
            <v>0</v>
          </cell>
        </row>
        <row r="42025">
          <cell r="P42025">
            <v>0</v>
          </cell>
        </row>
        <row r="42026">
          <cell r="P42026">
            <v>0</v>
          </cell>
        </row>
        <row r="42027">
          <cell r="P42027">
            <v>0</v>
          </cell>
        </row>
        <row r="42028">
          <cell r="P42028">
            <v>0</v>
          </cell>
        </row>
        <row r="42029">
          <cell r="P42029">
            <v>0</v>
          </cell>
        </row>
        <row r="42030">
          <cell r="P42030">
            <v>0</v>
          </cell>
        </row>
        <row r="42031">
          <cell r="P42031">
            <v>0</v>
          </cell>
        </row>
        <row r="42032">
          <cell r="P42032">
            <v>0</v>
          </cell>
        </row>
        <row r="42033">
          <cell r="P42033">
            <v>0</v>
          </cell>
        </row>
        <row r="42034">
          <cell r="P42034">
            <v>0</v>
          </cell>
        </row>
        <row r="42035">
          <cell r="P42035">
            <v>0</v>
          </cell>
        </row>
        <row r="42036">
          <cell r="P42036">
            <v>0</v>
          </cell>
        </row>
        <row r="42037">
          <cell r="P42037">
            <v>0</v>
          </cell>
        </row>
        <row r="42038">
          <cell r="P42038">
            <v>0</v>
          </cell>
        </row>
        <row r="42039">
          <cell r="P42039">
            <v>0</v>
          </cell>
        </row>
        <row r="42040">
          <cell r="P42040">
            <v>0</v>
          </cell>
        </row>
        <row r="42041">
          <cell r="P42041">
            <v>0</v>
          </cell>
        </row>
        <row r="42042">
          <cell r="P42042">
            <v>0</v>
          </cell>
        </row>
        <row r="42043">
          <cell r="P42043">
            <v>0</v>
          </cell>
        </row>
        <row r="42044">
          <cell r="P42044">
            <v>0</v>
          </cell>
        </row>
        <row r="42045">
          <cell r="P42045">
            <v>0</v>
          </cell>
        </row>
        <row r="42046">
          <cell r="P42046">
            <v>0</v>
          </cell>
        </row>
        <row r="42047">
          <cell r="P42047">
            <v>0</v>
          </cell>
        </row>
        <row r="42048">
          <cell r="P42048">
            <v>0</v>
          </cell>
        </row>
        <row r="42049">
          <cell r="P42049">
            <v>0</v>
          </cell>
        </row>
        <row r="42050">
          <cell r="P42050">
            <v>0</v>
          </cell>
        </row>
        <row r="42051">
          <cell r="P42051">
            <v>0</v>
          </cell>
        </row>
        <row r="42052">
          <cell r="P42052">
            <v>0</v>
          </cell>
        </row>
        <row r="42053">
          <cell r="P42053">
            <v>0</v>
          </cell>
        </row>
        <row r="42054">
          <cell r="P42054">
            <v>0</v>
          </cell>
        </row>
        <row r="42055">
          <cell r="P42055">
            <v>0</v>
          </cell>
        </row>
        <row r="42056">
          <cell r="P42056">
            <v>0</v>
          </cell>
        </row>
        <row r="42057">
          <cell r="P42057">
            <v>0</v>
          </cell>
        </row>
        <row r="42058">
          <cell r="P42058">
            <v>0</v>
          </cell>
        </row>
        <row r="42059">
          <cell r="P42059">
            <v>0</v>
          </cell>
        </row>
        <row r="42060">
          <cell r="P42060">
            <v>0</v>
          </cell>
        </row>
        <row r="42061">
          <cell r="P42061">
            <v>0</v>
          </cell>
        </row>
        <row r="42062">
          <cell r="P42062">
            <v>0</v>
          </cell>
        </row>
        <row r="42063">
          <cell r="P42063">
            <v>0</v>
          </cell>
        </row>
        <row r="42064">
          <cell r="P42064">
            <v>0</v>
          </cell>
        </row>
        <row r="42065">
          <cell r="P42065">
            <v>0</v>
          </cell>
        </row>
        <row r="42066">
          <cell r="P42066">
            <v>0</v>
          </cell>
        </row>
        <row r="42067">
          <cell r="P42067">
            <v>0</v>
          </cell>
        </row>
        <row r="42068">
          <cell r="P42068">
            <v>0</v>
          </cell>
        </row>
        <row r="42069">
          <cell r="P42069">
            <v>0</v>
          </cell>
        </row>
        <row r="42070">
          <cell r="P42070">
            <v>0</v>
          </cell>
        </row>
        <row r="42071">
          <cell r="P42071">
            <v>0</v>
          </cell>
        </row>
        <row r="42072">
          <cell r="P42072">
            <v>0</v>
          </cell>
        </row>
        <row r="42073">
          <cell r="P42073">
            <v>0</v>
          </cell>
        </row>
        <row r="42074">
          <cell r="P42074">
            <v>0</v>
          </cell>
        </row>
        <row r="42075">
          <cell r="P42075">
            <v>0</v>
          </cell>
        </row>
        <row r="42076">
          <cell r="P42076">
            <v>0</v>
          </cell>
        </row>
        <row r="42077">
          <cell r="P42077">
            <v>0</v>
          </cell>
        </row>
        <row r="42078">
          <cell r="P42078">
            <v>0</v>
          </cell>
        </row>
        <row r="42079">
          <cell r="P42079">
            <v>0</v>
          </cell>
        </row>
        <row r="42080">
          <cell r="P42080">
            <v>0</v>
          </cell>
        </row>
        <row r="42081">
          <cell r="P42081">
            <v>0</v>
          </cell>
        </row>
        <row r="42082">
          <cell r="P42082">
            <v>0</v>
          </cell>
        </row>
        <row r="42083">
          <cell r="P42083">
            <v>0</v>
          </cell>
        </row>
        <row r="42084">
          <cell r="P42084">
            <v>0</v>
          </cell>
        </row>
        <row r="42085">
          <cell r="P42085">
            <v>0</v>
          </cell>
        </row>
        <row r="42086">
          <cell r="P42086">
            <v>0</v>
          </cell>
        </row>
        <row r="42087">
          <cell r="P42087">
            <v>0</v>
          </cell>
        </row>
        <row r="42088">
          <cell r="P42088">
            <v>0</v>
          </cell>
        </row>
        <row r="42089">
          <cell r="P42089">
            <v>0</v>
          </cell>
        </row>
        <row r="42090">
          <cell r="P42090">
            <v>0</v>
          </cell>
        </row>
        <row r="42091">
          <cell r="P42091">
            <v>0</v>
          </cell>
        </row>
        <row r="42092">
          <cell r="P42092">
            <v>0</v>
          </cell>
        </row>
        <row r="42093">
          <cell r="P42093">
            <v>0</v>
          </cell>
        </row>
        <row r="42094">
          <cell r="P42094">
            <v>0</v>
          </cell>
        </row>
        <row r="42095">
          <cell r="P42095">
            <v>0</v>
          </cell>
        </row>
        <row r="42096">
          <cell r="P42096">
            <v>0</v>
          </cell>
        </row>
        <row r="42097">
          <cell r="P42097">
            <v>0</v>
          </cell>
        </row>
        <row r="42098">
          <cell r="P42098">
            <v>0</v>
          </cell>
        </row>
        <row r="42099">
          <cell r="P42099">
            <v>0</v>
          </cell>
        </row>
        <row r="42100">
          <cell r="P42100">
            <v>0</v>
          </cell>
        </row>
        <row r="42101">
          <cell r="P42101">
            <v>0</v>
          </cell>
        </row>
        <row r="42102">
          <cell r="P42102">
            <v>0</v>
          </cell>
        </row>
        <row r="42103">
          <cell r="P42103">
            <v>0</v>
          </cell>
        </row>
        <row r="42104">
          <cell r="P42104">
            <v>0</v>
          </cell>
        </row>
        <row r="42105">
          <cell r="P42105">
            <v>0</v>
          </cell>
        </row>
        <row r="42106">
          <cell r="P42106">
            <v>0</v>
          </cell>
        </row>
        <row r="42107">
          <cell r="P42107">
            <v>0</v>
          </cell>
        </row>
        <row r="42108">
          <cell r="P42108">
            <v>0</v>
          </cell>
        </row>
        <row r="42109">
          <cell r="P42109">
            <v>0</v>
          </cell>
        </row>
        <row r="42110">
          <cell r="P42110">
            <v>0</v>
          </cell>
        </row>
        <row r="42111">
          <cell r="P42111">
            <v>0</v>
          </cell>
        </row>
        <row r="42112">
          <cell r="P42112">
            <v>0</v>
          </cell>
        </row>
        <row r="42113">
          <cell r="P42113">
            <v>0</v>
          </cell>
        </row>
        <row r="42114">
          <cell r="P42114">
            <v>0</v>
          </cell>
        </row>
        <row r="42115">
          <cell r="P42115">
            <v>0</v>
          </cell>
        </row>
        <row r="42116">
          <cell r="P42116">
            <v>0</v>
          </cell>
        </row>
        <row r="42117">
          <cell r="P42117">
            <v>0</v>
          </cell>
        </row>
        <row r="42118">
          <cell r="P42118">
            <v>0</v>
          </cell>
        </row>
        <row r="42119">
          <cell r="P42119">
            <v>0</v>
          </cell>
        </row>
        <row r="42120">
          <cell r="P42120">
            <v>0</v>
          </cell>
        </row>
        <row r="42121">
          <cell r="P42121">
            <v>0</v>
          </cell>
        </row>
        <row r="42122">
          <cell r="P42122">
            <v>0</v>
          </cell>
        </row>
        <row r="42123">
          <cell r="P42123">
            <v>0</v>
          </cell>
        </row>
        <row r="42124">
          <cell r="P42124">
            <v>0</v>
          </cell>
        </row>
        <row r="42125">
          <cell r="P42125">
            <v>0</v>
          </cell>
        </row>
        <row r="42126">
          <cell r="P42126">
            <v>0</v>
          </cell>
        </row>
        <row r="42127">
          <cell r="P42127">
            <v>0</v>
          </cell>
        </row>
        <row r="42128">
          <cell r="P42128">
            <v>0</v>
          </cell>
        </row>
        <row r="42129">
          <cell r="P42129">
            <v>0</v>
          </cell>
        </row>
        <row r="42130">
          <cell r="P42130">
            <v>0</v>
          </cell>
        </row>
        <row r="42131">
          <cell r="P42131">
            <v>0</v>
          </cell>
        </row>
        <row r="42132">
          <cell r="P42132">
            <v>0</v>
          </cell>
        </row>
        <row r="42133">
          <cell r="P42133">
            <v>0</v>
          </cell>
        </row>
        <row r="42134">
          <cell r="P42134">
            <v>0</v>
          </cell>
        </row>
        <row r="42135">
          <cell r="P42135">
            <v>0</v>
          </cell>
        </row>
        <row r="42136">
          <cell r="P42136">
            <v>0</v>
          </cell>
        </row>
        <row r="42137">
          <cell r="P42137">
            <v>0</v>
          </cell>
        </row>
        <row r="42138">
          <cell r="P42138">
            <v>0</v>
          </cell>
        </row>
        <row r="42139">
          <cell r="P42139">
            <v>0</v>
          </cell>
        </row>
        <row r="42140">
          <cell r="P42140">
            <v>0</v>
          </cell>
        </row>
        <row r="42141">
          <cell r="P42141">
            <v>0</v>
          </cell>
        </row>
        <row r="42142">
          <cell r="P42142">
            <v>0</v>
          </cell>
        </row>
        <row r="42143">
          <cell r="P42143">
            <v>0</v>
          </cell>
        </row>
        <row r="42144">
          <cell r="P42144">
            <v>0</v>
          </cell>
        </row>
        <row r="42145">
          <cell r="P42145">
            <v>0</v>
          </cell>
        </row>
        <row r="42146">
          <cell r="P42146">
            <v>0</v>
          </cell>
        </row>
        <row r="42147">
          <cell r="P42147">
            <v>0</v>
          </cell>
        </row>
        <row r="42148">
          <cell r="P42148">
            <v>0</v>
          </cell>
        </row>
        <row r="42149">
          <cell r="P42149">
            <v>0</v>
          </cell>
        </row>
        <row r="42150">
          <cell r="P42150">
            <v>0</v>
          </cell>
        </row>
        <row r="42151">
          <cell r="P42151">
            <v>0</v>
          </cell>
        </row>
        <row r="42152">
          <cell r="P42152">
            <v>0</v>
          </cell>
        </row>
        <row r="42153">
          <cell r="P42153">
            <v>0</v>
          </cell>
        </row>
        <row r="42154">
          <cell r="P42154">
            <v>0</v>
          </cell>
        </row>
        <row r="42155">
          <cell r="P42155">
            <v>0</v>
          </cell>
        </row>
        <row r="42156">
          <cell r="P42156">
            <v>0</v>
          </cell>
        </row>
        <row r="42157">
          <cell r="P42157">
            <v>0</v>
          </cell>
        </row>
        <row r="42158">
          <cell r="P42158">
            <v>0</v>
          </cell>
        </row>
        <row r="42159">
          <cell r="P42159">
            <v>0</v>
          </cell>
        </row>
        <row r="42160">
          <cell r="P42160">
            <v>0</v>
          </cell>
        </row>
        <row r="42161">
          <cell r="P42161">
            <v>0</v>
          </cell>
        </row>
        <row r="42162">
          <cell r="P42162">
            <v>0</v>
          </cell>
        </row>
        <row r="42163">
          <cell r="P42163">
            <v>0</v>
          </cell>
        </row>
        <row r="42164">
          <cell r="P42164">
            <v>0</v>
          </cell>
        </row>
        <row r="42165">
          <cell r="P42165">
            <v>0</v>
          </cell>
        </row>
        <row r="42166">
          <cell r="P42166">
            <v>0</v>
          </cell>
        </row>
        <row r="42167">
          <cell r="P42167">
            <v>0</v>
          </cell>
        </row>
        <row r="42168">
          <cell r="P42168">
            <v>0</v>
          </cell>
        </row>
        <row r="42169">
          <cell r="P42169">
            <v>0</v>
          </cell>
        </row>
        <row r="42170">
          <cell r="P42170">
            <v>0</v>
          </cell>
        </row>
        <row r="42171">
          <cell r="P42171">
            <v>0</v>
          </cell>
        </row>
        <row r="42172">
          <cell r="P42172">
            <v>0</v>
          </cell>
        </row>
        <row r="42173">
          <cell r="P42173">
            <v>0</v>
          </cell>
        </row>
        <row r="42174">
          <cell r="P42174">
            <v>0</v>
          </cell>
        </row>
        <row r="42175">
          <cell r="P42175">
            <v>0</v>
          </cell>
        </row>
        <row r="42176">
          <cell r="P42176">
            <v>0</v>
          </cell>
        </row>
        <row r="42177">
          <cell r="P42177">
            <v>0</v>
          </cell>
        </row>
        <row r="42178">
          <cell r="P42178">
            <v>0</v>
          </cell>
        </row>
        <row r="42179">
          <cell r="P42179">
            <v>0</v>
          </cell>
        </row>
        <row r="42180">
          <cell r="P42180">
            <v>0</v>
          </cell>
        </row>
        <row r="42181">
          <cell r="P42181">
            <v>0</v>
          </cell>
        </row>
        <row r="42182">
          <cell r="P42182">
            <v>0</v>
          </cell>
        </row>
        <row r="42183">
          <cell r="P42183">
            <v>0</v>
          </cell>
        </row>
        <row r="42184">
          <cell r="P42184">
            <v>0</v>
          </cell>
        </row>
        <row r="42185">
          <cell r="P42185">
            <v>0</v>
          </cell>
        </row>
        <row r="42186">
          <cell r="P42186">
            <v>0</v>
          </cell>
        </row>
        <row r="42187">
          <cell r="P42187">
            <v>0</v>
          </cell>
        </row>
        <row r="42188">
          <cell r="P42188">
            <v>0</v>
          </cell>
        </row>
        <row r="42189">
          <cell r="P42189">
            <v>0</v>
          </cell>
        </row>
        <row r="42190">
          <cell r="P42190">
            <v>0</v>
          </cell>
        </row>
        <row r="42191">
          <cell r="P42191">
            <v>0</v>
          </cell>
        </row>
        <row r="42192">
          <cell r="P42192">
            <v>0</v>
          </cell>
        </row>
        <row r="42193">
          <cell r="P42193">
            <v>0</v>
          </cell>
        </row>
        <row r="42194">
          <cell r="P42194">
            <v>0</v>
          </cell>
        </row>
        <row r="42195">
          <cell r="P42195">
            <v>0</v>
          </cell>
        </row>
        <row r="42196">
          <cell r="P42196">
            <v>0</v>
          </cell>
        </row>
        <row r="42197">
          <cell r="P42197">
            <v>0</v>
          </cell>
        </row>
        <row r="42198">
          <cell r="P42198">
            <v>0</v>
          </cell>
        </row>
        <row r="42199">
          <cell r="P42199">
            <v>0</v>
          </cell>
        </row>
        <row r="42200">
          <cell r="P42200">
            <v>0</v>
          </cell>
        </row>
        <row r="42201">
          <cell r="P42201">
            <v>0</v>
          </cell>
        </row>
        <row r="42202">
          <cell r="P42202">
            <v>0</v>
          </cell>
        </row>
        <row r="42203">
          <cell r="P42203">
            <v>0</v>
          </cell>
        </row>
        <row r="42204">
          <cell r="P42204">
            <v>0</v>
          </cell>
        </row>
        <row r="42205">
          <cell r="P42205">
            <v>0</v>
          </cell>
        </row>
        <row r="42206">
          <cell r="P42206">
            <v>0</v>
          </cell>
        </row>
        <row r="42207">
          <cell r="P42207">
            <v>0</v>
          </cell>
        </row>
        <row r="42208">
          <cell r="P42208">
            <v>0</v>
          </cell>
        </row>
        <row r="42209">
          <cell r="P42209">
            <v>0</v>
          </cell>
        </row>
        <row r="42210">
          <cell r="P42210">
            <v>0</v>
          </cell>
        </row>
        <row r="42211">
          <cell r="P42211">
            <v>0</v>
          </cell>
        </row>
        <row r="42212">
          <cell r="P42212">
            <v>0</v>
          </cell>
        </row>
        <row r="42213">
          <cell r="P42213">
            <v>0</v>
          </cell>
        </row>
        <row r="42214">
          <cell r="P42214">
            <v>0</v>
          </cell>
        </row>
        <row r="42215">
          <cell r="P42215">
            <v>0</v>
          </cell>
        </row>
        <row r="42216">
          <cell r="P42216">
            <v>0</v>
          </cell>
        </row>
        <row r="42217">
          <cell r="P42217">
            <v>0</v>
          </cell>
        </row>
        <row r="42218">
          <cell r="P42218">
            <v>0</v>
          </cell>
        </row>
        <row r="42219">
          <cell r="P42219">
            <v>0</v>
          </cell>
        </row>
        <row r="42220">
          <cell r="P42220">
            <v>0</v>
          </cell>
        </row>
        <row r="42221">
          <cell r="P42221">
            <v>0</v>
          </cell>
        </row>
        <row r="42222">
          <cell r="P42222">
            <v>0</v>
          </cell>
        </row>
        <row r="42223">
          <cell r="P42223">
            <v>0</v>
          </cell>
        </row>
        <row r="42224">
          <cell r="P42224">
            <v>0</v>
          </cell>
        </row>
        <row r="42225">
          <cell r="P42225">
            <v>0</v>
          </cell>
        </row>
        <row r="42226">
          <cell r="P42226">
            <v>0</v>
          </cell>
        </row>
        <row r="42227">
          <cell r="P42227">
            <v>0</v>
          </cell>
        </row>
        <row r="42228">
          <cell r="P42228">
            <v>0</v>
          </cell>
        </row>
        <row r="42229">
          <cell r="P42229">
            <v>0</v>
          </cell>
        </row>
        <row r="42230">
          <cell r="P42230">
            <v>0</v>
          </cell>
        </row>
        <row r="42231">
          <cell r="P42231">
            <v>0</v>
          </cell>
        </row>
        <row r="42232">
          <cell r="P42232">
            <v>0</v>
          </cell>
        </row>
        <row r="42233">
          <cell r="P42233">
            <v>0</v>
          </cell>
        </row>
        <row r="42234">
          <cell r="P42234">
            <v>0</v>
          </cell>
        </row>
        <row r="42235">
          <cell r="P42235">
            <v>0</v>
          </cell>
        </row>
        <row r="42236">
          <cell r="P42236">
            <v>0</v>
          </cell>
        </row>
        <row r="42237">
          <cell r="P42237">
            <v>0</v>
          </cell>
        </row>
        <row r="42238">
          <cell r="P42238">
            <v>0</v>
          </cell>
        </row>
        <row r="42239">
          <cell r="P42239">
            <v>0</v>
          </cell>
        </row>
        <row r="42240">
          <cell r="P42240">
            <v>0</v>
          </cell>
        </row>
        <row r="42241">
          <cell r="P42241">
            <v>0</v>
          </cell>
        </row>
        <row r="42242">
          <cell r="P42242">
            <v>0</v>
          </cell>
        </row>
        <row r="42243">
          <cell r="P42243">
            <v>0</v>
          </cell>
        </row>
        <row r="42244">
          <cell r="P42244">
            <v>0</v>
          </cell>
        </row>
        <row r="42245">
          <cell r="P42245">
            <v>0</v>
          </cell>
        </row>
        <row r="42246">
          <cell r="P42246">
            <v>0</v>
          </cell>
        </row>
        <row r="42247">
          <cell r="P42247">
            <v>0</v>
          </cell>
        </row>
        <row r="42248">
          <cell r="P42248">
            <v>0</v>
          </cell>
        </row>
        <row r="42249">
          <cell r="P42249">
            <v>0</v>
          </cell>
        </row>
        <row r="42250">
          <cell r="P42250">
            <v>0</v>
          </cell>
        </row>
        <row r="42251">
          <cell r="P42251">
            <v>0</v>
          </cell>
        </row>
        <row r="42252">
          <cell r="P42252">
            <v>0</v>
          </cell>
        </row>
        <row r="42253">
          <cell r="P42253">
            <v>0</v>
          </cell>
        </row>
        <row r="42254">
          <cell r="P42254">
            <v>0</v>
          </cell>
        </row>
        <row r="42255">
          <cell r="P42255">
            <v>0</v>
          </cell>
        </row>
        <row r="42256">
          <cell r="P42256">
            <v>0</v>
          </cell>
        </row>
        <row r="42257">
          <cell r="P42257">
            <v>0</v>
          </cell>
        </row>
        <row r="42258">
          <cell r="P42258">
            <v>0</v>
          </cell>
        </row>
        <row r="42259">
          <cell r="P42259">
            <v>0</v>
          </cell>
        </row>
        <row r="42260">
          <cell r="P42260">
            <v>0</v>
          </cell>
        </row>
        <row r="42261">
          <cell r="P42261">
            <v>0</v>
          </cell>
        </row>
        <row r="42262">
          <cell r="P42262">
            <v>0</v>
          </cell>
        </row>
        <row r="42263">
          <cell r="P42263">
            <v>0</v>
          </cell>
        </row>
        <row r="42264">
          <cell r="P42264">
            <v>0</v>
          </cell>
        </row>
        <row r="42265">
          <cell r="P42265">
            <v>0</v>
          </cell>
        </row>
        <row r="42266">
          <cell r="P42266">
            <v>0</v>
          </cell>
        </row>
        <row r="42267">
          <cell r="P42267">
            <v>0</v>
          </cell>
        </row>
        <row r="42268">
          <cell r="P42268">
            <v>0</v>
          </cell>
        </row>
        <row r="42269">
          <cell r="P42269">
            <v>0</v>
          </cell>
        </row>
        <row r="42270">
          <cell r="P42270">
            <v>0</v>
          </cell>
        </row>
        <row r="42271">
          <cell r="P42271">
            <v>0</v>
          </cell>
        </row>
        <row r="42272">
          <cell r="P42272">
            <v>0</v>
          </cell>
        </row>
        <row r="42273">
          <cell r="P42273">
            <v>0</v>
          </cell>
        </row>
        <row r="42274">
          <cell r="P42274">
            <v>0</v>
          </cell>
        </row>
        <row r="42275">
          <cell r="P42275">
            <v>0</v>
          </cell>
        </row>
        <row r="42276">
          <cell r="P42276">
            <v>0</v>
          </cell>
        </row>
        <row r="42277">
          <cell r="P42277">
            <v>0</v>
          </cell>
        </row>
        <row r="42278">
          <cell r="P42278">
            <v>0</v>
          </cell>
        </row>
        <row r="42279">
          <cell r="P42279">
            <v>0</v>
          </cell>
        </row>
        <row r="42280">
          <cell r="P42280">
            <v>0</v>
          </cell>
        </row>
        <row r="42281">
          <cell r="P42281">
            <v>0</v>
          </cell>
        </row>
        <row r="42282">
          <cell r="P42282">
            <v>0</v>
          </cell>
        </row>
        <row r="42283">
          <cell r="P42283">
            <v>0</v>
          </cell>
        </row>
        <row r="42284">
          <cell r="P42284">
            <v>0</v>
          </cell>
        </row>
        <row r="42285">
          <cell r="P42285">
            <v>0</v>
          </cell>
        </row>
        <row r="42286">
          <cell r="P42286">
            <v>0</v>
          </cell>
        </row>
        <row r="42287">
          <cell r="P42287">
            <v>0</v>
          </cell>
        </row>
        <row r="42288">
          <cell r="P42288">
            <v>0</v>
          </cell>
        </row>
        <row r="42289">
          <cell r="P42289">
            <v>0</v>
          </cell>
        </row>
        <row r="42290">
          <cell r="P42290">
            <v>0</v>
          </cell>
        </row>
        <row r="42291">
          <cell r="P42291">
            <v>0</v>
          </cell>
        </row>
        <row r="42292">
          <cell r="P42292">
            <v>0</v>
          </cell>
        </row>
        <row r="42293">
          <cell r="P42293">
            <v>0</v>
          </cell>
        </row>
        <row r="42294">
          <cell r="P42294">
            <v>0</v>
          </cell>
        </row>
        <row r="42295">
          <cell r="P42295">
            <v>0</v>
          </cell>
        </row>
        <row r="42296">
          <cell r="P42296">
            <v>0</v>
          </cell>
        </row>
        <row r="42297">
          <cell r="P42297">
            <v>0</v>
          </cell>
        </row>
        <row r="42298">
          <cell r="P42298">
            <v>0</v>
          </cell>
        </row>
        <row r="42299">
          <cell r="P42299">
            <v>0</v>
          </cell>
        </row>
        <row r="42300">
          <cell r="P42300">
            <v>0</v>
          </cell>
        </row>
        <row r="42301">
          <cell r="P42301">
            <v>0</v>
          </cell>
        </row>
        <row r="42302">
          <cell r="P42302">
            <v>0</v>
          </cell>
        </row>
        <row r="42303">
          <cell r="P42303">
            <v>0</v>
          </cell>
        </row>
        <row r="42304">
          <cell r="P42304">
            <v>0</v>
          </cell>
        </row>
        <row r="42305">
          <cell r="P42305">
            <v>0</v>
          </cell>
        </row>
        <row r="42306">
          <cell r="P42306">
            <v>0</v>
          </cell>
        </row>
        <row r="42307">
          <cell r="P42307">
            <v>0</v>
          </cell>
        </row>
        <row r="42308">
          <cell r="P42308">
            <v>0</v>
          </cell>
        </row>
        <row r="42309">
          <cell r="P42309">
            <v>0</v>
          </cell>
        </row>
        <row r="42310">
          <cell r="P42310">
            <v>0</v>
          </cell>
        </row>
        <row r="42311">
          <cell r="P42311">
            <v>0</v>
          </cell>
        </row>
        <row r="42312">
          <cell r="P42312">
            <v>0</v>
          </cell>
        </row>
        <row r="42313">
          <cell r="P42313">
            <v>0</v>
          </cell>
        </row>
        <row r="42314">
          <cell r="P42314">
            <v>0</v>
          </cell>
        </row>
        <row r="42315">
          <cell r="P42315">
            <v>0</v>
          </cell>
        </row>
        <row r="42316">
          <cell r="P42316">
            <v>0</v>
          </cell>
        </row>
        <row r="42317">
          <cell r="P42317">
            <v>0</v>
          </cell>
        </row>
        <row r="42318">
          <cell r="P42318">
            <v>0</v>
          </cell>
        </row>
        <row r="42319">
          <cell r="P42319">
            <v>0</v>
          </cell>
        </row>
        <row r="42320">
          <cell r="P42320">
            <v>0</v>
          </cell>
        </row>
        <row r="42321">
          <cell r="P42321">
            <v>0</v>
          </cell>
        </row>
        <row r="42322">
          <cell r="P42322">
            <v>0</v>
          </cell>
        </row>
        <row r="42323">
          <cell r="P42323">
            <v>0</v>
          </cell>
        </row>
        <row r="42324">
          <cell r="P42324">
            <v>0</v>
          </cell>
        </row>
        <row r="42325">
          <cell r="P42325">
            <v>0</v>
          </cell>
        </row>
        <row r="42326">
          <cell r="P42326">
            <v>0</v>
          </cell>
        </row>
        <row r="42327">
          <cell r="P42327">
            <v>0</v>
          </cell>
        </row>
        <row r="42328">
          <cell r="P42328">
            <v>0</v>
          </cell>
        </row>
        <row r="42329">
          <cell r="P42329">
            <v>0</v>
          </cell>
        </row>
        <row r="42330">
          <cell r="P42330">
            <v>0</v>
          </cell>
        </row>
        <row r="42331">
          <cell r="P42331">
            <v>0</v>
          </cell>
        </row>
        <row r="42332">
          <cell r="P42332">
            <v>0</v>
          </cell>
        </row>
        <row r="42333">
          <cell r="P42333">
            <v>0</v>
          </cell>
        </row>
        <row r="42334">
          <cell r="P42334">
            <v>0</v>
          </cell>
        </row>
        <row r="42335">
          <cell r="P42335">
            <v>0</v>
          </cell>
        </row>
        <row r="42336">
          <cell r="P42336">
            <v>0</v>
          </cell>
        </row>
        <row r="42337">
          <cell r="P42337">
            <v>0</v>
          </cell>
        </row>
        <row r="42338">
          <cell r="P42338">
            <v>0</v>
          </cell>
        </row>
        <row r="42339">
          <cell r="P42339">
            <v>0</v>
          </cell>
        </row>
        <row r="42340">
          <cell r="P42340">
            <v>0</v>
          </cell>
        </row>
        <row r="42341">
          <cell r="P42341">
            <v>0</v>
          </cell>
        </row>
        <row r="42342">
          <cell r="P42342">
            <v>0</v>
          </cell>
        </row>
        <row r="42343">
          <cell r="P42343">
            <v>0</v>
          </cell>
        </row>
        <row r="42344">
          <cell r="P42344">
            <v>0</v>
          </cell>
        </row>
        <row r="42345">
          <cell r="P42345">
            <v>0</v>
          </cell>
        </row>
        <row r="42346">
          <cell r="P42346">
            <v>0</v>
          </cell>
        </row>
        <row r="42347">
          <cell r="P42347">
            <v>0</v>
          </cell>
        </row>
        <row r="42348">
          <cell r="P42348">
            <v>0</v>
          </cell>
        </row>
        <row r="42349">
          <cell r="P42349">
            <v>0</v>
          </cell>
        </row>
        <row r="42350">
          <cell r="P42350">
            <v>0</v>
          </cell>
        </row>
        <row r="42351">
          <cell r="P42351">
            <v>0</v>
          </cell>
        </row>
        <row r="42352">
          <cell r="P42352">
            <v>0</v>
          </cell>
        </row>
        <row r="42353">
          <cell r="P42353">
            <v>0</v>
          </cell>
        </row>
        <row r="42354">
          <cell r="P42354">
            <v>0</v>
          </cell>
        </row>
        <row r="42355">
          <cell r="P42355">
            <v>0</v>
          </cell>
        </row>
        <row r="42356">
          <cell r="P42356">
            <v>0</v>
          </cell>
        </row>
        <row r="42357">
          <cell r="P42357">
            <v>0</v>
          </cell>
        </row>
        <row r="42358">
          <cell r="P42358">
            <v>0</v>
          </cell>
        </row>
        <row r="42359">
          <cell r="P42359">
            <v>0</v>
          </cell>
        </row>
        <row r="42360">
          <cell r="P42360">
            <v>0</v>
          </cell>
        </row>
        <row r="42361">
          <cell r="P42361">
            <v>0</v>
          </cell>
        </row>
        <row r="42362">
          <cell r="P42362">
            <v>0</v>
          </cell>
        </row>
        <row r="42363">
          <cell r="P42363">
            <v>0</v>
          </cell>
        </row>
        <row r="42364">
          <cell r="P42364">
            <v>0</v>
          </cell>
        </row>
        <row r="42365">
          <cell r="P42365">
            <v>0</v>
          </cell>
        </row>
        <row r="42366">
          <cell r="P42366">
            <v>0</v>
          </cell>
        </row>
        <row r="42367">
          <cell r="P42367">
            <v>0</v>
          </cell>
        </row>
        <row r="42368">
          <cell r="P42368">
            <v>0</v>
          </cell>
        </row>
        <row r="42369">
          <cell r="P42369">
            <v>0</v>
          </cell>
        </row>
        <row r="42370">
          <cell r="P42370">
            <v>0</v>
          </cell>
        </row>
        <row r="42371">
          <cell r="P42371">
            <v>0</v>
          </cell>
        </row>
        <row r="42372">
          <cell r="P42372">
            <v>0</v>
          </cell>
        </row>
        <row r="42373">
          <cell r="P42373">
            <v>0</v>
          </cell>
        </row>
        <row r="42374">
          <cell r="P42374">
            <v>0</v>
          </cell>
        </row>
        <row r="42375">
          <cell r="P42375">
            <v>0</v>
          </cell>
        </row>
        <row r="42376">
          <cell r="P42376">
            <v>0</v>
          </cell>
        </row>
        <row r="42377">
          <cell r="P42377">
            <v>0</v>
          </cell>
        </row>
        <row r="42378">
          <cell r="P42378">
            <v>0</v>
          </cell>
        </row>
        <row r="42379">
          <cell r="P42379">
            <v>0</v>
          </cell>
        </row>
        <row r="42380">
          <cell r="P42380">
            <v>0</v>
          </cell>
        </row>
        <row r="42381">
          <cell r="P42381">
            <v>0</v>
          </cell>
        </row>
        <row r="42382">
          <cell r="P42382">
            <v>0</v>
          </cell>
        </row>
        <row r="42383">
          <cell r="P42383">
            <v>0</v>
          </cell>
        </row>
        <row r="42384">
          <cell r="P42384">
            <v>0</v>
          </cell>
        </row>
        <row r="42385">
          <cell r="P42385">
            <v>0</v>
          </cell>
        </row>
        <row r="42386">
          <cell r="P42386">
            <v>0</v>
          </cell>
        </row>
        <row r="42387">
          <cell r="P42387">
            <v>0</v>
          </cell>
        </row>
        <row r="42388">
          <cell r="P42388">
            <v>0</v>
          </cell>
        </row>
        <row r="42389">
          <cell r="P42389">
            <v>0</v>
          </cell>
        </row>
        <row r="42390">
          <cell r="P42390">
            <v>0</v>
          </cell>
        </row>
        <row r="42391">
          <cell r="P42391">
            <v>0</v>
          </cell>
        </row>
        <row r="42392">
          <cell r="P42392">
            <v>0</v>
          </cell>
        </row>
        <row r="42393">
          <cell r="P42393">
            <v>0</v>
          </cell>
        </row>
        <row r="42394">
          <cell r="P42394">
            <v>0</v>
          </cell>
        </row>
        <row r="42395">
          <cell r="P42395">
            <v>0</v>
          </cell>
        </row>
        <row r="42396">
          <cell r="P42396">
            <v>0</v>
          </cell>
        </row>
        <row r="42397">
          <cell r="P42397">
            <v>0</v>
          </cell>
        </row>
        <row r="42398">
          <cell r="P42398">
            <v>0</v>
          </cell>
        </row>
        <row r="42399">
          <cell r="P42399">
            <v>0</v>
          </cell>
        </row>
        <row r="42400">
          <cell r="P42400">
            <v>0</v>
          </cell>
        </row>
        <row r="42401">
          <cell r="P42401">
            <v>0</v>
          </cell>
        </row>
        <row r="42402">
          <cell r="P42402">
            <v>0</v>
          </cell>
        </row>
        <row r="42403">
          <cell r="P42403">
            <v>0</v>
          </cell>
        </row>
        <row r="42404">
          <cell r="P42404">
            <v>0</v>
          </cell>
        </row>
        <row r="42405">
          <cell r="P42405">
            <v>0</v>
          </cell>
        </row>
        <row r="42406">
          <cell r="P42406">
            <v>0</v>
          </cell>
        </row>
        <row r="42407">
          <cell r="P42407">
            <v>0</v>
          </cell>
        </row>
        <row r="42408">
          <cell r="P42408">
            <v>0</v>
          </cell>
        </row>
        <row r="42409">
          <cell r="P42409">
            <v>0</v>
          </cell>
        </row>
        <row r="42410">
          <cell r="P42410">
            <v>0</v>
          </cell>
        </row>
        <row r="42411">
          <cell r="P42411">
            <v>0</v>
          </cell>
        </row>
        <row r="42412">
          <cell r="P42412">
            <v>0</v>
          </cell>
        </row>
        <row r="42413">
          <cell r="P42413">
            <v>0</v>
          </cell>
        </row>
        <row r="42414">
          <cell r="P42414">
            <v>0</v>
          </cell>
        </row>
        <row r="42415">
          <cell r="P42415">
            <v>0</v>
          </cell>
        </row>
        <row r="42416">
          <cell r="P42416">
            <v>0</v>
          </cell>
        </row>
        <row r="42417">
          <cell r="P42417">
            <v>0</v>
          </cell>
        </row>
        <row r="42418">
          <cell r="P42418">
            <v>0</v>
          </cell>
        </row>
        <row r="42419">
          <cell r="P42419">
            <v>0</v>
          </cell>
        </row>
        <row r="42420">
          <cell r="P42420">
            <v>0</v>
          </cell>
        </row>
        <row r="42421">
          <cell r="P42421">
            <v>0</v>
          </cell>
        </row>
        <row r="42422">
          <cell r="P42422">
            <v>0</v>
          </cell>
        </row>
        <row r="42423">
          <cell r="P42423">
            <v>0</v>
          </cell>
        </row>
        <row r="42424">
          <cell r="P42424">
            <v>0</v>
          </cell>
        </row>
        <row r="42425">
          <cell r="P42425">
            <v>0</v>
          </cell>
        </row>
        <row r="42426">
          <cell r="P42426">
            <v>0</v>
          </cell>
        </row>
        <row r="42427">
          <cell r="P42427">
            <v>0</v>
          </cell>
        </row>
        <row r="42428">
          <cell r="P42428">
            <v>0</v>
          </cell>
        </row>
        <row r="42429">
          <cell r="P42429">
            <v>0</v>
          </cell>
        </row>
        <row r="42430">
          <cell r="P42430">
            <v>0</v>
          </cell>
        </row>
        <row r="42431">
          <cell r="P42431">
            <v>0</v>
          </cell>
        </row>
        <row r="42432">
          <cell r="P42432">
            <v>0</v>
          </cell>
        </row>
        <row r="42433">
          <cell r="P42433">
            <v>0</v>
          </cell>
        </row>
        <row r="42434">
          <cell r="P42434">
            <v>0</v>
          </cell>
        </row>
        <row r="42435">
          <cell r="P42435">
            <v>0</v>
          </cell>
        </row>
        <row r="42436">
          <cell r="P42436">
            <v>0</v>
          </cell>
        </row>
        <row r="42437">
          <cell r="P42437">
            <v>0</v>
          </cell>
        </row>
        <row r="42438">
          <cell r="P42438">
            <v>0</v>
          </cell>
        </row>
        <row r="42439">
          <cell r="P42439">
            <v>0</v>
          </cell>
        </row>
        <row r="42440">
          <cell r="P42440">
            <v>0</v>
          </cell>
        </row>
        <row r="42441">
          <cell r="P42441">
            <v>0</v>
          </cell>
        </row>
        <row r="42442">
          <cell r="P42442">
            <v>0</v>
          </cell>
        </row>
        <row r="42443">
          <cell r="P42443">
            <v>0</v>
          </cell>
        </row>
        <row r="42444">
          <cell r="P42444">
            <v>0</v>
          </cell>
        </row>
        <row r="42445">
          <cell r="P42445">
            <v>0</v>
          </cell>
        </row>
        <row r="42446">
          <cell r="P42446">
            <v>0</v>
          </cell>
        </row>
        <row r="42447">
          <cell r="P42447">
            <v>0</v>
          </cell>
        </row>
        <row r="42448">
          <cell r="P42448">
            <v>0</v>
          </cell>
        </row>
        <row r="42449">
          <cell r="P42449">
            <v>0</v>
          </cell>
        </row>
        <row r="42450">
          <cell r="P42450">
            <v>0</v>
          </cell>
        </row>
        <row r="42451">
          <cell r="P42451">
            <v>0</v>
          </cell>
        </row>
        <row r="42452">
          <cell r="P42452">
            <v>0</v>
          </cell>
        </row>
        <row r="42453">
          <cell r="P42453">
            <v>0</v>
          </cell>
        </row>
        <row r="42454">
          <cell r="P42454">
            <v>0</v>
          </cell>
        </row>
        <row r="42455">
          <cell r="P42455">
            <v>0</v>
          </cell>
        </row>
        <row r="42456">
          <cell r="P42456">
            <v>0</v>
          </cell>
        </row>
        <row r="42457">
          <cell r="P42457">
            <v>0</v>
          </cell>
        </row>
        <row r="42458">
          <cell r="P42458">
            <v>0</v>
          </cell>
        </row>
        <row r="42459">
          <cell r="P42459">
            <v>0</v>
          </cell>
        </row>
        <row r="42460">
          <cell r="P42460">
            <v>0</v>
          </cell>
        </row>
        <row r="42461">
          <cell r="P42461">
            <v>0</v>
          </cell>
        </row>
        <row r="42462">
          <cell r="P42462">
            <v>0</v>
          </cell>
        </row>
        <row r="42463">
          <cell r="P42463">
            <v>0</v>
          </cell>
        </row>
        <row r="42464">
          <cell r="P42464">
            <v>0</v>
          </cell>
        </row>
        <row r="42465">
          <cell r="P42465">
            <v>0</v>
          </cell>
        </row>
        <row r="42466">
          <cell r="P42466">
            <v>0</v>
          </cell>
        </row>
        <row r="42467">
          <cell r="P42467">
            <v>0</v>
          </cell>
        </row>
        <row r="42468">
          <cell r="P42468">
            <v>0</v>
          </cell>
        </row>
        <row r="42469">
          <cell r="P42469">
            <v>0</v>
          </cell>
        </row>
        <row r="42470">
          <cell r="P42470">
            <v>0</v>
          </cell>
        </row>
        <row r="42471">
          <cell r="P42471">
            <v>0</v>
          </cell>
        </row>
        <row r="42472">
          <cell r="P42472">
            <v>0</v>
          </cell>
        </row>
        <row r="42473">
          <cell r="P42473">
            <v>0</v>
          </cell>
        </row>
        <row r="42474">
          <cell r="P42474">
            <v>0</v>
          </cell>
        </row>
        <row r="42475">
          <cell r="P42475">
            <v>0</v>
          </cell>
        </row>
        <row r="42476">
          <cell r="P42476">
            <v>0</v>
          </cell>
        </row>
        <row r="42477">
          <cell r="P42477">
            <v>0</v>
          </cell>
        </row>
        <row r="42478">
          <cell r="P42478">
            <v>0</v>
          </cell>
        </row>
        <row r="42479">
          <cell r="P42479">
            <v>0</v>
          </cell>
        </row>
        <row r="42480">
          <cell r="P42480">
            <v>0</v>
          </cell>
        </row>
        <row r="42481">
          <cell r="P42481">
            <v>0</v>
          </cell>
        </row>
        <row r="42482">
          <cell r="P42482">
            <v>0</v>
          </cell>
        </row>
        <row r="42483">
          <cell r="P42483">
            <v>0</v>
          </cell>
        </row>
        <row r="42484">
          <cell r="P42484">
            <v>0</v>
          </cell>
        </row>
        <row r="42485">
          <cell r="P42485">
            <v>0</v>
          </cell>
        </row>
        <row r="42486">
          <cell r="P42486">
            <v>0</v>
          </cell>
        </row>
        <row r="42487">
          <cell r="P42487">
            <v>0</v>
          </cell>
        </row>
        <row r="42488">
          <cell r="P42488">
            <v>0</v>
          </cell>
        </row>
        <row r="42489">
          <cell r="P42489">
            <v>0</v>
          </cell>
        </row>
        <row r="42490">
          <cell r="P42490">
            <v>0</v>
          </cell>
        </row>
        <row r="42491">
          <cell r="P42491">
            <v>0</v>
          </cell>
        </row>
        <row r="42492">
          <cell r="P42492">
            <v>0</v>
          </cell>
        </row>
        <row r="42493">
          <cell r="P42493">
            <v>0</v>
          </cell>
        </row>
        <row r="42494">
          <cell r="P42494">
            <v>0</v>
          </cell>
        </row>
        <row r="42495">
          <cell r="P42495">
            <v>0</v>
          </cell>
        </row>
        <row r="42496">
          <cell r="P42496">
            <v>0</v>
          </cell>
        </row>
        <row r="42497">
          <cell r="P42497">
            <v>0</v>
          </cell>
        </row>
        <row r="42498">
          <cell r="P42498">
            <v>0</v>
          </cell>
        </row>
        <row r="42499">
          <cell r="P42499">
            <v>0</v>
          </cell>
        </row>
        <row r="42500">
          <cell r="P42500">
            <v>0</v>
          </cell>
        </row>
        <row r="42501">
          <cell r="P42501">
            <v>0</v>
          </cell>
        </row>
        <row r="42502">
          <cell r="P42502">
            <v>0</v>
          </cell>
        </row>
        <row r="42503">
          <cell r="P42503">
            <v>0</v>
          </cell>
        </row>
        <row r="42504">
          <cell r="P42504">
            <v>0</v>
          </cell>
        </row>
        <row r="42505">
          <cell r="P42505">
            <v>0</v>
          </cell>
        </row>
        <row r="42506">
          <cell r="P42506">
            <v>0</v>
          </cell>
        </row>
        <row r="42507">
          <cell r="P42507">
            <v>0</v>
          </cell>
        </row>
        <row r="42508">
          <cell r="P42508">
            <v>0</v>
          </cell>
        </row>
        <row r="42509">
          <cell r="P42509">
            <v>0</v>
          </cell>
        </row>
        <row r="42510">
          <cell r="P42510">
            <v>0</v>
          </cell>
        </row>
        <row r="42511">
          <cell r="P42511">
            <v>0</v>
          </cell>
        </row>
        <row r="42512">
          <cell r="P42512">
            <v>0</v>
          </cell>
        </row>
        <row r="42513">
          <cell r="P42513">
            <v>0</v>
          </cell>
        </row>
        <row r="42514">
          <cell r="P42514">
            <v>0</v>
          </cell>
        </row>
        <row r="42515">
          <cell r="P42515">
            <v>0</v>
          </cell>
        </row>
        <row r="42516">
          <cell r="P42516">
            <v>0</v>
          </cell>
        </row>
        <row r="42517">
          <cell r="P42517">
            <v>0</v>
          </cell>
        </row>
        <row r="42518">
          <cell r="P42518">
            <v>0</v>
          </cell>
        </row>
        <row r="42519">
          <cell r="P42519">
            <v>0</v>
          </cell>
        </row>
        <row r="42520">
          <cell r="P42520">
            <v>0</v>
          </cell>
        </row>
        <row r="42521">
          <cell r="P42521">
            <v>0</v>
          </cell>
        </row>
        <row r="42522">
          <cell r="P42522">
            <v>0</v>
          </cell>
        </row>
        <row r="42523">
          <cell r="P42523">
            <v>0</v>
          </cell>
        </row>
        <row r="42524">
          <cell r="P42524">
            <v>0</v>
          </cell>
        </row>
        <row r="42525">
          <cell r="P42525">
            <v>0</v>
          </cell>
        </row>
        <row r="42526">
          <cell r="P42526">
            <v>0</v>
          </cell>
        </row>
        <row r="42527">
          <cell r="P42527">
            <v>0</v>
          </cell>
        </row>
        <row r="42528">
          <cell r="P42528">
            <v>0</v>
          </cell>
        </row>
        <row r="42529">
          <cell r="P42529">
            <v>0</v>
          </cell>
        </row>
        <row r="42530">
          <cell r="P42530">
            <v>0</v>
          </cell>
        </row>
        <row r="42531">
          <cell r="P42531">
            <v>0</v>
          </cell>
        </row>
        <row r="42532">
          <cell r="P42532">
            <v>0</v>
          </cell>
        </row>
        <row r="42533">
          <cell r="P42533">
            <v>0</v>
          </cell>
        </row>
        <row r="42534">
          <cell r="P42534">
            <v>0</v>
          </cell>
        </row>
        <row r="42535">
          <cell r="P42535">
            <v>0</v>
          </cell>
        </row>
        <row r="42536">
          <cell r="P42536">
            <v>0</v>
          </cell>
        </row>
        <row r="42537">
          <cell r="P42537">
            <v>0</v>
          </cell>
        </row>
        <row r="42538">
          <cell r="P42538">
            <v>0</v>
          </cell>
        </row>
        <row r="42539">
          <cell r="P42539">
            <v>0</v>
          </cell>
        </row>
        <row r="42540">
          <cell r="P42540">
            <v>0</v>
          </cell>
        </row>
        <row r="42541">
          <cell r="P42541">
            <v>0</v>
          </cell>
        </row>
        <row r="42542">
          <cell r="P42542">
            <v>0</v>
          </cell>
        </row>
        <row r="42543">
          <cell r="P42543">
            <v>0</v>
          </cell>
        </row>
        <row r="42544">
          <cell r="P42544">
            <v>0</v>
          </cell>
        </row>
        <row r="42545">
          <cell r="P42545">
            <v>0</v>
          </cell>
        </row>
        <row r="42546">
          <cell r="P42546">
            <v>0</v>
          </cell>
        </row>
        <row r="42547">
          <cell r="P42547">
            <v>0</v>
          </cell>
        </row>
        <row r="42548">
          <cell r="P42548">
            <v>0</v>
          </cell>
        </row>
        <row r="42549">
          <cell r="P42549">
            <v>0</v>
          </cell>
        </row>
        <row r="42550">
          <cell r="P42550">
            <v>0</v>
          </cell>
        </row>
        <row r="42551">
          <cell r="P42551">
            <v>0</v>
          </cell>
        </row>
        <row r="42552">
          <cell r="P42552">
            <v>0</v>
          </cell>
        </row>
        <row r="42553">
          <cell r="P42553">
            <v>0</v>
          </cell>
        </row>
        <row r="42554">
          <cell r="P42554">
            <v>0</v>
          </cell>
        </row>
        <row r="42555">
          <cell r="P42555">
            <v>0</v>
          </cell>
        </row>
        <row r="42556">
          <cell r="P42556">
            <v>0</v>
          </cell>
        </row>
        <row r="42557">
          <cell r="P42557">
            <v>0</v>
          </cell>
        </row>
        <row r="42558">
          <cell r="P42558">
            <v>0</v>
          </cell>
        </row>
        <row r="42559">
          <cell r="P42559">
            <v>0</v>
          </cell>
        </row>
        <row r="42560">
          <cell r="P42560">
            <v>0</v>
          </cell>
        </row>
        <row r="42561">
          <cell r="P42561">
            <v>0</v>
          </cell>
        </row>
        <row r="42562">
          <cell r="P42562">
            <v>0</v>
          </cell>
        </row>
        <row r="42563">
          <cell r="P42563">
            <v>0</v>
          </cell>
        </row>
        <row r="42564">
          <cell r="P42564">
            <v>0</v>
          </cell>
        </row>
        <row r="42565">
          <cell r="P42565">
            <v>0</v>
          </cell>
        </row>
        <row r="42566">
          <cell r="P42566">
            <v>0</v>
          </cell>
        </row>
        <row r="42567">
          <cell r="P42567">
            <v>0</v>
          </cell>
        </row>
        <row r="42568">
          <cell r="P42568">
            <v>0</v>
          </cell>
        </row>
        <row r="42569">
          <cell r="P42569">
            <v>0</v>
          </cell>
        </row>
        <row r="42570">
          <cell r="P42570">
            <v>0</v>
          </cell>
        </row>
        <row r="42571">
          <cell r="P42571">
            <v>0</v>
          </cell>
        </row>
        <row r="42572">
          <cell r="P42572">
            <v>0</v>
          </cell>
        </row>
        <row r="42573">
          <cell r="P42573">
            <v>0</v>
          </cell>
        </row>
        <row r="42574">
          <cell r="P42574">
            <v>0</v>
          </cell>
        </row>
        <row r="42575">
          <cell r="P42575">
            <v>0</v>
          </cell>
        </row>
        <row r="42576">
          <cell r="P42576">
            <v>0</v>
          </cell>
        </row>
        <row r="42577">
          <cell r="P42577">
            <v>0</v>
          </cell>
        </row>
        <row r="42578">
          <cell r="P42578">
            <v>0</v>
          </cell>
        </row>
        <row r="42579">
          <cell r="P42579">
            <v>0</v>
          </cell>
        </row>
        <row r="42580">
          <cell r="P42580">
            <v>0</v>
          </cell>
        </row>
        <row r="42581">
          <cell r="P42581">
            <v>0</v>
          </cell>
        </row>
        <row r="42582">
          <cell r="P42582">
            <v>0</v>
          </cell>
        </row>
        <row r="42583">
          <cell r="P42583">
            <v>0</v>
          </cell>
        </row>
        <row r="42584">
          <cell r="P42584">
            <v>0</v>
          </cell>
        </row>
        <row r="42585">
          <cell r="P42585">
            <v>0</v>
          </cell>
        </row>
        <row r="42586">
          <cell r="P42586">
            <v>0</v>
          </cell>
        </row>
        <row r="42587">
          <cell r="P42587">
            <v>0</v>
          </cell>
        </row>
        <row r="42588">
          <cell r="P42588">
            <v>0</v>
          </cell>
        </row>
        <row r="42589">
          <cell r="P42589">
            <v>0</v>
          </cell>
        </row>
        <row r="42590">
          <cell r="P42590">
            <v>0</v>
          </cell>
        </row>
        <row r="42591">
          <cell r="P42591">
            <v>0</v>
          </cell>
        </row>
        <row r="42592">
          <cell r="P42592">
            <v>0</v>
          </cell>
        </row>
        <row r="42593">
          <cell r="P42593">
            <v>0</v>
          </cell>
        </row>
        <row r="42594">
          <cell r="P42594">
            <v>0</v>
          </cell>
        </row>
        <row r="42595">
          <cell r="P42595">
            <v>0</v>
          </cell>
        </row>
        <row r="42596">
          <cell r="P42596">
            <v>0</v>
          </cell>
        </row>
        <row r="42597">
          <cell r="P42597">
            <v>0</v>
          </cell>
        </row>
        <row r="42598">
          <cell r="P42598">
            <v>0</v>
          </cell>
        </row>
        <row r="42599">
          <cell r="P42599">
            <v>0</v>
          </cell>
        </row>
        <row r="42600">
          <cell r="P42600">
            <v>0</v>
          </cell>
        </row>
        <row r="42601">
          <cell r="P42601">
            <v>0</v>
          </cell>
        </row>
        <row r="42602">
          <cell r="P42602">
            <v>0</v>
          </cell>
        </row>
        <row r="42603">
          <cell r="P42603">
            <v>0</v>
          </cell>
        </row>
        <row r="42604">
          <cell r="P42604">
            <v>0</v>
          </cell>
        </row>
        <row r="42605">
          <cell r="P42605">
            <v>0</v>
          </cell>
        </row>
        <row r="42606">
          <cell r="P42606">
            <v>0</v>
          </cell>
        </row>
        <row r="42607">
          <cell r="P42607">
            <v>0</v>
          </cell>
        </row>
        <row r="42608">
          <cell r="P42608">
            <v>0</v>
          </cell>
        </row>
        <row r="42609">
          <cell r="P42609">
            <v>0</v>
          </cell>
        </row>
        <row r="42610">
          <cell r="P42610">
            <v>0</v>
          </cell>
        </row>
        <row r="42611">
          <cell r="P42611">
            <v>0</v>
          </cell>
        </row>
        <row r="42612">
          <cell r="P42612">
            <v>0</v>
          </cell>
        </row>
        <row r="42613">
          <cell r="P42613">
            <v>0</v>
          </cell>
        </row>
        <row r="42614">
          <cell r="P42614">
            <v>0</v>
          </cell>
        </row>
        <row r="42615">
          <cell r="P42615">
            <v>0</v>
          </cell>
        </row>
        <row r="42616">
          <cell r="P42616">
            <v>0</v>
          </cell>
        </row>
        <row r="42617">
          <cell r="P42617">
            <v>0</v>
          </cell>
        </row>
        <row r="42618">
          <cell r="P42618">
            <v>0</v>
          </cell>
        </row>
        <row r="42619">
          <cell r="P42619">
            <v>0</v>
          </cell>
        </row>
        <row r="42620">
          <cell r="P42620">
            <v>0</v>
          </cell>
        </row>
        <row r="42621">
          <cell r="P42621">
            <v>0</v>
          </cell>
        </row>
        <row r="42622">
          <cell r="P42622">
            <v>0</v>
          </cell>
        </row>
        <row r="42623">
          <cell r="P42623">
            <v>0</v>
          </cell>
        </row>
        <row r="42624">
          <cell r="P42624">
            <v>0</v>
          </cell>
        </row>
        <row r="42625">
          <cell r="P42625">
            <v>0</v>
          </cell>
        </row>
        <row r="42626">
          <cell r="P42626">
            <v>0</v>
          </cell>
        </row>
        <row r="42627">
          <cell r="P42627">
            <v>0</v>
          </cell>
        </row>
        <row r="42628">
          <cell r="P42628">
            <v>0</v>
          </cell>
        </row>
        <row r="42629">
          <cell r="P42629">
            <v>0</v>
          </cell>
        </row>
        <row r="42630">
          <cell r="P42630">
            <v>0</v>
          </cell>
        </row>
        <row r="42631">
          <cell r="P42631">
            <v>0</v>
          </cell>
        </row>
        <row r="42632">
          <cell r="P42632">
            <v>0</v>
          </cell>
        </row>
        <row r="42633">
          <cell r="P42633">
            <v>0</v>
          </cell>
        </row>
        <row r="42634">
          <cell r="P42634">
            <v>0</v>
          </cell>
        </row>
        <row r="42635">
          <cell r="P42635">
            <v>0</v>
          </cell>
        </row>
        <row r="42636">
          <cell r="P42636">
            <v>0</v>
          </cell>
        </row>
        <row r="42637">
          <cell r="P42637">
            <v>0</v>
          </cell>
        </row>
        <row r="42638">
          <cell r="P42638">
            <v>0</v>
          </cell>
        </row>
        <row r="42639">
          <cell r="P42639">
            <v>0</v>
          </cell>
        </row>
        <row r="42640">
          <cell r="P42640">
            <v>0</v>
          </cell>
        </row>
        <row r="42641">
          <cell r="P42641">
            <v>0</v>
          </cell>
        </row>
        <row r="42642">
          <cell r="P42642">
            <v>0</v>
          </cell>
        </row>
        <row r="42643">
          <cell r="P42643">
            <v>0</v>
          </cell>
        </row>
        <row r="42644">
          <cell r="P42644">
            <v>0</v>
          </cell>
        </row>
        <row r="42645">
          <cell r="P42645">
            <v>0</v>
          </cell>
        </row>
        <row r="42646">
          <cell r="P42646">
            <v>0</v>
          </cell>
        </row>
        <row r="42647">
          <cell r="P42647">
            <v>0</v>
          </cell>
        </row>
        <row r="42648">
          <cell r="P42648">
            <v>0</v>
          </cell>
        </row>
        <row r="42649">
          <cell r="P42649">
            <v>0</v>
          </cell>
        </row>
        <row r="42650">
          <cell r="P42650">
            <v>0</v>
          </cell>
        </row>
        <row r="42651">
          <cell r="P42651">
            <v>0</v>
          </cell>
        </row>
        <row r="42652">
          <cell r="P42652">
            <v>0</v>
          </cell>
        </row>
        <row r="42653">
          <cell r="P42653">
            <v>0</v>
          </cell>
        </row>
        <row r="42654">
          <cell r="P42654">
            <v>0</v>
          </cell>
        </row>
        <row r="42655">
          <cell r="P42655">
            <v>0</v>
          </cell>
        </row>
        <row r="42656">
          <cell r="P42656">
            <v>0</v>
          </cell>
        </row>
        <row r="42657">
          <cell r="P42657">
            <v>0</v>
          </cell>
        </row>
        <row r="42658">
          <cell r="P42658">
            <v>0</v>
          </cell>
        </row>
        <row r="42659">
          <cell r="P42659">
            <v>0</v>
          </cell>
        </row>
        <row r="42660">
          <cell r="P42660">
            <v>0</v>
          </cell>
        </row>
        <row r="42661">
          <cell r="P42661">
            <v>0</v>
          </cell>
        </row>
        <row r="42662">
          <cell r="P42662">
            <v>0</v>
          </cell>
        </row>
        <row r="42663">
          <cell r="P42663">
            <v>0</v>
          </cell>
        </row>
        <row r="42664">
          <cell r="P42664">
            <v>0</v>
          </cell>
        </row>
        <row r="42665">
          <cell r="P42665">
            <v>0</v>
          </cell>
        </row>
        <row r="42666">
          <cell r="P42666">
            <v>0</v>
          </cell>
        </row>
        <row r="42667">
          <cell r="P42667">
            <v>0</v>
          </cell>
        </row>
        <row r="42668">
          <cell r="P42668">
            <v>0</v>
          </cell>
        </row>
        <row r="42669">
          <cell r="P42669">
            <v>0</v>
          </cell>
        </row>
        <row r="42670">
          <cell r="P42670">
            <v>0</v>
          </cell>
        </row>
        <row r="42671">
          <cell r="P42671">
            <v>0</v>
          </cell>
        </row>
        <row r="42672">
          <cell r="P42672">
            <v>0</v>
          </cell>
        </row>
        <row r="42673">
          <cell r="P42673">
            <v>0</v>
          </cell>
        </row>
        <row r="42674">
          <cell r="P42674">
            <v>0</v>
          </cell>
        </row>
        <row r="42675">
          <cell r="P42675">
            <v>0</v>
          </cell>
        </row>
        <row r="42676">
          <cell r="P42676">
            <v>0</v>
          </cell>
        </row>
        <row r="42677">
          <cell r="P42677">
            <v>0</v>
          </cell>
        </row>
        <row r="42678">
          <cell r="P42678">
            <v>0</v>
          </cell>
        </row>
        <row r="42679">
          <cell r="P42679">
            <v>0</v>
          </cell>
        </row>
        <row r="42680">
          <cell r="P42680">
            <v>0</v>
          </cell>
        </row>
        <row r="42681">
          <cell r="P42681">
            <v>0</v>
          </cell>
        </row>
        <row r="42682">
          <cell r="P42682">
            <v>0</v>
          </cell>
        </row>
        <row r="42683">
          <cell r="P42683">
            <v>0</v>
          </cell>
        </row>
        <row r="42684">
          <cell r="P42684">
            <v>0</v>
          </cell>
        </row>
        <row r="42685">
          <cell r="P42685">
            <v>0</v>
          </cell>
        </row>
        <row r="42686">
          <cell r="P42686">
            <v>0</v>
          </cell>
        </row>
        <row r="42687">
          <cell r="P42687">
            <v>0</v>
          </cell>
        </row>
        <row r="42688">
          <cell r="P42688">
            <v>0</v>
          </cell>
        </row>
        <row r="42689">
          <cell r="P42689">
            <v>0</v>
          </cell>
        </row>
        <row r="42690">
          <cell r="P42690">
            <v>0</v>
          </cell>
        </row>
        <row r="42691">
          <cell r="P42691">
            <v>0</v>
          </cell>
        </row>
        <row r="42692">
          <cell r="P42692">
            <v>0</v>
          </cell>
        </row>
        <row r="42693">
          <cell r="P42693">
            <v>0</v>
          </cell>
        </row>
        <row r="42694">
          <cell r="P42694">
            <v>0</v>
          </cell>
        </row>
        <row r="42695">
          <cell r="P42695">
            <v>0</v>
          </cell>
        </row>
        <row r="42696">
          <cell r="P42696">
            <v>0</v>
          </cell>
        </row>
        <row r="42697">
          <cell r="P42697">
            <v>0</v>
          </cell>
        </row>
        <row r="42698">
          <cell r="P42698">
            <v>0</v>
          </cell>
        </row>
        <row r="42699">
          <cell r="P42699">
            <v>0</v>
          </cell>
        </row>
        <row r="42700">
          <cell r="P42700">
            <v>0</v>
          </cell>
        </row>
        <row r="42701">
          <cell r="P42701">
            <v>0</v>
          </cell>
        </row>
        <row r="42702">
          <cell r="P42702">
            <v>0</v>
          </cell>
        </row>
        <row r="42703">
          <cell r="P42703">
            <v>0</v>
          </cell>
        </row>
        <row r="42704">
          <cell r="P42704">
            <v>0</v>
          </cell>
        </row>
        <row r="42705">
          <cell r="P42705">
            <v>0</v>
          </cell>
        </row>
        <row r="42706">
          <cell r="P42706">
            <v>0</v>
          </cell>
        </row>
        <row r="42707">
          <cell r="P42707">
            <v>0</v>
          </cell>
        </row>
        <row r="42708">
          <cell r="P42708">
            <v>0</v>
          </cell>
        </row>
        <row r="42709">
          <cell r="P42709">
            <v>0</v>
          </cell>
        </row>
        <row r="42710">
          <cell r="P42710">
            <v>0</v>
          </cell>
        </row>
        <row r="42711">
          <cell r="P42711">
            <v>0</v>
          </cell>
        </row>
        <row r="42712">
          <cell r="P42712">
            <v>0</v>
          </cell>
        </row>
        <row r="42713">
          <cell r="P42713">
            <v>0</v>
          </cell>
        </row>
        <row r="42714">
          <cell r="P42714">
            <v>0</v>
          </cell>
        </row>
        <row r="42715">
          <cell r="P42715">
            <v>0</v>
          </cell>
        </row>
        <row r="42716">
          <cell r="P42716">
            <v>0</v>
          </cell>
        </row>
        <row r="42717">
          <cell r="P42717">
            <v>0</v>
          </cell>
        </row>
        <row r="42718">
          <cell r="P42718">
            <v>0</v>
          </cell>
        </row>
        <row r="42719">
          <cell r="P42719">
            <v>0</v>
          </cell>
        </row>
        <row r="42720">
          <cell r="P42720">
            <v>0</v>
          </cell>
        </row>
        <row r="42721">
          <cell r="P42721">
            <v>0</v>
          </cell>
        </row>
        <row r="42722">
          <cell r="P42722">
            <v>0</v>
          </cell>
        </row>
        <row r="42723">
          <cell r="P42723">
            <v>0</v>
          </cell>
        </row>
        <row r="42724">
          <cell r="P42724">
            <v>0</v>
          </cell>
        </row>
        <row r="42725">
          <cell r="P42725">
            <v>0</v>
          </cell>
        </row>
        <row r="42726">
          <cell r="P42726">
            <v>0</v>
          </cell>
        </row>
        <row r="42727">
          <cell r="P42727">
            <v>0</v>
          </cell>
        </row>
        <row r="42728">
          <cell r="P42728">
            <v>0</v>
          </cell>
        </row>
        <row r="42729">
          <cell r="P42729">
            <v>0</v>
          </cell>
        </row>
        <row r="42730">
          <cell r="P42730">
            <v>0</v>
          </cell>
        </row>
        <row r="42731">
          <cell r="P42731">
            <v>0</v>
          </cell>
        </row>
        <row r="42732">
          <cell r="P42732">
            <v>0</v>
          </cell>
        </row>
        <row r="42733">
          <cell r="P42733">
            <v>0</v>
          </cell>
        </row>
        <row r="42734">
          <cell r="P42734">
            <v>0</v>
          </cell>
        </row>
        <row r="42735">
          <cell r="P42735">
            <v>0</v>
          </cell>
        </row>
        <row r="42736">
          <cell r="P42736">
            <v>0</v>
          </cell>
        </row>
        <row r="42737">
          <cell r="P42737">
            <v>0</v>
          </cell>
        </row>
        <row r="42738">
          <cell r="P42738">
            <v>0</v>
          </cell>
        </row>
        <row r="42739">
          <cell r="P42739">
            <v>0</v>
          </cell>
        </row>
        <row r="42740">
          <cell r="P42740">
            <v>0</v>
          </cell>
        </row>
        <row r="42741">
          <cell r="P42741">
            <v>0</v>
          </cell>
        </row>
        <row r="42742">
          <cell r="P42742">
            <v>0</v>
          </cell>
        </row>
        <row r="42743">
          <cell r="P42743">
            <v>0</v>
          </cell>
        </row>
        <row r="42744">
          <cell r="P42744">
            <v>0</v>
          </cell>
        </row>
        <row r="42745">
          <cell r="P42745">
            <v>0</v>
          </cell>
        </row>
        <row r="42746">
          <cell r="P42746">
            <v>0</v>
          </cell>
        </row>
        <row r="42747">
          <cell r="P42747">
            <v>0</v>
          </cell>
        </row>
        <row r="42748">
          <cell r="P42748">
            <v>0</v>
          </cell>
        </row>
        <row r="42749">
          <cell r="P42749">
            <v>0</v>
          </cell>
        </row>
        <row r="42750">
          <cell r="P42750">
            <v>0</v>
          </cell>
        </row>
        <row r="42751">
          <cell r="P42751">
            <v>0</v>
          </cell>
        </row>
        <row r="42752">
          <cell r="P42752">
            <v>0</v>
          </cell>
        </row>
        <row r="42753">
          <cell r="P42753">
            <v>0</v>
          </cell>
        </row>
        <row r="42754">
          <cell r="P42754">
            <v>0</v>
          </cell>
        </row>
        <row r="42755">
          <cell r="P42755">
            <v>0</v>
          </cell>
        </row>
        <row r="42756">
          <cell r="P42756">
            <v>0</v>
          </cell>
        </row>
        <row r="42757">
          <cell r="P42757">
            <v>0</v>
          </cell>
        </row>
        <row r="42758">
          <cell r="P42758">
            <v>0</v>
          </cell>
        </row>
        <row r="42759">
          <cell r="P42759">
            <v>0</v>
          </cell>
        </row>
        <row r="42760">
          <cell r="P42760">
            <v>0</v>
          </cell>
        </row>
        <row r="42761">
          <cell r="P42761">
            <v>0</v>
          </cell>
        </row>
        <row r="42762">
          <cell r="P42762">
            <v>0</v>
          </cell>
        </row>
        <row r="42763">
          <cell r="P42763">
            <v>0</v>
          </cell>
        </row>
        <row r="42764">
          <cell r="P42764">
            <v>0</v>
          </cell>
        </row>
        <row r="42765">
          <cell r="P42765">
            <v>0</v>
          </cell>
        </row>
        <row r="42766">
          <cell r="P42766">
            <v>0</v>
          </cell>
        </row>
        <row r="42767">
          <cell r="P42767">
            <v>0</v>
          </cell>
        </row>
        <row r="42768">
          <cell r="P42768">
            <v>0</v>
          </cell>
        </row>
        <row r="42769">
          <cell r="P42769">
            <v>0</v>
          </cell>
        </row>
        <row r="42770">
          <cell r="P42770">
            <v>0</v>
          </cell>
        </row>
        <row r="42771">
          <cell r="P42771">
            <v>0</v>
          </cell>
        </row>
        <row r="42772">
          <cell r="P42772">
            <v>0</v>
          </cell>
        </row>
        <row r="42773">
          <cell r="P42773">
            <v>0</v>
          </cell>
        </row>
        <row r="42774">
          <cell r="P42774">
            <v>0</v>
          </cell>
        </row>
        <row r="42775">
          <cell r="P42775">
            <v>0</v>
          </cell>
        </row>
        <row r="42776">
          <cell r="P42776">
            <v>0</v>
          </cell>
        </row>
        <row r="42777">
          <cell r="P42777">
            <v>0</v>
          </cell>
        </row>
        <row r="42778">
          <cell r="P42778">
            <v>0</v>
          </cell>
        </row>
        <row r="42779">
          <cell r="P42779">
            <v>0</v>
          </cell>
        </row>
        <row r="42780">
          <cell r="P42780">
            <v>0</v>
          </cell>
        </row>
        <row r="42781">
          <cell r="P42781">
            <v>0</v>
          </cell>
        </row>
        <row r="42782">
          <cell r="P42782">
            <v>0</v>
          </cell>
        </row>
        <row r="42783">
          <cell r="P42783">
            <v>0</v>
          </cell>
        </row>
        <row r="42784">
          <cell r="P42784">
            <v>0</v>
          </cell>
        </row>
        <row r="42785">
          <cell r="P42785">
            <v>0</v>
          </cell>
        </row>
        <row r="42786">
          <cell r="P42786">
            <v>0</v>
          </cell>
        </row>
        <row r="42787">
          <cell r="P42787">
            <v>0</v>
          </cell>
        </row>
        <row r="42788">
          <cell r="P42788">
            <v>0</v>
          </cell>
        </row>
        <row r="42789">
          <cell r="P42789">
            <v>0</v>
          </cell>
        </row>
        <row r="42790">
          <cell r="P42790">
            <v>0</v>
          </cell>
        </row>
        <row r="42791">
          <cell r="P42791">
            <v>0</v>
          </cell>
        </row>
        <row r="42792">
          <cell r="P42792">
            <v>0</v>
          </cell>
        </row>
        <row r="42793">
          <cell r="P42793">
            <v>0</v>
          </cell>
        </row>
        <row r="42794">
          <cell r="P42794">
            <v>0</v>
          </cell>
        </row>
        <row r="42795">
          <cell r="P42795">
            <v>0</v>
          </cell>
        </row>
        <row r="42796">
          <cell r="P42796">
            <v>0</v>
          </cell>
        </row>
        <row r="42797">
          <cell r="P42797">
            <v>0</v>
          </cell>
        </row>
        <row r="42798">
          <cell r="P42798">
            <v>0</v>
          </cell>
        </row>
        <row r="42799">
          <cell r="P42799">
            <v>0</v>
          </cell>
        </row>
        <row r="42800">
          <cell r="P42800">
            <v>0</v>
          </cell>
        </row>
        <row r="42801">
          <cell r="P42801">
            <v>0</v>
          </cell>
        </row>
        <row r="42802">
          <cell r="P42802">
            <v>0</v>
          </cell>
        </row>
        <row r="42803">
          <cell r="P42803">
            <v>0</v>
          </cell>
        </row>
        <row r="42804">
          <cell r="P42804">
            <v>0</v>
          </cell>
        </row>
        <row r="42805">
          <cell r="P42805">
            <v>0</v>
          </cell>
        </row>
        <row r="42806">
          <cell r="P42806">
            <v>0</v>
          </cell>
        </row>
        <row r="42807">
          <cell r="P42807">
            <v>0</v>
          </cell>
        </row>
        <row r="42808">
          <cell r="P42808">
            <v>0</v>
          </cell>
        </row>
        <row r="42809">
          <cell r="P42809">
            <v>0</v>
          </cell>
        </row>
        <row r="42810">
          <cell r="P42810">
            <v>0</v>
          </cell>
        </row>
        <row r="42811">
          <cell r="P42811">
            <v>0</v>
          </cell>
        </row>
        <row r="42812">
          <cell r="P42812">
            <v>0</v>
          </cell>
        </row>
        <row r="42813">
          <cell r="P42813">
            <v>0</v>
          </cell>
        </row>
        <row r="42814">
          <cell r="P42814">
            <v>0</v>
          </cell>
        </row>
        <row r="42815">
          <cell r="P42815">
            <v>0</v>
          </cell>
        </row>
        <row r="42816">
          <cell r="P42816">
            <v>0</v>
          </cell>
        </row>
        <row r="42817">
          <cell r="P42817">
            <v>0</v>
          </cell>
        </row>
        <row r="42818">
          <cell r="P42818">
            <v>0</v>
          </cell>
        </row>
        <row r="42819">
          <cell r="P42819">
            <v>0</v>
          </cell>
        </row>
        <row r="42820">
          <cell r="P42820">
            <v>0</v>
          </cell>
        </row>
        <row r="42821">
          <cell r="P42821">
            <v>0</v>
          </cell>
        </row>
        <row r="42822">
          <cell r="P42822">
            <v>0</v>
          </cell>
        </row>
        <row r="42823">
          <cell r="P42823">
            <v>0</v>
          </cell>
        </row>
        <row r="42824">
          <cell r="P42824">
            <v>0</v>
          </cell>
        </row>
        <row r="42825">
          <cell r="P42825">
            <v>0</v>
          </cell>
        </row>
        <row r="42826">
          <cell r="P42826">
            <v>0</v>
          </cell>
        </row>
        <row r="42827">
          <cell r="P42827">
            <v>0</v>
          </cell>
        </row>
        <row r="42828">
          <cell r="P42828">
            <v>0</v>
          </cell>
        </row>
        <row r="42829">
          <cell r="P42829">
            <v>0</v>
          </cell>
        </row>
        <row r="42830">
          <cell r="P42830">
            <v>0</v>
          </cell>
        </row>
        <row r="42831">
          <cell r="P42831">
            <v>0</v>
          </cell>
        </row>
        <row r="42832">
          <cell r="P42832">
            <v>0</v>
          </cell>
        </row>
        <row r="42833">
          <cell r="P42833">
            <v>0</v>
          </cell>
        </row>
        <row r="42834">
          <cell r="P42834">
            <v>0</v>
          </cell>
        </row>
        <row r="42835">
          <cell r="P42835">
            <v>0</v>
          </cell>
        </row>
        <row r="42836">
          <cell r="P42836">
            <v>0</v>
          </cell>
        </row>
        <row r="42837">
          <cell r="P42837">
            <v>0</v>
          </cell>
        </row>
        <row r="42838">
          <cell r="P42838">
            <v>0</v>
          </cell>
        </row>
        <row r="42839">
          <cell r="P42839">
            <v>0</v>
          </cell>
        </row>
        <row r="42840">
          <cell r="P42840">
            <v>0</v>
          </cell>
        </row>
        <row r="42841">
          <cell r="P42841">
            <v>0</v>
          </cell>
        </row>
        <row r="42842">
          <cell r="P42842">
            <v>0</v>
          </cell>
        </row>
        <row r="42843">
          <cell r="P42843">
            <v>0</v>
          </cell>
        </row>
        <row r="42844">
          <cell r="P42844">
            <v>0</v>
          </cell>
        </row>
        <row r="42845">
          <cell r="P42845">
            <v>0</v>
          </cell>
        </row>
        <row r="42846">
          <cell r="P42846">
            <v>0</v>
          </cell>
        </row>
        <row r="42847">
          <cell r="P42847">
            <v>0</v>
          </cell>
        </row>
        <row r="42848">
          <cell r="P42848">
            <v>0</v>
          </cell>
        </row>
        <row r="42849">
          <cell r="P42849">
            <v>0</v>
          </cell>
        </row>
        <row r="42850">
          <cell r="P42850">
            <v>0</v>
          </cell>
        </row>
        <row r="42851">
          <cell r="P42851">
            <v>0</v>
          </cell>
        </row>
        <row r="42852">
          <cell r="P42852">
            <v>0</v>
          </cell>
        </row>
        <row r="42853">
          <cell r="P42853">
            <v>0</v>
          </cell>
        </row>
        <row r="42854">
          <cell r="P42854">
            <v>0</v>
          </cell>
        </row>
        <row r="42855">
          <cell r="P42855">
            <v>0</v>
          </cell>
        </row>
        <row r="42856">
          <cell r="P42856">
            <v>0</v>
          </cell>
        </row>
        <row r="42857">
          <cell r="P42857">
            <v>0</v>
          </cell>
        </row>
        <row r="42858">
          <cell r="P42858">
            <v>0</v>
          </cell>
        </row>
        <row r="42859">
          <cell r="P42859">
            <v>0</v>
          </cell>
        </row>
        <row r="42860">
          <cell r="P42860">
            <v>0</v>
          </cell>
        </row>
        <row r="42861">
          <cell r="P42861">
            <v>0</v>
          </cell>
        </row>
        <row r="42862">
          <cell r="P42862">
            <v>0</v>
          </cell>
        </row>
        <row r="42863">
          <cell r="P42863">
            <v>0</v>
          </cell>
        </row>
        <row r="42864">
          <cell r="P42864">
            <v>0</v>
          </cell>
        </row>
        <row r="42865">
          <cell r="P42865">
            <v>0</v>
          </cell>
        </row>
        <row r="42866">
          <cell r="P42866">
            <v>0</v>
          </cell>
        </row>
        <row r="42867">
          <cell r="P42867">
            <v>0</v>
          </cell>
        </row>
        <row r="42868">
          <cell r="P42868">
            <v>0</v>
          </cell>
        </row>
        <row r="42869">
          <cell r="P42869">
            <v>0</v>
          </cell>
        </row>
        <row r="42870">
          <cell r="P42870">
            <v>0</v>
          </cell>
        </row>
        <row r="42871">
          <cell r="P42871">
            <v>0</v>
          </cell>
        </row>
        <row r="42872">
          <cell r="P42872">
            <v>0</v>
          </cell>
        </row>
        <row r="42873">
          <cell r="P42873">
            <v>0</v>
          </cell>
        </row>
        <row r="42874">
          <cell r="P42874">
            <v>0</v>
          </cell>
        </row>
        <row r="42875">
          <cell r="P42875">
            <v>0</v>
          </cell>
        </row>
        <row r="42876">
          <cell r="P42876">
            <v>0</v>
          </cell>
        </row>
        <row r="42877">
          <cell r="P42877">
            <v>0</v>
          </cell>
        </row>
        <row r="42878">
          <cell r="P42878">
            <v>0</v>
          </cell>
        </row>
        <row r="42879">
          <cell r="P42879">
            <v>0</v>
          </cell>
        </row>
        <row r="42880">
          <cell r="P42880">
            <v>0</v>
          </cell>
        </row>
        <row r="42881">
          <cell r="P42881">
            <v>0</v>
          </cell>
        </row>
        <row r="42882">
          <cell r="P42882">
            <v>0</v>
          </cell>
        </row>
        <row r="42883">
          <cell r="P42883">
            <v>0</v>
          </cell>
        </row>
        <row r="42884">
          <cell r="P42884">
            <v>0</v>
          </cell>
        </row>
        <row r="42885">
          <cell r="P42885">
            <v>0</v>
          </cell>
        </row>
        <row r="42886">
          <cell r="P42886">
            <v>0</v>
          </cell>
        </row>
        <row r="42887">
          <cell r="P42887">
            <v>0</v>
          </cell>
        </row>
        <row r="42888">
          <cell r="P42888">
            <v>0</v>
          </cell>
        </row>
        <row r="42889">
          <cell r="P42889">
            <v>0</v>
          </cell>
        </row>
        <row r="42890">
          <cell r="P42890">
            <v>0</v>
          </cell>
        </row>
        <row r="42891">
          <cell r="P42891">
            <v>0</v>
          </cell>
        </row>
        <row r="42892">
          <cell r="P42892">
            <v>0</v>
          </cell>
        </row>
        <row r="42893">
          <cell r="P42893">
            <v>0</v>
          </cell>
        </row>
        <row r="42894">
          <cell r="P42894">
            <v>0</v>
          </cell>
        </row>
        <row r="42895">
          <cell r="P42895">
            <v>0</v>
          </cell>
        </row>
        <row r="42896">
          <cell r="P42896">
            <v>0</v>
          </cell>
        </row>
        <row r="42897">
          <cell r="P42897">
            <v>0</v>
          </cell>
        </row>
        <row r="42898">
          <cell r="P42898">
            <v>0</v>
          </cell>
        </row>
        <row r="42899">
          <cell r="P42899">
            <v>0</v>
          </cell>
        </row>
        <row r="42900">
          <cell r="P42900">
            <v>0</v>
          </cell>
        </row>
        <row r="42901">
          <cell r="P42901">
            <v>0</v>
          </cell>
        </row>
        <row r="42902">
          <cell r="P42902">
            <v>0</v>
          </cell>
        </row>
        <row r="42903">
          <cell r="P42903">
            <v>0</v>
          </cell>
        </row>
        <row r="42904">
          <cell r="P42904">
            <v>0</v>
          </cell>
        </row>
        <row r="42905">
          <cell r="P42905">
            <v>0</v>
          </cell>
        </row>
        <row r="42906">
          <cell r="P42906">
            <v>0</v>
          </cell>
        </row>
        <row r="42907">
          <cell r="P42907">
            <v>0</v>
          </cell>
        </row>
        <row r="42908">
          <cell r="P42908">
            <v>0</v>
          </cell>
        </row>
        <row r="42909">
          <cell r="P42909">
            <v>0</v>
          </cell>
        </row>
        <row r="42910">
          <cell r="P42910">
            <v>0</v>
          </cell>
        </row>
        <row r="42911">
          <cell r="P42911">
            <v>0</v>
          </cell>
        </row>
        <row r="42912">
          <cell r="P42912">
            <v>0</v>
          </cell>
        </row>
        <row r="42913">
          <cell r="P42913">
            <v>0</v>
          </cell>
        </row>
        <row r="42914">
          <cell r="P42914">
            <v>0</v>
          </cell>
        </row>
        <row r="42915">
          <cell r="P42915">
            <v>0</v>
          </cell>
        </row>
        <row r="42916">
          <cell r="P42916">
            <v>0</v>
          </cell>
        </row>
        <row r="42917">
          <cell r="P42917">
            <v>0</v>
          </cell>
        </row>
        <row r="42918">
          <cell r="P42918">
            <v>0</v>
          </cell>
        </row>
        <row r="42919">
          <cell r="P42919">
            <v>0</v>
          </cell>
        </row>
        <row r="42920">
          <cell r="P42920">
            <v>0</v>
          </cell>
        </row>
        <row r="42921">
          <cell r="P42921">
            <v>0</v>
          </cell>
        </row>
        <row r="42922">
          <cell r="P42922">
            <v>0</v>
          </cell>
        </row>
        <row r="42923">
          <cell r="P42923">
            <v>0</v>
          </cell>
        </row>
        <row r="42924">
          <cell r="P42924">
            <v>0</v>
          </cell>
        </row>
        <row r="42925">
          <cell r="P42925">
            <v>0</v>
          </cell>
        </row>
        <row r="42926">
          <cell r="P42926">
            <v>0</v>
          </cell>
        </row>
        <row r="42927">
          <cell r="P42927">
            <v>0</v>
          </cell>
        </row>
        <row r="42928">
          <cell r="P42928">
            <v>0</v>
          </cell>
        </row>
        <row r="42929">
          <cell r="P42929">
            <v>0</v>
          </cell>
        </row>
        <row r="42930">
          <cell r="P42930">
            <v>0</v>
          </cell>
        </row>
        <row r="42931">
          <cell r="P42931">
            <v>0</v>
          </cell>
        </row>
        <row r="42932">
          <cell r="P42932">
            <v>0</v>
          </cell>
        </row>
        <row r="42933">
          <cell r="P42933">
            <v>0</v>
          </cell>
        </row>
        <row r="42934">
          <cell r="P42934">
            <v>0</v>
          </cell>
        </row>
        <row r="42935">
          <cell r="P42935">
            <v>0</v>
          </cell>
        </row>
        <row r="42936">
          <cell r="P42936">
            <v>0</v>
          </cell>
        </row>
        <row r="42937">
          <cell r="P42937">
            <v>0</v>
          </cell>
        </row>
        <row r="42938">
          <cell r="P42938">
            <v>0</v>
          </cell>
        </row>
        <row r="42939">
          <cell r="P42939">
            <v>0</v>
          </cell>
        </row>
        <row r="42940">
          <cell r="P42940">
            <v>0</v>
          </cell>
        </row>
        <row r="42941">
          <cell r="P42941">
            <v>0</v>
          </cell>
        </row>
        <row r="42942">
          <cell r="P42942">
            <v>0</v>
          </cell>
        </row>
        <row r="42943">
          <cell r="P42943">
            <v>0</v>
          </cell>
        </row>
        <row r="42944">
          <cell r="P42944">
            <v>0</v>
          </cell>
        </row>
        <row r="42945">
          <cell r="P42945">
            <v>0</v>
          </cell>
        </row>
        <row r="42946">
          <cell r="P42946">
            <v>0</v>
          </cell>
        </row>
        <row r="42947">
          <cell r="P42947">
            <v>0</v>
          </cell>
        </row>
        <row r="42948">
          <cell r="P42948">
            <v>0</v>
          </cell>
        </row>
        <row r="42949">
          <cell r="P42949">
            <v>0</v>
          </cell>
        </row>
        <row r="42950">
          <cell r="P42950">
            <v>0</v>
          </cell>
        </row>
        <row r="42951">
          <cell r="P42951">
            <v>0</v>
          </cell>
        </row>
        <row r="42952">
          <cell r="P42952">
            <v>0</v>
          </cell>
        </row>
        <row r="42953">
          <cell r="P42953">
            <v>0</v>
          </cell>
        </row>
        <row r="42954">
          <cell r="P42954">
            <v>0</v>
          </cell>
        </row>
        <row r="42955">
          <cell r="P42955">
            <v>0</v>
          </cell>
        </row>
        <row r="42956">
          <cell r="P42956">
            <v>0</v>
          </cell>
        </row>
        <row r="42957">
          <cell r="P42957">
            <v>0</v>
          </cell>
        </row>
        <row r="42958">
          <cell r="P42958">
            <v>0</v>
          </cell>
        </row>
        <row r="42959">
          <cell r="P42959">
            <v>0</v>
          </cell>
        </row>
        <row r="42960">
          <cell r="P42960">
            <v>0</v>
          </cell>
        </row>
        <row r="42961">
          <cell r="P42961">
            <v>0</v>
          </cell>
        </row>
        <row r="42962">
          <cell r="P42962">
            <v>0</v>
          </cell>
        </row>
        <row r="42963">
          <cell r="P42963">
            <v>0</v>
          </cell>
        </row>
        <row r="42964">
          <cell r="P42964">
            <v>0</v>
          </cell>
        </row>
        <row r="42965">
          <cell r="P42965">
            <v>0</v>
          </cell>
        </row>
        <row r="42966">
          <cell r="P42966">
            <v>0</v>
          </cell>
        </row>
        <row r="42967">
          <cell r="P42967">
            <v>0</v>
          </cell>
        </row>
        <row r="42968">
          <cell r="P42968">
            <v>0</v>
          </cell>
        </row>
        <row r="42969">
          <cell r="P42969">
            <v>0</v>
          </cell>
        </row>
        <row r="42970">
          <cell r="P42970">
            <v>0</v>
          </cell>
        </row>
        <row r="42971">
          <cell r="P42971">
            <v>0</v>
          </cell>
        </row>
        <row r="42972">
          <cell r="P42972">
            <v>0</v>
          </cell>
        </row>
        <row r="42973">
          <cell r="P42973">
            <v>0</v>
          </cell>
        </row>
        <row r="42974">
          <cell r="P42974">
            <v>0</v>
          </cell>
        </row>
        <row r="42975">
          <cell r="P42975">
            <v>0</v>
          </cell>
        </row>
        <row r="42976">
          <cell r="P42976">
            <v>0</v>
          </cell>
        </row>
        <row r="42977">
          <cell r="P42977">
            <v>0</v>
          </cell>
        </row>
        <row r="42978">
          <cell r="P42978">
            <v>0</v>
          </cell>
        </row>
        <row r="42979">
          <cell r="P42979">
            <v>0</v>
          </cell>
        </row>
        <row r="42980">
          <cell r="P42980">
            <v>0</v>
          </cell>
        </row>
        <row r="42981">
          <cell r="P42981">
            <v>0</v>
          </cell>
        </row>
        <row r="42982">
          <cell r="P42982">
            <v>0</v>
          </cell>
        </row>
        <row r="42983">
          <cell r="P42983">
            <v>0</v>
          </cell>
        </row>
        <row r="42984">
          <cell r="P42984">
            <v>0</v>
          </cell>
        </row>
        <row r="42985">
          <cell r="P42985">
            <v>0</v>
          </cell>
        </row>
        <row r="42986">
          <cell r="P42986">
            <v>0</v>
          </cell>
        </row>
        <row r="42987">
          <cell r="P42987">
            <v>0</v>
          </cell>
        </row>
        <row r="42988">
          <cell r="P42988">
            <v>0</v>
          </cell>
        </row>
        <row r="42989">
          <cell r="P42989">
            <v>0</v>
          </cell>
        </row>
        <row r="42990">
          <cell r="P42990">
            <v>0</v>
          </cell>
        </row>
        <row r="42991">
          <cell r="P42991">
            <v>0</v>
          </cell>
        </row>
        <row r="42992">
          <cell r="P42992">
            <v>0</v>
          </cell>
        </row>
        <row r="42993">
          <cell r="P42993">
            <v>0</v>
          </cell>
        </row>
        <row r="42994">
          <cell r="P42994">
            <v>0</v>
          </cell>
        </row>
        <row r="42995">
          <cell r="P42995">
            <v>0</v>
          </cell>
        </row>
        <row r="42996">
          <cell r="P42996">
            <v>0</v>
          </cell>
        </row>
        <row r="42997">
          <cell r="P42997">
            <v>0</v>
          </cell>
        </row>
        <row r="42998">
          <cell r="P42998">
            <v>0</v>
          </cell>
        </row>
        <row r="42999">
          <cell r="P42999">
            <v>0</v>
          </cell>
        </row>
        <row r="43000">
          <cell r="P43000">
            <v>0</v>
          </cell>
        </row>
        <row r="43001">
          <cell r="P43001">
            <v>0</v>
          </cell>
        </row>
        <row r="43002">
          <cell r="P43002">
            <v>0</v>
          </cell>
        </row>
        <row r="43003">
          <cell r="P43003">
            <v>0</v>
          </cell>
        </row>
        <row r="43004">
          <cell r="P43004">
            <v>0</v>
          </cell>
        </row>
        <row r="43005">
          <cell r="P43005">
            <v>0</v>
          </cell>
        </row>
        <row r="43006">
          <cell r="P43006">
            <v>0</v>
          </cell>
        </row>
        <row r="43007">
          <cell r="P43007">
            <v>0</v>
          </cell>
        </row>
        <row r="43008">
          <cell r="P43008">
            <v>0</v>
          </cell>
        </row>
        <row r="43009">
          <cell r="P43009">
            <v>0</v>
          </cell>
        </row>
        <row r="43010">
          <cell r="P43010">
            <v>0</v>
          </cell>
        </row>
        <row r="43011">
          <cell r="P43011">
            <v>0</v>
          </cell>
        </row>
        <row r="43012">
          <cell r="P43012">
            <v>0</v>
          </cell>
        </row>
        <row r="43013">
          <cell r="P43013">
            <v>0</v>
          </cell>
        </row>
        <row r="43014">
          <cell r="P43014">
            <v>0</v>
          </cell>
        </row>
        <row r="43015">
          <cell r="P43015">
            <v>0</v>
          </cell>
        </row>
        <row r="43016">
          <cell r="P43016">
            <v>0</v>
          </cell>
        </row>
        <row r="43017">
          <cell r="P43017">
            <v>0</v>
          </cell>
        </row>
        <row r="43018">
          <cell r="P43018">
            <v>0</v>
          </cell>
        </row>
        <row r="43019">
          <cell r="P43019">
            <v>0</v>
          </cell>
        </row>
        <row r="43020">
          <cell r="P43020">
            <v>0</v>
          </cell>
        </row>
        <row r="43021">
          <cell r="P43021">
            <v>0</v>
          </cell>
        </row>
        <row r="43022">
          <cell r="P43022">
            <v>0</v>
          </cell>
        </row>
        <row r="43023">
          <cell r="P43023">
            <v>0</v>
          </cell>
        </row>
        <row r="43024">
          <cell r="P43024">
            <v>0</v>
          </cell>
        </row>
        <row r="43025">
          <cell r="P43025">
            <v>0</v>
          </cell>
        </row>
        <row r="43026">
          <cell r="P43026">
            <v>0</v>
          </cell>
        </row>
        <row r="43027">
          <cell r="P43027">
            <v>0</v>
          </cell>
        </row>
        <row r="43028">
          <cell r="P43028">
            <v>0</v>
          </cell>
        </row>
        <row r="43029">
          <cell r="P43029">
            <v>0</v>
          </cell>
        </row>
        <row r="43030">
          <cell r="P43030">
            <v>0</v>
          </cell>
        </row>
        <row r="43031">
          <cell r="P43031">
            <v>0</v>
          </cell>
        </row>
        <row r="43032">
          <cell r="P43032">
            <v>0</v>
          </cell>
        </row>
        <row r="43033">
          <cell r="P43033">
            <v>0</v>
          </cell>
        </row>
        <row r="43034">
          <cell r="P43034">
            <v>0</v>
          </cell>
        </row>
        <row r="43035">
          <cell r="P43035">
            <v>0</v>
          </cell>
        </row>
        <row r="43036">
          <cell r="P43036">
            <v>0</v>
          </cell>
        </row>
        <row r="43037">
          <cell r="P43037">
            <v>0</v>
          </cell>
        </row>
        <row r="43038">
          <cell r="P43038">
            <v>0</v>
          </cell>
        </row>
        <row r="43039">
          <cell r="P43039">
            <v>0</v>
          </cell>
        </row>
        <row r="43040">
          <cell r="P43040">
            <v>0</v>
          </cell>
        </row>
        <row r="43041">
          <cell r="P43041">
            <v>0</v>
          </cell>
        </row>
        <row r="43042">
          <cell r="P43042">
            <v>0</v>
          </cell>
        </row>
        <row r="43043">
          <cell r="P43043">
            <v>0</v>
          </cell>
        </row>
        <row r="43044">
          <cell r="P43044">
            <v>0</v>
          </cell>
        </row>
        <row r="43045">
          <cell r="P43045">
            <v>0</v>
          </cell>
        </row>
        <row r="43046">
          <cell r="P43046">
            <v>0</v>
          </cell>
        </row>
        <row r="43047">
          <cell r="P43047">
            <v>0</v>
          </cell>
        </row>
        <row r="43048">
          <cell r="P43048">
            <v>0</v>
          </cell>
        </row>
        <row r="43049">
          <cell r="P43049">
            <v>0</v>
          </cell>
        </row>
        <row r="43050">
          <cell r="P43050">
            <v>0</v>
          </cell>
        </row>
        <row r="43051">
          <cell r="P43051">
            <v>0</v>
          </cell>
        </row>
        <row r="43052">
          <cell r="P43052">
            <v>0</v>
          </cell>
        </row>
        <row r="43053">
          <cell r="P43053">
            <v>0</v>
          </cell>
        </row>
        <row r="43054">
          <cell r="P43054">
            <v>0</v>
          </cell>
        </row>
        <row r="43055">
          <cell r="P43055">
            <v>0</v>
          </cell>
        </row>
        <row r="43056">
          <cell r="P43056">
            <v>0</v>
          </cell>
        </row>
        <row r="43057">
          <cell r="P43057">
            <v>0</v>
          </cell>
        </row>
        <row r="43058">
          <cell r="P43058">
            <v>0</v>
          </cell>
        </row>
        <row r="43059">
          <cell r="P43059">
            <v>0</v>
          </cell>
        </row>
        <row r="43060">
          <cell r="P43060">
            <v>0</v>
          </cell>
        </row>
        <row r="43061">
          <cell r="P43061">
            <v>0</v>
          </cell>
        </row>
        <row r="43062">
          <cell r="P43062">
            <v>0</v>
          </cell>
        </row>
        <row r="43063">
          <cell r="P43063">
            <v>0</v>
          </cell>
        </row>
        <row r="43064">
          <cell r="P43064">
            <v>0</v>
          </cell>
        </row>
        <row r="43065">
          <cell r="P43065">
            <v>0</v>
          </cell>
        </row>
        <row r="43066">
          <cell r="P43066">
            <v>0</v>
          </cell>
        </row>
        <row r="43067">
          <cell r="P43067">
            <v>0</v>
          </cell>
        </row>
        <row r="43068">
          <cell r="P43068">
            <v>0</v>
          </cell>
        </row>
        <row r="43069">
          <cell r="P43069">
            <v>0</v>
          </cell>
        </row>
        <row r="43070">
          <cell r="P43070">
            <v>0</v>
          </cell>
        </row>
        <row r="43071">
          <cell r="P43071">
            <v>0</v>
          </cell>
        </row>
        <row r="43072">
          <cell r="P43072">
            <v>0</v>
          </cell>
        </row>
        <row r="43073">
          <cell r="P43073">
            <v>0</v>
          </cell>
        </row>
        <row r="43074">
          <cell r="P43074">
            <v>0</v>
          </cell>
        </row>
        <row r="43075">
          <cell r="P43075">
            <v>0</v>
          </cell>
        </row>
        <row r="43076">
          <cell r="P43076">
            <v>0</v>
          </cell>
        </row>
        <row r="43077">
          <cell r="P43077">
            <v>0</v>
          </cell>
        </row>
        <row r="43078">
          <cell r="P43078">
            <v>0</v>
          </cell>
        </row>
        <row r="43079">
          <cell r="P43079">
            <v>0</v>
          </cell>
        </row>
        <row r="43080">
          <cell r="P43080">
            <v>0</v>
          </cell>
        </row>
        <row r="43081">
          <cell r="P43081">
            <v>0</v>
          </cell>
        </row>
        <row r="43082">
          <cell r="P43082">
            <v>0</v>
          </cell>
        </row>
        <row r="43083">
          <cell r="P43083">
            <v>0</v>
          </cell>
        </row>
        <row r="43084">
          <cell r="P43084">
            <v>0</v>
          </cell>
        </row>
        <row r="43085">
          <cell r="P43085">
            <v>0</v>
          </cell>
        </row>
        <row r="43086">
          <cell r="P43086">
            <v>0</v>
          </cell>
        </row>
        <row r="43087">
          <cell r="P43087">
            <v>0</v>
          </cell>
        </row>
        <row r="43088">
          <cell r="P43088">
            <v>0</v>
          </cell>
        </row>
        <row r="43089">
          <cell r="P43089">
            <v>0</v>
          </cell>
        </row>
        <row r="43090">
          <cell r="P43090">
            <v>0</v>
          </cell>
        </row>
        <row r="43091">
          <cell r="P43091">
            <v>0</v>
          </cell>
        </row>
        <row r="43092">
          <cell r="P43092">
            <v>0</v>
          </cell>
        </row>
        <row r="43093">
          <cell r="P43093">
            <v>0</v>
          </cell>
        </row>
        <row r="43094">
          <cell r="P43094">
            <v>0</v>
          </cell>
        </row>
        <row r="43095">
          <cell r="P43095">
            <v>0</v>
          </cell>
        </row>
        <row r="43096">
          <cell r="P43096">
            <v>0</v>
          </cell>
        </row>
        <row r="43097">
          <cell r="P43097">
            <v>0</v>
          </cell>
        </row>
        <row r="43098">
          <cell r="P43098">
            <v>0</v>
          </cell>
        </row>
        <row r="43099">
          <cell r="P43099">
            <v>0</v>
          </cell>
        </row>
        <row r="43100">
          <cell r="P43100">
            <v>0</v>
          </cell>
        </row>
        <row r="43101">
          <cell r="P43101">
            <v>0</v>
          </cell>
        </row>
        <row r="43102">
          <cell r="P43102">
            <v>0</v>
          </cell>
        </row>
        <row r="43103">
          <cell r="P43103">
            <v>0</v>
          </cell>
        </row>
        <row r="43104">
          <cell r="P43104">
            <v>0</v>
          </cell>
        </row>
        <row r="43105">
          <cell r="P43105">
            <v>0</v>
          </cell>
        </row>
        <row r="43106">
          <cell r="P43106">
            <v>0</v>
          </cell>
        </row>
        <row r="43107">
          <cell r="P43107">
            <v>0</v>
          </cell>
        </row>
        <row r="43108">
          <cell r="P43108">
            <v>0</v>
          </cell>
        </row>
        <row r="43109">
          <cell r="P43109">
            <v>0</v>
          </cell>
        </row>
        <row r="43110">
          <cell r="P43110">
            <v>0</v>
          </cell>
        </row>
        <row r="43111">
          <cell r="P43111">
            <v>0</v>
          </cell>
        </row>
        <row r="43112">
          <cell r="P43112">
            <v>0</v>
          </cell>
        </row>
        <row r="43113">
          <cell r="P43113">
            <v>0</v>
          </cell>
        </row>
        <row r="43114">
          <cell r="P43114">
            <v>0</v>
          </cell>
        </row>
        <row r="43115">
          <cell r="P43115">
            <v>0</v>
          </cell>
        </row>
        <row r="43116">
          <cell r="P43116">
            <v>0</v>
          </cell>
        </row>
        <row r="43117">
          <cell r="P43117">
            <v>0</v>
          </cell>
        </row>
        <row r="43118">
          <cell r="P43118">
            <v>0</v>
          </cell>
        </row>
        <row r="43119">
          <cell r="P43119">
            <v>0</v>
          </cell>
        </row>
        <row r="43120">
          <cell r="P43120">
            <v>0</v>
          </cell>
        </row>
        <row r="43121">
          <cell r="P43121">
            <v>0</v>
          </cell>
        </row>
        <row r="43122">
          <cell r="P43122">
            <v>0</v>
          </cell>
        </row>
        <row r="43123">
          <cell r="P43123">
            <v>0</v>
          </cell>
        </row>
        <row r="43124">
          <cell r="P43124">
            <v>0</v>
          </cell>
        </row>
        <row r="43125">
          <cell r="P43125">
            <v>0</v>
          </cell>
        </row>
        <row r="43126">
          <cell r="P43126">
            <v>0</v>
          </cell>
        </row>
        <row r="43127">
          <cell r="P43127">
            <v>0</v>
          </cell>
        </row>
        <row r="43128">
          <cell r="P43128">
            <v>0</v>
          </cell>
        </row>
        <row r="43129">
          <cell r="P43129">
            <v>0</v>
          </cell>
        </row>
        <row r="43130">
          <cell r="P43130">
            <v>0</v>
          </cell>
        </row>
        <row r="43131">
          <cell r="P43131">
            <v>0</v>
          </cell>
        </row>
        <row r="43132">
          <cell r="P43132">
            <v>0</v>
          </cell>
        </row>
        <row r="43133">
          <cell r="P43133">
            <v>0</v>
          </cell>
        </row>
        <row r="43134">
          <cell r="P43134">
            <v>0</v>
          </cell>
        </row>
        <row r="43135">
          <cell r="P43135">
            <v>0</v>
          </cell>
        </row>
        <row r="43136">
          <cell r="P43136">
            <v>0</v>
          </cell>
        </row>
        <row r="43137">
          <cell r="P43137">
            <v>0</v>
          </cell>
        </row>
        <row r="43138">
          <cell r="P43138">
            <v>0</v>
          </cell>
        </row>
        <row r="43139">
          <cell r="P43139">
            <v>0</v>
          </cell>
        </row>
        <row r="43140">
          <cell r="P43140">
            <v>0</v>
          </cell>
        </row>
        <row r="43141">
          <cell r="P43141">
            <v>0</v>
          </cell>
        </row>
        <row r="43142">
          <cell r="P43142">
            <v>0</v>
          </cell>
        </row>
        <row r="43143">
          <cell r="P43143">
            <v>0</v>
          </cell>
        </row>
        <row r="43144">
          <cell r="P43144">
            <v>0</v>
          </cell>
        </row>
        <row r="43145">
          <cell r="P43145">
            <v>0</v>
          </cell>
        </row>
        <row r="43146">
          <cell r="P43146">
            <v>0</v>
          </cell>
        </row>
        <row r="43147">
          <cell r="P43147">
            <v>0</v>
          </cell>
        </row>
        <row r="43148">
          <cell r="P43148">
            <v>0</v>
          </cell>
        </row>
        <row r="43149">
          <cell r="P43149">
            <v>0</v>
          </cell>
        </row>
        <row r="43150">
          <cell r="P43150">
            <v>0</v>
          </cell>
        </row>
        <row r="43151">
          <cell r="P43151">
            <v>0</v>
          </cell>
        </row>
        <row r="43152">
          <cell r="P43152">
            <v>0</v>
          </cell>
        </row>
        <row r="43153">
          <cell r="P43153">
            <v>0</v>
          </cell>
        </row>
        <row r="43154">
          <cell r="P43154">
            <v>0</v>
          </cell>
        </row>
        <row r="43155">
          <cell r="P43155">
            <v>0</v>
          </cell>
        </row>
        <row r="43156">
          <cell r="P43156">
            <v>0</v>
          </cell>
        </row>
        <row r="43157">
          <cell r="P43157">
            <v>0</v>
          </cell>
        </row>
        <row r="43158">
          <cell r="P43158">
            <v>0</v>
          </cell>
        </row>
        <row r="43159">
          <cell r="P43159">
            <v>0</v>
          </cell>
        </row>
        <row r="43160">
          <cell r="P43160">
            <v>0</v>
          </cell>
        </row>
        <row r="43161">
          <cell r="P43161">
            <v>0</v>
          </cell>
        </row>
        <row r="43162">
          <cell r="P43162">
            <v>0</v>
          </cell>
        </row>
        <row r="43163">
          <cell r="P43163">
            <v>0</v>
          </cell>
        </row>
        <row r="43164">
          <cell r="P43164">
            <v>0</v>
          </cell>
        </row>
        <row r="43165">
          <cell r="P43165">
            <v>0</v>
          </cell>
        </row>
        <row r="43166">
          <cell r="P43166">
            <v>0</v>
          </cell>
        </row>
        <row r="43167">
          <cell r="P43167">
            <v>0</v>
          </cell>
        </row>
        <row r="43168">
          <cell r="P43168">
            <v>0</v>
          </cell>
        </row>
        <row r="43169">
          <cell r="P43169">
            <v>0</v>
          </cell>
        </row>
        <row r="43170">
          <cell r="P43170">
            <v>0</v>
          </cell>
        </row>
        <row r="43171">
          <cell r="P43171">
            <v>0</v>
          </cell>
        </row>
        <row r="43172">
          <cell r="P43172">
            <v>0</v>
          </cell>
        </row>
        <row r="43173">
          <cell r="P43173">
            <v>0</v>
          </cell>
        </row>
        <row r="43174">
          <cell r="P43174">
            <v>0</v>
          </cell>
        </row>
        <row r="43175">
          <cell r="P43175">
            <v>0</v>
          </cell>
        </row>
        <row r="43176">
          <cell r="P43176">
            <v>0</v>
          </cell>
        </row>
        <row r="43177">
          <cell r="P43177">
            <v>0</v>
          </cell>
        </row>
        <row r="43178">
          <cell r="P43178">
            <v>0</v>
          </cell>
        </row>
        <row r="43179">
          <cell r="P43179">
            <v>0</v>
          </cell>
        </row>
        <row r="43180">
          <cell r="P43180">
            <v>0</v>
          </cell>
        </row>
        <row r="43181">
          <cell r="P43181">
            <v>0</v>
          </cell>
        </row>
        <row r="43182">
          <cell r="P43182">
            <v>0</v>
          </cell>
        </row>
        <row r="43183">
          <cell r="P43183">
            <v>0</v>
          </cell>
        </row>
        <row r="43184">
          <cell r="P43184">
            <v>0</v>
          </cell>
        </row>
        <row r="43185">
          <cell r="P43185">
            <v>0</v>
          </cell>
        </row>
        <row r="43186">
          <cell r="P43186">
            <v>0</v>
          </cell>
        </row>
        <row r="43187">
          <cell r="P43187">
            <v>0</v>
          </cell>
        </row>
        <row r="43188">
          <cell r="P43188">
            <v>0</v>
          </cell>
        </row>
        <row r="43189">
          <cell r="P43189">
            <v>0</v>
          </cell>
        </row>
        <row r="43190">
          <cell r="P43190">
            <v>0</v>
          </cell>
        </row>
        <row r="43191">
          <cell r="P43191">
            <v>0</v>
          </cell>
        </row>
        <row r="43192">
          <cell r="P43192">
            <v>0</v>
          </cell>
        </row>
        <row r="43193">
          <cell r="P43193">
            <v>0</v>
          </cell>
        </row>
        <row r="43194">
          <cell r="P43194">
            <v>0</v>
          </cell>
        </row>
        <row r="43195">
          <cell r="P43195">
            <v>0</v>
          </cell>
        </row>
        <row r="43196">
          <cell r="P43196">
            <v>0</v>
          </cell>
        </row>
        <row r="43197">
          <cell r="P43197">
            <v>0</v>
          </cell>
        </row>
        <row r="43198">
          <cell r="P43198">
            <v>0</v>
          </cell>
        </row>
        <row r="43199">
          <cell r="P43199">
            <v>0</v>
          </cell>
        </row>
        <row r="43200">
          <cell r="P43200">
            <v>0</v>
          </cell>
        </row>
        <row r="43201">
          <cell r="P43201">
            <v>0</v>
          </cell>
        </row>
        <row r="43202">
          <cell r="P43202">
            <v>0</v>
          </cell>
        </row>
        <row r="43203">
          <cell r="P43203">
            <v>0</v>
          </cell>
        </row>
        <row r="43204">
          <cell r="P43204">
            <v>0</v>
          </cell>
        </row>
        <row r="43205">
          <cell r="P43205">
            <v>0</v>
          </cell>
        </row>
        <row r="43206">
          <cell r="P43206">
            <v>0</v>
          </cell>
        </row>
        <row r="43207">
          <cell r="P43207">
            <v>0</v>
          </cell>
        </row>
        <row r="43208">
          <cell r="P43208">
            <v>0</v>
          </cell>
        </row>
        <row r="43209">
          <cell r="P43209">
            <v>0</v>
          </cell>
        </row>
        <row r="43210">
          <cell r="P43210">
            <v>0</v>
          </cell>
        </row>
        <row r="43211">
          <cell r="P43211">
            <v>0</v>
          </cell>
        </row>
        <row r="43212">
          <cell r="P43212">
            <v>0</v>
          </cell>
        </row>
        <row r="43213">
          <cell r="P43213">
            <v>0</v>
          </cell>
        </row>
        <row r="43214">
          <cell r="P43214">
            <v>0</v>
          </cell>
        </row>
        <row r="43215">
          <cell r="P43215">
            <v>0</v>
          </cell>
        </row>
        <row r="43216">
          <cell r="P43216">
            <v>0</v>
          </cell>
        </row>
        <row r="43217">
          <cell r="P43217">
            <v>0</v>
          </cell>
        </row>
        <row r="43218">
          <cell r="P43218">
            <v>0</v>
          </cell>
        </row>
        <row r="43219">
          <cell r="P43219">
            <v>0</v>
          </cell>
        </row>
        <row r="43220">
          <cell r="P43220">
            <v>0</v>
          </cell>
        </row>
        <row r="43221">
          <cell r="P43221">
            <v>0</v>
          </cell>
        </row>
        <row r="43222">
          <cell r="P43222">
            <v>0</v>
          </cell>
        </row>
        <row r="43223">
          <cell r="P43223">
            <v>0</v>
          </cell>
        </row>
        <row r="43224">
          <cell r="P43224">
            <v>0</v>
          </cell>
        </row>
        <row r="43225">
          <cell r="P43225">
            <v>0</v>
          </cell>
        </row>
        <row r="43226">
          <cell r="P43226">
            <v>0</v>
          </cell>
        </row>
        <row r="43227">
          <cell r="P43227">
            <v>0</v>
          </cell>
        </row>
        <row r="43228">
          <cell r="P43228">
            <v>0</v>
          </cell>
        </row>
        <row r="43229">
          <cell r="P43229">
            <v>0</v>
          </cell>
        </row>
        <row r="43230">
          <cell r="P43230">
            <v>0</v>
          </cell>
        </row>
        <row r="43231">
          <cell r="P43231">
            <v>0</v>
          </cell>
        </row>
        <row r="43232">
          <cell r="P43232">
            <v>0</v>
          </cell>
        </row>
        <row r="43233">
          <cell r="P43233">
            <v>0</v>
          </cell>
        </row>
        <row r="43234">
          <cell r="P43234">
            <v>0</v>
          </cell>
        </row>
        <row r="43235">
          <cell r="P43235">
            <v>0</v>
          </cell>
        </row>
        <row r="43236">
          <cell r="P43236">
            <v>0</v>
          </cell>
        </row>
        <row r="43237">
          <cell r="P43237">
            <v>0</v>
          </cell>
        </row>
        <row r="43238">
          <cell r="P43238">
            <v>0</v>
          </cell>
        </row>
        <row r="43239">
          <cell r="P43239">
            <v>0</v>
          </cell>
        </row>
        <row r="43240">
          <cell r="P43240">
            <v>0</v>
          </cell>
        </row>
        <row r="43241">
          <cell r="P43241">
            <v>0</v>
          </cell>
        </row>
        <row r="43242">
          <cell r="P43242">
            <v>0</v>
          </cell>
        </row>
        <row r="43243">
          <cell r="P43243">
            <v>0</v>
          </cell>
        </row>
        <row r="43244">
          <cell r="P43244">
            <v>0</v>
          </cell>
        </row>
        <row r="43245">
          <cell r="P43245">
            <v>0</v>
          </cell>
        </row>
        <row r="43246">
          <cell r="P43246">
            <v>0</v>
          </cell>
        </row>
        <row r="43247">
          <cell r="P43247">
            <v>0</v>
          </cell>
        </row>
        <row r="43248">
          <cell r="P43248">
            <v>0</v>
          </cell>
        </row>
        <row r="43249">
          <cell r="P43249">
            <v>0</v>
          </cell>
        </row>
        <row r="43250">
          <cell r="P43250">
            <v>0</v>
          </cell>
        </row>
        <row r="43251">
          <cell r="P43251">
            <v>0</v>
          </cell>
        </row>
        <row r="43252">
          <cell r="P43252">
            <v>0</v>
          </cell>
        </row>
        <row r="43253">
          <cell r="P43253">
            <v>0</v>
          </cell>
        </row>
        <row r="43254">
          <cell r="P43254">
            <v>0</v>
          </cell>
        </row>
        <row r="43255">
          <cell r="P43255">
            <v>0</v>
          </cell>
        </row>
        <row r="43256">
          <cell r="P43256">
            <v>0</v>
          </cell>
        </row>
        <row r="43257">
          <cell r="P43257">
            <v>0</v>
          </cell>
        </row>
        <row r="43258">
          <cell r="P43258">
            <v>0</v>
          </cell>
        </row>
        <row r="43259">
          <cell r="P43259">
            <v>0</v>
          </cell>
        </row>
        <row r="43260">
          <cell r="P43260">
            <v>0</v>
          </cell>
        </row>
        <row r="43261">
          <cell r="P43261">
            <v>0</v>
          </cell>
        </row>
        <row r="43262">
          <cell r="P43262">
            <v>0</v>
          </cell>
        </row>
        <row r="43263">
          <cell r="P43263">
            <v>0</v>
          </cell>
        </row>
        <row r="43264">
          <cell r="P43264">
            <v>0</v>
          </cell>
        </row>
        <row r="43265">
          <cell r="P43265">
            <v>0</v>
          </cell>
        </row>
        <row r="43266">
          <cell r="P43266">
            <v>0</v>
          </cell>
        </row>
        <row r="43267">
          <cell r="P43267">
            <v>0</v>
          </cell>
        </row>
        <row r="43268">
          <cell r="P43268">
            <v>0</v>
          </cell>
        </row>
        <row r="43269">
          <cell r="P43269">
            <v>0</v>
          </cell>
        </row>
        <row r="43270">
          <cell r="P43270">
            <v>0</v>
          </cell>
        </row>
        <row r="43271">
          <cell r="P43271">
            <v>0</v>
          </cell>
        </row>
        <row r="43272">
          <cell r="P43272">
            <v>0</v>
          </cell>
        </row>
        <row r="43273">
          <cell r="P43273">
            <v>0</v>
          </cell>
        </row>
        <row r="43274">
          <cell r="P43274">
            <v>0</v>
          </cell>
        </row>
        <row r="43275">
          <cell r="P43275">
            <v>0</v>
          </cell>
        </row>
        <row r="43276">
          <cell r="P43276">
            <v>0</v>
          </cell>
        </row>
        <row r="43277">
          <cell r="P43277">
            <v>0</v>
          </cell>
        </row>
        <row r="43278">
          <cell r="P43278">
            <v>0</v>
          </cell>
        </row>
        <row r="43279">
          <cell r="P43279">
            <v>0</v>
          </cell>
        </row>
        <row r="43280">
          <cell r="P43280">
            <v>0</v>
          </cell>
        </row>
        <row r="43281">
          <cell r="P43281">
            <v>0</v>
          </cell>
        </row>
        <row r="43282">
          <cell r="P43282">
            <v>0</v>
          </cell>
        </row>
        <row r="43283">
          <cell r="P43283">
            <v>0</v>
          </cell>
        </row>
        <row r="43284">
          <cell r="P43284">
            <v>0</v>
          </cell>
        </row>
        <row r="43285">
          <cell r="P43285">
            <v>0</v>
          </cell>
        </row>
        <row r="43286">
          <cell r="P43286">
            <v>0</v>
          </cell>
        </row>
        <row r="43287">
          <cell r="P43287">
            <v>0</v>
          </cell>
        </row>
        <row r="43288">
          <cell r="P43288">
            <v>0</v>
          </cell>
        </row>
        <row r="43289">
          <cell r="P43289">
            <v>0</v>
          </cell>
        </row>
        <row r="43290">
          <cell r="P43290">
            <v>0</v>
          </cell>
        </row>
        <row r="43291">
          <cell r="P43291">
            <v>0</v>
          </cell>
        </row>
        <row r="43292">
          <cell r="P43292">
            <v>0</v>
          </cell>
        </row>
        <row r="43293">
          <cell r="P43293">
            <v>0</v>
          </cell>
        </row>
        <row r="43294">
          <cell r="P43294">
            <v>0</v>
          </cell>
        </row>
        <row r="43295">
          <cell r="P43295">
            <v>0</v>
          </cell>
        </row>
        <row r="43296">
          <cell r="P43296">
            <v>0</v>
          </cell>
        </row>
        <row r="43297">
          <cell r="P43297">
            <v>0</v>
          </cell>
        </row>
        <row r="43298">
          <cell r="P43298">
            <v>0</v>
          </cell>
        </row>
        <row r="43299">
          <cell r="P43299">
            <v>0</v>
          </cell>
        </row>
        <row r="43300">
          <cell r="P43300">
            <v>0</v>
          </cell>
        </row>
        <row r="43301">
          <cell r="P43301">
            <v>0</v>
          </cell>
        </row>
        <row r="43302">
          <cell r="P43302">
            <v>0</v>
          </cell>
        </row>
        <row r="43303">
          <cell r="P43303">
            <v>0</v>
          </cell>
        </row>
        <row r="43304">
          <cell r="P43304">
            <v>0</v>
          </cell>
        </row>
        <row r="43305">
          <cell r="P43305">
            <v>0</v>
          </cell>
        </row>
        <row r="43306">
          <cell r="P43306">
            <v>0</v>
          </cell>
        </row>
        <row r="43307">
          <cell r="P43307">
            <v>0</v>
          </cell>
        </row>
        <row r="43308">
          <cell r="P43308">
            <v>0</v>
          </cell>
        </row>
        <row r="43309">
          <cell r="P43309">
            <v>0</v>
          </cell>
        </row>
        <row r="43310">
          <cell r="P43310">
            <v>0</v>
          </cell>
        </row>
        <row r="43311">
          <cell r="P43311">
            <v>0</v>
          </cell>
        </row>
        <row r="43312">
          <cell r="P43312">
            <v>0</v>
          </cell>
        </row>
        <row r="43313">
          <cell r="P43313">
            <v>0</v>
          </cell>
        </row>
        <row r="43314">
          <cell r="P43314">
            <v>0</v>
          </cell>
        </row>
        <row r="43315">
          <cell r="P43315">
            <v>0</v>
          </cell>
        </row>
        <row r="43316">
          <cell r="P43316">
            <v>0</v>
          </cell>
        </row>
        <row r="43317">
          <cell r="P43317">
            <v>0</v>
          </cell>
        </row>
        <row r="43318">
          <cell r="P43318">
            <v>0</v>
          </cell>
        </row>
        <row r="43319">
          <cell r="P43319">
            <v>0</v>
          </cell>
        </row>
        <row r="43320">
          <cell r="P43320">
            <v>0</v>
          </cell>
        </row>
        <row r="43321">
          <cell r="P43321">
            <v>0</v>
          </cell>
        </row>
        <row r="43322">
          <cell r="P43322">
            <v>0</v>
          </cell>
        </row>
        <row r="43323">
          <cell r="P43323">
            <v>0</v>
          </cell>
        </row>
        <row r="43324">
          <cell r="P43324">
            <v>0</v>
          </cell>
        </row>
        <row r="43325">
          <cell r="P43325">
            <v>0</v>
          </cell>
        </row>
        <row r="43326">
          <cell r="P43326">
            <v>0</v>
          </cell>
        </row>
        <row r="43327">
          <cell r="P43327">
            <v>0</v>
          </cell>
        </row>
        <row r="43328">
          <cell r="P43328">
            <v>0</v>
          </cell>
        </row>
        <row r="43329">
          <cell r="P43329">
            <v>0</v>
          </cell>
        </row>
        <row r="43330">
          <cell r="P43330">
            <v>0</v>
          </cell>
        </row>
        <row r="43331">
          <cell r="P43331">
            <v>0</v>
          </cell>
        </row>
        <row r="43332">
          <cell r="P43332">
            <v>0</v>
          </cell>
        </row>
        <row r="43333">
          <cell r="P43333">
            <v>0</v>
          </cell>
        </row>
        <row r="43334">
          <cell r="P43334">
            <v>0</v>
          </cell>
        </row>
        <row r="43335">
          <cell r="P43335">
            <v>0</v>
          </cell>
        </row>
        <row r="43336">
          <cell r="P43336">
            <v>0</v>
          </cell>
        </row>
        <row r="43337">
          <cell r="P43337">
            <v>0</v>
          </cell>
        </row>
        <row r="43338">
          <cell r="P43338">
            <v>0</v>
          </cell>
        </row>
        <row r="43339">
          <cell r="P43339">
            <v>0</v>
          </cell>
        </row>
        <row r="43340">
          <cell r="P43340">
            <v>0</v>
          </cell>
        </row>
        <row r="43341">
          <cell r="P43341">
            <v>0</v>
          </cell>
        </row>
        <row r="43342">
          <cell r="P43342">
            <v>0</v>
          </cell>
        </row>
        <row r="43343">
          <cell r="P43343">
            <v>0</v>
          </cell>
        </row>
        <row r="43344">
          <cell r="P43344">
            <v>0</v>
          </cell>
        </row>
        <row r="43345">
          <cell r="P43345">
            <v>0</v>
          </cell>
        </row>
        <row r="43346">
          <cell r="P43346">
            <v>0</v>
          </cell>
        </row>
        <row r="43347">
          <cell r="P43347">
            <v>0</v>
          </cell>
        </row>
        <row r="43348">
          <cell r="P43348">
            <v>0</v>
          </cell>
        </row>
        <row r="43349">
          <cell r="P43349">
            <v>0</v>
          </cell>
        </row>
        <row r="43350">
          <cell r="P43350">
            <v>0</v>
          </cell>
        </row>
        <row r="43351">
          <cell r="P43351">
            <v>0</v>
          </cell>
        </row>
        <row r="43352">
          <cell r="P43352">
            <v>0</v>
          </cell>
        </row>
        <row r="43353">
          <cell r="P43353">
            <v>0</v>
          </cell>
        </row>
        <row r="43354">
          <cell r="P43354">
            <v>0</v>
          </cell>
        </row>
        <row r="43355">
          <cell r="P43355">
            <v>0</v>
          </cell>
        </row>
        <row r="43356">
          <cell r="P43356">
            <v>0</v>
          </cell>
        </row>
        <row r="43357">
          <cell r="P43357">
            <v>0</v>
          </cell>
        </row>
        <row r="43358">
          <cell r="P43358">
            <v>0</v>
          </cell>
        </row>
        <row r="43359">
          <cell r="P43359">
            <v>0</v>
          </cell>
        </row>
        <row r="43360">
          <cell r="P43360">
            <v>0</v>
          </cell>
        </row>
        <row r="43361">
          <cell r="P43361">
            <v>0</v>
          </cell>
        </row>
        <row r="43362">
          <cell r="P43362">
            <v>0</v>
          </cell>
        </row>
        <row r="43363">
          <cell r="P43363">
            <v>0</v>
          </cell>
        </row>
        <row r="43364">
          <cell r="P43364">
            <v>0</v>
          </cell>
        </row>
        <row r="43365">
          <cell r="P43365">
            <v>0</v>
          </cell>
        </row>
        <row r="43366">
          <cell r="P43366">
            <v>0</v>
          </cell>
        </row>
        <row r="43367">
          <cell r="P43367">
            <v>0</v>
          </cell>
        </row>
        <row r="43368">
          <cell r="P43368">
            <v>0</v>
          </cell>
        </row>
        <row r="43369">
          <cell r="P43369">
            <v>0</v>
          </cell>
        </row>
        <row r="43370">
          <cell r="P43370">
            <v>0</v>
          </cell>
        </row>
        <row r="43371">
          <cell r="P43371">
            <v>0</v>
          </cell>
        </row>
        <row r="43372">
          <cell r="P43372">
            <v>0</v>
          </cell>
        </row>
        <row r="43373">
          <cell r="P43373">
            <v>0</v>
          </cell>
        </row>
        <row r="43374">
          <cell r="P43374">
            <v>0</v>
          </cell>
        </row>
        <row r="43375">
          <cell r="P43375">
            <v>0</v>
          </cell>
        </row>
        <row r="43376">
          <cell r="P43376">
            <v>0</v>
          </cell>
        </row>
        <row r="43377">
          <cell r="P43377">
            <v>0</v>
          </cell>
        </row>
        <row r="43378">
          <cell r="P43378">
            <v>0</v>
          </cell>
        </row>
        <row r="43379">
          <cell r="P43379">
            <v>0</v>
          </cell>
        </row>
        <row r="43380">
          <cell r="P43380">
            <v>0</v>
          </cell>
        </row>
        <row r="43381">
          <cell r="P43381">
            <v>0</v>
          </cell>
        </row>
        <row r="43382">
          <cell r="P43382">
            <v>0</v>
          </cell>
        </row>
        <row r="43383">
          <cell r="P43383">
            <v>0</v>
          </cell>
        </row>
        <row r="43384">
          <cell r="P43384">
            <v>0</v>
          </cell>
        </row>
        <row r="43385">
          <cell r="P43385">
            <v>0</v>
          </cell>
        </row>
        <row r="43386">
          <cell r="P43386">
            <v>0</v>
          </cell>
        </row>
        <row r="43387">
          <cell r="P43387">
            <v>0</v>
          </cell>
        </row>
        <row r="43388">
          <cell r="P43388">
            <v>0</v>
          </cell>
        </row>
        <row r="43389">
          <cell r="P43389">
            <v>0</v>
          </cell>
        </row>
        <row r="43390">
          <cell r="P43390">
            <v>0</v>
          </cell>
        </row>
        <row r="43391">
          <cell r="P43391">
            <v>0</v>
          </cell>
        </row>
        <row r="43392">
          <cell r="P43392">
            <v>0</v>
          </cell>
        </row>
        <row r="43393">
          <cell r="P43393">
            <v>0</v>
          </cell>
        </row>
        <row r="43394">
          <cell r="P43394">
            <v>0</v>
          </cell>
        </row>
        <row r="43395">
          <cell r="P43395">
            <v>0</v>
          </cell>
        </row>
        <row r="43396">
          <cell r="P43396">
            <v>0</v>
          </cell>
        </row>
        <row r="43397">
          <cell r="P43397">
            <v>0</v>
          </cell>
        </row>
        <row r="43398">
          <cell r="P43398">
            <v>0</v>
          </cell>
        </row>
        <row r="43399">
          <cell r="P43399">
            <v>0</v>
          </cell>
        </row>
        <row r="43400">
          <cell r="P43400">
            <v>0</v>
          </cell>
        </row>
        <row r="43401">
          <cell r="P43401">
            <v>0</v>
          </cell>
        </row>
        <row r="43402">
          <cell r="P43402">
            <v>0</v>
          </cell>
        </row>
        <row r="43403">
          <cell r="P43403">
            <v>0</v>
          </cell>
        </row>
        <row r="43404">
          <cell r="P43404">
            <v>0</v>
          </cell>
        </row>
        <row r="43405">
          <cell r="P43405">
            <v>0</v>
          </cell>
        </row>
        <row r="43406">
          <cell r="P43406">
            <v>0</v>
          </cell>
        </row>
        <row r="43407">
          <cell r="P43407">
            <v>0</v>
          </cell>
        </row>
        <row r="43408">
          <cell r="P43408">
            <v>0</v>
          </cell>
        </row>
        <row r="43409">
          <cell r="P43409">
            <v>0</v>
          </cell>
        </row>
        <row r="43410">
          <cell r="P43410">
            <v>0</v>
          </cell>
        </row>
        <row r="43411">
          <cell r="P43411">
            <v>0</v>
          </cell>
        </row>
        <row r="43412">
          <cell r="P43412">
            <v>0</v>
          </cell>
        </row>
        <row r="43413">
          <cell r="P43413">
            <v>0</v>
          </cell>
        </row>
        <row r="43414">
          <cell r="P43414">
            <v>0</v>
          </cell>
        </row>
        <row r="43415">
          <cell r="P43415">
            <v>0</v>
          </cell>
        </row>
        <row r="43416">
          <cell r="P43416">
            <v>0</v>
          </cell>
        </row>
        <row r="43417">
          <cell r="P43417">
            <v>0</v>
          </cell>
        </row>
        <row r="43418">
          <cell r="P43418">
            <v>0</v>
          </cell>
        </row>
        <row r="43419">
          <cell r="P43419">
            <v>0</v>
          </cell>
        </row>
        <row r="43420">
          <cell r="P43420">
            <v>0</v>
          </cell>
        </row>
        <row r="43421">
          <cell r="P43421">
            <v>0</v>
          </cell>
        </row>
        <row r="43422">
          <cell r="P43422">
            <v>0</v>
          </cell>
        </row>
        <row r="43423">
          <cell r="P43423">
            <v>0</v>
          </cell>
        </row>
        <row r="43424">
          <cell r="P43424">
            <v>0</v>
          </cell>
        </row>
        <row r="43425">
          <cell r="P43425">
            <v>0</v>
          </cell>
        </row>
        <row r="43426">
          <cell r="P43426">
            <v>0</v>
          </cell>
        </row>
        <row r="43427">
          <cell r="P43427">
            <v>0</v>
          </cell>
        </row>
        <row r="43428">
          <cell r="P43428">
            <v>0</v>
          </cell>
        </row>
        <row r="43429">
          <cell r="P43429">
            <v>0</v>
          </cell>
        </row>
        <row r="43430">
          <cell r="P43430">
            <v>0</v>
          </cell>
        </row>
        <row r="43431">
          <cell r="P43431">
            <v>0</v>
          </cell>
        </row>
        <row r="43432">
          <cell r="P43432">
            <v>0</v>
          </cell>
        </row>
        <row r="43433">
          <cell r="P43433">
            <v>0</v>
          </cell>
        </row>
        <row r="43434">
          <cell r="P43434">
            <v>0</v>
          </cell>
        </row>
        <row r="43435">
          <cell r="P43435">
            <v>0</v>
          </cell>
        </row>
        <row r="43436">
          <cell r="P43436">
            <v>0</v>
          </cell>
        </row>
        <row r="43437">
          <cell r="P43437">
            <v>0</v>
          </cell>
        </row>
        <row r="43438">
          <cell r="P43438">
            <v>0</v>
          </cell>
        </row>
        <row r="43439">
          <cell r="P43439">
            <v>0</v>
          </cell>
        </row>
        <row r="43440">
          <cell r="P43440">
            <v>0</v>
          </cell>
        </row>
        <row r="43441">
          <cell r="P43441">
            <v>0</v>
          </cell>
        </row>
        <row r="43442">
          <cell r="P43442">
            <v>0</v>
          </cell>
        </row>
        <row r="43443">
          <cell r="P43443">
            <v>0</v>
          </cell>
        </row>
        <row r="43444">
          <cell r="P43444">
            <v>0</v>
          </cell>
        </row>
        <row r="43445">
          <cell r="P43445">
            <v>0</v>
          </cell>
        </row>
        <row r="43446">
          <cell r="P43446">
            <v>0</v>
          </cell>
        </row>
        <row r="43447">
          <cell r="P43447">
            <v>0</v>
          </cell>
        </row>
        <row r="43448">
          <cell r="P43448">
            <v>0</v>
          </cell>
        </row>
        <row r="43449">
          <cell r="P43449">
            <v>0</v>
          </cell>
        </row>
        <row r="43450">
          <cell r="P43450">
            <v>0</v>
          </cell>
        </row>
        <row r="43451">
          <cell r="P43451">
            <v>0</v>
          </cell>
        </row>
        <row r="43452">
          <cell r="P43452">
            <v>0</v>
          </cell>
        </row>
        <row r="43453">
          <cell r="P43453">
            <v>0</v>
          </cell>
        </row>
        <row r="43454">
          <cell r="P43454">
            <v>0</v>
          </cell>
        </row>
        <row r="43455">
          <cell r="P43455">
            <v>0</v>
          </cell>
        </row>
        <row r="43456">
          <cell r="P43456">
            <v>0</v>
          </cell>
        </row>
        <row r="43457">
          <cell r="P43457">
            <v>0</v>
          </cell>
        </row>
        <row r="43458">
          <cell r="P43458">
            <v>0</v>
          </cell>
        </row>
        <row r="43459">
          <cell r="P43459">
            <v>0</v>
          </cell>
        </row>
        <row r="43460">
          <cell r="P43460">
            <v>0</v>
          </cell>
        </row>
        <row r="43461">
          <cell r="P43461">
            <v>0</v>
          </cell>
        </row>
        <row r="43462">
          <cell r="P43462">
            <v>0</v>
          </cell>
        </row>
        <row r="43463">
          <cell r="P43463">
            <v>0</v>
          </cell>
        </row>
        <row r="43464">
          <cell r="P43464">
            <v>0</v>
          </cell>
        </row>
        <row r="43465">
          <cell r="P43465">
            <v>0</v>
          </cell>
        </row>
        <row r="43466">
          <cell r="P43466">
            <v>0</v>
          </cell>
        </row>
        <row r="43467">
          <cell r="P43467">
            <v>0</v>
          </cell>
        </row>
        <row r="43468">
          <cell r="P43468">
            <v>0</v>
          </cell>
        </row>
        <row r="43469">
          <cell r="P43469">
            <v>0</v>
          </cell>
        </row>
        <row r="43470">
          <cell r="P43470">
            <v>0</v>
          </cell>
        </row>
        <row r="43471">
          <cell r="P43471">
            <v>0</v>
          </cell>
        </row>
        <row r="43472">
          <cell r="P43472">
            <v>0</v>
          </cell>
        </row>
        <row r="43473">
          <cell r="P43473">
            <v>0</v>
          </cell>
        </row>
        <row r="43474">
          <cell r="P43474">
            <v>0</v>
          </cell>
        </row>
        <row r="43475">
          <cell r="P43475">
            <v>0</v>
          </cell>
        </row>
        <row r="43476">
          <cell r="P43476">
            <v>0</v>
          </cell>
        </row>
        <row r="43477">
          <cell r="P43477">
            <v>0</v>
          </cell>
        </row>
        <row r="43478">
          <cell r="P43478">
            <v>0</v>
          </cell>
        </row>
        <row r="43479">
          <cell r="P43479">
            <v>0</v>
          </cell>
        </row>
        <row r="43480">
          <cell r="P43480">
            <v>0</v>
          </cell>
        </row>
        <row r="43481">
          <cell r="P43481">
            <v>0</v>
          </cell>
        </row>
        <row r="43482">
          <cell r="P43482">
            <v>0</v>
          </cell>
        </row>
        <row r="43483">
          <cell r="P43483">
            <v>0</v>
          </cell>
        </row>
        <row r="43484">
          <cell r="P43484">
            <v>0</v>
          </cell>
        </row>
        <row r="43485">
          <cell r="P43485">
            <v>0</v>
          </cell>
        </row>
        <row r="43486">
          <cell r="P43486">
            <v>0</v>
          </cell>
        </row>
        <row r="43487">
          <cell r="P43487">
            <v>0</v>
          </cell>
        </row>
        <row r="43488">
          <cell r="P43488">
            <v>0</v>
          </cell>
        </row>
        <row r="43489">
          <cell r="P43489">
            <v>0</v>
          </cell>
        </row>
        <row r="43490">
          <cell r="P43490">
            <v>0</v>
          </cell>
        </row>
        <row r="43491">
          <cell r="P43491">
            <v>0</v>
          </cell>
        </row>
        <row r="43492">
          <cell r="P43492">
            <v>0</v>
          </cell>
        </row>
        <row r="43493">
          <cell r="P43493">
            <v>0</v>
          </cell>
        </row>
        <row r="43494">
          <cell r="P43494">
            <v>0</v>
          </cell>
        </row>
        <row r="43495">
          <cell r="P43495">
            <v>0</v>
          </cell>
        </row>
        <row r="43496">
          <cell r="P43496">
            <v>0</v>
          </cell>
        </row>
        <row r="43497">
          <cell r="P43497">
            <v>0</v>
          </cell>
        </row>
        <row r="43498">
          <cell r="P43498">
            <v>0</v>
          </cell>
        </row>
        <row r="43499">
          <cell r="P43499">
            <v>0</v>
          </cell>
        </row>
        <row r="43500">
          <cell r="P43500">
            <v>0</v>
          </cell>
        </row>
        <row r="43501">
          <cell r="P43501">
            <v>0</v>
          </cell>
        </row>
        <row r="43502">
          <cell r="P43502">
            <v>0</v>
          </cell>
        </row>
        <row r="43503">
          <cell r="P43503">
            <v>0</v>
          </cell>
        </row>
        <row r="43504">
          <cell r="P43504">
            <v>0</v>
          </cell>
        </row>
        <row r="43505">
          <cell r="P43505">
            <v>0</v>
          </cell>
        </row>
        <row r="43506">
          <cell r="P43506">
            <v>0</v>
          </cell>
        </row>
        <row r="43507">
          <cell r="P43507">
            <v>0</v>
          </cell>
        </row>
        <row r="43508">
          <cell r="P43508">
            <v>0</v>
          </cell>
        </row>
        <row r="43509">
          <cell r="P43509">
            <v>0</v>
          </cell>
        </row>
        <row r="43510">
          <cell r="P43510">
            <v>0</v>
          </cell>
        </row>
        <row r="43511">
          <cell r="P43511">
            <v>0</v>
          </cell>
        </row>
        <row r="43512">
          <cell r="P43512">
            <v>0</v>
          </cell>
        </row>
        <row r="43513">
          <cell r="P43513">
            <v>0</v>
          </cell>
        </row>
        <row r="43514">
          <cell r="P43514">
            <v>0</v>
          </cell>
        </row>
        <row r="43515">
          <cell r="P43515">
            <v>0</v>
          </cell>
        </row>
        <row r="43516">
          <cell r="P43516">
            <v>0</v>
          </cell>
        </row>
        <row r="43517">
          <cell r="P43517">
            <v>0</v>
          </cell>
        </row>
        <row r="43518">
          <cell r="P43518">
            <v>0</v>
          </cell>
        </row>
        <row r="43519">
          <cell r="P43519">
            <v>0</v>
          </cell>
        </row>
        <row r="43520">
          <cell r="P43520">
            <v>0</v>
          </cell>
        </row>
        <row r="43521">
          <cell r="P43521">
            <v>0</v>
          </cell>
        </row>
        <row r="43522">
          <cell r="P43522">
            <v>0</v>
          </cell>
        </row>
        <row r="43523">
          <cell r="P43523">
            <v>0</v>
          </cell>
        </row>
        <row r="43524">
          <cell r="P43524">
            <v>0</v>
          </cell>
        </row>
        <row r="43525">
          <cell r="P43525">
            <v>0</v>
          </cell>
        </row>
        <row r="43526">
          <cell r="P43526">
            <v>0</v>
          </cell>
        </row>
        <row r="43527">
          <cell r="P43527">
            <v>0</v>
          </cell>
        </row>
        <row r="43528">
          <cell r="P43528">
            <v>0</v>
          </cell>
        </row>
        <row r="43529">
          <cell r="P43529">
            <v>0</v>
          </cell>
        </row>
        <row r="43530">
          <cell r="P43530">
            <v>0</v>
          </cell>
        </row>
        <row r="43531">
          <cell r="P43531">
            <v>0</v>
          </cell>
        </row>
        <row r="43532">
          <cell r="P43532">
            <v>0</v>
          </cell>
        </row>
        <row r="43533">
          <cell r="P43533">
            <v>0</v>
          </cell>
        </row>
        <row r="43534">
          <cell r="P43534">
            <v>0</v>
          </cell>
        </row>
        <row r="43535">
          <cell r="P43535">
            <v>0</v>
          </cell>
        </row>
        <row r="43536">
          <cell r="P43536">
            <v>0</v>
          </cell>
        </row>
        <row r="43537">
          <cell r="P43537">
            <v>0</v>
          </cell>
        </row>
        <row r="43538">
          <cell r="P43538">
            <v>0</v>
          </cell>
        </row>
        <row r="43539">
          <cell r="P43539">
            <v>0</v>
          </cell>
        </row>
        <row r="43540">
          <cell r="P43540">
            <v>0</v>
          </cell>
        </row>
        <row r="43541">
          <cell r="P43541">
            <v>0</v>
          </cell>
        </row>
        <row r="43542">
          <cell r="P43542">
            <v>0</v>
          </cell>
        </row>
        <row r="43543">
          <cell r="P43543">
            <v>0</v>
          </cell>
        </row>
        <row r="43544">
          <cell r="P43544">
            <v>0</v>
          </cell>
        </row>
        <row r="43545">
          <cell r="P43545">
            <v>0</v>
          </cell>
        </row>
        <row r="43546">
          <cell r="P43546">
            <v>0</v>
          </cell>
        </row>
        <row r="43547">
          <cell r="P43547">
            <v>0</v>
          </cell>
        </row>
        <row r="43548">
          <cell r="P43548">
            <v>0</v>
          </cell>
        </row>
        <row r="43549">
          <cell r="P43549">
            <v>0</v>
          </cell>
        </row>
        <row r="43550">
          <cell r="P43550">
            <v>0</v>
          </cell>
        </row>
        <row r="43551">
          <cell r="P43551">
            <v>0</v>
          </cell>
        </row>
        <row r="43552">
          <cell r="P43552">
            <v>0</v>
          </cell>
        </row>
        <row r="43553">
          <cell r="P43553">
            <v>0</v>
          </cell>
        </row>
        <row r="43554">
          <cell r="P43554">
            <v>0</v>
          </cell>
        </row>
        <row r="43555">
          <cell r="P43555">
            <v>0</v>
          </cell>
        </row>
        <row r="43556">
          <cell r="P43556">
            <v>0</v>
          </cell>
        </row>
        <row r="43557">
          <cell r="P43557">
            <v>0</v>
          </cell>
        </row>
        <row r="43558">
          <cell r="P43558">
            <v>0</v>
          </cell>
        </row>
        <row r="43559">
          <cell r="P43559">
            <v>0</v>
          </cell>
        </row>
        <row r="43560">
          <cell r="P43560">
            <v>0</v>
          </cell>
        </row>
        <row r="43561">
          <cell r="P43561">
            <v>0</v>
          </cell>
        </row>
        <row r="43562">
          <cell r="P43562">
            <v>0</v>
          </cell>
        </row>
        <row r="43563">
          <cell r="P43563">
            <v>0</v>
          </cell>
        </row>
        <row r="43564">
          <cell r="P43564">
            <v>0</v>
          </cell>
        </row>
        <row r="43565">
          <cell r="P43565">
            <v>0</v>
          </cell>
        </row>
        <row r="43566">
          <cell r="P43566">
            <v>0</v>
          </cell>
        </row>
        <row r="43567">
          <cell r="P43567">
            <v>0</v>
          </cell>
        </row>
        <row r="43568">
          <cell r="P43568">
            <v>0</v>
          </cell>
        </row>
        <row r="43569">
          <cell r="P43569">
            <v>0</v>
          </cell>
        </row>
        <row r="43570">
          <cell r="P43570">
            <v>0</v>
          </cell>
        </row>
        <row r="43571">
          <cell r="P43571">
            <v>0</v>
          </cell>
        </row>
        <row r="43572">
          <cell r="P43572">
            <v>0</v>
          </cell>
        </row>
        <row r="43573">
          <cell r="P43573">
            <v>0</v>
          </cell>
        </row>
        <row r="43574">
          <cell r="P43574">
            <v>0</v>
          </cell>
        </row>
        <row r="43575">
          <cell r="P43575">
            <v>0</v>
          </cell>
        </row>
        <row r="43576">
          <cell r="P43576">
            <v>0</v>
          </cell>
        </row>
        <row r="43577">
          <cell r="P43577">
            <v>0</v>
          </cell>
        </row>
        <row r="43578">
          <cell r="P43578">
            <v>0</v>
          </cell>
        </row>
        <row r="43579">
          <cell r="P43579">
            <v>0</v>
          </cell>
        </row>
        <row r="43580">
          <cell r="P43580">
            <v>0</v>
          </cell>
        </row>
        <row r="43581">
          <cell r="P43581">
            <v>0</v>
          </cell>
        </row>
        <row r="43582">
          <cell r="P43582">
            <v>0</v>
          </cell>
        </row>
        <row r="43583">
          <cell r="P43583">
            <v>0</v>
          </cell>
        </row>
        <row r="43584">
          <cell r="P43584">
            <v>0</v>
          </cell>
        </row>
        <row r="43585">
          <cell r="P43585">
            <v>0</v>
          </cell>
        </row>
        <row r="43586">
          <cell r="P43586">
            <v>0</v>
          </cell>
        </row>
        <row r="43587">
          <cell r="P43587">
            <v>0</v>
          </cell>
        </row>
        <row r="43588">
          <cell r="P43588">
            <v>0</v>
          </cell>
        </row>
        <row r="43589">
          <cell r="P43589">
            <v>0</v>
          </cell>
        </row>
        <row r="43590">
          <cell r="P43590">
            <v>0</v>
          </cell>
        </row>
        <row r="43591">
          <cell r="P43591">
            <v>0</v>
          </cell>
        </row>
        <row r="43592">
          <cell r="P43592">
            <v>0</v>
          </cell>
        </row>
        <row r="43593">
          <cell r="P43593">
            <v>0</v>
          </cell>
        </row>
        <row r="43594">
          <cell r="P43594">
            <v>0</v>
          </cell>
        </row>
        <row r="43595">
          <cell r="P43595">
            <v>0</v>
          </cell>
        </row>
        <row r="43596">
          <cell r="P43596">
            <v>0</v>
          </cell>
        </row>
        <row r="43597">
          <cell r="P43597">
            <v>0</v>
          </cell>
        </row>
        <row r="43598">
          <cell r="P43598">
            <v>0</v>
          </cell>
        </row>
        <row r="43599">
          <cell r="P43599">
            <v>0</v>
          </cell>
        </row>
        <row r="43600">
          <cell r="P43600">
            <v>0</v>
          </cell>
        </row>
        <row r="43601">
          <cell r="P43601">
            <v>0</v>
          </cell>
        </row>
        <row r="43602">
          <cell r="P43602">
            <v>0</v>
          </cell>
        </row>
        <row r="43603">
          <cell r="P43603">
            <v>0</v>
          </cell>
        </row>
        <row r="43604">
          <cell r="P43604">
            <v>0</v>
          </cell>
        </row>
        <row r="43605">
          <cell r="P43605">
            <v>0</v>
          </cell>
        </row>
        <row r="43606">
          <cell r="P43606">
            <v>0</v>
          </cell>
        </row>
        <row r="43607">
          <cell r="P43607">
            <v>0</v>
          </cell>
        </row>
        <row r="43608">
          <cell r="P43608">
            <v>0</v>
          </cell>
        </row>
        <row r="43609">
          <cell r="P43609">
            <v>0</v>
          </cell>
        </row>
        <row r="43610">
          <cell r="P43610">
            <v>0</v>
          </cell>
        </row>
        <row r="43611">
          <cell r="P43611">
            <v>0</v>
          </cell>
        </row>
        <row r="43612">
          <cell r="P43612">
            <v>0</v>
          </cell>
        </row>
        <row r="43613">
          <cell r="P43613">
            <v>0</v>
          </cell>
        </row>
        <row r="43614">
          <cell r="P43614">
            <v>0</v>
          </cell>
        </row>
        <row r="43615">
          <cell r="P43615">
            <v>0</v>
          </cell>
        </row>
        <row r="43616">
          <cell r="P43616">
            <v>0</v>
          </cell>
        </row>
        <row r="43617">
          <cell r="P43617">
            <v>0</v>
          </cell>
        </row>
        <row r="43618">
          <cell r="P43618">
            <v>0</v>
          </cell>
        </row>
        <row r="43619">
          <cell r="P43619">
            <v>0</v>
          </cell>
        </row>
        <row r="43620">
          <cell r="P43620">
            <v>0</v>
          </cell>
        </row>
        <row r="43621">
          <cell r="P43621">
            <v>0</v>
          </cell>
        </row>
        <row r="43622">
          <cell r="P43622">
            <v>0</v>
          </cell>
        </row>
        <row r="43623">
          <cell r="P43623">
            <v>0</v>
          </cell>
        </row>
        <row r="43624">
          <cell r="P43624">
            <v>0</v>
          </cell>
        </row>
        <row r="43625">
          <cell r="P43625">
            <v>0</v>
          </cell>
        </row>
        <row r="43626">
          <cell r="P43626">
            <v>0</v>
          </cell>
        </row>
        <row r="43627">
          <cell r="P43627">
            <v>0</v>
          </cell>
        </row>
        <row r="43628">
          <cell r="P43628">
            <v>0</v>
          </cell>
        </row>
        <row r="43629">
          <cell r="P43629">
            <v>0</v>
          </cell>
        </row>
        <row r="43630">
          <cell r="P43630">
            <v>0</v>
          </cell>
        </row>
        <row r="43631">
          <cell r="P43631">
            <v>0</v>
          </cell>
        </row>
        <row r="43632">
          <cell r="P43632">
            <v>0</v>
          </cell>
        </row>
        <row r="43633">
          <cell r="P43633">
            <v>0</v>
          </cell>
        </row>
        <row r="43634">
          <cell r="P43634">
            <v>0</v>
          </cell>
        </row>
        <row r="43635">
          <cell r="P43635">
            <v>0</v>
          </cell>
        </row>
        <row r="43636">
          <cell r="P43636">
            <v>0</v>
          </cell>
        </row>
        <row r="43637">
          <cell r="P43637">
            <v>0</v>
          </cell>
        </row>
        <row r="43638">
          <cell r="P43638">
            <v>0</v>
          </cell>
        </row>
        <row r="43639">
          <cell r="P43639">
            <v>0</v>
          </cell>
        </row>
        <row r="43640">
          <cell r="P43640">
            <v>0</v>
          </cell>
        </row>
        <row r="43641">
          <cell r="P43641">
            <v>0</v>
          </cell>
        </row>
        <row r="43642">
          <cell r="P43642">
            <v>0</v>
          </cell>
        </row>
        <row r="43643">
          <cell r="P43643">
            <v>0</v>
          </cell>
        </row>
        <row r="43644">
          <cell r="P43644">
            <v>0</v>
          </cell>
        </row>
        <row r="43645">
          <cell r="P43645">
            <v>0</v>
          </cell>
        </row>
        <row r="43646">
          <cell r="P43646">
            <v>0</v>
          </cell>
        </row>
        <row r="43647">
          <cell r="P43647">
            <v>0</v>
          </cell>
        </row>
        <row r="43648">
          <cell r="P43648">
            <v>0</v>
          </cell>
        </row>
        <row r="43649">
          <cell r="P43649">
            <v>0</v>
          </cell>
        </row>
        <row r="43650">
          <cell r="P43650">
            <v>0</v>
          </cell>
        </row>
        <row r="43651">
          <cell r="P43651">
            <v>0</v>
          </cell>
        </row>
        <row r="43652">
          <cell r="P43652">
            <v>0</v>
          </cell>
        </row>
        <row r="43653">
          <cell r="P43653">
            <v>0</v>
          </cell>
        </row>
        <row r="43654">
          <cell r="P43654">
            <v>0</v>
          </cell>
        </row>
        <row r="43655">
          <cell r="P43655">
            <v>0</v>
          </cell>
        </row>
        <row r="43656">
          <cell r="P43656">
            <v>0</v>
          </cell>
        </row>
        <row r="43657">
          <cell r="P43657">
            <v>0</v>
          </cell>
        </row>
        <row r="43658">
          <cell r="P43658">
            <v>0</v>
          </cell>
        </row>
        <row r="43659">
          <cell r="P43659">
            <v>0</v>
          </cell>
        </row>
        <row r="43660">
          <cell r="P43660">
            <v>0</v>
          </cell>
        </row>
        <row r="43661">
          <cell r="P43661">
            <v>0</v>
          </cell>
        </row>
        <row r="43662">
          <cell r="P43662">
            <v>0</v>
          </cell>
        </row>
        <row r="43663">
          <cell r="P43663">
            <v>0</v>
          </cell>
        </row>
        <row r="43664">
          <cell r="P43664">
            <v>0</v>
          </cell>
        </row>
        <row r="43665">
          <cell r="P43665">
            <v>0</v>
          </cell>
        </row>
        <row r="43666">
          <cell r="P43666">
            <v>0</v>
          </cell>
        </row>
        <row r="43667">
          <cell r="P43667">
            <v>0</v>
          </cell>
        </row>
        <row r="43668">
          <cell r="P43668">
            <v>0</v>
          </cell>
        </row>
        <row r="43669">
          <cell r="P43669">
            <v>0</v>
          </cell>
        </row>
        <row r="43670">
          <cell r="P43670">
            <v>0</v>
          </cell>
        </row>
        <row r="43671">
          <cell r="P43671">
            <v>0</v>
          </cell>
        </row>
        <row r="43672">
          <cell r="P43672">
            <v>0</v>
          </cell>
        </row>
        <row r="43673">
          <cell r="P43673">
            <v>0</v>
          </cell>
        </row>
        <row r="43674">
          <cell r="P43674">
            <v>0</v>
          </cell>
        </row>
        <row r="43675">
          <cell r="P43675">
            <v>0</v>
          </cell>
        </row>
        <row r="43676">
          <cell r="P43676">
            <v>0</v>
          </cell>
        </row>
        <row r="43677">
          <cell r="P43677">
            <v>0</v>
          </cell>
        </row>
        <row r="43678">
          <cell r="P43678">
            <v>0</v>
          </cell>
        </row>
        <row r="43679">
          <cell r="P43679">
            <v>0</v>
          </cell>
        </row>
        <row r="43680">
          <cell r="P43680">
            <v>0</v>
          </cell>
        </row>
        <row r="43681">
          <cell r="P43681">
            <v>0</v>
          </cell>
        </row>
        <row r="43682">
          <cell r="P43682">
            <v>0</v>
          </cell>
        </row>
        <row r="43683">
          <cell r="P43683">
            <v>0</v>
          </cell>
        </row>
        <row r="43684">
          <cell r="P43684">
            <v>0</v>
          </cell>
        </row>
        <row r="43685">
          <cell r="P43685">
            <v>0</v>
          </cell>
        </row>
        <row r="43686">
          <cell r="P43686">
            <v>0</v>
          </cell>
        </row>
        <row r="43687">
          <cell r="P43687">
            <v>0</v>
          </cell>
        </row>
        <row r="43688">
          <cell r="P43688">
            <v>0</v>
          </cell>
        </row>
        <row r="43689">
          <cell r="P43689">
            <v>0</v>
          </cell>
        </row>
        <row r="43690">
          <cell r="P43690">
            <v>0</v>
          </cell>
        </row>
        <row r="43691">
          <cell r="P43691">
            <v>0</v>
          </cell>
        </row>
        <row r="43692">
          <cell r="P43692">
            <v>0</v>
          </cell>
        </row>
        <row r="43693">
          <cell r="P43693">
            <v>0</v>
          </cell>
        </row>
        <row r="43694">
          <cell r="P43694">
            <v>0</v>
          </cell>
        </row>
        <row r="43695">
          <cell r="P43695">
            <v>0</v>
          </cell>
        </row>
        <row r="43696">
          <cell r="P43696">
            <v>0</v>
          </cell>
        </row>
        <row r="43697">
          <cell r="P43697">
            <v>0</v>
          </cell>
        </row>
        <row r="43698">
          <cell r="P43698">
            <v>0</v>
          </cell>
        </row>
        <row r="43699">
          <cell r="P43699">
            <v>0</v>
          </cell>
        </row>
        <row r="43700">
          <cell r="P43700">
            <v>0</v>
          </cell>
        </row>
        <row r="43701">
          <cell r="P43701">
            <v>0</v>
          </cell>
        </row>
        <row r="43702">
          <cell r="P43702">
            <v>0</v>
          </cell>
        </row>
        <row r="43703">
          <cell r="P43703">
            <v>0</v>
          </cell>
        </row>
        <row r="43704">
          <cell r="P43704">
            <v>0</v>
          </cell>
        </row>
        <row r="43705">
          <cell r="P43705">
            <v>0</v>
          </cell>
        </row>
        <row r="43706">
          <cell r="P43706">
            <v>0</v>
          </cell>
        </row>
        <row r="43707">
          <cell r="P43707">
            <v>0</v>
          </cell>
        </row>
        <row r="43708">
          <cell r="P43708">
            <v>0</v>
          </cell>
        </row>
        <row r="43709">
          <cell r="P43709">
            <v>0</v>
          </cell>
        </row>
        <row r="43710">
          <cell r="P43710">
            <v>0</v>
          </cell>
        </row>
        <row r="43711">
          <cell r="P43711">
            <v>0</v>
          </cell>
        </row>
        <row r="43712">
          <cell r="P43712">
            <v>0</v>
          </cell>
        </row>
        <row r="43713">
          <cell r="P43713">
            <v>0</v>
          </cell>
        </row>
        <row r="43714">
          <cell r="P43714">
            <v>0</v>
          </cell>
        </row>
        <row r="43715">
          <cell r="P43715">
            <v>0</v>
          </cell>
        </row>
        <row r="43716">
          <cell r="P43716">
            <v>0</v>
          </cell>
        </row>
        <row r="43717">
          <cell r="P43717">
            <v>0</v>
          </cell>
        </row>
        <row r="43718">
          <cell r="P43718">
            <v>0</v>
          </cell>
        </row>
        <row r="43719">
          <cell r="P43719">
            <v>0</v>
          </cell>
        </row>
        <row r="43720">
          <cell r="P43720">
            <v>0</v>
          </cell>
        </row>
        <row r="43721">
          <cell r="P43721">
            <v>0</v>
          </cell>
        </row>
        <row r="43722">
          <cell r="P43722">
            <v>0</v>
          </cell>
        </row>
        <row r="43723">
          <cell r="P43723">
            <v>0</v>
          </cell>
        </row>
        <row r="43724">
          <cell r="P43724">
            <v>0</v>
          </cell>
        </row>
        <row r="43725">
          <cell r="P43725">
            <v>0</v>
          </cell>
        </row>
        <row r="43726">
          <cell r="P43726">
            <v>0</v>
          </cell>
        </row>
        <row r="43727">
          <cell r="P43727">
            <v>0</v>
          </cell>
        </row>
        <row r="43728">
          <cell r="P43728">
            <v>0</v>
          </cell>
        </row>
        <row r="43729">
          <cell r="P43729">
            <v>0</v>
          </cell>
        </row>
        <row r="43730">
          <cell r="P43730">
            <v>0</v>
          </cell>
        </row>
        <row r="43731">
          <cell r="P43731">
            <v>0</v>
          </cell>
        </row>
        <row r="43732">
          <cell r="P43732">
            <v>0</v>
          </cell>
        </row>
        <row r="43733">
          <cell r="P43733">
            <v>0</v>
          </cell>
        </row>
        <row r="43734">
          <cell r="P43734">
            <v>0</v>
          </cell>
        </row>
        <row r="43735">
          <cell r="P43735">
            <v>0</v>
          </cell>
        </row>
        <row r="43736">
          <cell r="P43736">
            <v>0</v>
          </cell>
        </row>
        <row r="43737">
          <cell r="P43737">
            <v>0</v>
          </cell>
        </row>
        <row r="43738">
          <cell r="P43738">
            <v>0</v>
          </cell>
        </row>
        <row r="43739">
          <cell r="P43739">
            <v>0</v>
          </cell>
        </row>
        <row r="43740">
          <cell r="P43740">
            <v>0</v>
          </cell>
        </row>
        <row r="43741">
          <cell r="P43741">
            <v>0</v>
          </cell>
        </row>
        <row r="43742">
          <cell r="P43742">
            <v>0</v>
          </cell>
        </row>
        <row r="43743">
          <cell r="P43743">
            <v>0</v>
          </cell>
        </row>
        <row r="43744">
          <cell r="P43744">
            <v>0</v>
          </cell>
        </row>
        <row r="43745">
          <cell r="P43745">
            <v>0</v>
          </cell>
        </row>
        <row r="43746">
          <cell r="P43746">
            <v>0</v>
          </cell>
        </row>
        <row r="43747">
          <cell r="P43747">
            <v>0</v>
          </cell>
        </row>
        <row r="43748">
          <cell r="P43748">
            <v>0</v>
          </cell>
        </row>
        <row r="43749">
          <cell r="P43749">
            <v>0</v>
          </cell>
        </row>
        <row r="43750">
          <cell r="P43750">
            <v>0</v>
          </cell>
        </row>
        <row r="43751">
          <cell r="P43751">
            <v>0</v>
          </cell>
        </row>
        <row r="43752">
          <cell r="P43752">
            <v>0</v>
          </cell>
        </row>
        <row r="43753">
          <cell r="P43753">
            <v>0</v>
          </cell>
        </row>
        <row r="43754">
          <cell r="P43754">
            <v>0</v>
          </cell>
        </row>
        <row r="43755">
          <cell r="P43755">
            <v>0</v>
          </cell>
        </row>
        <row r="43756">
          <cell r="P43756">
            <v>0</v>
          </cell>
        </row>
        <row r="43757">
          <cell r="P43757">
            <v>0</v>
          </cell>
        </row>
        <row r="43758">
          <cell r="P43758">
            <v>0</v>
          </cell>
        </row>
        <row r="43759">
          <cell r="P43759">
            <v>0</v>
          </cell>
        </row>
        <row r="43760">
          <cell r="P43760">
            <v>0</v>
          </cell>
        </row>
        <row r="43761">
          <cell r="P43761">
            <v>0</v>
          </cell>
        </row>
        <row r="43762">
          <cell r="P43762">
            <v>0</v>
          </cell>
        </row>
        <row r="43763">
          <cell r="P43763">
            <v>0</v>
          </cell>
        </row>
        <row r="43764">
          <cell r="P43764">
            <v>0</v>
          </cell>
        </row>
        <row r="43765">
          <cell r="P43765">
            <v>0</v>
          </cell>
        </row>
        <row r="43766">
          <cell r="P43766">
            <v>0</v>
          </cell>
        </row>
        <row r="43767">
          <cell r="P43767">
            <v>0</v>
          </cell>
        </row>
        <row r="43768">
          <cell r="P43768">
            <v>0</v>
          </cell>
        </row>
        <row r="43769">
          <cell r="P43769">
            <v>0</v>
          </cell>
        </row>
        <row r="43770">
          <cell r="P43770">
            <v>0</v>
          </cell>
        </row>
        <row r="43771">
          <cell r="P43771">
            <v>0</v>
          </cell>
        </row>
        <row r="43772">
          <cell r="P43772">
            <v>0</v>
          </cell>
        </row>
        <row r="43773">
          <cell r="P43773">
            <v>0</v>
          </cell>
        </row>
        <row r="43774">
          <cell r="P43774">
            <v>0</v>
          </cell>
        </row>
        <row r="43775">
          <cell r="P43775">
            <v>0</v>
          </cell>
        </row>
        <row r="43776">
          <cell r="P43776">
            <v>0</v>
          </cell>
        </row>
        <row r="43777">
          <cell r="P43777">
            <v>0</v>
          </cell>
        </row>
        <row r="43778">
          <cell r="P43778">
            <v>0</v>
          </cell>
        </row>
        <row r="43779">
          <cell r="P43779">
            <v>0</v>
          </cell>
        </row>
        <row r="43780">
          <cell r="P43780">
            <v>0</v>
          </cell>
        </row>
        <row r="43781">
          <cell r="P43781">
            <v>0</v>
          </cell>
        </row>
        <row r="43782">
          <cell r="P43782">
            <v>0</v>
          </cell>
        </row>
        <row r="43783">
          <cell r="P43783">
            <v>0</v>
          </cell>
        </row>
        <row r="43784">
          <cell r="P43784">
            <v>0</v>
          </cell>
        </row>
        <row r="43785">
          <cell r="P43785">
            <v>0</v>
          </cell>
        </row>
        <row r="43786">
          <cell r="P43786">
            <v>0</v>
          </cell>
        </row>
        <row r="43787">
          <cell r="P43787">
            <v>0</v>
          </cell>
        </row>
        <row r="43788">
          <cell r="P43788">
            <v>0</v>
          </cell>
        </row>
        <row r="43789">
          <cell r="P43789">
            <v>0</v>
          </cell>
        </row>
        <row r="43790">
          <cell r="P43790">
            <v>0</v>
          </cell>
        </row>
        <row r="43791">
          <cell r="P43791">
            <v>0</v>
          </cell>
        </row>
        <row r="43792">
          <cell r="P43792">
            <v>0</v>
          </cell>
        </row>
        <row r="43793">
          <cell r="P43793">
            <v>0</v>
          </cell>
        </row>
        <row r="43794">
          <cell r="P43794">
            <v>0</v>
          </cell>
        </row>
        <row r="43795">
          <cell r="P43795">
            <v>0</v>
          </cell>
        </row>
        <row r="43796">
          <cell r="P43796">
            <v>0</v>
          </cell>
        </row>
        <row r="43797">
          <cell r="P43797">
            <v>0</v>
          </cell>
        </row>
        <row r="43798">
          <cell r="P43798">
            <v>0</v>
          </cell>
        </row>
        <row r="43799">
          <cell r="P43799">
            <v>0</v>
          </cell>
        </row>
        <row r="43800">
          <cell r="P43800">
            <v>0</v>
          </cell>
        </row>
        <row r="43801">
          <cell r="P43801">
            <v>0</v>
          </cell>
        </row>
        <row r="43802">
          <cell r="P43802">
            <v>0</v>
          </cell>
        </row>
        <row r="43803">
          <cell r="P43803">
            <v>0</v>
          </cell>
        </row>
        <row r="43804">
          <cell r="P43804">
            <v>0</v>
          </cell>
        </row>
        <row r="43805">
          <cell r="P43805">
            <v>0</v>
          </cell>
        </row>
        <row r="43806">
          <cell r="P43806">
            <v>0</v>
          </cell>
        </row>
        <row r="43807">
          <cell r="P43807">
            <v>0</v>
          </cell>
        </row>
        <row r="43808">
          <cell r="P43808">
            <v>0</v>
          </cell>
        </row>
        <row r="43809">
          <cell r="P43809">
            <v>0</v>
          </cell>
        </row>
        <row r="43810">
          <cell r="P43810">
            <v>0</v>
          </cell>
        </row>
        <row r="43811">
          <cell r="P43811">
            <v>0</v>
          </cell>
        </row>
        <row r="43812">
          <cell r="P43812">
            <v>0</v>
          </cell>
        </row>
        <row r="43813">
          <cell r="P43813">
            <v>0</v>
          </cell>
        </row>
        <row r="43814">
          <cell r="P43814">
            <v>0</v>
          </cell>
        </row>
        <row r="43815">
          <cell r="P43815">
            <v>0</v>
          </cell>
        </row>
        <row r="43816">
          <cell r="P43816">
            <v>0</v>
          </cell>
        </row>
        <row r="43817">
          <cell r="P43817">
            <v>0</v>
          </cell>
        </row>
        <row r="43818">
          <cell r="P43818">
            <v>0</v>
          </cell>
        </row>
        <row r="43819">
          <cell r="P43819">
            <v>0</v>
          </cell>
        </row>
        <row r="43820">
          <cell r="P43820">
            <v>0</v>
          </cell>
        </row>
        <row r="43821">
          <cell r="P43821">
            <v>0</v>
          </cell>
        </row>
        <row r="43822">
          <cell r="P43822">
            <v>0</v>
          </cell>
        </row>
        <row r="43823">
          <cell r="P43823">
            <v>0</v>
          </cell>
        </row>
        <row r="43824">
          <cell r="P43824">
            <v>0</v>
          </cell>
        </row>
        <row r="43825">
          <cell r="P43825">
            <v>0</v>
          </cell>
        </row>
        <row r="43826">
          <cell r="P43826">
            <v>0</v>
          </cell>
        </row>
        <row r="43827">
          <cell r="P43827">
            <v>0</v>
          </cell>
        </row>
        <row r="43828">
          <cell r="P43828">
            <v>0</v>
          </cell>
        </row>
        <row r="43829">
          <cell r="P43829">
            <v>0</v>
          </cell>
        </row>
        <row r="43830">
          <cell r="P43830">
            <v>0</v>
          </cell>
        </row>
        <row r="43831">
          <cell r="P43831">
            <v>0</v>
          </cell>
        </row>
        <row r="43832">
          <cell r="P43832">
            <v>0</v>
          </cell>
        </row>
        <row r="43833">
          <cell r="P43833">
            <v>0</v>
          </cell>
        </row>
        <row r="43834">
          <cell r="P43834">
            <v>0</v>
          </cell>
        </row>
        <row r="43835">
          <cell r="P43835">
            <v>0</v>
          </cell>
        </row>
        <row r="43836">
          <cell r="P43836">
            <v>0</v>
          </cell>
        </row>
        <row r="43837">
          <cell r="P43837">
            <v>0</v>
          </cell>
        </row>
        <row r="43838">
          <cell r="P43838">
            <v>0</v>
          </cell>
        </row>
        <row r="43839">
          <cell r="P43839">
            <v>0</v>
          </cell>
        </row>
        <row r="43840">
          <cell r="P43840">
            <v>0</v>
          </cell>
        </row>
        <row r="43841">
          <cell r="P43841">
            <v>0</v>
          </cell>
        </row>
        <row r="43842">
          <cell r="P43842">
            <v>0</v>
          </cell>
        </row>
        <row r="43843">
          <cell r="P43843">
            <v>0</v>
          </cell>
        </row>
        <row r="43844">
          <cell r="P43844">
            <v>0</v>
          </cell>
        </row>
        <row r="43845">
          <cell r="P43845">
            <v>0</v>
          </cell>
        </row>
        <row r="43846">
          <cell r="P43846">
            <v>0</v>
          </cell>
        </row>
        <row r="43847">
          <cell r="P43847">
            <v>0</v>
          </cell>
        </row>
        <row r="43848">
          <cell r="P43848">
            <v>0</v>
          </cell>
        </row>
        <row r="43849">
          <cell r="P43849">
            <v>0</v>
          </cell>
        </row>
        <row r="43850">
          <cell r="P43850">
            <v>0</v>
          </cell>
        </row>
        <row r="43851">
          <cell r="P43851">
            <v>0</v>
          </cell>
        </row>
        <row r="43852">
          <cell r="P43852">
            <v>0</v>
          </cell>
        </row>
        <row r="43853">
          <cell r="P43853">
            <v>0</v>
          </cell>
        </row>
        <row r="43854">
          <cell r="P43854">
            <v>0</v>
          </cell>
        </row>
        <row r="43855">
          <cell r="P43855">
            <v>0</v>
          </cell>
        </row>
        <row r="43856">
          <cell r="P43856">
            <v>0</v>
          </cell>
        </row>
        <row r="43857">
          <cell r="P43857">
            <v>0</v>
          </cell>
        </row>
        <row r="43858">
          <cell r="P43858">
            <v>0</v>
          </cell>
        </row>
        <row r="43859">
          <cell r="P43859">
            <v>0</v>
          </cell>
        </row>
        <row r="43860">
          <cell r="P43860">
            <v>0</v>
          </cell>
        </row>
        <row r="43861">
          <cell r="P43861">
            <v>0</v>
          </cell>
        </row>
        <row r="43862">
          <cell r="P43862">
            <v>0</v>
          </cell>
        </row>
        <row r="43863">
          <cell r="P43863">
            <v>0</v>
          </cell>
        </row>
        <row r="43864">
          <cell r="P43864">
            <v>0</v>
          </cell>
        </row>
        <row r="43865">
          <cell r="P43865">
            <v>0</v>
          </cell>
        </row>
        <row r="43866">
          <cell r="P43866">
            <v>0</v>
          </cell>
        </row>
        <row r="43867">
          <cell r="P43867">
            <v>0</v>
          </cell>
        </row>
        <row r="43868">
          <cell r="P43868">
            <v>0</v>
          </cell>
        </row>
        <row r="43869">
          <cell r="P43869">
            <v>0</v>
          </cell>
        </row>
        <row r="43870">
          <cell r="P43870">
            <v>0</v>
          </cell>
        </row>
        <row r="43871">
          <cell r="P43871">
            <v>0</v>
          </cell>
        </row>
        <row r="43872">
          <cell r="P43872">
            <v>0</v>
          </cell>
        </row>
        <row r="43873">
          <cell r="P43873">
            <v>0</v>
          </cell>
        </row>
        <row r="43874">
          <cell r="P43874">
            <v>0</v>
          </cell>
        </row>
        <row r="43875">
          <cell r="P43875">
            <v>0</v>
          </cell>
        </row>
        <row r="43876">
          <cell r="P43876">
            <v>0</v>
          </cell>
        </row>
        <row r="43877">
          <cell r="P43877">
            <v>0</v>
          </cell>
        </row>
        <row r="43878">
          <cell r="P43878">
            <v>0</v>
          </cell>
        </row>
        <row r="43879">
          <cell r="P43879">
            <v>0</v>
          </cell>
        </row>
        <row r="43880">
          <cell r="P43880">
            <v>0</v>
          </cell>
        </row>
        <row r="43881">
          <cell r="P43881">
            <v>0</v>
          </cell>
        </row>
        <row r="43882">
          <cell r="P43882">
            <v>0</v>
          </cell>
        </row>
        <row r="43883">
          <cell r="P43883">
            <v>0</v>
          </cell>
        </row>
        <row r="43884">
          <cell r="P43884">
            <v>0</v>
          </cell>
        </row>
        <row r="43885">
          <cell r="P43885">
            <v>0</v>
          </cell>
        </row>
        <row r="43886">
          <cell r="P43886">
            <v>0</v>
          </cell>
        </row>
        <row r="43887">
          <cell r="P43887">
            <v>0</v>
          </cell>
        </row>
        <row r="43888">
          <cell r="P43888">
            <v>0</v>
          </cell>
        </row>
        <row r="43889">
          <cell r="P43889">
            <v>0</v>
          </cell>
        </row>
        <row r="43890">
          <cell r="P43890">
            <v>0</v>
          </cell>
        </row>
        <row r="43891">
          <cell r="P43891">
            <v>0</v>
          </cell>
        </row>
        <row r="43892">
          <cell r="P43892">
            <v>0</v>
          </cell>
        </row>
        <row r="43893">
          <cell r="P43893">
            <v>0</v>
          </cell>
        </row>
        <row r="43894">
          <cell r="P43894">
            <v>0</v>
          </cell>
        </row>
        <row r="43895">
          <cell r="P43895">
            <v>0</v>
          </cell>
        </row>
        <row r="43896">
          <cell r="P43896">
            <v>0</v>
          </cell>
        </row>
        <row r="43897">
          <cell r="P43897">
            <v>0</v>
          </cell>
        </row>
        <row r="43898">
          <cell r="P43898">
            <v>0</v>
          </cell>
        </row>
        <row r="43899">
          <cell r="P43899">
            <v>0</v>
          </cell>
        </row>
        <row r="43900">
          <cell r="P43900">
            <v>0</v>
          </cell>
        </row>
        <row r="43901">
          <cell r="P43901">
            <v>0</v>
          </cell>
        </row>
        <row r="43902">
          <cell r="P43902">
            <v>0</v>
          </cell>
        </row>
        <row r="43903">
          <cell r="P43903">
            <v>0</v>
          </cell>
        </row>
        <row r="43904">
          <cell r="P43904">
            <v>0</v>
          </cell>
        </row>
        <row r="43905">
          <cell r="P43905">
            <v>0</v>
          </cell>
        </row>
        <row r="43906">
          <cell r="P43906">
            <v>0</v>
          </cell>
        </row>
        <row r="43907">
          <cell r="P43907">
            <v>0</v>
          </cell>
        </row>
        <row r="43908">
          <cell r="P43908">
            <v>0</v>
          </cell>
        </row>
        <row r="43909">
          <cell r="P43909">
            <v>0</v>
          </cell>
        </row>
        <row r="43910">
          <cell r="P43910">
            <v>0</v>
          </cell>
        </row>
        <row r="43911">
          <cell r="P43911">
            <v>0</v>
          </cell>
        </row>
        <row r="43912">
          <cell r="P43912">
            <v>0</v>
          </cell>
        </row>
        <row r="43913">
          <cell r="P43913">
            <v>0</v>
          </cell>
        </row>
        <row r="43914">
          <cell r="P43914">
            <v>0</v>
          </cell>
        </row>
        <row r="43915">
          <cell r="P43915">
            <v>0</v>
          </cell>
        </row>
        <row r="43916">
          <cell r="P43916">
            <v>0</v>
          </cell>
        </row>
        <row r="43917">
          <cell r="P43917">
            <v>0</v>
          </cell>
        </row>
        <row r="43918">
          <cell r="P43918">
            <v>0</v>
          </cell>
        </row>
        <row r="43919">
          <cell r="P43919">
            <v>0</v>
          </cell>
        </row>
        <row r="43920">
          <cell r="P43920">
            <v>0</v>
          </cell>
        </row>
        <row r="43921">
          <cell r="P43921">
            <v>0</v>
          </cell>
        </row>
        <row r="43922">
          <cell r="P43922">
            <v>0</v>
          </cell>
        </row>
        <row r="43923">
          <cell r="P43923">
            <v>0</v>
          </cell>
        </row>
        <row r="43924">
          <cell r="P43924">
            <v>0</v>
          </cell>
        </row>
        <row r="43925">
          <cell r="P43925">
            <v>0</v>
          </cell>
        </row>
        <row r="43926">
          <cell r="P43926">
            <v>0</v>
          </cell>
        </row>
        <row r="43927">
          <cell r="P43927">
            <v>0</v>
          </cell>
        </row>
        <row r="43928">
          <cell r="P43928">
            <v>0</v>
          </cell>
        </row>
        <row r="43929">
          <cell r="P43929">
            <v>0</v>
          </cell>
        </row>
        <row r="43930">
          <cell r="P43930">
            <v>0</v>
          </cell>
        </row>
        <row r="43931">
          <cell r="P43931">
            <v>0</v>
          </cell>
        </row>
        <row r="43932">
          <cell r="P43932">
            <v>0</v>
          </cell>
        </row>
        <row r="43933">
          <cell r="P43933">
            <v>0</v>
          </cell>
        </row>
        <row r="43934">
          <cell r="P43934">
            <v>0</v>
          </cell>
        </row>
        <row r="43935">
          <cell r="P43935">
            <v>0</v>
          </cell>
        </row>
        <row r="43936">
          <cell r="P43936">
            <v>0</v>
          </cell>
        </row>
        <row r="43937">
          <cell r="P43937">
            <v>0</v>
          </cell>
        </row>
        <row r="43938">
          <cell r="P43938">
            <v>0</v>
          </cell>
        </row>
        <row r="43939">
          <cell r="P43939">
            <v>0</v>
          </cell>
        </row>
        <row r="43940">
          <cell r="P43940">
            <v>0</v>
          </cell>
        </row>
        <row r="43941">
          <cell r="P43941">
            <v>0</v>
          </cell>
        </row>
        <row r="43942">
          <cell r="P43942">
            <v>0</v>
          </cell>
        </row>
        <row r="43943">
          <cell r="P43943">
            <v>0</v>
          </cell>
        </row>
        <row r="43944">
          <cell r="P43944">
            <v>0</v>
          </cell>
        </row>
        <row r="43945">
          <cell r="P43945">
            <v>0</v>
          </cell>
        </row>
        <row r="43946">
          <cell r="P43946">
            <v>0</v>
          </cell>
        </row>
        <row r="43947">
          <cell r="P43947">
            <v>0</v>
          </cell>
        </row>
        <row r="43948">
          <cell r="P43948">
            <v>0</v>
          </cell>
        </row>
        <row r="43949">
          <cell r="P43949">
            <v>0</v>
          </cell>
        </row>
        <row r="43950">
          <cell r="P43950">
            <v>0</v>
          </cell>
        </row>
        <row r="43951">
          <cell r="P43951">
            <v>0</v>
          </cell>
        </row>
        <row r="43952">
          <cell r="P43952">
            <v>0</v>
          </cell>
        </row>
        <row r="43953">
          <cell r="P43953">
            <v>0</v>
          </cell>
        </row>
        <row r="43954">
          <cell r="P43954">
            <v>0</v>
          </cell>
        </row>
        <row r="43955">
          <cell r="P43955">
            <v>0</v>
          </cell>
        </row>
        <row r="43956">
          <cell r="P43956">
            <v>0</v>
          </cell>
        </row>
        <row r="43957">
          <cell r="P43957">
            <v>0</v>
          </cell>
        </row>
        <row r="43958">
          <cell r="P43958">
            <v>0</v>
          </cell>
        </row>
        <row r="43959">
          <cell r="P43959">
            <v>0</v>
          </cell>
        </row>
        <row r="43960">
          <cell r="P43960">
            <v>0</v>
          </cell>
        </row>
        <row r="43961">
          <cell r="P43961">
            <v>0</v>
          </cell>
        </row>
        <row r="43962">
          <cell r="P43962">
            <v>0</v>
          </cell>
        </row>
        <row r="43963">
          <cell r="P43963">
            <v>0</v>
          </cell>
        </row>
        <row r="43964">
          <cell r="P43964">
            <v>0</v>
          </cell>
        </row>
        <row r="43965">
          <cell r="P43965">
            <v>0</v>
          </cell>
        </row>
        <row r="43966">
          <cell r="P43966">
            <v>0</v>
          </cell>
        </row>
        <row r="43967">
          <cell r="P43967">
            <v>0</v>
          </cell>
        </row>
        <row r="43968">
          <cell r="P43968">
            <v>0</v>
          </cell>
        </row>
        <row r="43969">
          <cell r="P43969">
            <v>0</v>
          </cell>
        </row>
        <row r="43970">
          <cell r="P43970">
            <v>0</v>
          </cell>
        </row>
        <row r="43971">
          <cell r="P43971">
            <v>0</v>
          </cell>
        </row>
        <row r="43972">
          <cell r="P43972">
            <v>0</v>
          </cell>
        </row>
        <row r="43973">
          <cell r="P43973">
            <v>0</v>
          </cell>
        </row>
        <row r="43974">
          <cell r="P43974">
            <v>0</v>
          </cell>
        </row>
        <row r="43975">
          <cell r="P43975">
            <v>0</v>
          </cell>
        </row>
        <row r="43976">
          <cell r="P43976">
            <v>0</v>
          </cell>
        </row>
        <row r="43977">
          <cell r="P43977">
            <v>0</v>
          </cell>
        </row>
        <row r="43978">
          <cell r="P43978">
            <v>0</v>
          </cell>
        </row>
        <row r="43979">
          <cell r="P43979">
            <v>0</v>
          </cell>
        </row>
        <row r="43980">
          <cell r="P43980">
            <v>0</v>
          </cell>
        </row>
        <row r="43981">
          <cell r="P43981">
            <v>0</v>
          </cell>
        </row>
        <row r="43982">
          <cell r="P43982">
            <v>0</v>
          </cell>
        </row>
        <row r="43983">
          <cell r="P43983">
            <v>0</v>
          </cell>
        </row>
        <row r="43984">
          <cell r="P43984">
            <v>0</v>
          </cell>
        </row>
        <row r="43985">
          <cell r="P43985">
            <v>0</v>
          </cell>
        </row>
        <row r="43986">
          <cell r="P43986">
            <v>0</v>
          </cell>
        </row>
        <row r="43987">
          <cell r="P43987">
            <v>0</v>
          </cell>
        </row>
        <row r="43988">
          <cell r="P43988">
            <v>0</v>
          </cell>
        </row>
        <row r="43989">
          <cell r="P43989">
            <v>0</v>
          </cell>
        </row>
        <row r="43990">
          <cell r="P43990">
            <v>0</v>
          </cell>
        </row>
        <row r="43991">
          <cell r="P43991">
            <v>0</v>
          </cell>
        </row>
        <row r="43992">
          <cell r="P43992">
            <v>0</v>
          </cell>
        </row>
        <row r="43993">
          <cell r="P43993">
            <v>0</v>
          </cell>
        </row>
        <row r="43994">
          <cell r="P43994">
            <v>0</v>
          </cell>
        </row>
        <row r="43995">
          <cell r="P43995">
            <v>0</v>
          </cell>
        </row>
        <row r="43996">
          <cell r="P43996">
            <v>0</v>
          </cell>
        </row>
        <row r="43997">
          <cell r="P43997">
            <v>0</v>
          </cell>
        </row>
        <row r="43998">
          <cell r="P43998">
            <v>0</v>
          </cell>
        </row>
        <row r="43999">
          <cell r="P43999">
            <v>0</v>
          </cell>
        </row>
        <row r="44000">
          <cell r="P44000">
            <v>0</v>
          </cell>
        </row>
        <row r="44001">
          <cell r="P44001">
            <v>0</v>
          </cell>
        </row>
        <row r="44002">
          <cell r="P44002">
            <v>0</v>
          </cell>
        </row>
        <row r="44003">
          <cell r="P44003">
            <v>0</v>
          </cell>
        </row>
        <row r="44004">
          <cell r="P44004">
            <v>0</v>
          </cell>
        </row>
        <row r="44005">
          <cell r="P44005">
            <v>0</v>
          </cell>
        </row>
        <row r="44006">
          <cell r="P44006">
            <v>0</v>
          </cell>
        </row>
        <row r="44007">
          <cell r="P44007">
            <v>0</v>
          </cell>
        </row>
        <row r="44008">
          <cell r="P44008">
            <v>0</v>
          </cell>
        </row>
        <row r="44009">
          <cell r="P44009">
            <v>0</v>
          </cell>
        </row>
        <row r="44010">
          <cell r="P44010">
            <v>0</v>
          </cell>
        </row>
        <row r="44011">
          <cell r="P44011">
            <v>0</v>
          </cell>
        </row>
        <row r="44012">
          <cell r="P44012">
            <v>0</v>
          </cell>
        </row>
        <row r="44013">
          <cell r="P44013">
            <v>0</v>
          </cell>
        </row>
        <row r="44014">
          <cell r="P44014">
            <v>0</v>
          </cell>
        </row>
        <row r="44015">
          <cell r="P44015">
            <v>0</v>
          </cell>
        </row>
        <row r="44016">
          <cell r="P44016">
            <v>0</v>
          </cell>
        </row>
        <row r="44017">
          <cell r="P44017">
            <v>0</v>
          </cell>
        </row>
        <row r="44018">
          <cell r="P44018">
            <v>0</v>
          </cell>
        </row>
        <row r="44019">
          <cell r="P44019">
            <v>0</v>
          </cell>
        </row>
        <row r="44020">
          <cell r="P44020">
            <v>0</v>
          </cell>
        </row>
        <row r="44021">
          <cell r="P44021">
            <v>0</v>
          </cell>
        </row>
        <row r="44022">
          <cell r="P44022">
            <v>0</v>
          </cell>
        </row>
        <row r="44023">
          <cell r="P44023">
            <v>0</v>
          </cell>
        </row>
        <row r="44024">
          <cell r="P44024">
            <v>0</v>
          </cell>
        </row>
        <row r="44025">
          <cell r="P44025">
            <v>0</v>
          </cell>
        </row>
        <row r="44026">
          <cell r="P44026">
            <v>0</v>
          </cell>
        </row>
        <row r="44027">
          <cell r="P44027">
            <v>0</v>
          </cell>
        </row>
        <row r="44028">
          <cell r="P44028">
            <v>0</v>
          </cell>
        </row>
        <row r="44029">
          <cell r="P44029">
            <v>0</v>
          </cell>
        </row>
        <row r="44030">
          <cell r="P44030">
            <v>0</v>
          </cell>
        </row>
        <row r="44031">
          <cell r="P44031">
            <v>0</v>
          </cell>
        </row>
        <row r="44032">
          <cell r="P44032">
            <v>0</v>
          </cell>
        </row>
        <row r="44033">
          <cell r="P44033">
            <v>0</v>
          </cell>
        </row>
        <row r="44034">
          <cell r="P44034">
            <v>0</v>
          </cell>
        </row>
        <row r="44035">
          <cell r="P44035">
            <v>0</v>
          </cell>
        </row>
        <row r="44036">
          <cell r="P44036">
            <v>0</v>
          </cell>
        </row>
        <row r="44037">
          <cell r="P44037">
            <v>0</v>
          </cell>
        </row>
        <row r="44038">
          <cell r="P44038">
            <v>0</v>
          </cell>
        </row>
        <row r="44039">
          <cell r="P44039">
            <v>0</v>
          </cell>
        </row>
        <row r="44040">
          <cell r="P44040">
            <v>0</v>
          </cell>
        </row>
        <row r="44041">
          <cell r="P44041">
            <v>0</v>
          </cell>
        </row>
        <row r="44042">
          <cell r="P44042">
            <v>0</v>
          </cell>
        </row>
        <row r="44043">
          <cell r="P44043">
            <v>0</v>
          </cell>
        </row>
        <row r="44044">
          <cell r="P44044">
            <v>0</v>
          </cell>
        </row>
        <row r="44045">
          <cell r="P44045">
            <v>0</v>
          </cell>
        </row>
        <row r="44046">
          <cell r="P44046">
            <v>0</v>
          </cell>
        </row>
        <row r="44047">
          <cell r="P44047">
            <v>0</v>
          </cell>
        </row>
        <row r="44048">
          <cell r="P44048">
            <v>0</v>
          </cell>
        </row>
        <row r="44049">
          <cell r="P44049">
            <v>0</v>
          </cell>
        </row>
        <row r="44050">
          <cell r="P44050">
            <v>0</v>
          </cell>
        </row>
        <row r="44051">
          <cell r="P44051">
            <v>0</v>
          </cell>
        </row>
        <row r="44052">
          <cell r="P44052">
            <v>0</v>
          </cell>
        </row>
        <row r="44053">
          <cell r="P44053">
            <v>0</v>
          </cell>
        </row>
        <row r="44054">
          <cell r="P44054">
            <v>0</v>
          </cell>
        </row>
        <row r="44055">
          <cell r="P44055">
            <v>0</v>
          </cell>
        </row>
        <row r="44056">
          <cell r="P44056">
            <v>0</v>
          </cell>
        </row>
        <row r="44057">
          <cell r="P44057">
            <v>0</v>
          </cell>
        </row>
        <row r="44058">
          <cell r="P44058">
            <v>0</v>
          </cell>
        </row>
        <row r="44059">
          <cell r="P44059">
            <v>0</v>
          </cell>
        </row>
        <row r="44060">
          <cell r="P44060">
            <v>0</v>
          </cell>
        </row>
        <row r="44061">
          <cell r="P44061">
            <v>0</v>
          </cell>
        </row>
        <row r="44062">
          <cell r="P44062">
            <v>0</v>
          </cell>
        </row>
        <row r="44063">
          <cell r="P44063">
            <v>0</v>
          </cell>
        </row>
        <row r="44064">
          <cell r="P44064">
            <v>0</v>
          </cell>
        </row>
        <row r="44065">
          <cell r="P44065">
            <v>0</v>
          </cell>
        </row>
        <row r="44066">
          <cell r="P44066">
            <v>0</v>
          </cell>
        </row>
        <row r="44067">
          <cell r="P44067">
            <v>0</v>
          </cell>
        </row>
        <row r="44068">
          <cell r="P44068">
            <v>0</v>
          </cell>
        </row>
        <row r="44069">
          <cell r="P44069">
            <v>0</v>
          </cell>
        </row>
        <row r="44070">
          <cell r="P44070">
            <v>0</v>
          </cell>
        </row>
        <row r="44071">
          <cell r="P44071">
            <v>0</v>
          </cell>
        </row>
        <row r="44072">
          <cell r="P44072">
            <v>0</v>
          </cell>
        </row>
        <row r="44073">
          <cell r="P44073">
            <v>0</v>
          </cell>
        </row>
        <row r="44074">
          <cell r="P44074">
            <v>0</v>
          </cell>
        </row>
        <row r="44075">
          <cell r="P44075">
            <v>0</v>
          </cell>
        </row>
        <row r="44076">
          <cell r="P44076">
            <v>0</v>
          </cell>
        </row>
        <row r="44077">
          <cell r="P44077">
            <v>0</v>
          </cell>
        </row>
        <row r="44078">
          <cell r="P44078">
            <v>0</v>
          </cell>
        </row>
        <row r="44079">
          <cell r="P44079">
            <v>0</v>
          </cell>
        </row>
        <row r="44080">
          <cell r="P44080">
            <v>0</v>
          </cell>
        </row>
        <row r="44081">
          <cell r="P44081">
            <v>0</v>
          </cell>
        </row>
        <row r="44082">
          <cell r="P44082">
            <v>0</v>
          </cell>
        </row>
        <row r="44083">
          <cell r="P44083">
            <v>0</v>
          </cell>
        </row>
        <row r="44084">
          <cell r="P44084">
            <v>0</v>
          </cell>
        </row>
        <row r="44085">
          <cell r="P44085">
            <v>0</v>
          </cell>
        </row>
        <row r="44086">
          <cell r="P44086">
            <v>0</v>
          </cell>
        </row>
        <row r="44087">
          <cell r="P44087">
            <v>0</v>
          </cell>
        </row>
        <row r="44088">
          <cell r="P44088">
            <v>0</v>
          </cell>
        </row>
        <row r="44089">
          <cell r="P44089">
            <v>0</v>
          </cell>
        </row>
        <row r="44090">
          <cell r="P44090">
            <v>0</v>
          </cell>
        </row>
        <row r="44091">
          <cell r="P44091">
            <v>0</v>
          </cell>
        </row>
        <row r="44092">
          <cell r="P44092">
            <v>0</v>
          </cell>
        </row>
        <row r="44093">
          <cell r="P44093">
            <v>0</v>
          </cell>
        </row>
        <row r="44094">
          <cell r="P44094">
            <v>0</v>
          </cell>
        </row>
        <row r="44095">
          <cell r="P44095">
            <v>0</v>
          </cell>
        </row>
        <row r="44096">
          <cell r="P44096">
            <v>0</v>
          </cell>
        </row>
        <row r="44097">
          <cell r="P44097">
            <v>0</v>
          </cell>
        </row>
        <row r="44098">
          <cell r="P44098">
            <v>0</v>
          </cell>
        </row>
        <row r="44099">
          <cell r="P44099">
            <v>0</v>
          </cell>
        </row>
        <row r="44100">
          <cell r="P44100">
            <v>0</v>
          </cell>
        </row>
        <row r="44101">
          <cell r="P44101">
            <v>0</v>
          </cell>
        </row>
        <row r="44102">
          <cell r="P44102">
            <v>0</v>
          </cell>
        </row>
        <row r="44103">
          <cell r="P44103">
            <v>0</v>
          </cell>
        </row>
        <row r="44104">
          <cell r="P44104">
            <v>0</v>
          </cell>
        </row>
        <row r="44105">
          <cell r="P44105">
            <v>0</v>
          </cell>
        </row>
        <row r="44106">
          <cell r="P44106">
            <v>0</v>
          </cell>
        </row>
        <row r="44107">
          <cell r="P44107">
            <v>0</v>
          </cell>
        </row>
        <row r="44108">
          <cell r="P44108">
            <v>0</v>
          </cell>
        </row>
        <row r="44109">
          <cell r="P44109">
            <v>0</v>
          </cell>
        </row>
        <row r="44110">
          <cell r="P44110">
            <v>0</v>
          </cell>
        </row>
        <row r="44111">
          <cell r="P44111">
            <v>0</v>
          </cell>
        </row>
        <row r="44112">
          <cell r="P44112">
            <v>0</v>
          </cell>
        </row>
        <row r="44113">
          <cell r="P44113">
            <v>0</v>
          </cell>
        </row>
        <row r="44114">
          <cell r="P44114">
            <v>0</v>
          </cell>
        </row>
        <row r="44115">
          <cell r="P44115">
            <v>0</v>
          </cell>
        </row>
        <row r="44116">
          <cell r="P44116">
            <v>0</v>
          </cell>
        </row>
        <row r="44117">
          <cell r="P44117">
            <v>0</v>
          </cell>
        </row>
        <row r="44118">
          <cell r="P44118">
            <v>0</v>
          </cell>
        </row>
        <row r="44119">
          <cell r="P44119">
            <v>0</v>
          </cell>
        </row>
        <row r="44120">
          <cell r="P44120">
            <v>0</v>
          </cell>
        </row>
        <row r="44121">
          <cell r="P44121">
            <v>0</v>
          </cell>
        </row>
        <row r="44122">
          <cell r="P44122">
            <v>0</v>
          </cell>
        </row>
        <row r="44123">
          <cell r="P44123">
            <v>0</v>
          </cell>
        </row>
        <row r="44124">
          <cell r="P44124">
            <v>0</v>
          </cell>
        </row>
        <row r="44125">
          <cell r="P44125">
            <v>0</v>
          </cell>
        </row>
        <row r="44126">
          <cell r="P44126">
            <v>0</v>
          </cell>
        </row>
        <row r="44127">
          <cell r="P44127">
            <v>0</v>
          </cell>
        </row>
        <row r="44128">
          <cell r="P44128">
            <v>0</v>
          </cell>
        </row>
        <row r="44129">
          <cell r="P44129">
            <v>0</v>
          </cell>
        </row>
        <row r="44130">
          <cell r="P44130">
            <v>0</v>
          </cell>
        </row>
        <row r="44131">
          <cell r="P44131">
            <v>0</v>
          </cell>
        </row>
        <row r="44132">
          <cell r="P44132">
            <v>0</v>
          </cell>
        </row>
        <row r="44133">
          <cell r="P44133">
            <v>0</v>
          </cell>
        </row>
        <row r="44134">
          <cell r="P44134">
            <v>0</v>
          </cell>
        </row>
        <row r="44135">
          <cell r="P44135">
            <v>0</v>
          </cell>
        </row>
        <row r="44136">
          <cell r="P44136">
            <v>0</v>
          </cell>
        </row>
        <row r="44137">
          <cell r="P44137">
            <v>0</v>
          </cell>
        </row>
        <row r="44138">
          <cell r="P44138">
            <v>0</v>
          </cell>
        </row>
        <row r="44139">
          <cell r="P44139">
            <v>0</v>
          </cell>
        </row>
        <row r="44140">
          <cell r="P44140">
            <v>0</v>
          </cell>
        </row>
        <row r="44141">
          <cell r="P44141">
            <v>0</v>
          </cell>
        </row>
        <row r="44142">
          <cell r="P44142">
            <v>0</v>
          </cell>
        </row>
        <row r="44143">
          <cell r="P44143">
            <v>0</v>
          </cell>
        </row>
        <row r="44144">
          <cell r="P44144">
            <v>0</v>
          </cell>
        </row>
        <row r="44145">
          <cell r="P44145">
            <v>0</v>
          </cell>
        </row>
        <row r="44146">
          <cell r="P44146">
            <v>0</v>
          </cell>
        </row>
        <row r="44147">
          <cell r="P44147">
            <v>0</v>
          </cell>
        </row>
        <row r="44148">
          <cell r="P44148">
            <v>0</v>
          </cell>
        </row>
        <row r="44149">
          <cell r="P44149">
            <v>0</v>
          </cell>
        </row>
        <row r="44150">
          <cell r="P44150">
            <v>0</v>
          </cell>
        </row>
        <row r="44151">
          <cell r="P44151">
            <v>0</v>
          </cell>
        </row>
        <row r="44152">
          <cell r="P44152">
            <v>0</v>
          </cell>
        </row>
        <row r="44153">
          <cell r="P44153">
            <v>0</v>
          </cell>
        </row>
        <row r="44154">
          <cell r="P44154">
            <v>0</v>
          </cell>
        </row>
        <row r="44155">
          <cell r="P44155">
            <v>0</v>
          </cell>
        </row>
        <row r="44156">
          <cell r="P44156">
            <v>0</v>
          </cell>
        </row>
        <row r="44157">
          <cell r="P44157">
            <v>0</v>
          </cell>
        </row>
        <row r="44158">
          <cell r="P44158">
            <v>0</v>
          </cell>
        </row>
        <row r="44159">
          <cell r="P44159">
            <v>0</v>
          </cell>
        </row>
        <row r="44160">
          <cell r="P44160">
            <v>0</v>
          </cell>
        </row>
        <row r="44161">
          <cell r="P44161">
            <v>0</v>
          </cell>
        </row>
        <row r="44162">
          <cell r="P44162">
            <v>0</v>
          </cell>
        </row>
        <row r="44163">
          <cell r="P44163">
            <v>0</v>
          </cell>
        </row>
        <row r="44164">
          <cell r="P44164">
            <v>0</v>
          </cell>
        </row>
        <row r="44165">
          <cell r="P44165">
            <v>0</v>
          </cell>
        </row>
        <row r="44166">
          <cell r="P44166">
            <v>0</v>
          </cell>
        </row>
        <row r="44167">
          <cell r="P44167">
            <v>0</v>
          </cell>
        </row>
        <row r="44168">
          <cell r="P44168">
            <v>0</v>
          </cell>
        </row>
        <row r="44169">
          <cell r="P44169">
            <v>0</v>
          </cell>
        </row>
        <row r="44170">
          <cell r="P44170">
            <v>0</v>
          </cell>
        </row>
        <row r="44171">
          <cell r="P44171">
            <v>0</v>
          </cell>
        </row>
        <row r="44172">
          <cell r="P44172">
            <v>0</v>
          </cell>
        </row>
        <row r="44173">
          <cell r="P44173">
            <v>0</v>
          </cell>
        </row>
        <row r="44174">
          <cell r="P44174">
            <v>0</v>
          </cell>
        </row>
        <row r="44175">
          <cell r="P44175">
            <v>0</v>
          </cell>
        </row>
        <row r="44176">
          <cell r="P44176">
            <v>0</v>
          </cell>
        </row>
        <row r="44177">
          <cell r="P44177">
            <v>0</v>
          </cell>
        </row>
        <row r="44178">
          <cell r="P44178">
            <v>0</v>
          </cell>
        </row>
        <row r="44179">
          <cell r="P44179">
            <v>0</v>
          </cell>
        </row>
        <row r="44180">
          <cell r="P44180">
            <v>0</v>
          </cell>
        </row>
        <row r="44181">
          <cell r="P44181">
            <v>0</v>
          </cell>
        </row>
        <row r="44182">
          <cell r="P44182">
            <v>0</v>
          </cell>
        </row>
        <row r="44183">
          <cell r="P44183">
            <v>0</v>
          </cell>
        </row>
        <row r="44184">
          <cell r="P44184">
            <v>0</v>
          </cell>
        </row>
        <row r="44185">
          <cell r="P44185">
            <v>0</v>
          </cell>
        </row>
        <row r="44186">
          <cell r="P44186">
            <v>0</v>
          </cell>
        </row>
        <row r="44187">
          <cell r="P44187">
            <v>0</v>
          </cell>
        </row>
        <row r="44188">
          <cell r="P44188">
            <v>0</v>
          </cell>
        </row>
        <row r="44189">
          <cell r="P44189">
            <v>0</v>
          </cell>
        </row>
        <row r="44190">
          <cell r="P44190">
            <v>0</v>
          </cell>
        </row>
        <row r="44191">
          <cell r="P44191">
            <v>0</v>
          </cell>
        </row>
        <row r="44192">
          <cell r="P44192">
            <v>0</v>
          </cell>
        </row>
        <row r="44193">
          <cell r="P44193">
            <v>0</v>
          </cell>
        </row>
        <row r="44194">
          <cell r="P44194">
            <v>0</v>
          </cell>
        </row>
        <row r="44195">
          <cell r="P44195">
            <v>0</v>
          </cell>
        </row>
        <row r="44196">
          <cell r="P44196">
            <v>0</v>
          </cell>
        </row>
        <row r="44197">
          <cell r="P44197">
            <v>0</v>
          </cell>
        </row>
        <row r="44198">
          <cell r="P44198">
            <v>0</v>
          </cell>
        </row>
        <row r="44199">
          <cell r="P44199">
            <v>0</v>
          </cell>
        </row>
        <row r="44200">
          <cell r="P44200">
            <v>0</v>
          </cell>
        </row>
        <row r="44201">
          <cell r="P44201">
            <v>0</v>
          </cell>
        </row>
        <row r="44202">
          <cell r="P44202">
            <v>0</v>
          </cell>
        </row>
        <row r="44203">
          <cell r="P44203">
            <v>0</v>
          </cell>
        </row>
        <row r="44204">
          <cell r="P44204">
            <v>0</v>
          </cell>
        </row>
        <row r="44205">
          <cell r="P44205">
            <v>0</v>
          </cell>
        </row>
        <row r="44206">
          <cell r="P44206">
            <v>0</v>
          </cell>
        </row>
        <row r="44207">
          <cell r="P44207">
            <v>0</v>
          </cell>
        </row>
        <row r="44208">
          <cell r="P44208">
            <v>0</v>
          </cell>
        </row>
        <row r="44209">
          <cell r="P44209">
            <v>0</v>
          </cell>
        </row>
        <row r="44210">
          <cell r="P44210">
            <v>0</v>
          </cell>
        </row>
        <row r="44211">
          <cell r="P44211">
            <v>0</v>
          </cell>
        </row>
        <row r="44212">
          <cell r="P44212">
            <v>0</v>
          </cell>
        </row>
        <row r="44213">
          <cell r="P44213">
            <v>0</v>
          </cell>
        </row>
        <row r="44214">
          <cell r="P44214">
            <v>0</v>
          </cell>
        </row>
        <row r="44215">
          <cell r="P44215">
            <v>0</v>
          </cell>
        </row>
        <row r="44216">
          <cell r="P44216">
            <v>0</v>
          </cell>
        </row>
        <row r="44217">
          <cell r="P44217">
            <v>0</v>
          </cell>
        </row>
        <row r="44218">
          <cell r="P44218">
            <v>0</v>
          </cell>
        </row>
        <row r="44219">
          <cell r="P44219">
            <v>0</v>
          </cell>
        </row>
        <row r="44220">
          <cell r="P44220">
            <v>0</v>
          </cell>
        </row>
        <row r="44221">
          <cell r="P44221">
            <v>0</v>
          </cell>
        </row>
        <row r="44222">
          <cell r="P44222">
            <v>0</v>
          </cell>
        </row>
        <row r="44223">
          <cell r="P44223">
            <v>0</v>
          </cell>
        </row>
        <row r="44224">
          <cell r="P44224">
            <v>0</v>
          </cell>
        </row>
        <row r="44225">
          <cell r="P44225">
            <v>0</v>
          </cell>
        </row>
        <row r="44226">
          <cell r="P44226">
            <v>0</v>
          </cell>
        </row>
        <row r="44227">
          <cell r="P44227">
            <v>0</v>
          </cell>
        </row>
        <row r="44228">
          <cell r="P44228">
            <v>0</v>
          </cell>
        </row>
        <row r="44229">
          <cell r="P44229">
            <v>0</v>
          </cell>
        </row>
        <row r="44230">
          <cell r="P44230">
            <v>0</v>
          </cell>
        </row>
        <row r="44231">
          <cell r="P44231">
            <v>0</v>
          </cell>
        </row>
        <row r="44232">
          <cell r="P44232">
            <v>0</v>
          </cell>
        </row>
        <row r="44233">
          <cell r="P44233">
            <v>0</v>
          </cell>
        </row>
        <row r="44234">
          <cell r="P44234">
            <v>0</v>
          </cell>
        </row>
        <row r="44235">
          <cell r="P44235">
            <v>0</v>
          </cell>
        </row>
        <row r="44236">
          <cell r="P44236">
            <v>0</v>
          </cell>
        </row>
        <row r="44237">
          <cell r="P44237">
            <v>0</v>
          </cell>
        </row>
        <row r="44238">
          <cell r="P44238">
            <v>0</v>
          </cell>
        </row>
        <row r="44239">
          <cell r="P44239">
            <v>0</v>
          </cell>
        </row>
        <row r="44240">
          <cell r="P44240">
            <v>0</v>
          </cell>
        </row>
        <row r="44241">
          <cell r="P44241">
            <v>0</v>
          </cell>
        </row>
        <row r="44242">
          <cell r="P44242">
            <v>0</v>
          </cell>
        </row>
        <row r="44243">
          <cell r="P44243">
            <v>0</v>
          </cell>
        </row>
        <row r="44244">
          <cell r="P44244">
            <v>0</v>
          </cell>
        </row>
        <row r="44245">
          <cell r="P44245">
            <v>0</v>
          </cell>
        </row>
        <row r="44246">
          <cell r="P44246">
            <v>0</v>
          </cell>
        </row>
        <row r="44247">
          <cell r="P44247">
            <v>0</v>
          </cell>
        </row>
        <row r="44248">
          <cell r="P44248">
            <v>0</v>
          </cell>
        </row>
        <row r="44249">
          <cell r="P44249">
            <v>0</v>
          </cell>
        </row>
        <row r="44250">
          <cell r="P44250">
            <v>0</v>
          </cell>
        </row>
        <row r="44251">
          <cell r="P44251">
            <v>0</v>
          </cell>
        </row>
        <row r="44252">
          <cell r="P44252">
            <v>0</v>
          </cell>
        </row>
        <row r="44253">
          <cell r="P44253">
            <v>0</v>
          </cell>
        </row>
        <row r="44254">
          <cell r="P44254">
            <v>0</v>
          </cell>
        </row>
        <row r="44255">
          <cell r="P44255">
            <v>0</v>
          </cell>
        </row>
        <row r="44256">
          <cell r="P44256">
            <v>0</v>
          </cell>
        </row>
        <row r="44257">
          <cell r="P44257">
            <v>0</v>
          </cell>
        </row>
        <row r="44258">
          <cell r="P44258">
            <v>0</v>
          </cell>
        </row>
        <row r="44259">
          <cell r="P44259">
            <v>0</v>
          </cell>
        </row>
        <row r="44260">
          <cell r="P44260">
            <v>0</v>
          </cell>
        </row>
        <row r="44261">
          <cell r="P44261">
            <v>0</v>
          </cell>
        </row>
        <row r="44262">
          <cell r="P44262">
            <v>0</v>
          </cell>
        </row>
        <row r="44263">
          <cell r="P44263">
            <v>0</v>
          </cell>
        </row>
        <row r="44264">
          <cell r="P44264">
            <v>0</v>
          </cell>
        </row>
        <row r="44265">
          <cell r="P44265">
            <v>0</v>
          </cell>
        </row>
        <row r="44266">
          <cell r="P44266">
            <v>0</v>
          </cell>
        </row>
        <row r="44267">
          <cell r="P44267">
            <v>0</v>
          </cell>
        </row>
        <row r="44268">
          <cell r="P44268">
            <v>0</v>
          </cell>
        </row>
        <row r="44269">
          <cell r="P44269">
            <v>0</v>
          </cell>
        </row>
        <row r="44270">
          <cell r="P44270">
            <v>0</v>
          </cell>
        </row>
        <row r="44271">
          <cell r="P44271">
            <v>0</v>
          </cell>
        </row>
        <row r="44272">
          <cell r="P44272">
            <v>0</v>
          </cell>
        </row>
        <row r="44273">
          <cell r="P44273">
            <v>0</v>
          </cell>
        </row>
        <row r="44274">
          <cell r="P44274">
            <v>0</v>
          </cell>
        </row>
        <row r="44275">
          <cell r="P44275">
            <v>0</v>
          </cell>
        </row>
        <row r="44276">
          <cell r="P44276">
            <v>0</v>
          </cell>
        </row>
        <row r="44277">
          <cell r="P44277">
            <v>0</v>
          </cell>
        </row>
        <row r="44278">
          <cell r="P44278">
            <v>0</v>
          </cell>
        </row>
        <row r="44279">
          <cell r="P44279">
            <v>0</v>
          </cell>
        </row>
        <row r="44280">
          <cell r="P44280">
            <v>0</v>
          </cell>
        </row>
        <row r="44281">
          <cell r="P44281">
            <v>0</v>
          </cell>
        </row>
        <row r="44282">
          <cell r="P44282">
            <v>0</v>
          </cell>
        </row>
        <row r="44283">
          <cell r="P44283">
            <v>0</v>
          </cell>
        </row>
        <row r="44284">
          <cell r="P44284">
            <v>0</v>
          </cell>
        </row>
        <row r="44285">
          <cell r="P44285">
            <v>0</v>
          </cell>
        </row>
        <row r="44286">
          <cell r="P44286">
            <v>0</v>
          </cell>
        </row>
        <row r="44287">
          <cell r="P44287">
            <v>0</v>
          </cell>
        </row>
        <row r="44288">
          <cell r="P44288">
            <v>0</v>
          </cell>
        </row>
        <row r="44289">
          <cell r="P44289">
            <v>0</v>
          </cell>
        </row>
        <row r="44290">
          <cell r="P44290">
            <v>0</v>
          </cell>
        </row>
        <row r="44291">
          <cell r="P44291">
            <v>0</v>
          </cell>
        </row>
        <row r="44292">
          <cell r="P44292">
            <v>0</v>
          </cell>
        </row>
        <row r="44293">
          <cell r="P44293">
            <v>0</v>
          </cell>
        </row>
        <row r="44294">
          <cell r="P44294">
            <v>0</v>
          </cell>
        </row>
        <row r="44295">
          <cell r="P44295">
            <v>0</v>
          </cell>
        </row>
        <row r="44296">
          <cell r="P44296">
            <v>0</v>
          </cell>
        </row>
        <row r="44297">
          <cell r="P44297">
            <v>0</v>
          </cell>
        </row>
        <row r="44298">
          <cell r="P44298">
            <v>0</v>
          </cell>
        </row>
        <row r="44299">
          <cell r="P44299">
            <v>0</v>
          </cell>
        </row>
        <row r="44300">
          <cell r="P44300">
            <v>0</v>
          </cell>
        </row>
        <row r="44301">
          <cell r="P44301">
            <v>0</v>
          </cell>
        </row>
        <row r="44302">
          <cell r="P44302">
            <v>0</v>
          </cell>
        </row>
        <row r="44303">
          <cell r="P44303">
            <v>0</v>
          </cell>
        </row>
        <row r="44304">
          <cell r="P44304">
            <v>0</v>
          </cell>
        </row>
        <row r="44305">
          <cell r="P44305">
            <v>0</v>
          </cell>
        </row>
        <row r="44306">
          <cell r="P44306">
            <v>0</v>
          </cell>
        </row>
        <row r="44307">
          <cell r="P44307">
            <v>0</v>
          </cell>
        </row>
        <row r="44308">
          <cell r="P44308">
            <v>0</v>
          </cell>
        </row>
        <row r="44309">
          <cell r="P44309">
            <v>0</v>
          </cell>
        </row>
        <row r="44310">
          <cell r="P44310">
            <v>0</v>
          </cell>
        </row>
        <row r="44311">
          <cell r="P44311">
            <v>0</v>
          </cell>
        </row>
        <row r="44312">
          <cell r="P44312">
            <v>0</v>
          </cell>
        </row>
        <row r="44313">
          <cell r="P44313">
            <v>0</v>
          </cell>
        </row>
        <row r="44314">
          <cell r="P44314">
            <v>0</v>
          </cell>
        </row>
        <row r="44315">
          <cell r="P44315">
            <v>0</v>
          </cell>
        </row>
        <row r="44316">
          <cell r="P44316">
            <v>0</v>
          </cell>
        </row>
        <row r="44317">
          <cell r="P44317">
            <v>0</v>
          </cell>
        </row>
        <row r="44318">
          <cell r="P44318">
            <v>0</v>
          </cell>
        </row>
        <row r="44319">
          <cell r="P44319">
            <v>0</v>
          </cell>
        </row>
        <row r="44320">
          <cell r="P44320">
            <v>0</v>
          </cell>
        </row>
        <row r="44321">
          <cell r="P44321">
            <v>0</v>
          </cell>
        </row>
        <row r="44322">
          <cell r="P44322">
            <v>0</v>
          </cell>
        </row>
        <row r="44323">
          <cell r="P44323">
            <v>0</v>
          </cell>
        </row>
        <row r="44324">
          <cell r="P44324">
            <v>0</v>
          </cell>
        </row>
        <row r="44325">
          <cell r="P44325">
            <v>0</v>
          </cell>
        </row>
        <row r="44326">
          <cell r="P44326">
            <v>0</v>
          </cell>
        </row>
        <row r="44327">
          <cell r="P44327">
            <v>0</v>
          </cell>
        </row>
        <row r="44328">
          <cell r="P44328">
            <v>0</v>
          </cell>
        </row>
        <row r="44329">
          <cell r="P44329">
            <v>0</v>
          </cell>
        </row>
        <row r="44330">
          <cell r="P44330">
            <v>0</v>
          </cell>
        </row>
        <row r="44331">
          <cell r="P44331">
            <v>0</v>
          </cell>
        </row>
        <row r="44332">
          <cell r="P44332">
            <v>0</v>
          </cell>
        </row>
        <row r="44333">
          <cell r="P44333">
            <v>0</v>
          </cell>
        </row>
        <row r="44334">
          <cell r="P44334">
            <v>0</v>
          </cell>
        </row>
        <row r="44335">
          <cell r="P44335">
            <v>0</v>
          </cell>
        </row>
        <row r="44336">
          <cell r="P44336">
            <v>0</v>
          </cell>
        </row>
        <row r="44337">
          <cell r="P44337">
            <v>0</v>
          </cell>
        </row>
        <row r="44338">
          <cell r="P44338">
            <v>0</v>
          </cell>
        </row>
        <row r="44339">
          <cell r="P44339">
            <v>0</v>
          </cell>
        </row>
        <row r="44340">
          <cell r="P44340">
            <v>0</v>
          </cell>
        </row>
        <row r="44341">
          <cell r="P44341">
            <v>0</v>
          </cell>
        </row>
        <row r="44342">
          <cell r="P44342">
            <v>0</v>
          </cell>
        </row>
        <row r="44343">
          <cell r="P44343">
            <v>0</v>
          </cell>
        </row>
        <row r="44344">
          <cell r="P44344">
            <v>0</v>
          </cell>
        </row>
        <row r="44345">
          <cell r="P44345">
            <v>0</v>
          </cell>
        </row>
        <row r="44346">
          <cell r="P44346">
            <v>0</v>
          </cell>
        </row>
        <row r="44347">
          <cell r="P44347">
            <v>0</v>
          </cell>
        </row>
        <row r="44348">
          <cell r="P44348">
            <v>0</v>
          </cell>
        </row>
        <row r="44349">
          <cell r="P44349">
            <v>0</v>
          </cell>
        </row>
        <row r="44350">
          <cell r="P44350">
            <v>0</v>
          </cell>
        </row>
        <row r="44351">
          <cell r="P44351">
            <v>0</v>
          </cell>
        </row>
        <row r="44352">
          <cell r="P44352">
            <v>0</v>
          </cell>
        </row>
        <row r="44353">
          <cell r="P44353">
            <v>0</v>
          </cell>
        </row>
        <row r="44354">
          <cell r="P44354">
            <v>0</v>
          </cell>
        </row>
        <row r="44355">
          <cell r="P44355">
            <v>0</v>
          </cell>
        </row>
        <row r="44356">
          <cell r="P44356">
            <v>0</v>
          </cell>
        </row>
        <row r="44357">
          <cell r="P44357">
            <v>0</v>
          </cell>
        </row>
        <row r="44358">
          <cell r="P44358">
            <v>0</v>
          </cell>
        </row>
        <row r="44359">
          <cell r="P44359">
            <v>0</v>
          </cell>
        </row>
        <row r="44360">
          <cell r="P44360">
            <v>0</v>
          </cell>
        </row>
        <row r="44361">
          <cell r="P44361">
            <v>0</v>
          </cell>
        </row>
        <row r="44362">
          <cell r="P44362">
            <v>0</v>
          </cell>
        </row>
        <row r="44363">
          <cell r="P44363">
            <v>0</v>
          </cell>
        </row>
        <row r="44364">
          <cell r="P44364">
            <v>0</v>
          </cell>
        </row>
        <row r="44365">
          <cell r="P44365">
            <v>0</v>
          </cell>
        </row>
        <row r="44366">
          <cell r="P44366">
            <v>0</v>
          </cell>
        </row>
        <row r="44367">
          <cell r="P44367">
            <v>0</v>
          </cell>
        </row>
        <row r="44368">
          <cell r="P44368">
            <v>0</v>
          </cell>
        </row>
        <row r="44369">
          <cell r="P44369">
            <v>0</v>
          </cell>
        </row>
        <row r="44370">
          <cell r="P44370">
            <v>0</v>
          </cell>
        </row>
        <row r="44371">
          <cell r="P44371">
            <v>0</v>
          </cell>
        </row>
        <row r="44372">
          <cell r="P44372">
            <v>0</v>
          </cell>
        </row>
        <row r="44373">
          <cell r="P44373">
            <v>0</v>
          </cell>
        </row>
        <row r="44374">
          <cell r="P44374">
            <v>0</v>
          </cell>
        </row>
        <row r="44375">
          <cell r="P44375">
            <v>0</v>
          </cell>
        </row>
        <row r="44376">
          <cell r="P44376">
            <v>0</v>
          </cell>
        </row>
        <row r="44377">
          <cell r="P44377">
            <v>0</v>
          </cell>
        </row>
        <row r="44378">
          <cell r="P44378">
            <v>0</v>
          </cell>
        </row>
        <row r="44379">
          <cell r="P44379">
            <v>0</v>
          </cell>
        </row>
        <row r="44380">
          <cell r="P44380">
            <v>0</v>
          </cell>
        </row>
        <row r="44381">
          <cell r="P44381">
            <v>0</v>
          </cell>
        </row>
        <row r="44382">
          <cell r="P44382">
            <v>0</v>
          </cell>
        </row>
        <row r="44383">
          <cell r="P44383">
            <v>0</v>
          </cell>
        </row>
        <row r="44384">
          <cell r="P44384">
            <v>0</v>
          </cell>
        </row>
        <row r="44385">
          <cell r="P44385">
            <v>0</v>
          </cell>
        </row>
        <row r="44386">
          <cell r="P44386">
            <v>0</v>
          </cell>
        </row>
        <row r="44387">
          <cell r="P44387">
            <v>0</v>
          </cell>
        </row>
        <row r="44388">
          <cell r="P44388">
            <v>0</v>
          </cell>
        </row>
        <row r="44389">
          <cell r="P44389">
            <v>0</v>
          </cell>
        </row>
        <row r="44390">
          <cell r="P44390">
            <v>0</v>
          </cell>
        </row>
        <row r="44391">
          <cell r="P44391">
            <v>0</v>
          </cell>
        </row>
        <row r="44392">
          <cell r="P44392">
            <v>0</v>
          </cell>
        </row>
        <row r="44393">
          <cell r="P44393">
            <v>0</v>
          </cell>
        </row>
        <row r="44394">
          <cell r="P44394">
            <v>0</v>
          </cell>
        </row>
        <row r="44395">
          <cell r="P44395">
            <v>0</v>
          </cell>
        </row>
        <row r="44396">
          <cell r="P44396">
            <v>0</v>
          </cell>
        </row>
        <row r="44397">
          <cell r="P44397">
            <v>0</v>
          </cell>
        </row>
        <row r="44398">
          <cell r="P44398">
            <v>0</v>
          </cell>
        </row>
        <row r="44399">
          <cell r="P44399">
            <v>0</v>
          </cell>
        </row>
        <row r="44400">
          <cell r="P44400">
            <v>0</v>
          </cell>
        </row>
        <row r="44401">
          <cell r="P44401">
            <v>0</v>
          </cell>
        </row>
        <row r="44402">
          <cell r="P44402">
            <v>0</v>
          </cell>
        </row>
        <row r="44403">
          <cell r="P44403">
            <v>0</v>
          </cell>
        </row>
        <row r="44404">
          <cell r="P44404">
            <v>0</v>
          </cell>
        </row>
        <row r="44405">
          <cell r="P44405">
            <v>0</v>
          </cell>
        </row>
        <row r="44406">
          <cell r="P44406">
            <v>0</v>
          </cell>
        </row>
        <row r="44407">
          <cell r="P44407">
            <v>0</v>
          </cell>
        </row>
        <row r="44408">
          <cell r="P44408">
            <v>0</v>
          </cell>
        </row>
        <row r="44409">
          <cell r="P44409">
            <v>0</v>
          </cell>
        </row>
        <row r="44410">
          <cell r="P44410">
            <v>0</v>
          </cell>
        </row>
        <row r="44411">
          <cell r="P44411">
            <v>0</v>
          </cell>
        </row>
        <row r="44412">
          <cell r="P44412">
            <v>0</v>
          </cell>
        </row>
        <row r="44413">
          <cell r="P44413">
            <v>0</v>
          </cell>
        </row>
        <row r="44414">
          <cell r="P44414">
            <v>0</v>
          </cell>
        </row>
        <row r="44415">
          <cell r="P44415">
            <v>0</v>
          </cell>
        </row>
        <row r="44416">
          <cell r="P44416">
            <v>0</v>
          </cell>
        </row>
        <row r="44417">
          <cell r="P44417">
            <v>0</v>
          </cell>
        </row>
        <row r="44418">
          <cell r="P44418">
            <v>0</v>
          </cell>
        </row>
        <row r="44419">
          <cell r="P44419">
            <v>0</v>
          </cell>
        </row>
        <row r="44420">
          <cell r="P44420">
            <v>0</v>
          </cell>
        </row>
        <row r="44421">
          <cell r="P44421">
            <v>0</v>
          </cell>
        </row>
        <row r="44422">
          <cell r="P44422">
            <v>0</v>
          </cell>
        </row>
        <row r="44423">
          <cell r="P44423">
            <v>0</v>
          </cell>
        </row>
        <row r="44424">
          <cell r="P44424">
            <v>0</v>
          </cell>
        </row>
        <row r="44425">
          <cell r="P44425">
            <v>0</v>
          </cell>
        </row>
        <row r="44426">
          <cell r="P44426">
            <v>0</v>
          </cell>
        </row>
        <row r="44427">
          <cell r="P44427">
            <v>0</v>
          </cell>
        </row>
        <row r="44428">
          <cell r="P44428">
            <v>0</v>
          </cell>
        </row>
        <row r="44429">
          <cell r="P44429">
            <v>0</v>
          </cell>
        </row>
        <row r="44430">
          <cell r="P44430">
            <v>0</v>
          </cell>
        </row>
        <row r="44431">
          <cell r="P44431">
            <v>0</v>
          </cell>
        </row>
        <row r="44432">
          <cell r="P44432">
            <v>0</v>
          </cell>
        </row>
        <row r="44433">
          <cell r="P44433">
            <v>0</v>
          </cell>
        </row>
        <row r="44434">
          <cell r="P44434">
            <v>0</v>
          </cell>
        </row>
        <row r="44435">
          <cell r="P44435">
            <v>0</v>
          </cell>
        </row>
        <row r="44436">
          <cell r="P44436">
            <v>0</v>
          </cell>
        </row>
        <row r="44437">
          <cell r="P44437">
            <v>0</v>
          </cell>
        </row>
        <row r="44438">
          <cell r="P44438">
            <v>0</v>
          </cell>
        </row>
        <row r="44439">
          <cell r="P44439">
            <v>0</v>
          </cell>
        </row>
        <row r="44440">
          <cell r="P44440">
            <v>0</v>
          </cell>
        </row>
        <row r="44441">
          <cell r="P44441">
            <v>0</v>
          </cell>
        </row>
        <row r="44442">
          <cell r="P44442">
            <v>0</v>
          </cell>
        </row>
        <row r="44443">
          <cell r="P44443">
            <v>0</v>
          </cell>
        </row>
        <row r="44444">
          <cell r="P44444">
            <v>0</v>
          </cell>
        </row>
        <row r="44445">
          <cell r="P44445">
            <v>0</v>
          </cell>
        </row>
        <row r="44446">
          <cell r="P44446">
            <v>0</v>
          </cell>
        </row>
        <row r="44447">
          <cell r="P44447">
            <v>0</v>
          </cell>
        </row>
        <row r="44448">
          <cell r="P44448">
            <v>0</v>
          </cell>
        </row>
        <row r="44449">
          <cell r="P44449">
            <v>0</v>
          </cell>
        </row>
        <row r="44450">
          <cell r="P44450">
            <v>0</v>
          </cell>
        </row>
        <row r="44451">
          <cell r="P44451">
            <v>0</v>
          </cell>
        </row>
        <row r="44452">
          <cell r="P44452">
            <v>0</v>
          </cell>
        </row>
        <row r="44453">
          <cell r="P44453">
            <v>0</v>
          </cell>
        </row>
        <row r="44454">
          <cell r="P44454">
            <v>0</v>
          </cell>
        </row>
        <row r="44455">
          <cell r="P44455">
            <v>0</v>
          </cell>
        </row>
        <row r="44456">
          <cell r="P44456">
            <v>0</v>
          </cell>
        </row>
        <row r="44457">
          <cell r="P44457">
            <v>0</v>
          </cell>
        </row>
        <row r="44458">
          <cell r="P44458">
            <v>0</v>
          </cell>
        </row>
        <row r="44459">
          <cell r="P44459">
            <v>0</v>
          </cell>
        </row>
        <row r="44460">
          <cell r="P44460">
            <v>0</v>
          </cell>
        </row>
        <row r="44461">
          <cell r="P44461">
            <v>0</v>
          </cell>
        </row>
        <row r="44462">
          <cell r="P44462">
            <v>0</v>
          </cell>
        </row>
        <row r="44463">
          <cell r="P44463">
            <v>0</v>
          </cell>
        </row>
        <row r="44464">
          <cell r="P44464">
            <v>0</v>
          </cell>
        </row>
        <row r="44465">
          <cell r="P44465">
            <v>0</v>
          </cell>
        </row>
        <row r="44466">
          <cell r="P44466">
            <v>0</v>
          </cell>
        </row>
        <row r="44467">
          <cell r="P44467">
            <v>0</v>
          </cell>
        </row>
        <row r="44468">
          <cell r="P44468">
            <v>0</v>
          </cell>
        </row>
        <row r="44469">
          <cell r="P44469">
            <v>0</v>
          </cell>
        </row>
        <row r="44470">
          <cell r="P44470">
            <v>0</v>
          </cell>
        </row>
        <row r="44471">
          <cell r="P44471">
            <v>0</v>
          </cell>
        </row>
        <row r="44472">
          <cell r="P44472">
            <v>0</v>
          </cell>
        </row>
        <row r="44473">
          <cell r="P44473">
            <v>0</v>
          </cell>
        </row>
        <row r="44474">
          <cell r="P44474">
            <v>0</v>
          </cell>
        </row>
        <row r="44475">
          <cell r="P44475">
            <v>0</v>
          </cell>
        </row>
        <row r="44476">
          <cell r="P44476">
            <v>0</v>
          </cell>
        </row>
        <row r="44477">
          <cell r="P44477">
            <v>0</v>
          </cell>
        </row>
        <row r="44478">
          <cell r="P44478">
            <v>0</v>
          </cell>
        </row>
        <row r="44479">
          <cell r="P44479">
            <v>0</v>
          </cell>
        </row>
        <row r="44480">
          <cell r="P44480">
            <v>0</v>
          </cell>
        </row>
        <row r="44481">
          <cell r="P44481">
            <v>0</v>
          </cell>
        </row>
        <row r="44482">
          <cell r="P44482">
            <v>0</v>
          </cell>
        </row>
        <row r="44483">
          <cell r="P44483">
            <v>0</v>
          </cell>
        </row>
        <row r="44484">
          <cell r="P44484">
            <v>0</v>
          </cell>
        </row>
        <row r="44485">
          <cell r="P44485">
            <v>0</v>
          </cell>
        </row>
        <row r="44486">
          <cell r="P44486">
            <v>0</v>
          </cell>
        </row>
        <row r="44487">
          <cell r="P44487">
            <v>0</v>
          </cell>
        </row>
        <row r="44488">
          <cell r="P44488">
            <v>0</v>
          </cell>
        </row>
        <row r="44489">
          <cell r="P44489">
            <v>0</v>
          </cell>
        </row>
        <row r="44490">
          <cell r="P44490">
            <v>0</v>
          </cell>
        </row>
        <row r="44491">
          <cell r="P44491">
            <v>0</v>
          </cell>
        </row>
        <row r="44492">
          <cell r="P44492">
            <v>0</v>
          </cell>
        </row>
        <row r="44493">
          <cell r="P44493">
            <v>0</v>
          </cell>
        </row>
        <row r="44494">
          <cell r="P44494">
            <v>0</v>
          </cell>
        </row>
        <row r="44495">
          <cell r="P44495">
            <v>0</v>
          </cell>
        </row>
        <row r="44496">
          <cell r="P44496">
            <v>0</v>
          </cell>
        </row>
        <row r="44497">
          <cell r="P44497">
            <v>0</v>
          </cell>
        </row>
        <row r="44498">
          <cell r="P44498">
            <v>0</v>
          </cell>
        </row>
        <row r="44499">
          <cell r="P44499">
            <v>0</v>
          </cell>
        </row>
        <row r="44500">
          <cell r="P44500">
            <v>0</v>
          </cell>
        </row>
        <row r="44501">
          <cell r="P44501">
            <v>0</v>
          </cell>
        </row>
        <row r="44502">
          <cell r="P44502">
            <v>0</v>
          </cell>
        </row>
        <row r="44503">
          <cell r="P44503">
            <v>0</v>
          </cell>
        </row>
        <row r="44504">
          <cell r="P44504">
            <v>0</v>
          </cell>
        </row>
        <row r="44505">
          <cell r="P44505">
            <v>0</v>
          </cell>
        </row>
        <row r="44506">
          <cell r="P44506">
            <v>0</v>
          </cell>
        </row>
        <row r="44507">
          <cell r="P44507">
            <v>0</v>
          </cell>
        </row>
        <row r="44508">
          <cell r="P44508">
            <v>0</v>
          </cell>
        </row>
        <row r="44509">
          <cell r="P44509">
            <v>0</v>
          </cell>
        </row>
        <row r="44510">
          <cell r="P44510">
            <v>0</v>
          </cell>
        </row>
        <row r="44511">
          <cell r="P44511">
            <v>0</v>
          </cell>
        </row>
        <row r="44512">
          <cell r="P44512">
            <v>0</v>
          </cell>
        </row>
        <row r="44513">
          <cell r="P44513">
            <v>0</v>
          </cell>
        </row>
        <row r="44514">
          <cell r="P44514">
            <v>0</v>
          </cell>
        </row>
        <row r="44515">
          <cell r="P44515">
            <v>0</v>
          </cell>
        </row>
        <row r="44516">
          <cell r="P44516">
            <v>0</v>
          </cell>
        </row>
        <row r="44517">
          <cell r="P44517">
            <v>0</v>
          </cell>
        </row>
        <row r="44518">
          <cell r="P44518">
            <v>0</v>
          </cell>
        </row>
        <row r="44519">
          <cell r="P44519">
            <v>0</v>
          </cell>
        </row>
        <row r="44520">
          <cell r="P44520">
            <v>0</v>
          </cell>
        </row>
        <row r="44521">
          <cell r="P44521">
            <v>0</v>
          </cell>
        </row>
        <row r="44522">
          <cell r="P44522">
            <v>0</v>
          </cell>
        </row>
        <row r="44523">
          <cell r="P44523">
            <v>0</v>
          </cell>
        </row>
        <row r="44524">
          <cell r="P44524">
            <v>0</v>
          </cell>
        </row>
        <row r="44525">
          <cell r="P44525">
            <v>0</v>
          </cell>
        </row>
        <row r="44526">
          <cell r="P44526">
            <v>0</v>
          </cell>
        </row>
        <row r="44527">
          <cell r="P44527">
            <v>0</v>
          </cell>
        </row>
        <row r="44528">
          <cell r="P44528">
            <v>0</v>
          </cell>
        </row>
        <row r="44529">
          <cell r="P44529">
            <v>0</v>
          </cell>
        </row>
        <row r="44530">
          <cell r="P44530">
            <v>0</v>
          </cell>
        </row>
        <row r="44531">
          <cell r="P44531">
            <v>0</v>
          </cell>
        </row>
        <row r="44532">
          <cell r="P44532">
            <v>0</v>
          </cell>
        </row>
        <row r="44533">
          <cell r="P44533">
            <v>0</v>
          </cell>
        </row>
        <row r="44534">
          <cell r="P44534">
            <v>0</v>
          </cell>
        </row>
        <row r="44535">
          <cell r="P44535">
            <v>0</v>
          </cell>
        </row>
        <row r="44536">
          <cell r="P44536">
            <v>0</v>
          </cell>
        </row>
        <row r="44537">
          <cell r="P44537">
            <v>0</v>
          </cell>
        </row>
        <row r="44538">
          <cell r="P44538">
            <v>0</v>
          </cell>
        </row>
        <row r="44539">
          <cell r="P44539">
            <v>0</v>
          </cell>
        </row>
        <row r="44540">
          <cell r="P44540">
            <v>0</v>
          </cell>
        </row>
        <row r="44541">
          <cell r="P44541">
            <v>0</v>
          </cell>
        </row>
        <row r="44542">
          <cell r="P44542">
            <v>0</v>
          </cell>
        </row>
        <row r="44543">
          <cell r="P44543">
            <v>0</v>
          </cell>
        </row>
        <row r="44544">
          <cell r="P44544">
            <v>0</v>
          </cell>
        </row>
        <row r="44545">
          <cell r="P44545">
            <v>0</v>
          </cell>
        </row>
        <row r="44546">
          <cell r="P44546">
            <v>0</v>
          </cell>
        </row>
        <row r="44547">
          <cell r="P44547">
            <v>0</v>
          </cell>
        </row>
        <row r="44548">
          <cell r="P44548">
            <v>0</v>
          </cell>
        </row>
        <row r="44549">
          <cell r="P44549">
            <v>0</v>
          </cell>
        </row>
        <row r="44550">
          <cell r="P44550">
            <v>0</v>
          </cell>
        </row>
        <row r="44551">
          <cell r="P44551">
            <v>0</v>
          </cell>
        </row>
        <row r="44552">
          <cell r="P44552">
            <v>0</v>
          </cell>
        </row>
        <row r="44553">
          <cell r="P44553">
            <v>0</v>
          </cell>
        </row>
        <row r="44554">
          <cell r="P44554">
            <v>0</v>
          </cell>
        </row>
        <row r="44555">
          <cell r="P44555">
            <v>0</v>
          </cell>
        </row>
        <row r="44556">
          <cell r="P44556">
            <v>0</v>
          </cell>
        </row>
        <row r="44557">
          <cell r="P44557">
            <v>0</v>
          </cell>
        </row>
        <row r="44558">
          <cell r="P44558">
            <v>0</v>
          </cell>
        </row>
        <row r="44559">
          <cell r="P44559">
            <v>0</v>
          </cell>
        </row>
        <row r="44560">
          <cell r="P44560">
            <v>0</v>
          </cell>
        </row>
        <row r="44561">
          <cell r="P44561">
            <v>0</v>
          </cell>
        </row>
        <row r="44562">
          <cell r="P44562">
            <v>0</v>
          </cell>
        </row>
        <row r="44563">
          <cell r="P44563">
            <v>0</v>
          </cell>
        </row>
        <row r="44564">
          <cell r="P44564">
            <v>0</v>
          </cell>
        </row>
        <row r="44565">
          <cell r="P44565">
            <v>0</v>
          </cell>
        </row>
        <row r="44566">
          <cell r="P44566">
            <v>0</v>
          </cell>
        </row>
        <row r="44567">
          <cell r="P44567">
            <v>0</v>
          </cell>
        </row>
        <row r="44568">
          <cell r="P44568">
            <v>0</v>
          </cell>
        </row>
        <row r="44569">
          <cell r="P44569">
            <v>0</v>
          </cell>
        </row>
        <row r="44570">
          <cell r="P44570">
            <v>0</v>
          </cell>
        </row>
        <row r="44571">
          <cell r="P44571">
            <v>0</v>
          </cell>
        </row>
        <row r="44572">
          <cell r="P44572">
            <v>0</v>
          </cell>
        </row>
        <row r="44573">
          <cell r="P44573">
            <v>0</v>
          </cell>
        </row>
        <row r="44574">
          <cell r="P44574">
            <v>0</v>
          </cell>
        </row>
        <row r="44575">
          <cell r="P44575">
            <v>0</v>
          </cell>
        </row>
        <row r="44576">
          <cell r="P44576">
            <v>0</v>
          </cell>
        </row>
        <row r="44577">
          <cell r="P44577">
            <v>0</v>
          </cell>
        </row>
        <row r="44578">
          <cell r="P44578">
            <v>0</v>
          </cell>
        </row>
        <row r="44579">
          <cell r="P44579">
            <v>0</v>
          </cell>
        </row>
        <row r="44580">
          <cell r="P44580">
            <v>0</v>
          </cell>
        </row>
        <row r="44581">
          <cell r="P44581">
            <v>0</v>
          </cell>
        </row>
        <row r="44582">
          <cell r="P44582">
            <v>0</v>
          </cell>
        </row>
        <row r="44583">
          <cell r="P44583">
            <v>0</v>
          </cell>
        </row>
        <row r="44584">
          <cell r="P44584">
            <v>0</v>
          </cell>
        </row>
        <row r="44585">
          <cell r="P44585">
            <v>0</v>
          </cell>
        </row>
        <row r="44586">
          <cell r="P44586">
            <v>0</v>
          </cell>
        </row>
        <row r="44587">
          <cell r="P44587">
            <v>0</v>
          </cell>
        </row>
        <row r="44588">
          <cell r="P44588">
            <v>0</v>
          </cell>
        </row>
        <row r="44589">
          <cell r="P44589">
            <v>0</v>
          </cell>
        </row>
        <row r="44590">
          <cell r="P44590">
            <v>0</v>
          </cell>
        </row>
        <row r="44591">
          <cell r="P44591">
            <v>0</v>
          </cell>
        </row>
        <row r="44592">
          <cell r="P44592">
            <v>0</v>
          </cell>
        </row>
        <row r="44593">
          <cell r="P44593">
            <v>0</v>
          </cell>
        </row>
        <row r="44594">
          <cell r="P44594">
            <v>0</v>
          </cell>
        </row>
        <row r="44595">
          <cell r="P44595">
            <v>0</v>
          </cell>
        </row>
        <row r="44596">
          <cell r="P44596">
            <v>0</v>
          </cell>
        </row>
        <row r="44597">
          <cell r="P44597">
            <v>0</v>
          </cell>
        </row>
        <row r="44598">
          <cell r="P44598">
            <v>0</v>
          </cell>
        </row>
        <row r="44599">
          <cell r="P44599">
            <v>0</v>
          </cell>
        </row>
        <row r="44600">
          <cell r="P44600">
            <v>0</v>
          </cell>
        </row>
        <row r="44601">
          <cell r="P44601">
            <v>0</v>
          </cell>
        </row>
        <row r="44602">
          <cell r="P44602">
            <v>0</v>
          </cell>
        </row>
        <row r="44603">
          <cell r="P44603">
            <v>0</v>
          </cell>
        </row>
        <row r="44604">
          <cell r="P44604">
            <v>0</v>
          </cell>
        </row>
        <row r="44605">
          <cell r="P44605">
            <v>0</v>
          </cell>
        </row>
        <row r="44606">
          <cell r="P44606">
            <v>0</v>
          </cell>
        </row>
        <row r="44607">
          <cell r="P44607">
            <v>0</v>
          </cell>
        </row>
        <row r="44608">
          <cell r="P44608">
            <v>0</v>
          </cell>
        </row>
        <row r="44609">
          <cell r="P44609">
            <v>0</v>
          </cell>
        </row>
        <row r="44610">
          <cell r="P44610">
            <v>0</v>
          </cell>
        </row>
        <row r="44611">
          <cell r="P44611">
            <v>0</v>
          </cell>
        </row>
        <row r="44612">
          <cell r="P44612">
            <v>0</v>
          </cell>
        </row>
        <row r="44613">
          <cell r="P44613">
            <v>0</v>
          </cell>
        </row>
        <row r="44614">
          <cell r="P44614">
            <v>0</v>
          </cell>
        </row>
        <row r="44615">
          <cell r="P44615">
            <v>0</v>
          </cell>
        </row>
        <row r="44616">
          <cell r="P44616">
            <v>0</v>
          </cell>
        </row>
        <row r="44617">
          <cell r="P44617">
            <v>0</v>
          </cell>
        </row>
        <row r="44618">
          <cell r="P44618">
            <v>0</v>
          </cell>
        </row>
        <row r="44619">
          <cell r="P44619">
            <v>0</v>
          </cell>
        </row>
        <row r="44620">
          <cell r="P44620">
            <v>0</v>
          </cell>
        </row>
        <row r="44621">
          <cell r="P44621">
            <v>0</v>
          </cell>
        </row>
        <row r="44622">
          <cell r="P44622">
            <v>0</v>
          </cell>
        </row>
        <row r="44623">
          <cell r="P44623">
            <v>0</v>
          </cell>
        </row>
        <row r="44624">
          <cell r="P44624">
            <v>0</v>
          </cell>
        </row>
        <row r="44625">
          <cell r="P44625">
            <v>0</v>
          </cell>
        </row>
        <row r="44626">
          <cell r="P44626">
            <v>0</v>
          </cell>
        </row>
        <row r="44627">
          <cell r="P44627">
            <v>0</v>
          </cell>
        </row>
        <row r="44628">
          <cell r="P44628">
            <v>0</v>
          </cell>
        </row>
        <row r="44629">
          <cell r="P44629">
            <v>0</v>
          </cell>
        </row>
        <row r="44630">
          <cell r="P44630">
            <v>0</v>
          </cell>
        </row>
        <row r="44631">
          <cell r="P44631">
            <v>0</v>
          </cell>
        </row>
        <row r="44632">
          <cell r="P44632">
            <v>0</v>
          </cell>
        </row>
        <row r="44633">
          <cell r="P44633">
            <v>0</v>
          </cell>
        </row>
        <row r="44634">
          <cell r="P44634">
            <v>0</v>
          </cell>
        </row>
        <row r="44635">
          <cell r="P44635">
            <v>0</v>
          </cell>
        </row>
        <row r="44636">
          <cell r="P44636">
            <v>0</v>
          </cell>
        </row>
        <row r="44637">
          <cell r="P44637">
            <v>0</v>
          </cell>
        </row>
        <row r="44638">
          <cell r="P44638">
            <v>0</v>
          </cell>
        </row>
        <row r="44639">
          <cell r="P44639">
            <v>0</v>
          </cell>
        </row>
        <row r="44640">
          <cell r="P44640">
            <v>0</v>
          </cell>
        </row>
        <row r="44641">
          <cell r="P44641">
            <v>0</v>
          </cell>
        </row>
        <row r="44642">
          <cell r="P44642">
            <v>0</v>
          </cell>
        </row>
        <row r="44643">
          <cell r="P44643">
            <v>0</v>
          </cell>
        </row>
        <row r="44644">
          <cell r="P44644">
            <v>0</v>
          </cell>
        </row>
        <row r="44645">
          <cell r="P44645">
            <v>0</v>
          </cell>
        </row>
        <row r="44646">
          <cell r="P44646">
            <v>0</v>
          </cell>
        </row>
        <row r="44647">
          <cell r="P44647">
            <v>0</v>
          </cell>
        </row>
        <row r="44648">
          <cell r="P44648">
            <v>0</v>
          </cell>
        </row>
        <row r="44649">
          <cell r="P44649">
            <v>0</v>
          </cell>
        </row>
        <row r="44650">
          <cell r="P44650">
            <v>0</v>
          </cell>
        </row>
        <row r="44651">
          <cell r="P44651">
            <v>0</v>
          </cell>
        </row>
        <row r="44652">
          <cell r="P44652">
            <v>0</v>
          </cell>
        </row>
        <row r="44653">
          <cell r="P44653">
            <v>0</v>
          </cell>
        </row>
        <row r="44654">
          <cell r="P44654">
            <v>0</v>
          </cell>
        </row>
        <row r="44655">
          <cell r="P44655">
            <v>0</v>
          </cell>
        </row>
        <row r="44656">
          <cell r="P44656">
            <v>0</v>
          </cell>
        </row>
        <row r="44657">
          <cell r="P44657">
            <v>0</v>
          </cell>
        </row>
        <row r="44658">
          <cell r="P44658">
            <v>0</v>
          </cell>
        </row>
        <row r="44659">
          <cell r="P44659">
            <v>0</v>
          </cell>
        </row>
        <row r="44660">
          <cell r="P44660">
            <v>0</v>
          </cell>
        </row>
        <row r="44661">
          <cell r="P44661">
            <v>0</v>
          </cell>
        </row>
        <row r="44662">
          <cell r="P44662">
            <v>0</v>
          </cell>
        </row>
        <row r="44663">
          <cell r="P44663">
            <v>0</v>
          </cell>
        </row>
        <row r="44664">
          <cell r="P44664">
            <v>0</v>
          </cell>
        </row>
        <row r="44665">
          <cell r="P44665">
            <v>0</v>
          </cell>
        </row>
        <row r="44666">
          <cell r="P44666">
            <v>0</v>
          </cell>
        </row>
        <row r="44667">
          <cell r="P44667">
            <v>0</v>
          </cell>
        </row>
        <row r="44668">
          <cell r="P44668">
            <v>0</v>
          </cell>
        </row>
        <row r="44669">
          <cell r="P44669">
            <v>0</v>
          </cell>
        </row>
        <row r="44670">
          <cell r="P44670">
            <v>0</v>
          </cell>
        </row>
        <row r="44671">
          <cell r="P44671">
            <v>0</v>
          </cell>
        </row>
        <row r="44672">
          <cell r="P44672">
            <v>0</v>
          </cell>
        </row>
        <row r="44673">
          <cell r="P44673">
            <v>0</v>
          </cell>
        </row>
        <row r="44674">
          <cell r="P44674">
            <v>0</v>
          </cell>
        </row>
        <row r="44675">
          <cell r="P44675">
            <v>0</v>
          </cell>
        </row>
        <row r="44676">
          <cell r="P44676">
            <v>0</v>
          </cell>
        </row>
        <row r="44677">
          <cell r="P44677">
            <v>0</v>
          </cell>
        </row>
        <row r="44678">
          <cell r="P44678">
            <v>0</v>
          </cell>
        </row>
        <row r="44679">
          <cell r="P44679">
            <v>0</v>
          </cell>
        </row>
        <row r="44680">
          <cell r="P44680">
            <v>0</v>
          </cell>
        </row>
        <row r="44681">
          <cell r="P44681">
            <v>0</v>
          </cell>
        </row>
        <row r="44682">
          <cell r="P44682">
            <v>0</v>
          </cell>
        </row>
        <row r="44683">
          <cell r="P44683">
            <v>0</v>
          </cell>
        </row>
        <row r="44684">
          <cell r="P44684">
            <v>0</v>
          </cell>
        </row>
        <row r="44685">
          <cell r="P44685">
            <v>0</v>
          </cell>
        </row>
        <row r="44686">
          <cell r="P44686">
            <v>0</v>
          </cell>
        </row>
        <row r="44687">
          <cell r="P44687">
            <v>0</v>
          </cell>
        </row>
        <row r="44688">
          <cell r="P44688">
            <v>0</v>
          </cell>
        </row>
        <row r="44689">
          <cell r="P44689">
            <v>0</v>
          </cell>
        </row>
        <row r="44690">
          <cell r="P44690">
            <v>0</v>
          </cell>
        </row>
        <row r="44691">
          <cell r="P44691">
            <v>0</v>
          </cell>
        </row>
        <row r="44692">
          <cell r="P44692">
            <v>0</v>
          </cell>
        </row>
        <row r="44693">
          <cell r="P44693">
            <v>0</v>
          </cell>
        </row>
        <row r="44694">
          <cell r="P44694">
            <v>0</v>
          </cell>
        </row>
        <row r="44695">
          <cell r="P44695">
            <v>0</v>
          </cell>
        </row>
        <row r="44696">
          <cell r="P44696">
            <v>0</v>
          </cell>
        </row>
        <row r="44697">
          <cell r="P44697">
            <v>0</v>
          </cell>
        </row>
        <row r="44698">
          <cell r="P44698">
            <v>0</v>
          </cell>
        </row>
        <row r="44699">
          <cell r="P44699">
            <v>0</v>
          </cell>
        </row>
        <row r="44700">
          <cell r="P44700">
            <v>0</v>
          </cell>
        </row>
        <row r="44701">
          <cell r="P44701">
            <v>0</v>
          </cell>
        </row>
        <row r="44702">
          <cell r="P44702">
            <v>0</v>
          </cell>
        </row>
        <row r="44703">
          <cell r="P44703">
            <v>0</v>
          </cell>
        </row>
        <row r="44704">
          <cell r="P44704">
            <v>0</v>
          </cell>
        </row>
        <row r="44705">
          <cell r="P44705">
            <v>0</v>
          </cell>
        </row>
        <row r="44706">
          <cell r="P44706">
            <v>0</v>
          </cell>
        </row>
        <row r="44707">
          <cell r="P44707">
            <v>0</v>
          </cell>
        </row>
        <row r="44708">
          <cell r="P44708">
            <v>0</v>
          </cell>
        </row>
        <row r="44709">
          <cell r="P44709">
            <v>0</v>
          </cell>
        </row>
        <row r="44710">
          <cell r="P44710">
            <v>0</v>
          </cell>
        </row>
        <row r="44711">
          <cell r="P44711">
            <v>0</v>
          </cell>
        </row>
        <row r="44712">
          <cell r="P44712">
            <v>0</v>
          </cell>
        </row>
        <row r="44713">
          <cell r="P44713">
            <v>0</v>
          </cell>
        </row>
        <row r="44714">
          <cell r="P44714">
            <v>0</v>
          </cell>
        </row>
        <row r="44715">
          <cell r="P44715">
            <v>0</v>
          </cell>
        </row>
        <row r="44716">
          <cell r="P44716">
            <v>0</v>
          </cell>
        </row>
        <row r="44717">
          <cell r="P44717">
            <v>0</v>
          </cell>
        </row>
        <row r="44718">
          <cell r="P44718">
            <v>0</v>
          </cell>
        </row>
        <row r="44719">
          <cell r="P44719">
            <v>0</v>
          </cell>
        </row>
        <row r="44720">
          <cell r="P44720">
            <v>0</v>
          </cell>
        </row>
        <row r="44721">
          <cell r="P44721">
            <v>0</v>
          </cell>
        </row>
        <row r="44722">
          <cell r="P44722">
            <v>0</v>
          </cell>
        </row>
        <row r="44723">
          <cell r="P44723">
            <v>0</v>
          </cell>
        </row>
        <row r="44724">
          <cell r="P44724">
            <v>0</v>
          </cell>
        </row>
        <row r="44725">
          <cell r="P44725">
            <v>0</v>
          </cell>
        </row>
        <row r="44726">
          <cell r="P44726">
            <v>0</v>
          </cell>
        </row>
        <row r="44727">
          <cell r="P44727">
            <v>0</v>
          </cell>
        </row>
        <row r="44728">
          <cell r="P44728">
            <v>0</v>
          </cell>
        </row>
        <row r="44729">
          <cell r="P44729">
            <v>0</v>
          </cell>
        </row>
        <row r="44730">
          <cell r="P44730">
            <v>0</v>
          </cell>
        </row>
        <row r="44731">
          <cell r="P44731">
            <v>0</v>
          </cell>
        </row>
        <row r="44732">
          <cell r="P44732">
            <v>0</v>
          </cell>
        </row>
        <row r="44733">
          <cell r="P44733">
            <v>0</v>
          </cell>
        </row>
        <row r="44734">
          <cell r="P44734">
            <v>0</v>
          </cell>
        </row>
        <row r="44735">
          <cell r="P44735">
            <v>0</v>
          </cell>
        </row>
        <row r="44736">
          <cell r="P44736">
            <v>0</v>
          </cell>
        </row>
        <row r="44737">
          <cell r="P44737">
            <v>0</v>
          </cell>
        </row>
        <row r="44738">
          <cell r="P44738">
            <v>0</v>
          </cell>
        </row>
        <row r="44739">
          <cell r="P44739">
            <v>0</v>
          </cell>
        </row>
        <row r="44740">
          <cell r="P44740">
            <v>0</v>
          </cell>
        </row>
        <row r="44741">
          <cell r="P44741">
            <v>0</v>
          </cell>
        </row>
        <row r="44742">
          <cell r="P44742">
            <v>0</v>
          </cell>
        </row>
        <row r="44743">
          <cell r="P44743">
            <v>0</v>
          </cell>
        </row>
        <row r="44744">
          <cell r="P44744">
            <v>0</v>
          </cell>
        </row>
        <row r="44745">
          <cell r="P44745">
            <v>0</v>
          </cell>
        </row>
        <row r="44746">
          <cell r="P44746">
            <v>0</v>
          </cell>
        </row>
        <row r="44747">
          <cell r="P44747">
            <v>0</v>
          </cell>
        </row>
        <row r="44748">
          <cell r="P44748">
            <v>0</v>
          </cell>
        </row>
        <row r="44749">
          <cell r="P44749">
            <v>0</v>
          </cell>
        </row>
        <row r="44750">
          <cell r="P44750">
            <v>0</v>
          </cell>
        </row>
        <row r="44751">
          <cell r="P44751">
            <v>0</v>
          </cell>
        </row>
        <row r="44752">
          <cell r="P44752">
            <v>0</v>
          </cell>
        </row>
        <row r="44753">
          <cell r="P44753">
            <v>0</v>
          </cell>
        </row>
        <row r="44754">
          <cell r="P44754">
            <v>0</v>
          </cell>
        </row>
        <row r="44755">
          <cell r="P44755">
            <v>0</v>
          </cell>
        </row>
        <row r="44756">
          <cell r="P44756">
            <v>0</v>
          </cell>
        </row>
        <row r="44757">
          <cell r="P44757">
            <v>0</v>
          </cell>
        </row>
        <row r="44758">
          <cell r="P44758">
            <v>0</v>
          </cell>
        </row>
        <row r="44759">
          <cell r="P44759">
            <v>0</v>
          </cell>
        </row>
        <row r="44760">
          <cell r="P44760">
            <v>0</v>
          </cell>
        </row>
        <row r="44761">
          <cell r="P44761">
            <v>0</v>
          </cell>
        </row>
        <row r="44762">
          <cell r="P44762">
            <v>0</v>
          </cell>
        </row>
        <row r="44763">
          <cell r="P44763">
            <v>0</v>
          </cell>
        </row>
        <row r="44764">
          <cell r="P44764">
            <v>0</v>
          </cell>
        </row>
        <row r="44765">
          <cell r="P44765">
            <v>0</v>
          </cell>
        </row>
        <row r="44766">
          <cell r="P44766">
            <v>0</v>
          </cell>
        </row>
        <row r="44767">
          <cell r="P44767">
            <v>0</v>
          </cell>
        </row>
        <row r="44768">
          <cell r="P44768">
            <v>0</v>
          </cell>
        </row>
        <row r="44769">
          <cell r="P44769">
            <v>0</v>
          </cell>
        </row>
        <row r="44770">
          <cell r="P44770">
            <v>0</v>
          </cell>
        </row>
        <row r="44771">
          <cell r="P44771">
            <v>0</v>
          </cell>
        </row>
        <row r="44772">
          <cell r="P44772">
            <v>0</v>
          </cell>
        </row>
        <row r="44773">
          <cell r="P44773">
            <v>0</v>
          </cell>
        </row>
        <row r="44774">
          <cell r="P44774">
            <v>0</v>
          </cell>
        </row>
        <row r="44775">
          <cell r="P44775">
            <v>0</v>
          </cell>
        </row>
        <row r="44776">
          <cell r="P44776">
            <v>0</v>
          </cell>
        </row>
        <row r="44777">
          <cell r="P44777">
            <v>0</v>
          </cell>
        </row>
        <row r="44778">
          <cell r="P44778">
            <v>0</v>
          </cell>
        </row>
        <row r="44779">
          <cell r="P44779">
            <v>0</v>
          </cell>
        </row>
        <row r="44780">
          <cell r="P44780">
            <v>0</v>
          </cell>
        </row>
        <row r="44781">
          <cell r="P44781">
            <v>0</v>
          </cell>
        </row>
        <row r="44782">
          <cell r="P44782">
            <v>0</v>
          </cell>
        </row>
        <row r="44783">
          <cell r="P44783">
            <v>0</v>
          </cell>
        </row>
        <row r="44784">
          <cell r="P44784">
            <v>0</v>
          </cell>
        </row>
        <row r="44785">
          <cell r="P44785">
            <v>0</v>
          </cell>
        </row>
        <row r="44786">
          <cell r="P44786">
            <v>0</v>
          </cell>
        </row>
        <row r="44787">
          <cell r="P44787">
            <v>0</v>
          </cell>
        </row>
        <row r="44788">
          <cell r="P44788">
            <v>0</v>
          </cell>
        </row>
        <row r="44789">
          <cell r="P44789">
            <v>0</v>
          </cell>
        </row>
        <row r="44790">
          <cell r="P44790">
            <v>0</v>
          </cell>
        </row>
        <row r="44791">
          <cell r="P44791">
            <v>0</v>
          </cell>
        </row>
        <row r="44792">
          <cell r="P44792">
            <v>0</v>
          </cell>
        </row>
        <row r="44793">
          <cell r="P44793">
            <v>0</v>
          </cell>
        </row>
        <row r="44794">
          <cell r="P44794">
            <v>0</v>
          </cell>
        </row>
        <row r="44795">
          <cell r="P44795">
            <v>0</v>
          </cell>
        </row>
        <row r="44796">
          <cell r="P44796">
            <v>0</v>
          </cell>
        </row>
        <row r="44797">
          <cell r="P44797">
            <v>0</v>
          </cell>
        </row>
        <row r="44798">
          <cell r="P44798">
            <v>0</v>
          </cell>
        </row>
        <row r="44799">
          <cell r="P44799">
            <v>0</v>
          </cell>
        </row>
        <row r="44800">
          <cell r="P44800">
            <v>0</v>
          </cell>
        </row>
        <row r="44801">
          <cell r="P44801">
            <v>0</v>
          </cell>
        </row>
        <row r="44802">
          <cell r="P44802">
            <v>0</v>
          </cell>
        </row>
        <row r="44803">
          <cell r="P44803">
            <v>0</v>
          </cell>
        </row>
        <row r="44804">
          <cell r="P44804">
            <v>0</v>
          </cell>
        </row>
        <row r="44805">
          <cell r="P44805">
            <v>0</v>
          </cell>
        </row>
        <row r="44806">
          <cell r="P44806">
            <v>0</v>
          </cell>
        </row>
        <row r="44807">
          <cell r="P44807">
            <v>0</v>
          </cell>
        </row>
        <row r="44808">
          <cell r="P44808">
            <v>0</v>
          </cell>
        </row>
        <row r="44809">
          <cell r="P44809">
            <v>0</v>
          </cell>
        </row>
        <row r="44810">
          <cell r="P44810">
            <v>0</v>
          </cell>
        </row>
        <row r="44811">
          <cell r="P44811">
            <v>0</v>
          </cell>
        </row>
        <row r="44812">
          <cell r="P44812">
            <v>0</v>
          </cell>
        </row>
        <row r="44813">
          <cell r="P44813">
            <v>0</v>
          </cell>
        </row>
        <row r="44814">
          <cell r="P44814">
            <v>0</v>
          </cell>
        </row>
        <row r="44815">
          <cell r="P44815">
            <v>0</v>
          </cell>
        </row>
        <row r="44816">
          <cell r="P44816">
            <v>0</v>
          </cell>
        </row>
        <row r="44817">
          <cell r="P44817">
            <v>0</v>
          </cell>
        </row>
        <row r="44818">
          <cell r="P44818">
            <v>0</v>
          </cell>
        </row>
        <row r="44819">
          <cell r="P44819">
            <v>0</v>
          </cell>
        </row>
        <row r="44820">
          <cell r="P44820">
            <v>0</v>
          </cell>
        </row>
        <row r="44821">
          <cell r="P44821">
            <v>0</v>
          </cell>
        </row>
        <row r="44822">
          <cell r="P44822">
            <v>0</v>
          </cell>
        </row>
        <row r="44823">
          <cell r="P44823">
            <v>0</v>
          </cell>
        </row>
        <row r="44824">
          <cell r="P44824">
            <v>0</v>
          </cell>
        </row>
        <row r="44825">
          <cell r="P44825">
            <v>0</v>
          </cell>
        </row>
        <row r="44826">
          <cell r="P44826">
            <v>0</v>
          </cell>
        </row>
        <row r="44827">
          <cell r="P44827">
            <v>0</v>
          </cell>
        </row>
        <row r="44828">
          <cell r="P44828">
            <v>0</v>
          </cell>
        </row>
        <row r="44829">
          <cell r="P44829">
            <v>0</v>
          </cell>
        </row>
        <row r="44830">
          <cell r="P44830">
            <v>0</v>
          </cell>
        </row>
        <row r="44831">
          <cell r="P44831">
            <v>0</v>
          </cell>
        </row>
        <row r="44832">
          <cell r="P44832">
            <v>0</v>
          </cell>
        </row>
        <row r="44833">
          <cell r="P44833">
            <v>0</v>
          </cell>
        </row>
        <row r="44834">
          <cell r="P44834">
            <v>0</v>
          </cell>
        </row>
        <row r="44835">
          <cell r="P44835">
            <v>0</v>
          </cell>
        </row>
        <row r="44836">
          <cell r="P44836">
            <v>0</v>
          </cell>
        </row>
        <row r="44837">
          <cell r="P44837">
            <v>0</v>
          </cell>
        </row>
        <row r="44838">
          <cell r="P44838">
            <v>0</v>
          </cell>
        </row>
        <row r="44839">
          <cell r="P44839">
            <v>0</v>
          </cell>
        </row>
        <row r="44840">
          <cell r="P44840">
            <v>0</v>
          </cell>
        </row>
        <row r="44841">
          <cell r="P44841">
            <v>0</v>
          </cell>
        </row>
        <row r="44842">
          <cell r="P44842">
            <v>0</v>
          </cell>
        </row>
        <row r="44843">
          <cell r="P44843">
            <v>0</v>
          </cell>
        </row>
        <row r="44844">
          <cell r="P44844">
            <v>0</v>
          </cell>
        </row>
        <row r="44845">
          <cell r="P44845">
            <v>0</v>
          </cell>
        </row>
        <row r="44846">
          <cell r="P44846">
            <v>0</v>
          </cell>
        </row>
        <row r="44847">
          <cell r="P44847">
            <v>0</v>
          </cell>
        </row>
        <row r="44848">
          <cell r="P44848">
            <v>0</v>
          </cell>
        </row>
        <row r="44849">
          <cell r="P44849">
            <v>0</v>
          </cell>
        </row>
        <row r="44850">
          <cell r="P44850">
            <v>0</v>
          </cell>
        </row>
        <row r="44851">
          <cell r="P44851">
            <v>0</v>
          </cell>
        </row>
        <row r="44852">
          <cell r="P44852">
            <v>0</v>
          </cell>
        </row>
        <row r="44853">
          <cell r="P44853">
            <v>0</v>
          </cell>
        </row>
        <row r="44854">
          <cell r="P44854">
            <v>0</v>
          </cell>
        </row>
        <row r="44855">
          <cell r="P44855">
            <v>0</v>
          </cell>
        </row>
        <row r="44856">
          <cell r="P44856">
            <v>0</v>
          </cell>
        </row>
        <row r="44857">
          <cell r="P44857">
            <v>0</v>
          </cell>
        </row>
        <row r="44858">
          <cell r="P44858">
            <v>0</v>
          </cell>
        </row>
        <row r="44859">
          <cell r="P44859">
            <v>0</v>
          </cell>
        </row>
        <row r="44860">
          <cell r="P44860">
            <v>0</v>
          </cell>
        </row>
        <row r="44861">
          <cell r="P44861">
            <v>0</v>
          </cell>
        </row>
        <row r="44862">
          <cell r="P44862">
            <v>0</v>
          </cell>
        </row>
        <row r="44863">
          <cell r="P44863">
            <v>0</v>
          </cell>
        </row>
        <row r="44864">
          <cell r="P44864">
            <v>0</v>
          </cell>
        </row>
        <row r="44865">
          <cell r="P44865">
            <v>0</v>
          </cell>
        </row>
        <row r="44866">
          <cell r="P44866">
            <v>0</v>
          </cell>
        </row>
        <row r="44867">
          <cell r="P44867">
            <v>0</v>
          </cell>
        </row>
        <row r="44868">
          <cell r="P44868">
            <v>0</v>
          </cell>
        </row>
        <row r="44869">
          <cell r="P44869">
            <v>0</v>
          </cell>
        </row>
        <row r="44870">
          <cell r="P44870">
            <v>0</v>
          </cell>
        </row>
        <row r="44871">
          <cell r="P44871">
            <v>0</v>
          </cell>
        </row>
        <row r="44872">
          <cell r="P44872">
            <v>0</v>
          </cell>
        </row>
        <row r="44873">
          <cell r="P44873">
            <v>0</v>
          </cell>
        </row>
        <row r="44874">
          <cell r="P44874">
            <v>0</v>
          </cell>
        </row>
        <row r="44875">
          <cell r="P44875">
            <v>0</v>
          </cell>
        </row>
        <row r="44876">
          <cell r="P44876">
            <v>0</v>
          </cell>
        </row>
        <row r="44877">
          <cell r="P44877">
            <v>0</v>
          </cell>
        </row>
        <row r="44878">
          <cell r="P44878">
            <v>0</v>
          </cell>
        </row>
        <row r="44879">
          <cell r="P44879">
            <v>0</v>
          </cell>
        </row>
        <row r="44880">
          <cell r="P44880">
            <v>0</v>
          </cell>
        </row>
        <row r="44881">
          <cell r="P44881">
            <v>0</v>
          </cell>
        </row>
        <row r="44882">
          <cell r="P44882">
            <v>0</v>
          </cell>
        </row>
        <row r="44883">
          <cell r="P44883">
            <v>0</v>
          </cell>
        </row>
        <row r="44884">
          <cell r="P44884">
            <v>0</v>
          </cell>
        </row>
        <row r="44885">
          <cell r="P44885">
            <v>0</v>
          </cell>
        </row>
        <row r="44886">
          <cell r="P44886">
            <v>0</v>
          </cell>
        </row>
        <row r="44887">
          <cell r="P44887">
            <v>0</v>
          </cell>
        </row>
        <row r="44888">
          <cell r="P44888">
            <v>0</v>
          </cell>
        </row>
        <row r="44889">
          <cell r="P44889">
            <v>0</v>
          </cell>
        </row>
        <row r="44890">
          <cell r="P44890">
            <v>0</v>
          </cell>
        </row>
        <row r="44891">
          <cell r="P44891">
            <v>0</v>
          </cell>
        </row>
        <row r="44892">
          <cell r="P44892">
            <v>0</v>
          </cell>
        </row>
        <row r="44893">
          <cell r="P44893">
            <v>0</v>
          </cell>
        </row>
        <row r="44894">
          <cell r="P44894">
            <v>0</v>
          </cell>
        </row>
        <row r="44895">
          <cell r="P44895">
            <v>0</v>
          </cell>
        </row>
        <row r="44896">
          <cell r="P44896">
            <v>0</v>
          </cell>
        </row>
        <row r="44897">
          <cell r="P44897">
            <v>0</v>
          </cell>
        </row>
        <row r="44898">
          <cell r="P44898">
            <v>0</v>
          </cell>
        </row>
        <row r="44899">
          <cell r="P44899">
            <v>0</v>
          </cell>
        </row>
        <row r="44900">
          <cell r="P44900">
            <v>0</v>
          </cell>
        </row>
        <row r="44901">
          <cell r="P44901">
            <v>0</v>
          </cell>
        </row>
        <row r="44902">
          <cell r="P44902">
            <v>0</v>
          </cell>
        </row>
        <row r="44903">
          <cell r="P44903">
            <v>0</v>
          </cell>
        </row>
        <row r="44904">
          <cell r="P44904">
            <v>0</v>
          </cell>
        </row>
        <row r="44905">
          <cell r="P44905">
            <v>0</v>
          </cell>
        </row>
        <row r="44906">
          <cell r="P44906">
            <v>0</v>
          </cell>
        </row>
        <row r="44907">
          <cell r="P44907">
            <v>0</v>
          </cell>
        </row>
        <row r="44908">
          <cell r="P44908">
            <v>0</v>
          </cell>
        </row>
        <row r="44909">
          <cell r="P44909">
            <v>0</v>
          </cell>
        </row>
        <row r="44910">
          <cell r="P44910">
            <v>0</v>
          </cell>
        </row>
        <row r="44911">
          <cell r="P44911">
            <v>0</v>
          </cell>
        </row>
        <row r="44912">
          <cell r="P44912">
            <v>0</v>
          </cell>
        </row>
        <row r="44913">
          <cell r="P44913">
            <v>0</v>
          </cell>
        </row>
        <row r="44914">
          <cell r="P44914">
            <v>0</v>
          </cell>
        </row>
        <row r="44915">
          <cell r="P44915">
            <v>0</v>
          </cell>
        </row>
        <row r="44916">
          <cell r="P44916">
            <v>0</v>
          </cell>
        </row>
        <row r="44917">
          <cell r="P44917">
            <v>0</v>
          </cell>
        </row>
        <row r="44918">
          <cell r="P44918">
            <v>0</v>
          </cell>
        </row>
        <row r="44919">
          <cell r="P44919">
            <v>0</v>
          </cell>
        </row>
        <row r="44920">
          <cell r="P44920">
            <v>0</v>
          </cell>
        </row>
        <row r="44921">
          <cell r="P44921">
            <v>0</v>
          </cell>
        </row>
        <row r="44922">
          <cell r="P44922">
            <v>0</v>
          </cell>
        </row>
        <row r="44923">
          <cell r="P44923">
            <v>0</v>
          </cell>
        </row>
        <row r="44924">
          <cell r="P44924">
            <v>0</v>
          </cell>
        </row>
        <row r="44925">
          <cell r="P44925">
            <v>0</v>
          </cell>
        </row>
        <row r="44926">
          <cell r="P44926">
            <v>0</v>
          </cell>
        </row>
        <row r="44927">
          <cell r="P44927">
            <v>0</v>
          </cell>
        </row>
        <row r="44928">
          <cell r="P44928">
            <v>0</v>
          </cell>
        </row>
        <row r="44929">
          <cell r="P44929">
            <v>0</v>
          </cell>
        </row>
        <row r="44930">
          <cell r="P44930">
            <v>0</v>
          </cell>
        </row>
        <row r="44931">
          <cell r="P44931">
            <v>0</v>
          </cell>
        </row>
        <row r="44932">
          <cell r="P44932">
            <v>0</v>
          </cell>
        </row>
        <row r="44933">
          <cell r="P44933">
            <v>0</v>
          </cell>
        </row>
        <row r="44934">
          <cell r="P44934">
            <v>0</v>
          </cell>
        </row>
        <row r="44935">
          <cell r="P44935">
            <v>0</v>
          </cell>
        </row>
        <row r="44936">
          <cell r="P44936">
            <v>0</v>
          </cell>
        </row>
        <row r="44937">
          <cell r="P44937">
            <v>0</v>
          </cell>
        </row>
        <row r="44938">
          <cell r="P44938">
            <v>0</v>
          </cell>
        </row>
        <row r="44939">
          <cell r="P44939">
            <v>0</v>
          </cell>
        </row>
        <row r="44940">
          <cell r="P44940">
            <v>0</v>
          </cell>
        </row>
        <row r="44941">
          <cell r="P44941">
            <v>0</v>
          </cell>
        </row>
        <row r="44942">
          <cell r="P44942">
            <v>0</v>
          </cell>
        </row>
        <row r="44943">
          <cell r="P44943">
            <v>0</v>
          </cell>
        </row>
        <row r="44944">
          <cell r="P44944">
            <v>0</v>
          </cell>
        </row>
        <row r="44945">
          <cell r="P44945">
            <v>0</v>
          </cell>
        </row>
        <row r="44946">
          <cell r="P44946">
            <v>0</v>
          </cell>
        </row>
        <row r="44947">
          <cell r="P44947">
            <v>0</v>
          </cell>
        </row>
        <row r="44948">
          <cell r="P44948">
            <v>0</v>
          </cell>
        </row>
        <row r="44949">
          <cell r="P44949">
            <v>0</v>
          </cell>
        </row>
        <row r="44950">
          <cell r="P44950">
            <v>0</v>
          </cell>
        </row>
        <row r="44951">
          <cell r="P44951">
            <v>0</v>
          </cell>
        </row>
        <row r="44952">
          <cell r="P44952">
            <v>0</v>
          </cell>
        </row>
        <row r="44953">
          <cell r="P44953">
            <v>0</v>
          </cell>
        </row>
        <row r="44954">
          <cell r="P44954">
            <v>0</v>
          </cell>
        </row>
        <row r="44955">
          <cell r="P44955">
            <v>0</v>
          </cell>
        </row>
        <row r="44956">
          <cell r="P44956">
            <v>0</v>
          </cell>
        </row>
        <row r="44957">
          <cell r="P44957">
            <v>0</v>
          </cell>
        </row>
        <row r="44958">
          <cell r="P44958">
            <v>0</v>
          </cell>
        </row>
        <row r="44959">
          <cell r="P44959">
            <v>0</v>
          </cell>
        </row>
        <row r="44960">
          <cell r="P44960">
            <v>0</v>
          </cell>
        </row>
        <row r="44961">
          <cell r="P44961">
            <v>0</v>
          </cell>
        </row>
        <row r="44962">
          <cell r="P44962">
            <v>0</v>
          </cell>
        </row>
        <row r="44963">
          <cell r="P44963">
            <v>0</v>
          </cell>
        </row>
        <row r="44964">
          <cell r="P44964">
            <v>0</v>
          </cell>
        </row>
        <row r="44965">
          <cell r="P44965">
            <v>0</v>
          </cell>
        </row>
        <row r="44966">
          <cell r="P44966">
            <v>0</v>
          </cell>
        </row>
        <row r="44967">
          <cell r="P44967">
            <v>0</v>
          </cell>
        </row>
        <row r="44968">
          <cell r="P44968">
            <v>0</v>
          </cell>
        </row>
        <row r="44969">
          <cell r="P44969">
            <v>0</v>
          </cell>
        </row>
        <row r="44970">
          <cell r="P44970">
            <v>0</v>
          </cell>
        </row>
        <row r="44971">
          <cell r="P44971">
            <v>0</v>
          </cell>
        </row>
        <row r="44972">
          <cell r="P44972">
            <v>0</v>
          </cell>
        </row>
        <row r="44973">
          <cell r="P44973">
            <v>0</v>
          </cell>
        </row>
        <row r="44974">
          <cell r="P44974">
            <v>0</v>
          </cell>
        </row>
        <row r="44975">
          <cell r="P44975">
            <v>0</v>
          </cell>
        </row>
        <row r="44976">
          <cell r="P44976">
            <v>0</v>
          </cell>
        </row>
        <row r="44977">
          <cell r="P44977">
            <v>0</v>
          </cell>
        </row>
        <row r="44978">
          <cell r="P44978">
            <v>0</v>
          </cell>
        </row>
        <row r="44979">
          <cell r="P44979">
            <v>0</v>
          </cell>
        </row>
        <row r="44980">
          <cell r="P44980">
            <v>0</v>
          </cell>
        </row>
        <row r="44981">
          <cell r="P44981">
            <v>0</v>
          </cell>
        </row>
        <row r="44982">
          <cell r="P44982">
            <v>0</v>
          </cell>
        </row>
        <row r="44983">
          <cell r="P44983">
            <v>0</v>
          </cell>
        </row>
        <row r="44984">
          <cell r="P44984">
            <v>0</v>
          </cell>
        </row>
        <row r="44985">
          <cell r="P44985">
            <v>0</v>
          </cell>
        </row>
        <row r="44986">
          <cell r="P44986">
            <v>0</v>
          </cell>
        </row>
        <row r="44987">
          <cell r="P44987">
            <v>0</v>
          </cell>
        </row>
        <row r="44988">
          <cell r="P44988">
            <v>0</v>
          </cell>
        </row>
        <row r="44989">
          <cell r="P44989">
            <v>0</v>
          </cell>
        </row>
        <row r="44990">
          <cell r="P44990">
            <v>0</v>
          </cell>
        </row>
        <row r="44991">
          <cell r="P44991">
            <v>0</v>
          </cell>
        </row>
        <row r="44992">
          <cell r="P44992">
            <v>0</v>
          </cell>
        </row>
        <row r="44993">
          <cell r="P44993">
            <v>0</v>
          </cell>
        </row>
        <row r="44994">
          <cell r="P44994">
            <v>0</v>
          </cell>
        </row>
        <row r="44995">
          <cell r="P44995">
            <v>0</v>
          </cell>
        </row>
        <row r="44996">
          <cell r="P44996">
            <v>0</v>
          </cell>
        </row>
        <row r="44997">
          <cell r="P44997">
            <v>0</v>
          </cell>
        </row>
        <row r="44998">
          <cell r="P44998">
            <v>0</v>
          </cell>
        </row>
        <row r="44999">
          <cell r="P44999">
            <v>0</v>
          </cell>
        </row>
        <row r="45000">
          <cell r="P45000">
            <v>0</v>
          </cell>
        </row>
        <row r="45001">
          <cell r="P45001">
            <v>0</v>
          </cell>
        </row>
        <row r="45002">
          <cell r="P45002">
            <v>0</v>
          </cell>
        </row>
        <row r="45003">
          <cell r="P45003">
            <v>0</v>
          </cell>
        </row>
        <row r="45004">
          <cell r="P45004">
            <v>0</v>
          </cell>
        </row>
        <row r="45005">
          <cell r="P45005">
            <v>0</v>
          </cell>
        </row>
        <row r="45006">
          <cell r="P45006">
            <v>0</v>
          </cell>
        </row>
        <row r="45007">
          <cell r="P45007">
            <v>0</v>
          </cell>
        </row>
        <row r="45008">
          <cell r="P45008">
            <v>0</v>
          </cell>
        </row>
        <row r="45009">
          <cell r="P45009">
            <v>0</v>
          </cell>
        </row>
        <row r="45010">
          <cell r="P45010">
            <v>0</v>
          </cell>
        </row>
        <row r="45011">
          <cell r="P45011">
            <v>0</v>
          </cell>
        </row>
        <row r="45012">
          <cell r="P45012">
            <v>0</v>
          </cell>
        </row>
        <row r="45013">
          <cell r="P45013">
            <v>0</v>
          </cell>
        </row>
        <row r="45014">
          <cell r="P45014">
            <v>0</v>
          </cell>
        </row>
        <row r="45015">
          <cell r="P45015">
            <v>0</v>
          </cell>
        </row>
        <row r="45016">
          <cell r="P45016">
            <v>0</v>
          </cell>
        </row>
        <row r="45017">
          <cell r="P45017">
            <v>0</v>
          </cell>
        </row>
        <row r="45018">
          <cell r="P45018">
            <v>0</v>
          </cell>
        </row>
        <row r="45019">
          <cell r="P45019">
            <v>0</v>
          </cell>
        </row>
        <row r="45020">
          <cell r="P45020">
            <v>0</v>
          </cell>
        </row>
        <row r="45021">
          <cell r="P45021">
            <v>0</v>
          </cell>
        </row>
        <row r="45022">
          <cell r="P45022">
            <v>0</v>
          </cell>
        </row>
        <row r="45023">
          <cell r="P45023">
            <v>0</v>
          </cell>
        </row>
        <row r="45024">
          <cell r="P45024">
            <v>0</v>
          </cell>
        </row>
        <row r="45025">
          <cell r="P45025">
            <v>0</v>
          </cell>
        </row>
        <row r="45026">
          <cell r="P45026">
            <v>0</v>
          </cell>
        </row>
        <row r="45027">
          <cell r="P45027">
            <v>0</v>
          </cell>
        </row>
        <row r="45028">
          <cell r="P45028">
            <v>0</v>
          </cell>
        </row>
        <row r="45029">
          <cell r="P45029">
            <v>0</v>
          </cell>
        </row>
        <row r="45030">
          <cell r="P45030">
            <v>0</v>
          </cell>
        </row>
        <row r="45031">
          <cell r="P45031">
            <v>0</v>
          </cell>
        </row>
        <row r="45032">
          <cell r="P45032">
            <v>0</v>
          </cell>
        </row>
        <row r="45033">
          <cell r="P45033">
            <v>0</v>
          </cell>
        </row>
        <row r="45034">
          <cell r="P45034">
            <v>0</v>
          </cell>
        </row>
        <row r="45035">
          <cell r="P45035">
            <v>0</v>
          </cell>
        </row>
        <row r="45036">
          <cell r="P45036">
            <v>0</v>
          </cell>
        </row>
        <row r="45037">
          <cell r="P45037">
            <v>0</v>
          </cell>
        </row>
        <row r="45038">
          <cell r="P45038">
            <v>0</v>
          </cell>
        </row>
        <row r="45039">
          <cell r="P45039">
            <v>0</v>
          </cell>
        </row>
        <row r="45040">
          <cell r="P45040">
            <v>0</v>
          </cell>
        </row>
        <row r="45041">
          <cell r="P45041">
            <v>0</v>
          </cell>
        </row>
        <row r="45042">
          <cell r="P45042">
            <v>0</v>
          </cell>
        </row>
        <row r="45043">
          <cell r="P45043">
            <v>0</v>
          </cell>
        </row>
        <row r="45044">
          <cell r="P45044">
            <v>0</v>
          </cell>
        </row>
        <row r="45045">
          <cell r="P45045">
            <v>0</v>
          </cell>
        </row>
        <row r="45046">
          <cell r="P45046">
            <v>0</v>
          </cell>
        </row>
        <row r="45047">
          <cell r="P45047">
            <v>0</v>
          </cell>
        </row>
        <row r="45048">
          <cell r="P45048">
            <v>0</v>
          </cell>
        </row>
        <row r="45049">
          <cell r="P45049">
            <v>0</v>
          </cell>
        </row>
        <row r="45050">
          <cell r="P45050">
            <v>0</v>
          </cell>
        </row>
        <row r="45051">
          <cell r="P45051">
            <v>0</v>
          </cell>
        </row>
        <row r="45052">
          <cell r="P45052">
            <v>0</v>
          </cell>
        </row>
        <row r="45053">
          <cell r="P45053">
            <v>0</v>
          </cell>
        </row>
        <row r="45054">
          <cell r="P45054">
            <v>0</v>
          </cell>
        </row>
        <row r="45055">
          <cell r="P45055">
            <v>0</v>
          </cell>
        </row>
        <row r="45056">
          <cell r="P45056">
            <v>0</v>
          </cell>
        </row>
        <row r="45057">
          <cell r="P45057">
            <v>0</v>
          </cell>
        </row>
        <row r="45058">
          <cell r="P45058">
            <v>0</v>
          </cell>
        </row>
        <row r="45059">
          <cell r="P45059">
            <v>0</v>
          </cell>
        </row>
        <row r="45060">
          <cell r="P45060">
            <v>0</v>
          </cell>
        </row>
        <row r="45061">
          <cell r="P45061">
            <v>0</v>
          </cell>
        </row>
        <row r="45062">
          <cell r="P45062">
            <v>0</v>
          </cell>
        </row>
        <row r="45063">
          <cell r="P45063">
            <v>0</v>
          </cell>
        </row>
        <row r="45064">
          <cell r="P45064">
            <v>0</v>
          </cell>
        </row>
        <row r="45065">
          <cell r="P45065">
            <v>0</v>
          </cell>
        </row>
        <row r="45066">
          <cell r="P45066">
            <v>0</v>
          </cell>
        </row>
        <row r="45067">
          <cell r="P45067">
            <v>0</v>
          </cell>
        </row>
        <row r="45068">
          <cell r="P45068">
            <v>0</v>
          </cell>
        </row>
        <row r="45069">
          <cell r="P45069">
            <v>0</v>
          </cell>
        </row>
        <row r="45070">
          <cell r="P45070">
            <v>0</v>
          </cell>
        </row>
        <row r="45071">
          <cell r="P45071">
            <v>0</v>
          </cell>
        </row>
        <row r="45072">
          <cell r="P45072">
            <v>0</v>
          </cell>
        </row>
        <row r="45073">
          <cell r="P45073">
            <v>0</v>
          </cell>
        </row>
        <row r="45074">
          <cell r="P45074">
            <v>0</v>
          </cell>
        </row>
        <row r="45075">
          <cell r="P45075">
            <v>0</v>
          </cell>
        </row>
        <row r="45076">
          <cell r="P45076">
            <v>0</v>
          </cell>
        </row>
        <row r="45077">
          <cell r="P45077">
            <v>0</v>
          </cell>
        </row>
        <row r="45078">
          <cell r="P45078">
            <v>0</v>
          </cell>
        </row>
        <row r="45079">
          <cell r="P45079">
            <v>0</v>
          </cell>
        </row>
        <row r="45080">
          <cell r="P45080">
            <v>0</v>
          </cell>
        </row>
        <row r="45081">
          <cell r="P45081">
            <v>0</v>
          </cell>
        </row>
        <row r="45082">
          <cell r="P45082">
            <v>0</v>
          </cell>
        </row>
        <row r="45083">
          <cell r="P45083">
            <v>0</v>
          </cell>
        </row>
        <row r="45084">
          <cell r="P45084">
            <v>0</v>
          </cell>
        </row>
        <row r="45085">
          <cell r="P45085">
            <v>0</v>
          </cell>
        </row>
        <row r="45086">
          <cell r="P45086">
            <v>0</v>
          </cell>
        </row>
        <row r="45087">
          <cell r="P45087">
            <v>0</v>
          </cell>
        </row>
        <row r="45088">
          <cell r="P45088">
            <v>0</v>
          </cell>
        </row>
        <row r="45089">
          <cell r="P45089">
            <v>0</v>
          </cell>
        </row>
        <row r="45090">
          <cell r="P45090">
            <v>0</v>
          </cell>
        </row>
        <row r="45091">
          <cell r="P45091">
            <v>0</v>
          </cell>
        </row>
        <row r="45092">
          <cell r="P45092">
            <v>0</v>
          </cell>
        </row>
        <row r="45093">
          <cell r="P45093">
            <v>0</v>
          </cell>
        </row>
        <row r="45094">
          <cell r="P45094">
            <v>0</v>
          </cell>
        </row>
        <row r="45095">
          <cell r="P45095">
            <v>0</v>
          </cell>
        </row>
        <row r="45096">
          <cell r="P45096">
            <v>0</v>
          </cell>
        </row>
        <row r="45097">
          <cell r="P45097">
            <v>0</v>
          </cell>
        </row>
        <row r="45098">
          <cell r="P45098">
            <v>0</v>
          </cell>
        </row>
        <row r="45099">
          <cell r="P45099">
            <v>0</v>
          </cell>
        </row>
        <row r="45100">
          <cell r="P45100">
            <v>0</v>
          </cell>
        </row>
        <row r="45101">
          <cell r="P45101">
            <v>0</v>
          </cell>
        </row>
        <row r="45102">
          <cell r="P45102">
            <v>0</v>
          </cell>
        </row>
        <row r="45103">
          <cell r="P45103">
            <v>0</v>
          </cell>
        </row>
        <row r="45104">
          <cell r="P45104">
            <v>0</v>
          </cell>
        </row>
        <row r="45105">
          <cell r="P45105">
            <v>0</v>
          </cell>
        </row>
        <row r="45106">
          <cell r="P45106">
            <v>0</v>
          </cell>
        </row>
        <row r="45107">
          <cell r="P45107">
            <v>0</v>
          </cell>
        </row>
        <row r="45108">
          <cell r="P45108">
            <v>0</v>
          </cell>
        </row>
        <row r="45109">
          <cell r="P45109">
            <v>0</v>
          </cell>
        </row>
        <row r="45110">
          <cell r="P45110">
            <v>0</v>
          </cell>
        </row>
        <row r="45111">
          <cell r="P45111">
            <v>0</v>
          </cell>
        </row>
        <row r="45112">
          <cell r="P45112">
            <v>0</v>
          </cell>
        </row>
        <row r="45113">
          <cell r="P45113">
            <v>0</v>
          </cell>
        </row>
        <row r="45114">
          <cell r="P45114">
            <v>0</v>
          </cell>
        </row>
        <row r="45115">
          <cell r="P45115">
            <v>0</v>
          </cell>
        </row>
        <row r="45116">
          <cell r="P45116">
            <v>0</v>
          </cell>
        </row>
        <row r="45117">
          <cell r="P45117">
            <v>0</v>
          </cell>
        </row>
        <row r="45118">
          <cell r="P45118">
            <v>0</v>
          </cell>
        </row>
        <row r="45119">
          <cell r="P45119">
            <v>0</v>
          </cell>
        </row>
        <row r="45120">
          <cell r="P45120">
            <v>0</v>
          </cell>
        </row>
        <row r="45121">
          <cell r="P45121">
            <v>0</v>
          </cell>
        </row>
        <row r="45122">
          <cell r="P45122">
            <v>0</v>
          </cell>
        </row>
        <row r="45123">
          <cell r="P45123">
            <v>0</v>
          </cell>
        </row>
        <row r="45124">
          <cell r="P45124">
            <v>0</v>
          </cell>
        </row>
        <row r="45125">
          <cell r="P45125">
            <v>0</v>
          </cell>
        </row>
        <row r="45126">
          <cell r="P45126">
            <v>0</v>
          </cell>
        </row>
        <row r="45127">
          <cell r="P45127">
            <v>0</v>
          </cell>
        </row>
        <row r="45128">
          <cell r="P45128">
            <v>0</v>
          </cell>
        </row>
        <row r="45129">
          <cell r="P45129">
            <v>0</v>
          </cell>
        </row>
        <row r="45130">
          <cell r="P45130">
            <v>0</v>
          </cell>
        </row>
        <row r="45131">
          <cell r="P45131">
            <v>0</v>
          </cell>
        </row>
        <row r="45132">
          <cell r="P45132">
            <v>0</v>
          </cell>
        </row>
        <row r="45133">
          <cell r="P45133">
            <v>0</v>
          </cell>
        </row>
        <row r="45134">
          <cell r="P45134">
            <v>0</v>
          </cell>
        </row>
        <row r="45135">
          <cell r="P45135">
            <v>0</v>
          </cell>
        </row>
        <row r="45136">
          <cell r="P45136">
            <v>0</v>
          </cell>
        </row>
        <row r="45137">
          <cell r="P45137">
            <v>0</v>
          </cell>
        </row>
        <row r="45138">
          <cell r="P45138">
            <v>0</v>
          </cell>
        </row>
        <row r="45139">
          <cell r="P45139">
            <v>0</v>
          </cell>
        </row>
        <row r="45140">
          <cell r="P45140">
            <v>0</v>
          </cell>
        </row>
        <row r="45141">
          <cell r="P45141">
            <v>0</v>
          </cell>
        </row>
        <row r="45142">
          <cell r="P45142">
            <v>0</v>
          </cell>
        </row>
        <row r="45143">
          <cell r="P45143">
            <v>0</v>
          </cell>
        </row>
        <row r="45144">
          <cell r="P45144">
            <v>0</v>
          </cell>
        </row>
        <row r="45145">
          <cell r="P45145">
            <v>0</v>
          </cell>
        </row>
        <row r="45146">
          <cell r="P45146">
            <v>0</v>
          </cell>
        </row>
        <row r="45147">
          <cell r="P45147">
            <v>0</v>
          </cell>
        </row>
        <row r="45148">
          <cell r="P45148">
            <v>0</v>
          </cell>
        </row>
        <row r="45149">
          <cell r="P45149">
            <v>0</v>
          </cell>
        </row>
        <row r="45150">
          <cell r="P45150">
            <v>0</v>
          </cell>
        </row>
        <row r="45151">
          <cell r="P45151">
            <v>0</v>
          </cell>
        </row>
        <row r="45152">
          <cell r="P45152">
            <v>0</v>
          </cell>
        </row>
        <row r="45153">
          <cell r="P45153">
            <v>0</v>
          </cell>
        </row>
        <row r="45154">
          <cell r="P45154">
            <v>0</v>
          </cell>
        </row>
        <row r="45155">
          <cell r="P45155">
            <v>0</v>
          </cell>
        </row>
        <row r="45156">
          <cell r="P45156">
            <v>0</v>
          </cell>
        </row>
        <row r="45157">
          <cell r="P45157">
            <v>0</v>
          </cell>
        </row>
        <row r="45158">
          <cell r="P45158">
            <v>0</v>
          </cell>
        </row>
        <row r="45159">
          <cell r="P45159">
            <v>0</v>
          </cell>
        </row>
        <row r="45160">
          <cell r="P45160">
            <v>0</v>
          </cell>
        </row>
        <row r="45161">
          <cell r="P45161">
            <v>0</v>
          </cell>
        </row>
        <row r="45162">
          <cell r="P45162">
            <v>0</v>
          </cell>
        </row>
        <row r="45163">
          <cell r="P45163">
            <v>0</v>
          </cell>
        </row>
        <row r="45164">
          <cell r="P45164">
            <v>0</v>
          </cell>
        </row>
        <row r="45165">
          <cell r="P45165">
            <v>0</v>
          </cell>
        </row>
        <row r="45166">
          <cell r="P45166">
            <v>0</v>
          </cell>
        </row>
        <row r="45167">
          <cell r="P45167">
            <v>0</v>
          </cell>
        </row>
        <row r="45168">
          <cell r="P45168">
            <v>0</v>
          </cell>
        </row>
        <row r="45169">
          <cell r="P45169">
            <v>0</v>
          </cell>
        </row>
        <row r="45170">
          <cell r="P45170">
            <v>0</v>
          </cell>
        </row>
        <row r="45171">
          <cell r="P45171">
            <v>0</v>
          </cell>
        </row>
        <row r="45172">
          <cell r="P45172">
            <v>0</v>
          </cell>
        </row>
        <row r="45173">
          <cell r="P45173">
            <v>0</v>
          </cell>
        </row>
        <row r="45174">
          <cell r="P45174">
            <v>0</v>
          </cell>
        </row>
        <row r="45175">
          <cell r="P45175">
            <v>0</v>
          </cell>
        </row>
        <row r="45176">
          <cell r="P45176">
            <v>0</v>
          </cell>
        </row>
        <row r="45177">
          <cell r="P45177">
            <v>0</v>
          </cell>
        </row>
        <row r="45178">
          <cell r="P45178">
            <v>0</v>
          </cell>
        </row>
        <row r="45179">
          <cell r="P45179">
            <v>0</v>
          </cell>
        </row>
        <row r="45180">
          <cell r="P45180">
            <v>0</v>
          </cell>
        </row>
        <row r="45181">
          <cell r="P45181">
            <v>0</v>
          </cell>
        </row>
        <row r="45182">
          <cell r="P45182">
            <v>0</v>
          </cell>
        </row>
        <row r="45183">
          <cell r="P45183">
            <v>0</v>
          </cell>
        </row>
        <row r="45184">
          <cell r="P45184">
            <v>0</v>
          </cell>
        </row>
        <row r="45185">
          <cell r="P45185">
            <v>0</v>
          </cell>
        </row>
        <row r="45186">
          <cell r="P45186">
            <v>0</v>
          </cell>
        </row>
        <row r="45187">
          <cell r="P45187">
            <v>0</v>
          </cell>
        </row>
        <row r="45188">
          <cell r="P45188">
            <v>0</v>
          </cell>
        </row>
        <row r="45189">
          <cell r="P45189">
            <v>0</v>
          </cell>
        </row>
        <row r="45190">
          <cell r="P45190">
            <v>0</v>
          </cell>
        </row>
        <row r="45191">
          <cell r="P45191">
            <v>0</v>
          </cell>
        </row>
        <row r="45192">
          <cell r="P45192">
            <v>0</v>
          </cell>
        </row>
        <row r="45193">
          <cell r="P45193">
            <v>0</v>
          </cell>
        </row>
        <row r="45194">
          <cell r="P45194">
            <v>0</v>
          </cell>
        </row>
        <row r="45195">
          <cell r="P45195">
            <v>0</v>
          </cell>
        </row>
        <row r="45196">
          <cell r="P45196">
            <v>0</v>
          </cell>
        </row>
        <row r="45197">
          <cell r="P45197">
            <v>0</v>
          </cell>
        </row>
        <row r="45198">
          <cell r="P45198">
            <v>0</v>
          </cell>
        </row>
        <row r="45199">
          <cell r="P45199">
            <v>0</v>
          </cell>
        </row>
        <row r="45200">
          <cell r="P45200">
            <v>0</v>
          </cell>
        </row>
        <row r="45201">
          <cell r="P45201">
            <v>0</v>
          </cell>
        </row>
        <row r="45202">
          <cell r="P45202">
            <v>0</v>
          </cell>
        </row>
        <row r="45203">
          <cell r="P45203">
            <v>0</v>
          </cell>
        </row>
        <row r="45204">
          <cell r="P45204">
            <v>0</v>
          </cell>
        </row>
        <row r="45205">
          <cell r="P45205">
            <v>0</v>
          </cell>
        </row>
        <row r="45206">
          <cell r="P45206">
            <v>0</v>
          </cell>
        </row>
        <row r="45207">
          <cell r="P45207">
            <v>0</v>
          </cell>
        </row>
        <row r="45208">
          <cell r="P45208">
            <v>0</v>
          </cell>
        </row>
        <row r="45209">
          <cell r="P45209">
            <v>0</v>
          </cell>
        </row>
        <row r="45210">
          <cell r="P45210">
            <v>0</v>
          </cell>
        </row>
        <row r="45211">
          <cell r="P45211">
            <v>0</v>
          </cell>
        </row>
        <row r="45212">
          <cell r="P45212">
            <v>0</v>
          </cell>
        </row>
        <row r="45213">
          <cell r="P45213">
            <v>0</v>
          </cell>
        </row>
        <row r="45214">
          <cell r="P45214">
            <v>0</v>
          </cell>
        </row>
        <row r="45215">
          <cell r="P45215">
            <v>0</v>
          </cell>
        </row>
        <row r="45216">
          <cell r="P45216">
            <v>0</v>
          </cell>
        </row>
        <row r="45217">
          <cell r="P45217">
            <v>0</v>
          </cell>
        </row>
        <row r="45218">
          <cell r="P45218">
            <v>0</v>
          </cell>
        </row>
        <row r="45219">
          <cell r="P45219">
            <v>0</v>
          </cell>
        </row>
        <row r="45220">
          <cell r="P45220">
            <v>0</v>
          </cell>
        </row>
        <row r="45221">
          <cell r="P45221">
            <v>0</v>
          </cell>
        </row>
        <row r="45222">
          <cell r="P45222">
            <v>0</v>
          </cell>
        </row>
        <row r="45223">
          <cell r="P45223">
            <v>0</v>
          </cell>
        </row>
        <row r="45224">
          <cell r="P45224">
            <v>0</v>
          </cell>
        </row>
        <row r="45225">
          <cell r="P45225">
            <v>0</v>
          </cell>
        </row>
        <row r="45226">
          <cell r="P45226">
            <v>0</v>
          </cell>
        </row>
        <row r="45227">
          <cell r="P45227">
            <v>0</v>
          </cell>
        </row>
        <row r="45228">
          <cell r="P45228">
            <v>0</v>
          </cell>
        </row>
        <row r="45229">
          <cell r="P45229">
            <v>0</v>
          </cell>
        </row>
        <row r="45230">
          <cell r="P45230">
            <v>0</v>
          </cell>
        </row>
        <row r="45231">
          <cell r="P45231">
            <v>0</v>
          </cell>
        </row>
        <row r="45232">
          <cell r="P45232">
            <v>0</v>
          </cell>
        </row>
        <row r="45233">
          <cell r="P45233">
            <v>0</v>
          </cell>
        </row>
        <row r="45234">
          <cell r="P45234">
            <v>0</v>
          </cell>
        </row>
        <row r="45235">
          <cell r="P45235">
            <v>0</v>
          </cell>
        </row>
        <row r="45236">
          <cell r="P45236">
            <v>0</v>
          </cell>
        </row>
        <row r="45237">
          <cell r="P45237">
            <v>0</v>
          </cell>
        </row>
        <row r="45238">
          <cell r="P45238">
            <v>0</v>
          </cell>
        </row>
        <row r="45239">
          <cell r="P45239">
            <v>0</v>
          </cell>
        </row>
        <row r="45240">
          <cell r="P45240">
            <v>0</v>
          </cell>
        </row>
        <row r="45241">
          <cell r="P45241">
            <v>0</v>
          </cell>
        </row>
        <row r="45242">
          <cell r="P45242">
            <v>0</v>
          </cell>
        </row>
        <row r="45243">
          <cell r="P45243">
            <v>0</v>
          </cell>
        </row>
        <row r="45244">
          <cell r="P45244">
            <v>0</v>
          </cell>
        </row>
        <row r="45245">
          <cell r="P45245">
            <v>0</v>
          </cell>
        </row>
        <row r="45246">
          <cell r="P45246">
            <v>0</v>
          </cell>
        </row>
        <row r="45247">
          <cell r="P45247">
            <v>0</v>
          </cell>
        </row>
        <row r="45248">
          <cell r="P45248">
            <v>0</v>
          </cell>
        </row>
        <row r="45249">
          <cell r="P45249">
            <v>0</v>
          </cell>
        </row>
        <row r="45250">
          <cell r="P45250">
            <v>0</v>
          </cell>
        </row>
        <row r="45251">
          <cell r="P45251">
            <v>0</v>
          </cell>
        </row>
        <row r="45252">
          <cell r="P45252">
            <v>0</v>
          </cell>
        </row>
        <row r="45253">
          <cell r="P45253">
            <v>0</v>
          </cell>
        </row>
        <row r="45254">
          <cell r="P45254">
            <v>0</v>
          </cell>
        </row>
        <row r="45255">
          <cell r="P45255">
            <v>0</v>
          </cell>
        </row>
        <row r="45256">
          <cell r="P45256">
            <v>0</v>
          </cell>
        </row>
        <row r="45257">
          <cell r="P45257">
            <v>0</v>
          </cell>
        </row>
        <row r="45258">
          <cell r="P45258">
            <v>0</v>
          </cell>
        </row>
        <row r="45259">
          <cell r="P45259">
            <v>0</v>
          </cell>
        </row>
        <row r="45260">
          <cell r="P45260">
            <v>0</v>
          </cell>
        </row>
        <row r="45261">
          <cell r="P45261">
            <v>0</v>
          </cell>
        </row>
        <row r="45262">
          <cell r="P45262">
            <v>0</v>
          </cell>
        </row>
        <row r="45263">
          <cell r="P45263">
            <v>0</v>
          </cell>
        </row>
        <row r="45264">
          <cell r="P45264">
            <v>0</v>
          </cell>
        </row>
        <row r="45265">
          <cell r="P45265">
            <v>0</v>
          </cell>
        </row>
        <row r="45266">
          <cell r="P45266">
            <v>0</v>
          </cell>
        </row>
        <row r="45267">
          <cell r="P45267">
            <v>0</v>
          </cell>
        </row>
        <row r="45268">
          <cell r="P45268">
            <v>0</v>
          </cell>
        </row>
        <row r="45269">
          <cell r="P45269">
            <v>0</v>
          </cell>
        </row>
        <row r="45270">
          <cell r="P45270">
            <v>0</v>
          </cell>
        </row>
        <row r="45271">
          <cell r="P45271">
            <v>0</v>
          </cell>
        </row>
        <row r="45272">
          <cell r="P45272">
            <v>0</v>
          </cell>
        </row>
        <row r="45273">
          <cell r="P45273">
            <v>0</v>
          </cell>
        </row>
        <row r="45274">
          <cell r="P45274">
            <v>0</v>
          </cell>
        </row>
        <row r="45275">
          <cell r="P45275">
            <v>0</v>
          </cell>
        </row>
        <row r="45276">
          <cell r="P45276">
            <v>0</v>
          </cell>
        </row>
        <row r="45277">
          <cell r="P45277">
            <v>0</v>
          </cell>
        </row>
        <row r="45278">
          <cell r="P45278">
            <v>0</v>
          </cell>
        </row>
        <row r="45279">
          <cell r="P45279">
            <v>0</v>
          </cell>
        </row>
        <row r="45280">
          <cell r="P45280">
            <v>0</v>
          </cell>
        </row>
        <row r="45281">
          <cell r="P45281">
            <v>0</v>
          </cell>
        </row>
        <row r="45282">
          <cell r="P45282">
            <v>0</v>
          </cell>
        </row>
        <row r="45283">
          <cell r="P45283">
            <v>0</v>
          </cell>
        </row>
        <row r="45284">
          <cell r="P45284">
            <v>0</v>
          </cell>
        </row>
        <row r="45285">
          <cell r="P45285">
            <v>0</v>
          </cell>
        </row>
        <row r="45286">
          <cell r="P45286">
            <v>0</v>
          </cell>
        </row>
        <row r="45287">
          <cell r="P45287">
            <v>0</v>
          </cell>
        </row>
        <row r="45288">
          <cell r="P45288">
            <v>0</v>
          </cell>
        </row>
        <row r="45289">
          <cell r="P45289">
            <v>0</v>
          </cell>
        </row>
        <row r="45290">
          <cell r="P45290">
            <v>0</v>
          </cell>
        </row>
        <row r="45291">
          <cell r="P45291">
            <v>0</v>
          </cell>
        </row>
        <row r="45292">
          <cell r="P45292">
            <v>0</v>
          </cell>
        </row>
        <row r="45293">
          <cell r="P45293">
            <v>0</v>
          </cell>
        </row>
        <row r="45294">
          <cell r="P45294">
            <v>0</v>
          </cell>
        </row>
        <row r="45295">
          <cell r="P45295">
            <v>0</v>
          </cell>
        </row>
        <row r="45296">
          <cell r="P45296">
            <v>0</v>
          </cell>
        </row>
        <row r="45297">
          <cell r="P45297">
            <v>0</v>
          </cell>
        </row>
        <row r="45298">
          <cell r="P45298">
            <v>0</v>
          </cell>
        </row>
        <row r="45299">
          <cell r="P45299">
            <v>0</v>
          </cell>
        </row>
        <row r="45300">
          <cell r="P45300">
            <v>0</v>
          </cell>
        </row>
        <row r="45301">
          <cell r="P45301">
            <v>0</v>
          </cell>
        </row>
        <row r="45302">
          <cell r="P45302">
            <v>0</v>
          </cell>
        </row>
        <row r="45303">
          <cell r="P45303">
            <v>0</v>
          </cell>
        </row>
        <row r="45304">
          <cell r="P45304">
            <v>0</v>
          </cell>
        </row>
        <row r="45305">
          <cell r="P45305">
            <v>0</v>
          </cell>
        </row>
        <row r="45306">
          <cell r="P45306">
            <v>0</v>
          </cell>
        </row>
        <row r="45307">
          <cell r="P45307">
            <v>0</v>
          </cell>
        </row>
        <row r="45308">
          <cell r="P45308">
            <v>0</v>
          </cell>
        </row>
        <row r="45309">
          <cell r="P45309">
            <v>0</v>
          </cell>
        </row>
        <row r="45310">
          <cell r="P45310">
            <v>0</v>
          </cell>
        </row>
        <row r="45311">
          <cell r="P45311">
            <v>0</v>
          </cell>
        </row>
        <row r="45312">
          <cell r="P45312">
            <v>0</v>
          </cell>
        </row>
        <row r="45313">
          <cell r="P45313">
            <v>0</v>
          </cell>
        </row>
        <row r="45314">
          <cell r="P45314">
            <v>0</v>
          </cell>
        </row>
        <row r="45315">
          <cell r="P45315">
            <v>0</v>
          </cell>
        </row>
        <row r="45316">
          <cell r="P45316">
            <v>0</v>
          </cell>
        </row>
        <row r="45317">
          <cell r="P45317">
            <v>0</v>
          </cell>
        </row>
        <row r="45318">
          <cell r="P45318">
            <v>0</v>
          </cell>
        </row>
        <row r="45319">
          <cell r="P45319">
            <v>0</v>
          </cell>
        </row>
        <row r="45320">
          <cell r="P45320">
            <v>0</v>
          </cell>
        </row>
        <row r="45321">
          <cell r="P45321">
            <v>0</v>
          </cell>
        </row>
        <row r="45322">
          <cell r="P45322">
            <v>0</v>
          </cell>
        </row>
        <row r="45323">
          <cell r="P45323">
            <v>0</v>
          </cell>
        </row>
        <row r="45324">
          <cell r="P45324">
            <v>0</v>
          </cell>
        </row>
        <row r="45325">
          <cell r="P45325">
            <v>0</v>
          </cell>
        </row>
        <row r="45326">
          <cell r="P45326">
            <v>0</v>
          </cell>
        </row>
        <row r="45327">
          <cell r="P45327">
            <v>0</v>
          </cell>
        </row>
        <row r="45328">
          <cell r="P45328">
            <v>0</v>
          </cell>
        </row>
        <row r="45329">
          <cell r="P45329">
            <v>0</v>
          </cell>
        </row>
        <row r="45330">
          <cell r="P45330">
            <v>0</v>
          </cell>
        </row>
        <row r="45331">
          <cell r="P45331">
            <v>0</v>
          </cell>
        </row>
        <row r="45332">
          <cell r="P45332">
            <v>0</v>
          </cell>
        </row>
        <row r="45333">
          <cell r="P45333">
            <v>0</v>
          </cell>
        </row>
        <row r="45334">
          <cell r="P45334">
            <v>0</v>
          </cell>
        </row>
        <row r="45335">
          <cell r="P45335">
            <v>0</v>
          </cell>
        </row>
        <row r="45336">
          <cell r="P45336">
            <v>0</v>
          </cell>
        </row>
        <row r="45337">
          <cell r="P45337">
            <v>0</v>
          </cell>
        </row>
        <row r="45338">
          <cell r="P45338">
            <v>0</v>
          </cell>
        </row>
        <row r="45339">
          <cell r="P45339">
            <v>0</v>
          </cell>
        </row>
        <row r="45340">
          <cell r="P45340">
            <v>0</v>
          </cell>
        </row>
        <row r="45341">
          <cell r="P45341">
            <v>0</v>
          </cell>
        </row>
        <row r="45342">
          <cell r="P45342">
            <v>0</v>
          </cell>
        </row>
        <row r="45343">
          <cell r="P45343">
            <v>0</v>
          </cell>
        </row>
        <row r="45344">
          <cell r="P45344">
            <v>0</v>
          </cell>
        </row>
        <row r="45345">
          <cell r="P45345">
            <v>0</v>
          </cell>
        </row>
        <row r="45346">
          <cell r="P45346">
            <v>0</v>
          </cell>
        </row>
        <row r="45347">
          <cell r="P45347">
            <v>0</v>
          </cell>
        </row>
        <row r="45348">
          <cell r="P45348">
            <v>0</v>
          </cell>
        </row>
        <row r="45349">
          <cell r="P45349">
            <v>0</v>
          </cell>
        </row>
        <row r="45350">
          <cell r="P45350">
            <v>0</v>
          </cell>
        </row>
        <row r="45351">
          <cell r="P45351">
            <v>0</v>
          </cell>
        </row>
        <row r="45352">
          <cell r="P45352">
            <v>0</v>
          </cell>
        </row>
        <row r="45353">
          <cell r="P45353">
            <v>0</v>
          </cell>
        </row>
        <row r="45354">
          <cell r="P45354">
            <v>0</v>
          </cell>
        </row>
        <row r="45355">
          <cell r="P45355">
            <v>0</v>
          </cell>
        </row>
        <row r="45356">
          <cell r="P45356">
            <v>0</v>
          </cell>
        </row>
        <row r="45357">
          <cell r="P45357">
            <v>0</v>
          </cell>
        </row>
        <row r="45358">
          <cell r="P45358">
            <v>0</v>
          </cell>
        </row>
        <row r="45359">
          <cell r="P45359">
            <v>0</v>
          </cell>
        </row>
        <row r="45360">
          <cell r="P45360">
            <v>0</v>
          </cell>
        </row>
        <row r="45361">
          <cell r="P45361">
            <v>0</v>
          </cell>
        </row>
        <row r="45362">
          <cell r="P45362">
            <v>0</v>
          </cell>
        </row>
        <row r="45363">
          <cell r="P45363">
            <v>0</v>
          </cell>
        </row>
        <row r="45364">
          <cell r="P45364">
            <v>0</v>
          </cell>
        </row>
        <row r="45365">
          <cell r="P45365">
            <v>0</v>
          </cell>
        </row>
        <row r="45366">
          <cell r="P45366">
            <v>0</v>
          </cell>
        </row>
        <row r="45367">
          <cell r="P45367">
            <v>0</v>
          </cell>
        </row>
        <row r="45368">
          <cell r="P45368">
            <v>0</v>
          </cell>
        </row>
        <row r="45369">
          <cell r="P45369">
            <v>0</v>
          </cell>
        </row>
        <row r="45370">
          <cell r="P45370">
            <v>0</v>
          </cell>
        </row>
        <row r="45371">
          <cell r="P45371">
            <v>0</v>
          </cell>
        </row>
        <row r="45372">
          <cell r="P45372">
            <v>0</v>
          </cell>
        </row>
        <row r="45373">
          <cell r="P45373">
            <v>0</v>
          </cell>
        </row>
        <row r="45374">
          <cell r="P45374">
            <v>0</v>
          </cell>
        </row>
        <row r="45375">
          <cell r="P45375">
            <v>0</v>
          </cell>
        </row>
        <row r="45376">
          <cell r="P45376">
            <v>0</v>
          </cell>
        </row>
        <row r="45377">
          <cell r="P45377">
            <v>0</v>
          </cell>
        </row>
        <row r="45378">
          <cell r="P45378">
            <v>0</v>
          </cell>
        </row>
        <row r="45379">
          <cell r="P45379">
            <v>0</v>
          </cell>
        </row>
        <row r="45380">
          <cell r="P45380">
            <v>0</v>
          </cell>
        </row>
        <row r="45381">
          <cell r="P45381">
            <v>0</v>
          </cell>
        </row>
        <row r="45382">
          <cell r="P45382">
            <v>0</v>
          </cell>
        </row>
        <row r="45383">
          <cell r="P45383">
            <v>0</v>
          </cell>
        </row>
        <row r="45384">
          <cell r="P45384">
            <v>0</v>
          </cell>
        </row>
        <row r="45385">
          <cell r="P45385">
            <v>0</v>
          </cell>
        </row>
        <row r="45386">
          <cell r="P45386">
            <v>0</v>
          </cell>
        </row>
        <row r="45387">
          <cell r="P45387">
            <v>0</v>
          </cell>
        </row>
        <row r="45388">
          <cell r="P45388">
            <v>0</v>
          </cell>
        </row>
        <row r="45389">
          <cell r="P45389">
            <v>0</v>
          </cell>
        </row>
        <row r="45390">
          <cell r="P45390">
            <v>0</v>
          </cell>
        </row>
        <row r="45391">
          <cell r="P45391">
            <v>0</v>
          </cell>
        </row>
        <row r="45392">
          <cell r="P45392">
            <v>0</v>
          </cell>
        </row>
        <row r="45393">
          <cell r="P45393">
            <v>0</v>
          </cell>
        </row>
        <row r="45394">
          <cell r="P45394">
            <v>0</v>
          </cell>
        </row>
        <row r="45395">
          <cell r="P45395">
            <v>0</v>
          </cell>
        </row>
        <row r="45396">
          <cell r="P45396">
            <v>0</v>
          </cell>
        </row>
        <row r="45397">
          <cell r="P45397">
            <v>0</v>
          </cell>
        </row>
        <row r="45398">
          <cell r="P45398">
            <v>0</v>
          </cell>
        </row>
        <row r="45399">
          <cell r="P45399">
            <v>0</v>
          </cell>
        </row>
        <row r="45400">
          <cell r="P45400">
            <v>0</v>
          </cell>
        </row>
        <row r="45401">
          <cell r="P45401">
            <v>0</v>
          </cell>
        </row>
        <row r="45402">
          <cell r="P45402">
            <v>0</v>
          </cell>
        </row>
        <row r="45403">
          <cell r="P45403">
            <v>0</v>
          </cell>
        </row>
        <row r="45404">
          <cell r="P45404">
            <v>0</v>
          </cell>
        </row>
        <row r="45405">
          <cell r="P45405">
            <v>0</v>
          </cell>
        </row>
        <row r="45406">
          <cell r="P45406">
            <v>0</v>
          </cell>
        </row>
        <row r="45407">
          <cell r="P45407">
            <v>0</v>
          </cell>
        </row>
        <row r="45408">
          <cell r="P45408">
            <v>0</v>
          </cell>
        </row>
        <row r="45409">
          <cell r="P45409">
            <v>0</v>
          </cell>
        </row>
        <row r="45410">
          <cell r="P45410">
            <v>0</v>
          </cell>
        </row>
        <row r="45411">
          <cell r="P45411">
            <v>0</v>
          </cell>
        </row>
        <row r="45412">
          <cell r="P45412">
            <v>0</v>
          </cell>
        </row>
        <row r="45413">
          <cell r="P45413">
            <v>0</v>
          </cell>
        </row>
        <row r="45414">
          <cell r="P45414">
            <v>0</v>
          </cell>
        </row>
        <row r="45415">
          <cell r="P45415">
            <v>0</v>
          </cell>
        </row>
        <row r="45416">
          <cell r="P45416">
            <v>0</v>
          </cell>
        </row>
        <row r="45417">
          <cell r="P45417">
            <v>0</v>
          </cell>
        </row>
        <row r="45418">
          <cell r="P45418">
            <v>0</v>
          </cell>
        </row>
        <row r="45419">
          <cell r="P45419">
            <v>0</v>
          </cell>
        </row>
        <row r="45420">
          <cell r="P45420">
            <v>0</v>
          </cell>
        </row>
        <row r="45421">
          <cell r="P45421">
            <v>0</v>
          </cell>
        </row>
        <row r="45422">
          <cell r="P45422">
            <v>0</v>
          </cell>
        </row>
        <row r="45423">
          <cell r="P45423">
            <v>0</v>
          </cell>
        </row>
        <row r="45424">
          <cell r="P45424">
            <v>0</v>
          </cell>
        </row>
        <row r="45425">
          <cell r="P45425">
            <v>0</v>
          </cell>
        </row>
        <row r="45426">
          <cell r="P45426">
            <v>0</v>
          </cell>
        </row>
        <row r="45427">
          <cell r="P45427">
            <v>0</v>
          </cell>
        </row>
        <row r="45428">
          <cell r="P45428">
            <v>0</v>
          </cell>
        </row>
        <row r="45429">
          <cell r="P45429">
            <v>0</v>
          </cell>
        </row>
        <row r="45430">
          <cell r="P45430">
            <v>0</v>
          </cell>
        </row>
        <row r="45431">
          <cell r="P45431">
            <v>0</v>
          </cell>
        </row>
        <row r="45432">
          <cell r="P45432">
            <v>0</v>
          </cell>
        </row>
        <row r="45433">
          <cell r="P45433">
            <v>0</v>
          </cell>
        </row>
        <row r="45434">
          <cell r="P45434">
            <v>0</v>
          </cell>
        </row>
        <row r="45435">
          <cell r="P45435">
            <v>0</v>
          </cell>
        </row>
        <row r="45436">
          <cell r="P45436">
            <v>0</v>
          </cell>
        </row>
        <row r="45437">
          <cell r="P45437">
            <v>0</v>
          </cell>
        </row>
        <row r="45438">
          <cell r="P45438">
            <v>0</v>
          </cell>
        </row>
        <row r="45439">
          <cell r="P45439">
            <v>0</v>
          </cell>
        </row>
        <row r="45440">
          <cell r="P45440">
            <v>0</v>
          </cell>
        </row>
        <row r="45441">
          <cell r="P45441">
            <v>0</v>
          </cell>
        </row>
        <row r="45442">
          <cell r="P45442">
            <v>0</v>
          </cell>
        </row>
        <row r="45443">
          <cell r="P45443">
            <v>0</v>
          </cell>
        </row>
        <row r="45444">
          <cell r="P45444">
            <v>0</v>
          </cell>
        </row>
        <row r="45445">
          <cell r="P45445">
            <v>0</v>
          </cell>
        </row>
        <row r="45446">
          <cell r="P45446">
            <v>0</v>
          </cell>
        </row>
        <row r="45447">
          <cell r="P45447">
            <v>0</v>
          </cell>
        </row>
        <row r="45448">
          <cell r="P45448">
            <v>0</v>
          </cell>
        </row>
        <row r="45449">
          <cell r="P45449">
            <v>0</v>
          </cell>
        </row>
        <row r="45450">
          <cell r="P45450">
            <v>0</v>
          </cell>
        </row>
        <row r="45451">
          <cell r="P45451">
            <v>0</v>
          </cell>
        </row>
        <row r="45452">
          <cell r="P45452">
            <v>0</v>
          </cell>
        </row>
        <row r="45453">
          <cell r="P45453">
            <v>0</v>
          </cell>
        </row>
        <row r="45454">
          <cell r="P45454">
            <v>0</v>
          </cell>
        </row>
        <row r="45455">
          <cell r="P45455">
            <v>0</v>
          </cell>
        </row>
        <row r="45456">
          <cell r="P45456">
            <v>0</v>
          </cell>
        </row>
        <row r="45457">
          <cell r="P45457">
            <v>0</v>
          </cell>
        </row>
        <row r="45458">
          <cell r="P45458">
            <v>0</v>
          </cell>
        </row>
        <row r="45459">
          <cell r="P45459">
            <v>0</v>
          </cell>
        </row>
        <row r="45460">
          <cell r="P45460">
            <v>0</v>
          </cell>
        </row>
        <row r="45461">
          <cell r="P45461">
            <v>0</v>
          </cell>
        </row>
        <row r="45462">
          <cell r="P45462">
            <v>0</v>
          </cell>
        </row>
        <row r="45463">
          <cell r="P45463">
            <v>0</v>
          </cell>
        </row>
        <row r="45464">
          <cell r="P45464">
            <v>0</v>
          </cell>
        </row>
        <row r="45465">
          <cell r="P45465">
            <v>0</v>
          </cell>
        </row>
        <row r="45466">
          <cell r="P45466">
            <v>0</v>
          </cell>
        </row>
        <row r="45467">
          <cell r="P45467">
            <v>0</v>
          </cell>
        </row>
        <row r="45468">
          <cell r="P45468">
            <v>0</v>
          </cell>
        </row>
        <row r="45469">
          <cell r="P45469">
            <v>0</v>
          </cell>
        </row>
        <row r="45470">
          <cell r="P45470">
            <v>0</v>
          </cell>
        </row>
        <row r="45471">
          <cell r="P45471">
            <v>0</v>
          </cell>
        </row>
        <row r="45472">
          <cell r="P45472">
            <v>0</v>
          </cell>
        </row>
        <row r="45473">
          <cell r="P45473">
            <v>0</v>
          </cell>
        </row>
        <row r="45474">
          <cell r="P45474">
            <v>0</v>
          </cell>
        </row>
        <row r="45475">
          <cell r="P45475">
            <v>0</v>
          </cell>
        </row>
        <row r="45476">
          <cell r="P45476">
            <v>0</v>
          </cell>
        </row>
        <row r="45477">
          <cell r="P45477">
            <v>0</v>
          </cell>
        </row>
        <row r="45478">
          <cell r="P45478">
            <v>0</v>
          </cell>
        </row>
        <row r="45479">
          <cell r="P45479">
            <v>0</v>
          </cell>
        </row>
        <row r="45480">
          <cell r="P45480">
            <v>0</v>
          </cell>
        </row>
        <row r="45481">
          <cell r="P45481">
            <v>0</v>
          </cell>
        </row>
        <row r="45482">
          <cell r="P45482">
            <v>0</v>
          </cell>
        </row>
        <row r="45483">
          <cell r="P45483">
            <v>0</v>
          </cell>
        </row>
        <row r="45484">
          <cell r="P45484">
            <v>0</v>
          </cell>
        </row>
        <row r="45485">
          <cell r="P45485">
            <v>0</v>
          </cell>
        </row>
        <row r="45486">
          <cell r="P45486">
            <v>0</v>
          </cell>
        </row>
        <row r="45487">
          <cell r="P45487">
            <v>0</v>
          </cell>
        </row>
        <row r="45488">
          <cell r="P45488">
            <v>0</v>
          </cell>
        </row>
        <row r="45489">
          <cell r="P45489">
            <v>0</v>
          </cell>
        </row>
        <row r="45490">
          <cell r="P45490">
            <v>0</v>
          </cell>
        </row>
        <row r="45491">
          <cell r="P45491">
            <v>0</v>
          </cell>
        </row>
        <row r="45492">
          <cell r="P45492">
            <v>0</v>
          </cell>
        </row>
        <row r="45493">
          <cell r="P45493">
            <v>0</v>
          </cell>
        </row>
        <row r="45494">
          <cell r="P45494">
            <v>0</v>
          </cell>
        </row>
        <row r="45495">
          <cell r="P45495">
            <v>0</v>
          </cell>
        </row>
        <row r="45496">
          <cell r="P45496">
            <v>0</v>
          </cell>
        </row>
        <row r="45497">
          <cell r="P45497">
            <v>0</v>
          </cell>
        </row>
        <row r="45498">
          <cell r="P45498">
            <v>0</v>
          </cell>
        </row>
        <row r="45499">
          <cell r="P45499">
            <v>0</v>
          </cell>
        </row>
        <row r="45500">
          <cell r="P45500">
            <v>0</v>
          </cell>
        </row>
        <row r="45501">
          <cell r="P45501">
            <v>0</v>
          </cell>
        </row>
        <row r="45502">
          <cell r="P45502">
            <v>0</v>
          </cell>
        </row>
        <row r="45503">
          <cell r="P45503">
            <v>0</v>
          </cell>
        </row>
        <row r="45504">
          <cell r="P45504">
            <v>0</v>
          </cell>
        </row>
        <row r="45505">
          <cell r="P45505">
            <v>0</v>
          </cell>
        </row>
        <row r="45506">
          <cell r="P45506">
            <v>0</v>
          </cell>
        </row>
        <row r="45507">
          <cell r="P45507">
            <v>0</v>
          </cell>
        </row>
        <row r="45508">
          <cell r="P45508">
            <v>0</v>
          </cell>
        </row>
        <row r="45509">
          <cell r="P45509">
            <v>0</v>
          </cell>
        </row>
        <row r="45510">
          <cell r="P45510">
            <v>0</v>
          </cell>
        </row>
        <row r="45511">
          <cell r="P45511">
            <v>0</v>
          </cell>
        </row>
        <row r="45512">
          <cell r="P45512">
            <v>0</v>
          </cell>
        </row>
        <row r="45513">
          <cell r="P45513">
            <v>0</v>
          </cell>
        </row>
        <row r="45514">
          <cell r="P45514">
            <v>0</v>
          </cell>
        </row>
        <row r="45515">
          <cell r="P45515">
            <v>0</v>
          </cell>
        </row>
        <row r="45516">
          <cell r="P45516">
            <v>0</v>
          </cell>
        </row>
        <row r="45517">
          <cell r="P45517">
            <v>0</v>
          </cell>
        </row>
        <row r="45518">
          <cell r="P45518">
            <v>0</v>
          </cell>
        </row>
        <row r="45519">
          <cell r="P45519">
            <v>0</v>
          </cell>
        </row>
        <row r="45520">
          <cell r="P45520">
            <v>0</v>
          </cell>
        </row>
        <row r="45521">
          <cell r="P45521">
            <v>0</v>
          </cell>
        </row>
        <row r="45522">
          <cell r="P45522">
            <v>0</v>
          </cell>
        </row>
        <row r="45523">
          <cell r="P45523">
            <v>0</v>
          </cell>
        </row>
        <row r="45524">
          <cell r="P45524">
            <v>0</v>
          </cell>
        </row>
        <row r="45525">
          <cell r="P45525">
            <v>0</v>
          </cell>
        </row>
        <row r="45526">
          <cell r="P45526">
            <v>0</v>
          </cell>
        </row>
        <row r="45527">
          <cell r="P45527">
            <v>0</v>
          </cell>
        </row>
        <row r="45528">
          <cell r="P45528">
            <v>0</v>
          </cell>
        </row>
        <row r="45529">
          <cell r="P45529">
            <v>0</v>
          </cell>
        </row>
        <row r="45530">
          <cell r="P45530">
            <v>0</v>
          </cell>
        </row>
        <row r="45531">
          <cell r="P45531">
            <v>0</v>
          </cell>
        </row>
        <row r="45532">
          <cell r="P45532">
            <v>0</v>
          </cell>
        </row>
        <row r="45533">
          <cell r="P45533">
            <v>0</v>
          </cell>
        </row>
        <row r="45534">
          <cell r="P45534">
            <v>0</v>
          </cell>
        </row>
        <row r="45535">
          <cell r="P45535">
            <v>0</v>
          </cell>
        </row>
        <row r="45536">
          <cell r="P45536">
            <v>0</v>
          </cell>
        </row>
        <row r="45537">
          <cell r="P45537">
            <v>0</v>
          </cell>
        </row>
        <row r="45538">
          <cell r="P45538">
            <v>0</v>
          </cell>
        </row>
        <row r="45539">
          <cell r="P45539">
            <v>0</v>
          </cell>
        </row>
        <row r="45540">
          <cell r="P45540">
            <v>0</v>
          </cell>
        </row>
        <row r="45541">
          <cell r="P45541">
            <v>0</v>
          </cell>
        </row>
        <row r="45542">
          <cell r="P45542">
            <v>0</v>
          </cell>
        </row>
        <row r="45543">
          <cell r="P45543">
            <v>0</v>
          </cell>
        </row>
        <row r="45544">
          <cell r="P45544">
            <v>0</v>
          </cell>
        </row>
        <row r="45545">
          <cell r="P45545">
            <v>0</v>
          </cell>
        </row>
        <row r="45546">
          <cell r="P45546">
            <v>0</v>
          </cell>
        </row>
        <row r="45547">
          <cell r="P45547">
            <v>0</v>
          </cell>
        </row>
        <row r="45548">
          <cell r="P45548">
            <v>0</v>
          </cell>
        </row>
        <row r="45549">
          <cell r="P45549">
            <v>0</v>
          </cell>
        </row>
        <row r="45550">
          <cell r="P45550">
            <v>0</v>
          </cell>
        </row>
        <row r="45551">
          <cell r="P45551">
            <v>0</v>
          </cell>
        </row>
        <row r="45552">
          <cell r="P45552">
            <v>0</v>
          </cell>
        </row>
        <row r="45553">
          <cell r="P45553">
            <v>0</v>
          </cell>
        </row>
        <row r="45554">
          <cell r="P45554">
            <v>0</v>
          </cell>
        </row>
        <row r="45555">
          <cell r="P45555">
            <v>0</v>
          </cell>
        </row>
        <row r="45556">
          <cell r="P45556">
            <v>0</v>
          </cell>
        </row>
        <row r="45557">
          <cell r="P45557">
            <v>0</v>
          </cell>
        </row>
        <row r="45558">
          <cell r="P45558">
            <v>0</v>
          </cell>
        </row>
        <row r="45559">
          <cell r="P45559">
            <v>0</v>
          </cell>
        </row>
        <row r="45560">
          <cell r="P45560">
            <v>0</v>
          </cell>
        </row>
        <row r="45561">
          <cell r="P45561">
            <v>0</v>
          </cell>
        </row>
        <row r="45562">
          <cell r="P45562">
            <v>0</v>
          </cell>
        </row>
        <row r="45563">
          <cell r="P45563">
            <v>0</v>
          </cell>
        </row>
        <row r="45564">
          <cell r="P45564">
            <v>0</v>
          </cell>
        </row>
        <row r="45565">
          <cell r="P45565">
            <v>0</v>
          </cell>
        </row>
        <row r="45566">
          <cell r="P45566">
            <v>0</v>
          </cell>
        </row>
        <row r="45567">
          <cell r="P45567">
            <v>0</v>
          </cell>
        </row>
        <row r="45568">
          <cell r="P45568">
            <v>0</v>
          </cell>
        </row>
        <row r="45569">
          <cell r="P45569">
            <v>0</v>
          </cell>
        </row>
        <row r="45570">
          <cell r="P45570">
            <v>0</v>
          </cell>
        </row>
        <row r="45571">
          <cell r="P45571">
            <v>0</v>
          </cell>
        </row>
        <row r="45572">
          <cell r="P45572">
            <v>0</v>
          </cell>
        </row>
        <row r="45573">
          <cell r="P45573">
            <v>0</v>
          </cell>
        </row>
        <row r="45574">
          <cell r="P45574">
            <v>0</v>
          </cell>
        </row>
        <row r="45575">
          <cell r="P45575">
            <v>0</v>
          </cell>
        </row>
        <row r="45576">
          <cell r="P45576">
            <v>0</v>
          </cell>
        </row>
        <row r="45577">
          <cell r="P45577">
            <v>0</v>
          </cell>
        </row>
        <row r="45578">
          <cell r="P45578">
            <v>0</v>
          </cell>
        </row>
        <row r="45579">
          <cell r="P45579">
            <v>0</v>
          </cell>
        </row>
        <row r="45580">
          <cell r="P45580">
            <v>0</v>
          </cell>
        </row>
        <row r="45581">
          <cell r="P45581">
            <v>0</v>
          </cell>
        </row>
        <row r="45582">
          <cell r="P45582">
            <v>0</v>
          </cell>
        </row>
        <row r="45583">
          <cell r="P45583">
            <v>0</v>
          </cell>
        </row>
        <row r="45584">
          <cell r="P45584">
            <v>0</v>
          </cell>
        </row>
        <row r="45585">
          <cell r="P45585">
            <v>0</v>
          </cell>
        </row>
        <row r="45586">
          <cell r="P45586">
            <v>0</v>
          </cell>
        </row>
        <row r="45587">
          <cell r="P45587">
            <v>0</v>
          </cell>
        </row>
        <row r="45588">
          <cell r="P45588">
            <v>0</v>
          </cell>
        </row>
        <row r="45589">
          <cell r="P45589">
            <v>0</v>
          </cell>
        </row>
        <row r="45590">
          <cell r="P45590">
            <v>0</v>
          </cell>
        </row>
        <row r="45591">
          <cell r="P45591">
            <v>0</v>
          </cell>
        </row>
        <row r="45592">
          <cell r="P45592">
            <v>0</v>
          </cell>
        </row>
        <row r="45593">
          <cell r="P45593">
            <v>0</v>
          </cell>
        </row>
        <row r="45594">
          <cell r="P45594">
            <v>0</v>
          </cell>
        </row>
        <row r="45595">
          <cell r="P45595">
            <v>0</v>
          </cell>
        </row>
        <row r="45596">
          <cell r="P45596">
            <v>0</v>
          </cell>
        </row>
        <row r="45597">
          <cell r="P45597">
            <v>0</v>
          </cell>
        </row>
        <row r="45598">
          <cell r="P45598">
            <v>0</v>
          </cell>
        </row>
        <row r="45599">
          <cell r="P45599">
            <v>0</v>
          </cell>
        </row>
        <row r="45600">
          <cell r="P45600">
            <v>0</v>
          </cell>
        </row>
        <row r="45601">
          <cell r="P45601">
            <v>0</v>
          </cell>
        </row>
        <row r="45602">
          <cell r="P45602">
            <v>0</v>
          </cell>
        </row>
        <row r="45603">
          <cell r="P45603">
            <v>0</v>
          </cell>
        </row>
        <row r="45604">
          <cell r="P45604">
            <v>0</v>
          </cell>
        </row>
        <row r="45605">
          <cell r="P45605">
            <v>0</v>
          </cell>
        </row>
        <row r="45606">
          <cell r="P45606">
            <v>0</v>
          </cell>
        </row>
        <row r="45607">
          <cell r="P45607">
            <v>0</v>
          </cell>
        </row>
        <row r="45608">
          <cell r="P45608">
            <v>0</v>
          </cell>
        </row>
        <row r="45609">
          <cell r="P45609">
            <v>0</v>
          </cell>
        </row>
        <row r="45610">
          <cell r="P45610">
            <v>0</v>
          </cell>
        </row>
        <row r="45611">
          <cell r="P45611">
            <v>0</v>
          </cell>
        </row>
        <row r="45612">
          <cell r="P45612">
            <v>0</v>
          </cell>
        </row>
        <row r="45613">
          <cell r="P45613">
            <v>0</v>
          </cell>
        </row>
        <row r="45614">
          <cell r="P45614">
            <v>0</v>
          </cell>
        </row>
        <row r="45615">
          <cell r="P45615">
            <v>0</v>
          </cell>
        </row>
        <row r="45616">
          <cell r="P45616">
            <v>0</v>
          </cell>
        </row>
        <row r="45617">
          <cell r="P45617">
            <v>0</v>
          </cell>
        </row>
        <row r="45618">
          <cell r="P45618">
            <v>0</v>
          </cell>
        </row>
        <row r="45619">
          <cell r="P45619">
            <v>0</v>
          </cell>
        </row>
        <row r="45620">
          <cell r="P45620">
            <v>0</v>
          </cell>
        </row>
        <row r="45621">
          <cell r="P45621">
            <v>0</v>
          </cell>
        </row>
        <row r="45622">
          <cell r="P45622">
            <v>0</v>
          </cell>
        </row>
        <row r="45623">
          <cell r="P45623">
            <v>0</v>
          </cell>
        </row>
        <row r="45624">
          <cell r="P45624">
            <v>0</v>
          </cell>
        </row>
        <row r="45625">
          <cell r="P45625">
            <v>0</v>
          </cell>
        </row>
        <row r="45626">
          <cell r="P45626">
            <v>0</v>
          </cell>
        </row>
        <row r="45627">
          <cell r="P45627">
            <v>0</v>
          </cell>
        </row>
        <row r="45628">
          <cell r="P45628">
            <v>0</v>
          </cell>
        </row>
        <row r="45629">
          <cell r="P45629">
            <v>0</v>
          </cell>
        </row>
        <row r="45630">
          <cell r="P45630">
            <v>0</v>
          </cell>
        </row>
        <row r="45631">
          <cell r="P45631">
            <v>0</v>
          </cell>
        </row>
        <row r="45632">
          <cell r="P45632">
            <v>0</v>
          </cell>
        </row>
        <row r="45633">
          <cell r="P45633">
            <v>0</v>
          </cell>
        </row>
        <row r="45634">
          <cell r="P45634">
            <v>0</v>
          </cell>
        </row>
        <row r="45635">
          <cell r="P45635">
            <v>0</v>
          </cell>
        </row>
        <row r="45636">
          <cell r="P45636">
            <v>0</v>
          </cell>
        </row>
        <row r="45637">
          <cell r="P45637">
            <v>0</v>
          </cell>
        </row>
        <row r="45638">
          <cell r="P45638">
            <v>0</v>
          </cell>
        </row>
        <row r="45639">
          <cell r="P45639">
            <v>0</v>
          </cell>
        </row>
        <row r="45640">
          <cell r="P45640">
            <v>0</v>
          </cell>
        </row>
        <row r="45641">
          <cell r="P45641">
            <v>0</v>
          </cell>
        </row>
        <row r="45642">
          <cell r="P45642">
            <v>0</v>
          </cell>
        </row>
        <row r="45643">
          <cell r="P45643">
            <v>0</v>
          </cell>
        </row>
        <row r="45644">
          <cell r="P45644">
            <v>0</v>
          </cell>
        </row>
        <row r="45645">
          <cell r="P45645">
            <v>0</v>
          </cell>
        </row>
        <row r="45646">
          <cell r="P45646">
            <v>0</v>
          </cell>
        </row>
        <row r="45647">
          <cell r="P45647">
            <v>0</v>
          </cell>
        </row>
        <row r="45648">
          <cell r="P45648">
            <v>0</v>
          </cell>
        </row>
        <row r="45649">
          <cell r="P45649">
            <v>0</v>
          </cell>
        </row>
        <row r="45650">
          <cell r="P45650">
            <v>0</v>
          </cell>
        </row>
        <row r="45651">
          <cell r="P45651">
            <v>0</v>
          </cell>
        </row>
        <row r="45652">
          <cell r="P45652">
            <v>0</v>
          </cell>
        </row>
        <row r="45653">
          <cell r="P45653">
            <v>0</v>
          </cell>
        </row>
        <row r="45654">
          <cell r="P45654">
            <v>0</v>
          </cell>
        </row>
        <row r="45655">
          <cell r="P45655">
            <v>0</v>
          </cell>
        </row>
        <row r="45656">
          <cell r="P45656">
            <v>0</v>
          </cell>
        </row>
        <row r="45657">
          <cell r="P45657">
            <v>0</v>
          </cell>
        </row>
        <row r="45658">
          <cell r="P45658">
            <v>0</v>
          </cell>
        </row>
        <row r="45659">
          <cell r="P45659">
            <v>0</v>
          </cell>
        </row>
        <row r="45660">
          <cell r="P45660">
            <v>0</v>
          </cell>
        </row>
        <row r="45661">
          <cell r="P45661">
            <v>0</v>
          </cell>
        </row>
        <row r="45662">
          <cell r="P45662">
            <v>0</v>
          </cell>
        </row>
        <row r="45663">
          <cell r="P45663">
            <v>0</v>
          </cell>
        </row>
        <row r="45664">
          <cell r="P45664">
            <v>0</v>
          </cell>
        </row>
        <row r="45665">
          <cell r="P45665">
            <v>0</v>
          </cell>
        </row>
        <row r="45666">
          <cell r="P45666">
            <v>0</v>
          </cell>
        </row>
        <row r="45667">
          <cell r="P45667">
            <v>0</v>
          </cell>
        </row>
        <row r="45668">
          <cell r="P45668">
            <v>0</v>
          </cell>
        </row>
        <row r="45669">
          <cell r="P45669">
            <v>0</v>
          </cell>
        </row>
        <row r="45670">
          <cell r="P45670">
            <v>0</v>
          </cell>
        </row>
        <row r="45671">
          <cell r="P45671">
            <v>0</v>
          </cell>
        </row>
        <row r="45672">
          <cell r="P45672">
            <v>0</v>
          </cell>
        </row>
        <row r="45673">
          <cell r="P45673">
            <v>0</v>
          </cell>
        </row>
        <row r="45674">
          <cell r="P45674">
            <v>0</v>
          </cell>
        </row>
        <row r="45675">
          <cell r="P45675">
            <v>0</v>
          </cell>
        </row>
        <row r="45676">
          <cell r="P45676">
            <v>0</v>
          </cell>
        </row>
        <row r="45677">
          <cell r="P45677">
            <v>0</v>
          </cell>
        </row>
        <row r="45678">
          <cell r="P45678">
            <v>0</v>
          </cell>
        </row>
        <row r="45679">
          <cell r="P45679">
            <v>0</v>
          </cell>
        </row>
        <row r="45680">
          <cell r="P45680">
            <v>0</v>
          </cell>
        </row>
        <row r="45681">
          <cell r="P45681">
            <v>0</v>
          </cell>
        </row>
        <row r="45682">
          <cell r="P45682">
            <v>0</v>
          </cell>
        </row>
        <row r="45683">
          <cell r="P45683">
            <v>0</v>
          </cell>
        </row>
        <row r="45684">
          <cell r="P45684">
            <v>0</v>
          </cell>
        </row>
        <row r="45685">
          <cell r="P45685">
            <v>0</v>
          </cell>
        </row>
        <row r="45686">
          <cell r="P45686">
            <v>0</v>
          </cell>
        </row>
        <row r="45687">
          <cell r="P45687">
            <v>0</v>
          </cell>
        </row>
        <row r="45688">
          <cell r="P45688">
            <v>0</v>
          </cell>
        </row>
        <row r="45689">
          <cell r="P45689">
            <v>0</v>
          </cell>
        </row>
        <row r="45690">
          <cell r="P45690">
            <v>0</v>
          </cell>
        </row>
        <row r="45691">
          <cell r="P45691">
            <v>0</v>
          </cell>
        </row>
        <row r="45692">
          <cell r="P45692">
            <v>0</v>
          </cell>
        </row>
        <row r="45693">
          <cell r="P45693">
            <v>0</v>
          </cell>
        </row>
        <row r="45694">
          <cell r="P45694">
            <v>0</v>
          </cell>
        </row>
        <row r="45695">
          <cell r="P45695">
            <v>0</v>
          </cell>
        </row>
        <row r="45696">
          <cell r="P45696">
            <v>0</v>
          </cell>
        </row>
        <row r="45697">
          <cell r="P45697">
            <v>0</v>
          </cell>
        </row>
        <row r="45698">
          <cell r="P45698">
            <v>0</v>
          </cell>
        </row>
        <row r="45699">
          <cell r="P45699">
            <v>0</v>
          </cell>
        </row>
        <row r="45700">
          <cell r="P45700">
            <v>0</v>
          </cell>
        </row>
        <row r="45701">
          <cell r="P45701">
            <v>0</v>
          </cell>
        </row>
        <row r="45702">
          <cell r="P45702">
            <v>0</v>
          </cell>
        </row>
        <row r="45703">
          <cell r="P45703">
            <v>0</v>
          </cell>
        </row>
        <row r="45704">
          <cell r="P45704">
            <v>0</v>
          </cell>
        </row>
        <row r="45705">
          <cell r="P45705">
            <v>0</v>
          </cell>
        </row>
        <row r="45706">
          <cell r="P45706">
            <v>0</v>
          </cell>
        </row>
        <row r="45707">
          <cell r="P45707">
            <v>0</v>
          </cell>
        </row>
        <row r="45708">
          <cell r="P45708">
            <v>0</v>
          </cell>
        </row>
        <row r="45709">
          <cell r="P45709">
            <v>0</v>
          </cell>
        </row>
        <row r="45710">
          <cell r="P45710">
            <v>0</v>
          </cell>
        </row>
        <row r="45711">
          <cell r="P45711">
            <v>0</v>
          </cell>
        </row>
        <row r="45712">
          <cell r="P45712">
            <v>0</v>
          </cell>
        </row>
        <row r="45713">
          <cell r="P45713">
            <v>0</v>
          </cell>
        </row>
        <row r="45714">
          <cell r="P45714">
            <v>0</v>
          </cell>
        </row>
        <row r="45715">
          <cell r="P45715">
            <v>0</v>
          </cell>
        </row>
        <row r="45716">
          <cell r="P45716">
            <v>0</v>
          </cell>
        </row>
        <row r="45717">
          <cell r="P45717">
            <v>0</v>
          </cell>
        </row>
        <row r="45718">
          <cell r="P45718">
            <v>0</v>
          </cell>
        </row>
        <row r="45719">
          <cell r="P45719">
            <v>0</v>
          </cell>
        </row>
        <row r="45720">
          <cell r="P45720">
            <v>0</v>
          </cell>
        </row>
        <row r="45721">
          <cell r="P45721">
            <v>0</v>
          </cell>
        </row>
        <row r="45722">
          <cell r="P45722">
            <v>0</v>
          </cell>
        </row>
        <row r="45723">
          <cell r="P45723">
            <v>0</v>
          </cell>
        </row>
        <row r="45724">
          <cell r="P45724">
            <v>0</v>
          </cell>
        </row>
        <row r="45725">
          <cell r="P45725">
            <v>0</v>
          </cell>
        </row>
        <row r="45726">
          <cell r="P45726">
            <v>0</v>
          </cell>
        </row>
        <row r="45727">
          <cell r="P45727">
            <v>0</v>
          </cell>
        </row>
        <row r="45728">
          <cell r="P45728">
            <v>0</v>
          </cell>
        </row>
        <row r="45729">
          <cell r="P45729">
            <v>0</v>
          </cell>
        </row>
        <row r="45730">
          <cell r="P45730">
            <v>0</v>
          </cell>
        </row>
        <row r="45731">
          <cell r="P45731">
            <v>0</v>
          </cell>
        </row>
        <row r="45732">
          <cell r="P45732">
            <v>0</v>
          </cell>
        </row>
        <row r="45733">
          <cell r="P45733">
            <v>0</v>
          </cell>
        </row>
        <row r="45734">
          <cell r="P45734">
            <v>0</v>
          </cell>
        </row>
        <row r="45735">
          <cell r="P45735">
            <v>0</v>
          </cell>
        </row>
        <row r="45736">
          <cell r="P45736">
            <v>0</v>
          </cell>
        </row>
        <row r="45737">
          <cell r="P45737">
            <v>0</v>
          </cell>
        </row>
        <row r="45738">
          <cell r="P45738">
            <v>0</v>
          </cell>
        </row>
        <row r="45739">
          <cell r="P45739">
            <v>0</v>
          </cell>
        </row>
        <row r="45740">
          <cell r="P45740">
            <v>0</v>
          </cell>
        </row>
        <row r="45741">
          <cell r="P45741">
            <v>0</v>
          </cell>
        </row>
        <row r="45742">
          <cell r="P45742">
            <v>0</v>
          </cell>
        </row>
        <row r="45743">
          <cell r="P45743">
            <v>0</v>
          </cell>
        </row>
        <row r="45744">
          <cell r="P45744">
            <v>0</v>
          </cell>
        </row>
        <row r="45745">
          <cell r="P45745">
            <v>0</v>
          </cell>
        </row>
        <row r="45746">
          <cell r="P45746">
            <v>0</v>
          </cell>
        </row>
        <row r="45747">
          <cell r="P45747">
            <v>0</v>
          </cell>
        </row>
        <row r="45748">
          <cell r="P45748">
            <v>0</v>
          </cell>
        </row>
        <row r="45749">
          <cell r="P45749">
            <v>0</v>
          </cell>
        </row>
        <row r="45750">
          <cell r="P45750">
            <v>0</v>
          </cell>
        </row>
        <row r="45751">
          <cell r="P45751">
            <v>0</v>
          </cell>
        </row>
        <row r="45752">
          <cell r="P45752">
            <v>0</v>
          </cell>
        </row>
        <row r="45753">
          <cell r="P45753">
            <v>0</v>
          </cell>
        </row>
        <row r="45754">
          <cell r="P45754">
            <v>0</v>
          </cell>
        </row>
        <row r="45755">
          <cell r="P45755">
            <v>0</v>
          </cell>
        </row>
        <row r="45756">
          <cell r="P45756">
            <v>0</v>
          </cell>
        </row>
        <row r="45757">
          <cell r="P45757">
            <v>0</v>
          </cell>
        </row>
        <row r="45758">
          <cell r="P45758">
            <v>0</v>
          </cell>
        </row>
        <row r="45759">
          <cell r="P45759">
            <v>0</v>
          </cell>
        </row>
        <row r="45760">
          <cell r="P45760">
            <v>0</v>
          </cell>
        </row>
        <row r="45761">
          <cell r="P45761">
            <v>0</v>
          </cell>
        </row>
        <row r="45762">
          <cell r="P45762">
            <v>0</v>
          </cell>
        </row>
        <row r="45763">
          <cell r="P45763">
            <v>0</v>
          </cell>
        </row>
        <row r="45764">
          <cell r="P45764">
            <v>0</v>
          </cell>
        </row>
        <row r="45765">
          <cell r="P45765">
            <v>0</v>
          </cell>
        </row>
        <row r="45766">
          <cell r="P45766">
            <v>0</v>
          </cell>
        </row>
        <row r="45767">
          <cell r="P45767">
            <v>0</v>
          </cell>
        </row>
        <row r="45768">
          <cell r="P45768">
            <v>0</v>
          </cell>
        </row>
        <row r="45769">
          <cell r="P45769">
            <v>0</v>
          </cell>
        </row>
        <row r="45770">
          <cell r="P45770">
            <v>0</v>
          </cell>
        </row>
        <row r="45771">
          <cell r="P45771">
            <v>0</v>
          </cell>
        </row>
        <row r="45772">
          <cell r="P45772">
            <v>0</v>
          </cell>
        </row>
        <row r="45773">
          <cell r="P45773">
            <v>0</v>
          </cell>
        </row>
        <row r="45774">
          <cell r="P45774">
            <v>0</v>
          </cell>
        </row>
        <row r="45775">
          <cell r="P45775">
            <v>0</v>
          </cell>
        </row>
        <row r="45776">
          <cell r="P45776">
            <v>0</v>
          </cell>
        </row>
        <row r="45777">
          <cell r="P45777">
            <v>0</v>
          </cell>
        </row>
        <row r="45778">
          <cell r="P45778">
            <v>0</v>
          </cell>
        </row>
        <row r="45779">
          <cell r="P45779">
            <v>0</v>
          </cell>
        </row>
        <row r="45780">
          <cell r="P45780">
            <v>0</v>
          </cell>
        </row>
        <row r="45781">
          <cell r="P45781">
            <v>0</v>
          </cell>
        </row>
        <row r="45782">
          <cell r="P45782">
            <v>0</v>
          </cell>
        </row>
        <row r="45783">
          <cell r="P45783">
            <v>0</v>
          </cell>
        </row>
        <row r="45784">
          <cell r="P45784">
            <v>0</v>
          </cell>
        </row>
        <row r="45785">
          <cell r="P45785">
            <v>0</v>
          </cell>
        </row>
        <row r="45786">
          <cell r="P45786">
            <v>0</v>
          </cell>
        </row>
        <row r="45787">
          <cell r="P45787">
            <v>0</v>
          </cell>
        </row>
        <row r="45788">
          <cell r="P45788">
            <v>0</v>
          </cell>
        </row>
        <row r="45789">
          <cell r="P45789">
            <v>0</v>
          </cell>
        </row>
        <row r="45790">
          <cell r="P45790">
            <v>0</v>
          </cell>
        </row>
        <row r="45791">
          <cell r="P45791">
            <v>0</v>
          </cell>
        </row>
        <row r="45792">
          <cell r="P45792">
            <v>0</v>
          </cell>
        </row>
        <row r="45793">
          <cell r="P45793">
            <v>0</v>
          </cell>
        </row>
        <row r="45794">
          <cell r="P45794">
            <v>0</v>
          </cell>
        </row>
        <row r="45795">
          <cell r="P45795">
            <v>0</v>
          </cell>
        </row>
        <row r="45796">
          <cell r="P45796">
            <v>0</v>
          </cell>
        </row>
        <row r="45797">
          <cell r="P45797">
            <v>0</v>
          </cell>
        </row>
        <row r="45798">
          <cell r="P45798">
            <v>0</v>
          </cell>
        </row>
        <row r="45799">
          <cell r="P45799">
            <v>0</v>
          </cell>
        </row>
        <row r="45800">
          <cell r="P45800">
            <v>0</v>
          </cell>
        </row>
        <row r="45801">
          <cell r="P45801">
            <v>0</v>
          </cell>
        </row>
        <row r="45802">
          <cell r="P45802">
            <v>0</v>
          </cell>
        </row>
        <row r="45803">
          <cell r="P45803">
            <v>0</v>
          </cell>
        </row>
        <row r="45804">
          <cell r="P45804">
            <v>0</v>
          </cell>
        </row>
        <row r="45805">
          <cell r="P45805">
            <v>0</v>
          </cell>
        </row>
        <row r="45806">
          <cell r="P45806">
            <v>0</v>
          </cell>
        </row>
        <row r="45807">
          <cell r="P45807">
            <v>0</v>
          </cell>
        </row>
        <row r="45808">
          <cell r="P45808">
            <v>0</v>
          </cell>
        </row>
        <row r="45809">
          <cell r="P45809">
            <v>0</v>
          </cell>
        </row>
        <row r="45810">
          <cell r="P45810">
            <v>0</v>
          </cell>
        </row>
        <row r="45811">
          <cell r="P45811">
            <v>0</v>
          </cell>
        </row>
        <row r="45812">
          <cell r="P45812">
            <v>0</v>
          </cell>
        </row>
        <row r="45813">
          <cell r="P45813">
            <v>0</v>
          </cell>
        </row>
        <row r="45814">
          <cell r="P45814">
            <v>0</v>
          </cell>
        </row>
        <row r="45815">
          <cell r="P45815">
            <v>0</v>
          </cell>
        </row>
        <row r="45816">
          <cell r="P45816">
            <v>0</v>
          </cell>
        </row>
        <row r="45817">
          <cell r="P45817">
            <v>0</v>
          </cell>
        </row>
        <row r="45818">
          <cell r="P45818">
            <v>0</v>
          </cell>
        </row>
        <row r="45819">
          <cell r="P45819">
            <v>0</v>
          </cell>
        </row>
        <row r="45820">
          <cell r="P45820">
            <v>0</v>
          </cell>
        </row>
        <row r="45821">
          <cell r="P45821">
            <v>0</v>
          </cell>
        </row>
        <row r="45822">
          <cell r="P45822">
            <v>0</v>
          </cell>
        </row>
        <row r="45823">
          <cell r="P45823">
            <v>0</v>
          </cell>
        </row>
        <row r="45824">
          <cell r="P45824">
            <v>0</v>
          </cell>
        </row>
        <row r="45825">
          <cell r="P45825">
            <v>0</v>
          </cell>
        </row>
        <row r="45826">
          <cell r="P45826">
            <v>0</v>
          </cell>
        </row>
        <row r="45827">
          <cell r="P45827">
            <v>0</v>
          </cell>
        </row>
        <row r="45828">
          <cell r="P45828">
            <v>0</v>
          </cell>
        </row>
        <row r="45829">
          <cell r="P45829">
            <v>0</v>
          </cell>
        </row>
        <row r="45830">
          <cell r="P45830">
            <v>0</v>
          </cell>
        </row>
        <row r="45831">
          <cell r="P45831">
            <v>0</v>
          </cell>
        </row>
        <row r="45832">
          <cell r="P45832">
            <v>0</v>
          </cell>
        </row>
        <row r="45833">
          <cell r="P45833">
            <v>0</v>
          </cell>
        </row>
        <row r="45834">
          <cell r="P45834">
            <v>0</v>
          </cell>
        </row>
        <row r="45835">
          <cell r="P45835">
            <v>0</v>
          </cell>
        </row>
        <row r="45836">
          <cell r="P45836">
            <v>0</v>
          </cell>
        </row>
        <row r="45837">
          <cell r="P45837">
            <v>0</v>
          </cell>
        </row>
        <row r="45838">
          <cell r="P45838">
            <v>0</v>
          </cell>
        </row>
        <row r="45839">
          <cell r="P45839">
            <v>0</v>
          </cell>
        </row>
        <row r="45840">
          <cell r="P45840">
            <v>0</v>
          </cell>
        </row>
        <row r="45841">
          <cell r="P45841">
            <v>0</v>
          </cell>
        </row>
        <row r="45842">
          <cell r="P45842">
            <v>0</v>
          </cell>
        </row>
        <row r="45843">
          <cell r="P45843">
            <v>0</v>
          </cell>
        </row>
        <row r="45844">
          <cell r="P45844">
            <v>0</v>
          </cell>
        </row>
        <row r="45845">
          <cell r="P45845">
            <v>0</v>
          </cell>
        </row>
        <row r="45846">
          <cell r="P45846">
            <v>0</v>
          </cell>
        </row>
        <row r="45847">
          <cell r="P45847">
            <v>0</v>
          </cell>
        </row>
        <row r="45848">
          <cell r="P45848">
            <v>0</v>
          </cell>
        </row>
        <row r="45849">
          <cell r="P45849">
            <v>0</v>
          </cell>
        </row>
        <row r="45850">
          <cell r="P45850">
            <v>0</v>
          </cell>
        </row>
        <row r="45851">
          <cell r="P45851">
            <v>0</v>
          </cell>
        </row>
        <row r="45852">
          <cell r="P45852">
            <v>0</v>
          </cell>
        </row>
        <row r="45853">
          <cell r="P45853">
            <v>0</v>
          </cell>
        </row>
        <row r="45854">
          <cell r="P45854">
            <v>0</v>
          </cell>
        </row>
        <row r="45855">
          <cell r="P45855">
            <v>0</v>
          </cell>
        </row>
        <row r="45856">
          <cell r="P45856">
            <v>0</v>
          </cell>
        </row>
        <row r="45857">
          <cell r="P45857">
            <v>0</v>
          </cell>
        </row>
        <row r="45858">
          <cell r="P45858">
            <v>0</v>
          </cell>
        </row>
        <row r="45859">
          <cell r="P45859">
            <v>0</v>
          </cell>
        </row>
        <row r="45860">
          <cell r="P45860">
            <v>0</v>
          </cell>
        </row>
        <row r="45861">
          <cell r="P45861">
            <v>0</v>
          </cell>
        </row>
        <row r="45862">
          <cell r="P45862">
            <v>0</v>
          </cell>
        </row>
        <row r="45863">
          <cell r="P45863">
            <v>0</v>
          </cell>
        </row>
        <row r="45864">
          <cell r="P45864">
            <v>0</v>
          </cell>
        </row>
        <row r="45865">
          <cell r="P45865">
            <v>0</v>
          </cell>
        </row>
        <row r="45866">
          <cell r="P45866">
            <v>0</v>
          </cell>
        </row>
        <row r="45867">
          <cell r="P45867">
            <v>0</v>
          </cell>
        </row>
        <row r="45868">
          <cell r="P45868">
            <v>0</v>
          </cell>
        </row>
        <row r="45869">
          <cell r="P45869">
            <v>0</v>
          </cell>
        </row>
        <row r="45870">
          <cell r="P45870">
            <v>0</v>
          </cell>
        </row>
        <row r="45871">
          <cell r="P45871">
            <v>0</v>
          </cell>
        </row>
        <row r="45872">
          <cell r="P45872">
            <v>0</v>
          </cell>
        </row>
        <row r="45873">
          <cell r="P45873">
            <v>0</v>
          </cell>
        </row>
        <row r="45874">
          <cell r="P45874">
            <v>0</v>
          </cell>
        </row>
        <row r="45875">
          <cell r="P45875">
            <v>0</v>
          </cell>
        </row>
        <row r="45876">
          <cell r="P45876">
            <v>0</v>
          </cell>
        </row>
        <row r="45877">
          <cell r="P45877">
            <v>0</v>
          </cell>
        </row>
        <row r="45878">
          <cell r="P45878">
            <v>0</v>
          </cell>
        </row>
        <row r="45879">
          <cell r="P45879">
            <v>0</v>
          </cell>
        </row>
        <row r="45880">
          <cell r="P45880">
            <v>0</v>
          </cell>
        </row>
        <row r="45881">
          <cell r="P45881">
            <v>0</v>
          </cell>
        </row>
        <row r="45882">
          <cell r="P45882">
            <v>0</v>
          </cell>
        </row>
        <row r="45883">
          <cell r="P45883">
            <v>0</v>
          </cell>
        </row>
        <row r="45884">
          <cell r="P45884">
            <v>0</v>
          </cell>
        </row>
        <row r="45885">
          <cell r="P45885">
            <v>0</v>
          </cell>
        </row>
        <row r="45886">
          <cell r="P45886">
            <v>0</v>
          </cell>
        </row>
        <row r="45887">
          <cell r="P45887">
            <v>0</v>
          </cell>
        </row>
        <row r="45888">
          <cell r="P45888">
            <v>0</v>
          </cell>
        </row>
        <row r="45889">
          <cell r="P45889">
            <v>0</v>
          </cell>
        </row>
        <row r="45890">
          <cell r="P45890">
            <v>0</v>
          </cell>
        </row>
        <row r="45891">
          <cell r="P45891">
            <v>0</v>
          </cell>
        </row>
        <row r="45892">
          <cell r="P45892">
            <v>0</v>
          </cell>
        </row>
        <row r="45893">
          <cell r="P45893">
            <v>0</v>
          </cell>
        </row>
        <row r="45894">
          <cell r="P45894">
            <v>0</v>
          </cell>
        </row>
        <row r="45895">
          <cell r="P45895">
            <v>0</v>
          </cell>
        </row>
        <row r="45896">
          <cell r="P45896">
            <v>0</v>
          </cell>
        </row>
        <row r="45897">
          <cell r="P45897">
            <v>0</v>
          </cell>
        </row>
        <row r="45898">
          <cell r="P45898">
            <v>0</v>
          </cell>
        </row>
        <row r="45899">
          <cell r="P45899">
            <v>0</v>
          </cell>
        </row>
        <row r="45900">
          <cell r="P45900">
            <v>0</v>
          </cell>
        </row>
        <row r="45901">
          <cell r="P45901">
            <v>0</v>
          </cell>
        </row>
        <row r="45902">
          <cell r="P45902">
            <v>0</v>
          </cell>
        </row>
        <row r="45903">
          <cell r="P45903">
            <v>0</v>
          </cell>
        </row>
        <row r="45904">
          <cell r="P45904">
            <v>0</v>
          </cell>
        </row>
        <row r="45905">
          <cell r="P45905">
            <v>0</v>
          </cell>
        </row>
        <row r="45906">
          <cell r="P45906">
            <v>0</v>
          </cell>
        </row>
        <row r="45907">
          <cell r="P45907">
            <v>0</v>
          </cell>
        </row>
        <row r="45908">
          <cell r="P45908">
            <v>0</v>
          </cell>
        </row>
        <row r="45909">
          <cell r="P45909">
            <v>0</v>
          </cell>
        </row>
        <row r="45910">
          <cell r="P45910">
            <v>0</v>
          </cell>
        </row>
        <row r="45911">
          <cell r="P45911">
            <v>0</v>
          </cell>
        </row>
        <row r="45912">
          <cell r="P45912">
            <v>0</v>
          </cell>
        </row>
        <row r="45913">
          <cell r="P45913">
            <v>0</v>
          </cell>
        </row>
        <row r="45914">
          <cell r="P45914">
            <v>0</v>
          </cell>
        </row>
        <row r="45915">
          <cell r="P45915">
            <v>0</v>
          </cell>
        </row>
        <row r="45916">
          <cell r="P45916">
            <v>0</v>
          </cell>
        </row>
        <row r="45917">
          <cell r="P45917">
            <v>0</v>
          </cell>
        </row>
        <row r="45918">
          <cell r="P45918">
            <v>0</v>
          </cell>
        </row>
        <row r="45919">
          <cell r="P45919">
            <v>0</v>
          </cell>
        </row>
        <row r="45920">
          <cell r="P45920">
            <v>0</v>
          </cell>
        </row>
        <row r="45921">
          <cell r="P45921">
            <v>0</v>
          </cell>
        </row>
        <row r="45922">
          <cell r="P45922">
            <v>0</v>
          </cell>
        </row>
        <row r="45923">
          <cell r="P45923">
            <v>0</v>
          </cell>
        </row>
        <row r="45924">
          <cell r="P45924">
            <v>0</v>
          </cell>
        </row>
        <row r="45925">
          <cell r="P45925">
            <v>0</v>
          </cell>
        </row>
        <row r="45926">
          <cell r="P45926">
            <v>0</v>
          </cell>
        </row>
        <row r="45927">
          <cell r="P45927">
            <v>0</v>
          </cell>
        </row>
        <row r="45928">
          <cell r="P45928">
            <v>0</v>
          </cell>
        </row>
        <row r="45929">
          <cell r="P45929">
            <v>0</v>
          </cell>
        </row>
        <row r="45930">
          <cell r="P45930">
            <v>0</v>
          </cell>
        </row>
        <row r="45931">
          <cell r="P45931">
            <v>0</v>
          </cell>
        </row>
        <row r="45932">
          <cell r="P45932">
            <v>0</v>
          </cell>
        </row>
        <row r="45933">
          <cell r="P45933">
            <v>0</v>
          </cell>
        </row>
        <row r="45934">
          <cell r="P45934">
            <v>0</v>
          </cell>
        </row>
        <row r="45935">
          <cell r="P45935">
            <v>0</v>
          </cell>
        </row>
        <row r="45936">
          <cell r="P45936">
            <v>0</v>
          </cell>
        </row>
        <row r="45937">
          <cell r="P45937">
            <v>0</v>
          </cell>
        </row>
        <row r="45938">
          <cell r="P45938">
            <v>0</v>
          </cell>
        </row>
        <row r="45939">
          <cell r="P45939">
            <v>0</v>
          </cell>
        </row>
        <row r="45940">
          <cell r="P45940">
            <v>0</v>
          </cell>
        </row>
        <row r="45941">
          <cell r="P45941">
            <v>0</v>
          </cell>
        </row>
        <row r="45942">
          <cell r="P45942">
            <v>0</v>
          </cell>
        </row>
        <row r="45943">
          <cell r="P45943">
            <v>0</v>
          </cell>
        </row>
        <row r="45944">
          <cell r="P45944">
            <v>0</v>
          </cell>
        </row>
        <row r="45945">
          <cell r="P45945">
            <v>0</v>
          </cell>
        </row>
        <row r="45946">
          <cell r="P45946">
            <v>0</v>
          </cell>
        </row>
        <row r="45947">
          <cell r="P45947">
            <v>0</v>
          </cell>
        </row>
        <row r="45948">
          <cell r="P45948">
            <v>0</v>
          </cell>
        </row>
        <row r="45949">
          <cell r="P45949">
            <v>0</v>
          </cell>
        </row>
        <row r="45950">
          <cell r="P45950">
            <v>0</v>
          </cell>
        </row>
        <row r="45951">
          <cell r="P45951">
            <v>0</v>
          </cell>
        </row>
        <row r="45952">
          <cell r="P45952">
            <v>0</v>
          </cell>
        </row>
        <row r="45953">
          <cell r="P45953">
            <v>0</v>
          </cell>
        </row>
        <row r="45954">
          <cell r="P45954">
            <v>0</v>
          </cell>
        </row>
        <row r="45955">
          <cell r="P45955">
            <v>0</v>
          </cell>
        </row>
        <row r="45956">
          <cell r="P45956">
            <v>0</v>
          </cell>
        </row>
        <row r="45957">
          <cell r="P45957">
            <v>0</v>
          </cell>
        </row>
        <row r="45958">
          <cell r="P45958">
            <v>0</v>
          </cell>
        </row>
        <row r="45959">
          <cell r="P45959">
            <v>0</v>
          </cell>
        </row>
        <row r="45960">
          <cell r="P45960">
            <v>0</v>
          </cell>
        </row>
        <row r="45961">
          <cell r="P45961">
            <v>0</v>
          </cell>
        </row>
        <row r="45962">
          <cell r="P45962">
            <v>0</v>
          </cell>
        </row>
        <row r="45963">
          <cell r="P45963">
            <v>0</v>
          </cell>
        </row>
        <row r="45964">
          <cell r="P45964">
            <v>0</v>
          </cell>
        </row>
        <row r="45965">
          <cell r="P45965">
            <v>0</v>
          </cell>
        </row>
        <row r="45966">
          <cell r="P45966">
            <v>0</v>
          </cell>
        </row>
        <row r="45967">
          <cell r="P45967">
            <v>0</v>
          </cell>
        </row>
        <row r="45968">
          <cell r="P45968">
            <v>0</v>
          </cell>
        </row>
        <row r="45969">
          <cell r="P45969">
            <v>0</v>
          </cell>
        </row>
        <row r="45970">
          <cell r="P45970">
            <v>0</v>
          </cell>
        </row>
        <row r="45971">
          <cell r="P45971">
            <v>0</v>
          </cell>
        </row>
        <row r="45972">
          <cell r="P45972">
            <v>0</v>
          </cell>
        </row>
        <row r="45973">
          <cell r="P45973">
            <v>0</v>
          </cell>
        </row>
        <row r="45974">
          <cell r="P45974">
            <v>0</v>
          </cell>
        </row>
        <row r="45975">
          <cell r="P45975">
            <v>0</v>
          </cell>
        </row>
        <row r="45976">
          <cell r="P45976">
            <v>0</v>
          </cell>
        </row>
        <row r="45977">
          <cell r="P45977">
            <v>0</v>
          </cell>
        </row>
        <row r="45978">
          <cell r="P45978">
            <v>0</v>
          </cell>
        </row>
        <row r="45979">
          <cell r="P45979">
            <v>0</v>
          </cell>
        </row>
        <row r="45980">
          <cell r="P45980">
            <v>0</v>
          </cell>
        </row>
        <row r="45981">
          <cell r="P45981">
            <v>0</v>
          </cell>
        </row>
        <row r="45982">
          <cell r="P45982">
            <v>0</v>
          </cell>
        </row>
        <row r="45983">
          <cell r="P45983">
            <v>0</v>
          </cell>
        </row>
        <row r="45984">
          <cell r="P45984">
            <v>0</v>
          </cell>
        </row>
        <row r="45985">
          <cell r="P45985">
            <v>0</v>
          </cell>
        </row>
        <row r="45986">
          <cell r="P45986">
            <v>0</v>
          </cell>
        </row>
        <row r="45987">
          <cell r="P45987">
            <v>0</v>
          </cell>
        </row>
        <row r="45988">
          <cell r="P45988">
            <v>0</v>
          </cell>
        </row>
        <row r="45989">
          <cell r="P45989">
            <v>0</v>
          </cell>
        </row>
        <row r="45990">
          <cell r="P45990">
            <v>0</v>
          </cell>
        </row>
        <row r="45991">
          <cell r="P45991">
            <v>0</v>
          </cell>
        </row>
        <row r="45992">
          <cell r="P45992">
            <v>0</v>
          </cell>
        </row>
        <row r="45993">
          <cell r="P45993">
            <v>0</v>
          </cell>
        </row>
        <row r="45994">
          <cell r="P45994">
            <v>0</v>
          </cell>
        </row>
        <row r="45995">
          <cell r="P45995">
            <v>0</v>
          </cell>
        </row>
        <row r="45996">
          <cell r="P45996">
            <v>0</v>
          </cell>
        </row>
        <row r="45997">
          <cell r="P45997">
            <v>0</v>
          </cell>
        </row>
        <row r="45998">
          <cell r="P45998">
            <v>0</v>
          </cell>
        </row>
        <row r="45999">
          <cell r="P45999">
            <v>0</v>
          </cell>
        </row>
        <row r="46000">
          <cell r="P46000">
            <v>0</v>
          </cell>
        </row>
        <row r="46001">
          <cell r="P46001">
            <v>0</v>
          </cell>
        </row>
        <row r="46002">
          <cell r="P46002">
            <v>0</v>
          </cell>
        </row>
        <row r="46003">
          <cell r="P46003">
            <v>0</v>
          </cell>
        </row>
        <row r="46004">
          <cell r="P46004">
            <v>0</v>
          </cell>
        </row>
        <row r="46005">
          <cell r="P46005">
            <v>0</v>
          </cell>
        </row>
        <row r="46006">
          <cell r="P46006">
            <v>0</v>
          </cell>
        </row>
        <row r="46007">
          <cell r="P46007">
            <v>0</v>
          </cell>
        </row>
        <row r="46008">
          <cell r="P46008">
            <v>0</v>
          </cell>
        </row>
        <row r="46009">
          <cell r="P46009">
            <v>0</v>
          </cell>
        </row>
        <row r="46010">
          <cell r="P46010">
            <v>0</v>
          </cell>
        </row>
        <row r="46011">
          <cell r="P46011">
            <v>0</v>
          </cell>
        </row>
        <row r="46012">
          <cell r="P46012">
            <v>0</v>
          </cell>
        </row>
        <row r="46013">
          <cell r="P46013">
            <v>0</v>
          </cell>
        </row>
        <row r="46014">
          <cell r="P46014">
            <v>0</v>
          </cell>
        </row>
        <row r="46015">
          <cell r="P46015">
            <v>0</v>
          </cell>
        </row>
        <row r="46016">
          <cell r="P46016">
            <v>0</v>
          </cell>
        </row>
        <row r="46017">
          <cell r="P46017">
            <v>0</v>
          </cell>
        </row>
        <row r="46018">
          <cell r="P46018">
            <v>0</v>
          </cell>
        </row>
        <row r="46019">
          <cell r="P46019">
            <v>0</v>
          </cell>
        </row>
        <row r="46020">
          <cell r="P46020">
            <v>0</v>
          </cell>
        </row>
        <row r="46021">
          <cell r="P46021">
            <v>0</v>
          </cell>
        </row>
        <row r="46022">
          <cell r="P46022">
            <v>0</v>
          </cell>
        </row>
        <row r="46023">
          <cell r="P46023">
            <v>0</v>
          </cell>
        </row>
        <row r="46024">
          <cell r="P46024">
            <v>0</v>
          </cell>
        </row>
        <row r="46025">
          <cell r="P46025">
            <v>0</v>
          </cell>
        </row>
        <row r="46026">
          <cell r="P46026">
            <v>0</v>
          </cell>
        </row>
        <row r="46027">
          <cell r="P46027">
            <v>0</v>
          </cell>
        </row>
        <row r="46028">
          <cell r="P46028">
            <v>0</v>
          </cell>
        </row>
        <row r="46029">
          <cell r="P46029">
            <v>0</v>
          </cell>
        </row>
        <row r="46030">
          <cell r="P46030">
            <v>0</v>
          </cell>
        </row>
        <row r="46031">
          <cell r="P46031">
            <v>0</v>
          </cell>
        </row>
        <row r="46032">
          <cell r="P46032">
            <v>0</v>
          </cell>
        </row>
        <row r="46033">
          <cell r="P46033">
            <v>0</v>
          </cell>
        </row>
        <row r="46034">
          <cell r="P46034">
            <v>0</v>
          </cell>
        </row>
        <row r="46035">
          <cell r="P46035">
            <v>0</v>
          </cell>
        </row>
        <row r="46036">
          <cell r="P46036">
            <v>0</v>
          </cell>
        </row>
        <row r="46037">
          <cell r="P46037">
            <v>0</v>
          </cell>
        </row>
        <row r="46038">
          <cell r="P46038">
            <v>0</v>
          </cell>
        </row>
        <row r="46039">
          <cell r="P46039">
            <v>0</v>
          </cell>
        </row>
        <row r="46040">
          <cell r="P46040">
            <v>0</v>
          </cell>
        </row>
        <row r="46041">
          <cell r="P46041">
            <v>0</v>
          </cell>
        </row>
        <row r="46042">
          <cell r="P46042">
            <v>0</v>
          </cell>
        </row>
        <row r="46043">
          <cell r="P46043">
            <v>0</v>
          </cell>
        </row>
        <row r="46044">
          <cell r="P46044">
            <v>0</v>
          </cell>
        </row>
        <row r="46045">
          <cell r="P46045">
            <v>0</v>
          </cell>
        </row>
        <row r="46046">
          <cell r="P46046">
            <v>0</v>
          </cell>
        </row>
        <row r="46047">
          <cell r="P46047">
            <v>0</v>
          </cell>
        </row>
        <row r="46048">
          <cell r="P46048">
            <v>0</v>
          </cell>
        </row>
        <row r="46049">
          <cell r="P46049">
            <v>0</v>
          </cell>
        </row>
        <row r="46050">
          <cell r="P46050">
            <v>0</v>
          </cell>
        </row>
        <row r="46051">
          <cell r="P46051">
            <v>0</v>
          </cell>
        </row>
        <row r="46052">
          <cell r="P46052">
            <v>0</v>
          </cell>
        </row>
        <row r="46053">
          <cell r="P46053">
            <v>0</v>
          </cell>
        </row>
        <row r="46054">
          <cell r="P46054">
            <v>0</v>
          </cell>
        </row>
        <row r="46055">
          <cell r="P46055">
            <v>0</v>
          </cell>
        </row>
        <row r="46056">
          <cell r="P46056">
            <v>0</v>
          </cell>
        </row>
        <row r="46057">
          <cell r="P46057">
            <v>0</v>
          </cell>
        </row>
        <row r="46058">
          <cell r="P46058">
            <v>0</v>
          </cell>
        </row>
        <row r="46059">
          <cell r="P46059">
            <v>0</v>
          </cell>
        </row>
        <row r="46060">
          <cell r="P46060">
            <v>0</v>
          </cell>
        </row>
        <row r="46061">
          <cell r="P46061">
            <v>0</v>
          </cell>
        </row>
        <row r="46062">
          <cell r="P46062">
            <v>0</v>
          </cell>
        </row>
        <row r="46063">
          <cell r="P46063">
            <v>0</v>
          </cell>
        </row>
        <row r="46064">
          <cell r="P46064">
            <v>0</v>
          </cell>
        </row>
        <row r="46065">
          <cell r="P46065">
            <v>0</v>
          </cell>
        </row>
        <row r="46066">
          <cell r="P46066">
            <v>0</v>
          </cell>
        </row>
        <row r="46067">
          <cell r="P46067">
            <v>0</v>
          </cell>
        </row>
        <row r="46068">
          <cell r="P46068">
            <v>0</v>
          </cell>
        </row>
        <row r="46069">
          <cell r="P46069">
            <v>0</v>
          </cell>
        </row>
        <row r="46070">
          <cell r="P46070">
            <v>0</v>
          </cell>
        </row>
        <row r="46071">
          <cell r="P46071">
            <v>0</v>
          </cell>
        </row>
        <row r="46072">
          <cell r="P46072">
            <v>0</v>
          </cell>
        </row>
        <row r="46073">
          <cell r="P46073">
            <v>0</v>
          </cell>
        </row>
        <row r="46074">
          <cell r="P46074">
            <v>0</v>
          </cell>
        </row>
        <row r="46075">
          <cell r="P46075">
            <v>0</v>
          </cell>
        </row>
        <row r="46076">
          <cell r="P46076">
            <v>0</v>
          </cell>
        </row>
        <row r="46077">
          <cell r="P46077">
            <v>0</v>
          </cell>
        </row>
        <row r="46078">
          <cell r="P46078">
            <v>0</v>
          </cell>
        </row>
        <row r="46079">
          <cell r="P46079">
            <v>0</v>
          </cell>
        </row>
        <row r="46080">
          <cell r="P46080">
            <v>0</v>
          </cell>
        </row>
        <row r="46081">
          <cell r="P46081">
            <v>0</v>
          </cell>
        </row>
        <row r="46082">
          <cell r="P46082">
            <v>0</v>
          </cell>
        </row>
        <row r="46083">
          <cell r="P46083">
            <v>0</v>
          </cell>
        </row>
        <row r="46084">
          <cell r="P46084">
            <v>0</v>
          </cell>
        </row>
        <row r="46085">
          <cell r="P46085">
            <v>0</v>
          </cell>
        </row>
        <row r="46086">
          <cell r="P46086">
            <v>0</v>
          </cell>
        </row>
        <row r="46087">
          <cell r="P46087">
            <v>0</v>
          </cell>
        </row>
        <row r="46088">
          <cell r="P46088">
            <v>0</v>
          </cell>
        </row>
        <row r="46089">
          <cell r="P46089">
            <v>0</v>
          </cell>
        </row>
        <row r="46090">
          <cell r="P46090">
            <v>0</v>
          </cell>
        </row>
        <row r="46091">
          <cell r="P46091">
            <v>0</v>
          </cell>
        </row>
        <row r="46092">
          <cell r="P46092">
            <v>0</v>
          </cell>
        </row>
        <row r="46093">
          <cell r="P46093">
            <v>0</v>
          </cell>
        </row>
        <row r="46094">
          <cell r="P46094">
            <v>0</v>
          </cell>
        </row>
        <row r="46095">
          <cell r="P46095">
            <v>0</v>
          </cell>
        </row>
        <row r="46096">
          <cell r="P46096">
            <v>0</v>
          </cell>
        </row>
        <row r="46097">
          <cell r="P46097">
            <v>0</v>
          </cell>
        </row>
        <row r="46098">
          <cell r="P46098">
            <v>0</v>
          </cell>
        </row>
        <row r="46099">
          <cell r="P46099">
            <v>0</v>
          </cell>
        </row>
        <row r="46100">
          <cell r="P46100">
            <v>0</v>
          </cell>
        </row>
        <row r="46101">
          <cell r="P46101">
            <v>0</v>
          </cell>
        </row>
        <row r="46102">
          <cell r="P46102">
            <v>0</v>
          </cell>
        </row>
        <row r="46103">
          <cell r="P46103">
            <v>0</v>
          </cell>
        </row>
        <row r="46104">
          <cell r="P46104">
            <v>0</v>
          </cell>
        </row>
        <row r="46105">
          <cell r="P46105">
            <v>0</v>
          </cell>
        </row>
        <row r="46106">
          <cell r="P46106">
            <v>0</v>
          </cell>
        </row>
        <row r="46107">
          <cell r="P46107">
            <v>0</v>
          </cell>
        </row>
        <row r="46108">
          <cell r="P46108">
            <v>0</v>
          </cell>
        </row>
        <row r="46109">
          <cell r="P46109">
            <v>0</v>
          </cell>
        </row>
        <row r="46110">
          <cell r="P46110">
            <v>0</v>
          </cell>
        </row>
        <row r="46111">
          <cell r="P46111">
            <v>0</v>
          </cell>
        </row>
        <row r="46112">
          <cell r="P46112">
            <v>0</v>
          </cell>
        </row>
        <row r="46113">
          <cell r="P46113">
            <v>0</v>
          </cell>
        </row>
        <row r="46114">
          <cell r="P46114">
            <v>0</v>
          </cell>
        </row>
        <row r="46115">
          <cell r="P46115">
            <v>0</v>
          </cell>
        </row>
        <row r="46116">
          <cell r="P46116">
            <v>0</v>
          </cell>
        </row>
        <row r="46117">
          <cell r="P46117">
            <v>0</v>
          </cell>
        </row>
        <row r="46118">
          <cell r="P46118">
            <v>0</v>
          </cell>
        </row>
        <row r="46119">
          <cell r="P46119">
            <v>0</v>
          </cell>
        </row>
        <row r="46120">
          <cell r="P46120">
            <v>0</v>
          </cell>
        </row>
        <row r="46121">
          <cell r="P46121">
            <v>0</v>
          </cell>
        </row>
        <row r="46122">
          <cell r="P46122">
            <v>0</v>
          </cell>
        </row>
        <row r="46123">
          <cell r="P46123">
            <v>0</v>
          </cell>
        </row>
        <row r="46124">
          <cell r="P46124">
            <v>0</v>
          </cell>
        </row>
        <row r="46125">
          <cell r="P46125">
            <v>0</v>
          </cell>
        </row>
        <row r="46126">
          <cell r="P46126">
            <v>0</v>
          </cell>
        </row>
        <row r="46127">
          <cell r="P46127">
            <v>0</v>
          </cell>
        </row>
        <row r="46128">
          <cell r="P46128">
            <v>0</v>
          </cell>
        </row>
        <row r="46129">
          <cell r="P46129">
            <v>0</v>
          </cell>
        </row>
        <row r="46130">
          <cell r="P46130">
            <v>0</v>
          </cell>
        </row>
        <row r="46131">
          <cell r="P46131">
            <v>0</v>
          </cell>
        </row>
        <row r="46132">
          <cell r="P46132">
            <v>0</v>
          </cell>
        </row>
        <row r="46133">
          <cell r="P46133">
            <v>0</v>
          </cell>
        </row>
        <row r="46134">
          <cell r="P46134">
            <v>0</v>
          </cell>
        </row>
        <row r="46135">
          <cell r="P46135">
            <v>0</v>
          </cell>
        </row>
        <row r="46136">
          <cell r="P46136">
            <v>0</v>
          </cell>
        </row>
        <row r="46137">
          <cell r="P46137">
            <v>0</v>
          </cell>
        </row>
        <row r="46138">
          <cell r="P46138">
            <v>0</v>
          </cell>
        </row>
        <row r="46139">
          <cell r="P46139">
            <v>0</v>
          </cell>
        </row>
        <row r="46140">
          <cell r="P46140">
            <v>0</v>
          </cell>
        </row>
        <row r="46141">
          <cell r="P46141">
            <v>0</v>
          </cell>
        </row>
        <row r="46142">
          <cell r="P46142">
            <v>0</v>
          </cell>
        </row>
        <row r="46143">
          <cell r="P46143">
            <v>0</v>
          </cell>
        </row>
        <row r="46144">
          <cell r="P46144">
            <v>0</v>
          </cell>
        </row>
        <row r="46145">
          <cell r="P46145">
            <v>0</v>
          </cell>
        </row>
        <row r="46146">
          <cell r="P46146">
            <v>0</v>
          </cell>
        </row>
        <row r="46147">
          <cell r="P46147">
            <v>0</v>
          </cell>
        </row>
        <row r="46148">
          <cell r="P46148">
            <v>0</v>
          </cell>
        </row>
        <row r="46149">
          <cell r="P46149">
            <v>0</v>
          </cell>
        </row>
        <row r="46150">
          <cell r="P46150">
            <v>0</v>
          </cell>
        </row>
        <row r="46151">
          <cell r="P46151">
            <v>0</v>
          </cell>
        </row>
        <row r="46152">
          <cell r="P46152">
            <v>0</v>
          </cell>
        </row>
        <row r="46153">
          <cell r="P46153">
            <v>0</v>
          </cell>
        </row>
        <row r="46154">
          <cell r="P46154">
            <v>0</v>
          </cell>
        </row>
        <row r="46155">
          <cell r="P46155">
            <v>0</v>
          </cell>
        </row>
        <row r="46156">
          <cell r="P46156">
            <v>0</v>
          </cell>
        </row>
        <row r="46157">
          <cell r="P46157">
            <v>0</v>
          </cell>
        </row>
        <row r="46158">
          <cell r="P46158">
            <v>0</v>
          </cell>
        </row>
        <row r="46159">
          <cell r="P46159">
            <v>0</v>
          </cell>
        </row>
        <row r="46160">
          <cell r="P46160">
            <v>0</v>
          </cell>
        </row>
        <row r="46161">
          <cell r="P46161">
            <v>0</v>
          </cell>
        </row>
        <row r="46162">
          <cell r="P46162">
            <v>0</v>
          </cell>
        </row>
        <row r="46163">
          <cell r="P46163">
            <v>0</v>
          </cell>
        </row>
        <row r="46164">
          <cell r="P46164">
            <v>0</v>
          </cell>
        </row>
        <row r="46165">
          <cell r="P46165">
            <v>0</v>
          </cell>
        </row>
        <row r="46166">
          <cell r="P46166">
            <v>0</v>
          </cell>
        </row>
        <row r="46167">
          <cell r="P46167">
            <v>0</v>
          </cell>
        </row>
        <row r="46168">
          <cell r="P46168">
            <v>0</v>
          </cell>
        </row>
        <row r="46169">
          <cell r="P46169">
            <v>0</v>
          </cell>
        </row>
        <row r="46170">
          <cell r="P46170">
            <v>0</v>
          </cell>
        </row>
        <row r="46171">
          <cell r="P46171">
            <v>0</v>
          </cell>
        </row>
        <row r="46172">
          <cell r="P46172">
            <v>0</v>
          </cell>
        </row>
        <row r="46173">
          <cell r="P46173">
            <v>0</v>
          </cell>
        </row>
        <row r="46174">
          <cell r="P46174">
            <v>0</v>
          </cell>
        </row>
        <row r="46175">
          <cell r="P46175">
            <v>0</v>
          </cell>
        </row>
        <row r="46176">
          <cell r="P46176">
            <v>0</v>
          </cell>
        </row>
        <row r="46177">
          <cell r="P46177">
            <v>0</v>
          </cell>
        </row>
        <row r="46178">
          <cell r="P46178">
            <v>0</v>
          </cell>
        </row>
        <row r="46179">
          <cell r="P46179">
            <v>0</v>
          </cell>
        </row>
        <row r="46180">
          <cell r="P46180">
            <v>0</v>
          </cell>
        </row>
        <row r="46181">
          <cell r="P46181">
            <v>0</v>
          </cell>
        </row>
        <row r="46182">
          <cell r="P46182">
            <v>0</v>
          </cell>
        </row>
        <row r="46183">
          <cell r="P46183">
            <v>0</v>
          </cell>
        </row>
        <row r="46184">
          <cell r="P46184">
            <v>0</v>
          </cell>
        </row>
        <row r="46185">
          <cell r="P46185">
            <v>0</v>
          </cell>
        </row>
        <row r="46186">
          <cell r="P46186">
            <v>0</v>
          </cell>
        </row>
        <row r="46187">
          <cell r="P46187">
            <v>0</v>
          </cell>
        </row>
        <row r="46188">
          <cell r="P46188">
            <v>0</v>
          </cell>
        </row>
        <row r="46189">
          <cell r="P46189">
            <v>0</v>
          </cell>
        </row>
        <row r="46190">
          <cell r="P46190">
            <v>0</v>
          </cell>
        </row>
        <row r="46191">
          <cell r="P46191">
            <v>0</v>
          </cell>
        </row>
        <row r="46192">
          <cell r="P46192">
            <v>0</v>
          </cell>
        </row>
        <row r="46193">
          <cell r="P46193">
            <v>0</v>
          </cell>
        </row>
        <row r="46194">
          <cell r="P46194">
            <v>0</v>
          </cell>
        </row>
        <row r="46195">
          <cell r="P46195">
            <v>0</v>
          </cell>
        </row>
        <row r="46196">
          <cell r="P46196">
            <v>0</v>
          </cell>
        </row>
        <row r="46197">
          <cell r="P46197">
            <v>0</v>
          </cell>
        </row>
        <row r="46198">
          <cell r="P46198">
            <v>0</v>
          </cell>
        </row>
        <row r="46199">
          <cell r="P46199">
            <v>0</v>
          </cell>
        </row>
        <row r="46200">
          <cell r="P46200">
            <v>0</v>
          </cell>
        </row>
        <row r="46201">
          <cell r="P46201">
            <v>0</v>
          </cell>
        </row>
        <row r="46202">
          <cell r="P46202">
            <v>0</v>
          </cell>
        </row>
        <row r="46203">
          <cell r="P46203">
            <v>0</v>
          </cell>
        </row>
        <row r="46204">
          <cell r="P46204">
            <v>0</v>
          </cell>
        </row>
        <row r="46205">
          <cell r="P46205">
            <v>0</v>
          </cell>
        </row>
        <row r="46206">
          <cell r="P46206">
            <v>0</v>
          </cell>
        </row>
        <row r="46207">
          <cell r="P46207">
            <v>0</v>
          </cell>
        </row>
        <row r="46208">
          <cell r="P46208">
            <v>0</v>
          </cell>
        </row>
        <row r="46209">
          <cell r="P46209">
            <v>0</v>
          </cell>
        </row>
        <row r="46210">
          <cell r="P46210">
            <v>0</v>
          </cell>
        </row>
        <row r="46211">
          <cell r="P46211">
            <v>0</v>
          </cell>
        </row>
        <row r="46212">
          <cell r="P46212">
            <v>0</v>
          </cell>
        </row>
        <row r="46213">
          <cell r="P46213">
            <v>0</v>
          </cell>
        </row>
        <row r="46214">
          <cell r="P46214">
            <v>0</v>
          </cell>
        </row>
        <row r="46215">
          <cell r="P46215">
            <v>0</v>
          </cell>
        </row>
        <row r="46216">
          <cell r="P46216">
            <v>0</v>
          </cell>
        </row>
        <row r="46217">
          <cell r="P46217">
            <v>0</v>
          </cell>
        </row>
        <row r="46218">
          <cell r="P46218">
            <v>0</v>
          </cell>
        </row>
        <row r="46219">
          <cell r="P46219">
            <v>0</v>
          </cell>
        </row>
        <row r="46220">
          <cell r="P46220">
            <v>0</v>
          </cell>
        </row>
        <row r="46221">
          <cell r="P46221">
            <v>0</v>
          </cell>
        </row>
        <row r="46222">
          <cell r="P46222">
            <v>0</v>
          </cell>
        </row>
        <row r="46223">
          <cell r="P46223">
            <v>0</v>
          </cell>
        </row>
        <row r="46224">
          <cell r="P46224">
            <v>0</v>
          </cell>
        </row>
        <row r="46225">
          <cell r="P46225">
            <v>0</v>
          </cell>
        </row>
        <row r="46226">
          <cell r="P46226">
            <v>0</v>
          </cell>
        </row>
        <row r="46227">
          <cell r="P46227">
            <v>0</v>
          </cell>
        </row>
        <row r="46228">
          <cell r="P46228">
            <v>0</v>
          </cell>
        </row>
        <row r="46229">
          <cell r="P46229">
            <v>0</v>
          </cell>
        </row>
        <row r="46230">
          <cell r="P46230">
            <v>0</v>
          </cell>
        </row>
        <row r="46231">
          <cell r="P46231">
            <v>0</v>
          </cell>
        </row>
        <row r="46232">
          <cell r="P46232">
            <v>0</v>
          </cell>
        </row>
        <row r="46233">
          <cell r="P46233">
            <v>0</v>
          </cell>
        </row>
        <row r="46234">
          <cell r="P46234">
            <v>0</v>
          </cell>
        </row>
        <row r="46235">
          <cell r="P46235">
            <v>0</v>
          </cell>
        </row>
        <row r="46236">
          <cell r="P46236">
            <v>0</v>
          </cell>
        </row>
        <row r="46237">
          <cell r="P46237">
            <v>0</v>
          </cell>
        </row>
        <row r="46238">
          <cell r="P46238">
            <v>0</v>
          </cell>
        </row>
        <row r="46239">
          <cell r="P46239">
            <v>0</v>
          </cell>
        </row>
        <row r="46240">
          <cell r="P46240">
            <v>0</v>
          </cell>
        </row>
        <row r="46241">
          <cell r="P46241">
            <v>0</v>
          </cell>
        </row>
        <row r="46242">
          <cell r="P46242">
            <v>0</v>
          </cell>
        </row>
        <row r="46243">
          <cell r="P46243">
            <v>0</v>
          </cell>
        </row>
        <row r="46244">
          <cell r="P46244">
            <v>0</v>
          </cell>
        </row>
        <row r="46245">
          <cell r="P46245">
            <v>0</v>
          </cell>
        </row>
        <row r="46246">
          <cell r="P46246">
            <v>0</v>
          </cell>
        </row>
        <row r="46247">
          <cell r="P46247">
            <v>0</v>
          </cell>
        </row>
        <row r="46248">
          <cell r="P46248">
            <v>0</v>
          </cell>
        </row>
        <row r="46249">
          <cell r="P46249">
            <v>0</v>
          </cell>
        </row>
        <row r="46250">
          <cell r="P46250">
            <v>0</v>
          </cell>
        </row>
        <row r="46251">
          <cell r="P46251">
            <v>0</v>
          </cell>
        </row>
        <row r="46252">
          <cell r="P46252">
            <v>0</v>
          </cell>
        </row>
        <row r="46253">
          <cell r="P46253">
            <v>0</v>
          </cell>
        </row>
        <row r="46254">
          <cell r="P46254">
            <v>0</v>
          </cell>
        </row>
        <row r="46255">
          <cell r="P46255">
            <v>0</v>
          </cell>
        </row>
        <row r="46256">
          <cell r="P46256">
            <v>0</v>
          </cell>
        </row>
        <row r="46257">
          <cell r="P46257">
            <v>0</v>
          </cell>
        </row>
        <row r="46258">
          <cell r="P46258">
            <v>0</v>
          </cell>
        </row>
        <row r="46259">
          <cell r="P46259">
            <v>0</v>
          </cell>
        </row>
        <row r="46260">
          <cell r="P46260">
            <v>0</v>
          </cell>
        </row>
        <row r="46261">
          <cell r="P46261">
            <v>0</v>
          </cell>
        </row>
        <row r="46262">
          <cell r="P46262">
            <v>0</v>
          </cell>
        </row>
        <row r="46263">
          <cell r="P46263">
            <v>0</v>
          </cell>
        </row>
        <row r="46264">
          <cell r="P46264">
            <v>0</v>
          </cell>
        </row>
        <row r="46265">
          <cell r="P46265">
            <v>0</v>
          </cell>
        </row>
        <row r="46266">
          <cell r="P46266">
            <v>0</v>
          </cell>
        </row>
        <row r="46267">
          <cell r="P46267">
            <v>0</v>
          </cell>
        </row>
        <row r="46268">
          <cell r="P46268">
            <v>0</v>
          </cell>
        </row>
        <row r="46269">
          <cell r="P46269">
            <v>0</v>
          </cell>
        </row>
        <row r="46270">
          <cell r="P46270">
            <v>0</v>
          </cell>
        </row>
        <row r="46271">
          <cell r="P46271">
            <v>0</v>
          </cell>
        </row>
        <row r="46272">
          <cell r="P46272">
            <v>0</v>
          </cell>
        </row>
        <row r="46273">
          <cell r="P46273">
            <v>0</v>
          </cell>
        </row>
        <row r="46274">
          <cell r="P46274">
            <v>0</v>
          </cell>
        </row>
        <row r="46275">
          <cell r="P46275">
            <v>0</v>
          </cell>
        </row>
        <row r="46276">
          <cell r="P46276">
            <v>0</v>
          </cell>
        </row>
        <row r="46277">
          <cell r="P46277">
            <v>0</v>
          </cell>
        </row>
        <row r="46278">
          <cell r="P46278">
            <v>0</v>
          </cell>
        </row>
        <row r="46279">
          <cell r="P46279">
            <v>0</v>
          </cell>
        </row>
        <row r="46280">
          <cell r="P46280">
            <v>0</v>
          </cell>
        </row>
        <row r="46281">
          <cell r="P46281">
            <v>0</v>
          </cell>
        </row>
        <row r="46282">
          <cell r="P46282">
            <v>0</v>
          </cell>
        </row>
        <row r="46283">
          <cell r="P46283">
            <v>0</v>
          </cell>
        </row>
        <row r="46284">
          <cell r="P46284">
            <v>0</v>
          </cell>
        </row>
        <row r="46285">
          <cell r="P46285">
            <v>0</v>
          </cell>
        </row>
        <row r="46286">
          <cell r="P46286">
            <v>0</v>
          </cell>
        </row>
        <row r="46287">
          <cell r="P46287">
            <v>0</v>
          </cell>
        </row>
        <row r="46288">
          <cell r="P46288">
            <v>0</v>
          </cell>
        </row>
        <row r="46289">
          <cell r="P46289">
            <v>0</v>
          </cell>
        </row>
        <row r="46290">
          <cell r="P46290">
            <v>0</v>
          </cell>
        </row>
        <row r="46291">
          <cell r="P46291">
            <v>0</v>
          </cell>
        </row>
        <row r="46292">
          <cell r="P46292">
            <v>0</v>
          </cell>
        </row>
        <row r="46293">
          <cell r="P46293">
            <v>0</v>
          </cell>
        </row>
        <row r="46294">
          <cell r="P46294">
            <v>0</v>
          </cell>
        </row>
        <row r="46295">
          <cell r="P46295">
            <v>0</v>
          </cell>
        </row>
        <row r="46296">
          <cell r="P46296">
            <v>0</v>
          </cell>
        </row>
        <row r="46297">
          <cell r="P46297">
            <v>0</v>
          </cell>
        </row>
        <row r="46298">
          <cell r="P46298">
            <v>0</v>
          </cell>
        </row>
        <row r="46299">
          <cell r="P46299">
            <v>0</v>
          </cell>
        </row>
        <row r="46300">
          <cell r="P46300">
            <v>0</v>
          </cell>
        </row>
        <row r="46301">
          <cell r="P46301">
            <v>0</v>
          </cell>
        </row>
        <row r="46302">
          <cell r="P46302">
            <v>0</v>
          </cell>
        </row>
        <row r="46303">
          <cell r="P46303">
            <v>0</v>
          </cell>
        </row>
        <row r="46304">
          <cell r="P46304">
            <v>0</v>
          </cell>
        </row>
        <row r="46305">
          <cell r="P46305">
            <v>0</v>
          </cell>
        </row>
        <row r="46306">
          <cell r="P46306">
            <v>0</v>
          </cell>
        </row>
        <row r="46307">
          <cell r="P46307">
            <v>0</v>
          </cell>
        </row>
        <row r="46308">
          <cell r="P46308">
            <v>0</v>
          </cell>
        </row>
        <row r="46309">
          <cell r="P46309">
            <v>0</v>
          </cell>
        </row>
        <row r="46310">
          <cell r="P46310">
            <v>0</v>
          </cell>
        </row>
        <row r="46311">
          <cell r="P46311">
            <v>0</v>
          </cell>
        </row>
        <row r="46312">
          <cell r="P46312">
            <v>0</v>
          </cell>
        </row>
        <row r="46313">
          <cell r="P46313">
            <v>0</v>
          </cell>
        </row>
        <row r="46314">
          <cell r="P46314">
            <v>0</v>
          </cell>
        </row>
        <row r="46315">
          <cell r="P46315">
            <v>0</v>
          </cell>
        </row>
        <row r="46316">
          <cell r="P46316">
            <v>0</v>
          </cell>
        </row>
        <row r="46317">
          <cell r="P46317">
            <v>0</v>
          </cell>
        </row>
        <row r="46318">
          <cell r="P46318">
            <v>0</v>
          </cell>
        </row>
        <row r="46319">
          <cell r="P46319">
            <v>0</v>
          </cell>
        </row>
        <row r="46320">
          <cell r="P46320">
            <v>0</v>
          </cell>
        </row>
        <row r="46321">
          <cell r="P46321">
            <v>0</v>
          </cell>
        </row>
        <row r="46322">
          <cell r="P46322">
            <v>0</v>
          </cell>
        </row>
        <row r="46323">
          <cell r="P46323">
            <v>0</v>
          </cell>
        </row>
        <row r="46324">
          <cell r="P46324">
            <v>0</v>
          </cell>
        </row>
        <row r="46325">
          <cell r="P46325">
            <v>0</v>
          </cell>
        </row>
        <row r="46326">
          <cell r="P46326">
            <v>0</v>
          </cell>
        </row>
        <row r="46327">
          <cell r="P46327">
            <v>0</v>
          </cell>
        </row>
        <row r="46328">
          <cell r="P46328">
            <v>0</v>
          </cell>
        </row>
        <row r="46329">
          <cell r="P46329">
            <v>0</v>
          </cell>
        </row>
        <row r="46330">
          <cell r="P46330">
            <v>0</v>
          </cell>
        </row>
        <row r="46331">
          <cell r="P46331">
            <v>0</v>
          </cell>
        </row>
        <row r="46332">
          <cell r="P46332">
            <v>0</v>
          </cell>
        </row>
        <row r="46333">
          <cell r="P46333">
            <v>0</v>
          </cell>
        </row>
        <row r="46334">
          <cell r="P46334">
            <v>0</v>
          </cell>
        </row>
        <row r="46335">
          <cell r="P46335">
            <v>0</v>
          </cell>
        </row>
        <row r="46336">
          <cell r="P46336">
            <v>0</v>
          </cell>
        </row>
        <row r="46337">
          <cell r="P46337">
            <v>0</v>
          </cell>
        </row>
        <row r="46338">
          <cell r="P46338">
            <v>0</v>
          </cell>
        </row>
        <row r="46339">
          <cell r="P46339">
            <v>0</v>
          </cell>
        </row>
        <row r="46340">
          <cell r="P46340">
            <v>0</v>
          </cell>
        </row>
        <row r="46341">
          <cell r="P46341">
            <v>0</v>
          </cell>
        </row>
        <row r="46342">
          <cell r="P46342">
            <v>0</v>
          </cell>
        </row>
        <row r="46343">
          <cell r="P46343">
            <v>0</v>
          </cell>
        </row>
        <row r="46344">
          <cell r="P46344">
            <v>0</v>
          </cell>
        </row>
        <row r="46345">
          <cell r="P46345">
            <v>0</v>
          </cell>
        </row>
        <row r="46346">
          <cell r="P46346">
            <v>0</v>
          </cell>
        </row>
        <row r="46347">
          <cell r="P46347">
            <v>0</v>
          </cell>
        </row>
        <row r="46348">
          <cell r="P46348">
            <v>0</v>
          </cell>
        </row>
        <row r="46349">
          <cell r="P46349">
            <v>0</v>
          </cell>
        </row>
        <row r="46350">
          <cell r="P46350">
            <v>0</v>
          </cell>
        </row>
        <row r="46351">
          <cell r="P46351">
            <v>0</v>
          </cell>
        </row>
        <row r="46352">
          <cell r="P46352">
            <v>0</v>
          </cell>
        </row>
        <row r="46353">
          <cell r="P46353">
            <v>0</v>
          </cell>
        </row>
        <row r="46354">
          <cell r="P46354">
            <v>0</v>
          </cell>
        </row>
        <row r="46355">
          <cell r="P46355">
            <v>0</v>
          </cell>
        </row>
        <row r="46356">
          <cell r="P46356">
            <v>0</v>
          </cell>
        </row>
        <row r="46357">
          <cell r="P46357">
            <v>0</v>
          </cell>
        </row>
        <row r="46358">
          <cell r="P46358">
            <v>0</v>
          </cell>
        </row>
        <row r="46359">
          <cell r="P46359">
            <v>0</v>
          </cell>
        </row>
        <row r="46360">
          <cell r="P46360">
            <v>0</v>
          </cell>
        </row>
        <row r="46361">
          <cell r="P46361">
            <v>0</v>
          </cell>
        </row>
        <row r="46362">
          <cell r="P46362">
            <v>0</v>
          </cell>
        </row>
        <row r="46363">
          <cell r="P46363">
            <v>0</v>
          </cell>
        </row>
        <row r="46364">
          <cell r="P46364">
            <v>0</v>
          </cell>
        </row>
        <row r="46365">
          <cell r="P46365">
            <v>0</v>
          </cell>
        </row>
        <row r="46366">
          <cell r="P46366">
            <v>0</v>
          </cell>
        </row>
        <row r="46367">
          <cell r="P46367">
            <v>0</v>
          </cell>
        </row>
        <row r="46368">
          <cell r="P46368">
            <v>0</v>
          </cell>
        </row>
        <row r="46369">
          <cell r="P46369">
            <v>0</v>
          </cell>
        </row>
        <row r="46370">
          <cell r="P46370">
            <v>0</v>
          </cell>
        </row>
        <row r="46371">
          <cell r="P46371">
            <v>0</v>
          </cell>
        </row>
        <row r="46372">
          <cell r="P46372">
            <v>0</v>
          </cell>
        </row>
        <row r="46373">
          <cell r="P46373">
            <v>0</v>
          </cell>
        </row>
        <row r="46374">
          <cell r="P46374">
            <v>0</v>
          </cell>
        </row>
        <row r="46375">
          <cell r="P46375">
            <v>0</v>
          </cell>
        </row>
        <row r="46376">
          <cell r="P46376">
            <v>0</v>
          </cell>
        </row>
        <row r="46377">
          <cell r="P46377">
            <v>0</v>
          </cell>
        </row>
        <row r="46378">
          <cell r="P46378">
            <v>0</v>
          </cell>
        </row>
        <row r="46379">
          <cell r="P46379">
            <v>0</v>
          </cell>
        </row>
        <row r="46380">
          <cell r="P46380">
            <v>0</v>
          </cell>
        </row>
        <row r="46381">
          <cell r="P46381">
            <v>0</v>
          </cell>
        </row>
        <row r="46382">
          <cell r="P46382">
            <v>0</v>
          </cell>
        </row>
        <row r="46383">
          <cell r="P46383">
            <v>0</v>
          </cell>
        </row>
        <row r="46384">
          <cell r="P46384">
            <v>0</v>
          </cell>
        </row>
        <row r="46385">
          <cell r="P46385">
            <v>0</v>
          </cell>
        </row>
        <row r="46386">
          <cell r="P46386">
            <v>0</v>
          </cell>
        </row>
        <row r="46387">
          <cell r="P46387">
            <v>0</v>
          </cell>
        </row>
        <row r="46388">
          <cell r="P46388">
            <v>0</v>
          </cell>
        </row>
        <row r="46389">
          <cell r="P46389">
            <v>0</v>
          </cell>
        </row>
        <row r="46390">
          <cell r="P46390">
            <v>0</v>
          </cell>
        </row>
        <row r="46391">
          <cell r="P46391">
            <v>0</v>
          </cell>
        </row>
        <row r="46392">
          <cell r="P46392">
            <v>0</v>
          </cell>
        </row>
        <row r="46393">
          <cell r="P46393">
            <v>0</v>
          </cell>
        </row>
        <row r="46394">
          <cell r="P46394">
            <v>0</v>
          </cell>
        </row>
        <row r="46395">
          <cell r="P46395">
            <v>0</v>
          </cell>
        </row>
        <row r="46396">
          <cell r="P46396">
            <v>0</v>
          </cell>
        </row>
        <row r="46397">
          <cell r="P46397">
            <v>0</v>
          </cell>
        </row>
        <row r="46398">
          <cell r="P46398">
            <v>0</v>
          </cell>
        </row>
        <row r="46399">
          <cell r="P46399">
            <v>0</v>
          </cell>
        </row>
        <row r="46400">
          <cell r="P46400">
            <v>0</v>
          </cell>
        </row>
        <row r="46401">
          <cell r="P46401">
            <v>0</v>
          </cell>
        </row>
        <row r="46402">
          <cell r="P46402">
            <v>0</v>
          </cell>
        </row>
        <row r="46403">
          <cell r="P46403">
            <v>0</v>
          </cell>
        </row>
        <row r="46404">
          <cell r="P46404">
            <v>0</v>
          </cell>
        </row>
        <row r="46405">
          <cell r="P46405">
            <v>0</v>
          </cell>
        </row>
        <row r="46406">
          <cell r="P46406">
            <v>0</v>
          </cell>
        </row>
        <row r="46407">
          <cell r="P46407">
            <v>0</v>
          </cell>
        </row>
        <row r="46408">
          <cell r="P46408">
            <v>0</v>
          </cell>
        </row>
        <row r="46409">
          <cell r="P46409">
            <v>0</v>
          </cell>
        </row>
        <row r="46410">
          <cell r="P46410">
            <v>0</v>
          </cell>
        </row>
        <row r="46411">
          <cell r="P46411">
            <v>0</v>
          </cell>
        </row>
        <row r="46412">
          <cell r="P46412">
            <v>0</v>
          </cell>
        </row>
        <row r="46413">
          <cell r="P46413">
            <v>0</v>
          </cell>
        </row>
        <row r="46414">
          <cell r="P46414">
            <v>0</v>
          </cell>
        </row>
        <row r="46415">
          <cell r="P46415">
            <v>0</v>
          </cell>
        </row>
        <row r="46416">
          <cell r="P46416">
            <v>0</v>
          </cell>
        </row>
        <row r="46417">
          <cell r="P46417">
            <v>0</v>
          </cell>
        </row>
        <row r="46418">
          <cell r="P46418">
            <v>0</v>
          </cell>
        </row>
        <row r="46419">
          <cell r="P46419">
            <v>0</v>
          </cell>
        </row>
        <row r="46420">
          <cell r="P46420">
            <v>0</v>
          </cell>
        </row>
        <row r="46421">
          <cell r="P46421">
            <v>0</v>
          </cell>
        </row>
        <row r="46422">
          <cell r="P46422">
            <v>0</v>
          </cell>
        </row>
        <row r="46423">
          <cell r="P46423">
            <v>0</v>
          </cell>
        </row>
        <row r="46424">
          <cell r="P46424">
            <v>0</v>
          </cell>
        </row>
        <row r="46425">
          <cell r="P46425">
            <v>0</v>
          </cell>
        </row>
        <row r="46426">
          <cell r="P46426">
            <v>0</v>
          </cell>
        </row>
        <row r="46427">
          <cell r="P46427">
            <v>0</v>
          </cell>
        </row>
        <row r="46428">
          <cell r="P46428">
            <v>0</v>
          </cell>
        </row>
        <row r="46429">
          <cell r="P46429">
            <v>0</v>
          </cell>
        </row>
        <row r="46430">
          <cell r="P46430">
            <v>0</v>
          </cell>
        </row>
        <row r="46431">
          <cell r="P46431">
            <v>0</v>
          </cell>
        </row>
        <row r="46432">
          <cell r="P46432">
            <v>0</v>
          </cell>
        </row>
        <row r="46433">
          <cell r="P46433">
            <v>0</v>
          </cell>
        </row>
        <row r="46434">
          <cell r="P46434">
            <v>0</v>
          </cell>
        </row>
        <row r="46435">
          <cell r="P46435">
            <v>0</v>
          </cell>
        </row>
        <row r="46436">
          <cell r="P46436">
            <v>0</v>
          </cell>
        </row>
        <row r="46437">
          <cell r="P46437">
            <v>0</v>
          </cell>
        </row>
        <row r="46438">
          <cell r="P46438">
            <v>0</v>
          </cell>
        </row>
        <row r="46439">
          <cell r="P46439">
            <v>0</v>
          </cell>
        </row>
        <row r="46440">
          <cell r="P46440">
            <v>0</v>
          </cell>
        </row>
        <row r="46441">
          <cell r="P46441">
            <v>0</v>
          </cell>
        </row>
        <row r="46442">
          <cell r="P46442">
            <v>0</v>
          </cell>
        </row>
        <row r="46443">
          <cell r="P46443">
            <v>0</v>
          </cell>
        </row>
        <row r="46444">
          <cell r="P46444">
            <v>0</v>
          </cell>
        </row>
        <row r="46445">
          <cell r="P46445">
            <v>0</v>
          </cell>
        </row>
        <row r="46446">
          <cell r="P46446">
            <v>0</v>
          </cell>
        </row>
        <row r="46447">
          <cell r="P46447">
            <v>0</v>
          </cell>
        </row>
        <row r="46448">
          <cell r="P46448">
            <v>0</v>
          </cell>
        </row>
        <row r="46449">
          <cell r="P46449">
            <v>0</v>
          </cell>
        </row>
        <row r="46450">
          <cell r="P46450">
            <v>0</v>
          </cell>
        </row>
        <row r="46451">
          <cell r="P46451">
            <v>0</v>
          </cell>
        </row>
        <row r="46452">
          <cell r="P46452">
            <v>0</v>
          </cell>
        </row>
        <row r="46453">
          <cell r="P46453">
            <v>0</v>
          </cell>
        </row>
        <row r="46454">
          <cell r="P46454">
            <v>0</v>
          </cell>
        </row>
        <row r="46455">
          <cell r="P46455">
            <v>0</v>
          </cell>
        </row>
        <row r="46456">
          <cell r="P46456">
            <v>0</v>
          </cell>
        </row>
        <row r="46457">
          <cell r="P46457">
            <v>0</v>
          </cell>
        </row>
        <row r="46458">
          <cell r="P46458">
            <v>0</v>
          </cell>
        </row>
        <row r="46459">
          <cell r="P46459">
            <v>0</v>
          </cell>
        </row>
        <row r="46460">
          <cell r="P46460">
            <v>0</v>
          </cell>
        </row>
        <row r="46461">
          <cell r="P46461">
            <v>0</v>
          </cell>
        </row>
        <row r="46462">
          <cell r="P46462">
            <v>0</v>
          </cell>
        </row>
        <row r="46463">
          <cell r="P46463">
            <v>0</v>
          </cell>
        </row>
        <row r="46464">
          <cell r="P46464">
            <v>0</v>
          </cell>
        </row>
        <row r="46465">
          <cell r="P46465">
            <v>0</v>
          </cell>
        </row>
        <row r="46466">
          <cell r="P46466">
            <v>0</v>
          </cell>
        </row>
        <row r="46467">
          <cell r="P46467">
            <v>0</v>
          </cell>
        </row>
        <row r="46468">
          <cell r="P46468">
            <v>0</v>
          </cell>
        </row>
        <row r="46469">
          <cell r="P46469">
            <v>0</v>
          </cell>
        </row>
        <row r="46470">
          <cell r="P46470">
            <v>0</v>
          </cell>
        </row>
        <row r="46471">
          <cell r="P46471">
            <v>0</v>
          </cell>
        </row>
        <row r="46472">
          <cell r="P46472">
            <v>0</v>
          </cell>
        </row>
        <row r="46473">
          <cell r="P46473">
            <v>0</v>
          </cell>
        </row>
        <row r="46474">
          <cell r="P46474">
            <v>0</v>
          </cell>
        </row>
        <row r="46475">
          <cell r="P46475">
            <v>0</v>
          </cell>
        </row>
        <row r="46476">
          <cell r="P46476">
            <v>0</v>
          </cell>
        </row>
        <row r="46477">
          <cell r="P46477">
            <v>0</v>
          </cell>
        </row>
        <row r="46478">
          <cell r="P46478">
            <v>0</v>
          </cell>
        </row>
        <row r="46479">
          <cell r="P46479">
            <v>0</v>
          </cell>
        </row>
        <row r="46480">
          <cell r="P46480">
            <v>0</v>
          </cell>
        </row>
        <row r="46481">
          <cell r="P46481">
            <v>0</v>
          </cell>
        </row>
        <row r="46482">
          <cell r="P46482">
            <v>0</v>
          </cell>
        </row>
        <row r="46483">
          <cell r="P46483">
            <v>0</v>
          </cell>
        </row>
        <row r="46484">
          <cell r="P46484">
            <v>0</v>
          </cell>
        </row>
        <row r="46485">
          <cell r="P46485">
            <v>0</v>
          </cell>
        </row>
        <row r="46486">
          <cell r="P46486">
            <v>0</v>
          </cell>
        </row>
        <row r="46487">
          <cell r="P46487">
            <v>0</v>
          </cell>
        </row>
        <row r="46488">
          <cell r="P46488">
            <v>0</v>
          </cell>
        </row>
        <row r="46489">
          <cell r="P46489">
            <v>0</v>
          </cell>
        </row>
        <row r="46490">
          <cell r="P46490">
            <v>0</v>
          </cell>
        </row>
        <row r="46491">
          <cell r="P46491">
            <v>0</v>
          </cell>
        </row>
        <row r="46492">
          <cell r="P46492">
            <v>0</v>
          </cell>
        </row>
        <row r="46493">
          <cell r="P46493">
            <v>0</v>
          </cell>
        </row>
        <row r="46494">
          <cell r="P46494">
            <v>0</v>
          </cell>
        </row>
        <row r="46495">
          <cell r="P46495">
            <v>0</v>
          </cell>
        </row>
        <row r="46496">
          <cell r="P46496">
            <v>0</v>
          </cell>
        </row>
        <row r="46497">
          <cell r="P46497">
            <v>0</v>
          </cell>
        </row>
        <row r="46498">
          <cell r="P46498">
            <v>0</v>
          </cell>
        </row>
        <row r="46499">
          <cell r="P46499">
            <v>0</v>
          </cell>
        </row>
        <row r="46500">
          <cell r="P46500">
            <v>0</v>
          </cell>
        </row>
        <row r="46501">
          <cell r="P46501">
            <v>0</v>
          </cell>
        </row>
        <row r="46502">
          <cell r="P46502">
            <v>0</v>
          </cell>
        </row>
        <row r="46503">
          <cell r="P46503">
            <v>0</v>
          </cell>
        </row>
        <row r="46504">
          <cell r="P46504">
            <v>0</v>
          </cell>
        </row>
        <row r="46505">
          <cell r="P46505">
            <v>0</v>
          </cell>
        </row>
        <row r="46506">
          <cell r="P46506">
            <v>0</v>
          </cell>
        </row>
        <row r="46507">
          <cell r="P46507">
            <v>0</v>
          </cell>
        </row>
        <row r="46508">
          <cell r="P46508">
            <v>0</v>
          </cell>
        </row>
        <row r="46509">
          <cell r="P46509">
            <v>0</v>
          </cell>
        </row>
        <row r="46510">
          <cell r="P46510">
            <v>0</v>
          </cell>
        </row>
        <row r="46511">
          <cell r="P46511">
            <v>0</v>
          </cell>
        </row>
        <row r="46512">
          <cell r="P46512">
            <v>0</v>
          </cell>
        </row>
        <row r="46513">
          <cell r="P46513">
            <v>0</v>
          </cell>
        </row>
        <row r="46514">
          <cell r="P46514">
            <v>0</v>
          </cell>
        </row>
        <row r="46515">
          <cell r="P46515">
            <v>0</v>
          </cell>
        </row>
        <row r="46516">
          <cell r="P46516">
            <v>0</v>
          </cell>
        </row>
        <row r="46517">
          <cell r="P46517">
            <v>0</v>
          </cell>
        </row>
        <row r="46518">
          <cell r="P46518">
            <v>0</v>
          </cell>
        </row>
        <row r="46519">
          <cell r="P46519">
            <v>0</v>
          </cell>
        </row>
        <row r="46520">
          <cell r="P46520">
            <v>0</v>
          </cell>
        </row>
        <row r="46521">
          <cell r="P46521">
            <v>0</v>
          </cell>
        </row>
        <row r="46522">
          <cell r="P46522">
            <v>0</v>
          </cell>
        </row>
        <row r="46523">
          <cell r="P46523">
            <v>0</v>
          </cell>
        </row>
        <row r="46524">
          <cell r="P46524">
            <v>0</v>
          </cell>
        </row>
        <row r="46525">
          <cell r="P46525">
            <v>0</v>
          </cell>
        </row>
        <row r="46526">
          <cell r="P46526">
            <v>0</v>
          </cell>
        </row>
        <row r="46527">
          <cell r="P46527">
            <v>0</v>
          </cell>
        </row>
        <row r="46528">
          <cell r="P46528">
            <v>0</v>
          </cell>
        </row>
        <row r="46529">
          <cell r="P46529">
            <v>0</v>
          </cell>
        </row>
        <row r="46530">
          <cell r="P46530">
            <v>0</v>
          </cell>
        </row>
        <row r="46531">
          <cell r="P46531">
            <v>0</v>
          </cell>
        </row>
        <row r="46532">
          <cell r="P46532">
            <v>0</v>
          </cell>
        </row>
        <row r="46533">
          <cell r="P46533">
            <v>0</v>
          </cell>
        </row>
        <row r="46534">
          <cell r="P46534">
            <v>0</v>
          </cell>
        </row>
        <row r="46535">
          <cell r="P46535">
            <v>0</v>
          </cell>
        </row>
        <row r="46536">
          <cell r="P46536">
            <v>0</v>
          </cell>
        </row>
        <row r="46537">
          <cell r="P46537">
            <v>0</v>
          </cell>
        </row>
        <row r="46538">
          <cell r="P46538">
            <v>0</v>
          </cell>
        </row>
        <row r="46539">
          <cell r="P46539">
            <v>0</v>
          </cell>
        </row>
        <row r="46540">
          <cell r="P46540">
            <v>0</v>
          </cell>
        </row>
        <row r="46541">
          <cell r="P46541">
            <v>0</v>
          </cell>
        </row>
        <row r="46542">
          <cell r="P46542">
            <v>0</v>
          </cell>
        </row>
        <row r="46543">
          <cell r="P46543">
            <v>0</v>
          </cell>
        </row>
        <row r="46544">
          <cell r="P46544">
            <v>0</v>
          </cell>
        </row>
        <row r="46545">
          <cell r="P46545">
            <v>0</v>
          </cell>
        </row>
        <row r="46546">
          <cell r="P46546">
            <v>0</v>
          </cell>
        </row>
        <row r="46547">
          <cell r="P46547">
            <v>0</v>
          </cell>
        </row>
        <row r="46548">
          <cell r="P46548">
            <v>0</v>
          </cell>
        </row>
        <row r="46549">
          <cell r="P46549">
            <v>0</v>
          </cell>
        </row>
        <row r="46550">
          <cell r="P46550">
            <v>0</v>
          </cell>
        </row>
        <row r="46551">
          <cell r="P46551">
            <v>0</v>
          </cell>
        </row>
        <row r="46552">
          <cell r="P46552">
            <v>0</v>
          </cell>
        </row>
        <row r="46553">
          <cell r="P46553">
            <v>0</v>
          </cell>
        </row>
        <row r="46554">
          <cell r="P46554">
            <v>0</v>
          </cell>
        </row>
        <row r="46555">
          <cell r="P46555">
            <v>0</v>
          </cell>
        </row>
        <row r="46556">
          <cell r="P46556">
            <v>0</v>
          </cell>
        </row>
        <row r="46557">
          <cell r="P46557">
            <v>0</v>
          </cell>
        </row>
        <row r="46558">
          <cell r="P46558">
            <v>0</v>
          </cell>
        </row>
        <row r="46559">
          <cell r="P46559">
            <v>0</v>
          </cell>
        </row>
        <row r="46560">
          <cell r="P46560">
            <v>0</v>
          </cell>
        </row>
        <row r="46561">
          <cell r="P46561">
            <v>0</v>
          </cell>
        </row>
        <row r="46562">
          <cell r="P46562">
            <v>0</v>
          </cell>
        </row>
        <row r="46563">
          <cell r="P46563">
            <v>0</v>
          </cell>
        </row>
        <row r="46564">
          <cell r="P46564">
            <v>0</v>
          </cell>
        </row>
        <row r="46565">
          <cell r="P46565">
            <v>0</v>
          </cell>
        </row>
        <row r="46566">
          <cell r="P46566">
            <v>0</v>
          </cell>
        </row>
        <row r="46567">
          <cell r="P46567">
            <v>0</v>
          </cell>
        </row>
        <row r="46568">
          <cell r="P46568">
            <v>0</v>
          </cell>
        </row>
        <row r="46569">
          <cell r="P46569">
            <v>0</v>
          </cell>
        </row>
        <row r="46570">
          <cell r="P46570">
            <v>0</v>
          </cell>
        </row>
        <row r="46571">
          <cell r="P46571">
            <v>0</v>
          </cell>
        </row>
        <row r="46572">
          <cell r="P46572">
            <v>0</v>
          </cell>
        </row>
        <row r="46573">
          <cell r="P46573">
            <v>0</v>
          </cell>
        </row>
        <row r="46574">
          <cell r="P46574">
            <v>0</v>
          </cell>
        </row>
        <row r="46575">
          <cell r="P46575">
            <v>0</v>
          </cell>
        </row>
        <row r="46576">
          <cell r="P46576">
            <v>0</v>
          </cell>
        </row>
        <row r="46577">
          <cell r="P46577">
            <v>0</v>
          </cell>
        </row>
        <row r="46578">
          <cell r="P46578">
            <v>0</v>
          </cell>
        </row>
        <row r="46579">
          <cell r="P46579">
            <v>0</v>
          </cell>
        </row>
        <row r="46580">
          <cell r="P46580">
            <v>0</v>
          </cell>
        </row>
        <row r="46581">
          <cell r="P46581">
            <v>0</v>
          </cell>
        </row>
        <row r="46582">
          <cell r="P46582">
            <v>0</v>
          </cell>
        </row>
        <row r="46583">
          <cell r="P46583">
            <v>0</v>
          </cell>
        </row>
        <row r="46584">
          <cell r="P46584">
            <v>0</v>
          </cell>
        </row>
        <row r="46585">
          <cell r="P46585">
            <v>0</v>
          </cell>
        </row>
        <row r="46586">
          <cell r="P46586">
            <v>0</v>
          </cell>
        </row>
        <row r="46587">
          <cell r="P46587">
            <v>0</v>
          </cell>
        </row>
        <row r="46588">
          <cell r="P46588">
            <v>0</v>
          </cell>
        </row>
        <row r="46589">
          <cell r="P46589">
            <v>0</v>
          </cell>
        </row>
        <row r="46590">
          <cell r="P46590">
            <v>0</v>
          </cell>
        </row>
        <row r="46591">
          <cell r="P46591">
            <v>0</v>
          </cell>
        </row>
        <row r="46592">
          <cell r="P46592">
            <v>0</v>
          </cell>
        </row>
        <row r="46593">
          <cell r="P46593">
            <v>0</v>
          </cell>
        </row>
        <row r="46594">
          <cell r="P46594">
            <v>0</v>
          </cell>
        </row>
        <row r="46595">
          <cell r="P46595">
            <v>0</v>
          </cell>
        </row>
        <row r="46596">
          <cell r="P46596">
            <v>0</v>
          </cell>
        </row>
        <row r="46597">
          <cell r="P46597">
            <v>0</v>
          </cell>
        </row>
        <row r="46598">
          <cell r="P46598">
            <v>0</v>
          </cell>
        </row>
        <row r="46599">
          <cell r="P46599">
            <v>0</v>
          </cell>
        </row>
        <row r="46600">
          <cell r="P46600">
            <v>0</v>
          </cell>
        </row>
        <row r="46601">
          <cell r="P46601">
            <v>0</v>
          </cell>
        </row>
        <row r="46602">
          <cell r="P46602">
            <v>0</v>
          </cell>
        </row>
        <row r="46603">
          <cell r="P46603">
            <v>0</v>
          </cell>
        </row>
        <row r="46604">
          <cell r="P46604">
            <v>0</v>
          </cell>
        </row>
        <row r="46605">
          <cell r="P46605">
            <v>0</v>
          </cell>
        </row>
        <row r="46606">
          <cell r="P46606">
            <v>0</v>
          </cell>
        </row>
        <row r="46607">
          <cell r="P46607">
            <v>0</v>
          </cell>
        </row>
        <row r="46608">
          <cell r="P46608">
            <v>0</v>
          </cell>
        </row>
        <row r="46609">
          <cell r="P46609">
            <v>0</v>
          </cell>
        </row>
        <row r="46610">
          <cell r="P46610">
            <v>0</v>
          </cell>
        </row>
        <row r="46611">
          <cell r="P46611">
            <v>0</v>
          </cell>
        </row>
        <row r="46612">
          <cell r="P46612">
            <v>0</v>
          </cell>
        </row>
        <row r="46613">
          <cell r="P46613">
            <v>0</v>
          </cell>
        </row>
        <row r="46614">
          <cell r="P46614">
            <v>0</v>
          </cell>
        </row>
        <row r="46615">
          <cell r="P46615">
            <v>0</v>
          </cell>
        </row>
        <row r="46616">
          <cell r="P46616">
            <v>0</v>
          </cell>
        </row>
        <row r="46617">
          <cell r="P46617">
            <v>0</v>
          </cell>
        </row>
        <row r="46618">
          <cell r="P46618">
            <v>0</v>
          </cell>
        </row>
        <row r="46619">
          <cell r="P46619">
            <v>0</v>
          </cell>
        </row>
        <row r="46620">
          <cell r="P46620">
            <v>0</v>
          </cell>
        </row>
        <row r="46621">
          <cell r="P46621">
            <v>0</v>
          </cell>
        </row>
        <row r="46622">
          <cell r="P46622">
            <v>0</v>
          </cell>
        </row>
        <row r="46623">
          <cell r="P46623">
            <v>0</v>
          </cell>
        </row>
        <row r="46624">
          <cell r="P46624">
            <v>0</v>
          </cell>
        </row>
        <row r="46625">
          <cell r="P46625">
            <v>0</v>
          </cell>
        </row>
        <row r="46626">
          <cell r="P46626">
            <v>0</v>
          </cell>
        </row>
        <row r="46627">
          <cell r="P46627">
            <v>0</v>
          </cell>
        </row>
        <row r="46628">
          <cell r="P46628">
            <v>0</v>
          </cell>
        </row>
        <row r="46629">
          <cell r="P46629">
            <v>0</v>
          </cell>
        </row>
        <row r="46630">
          <cell r="P46630">
            <v>0</v>
          </cell>
        </row>
        <row r="46631">
          <cell r="P46631">
            <v>0</v>
          </cell>
        </row>
        <row r="46632">
          <cell r="P46632">
            <v>0</v>
          </cell>
        </row>
        <row r="46633">
          <cell r="P46633">
            <v>0</v>
          </cell>
        </row>
        <row r="46634">
          <cell r="P46634">
            <v>0</v>
          </cell>
        </row>
        <row r="46635">
          <cell r="P46635">
            <v>0</v>
          </cell>
        </row>
        <row r="46636">
          <cell r="P46636">
            <v>0</v>
          </cell>
        </row>
        <row r="46637">
          <cell r="P46637">
            <v>0</v>
          </cell>
        </row>
        <row r="46638">
          <cell r="P46638">
            <v>0</v>
          </cell>
        </row>
        <row r="46639">
          <cell r="P46639">
            <v>0</v>
          </cell>
        </row>
        <row r="46640">
          <cell r="P46640">
            <v>0</v>
          </cell>
        </row>
        <row r="46641">
          <cell r="P46641">
            <v>0</v>
          </cell>
        </row>
        <row r="46642">
          <cell r="P46642">
            <v>0</v>
          </cell>
        </row>
        <row r="46643">
          <cell r="P46643">
            <v>0</v>
          </cell>
        </row>
        <row r="46644">
          <cell r="P46644">
            <v>0</v>
          </cell>
        </row>
        <row r="46645">
          <cell r="P46645">
            <v>0</v>
          </cell>
        </row>
        <row r="46646">
          <cell r="P46646">
            <v>0</v>
          </cell>
        </row>
        <row r="46647">
          <cell r="P46647">
            <v>0</v>
          </cell>
        </row>
        <row r="46648">
          <cell r="P46648">
            <v>0</v>
          </cell>
        </row>
        <row r="46649">
          <cell r="P46649">
            <v>0</v>
          </cell>
        </row>
        <row r="46650">
          <cell r="P46650">
            <v>0</v>
          </cell>
        </row>
        <row r="46651">
          <cell r="P46651">
            <v>0</v>
          </cell>
        </row>
        <row r="46652">
          <cell r="P46652">
            <v>0</v>
          </cell>
        </row>
        <row r="46653">
          <cell r="P46653">
            <v>0</v>
          </cell>
        </row>
        <row r="46654">
          <cell r="P46654">
            <v>0</v>
          </cell>
        </row>
        <row r="46655">
          <cell r="P46655">
            <v>0</v>
          </cell>
        </row>
        <row r="46656">
          <cell r="P46656">
            <v>0</v>
          </cell>
        </row>
        <row r="46657">
          <cell r="P46657">
            <v>0</v>
          </cell>
        </row>
        <row r="46658">
          <cell r="P46658">
            <v>0</v>
          </cell>
        </row>
        <row r="46659">
          <cell r="P46659">
            <v>0</v>
          </cell>
        </row>
        <row r="46660">
          <cell r="P46660">
            <v>0</v>
          </cell>
        </row>
        <row r="46661">
          <cell r="P46661">
            <v>0</v>
          </cell>
        </row>
        <row r="46662">
          <cell r="P46662">
            <v>0</v>
          </cell>
        </row>
        <row r="46663">
          <cell r="P46663">
            <v>0</v>
          </cell>
        </row>
        <row r="46664">
          <cell r="P46664">
            <v>0</v>
          </cell>
        </row>
        <row r="46665">
          <cell r="P46665">
            <v>0</v>
          </cell>
        </row>
        <row r="46666">
          <cell r="P46666">
            <v>0</v>
          </cell>
        </row>
        <row r="46667">
          <cell r="P46667">
            <v>0</v>
          </cell>
        </row>
        <row r="46668">
          <cell r="P46668">
            <v>0</v>
          </cell>
        </row>
        <row r="46669">
          <cell r="P46669">
            <v>0</v>
          </cell>
        </row>
        <row r="46670">
          <cell r="P46670">
            <v>0</v>
          </cell>
        </row>
        <row r="46671">
          <cell r="P46671">
            <v>0</v>
          </cell>
        </row>
        <row r="46672">
          <cell r="P46672">
            <v>0</v>
          </cell>
        </row>
        <row r="46673">
          <cell r="P46673">
            <v>0</v>
          </cell>
        </row>
        <row r="46674">
          <cell r="P46674">
            <v>0</v>
          </cell>
        </row>
        <row r="46675">
          <cell r="P46675">
            <v>0</v>
          </cell>
        </row>
        <row r="46676">
          <cell r="P46676">
            <v>0</v>
          </cell>
        </row>
        <row r="46677">
          <cell r="P46677">
            <v>0</v>
          </cell>
        </row>
        <row r="46678">
          <cell r="P46678">
            <v>0</v>
          </cell>
        </row>
        <row r="46679">
          <cell r="P46679">
            <v>0</v>
          </cell>
        </row>
        <row r="46680">
          <cell r="P46680">
            <v>0</v>
          </cell>
        </row>
        <row r="46681">
          <cell r="P46681">
            <v>0</v>
          </cell>
        </row>
        <row r="46682">
          <cell r="P46682">
            <v>0</v>
          </cell>
        </row>
        <row r="46683">
          <cell r="P46683">
            <v>0</v>
          </cell>
        </row>
        <row r="46684">
          <cell r="P46684">
            <v>0</v>
          </cell>
        </row>
        <row r="46685">
          <cell r="P46685">
            <v>0</v>
          </cell>
        </row>
        <row r="46686">
          <cell r="P46686">
            <v>0</v>
          </cell>
        </row>
        <row r="46687">
          <cell r="P46687">
            <v>0</v>
          </cell>
        </row>
        <row r="46688">
          <cell r="P46688">
            <v>0</v>
          </cell>
        </row>
        <row r="46689">
          <cell r="P46689">
            <v>0</v>
          </cell>
        </row>
        <row r="46690">
          <cell r="P46690">
            <v>0</v>
          </cell>
        </row>
        <row r="46691">
          <cell r="P46691">
            <v>0</v>
          </cell>
        </row>
        <row r="46692">
          <cell r="P46692">
            <v>0</v>
          </cell>
        </row>
        <row r="46693">
          <cell r="P46693">
            <v>0</v>
          </cell>
        </row>
        <row r="46694">
          <cell r="P46694">
            <v>0</v>
          </cell>
        </row>
        <row r="46695">
          <cell r="P46695">
            <v>0</v>
          </cell>
        </row>
        <row r="46696">
          <cell r="P46696">
            <v>0</v>
          </cell>
        </row>
        <row r="46697">
          <cell r="P46697">
            <v>0</v>
          </cell>
        </row>
        <row r="46698">
          <cell r="P46698">
            <v>0</v>
          </cell>
        </row>
        <row r="46699">
          <cell r="P46699">
            <v>0</v>
          </cell>
        </row>
        <row r="46700">
          <cell r="P46700">
            <v>0</v>
          </cell>
        </row>
        <row r="46701">
          <cell r="P46701">
            <v>0</v>
          </cell>
        </row>
        <row r="46702">
          <cell r="P46702">
            <v>0</v>
          </cell>
        </row>
        <row r="46703">
          <cell r="P46703">
            <v>0</v>
          </cell>
        </row>
        <row r="46704">
          <cell r="P46704">
            <v>0</v>
          </cell>
        </row>
        <row r="46705">
          <cell r="P46705">
            <v>0</v>
          </cell>
        </row>
        <row r="46706">
          <cell r="P46706">
            <v>0</v>
          </cell>
        </row>
        <row r="46707">
          <cell r="P46707">
            <v>0</v>
          </cell>
        </row>
        <row r="46708">
          <cell r="P46708">
            <v>0</v>
          </cell>
        </row>
        <row r="46709">
          <cell r="P46709">
            <v>0</v>
          </cell>
        </row>
        <row r="46710">
          <cell r="P46710">
            <v>0</v>
          </cell>
        </row>
        <row r="46711">
          <cell r="P46711">
            <v>0</v>
          </cell>
        </row>
        <row r="46712">
          <cell r="P46712">
            <v>0</v>
          </cell>
        </row>
        <row r="46713">
          <cell r="P46713">
            <v>0</v>
          </cell>
        </row>
        <row r="46714">
          <cell r="P46714">
            <v>0</v>
          </cell>
        </row>
        <row r="46715">
          <cell r="P46715">
            <v>0</v>
          </cell>
        </row>
        <row r="46716">
          <cell r="P46716">
            <v>0</v>
          </cell>
        </row>
        <row r="46717">
          <cell r="P46717">
            <v>0</v>
          </cell>
        </row>
        <row r="46718">
          <cell r="P46718">
            <v>0</v>
          </cell>
        </row>
        <row r="46719">
          <cell r="P46719">
            <v>0</v>
          </cell>
        </row>
        <row r="46720">
          <cell r="P46720">
            <v>0</v>
          </cell>
        </row>
        <row r="46721">
          <cell r="P46721">
            <v>0</v>
          </cell>
        </row>
        <row r="46722">
          <cell r="P46722">
            <v>0</v>
          </cell>
        </row>
        <row r="46723">
          <cell r="P46723">
            <v>0</v>
          </cell>
        </row>
        <row r="46724">
          <cell r="P46724">
            <v>0</v>
          </cell>
        </row>
        <row r="46725">
          <cell r="P46725">
            <v>0</v>
          </cell>
        </row>
        <row r="46726">
          <cell r="P46726">
            <v>0</v>
          </cell>
        </row>
        <row r="46727">
          <cell r="P46727">
            <v>0</v>
          </cell>
        </row>
        <row r="46728">
          <cell r="P46728">
            <v>0</v>
          </cell>
        </row>
        <row r="46729">
          <cell r="P46729">
            <v>0</v>
          </cell>
        </row>
        <row r="46730">
          <cell r="P46730">
            <v>0</v>
          </cell>
        </row>
        <row r="46731">
          <cell r="P46731">
            <v>0</v>
          </cell>
        </row>
        <row r="46732">
          <cell r="P46732">
            <v>0</v>
          </cell>
        </row>
        <row r="46733">
          <cell r="P46733">
            <v>0</v>
          </cell>
        </row>
        <row r="46734">
          <cell r="P46734">
            <v>0</v>
          </cell>
        </row>
        <row r="46735">
          <cell r="P46735">
            <v>0</v>
          </cell>
        </row>
        <row r="46736">
          <cell r="P46736">
            <v>0</v>
          </cell>
        </row>
        <row r="46737">
          <cell r="P46737">
            <v>0</v>
          </cell>
        </row>
        <row r="46738">
          <cell r="P46738">
            <v>0</v>
          </cell>
        </row>
        <row r="46739">
          <cell r="P46739">
            <v>0</v>
          </cell>
        </row>
        <row r="46740">
          <cell r="P46740">
            <v>0</v>
          </cell>
        </row>
        <row r="46741">
          <cell r="P46741">
            <v>0</v>
          </cell>
        </row>
        <row r="46742">
          <cell r="P46742">
            <v>0</v>
          </cell>
        </row>
        <row r="46743">
          <cell r="P46743">
            <v>0</v>
          </cell>
        </row>
        <row r="46744">
          <cell r="P46744">
            <v>0</v>
          </cell>
        </row>
        <row r="46745">
          <cell r="P46745">
            <v>0</v>
          </cell>
        </row>
        <row r="46746">
          <cell r="P46746">
            <v>0</v>
          </cell>
        </row>
        <row r="46747">
          <cell r="P46747">
            <v>0</v>
          </cell>
        </row>
        <row r="46748">
          <cell r="P46748">
            <v>0</v>
          </cell>
        </row>
        <row r="46749">
          <cell r="P46749">
            <v>0</v>
          </cell>
        </row>
        <row r="46750">
          <cell r="P46750">
            <v>0</v>
          </cell>
        </row>
        <row r="46751">
          <cell r="P46751">
            <v>0</v>
          </cell>
        </row>
        <row r="46752">
          <cell r="P46752">
            <v>0</v>
          </cell>
        </row>
        <row r="46753">
          <cell r="P46753">
            <v>0</v>
          </cell>
        </row>
        <row r="46754">
          <cell r="P46754">
            <v>0</v>
          </cell>
        </row>
        <row r="46755">
          <cell r="P46755">
            <v>0</v>
          </cell>
        </row>
        <row r="46756">
          <cell r="P46756">
            <v>0</v>
          </cell>
        </row>
        <row r="46757">
          <cell r="P46757">
            <v>0</v>
          </cell>
        </row>
        <row r="46758">
          <cell r="P46758">
            <v>0</v>
          </cell>
        </row>
        <row r="46759">
          <cell r="P46759">
            <v>0</v>
          </cell>
        </row>
        <row r="46760">
          <cell r="P46760">
            <v>0</v>
          </cell>
        </row>
        <row r="46761">
          <cell r="P46761">
            <v>0</v>
          </cell>
        </row>
        <row r="46762">
          <cell r="P46762">
            <v>0</v>
          </cell>
        </row>
        <row r="46763">
          <cell r="P46763">
            <v>0</v>
          </cell>
        </row>
        <row r="46764">
          <cell r="P46764">
            <v>0</v>
          </cell>
        </row>
        <row r="46765">
          <cell r="P46765">
            <v>0</v>
          </cell>
        </row>
        <row r="46766">
          <cell r="P46766">
            <v>0</v>
          </cell>
        </row>
        <row r="46767">
          <cell r="P46767">
            <v>0</v>
          </cell>
        </row>
        <row r="46768">
          <cell r="P46768">
            <v>0</v>
          </cell>
        </row>
        <row r="46769">
          <cell r="P46769">
            <v>0</v>
          </cell>
        </row>
        <row r="46770">
          <cell r="P46770">
            <v>0</v>
          </cell>
        </row>
        <row r="46771">
          <cell r="P46771">
            <v>0</v>
          </cell>
        </row>
        <row r="46772">
          <cell r="P46772">
            <v>0</v>
          </cell>
        </row>
        <row r="46773">
          <cell r="P46773">
            <v>0</v>
          </cell>
        </row>
        <row r="46774">
          <cell r="P46774">
            <v>0</v>
          </cell>
        </row>
        <row r="46775">
          <cell r="P46775">
            <v>0</v>
          </cell>
        </row>
        <row r="46776">
          <cell r="P46776">
            <v>0</v>
          </cell>
        </row>
        <row r="46777">
          <cell r="P46777">
            <v>0</v>
          </cell>
        </row>
        <row r="46778">
          <cell r="P46778">
            <v>0</v>
          </cell>
        </row>
        <row r="46779">
          <cell r="P46779">
            <v>0</v>
          </cell>
        </row>
        <row r="46780">
          <cell r="P46780">
            <v>0</v>
          </cell>
        </row>
        <row r="46781">
          <cell r="P46781">
            <v>0</v>
          </cell>
        </row>
        <row r="46782">
          <cell r="P46782">
            <v>0</v>
          </cell>
        </row>
        <row r="46783">
          <cell r="P46783">
            <v>0</v>
          </cell>
        </row>
        <row r="46784">
          <cell r="P46784">
            <v>0</v>
          </cell>
        </row>
        <row r="46785">
          <cell r="P46785">
            <v>0</v>
          </cell>
        </row>
        <row r="46786">
          <cell r="P46786">
            <v>0</v>
          </cell>
        </row>
        <row r="46787">
          <cell r="P46787">
            <v>0</v>
          </cell>
        </row>
        <row r="46788">
          <cell r="P46788">
            <v>0</v>
          </cell>
        </row>
        <row r="46789">
          <cell r="P46789">
            <v>0</v>
          </cell>
        </row>
        <row r="46790">
          <cell r="P46790">
            <v>0</v>
          </cell>
        </row>
        <row r="46791">
          <cell r="P46791">
            <v>0</v>
          </cell>
        </row>
        <row r="46792">
          <cell r="P46792">
            <v>0</v>
          </cell>
        </row>
        <row r="46793">
          <cell r="P46793">
            <v>0</v>
          </cell>
        </row>
        <row r="46794">
          <cell r="P46794">
            <v>0</v>
          </cell>
        </row>
        <row r="46795">
          <cell r="P46795">
            <v>0</v>
          </cell>
        </row>
        <row r="46796">
          <cell r="P46796">
            <v>0</v>
          </cell>
        </row>
        <row r="46797">
          <cell r="P46797">
            <v>0</v>
          </cell>
        </row>
        <row r="46798">
          <cell r="P46798">
            <v>0</v>
          </cell>
        </row>
        <row r="46799">
          <cell r="P46799">
            <v>0</v>
          </cell>
        </row>
        <row r="46800">
          <cell r="P46800">
            <v>0</v>
          </cell>
        </row>
        <row r="46801">
          <cell r="P46801">
            <v>0</v>
          </cell>
        </row>
        <row r="46802">
          <cell r="P46802">
            <v>0</v>
          </cell>
        </row>
        <row r="46803">
          <cell r="P46803">
            <v>0</v>
          </cell>
        </row>
        <row r="46804">
          <cell r="P46804">
            <v>0</v>
          </cell>
        </row>
        <row r="46805">
          <cell r="P46805">
            <v>0</v>
          </cell>
        </row>
        <row r="46806">
          <cell r="P46806">
            <v>0</v>
          </cell>
        </row>
        <row r="46807">
          <cell r="P46807">
            <v>0</v>
          </cell>
        </row>
        <row r="46808">
          <cell r="P46808">
            <v>0</v>
          </cell>
        </row>
        <row r="46809">
          <cell r="P46809">
            <v>0</v>
          </cell>
        </row>
        <row r="46810">
          <cell r="P46810">
            <v>0</v>
          </cell>
        </row>
        <row r="46811">
          <cell r="P46811">
            <v>0</v>
          </cell>
        </row>
        <row r="46812">
          <cell r="P46812">
            <v>0</v>
          </cell>
        </row>
        <row r="46813">
          <cell r="P46813">
            <v>0</v>
          </cell>
        </row>
        <row r="46814">
          <cell r="P46814">
            <v>0</v>
          </cell>
        </row>
        <row r="46815">
          <cell r="P46815">
            <v>0</v>
          </cell>
        </row>
        <row r="46816">
          <cell r="P46816">
            <v>0</v>
          </cell>
        </row>
        <row r="46817">
          <cell r="P46817">
            <v>0</v>
          </cell>
        </row>
        <row r="46818">
          <cell r="P46818">
            <v>0</v>
          </cell>
        </row>
        <row r="46819">
          <cell r="P46819">
            <v>0</v>
          </cell>
        </row>
        <row r="46820">
          <cell r="P46820">
            <v>0</v>
          </cell>
        </row>
        <row r="46821">
          <cell r="P46821">
            <v>0</v>
          </cell>
        </row>
        <row r="46822">
          <cell r="P46822">
            <v>0</v>
          </cell>
        </row>
        <row r="46823">
          <cell r="P46823">
            <v>0</v>
          </cell>
        </row>
        <row r="46824">
          <cell r="P46824">
            <v>0</v>
          </cell>
        </row>
        <row r="46825">
          <cell r="P46825">
            <v>0</v>
          </cell>
        </row>
        <row r="46826">
          <cell r="P46826">
            <v>0</v>
          </cell>
        </row>
        <row r="46827">
          <cell r="P46827">
            <v>0</v>
          </cell>
        </row>
        <row r="46828">
          <cell r="P46828">
            <v>0</v>
          </cell>
        </row>
        <row r="46829">
          <cell r="P46829">
            <v>0</v>
          </cell>
        </row>
        <row r="46830">
          <cell r="P46830">
            <v>0</v>
          </cell>
        </row>
        <row r="46831">
          <cell r="P46831">
            <v>0</v>
          </cell>
        </row>
        <row r="46832">
          <cell r="P46832">
            <v>0</v>
          </cell>
        </row>
        <row r="46833">
          <cell r="P46833">
            <v>0</v>
          </cell>
        </row>
        <row r="46834">
          <cell r="P46834">
            <v>0</v>
          </cell>
        </row>
        <row r="46835">
          <cell r="P46835">
            <v>0</v>
          </cell>
        </row>
        <row r="46836">
          <cell r="P46836">
            <v>0</v>
          </cell>
        </row>
        <row r="46837">
          <cell r="P46837">
            <v>0</v>
          </cell>
        </row>
        <row r="46838">
          <cell r="P46838">
            <v>0</v>
          </cell>
        </row>
        <row r="46839">
          <cell r="P46839">
            <v>0</v>
          </cell>
        </row>
        <row r="46840">
          <cell r="P46840">
            <v>0</v>
          </cell>
        </row>
        <row r="46841">
          <cell r="P46841">
            <v>0</v>
          </cell>
        </row>
        <row r="46842">
          <cell r="P46842">
            <v>0</v>
          </cell>
        </row>
        <row r="46843">
          <cell r="P46843">
            <v>0</v>
          </cell>
        </row>
        <row r="46844">
          <cell r="P46844">
            <v>0</v>
          </cell>
        </row>
        <row r="46845">
          <cell r="P46845">
            <v>0</v>
          </cell>
        </row>
        <row r="46846">
          <cell r="P46846">
            <v>0</v>
          </cell>
        </row>
        <row r="46847">
          <cell r="P46847">
            <v>0</v>
          </cell>
        </row>
        <row r="46848">
          <cell r="P46848">
            <v>0</v>
          </cell>
        </row>
        <row r="46849">
          <cell r="P46849">
            <v>0</v>
          </cell>
        </row>
        <row r="46850">
          <cell r="P46850">
            <v>0</v>
          </cell>
        </row>
        <row r="46851">
          <cell r="P46851">
            <v>0</v>
          </cell>
        </row>
        <row r="46852">
          <cell r="P46852">
            <v>0</v>
          </cell>
        </row>
        <row r="46853">
          <cell r="P46853">
            <v>0</v>
          </cell>
        </row>
        <row r="46854">
          <cell r="P46854">
            <v>0</v>
          </cell>
        </row>
        <row r="46855">
          <cell r="P46855">
            <v>0</v>
          </cell>
        </row>
        <row r="46856">
          <cell r="P46856">
            <v>0</v>
          </cell>
        </row>
        <row r="46857">
          <cell r="P46857">
            <v>0</v>
          </cell>
        </row>
        <row r="46858">
          <cell r="P46858">
            <v>0</v>
          </cell>
        </row>
        <row r="46859">
          <cell r="P46859">
            <v>0</v>
          </cell>
        </row>
        <row r="46860">
          <cell r="P46860">
            <v>0</v>
          </cell>
        </row>
        <row r="46861">
          <cell r="P46861">
            <v>0</v>
          </cell>
        </row>
        <row r="46862">
          <cell r="P46862">
            <v>0</v>
          </cell>
        </row>
        <row r="46863">
          <cell r="P46863">
            <v>0</v>
          </cell>
        </row>
        <row r="46864">
          <cell r="P46864">
            <v>0</v>
          </cell>
        </row>
        <row r="46865">
          <cell r="P46865">
            <v>0</v>
          </cell>
        </row>
        <row r="46866">
          <cell r="P46866">
            <v>0</v>
          </cell>
        </row>
        <row r="46867">
          <cell r="P46867">
            <v>0</v>
          </cell>
        </row>
        <row r="46868">
          <cell r="P46868">
            <v>0</v>
          </cell>
        </row>
        <row r="46869">
          <cell r="P46869">
            <v>0</v>
          </cell>
        </row>
        <row r="46870">
          <cell r="P46870">
            <v>0</v>
          </cell>
        </row>
        <row r="46871">
          <cell r="P46871">
            <v>0</v>
          </cell>
        </row>
        <row r="46872">
          <cell r="P46872">
            <v>0</v>
          </cell>
        </row>
        <row r="46873">
          <cell r="P46873">
            <v>0</v>
          </cell>
        </row>
        <row r="46874">
          <cell r="P46874">
            <v>0</v>
          </cell>
        </row>
        <row r="46875">
          <cell r="P46875">
            <v>0</v>
          </cell>
        </row>
        <row r="46876">
          <cell r="P46876">
            <v>0</v>
          </cell>
        </row>
        <row r="46877">
          <cell r="P46877">
            <v>0</v>
          </cell>
        </row>
        <row r="46878">
          <cell r="P46878">
            <v>0</v>
          </cell>
        </row>
        <row r="46879">
          <cell r="P46879">
            <v>0</v>
          </cell>
        </row>
        <row r="46880">
          <cell r="P46880">
            <v>0</v>
          </cell>
        </row>
        <row r="46881">
          <cell r="P46881">
            <v>0</v>
          </cell>
        </row>
        <row r="46882">
          <cell r="P46882">
            <v>0</v>
          </cell>
        </row>
        <row r="46883">
          <cell r="P46883">
            <v>0</v>
          </cell>
        </row>
        <row r="46884">
          <cell r="P46884">
            <v>0</v>
          </cell>
        </row>
        <row r="46885">
          <cell r="P46885">
            <v>0</v>
          </cell>
        </row>
        <row r="46886">
          <cell r="P46886">
            <v>0</v>
          </cell>
        </row>
        <row r="46887">
          <cell r="P46887">
            <v>0</v>
          </cell>
        </row>
        <row r="46888">
          <cell r="P46888">
            <v>0</v>
          </cell>
        </row>
        <row r="46889">
          <cell r="P46889">
            <v>0</v>
          </cell>
        </row>
        <row r="46890">
          <cell r="P46890">
            <v>0</v>
          </cell>
        </row>
        <row r="46891">
          <cell r="P46891">
            <v>0</v>
          </cell>
        </row>
        <row r="46892">
          <cell r="P46892">
            <v>0</v>
          </cell>
        </row>
        <row r="46893">
          <cell r="P46893">
            <v>0</v>
          </cell>
        </row>
        <row r="46894">
          <cell r="P46894">
            <v>0</v>
          </cell>
        </row>
        <row r="46895">
          <cell r="P46895">
            <v>0</v>
          </cell>
        </row>
        <row r="46896">
          <cell r="P46896">
            <v>0</v>
          </cell>
        </row>
        <row r="46897">
          <cell r="P46897">
            <v>0</v>
          </cell>
        </row>
        <row r="46898">
          <cell r="P46898">
            <v>0</v>
          </cell>
        </row>
        <row r="46899">
          <cell r="P46899">
            <v>0</v>
          </cell>
        </row>
        <row r="46900">
          <cell r="P46900">
            <v>0</v>
          </cell>
        </row>
        <row r="46901">
          <cell r="P46901">
            <v>0</v>
          </cell>
        </row>
        <row r="46902">
          <cell r="P46902">
            <v>0</v>
          </cell>
        </row>
        <row r="46903">
          <cell r="P46903">
            <v>0</v>
          </cell>
        </row>
        <row r="46904">
          <cell r="P46904">
            <v>0</v>
          </cell>
        </row>
        <row r="46905">
          <cell r="P46905">
            <v>0</v>
          </cell>
        </row>
        <row r="46906">
          <cell r="P46906">
            <v>0</v>
          </cell>
        </row>
        <row r="46907">
          <cell r="P46907">
            <v>0</v>
          </cell>
        </row>
        <row r="46908">
          <cell r="P46908">
            <v>0</v>
          </cell>
        </row>
        <row r="46909">
          <cell r="P46909">
            <v>0</v>
          </cell>
        </row>
        <row r="46910">
          <cell r="P46910">
            <v>0</v>
          </cell>
        </row>
        <row r="46911">
          <cell r="P46911">
            <v>0</v>
          </cell>
        </row>
        <row r="46912">
          <cell r="P46912">
            <v>0</v>
          </cell>
        </row>
        <row r="46913">
          <cell r="P46913">
            <v>0</v>
          </cell>
        </row>
        <row r="46914">
          <cell r="P46914">
            <v>0</v>
          </cell>
        </row>
        <row r="46915">
          <cell r="P46915">
            <v>0</v>
          </cell>
        </row>
        <row r="46916">
          <cell r="P46916">
            <v>0</v>
          </cell>
        </row>
        <row r="46917">
          <cell r="P46917">
            <v>0</v>
          </cell>
        </row>
        <row r="46918">
          <cell r="P46918">
            <v>0</v>
          </cell>
        </row>
        <row r="46919">
          <cell r="P46919">
            <v>0</v>
          </cell>
        </row>
        <row r="46920">
          <cell r="P46920">
            <v>0</v>
          </cell>
        </row>
        <row r="46921">
          <cell r="P46921">
            <v>0</v>
          </cell>
        </row>
        <row r="46922">
          <cell r="P46922">
            <v>0</v>
          </cell>
        </row>
        <row r="46923">
          <cell r="P46923">
            <v>0</v>
          </cell>
        </row>
        <row r="46924">
          <cell r="P46924">
            <v>0</v>
          </cell>
        </row>
        <row r="46925">
          <cell r="P46925">
            <v>0</v>
          </cell>
        </row>
        <row r="46926">
          <cell r="P46926">
            <v>0</v>
          </cell>
        </row>
        <row r="46927">
          <cell r="P46927">
            <v>0</v>
          </cell>
        </row>
        <row r="46928">
          <cell r="P46928">
            <v>0</v>
          </cell>
        </row>
        <row r="46929">
          <cell r="P46929">
            <v>0</v>
          </cell>
        </row>
        <row r="46930">
          <cell r="P46930">
            <v>0</v>
          </cell>
        </row>
        <row r="46931">
          <cell r="P46931">
            <v>0</v>
          </cell>
        </row>
        <row r="46932">
          <cell r="P46932">
            <v>0</v>
          </cell>
        </row>
        <row r="46933">
          <cell r="P46933">
            <v>0</v>
          </cell>
        </row>
        <row r="46934">
          <cell r="P46934">
            <v>0</v>
          </cell>
        </row>
        <row r="46935">
          <cell r="P46935">
            <v>0</v>
          </cell>
        </row>
        <row r="46936">
          <cell r="P46936">
            <v>0</v>
          </cell>
        </row>
        <row r="46937">
          <cell r="P46937">
            <v>0</v>
          </cell>
        </row>
        <row r="46938">
          <cell r="P46938">
            <v>0</v>
          </cell>
        </row>
        <row r="46939">
          <cell r="P46939">
            <v>0</v>
          </cell>
        </row>
        <row r="46940">
          <cell r="P46940">
            <v>0</v>
          </cell>
        </row>
        <row r="46941">
          <cell r="P46941">
            <v>0</v>
          </cell>
        </row>
        <row r="46942">
          <cell r="P46942">
            <v>0</v>
          </cell>
        </row>
        <row r="46943">
          <cell r="P46943">
            <v>0</v>
          </cell>
        </row>
        <row r="46944">
          <cell r="P46944">
            <v>0</v>
          </cell>
        </row>
        <row r="46945">
          <cell r="P46945">
            <v>0</v>
          </cell>
        </row>
        <row r="46946">
          <cell r="P46946">
            <v>0</v>
          </cell>
        </row>
        <row r="46947">
          <cell r="P46947">
            <v>0</v>
          </cell>
        </row>
        <row r="46948">
          <cell r="P46948">
            <v>0</v>
          </cell>
        </row>
        <row r="46949">
          <cell r="P46949">
            <v>0</v>
          </cell>
        </row>
        <row r="46950">
          <cell r="P46950">
            <v>0</v>
          </cell>
        </row>
        <row r="46951">
          <cell r="P46951">
            <v>0</v>
          </cell>
        </row>
        <row r="46952">
          <cell r="P46952">
            <v>0</v>
          </cell>
        </row>
        <row r="46953">
          <cell r="P46953">
            <v>0</v>
          </cell>
        </row>
        <row r="46954">
          <cell r="P46954">
            <v>0</v>
          </cell>
        </row>
        <row r="46955">
          <cell r="P46955">
            <v>0</v>
          </cell>
        </row>
        <row r="46956">
          <cell r="P46956">
            <v>0</v>
          </cell>
        </row>
        <row r="46957">
          <cell r="P46957">
            <v>0</v>
          </cell>
        </row>
        <row r="46958">
          <cell r="P46958">
            <v>0</v>
          </cell>
        </row>
        <row r="46959">
          <cell r="P46959">
            <v>0</v>
          </cell>
        </row>
        <row r="46960">
          <cell r="P46960">
            <v>0</v>
          </cell>
        </row>
        <row r="46961">
          <cell r="P46961">
            <v>0</v>
          </cell>
        </row>
        <row r="46962">
          <cell r="P46962">
            <v>0</v>
          </cell>
        </row>
        <row r="46963">
          <cell r="P46963">
            <v>0</v>
          </cell>
        </row>
        <row r="46964">
          <cell r="P46964">
            <v>0</v>
          </cell>
        </row>
        <row r="46965">
          <cell r="P46965">
            <v>0</v>
          </cell>
        </row>
        <row r="46966">
          <cell r="P46966">
            <v>0</v>
          </cell>
        </row>
        <row r="46967">
          <cell r="P46967">
            <v>0</v>
          </cell>
        </row>
        <row r="46968">
          <cell r="P46968">
            <v>0</v>
          </cell>
        </row>
        <row r="46969">
          <cell r="P46969">
            <v>0</v>
          </cell>
        </row>
        <row r="46970">
          <cell r="P46970">
            <v>0</v>
          </cell>
        </row>
        <row r="46971">
          <cell r="P46971">
            <v>0</v>
          </cell>
        </row>
        <row r="46972">
          <cell r="P46972">
            <v>0</v>
          </cell>
        </row>
        <row r="46973">
          <cell r="P46973">
            <v>0</v>
          </cell>
        </row>
        <row r="46974">
          <cell r="P46974">
            <v>0</v>
          </cell>
        </row>
        <row r="46975">
          <cell r="P46975">
            <v>0</v>
          </cell>
        </row>
        <row r="46976">
          <cell r="P46976">
            <v>0</v>
          </cell>
        </row>
        <row r="46977">
          <cell r="P46977">
            <v>0</v>
          </cell>
        </row>
        <row r="46978">
          <cell r="P46978">
            <v>0</v>
          </cell>
        </row>
        <row r="46979">
          <cell r="P46979">
            <v>0</v>
          </cell>
        </row>
        <row r="46980">
          <cell r="P46980">
            <v>0</v>
          </cell>
        </row>
        <row r="46981">
          <cell r="P46981">
            <v>0</v>
          </cell>
        </row>
        <row r="46982">
          <cell r="P46982">
            <v>0</v>
          </cell>
        </row>
        <row r="46983">
          <cell r="P46983">
            <v>0</v>
          </cell>
        </row>
        <row r="46984">
          <cell r="P46984">
            <v>0</v>
          </cell>
        </row>
        <row r="46985">
          <cell r="P46985">
            <v>0</v>
          </cell>
        </row>
        <row r="46986">
          <cell r="P46986">
            <v>0</v>
          </cell>
        </row>
        <row r="46987">
          <cell r="P46987">
            <v>0</v>
          </cell>
        </row>
        <row r="46988">
          <cell r="P46988">
            <v>0</v>
          </cell>
        </row>
        <row r="46989">
          <cell r="P46989">
            <v>0</v>
          </cell>
        </row>
        <row r="46990">
          <cell r="P46990">
            <v>0</v>
          </cell>
        </row>
        <row r="46991">
          <cell r="P46991">
            <v>0</v>
          </cell>
        </row>
        <row r="46992">
          <cell r="P46992">
            <v>0</v>
          </cell>
        </row>
        <row r="46993">
          <cell r="P46993">
            <v>0</v>
          </cell>
        </row>
        <row r="46994">
          <cell r="P46994">
            <v>0</v>
          </cell>
        </row>
        <row r="46995">
          <cell r="P46995">
            <v>0</v>
          </cell>
        </row>
        <row r="46996">
          <cell r="P46996">
            <v>0</v>
          </cell>
        </row>
        <row r="46997">
          <cell r="P46997">
            <v>0</v>
          </cell>
        </row>
        <row r="46998">
          <cell r="P46998">
            <v>0</v>
          </cell>
        </row>
        <row r="46999">
          <cell r="P46999">
            <v>0</v>
          </cell>
        </row>
        <row r="47000">
          <cell r="P47000">
            <v>0</v>
          </cell>
        </row>
        <row r="47001">
          <cell r="P47001">
            <v>0</v>
          </cell>
        </row>
        <row r="47002">
          <cell r="P47002">
            <v>0</v>
          </cell>
        </row>
        <row r="47003">
          <cell r="P47003">
            <v>0</v>
          </cell>
        </row>
        <row r="47004">
          <cell r="P47004">
            <v>0</v>
          </cell>
        </row>
        <row r="47005">
          <cell r="P47005">
            <v>0</v>
          </cell>
        </row>
        <row r="47006">
          <cell r="P47006">
            <v>0</v>
          </cell>
        </row>
        <row r="47007">
          <cell r="P47007">
            <v>0</v>
          </cell>
        </row>
        <row r="47008">
          <cell r="P47008">
            <v>0</v>
          </cell>
        </row>
        <row r="47009">
          <cell r="P47009">
            <v>0</v>
          </cell>
        </row>
        <row r="47010">
          <cell r="P47010">
            <v>0</v>
          </cell>
        </row>
        <row r="47011">
          <cell r="P47011">
            <v>0</v>
          </cell>
        </row>
        <row r="47012">
          <cell r="P47012">
            <v>0</v>
          </cell>
        </row>
        <row r="47013">
          <cell r="P47013">
            <v>0</v>
          </cell>
        </row>
        <row r="47014">
          <cell r="P47014">
            <v>0</v>
          </cell>
        </row>
        <row r="47015">
          <cell r="P47015">
            <v>0</v>
          </cell>
        </row>
        <row r="47016">
          <cell r="P47016">
            <v>0</v>
          </cell>
        </row>
        <row r="47017">
          <cell r="P47017">
            <v>0</v>
          </cell>
        </row>
        <row r="47018">
          <cell r="P47018">
            <v>0</v>
          </cell>
        </row>
        <row r="47019">
          <cell r="P47019">
            <v>0</v>
          </cell>
        </row>
        <row r="47020">
          <cell r="P47020">
            <v>0</v>
          </cell>
        </row>
        <row r="47021">
          <cell r="P47021">
            <v>0</v>
          </cell>
        </row>
        <row r="47022">
          <cell r="P47022">
            <v>0</v>
          </cell>
        </row>
        <row r="47023">
          <cell r="P47023">
            <v>0</v>
          </cell>
        </row>
        <row r="47024">
          <cell r="P47024">
            <v>0</v>
          </cell>
        </row>
        <row r="47025">
          <cell r="P47025">
            <v>0</v>
          </cell>
        </row>
        <row r="47026">
          <cell r="P47026">
            <v>0</v>
          </cell>
        </row>
        <row r="47027">
          <cell r="P47027">
            <v>0</v>
          </cell>
        </row>
        <row r="47028">
          <cell r="P47028">
            <v>0</v>
          </cell>
        </row>
        <row r="47029">
          <cell r="P47029">
            <v>0</v>
          </cell>
        </row>
        <row r="47030">
          <cell r="P47030">
            <v>0</v>
          </cell>
        </row>
        <row r="47031">
          <cell r="P47031">
            <v>0</v>
          </cell>
        </row>
        <row r="47032">
          <cell r="P47032">
            <v>0</v>
          </cell>
        </row>
        <row r="47033">
          <cell r="P47033">
            <v>0</v>
          </cell>
        </row>
        <row r="47034">
          <cell r="P47034">
            <v>0</v>
          </cell>
        </row>
        <row r="47035">
          <cell r="P47035">
            <v>0</v>
          </cell>
        </row>
        <row r="47036">
          <cell r="P47036">
            <v>0</v>
          </cell>
        </row>
        <row r="47037">
          <cell r="P47037">
            <v>0</v>
          </cell>
        </row>
        <row r="47038">
          <cell r="P47038">
            <v>0</v>
          </cell>
        </row>
        <row r="47039">
          <cell r="P47039">
            <v>0</v>
          </cell>
        </row>
        <row r="47040">
          <cell r="P47040">
            <v>0</v>
          </cell>
        </row>
        <row r="47041">
          <cell r="P47041">
            <v>0</v>
          </cell>
        </row>
        <row r="47042">
          <cell r="P47042">
            <v>0</v>
          </cell>
        </row>
        <row r="47043">
          <cell r="P47043">
            <v>0</v>
          </cell>
        </row>
        <row r="47044">
          <cell r="P47044">
            <v>0</v>
          </cell>
        </row>
        <row r="47045">
          <cell r="P47045">
            <v>0</v>
          </cell>
        </row>
        <row r="47046">
          <cell r="P47046">
            <v>0</v>
          </cell>
        </row>
        <row r="47047">
          <cell r="P47047">
            <v>0</v>
          </cell>
        </row>
        <row r="47048">
          <cell r="P47048">
            <v>0</v>
          </cell>
        </row>
        <row r="47049">
          <cell r="P47049">
            <v>0</v>
          </cell>
        </row>
        <row r="47050">
          <cell r="P47050">
            <v>0</v>
          </cell>
        </row>
        <row r="47051">
          <cell r="P47051">
            <v>0</v>
          </cell>
        </row>
        <row r="47052">
          <cell r="P47052">
            <v>0</v>
          </cell>
        </row>
        <row r="47053">
          <cell r="P47053">
            <v>0</v>
          </cell>
        </row>
        <row r="47054">
          <cell r="P47054">
            <v>0</v>
          </cell>
        </row>
        <row r="47055">
          <cell r="P47055">
            <v>0</v>
          </cell>
        </row>
        <row r="47056">
          <cell r="P47056">
            <v>0</v>
          </cell>
        </row>
        <row r="47057">
          <cell r="P47057">
            <v>0</v>
          </cell>
        </row>
        <row r="47058">
          <cell r="P47058">
            <v>0</v>
          </cell>
        </row>
        <row r="47059">
          <cell r="P47059">
            <v>0</v>
          </cell>
        </row>
        <row r="47060">
          <cell r="P47060">
            <v>0</v>
          </cell>
        </row>
        <row r="47061">
          <cell r="P47061">
            <v>0</v>
          </cell>
        </row>
        <row r="47062">
          <cell r="P47062">
            <v>0</v>
          </cell>
        </row>
        <row r="47063">
          <cell r="P47063">
            <v>0</v>
          </cell>
        </row>
        <row r="47064">
          <cell r="P47064">
            <v>0</v>
          </cell>
        </row>
        <row r="47065">
          <cell r="P47065">
            <v>0</v>
          </cell>
        </row>
        <row r="47066">
          <cell r="P47066">
            <v>0</v>
          </cell>
        </row>
        <row r="47067">
          <cell r="P47067">
            <v>0</v>
          </cell>
        </row>
        <row r="47068">
          <cell r="P47068">
            <v>0</v>
          </cell>
        </row>
        <row r="47069">
          <cell r="P47069">
            <v>0</v>
          </cell>
        </row>
        <row r="47070">
          <cell r="P47070">
            <v>0</v>
          </cell>
        </row>
        <row r="47071">
          <cell r="P47071">
            <v>0</v>
          </cell>
        </row>
        <row r="47072">
          <cell r="P47072">
            <v>0</v>
          </cell>
        </row>
        <row r="47073">
          <cell r="P47073">
            <v>0</v>
          </cell>
        </row>
        <row r="47074">
          <cell r="P47074">
            <v>0</v>
          </cell>
        </row>
        <row r="47075">
          <cell r="P47075">
            <v>0</v>
          </cell>
        </row>
        <row r="47076">
          <cell r="P47076">
            <v>0</v>
          </cell>
        </row>
        <row r="47077">
          <cell r="P47077">
            <v>0</v>
          </cell>
        </row>
        <row r="47078">
          <cell r="P47078">
            <v>0</v>
          </cell>
        </row>
        <row r="47079">
          <cell r="P47079">
            <v>0</v>
          </cell>
        </row>
        <row r="47080">
          <cell r="P47080">
            <v>0</v>
          </cell>
        </row>
        <row r="47081">
          <cell r="P47081">
            <v>0</v>
          </cell>
        </row>
        <row r="47082">
          <cell r="P47082">
            <v>0</v>
          </cell>
        </row>
        <row r="47083">
          <cell r="P47083">
            <v>0</v>
          </cell>
        </row>
        <row r="47084">
          <cell r="P47084">
            <v>0</v>
          </cell>
        </row>
        <row r="47085">
          <cell r="P47085">
            <v>0</v>
          </cell>
        </row>
        <row r="47086">
          <cell r="P47086">
            <v>0</v>
          </cell>
        </row>
        <row r="47087">
          <cell r="P47087">
            <v>0</v>
          </cell>
        </row>
        <row r="47088">
          <cell r="P47088">
            <v>0</v>
          </cell>
        </row>
        <row r="47089">
          <cell r="P47089">
            <v>0</v>
          </cell>
        </row>
        <row r="47090">
          <cell r="P47090">
            <v>0</v>
          </cell>
        </row>
        <row r="47091">
          <cell r="P47091">
            <v>0</v>
          </cell>
        </row>
        <row r="47092">
          <cell r="P47092">
            <v>0</v>
          </cell>
        </row>
        <row r="47093">
          <cell r="P47093">
            <v>0</v>
          </cell>
        </row>
        <row r="47094">
          <cell r="P47094">
            <v>0</v>
          </cell>
        </row>
        <row r="47095">
          <cell r="P47095">
            <v>0</v>
          </cell>
        </row>
        <row r="47096">
          <cell r="P47096">
            <v>0</v>
          </cell>
        </row>
        <row r="47097">
          <cell r="P47097">
            <v>0</v>
          </cell>
        </row>
        <row r="47098">
          <cell r="P47098">
            <v>0</v>
          </cell>
        </row>
        <row r="47099">
          <cell r="P47099">
            <v>0</v>
          </cell>
        </row>
        <row r="47100">
          <cell r="P47100">
            <v>0</v>
          </cell>
        </row>
        <row r="47101">
          <cell r="P47101">
            <v>0</v>
          </cell>
        </row>
        <row r="47102">
          <cell r="P47102">
            <v>0</v>
          </cell>
        </row>
        <row r="47103">
          <cell r="P47103">
            <v>0</v>
          </cell>
        </row>
        <row r="47104">
          <cell r="P47104">
            <v>0</v>
          </cell>
        </row>
        <row r="47105">
          <cell r="P47105">
            <v>0</v>
          </cell>
        </row>
        <row r="47106">
          <cell r="P47106">
            <v>0</v>
          </cell>
        </row>
        <row r="47107">
          <cell r="P47107">
            <v>0</v>
          </cell>
        </row>
        <row r="47108">
          <cell r="P47108">
            <v>0</v>
          </cell>
        </row>
        <row r="47109">
          <cell r="P47109">
            <v>0</v>
          </cell>
        </row>
        <row r="47110">
          <cell r="P47110">
            <v>0</v>
          </cell>
        </row>
        <row r="47111">
          <cell r="P47111">
            <v>0</v>
          </cell>
        </row>
        <row r="47112">
          <cell r="P47112">
            <v>0</v>
          </cell>
        </row>
        <row r="47113">
          <cell r="P47113">
            <v>0</v>
          </cell>
        </row>
        <row r="47114">
          <cell r="P47114">
            <v>0</v>
          </cell>
        </row>
        <row r="47115">
          <cell r="P47115">
            <v>0</v>
          </cell>
        </row>
        <row r="47116">
          <cell r="P47116">
            <v>0</v>
          </cell>
        </row>
        <row r="47117">
          <cell r="P47117">
            <v>0</v>
          </cell>
        </row>
        <row r="47118">
          <cell r="P47118">
            <v>0</v>
          </cell>
        </row>
        <row r="47119">
          <cell r="P47119">
            <v>0</v>
          </cell>
        </row>
        <row r="47120">
          <cell r="P47120">
            <v>0</v>
          </cell>
        </row>
        <row r="47121">
          <cell r="P47121">
            <v>0</v>
          </cell>
        </row>
        <row r="47122">
          <cell r="P47122">
            <v>0</v>
          </cell>
        </row>
        <row r="47123">
          <cell r="P47123">
            <v>0</v>
          </cell>
        </row>
        <row r="47124">
          <cell r="P47124">
            <v>0</v>
          </cell>
        </row>
        <row r="47125">
          <cell r="P47125">
            <v>0</v>
          </cell>
        </row>
        <row r="47126">
          <cell r="P47126">
            <v>0</v>
          </cell>
        </row>
        <row r="47127">
          <cell r="P47127">
            <v>0</v>
          </cell>
        </row>
        <row r="47128">
          <cell r="P47128">
            <v>0</v>
          </cell>
        </row>
        <row r="47129">
          <cell r="P47129">
            <v>0</v>
          </cell>
        </row>
        <row r="47130">
          <cell r="P47130">
            <v>0</v>
          </cell>
        </row>
        <row r="47131">
          <cell r="P47131">
            <v>0</v>
          </cell>
        </row>
        <row r="47132">
          <cell r="P47132">
            <v>0</v>
          </cell>
        </row>
        <row r="47133">
          <cell r="P47133">
            <v>0</v>
          </cell>
        </row>
        <row r="47134">
          <cell r="P47134">
            <v>0</v>
          </cell>
        </row>
        <row r="47135">
          <cell r="P47135">
            <v>0</v>
          </cell>
        </row>
        <row r="47136">
          <cell r="P47136">
            <v>0</v>
          </cell>
        </row>
        <row r="47137">
          <cell r="P47137">
            <v>0</v>
          </cell>
        </row>
        <row r="47138">
          <cell r="P47138">
            <v>0</v>
          </cell>
        </row>
        <row r="47139">
          <cell r="P47139">
            <v>0</v>
          </cell>
        </row>
        <row r="47140">
          <cell r="P47140">
            <v>0</v>
          </cell>
        </row>
        <row r="47141">
          <cell r="P47141">
            <v>0</v>
          </cell>
        </row>
        <row r="47142">
          <cell r="P47142">
            <v>0</v>
          </cell>
        </row>
        <row r="47143">
          <cell r="P47143">
            <v>0</v>
          </cell>
        </row>
        <row r="47144">
          <cell r="P47144">
            <v>0</v>
          </cell>
        </row>
        <row r="47145">
          <cell r="P47145">
            <v>0</v>
          </cell>
        </row>
        <row r="47146">
          <cell r="P47146">
            <v>0</v>
          </cell>
        </row>
        <row r="47147">
          <cell r="P47147">
            <v>0</v>
          </cell>
        </row>
        <row r="47148">
          <cell r="P47148">
            <v>0</v>
          </cell>
        </row>
        <row r="47149">
          <cell r="P47149">
            <v>0</v>
          </cell>
        </row>
        <row r="47150">
          <cell r="P47150">
            <v>0</v>
          </cell>
        </row>
        <row r="47151">
          <cell r="P47151">
            <v>0</v>
          </cell>
        </row>
        <row r="47152">
          <cell r="P47152">
            <v>0</v>
          </cell>
        </row>
        <row r="47153">
          <cell r="P47153">
            <v>0</v>
          </cell>
        </row>
        <row r="47154">
          <cell r="P47154">
            <v>0</v>
          </cell>
        </row>
        <row r="47155">
          <cell r="P47155">
            <v>0</v>
          </cell>
        </row>
        <row r="47156">
          <cell r="P47156">
            <v>0</v>
          </cell>
        </row>
        <row r="47157">
          <cell r="P47157">
            <v>0</v>
          </cell>
        </row>
        <row r="47158">
          <cell r="P47158">
            <v>0</v>
          </cell>
        </row>
        <row r="47159">
          <cell r="P47159">
            <v>0</v>
          </cell>
        </row>
        <row r="47160">
          <cell r="P47160">
            <v>0</v>
          </cell>
        </row>
        <row r="47161">
          <cell r="P47161">
            <v>0</v>
          </cell>
        </row>
        <row r="47162">
          <cell r="P47162">
            <v>0</v>
          </cell>
        </row>
        <row r="47163">
          <cell r="P47163">
            <v>0</v>
          </cell>
        </row>
        <row r="47164">
          <cell r="P47164">
            <v>0</v>
          </cell>
        </row>
        <row r="47165">
          <cell r="P47165">
            <v>0</v>
          </cell>
        </row>
        <row r="47166">
          <cell r="P47166">
            <v>0</v>
          </cell>
        </row>
        <row r="47167">
          <cell r="P47167">
            <v>0</v>
          </cell>
        </row>
        <row r="47168">
          <cell r="P47168">
            <v>0</v>
          </cell>
        </row>
        <row r="47169">
          <cell r="P47169">
            <v>0</v>
          </cell>
        </row>
        <row r="47170">
          <cell r="P47170">
            <v>0</v>
          </cell>
        </row>
        <row r="47171">
          <cell r="P47171">
            <v>0</v>
          </cell>
        </row>
        <row r="47172">
          <cell r="P47172">
            <v>0</v>
          </cell>
        </row>
        <row r="47173">
          <cell r="P47173">
            <v>0</v>
          </cell>
        </row>
        <row r="47174">
          <cell r="P47174">
            <v>0</v>
          </cell>
        </row>
        <row r="47175">
          <cell r="P47175">
            <v>0</v>
          </cell>
        </row>
        <row r="47176">
          <cell r="P47176">
            <v>0</v>
          </cell>
        </row>
        <row r="47177">
          <cell r="P47177">
            <v>0</v>
          </cell>
        </row>
        <row r="47178">
          <cell r="P47178">
            <v>0</v>
          </cell>
        </row>
        <row r="47179">
          <cell r="P47179">
            <v>0</v>
          </cell>
        </row>
        <row r="47180">
          <cell r="P47180">
            <v>0</v>
          </cell>
        </row>
        <row r="47181">
          <cell r="P47181">
            <v>0</v>
          </cell>
        </row>
        <row r="47182">
          <cell r="P47182">
            <v>0</v>
          </cell>
        </row>
        <row r="47183">
          <cell r="P47183">
            <v>0</v>
          </cell>
        </row>
        <row r="47184">
          <cell r="P47184">
            <v>0</v>
          </cell>
        </row>
        <row r="47185">
          <cell r="P47185">
            <v>0</v>
          </cell>
        </row>
        <row r="47186">
          <cell r="P47186">
            <v>0</v>
          </cell>
        </row>
        <row r="47187">
          <cell r="P47187">
            <v>0</v>
          </cell>
        </row>
        <row r="47188">
          <cell r="P47188">
            <v>0</v>
          </cell>
        </row>
        <row r="47189">
          <cell r="P47189">
            <v>0</v>
          </cell>
        </row>
        <row r="47190">
          <cell r="P47190">
            <v>0</v>
          </cell>
        </row>
        <row r="47191">
          <cell r="P47191">
            <v>0</v>
          </cell>
        </row>
        <row r="47192">
          <cell r="P47192">
            <v>0</v>
          </cell>
        </row>
        <row r="47193">
          <cell r="P47193">
            <v>0</v>
          </cell>
        </row>
        <row r="47194">
          <cell r="P47194">
            <v>0</v>
          </cell>
        </row>
        <row r="47195">
          <cell r="P47195">
            <v>0</v>
          </cell>
        </row>
        <row r="47196">
          <cell r="P47196">
            <v>0</v>
          </cell>
        </row>
        <row r="47197">
          <cell r="P47197">
            <v>0</v>
          </cell>
        </row>
        <row r="47198">
          <cell r="P47198">
            <v>0</v>
          </cell>
        </row>
        <row r="47199">
          <cell r="P47199">
            <v>0</v>
          </cell>
        </row>
        <row r="47200">
          <cell r="P47200">
            <v>0</v>
          </cell>
        </row>
        <row r="47201">
          <cell r="P47201">
            <v>0</v>
          </cell>
        </row>
        <row r="47202">
          <cell r="P47202">
            <v>0</v>
          </cell>
        </row>
        <row r="47203">
          <cell r="P47203">
            <v>0</v>
          </cell>
        </row>
        <row r="47204">
          <cell r="P47204">
            <v>0</v>
          </cell>
        </row>
        <row r="47205">
          <cell r="P47205">
            <v>0</v>
          </cell>
        </row>
        <row r="47206">
          <cell r="P47206">
            <v>0</v>
          </cell>
        </row>
        <row r="47207">
          <cell r="P47207">
            <v>0</v>
          </cell>
        </row>
        <row r="47208">
          <cell r="P47208">
            <v>0</v>
          </cell>
        </row>
        <row r="47209">
          <cell r="P47209">
            <v>0</v>
          </cell>
        </row>
        <row r="47210">
          <cell r="P47210">
            <v>0</v>
          </cell>
        </row>
        <row r="47211">
          <cell r="P47211">
            <v>0</v>
          </cell>
        </row>
        <row r="47212">
          <cell r="P47212">
            <v>0</v>
          </cell>
        </row>
        <row r="47213">
          <cell r="P47213">
            <v>0</v>
          </cell>
        </row>
        <row r="47214">
          <cell r="P47214">
            <v>0</v>
          </cell>
        </row>
        <row r="47215">
          <cell r="P47215">
            <v>0</v>
          </cell>
        </row>
        <row r="47216">
          <cell r="P47216">
            <v>0</v>
          </cell>
        </row>
        <row r="47217">
          <cell r="P47217">
            <v>0</v>
          </cell>
        </row>
        <row r="47218">
          <cell r="P47218">
            <v>0</v>
          </cell>
        </row>
        <row r="47219">
          <cell r="P47219">
            <v>0</v>
          </cell>
        </row>
        <row r="47220">
          <cell r="P47220">
            <v>0</v>
          </cell>
        </row>
        <row r="47221">
          <cell r="P47221">
            <v>0</v>
          </cell>
        </row>
        <row r="47222">
          <cell r="P47222">
            <v>0</v>
          </cell>
        </row>
        <row r="47223">
          <cell r="P47223">
            <v>0</v>
          </cell>
        </row>
        <row r="47224">
          <cell r="P47224">
            <v>0</v>
          </cell>
        </row>
        <row r="47225">
          <cell r="P47225">
            <v>0</v>
          </cell>
        </row>
        <row r="47226">
          <cell r="P47226">
            <v>0</v>
          </cell>
        </row>
        <row r="47227">
          <cell r="P47227">
            <v>0</v>
          </cell>
        </row>
        <row r="47228">
          <cell r="P47228">
            <v>0</v>
          </cell>
        </row>
        <row r="47229">
          <cell r="P47229">
            <v>0</v>
          </cell>
        </row>
        <row r="47230">
          <cell r="P47230">
            <v>0</v>
          </cell>
        </row>
        <row r="47231">
          <cell r="P47231">
            <v>0</v>
          </cell>
        </row>
        <row r="47232">
          <cell r="P47232">
            <v>0</v>
          </cell>
        </row>
        <row r="47233">
          <cell r="P47233">
            <v>0</v>
          </cell>
        </row>
        <row r="47234">
          <cell r="P47234">
            <v>0</v>
          </cell>
        </row>
        <row r="47235">
          <cell r="P47235">
            <v>0</v>
          </cell>
        </row>
        <row r="47236">
          <cell r="P47236">
            <v>0</v>
          </cell>
        </row>
        <row r="47237">
          <cell r="P47237">
            <v>0</v>
          </cell>
        </row>
        <row r="47238">
          <cell r="P47238">
            <v>0</v>
          </cell>
        </row>
        <row r="47239">
          <cell r="P47239">
            <v>0</v>
          </cell>
        </row>
        <row r="47240">
          <cell r="P47240">
            <v>0</v>
          </cell>
        </row>
        <row r="47241">
          <cell r="P47241">
            <v>0</v>
          </cell>
        </row>
        <row r="47242">
          <cell r="P47242">
            <v>0</v>
          </cell>
        </row>
        <row r="47243">
          <cell r="P47243">
            <v>0</v>
          </cell>
        </row>
        <row r="47244">
          <cell r="P47244">
            <v>0</v>
          </cell>
        </row>
        <row r="47245">
          <cell r="P47245">
            <v>0</v>
          </cell>
        </row>
        <row r="47246">
          <cell r="P47246">
            <v>0</v>
          </cell>
        </row>
        <row r="47247">
          <cell r="P47247">
            <v>0</v>
          </cell>
        </row>
        <row r="47248">
          <cell r="P47248">
            <v>0</v>
          </cell>
        </row>
        <row r="47249">
          <cell r="P47249">
            <v>0</v>
          </cell>
        </row>
        <row r="47250">
          <cell r="P47250">
            <v>0</v>
          </cell>
        </row>
        <row r="47251">
          <cell r="P47251">
            <v>0</v>
          </cell>
        </row>
        <row r="47252">
          <cell r="P47252">
            <v>0</v>
          </cell>
        </row>
        <row r="47253">
          <cell r="P47253">
            <v>0</v>
          </cell>
        </row>
        <row r="47254">
          <cell r="P47254">
            <v>0</v>
          </cell>
        </row>
        <row r="47255">
          <cell r="P47255">
            <v>0</v>
          </cell>
        </row>
        <row r="47256">
          <cell r="P47256">
            <v>0</v>
          </cell>
        </row>
        <row r="47257">
          <cell r="P47257">
            <v>0</v>
          </cell>
        </row>
        <row r="47258">
          <cell r="P47258">
            <v>0</v>
          </cell>
        </row>
        <row r="47259">
          <cell r="P47259">
            <v>0</v>
          </cell>
        </row>
        <row r="47260">
          <cell r="P47260">
            <v>0</v>
          </cell>
        </row>
        <row r="47261">
          <cell r="P47261">
            <v>0</v>
          </cell>
        </row>
        <row r="47262">
          <cell r="P47262">
            <v>0</v>
          </cell>
        </row>
        <row r="47263">
          <cell r="P47263">
            <v>0</v>
          </cell>
        </row>
        <row r="47264">
          <cell r="P47264">
            <v>0</v>
          </cell>
        </row>
        <row r="47265">
          <cell r="P47265">
            <v>0</v>
          </cell>
        </row>
        <row r="47266">
          <cell r="P47266">
            <v>0</v>
          </cell>
        </row>
        <row r="47267">
          <cell r="P47267">
            <v>0</v>
          </cell>
        </row>
        <row r="47268">
          <cell r="P47268">
            <v>0</v>
          </cell>
        </row>
        <row r="47269">
          <cell r="P47269">
            <v>0</v>
          </cell>
        </row>
        <row r="47270">
          <cell r="P47270">
            <v>0</v>
          </cell>
        </row>
        <row r="47271">
          <cell r="P47271">
            <v>0</v>
          </cell>
        </row>
        <row r="47272">
          <cell r="P47272">
            <v>0</v>
          </cell>
        </row>
        <row r="47273">
          <cell r="P47273">
            <v>0</v>
          </cell>
        </row>
        <row r="47274">
          <cell r="P47274">
            <v>0</v>
          </cell>
        </row>
        <row r="47275">
          <cell r="P47275">
            <v>0</v>
          </cell>
        </row>
        <row r="47276">
          <cell r="P47276">
            <v>0</v>
          </cell>
        </row>
        <row r="47277">
          <cell r="P47277">
            <v>0</v>
          </cell>
        </row>
        <row r="47278">
          <cell r="P47278">
            <v>0</v>
          </cell>
        </row>
        <row r="47279">
          <cell r="P47279">
            <v>0</v>
          </cell>
        </row>
        <row r="47280">
          <cell r="P47280">
            <v>0</v>
          </cell>
        </row>
        <row r="47281">
          <cell r="P47281">
            <v>0</v>
          </cell>
        </row>
        <row r="47282">
          <cell r="P47282">
            <v>0</v>
          </cell>
        </row>
        <row r="47283">
          <cell r="P47283">
            <v>0</v>
          </cell>
        </row>
        <row r="47284">
          <cell r="P47284">
            <v>0</v>
          </cell>
        </row>
        <row r="47285">
          <cell r="P47285">
            <v>0</v>
          </cell>
        </row>
        <row r="47286">
          <cell r="P47286">
            <v>0</v>
          </cell>
        </row>
        <row r="47287">
          <cell r="P47287">
            <v>0</v>
          </cell>
        </row>
        <row r="47288">
          <cell r="P47288">
            <v>0</v>
          </cell>
        </row>
        <row r="47289">
          <cell r="P47289">
            <v>0</v>
          </cell>
        </row>
        <row r="47290">
          <cell r="P47290">
            <v>0</v>
          </cell>
        </row>
        <row r="47291">
          <cell r="P47291">
            <v>0</v>
          </cell>
        </row>
        <row r="47292">
          <cell r="P47292">
            <v>0</v>
          </cell>
        </row>
        <row r="47293">
          <cell r="P47293">
            <v>0</v>
          </cell>
        </row>
        <row r="47294">
          <cell r="P47294">
            <v>0</v>
          </cell>
        </row>
        <row r="47295">
          <cell r="P47295">
            <v>0</v>
          </cell>
        </row>
        <row r="47296">
          <cell r="P47296">
            <v>0</v>
          </cell>
        </row>
        <row r="47297">
          <cell r="P47297">
            <v>0</v>
          </cell>
        </row>
        <row r="47298">
          <cell r="P47298">
            <v>0</v>
          </cell>
        </row>
        <row r="47299">
          <cell r="P47299">
            <v>0</v>
          </cell>
        </row>
        <row r="47300">
          <cell r="P47300">
            <v>0</v>
          </cell>
        </row>
        <row r="47301">
          <cell r="P47301">
            <v>0</v>
          </cell>
        </row>
        <row r="47302">
          <cell r="P47302">
            <v>0</v>
          </cell>
        </row>
        <row r="47303">
          <cell r="P47303">
            <v>0</v>
          </cell>
        </row>
        <row r="47304">
          <cell r="P47304">
            <v>0</v>
          </cell>
        </row>
        <row r="47305">
          <cell r="P47305">
            <v>0</v>
          </cell>
        </row>
        <row r="47306">
          <cell r="P47306">
            <v>0</v>
          </cell>
        </row>
        <row r="47307">
          <cell r="P47307">
            <v>0</v>
          </cell>
        </row>
        <row r="47308">
          <cell r="P47308">
            <v>0</v>
          </cell>
        </row>
        <row r="47309">
          <cell r="P47309">
            <v>0</v>
          </cell>
        </row>
        <row r="47310">
          <cell r="P47310">
            <v>0</v>
          </cell>
        </row>
        <row r="47311">
          <cell r="P47311">
            <v>0</v>
          </cell>
        </row>
        <row r="47312">
          <cell r="P47312">
            <v>0</v>
          </cell>
        </row>
        <row r="47313">
          <cell r="P47313">
            <v>0</v>
          </cell>
        </row>
        <row r="47314">
          <cell r="P47314">
            <v>0</v>
          </cell>
        </row>
        <row r="47315">
          <cell r="P47315">
            <v>0</v>
          </cell>
        </row>
        <row r="47316">
          <cell r="P47316">
            <v>0</v>
          </cell>
        </row>
        <row r="47317">
          <cell r="P47317">
            <v>0</v>
          </cell>
        </row>
        <row r="47318">
          <cell r="P47318">
            <v>0</v>
          </cell>
        </row>
        <row r="47319">
          <cell r="P47319">
            <v>0</v>
          </cell>
        </row>
        <row r="47320">
          <cell r="P47320">
            <v>0</v>
          </cell>
        </row>
        <row r="47321">
          <cell r="P47321">
            <v>0</v>
          </cell>
        </row>
        <row r="47322">
          <cell r="P47322">
            <v>0</v>
          </cell>
        </row>
        <row r="47323">
          <cell r="P47323">
            <v>0</v>
          </cell>
        </row>
        <row r="47324">
          <cell r="P47324">
            <v>0</v>
          </cell>
        </row>
        <row r="47325">
          <cell r="P47325">
            <v>0</v>
          </cell>
        </row>
        <row r="47326">
          <cell r="P47326">
            <v>0</v>
          </cell>
        </row>
        <row r="47327">
          <cell r="P47327">
            <v>0</v>
          </cell>
        </row>
        <row r="47328">
          <cell r="P47328">
            <v>0</v>
          </cell>
        </row>
        <row r="47329">
          <cell r="P47329">
            <v>0</v>
          </cell>
        </row>
        <row r="47330">
          <cell r="P47330">
            <v>0</v>
          </cell>
        </row>
        <row r="47331">
          <cell r="P47331">
            <v>0</v>
          </cell>
        </row>
        <row r="47332">
          <cell r="P47332">
            <v>0</v>
          </cell>
        </row>
        <row r="47333">
          <cell r="P47333">
            <v>0</v>
          </cell>
        </row>
        <row r="47334">
          <cell r="P47334">
            <v>0</v>
          </cell>
        </row>
        <row r="47335">
          <cell r="P47335">
            <v>0</v>
          </cell>
        </row>
        <row r="47336">
          <cell r="P47336">
            <v>0</v>
          </cell>
        </row>
        <row r="47337">
          <cell r="P47337">
            <v>0</v>
          </cell>
        </row>
        <row r="47338">
          <cell r="P47338">
            <v>0</v>
          </cell>
        </row>
        <row r="47339">
          <cell r="P47339">
            <v>0</v>
          </cell>
        </row>
        <row r="47340">
          <cell r="P47340">
            <v>0</v>
          </cell>
        </row>
        <row r="47341">
          <cell r="P47341">
            <v>0</v>
          </cell>
        </row>
        <row r="47342">
          <cell r="P47342">
            <v>0</v>
          </cell>
        </row>
        <row r="47343">
          <cell r="P47343">
            <v>0</v>
          </cell>
        </row>
        <row r="47344">
          <cell r="P47344">
            <v>0</v>
          </cell>
        </row>
        <row r="47345">
          <cell r="P47345">
            <v>0</v>
          </cell>
        </row>
        <row r="47346">
          <cell r="P47346">
            <v>0</v>
          </cell>
        </row>
        <row r="47347">
          <cell r="P47347">
            <v>0</v>
          </cell>
        </row>
        <row r="47348">
          <cell r="P47348">
            <v>0</v>
          </cell>
        </row>
        <row r="47349">
          <cell r="P47349">
            <v>0</v>
          </cell>
        </row>
        <row r="47350">
          <cell r="P47350">
            <v>0</v>
          </cell>
        </row>
        <row r="47351">
          <cell r="P47351">
            <v>0</v>
          </cell>
        </row>
        <row r="47352">
          <cell r="P47352">
            <v>0</v>
          </cell>
        </row>
        <row r="47353">
          <cell r="P47353">
            <v>0</v>
          </cell>
        </row>
        <row r="47354">
          <cell r="P47354">
            <v>0</v>
          </cell>
        </row>
        <row r="47355">
          <cell r="P47355">
            <v>0</v>
          </cell>
        </row>
        <row r="47356">
          <cell r="P47356">
            <v>0</v>
          </cell>
        </row>
        <row r="47357">
          <cell r="P47357">
            <v>0</v>
          </cell>
        </row>
        <row r="47358">
          <cell r="P47358">
            <v>0</v>
          </cell>
        </row>
        <row r="47359">
          <cell r="P47359">
            <v>0</v>
          </cell>
        </row>
        <row r="47360">
          <cell r="P47360">
            <v>0</v>
          </cell>
        </row>
        <row r="47361">
          <cell r="P47361">
            <v>0</v>
          </cell>
        </row>
        <row r="47362">
          <cell r="P47362">
            <v>0</v>
          </cell>
        </row>
        <row r="47363">
          <cell r="P47363">
            <v>0</v>
          </cell>
        </row>
        <row r="47364">
          <cell r="P47364">
            <v>0</v>
          </cell>
        </row>
        <row r="47365">
          <cell r="P47365">
            <v>0</v>
          </cell>
        </row>
        <row r="47366">
          <cell r="P47366">
            <v>0</v>
          </cell>
        </row>
        <row r="47367">
          <cell r="P47367">
            <v>0</v>
          </cell>
        </row>
        <row r="47368">
          <cell r="P47368">
            <v>0</v>
          </cell>
        </row>
        <row r="47369">
          <cell r="P47369">
            <v>0</v>
          </cell>
        </row>
        <row r="47370">
          <cell r="P47370">
            <v>0</v>
          </cell>
        </row>
        <row r="47371">
          <cell r="P47371">
            <v>0</v>
          </cell>
        </row>
        <row r="47372">
          <cell r="P47372">
            <v>0</v>
          </cell>
        </row>
        <row r="47373">
          <cell r="P47373">
            <v>0</v>
          </cell>
        </row>
        <row r="47374">
          <cell r="P47374">
            <v>0</v>
          </cell>
        </row>
        <row r="47375">
          <cell r="P47375">
            <v>0</v>
          </cell>
        </row>
        <row r="47376">
          <cell r="P47376">
            <v>0</v>
          </cell>
        </row>
        <row r="47377">
          <cell r="P47377">
            <v>0</v>
          </cell>
        </row>
        <row r="47378">
          <cell r="P47378">
            <v>0</v>
          </cell>
        </row>
        <row r="47379">
          <cell r="P47379">
            <v>0</v>
          </cell>
        </row>
        <row r="47380">
          <cell r="P47380">
            <v>0</v>
          </cell>
        </row>
        <row r="47381">
          <cell r="P47381">
            <v>0</v>
          </cell>
        </row>
        <row r="47382">
          <cell r="P47382">
            <v>0</v>
          </cell>
        </row>
        <row r="47383">
          <cell r="P47383">
            <v>0</v>
          </cell>
        </row>
        <row r="47384">
          <cell r="P47384">
            <v>0</v>
          </cell>
        </row>
        <row r="47385">
          <cell r="P47385">
            <v>0</v>
          </cell>
        </row>
        <row r="47386">
          <cell r="P47386">
            <v>0</v>
          </cell>
        </row>
        <row r="47387">
          <cell r="P47387">
            <v>0</v>
          </cell>
        </row>
        <row r="47388">
          <cell r="P47388">
            <v>0</v>
          </cell>
        </row>
        <row r="47389">
          <cell r="P47389">
            <v>0</v>
          </cell>
        </row>
        <row r="47390">
          <cell r="P47390">
            <v>0</v>
          </cell>
        </row>
        <row r="47391">
          <cell r="P47391">
            <v>0</v>
          </cell>
        </row>
        <row r="47392">
          <cell r="P47392">
            <v>0</v>
          </cell>
        </row>
        <row r="47393">
          <cell r="P47393">
            <v>0</v>
          </cell>
        </row>
        <row r="47394">
          <cell r="P47394">
            <v>0</v>
          </cell>
        </row>
        <row r="47395">
          <cell r="P47395">
            <v>0</v>
          </cell>
        </row>
        <row r="47396">
          <cell r="P47396">
            <v>0</v>
          </cell>
        </row>
        <row r="47397">
          <cell r="P47397">
            <v>0</v>
          </cell>
        </row>
        <row r="47398">
          <cell r="P47398">
            <v>0</v>
          </cell>
        </row>
        <row r="47399">
          <cell r="P47399">
            <v>0</v>
          </cell>
        </row>
        <row r="47400">
          <cell r="P47400">
            <v>0</v>
          </cell>
        </row>
        <row r="47401">
          <cell r="P47401">
            <v>0</v>
          </cell>
        </row>
        <row r="47402">
          <cell r="P47402">
            <v>0</v>
          </cell>
        </row>
        <row r="47403">
          <cell r="P47403">
            <v>0</v>
          </cell>
        </row>
        <row r="47404">
          <cell r="P47404">
            <v>0</v>
          </cell>
        </row>
        <row r="47405">
          <cell r="P47405">
            <v>0</v>
          </cell>
        </row>
        <row r="47406">
          <cell r="P47406">
            <v>0</v>
          </cell>
        </row>
        <row r="47407">
          <cell r="P47407">
            <v>0</v>
          </cell>
        </row>
        <row r="47408">
          <cell r="P47408">
            <v>0</v>
          </cell>
        </row>
        <row r="47409">
          <cell r="P47409">
            <v>0</v>
          </cell>
        </row>
        <row r="47410">
          <cell r="P47410">
            <v>0</v>
          </cell>
        </row>
        <row r="47411">
          <cell r="P47411">
            <v>0</v>
          </cell>
        </row>
        <row r="47412">
          <cell r="P47412">
            <v>0</v>
          </cell>
        </row>
        <row r="47413">
          <cell r="P47413">
            <v>0</v>
          </cell>
        </row>
        <row r="47414">
          <cell r="P47414">
            <v>0</v>
          </cell>
        </row>
        <row r="47415">
          <cell r="P47415">
            <v>0</v>
          </cell>
        </row>
        <row r="47416">
          <cell r="P47416">
            <v>0</v>
          </cell>
        </row>
        <row r="47417">
          <cell r="P47417">
            <v>0</v>
          </cell>
        </row>
        <row r="47418">
          <cell r="P47418">
            <v>0</v>
          </cell>
        </row>
        <row r="47419">
          <cell r="P47419">
            <v>0</v>
          </cell>
        </row>
        <row r="47420">
          <cell r="P47420">
            <v>0</v>
          </cell>
        </row>
        <row r="47421">
          <cell r="P47421">
            <v>0</v>
          </cell>
        </row>
        <row r="47422">
          <cell r="P47422">
            <v>0</v>
          </cell>
        </row>
        <row r="47423">
          <cell r="P47423">
            <v>0</v>
          </cell>
        </row>
        <row r="47424">
          <cell r="P47424">
            <v>0</v>
          </cell>
        </row>
        <row r="47425">
          <cell r="P47425">
            <v>0</v>
          </cell>
        </row>
        <row r="47426">
          <cell r="P47426">
            <v>0</v>
          </cell>
        </row>
        <row r="47427">
          <cell r="P47427">
            <v>0</v>
          </cell>
        </row>
        <row r="47428">
          <cell r="P47428">
            <v>0</v>
          </cell>
        </row>
        <row r="47429">
          <cell r="P47429">
            <v>0</v>
          </cell>
        </row>
        <row r="47430">
          <cell r="P47430">
            <v>0</v>
          </cell>
        </row>
        <row r="47431">
          <cell r="P47431">
            <v>0</v>
          </cell>
        </row>
        <row r="47432">
          <cell r="P47432">
            <v>0</v>
          </cell>
        </row>
        <row r="47433">
          <cell r="P47433">
            <v>0</v>
          </cell>
        </row>
        <row r="47434">
          <cell r="P47434">
            <v>0</v>
          </cell>
        </row>
        <row r="47435">
          <cell r="P47435">
            <v>0</v>
          </cell>
        </row>
        <row r="47436">
          <cell r="P47436">
            <v>0</v>
          </cell>
        </row>
        <row r="47437">
          <cell r="P47437">
            <v>0</v>
          </cell>
        </row>
        <row r="47438">
          <cell r="P47438">
            <v>0</v>
          </cell>
        </row>
        <row r="47439">
          <cell r="P47439">
            <v>0</v>
          </cell>
        </row>
        <row r="47440">
          <cell r="P47440">
            <v>0</v>
          </cell>
        </row>
        <row r="47441">
          <cell r="P47441">
            <v>0</v>
          </cell>
        </row>
        <row r="47442">
          <cell r="P47442">
            <v>0</v>
          </cell>
        </row>
        <row r="47443">
          <cell r="P47443">
            <v>0</v>
          </cell>
        </row>
        <row r="47444">
          <cell r="P47444">
            <v>0</v>
          </cell>
        </row>
        <row r="47445">
          <cell r="P47445">
            <v>0</v>
          </cell>
        </row>
        <row r="47446">
          <cell r="P47446">
            <v>0</v>
          </cell>
        </row>
        <row r="47447">
          <cell r="P47447">
            <v>0</v>
          </cell>
        </row>
        <row r="47448">
          <cell r="P47448">
            <v>0</v>
          </cell>
        </row>
        <row r="47449">
          <cell r="P47449">
            <v>0</v>
          </cell>
        </row>
        <row r="47450">
          <cell r="P47450">
            <v>0</v>
          </cell>
        </row>
        <row r="47451">
          <cell r="P47451">
            <v>0</v>
          </cell>
        </row>
        <row r="47452">
          <cell r="P47452">
            <v>0</v>
          </cell>
        </row>
        <row r="47453">
          <cell r="P47453">
            <v>0</v>
          </cell>
        </row>
        <row r="47454">
          <cell r="P47454">
            <v>0</v>
          </cell>
        </row>
        <row r="47455">
          <cell r="P47455">
            <v>0</v>
          </cell>
        </row>
        <row r="47456">
          <cell r="P47456">
            <v>0</v>
          </cell>
        </row>
        <row r="47457">
          <cell r="P47457">
            <v>0</v>
          </cell>
        </row>
        <row r="47458">
          <cell r="P47458">
            <v>0</v>
          </cell>
        </row>
        <row r="47459">
          <cell r="P47459">
            <v>0</v>
          </cell>
        </row>
        <row r="47460">
          <cell r="P47460">
            <v>0</v>
          </cell>
        </row>
        <row r="47461">
          <cell r="P47461">
            <v>0</v>
          </cell>
        </row>
        <row r="47462">
          <cell r="P47462">
            <v>0</v>
          </cell>
        </row>
        <row r="47463">
          <cell r="P47463">
            <v>0</v>
          </cell>
        </row>
        <row r="47464">
          <cell r="P47464">
            <v>0</v>
          </cell>
        </row>
        <row r="47465">
          <cell r="P47465">
            <v>0</v>
          </cell>
        </row>
        <row r="47466">
          <cell r="P47466">
            <v>0</v>
          </cell>
        </row>
        <row r="47467">
          <cell r="P47467">
            <v>0</v>
          </cell>
        </row>
        <row r="47468">
          <cell r="P47468">
            <v>0</v>
          </cell>
        </row>
        <row r="47469">
          <cell r="P47469">
            <v>0</v>
          </cell>
        </row>
        <row r="47470">
          <cell r="P47470">
            <v>0</v>
          </cell>
        </row>
        <row r="47471">
          <cell r="P47471">
            <v>0</v>
          </cell>
        </row>
        <row r="47472">
          <cell r="P47472">
            <v>0</v>
          </cell>
        </row>
        <row r="47473">
          <cell r="P47473">
            <v>0</v>
          </cell>
        </row>
        <row r="47474">
          <cell r="P47474">
            <v>0</v>
          </cell>
        </row>
        <row r="47475">
          <cell r="P47475">
            <v>0</v>
          </cell>
        </row>
        <row r="47476">
          <cell r="P47476">
            <v>0</v>
          </cell>
        </row>
        <row r="47477">
          <cell r="P47477">
            <v>0</v>
          </cell>
        </row>
        <row r="47478">
          <cell r="P47478">
            <v>0</v>
          </cell>
        </row>
        <row r="47479">
          <cell r="P47479">
            <v>0</v>
          </cell>
        </row>
        <row r="47480">
          <cell r="P47480">
            <v>0</v>
          </cell>
        </row>
        <row r="47481">
          <cell r="P47481">
            <v>0</v>
          </cell>
        </row>
        <row r="47482">
          <cell r="P47482">
            <v>0</v>
          </cell>
        </row>
        <row r="47483">
          <cell r="P47483">
            <v>0</v>
          </cell>
        </row>
        <row r="47484">
          <cell r="P47484">
            <v>0</v>
          </cell>
        </row>
        <row r="47485">
          <cell r="P47485">
            <v>0</v>
          </cell>
        </row>
        <row r="47486">
          <cell r="P47486">
            <v>0</v>
          </cell>
        </row>
        <row r="47487">
          <cell r="P47487">
            <v>0</v>
          </cell>
        </row>
        <row r="47488">
          <cell r="P47488">
            <v>0</v>
          </cell>
        </row>
        <row r="47489">
          <cell r="P47489">
            <v>0</v>
          </cell>
        </row>
        <row r="47490">
          <cell r="P47490">
            <v>0</v>
          </cell>
        </row>
        <row r="47491">
          <cell r="P47491">
            <v>0</v>
          </cell>
        </row>
        <row r="47492">
          <cell r="P47492">
            <v>0</v>
          </cell>
        </row>
        <row r="47493">
          <cell r="P47493">
            <v>0</v>
          </cell>
        </row>
        <row r="47494">
          <cell r="P47494">
            <v>0</v>
          </cell>
        </row>
        <row r="47495">
          <cell r="P47495">
            <v>0</v>
          </cell>
        </row>
        <row r="47496">
          <cell r="P47496">
            <v>0</v>
          </cell>
        </row>
        <row r="47497">
          <cell r="P47497">
            <v>0</v>
          </cell>
        </row>
        <row r="47498">
          <cell r="P47498">
            <v>0</v>
          </cell>
        </row>
        <row r="47499">
          <cell r="P47499">
            <v>0</v>
          </cell>
        </row>
        <row r="47500">
          <cell r="P47500">
            <v>0</v>
          </cell>
        </row>
        <row r="47501">
          <cell r="P47501">
            <v>0</v>
          </cell>
        </row>
        <row r="47502">
          <cell r="P47502">
            <v>0</v>
          </cell>
        </row>
        <row r="47503">
          <cell r="P47503">
            <v>0</v>
          </cell>
        </row>
        <row r="47504">
          <cell r="P47504">
            <v>0</v>
          </cell>
        </row>
        <row r="47505">
          <cell r="P47505">
            <v>0</v>
          </cell>
        </row>
        <row r="47506">
          <cell r="P47506">
            <v>0</v>
          </cell>
        </row>
        <row r="47507">
          <cell r="P47507">
            <v>0</v>
          </cell>
        </row>
        <row r="47508">
          <cell r="P47508">
            <v>0</v>
          </cell>
        </row>
        <row r="47509">
          <cell r="P47509">
            <v>0</v>
          </cell>
        </row>
        <row r="47510">
          <cell r="P47510">
            <v>0</v>
          </cell>
        </row>
        <row r="47511">
          <cell r="P47511">
            <v>0</v>
          </cell>
        </row>
        <row r="47512">
          <cell r="P47512">
            <v>0</v>
          </cell>
        </row>
        <row r="47513">
          <cell r="P47513">
            <v>0</v>
          </cell>
        </row>
        <row r="47514">
          <cell r="P47514">
            <v>0</v>
          </cell>
        </row>
        <row r="47515">
          <cell r="P47515">
            <v>0</v>
          </cell>
        </row>
        <row r="47516">
          <cell r="P47516">
            <v>0</v>
          </cell>
        </row>
        <row r="47517">
          <cell r="P47517">
            <v>0</v>
          </cell>
        </row>
        <row r="47518">
          <cell r="P47518">
            <v>0</v>
          </cell>
        </row>
        <row r="47519">
          <cell r="P47519">
            <v>0</v>
          </cell>
        </row>
        <row r="47520">
          <cell r="P47520">
            <v>0</v>
          </cell>
        </row>
        <row r="47521">
          <cell r="P47521">
            <v>0</v>
          </cell>
        </row>
        <row r="47522">
          <cell r="P47522">
            <v>0</v>
          </cell>
        </row>
        <row r="47523">
          <cell r="P47523">
            <v>0</v>
          </cell>
        </row>
        <row r="47524">
          <cell r="P47524">
            <v>0</v>
          </cell>
        </row>
        <row r="47525">
          <cell r="P47525">
            <v>0</v>
          </cell>
        </row>
        <row r="47526">
          <cell r="P47526">
            <v>0</v>
          </cell>
        </row>
        <row r="47527">
          <cell r="P47527">
            <v>0</v>
          </cell>
        </row>
        <row r="47528">
          <cell r="P47528">
            <v>0</v>
          </cell>
        </row>
        <row r="47529">
          <cell r="P47529">
            <v>0</v>
          </cell>
        </row>
        <row r="47530">
          <cell r="P47530">
            <v>0</v>
          </cell>
        </row>
        <row r="47531">
          <cell r="P47531">
            <v>0</v>
          </cell>
        </row>
        <row r="47532">
          <cell r="P47532">
            <v>0</v>
          </cell>
        </row>
        <row r="47533">
          <cell r="P47533">
            <v>0</v>
          </cell>
        </row>
        <row r="47534">
          <cell r="P47534">
            <v>0</v>
          </cell>
        </row>
        <row r="47535">
          <cell r="P47535">
            <v>0</v>
          </cell>
        </row>
        <row r="47536">
          <cell r="P47536">
            <v>0</v>
          </cell>
        </row>
        <row r="47537">
          <cell r="P47537">
            <v>0</v>
          </cell>
        </row>
        <row r="47538">
          <cell r="P47538">
            <v>0</v>
          </cell>
        </row>
        <row r="47539">
          <cell r="P47539">
            <v>0</v>
          </cell>
        </row>
        <row r="47540">
          <cell r="P47540">
            <v>0</v>
          </cell>
        </row>
        <row r="47541">
          <cell r="P47541">
            <v>0</v>
          </cell>
        </row>
        <row r="47542">
          <cell r="P47542">
            <v>0</v>
          </cell>
        </row>
        <row r="47543">
          <cell r="P47543">
            <v>0</v>
          </cell>
        </row>
        <row r="47544">
          <cell r="P47544">
            <v>0</v>
          </cell>
        </row>
        <row r="47545">
          <cell r="P47545">
            <v>0</v>
          </cell>
        </row>
        <row r="47546">
          <cell r="P47546">
            <v>0</v>
          </cell>
        </row>
        <row r="47547">
          <cell r="P47547">
            <v>0</v>
          </cell>
        </row>
        <row r="47548">
          <cell r="P47548">
            <v>0</v>
          </cell>
        </row>
        <row r="47549">
          <cell r="P47549">
            <v>0</v>
          </cell>
        </row>
        <row r="47550">
          <cell r="P47550">
            <v>0</v>
          </cell>
        </row>
        <row r="47551">
          <cell r="P47551">
            <v>0</v>
          </cell>
        </row>
        <row r="47552">
          <cell r="P47552">
            <v>0</v>
          </cell>
        </row>
        <row r="47553">
          <cell r="P47553">
            <v>0</v>
          </cell>
        </row>
        <row r="47554">
          <cell r="P47554">
            <v>0</v>
          </cell>
        </row>
        <row r="47555">
          <cell r="P47555">
            <v>0</v>
          </cell>
        </row>
        <row r="47556">
          <cell r="P47556">
            <v>0</v>
          </cell>
        </row>
        <row r="47557">
          <cell r="P47557">
            <v>0</v>
          </cell>
        </row>
        <row r="47558">
          <cell r="P47558">
            <v>0</v>
          </cell>
        </row>
        <row r="47559">
          <cell r="P47559">
            <v>0</v>
          </cell>
        </row>
        <row r="47560">
          <cell r="P47560">
            <v>0</v>
          </cell>
        </row>
        <row r="47561">
          <cell r="P47561">
            <v>0</v>
          </cell>
        </row>
        <row r="47562">
          <cell r="P47562">
            <v>0</v>
          </cell>
        </row>
        <row r="47563">
          <cell r="P47563">
            <v>0</v>
          </cell>
        </row>
        <row r="47564">
          <cell r="P47564">
            <v>0</v>
          </cell>
        </row>
        <row r="47565">
          <cell r="P47565">
            <v>0</v>
          </cell>
        </row>
        <row r="47566">
          <cell r="P47566">
            <v>0</v>
          </cell>
        </row>
        <row r="47567">
          <cell r="P47567">
            <v>0</v>
          </cell>
        </row>
        <row r="47568">
          <cell r="P47568">
            <v>0</v>
          </cell>
        </row>
        <row r="47569">
          <cell r="P47569">
            <v>0</v>
          </cell>
        </row>
        <row r="47570">
          <cell r="P47570">
            <v>0</v>
          </cell>
        </row>
        <row r="47571">
          <cell r="P47571">
            <v>0</v>
          </cell>
        </row>
        <row r="47572">
          <cell r="P47572">
            <v>0</v>
          </cell>
        </row>
        <row r="47573">
          <cell r="P47573">
            <v>0</v>
          </cell>
        </row>
        <row r="47574">
          <cell r="P47574">
            <v>0</v>
          </cell>
        </row>
        <row r="47575">
          <cell r="P47575">
            <v>0</v>
          </cell>
        </row>
        <row r="47576">
          <cell r="P47576">
            <v>0</v>
          </cell>
        </row>
        <row r="47577">
          <cell r="P47577">
            <v>0</v>
          </cell>
        </row>
        <row r="47578">
          <cell r="P47578">
            <v>0</v>
          </cell>
        </row>
        <row r="47579">
          <cell r="P47579">
            <v>0</v>
          </cell>
        </row>
        <row r="47580">
          <cell r="P47580">
            <v>0</v>
          </cell>
        </row>
        <row r="47581">
          <cell r="P47581">
            <v>0</v>
          </cell>
        </row>
        <row r="47582">
          <cell r="P47582">
            <v>0</v>
          </cell>
        </row>
        <row r="47583">
          <cell r="P47583">
            <v>0</v>
          </cell>
        </row>
        <row r="47584">
          <cell r="P47584">
            <v>0</v>
          </cell>
        </row>
        <row r="47585">
          <cell r="P47585">
            <v>0</v>
          </cell>
        </row>
        <row r="47586">
          <cell r="P47586">
            <v>0</v>
          </cell>
        </row>
        <row r="47587">
          <cell r="P47587">
            <v>0</v>
          </cell>
        </row>
        <row r="47588">
          <cell r="P47588">
            <v>0</v>
          </cell>
        </row>
        <row r="47589">
          <cell r="P47589">
            <v>0</v>
          </cell>
        </row>
        <row r="47590">
          <cell r="P47590">
            <v>0</v>
          </cell>
        </row>
        <row r="47591">
          <cell r="P47591">
            <v>0</v>
          </cell>
        </row>
        <row r="47592">
          <cell r="P47592">
            <v>0</v>
          </cell>
        </row>
        <row r="47593">
          <cell r="P47593">
            <v>0</v>
          </cell>
        </row>
        <row r="47594">
          <cell r="P47594">
            <v>0</v>
          </cell>
        </row>
        <row r="47595">
          <cell r="P47595">
            <v>0</v>
          </cell>
        </row>
        <row r="47596">
          <cell r="P47596">
            <v>0</v>
          </cell>
        </row>
        <row r="47597">
          <cell r="P47597">
            <v>0</v>
          </cell>
        </row>
        <row r="47598">
          <cell r="P47598">
            <v>0</v>
          </cell>
        </row>
        <row r="47599">
          <cell r="P47599">
            <v>0</v>
          </cell>
        </row>
        <row r="47600">
          <cell r="P47600">
            <v>0</v>
          </cell>
        </row>
        <row r="47601">
          <cell r="P47601">
            <v>0</v>
          </cell>
        </row>
        <row r="47602">
          <cell r="P47602">
            <v>0</v>
          </cell>
        </row>
        <row r="47603">
          <cell r="P47603">
            <v>0</v>
          </cell>
        </row>
        <row r="47604">
          <cell r="P47604">
            <v>0</v>
          </cell>
        </row>
        <row r="47605">
          <cell r="P47605">
            <v>0</v>
          </cell>
        </row>
        <row r="47606">
          <cell r="P47606">
            <v>0</v>
          </cell>
        </row>
        <row r="47607">
          <cell r="P47607">
            <v>0</v>
          </cell>
        </row>
        <row r="47608">
          <cell r="P47608">
            <v>0</v>
          </cell>
        </row>
        <row r="47609">
          <cell r="P47609">
            <v>0</v>
          </cell>
        </row>
        <row r="47610">
          <cell r="P47610">
            <v>0</v>
          </cell>
        </row>
        <row r="47611">
          <cell r="P47611">
            <v>0</v>
          </cell>
        </row>
        <row r="47612">
          <cell r="P47612">
            <v>0</v>
          </cell>
        </row>
        <row r="47613">
          <cell r="P47613">
            <v>0</v>
          </cell>
        </row>
        <row r="47614">
          <cell r="P47614">
            <v>0</v>
          </cell>
        </row>
        <row r="47615">
          <cell r="P47615">
            <v>0</v>
          </cell>
        </row>
        <row r="47616">
          <cell r="P47616">
            <v>0</v>
          </cell>
        </row>
        <row r="47617">
          <cell r="P47617">
            <v>0</v>
          </cell>
        </row>
        <row r="47618">
          <cell r="P47618">
            <v>0</v>
          </cell>
        </row>
        <row r="47619">
          <cell r="P47619">
            <v>0</v>
          </cell>
        </row>
        <row r="47620">
          <cell r="P47620">
            <v>0</v>
          </cell>
        </row>
        <row r="47621">
          <cell r="P47621">
            <v>0</v>
          </cell>
        </row>
        <row r="47622">
          <cell r="P47622">
            <v>0</v>
          </cell>
        </row>
        <row r="47623">
          <cell r="P47623">
            <v>0</v>
          </cell>
        </row>
        <row r="47624">
          <cell r="P47624">
            <v>0</v>
          </cell>
        </row>
        <row r="47625">
          <cell r="P47625">
            <v>0</v>
          </cell>
        </row>
        <row r="47626">
          <cell r="P47626">
            <v>0</v>
          </cell>
        </row>
        <row r="47627">
          <cell r="P47627">
            <v>0</v>
          </cell>
        </row>
        <row r="47628">
          <cell r="P47628">
            <v>0</v>
          </cell>
        </row>
        <row r="47629">
          <cell r="P47629">
            <v>0</v>
          </cell>
        </row>
        <row r="47630">
          <cell r="P47630">
            <v>0</v>
          </cell>
        </row>
        <row r="47631">
          <cell r="P47631">
            <v>0</v>
          </cell>
        </row>
        <row r="47632">
          <cell r="P47632">
            <v>0</v>
          </cell>
        </row>
        <row r="47633">
          <cell r="P47633">
            <v>0</v>
          </cell>
        </row>
        <row r="47634">
          <cell r="P47634">
            <v>0</v>
          </cell>
        </row>
        <row r="47635">
          <cell r="P47635">
            <v>0</v>
          </cell>
        </row>
        <row r="47636">
          <cell r="P47636">
            <v>0</v>
          </cell>
        </row>
        <row r="47637">
          <cell r="P47637">
            <v>0</v>
          </cell>
        </row>
        <row r="47638">
          <cell r="P47638">
            <v>0</v>
          </cell>
        </row>
        <row r="47639">
          <cell r="P47639">
            <v>0</v>
          </cell>
        </row>
        <row r="47640">
          <cell r="P47640">
            <v>0</v>
          </cell>
        </row>
        <row r="47641">
          <cell r="P47641">
            <v>0</v>
          </cell>
        </row>
        <row r="47642">
          <cell r="P47642">
            <v>0</v>
          </cell>
        </row>
        <row r="47643">
          <cell r="P47643">
            <v>0</v>
          </cell>
        </row>
        <row r="47644">
          <cell r="P47644">
            <v>0</v>
          </cell>
        </row>
        <row r="47645">
          <cell r="P47645">
            <v>0</v>
          </cell>
        </row>
        <row r="47646">
          <cell r="P47646">
            <v>0</v>
          </cell>
        </row>
        <row r="47647">
          <cell r="P47647">
            <v>0</v>
          </cell>
        </row>
        <row r="47648">
          <cell r="P47648">
            <v>0</v>
          </cell>
        </row>
        <row r="47649">
          <cell r="P47649">
            <v>0</v>
          </cell>
        </row>
        <row r="47650">
          <cell r="P47650">
            <v>0</v>
          </cell>
        </row>
        <row r="47651">
          <cell r="P47651">
            <v>0</v>
          </cell>
        </row>
        <row r="47652">
          <cell r="P47652">
            <v>0</v>
          </cell>
        </row>
        <row r="47653">
          <cell r="P47653">
            <v>0</v>
          </cell>
        </row>
        <row r="47654">
          <cell r="P47654">
            <v>0</v>
          </cell>
        </row>
        <row r="47655">
          <cell r="P47655">
            <v>0</v>
          </cell>
        </row>
        <row r="47656">
          <cell r="P47656">
            <v>0</v>
          </cell>
        </row>
        <row r="47657">
          <cell r="P47657">
            <v>0</v>
          </cell>
        </row>
        <row r="47658">
          <cell r="P47658">
            <v>0</v>
          </cell>
        </row>
        <row r="47659">
          <cell r="P47659">
            <v>0</v>
          </cell>
        </row>
        <row r="47660">
          <cell r="P47660">
            <v>0</v>
          </cell>
        </row>
        <row r="47661">
          <cell r="P47661">
            <v>0</v>
          </cell>
        </row>
        <row r="47662">
          <cell r="P47662">
            <v>0</v>
          </cell>
        </row>
        <row r="47663">
          <cell r="P47663">
            <v>0</v>
          </cell>
        </row>
        <row r="47664">
          <cell r="P47664">
            <v>0</v>
          </cell>
        </row>
        <row r="47665">
          <cell r="P47665">
            <v>0</v>
          </cell>
        </row>
        <row r="47666">
          <cell r="P47666">
            <v>0</v>
          </cell>
        </row>
        <row r="47667">
          <cell r="P47667">
            <v>0</v>
          </cell>
        </row>
        <row r="47668">
          <cell r="P47668">
            <v>0</v>
          </cell>
        </row>
        <row r="47669">
          <cell r="P47669">
            <v>0</v>
          </cell>
        </row>
        <row r="47670">
          <cell r="P47670">
            <v>0</v>
          </cell>
        </row>
        <row r="47671">
          <cell r="P47671">
            <v>0</v>
          </cell>
        </row>
        <row r="47672">
          <cell r="P47672">
            <v>0</v>
          </cell>
        </row>
        <row r="47673">
          <cell r="P47673">
            <v>0</v>
          </cell>
        </row>
        <row r="47674">
          <cell r="P47674">
            <v>0</v>
          </cell>
        </row>
        <row r="47675">
          <cell r="P47675">
            <v>0</v>
          </cell>
        </row>
        <row r="47676">
          <cell r="P47676">
            <v>0</v>
          </cell>
        </row>
        <row r="47677">
          <cell r="P47677">
            <v>0</v>
          </cell>
        </row>
        <row r="47678">
          <cell r="P47678">
            <v>0</v>
          </cell>
        </row>
        <row r="47679">
          <cell r="P47679">
            <v>0</v>
          </cell>
        </row>
        <row r="47680">
          <cell r="P47680">
            <v>0</v>
          </cell>
        </row>
        <row r="47681">
          <cell r="P47681">
            <v>0</v>
          </cell>
        </row>
        <row r="47682">
          <cell r="P47682">
            <v>0</v>
          </cell>
        </row>
        <row r="47683">
          <cell r="P47683">
            <v>0</v>
          </cell>
        </row>
        <row r="47684">
          <cell r="P47684">
            <v>0</v>
          </cell>
        </row>
        <row r="47685">
          <cell r="P47685">
            <v>0</v>
          </cell>
        </row>
        <row r="47686">
          <cell r="P47686">
            <v>0</v>
          </cell>
        </row>
        <row r="47687">
          <cell r="P47687">
            <v>0</v>
          </cell>
        </row>
        <row r="47688">
          <cell r="P47688">
            <v>0</v>
          </cell>
        </row>
        <row r="47689">
          <cell r="P47689">
            <v>0</v>
          </cell>
        </row>
        <row r="47690">
          <cell r="P47690">
            <v>0</v>
          </cell>
        </row>
        <row r="47691">
          <cell r="P47691">
            <v>0</v>
          </cell>
        </row>
        <row r="47692">
          <cell r="P47692">
            <v>0</v>
          </cell>
        </row>
        <row r="47693">
          <cell r="P47693">
            <v>0</v>
          </cell>
        </row>
        <row r="47694">
          <cell r="P47694">
            <v>0</v>
          </cell>
        </row>
        <row r="47695">
          <cell r="P47695">
            <v>0</v>
          </cell>
        </row>
        <row r="47696">
          <cell r="P47696">
            <v>0</v>
          </cell>
        </row>
        <row r="47697">
          <cell r="P47697">
            <v>0</v>
          </cell>
        </row>
        <row r="47698">
          <cell r="P47698">
            <v>0</v>
          </cell>
        </row>
        <row r="47699">
          <cell r="P47699">
            <v>0</v>
          </cell>
        </row>
        <row r="47700">
          <cell r="P47700">
            <v>0</v>
          </cell>
        </row>
        <row r="47701">
          <cell r="P47701">
            <v>0</v>
          </cell>
        </row>
        <row r="47702">
          <cell r="P47702">
            <v>0</v>
          </cell>
        </row>
        <row r="47703">
          <cell r="P47703">
            <v>0</v>
          </cell>
        </row>
        <row r="47704">
          <cell r="P47704">
            <v>0</v>
          </cell>
        </row>
        <row r="47705">
          <cell r="P47705">
            <v>0</v>
          </cell>
        </row>
        <row r="47706">
          <cell r="P47706">
            <v>0</v>
          </cell>
        </row>
        <row r="47707">
          <cell r="P47707">
            <v>0</v>
          </cell>
        </row>
        <row r="47708">
          <cell r="P47708">
            <v>0</v>
          </cell>
        </row>
        <row r="47709">
          <cell r="P47709">
            <v>0</v>
          </cell>
        </row>
        <row r="47710">
          <cell r="P47710">
            <v>0</v>
          </cell>
        </row>
        <row r="47711">
          <cell r="P47711">
            <v>0</v>
          </cell>
        </row>
        <row r="47712">
          <cell r="P47712">
            <v>0</v>
          </cell>
        </row>
        <row r="47713">
          <cell r="P47713">
            <v>0</v>
          </cell>
        </row>
        <row r="47714">
          <cell r="P47714">
            <v>0</v>
          </cell>
        </row>
        <row r="47715">
          <cell r="P47715">
            <v>0</v>
          </cell>
        </row>
        <row r="47716">
          <cell r="P47716">
            <v>0</v>
          </cell>
        </row>
        <row r="47717">
          <cell r="P47717">
            <v>0</v>
          </cell>
        </row>
        <row r="47718">
          <cell r="P47718">
            <v>0</v>
          </cell>
        </row>
        <row r="47719">
          <cell r="P47719">
            <v>0</v>
          </cell>
        </row>
        <row r="47720">
          <cell r="P47720">
            <v>0</v>
          </cell>
        </row>
        <row r="47721">
          <cell r="P47721">
            <v>0</v>
          </cell>
        </row>
        <row r="47722">
          <cell r="P47722">
            <v>0</v>
          </cell>
        </row>
        <row r="47723">
          <cell r="P47723">
            <v>0</v>
          </cell>
        </row>
        <row r="47724">
          <cell r="P47724">
            <v>0</v>
          </cell>
        </row>
        <row r="47725">
          <cell r="P47725">
            <v>0</v>
          </cell>
        </row>
        <row r="47726">
          <cell r="P47726">
            <v>0</v>
          </cell>
        </row>
        <row r="47727">
          <cell r="P47727">
            <v>0</v>
          </cell>
        </row>
        <row r="47728">
          <cell r="P47728">
            <v>0</v>
          </cell>
        </row>
        <row r="47729">
          <cell r="P47729">
            <v>0</v>
          </cell>
        </row>
        <row r="47730">
          <cell r="P47730">
            <v>0</v>
          </cell>
        </row>
        <row r="47731">
          <cell r="P47731">
            <v>0</v>
          </cell>
        </row>
        <row r="47732">
          <cell r="P47732">
            <v>0</v>
          </cell>
        </row>
        <row r="47733">
          <cell r="P47733">
            <v>0</v>
          </cell>
        </row>
        <row r="47734">
          <cell r="P47734">
            <v>0</v>
          </cell>
        </row>
        <row r="47735">
          <cell r="P47735">
            <v>0</v>
          </cell>
        </row>
        <row r="47736">
          <cell r="P47736">
            <v>0</v>
          </cell>
        </row>
        <row r="47737">
          <cell r="P47737">
            <v>0</v>
          </cell>
        </row>
        <row r="47738">
          <cell r="P47738">
            <v>0</v>
          </cell>
        </row>
        <row r="47739">
          <cell r="P47739">
            <v>0</v>
          </cell>
        </row>
        <row r="47740">
          <cell r="P47740">
            <v>0</v>
          </cell>
        </row>
        <row r="47741">
          <cell r="P47741">
            <v>0</v>
          </cell>
        </row>
        <row r="47742">
          <cell r="P47742">
            <v>0</v>
          </cell>
        </row>
        <row r="47743">
          <cell r="P47743">
            <v>0</v>
          </cell>
        </row>
        <row r="47744">
          <cell r="P47744">
            <v>0</v>
          </cell>
        </row>
        <row r="47745">
          <cell r="P47745">
            <v>0</v>
          </cell>
        </row>
        <row r="47746">
          <cell r="P47746">
            <v>0</v>
          </cell>
        </row>
        <row r="47747">
          <cell r="P47747">
            <v>0</v>
          </cell>
        </row>
        <row r="47748">
          <cell r="P47748">
            <v>0</v>
          </cell>
        </row>
        <row r="47749">
          <cell r="P47749">
            <v>0</v>
          </cell>
        </row>
        <row r="47750">
          <cell r="P47750">
            <v>0</v>
          </cell>
        </row>
        <row r="47751">
          <cell r="P47751">
            <v>0</v>
          </cell>
        </row>
        <row r="47752">
          <cell r="P47752">
            <v>0</v>
          </cell>
        </row>
        <row r="47753">
          <cell r="P47753">
            <v>0</v>
          </cell>
        </row>
        <row r="47754">
          <cell r="P47754">
            <v>0</v>
          </cell>
        </row>
        <row r="47755">
          <cell r="P47755">
            <v>0</v>
          </cell>
        </row>
        <row r="47756">
          <cell r="P47756">
            <v>0</v>
          </cell>
        </row>
        <row r="47757">
          <cell r="P47757">
            <v>0</v>
          </cell>
        </row>
        <row r="47758">
          <cell r="P47758">
            <v>0</v>
          </cell>
        </row>
        <row r="47759">
          <cell r="P47759">
            <v>0</v>
          </cell>
        </row>
        <row r="47760">
          <cell r="P47760">
            <v>0</v>
          </cell>
        </row>
        <row r="47761">
          <cell r="P47761">
            <v>0</v>
          </cell>
        </row>
        <row r="47762">
          <cell r="P47762">
            <v>0</v>
          </cell>
        </row>
        <row r="47763">
          <cell r="P47763">
            <v>0</v>
          </cell>
        </row>
        <row r="47764">
          <cell r="P47764">
            <v>0</v>
          </cell>
        </row>
        <row r="47765">
          <cell r="P47765">
            <v>0</v>
          </cell>
        </row>
        <row r="47766">
          <cell r="P47766">
            <v>0</v>
          </cell>
        </row>
        <row r="47767">
          <cell r="P47767">
            <v>0</v>
          </cell>
        </row>
        <row r="47768">
          <cell r="P47768">
            <v>0</v>
          </cell>
        </row>
        <row r="47769">
          <cell r="P47769">
            <v>0</v>
          </cell>
        </row>
        <row r="47770">
          <cell r="P47770">
            <v>0</v>
          </cell>
        </row>
        <row r="47771">
          <cell r="P47771">
            <v>0</v>
          </cell>
        </row>
        <row r="47772">
          <cell r="P47772">
            <v>0</v>
          </cell>
        </row>
        <row r="47773">
          <cell r="P47773">
            <v>0</v>
          </cell>
        </row>
        <row r="47774">
          <cell r="P47774">
            <v>0</v>
          </cell>
        </row>
        <row r="47775">
          <cell r="P47775">
            <v>0</v>
          </cell>
        </row>
        <row r="47776">
          <cell r="P47776">
            <v>0</v>
          </cell>
        </row>
        <row r="47777">
          <cell r="P47777">
            <v>0</v>
          </cell>
        </row>
        <row r="47778">
          <cell r="P47778">
            <v>0</v>
          </cell>
        </row>
        <row r="47779">
          <cell r="P47779">
            <v>0</v>
          </cell>
        </row>
        <row r="47780">
          <cell r="P47780">
            <v>0</v>
          </cell>
        </row>
        <row r="47781">
          <cell r="P47781">
            <v>0</v>
          </cell>
        </row>
        <row r="47782">
          <cell r="P47782">
            <v>0</v>
          </cell>
        </row>
        <row r="47783">
          <cell r="P47783">
            <v>0</v>
          </cell>
        </row>
        <row r="47784">
          <cell r="P47784">
            <v>0</v>
          </cell>
        </row>
        <row r="47785">
          <cell r="P47785">
            <v>0</v>
          </cell>
        </row>
        <row r="47786">
          <cell r="P47786">
            <v>0</v>
          </cell>
        </row>
        <row r="47787">
          <cell r="P47787">
            <v>0</v>
          </cell>
        </row>
        <row r="47788">
          <cell r="P47788">
            <v>0</v>
          </cell>
        </row>
        <row r="47789">
          <cell r="P47789">
            <v>0</v>
          </cell>
        </row>
        <row r="47790">
          <cell r="P47790">
            <v>0</v>
          </cell>
        </row>
        <row r="47791">
          <cell r="P47791">
            <v>0</v>
          </cell>
        </row>
        <row r="47792">
          <cell r="P47792">
            <v>0</v>
          </cell>
        </row>
        <row r="47793">
          <cell r="P47793">
            <v>0</v>
          </cell>
        </row>
        <row r="47794">
          <cell r="P47794">
            <v>0</v>
          </cell>
        </row>
        <row r="47795">
          <cell r="P47795">
            <v>0</v>
          </cell>
        </row>
        <row r="47796">
          <cell r="P47796">
            <v>0</v>
          </cell>
        </row>
        <row r="47797">
          <cell r="P47797">
            <v>0</v>
          </cell>
        </row>
        <row r="47798">
          <cell r="P47798">
            <v>0</v>
          </cell>
        </row>
        <row r="47799">
          <cell r="P47799">
            <v>0</v>
          </cell>
        </row>
        <row r="47800">
          <cell r="P47800">
            <v>0</v>
          </cell>
        </row>
        <row r="47801">
          <cell r="P47801">
            <v>0</v>
          </cell>
        </row>
        <row r="47802">
          <cell r="P47802">
            <v>0</v>
          </cell>
        </row>
        <row r="47803">
          <cell r="P47803">
            <v>0</v>
          </cell>
        </row>
        <row r="47804">
          <cell r="P47804">
            <v>0</v>
          </cell>
        </row>
        <row r="47805">
          <cell r="P47805">
            <v>0</v>
          </cell>
        </row>
        <row r="47806">
          <cell r="P47806">
            <v>0</v>
          </cell>
        </row>
        <row r="47807">
          <cell r="P47807">
            <v>0</v>
          </cell>
        </row>
        <row r="47808">
          <cell r="P47808">
            <v>0</v>
          </cell>
        </row>
        <row r="47809">
          <cell r="P47809">
            <v>0</v>
          </cell>
        </row>
        <row r="47810">
          <cell r="P47810">
            <v>0</v>
          </cell>
        </row>
        <row r="47811">
          <cell r="P47811">
            <v>0</v>
          </cell>
        </row>
        <row r="47812">
          <cell r="P47812">
            <v>0</v>
          </cell>
        </row>
        <row r="47813">
          <cell r="P47813">
            <v>0</v>
          </cell>
        </row>
        <row r="47814">
          <cell r="P47814">
            <v>0</v>
          </cell>
        </row>
        <row r="47815">
          <cell r="P47815">
            <v>0</v>
          </cell>
        </row>
        <row r="47816">
          <cell r="P47816">
            <v>0</v>
          </cell>
        </row>
        <row r="47817">
          <cell r="P47817">
            <v>0</v>
          </cell>
        </row>
        <row r="47818">
          <cell r="P47818">
            <v>0</v>
          </cell>
        </row>
        <row r="47819">
          <cell r="P47819">
            <v>0</v>
          </cell>
        </row>
        <row r="47820">
          <cell r="P47820">
            <v>0</v>
          </cell>
        </row>
        <row r="47821">
          <cell r="P47821">
            <v>0</v>
          </cell>
        </row>
        <row r="47822">
          <cell r="P47822">
            <v>0</v>
          </cell>
        </row>
        <row r="47823">
          <cell r="P47823">
            <v>0</v>
          </cell>
        </row>
        <row r="47824">
          <cell r="P47824">
            <v>0</v>
          </cell>
        </row>
        <row r="47825">
          <cell r="P47825">
            <v>0</v>
          </cell>
        </row>
        <row r="47826">
          <cell r="P47826">
            <v>0</v>
          </cell>
        </row>
        <row r="47827">
          <cell r="P47827">
            <v>0</v>
          </cell>
        </row>
        <row r="47828">
          <cell r="P47828">
            <v>0</v>
          </cell>
        </row>
        <row r="47829">
          <cell r="P47829">
            <v>0</v>
          </cell>
        </row>
        <row r="47830">
          <cell r="P47830">
            <v>0</v>
          </cell>
        </row>
        <row r="47831">
          <cell r="P47831">
            <v>0</v>
          </cell>
        </row>
        <row r="47832">
          <cell r="P47832">
            <v>0</v>
          </cell>
        </row>
        <row r="47833">
          <cell r="P47833">
            <v>0</v>
          </cell>
        </row>
        <row r="47834">
          <cell r="P47834">
            <v>0</v>
          </cell>
        </row>
        <row r="47835">
          <cell r="P47835">
            <v>0</v>
          </cell>
        </row>
        <row r="47836">
          <cell r="P47836">
            <v>0</v>
          </cell>
        </row>
        <row r="47837">
          <cell r="P47837">
            <v>0</v>
          </cell>
        </row>
        <row r="47838">
          <cell r="P47838">
            <v>0</v>
          </cell>
        </row>
        <row r="47839">
          <cell r="P47839">
            <v>0</v>
          </cell>
        </row>
        <row r="47840">
          <cell r="P47840">
            <v>0</v>
          </cell>
        </row>
        <row r="47841">
          <cell r="P47841">
            <v>0</v>
          </cell>
        </row>
        <row r="47842">
          <cell r="P47842">
            <v>0</v>
          </cell>
        </row>
        <row r="47843">
          <cell r="P47843">
            <v>0</v>
          </cell>
        </row>
        <row r="47844">
          <cell r="P47844">
            <v>0</v>
          </cell>
        </row>
        <row r="47845">
          <cell r="P47845">
            <v>0</v>
          </cell>
        </row>
        <row r="47846">
          <cell r="P47846">
            <v>0</v>
          </cell>
        </row>
        <row r="47847">
          <cell r="P47847">
            <v>0</v>
          </cell>
        </row>
        <row r="47848">
          <cell r="P47848">
            <v>0</v>
          </cell>
        </row>
        <row r="47849">
          <cell r="P47849">
            <v>0</v>
          </cell>
        </row>
        <row r="47850">
          <cell r="P47850">
            <v>0</v>
          </cell>
        </row>
        <row r="47851">
          <cell r="P47851">
            <v>0</v>
          </cell>
        </row>
        <row r="47852">
          <cell r="P47852">
            <v>0</v>
          </cell>
        </row>
        <row r="47853">
          <cell r="P47853">
            <v>0</v>
          </cell>
        </row>
        <row r="47854">
          <cell r="P47854">
            <v>0</v>
          </cell>
        </row>
        <row r="47855">
          <cell r="P47855">
            <v>0</v>
          </cell>
        </row>
        <row r="47856">
          <cell r="P47856">
            <v>0</v>
          </cell>
        </row>
        <row r="47857">
          <cell r="P47857">
            <v>0</v>
          </cell>
        </row>
        <row r="47858">
          <cell r="P47858">
            <v>0</v>
          </cell>
        </row>
        <row r="47859">
          <cell r="P47859">
            <v>0</v>
          </cell>
        </row>
        <row r="47860">
          <cell r="P47860">
            <v>0</v>
          </cell>
        </row>
        <row r="47861">
          <cell r="P47861">
            <v>0</v>
          </cell>
        </row>
        <row r="47862">
          <cell r="P47862">
            <v>0</v>
          </cell>
        </row>
        <row r="47863">
          <cell r="P47863">
            <v>0</v>
          </cell>
        </row>
        <row r="47864">
          <cell r="P47864">
            <v>0</v>
          </cell>
        </row>
        <row r="47865">
          <cell r="P47865">
            <v>0</v>
          </cell>
        </row>
        <row r="47866">
          <cell r="P47866">
            <v>0</v>
          </cell>
        </row>
        <row r="47867">
          <cell r="P47867">
            <v>0</v>
          </cell>
        </row>
        <row r="47868">
          <cell r="P47868">
            <v>0</v>
          </cell>
        </row>
        <row r="47869">
          <cell r="P47869">
            <v>0</v>
          </cell>
        </row>
        <row r="47870">
          <cell r="P47870">
            <v>0</v>
          </cell>
        </row>
        <row r="47871">
          <cell r="P47871">
            <v>0</v>
          </cell>
        </row>
        <row r="47872">
          <cell r="P47872">
            <v>0</v>
          </cell>
        </row>
        <row r="47873">
          <cell r="P47873">
            <v>0</v>
          </cell>
        </row>
        <row r="47874">
          <cell r="P47874">
            <v>0</v>
          </cell>
        </row>
        <row r="47875">
          <cell r="P47875">
            <v>0</v>
          </cell>
        </row>
        <row r="47876">
          <cell r="P47876">
            <v>0</v>
          </cell>
        </row>
        <row r="47877">
          <cell r="P47877">
            <v>0</v>
          </cell>
        </row>
        <row r="47878">
          <cell r="P47878">
            <v>0</v>
          </cell>
        </row>
        <row r="47879">
          <cell r="P47879">
            <v>0</v>
          </cell>
        </row>
        <row r="47880">
          <cell r="P47880">
            <v>0</v>
          </cell>
        </row>
        <row r="47881">
          <cell r="P47881">
            <v>0</v>
          </cell>
        </row>
        <row r="47882">
          <cell r="P47882">
            <v>0</v>
          </cell>
        </row>
        <row r="47883">
          <cell r="P47883">
            <v>0</v>
          </cell>
        </row>
        <row r="47884">
          <cell r="P47884">
            <v>0</v>
          </cell>
        </row>
        <row r="47885">
          <cell r="P47885">
            <v>0</v>
          </cell>
        </row>
        <row r="47886">
          <cell r="P47886">
            <v>0</v>
          </cell>
        </row>
        <row r="47887">
          <cell r="P47887">
            <v>0</v>
          </cell>
        </row>
        <row r="47888">
          <cell r="P47888">
            <v>0</v>
          </cell>
        </row>
        <row r="47889">
          <cell r="P47889">
            <v>0</v>
          </cell>
        </row>
        <row r="47890">
          <cell r="P47890">
            <v>0</v>
          </cell>
        </row>
        <row r="47891">
          <cell r="P47891">
            <v>0</v>
          </cell>
        </row>
        <row r="47892">
          <cell r="P47892">
            <v>0</v>
          </cell>
        </row>
        <row r="47893">
          <cell r="P47893">
            <v>0</v>
          </cell>
        </row>
        <row r="47894">
          <cell r="P47894">
            <v>0</v>
          </cell>
        </row>
        <row r="47895">
          <cell r="P47895">
            <v>0</v>
          </cell>
        </row>
        <row r="47896">
          <cell r="P47896">
            <v>0</v>
          </cell>
        </row>
        <row r="47897">
          <cell r="P47897">
            <v>0</v>
          </cell>
        </row>
        <row r="47898">
          <cell r="P47898">
            <v>0</v>
          </cell>
        </row>
        <row r="47899">
          <cell r="P47899">
            <v>0</v>
          </cell>
        </row>
        <row r="47900">
          <cell r="P47900">
            <v>0</v>
          </cell>
        </row>
        <row r="47901">
          <cell r="P47901">
            <v>0</v>
          </cell>
        </row>
        <row r="47902">
          <cell r="P47902">
            <v>0</v>
          </cell>
        </row>
        <row r="47903">
          <cell r="P47903">
            <v>0</v>
          </cell>
        </row>
        <row r="47904">
          <cell r="P47904">
            <v>0</v>
          </cell>
        </row>
        <row r="47905">
          <cell r="P47905">
            <v>0</v>
          </cell>
        </row>
        <row r="47906">
          <cell r="P47906">
            <v>0</v>
          </cell>
        </row>
        <row r="47907">
          <cell r="P47907">
            <v>0</v>
          </cell>
        </row>
        <row r="47908">
          <cell r="P47908">
            <v>0</v>
          </cell>
        </row>
        <row r="47909">
          <cell r="P47909">
            <v>0</v>
          </cell>
        </row>
        <row r="47910">
          <cell r="P47910">
            <v>0</v>
          </cell>
        </row>
        <row r="47911">
          <cell r="P47911">
            <v>0</v>
          </cell>
        </row>
        <row r="47912">
          <cell r="P47912">
            <v>0</v>
          </cell>
        </row>
        <row r="47913">
          <cell r="P47913">
            <v>0</v>
          </cell>
        </row>
        <row r="47914">
          <cell r="P47914">
            <v>0</v>
          </cell>
        </row>
        <row r="47915">
          <cell r="P47915">
            <v>0</v>
          </cell>
        </row>
        <row r="47916">
          <cell r="P47916">
            <v>0</v>
          </cell>
        </row>
        <row r="47917">
          <cell r="P47917">
            <v>0</v>
          </cell>
        </row>
        <row r="47918">
          <cell r="P47918">
            <v>0</v>
          </cell>
        </row>
        <row r="47919">
          <cell r="P47919">
            <v>0</v>
          </cell>
        </row>
        <row r="47920">
          <cell r="P47920">
            <v>0</v>
          </cell>
        </row>
        <row r="47921">
          <cell r="P47921">
            <v>0</v>
          </cell>
        </row>
        <row r="47922">
          <cell r="P47922">
            <v>0</v>
          </cell>
        </row>
        <row r="47923">
          <cell r="P47923">
            <v>0</v>
          </cell>
        </row>
        <row r="47924">
          <cell r="P47924">
            <v>0</v>
          </cell>
        </row>
        <row r="47925">
          <cell r="P47925">
            <v>0</v>
          </cell>
        </row>
        <row r="47926">
          <cell r="P47926">
            <v>0</v>
          </cell>
        </row>
        <row r="47927">
          <cell r="P47927">
            <v>0</v>
          </cell>
        </row>
        <row r="47928">
          <cell r="P47928">
            <v>0</v>
          </cell>
        </row>
        <row r="47929">
          <cell r="P47929">
            <v>0</v>
          </cell>
        </row>
        <row r="47930">
          <cell r="P47930">
            <v>0</v>
          </cell>
        </row>
        <row r="47931">
          <cell r="P47931">
            <v>0</v>
          </cell>
        </row>
        <row r="47932">
          <cell r="P47932">
            <v>0</v>
          </cell>
        </row>
        <row r="47933">
          <cell r="P47933">
            <v>0</v>
          </cell>
        </row>
        <row r="47934">
          <cell r="P47934">
            <v>0</v>
          </cell>
        </row>
        <row r="47935">
          <cell r="P47935">
            <v>0</v>
          </cell>
        </row>
        <row r="47936">
          <cell r="P47936">
            <v>0</v>
          </cell>
        </row>
        <row r="47937">
          <cell r="P47937">
            <v>0</v>
          </cell>
        </row>
        <row r="47938">
          <cell r="P47938">
            <v>0</v>
          </cell>
        </row>
        <row r="47939">
          <cell r="P47939">
            <v>0</v>
          </cell>
        </row>
        <row r="47940">
          <cell r="P47940">
            <v>0</v>
          </cell>
        </row>
        <row r="47941">
          <cell r="P47941">
            <v>0</v>
          </cell>
        </row>
        <row r="47942">
          <cell r="P47942">
            <v>0</v>
          </cell>
        </row>
        <row r="47943">
          <cell r="P47943">
            <v>0</v>
          </cell>
        </row>
        <row r="47944">
          <cell r="P47944">
            <v>0</v>
          </cell>
        </row>
        <row r="47945">
          <cell r="P47945">
            <v>0</v>
          </cell>
        </row>
        <row r="47946">
          <cell r="P47946">
            <v>0</v>
          </cell>
        </row>
        <row r="47947">
          <cell r="P47947">
            <v>0</v>
          </cell>
        </row>
        <row r="47948">
          <cell r="P47948">
            <v>0</v>
          </cell>
        </row>
        <row r="47949">
          <cell r="P47949">
            <v>0</v>
          </cell>
        </row>
        <row r="47950">
          <cell r="P47950">
            <v>0</v>
          </cell>
        </row>
        <row r="47951">
          <cell r="P47951">
            <v>0</v>
          </cell>
        </row>
        <row r="47952">
          <cell r="P47952">
            <v>0</v>
          </cell>
        </row>
        <row r="47953">
          <cell r="P47953">
            <v>0</v>
          </cell>
        </row>
        <row r="47954">
          <cell r="P47954">
            <v>0</v>
          </cell>
        </row>
        <row r="47955">
          <cell r="P47955">
            <v>0</v>
          </cell>
        </row>
        <row r="47956">
          <cell r="P47956">
            <v>0</v>
          </cell>
        </row>
        <row r="47957">
          <cell r="P47957">
            <v>0</v>
          </cell>
        </row>
        <row r="47958">
          <cell r="P47958">
            <v>0</v>
          </cell>
        </row>
        <row r="47959">
          <cell r="P47959">
            <v>0</v>
          </cell>
        </row>
        <row r="47960">
          <cell r="P47960">
            <v>0</v>
          </cell>
        </row>
        <row r="47961">
          <cell r="P47961">
            <v>0</v>
          </cell>
        </row>
        <row r="47962">
          <cell r="P47962">
            <v>0</v>
          </cell>
        </row>
        <row r="47963">
          <cell r="P47963">
            <v>0</v>
          </cell>
        </row>
        <row r="47964">
          <cell r="P47964">
            <v>0</v>
          </cell>
        </row>
        <row r="47965">
          <cell r="P47965">
            <v>0</v>
          </cell>
        </row>
        <row r="47966">
          <cell r="P47966">
            <v>0</v>
          </cell>
        </row>
        <row r="47967">
          <cell r="P47967">
            <v>0</v>
          </cell>
        </row>
        <row r="47968">
          <cell r="P47968">
            <v>0</v>
          </cell>
        </row>
        <row r="47969">
          <cell r="P47969">
            <v>0</v>
          </cell>
        </row>
        <row r="47970">
          <cell r="P47970">
            <v>0</v>
          </cell>
        </row>
        <row r="47971">
          <cell r="P47971">
            <v>0</v>
          </cell>
        </row>
        <row r="47972">
          <cell r="P47972">
            <v>0</v>
          </cell>
        </row>
        <row r="47973">
          <cell r="P47973">
            <v>0</v>
          </cell>
        </row>
        <row r="47974">
          <cell r="P47974">
            <v>0</v>
          </cell>
        </row>
        <row r="47975">
          <cell r="P47975">
            <v>0</v>
          </cell>
        </row>
        <row r="47976">
          <cell r="P47976">
            <v>0</v>
          </cell>
        </row>
        <row r="47977">
          <cell r="P47977">
            <v>0</v>
          </cell>
        </row>
        <row r="47978">
          <cell r="P47978">
            <v>0</v>
          </cell>
        </row>
        <row r="47979">
          <cell r="P47979">
            <v>0</v>
          </cell>
        </row>
        <row r="47980">
          <cell r="P47980">
            <v>0</v>
          </cell>
        </row>
        <row r="47981">
          <cell r="P47981">
            <v>0</v>
          </cell>
        </row>
        <row r="47982">
          <cell r="P47982">
            <v>0</v>
          </cell>
        </row>
        <row r="47983">
          <cell r="P47983">
            <v>0</v>
          </cell>
        </row>
        <row r="47984">
          <cell r="P47984">
            <v>0</v>
          </cell>
        </row>
        <row r="47985">
          <cell r="P47985">
            <v>0</v>
          </cell>
        </row>
        <row r="47986">
          <cell r="P47986">
            <v>0</v>
          </cell>
        </row>
        <row r="47987">
          <cell r="P47987">
            <v>0</v>
          </cell>
        </row>
        <row r="47988">
          <cell r="P47988">
            <v>0</v>
          </cell>
        </row>
        <row r="47989">
          <cell r="P47989">
            <v>0</v>
          </cell>
        </row>
        <row r="47990">
          <cell r="P47990">
            <v>0</v>
          </cell>
        </row>
        <row r="47991">
          <cell r="P47991">
            <v>0</v>
          </cell>
        </row>
        <row r="47992">
          <cell r="P47992">
            <v>0</v>
          </cell>
        </row>
        <row r="47993">
          <cell r="P47993">
            <v>0</v>
          </cell>
        </row>
        <row r="47994">
          <cell r="P47994">
            <v>0</v>
          </cell>
        </row>
        <row r="47995">
          <cell r="P47995">
            <v>0</v>
          </cell>
        </row>
        <row r="47996">
          <cell r="P47996">
            <v>0</v>
          </cell>
        </row>
        <row r="47997">
          <cell r="P47997">
            <v>0</v>
          </cell>
        </row>
        <row r="47998">
          <cell r="P47998">
            <v>0</v>
          </cell>
        </row>
        <row r="47999">
          <cell r="P47999">
            <v>0</v>
          </cell>
        </row>
        <row r="48000">
          <cell r="P48000">
            <v>0</v>
          </cell>
        </row>
        <row r="48001">
          <cell r="P48001">
            <v>0</v>
          </cell>
        </row>
        <row r="48002">
          <cell r="P48002">
            <v>0</v>
          </cell>
        </row>
        <row r="48003">
          <cell r="P48003">
            <v>0</v>
          </cell>
        </row>
        <row r="48004">
          <cell r="P48004">
            <v>0</v>
          </cell>
        </row>
        <row r="48005">
          <cell r="P48005">
            <v>0</v>
          </cell>
        </row>
        <row r="48006">
          <cell r="P48006">
            <v>0</v>
          </cell>
        </row>
        <row r="48007">
          <cell r="P48007">
            <v>0</v>
          </cell>
        </row>
        <row r="48008">
          <cell r="P48008">
            <v>0</v>
          </cell>
        </row>
        <row r="48009">
          <cell r="P48009">
            <v>0</v>
          </cell>
        </row>
        <row r="48010">
          <cell r="P48010">
            <v>0</v>
          </cell>
        </row>
        <row r="48011">
          <cell r="P48011">
            <v>0</v>
          </cell>
        </row>
        <row r="48012">
          <cell r="P48012">
            <v>0</v>
          </cell>
        </row>
        <row r="48013">
          <cell r="P48013">
            <v>0</v>
          </cell>
        </row>
        <row r="48014">
          <cell r="P48014">
            <v>0</v>
          </cell>
        </row>
        <row r="48015">
          <cell r="P48015">
            <v>0</v>
          </cell>
        </row>
        <row r="48016">
          <cell r="P48016">
            <v>0</v>
          </cell>
        </row>
        <row r="48017">
          <cell r="P48017">
            <v>0</v>
          </cell>
        </row>
        <row r="48018">
          <cell r="P48018">
            <v>0</v>
          </cell>
        </row>
        <row r="48019">
          <cell r="P48019">
            <v>0</v>
          </cell>
        </row>
        <row r="48020">
          <cell r="P48020">
            <v>0</v>
          </cell>
        </row>
        <row r="48021">
          <cell r="P48021">
            <v>0</v>
          </cell>
        </row>
        <row r="48022">
          <cell r="P48022">
            <v>0</v>
          </cell>
        </row>
        <row r="48023">
          <cell r="P48023">
            <v>0</v>
          </cell>
        </row>
        <row r="48024">
          <cell r="P48024">
            <v>0</v>
          </cell>
        </row>
        <row r="48025">
          <cell r="P48025">
            <v>0</v>
          </cell>
        </row>
        <row r="48026">
          <cell r="P48026">
            <v>0</v>
          </cell>
        </row>
        <row r="48027">
          <cell r="P48027">
            <v>0</v>
          </cell>
        </row>
        <row r="48028">
          <cell r="P48028">
            <v>0</v>
          </cell>
        </row>
        <row r="48029">
          <cell r="P48029">
            <v>0</v>
          </cell>
        </row>
        <row r="48030">
          <cell r="P48030">
            <v>0</v>
          </cell>
        </row>
        <row r="48031">
          <cell r="P48031">
            <v>0</v>
          </cell>
        </row>
        <row r="48032">
          <cell r="P48032">
            <v>0</v>
          </cell>
        </row>
        <row r="48033">
          <cell r="P48033">
            <v>0</v>
          </cell>
        </row>
        <row r="48034">
          <cell r="P48034">
            <v>0</v>
          </cell>
        </row>
        <row r="48035">
          <cell r="P48035">
            <v>0</v>
          </cell>
        </row>
        <row r="48036">
          <cell r="P48036">
            <v>0</v>
          </cell>
        </row>
        <row r="48037">
          <cell r="P48037">
            <v>0</v>
          </cell>
        </row>
        <row r="48038">
          <cell r="P48038">
            <v>0</v>
          </cell>
        </row>
        <row r="48039">
          <cell r="P48039">
            <v>0</v>
          </cell>
        </row>
        <row r="48040">
          <cell r="P48040">
            <v>0</v>
          </cell>
        </row>
        <row r="48041">
          <cell r="P48041">
            <v>0</v>
          </cell>
        </row>
        <row r="48042">
          <cell r="P48042">
            <v>0</v>
          </cell>
        </row>
        <row r="48043">
          <cell r="P48043">
            <v>0</v>
          </cell>
        </row>
        <row r="48044">
          <cell r="P48044">
            <v>0</v>
          </cell>
        </row>
        <row r="48045">
          <cell r="P48045">
            <v>0</v>
          </cell>
        </row>
        <row r="48046">
          <cell r="P48046">
            <v>0</v>
          </cell>
        </row>
        <row r="48047">
          <cell r="P48047">
            <v>0</v>
          </cell>
        </row>
        <row r="48048">
          <cell r="P48048">
            <v>0</v>
          </cell>
        </row>
        <row r="48049">
          <cell r="P48049">
            <v>0</v>
          </cell>
        </row>
        <row r="48050">
          <cell r="P48050">
            <v>0</v>
          </cell>
        </row>
        <row r="48051">
          <cell r="P48051">
            <v>0</v>
          </cell>
        </row>
        <row r="48052">
          <cell r="P48052">
            <v>0</v>
          </cell>
        </row>
        <row r="48053">
          <cell r="P48053">
            <v>0</v>
          </cell>
        </row>
        <row r="48054">
          <cell r="P48054">
            <v>0</v>
          </cell>
        </row>
        <row r="48055">
          <cell r="P48055">
            <v>0</v>
          </cell>
        </row>
        <row r="48056">
          <cell r="P48056">
            <v>0</v>
          </cell>
        </row>
        <row r="48057">
          <cell r="P48057">
            <v>0</v>
          </cell>
        </row>
        <row r="48058">
          <cell r="P48058">
            <v>0</v>
          </cell>
        </row>
        <row r="48059">
          <cell r="P48059">
            <v>0</v>
          </cell>
        </row>
        <row r="48060">
          <cell r="P48060">
            <v>0</v>
          </cell>
        </row>
        <row r="48061">
          <cell r="P48061">
            <v>0</v>
          </cell>
        </row>
        <row r="48062">
          <cell r="P48062">
            <v>0</v>
          </cell>
        </row>
        <row r="48063">
          <cell r="P48063">
            <v>0</v>
          </cell>
        </row>
        <row r="48064">
          <cell r="P48064">
            <v>0</v>
          </cell>
        </row>
        <row r="48065">
          <cell r="P48065">
            <v>0</v>
          </cell>
        </row>
        <row r="48066">
          <cell r="P48066">
            <v>0</v>
          </cell>
        </row>
        <row r="48067">
          <cell r="P48067">
            <v>0</v>
          </cell>
        </row>
        <row r="48068">
          <cell r="P48068">
            <v>0</v>
          </cell>
        </row>
        <row r="48069">
          <cell r="P48069">
            <v>0</v>
          </cell>
        </row>
        <row r="48070">
          <cell r="P48070">
            <v>0</v>
          </cell>
        </row>
        <row r="48071">
          <cell r="P48071">
            <v>0</v>
          </cell>
        </row>
        <row r="48072">
          <cell r="P48072">
            <v>0</v>
          </cell>
        </row>
        <row r="48073">
          <cell r="P48073">
            <v>0</v>
          </cell>
        </row>
        <row r="48074">
          <cell r="P48074">
            <v>0</v>
          </cell>
        </row>
        <row r="48075">
          <cell r="P48075">
            <v>0</v>
          </cell>
        </row>
        <row r="48076">
          <cell r="P48076">
            <v>0</v>
          </cell>
        </row>
        <row r="48077">
          <cell r="P48077">
            <v>0</v>
          </cell>
        </row>
        <row r="48078">
          <cell r="P48078">
            <v>0</v>
          </cell>
        </row>
        <row r="48079">
          <cell r="P48079">
            <v>0</v>
          </cell>
        </row>
        <row r="48080">
          <cell r="P48080">
            <v>0</v>
          </cell>
        </row>
        <row r="48081">
          <cell r="P48081">
            <v>0</v>
          </cell>
        </row>
        <row r="48082">
          <cell r="P48082">
            <v>0</v>
          </cell>
        </row>
        <row r="48083">
          <cell r="P48083">
            <v>0</v>
          </cell>
        </row>
        <row r="48084">
          <cell r="P48084">
            <v>0</v>
          </cell>
        </row>
        <row r="48085">
          <cell r="P48085">
            <v>0</v>
          </cell>
        </row>
        <row r="48086">
          <cell r="P48086">
            <v>0</v>
          </cell>
        </row>
        <row r="48087">
          <cell r="P48087">
            <v>0</v>
          </cell>
        </row>
        <row r="48088">
          <cell r="P48088">
            <v>0</v>
          </cell>
        </row>
        <row r="48089">
          <cell r="P48089">
            <v>0</v>
          </cell>
        </row>
        <row r="48090">
          <cell r="P48090">
            <v>0</v>
          </cell>
        </row>
        <row r="48091">
          <cell r="P48091">
            <v>0</v>
          </cell>
        </row>
        <row r="48092">
          <cell r="P48092">
            <v>0</v>
          </cell>
        </row>
        <row r="48093">
          <cell r="P48093">
            <v>0</v>
          </cell>
        </row>
        <row r="48094">
          <cell r="P48094">
            <v>0</v>
          </cell>
        </row>
        <row r="48095">
          <cell r="P48095">
            <v>0</v>
          </cell>
        </row>
        <row r="48096">
          <cell r="P48096">
            <v>0</v>
          </cell>
        </row>
        <row r="48097">
          <cell r="P48097">
            <v>0</v>
          </cell>
        </row>
        <row r="48098">
          <cell r="P48098">
            <v>0</v>
          </cell>
        </row>
        <row r="48099">
          <cell r="P48099">
            <v>0</v>
          </cell>
        </row>
        <row r="48100">
          <cell r="P48100">
            <v>0</v>
          </cell>
        </row>
        <row r="48101">
          <cell r="P48101">
            <v>0</v>
          </cell>
        </row>
        <row r="48102">
          <cell r="P48102">
            <v>0</v>
          </cell>
        </row>
        <row r="48103">
          <cell r="P48103">
            <v>0</v>
          </cell>
        </row>
        <row r="48104">
          <cell r="P48104">
            <v>0</v>
          </cell>
        </row>
        <row r="48105">
          <cell r="P48105">
            <v>0</v>
          </cell>
        </row>
        <row r="48106">
          <cell r="P48106">
            <v>0</v>
          </cell>
        </row>
        <row r="48107">
          <cell r="P48107">
            <v>0</v>
          </cell>
        </row>
        <row r="48108">
          <cell r="P48108">
            <v>0</v>
          </cell>
        </row>
        <row r="48109">
          <cell r="P48109">
            <v>0</v>
          </cell>
        </row>
        <row r="48110">
          <cell r="P48110">
            <v>0</v>
          </cell>
        </row>
        <row r="48111">
          <cell r="P48111">
            <v>0</v>
          </cell>
        </row>
        <row r="48112">
          <cell r="P48112">
            <v>0</v>
          </cell>
        </row>
        <row r="48113">
          <cell r="P48113">
            <v>0</v>
          </cell>
        </row>
        <row r="48114">
          <cell r="P48114">
            <v>0</v>
          </cell>
        </row>
        <row r="48115">
          <cell r="P48115">
            <v>0</v>
          </cell>
        </row>
        <row r="48116">
          <cell r="P48116">
            <v>0</v>
          </cell>
        </row>
        <row r="48117">
          <cell r="P48117">
            <v>0</v>
          </cell>
        </row>
        <row r="48118">
          <cell r="P48118">
            <v>0</v>
          </cell>
        </row>
        <row r="48119">
          <cell r="P48119">
            <v>0</v>
          </cell>
        </row>
        <row r="48120">
          <cell r="P48120">
            <v>0</v>
          </cell>
        </row>
        <row r="48121">
          <cell r="P48121">
            <v>0</v>
          </cell>
        </row>
        <row r="48122">
          <cell r="P48122">
            <v>0</v>
          </cell>
        </row>
        <row r="48123">
          <cell r="P48123">
            <v>0</v>
          </cell>
        </row>
        <row r="48124">
          <cell r="P48124">
            <v>0</v>
          </cell>
        </row>
        <row r="48125">
          <cell r="P48125">
            <v>0</v>
          </cell>
        </row>
        <row r="48126">
          <cell r="P48126">
            <v>0</v>
          </cell>
        </row>
        <row r="48127">
          <cell r="P48127">
            <v>0</v>
          </cell>
        </row>
        <row r="48128">
          <cell r="P48128">
            <v>0</v>
          </cell>
        </row>
        <row r="48129">
          <cell r="P48129">
            <v>0</v>
          </cell>
        </row>
        <row r="48130">
          <cell r="P48130">
            <v>0</v>
          </cell>
        </row>
        <row r="48131">
          <cell r="P48131">
            <v>0</v>
          </cell>
        </row>
        <row r="48132">
          <cell r="P48132">
            <v>0</v>
          </cell>
        </row>
        <row r="48133">
          <cell r="P48133">
            <v>0</v>
          </cell>
        </row>
        <row r="48134">
          <cell r="P48134">
            <v>0</v>
          </cell>
        </row>
        <row r="48135">
          <cell r="P48135">
            <v>0</v>
          </cell>
        </row>
        <row r="48136">
          <cell r="P48136">
            <v>0</v>
          </cell>
        </row>
        <row r="48137">
          <cell r="P48137">
            <v>0</v>
          </cell>
        </row>
        <row r="48138">
          <cell r="P48138">
            <v>0</v>
          </cell>
        </row>
        <row r="48139">
          <cell r="P48139">
            <v>0</v>
          </cell>
        </row>
        <row r="48140">
          <cell r="P48140">
            <v>0</v>
          </cell>
        </row>
        <row r="48141">
          <cell r="P48141">
            <v>0</v>
          </cell>
        </row>
        <row r="48142">
          <cell r="P48142">
            <v>0</v>
          </cell>
        </row>
        <row r="48143">
          <cell r="P48143">
            <v>0</v>
          </cell>
        </row>
        <row r="48144">
          <cell r="P48144">
            <v>0</v>
          </cell>
        </row>
        <row r="48145">
          <cell r="P48145">
            <v>0</v>
          </cell>
        </row>
        <row r="48146">
          <cell r="P48146">
            <v>0</v>
          </cell>
        </row>
        <row r="48147">
          <cell r="P48147">
            <v>0</v>
          </cell>
        </row>
        <row r="48148">
          <cell r="P48148">
            <v>0</v>
          </cell>
        </row>
        <row r="48149">
          <cell r="P48149">
            <v>0</v>
          </cell>
        </row>
        <row r="48150">
          <cell r="P48150">
            <v>0</v>
          </cell>
        </row>
        <row r="48151">
          <cell r="P48151">
            <v>0</v>
          </cell>
        </row>
        <row r="48152">
          <cell r="P48152">
            <v>0</v>
          </cell>
        </row>
        <row r="48153">
          <cell r="P48153">
            <v>0</v>
          </cell>
        </row>
        <row r="48154">
          <cell r="P48154">
            <v>0</v>
          </cell>
        </row>
        <row r="48155">
          <cell r="P48155">
            <v>0</v>
          </cell>
        </row>
        <row r="48156">
          <cell r="P48156">
            <v>0</v>
          </cell>
        </row>
        <row r="48157">
          <cell r="P48157">
            <v>0</v>
          </cell>
        </row>
        <row r="48158">
          <cell r="P48158">
            <v>0</v>
          </cell>
        </row>
        <row r="48159">
          <cell r="P48159">
            <v>0</v>
          </cell>
        </row>
        <row r="48160">
          <cell r="P48160">
            <v>0</v>
          </cell>
        </row>
        <row r="48161">
          <cell r="P48161">
            <v>0</v>
          </cell>
        </row>
        <row r="48162">
          <cell r="P48162">
            <v>0</v>
          </cell>
        </row>
        <row r="48163">
          <cell r="P48163">
            <v>0</v>
          </cell>
        </row>
        <row r="48164">
          <cell r="P48164">
            <v>0</v>
          </cell>
        </row>
        <row r="48165">
          <cell r="P48165">
            <v>0</v>
          </cell>
        </row>
        <row r="48166">
          <cell r="P48166">
            <v>0</v>
          </cell>
        </row>
        <row r="48167">
          <cell r="P48167">
            <v>0</v>
          </cell>
        </row>
        <row r="48168">
          <cell r="P48168">
            <v>0</v>
          </cell>
        </row>
        <row r="48169">
          <cell r="P48169">
            <v>0</v>
          </cell>
        </row>
        <row r="48170">
          <cell r="P48170">
            <v>0</v>
          </cell>
        </row>
        <row r="48171">
          <cell r="P48171">
            <v>0</v>
          </cell>
        </row>
        <row r="48172">
          <cell r="P48172">
            <v>0</v>
          </cell>
        </row>
        <row r="48173">
          <cell r="P48173">
            <v>0</v>
          </cell>
        </row>
        <row r="48174">
          <cell r="P48174">
            <v>0</v>
          </cell>
        </row>
        <row r="48175">
          <cell r="P48175">
            <v>0</v>
          </cell>
        </row>
        <row r="48176">
          <cell r="P48176">
            <v>0</v>
          </cell>
        </row>
        <row r="48177">
          <cell r="P48177">
            <v>0</v>
          </cell>
        </row>
        <row r="48178">
          <cell r="P48178">
            <v>0</v>
          </cell>
        </row>
        <row r="48179">
          <cell r="P48179">
            <v>0</v>
          </cell>
        </row>
        <row r="48180">
          <cell r="P48180">
            <v>0</v>
          </cell>
        </row>
        <row r="48181">
          <cell r="P48181">
            <v>0</v>
          </cell>
        </row>
        <row r="48182">
          <cell r="P48182">
            <v>0</v>
          </cell>
        </row>
        <row r="48183">
          <cell r="P48183">
            <v>0</v>
          </cell>
        </row>
        <row r="48184">
          <cell r="P48184">
            <v>0</v>
          </cell>
        </row>
        <row r="48185">
          <cell r="P48185">
            <v>0</v>
          </cell>
        </row>
        <row r="48186">
          <cell r="P48186">
            <v>0</v>
          </cell>
        </row>
        <row r="48187">
          <cell r="P48187">
            <v>0</v>
          </cell>
        </row>
        <row r="48188">
          <cell r="P48188">
            <v>0</v>
          </cell>
        </row>
        <row r="48189">
          <cell r="P48189">
            <v>0</v>
          </cell>
        </row>
        <row r="48190">
          <cell r="P48190">
            <v>0</v>
          </cell>
        </row>
        <row r="48191">
          <cell r="P48191">
            <v>0</v>
          </cell>
        </row>
        <row r="48192">
          <cell r="P48192">
            <v>0</v>
          </cell>
        </row>
        <row r="48193">
          <cell r="P48193">
            <v>0</v>
          </cell>
        </row>
        <row r="48194">
          <cell r="P48194">
            <v>0</v>
          </cell>
        </row>
        <row r="48195">
          <cell r="P48195">
            <v>0</v>
          </cell>
        </row>
        <row r="48196">
          <cell r="P48196">
            <v>0</v>
          </cell>
        </row>
        <row r="48197">
          <cell r="P48197">
            <v>0</v>
          </cell>
        </row>
        <row r="48198">
          <cell r="P48198">
            <v>0</v>
          </cell>
        </row>
        <row r="48199">
          <cell r="P48199">
            <v>0</v>
          </cell>
        </row>
        <row r="48200">
          <cell r="P48200">
            <v>0</v>
          </cell>
        </row>
        <row r="48201">
          <cell r="P48201">
            <v>0</v>
          </cell>
        </row>
        <row r="48202">
          <cell r="P48202">
            <v>0</v>
          </cell>
        </row>
        <row r="48203">
          <cell r="P48203">
            <v>0</v>
          </cell>
        </row>
        <row r="48204">
          <cell r="P48204">
            <v>0</v>
          </cell>
        </row>
        <row r="48205">
          <cell r="P48205">
            <v>0</v>
          </cell>
        </row>
        <row r="48206">
          <cell r="P48206">
            <v>0</v>
          </cell>
        </row>
        <row r="48207">
          <cell r="P48207">
            <v>0</v>
          </cell>
        </row>
        <row r="48208">
          <cell r="P48208">
            <v>0</v>
          </cell>
        </row>
        <row r="48209">
          <cell r="P48209">
            <v>0</v>
          </cell>
        </row>
        <row r="48210">
          <cell r="P48210">
            <v>0</v>
          </cell>
        </row>
        <row r="48211">
          <cell r="P48211">
            <v>0</v>
          </cell>
        </row>
        <row r="48212">
          <cell r="P48212">
            <v>0</v>
          </cell>
        </row>
        <row r="48213">
          <cell r="P48213">
            <v>0</v>
          </cell>
        </row>
        <row r="48214">
          <cell r="P48214">
            <v>0</v>
          </cell>
        </row>
        <row r="48215">
          <cell r="P48215">
            <v>0</v>
          </cell>
        </row>
        <row r="48216">
          <cell r="P48216">
            <v>0</v>
          </cell>
        </row>
        <row r="48217">
          <cell r="P48217">
            <v>0</v>
          </cell>
        </row>
        <row r="48218">
          <cell r="P48218">
            <v>0</v>
          </cell>
        </row>
        <row r="48219">
          <cell r="P48219">
            <v>0</v>
          </cell>
        </row>
        <row r="48220">
          <cell r="P48220">
            <v>0</v>
          </cell>
        </row>
        <row r="48221">
          <cell r="P48221">
            <v>0</v>
          </cell>
        </row>
        <row r="48222">
          <cell r="P48222">
            <v>0</v>
          </cell>
        </row>
        <row r="48223">
          <cell r="P48223">
            <v>0</v>
          </cell>
        </row>
        <row r="48224">
          <cell r="P48224">
            <v>0</v>
          </cell>
        </row>
        <row r="48225">
          <cell r="P48225">
            <v>0</v>
          </cell>
        </row>
        <row r="48226">
          <cell r="P48226">
            <v>0</v>
          </cell>
        </row>
        <row r="48227">
          <cell r="P48227">
            <v>0</v>
          </cell>
        </row>
        <row r="48228">
          <cell r="P48228">
            <v>0</v>
          </cell>
        </row>
        <row r="48229">
          <cell r="P48229">
            <v>0</v>
          </cell>
        </row>
        <row r="48230">
          <cell r="P48230">
            <v>0</v>
          </cell>
        </row>
        <row r="48231">
          <cell r="P48231">
            <v>0</v>
          </cell>
        </row>
        <row r="48232">
          <cell r="P48232">
            <v>0</v>
          </cell>
        </row>
        <row r="48233">
          <cell r="P48233">
            <v>0</v>
          </cell>
        </row>
        <row r="48234">
          <cell r="P48234">
            <v>0</v>
          </cell>
        </row>
        <row r="48235">
          <cell r="P48235">
            <v>0</v>
          </cell>
        </row>
        <row r="48236">
          <cell r="P48236">
            <v>0</v>
          </cell>
        </row>
        <row r="48237">
          <cell r="P48237">
            <v>0</v>
          </cell>
        </row>
        <row r="48238">
          <cell r="P48238">
            <v>0</v>
          </cell>
        </row>
        <row r="48239">
          <cell r="P48239">
            <v>0</v>
          </cell>
        </row>
        <row r="48240">
          <cell r="P48240">
            <v>0</v>
          </cell>
        </row>
        <row r="48241">
          <cell r="P48241">
            <v>0</v>
          </cell>
        </row>
        <row r="48242">
          <cell r="P48242">
            <v>0</v>
          </cell>
        </row>
        <row r="48243">
          <cell r="P48243">
            <v>0</v>
          </cell>
        </row>
        <row r="48244">
          <cell r="P48244">
            <v>0</v>
          </cell>
        </row>
        <row r="48245">
          <cell r="P48245">
            <v>0</v>
          </cell>
        </row>
        <row r="48246">
          <cell r="P48246">
            <v>0</v>
          </cell>
        </row>
        <row r="48247">
          <cell r="P48247">
            <v>0</v>
          </cell>
        </row>
        <row r="48248">
          <cell r="P48248">
            <v>0</v>
          </cell>
        </row>
        <row r="48249">
          <cell r="P48249">
            <v>0</v>
          </cell>
        </row>
        <row r="48250">
          <cell r="P48250">
            <v>0</v>
          </cell>
        </row>
        <row r="48251">
          <cell r="P48251">
            <v>0</v>
          </cell>
        </row>
        <row r="48252">
          <cell r="P48252">
            <v>0</v>
          </cell>
        </row>
        <row r="48253">
          <cell r="P48253">
            <v>0</v>
          </cell>
        </row>
        <row r="48254">
          <cell r="P48254">
            <v>0</v>
          </cell>
        </row>
        <row r="48255">
          <cell r="P48255">
            <v>0</v>
          </cell>
        </row>
        <row r="48256">
          <cell r="P48256">
            <v>0</v>
          </cell>
        </row>
        <row r="48257">
          <cell r="P48257">
            <v>0</v>
          </cell>
        </row>
        <row r="48258">
          <cell r="P48258">
            <v>0</v>
          </cell>
        </row>
        <row r="48259">
          <cell r="P48259">
            <v>0</v>
          </cell>
        </row>
        <row r="48260">
          <cell r="P48260">
            <v>0</v>
          </cell>
        </row>
        <row r="48261">
          <cell r="P48261">
            <v>0</v>
          </cell>
        </row>
        <row r="48262">
          <cell r="P48262">
            <v>0</v>
          </cell>
        </row>
        <row r="48263">
          <cell r="P48263">
            <v>0</v>
          </cell>
        </row>
        <row r="48264">
          <cell r="P48264">
            <v>0</v>
          </cell>
        </row>
        <row r="48265">
          <cell r="P48265">
            <v>0</v>
          </cell>
        </row>
        <row r="48266">
          <cell r="P48266">
            <v>0</v>
          </cell>
        </row>
        <row r="48267">
          <cell r="P48267">
            <v>0</v>
          </cell>
        </row>
        <row r="48268">
          <cell r="P48268">
            <v>0</v>
          </cell>
        </row>
        <row r="48269">
          <cell r="P48269">
            <v>0</v>
          </cell>
        </row>
        <row r="48270">
          <cell r="P48270">
            <v>0</v>
          </cell>
        </row>
        <row r="48271">
          <cell r="P48271">
            <v>0</v>
          </cell>
        </row>
        <row r="48272">
          <cell r="P48272">
            <v>0</v>
          </cell>
        </row>
        <row r="48273">
          <cell r="P48273">
            <v>0</v>
          </cell>
        </row>
        <row r="48274">
          <cell r="P48274">
            <v>0</v>
          </cell>
        </row>
        <row r="48275">
          <cell r="P48275">
            <v>0</v>
          </cell>
        </row>
        <row r="48276">
          <cell r="P48276">
            <v>0</v>
          </cell>
        </row>
        <row r="48277">
          <cell r="P48277">
            <v>0</v>
          </cell>
        </row>
        <row r="48278">
          <cell r="P48278">
            <v>0</v>
          </cell>
        </row>
        <row r="48279">
          <cell r="P48279">
            <v>0</v>
          </cell>
        </row>
        <row r="48280">
          <cell r="P48280">
            <v>0</v>
          </cell>
        </row>
        <row r="48281">
          <cell r="P48281">
            <v>0</v>
          </cell>
        </row>
        <row r="48282">
          <cell r="P48282">
            <v>0</v>
          </cell>
        </row>
        <row r="48283">
          <cell r="P48283">
            <v>0</v>
          </cell>
        </row>
        <row r="48284">
          <cell r="P48284">
            <v>0</v>
          </cell>
        </row>
        <row r="48285">
          <cell r="P48285">
            <v>0</v>
          </cell>
        </row>
        <row r="48286">
          <cell r="P48286">
            <v>0</v>
          </cell>
        </row>
        <row r="48287">
          <cell r="P48287">
            <v>0</v>
          </cell>
        </row>
        <row r="48288">
          <cell r="P48288">
            <v>0</v>
          </cell>
        </row>
        <row r="48289">
          <cell r="P48289">
            <v>0</v>
          </cell>
        </row>
        <row r="48290">
          <cell r="P48290">
            <v>0</v>
          </cell>
        </row>
        <row r="48291">
          <cell r="P48291">
            <v>0</v>
          </cell>
        </row>
        <row r="48292">
          <cell r="P48292">
            <v>0</v>
          </cell>
        </row>
        <row r="48293">
          <cell r="P48293">
            <v>0</v>
          </cell>
        </row>
        <row r="48294">
          <cell r="P48294">
            <v>0</v>
          </cell>
        </row>
        <row r="48295">
          <cell r="P48295">
            <v>0</v>
          </cell>
        </row>
        <row r="48296">
          <cell r="P48296">
            <v>0</v>
          </cell>
        </row>
        <row r="48297">
          <cell r="P48297">
            <v>0</v>
          </cell>
        </row>
        <row r="48298">
          <cell r="P48298">
            <v>0</v>
          </cell>
        </row>
        <row r="48299">
          <cell r="P48299">
            <v>0</v>
          </cell>
        </row>
        <row r="48300">
          <cell r="P48300">
            <v>0</v>
          </cell>
        </row>
        <row r="48301">
          <cell r="P48301">
            <v>0</v>
          </cell>
        </row>
        <row r="48302">
          <cell r="P48302">
            <v>0</v>
          </cell>
        </row>
        <row r="48303">
          <cell r="P48303">
            <v>0</v>
          </cell>
        </row>
        <row r="48304">
          <cell r="P48304">
            <v>0</v>
          </cell>
        </row>
        <row r="48305">
          <cell r="P48305">
            <v>0</v>
          </cell>
        </row>
        <row r="48306">
          <cell r="P48306">
            <v>0</v>
          </cell>
        </row>
        <row r="48307">
          <cell r="P48307">
            <v>0</v>
          </cell>
        </row>
        <row r="48308">
          <cell r="P48308">
            <v>0</v>
          </cell>
        </row>
        <row r="48309">
          <cell r="P48309">
            <v>0</v>
          </cell>
        </row>
        <row r="48310">
          <cell r="P48310">
            <v>0</v>
          </cell>
        </row>
        <row r="48311">
          <cell r="P48311">
            <v>0</v>
          </cell>
        </row>
        <row r="48312">
          <cell r="P48312">
            <v>0</v>
          </cell>
        </row>
        <row r="48313">
          <cell r="P48313">
            <v>0</v>
          </cell>
        </row>
        <row r="48314">
          <cell r="P48314">
            <v>0</v>
          </cell>
        </row>
        <row r="48315">
          <cell r="P48315">
            <v>0</v>
          </cell>
        </row>
        <row r="48316">
          <cell r="P48316">
            <v>0</v>
          </cell>
        </row>
        <row r="48317">
          <cell r="P48317">
            <v>0</v>
          </cell>
        </row>
        <row r="48318">
          <cell r="P48318">
            <v>0</v>
          </cell>
        </row>
        <row r="48319">
          <cell r="P48319">
            <v>0</v>
          </cell>
        </row>
        <row r="48320">
          <cell r="P48320">
            <v>0</v>
          </cell>
        </row>
        <row r="48321">
          <cell r="P48321">
            <v>0</v>
          </cell>
        </row>
        <row r="48322">
          <cell r="P48322">
            <v>0</v>
          </cell>
        </row>
        <row r="48323">
          <cell r="P48323">
            <v>0</v>
          </cell>
        </row>
        <row r="48324">
          <cell r="P48324">
            <v>0</v>
          </cell>
        </row>
        <row r="48325">
          <cell r="P48325">
            <v>0</v>
          </cell>
        </row>
        <row r="48326">
          <cell r="P48326">
            <v>0</v>
          </cell>
        </row>
        <row r="48327">
          <cell r="P48327">
            <v>0</v>
          </cell>
        </row>
        <row r="48328">
          <cell r="P48328">
            <v>0</v>
          </cell>
        </row>
        <row r="48329">
          <cell r="P48329">
            <v>0</v>
          </cell>
        </row>
        <row r="48330">
          <cell r="P48330">
            <v>0</v>
          </cell>
        </row>
        <row r="48331">
          <cell r="P48331">
            <v>0</v>
          </cell>
        </row>
        <row r="48332">
          <cell r="P48332">
            <v>0</v>
          </cell>
        </row>
        <row r="48333">
          <cell r="P48333">
            <v>0</v>
          </cell>
        </row>
        <row r="48334">
          <cell r="P48334">
            <v>0</v>
          </cell>
        </row>
        <row r="48335">
          <cell r="P48335">
            <v>0</v>
          </cell>
        </row>
        <row r="48336">
          <cell r="P48336">
            <v>0</v>
          </cell>
        </row>
        <row r="48337">
          <cell r="P48337">
            <v>0</v>
          </cell>
        </row>
        <row r="48338">
          <cell r="P48338">
            <v>0</v>
          </cell>
        </row>
        <row r="48339">
          <cell r="P48339">
            <v>0</v>
          </cell>
        </row>
        <row r="48340">
          <cell r="P48340">
            <v>0</v>
          </cell>
        </row>
        <row r="48341">
          <cell r="P48341">
            <v>0</v>
          </cell>
        </row>
        <row r="48342">
          <cell r="P48342">
            <v>0</v>
          </cell>
        </row>
        <row r="48343">
          <cell r="P48343">
            <v>0</v>
          </cell>
        </row>
        <row r="48344">
          <cell r="P48344">
            <v>0</v>
          </cell>
        </row>
        <row r="48345">
          <cell r="P48345">
            <v>0</v>
          </cell>
        </row>
        <row r="48346">
          <cell r="P48346">
            <v>0</v>
          </cell>
        </row>
        <row r="48347">
          <cell r="P48347">
            <v>0</v>
          </cell>
        </row>
        <row r="48348">
          <cell r="P48348">
            <v>0</v>
          </cell>
        </row>
        <row r="48349">
          <cell r="P48349">
            <v>0</v>
          </cell>
        </row>
        <row r="48350">
          <cell r="P48350">
            <v>0</v>
          </cell>
        </row>
        <row r="48351">
          <cell r="P48351">
            <v>0</v>
          </cell>
        </row>
        <row r="48352">
          <cell r="P48352">
            <v>0</v>
          </cell>
        </row>
        <row r="48353">
          <cell r="P48353">
            <v>0</v>
          </cell>
        </row>
        <row r="48354">
          <cell r="P48354">
            <v>0</v>
          </cell>
        </row>
        <row r="48355">
          <cell r="P48355">
            <v>0</v>
          </cell>
        </row>
        <row r="48356">
          <cell r="P48356">
            <v>0</v>
          </cell>
        </row>
        <row r="48357">
          <cell r="P48357">
            <v>0</v>
          </cell>
        </row>
        <row r="48358">
          <cell r="P48358">
            <v>0</v>
          </cell>
        </row>
        <row r="48359">
          <cell r="P48359">
            <v>0</v>
          </cell>
        </row>
        <row r="48360">
          <cell r="P48360">
            <v>0</v>
          </cell>
        </row>
        <row r="48361">
          <cell r="P48361">
            <v>0</v>
          </cell>
        </row>
        <row r="48362">
          <cell r="P48362">
            <v>0</v>
          </cell>
        </row>
        <row r="48363">
          <cell r="P48363">
            <v>0</v>
          </cell>
        </row>
        <row r="48364">
          <cell r="P48364">
            <v>0</v>
          </cell>
        </row>
        <row r="48365">
          <cell r="P48365">
            <v>0</v>
          </cell>
        </row>
        <row r="48366">
          <cell r="P48366">
            <v>0</v>
          </cell>
        </row>
        <row r="48367">
          <cell r="P48367">
            <v>0</v>
          </cell>
        </row>
        <row r="48368">
          <cell r="P48368">
            <v>0</v>
          </cell>
        </row>
        <row r="48369">
          <cell r="P48369">
            <v>0</v>
          </cell>
        </row>
        <row r="48370">
          <cell r="P48370">
            <v>0</v>
          </cell>
        </row>
        <row r="48371">
          <cell r="P48371">
            <v>0</v>
          </cell>
        </row>
        <row r="48372">
          <cell r="P48372">
            <v>0</v>
          </cell>
        </row>
        <row r="48373">
          <cell r="P48373">
            <v>0</v>
          </cell>
        </row>
        <row r="48374">
          <cell r="P48374">
            <v>0</v>
          </cell>
        </row>
        <row r="48375">
          <cell r="P48375">
            <v>0</v>
          </cell>
        </row>
        <row r="48376">
          <cell r="P48376">
            <v>0</v>
          </cell>
        </row>
        <row r="48377">
          <cell r="P48377">
            <v>0</v>
          </cell>
        </row>
        <row r="48378">
          <cell r="P48378">
            <v>0</v>
          </cell>
        </row>
        <row r="48379">
          <cell r="P48379">
            <v>0</v>
          </cell>
        </row>
        <row r="48380">
          <cell r="P48380">
            <v>0</v>
          </cell>
        </row>
        <row r="48381">
          <cell r="P48381">
            <v>0</v>
          </cell>
        </row>
        <row r="48382">
          <cell r="P48382">
            <v>0</v>
          </cell>
        </row>
        <row r="48383">
          <cell r="P48383">
            <v>0</v>
          </cell>
        </row>
        <row r="48384">
          <cell r="P48384">
            <v>0</v>
          </cell>
        </row>
        <row r="48385">
          <cell r="P48385">
            <v>0</v>
          </cell>
        </row>
        <row r="48386">
          <cell r="P48386">
            <v>0</v>
          </cell>
        </row>
        <row r="48387">
          <cell r="P48387">
            <v>0</v>
          </cell>
        </row>
        <row r="48388">
          <cell r="P48388">
            <v>0</v>
          </cell>
        </row>
        <row r="48389">
          <cell r="P48389">
            <v>0</v>
          </cell>
        </row>
        <row r="48390">
          <cell r="P48390">
            <v>0</v>
          </cell>
        </row>
        <row r="48391">
          <cell r="P48391">
            <v>0</v>
          </cell>
        </row>
        <row r="48392">
          <cell r="P48392">
            <v>0</v>
          </cell>
        </row>
        <row r="48393">
          <cell r="P48393">
            <v>0</v>
          </cell>
        </row>
        <row r="48394">
          <cell r="P48394">
            <v>0</v>
          </cell>
        </row>
        <row r="48395">
          <cell r="P48395">
            <v>0</v>
          </cell>
        </row>
        <row r="48396">
          <cell r="P48396">
            <v>0</v>
          </cell>
        </row>
        <row r="48397">
          <cell r="P48397">
            <v>0</v>
          </cell>
        </row>
        <row r="48398">
          <cell r="P48398">
            <v>0</v>
          </cell>
        </row>
        <row r="48399">
          <cell r="P48399">
            <v>0</v>
          </cell>
        </row>
        <row r="48400">
          <cell r="P48400">
            <v>0</v>
          </cell>
        </row>
        <row r="48401">
          <cell r="P48401">
            <v>0</v>
          </cell>
        </row>
        <row r="48402">
          <cell r="P48402">
            <v>0</v>
          </cell>
        </row>
        <row r="48403">
          <cell r="P48403">
            <v>0</v>
          </cell>
        </row>
        <row r="48404">
          <cell r="P48404">
            <v>0</v>
          </cell>
        </row>
        <row r="48405">
          <cell r="P48405">
            <v>0</v>
          </cell>
        </row>
        <row r="48406">
          <cell r="P48406">
            <v>0</v>
          </cell>
        </row>
        <row r="48407">
          <cell r="P48407">
            <v>0</v>
          </cell>
        </row>
        <row r="48408">
          <cell r="P48408">
            <v>0</v>
          </cell>
        </row>
        <row r="48409">
          <cell r="P48409">
            <v>0</v>
          </cell>
        </row>
        <row r="48410">
          <cell r="P48410">
            <v>0</v>
          </cell>
        </row>
        <row r="48411">
          <cell r="P48411">
            <v>0</v>
          </cell>
        </row>
        <row r="48412">
          <cell r="P48412">
            <v>0</v>
          </cell>
        </row>
        <row r="48413">
          <cell r="P48413">
            <v>0</v>
          </cell>
        </row>
        <row r="48414">
          <cell r="P48414">
            <v>0</v>
          </cell>
        </row>
        <row r="48415">
          <cell r="P48415">
            <v>0</v>
          </cell>
        </row>
        <row r="48416">
          <cell r="P48416">
            <v>0</v>
          </cell>
        </row>
        <row r="48417">
          <cell r="P48417">
            <v>0</v>
          </cell>
        </row>
        <row r="48418">
          <cell r="P48418">
            <v>0</v>
          </cell>
        </row>
        <row r="48419">
          <cell r="P48419">
            <v>0</v>
          </cell>
        </row>
        <row r="48420">
          <cell r="P48420">
            <v>0</v>
          </cell>
        </row>
        <row r="48421">
          <cell r="P48421">
            <v>0</v>
          </cell>
        </row>
        <row r="48422">
          <cell r="P48422">
            <v>0</v>
          </cell>
        </row>
        <row r="48423">
          <cell r="P48423">
            <v>0</v>
          </cell>
        </row>
        <row r="48424">
          <cell r="P48424">
            <v>0</v>
          </cell>
        </row>
        <row r="48425">
          <cell r="P48425">
            <v>0</v>
          </cell>
        </row>
        <row r="48426">
          <cell r="P48426">
            <v>0</v>
          </cell>
        </row>
        <row r="48427">
          <cell r="P48427">
            <v>0</v>
          </cell>
        </row>
        <row r="48428">
          <cell r="P48428">
            <v>0</v>
          </cell>
        </row>
        <row r="48429">
          <cell r="P48429">
            <v>0</v>
          </cell>
        </row>
        <row r="48430">
          <cell r="P48430">
            <v>0</v>
          </cell>
        </row>
        <row r="48431">
          <cell r="P48431">
            <v>0</v>
          </cell>
        </row>
        <row r="48432">
          <cell r="P48432">
            <v>0</v>
          </cell>
        </row>
        <row r="48433">
          <cell r="P48433">
            <v>0</v>
          </cell>
        </row>
        <row r="48434">
          <cell r="P48434">
            <v>0</v>
          </cell>
        </row>
        <row r="48435">
          <cell r="P48435">
            <v>0</v>
          </cell>
        </row>
        <row r="48436">
          <cell r="P48436">
            <v>0</v>
          </cell>
        </row>
        <row r="48437">
          <cell r="P48437">
            <v>0</v>
          </cell>
        </row>
        <row r="48438">
          <cell r="P48438">
            <v>0</v>
          </cell>
        </row>
        <row r="48439">
          <cell r="P48439">
            <v>0</v>
          </cell>
        </row>
        <row r="48440">
          <cell r="P48440">
            <v>0</v>
          </cell>
        </row>
        <row r="48441">
          <cell r="P48441">
            <v>0</v>
          </cell>
        </row>
        <row r="48442">
          <cell r="P48442">
            <v>0</v>
          </cell>
        </row>
        <row r="48443">
          <cell r="P48443">
            <v>0</v>
          </cell>
        </row>
        <row r="48444">
          <cell r="P48444">
            <v>0</v>
          </cell>
        </row>
        <row r="48445">
          <cell r="P48445">
            <v>0</v>
          </cell>
        </row>
        <row r="48446">
          <cell r="P48446">
            <v>0</v>
          </cell>
        </row>
        <row r="48447">
          <cell r="P48447">
            <v>0</v>
          </cell>
        </row>
        <row r="48448">
          <cell r="P48448">
            <v>0</v>
          </cell>
        </row>
        <row r="48449">
          <cell r="P48449">
            <v>0</v>
          </cell>
        </row>
        <row r="48450">
          <cell r="P48450">
            <v>0</v>
          </cell>
        </row>
        <row r="48451">
          <cell r="P48451">
            <v>0</v>
          </cell>
        </row>
        <row r="48452">
          <cell r="P48452">
            <v>0</v>
          </cell>
        </row>
        <row r="48453">
          <cell r="P48453">
            <v>0</v>
          </cell>
        </row>
        <row r="48454">
          <cell r="P48454">
            <v>0</v>
          </cell>
        </row>
        <row r="48455">
          <cell r="P48455">
            <v>0</v>
          </cell>
        </row>
        <row r="48456">
          <cell r="P48456">
            <v>0</v>
          </cell>
        </row>
        <row r="48457">
          <cell r="P48457">
            <v>0</v>
          </cell>
        </row>
        <row r="48458">
          <cell r="P48458">
            <v>0</v>
          </cell>
        </row>
        <row r="48459">
          <cell r="P48459">
            <v>0</v>
          </cell>
        </row>
        <row r="48460">
          <cell r="P48460">
            <v>0</v>
          </cell>
        </row>
        <row r="48461">
          <cell r="P48461">
            <v>0</v>
          </cell>
        </row>
        <row r="48462">
          <cell r="P48462">
            <v>0</v>
          </cell>
        </row>
        <row r="48463">
          <cell r="P48463">
            <v>0</v>
          </cell>
        </row>
        <row r="48464">
          <cell r="P48464">
            <v>0</v>
          </cell>
        </row>
        <row r="48465">
          <cell r="P48465">
            <v>0</v>
          </cell>
        </row>
        <row r="48466">
          <cell r="P48466">
            <v>0</v>
          </cell>
        </row>
        <row r="48467">
          <cell r="P48467">
            <v>0</v>
          </cell>
        </row>
        <row r="48468">
          <cell r="P48468">
            <v>0</v>
          </cell>
        </row>
        <row r="48469">
          <cell r="P48469">
            <v>0</v>
          </cell>
        </row>
        <row r="48470">
          <cell r="P48470">
            <v>0</v>
          </cell>
        </row>
        <row r="48471">
          <cell r="P48471">
            <v>0</v>
          </cell>
        </row>
        <row r="48472">
          <cell r="P48472">
            <v>0</v>
          </cell>
        </row>
        <row r="48473">
          <cell r="P48473">
            <v>0</v>
          </cell>
        </row>
        <row r="48474">
          <cell r="P48474">
            <v>0</v>
          </cell>
        </row>
        <row r="48475">
          <cell r="P48475">
            <v>0</v>
          </cell>
        </row>
        <row r="48476">
          <cell r="P48476">
            <v>0</v>
          </cell>
        </row>
        <row r="48477">
          <cell r="P48477">
            <v>0</v>
          </cell>
        </row>
        <row r="48478">
          <cell r="P48478">
            <v>0</v>
          </cell>
        </row>
        <row r="48479">
          <cell r="P48479">
            <v>0</v>
          </cell>
        </row>
        <row r="48480">
          <cell r="P48480">
            <v>0</v>
          </cell>
        </row>
        <row r="48481">
          <cell r="P48481">
            <v>0</v>
          </cell>
        </row>
        <row r="48482">
          <cell r="P48482">
            <v>0</v>
          </cell>
        </row>
        <row r="48483">
          <cell r="P48483">
            <v>0</v>
          </cell>
        </row>
        <row r="48484">
          <cell r="P48484">
            <v>0</v>
          </cell>
        </row>
        <row r="48485">
          <cell r="P48485">
            <v>0</v>
          </cell>
        </row>
        <row r="48486">
          <cell r="P48486">
            <v>0</v>
          </cell>
        </row>
        <row r="48487">
          <cell r="P48487">
            <v>0</v>
          </cell>
        </row>
        <row r="48488">
          <cell r="P48488">
            <v>0</v>
          </cell>
        </row>
        <row r="48489">
          <cell r="P48489">
            <v>0</v>
          </cell>
        </row>
        <row r="48490">
          <cell r="P48490">
            <v>0</v>
          </cell>
        </row>
        <row r="48491">
          <cell r="P48491">
            <v>0</v>
          </cell>
        </row>
        <row r="48492">
          <cell r="P48492">
            <v>0</v>
          </cell>
        </row>
        <row r="48493">
          <cell r="P48493">
            <v>0</v>
          </cell>
        </row>
        <row r="48494">
          <cell r="P48494">
            <v>0</v>
          </cell>
        </row>
        <row r="48495">
          <cell r="P48495">
            <v>0</v>
          </cell>
        </row>
        <row r="48496">
          <cell r="P48496">
            <v>0</v>
          </cell>
        </row>
        <row r="48497">
          <cell r="P48497">
            <v>0</v>
          </cell>
        </row>
        <row r="48498">
          <cell r="P48498">
            <v>0</v>
          </cell>
        </row>
        <row r="48499">
          <cell r="P48499">
            <v>0</v>
          </cell>
        </row>
        <row r="48500">
          <cell r="P48500">
            <v>0</v>
          </cell>
        </row>
        <row r="48501">
          <cell r="P48501">
            <v>0</v>
          </cell>
        </row>
        <row r="48502">
          <cell r="P48502">
            <v>0</v>
          </cell>
        </row>
        <row r="48503">
          <cell r="P48503">
            <v>0</v>
          </cell>
        </row>
        <row r="48504">
          <cell r="P48504">
            <v>0</v>
          </cell>
        </row>
        <row r="48505">
          <cell r="P48505">
            <v>0</v>
          </cell>
        </row>
        <row r="48506">
          <cell r="P48506">
            <v>0</v>
          </cell>
        </row>
        <row r="48507">
          <cell r="P48507">
            <v>0</v>
          </cell>
        </row>
        <row r="48508">
          <cell r="P48508">
            <v>0</v>
          </cell>
        </row>
        <row r="48509">
          <cell r="P48509">
            <v>0</v>
          </cell>
        </row>
        <row r="48510">
          <cell r="P48510">
            <v>0</v>
          </cell>
        </row>
        <row r="48511">
          <cell r="P48511">
            <v>0</v>
          </cell>
        </row>
        <row r="48512">
          <cell r="P48512">
            <v>0</v>
          </cell>
        </row>
        <row r="48513">
          <cell r="P48513">
            <v>0</v>
          </cell>
        </row>
        <row r="48514">
          <cell r="P48514">
            <v>0</v>
          </cell>
        </row>
        <row r="48515">
          <cell r="P48515">
            <v>0</v>
          </cell>
        </row>
        <row r="48516">
          <cell r="P48516">
            <v>0</v>
          </cell>
        </row>
        <row r="48517">
          <cell r="P48517">
            <v>0</v>
          </cell>
        </row>
        <row r="48518">
          <cell r="P48518">
            <v>0</v>
          </cell>
        </row>
        <row r="48519">
          <cell r="P48519">
            <v>0</v>
          </cell>
        </row>
        <row r="48520">
          <cell r="P48520">
            <v>0</v>
          </cell>
        </row>
        <row r="48521">
          <cell r="P48521">
            <v>0</v>
          </cell>
        </row>
        <row r="48522">
          <cell r="P48522">
            <v>0</v>
          </cell>
        </row>
        <row r="48523">
          <cell r="P48523">
            <v>0</v>
          </cell>
        </row>
        <row r="48524">
          <cell r="P48524">
            <v>0</v>
          </cell>
        </row>
        <row r="48525">
          <cell r="P48525">
            <v>0</v>
          </cell>
        </row>
        <row r="48526">
          <cell r="P48526">
            <v>0</v>
          </cell>
        </row>
        <row r="48527">
          <cell r="P48527">
            <v>0</v>
          </cell>
        </row>
        <row r="48528">
          <cell r="P48528">
            <v>0</v>
          </cell>
        </row>
        <row r="48529">
          <cell r="P48529">
            <v>0</v>
          </cell>
        </row>
        <row r="48530">
          <cell r="P48530">
            <v>0</v>
          </cell>
        </row>
        <row r="48531">
          <cell r="P48531">
            <v>0</v>
          </cell>
        </row>
        <row r="48532">
          <cell r="P48532">
            <v>0</v>
          </cell>
        </row>
        <row r="48533">
          <cell r="P48533">
            <v>0</v>
          </cell>
        </row>
        <row r="48534">
          <cell r="P48534">
            <v>0</v>
          </cell>
        </row>
        <row r="48535">
          <cell r="P48535">
            <v>0</v>
          </cell>
        </row>
        <row r="48536">
          <cell r="P48536">
            <v>0</v>
          </cell>
        </row>
        <row r="48537">
          <cell r="P48537">
            <v>0</v>
          </cell>
        </row>
        <row r="48538">
          <cell r="P48538">
            <v>0</v>
          </cell>
        </row>
        <row r="48539">
          <cell r="P48539">
            <v>0</v>
          </cell>
        </row>
        <row r="48540">
          <cell r="P48540">
            <v>0</v>
          </cell>
        </row>
        <row r="48541">
          <cell r="P48541">
            <v>0</v>
          </cell>
        </row>
        <row r="48542">
          <cell r="P48542">
            <v>0</v>
          </cell>
        </row>
        <row r="48543">
          <cell r="P48543">
            <v>0</v>
          </cell>
        </row>
        <row r="48544">
          <cell r="P48544">
            <v>0</v>
          </cell>
        </row>
        <row r="48545">
          <cell r="P48545">
            <v>0</v>
          </cell>
        </row>
        <row r="48546">
          <cell r="P48546">
            <v>0</v>
          </cell>
        </row>
        <row r="48547">
          <cell r="P48547">
            <v>0</v>
          </cell>
        </row>
        <row r="48548">
          <cell r="P48548">
            <v>0</v>
          </cell>
        </row>
        <row r="48549">
          <cell r="P48549">
            <v>0</v>
          </cell>
        </row>
        <row r="48550">
          <cell r="P48550">
            <v>0</v>
          </cell>
        </row>
        <row r="48551">
          <cell r="P48551">
            <v>0</v>
          </cell>
        </row>
        <row r="48552">
          <cell r="P48552">
            <v>0</v>
          </cell>
        </row>
        <row r="48553">
          <cell r="P48553">
            <v>0</v>
          </cell>
        </row>
        <row r="48554">
          <cell r="P48554">
            <v>0</v>
          </cell>
        </row>
        <row r="48555">
          <cell r="P48555">
            <v>0</v>
          </cell>
        </row>
        <row r="48556">
          <cell r="P48556">
            <v>0</v>
          </cell>
        </row>
        <row r="48557">
          <cell r="P48557">
            <v>0</v>
          </cell>
        </row>
        <row r="48558">
          <cell r="P48558">
            <v>0</v>
          </cell>
        </row>
        <row r="48559">
          <cell r="P48559">
            <v>0</v>
          </cell>
        </row>
        <row r="48560">
          <cell r="P48560">
            <v>0</v>
          </cell>
        </row>
        <row r="48561">
          <cell r="P48561">
            <v>0</v>
          </cell>
        </row>
        <row r="48562">
          <cell r="P48562">
            <v>0</v>
          </cell>
        </row>
        <row r="48563">
          <cell r="P48563">
            <v>0</v>
          </cell>
        </row>
        <row r="48564">
          <cell r="P48564">
            <v>0</v>
          </cell>
        </row>
        <row r="48565">
          <cell r="P48565">
            <v>0</v>
          </cell>
        </row>
        <row r="48566">
          <cell r="P48566">
            <v>0</v>
          </cell>
        </row>
        <row r="48567">
          <cell r="P48567">
            <v>0</v>
          </cell>
        </row>
        <row r="48568">
          <cell r="P48568">
            <v>0</v>
          </cell>
        </row>
        <row r="48569">
          <cell r="P48569">
            <v>0</v>
          </cell>
        </row>
        <row r="48570">
          <cell r="P48570">
            <v>0</v>
          </cell>
        </row>
        <row r="48571">
          <cell r="P48571">
            <v>0</v>
          </cell>
        </row>
        <row r="48572">
          <cell r="P48572">
            <v>0</v>
          </cell>
        </row>
        <row r="48573">
          <cell r="P48573">
            <v>0</v>
          </cell>
        </row>
        <row r="48574">
          <cell r="P48574">
            <v>0</v>
          </cell>
        </row>
        <row r="48575">
          <cell r="P48575">
            <v>0</v>
          </cell>
        </row>
        <row r="48576">
          <cell r="P48576">
            <v>0</v>
          </cell>
        </row>
        <row r="48577">
          <cell r="P48577">
            <v>0</v>
          </cell>
        </row>
        <row r="48578">
          <cell r="P48578">
            <v>0</v>
          </cell>
        </row>
        <row r="48579">
          <cell r="P48579">
            <v>0</v>
          </cell>
        </row>
        <row r="48580">
          <cell r="P48580">
            <v>0</v>
          </cell>
        </row>
        <row r="48581">
          <cell r="P48581">
            <v>0</v>
          </cell>
        </row>
        <row r="48582">
          <cell r="P48582">
            <v>0</v>
          </cell>
        </row>
        <row r="48583">
          <cell r="P48583">
            <v>0</v>
          </cell>
        </row>
        <row r="48584">
          <cell r="P48584">
            <v>0</v>
          </cell>
        </row>
        <row r="48585">
          <cell r="P48585">
            <v>0</v>
          </cell>
        </row>
        <row r="48586">
          <cell r="P48586">
            <v>0</v>
          </cell>
        </row>
        <row r="48587">
          <cell r="P48587">
            <v>0</v>
          </cell>
        </row>
        <row r="48588">
          <cell r="P48588">
            <v>0</v>
          </cell>
        </row>
        <row r="48589">
          <cell r="P48589">
            <v>0</v>
          </cell>
        </row>
        <row r="48590">
          <cell r="P48590">
            <v>0</v>
          </cell>
        </row>
        <row r="48591">
          <cell r="P48591">
            <v>0</v>
          </cell>
        </row>
        <row r="48592">
          <cell r="P48592">
            <v>0</v>
          </cell>
        </row>
        <row r="48593">
          <cell r="P48593">
            <v>0</v>
          </cell>
        </row>
        <row r="48594">
          <cell r="P48594">
            <v>0</v>
          </cell>
        </row>
        <row r="48595">
          <cell r="P48595">
            <v>0</v>
          </cell>
        </row>
        <row r="48596">
          <cell r="P48596">
            <v>0</v>
          </cell>
        </row>
        <row r="48597">
          <cell r="P48597">
            <v>0</v>
          </cell>
        </row>
        <row r="48598">
          <cell r="P48598">
            <v>0</v>
          </cell>
        </row>
        <row r="48599">
          <cell r="P48599">
            <v>0</v>
          </cell>
        </row>
        <row r="48600">
          <cell r="P48600">
            <v>0</v>
          </cell>
        </row>
        <row r="48601">
          <cell r="P48601">
            <v>0</v>
          </cell>
        </row>
        <row r="48602">
          <cell r="P48602">
            <v>0</v>
          </cell>
        </row>
        <row r="48603">
          <cell r="P48603">
            <v>0</v>
          </cell>
        </row>
        <row r="48604">
          <cell r="P48604">
            <v>0</v>
          </cell>
        </row>
        <row r="48605">
          <cell r="P48605">
            <v>0</v>
          </cell>
        </row>
        <row r="48606">
          <cell r="P48606">
            <v>0</v>
          </cell>
        </row>
        <row r="48607">
          <cell r="P48607">
            <v>0</v>
          </cell>
        </row>
        <row r="48608">
          <cell r="P48608">
            <v>0</v>
          </cell>
        </row>
        <row r="48609">
          <cell r="P48609">
            <v>0</v>
          </cell>
        </row>
        <row r="48610">
          <cell r="P48610">
            <v>0</v>
          </cell>
        </row>
        <row r="48611">
          <cell r="P48611">
            <v>0</v>
          </cell>
        </row>
        <row r="48612">
          <cell r="P48612">
            <v>0</v>
          </cell>
        </row>
        <row r="48613">
          <cell r="P48613">
            <v>0</v>
          </cell>
        </row>
        <row r="48614">
          <cell r="P48614">
            <v>0</v>
          </cell>
        </row>
        <row r="48615">
          <cell r="P48615">
            <v>0</v>
          </cell>
        </row>
        <row r="48616">
          <cell r="P48616">
            <v>0</v>
          </cell>
        </row>
        <row r="48617">
          <cell r="P48617">
            <v>0</v>
          </cell>
        </row>
        <row r="48618">
          <cell r="P48618">
            <v>0</v>
          </cell>
        </row>
        <row r="48619">
          <cell r="P48619">
            <v>0</v>
          </cell>
        </row>
        <row r="48620">
          <cell r="P48620">
            <v>0</v>
          </cell>
        </row>
        <row r="48621">
          <cell r="P48621">
            <v>0</v>
          </cell>
        </row>
        <row r="48622">
          <cell r="P48622">
            <v>0</v>
          </cell>
        </row>
        <row r="48623">
          <cell r="P48623">
            <v>0</v>
          </cell>
        </row>
        <row r="48624">
          <cell r="P48624">
            <v>0</v>
          </cell>
        </row>
        <row r="48625">
          <cell r="P48625">
            <v>0</v>
          </cell>
        </row>
        <row r="48626">
          <cell r="P48626">
            <v>0</v>
          </cell>
        </row>
        <row r="48627">
          <cell r="P48627">
            <v>0</v>
          </cell>
        </row>
        <row r="48628">
          <cell r="P48628">
            <v>0</v>
          </cell>
        </row>
        <row r="48629">
          <cell r="P48629">
            <v>0</v>
          </cell>
        </row>
        <row r="48630">
          <cell r="P48630">
            <v>0</v>
          </cell>
        </row>
        <row r="48631">
          <cell r="P48631">
            <v>0</v>
          </cell>
        </row>
        <row r="48632">
          <cell r="P48632">
            <v>0</v>
          </cell>
        </row>
        <row r="48633">
          <cell r="P48633">
            <v>0</v>
          </cell>
        </row>
        <row r="48634">
          <cell r="P48634">
            <v>0</v>
          </cell>
        </row>
        <row r="48635">
          <cell r="P48635">
            <v>0</v>
          </cell>
        </row>
        <row r="48636">
          <cell r="P48636">
            <v>0</v>
          </cell>
        </row>
        <row r="48637">
          <cell r="P48637">
            <v>0</v>
          </cell>
        </row>
        <row r="48638">
          <cell r="P48638">
            <v>0</v>
          </cell>
        </row>
        <row r="48639">
          <cell r="P48639">
            <v>0</v>
          </cell>
        </row>
        <row r="48640">
          <cell r="P48640">
            <v>0</v>
          </cell>
        </row>
        <row r="48641">
          <cell r="P48641">
            <v>0</v>
          </cell>
        </row>
        <row r="48642">
          <cell r="P48642">
            <v>0</v>
          </cell>
        </row>
        <row r="48643">
          <cell r="P48643">
            <v>0</v>
          </cell>
        </row>
        <row r="48644">
          <cell r="P48644">
            <v>0</v>
          </cell>
        </row>
        <row r="48645">
          <cell r="P48645">
            <v>0</v>
          </cell>
        </row>
        <row r="48646">
          <cell r="P48646">
            <v>0</v>
          </cell>
        </row>
        <row r="48647">
          <cell r="P48647">
            <v>0</v>
          </cell>
        </row>
        <row r="48648">
          <cell r="P48648">
            <v>0</v>
          </cell>
        </row>
        <row r="48649">
          <cell r="P48649">
            <v>0</v>
          </cell>
        </row>
        <row r="48650">
          <cell r="P48650">
            <v>0</v>
          </cell>
        </row>
        <row r="48651">
          <cell r="P48651">
            <v>0</v>
          </cell>
        </row>
        <row r="48652">
          <cell r="P48652">
            <v>0</v>
          </cell>
        </row>
        <row r="48653">
          <cell r="P48653">
            <v>0</v>
          </cell>
        </row>
        <row r="48654">
          <cell r="P48654">
            <v>0</v>
          </cell>
        </row>
        <row r="48655">
          <cell r="P48655">
            <v>0</v>
          </cell>
        </row>
        <row r="48656">
          <cell r="P48656">
            <v>0</v>
          </cell>
        </row>
        <row r="48657">
          <cell r="P48657">
            <v>0</v>
          </cell>
        </row>
        <row r="48658">
          <cell r="P48658">
            <v>0</v>
          </cell>
        </row>
        <row r="48659">
          <cell r="P48659">
            <v>0</v>
          </cell>
        </row>
        <row r="48660">
          <cell r="P48660">
            <v>0</v>
          </cell>
        </row>
        <row r="48661">
          <cell r="P48661">
            <v>0</v>
          </cell>
        </row>
        <row r="48662">
          <cell r="P48662">
            <v>0</v>
          </cell>
        </row>
        <row r="48663">
          <cell r="P48663">
            <v>0</v>
          </cell>
        </row>
        <row r="48664">
          <cell r="P48664">
            <v>0</v>
          </cell>
        </row>
        <row r="48665">
          <cell r="P48665">
            <v>0</v>
          </cell>
        </row>
        <row r="48666">
          <cell r="P48666">
            <v>0</v>
          </cell>
        </row>
        <row r="48667">
          <cell r="P48667">
            <v>0</v>
          </cell>
        </row>
        <row r="48668">
          <cell r="P48668">
            <v>0</v>
          </cell>
        </row>
        <row r="48669">
          <cell r="P48669">
            <v>0</v>
          </cell>
        </row>
        <row r="48670">
          <cell r="P48670">
            <v>0</v>
          </cell>
        </row>
        <row r="48671">
          <cell r="P48671">
            <v>0</v>
          </cell>
        </row>
        <row r="48672">
          <cell r="P48672">
            <v>0</v>
          </cell>
        </row>
        <row r="48673">
          <cell r="P48673">
            <v>0</v>
          </cell>
        </row>
        <row r="48674">
          <cell r="P48674">
            <v>0</v>
          </cell>
        </row>
        <row r="48675">
          <cell r="P48675">
            <v>0</v>
          </cell>
        </row>
        <row r="48676">
          <cell r="P48676">
            <v>0</v>
          </cell>
        </row>
        <row r="48677">
          <cell r="P48677">
            <v>0</v>
          </cell>
        </row>
        <row r="48678">
          <cell r="P48678">
            <v>0</v>
          </cell>
        </row>
        <row r="48679">
          <cell r="P48679">
            <v>0</v>
          </cell>
        </row>
        <row r="48680">
          <cell r="P48680">
            <v>0</v>
          </cell>
        </row>
        <row r="48681">
          <cell r="P48681">
            <v>0</v>
          </cell>
        </row>
        <row r="48682">
          <cell r="P48682">
            <v>0</v>
          </cell>
        </row>
        <row r="48683">
          <cell r="P48683">
            <v>0</v>
          </cell>
        </row>
        <row r="48684">
          <cell r="P48684">
            <v>0</v>
          </cell>
        </row>
        <row r="48685">
          <cell r="P48685">
            <v>0</v>
          </cell>
        </row>
        <row r="48686">
          <cell r="P48686">
            <v>0</v>
          </cell>
        </row>
        <row r="48687">
          <cell r="P48687">
            <v>0</v>
          </cell>
        </row>
        <row r="48688">
          <cell r="P48688">
            <v>0</v>
          </cell>
        </row>
        <row r="48689">
          <cell r="P48689">
            <v>0</v>
          </cell>
        </row>
        <row r="48690">
          <cell r="P48690">
            <v>0</v>
          </cell>
        </row>
        <row r="48691">
          <cell r="P48691">
            <v>0</v>
          </cell>
        </row>
        <row r="48692">
          <cell r="P48692">
            <v>0</v>
          </cell>
        </row>
        <row r="48693">
          <cell r="P48693">
            <v>0</v>
          </cell>
        </row>
        <row r="48694">
          <cell r="P48694">
            <v>0</v>
          </cell>
        </row>
        <row r="48695">
          <cell r="P48695">
            <v>0</v>
          </cell>
        </row>
        <row r="48696">
          <cell r="P48696">
            <v>0</v>
          </cell>
        </row>
        <row r="48697">
          <cell r="P48697">
            <v>0</v>
          </cell>
        </row>
        <row r="48698">
          <cell r="P48698">
            <v>0</v>
          </cell>
        </row>
        <row r="48699">
          <cell r="P48699">
            <v>0</v>
          </cell>
        </row>
        <row r="48700">
          <cell r="P48700">
            <v>0</v>
          </cell>
        </row>
        <row r="48701">
          <cell r="P48701">
            <v>0</v>
          </cell>
        </row>
        <row r="48702">
          <cell r="P48702">
            <v>0</v>
          </cell>
        </row>
        <row r="48703">
          <cell r="P48703">
            <v>0</v>
          </cell>
        </row>
        <row r="48704">
          <cell r="P48704">
            <v>0</v>
          </cell>
        </row>
        <row r="48705">
          <cell r="P48705">
            <v>0</v>
          </cell>
        </row>
        <row r="48706">
          <cell r="P48706">
            <v>0</v>
          </cell>
        </row>
        <row r="48707">
          <cell r="P48707">
            <v>0</v>
          </cell>
        </row>
        <row r="48708">
          <cell r="P48708">
            <v>0</v>
          </cell>
        </row>
        <row r="48709">
          <cell r="P48709">
            <v>0</v>
          </cell>
        </row>
        <row r="48710">
          <cell r="P48710">
            <v>0</v>
          </cell>
        </row>
        <row r="48711">
          <cell r="P48711">
            <v>0</v>
          </cell>
        </row>
        <row r="48712">
          <cell r="P48712">
            <v>0</v>
          </cell>
        </row>
        <row r="48713">
          <cell r="P48713">
            <v>0</v>
          </cell>
        </row>
        <row r="48714">
          <cell r="P48714">
            <v>0</v>
          </cell>
        </row>
        <row r="48715">
          <cell r="P48715">
            <v>0</v>
          </cell>
        </row>
        <row r="48716">
          <cell r="P48716">
            <v>0</v>
          </cell>
        </row>
        <row r="48717">
          <cell r="P48717">
            <v>0</v>
          </cell>
        </row>
        <row r="48718">
          <cell r="P48718">
            <v>0</v>
          </cell>
        </row>
        <row r="48719">
          <cell r="P48719">
            <v>0</v>
          </cell>
        </row>
        <row r="48720">
          <cell r="P48720">
            <v>0</v>
          </cell>
        </row>
        <row r="48721">
          <cell r="P48721">
            <v>0</v>
          </cell>
        </row>
        <row r="48722">
          <cell r="P48722">
            <v>0</v>
          </cell>
        </row>
        <row r="48723">
          <cell r="P48723">
            <v>0</v>
          </cell>
        </row>
        <row r="48724">
          <cell r="P48724">
            <v>0</v>
          </cell>
        </row>
        <row r="48725">
          <cell r="P48725">
            <v>0</v>
          </cell>
        </row>
        <row r="48726">
          <cell r="P48726">
            <v>0</v>
          </cell>
        </row>
        <row r="48727">
          <cell r="P48727">
            <v>0</v>
          </cell>
        </row>
        <row r="48728">
          <cell r="P48728">
            <v>0</v>
          </cell>
        </row>
        <row r="48729">
          <cell r="P48729">
            <v>0</v>
          </cell>
        </row>
        <row r="48730">
          <cell r="P48730">
            <v>0</v>
          </cell>
        </row>
        <row r="48731">
          <cell r="P48731">
            <v>0</v>
          </cell>
        </row>
        <row r="48732">
          <cell r="P48732">
            <v>0</v>
          </cell>
        </row>
        <row r="48733">
          <cell r="P48733">
            <v>0</v>
          </cell>
        </row>
        <row r="48734">
          <cell r="P48734">
            <v>0</v>
          </cell>
        </row>
        <row r="48735">
          <cell r="P48735">
            <v>0</v>
          </cell>
        </row>
        <row r="48736">
          <cell r="P48736">
            <v>0</v>
          </cell>
        </row>
        <row r="48737">
          <cell r="P48737">
            <v>0</v>
          </cell>
        </row>
        <row r="48738">
          <cell r="P48738">
            <v>0</v>
          </cell>
        </row>
        <row r="48739">
          <cell r="P48739">
            <v>0</v>
          </cell>
        </row>
        <row r="48740">
          <cell r="P48740">
            <v>0</v>
          </cell>
        </row>
        <row r="48741">
          <cell r="P48741">
            <v>0</v>
          </cell>
        </row>
        <row r="48742">
          <cell r="P48742">
            <v>0</v>
          </cell>
        </row>
        <row r="48743">
          <cell r="P48743">
            <v>0</v>
          </cell>
        </row>
        <row r="48744">
          <cell r="P48744">
            <v>0</v>
          </cell>
        </row>
        <row r="48745">
          <cell r="P48745">
            <v>0</v>
          </cell>
        </row>
        <row r="48746">
          <cell r="P48746">
            <v>0</v>
          </cell>
        </row>
        <row r="48747">
          <cell r="P48747">
            <v>0</v>
          </cell>
        </row>
        <row r="48748">
          <cell r="P48748">
            <v>0</v>
          </cell>
        </row>
        <row r="48749">
          <cell r="P48749">
            <v>0</v>
          </cell>
        </row>
        <row r="48750">
          <cell r="P48750">
            <v>0</v>
          </cell>
        </row>
        <row r="48751">
          <cell r="P48751">
            <v>0</v>
          </cell>
        </row>
        <row r="48752">
          <cell r="P48752">
            <v>0</v>
          </cell>
        </row>
        <row r="48753">
          <cell r="P48753">
            <v>0</v>
          </cell>
        </row>
        <row r="48754">
          <cell r="P48754">
            <v>0</v>
          </cell>
        </row>
        <row r="48755">
          <cell r="P48755">
            <v>0</v>
          </cell>
        </row>
        <row r="48756">
          <cell r="P48756">
            <v>0</v>
          </cell>
        </row>
        <row r="48757">
          <cell r="P48757">
            <v>0</v>
          </cell>
        </row>
        <row r="48758">
          <cell r="P48758">
            <v>0</v>
          </cell>
        </row>
        <row r="48759">
          <cell r="P48759">
            <v>0</v>
          </cell>
        </row>
        <row r="48760">
          <cell r="P48760">
            <v>0</v>
          </cell>
        </row>
        <row r="48761">
          <cell r="P48761">
            <v>0</v>
          </cell>
        </row>
        <row r="48762">
          <cell r="P48762">
            <v>0</v>
          </cell>
        </row>
        <row r="48763">
          <cell r="P48763">
            <v>0</v>
          </cell>
        </row>
        <row r="48764">
          <cell r="P48764">
            <v>0</v>
          </cell>
        </row>
        <row r="48765">
          <cell r="P48765">
            <v>0</v>
          </cell>
        </row>
        <row r="48766">
          <cell r="P48766">
            <v>0</v>
          </cell>
        </row>
        <row r="48767">
          <cell r="P48767">
            <v>0</v>
          </cell>
        </row>
        <row r="48768">
          <cell r="P48768">
            <v>0</v>
          </cell>
        </row>
        <row r="48769">
          <cell r="P48769">
            <v>0</v>
          </cell>
        </row>
        <row r="48770">
          <cell r="P48770">
            <v>0</v>
          </cell>
        </row>
        <row r="48771">
          <cell r="P48771">
            <v>0</v>
          </cell>
        </row>
        <row r="48772">
          <cell r="P48772">
            <v>0</v>
          </cell>
        </row>
        <row r="48773">
          <cell r="P48773">
            <v>0</v>
          </cell>
        </row>
        <row r="48774">
          <cell r="P48774">
            <v>0</v>
          </cell>
        </row>
        <row r="48775">
          <cell r="P48775">
            <v>0</v>
          </cell>
        </row>
        <row r="48776">
          <cell r="P48776">
            <v>0</v>
          </cell>
        </row>
        <row r="48777">
          <cell r="P48777">
            <v>0</v>
          </cell>
        </row>
        <row r="48778">
          <cell r="P48778">
            <v>0</v>
          </cell>
        </row>
        <row r="48779">
          <cell r="P48779">
            <v>0</v>
          </cell>
        </row>
        <row r="48780">
          <cell r="P48780">
            <v>0</v>
          </cell>
        </row>
        <row r="48781">
          <cell r="P48781">
            <v>0</v>
          </cell>
        </row>
        <row r="48782">
          <cell r="P48782">
            <v>0</v>
          </cell>
        </row>
        <row r="48783">
          <cell r="P48783">
            <v>0</v>
          </cell>
        </row>
        <row r="48784">
          <cell r="P48784">
            <v>0</v>
          </cell>
        </row>
        <row r="48785">
          <cell r="P48785">
            <v>0</v>
          </cell>
        </row>
        <row r="48786">
          <cell r="P48786">
            <v>0</v>
          </cell>
        </row>
        <row r="48787">
          <cell r="P48787">
            <v>0</v>
          </cell>
        </row>
        <row r="48788">
          <cell r="P48788">
            <v>0</v>
          </cell>
        </row>
        <row r="48789">
          <cell r="P48789">
            <v>0</v>
          </cell>
        </row>
        <row r="48790">
          <cell r="P48790">
            <v>0</v>
          </cell>
        </row>
        <row r="48791">
          <cell r="P48791">
            <v>0</v>
          </cell>
        </row>
        <row r="48792">
          <cell r="P48792">
            <v>0</v>
          </cell>
        </row>
        <row r="48793">
          <cell r="P48793">
            <v>0</v>
          </cell>
        </row>
        <row r="48794">
          <cell r="P48794">
            <v>0</v>
          </cell>
        </row>
        <row r="48795">
          <cell r="P48795">
            <v>0</v>
          </cell>
        </row>
        <row r="48796">
          <cell r="P48796">
            <v>0</v>
          </cell>
        </row>
        <row r="48797">
          <cell r="P48797">
            <v>0</v>
          </cell>
        </row>
        <row r="48798">
          <cell r="P48798">
            <v>0</v>
          </cell>
        </row>
        <row r="48799">
          <cell r="P48799">
            <v>0</v>
          </cell>
        </row>
        <row r="48800">
          <cell r="P48800">
            <v>0</v>
          </cell>
        </row>
        <row r="48801">
          <cell r="P48801">
            <v>0</v>
          </cell>
        </row>
        <row r="48802">
          <cell r="P48802">
            <v>0</v>
          </cell>
        </row>
        <row r="48803">
          <cell r="P48803">
            <v>0</v>
          </cell>
        </row>
        <row r="48804">
          <cell r="P48804">
            <v>0</v>
          </cell>
        </row>
        <row r="48805">
          <cell r="P48805">
            <v>0</v>
          </cell>
        </row>
        <row r="48806">
          <cell r="P48806">
            <v>0</v>
          </cell>
        </row>
        <row r="48807">
          <cell r="P48807">
            <v>0</v>
          </cell>
        </row>
        <row r="48808">
          <cell r="P48808">
            <v>0</v>
          </cell>
        </row>
        <row r="48809">
          <cell r="P48809">
            <v>0</v>
          </cell>
        </row>
        <row r="48810">
          <cell r="P48810">
            <v>0</v>
          </cell>
        </row>
        <row r="48811">
          <cell r="P48811">
            <v>0</v>
          </cell>
        </row>
        <row r="48812">
          <cell r="P48812">
            <v>0</v>
          </cell>
        </row>
        <row r="48813">
          <cell r="P48813">
            <v>0</v>
          </cell>
        </row>
        <row r="48814">
          <cell r="P48814">
            <v>0</v>
          </cell>
        </row>
        <row r="48815">
          <cell r="P48815">
            <v>0</v>
          </cell>
        </row>
        <row r="48816">
          <cell r="P48816">
            <v>0</v>
          </cell>
        </row>
        <row r="48817">
          <cell r="P48817">
            <v>0</v>
          </cell>
        </row>
        <row r="48818">
          <cell r="P48818">
            <v>0</v>
          </cell>
        </row>
        <row r="48819">
          <cell r="P48819">
            <v>0</v>
          </cell>
        </row>
        <row r="48820">
          <cell r="P48820">
            <v>0</v>
          </cell>
        </row>
        <row r="48821">
          <cell r="P48821">
            <v>0</v>
          </cell>
        </row>
        <row r="48822">
          <cell r="P48822">
            <v>0</v>
          </cell>
        </row>
        <row r="48823">
          <cell r="P48823">
            <v>0</v>
          </cell>
        </row>
        <row r="48824">
          <cell r="P48824">
            <v>0</v>
          </cell>
        </row>
        <row r="48825">
          <cell r="P48825">
            <v>0</v>
          </cell>
        </row>
        <row r="48826">
          <cell r="P48826">
            <v>0</v>
          </cell>
        </row>
        <row r="48827">
          <cell r="P48827">
            <v>0</v>
          </cell>
        </row>
        <row r="48828">
          <cell r="P48828">
            <v>0</v>
          </cell>
        </row>
        <row r="48829">
          <cell r="P48829">
            <v>0</v>
          </cell>
        </row>
        <row r="48830">
          <cell r="P48830">
            <v>0</v>
          </cell>
        </row>
        <row r="48831">
          <cell r="P48831">
            <v>0</v>
          </cell>
        </row>
        <row r="48832">
          <cell r="P48832">
            <v>0</v>
          </cell>
        </row>
        <row r="48833">
          <cell r="P48833">
            <v>0</v>
          </cell>
        </row>
        <row r="48834">
          <cell r="P48834">
            <v>0</v>
          </cell>
        </row>
        <row r="48835">
          <cell r="P48835">
            <v>0</v>
          </cell>
        </row>
        <row r="48836">
          <cell r="P48836">
            <v>0</v>
          </cell>
        </row>
        <row r="48837">
          <cell r="P48837">
            <v>0</v>
          </cell>
        </row>
        <row r="48838">
          <cell r="P48838">
            <v>0</v>
          </cell>
        </row>
        <row r="48839">
          <cell r="P48839">
            <v>0</v>
          </cell>
        </row>
        <row r="48840">
          <cell r="P48840">
            <v>0</v>
          </cell>
        </row>
        <row r="48841">
          <cell r="P48841">
            <v>0</v>
          </cell>
        </row>
        <row r="48842">
          <cell r="P48842">
            <v>0</v>
          </cell>
        </row>
        <row r="48843">
          <cell r="P48843">
            <v>0</v>
          </cell>
        </row>
        <row r="48844">
          <cell r="P48844">
            <v>0</v>
          </cell>
        </row>
        <row r="48845">
          <cell r="P48845">
            <v>0</v>
          </cell>
        </row>
        <row r="48846">
          <cell r="P48846">
            <v>0</v>
          </cell>
        </row>
        <row r="48847">
          <cell r="P48847">
            <v>0</v>
          </cell>
        </row>
        <row r="48848">
          <cell r="P48848">
            <v>0</v>
          </cell>
        </row>
        <row r="48849">
          <cell r="P48849">
            <v>0</v>
          </cell>
        </row>
        <row r="48850">
          <cell r="P48850">
            <v>0</v>
          </cell>
        </row>
        <row r="48851">
          <cell r="P48851">
            <v>0</v>
          </cell>
        </row>
        <row r="48852">
          <cell r="P48852">
            <v>0</v>
          </cell>
        </row>
        <row r="48853">
          <cell r="P48853">
            <v>0</v>
          </cell>
        </row>
        <row r="48854">
          <cell r="P48854">
            <v>0</v>
          </cell>
        </row>
        <row r="48855">
          <cell r="P48855">
            <v>0</v>
          </cell>
        </row>
        <row r="48856">
          <cell r="P48856">
            <v>0</v>
          </cell>
        </row>
        <row r="48857">
          <cell r="P48857">
            <v>0</v>
          </cell>
        </row>
        <row r="48858">
          <cell r="P48858">
            <v>0</v>
          </cell>
        </row>
        <row r="48859">
          <cell r="P48859">
            <v>0</v>
          </cell>
        </row>
        <row r="48860">
          <cell r="P48860">
            <v>0</v>
          </cell>
        </row>
        <row r="48861">
          <cell r="P48861">
            <v>0</v>
          </cell>
        </row>
        <row r="48862">
          <cell r="P48862">
            <v>0</v>
          </cell>
        </row>
        <row r="48863">
          <cell r="P48863">
            <v>0</v>
          </cell>
        </row>
        <row r="48864">
          <cell r="P48864">
            <v>0</v>
          </cell>
        </row>
        <row r="48865">
          <cell r="P48865">
            <v>0</v>
          </cell>
        </row>
        <row r="48866">
          <cell r="P48866">
            <v>0</v>
          </cell>
        </row>
        <row r="48867">
          <cell r="P48867">
            <v>0</v>
          </cell>
        </row>
        <row r="48868">
          <cell r="P48868">
            <v>0</v>
          </cell>
        </row>
        <row r="48869">
          <cell r="P48869">
            <v>0</v>
          </cell>
        </row>
        <row r="48870">
          <cell r="P48870">
            <v>0</v>
          </cell>
        </row>
        <row r="48871">
          <cell r="P48871">
            <v>0</v>
          </cell>
        </row>
        <row r="48872">
          <cell r="P48872">
            <v>0</v>
          </cell>
        </row>
        <row r="48873">
          <cell r="P48873">
            <v>0</v>
          </cell>
        </row>
        <row r="48874">
          <cell r="P48874">
            <v>0</v>
          </cell>
        </row>
        <row r="48875">
          <cell r="P48875">
            <v>0</v>
          </cell>
        </row>
        <row r="48876">
          <cell r="P48876">
            <v>0</v>
          </cell>
        </row>
        <row r="48877">
          <cell r="P48877">
            <v>0</v>
          </cell>
        </row>
        <row r="48878">
          <cell r="P48878">
            <v>0</v>
          </cell>
        </row>
        <row r="48879">
          <cell r="P48879">
            <v>0</v>
          </cell>
        </row>
        <row r="48880">
          <cell r="P48880">
            <v>0</v>
          </cell>
        </row>
        <row r="48881">
          <cell r="P48881">
            <v>0</v>
          </cell>
        </row>
        <row r="48882">
          <cell r="P48882">
            <v>0</v>
          </cell>
        </row>
        <row r="48883">
          <cell r="P48883">
            <v>0</v>
          </cell>
        </row>
        <row r="48884">
          <cell r="P48884">
            <v>0</v>
          </cell>
        </row>
        <row r="48885">
          <cell r="P48885">
            <v>0</v>
          </cell>
        </row>
        <row r="48886">
          <cell r="P48886">
            <v>0</v>
          </cell>
        </row>
        <row r="48887">
          <cell r="P48887">
            <v>0</v>
          </cell>
        </row>
        <row r="48888">
          <cell r="P48888">
            <v>0</v>
          </cell>
        </row>
        <row r="48889">
          <cell r="P48889">
            <v>0</v>
          </cell>
        </row>
        <row r="48890">
          <cell r="P48890">
            <v>0</v>
          </cell>
        </row>
        <row r="48891">
          <cell r="P48891">
            <v>0</v>
          </cell>
        </row>
        <row r="48892">
          <cell r="P48892">
            <v>0</v>
          </cell>
        </row>
        <row r="48893">
          <cell r="P48893">
            <v>0</v>
          </cell>
        </row>
        <row r="48894">
          <cell r="P48894">
            <v>0</v>
          </cell>
        </row>
        <row r="48895">
          <cell r="P48895">
            <v>0</v>
          </cell>
        </row>
        <row r="48896">
          <cell r="P48896">
            <v>0</v>
          </cell>
        </row>
        <row r="48897">
          <cell r="P48897">
            <v>0</v>
          </cell>
        </row>
        <row r="48898">
          <cell r="P48898">
            <v>0</v>
          </cell>
        </row>
        <row r="48899">
          <cell r="P48899">
            <v>0</v>
          </cell>
        </row>
        <row r="48900">
          <cell r="P48900">
            <v>0</v>
          </cell>
        </row>
        <row r="48901">
          <cell r="P48901">
            <v>0</v>
          </cell>
        </row>
        <row r="48902">
          <cell r="P48902">
            <v>0</v>
          </cell>
        </row>
        <row r="48903">
          <cell r="P48903">
            <v>0</v>
          </cell>
        </row>
        <row r="48904">
          <cell r="P48904">
            <v>0</v>
          </cell>
        </row>
        <row r="48905">
          <cell r="P48905">
            <v>0</v>
          </cell>
        </row>
        <row r="48906">
          <cell r="P48906">
            <v>0</v>
          </cell>
        </row>
        <row r="48907">
          <cell r="P48907">
            <v>0</v>
          </cell>
        </row>
        <row r="48908">
          <cell r="P48908">
            <v>0</v>
          </cell>
        </row>
        <row r="48909">
          <cell r="P48909">
            <v>0</v>
          </cell>
        </row>
        <row r="48910">
          <cell r="P48910">
            <v>0</v>
          </cell>
        </row>
        <row r="48911">
          <cell r="P48911">
            <v>0</v>
          </cell>
        </row>
        <row r="48912">
          <cell r="P48912">
            <v>0</v>
          </cell>
        </row>
        <row r="48913">
          <cell r="P48913">
            <v>0</v>
          </cell>
        </row>
        <row r="48914">
          <cell r="P48914">
            <v>0</v>
          </cell>
        </row>
        <row r="48915">
          <cell r="P48915">
            <v>0</v>
          </cell>
        </row>
        <row r="48916">
          <cell r="P48916">
            <v>0</v>
          </cell>
        </row>
        <row r="48917">
          <cell r="P48917">
            <v>0</v>
          </cell>
        </row>
        <row r="48918">
          <cell r="P48918">
            <v>0</v>
          </cell>
        </row>
        <row r="48919">
          <cell r="P48919">
            <v>0</v>
          </cell>
        </row>
        <row r="48920">
          <cell r="P48920">
            <v>0</v>
          </cell>
        </row>
        <row r="48921">
          <cell r="P48921">
            <v>0</v>
          </cell>
        </row>
        <row r="48922">
          <cell r="P48922">
            <v>0</v>
          </cell>
        </row>
        <row r="48923">
          <cell r="P48923">
            <v>0</v>
          </cell>
        </row>
        <row r="48924">
          <cell r="P48924">
            <v>0</v>
          </cell>
        </row>
        <row r="48925">
          <cell r="P48925">
            <v>0</v>
          </cell>
        </row>
        <row r="48926">
          <cell r="P48926">
            <v>0</v>
          </cell>
        </row>
        <row r="48927">
          <cell r="P48927">
            <v>0</v>
          </cell>
        </row>
        <row r="48928">
          <cell r="P48928">
            <v>0</v>
          </cell>
        </row>
        <row r="48929">
          <cell r="P48929">
            <v>0</v>
          </cell>
        </row>
        <row r="48930">
          <cell r="P48930">
            <v>0</v>
          </cell>
        </row>
        <row r="48931">
          <cell r="P48931">
            <v>0</v>
          </cell>
        </row>
        <row r="48932">
          <cell r="P48932">
            <v>0</v>
          </cell>
        </row>
        <row r="48933">
          <cell r="P48933">
            <v>0</v>
          </cell>
        </row>
        <row r="48934">
          <cell r="P48934">
            <v>0</v>
          </cell>
        </row>
        <row r="48935">
          <cell r="P48935">
            <v>0</v>
          </cell>
        </row>
        <row r="48936">
          <cell r="P48936">
            <v>0</v>
          </cell>
        </row>
        <row r="48937">
          <cell r="P48937">
            <v>0</v>
          </cell>
        </row>
        <row r="48938">
          <cell r="P48938">
            <v>0</v>
          </cell>
        </row>
        <row r="48939">
          <cell r="P48939">
            <v>0</v>
          </cell>
        </row>
        <row r="48940">
          <cell r="P48940">
            <v>0</v>
          </cell>
        </row>
        <row r="48941">
          <cell r="P48941">
            <v>0</v>
          </cell>
        </row>
        <row r="48942">
          <cell r="P48942">
            <v>0</v>
          </cell>
        </row>
        <row r="48943">
          <cell r="P48943">
            <v>0</v>
          </cell>
        </row>
        <row r="48944">
          <cell r="P48944">
            <v>0</v>
          </cell>
        </row>
        <row r="48945">
          <cell r="P48945">
            <v>0</v>
          </cell>
        </row>
        <row r="48946">
          <cell r="P48946">
            <v>0</v>
          </cell>
        </row>
        <row r="48947">
          <cell r="P48947">
            <v>0</v>
          </cell>
        </row>
        <row r="48948">
          <cell r="P48948">
            <v>0</v>
          </cell>
        </row>
        <row r="48949">
          <cell r="P48949">
            <v>0</v>
          </cell>
        </row>
        <row r="48950">
          <cell r="P48950">
            <v>0</v>
          </cell>
        </row>
        <row r="48951">
          <cell r="P48951">
            <v>0</v>
          </cell>
        </row>
        <row r="48952">
          <cell r="P48952">
            <v>0</v>
          </cell>
        </row>
        <row r="48953">
          <cell r="P48953">
            <v>0</v>
          </cell>
        </row>
        <row r="48954">
          <cell r="P48954">
            <v>0</v>
          </cell>
        </row>
        <row r="48955">
          <cell r="P48955">
            <v>0</v>
          </cell>
        </row>
        <row r="48956">
          <cell r="P48956">
            <v>0</v>
          </cell>
        </row>
        <row r="48957">
          <cell r="P48957">
            <v>0</v>
          </cell>
        </row>
        <row r="48958">
          <cell r="P48958">
            <v>0</v>
          </cell>
        </row>
        <row r="48959">
          <cell r="P48959">
            <v>0</v>
          </cell>
        </row>
        <row r="48960">
          <cell r="P48960">
            <v>0</v>
          </cell>
        </row>
        <row r="48961">
          <cell r="P48961">
            <v>0</v>
          </cell>
        </row>
        <row r="48962">
          <cell r="P48962">
            <v>0</v>
          </cell>
        </row>
        <row r="48963">
          <cell r="P48963">
            <v>0</v>
          </cell>
        </row>
        <row r="48964">
          <cell r="P48964">
            <v>0</v>
          </cell>
        </row>
        <row r="48965">
          <cell r="P48965">
            <v>0</v>
          </cell>
        </row>
        <row r="48966">
          <cell r="P48966">
            <v>0</v>
          </cell>
        </row>
        <row r="48967">
          <cell r="P48967">
            <v>0</v>
          </cell>
        </row>
        <row r="48968">
          <cell r="P48968">
            <v>0</v>
          </cell>
        </row>
        <row r="48969">
          <cell r="P48969">
            <v>0</v>
          </cell>
        </row>
        <row r="48970">
          <cell r="P48970">
            <v>0</v>
          </cell>
        </row>
        <row r="48971">
          <cell r="P48971">
            <v>0</v>
          </cell>
        </row>
        <row r="48972">
          <cell r="P48972">
            <v>0</v>
          </cell>
        </row>
        <row r="48973">
          <cell r="P48973">
            <v>0</v>
          </cell>
        </row>
        <row r="48974">
          <cell r="P48974">
            <v>0</v>
          </cell>
        </row>
        <row r="48975">
          <cell r="P48975">
            <v>0</v>
          </cell>
        </row>
        <row r="48976">
          <cell r="P48976">
            <v>0</v>
          </cell>
        </row>
        <row r="48977">
          <cell r="P48977">
            <v>0</v>
          </cell>
        </row>
        <row r="48978">
          <cell r="P48978">
            <v>0</v>
          </cell>
        </row>
        <row r="48979">
          <cell r="P48979">
            <v>0</v>
          </cell>
        </row>
        <row r="48980">
          <cell r="P48980">
            <v>0</v>
          </cell>
        </row>
        <row r="48981">
          <cell r="P48981">
            <v>0</v>
          </cell>
        </row>
        <row r="48982">
          <cell r="P48982">
            <v>0</v>
          </cell>
        </row>
        <row r="48983">
          <cell r="P48983">
            <v>0</v>
          </cell>
        </row>
        <row r="48984">
          <cell r="P48984">
            <v>0</v>
          </cell>
        </row>
        <row r="48985">
          <cell r="P48985">
            <v>0</v>
          </cell>
        </row>
        <row r="48986">
          <cell r="P48986">
            <v>0</v>
          </cell>
        </row>
        <row r="48987">
          <cell r="P48987">
            <v>0</v>
          </cell>
        </row>
        <row r="48988">
          <cell r="P48988">
            <v>0</v>
          </cell>
        </row>
        <row r="48989">
          <cell r="P48989">
            <v>0</v>
          </cell>
        </row>
        <row r="48990">
          <cell r="P48990">
            <v>0</v>
          </cell>
        </row>
        <row r="48991">
          <cell r="P48991">
            <v>0</v>
          </cell>
        </row>
        <row r="48992">
          <cell r="P48992">
            <v>0</v>
          </cell>
        </row>
        <row r="48993">
          <cell r="P48993">
            <v>0</v>
          </cell>
        </row>
        <row r="48994">
          <cell r="P48994">
            <v>0</v>
          </cell>
        </row>
        <row r="48995">
          <cell r="P48995">
            <v>0</v>
          </cell>
        </row>
        <row r="48996">
          <cell r="P48996">
            <v>0</v>
          </cell>
        </row>
        <row r="48997">
          <cell r="P48997">
            <v>0</v>
          </cell>
        </row>
        <row r="48998">
          <cell r="P48998">
            <v>0</v>
          </cell>
        </row>
        <row r="48999">
          <cell r="P48999">
            <v>0</v>
          </cell>
        </row>
        <row r="49000">
          <cell r="P49000">
            <v>0</v>
          </cell>
        </row>
        <row r="49001">
          <cell r="P49001">
            <v>0</v>
          </cell>
        </row>
        <row r="49002">
          <cell r="P49002">
            <v>0</v>
          </cell>
        </row>
        <row r="49003">
          <cell r="P49003">
            <v>0</v>
          </cell>
        </row>
        <row r="49004">
          <cell r="P49004">
            <v>0</v>
          </cell>
        </row>
        <row r="49005">
          <cell r="P49005">
            <v>0</v>
          </cell>
        </row>
        <row r="49006">
          <cell r="P49006">
            <v>0</v>
          </cell>
        </row>
        <row r="49007">
          <cell r="P49007">
            <v>0</v>
          </cell>
        </row>
        <row r="49008">
          <cell r="P49008">
            <v>0</v>
          </cell>
        </row>
        <row r="49009">
          <cell r="P49009">
            <v>0</v>
          </cell>
        </row>
        <row r="49010">
          <cell r="P49010">
            <v>0</v>
          </cell>
        </row>
        <row r="49011">
          <cell r="P49011">
            <v>0</v>
          </cell>
        </row>
        <row r="49012">
          <cell r="P49012">
            <v>0</v>
          </cell>
        </row>
        <row r="49013">
          <cell r="P49013">
            <v>0</v>
          </cell>
        </row>
        <row r="49014">
          <cell r="P49014">
            <v>0</v>
          </cell>
        </row>
        <row r="49015">
          <cell r="P49015">
            <v>0</v>
          </cell>
        </row>
        <row r="49016">
          <cell r="P49016">
            <v>0</v>
          </cell>
        </row>
        <row r="49017">
          <cell r="P49017">
            <v>0</v>
          </cell>
        </row>
        <row r="49018">
          <cell r="P49018">
            <v>0</v>
          </cell>
        </row>
        <row r="49019">
          <cell r="P49019">
            <v>0</v>
          </cell>
        </row>
        <row r="49020">
          <cell r="P49020">
            <v>0</v>
          </cell>
        </row>
        <row r="49021">
          <cell r="P49021">
            <v>0</v>
          </cell>
        </row>
        <row r="49022">
          <cell r="P49022">
            <v>0</v>
          </cell>
        </row>
        <row r="49023">
          <cell r="P49023">
            <v>0</v>
          </cell>
        </row>
        <row r="49024">
          <cell r="P49024">
            <v>0</v>
          </cell>
        </row>
        <row r="49025">
          <cell r="P49025">
            <v>0</v>
          </cell>
        </row>
        <row r="49026">
          <cell r="P49026">
            <v>0</v>
          </cell>
        </row>
        <row r="49027">
          <cell r="P49027">
            <v>0</v>
          </cell>
        </row>
        <row r="49028">
          <cell r="P49028">
            <v>0</v>
          </cell>
        </row>
        <row r="49029">
          <cell r="P49029">
            <v>0</v>
          </cell>
        </row>
        <row r="49030">
          <cell r="P49030">
            <v>0</v>
          </cell>
        </row>
        <row r="49031">
          <cell r="P49031">
            <v>0</v>
          </cell>
        </row>
        <row r="49032">
          <cell r="P49032">
            <v>0</v>
          </cell>
        </row>
        <row r="49033">
          <cell r="P49033">
            <v>0</v>
          </cell>
        </row>
        <row r="49034">
          <cell r="P49034">
            <v>0</v>
          </cell>
        </row>
        <row r="49035">
          <cell r="P49035">
            <v>0</v>
          </cell>
        </row>
        <row r="49036">
          <cell r="P49036">
            <v>0</v>
          </cell>
        </row>
        <row r="49037">
          <cell r="P49037">
            <v>0</v>
          </cell>
        </row>
        <row r="49038">
          <cell r="P49038">
            <v>0</v>
          </cell>
        </row>
        <row r="49039">
          <cell r="P49039">
            <v>0</v>
          </cell>
        </row>
        <row r="49040">
          <cell r="P49040">
            <v>0</v>
          </cell>
        </row>
        <row r="49041">
          <cell r="P49041">
            <v>0</v>
          </cell>
        </row>
        <row r="49042">
          <cell r="P49042">
            <v>0</v>
          </cell>
        </row>
        <row r="49043">
          <cell r="P49043">
            <v>0</v>
          </cell>
        </row>
        <row r="49044">
          <cell r="P49044">
            <v>0</v>
          </cell>
        </row>
        <row r="49045">
          <cell r="P49045">
            <v>0</v>
          </cell>
        </row>
        <row r="49046">
          <cell r="P49046">
            <v>0</v>
          </cell>
        </row>
        <row r="49047">
          <cell r="P49047">
            <v>0</v>
          </cell>
        </row>
        <row r="49048">
          <cell r="P49048">
            <v>0</v>
          </cell>
        </row>
        <row r="49049">
          <cell r="P49049">
            <v>0</v>
          </cell>
        </row>
        <row r="49050">
          <cell r="P49050">
            <v>0</v>
          </cell>
        </row>
        <row r="49051">
          <cell r="P49051">
            <v>0</v>
          </cell>
        </row>
        <row r="49052">
          <cell r="P49052">
            <v>0</v>
          </cell>
        </row>
        <row r="49053">
          <cell r="P49053">
            <v>0</v>
          </cell>
        </row>
        <row r="49054">
          <cell r="P49054">
            <v>0</v>
          </cell>
        </row>
        <row r="49055">
          <cell r="P49055">
            <v>0</v>
          </cell>
        </row>
        <row r="49056">
          <cell r="P49056">
            <v>0</v>
          </cell>
        </row>
        <row r="49057">
          <cell r="P49057">
            <v>0</v>
          </cell>
        </row>
        <row r="49058">
          <cell r="P49058">
            <v>0</v>
          </cell>
        </row>
        <row r="49059">
          <cell r="P49059">
            <v>0</v>
          </cell>
        </row>
        <row r="49060">
          <cell r="P49060">
            <v>0</v>
          </cell>
        </row>
        <row r="49061">
          <cell r="P49061">
            <v>0</v>
          </cell>
        </row>
        <row r="49062">
          <cell r="P49062">
            <v>0</v>
          </cell>
        </row>
        <row r="49063">
          <cell r="P49063">
            <v>0</v>
          </cell>
        </row>
        <row r="49064">
          <cell r="P49064">
            <v>0</v>
          </cell>
        </row>
        <row r="49065">
          <cell r="P49065">
            <v>0</v>
          </cell>
        </row>
        <row r="49066">
          <cell r="P49066">
            <v>0</v>
          </cell>
        </row>
        <row r="49067">
          <cell r="P49067">
            <v>0</v>
          </cell>
        </row>
        <row r="49068">
          <cell r="P49068">
            <v>0</v>
          </cell>
        </row>
        <row r="49069">
          <cell r="P49069">
            <v>0</v>
          </cell>
        </row>
        <row r="49070">
          <cell r="P49070">
            <v>0</v>
          </cell>
        </row>
        <row r="49071">
          <cell r="P49071">
            <v>0</v>
          </cell>
        </row>
        <row r="49072">
          <cell r="P49072">
            <v>0</v>
          </cell>
        </row>
        <row r="49073">
          <cell r="P49073">
            <v>0</v>
          </cell>
        </row>
        <row r="49074">
          <cell r="P49074">
            <v>0</v>
          </cell>
        </row>
        <row r="49075">
          <cell r="P49075">
            <v>0</v>
          </cell>
        </row>
        <row r="49076">
          <cell r="P49076">
            <v>0</v>
          </cell>
        </row>
        <row r="49077">
          <cell r="P49077">
            <v>0</v>
          </cell>
        </row>
        <row r="49078">
          <cell r="P49078">
            <v>0</v>
          </cell>
        </row>
        <row r="49079">
          <cell r="P49079">
            <v>0</v>
          </cell>
        </row>
        <row r="49080">
          <cell r="P49080">
            <v>0</v>
          </cell>
        </row>
        <row r="49081">
          <cell r="P49081">
            <v>0</v>
          </cell>
        </row>
        <row r="49082">
          <cell r="P49082">
            <v>0</v>
          </cell>
        </row>
        <row r="49083">
          <cell r="P49083">
            <v>0</v>
          </cell>
        </row>
        <row r="49084">
          <cell r="P49084">
            <v>0</v>
          </cell>
        </row>
        <row r="49085">
          <cell r="P49085">
            <v>0</v>
          </cell>
        </row>
        <row r="49086">
          <cell r="P49086">
            <v>0</v>
          </cell>
        </row>
        <row r="49087">
          <cell r="P49087">
            <v>0</v>
          </cell>
        </row>
        <row r="49088">
          <cell r="P49088">
            <v>0</v>
          </cell>
        </row>
        <row r="49089">
          <cell r="P49089">
            <v>0</v>
          </cell>
        </row>
        <row r="49090">
          <cell r="P49090">
            <v>0</v>
          </cell>
        </row>
        <row r="49091">
          <cell r="P49091">
            <v>0</v>
          </cell>
        </row>
        <row r="49092">
          <cell r="P49092">
            <v>0</v>
          </cell>
        </row>
        <row r="49093">
          <cell r="P49093">
            <v>0</v>
          </cell>
        </row>
        <row r="49094">
          <cell r="P49094">
            <v>0</v>
          </cell>
        </row>
        <row r="49095">
          <cell r="P49095">
            <v>0</v>
          </cell>
        </row>
        <row r="49096">
          <cell r="P49096">
            <v>0</v>
          </cell>
        </row>
        <row r="49097">
          <cell r="P49097">
            <v>0</v>
          </cell>
        </row>
        <row r="49098">
          <cell r="P49098">
            <v>0</v>
          </cell>
        </row>
        <row r="49099">
          <cell r="P49099">
            <v>0</v>
          </cell>
        </row>
        <row r="49100">
          <cell r="P49100">
            <v>0</v>
          </cell>
        </row>
        <row r="49101">
          <cell r="P49101">
            <v>0</v>
          </cell>
        </row>
        <row r="49102">
          <cell r="P49102">
            <v>0</v>
          </cell>
        </row>
        <row r="49103">
          <cell r="P49103">
            <v>0</v>
          </cell>
        </row>
        <row r="49104">
          <cell r="P49104">
            <v>0</v>
          </cell>
        </row>
        <row r="49105">
          <cell r="P49105">
            <v>0</v>
          </cell>
        </row>
        <row r="49106">
          <cell r="P49106">
            <v>0</v>
          </cell>
        </row>
        <row r="49107">
          <cell r="P49107">
            <v>0</v>
          </cell>
        </row>
        <row r="49108">
          <cell r="P49108">
            <v>0</v>
          </cell>
        </row>
        <row r="49109">
          <cell r="P49109">
            <v>0</v>
          </cell>
        </row>
        <row r="49110">
          <cell r="P49110">
            <v>0</v>
          </cell>
        </row>
        <row r="49111">
          <cell r="P49111">
            <v>0</v>
          </cell>
        </row>
        <row r="49112">
          <cell r="P49112">
            <v>0</v>
          </cell>
        </row>
        <row r="49113">
          <cell r="P49113">
            <v>0</v>
          </cell>
        </row>
        <row r="49114">
          <cell r="P49114">
            <v>0</v>
          </cell>
        </row>
        <row r="49115">
          <cell r="P49115">
            <v>0</v>
          </cell>
        </row>
        <row r="49116">
          <cell r="P49116">
            <v>0</v>
          </cell>
        </row>
        <row r="49117">
          <cell r="P49117">
            <v>0</v>
          </cell>
        </row>
        <row r="49118">
          <cell r="P49118">
            <v>0</v>
          </cell>
        </row>
        <row r="49119">
          <cell r="P49119">
            <v>0</v>
          </cell>
        </row>
        <row r="49120">
          <cell r="P49120">
            <v>0</v>
          </cell>
        </row>
        <row r="49121">
          <cell r="P49121">
            <v>0</v>
          </cell>
        </row>
        <row r="49122">
          <cell r="P49122">
            <v>0</v>
          </cell>
        </row>
        <row r="49123">
          <cell r="P49123">
            <v>0</v>
          </cell>
        </row>
        <row r="49124">
          <cell r="P49124">
            <v>0</v>
          </cell>
        </row>
        <row r="49125">
          <cell r="P49125">
            <v>0</v>
          </cell>
        </row>
        <row r="49126">
          <cell r="P49126">
            <v>0</v>
          </cell>
        </row>
        <row r="49127">
          <cell r="P49127">
            <v>0</v>
          </cell>
        </row>
        <row r="49128">
          <cell r="P49128">
            <v>0</v>
          </cell>
        </row>
        <row r="49129">
          <cell r="P49129">
            <v>0</v>
          </cell>
        </row>
        <row r="49130">
          <cell r="P49130">
            <v>0</v>
          </cell>
        </row>
        <row r="49131">
          <cell r="P49131">
            <v>0</v>
          </cell>
        </row>
        <row r="49132">
          <cell r="P49132">
            <v>0</v>
          </cell>
        </row>
        <row r="49133">
          <cell r="P49133">
            <v>0</v>
          </cell>
        </row>
        <row r="49134">
          <cell r="P49134">
            <v>0</v>
          </cell>
        </row>
        <row r="49135">
          <cell r="P49135">
            <v>0</v>
          </cell>
        </row>
        <row r="49136">
          <cell r="P49136">
            <v>0</v>
          </cell>
        </row>
        <row r="49137">
          <cell r="P49137">
            <v>0</v>
          </cell>
        </row>
        <row r="49138">
          <cell r="P49138">
            <v>0</v>
          </cell>
        </row>
        <row r="49139">
          <cell r="P49139">
            <v>0</v>
          </cell>
        </row>
        <row r="49140">
          <cell r="P49140">
            <v>0</v>
          </cell>
        </row>
        <row r="49141">
          <cell r="P49141">
            <v>0</v>
          </cell>
        </row>
        <row r="49142">
          <cell r="P49142">
            <v>0</v>
          </cell>
        </row>
        <row r="49143">
          <cell r="P49143">
            <v>0</v>
          </cell>
        </row>
        <row r="49144">
          <cell r="P49144">
            <v>0</v>
          </cell>
        </row>
        <row r="49145">
          <cell r="P49145">
            <v>0</v>
          </cell>
        </row>
        <row r="49146">
          <cell r="P49146">
            <v>0</v>
          </cell>
        </row>
        <row r="49147">
          <cell r="P49147">
            <v>0</v>
          </cell>
        </row>
        <row r="49148">
          <cell r="P49148">
            <v>0</v>
          </cell>
        </row>
        <row r="49149">
          <cell r="P49149">
            <v>0</v>
          </cell>
        </row>
        <row r="49150">
          <cell r="P49150">
            <v>0</v>
          </cell>
        </row>
        <row r="49151">
          <cell r="P49151">
            <v>0</v>
          </cell>
        </row>
        <row r="49152">
          <cell r="P49152">
            <v>0</v>
          </cell>
        </row>
        <row r="49153">
          <cell r="P49153">
            <v>0</v>
          </cell>
        </row>
        <row r="49154">
          <cell r="P49154">
            <v>0</v>
          </cell>
        </row>
        <row r="49155">
          <cell r="P49155">
            <v>0</v>
          </cell>
        </row>
        <row r="49156">
          <cell r="P49156">
            <v>0</v>
          </cell>
        </row>
        <row r="49157">
          <cell r="P49157">
            <v>0</v>
          </cell>
        </row>
        <row r="49158">
          <cell r="P49158">
            <v>0</v>
          </cell>
        </row>
        <row r="49159">
          <cell r="P49159">
            <v>0</v>
          </cell>
        </row>
        <row r="49160">
          <cell r="P49160">
            <v>0</v>
          </cell>
        </row>
        <row r="49161">
          <cell r="P49161">
            <v>0</v>
          </cell>
        </row>
        <row r="49162">
          <cell r="P49162">
            <v>0</v>
          </cell>
        </row>
        <row r="49163">
          <cell r="P49163">
            <v>0</v>
          </cell>
        </row>
        <row r="49164">
          <cell r="P49164">
            <v>0</v>
          </cell>
        </row>
        <row r="49165">
          <cell r="P49165">
            <v>0</v>
          </cell>
        </row>
        <row r="49166">
          <cell r="P49166">
            <v>0</v>
          </cell>
        </row>
        <row r="49167">
          <cell r="P49167">
            <v>0</v>
          </cell>
        </row>
        <row r="49168">
          <cell r="P49168">
            <v>0</v>
          </cell>
        </row>
        <row r="49169">
          <cell r="P49169">
            <v>0</v>
          </cell>
        </row>
        <row r="49170">
          <cell r="P49170">
            <v>0</v>
          </cell>
        </row>
        <row r="49171">
          <cell r="P49171">
            <v>0</v>
          </cell>
        </row>
        <row r="49172">
          <cell r="P49172">
            <v>0</v>
          </cell>
        </row>
        <row r="49173">
          <cell r="P49173">
            <v>0</v>
          </cell>
        </row>
        <row r="49174">
          <cell r="P49174">
            <v>0</v>
          </cell>
        </row>
        <row r="49175">
          <cell r="P49175">
            <v>0</v>
          </cell>
        </row>
        <row r="49176">
          <cell r="P49176">
            <v>0</v>
          </cell>
        </row>
        <row r="49177">
          <cell r="P49177">
            <v>0</v>
          </cell>
        </row>
        <row r="49178">
          <cell r="P49178">
            <v>0</v>
          </cell>
        </row>
        <row r="49179">
          <cell r="P49179">
            <v>0</v>
          </cell>
        </row>
        <row r="49180">
          <cell r="P49180">
            <v>0</v>
          </cell>
        </row>
        <row r="49181">
          <cell r="P49181">
            <v>0</v>
          </cell>
        </row>
        <row r="49182">
          <cell r="P49182">
            <v>0</v>
          </cell>
        </row>
        <row r="49183">
          <cell r="P49183">
            <v>0</v>
          </cell>
        </row>
        <row r="49184">
          <cell r="P49184">
            <v>0</v>
          </cell>
        </row>
        <row r="49185">
          <cell r="P49185">
            <v>0</v>
          </cell>
        </row>
        <row r="49186">
          <cell r="P49186">
            <v>0</v>
          </cell>
        </row>
        <row r="49187">
          <cell r="P49187">
            <v>0</v>
          </cell>
        </row>
        <row r="49188">
          <cell r="P49188">
            <v>0</v>
          </cell>
        </row>
        <row r="49189">
          <cell r="P49189">
            <v>0</v>
          </cell>
        </row>
        <row r="49190">
          <cell r="P49190">
            <v>0</v>
          </cell>
        </row>
        <row r="49191">
          <cell r="P49191">
            <v>0</v>
          </cell>
        </row>
        <row r="49192">
          <cell r="P49192">
            <v>0</v>
          </cell>
        </row>
        <row r="49193">
          <cell r="P49193">
            <v>0</v>
          </cell>
        </row>
        <row r="49194">
          <cell r="P49194">
            <v>0</v>
          </cell>
        </row>
        <row r="49195">
          <cell r="P49195">
            <v>0</v>
          </cell>
        </row>
        <row r="49196">
          <cell r="P49196">
            <v>0</v>
          </cell>
        </row>
        <row r="49197">
          <cell r="P49197">
            <v>0</v>
          </cell>
        </row>
        <row r="49198">
          <cell r="P49198">
            <v>0</v>
          </cell>
        </row>
        <row r="49199">
          <cell r="P49199">
            <v>0</v>
          </cell>
        </row>
        <row r="49200">
          <cell r="P49200">
            <v>0</v>
          </cell>
        </row>
        <row r="49201">
          <cell r="P49201">
            <v>0</v>
          </cell>
        </row>
        <row r="49202">
          <cell r="P49202">
            <v>0</v>
          </cell>
        </row>
        <row r="49203">
          <cell r="P49203">
            <v>0</v>
          </cell>
        </row>
        <row r="49204">
          <cell r="P49204">
            <v>0</v>
          </cell>
        </row>
        <row r="49205">
          <cell r="P49205">
            <v>0</v>
          </cell>
        </row>
        <row r="49206">
          <cell r="P49206">
            <v>0</v>
          </cell>
        </row>
        <row r="49207">
          <cell r="P49207">
            <v>0</v>
          </cell>
        </row>
        <row r="49208">
          <cell r="P49208">
            <v>0</v>
          </cell>
        </row>
        <row r="49209">
          <cell r="P49209">
            <v>0</v>
          </cell>
        </row>
        <row r="49210">
          <cell r="P49210">
            <v>0</v>
          </cell>
        </row>
        <row r="49211">
          <cell r="P49211">
            <v>0</v>
          </cell>
        </row>
        <row r="49212">
          <cell r="P49212">
            <v>0</v>
          </cell>
        </row>
        <row r="49213">
          <cell r="P49213">
            <v>0</v>
          </cell>
        </row>
        <row r="49214">
          <cell r="P49214">
            <v>0</v>
          </cell>
        </row>
        <row r="49215">
          <cell r="P49215">
            <v>0</v>
          </cell>
        </row>
        <row r="49216">
          <cell r="P49216">
            <v>0</v>
          </cell>
        </row>
        <row r="49217">
          <cell r="P49217">
            <v>0</v>
          </cell>
        </row>
        <row r="49218">
          <cell r="P49218">
            <v>0</v>
          </cell>
        </row>
        <row r="49219">
          <cell r="P49219">
            <v>0</v>
          </cell>
        </row>
        <row r="49220">
          <cell r="P49220">
            <v>0</v>
          </cell>
        </row>
        <row r="49221">
          <cell r="P49221">
            <v>0</v>
          </cell>
        </row>
        <row r="49222">
          <cell r="P49222">
            <v>0</v>
          </cell>
        </row>
        <row r="49223">
          <cell r="P49223">
            <v>0</v>
          </cell>
        </row>
        <row r="49224">
          <cell r="P49224">
            <v>0</v>
          </cell>
        </row>
        <row r="49225">
          <cell r="P49225">
            <v>0</v>
          </cell>
        </row>
        <row r="49226">
          <cell r="P49226">
            <v>0</v>
          </cell>
        </row>
        <row r="49227">
          <cell r="P49227">
            <v>0</v>
          </cell>
        </row>
        <row r="49228">
          <cell r="P49228">
            <v>0</v>
          </cell>
        </row>
        <row r="49229">
          <cell r="P49229">
            <v>0</v>
          </cell>
        </row>
        <row r="49230">
          <cell r="P49230">
            <v>0</v>
          </cell>
        </row>
        <row r="49231">
          <cell r="P49231">
            <v>0</v>
          </cell>
        </row>
        <row r="49232">
          <cell r="P49232">
            <v>0</v>
          </cell>
        </row>
        <row r="49233">
          <cell r="P49233">
            <v>0</v>
          </cell>
        </row>
        <row r="49234">
          <cell r="P49234">
            <v>0</v>
          </cell>
        </row>
        <row r="49235">
          <cell r="P49235">
            <v>0</v>
          </cell>
        </row>
        <row r="49236">
          <cell r="P49236">
            <v>0</v>
          </cell>
        </row>
        <row r="49237">
          <cell r="P49237">
            <v>0</v>
          </cell>
        </row>
        <row r="49238">
          <cell r="P49238">
            <v>0</v>
          </cell>
        </row>
        <row r="49239">
          <cell r="P49239">
            <v>0</v>
          </cell>
        </row>
        <row r="49240">
          <cell r="P49240">
            <v>0</v>
          </cell>
        </row>
        <row r="49241">
          <cell r="P49241">
            <v>0</v>
          </cell>
        </row>
        <row r="49242">
          <cell r="P49242">
            <v>0</v>
          </cell>
        </row>
        <row r="49243">
          <cell r="P49243">
            <v>0</v>
          </cell>
        </row>
        <row r="49244">
          <cell r="P49244">
            <v>0</v>
          </cell>
        </row>
        <row r="49245">
          <cell r="P49245">
            <v>0</v>
          </cell>
        </row>
        <row r="49246">
          <cell r="P49246">
            <v>0</v>
          </cell>
        </row>
        <row r="49247">
          <cell r="P49247">
            <v>0</v>
          </cell>
        </row>
        <row r="49248">
          <cell r="P49248">
            <v>0</v>
          </cell>
        </row>
        <row r="49249">
          <cell r="P49249">
            <v>0</v>
          </cell>
        </row>
        <row r="49250">
          <cell r="P49250">
            <v>0</v>
          </cell>
        </row>
        <row r="49251">
          <cell r="P49251">
            <v>0</v>
          </cell>
        </row>
        <row r="49252">
          <cell r="P49252">
            <v>0</v>
          </cell>
        </row>
        <row r="49253">
          <cell r="P49253">
            <v>0</v>
          </cell>
        </row>
        <row r="49254">
          <cell r="P49254">
            <v>0</v>
          </cell>
        </row>
        <row r="49255">
          <cell r="P49255">
            <v>0</v>
          </cell>
        </row>
        <row r="49256">
          <cell r="P49256">
            <v>0</v>
          </cell>
        </row>
        <row r="49257">
          <cell r="P49257">
            <v>0</v>
          </cell>
        </row>
        <row r="49258">
          <cell r="P49258">
            <v>0</v>
          </cell>
        </row>
        <row r="49259">
          <cell r="P49259">
            <v>0</v>
          </cell>
        </row>
        <row r="49260">
          <cell r="P49260">
            <v>0</v>
          </cell>
        </row>
        <row r="49261">
          <cell r="P49261">
            <v>0</v>
          </cell>
        </row>
        <row r="49262">
          <cell r="P49262">
            <v>0</v>
          </cell>
        </row>
        <row r="49263">
          <cell r="P49263">
            <v>0</v>
          </cell>
        </row>
        <row r="49264">
          <cell r="P49264">
            <v>0</v>
          </cell>
        </row>
        <row r="49265">
          <cell r="P49265">
            <v>0</v>
          </cell>
        </row>
        <row r="49266">
          <cell r="P49266">
            <v>0</v>
          </cell>
        </row>
        <row r="49267">
          <cell r="P49267">
            <v>0</v>
          </cell>
        </row>
        <row r="49268">
          <cell r="P49268">
            <v>0</v>
          </cell>
        </row>
        <row r="49269">
          <cell r="P49269">
            <v>0</v>
          </cell>
        </row>
        <row r="49270">
          <cell r="P49270">
            <v>0</v>
          </cell>
        </row>
        <row r="49271">
          <cell r="P49271">
            <v>0</v>
          </cell>
        </row>
        <row r="49272">
          <cell r="P49272">
            <v>0</v>
          </cell>
        </row>
        <row r="49273">
          <cell r="P49273">
            <v>0</v>
          </cell>
        </row>
        <row r="49274">
          <cell r="P49274">
            <v>0</v>
          </cell>
        </row>
        <row r="49275">
          <cell r="P49275">
            <v>0</v>
          </cell>
        </row>
        <row r="49276">
          <cell r="P49276">
            <v>0</v>
          </cell>
        </row>
        <row r="49277">
          <cell r="P49277">
            <v>0</v>
          </cell>
        </row>
        <row r="49278">
          <cell r="P49278">
            <v>0</v>
          </cell>
        </row>
        <row r="49279">
          <cell r="P49279">
            <v>0</v>
          </cell>
        </row>
        <row r="49280">
          <cell r="P49280">
            <v>0</v>
          </cell>
        </row>
        <row r="49281">
          <cell r="P49281">
            <v>0</v>
          </cell>
        </row>
        <row r="49282">
          <cell r="P49282">
            <v>0</v>
          </cell>
        </row>
        <row r="49283">
          <cell r="P49283">
            <v>0</v>
          </cell>
        </row>
        <row r="49284">
          <cell r="P49284">
            <v>0</v>
          </cell>
        </row>
        <row r="49285">
          <cell r="P49285">
            <v>0</v>
          </cell>
        </row>
        <row r="49286">
          <cell r="P49286">
            <v>0</v>
          </cell>
        </row>
        <row r="49287">
          <cell r="P49287">
            <v>0</v>
          </cell>
        </row>
        <row r="49288">
          <cell r="P49288">
            <v>0</v>
          </cell>
        </row>
        <row r="49289">
          <cell r="P49289">
            <v>0</v>
          </cell>
        </row>
        <row r="49290">
          <cell r="P49290">
            <v>0</v>
          </cell>
        </row>
        <row r="49291">
          <cell r="P49291">
            <v>0</v>
          </cell>
        </row>
        <row r="49292">
          <cell r="P49292">
            <v>0</v>
          </cell>
        </row>
        <row r="49293">
          <cell r="P49293">
            <v>0</v>
          </cell>
        </row>
        <row r="49294">
          <cell r="P49294">
            <v>0</v>
          </cell>
        </row>
        <row r="49295">
          <cell r="P49295">
            <v>0</v>
          </cell>
        </row>
        <row r="49296">
          <cell r="P49296">
            <v>0</v>
          </cell>
        </row>
        <row r="49297">
          <cell r="P49297">
            <v>0</v>
          </cell>
        </row>
        <row r="49298">
          <cell r="P49298">
            <v>0</v>
          </cell>
        </row>
        <row r="49299">
          <cell r="P49299">
            <v>0</v>
          </cell>
        </row>
        <row r="49300">
          <cell r="P49300">
            <v>0</v>
          </cell>
        </row>
        <row r="49301">
          <cell r="P49301">
            <v>0</v>
          </cell>
        </row>
        <row r="49302">
          <cell r="P49302">
            <v>0</v>
          </cell>
        </row>
        <row r="49303">
          <cell r="P49303">
            <v>0</v>
          </cell>
        </row>
        <row r="49304">
          <cell r="P49304">
            <v>0</v>
          </cell>
        </row>
        <row r="49305">
          <cell r="P49305">
            <v>0</v>
          </cell>
        </row>
        <row r="49306">
          <cell r="P49306">
            <v>0</v>
          </cell>
        </row>
        <row r="49307">
          <cell r="P49307">
            <v>0</v>
          </cell>
        </row>
        <row r="49308">
          <cell r="P49308">
            <v>0</v>
          </cell>
        </row>
        <row r="49309">
          <cell r="P49309">
            <v>0</v>
          </cell>
        </row>
        <row r="49310">
          <cell r="P49310">
            <v>0</v>
          </cell>
        </row>
        <row r="49311">
          <cell r="P49311">
            <v>0</v>
          </cell>
        </row>
        <row r="49312">
          <cell r="P49312">
            <v>0</v>
          </cell>
        </row>
        <row r="49313">
          <cell r="P49313">
            <v>0</v>
          </cell>
        </row>
        <row r="49314">
          <cell r="P49314">
            <v>0</v>
          </cell>
        </row>
        <row r="49315">
          <cell r="P49315">
            <v>0</v>
          </cell>
        </row>
        <row r="49316">
          <cell r="P49316">
            <v>0</v>
          </cell>
        </row>
        <row r="49317">
          <cell r="P49317">
            <v>0</v>
          </cell>
        </row>
        <row r="49318">
          <cell r="P49318">
            <v>0</v>
          </cell>
        </row>
        <row r="49319">
          <cell r="P49319">
            <v>0</v>
          </cell>
        </row>
        <row r="49320">
          <cell r="P49320">
            <v>0</v>
          </cell>
        </row>
        <row r="49321">
          <cell r="P49321">
            <v>0</v>
          </cell>
        </row>
        <row r="49322">
          <cell r="P49322">
            <v>0</v>
          </cell>
        </row>
        <row r="49323">
          <cell r="P49323">
            <v>0</v>
          </cell>
        </row>
        <row r="49324">
          <cell r="P49324">
            <v>0</v>
          </cell>
        </row>
        <row r="49325">
          <cell r="P49325">
            <v>0</v>
          </cell>
        </row>
        <row r="49326">
          <cell r="P49326">
            <v>0</v>
          </cell>
        </row>
        <row r="49327">
          <cell r="P49327">
            <v>0</v>
          </cell>
        </row>
        <row r="49328">
          <cell r="P49328">
            <v>0</v>
          </cell>
        </row>
        <row r="49329">
          <cell r="P49329">
            <v>0</v>
          </cell>
        </row>
        <row r="49330">
          <cell r="P49330">
            <v>0</v>
          </cell>
        </row>
        <row r="49331">
          <cell r="P49331">
            <v>0</v>
          </cell>
        </row>
        <row r="49332">
          <cell r="P49332">
            <v>0</v>
          </cell>
        </row>
        <row r="49333">
          <cell r="P49333">
            <v>0</v>
          </cell>
        </row>
        <row r="49334">
          <cell r="P49334">
            <v>0</v>
          </cell>
        </row>
        <row r="49335">
          <cell r="P49335">
            <v>0</v>
          </cell>
        </row>
        <row r="49336">
          <cell r="P49336">
            <v>0</v>
          </cell>
        </row>
        <row r="49337">
          <cell r="P49337">
            <v>0</v>
          </cell>
        </row>
        <row r="49338">
          <cell r="P49338">
            <v>0</v>
          </cell>
        </row>
        <row r="49339">
          <cell r="P49339">
            <v>0</v>
          </cell>
        </row>
        <row r="49340">
          <cell r="P49340">
            <v>0</v>
          </cell>
        </row>
        <row r="49341">
          <cell r="P49341">
            <v>0</v>
          </cell>
        </row>
        <row r="49342">
          <cell r="P49342">
            <v>0</v>
          </cell>
        </row>
        <row r="49343">
          <cell r="P49343">
            <v>0</v>
          </cell>
        </row>
        <row r="49344">
          <cell r="P49344">
            <v>0</v>
          </cell>
        </row>
        <row r="49345">
          <cell r="P49345">
            <v>0</v>
          </cell>
        </row>
        <row r="49346">
          <cell r="P49346">
            <v>0</v>
          </cell>
        </row>
        <row r="49347">
          <cell r="P49347">
            <v>0</v>
          </cell>
        </row>
        <row r="49348">
          <cell r="P49348">
            <v>0</v>
          </cell>
        </row>
        <row r="49349">
          <cell r="P49349">
            <v>0</v>
          </cell>
        </row>
        <row r="49350">
          <cell r="P49350">
            <v>0</v>
          </cell>
        </row>
        <row r="49351">
          <cell r="P49351">
            <v>0</v>
          </cell>
        </row>
        <row r="49352">
          <cell r="P49352">
            <v>0</v>
          </cell>
        </row>
        <row r="49353">
          <cell r="P49353">
            <v>0</v>
          </cell>
        </row>
        <row r="49354">
          <cell r="P49354">
            <v>0</v>
          </cell>
        </row>
        <row r="49355">
          <cell r="P49355">
            <v>0</v>
          </cell>
        </row>
        <row r="49356">
          <cell r="P49356">
            <v>0</v>
          </cell>
        </row>
        <row r="49357">
          <cell r="P49357">
            <v>0</v>
          </cell>
        </row>
        <row r="49358">
          <cell r="P49358">
            <v>0</v>
          </cell>
        </row>
        <row r="49359">
          <cell r="P49359">
            <v>0</v>
          </cell>
        </row>
        <row r="49360">
          <cell r="P49360">
            <v>0</v>
          </cell>
        </row>
        <row r="49361">
          <cell r="P49361">
            <v>0</v>
          </cell>
        </row>
        <row r="49362">
          <cell r="P49362">
            <v>0</v>
          </cell>
        </row>
        <row r="49363">
          <cell r="P49363">
            <v>0</v>
          </cell>
        </row>
        <row r="49364">
          <cell r="P49364">
            <v>0</v>
          </cell>
        </row>
        <row r="49365">
          <cell r="P49365">
            <v>0</v>
          </cell>
        </row>
        <row r="49366">
          <cell r="P49366">
            <v>0</v>
          </cell>
        </row>
        <row r="49367">
          <cell r="P49367">
            <v>0</v>
          </cell>
        </row>
        <row r="49368">
          <cell r="P49368">
            <v>0</v>
          </cell>
        </row>
        <row r="49369">
          <cell r="P49369">
            <v>0</v>
          </cell>
        </row>
        <row r="49370">
          <cell r="P49370">
            <v>0</v>
          </cell>
        </row>
        <row r="49371">
          <cell r="P49371">
            <v>0</v>
          </cell>
        </row>
        <row r="49372">
          <cell r="P49372">
            <v>0</v>
          </cell>
        </row>
        <row r="49373">
          <cell r="P49373">
            <v>0</v>
          </cell>
        </row>
        <row r="49374">
          <cell r="P49374">
            <v>0</v>
          </cell>
        </row>
        <row r="49375">
          <cell r="P49375">
            <v>0</v>
          </cell>
        </row>
        <row r="49376">
          <cell r="P49376">
            <v>0</v>
          </cell>
        </row>
        <row r="49377">
          <cell r="P49377">
            <v>0</v>
          </cell>
        </row>
        <row r="49378">
          <cell r="P49378">
            <v>0</v>
          </cell>
        </row>
        <row r="49379">
          <cell r="P49379">
            <v>0</v>
          </cell>
        </row>
        <row r="49380">
          <cell r="P49380">
            <v>0</v>
          </cell>
        </row>
        <row r="49381">
          <cell r="P49381">
            <v>0</v>
          </cell>
        </row>
        <row r="49382">
          <cell r="P49382">
            <v>0</v>
          </cell>
        </row>
        <row r="49383">
          <cell r="P49383">
            <v>0</v>
          </cell>
        </row>
        <row r="49384">
          <cell r="P49384">
            <v>0</v>
          </cell>
        </row>
        <row r="49385">
          <cell r="P49385">
            <v>0</v>
          </cell>
        </row>
        <row r="49386">
          <cell r="P49386">
            <v>0</v>
          </cell>
        </row>
        <row r="49387">
          <cell r="P49387">
            <v>0</v>
          </cell>
        </row>
        <row r="49388">
          <cell r="P49388">
            <v>0</v>
          </cell>
        </row>
        <row r="49389">
          <cell r="P49389">
            <v>0</v>
          </cell>
        </row>
        <row r="49390">
          <cell r="P49390">
            <v>0</v>
          </cell>
        </row>
        <row r="49391">
          <cell r="P49391">
            <v>0</v>
          </cell>
        </row>
        <row r="49392">
          <cell r="P49392">
            <v>0</v>
          </cell>
        </row>
        <row r="49393">
          <cell r="P49393">
            <v>0</v>
          </cell>
        </row>
        <row r="49394">
          <cell r="P49394">
            <v>0</v>
          </cell>
        </row>
        <row r="49395">
          <cell r="P49395">
            <v>0</v>
          </cell>
        </row>
        <row r="49396">
          <cell r="P49396">
            <v>0</v>
          </cell>
        </row>
        <row r="49397">
          <cell r="P49397">
            <v>0</v>
          </cell>
        </row>
        <row r="49398">
          <cell r="P49398">
            <v>0</v>
          </cell>
        </row>
        <row r="49399">
          <cell r="P49399">
            <v>0</v>
          </cell>
        </row>
        <row r="49400">
          <cell r="P49400">
            <v>0</v>
          </cell>
        </row>
        <row r="49401">
          <cell r="P49401">
            <v>0</v>
          </cell>
        </row>
        <row r="49402">
          <cell r="P49402">
            <v>0</v>
          </cell>
        </row>
        <row r="49403">
          <cell r="P49403">
            <v>0</v>
          </cell>
        </row>
        <row r="49404">
          <cell r="P49404">
            <v>0</v>
          </cell>
        </row>
        <row r="49405">
          <cell r="P49405">
            <v>0</v>
          </cell>
        </row>
        <row r="49406">
          <cell r="P49406">
            <v>0</v>
          </cell>
        </row>
        <row r="49407">
          <cell r="P49407">
            <v>0</v>
          </cell>
        </row>
        <row r="49408">
          <cell r="P49408">
            <v>0</v>
          </cell>
        </row>
        <row r="49409">
          <cell r="P49409">
            <v>0</v>
          </cell>
        </row>
        <row r="49410">
          <cell r="P49410">
            <v>0</v>
          </cell>
        </row>
        <row r="49411">
          <cell r="P49411">
            <v>0</v>
          </cell>
        </row>
        <row r="49412">
          <cell r="P49412">
            <v>0</v>
          </cell>
        </row>
        <row r="49413">
          <cell r="P49413">
            <v>0</v>
          </cell>
        </row>
        <row r="49414">
          <cell r="P49414">
            <v>0</v>
          </cell>
        </row>
        <row r="49415">
          <cell r="P49415">
            <v>0</v>
          </cell>
        </row>
        <row r="49416">
          <cell r="P49416">
            <v>0</v>
          </cell>
        </row>
        <row r="49417">
          <cell r="P49417">
            <v>0</v>
          </cell>
        </row>
        <row r="49418">
          <cell r="P49418">
            <v>0</v>
          </cell>
        </row>
        <row r="49419">
          <cell r="P49419">
            <v>0</v>
          </cell>
        </row>
        <row r="49420">
          <cell r="P49420">
            <v>0</v>
          </cell>
        </row>
        <row r="49421">
          <cell r="P49421">
            <v>0</v>
          </cell>
        </row>
        <row r="49422">
          <cell r="P49422">
            <v>0</v>
          </cell>
        </row>
        <row r="49423">
          <cell r="P49423">
            <v>0</v>
          </cell>
        </row>
        <row r="49424">
          <cell r="P49424">
            <v>0</v>
          </cell>
        </row>
        <row r="49425">
          <cell r="P49425">
            <v>0</v>
          </cell>
        </row>
        <row r="49426">
          <cell r="P49426">
            <v>0</v>
          </cell>
        </row>
        <row r="49427">
          <cell r="P49427">
            <v>0</v>
          </cell>
        </row>
        <row r="49428">
          <cell r="P49428">
            <v>0</v>
          </cell>
        </row>
        <row r="49429">
          <cell r="P49429">
            <v>0</v>
          </cell>
        </row>
        <row r="49430">
          <cell r="P49430">
            <v>0</v>
          </cell>
        </row>
        <row r="49431">
          <cell r="P49431">
            <v>0</v>
          </cell>
        </row>
        <row r="49432">
          <cell r="P49432">
            <v>0</v>
          </cell>
        </row>
        <row r="49433">
          <cell r="P49433">
            <v>0</v>
          </cell>
        </row>
        <row r="49434">
          <cell r="P49434">
            <v>0</v>
          </cell>
        </row>
        <row r="49435">
          <cell r="P49435">
            <v>0</v>
          </cell>
        </row>
        <row r="49436">
          <cell r="P49436">
            <v>0</v>
          </cell>
        </row>
        <row r="49437">
          <cell r="P49437">
            <v>0</v>
          </cell>
        </row>
        <row r="49438">
          <cell r="P49438">
            <v>0</v>
          </cell>
        </row>
        <row r="49439">
          <cell r="P49439">
            <v>0</v>
          </cell>
        </row>
        <row r="49440">
          <cell r="P49440">
            <v>0</v>
          </cell>
        </row>
        <row r="49441">
          <cell r="P49441">
            <v>0</v>
          </cell>
        </row>
        <row r="49442">
          <cell r="P49442">
            <v>0</v>
          </cell>
        </row>
        <row r="49443">
          <cell r="P49443">
            <v>0</v>
          </cell>
        </row>
        <row r="49444">
          <cell r="P49444">
            <v>0</v>
          </cell>
        </row>
        <row r="49445">
          <cell r="P49445">
            <v>0</v>
          </cell>
        </row>
        <row r="49446">
          <cell r="P49446">
            <v>0</v>
          </cell>
        </row>
        <row r="49447">
          <cell r="P49447">
            <v>0</v>
          </cell>
        </row>
        <row r="49448">
          <cell r="P49448">
            <v>0</v>
          </cell>
        </row>
        <row r="49449">
          <cell r="P49449">
            <v>0</v>
          </cell>
        </row>
        <row r="49450">
          <cell r="P49450">
            <v>0</v>
          </cell>
        </row>
        <row r="49451">
          <cell r="P49451">
            <v>0</v>
          </cell>
        </row>
        <row r="49452">
          <cell r="P49452">
            <v>0</v>
          </cell>
        </row>
        <row r="49453">
          <cell r="P49453">
            <v>0</v>
          </cell>
        </row>
        <row r="49454">
          <cell r="P49454">
            <v>0</v>
          </cell>
        </row>
        <row r="49455">
          <cell r="P49455">
            <v>0</v>
          </cell>
        </row>
        <row r="49456">
          <cell r="P49456">
            <v>0</v>
          </cell>
        </row>
        <row r="49457">
          <cell r="P49457">
            <v>0</v>
          </cell>
        </row>
        <row r="49458">
          <cell r="P49458">
            <v>0</v>
          </cell>
        </row>
        <row r="49459">
          <cell r="P49459">
            <v>0</v>
          </cell>
        </row>
        <row r="49460">
          <cell r="P49460">
            <v>0</v>
          </cell>
        </row>
        <row r="49461">
          <cell r="P49461">
            <v>0</v>
          </cell>
        </row>
        <row r="49462">
          <cell r="P49462">
            <v>0</v>
          </cell>
        </row>
        <row r="49463">
          <cell r="P49463">
            <v>0</v>
          </cell>
        </row>
        <row r="49464">
          <cell r="P49464">
            <v>0</v>
          </cell>
        </row>
        <row r="49465">
          <cell r="P49465">
            <v>0</v>
          </cell>
        </row>
        <row r="49466">
          <cell r="P49466">
            <v>0</v>
          </cell>
        </row>
        <row r="49467">
          <cell r="P49467">
            <v>0</v>
          </cell>
        </row>
        <row r="49468">
          <cell r="P49468">
            <v>0</v>
          </cell>
        </row>
        <row r="49469">
          <cell r="P49469">
            <v>0</v>
          </cell>
        </row>
        <row r="49470">
          <cell r="P49470">
            <v>0</v>
          </cell>
        </row>
        <row r="49471">
          <cell r="P49471">
            <v>0</v>
          </cell>
        </row>
        <row r="49472">
          <cell r="P49472">
            <v>0</v>
          </cell>
        </row>
        <row r="49473">
          <cell r="P49473">
            <v>0</v>
          </cell>
        </row>
        <row r="49474">
          <cell r="P49474">
            <v>0</v>
          </cell>
        </row>
        <row r="49475">
          <cell r="P49475">
            <v>0</v>
          </cell>
        </row>
        <row r="49476">
          <cell r="P49476">
            <v>0</v>
          </cell>
        </row>
        <row r="49477">
          <cell r="P49477">
            <v>0</v>
          </cell>
        </row>
        <row r="49478">
          <cell r="P49478">
            <v>0</v>
          </cell>
        </row>
        <row r="49479">
          <cell r="P49479">
            <v>0</v>
          </cell>
        </row>
        <row r="49480">
          <cell r="P49480">
            <v>0</v>
          </cell>
        </row>
        <row r="49481">
          <cell r="P49481">
            <v>0</v>
          </cell>
        </row>
        <row r="49482">
          <cell r="P49482">
            <v>0</v>
          </cell>
        </row>
        <row r="49483">
          <cell r="P49483">
            <v>0</v>
          </cell>
        </row>
        <row r="49484">
          <cell r="P49484">
            <v>0</v>
          </cell>
        </row>
        <row r="49485">
          <cell r="P49485">
            <v>0</v>
          </cell>
        </row>
        <row r="49486">
          <cell r="P49486">
            <v>0</v>
          </cell>
        </row>
        <row r="49487">
          <cell r="P49487">
            <v>0</v>
          </cell>
        </row>
        <row r="49488">
          <cell r="P49488">
            <v>0</v>
          </cell>
        </row>
        <row r="49489">
          <cell r="P49489">
            <v>0</v>
          </cell>
        </row>
        <row r="49490">
          <cell r="P49490">
            <v>0</v>
          </cell>
        </row>
        <row r="49491">
          <cell r="P49491">
            <v>0</v>
          </cell>
        </row>
        <row r="49492">
          <cell r="P49492">
            <v>0</v>
          </cell>
        </row>
        <row r="49493">
          <cell r="P49493">
            <v>0</v>
          </cell>
        </row>
        <row r="49494">
          <cell r="P49494">
            <v>0</v>
          </cell>
        </row>
        <row r="49495">
          <cell r="P49495">
            <v>0</v>
          </cell>
        </row>
        <row r="49496">
          <cell r="P49496">
            <v>0</v>
          </cell>
        </row>
        <row r="49497">
          <cell r="P49497">
            <v>0</v>
          </cell>
        </row>
        <row r="49498">
          <cell r="P49498">
            <v>0</v>
          </cell>
        </row>
        <row r="49499">
          <cell r="P49499">
            <v>0</v>
          </cell>
        </row>
        <row r="49500">
          <cell r="P49500">
            <v>0</v>
          </cell>
        </row>
        <row r="49501">
          <cell r="P49501">
            <v>0</v>
          </cell>
        </row>
        <row r="49502">
          <cell r="P49502">
            <v>0</v>
          </cell>
        </row>
        <row r="49503">
          <cell r="P49503">
            <v>0</v>
          </cell>
        </row>
        <row r="49504">
          <cell r="P49504">
            <v>0</v>
          </cell>
        </row>
        <row r="49505">
          <cell r="P49505">
            <v>0</v>
          </cell>
        </row>
        <row r="49506">
          <cell r="P49506">
            <v>0</v>
          </cell>
        </row>
        <row r="49507">
          <cell r="P49507">
            <v>0</v>
          </cell>
        </row>
        <row r="49508">
          <cell r="P49508">
            <v>0</v>
          </cell>
        </row>
        <row r="49509">
          <cell r="P49509">
            <v>0</v>
          </cell>
        </row>
        <row r="49510">
          <cell r="P49510">
            <v>0</v>
          </cell>
        </row>
        <row r="49511">
          <cell r="P49511">
            <v>0</v>
          </cell>
        </row>
        <row r="49512">
          <cell r="P49512">
            <v>0</v>
          </cell>
        </row>
        <row r="49513">
          <cell r="P49513">
            <v>0</v>
          </cell>
        </row>
        <row r="49514">
          <cell r="P49514">
            <v>0</v>
          </cell>
        </row>
        <row r="49515">
          <cell r="P49515">
            <v>0</v>
          </cell>
        </row>
        <row r="49516">
          <cell r="P49516">
            <v>0</v>
          </cell>
        </row>
        <row r="49517">
          <cell r="P49517">
            <v>0</v>
          </cell>
        </row>
        <row r="49518">
          <cell r="P49518">
            <v>0</v>
          </cell>
        </row>
        <row r="49519">
          <cell r="P49519">
            <v>0</v>
          </cell>
        </row>
        <row r="49520">
          <cell r="P49520">
            <v>0</v>
          </cell>
        </row>
        <row r="49521">
          <cell r="P49521">
            <v>0</v>
          </cell>
        </row>
        <row r="49522">
          <cell r="P49522">
            <v>0</v>
          </cell>
        </row>
        <row r="49523">
          <cell r="P49523">
            <v>0</v>
          </cell>
        </row>
        <row r="49524">
          <cell r="P49524">
            <v>0</v>
          </cell>
        </row>
        <row r="49525">
          <cell r="P49525">
            <v>0</v>
          </cell>
        </row>
        <row r="49526">
          <cell r="P49526">
            <v>0</v>
          </cell>
        </row>
        <row r="49527">
          <cell r="P49527">
            <v>0</v>
          </cell>
        </row>
        <row r="49528">
          <cell r="P49528">
            <v>0</v>
          </cell>
        </row>
        <row r="49529">
          <cell r="P49529">
            <v>0</v>
          </cell>
        </row>
        <row r="49530">
          <cell r="P49530">
            <v>0</v>
          </cell>
        </row>
        <row r="49531">
          <cell r="P49531">
            <v>0</v>
          </cell>
        </row>
        <row r="49532">
          <cell r="P49532">
            <v>0</v>
          </cell>
        </row>
        <row r="49533">
          <cell r="P49533">
            <v>0</v>
          </cell>
        </row>
        <row r="49534">
          <cell r="P49534">
            <v>0</v>
          </cell>
        </row>
        <row r="49535">
          <cell r="P49535">
            <v>0</v>
          </cell>
        </row>
        <row r="49536">
          <cell r="P49536">
            <v>0</v>
          </cell>
        </row>
        <row r="49537">
          <cell r="P49537">
            <v>0</v>
          </cell>
        </row>
        <row r="49538">
          <cell r="P49538">
            <v>0</v>
          </cell>
        </row>
        <row r="49539">
          <cell r="P49539">
            <v>0</v>
          </cell>
        </row>
        <row r="49540">
          <cell r="P49540">
            <v>0</v>
          </cell>
        </row>
        <row r="49541">
          <cell r="P49541">
            <v>0</v>
          </cell>
        </row>
        <row r="49542">
          <cell r="P49542">
            <v>0</v>
          </cell>
        </row>
        <row r="49543">
          <cell r="P49543">
            <v>0</v>
          </cell>
        </row>
        <row r="49544">
          <cell r="P49544">
            <v>0</v>
          </cell>
        </row>
        <row r="49545">
          <cell r="P49545">
            <v>0</v>
          </cell>
        </row>
        <row r="49546">
          <cell r="P49546">
            <v>0</v>
          </cell>
        </row>
        <row r="49547">
          <cell r="P49547">
            <v>0</v>
          </cell>
        </row>
        <row r="49548">
          <cell r="P49548">
            <v>0</v>
          </cell>
        </row>
        <row r="49549">
          <cell r="P49549">
            <v>0</v>
          </cell>
        </row>
        <row r="49550">
          <cell r="P49550">
            <v>0</v>
          </cell>
        </row>
        <row r="49551">
          <cell r="P49551">
            <v>0</v>
          </cell>
        </row>
        <row r="49552">
          <cell r="P49552">
            <v>0</v>
          </cell>
        </row>
        <row r="49553">
          <cell r="P49553">
            <v>0</v>
          </cell>
        </row>
        <row r="49554">
          <cell r="P49554">
            <v>0</v>
          </cell>
        </row>
        <row r="49555">
          <cell r="P49555">
            <v>0</v>
          </cell>
        </row>
        <row r="49556">
          <cell r="P49556">
            <v>0</v>
          </cell>
        </row>
        <row r="49557">
          <cell r="P49557">
            <v>0</v>
          </cell>
        </row>
        <row r="49558">
          <cell r="P49558">
            <v>0</v>
          </cell>
        </row>
        <row r="49559">
          <cell r="P49559">
            <v>0</v>
          </cell>
        </row>
        <row r="49560">
          <cell r="P49560">
            <v>0</v>
          </cell>
        </row>
        <row r="49561">
          <cell r="P49561">
            <v>0</v>
          </cell>
        </row>
        <row r="49562">
          <cell r="P49562">
            <v>0</v>
          </cell>
        </row>
        <row r="49563">
          <cell r="P49563">
            <v>0</v>
          </cell>
        </row>
        <row r="49564">
          <cell r="P49564">
            <v>0</v>
          </cell>
        </row>
        <row r="49565">
          <cell r="P49565">
            <v>0</v>
          </cell>
        </row>
        <row r="49566">
          <cell r="P49566">
            <v>0</v>
          </cell>
        </row>
        <row r="49567">
          <cell r="P49567">
            <v>0</v>
          </cell>
        </row>
        <row r="49568">
          <cell r="P49568">
            <v>0</v>
          </cell>
        </row>
        <row r="49569">
          <cell r="P49569">
            <v>0</v>
          </cell>
        </row>
        <row r="49570">
          <cell r="P49570">
            <v>0</v>
          </cell>
        </row>
        <row r="49571">
          <cell r="P49571">
            <v>0</v>
          </cell>
        </row>
        <row r="49572">
          <cell r="P49572">
            <v>0</v>
          </cell>
        </row>
        <row r="49573">
          <cell r="P49573">
            <v>0</v>
          </cell>
        </row>
        <row r="49574">
          <cell r="P49574">
            <v>0</v>
          </cell>
        </row>
        <row r="49575">
          <cell r="P49575">
            <v>0</v>
          </cell>
        </row>
        <row r="49576">
          <cell r="P49576">
            <v>0</v>
          </cell>
        </row>
        <row r="49577">
          <cell r="P49577">
            <v>0</v>
          </cell>
        </row>
        <row r="49578">
          <cell r="P49578">
            <v>0</v>
          </cell>
        </row>
        <row r="49579">
          <cell r="P49579">
            <v>0</v>
          </cell>
        </row>
        <row r="49580">
          <cell r="P49580">
            <v>0</v>
          </cell>
        </row>
        <row r="49581">
          <cell r="P49581">
            <v>0</v>
          </cell>
        </row>
        <row r="49582">
          <cell r="P49582">
            <v>0</v>
          </cell>
        </row>
        <row r="49583">
          <cell r="P49583">
            <v>0</v>
          </cell>
        </row>
        <row r="49584">
          <cell r="P49584">
            <v>0</v>
          </cell>
        </row>
        <row r="49585">
          <cell r="P49585">
            <v>0</v>
          </cell>
        </row>
        <row r="49586">
          <cell r="P49586">
            <v>0</v>
          </cell>
        </row>
        <row r="49587">
          <cell r="P49587">
            <v>0</v>
          </cell>
        </row>
        <row r="49588">
          <cell r="P49588">
            <v>0</v>
          </cell>
        </row>
        <row r="49589">
          <cell r="P49589">
            <v>0</v>
          </cell>
        </row>
        <row r="49590">
          <cell r="P49590">
            <v>0</v>
          </cell>
        </row>
        <row r="49591">
          <cell r="P49591">
            <v>0</v>
          </cell>
        </row>
        <row r="49592">
          <cell r="P49592">
            <v>0</v>
          </cell>
        </row>
        <row r="49593">
          <cell r="P49593">
            <v>0</v>
          </cell>
        </row>
        <row r="49594">
          <cell r="P49594">
            <v>0</v>
          </cell>
        </row>
        <row r="49595">
          <cell r="P49595">
            <v>0</v>
          </cell>
        </row>
        <row r="49596">
          <cell r="P49596">
            <v>0</v>
          </cell>
        </row>
        <row r="49597">
          <cell r="P49597">
            <v>0</v>
          </cell>
        </row>
        <row r="49598">
          <cell r="P49598">
            <v>0</v>
          </cell>
        </row>
        <row r="49599">
          <cell r="P49599">
            <v>0</v>
          </cell>
        </row>
        <row r="49600">
          <cell r="P49600">
            <v>0</v>
          </cell>
        </row>
        <row r="49601">
          <cell r="P49601">
            <v>0</v>
          </cell>
        </row>
        <row r="49602">
          <cell r="P49602">
            <v>0</v>
          </cell>
        </row>
        <row r="49603">
          <cell r="P49603">
            <v>0</v>
          </cell>
        </row>
        <row r="49604">
          <cell r="P49604">
            <v>0</v>
          </cell>
        </row>
        <row r="49605">
          <cell r="P49605">
            <v>0</v>
          </cell>
        </row>
        <row r="49606">
          <cell r="P49606">
            <v>0</v>
          </cell>
        </row>
        <row r="49607">
          <cell r="P49607">
            <v>0</v>
          </cell>
        </row>
        <row r="49608">
          <cell r="P49608">
            <v>0</v>
          </cell>
        </row>
        <row r="49609">
          <cell r="P49609">
            <v>0</v>
          </cell>
        </row>
        <row r="49610">
          <cell r="P49610">
            <v>0</v>
          </cell>
        </row>
        <row r="49611">
          <cell r="P49611">
            <v>0</v>
          </cell>
        </row>
        <row r="49612">
          <cell r="P49612">
            <v>0</v>
          </cell>
        </row>
        <row r="49613">
          <cell r="P49613">
            <v>0</v>
          </cell>
        </row>
        <row r="49614">
          <cell r="P49614">
            <v>0</v>
          </cell>
        </row>
        <row r="49615">
          <cell r="P49615">
            <v>0</v>
          </cell>
        </row>
        <row r="49616">
          <cell r="P49616">
            <v>0</v>
          </cell>
        </row>
        <row r="49617">
          <cell r="P49617">
            <v>0</v>
          </cell>
        </row>
        <row r="49618">
          <cell r="P49618">
            <v>0</v>
          </cell>
        </row>
        <row r="49619">
          <cell r="P49619">
            <v>0</v>
          </cell>
        </row>
        <row r="49620">
          <cell r="P49620">
            <v>0</v>
          </cell>
        </row>
        <row r="49621">
          <cell r="P49621">
            <v>0</v>
          </cell>
        </row>
        <row r="49622">
          <cell r="P49622">
            <v>0</v>
          </cell>
        </row>
        <row r="49623">
          <cell r="P49623">
            <v>0</v>
          </cell>
        </row>
        <row r="49624">
          <cell r="P49624">
            <v>0</v>
          </cell>
        </row>
        <row r="49625">
          <cell r="P49625">
            <v>0</v>
          </cell>
        </row>
        <row r="49626">
          <cell r="P49626">
            <v>0</v>
          </cell>
        </row>
        <row r="49627">
          <cell r="P49627">
            <v>0</v>
          </cell>
        </row>
        <row r="49628">
          <cell r="P49628">
            <v>0</v>
          </cell>
        </row>
        <row r="49629">
          <cell r="P49629">
            <v>0</v>
          </cell>
        </row>
        <row r="49630">
          <cell r="P49630">
            <v>0</v>
          </cell>
        </row>
        <row r="49631">
          <cell r="P49631">
            <v>0</v>
          </cell>
        </row>
        <row r="49632">
          <cell r="P49632">
            <v>0</v>
          </cell>
        </row>
        <row r="49633">
          <cell r="P49633">
            <v>0</v>
          </cell>
        </row>
        <row r="49634">
          <cell r="P49634">
            <v>0</v>
          </cell>
        </row>
        <row r="49635">
          <cell r="P49635">
            <v>0</v>
          </cell>
        </row>
        <row r="49636">
          <cell r="P49636">
            <v>0</v>
          </cell>
        </row>
        <row r="49637">
          <cell r="P49637">
            <v>0</v>
          </cell>
        </row>
        <row r="49638">
          <cell r="P49638">
            <v>0</v>
          </cell>
        </row>
        <row r="49639">
          <cell r="P49639">
            <v>0</v>
          </cell>
        </row>
        <row r="49640">
          <cell r="P49640">
            <v>0</v>
          </cell>
        </row>
        <row r="49641">
          <cell r="P49641">
            <v>0</v>
          </cell>
        </row>
        <row r="49642">
          <cell r="P49642">
            <v>0</v>
          </cell>
        </row>
        <row r="49643">
          <cell r="P49643">
            <v>0</v>
          </cell>
        </row>
        <row r="49644">
          <cell r="P49644">
            <v>0</v>
          </cell>
        </row>
        <row r="49645">
          <cell r="P49645">
            <v>0</v>
          </cell>
        </row>
        <row r="49646">
          <cell r="P49646">
            <v>0</v>
          </cell>
        </row>
        <row r="49647">
          <cell r="P49647">
            <v>0</v>
          </cell>
        </row>
        <row r="49648">
          <cell r="P49648">
            <v>0</v>
          </cell>
        </row>
        <row r="49649">
          <cell r="P49649">
            <v>0</v>
          </cell>
        </row>
        <row r="49650">
          <cell r="P49650">
            <v>0</v>
          </cell>
        </row>
        <row r="49651">
          <cell r="P49651">
            <v>0</v>
          </cell>
        </row>
        <row r="49652">
          <cell r="P49652">
            <v>0</v>
          </cell>
        </row>
        <row r="49653">
          <cell r="P49653">
            <v>0</v>
          </cell>
        </row>
        <row r="49654">
          <cell r="P49654">
            <v>0</v>
          </cell>
        </row>
        <row r="49655">
          <cell r="P49655">
            <v>0</v>
          </cell>
        </row>
        <row r="49656">
          <cell r="P49656">
            <v>0</v>
          </cell>
        </row>
        <row r="49657">
          <cell r="P49657">
            <v>0</v>
          </cell>
        </row>
        <row r="49658">
          <cell r="P49658">
            <v>0</v>
          </cell>
        </row>
        <row r="49659">
          <cell r="P49659">
            <v>0</v>
          </cell>
        </row>
        <row r="49660">
          <cell r="P49660">
            <v>0</v>
          </cell>
        </row>
        <row r="49661">
          <cell r="P49661">
            <v>0</v>
          </cell>
        </row>
        <row r="49662">
          <cell r="P49662">
            <v>0</v>
          </cell>
        </row>
        <row r="49663">
          <cell r="P49663">
            <v>0</v>
          </cell>
        </row>
        <row r="49664">
          <cell r="P49664">
            <v>0</v>
          </cell>
        </row>
        <row r="49665">
          <cell r="P49665">
            <v>0</v>
          </cell>
        </row>
        <row r="49666">
          <cell r="P49666">
            <v>0</v>
          </cell>
        </row>
        <row r="49667">
          <cell r="P49667">
            <v>0</v>
          </cell>
        </row>
        <row r="49668">
          <cell r="P49668">
            <v>0</v>
          </cell>
        </row>
        <row r="49669">
          <cell r="P49669">
            <v>0</v>
          </cell>
        </row>
        <row r="49670">
          <cell r="P49670">
            <v>0</v>
          </cell>
        </row>
        <row r="49671">
          <cell r="P49671">
            <v>0</v>
          </cell>
        </row>
        <row r="49672">
          <cell r="P49672">
            <v>0</v>
          </cell>
        </row>
        <row r="49673">
          <cell r="P49673">
            <v>0</v>
          </cell>
        </row>
        <row r="49674">
          <cell r="P49674">
            <v>0</v>
          </cell>
        </row>
        <row r="49675">
          <cell r="P49675">
            <v>0</v>
          </cell>
        </row>
        <row r="49676">
          <cell r="P49676">
            <v>0</v>
          </cell>
        </row>
        <row r="49677">
          <cell r="P49677">
            <v>0</v>
          </cell>
        </row>
        <row r="49678">
          <cell r="P49678">
            <v>0</v>
          </cell>
        </row>
        <row r="49679">
          <cell r="P49679">
            <v>0</v>
          </cell>
        </row>
        <row r="49680">
          <cell r="P49680">
            <v>0</v>
          </cell>
        </row>
        <row r="49681">
          <cell r="P49681">
            <v>0</v>
          </cell>
        </row>
        <row r="49682">
          <cell r="P49682">
            <v>0</v>
          </cell>
        </row>
        <row r="49683">
          <cell r="P49683">
            <v>0</v>
          </cell>
        </row>
        <row r="49684">
          <cell r="P49684">
            <v>0</v>
          </cell>
        </row>
        <row r="49685">
          <cell r="P49685">
            <v>0</v>
          </cell>
        </row>
        <row r="49686">
          <cell r="P49686">
            <v>0</v>
          </cell>
        </row>
        <row r="49687">
          <cell r="P49687">
            <v>0</v>
          </cell>
        </row>
        <row r="49688">
          <cell r="P49688">
            <v>0</v>
          </cell>
        </row>
        <row r="49689">
          <cell r="P49689">
            <v>0</v>
          </cell>
        </row>
        <row r="49690">
          <cell r="P49690">
            <v>0</v>
          </cell>
        </row>
        <row r="49691">
          <cell r="P49691">
            <v>0</v>
          </cell>
        </row>
        <row r="49692">
          <cell r="P49692">
            <v>0</v>
          </cell>
        </row>
        <row r="49693">
          <cell r="P49693">
            <v>0</v>
          </cell>
        </row>
        <row r="49694">
          <cell r="P49694">
            <v>0</v>
          </cell>
        </row>
        <row r="49695">
          <cell r="P49695">
            <v>0</v>
          </cell>
        </row>
        <row r="49696">
          <cell r="P49696">
            <v>0</v>
          </cell>
        </row>
        <row r="49697">
          <cell r="P49697">
            <v>0</v>
          </cell>
        </row>
        <row r="49698">
          <cell r="P49698">
            <v>0</v>
          </cell>
        </row>
        <row r="49699">
          <cell r="P49699">
            <v>0</v>
          </cell>
        </row>
        <row r="49700">
          <cell r="P49700">
            <v>0</v>
          </cell>
        </row>
        <row r="49701">
          <cell r="P49701">
            <v>0</v>
          </cell>
        </row>
        <row r="49702">
          <cell r="P49702">
            <v>0</v>
          </cell>
        </row>
        <row r="49703">
          <cell r="P49703">
            <v>0</v>
          </cell>
        </row>
        <row r="49704">
          <cell r="P49704">
            <v>0</v>
          </cell>
        </row>
        <row r="49705">
          <cell r="P49705">
            <v>0</v>
          </cell>
        </row>
        <row r="49706">
          <cell r="P49706">
            <v>0</v>
          </cell>
        </row>
        <row r="49707">
          <cell r="P49707">
            <v>0</v>
          </cell>
        </row>
        <row r="49708">
          <cell r="P49708">
            <v>0</v>
          </cell>
        </row>
        <row r="49709">
          <cell r="P49709">
            <v>0</v>
          </cell>
        </row>
        <row r="49710">
          <cell r="P49710">
            <v>0</v>
          </cell>
        </row>
        <row r="49711">
          <cell r="P49711">
            <v>0</v>
          </cell>
        </row>
        <row r="49712">
          <cell r="P49712">
            <v>0</v>
          </cell>
        </row>
        <row r="49713">
          <cell r="P49713">
            <v>0</v>
          </cell>
        </row>
        <row r="49714">
          <cell r="P49714">
            <v>0</v>
          </cell>
        </row>
        <row r="49715">
          <cell r="P49715">
            <v>0</v>
          </cell>
        </row>
        <row r="49716">
          <cell r="P49716">
            <v>0</v>
          </cell>
        </row>
        <row r="49717">
          <cell r="P49717">
            <v>0</v>
          </cell>
        </row>
        <row r="49718">
          <cell r="P49718">
            <v>0</v>
          </cell>
        </row>
        <row r="49719">
          <cell r="P49719">
            <v>0</v>
          </cell>
        </row>
        <row r="49720">
          <cell r="P49720">
            <v>0</v>
          </cell>
        </row>
        <row r="49721">
          <cell r="P49721">
            <v>0</v>
          </cell>
        </row>
        <row r="49722">
          <cell r="P49722">
            <v>0</v>
          </cell>
        </row>
        <row r="49723">
          <cell r="P49723">
            <v>0</v>
          </cell>
        </row>
        <row r="49724">
          <cell r="P49724">
            <v>0</v>
          </cell>
        </row>
        <row r="49725">
          <cell r="P49725">
            <v>0</v>
          </cell>
        </row>
        <row r="49726">
          <cell r="P49726">
            <v>0</v>
          </cell>
        </row>
        <row r="49727">
          <cell r="P49727">
            <v>0</v>
          </cell>
        </row>
        <row r="49728">
          <cell r="P49728">
            <v>0</v>
          </cell>
        </row>
        <row r="49729">
          <cell r="P49729">
            <v>0</v>
          </cell>
        </row>
        <row r="49730">
          <cell r="P49730">
            <v>0</v>
          </cell>
        </row>
        <row r="49731">
          <cell r="P49731">
            <v>0</v>
          </cell>
        </row>
        <row r="49732">
          <cell r="P49732">
            <v>0</v>
          </cell>
        </row>
        <row r="49733">
          <cell r="P49733">
            <v>0</v>
          </cell>
        </row>
        <row r="49734">
          <cell r="P49734">
            <v>0</v>
          </cell>
        </row>
        <row r="49735">
          <cell r="P49735">
            <v>0</v>
          </cell>
        </row>
        <row r="49736">
          <cell r="P49736">
            <v>0</v>
          </cell>
        </row>
        <row r="49737">
          <cell r="P49737">
            <v>0</v>
          </cell>
        </row>
        <row r="49738">
          <cell r="P49738">
            <v>0</v>
          </cell>
        </row>
        <row r="49739">
          <cell r="P49739">
            <v>0</v>
          </cell>
        </row>
        <row r="49740">
          <cell r="P49740">
            <v>0</v>
          </cell>
        </row>
        <row r="49741">
          <cell r="P49741">
            <v>0</v>
          </cell>
        </row>
        <row r="49742">
          <cell r="P49742">
            <v>0</v>
          </cell>
        </row>
        <row r="49743">
          <cell r="P49743">
            <v>0</v>
          </cell>
        </row>
        <row r="49744">
          <cell r="P49744">
            <v>0</v>
          </cell>
        </row>
        <row r="49745">
          <cell r="P49745">
            <v>0</v>
          </cell>
        </row>
        <row r="49746">
          <cell r="P49746">
            <v>0</v>
          </cell>
        </row>
        <row r="49747">
          <cell r="P49747">
            <v>0</v>
          </cell>
        </row>
        <row r="49748">
          <cell r="P49748">
            <v>0</v>
          </cell>
        </row>
        <row r="49749">
          <cell r="P49749">
            <v>0</v>
          </cell>
        </row>
        <row r="49750">
          <cell r="P49750">
            <v>0</v>
          </cell>
        </row>
        <row r="49751">
          <cell r="P49751">
            <v>0</v>
          </cell>
        </row>
        <row r="49752">
          <cell r="P49752">
            <v>0</v>
          </cell>
        </row>
        <row r="49753">
          <cell r="P49753">
            <v>0</v>
          </cell>
        </row>
        <row r="49754">
          <cell r="P49754">
            <v>0</v>
          </cell>
        </row>
        <row r="49755">
          <cell r="P49755">
            <v>0</v>
          </cell>
        </row>
        <row r="49756">
          <cell r="P49756">
            <v>0</v>
          </cell>
        </row>
        <row r="49757">
          <cell r="P49757">
            <v>0</v>
          </cell>
        </row>
        <row r="49758">
          <cell r="P49758">
            <v>0</v>
          </cell>
        </row>
        <row r="49759">
          <cell r="P49759">
            <v>0</v>
          </cell>
        </row>
        <row r="49760">
          <cell r="P49760">
            <v>0</v>
          </cell>
        </row>
        <row r="49761">
          <cell r="P49761">
            <v>0</v>
          </cell>
        </row>
        <row r="49762">
          <cell r="P49762">
            <v>0</v>
          </cell>
        </row>
        <row r="49763">
          <cell r="P49763">
            <v>0</v>
          </cell>
        </row>
        <row r="49764">
          <cell r="P49764">
            <v>0</v>
          </cell>
        </row>
        <row r="49765">
          <cell r="P49765">
            <v>0</v>
          </cell>
        </row>
        <row r="49766">
          <cell r="P49766">
            <v>0</v>
          </cell>
        </row>
        <row r="49767">
          <cell r="P49767">
            <v>0</v>
          </cell>
        </row>
        <row r="49768">
          <cell r="P49768">
            <v>0</v>
          </cell>
        </row>
        <row r="49769">
          <cell r="P49769">
            <v>0</v>
          </cell>
        </row>
        <row r="49770">
          <cell r="P49770">
            <v>0</v>
          </cell>
        </row>
        <row r="49771">
          <cell r="P49771">
            <v>0</v>
          </cell>
        </row>
        <row r="49772">
          <cell r="P49772">
            <v>0</v>
          </cell>
        </row>
        <row r="49773">
          <cell r="P49773">
            <v>0</v>
          </cell>
        </row>
        <row r="49774">
          <cell r="P49774">
            <v>0</v>
          </cell>
        </row>
        <row r="49775">
          <cell r="P49775">
            <v>0</v>
          </cell>
        </row>
        <row r="49776">
          <cell r="P49776">
            <v>0</v>
          </cell>
        </row>
        <row r="49777">
          <cell r="P49777">
            <v>0</v>
          </cell>
        </row>
        <row r="49778">
          <cell r="P49778">
            <v>0</v>
          </cell>
        </row>
        <row r="49779">
          <cell r="P49779">
            <v>0</v>
          </cell>
        </row>
        <row r="49780">
          <cell r="P49780">
            <v>0</v>
          </cell>
        </row>
        <row r="49781">
          <cell r="P49781">
            <v>0</v>
          </cell>
        </row>
        <row r="49782">
          <cell r="P49782">
            <v>0</v>
          </cell>
        </row>
        <row r="49783">
          <cell r="P49783">
            <v>0</v>
          </cell>
        </row>
        <row r="49784">
          <cell r="P49784">
            <v>0</v>
          </cell>
        </row>
        <row r="49785">
          <cell r="P49785">
            <v>0</v>
          </cell>
        </row>
        <row r="49786">
          <cell r="P49786">
            <v>0</v>
          </cell>
        </row>
        <row r="49787">
          <cell r="P49787">
            <v>0</v>
          </cell>
        </row>
        <row r="49788">
          <cell r="P49788">
            <v>0</v>
          </cell>
        </row>
        <row r="49789">
          <cell r="P49789">
            <v>0</v>
          </cell>
        </row>
        <row r="49790">
          <cell r="P49790">
            <v>0</v>
          </cell>
        </row>
        <row r="49791">
          <cell r="P49791">
            <v>0</v>
          </cell>
        </row>
        <row r="49792">
          <cell r="P49792">
            <v>0</v>
          </cell>
        </row>
        <row r="49793">
          <cell r="P49793">
            <v>0</v>
          </cell>
        </row>
        <row r="49794">
          <cell r="P49794">
            <v>0</v>
          </cell>
        </row>
        <row r="49795">
          <cell r="P49795">
            <v>0</v>
          </cell>
        </row>
        <row r="49796">
          <cell r="P49796">
            <v>0</v>
          </cell>
        </row>
        <row r="49797">
          <cell r="P49797">
            <v>0</v>
          </cell>
        </row>
        <row r="49798">
          <cell r="P49798">
            <v>0</v>
          </cell>
        </row>
        <row r="49799">
          <cell r="P49799">
            <v>0</v>
          </cell>
        </row>
        <row r="49800">
          <cell r="P49800">
            <v>0</v>
          </cell>
        </row>
        <row r="49801">
          <cell r="P49801">
            <v>0</v>
          </cell>
        </row>
        <row r="49802">
          <cell r="P49802">
            <v>0</v>
          </cell>
        </row>
        <row r="49803">
          <cell r="P49803">
            <v>0</v>
          </cell>
        </row>
        <row r="49804">
          <cell r="P49804">
            <v>0</v>
          </cell>
        </row>
        <row r="49805">
          <cell r="P49805">
            <v>0</v>
          </cell>
        </row>
        <row r="49806">
          <cell r="P49806">
            <v>0</v>
          </cell>
        </row>
        <row r="49807">
          <cell r="P49807">
            <v>0</v>
          </cell>
        </row>
        <row r="49808">
          <cell r="P49808">
            <v>0</v>
          </cell>
        </row>
        <row r="49809">
          <cell r="P49809">
            <v>0</v>
          </cell>
        </row>
        <row r="49810">
          <cell r="P49810">
            <v>0</v>
          </cell>
        </row>
        <row r="49811">
          <cell r="P49811">
            <v>0</v>
          </cell>
        </row>
        <row r="49812">
          <cell r="P49812">
            <v>0</v>
          </cell>
        </row>
        <row r="49813">
          <cell r="P49813">
            <v>0</v>
          </cell>
        </row>
        <row r="49814">
          <cell r="P49814">
            <v>0</v>
          </cell>
        </row>
        <row r="49815">
          <cell r="P49815">
            <v>0</v>
          </cell>
        </row>
        <row r="49816">
          <cell r="P49816">
            <v>0</v>
          </cell>
        </row>
        <row r="49817">
          <cell r="P49817">
            <v>0</v>
          </cell>
        </row>
        <row r="49818">
          <cell r="P49818">
            <v>0</v>
          </cell>
        </row>
        <row r="49819">
          <cell r="P49819">
            <v>0</v>
          </cell>
        </row>
        <row r="49820">
          <cell r="P49820">
            <v>0</v>
          </cell>
        </row>
        <row r="49821">
          <cell r="P49821">
            <v>0</v>
          </cell>
        </row>
        <row r="49822">
          <cell r="P49822">
            <v>0</v>
          </cell>
        </row>
        <row r="49823">
          <cell r="P49823">
            <v>0</v>
          </cell>
        </row>
        <row r="49824">
          <cell r="P49824">
            <v>0</v>
          </cell>
        </row>
        <row r="49825">
          <cell r="P49825">
            <v>0</v>
          </cell>
        </row>
        <row r="49826">
          <cell r="P49826">
            <v>0</v>
          </cell>
        </row>
        <row r="49827">
          <cell r="P49827">
            <v>0</v>
          </cell>
        </row>
        <row r="49828">
          <cell r="P49828">
            <v>0</v>
          </cell>
        </row>
        <row r="49829">
          <cell r="P49829">
            <v>0</v>
          </cell>
        </row>
        <row r="49830">
          <cell r="P49830">
            <v>0</v>
          </cell>
        </row>
        <row r="49831">
          <cell r="P49831">
            <v>0</v>
          </cell>
        </row>
        <row r="49832">
          <cell r="P49832">
            <v>0</v>
          </cell>
        </row>
        <row r="49833">
          <cell r="P49833">
            <v>0</v>
          </cell>
        </row>
        <row r="49834">
          <cell r="P49834">
            <v>0</v>
          </cell>
        </row>
        <row r="49835">
          <cell r="P49835">
            <v>0</v>
          </cell>
        </row>
        <row r="49836">
          <cell r="P49836">
            <v>0</v>
          </cell>
        </row>
        <row r="49837">
          <cell r="P49837">
            <v>0</v>
          </cell>
        </row>
        <row r="49838">
          <cell r="P49838">
            <v>0</v>
          </cell>
        </row>
        <row r="49839">
          <cell r="P49839">
            <v>0</v>
          </cell>
        </row>
        <row r="49840">
          <cell r="P49840">
            <v>0</v>
          </cell>
        </row>
        <row r="49841">
          <cell r="P49841">
            <v>0</v>
          </cell>
        </row>
        <row r="49842">
          <cell r="P49842">
            <v>0</v>
          </cell>
        </row>
        <row r="49843">
          <cell r="P49843">
            <v>0</v>
          </cell>
        </row>
        <row r="49844">
          <cell r="P49844">
            <v>0</v>
          </cell>
        </row>
        <row r="49845">
          <cell r="P49845">
            <v>0</v>
          </cell>
        </row>
        <row r="49846">
          <cell r="P49846">
            <v>0</v>
          </cell>
        </row>
        <row r="49847">
          <cell r="P49847">
            <v>0</v>
          </cell>
        </row>
        <row r="49848">
          <cell r="P49848">
            <v>0</v>
          </cell>
        </row>
        <row r="49849">
          <cell r="P49849">
            <v>0</v>
          </cell>
        </row>
        <row r="49850">
          <cell r="P49850">
            <v>0</v>
          </cell>
        </row>
        <row r="49851">
          <cell r="P49851">
            <v>0</v>
          </cell>
        </row>
        <row r="49852">
          <cell r="P49852">
            <v>0</v>
          </cell>
        </row>
        <row r="49853">
          <cell r="P49853">
            <v>0</v>
          </cell>
        </row>
        <row r="49854">
          <cell r="P49854">
            <v>0</v>
          </cell>
        </row>
        <row r="49855">
          <cell r="P49855">
            <v>0</v>
          </cell>
        </row>
        <row r="49856">
          <cell r="P49856">
            <v>0</v>
          </cell>
        </row>
        <row r="49857">
          <cell r="P49857">
            <v>0</v>
          </cell>
        </row>
        <row r="49858">
          <cell r="P49858">
            <v>0</v>
          </cell>
        </row>
        <row r="49859">
          <cell r="P49859">
            <v>0</v>
          </cell>
        </row>
        <row r="49860">
          <cell r="P49860">
            <v>0</v>
          </cell>
        </row>
        <row r="49861">
          <cell r="P49861">
            <v>0</v>
          </cell>
        </row>
        <row r="49862">
          <cell r="P49862">
            <v>0</v>
          </cell>
        </row>
        <row r="49863">
          <cell r="P49863">
            <v>0</v>
          </cell>
        </row>
        <row r="49864">
          <cell r="P49864">
            <v>0</v>
          </cell>
        </row>
        <row r="49865">
          <cell r="P49865">
            <v>0</v>
          </cell>
        </row>
        <row r="49866">
          <cell r="P49866">
            <v>0</v>
          </cell>
        </row>
        <row r="49867">
          <cell r="P49867">
            <v>0</v>
          </cell>
        </row>
        <row r="49868">
          <cell r="P49868">
            <v>0</v>
          </cell>
        </row>
        <row r="49869">
          <cell r="P49869">
            <v>0</v>
          </cell>
        </row>
        <row r="49870">
          <cell r="P49870">
            <v>0</v>
          </cell>
        </row>
        <row r="49871">
          <cell r="P49871">
            <v>0</v>
          </cell>
        </row>
        <row r="49872">
          <cell r="P49872">
            <v>0</v>
          </cell>
        </row>
        <row r="49873">
          <cell r="P49873">
            <v>0</v>
          </cell>
        </row>
        <row r="49874">
          <cell r="P49874">
            <v>0</v>
          </cell>
        </row>
        <row r="49875">
          <cell r="P49875">
            <v>0</v>
          </cell>
        </row>
        <row r="49876">
          <cell r="P49876">
            <v>0</v>
          </cell>
        </row>
        <row r="49877">
          <cell r="P49877">
            <v>0</v>
          </cell>
        </row>
        <row r="49878">
          <cell r="P49878">
            <v>0</v>
          </cell>
        </row>
        <row r="49879">
          <cell r="P49879">
            <v>0</v>
          </cell>
        </row>
        <row r="49880">
          <cell r="P49880">
            <v>0</v>
          </cell>
        </row>
        <row r="49881">
          <cell r="P49881">
            <v>0</v>
          </cell>
        </row>
        <row r="49882">
          <cell r="P49882">
            <v>0</v>
          </cell>
        </row>
        <row r="49883">
          <cell r="P49883">
            <v>0</v>
          </cell>
        </row>
        <row r="49884">
          <cell r="P49884">
            <v>0</v>
          </cell>
        </row>
        <row r="49885">
          <cell r="P49885">
            <v>0</v>
          </cell>
        </row>
        <row r="49886">
          <cell r="P49886">
            <v>0</v>
          </cell>
        </row>
        <row r="49887">
          <cell r="P49887">
            <v>0</v>
          </cell>
        </row>
        <row r="49888">
          <cell r="P49888">
            <v>0</v>
          </cell>
        </row>
        <row r="49889">
          <cell r="P49889">
            <v>0</v>
          </cell>
        </row>
        <row r="49890">
          <cell r="P49890">
            <v>0</v>
          </cell>
        </row>
        <row r="49891">
          <cell r="P49891">
            <v>0</v>
          </cell>
        </row>
        <row r="49892">
          <cell r="P49892">
            <v>0</v>
          </cell>
        </row>
        <row r="49893">
          <cell r="P49893">
            <v>0</v>
          </cell>
        </row>
        <row r="49894">
          <cell r="P49894">
            <v>0</v>
          </cell>
        </row>
        <row r="49895">
          <cell r="P49895">
            <v>0</v>
          </cell>
        </row>
        <row r="49896">
          <cell r="P49896">
            <v>0</v>
          </cell>
        </row>
        <row r="49897">
          <cell r="P49897">
            <v>0</v>
          </cell>
        </row>
        <row r="49898">
          <cell r="P49898">
            <v>0</v>
          </cell>
        </row>
        <row r="49899">
          <cell r="P49899">
            <v>0</v>
          </cell>
        </row>
        <row r="49900">
          <cell r="P49900">
            <v>0</v>
          </cell>
        </row>
        <row r="49901">
          <cell r="P49901">
            <v>0</v>
          </cell>
        </row>
        <row r="49902">
          <cell r="P49902">
            <v>0</v>
          </cell>
        </row>
        <row r="49903">
          <cell r="P49903">
            <v>0</v>
          </cell>
        </row>
        <row r="49904">
          <cell r="P49904">
            <v>0</v>
          </cell>
        </row>
        <row r="49905">
          <cell r="P49905">
            <v>0</v>
          </cell>
        </row>
        <row r="49906">
          <cell r="P49906">
            <v>0</v>
          </cell>
        </row>
        <row r="49907">
          <cell r="P49907">
            <v>0</v>
          </cell>
        </row>
        <row r="49908">
          <cell r="P49908">
            <v>0</v>
          </cell>
        </row>
        <row r="49909">
          <cell r="P49909">
            <v>0</v>
          </cell>
        </row>
        <row r="49910">
          <cell r="P49910">
            <v>0</v>
          </cell>
        </row>
        <row r="49911">
          <cell r="P49911">
            <v>0</v>
          </cell>
        </row>
        <row r="49912">
          <cell r="P49912">
            <v>0</v>
          </cell>
        </row>
        <row r="49913">
          <cell r="P49913">
            <v>0</v>
          </cell>
        </row>
        <row r="49914">
          <cell r="P49914">
            <v>0</v>
          </cell>
        </row>
        <row r="49915">
          <cell r="P49915">
            <v>0</v>
          </cell>
        </row>
        <row r="49916">
          <cell r="P49916">
            <v>0</v>
          </cell>
        </row>
        <row r="49917">
          <cell r="P49917">
            <v>0</v>
          </cell>
        </row>
        <row r="49918">
          <cell r="P49918">
            <v>0</v>
          </cell>
        </row>
        <row r="49919">
          <cell r="P49919">
            <v>0</v>
          </cell>
        </row>
        <row r="49920">
          <cell r="P49920">
            <v>0</v>
          </cell>
        </row>
        <row r="49921">
          <cell r="P49921">
            <v>0</v>
          </cell>
        </row>
        <row r="49922">
          <cell r="P49922">
            <v>0</v>
          </cell>
        </row>
        <row r="49923">
          <cell r="P49923">
            <v>0</v>
          </cell>
        </row>
        <row r="49924">
          <cell r="P49924">
            <v>0</v>
          </cell>
        </row>
        <row r="49925">
          <cell r="P49925">
            <v>0</v>
          </cell>
        </row>
        <row r="49926">
          <cell r="P49926">
            <v>0</v>
          </cell>
        </row>
        <row r="49927">
          <cell r="P49927">
            <v>0</v>
          </cell>
        </row>
        <row r="49928">
          <cell r="P49928">
            <v>0</v>
          </cell>
        </row>
        <row r="49929">
          <cell r="P49929">
            <v>0</v>
          </cell>
        </row>
        <row r="49930">
          <cell r="P49930">
            <v>0</v>
          </cell>
        </row>
        <row r="49931">
          <cell r="P49931">
            <v>0</v>
          </cell>
        </row>
        <row r="49932">
          <cell r="P49932">
            <v>0</v>
          </cell>
        </row>
        <row r="49933">
          <cell r="P49933">
            <v>0</v>
          </cell>
        </row>
        <row r="49934">
          <cell r="P49934">
            <v>0</v>
          </cell>
        </row>
        <row r="49935">
          <cell r="P49935">
            <v>0</v>
          </cell>
        </row>
        <row r="49936">
          <cell r="P49936">
            <v>0</v>
          </cell>
        </row>
        <row r="49937">
          <cell r="P49937">
            <v>0</v>
          </cell>
        </row>
        <row r="49938">
          <cell r="P49938">
            <v>0</v>
          </cell>
        </row>
        <row r="49939">
          <cell r="P49939">
            <v>0</v>
          </cell>
        </row>
        <row r="49940">
          <cell r="P49940">
            <v>0</v>
          </cell>
        </row>
        <row r="49941">
          <cell r="P49941">
            <v>0</v>
          </cell>
        </row>
        <row r="49942">
          <cell r="P49942">
            <v>0</v>
          </cell>
        </row>
        <row r="49943">
          <cell r="P49943">
            <v>0</v>
          </cell>
        </row>
        <row r="49944">
          <cell r="P49944">
            <v>0</v>
          </cell>
        </row>
        <row r="49945">
          <cell r="P49945">
            <v>0</v>
          </cell>
        </row>
        <row r="49946">
          <cell r="P49946">
            <v>0</v>
          </cell>
        </row>
        <row r="49947">
          <cell r="P49947">
            <v>0</v>
          </cell>
        </row>
        <row r="49948">
          <cell r="P49948">
            <v>0</v>
          </cell>
        </row>
        <row r="49949">
          <cell r="P49949">
            <v>0</v>
          </cell>
        </row>
        <row r="49950">
          <cell r="P49950">
            <v>0</v>
          </cell>
        </row>
        <row r="49951">
          <cell r="P49951">
            <v>0</v>
          </cell>
        </row>
        <row r="49952">
          <cell r="P49952">
            <v>0</v>
          </cell>
        </row>
        <row r="49953">
          <cell r="P49953">
            <v>0</v>
          </cell>
        </row>
        <row r="49954">
          <cell r="P49954">
            <v>0</v>
          </cell>
        </row>
        <row r="49955">
          <cell r="P49955">
            <v>0</v>
          </cell>
        </row>
        <row r="49956">
          <cell r="P49956">
            <v>0</v>
          </cell>
        </row>
        <row r="49957">
          <cell r="P49957">
            <v>0</v>
          </cell>
        </row>
        <row r="49958">
          <cell r="P49958">
            <v>0</v>
          </cell>
        </row>
        <row r="49959">
          <cell r="P49959">
            <v>0</v>
          </cell>
        </row>
        <row r="49960">
          <cell r="P49960">
            <v>0</v>
          </cell>
        </row>
        <row r="49961">
          <cell r="P49961">
            <v>0</v>
          </cell>
        </row>
        <row r="49962">
          <cell r="P49962">
            <v>0</v>
          </cell>
        </row>
        <row r="49963">
          <cell r="P49963">
            <v>0</v>
          </cell>
        </row>
        <row r="49964">
          <cell r="P49964">
            <v>0</v>
          </cell>
        </row>
        <row r="49965">
          <cell r="P49965">
            <v>0</v>
          </cell>
        </row>
        <row r="49966">
          <cell r="P49966">
            <v>0</v>
          </cell>
        </row>
        <row r="49967">
          <cell r="P49967">
            <v>0</v>
          </cell>
        </row>
        <row r="49968">
          <cell r="P49968">
            <v>0</v>
          </cell>
        </row>
        <row r="49969">
          <cell r="P49969">
            <v>0</v>
          </cell>
        </row>
        <row r="49970">
          <cell r="P49970">
            <v>0</v>
          </cell>
        </row>
        <row r="49971">
          <cell r="P49971">
            <v>0</v>
          </cell>
        </row>
        <row r="49972">
          <cell r="P49972">
            <v>0</v>
          </cell>
        </row>
        <row r="49973">
          <cell r="P49973">
            <v>0</v>
          </cell>
        </row>
        <row r="49974">
          <cell r="P49974">
            <v>0</v>
          </cell>
        </row>
        <row r="49975">
          <cell r="P49975">
            <v>0</v>
          </cell>
        </row>
        <row r="49976">
          <cell r="P49976">
            <v>0</v>
          </cell>
        </row>
        <row r="49977">
          <cell r="P49977">
            <v>0</v>
          </cell>
        </row>
        <row r="49978">
          <cell r="P49978">
            <v>0</v>
          </cell>
        </row>
        <row r="49979">
          <cell r="P49979">
            <v>0</v>
          </cell>
        </row>
        <row r="49980">
          <cell r="P49980">
            <v>0</v>
          </cell>
        </row>
        <row r="49981">
          <cell r="P49981">
            <v>0</v>
          </cell>
        </row>
        <row r="49982">
          <cell r="P49982">
            <v>0</v>
          </cell>
        </row>
        <row r="49983">
          <cell r="P49983">
            <v>0</v>
          </cell>
        </row>
        <row r="49984">
          <cell r="P49984">
            <v>0</v>
          </cell>
        </row>
        <row r="49985">
          <cell r="P49985">
            <v>0</v>
          </cell>
        </row>
        <row r="49986">
          <cell r="P49986">
            <v>0</v>
          </cell>
        </row>
        <row r="49987">
          <cell r="P49987">
            <v>0</v>
          </cell>
        </row>
        <row r="49988">
          <cell r="P49988">
            <v>0</v>
          </cell>
        </row>
        <row r="49989">
          <cell r="P49989">
            <v>0</v>
          </cell>
        </row>
        <row r="49990">
          <cell r="P49990">
            <v>0</v>
          </cell>
        </row>
        <row r="49991">
          <cell r="P49991">
            <v>0</v>
          </cell>
        </row>
        <row r="49992">
          <cell r="P49992">
            <v>0</v>
          </cell>
        </row>
        <row r="49993">
          <cell r="P49993">
            <v>0</v>
          </cell>
        </row>
        <row r="49994">
          <cell r="P49994">
            <v>0</v>
          </cell>
        </row>
        <row r="49995">
          <cell r="P49995">
            <v>0</v>
          </cell>
        </row>
        <row r="49996">
          <cell r="P49996">
            <v>0</v>
          </cell>
        </row>
        <row r="49997">
          <cell r="P49997">
            <v>0</v>
          </cell>
        </row>
        <row r="49998">
          <cell r="P49998">
            <v>0</v>
          </cell>
        </row>
        <row r="49999">
          <cell r="P49999">
            <v>0</v>
          </cell>
        </row>
        <row r="50000">
          <cell r="P50000">
            <v>0</v>
          </cell>
        </row>
        <row r="50001">
          <cell r="P50001">
            <v>0</v>
          </cell>
        </row>
        <row r="50002">
          <cell r="P50002">
            <v>0</v>
          </cell>
        </row>
        <row r="50003">
          <cell r="P50003">
            <v>0</v>
          </cell>
        </row>
        <row r="50004">
          <cell r="P50004">
            <v>0</v>
          </cell>
        </row>
        <row r="50005">
          <cell r="P50005">
            <v>0</v>
          </cell>
        </row>
        <row r="50006">
          <cell r="P50006">
            <v>0</v>
          </cell>
        </row>
        <row r="50007">
          <cell r="P50007">
            <v>0</v>
          </cell>
        </row>
        <row r="50008">
          <cell r="P50008">
            <v>0</v>
          </cell>
        </row>
        <row r="50009">
          <cell r="P50009">
            <v>0</v>
          </cell>
        </row>
        <row r="50010">
          <cell r="P50010">
            <v>0</v>
          </cell>
        </row>
        <row r="50011">
          <cell r="P50011">
            <v>0</v>
          </cell>
        </row>
        <row r="50012">
          <cell r="P50012">
            <v>0</v>
          </cell>
        </row>
        <row r="50013">
          <cell r="P50013">
            <v>0</v>
          </cell>
        </row>
        <row r="50014">
          <cell r="P50014">
            <v>0</v>
          </cell>
        </row>
        <row r="50015">
          <cell r="P50015">
            <v>0</v>
          </cell>
        </row>
        <row r="50016">
          <cell r="P50016">
            <v>0</v>
          </cell>
        </row>
        <row r="50017">
          <cell r="P50017">
            <v>0</v>
          </cell>
        </row>
        <row r="50018">
          <cell r="P50018">
            <v>0</v>
          </cell>
        </row>
        <row r="50019">
          <cell r="P50019">
            <v>0</v>
          </cell>
        </row>
        <row r="50020">
          <cell r="P50020">
            <v>0</v>
          </cell>
        </row>
        <row r="50021">
          <cell r="P50021">
            <v>0</v>
          </cell>
        </row>
        <row r="50022">
          <cell r="P50022">
            <v>0</v>
          </cell>
        </row>
        <row r="50023">
          <cell r="P50023">
            <v>0</v>
          </cell>
        </row>
        <row r="50024">
          <cell r="P50024">
            <v>0</v>
          </cell>
        </row>
        <row r="50025">
          <cell r="P50025">
            <v>0</v>
          </cell>
        </row>
        <row r="50026">
          <cell r="P50026">
            <v>0</v>
          </cell>
        </row>
        <row r="50027">
          <cell r="P50027">
            <v>0</v>
          </cell>
        </row>
        <row r="50028">
          <cell r="P50028">
            <v>0</v>
          </cell>
        </row>
        <row r="50029">
          <cell r="P50029">
            <v>0</v>
          </cell>
        </row>
        <row r="50030">
          <cell r="P50030">
            <v>0</v>
          </cell>
        </row>
        <row r="50031">
          <cell r="P50031">
            <v>0</v>
          </cell>
        </row>
        <row r="50032">
          <cell r="P50032">
            <v>0</v>
          </cell>
        </row>
        <row r="50033">
          <cell r="P50033">
            <v>0</v>
          </cell>
        </row>
        <row r="50034">
          <cell r="P50034">
            <v>0</v>
          </cell>
        </row>
        <row r="50035">
          <cell r="P50035">
            <v>0</v>
          </cell>
        </row>
        <row r="50036">
          <cell r="P50036">
            <v>0</v>
          </cell>
        </row>
        <row r="50037">
          <cell r="P50037">
            <v>0</v>
          </cell>
        </row>
        <row r="50038">
          <cell r="P50038">
            <v>0</v>
          </cell>
        </row>
        <row r="50039">
          <cell r="P50039">
            <v>0</v>
          </cell>
        </row>
        <row r="50040">
          <cell r="P50040">
            <v>0</v>
          </cell>
        </row>
        <row r="50041">
          <cell r="P50041">
            <v>0</v>
          </cell>
        </row>
        <row r="50042">
          <cell r="P50042">
            <v>0</v>
          </cell>
        </row>
        <row r="50043">
          <cell r="P50043">
            <v>0</v>
          </cell>
        </row>
        <row r="50044">
          <cell r="P50044">
            <v>0</v>
          </cell>
        </row>
        <row r="50045">
          <cell r="P50045">
            <v>0</v>
          </cell>
        </row>
        <row r="50046">
          <cell r="P50046">
            <v>0</v>
          </cell>
        </row>
        <row r="50047">
          <cell r="P50047">
            <v>0</v>
          </cell>
        </row>
        <row r="50048">
          <cell r="P50048">
            <v>0</v>
          </cell>
        </row>
        <row r="50049">
          <cell r="P50049">
            <v>0</v>
          </cell>
        </row>
        <row r="50050">
          <cell r="P50050">
            <v>0</v>
          </cell>
        </row>
        <row r="50051">
          <cell r="P50051">
            <v>0</v>
          </cell>
        </row>
        <row r="50052">
          <cell r="P50052">
            <v>0</v>
          </cell>
        </row>
        <row r="50053">
          <cell r="P50053">
            <v>0</v>
          </cell>
        </row>
        <row r="50054">
          <cell r="P50054">
            <v>0</v>
          </cell>
        </row>
        <row r="50055">
          <cell r="P50055">
            <v>0</v>
          </cell>
        </row>
        <row r="50056">
          <cell r="P50056">
            <v>0</v>
          </cell>
        </row>
        <row r="50057">
          <cell r="P50057">
            <v>0</v>
          </cell>
        </row>
        <row r="50058">
          <cell r="P50058">
            <v>0</v>
          </cell>
        </row>
        <row r="50059">
          <cell r="P50059">
            <v>0</v>
          </cell>
        </row>
        <row r="50060">
          <cell r="P50060">
            <v>0</v>
          </cell>
        </row>
        <row r="50061">
          <cell r="P50061">
            <v>0</v>
          </cell>
        </row>
        <row r="50062">
          <cell r="P50062">
            <v>0</v>
          </cell>
        </row>
        <row r="50063">
          <cell r="P50063">
            <v>0</v>
          </cell>
        </row>
        <row r="50064">
          <cell r="P50064">
            <v>0</v>
          </cell>
        </row>
        <row r="50065">
          <cell r="P50065">
            <v>0</v>
          </cell>
        </row>
        <row r="50066">
          <cell r="P50066">
            <v>0</v>
          </cell>
        </row>
        <row r="50067">
          <cell r="P50067">
            <v>0</v>
          </cell>
        </row>
        <row r="50068">
          <cell r="P50068">
            <v>0</v>
          </cell>
        </row>
        <row r="50069">
          <cell r="P50069">
            <v>0</v>
          </cell>
        </row>
        <row r="50070">
          <cell r="P50070">
            <v>0</v>
          </cell>
        </row>
        <row r="50071">
          <cell r="P50071">
            <v>0</v>
          </cell>
        </row>
        <row r="50072">
          <cell r="P50072">
            <v>0</v>
          </cell>
        </row>
        <row r="50073">
          <cell r="P50073">
            <v>0</v>
          </cell>
        </row>
        <row r="50074">
          <cell r="P50074">
            <v>0</v>
          </cell>
        </row>
        <row r="50075">
          <cell r="P50075">
            <v>0</v>
          </cell>
        </row>
        <row r="50076">
          <cell r="P50076">
            <v>0</v>
          </cell>
        </row>
        <row r="50077">
          <cell r="P50077">
            <v>0</v>
          </cell>
        </row>
        <row r="50078">
          <cell r="P50078">
            <v>0</v>
          </cell>
        </row>
        <row r="50079">
          <cell r="P50079">
            <v>0</v>
          </cell>
        </row>
        <row r="50080">
          <cell r="P50080">
            <v>0</v>
          </cell>
        </row>
        <row r="50081">
          <cell r="P50081">
            <v>0</v>
          </cell>
        </row>
        <row r="50082">
          <cell r="P50082">
            <v>0</v>
          </cell>
        </row>
        <row r="50083">
          <cell r="P50083">
            <v>0</v>
          </cell>
        </row>
        <row r="50084">
          <cell r="P50084">
            <v>0</v>
          </cell>
        </row>
        <row r="50085">
          <cell r="P50085">
            <v>0</v>
          </cell>
        </row>
        <row r="50086">
          <cell r="P50086">
            <v>0</v>
          </cell>
        </row>
        <row r="50087">
          <cell r="P50087">
            <v>0</v>
          </cell>
        </row>
        <row r="50088">
          <cell r="P50088">
            <v>0</v>
          </cell>
        </row>
        <row r="50089">
          <cell r="P50089">
            <v>0</v>
          </cell>
        </row>
        <row r="50090">
          <cell r="P50090">
            <v>0</v>
          </cell>
        </row>
        <row r="50091">
          <cell r="P50091">
            <v>0</v>
          </cell>
        </row>
        <row r="50092">
          <cell r="P50092">
            <v>0</v>
          </cell>
        </row>
        <row r="50093">
          <cell r="P50093">
            <v>0</v>
          </cell>
        </row>
        <row r="50094">
          <cell r="P50094">
            <v>0</v>
          </cell>
        </row>
        <row r="50095">
          <cell r="P50095">
            <v>0</v>
          </cell>
        </row>
        <row r="50096">
          <cell r="P50096">
            <v>0</v>
          </cell>
        </row>
        <row r="50097">
          <cell r="P50097">
            <v>0</v>
          </cell>
        </row>
        <row r="50098">
          <cell r="P50098">
            <v>0</v>
          </cell>
        </row>
        <row r="50099">
          <cell r="P50099">
            <v>0</v>
          </cell>
        </row>
        <row r="50100">
          <cell r="P50100">
            <v>0</v>
          </cell>
        </row>
        <row r="50101">
          <cell r="P50101">
            <v>0</v>
          </cell>
        </row>
        <row r="50102">
          <cell r="P50102">
            <v>0</v>
          </cell>
        </row>
        <row r="50103">
          <cell r="P50103">
            <v>0</v>
          </cell>
        </row>
        <row r="50104">
          <cell r="P50104">
            <v>0</v>
          </cell>
        </row>
        <row r="50105">
          <cell r="P50105">
            <v>0</v>
          </cell>
        </row>
        <row r="50106">
          <cell r="P50106">
            <v>0</v>
          </cell>
        </row>
        <row r="50107">
          <cell r="P50107">
            <v>0</v>
          </cell>
        </row>
        <row r="50108">
          <cell r="P50108">
            <v>0</v>
          </cell>
        </row>
        <row r="50109">
          <cell r="P50109">
            <v>0</v>
          </cell>
        </row>
        <row r="50110">
          <cell r="P50110">
            <v>0</v>
          </cell>
        </row>
        <row r="50111">
          <cell r="P50111">
            <v>0</v>
          </cell>
        </row>
        <row r="50112">
          <cell r="P50112">
            <v>0</v>
          </cell>
        </row>
        <row r="50113">
          <cell r="P50113">
            <v>0</v>
          </cell>
        </row>
        <row r="50114">
          <cell r="P50114">
            <v>0</v>
          </cell>
        </row>
        <row r="50115">
          <cell r="P50115">
            <v>0</v>
          </cell>
        </row>
        <row r="50116">
          <cell r="P50116">
            <v>0</v>
          </cell>
        </row>
        <row r="50117">
          <cell r="P50117">
            <v>0</v>
          </cell>
        </row>
        <row r="50118">
          <cell r="P50118">
            <v>0</v>
          </cell>
        </row>
        <row r="50119">
          <cell r="P50119">
            <v>0</v>
          </cell>
        </row>
        <row r="50120">
          <cell r="P50120">
            <v>0</v>
          </cell>
        </row>
        <row r="50121">
          <cell r="P50121">
            <v>0</v>
          </cell>
        </row>
        <row r="50122">
          <cell r="P50122">
            <v>0</v>
          </cell>
        </row>
        <row r="50123">
          <cell r="P50123">
            <v>0</v>
          </cell>
        </row>
        <row r="50124">
          <cell r="P50124">
            <v>0</v>
          </cell>
        </row>
        <row r="50125">
          <cell r="P50125">
            <v>0</v>
          </cell>
        </row>
        <row r="50126">
          <cell r="P50126">
            <v>0</v>
          </cell>
        </row>
        <row r="50127">
          <cell r="P50127">
            <v>0</v>
          </cell>
        </row>
        <row r="50128">
          <cell r="P50128">
            <v>0</v>
          </cell>
        </row>
        <row r="50129">
          <cell r="P50129">
            <v>0</v>
          </cell>
        </row>
        <row r="50130">
          <cell r="P50130">
            <v>0</v>
          </cell>
        </row>
        <row r="50131">
          <cell r="P50131">
            <v>0</v>
          </cell>
        </row>
        <row r="50132">
          <cell r="P50132">
            <v>0</v>
          </cell>
        </row>
        <row r="50133">
          <cell r="P50133">
            <v>0</v>
          </cell>
        </row>
        <row r="50134">
          <cell r="P50134">
            <v>0</v>
          </cell>
        </row>
        <row r="50135">
          <cell r="P50135">
            <v>0</v>
          </cell>
        </row>
        <row r="50136">
          <cell r="P50136">
            <v>0</v>
          </cell>
        </row>
        <row r="50137">
          <cell r="P50137">
            <v>0</v>
          </cell>
        </row>
        <row r="50138">
          <cell r="P50138">
            <v>0</v>
          </cell>
        </row>
        <row r="50139">
          <cell r="P50139">
            <v>0</v>
          </cell>
        </row>
        <row r="50140">
          <cell r="P50140">
            <v>0</v>
          </cell>
        </row>
        <row r="50141">
          <cell r="P50141">
            <v>0</v>
          </cell>
        </row>
        <row r="50142">
          <cell r="P50142">
            <v>0</v>
          </cell>
        </row>
        <row r="50143">
          <cell r="P50143">
            <v>0</v>
          </cell>
        </row>
        <row r="50144">
          <cell r="P50144">
            <v>0</v>
          </cell>
        </row>
        <row r="50145">
          <cell r="P50145">
            <v>0</v>
          </cell>
        </row>
        <row r="50146">
          <cell r="P50146">
            <v>0</v>
          </cell>
        </row>
        <row r="50147">
          <cell r="P50147">
            <v>0</v>
          </cell>
        </row>
        <row r="50148">
          <cell r="P50148">
            <v>0</v>
          </cell>
        </row>
        <row r="50149">
          <cell r="P50149">
            <v>0</v>
          </cell>
        </row>
        <row r="50150">
          <cell r="P50150">
            <v>0</v>
          </cell>
        </row>
        <row r="50151">
          <cell r="P50151">
            <v>0</v>
          </cell>
        </row>
        <row r="50152">
          <cell r="P50152">
            <v>0</v>
          </cell>
        </row>
        <row r="50153">
          <cell r="P50153">
            <v>0</v>
          </cell>
        </row>
        <row r="50154">
          <cell r="P50154">
            <v>0</v>
          </cell>
        </row>
        <row r="50155">
          <cell r="P50155">
            <v>0</v>
          </cell>
        </row>
        <row r="50156">
          <cell r="P50156">
            <v>0</v>
          </cell>
        </row>
        <row r="50157">
          <cell r="P50157">
            <v>0</v>
          </cell>
        </row>
        <row r="50158">
          <cell r="P50158">
            <v>0</v>
          </cell>
        </row>
        <row r="50159">
          <cell r="P50159">
            <v>0</v>
          </cell>
        </row>
        <row r="50160">
          <cell r="P50160">
            <v>0</v>
          </cell>
        </row>
        <row r="50161">
          <cell r="P50161">
            <v>0</v>
          </cell>
        </row>
        <row r="50162">
          <cell r="P50162">
            <v>0</v>
          </cell>
        </row>
        <row r="50163">
          <cell r="P50163">
            <v>0</v>
          </cell>
        </row>
        <row r="50164">
          <cell r="P50164">
            <v>0</v>
          </cell>
        </row>
        <row r="50165">
          <cell r="P50165">
            <v>0</v>
          </cell>
        </row>
        <row r="50166">
          <cell r="P50166">
            <v>0</v>
          </cell>
        </row>
        <row r="50167">
          <cell r="P50167">
            <v>0</v>
          </cell>
        </row>
        <row r="50168">
          <cell r="P50168">
            <v>0</v>
          </cell>
        </row>
        <row r="50169">
          <cell r="P50169">
            <v>0</v>
          </cell>
        </row>
        <row r="50170">
          <cell r="P50170">
            <v>0</v>
          </cell>
        </row>
        <row r="50171">
          <cell r="P50171">
            <v>0</v>
          </cell>
        </row>
        <row r="50172">
          <cell r="P50172">
            <v>0</v>
          </cell>
        </row>
        <row r="50173">
          <cell r="P50173">
            <v>0</v>
          </cell>
        </row>
        <row r="50174">
          <cell r="P50174">
            <v>0</v>
          </cell>
        </row>
        <row r="50175">
          <cell r="P50175">
            <v>0</v>
          </cell>
        </row>
        <row r="50176">
          <cell r="P50176">
            <v>0</v>
          </cell>
        </row>
        <row r="50177">
          <cell r="P50177">
            <v>0</v>
          </cell>
        </row>
        <row r="50178">
          <cell r="P50178">
            <v>0</v>
          </cell>
        </row>
        <row r="50179">
          <cell r="P50179">
            <v>0</v>
          </cell>
        </row>
        <row r="50180">
          <cell r="P50180">
            <v>0</v>
          </cell>
        </row>
        <row r="50181">
          <cell r="P50181">
            <v>0</v>
          </cell>
        </row>
        <row r="50182">
          <cell r="P50182">
            <v>0</v>
          </cell>
        </row>
        <row r="50183">
          <cell r="P50183">
            <v>0</v>
          </cell>
        </row>
        <row r="50184">
          <cell r="P50184">
            <v>0</v>
          </cell>
        </row>
        <row r="50185">
          <cell r="P50185">
            <v>0</v>
          </cell>
        </row>
        <row r="50186">
          <cell r="P50186">
            <v>0</v>
          </cell>
        </row>
        <row r="50187">
          <cell r="P50187">
            <v>0</v>
          </cell>
        </row>
        <row r="50188">
          <cell r="P50188">
            <v>0</v>
          </cell>
        </row>
        <row r="50189">
          <cell r="P50189">
            <v>0</v>
          </cell>
        </row>
        <row r="50190">
          <cell r="P50190">
            <v>0</v>
          </cell>
        </row>
        <row r="50191">
          <cell r="P50191">
            <v>0</v>
          </cell>
        </row>
        <row r="50192">
          <cell r="P50192">
            <v>0</v>
          </cell>
        </row>
        <row r="50193">
          <cell r="P50193">
            <v>0</v>
          </cell>
        </row>
        <row r="50194">
          <cell r="P50194">
            <v>0</v>
          </cell>
        </row>
        <row r="50195">
          <cell r="P50195">
            <v>0</v>
          </cell>
        </row>
        <row r="50196">
          <cell r="P50196">
            <v>0</v>
          </cell>
        </row>
        <row r="50197">
          <cell r="P50197">
            <v>0</v>
          </cell>
        </row>
        <row r="50198">
          <cell r="P50198">
            <v>0</v>
          </cell>
        </row>
        <row r="50199">
          <cell r="P50199">
            <v>0</v>
          </cell>
        </row>
        <row r="50200">
          <cell r="P50200">
            <v>0</v>
          </cell>
        </row>
        <row r="50201">
          <cell r="P50201">
            <v>0</v>
          </cell>
        </row>
        <row r="50202">
          <cell r="P50202">
            <v>0</v>
          </cell>
        </row>
        <row r="50203">
          <cell r="P50203">
            <v>0</v>
          </cell>
        </row>
        <row r="50204">
          <cell r="P50204">
            <v>0</v>
          </cell>
        </row>
        <row r="50205">
          <cell r="P50205">
            <v>0</v>
          </cell>
        </row>
        <row r="50206">
          <cell r="P50206">
            <v>0</v>
          </cell>
        </row>
        <row r="50207">
          <cell r="P50207">
            <v>0</v>
          </cell>
        </row>
        <row r="50208">
          <cell r="P50208">
            <v>0</v>
          </cell>
        </row>
        <row r="50209">
          <cell r="P50209">
            <v>0</v>
          </cell>
        </row>
        <row r="50210">
          <cell r="P50210">
            <v>0</v>
          </cell>
        </row>
        <row r="50211">
          <cell r="P50211">
            <v>0</v>
          </cell>
        </row>
        <row r="50212">
          <cell r="P50212">
            <v>0</v>
          </cell>
        </row>
        <row r="50213">
          <cell r="P50213">
            <v>0</v>
          </cell>
        </row>
        <row r="50214">
          <cell r="P50214">
            <v>0</v>
          </cell>
        </row>
        <row r="50215">
          <cell r="P50215">
            <v>0</v>
          </cell>
        </row>
        <row r="50216">
          <cell r="P50216">
            <v>0</v>
          </cell>
        </row>
        <row r="50217">
          <cell r="P50217">
            <v>0</v>
          </cell>
        </row>
        <row r="50218">
          <cell r="P50218">
            <v>0</v>
          </cell>
        </row>
        <row r="50219">
          <cell r="P50219">
            <v>0</v>
          </cell>
        </row>
        <row r="50220">
          <cell r="P50220">
            <v>0</v>
          </cell>
        </row>
        <row r="50221">
          <cell r="P50221">
            <v>0</v>
          </cell>
        </row>
        <row r="50222">
          <cell r="P50222">
            <v>0</v>
          </cell>
        </row>
        <row r="50223">
          <cell r="P50223">
            <v>0</v>
          </cell>
        </row>
        <row r="50224">
          <cell r="P50224">
            <v>0</v>
          </cell>
        </row>
        <row r="50225">
          <cell r="P50225">
            <v>0</v>
          </cell>
        </row>
        <row r="50226">
          <cell r="P50226">
            <v>0</v>
          </cell>
        </row>
        <row r="50227">
          <cell r="P50227">
            <v>0</v>
          </cell>
        </row>
        <row r="50228">
          <cell r="P50228">
            <v>0</v>
          </cell>
        </row>
        <row r="50229">
          <cell r="P50229">
            <v>0</v>
          </cell>
        </row>
        <row r="50230">
          <cell r="P50230">
            <v>0</v>
          </cell>
        </row>
        <row r="50231">
          <cell r="P50231">
            <v>0</v>
          </cell>
        </row>
        <row r="50232">
          <cell r="P50232">
            <v>0</v>
          </cell>
        </row>
        <row r="50233">
          <cell r="P50233">
            <v>0</v>
          </cell>
        </row>
        <row r="50234">
          <cell r="P50234">
            <v>0</v>
          </cell>
        </row>
        <row r="50235">
          <cell r="P50235">
            <v>0</v>
          </cell>
        </row>
        <row r="50236">
          <cell r="P50236">
            <v>0</v>
          </cell>
        </row>
        <row r="50237">
          <cell r="P50237">
            <v>0</v>
          </cell>
        </row>
        <row r="50238">
          <cell r="P50238">
            <v>0</v>
          </cell>
        </row>
        <row r="50239">
          <cell r="P50239">
            <v>0</v>
          </cell>
        </row>
        <row r="50240">
          <cell r="P50240">
            <v>0</v>
          </cell>
        </row>
        <row r="50241">
          <cell r="P50241">
            <v>0</v>
          </cell>
        </row>
        <row r="50242">
          <cell r="P50242">
            <v>0</v>
          </cell>
        </row>
        <row r="50243">
          <cell r="P50243">
            <v>0</v>
          </cell>
        </row>
        <row r="50244">
          <cell r="P50244">
            <v>0</v>
          </cell>
        </row>
        <row r="50245">
          <cell r="P50245">
            <v>0</v>
          </cell>
        </row>
        <row r="50246">
          <cell r="P50246">
            <v>0</v>
          </cell>
        </row>
        <row r="50247">
          <cell r="P50247">
            <v>0</v>
          </cell>
        </row>
        <row r="50248">
          <cell r="P50248">
            <v>0</v>
          </cell>
        </row>
        <row r="50249">
          <cell r="P50249">
            <v>0</v>
          </cell>
        </row>
        <row r="50250">
          <cell r="P50250">
            <v>0</v>
          </cell>
        </row>
        <row r="50251">
          <cell r="P50251">
            <v>0</v>
          </cell>
        </row>
        <row r="50252">
          <cell r="P50252">
            <v>0</v>
          </cell>
        </row>
        <row r="50253">
          <cell r="P50253">
            <v>0</v>
          </cell>
        </row>
        <row r="50254">
          <cell r="P50254">
            <v>0</v>
          </cell>
        </row>
        <row r="50255">
          <cell r="P50255">
            <v>0</v>
          </cell>
        </row>
        <row r="50256">
          <cell r="P50256">
            <v>0</v>
          </cell>
        </row>
        <row r="50257">
          <cell r="P50257">
            <v>0</v>
          </cell>
        </row>
        <row r="50258">
          <cell r="P50258">
            <v>0</v>
          </cell>
        </row>
        <row r="50259">
          <cell r="P50259">
            <v>0</v>
          </cell>
        </row>
        <row r="50260">
          <cell r="P50260">
            <v>0</v>
          </cell>
        </row>
        <row r="50261">
          <cell r="P50261">
            <v>0</v>
          </cell>
        </row>
        <row r="50262">
          <cell r="P50262">
            <v>0</v>
          </cell>
        </row>
        <row r="50263">
          <cell r="P50263">
            <v>0</v>
          </cell>
        </row>
        <row r="50264">
          <cell r="P50264">
            <v>0</v>
          </cell>
        </row>
        <row r="50265">
          <cell r="P50265">
            <v>0</v>
          </cell>
        </row>
        <row r="50266">
          <cell r="P50266">
            <v>0</v>
          </cell>
        </row>
        <row r="50267">
          <cell r="P50267">
            <v>0</v>
          </cell>
        </row>
        <row r="50268">
          <cell r="P50268">
            <v>0</v>
          </cell>
        </row>
        <row r="50269">
          <cell r="P50269">
            <v>0</v>
          </cell>
        </row>
        <row r="50270">
          <cell r="P50270">
            <v>0</v>
          </cell>
        </row>
        <row r="50271">
          <cell r="P50271">
            <v>0</v>
          </cell>
        </row>
        <row r="50272">
          <cell r="P50272">
            <v>0</v>
          </cell>
        </row>
        <row r="50273">
          <cell r="P50273">
            <v>0</v>
          </cell>
        </row>
        <row r="50274">
          <cell r="P50274">
            <v>0</v>
          </cell>
        </row>
        <row r="50275">
          <cell r="P50275">
            <v>0</v>
          </cell>
        </row>
        <row r="50276">
          <cell r="P50276">
            <v>0</v>
          </cell>
        </row>
        <row r="50277">
          <cell r="P50277">
            <v>0</v>
          </cell>
        </row>
        <row r="50278">
          <cell r="P50278">
            <v>0</v>
          </cell>
        </row>
        <row r="50279">
          <cell r="P50279">
            <v>0</v>
          </cell>
        </row>
        <row r="50280">
          <cell r="P50280">
            <v>0</v>
          </cell>
        </row>
        <row r="50281">
          <cell r="P50281">
            <v>0</v>
          </cell>
        </row>
        <row r="50282">
          <cell r="P50282">
            <v>0</v>
          </cell>
        </row>
        <row r="50283">
          <cell r="P50283">
            <v>0</v>
          </cell>
        </row>
        <row r="50284">
          <cell r="P50284">
            <v>0</v>
          </cell>
        </row>
        <row r="50285">
          <cell r="P50285">
            <v>0</v>
          </cell>
        </row>
        <row r="50286">
          <cell r="P50286">
            <v>0</v>
          </cell>
        </row>
        <row r="50287">
          <cell r="P50287">
            <v>0</v>
          </cell>
        </row>
        <row r="50288">
          <cell r="P50288">
            <v>0</v>
          </cell>
        </row>
        <row r="50289">
          <cell r="P50289">
            <v>0</v>
          </cell>
        </row>
        <row r="50290">
          <cell r="P50290">
            <v>0</v>
          </cell>
        </row>
        <row r="50291">
          <cell r="P50291">
            <v>0</v>
          </cell>
        </row>
        <row r="50292">
          <cell r="P50292">
            <v>0</v>
          </cell>
        </row>
        <row r="50293">
          <cell r="P50293">
            <v>0</v>
          </cell>
        </row>
        <row r="50294">
          <cell r="P50294">
            <v>0</v>
          </cell>
        </row>
        <row r="50295">
          <cell r="P50295">
            <v>0</v>
          </cell>
        </row>
        <row r="50296">
          <cell r="P50296">
            <v>0</v>
          </cell>
        </row>
        <row r="50297">
          <cell r="P50297">
            <v>0</v>
          </cell>
        </row>
        <row r="50298">
          <cell r="P50298">
            <v>0</v>
          </cell>
        </row>
        <row r="50299">
          <cell r="P50299">
            <v>0</v>
          </cell>
        </row>
        <row r="50300">
          <cell r="P50300">
            <v>0</v>
          </cell>
        </row>
        <row r="50301">
          <cell r="P50301">
            <v>0</v>
          </cell>
        </row>
        <row r="50302">
          <cell r="P50302">
            <v>0</v>
          </cell>
        </row>
        <row r="50303">
          <cell r="P50303">
            <v>0</v>
          </cell>
        </row>
        <row r="50304">
          <cell r="P50304">
            <v>0</v>
          </cell>
        </row>
        <row r="50305">
          <cell r="P50305">
            <v>0</v>
          </cell>
        </row>
        <row r="50306">
          <cell r="P50306">
            <v>0</v>
          </cell>
        </row>
        <row r="50307">
          <cell r="P50307">
            <v>0</v>
          </cell>
        </row>
        <row r="50308">
          <cell r="P50308">
            <v>0</v>
          </cell>
        </row>
        <row r="50309">
          <cell r="P50309">
            <v>0</v>
          </cell>
        </row>
        <row r="50310">
          <cell r="P50310">
            <v>0</v>
          </cell>
        </row>
        <row r="50311">
          <cell r="P50311">
            <v>0</v>
          </cell>
        </row>
        <row r="50312">
          <cell r="P50312">
            <v>0</v>
          </cell>
        </row>
        <row r="50313">
          <cell r="P50313">
            <v>0</v>
          </cell>
        </row>
        <row r="50314">
          <cell r="P50314">
            <v>0</v>
          </cell>
        </row>
        <row r="50315">
          <cell r="P50315">
            <v>0</v>
          </cell>
        </row>
        <row r="50316">
          <cell r="P50316">
            <v>0</v>
          </cell>
        </row>
        <row r="50317">
          <cell r="P50317">
            <v>0</v>
          </cell>
        </row>
        <row r="50318">
          <cell r="P50318">
            <v>0</v>
          </cell>
        </row>
        <row r="50319">
          <cell r="P50319">
            <v>0</v>
          </cell>
        </row>
        <row r="50320">
          <cell r="P50320">
            <v>0</v>
          </cell>
        </row>
        <row r="50321">
          <cell r="P50321">
            <v>0</v>
          </cell>
        </row>
        <row r="50322">
          <cell r="P50322">
            <v>0</v>
          </cell>
        </row>
        <row r="50323">
          <cell r="P50323">
            <v>0</v>
          </cell>
        </row>
        <row r="50324">
          <cell r="P50324">
            <v>0</v>
          </cell>
        </row>
        <row r="50325">
          <cell r="P50325">
            <v>0</v>
          </cell>
        </row>
        <row r="50326">
          <cell r="P50326">
            <v>0</v>
          </cell>
        </row>
        <row r="50327">
          <cell r="P50327">
            <v>0</v>
          </cell>
        </row>
        <row r="50328">
          <cell r="P50328">
            <v>0</v>
          </cell>
        </row>
        <row r="50329">
          <cell r="P50329">
            <v>0</v>
          </cell>
        </row>
        <row r="50330">
          <cell r="P50330">
            <v>0</v>
          </cell>
        </row>
        <row r="50331">
          <cell r="P50331">
            <v>0</v>
          </cell>
        </row>
        <row r="50332">
          <cell r="P50332">
            <v>0</v>
          </cell>
        </row>
        <row r="50333">
          <cell r="P50333">
            <v>0</v>
          </cell>
        </row>
        <row r="50334">
          <cell r="P50334">
            <v>0</v>
          </cell>
        </row>
        <row r="50335">
          <cell r="P50335">
            <v>0</v>
          </cell>
        </row>
        <row r="50336">
          <cell r="P50336">
            <v>0</v>
          </cell>
        </row>
        <row r="50337">
          <cell r="P50337">
            <v>0</v>
          </cell>
        </row>
        <row r="50338">
          <cell r="P50338">
            <v>0</v>
          </cell>
        </row>
        <row r="50339">
          <cell r="P50339">
            <v>0</v>
          </cell>
        </row>
        <row r="50340">
          <cell r="P50340">
            <v>0</v>
          </cell>
        </row>
        <row r="50341">
          <cell r="P50341">
            <v>0</v>
          </cell>
        </row>
        <row r="50342">
          <cell r="P50342">
            <v>0</v>
          </cell>
        </row>
        <row r="50343">
          <cell r="P50343">
            <v>0</v>
          </cell>
        </row>
        <row r="50344">
          <cell r="P50344">
            <v>0</v>
          </cell>
        </row>
        <row r="50345">
          <cell r="P50345">
            <v>0</v>
          </cell>
        </row>
        <row r="50346">
          <cell r="P50346">
            <v>0</v>
          </cell>
        </row>
        <row r="50347">
          <cell r="P50347">
            <v>0</v>
          </cell>
        </row>
        <row r="50348">
          <cell r="P50348">
            <v>0</v>
          </cell>
        </row>
        <row r="50349">
          <cell r="P50349">
            <v>0</v>
          </cell>
        </row>
        <row r="50350">
          <cell r="P50350">
            <v>0</v>
          </cell>
        </row>
        <row r="50351">
          <cell r="P50351">
            <v>0</v>
          </cell>
        </row>
        <row r="50352">
          <cell r="P50352">
            <v>0</v>
          </cell>
        </row>
        <row r="50353">
          <cell r="P50353">
            <v>0</v>
          </cell>
        </row>
        <row r="50354">
          <cell r="P50354">
            <v>0</v>
          </cell>
        </row>
        <row r="50355">
          <cell r="P50355">
            <v>0</v>
          </cell>
        </row>
        <row r="50356">
          <cell r="P50356">
            <v>0</v>
          </cell>
        </row>
        <row r="50357">
          <cell r="P50357">
            <v>0</v>
          </cell>
        </row>
        <row r="50358">
          <cell r="P50358">
            <v>0</v>
          </cell>
        </row>
        <row r="50359">
          <cell r="P50359">
            <v>0</v>
          </cell>
        </row>
        <row r="50360">
          <cell r="P50360">
            <v>0</v>
          </cell>
        </row>
        <row r="50361">
          <cell r="P50361">
            <v>0</v>
          </cell>
        </row>
        <row r="50362">
          <cell r="P50362">
            <v>0</v>
          </cell>
        </row>
        <row r="50363">
          <cell r="P50363">
            <v>0</v>
          </cell>
        </row>
        <row r="50364">
          <cell r="P50364">
            <v>0</v>
          </cell>
        </row>
        <row r="50365">
          <cell r="P50365">
            <v>0</v>
          </cell>
        </row>
        <row r="50366">
          <cell r="P50366">
            <v>0</v>
          </cell>
        </row>
        <row r="50367">
          <cell r="P50367">
            <v>0</v>
          </cell>
        </row>
        <row r="50368">
          <cell r="P50368">
            <v>0</v>
          </cell>
        </row>
        <row r="50369">
          <cell r="P50369">
            <v>0</v>
          </cell>
        </row>
        <row r="50370">
          <cell r="P50370">
            <v>0</v>
          </cell>
        </row>
        <row r="50371">
          <cell r="P50371">
            <v>0</v>
          </cell>
        </row>
        <row r="50372">
          <cell r="P50372">
            <v>0</v>
          </cell>
        </row>
        <row r="50373">
          <cell r="P50373">
            <v>0</v>
          </cell>
        </row>
        <row r="50374">
          <cell r="P50374">
            <v>0</v>
          </cell>
        </row>
        <row r="50375">
          <cell r="P50375">
            <v>0</v>
          </cell>
        </row>
        <row r="50376">
          <cell r="P50376">
            <v>0</v>
          </cell>
        </row>
        <row r="50377">
          <cell r="P50377">
            <v>0</v>
          </cell>
        </row>
        <row r="50378">
          <cell r="P50378">
            <v>0</v>
          </cell>
        </row>
        <row r="50379">
          <cell r="P50379">
            <v>0</v>
          </cell>
        </row>
        <row r="50380">
          <cell r="P50380">
            <v>0</v>
          </cell>
        </row>
        <row r="50381">
          <cell r="P50381">
            <v>0</v>
          </cell>
        </row>
        <row r="50382">
          <cell r="P50382">
            <v>0</v>
          </cell>
        </row>
        <row r="50383">
          <cell r="P50383">
            <v>0</v>
          </cell>
        </row>
        <row r="50384">
          <cell r="P50384">
            <v>0</v>
          </cell>
        </row>
        <row r="50385">
          <cell r="P50385">
            <v>0</v>
          </cell>
        </row>
        <row r="50386">
          <cell r="P50386">
            <v>0</v>
          </cell>
        </row>
        <row r="50387">
          <cell r="P50387">
            <v>0</v>
          </cell>
        </row>
        <row r="50388">
          <cell r="P50388">
            <v>0</v>
          </cell>
        </row>
        <row r="50389">
          <cell r="P50389">
            <v>0</v>
          </cell>
        </row>
        <row r="50390">
          <cell r="P50390">
            <v>0</v>
          </cell>
        </row>
        <row r="50391">
          <cell r="P50391">
            <v>0</v>
          </cell>
        </row>
        <row r="50392">
          <cell r="P50392">
            <v>0</v>
          </cell>
        </row>
        <row r="50393">
          <cell r="P50393">
            <v>0</v>
          </cell>
        </row>
        <row r="50394">
          <cell r="P50394">
            <v>0</v>
          </cell>
        </row>
        <row r="50395">
          <cell r="P50395">
            <v>0</v>
          </cell>
        </row>
        <row r="50396">
          <cell r="P50396">
            <v>0</v>
          </cell>
        </row>
        <row r="50397">
          <cell r="P50397">
            <v>0</v>
          </cell>
        </row>
        <row r="50398">
          <cell r="P50398">
            <v>0</v>
          </cell>
        </row>
        <row r="50399">
          <cell r="P50399">
            <v>0</v>
          </cell>
        </row>
        <row r="50400">
          <cell r="P50400">
            <v>0</v>
          </cell>
        </row>
        <row r="50401">
          <cell r="P50401">
            <v>0</v>
          </cell>
        </row>
        <row r="50402">
          <cell r="P50402">
            <v>0</v>
          </cell>
        </row>
        <row r="50403">
          <cell r="P50403">
            <v>0</v>
          </cell>
        </row>
        <row r="50404">
          <cell r="P50404">
            <v>0</v>
          </cell>
        </row>
        <row r="50405">
          <cell r="P50405">
            <v>0</v>
          </cell>
        </row>
        <row r="50406">
          <cell r="P50406">
            <v>0</v>
          </cell>
        </row>
        <row r="50407">
          <cell r="P50407">
            <v>0</v>
          </cell>
        </row>
        <row r="50408">
          <cell r="P50408">
            <v>0</v>
          </cell>
        </row>
        <row r="50409">
          <cell r="P50409">
            <v>0</v>
          </cell>
        </row>
        <row r="50410">
          <cell r="P50410">
            <v>0</v>
          </cell>
        </row>
        <row r="50411">
          <cell r="P50411">
            <v>0</v>
          </cell>
        </row>
        <row r="50412">
          <cell r="P50412">
            <v>0</v>
          </cell>
        </row>
        <row r="50413">
          <cell r="P50413">
            <v>0</v>
          </cell>
        </row>
        <row r="50414">
          <cell r="P50414">
            <v>0</v>
          </cell>
        </row>
        <row r="50415">
          <cell r="P50415">
            <v>0</v>
          </cell>
        </row>
        <row r="50416">
          <cell r="P50416">
            <v>0</v>
          </cell>
        </row>
        <row r="50417">
          <cell r="P50417">
            <v>0</v>
          </cell>
        </row>
        <row r="50418">
          <cell r="P50418">
            <v>0</v>
          </cell>
        </row>
        <row r="50419">
          <cell r="P50419">
            <v>0</v>
          </cell>
        </row>
        <row r="50420">
          <cell r="P50420">
            <v>0</v>
          </cell>
        </row>
        <row r="50421">
          <cell r="P50421">
            <v>0</v>
          </cell>
        </row>
        <row r="50422">
          <cell r="P50422">
            <v>0</v>
          </cell>
        </row>
        <row r="50423">
          <cell r="P50423">
            <v>0</v>
          </cell>
        </row>
        <row r="50424">
          <cell r="P50424">
            <v>0</v>
          </cell>
        </row>
        <row r="50425">
          <cell r="P50425">
            <v>0</v>
          </cell>
        </row>
        <row r="50426">
          <cell r="P50426">
            <v>0</v>
          </cell>
        </row>
        <row r="50427">
          <cell r="P50427">
            <v>0</v>
          </cell>
        </row>
        <row r="50428">
          <cell r="P50428">
            <v>0</v>
          </cell>
        </row>
        <row r="50429">
          <cell r="P50429">
            <v>0</v>
          </cell>
        </row>
        <row r="50430">
          <cell r="P50430">
            <v>0</v>
          </cell>
        </row>
        <row r="50431">
          <cell r="P50431">
            <v>0</v>
          </cell>
        </row>
        <row r="50432">
          <cell r="P50432">
            <v>0</v>
          </cell>
        </row>
        <row r="50433">
          <cell r="P50433">
            <v>0</v>
          </cell>
        </row>
        <row r="50434">
          <cell r="P50434">
            <v>0</v>
          </cell>
        </row>
        <row r="50435">
          <cell r="P50435">
            <v>0</v>
          </cell>
        </row>
        <row r="50436">
          <cell r="P50436">
            <v>0</v>
          </cell>
        </row>
        <row r="50437">
          <cell r="P50437">
            <v>0</v>
          </cell>
        </row>
        <row r="50438">
          <cell r="P50438">
            <v>0</v>
          </cell>
        </row>
        <row r="50439">
          <cell r="P50439">
            <v>0</v>
          </cell>
        </row>
        <row r="50440">
          <cell r="P50440">
            <v>0</v>
          </cell>
        </row>
        <row r="50441">
          <cell r="P50441">
            <v>0</v>
          </cell>
        </row>
        <row r="50442">
          <cell r="P50442">
            <v>0</v>
          </cell>
        </row>
        <row r="50443">
          <cell r="P50443">
            <v>0</v>
          </cell>
        </row>
        <row r="50444">
          <cell r="P50444">
            <v>0</v>
          </cell>
        </row>
        <row r="50445">
          <cell r="P50445">
            <v>0</v>
          </cell>
        </row>
        <row r="50446">
          <cell r="P50446">
            <v>0</v>
          </cell>
        </row>
        <row r="50447">
          <cell r="P50447">
            <v>0</v>
          </cell>
        </row>
        <row r="50448">
          <cell r="P50448">
            <v>0</v>
          </cell>
        </row>
        <row r="50449">
          <cell r="P50449">
            <v>0</v>
          </cell>
        </row>
        <row r="50450">
          <cell r="P50450">
            <v>0</v>
          </cell>
        </row>
        <row r="50451">
          <cell r="P50451">
            <v>0</v>
          </cell>
        </row>
        <row r="50452">
          <cell r="P50452">
            <v>0</v>
          </cell>
        </row>
        <row r="50453">
          <cell r="P50453">
            <v>0</v>
          </cell>
        </row>
        <row r="50454">
          <cell r="P50454">
            <v>0</v>
          </cell>
        </row>
        <row r="50455">
          <cell r="P50455">
            <v>0</v>
          </cell>
        </row>
        <row r="50456">
          <cell r="P50456">
            <v>0</v>
          </cell>
        </row>
        <row r="50457">
          <cell r="P50457">
            <v>0</v>
          </cell>
        </row>
        <row r="50458">
          <cell r="P50458">
            <v>0</v>
          </cell>
        </row>
        <row r="50459">
          <cell r="P50459">
            <v>0</v>
          </cell>
        </row>
        <row r="50460">
          <cell r="P50460">
            <v>0</v>
          </cell>
        </row>
        <row r="50461">
          <cell r="P50461">
            <v>0</v>
          </cell>
        </row>
        <row r="50462">
          <cell r="P50462">
            <v>0</v>
          </cell>
        </row>
        <row r="50463">
          <cell r="P50463">
            <v>0</v>
          </cell>
        </row>
        <row r="50464">
          <cell r="P50464">
            <v>0</v>
          </cell>
        </row>
        <row r="50465">
          <cell r="P50465">
            <v>0</v>
          </cell>
        </row>
        <row r="50466">
          <cell r="P50466">
            <v>0</v>
          </cell>
        </row>
        <row r="50467">
          <cell r="P50467">
            <v>0</v>
          </cell>
        </row>
        <row r="50468">
          <cell r="P50468">
            <v>0</v>
          </cell>
        </row>
        <row r="50469">
          <cell r="P50469">
            <v>0</v>
          </cell>
        </row>
        <row r="50470">
          <cell r="P50470">
            <v>0</v>
          </cell>
        </row>
        <row r="50471">
          <cell r="P50471">
            <v>0</v>
          </cell>
        </row>
        <row r="50472">
          <cell r="P50472">
            <v>0</v>
          </cell>
        </row>
        <row r="50473">
          <cell r="P50473">
            <v>0</v>
          </cell>
        </row>
        <row r="50474">
          <cell r="P50474">
            <v>0</v>
          </cell>
        </row>
        <row r="50475">
          <cell r="P50475">
            <v>0</v>
          </cell>
        </row>
        <row r="50476">
          <cell r="P50476">
            <v>0</v>
          </cell>
        </row>
        <row r="50477">
          <cell r="P50477">
            <v>0</v>
          </cell>
        </row>
        <row r="50478">
          <cell r="P50478">
            <v>0</v>
          </cell>
        </row>
        <row r="50479">
          <cell r="P50479">
            <v>0</v>
          </cell>
        </row>
        <row r="50480">
          <cell r="P50480">
            <v>0</v>
          </cell>
        </row>
        <row r="50481">
          <cell r="P50481">
            <v>0</v>
          </cell>
        </row>
        <row r="50482">
          <cell r="P50482">
            <v>0</v>
          </cell>
        </row>
        <row r="50483">
          <cell r="P50483">
            <v>0</v>
          </cell>
        </row>
        <row r="50484">
          <cell r="P50484">
            <v>0</v>
          </cell>
        </row>
        <row r="50485">
          <cell r="P50485">
            <v>0</v>
          </cell>
        </row>
        <row r="50486">
          <cell r="P50486">
            <v>0</v>
          </cell>
        </row>
        <row r="50487">
          <cell r="P50487">
            <v>0</v>
          </cell>
        </row>
        <row r="50488">
          <cell r="P50488">
            <v>0</v>
          </cell>
        </row>
        <row r="50489">
          <cell r="P50489">
            <v>0</v>
          </cell>
        </row>
        <row r="50490">
          <cell r="P50490">
            <v>0</v>
          </cell>
        </row>
        <row r="50491">
          <cell r="P50491">
            <v>0</v>
          </cell>
        </row>
        <row r="50492">
          <cell r="P50492">
            <v>0</v>
          </cell>
        </row>
        <row r="50493">
          <cell r="P50493">
            <v>0</v>
          </cell>
        </row>
        <row r="50494">
          <cell r="P50494">
            <v>0</v>
          </cell>
        </row>
        <row r="50495">
          <cell r="P50495">
            <v>0</v>
          </cell>
        </row>
        <row r="50496">
          <cell r="P50496">
            <v>0</v>
          </cell>
        </row>
        <row r="50497">
          <cell r="P50497">
            <v>0</v>
          </cell>
        </row>
        <row r="50498">
          <cell r="P50498">
            <v>0</v>
          </cell>
        </row>
        <row r="50499">
          <cell r="P50499">
            <v>0</v>
          </cell>
        </row>
        <row r="50500">
          <cell r="P50500">
            <v>0</v>
          </cell>
        </row>
        <row r="50501">
          <cell r="P50501">
            <v>0</v>
          </cell>
        </row>
        <row r="50502">
          <cell r="P50502">
            <v>0</v>
          </cell>
        </row>
        <row r="50503">
          <cell r="P50503">
            <v>0</v>
          </cell>
        </row>
        <row r="50504">
          <cell r="P50504">
            <v>0</v>
          </cell>
        </row>
        <row r="50505">
          <cell r="P50505">
            <v>0</v>
          </cell>
        </row>
        <row r="50506">
          <cell r="P50506">
            <v>0</v>
          </cell>
        </row>
        <row r="50507">
          <cell r="P50507">
            <v>0</v>
          </cell>
        </row>
        <row r="50508">
          <cell r="P50508">
            <v>0</v>
          </cell>
        </row>
        <row r="50509">
          <cell r="P50509">
            <v>0</v>
          </cell>
        </row>
        <row r="50510">
          <cell r="P50510">
            <v>0</v>
          </cell>
        </row>
        <row r="50511">
          <cell r="P50511">
            <v>0</v>
          </cell>
        </row>
        <row r="50512">
          <cell r="P50512">
            <v>0</v>
          </cell>
        </row>
        <row r="50513">
          <cell r="P50513">
            <v>0</v>
          </cell>
        </row>
        <row r="50514">
          <cell r="P50514">
            <v>0</v>
          </cell>
        </row>
        <row r="50515">
          <cell r="P50515">
            <v>0</v>
          </cell>
        </row>
        <row r="50516">
          <cell r="P50516">
            <v>0</v>
          </cell>
        </row>
        <row r="50517">
          <cell r="P50517">
            <v>0</v>
          </cell>
        </row>
        <row r="50518">
          <cell r="P50518">
            <v>0</v>
          </cell>
        </row>
        <row r="50519">
          <cell r="P50519">
            <v>0</v>
          </cell>
        </row>
        <row r="50520">
          <cell r="P50520">
            <v>0</v>
          </cell>
        </row>
        <row r="50521">
          <cell r="P50521">
            <v>0</v>
          </cell>
        </row>
        <row r="50522">
          <cell r="P50522">
            <v>0</v>
          </cell>
        </row>
        <row r="50523">
          <cell r="P50523">
            <v>0</v>
          </cell>
        </row>
        <row r="50524">
          <cell r="P50524">
            <v>0</v>
          </cell>
        </row>
        <row r="50525">
          <cell r="P50525">
            <v>0</v>
          </cell>
        </row>
        <row r="50526">
          <cell r="P50526">
            <v>0</v>
          </cell>
        </row>
        <row r="50527">
          <cell r="P50527">
            <v>0</v>
          </cell>
        </row>
        <row r="50528">
          <cell r="P50528">
            <v>0</v>
          </cell>
        </row>
        <row r="50529">
          <cell r="P50529">
            <v>0</v>
          </cell>
        </row>
        <row r="50530">
          <cell r="P50530">
            <v>0</v>
          </cell>
        </row>
        <row r="50531">
          <cell r="P50531">
            <v>0</v>
          </cell>
        </row>
        <row r="50532">
          <cell r="P50532">
            <v>0</v>
          </cell>
        </row>
        <row r="50533">
          <cell r="P50533">
            <v>0</v>
          </cell>
        </row>
        <row r="50534">
          <cell r="P50534">
            <v>0</v>
          </cell>
        </row>
        <row r="50535">
          <cell r="P50535">
            <v>0</v>
          </cell>
        </row>
        <row r="50536">
          <cell r="P50536">
            <v>0</v>
          </cell>
        </row>
        <row r="50537">
          <cell r="P50537">
            <v>0</v>
          </cell>
        </row>
        <row r="50538">
          <cell r="P50538">
            <v>0</v>
          </cell>
        </row>
        <row r="50539">
          <cell r="P50539">
            <v>0</v>
          </cell>
        </row>
        <row r="50540">
          <cell r="P50540">
            <v>0</v>
          </cell>
        </row>
        <row r="50541">
          <cell r="P50541">
            <v>0</v>
          </cell>
        </row>
        <row r="50542">
          <cell r="P50542">
            <v>0</v>
          </cell>
        </row>
        <row r="50543">
          <cell r="P50543">
            <v>0</v>
          </cell>
        </row>
        <row r="50544">
          <cell r="P50544">
            <v>0</v>
          </cell>
        </row>
        <row r="50545">
          <cell r="P50545">
            <v>0</v>
          </cell>
        </row>
        <row r="50546">
          <cell r="P50546">
            <v>0</v>
          </cell>
        </row>
        <row r="50547">
          <cell r="P50547">
            <v>0</v>
          </cell>
        </row>
        <row r="50548">
          <cell r="P50548">
            <v>0</v>
          </cell>
        </row>
        <row r="50549">
          <cell r="P50549">
            <v>0</v>
          </cell>
        </row>
        <row r="50550">
          <cell r="P50550">
            <v>0</v>
          </cell>
        </row>
        <row r="50551">
          <cell r="P50551">
            <v>0</v>
          </cell>
        </row>
        <row r="50552">
          <cell r="P50552">
            <v>0</v>
          </cell>
        </row>
        <row r="50553">
          <cell r="P50553">
            <v>0</v>
          </cell>
        </row>
        <row r="50554">
          <cell r="P50554">
            <v>0</v>
          </cell>
        </row>
        <row r="50555">
          <cell r="P50555">
            <v>0</v>
          </cell>
        </row>
        <row r="50556">
          <cell r="P50556">
            <v>0</v>
          </cell>
        </row>
        <row r="50557">
          <cell r="P50557">
            <v>0</v>
          </cell>
        </row>
        <row r="50558">
          <cell r="P50558">
            <v>0</v>
          </cell>
        </row>
        <row r="50559">
          <cell r="P50559">
            <v>0</v>
          </cell>
        </row>
        <row r="50560">
          <cell r="P50560">
            <v>0</v>
          </cell>
        </row>
        <row r="50561">
          <cell r="P50561">
            <v>0</v>
          </cell>
        </row>
        <row r="50562">
          <cell r="P50562">
            <v>0</v>
          </cell>
        </row>
        <row r="50563">
          <cell r="P50563">
            <v>0</v>
          </cell>
        </row>
        <row r="50564">
          <cell r="P50564">
            <v>0</v>
          </cell>
        </row>
        <row r="50565">
          <cell r="P50565">
            <v>0</v>
          </cell>
        </row>
        <row r="50566">
          <cell r="P50566">
            <v>0</v>
          </cell>
        </row>
        <row r="50567">
          <cell r="P50567">
            <v>0</v>
          </cell>
        </row>
        <row r="50568">
          <cell r="P50568">
            <v>0</v>
          </cell>
        </row>
        <row r="50569">
          <cell r="P50569">
            <v>0</v>
          </cell>
        </row>
        <row r="50570">
          <cell r="P50570">
            <v>0</v>
          </cell>
        </row>
        <row r="50571">
          <cell r="P50571">
            <v>0</v>
          </cell>
        </row>
        <row r="50572">
          <cell r="P50572">
            <v>0</v>
          </cell>
        </row>
        <row r="50573">
          <cell r="P50573">
            <v>0</v>
          </cell>
        </row>
        <row r="50574">
          <cell r="P50574">
            <v>0</v>
          </cell>
        </row>
        <row r="50575">
          <cell r="P50575">
            <v>0</v>
          </cell>
        </row>
        <row r="50576">
          <cell r="P50576">
            <v>0</v>
          </cell>
        </row>
        <row r="50577">
          <cell r="P50577">
            <v>0</v>
          </cell>
        </row>
        <row r="50578">
          <cell r="P50578">
            <v>0</v>
          </cell>
        </row>
        <row r="50579">
          <cell r="P50579">
            <v>0</v>
          </cell>
        </row>
        <row r="50580">
          <cell r="P50580">
            <v>0</v>
          </cell>
        </row>
        <row r="50581">
          <cell r="P50581">
            <v>0</v>
          </cell>
        </row>
        <row r="50582">
          <cell r="P50582">
            <v>0</v>
          </cell>
        </row>
        <row r="50583">
          <cell r="P50583">
            <v>0</v>
          </cell>
        </row>
        <row r="50584">
          <cell r="P50584">
            <v>0</v>
          </cell>
        </row>
        <row r="50585">
          <cell r="P50585">
            <v>0</v>
          </cell>
        </row>
        <row r="50586">
          <cell r="P50586">
            <v>0</v>
          </cell>
        </row>
        <row r="50587">
          <cell r="P50587">
            <v>0</v>
          </cell>
        </row>
        <row r="50588">
          <cell r="P50588">
            <v>0</v>
          </cell>
        </row>
        <row r="50589">
          <cell r="P50589">
            <v>0</v>
          </cell>
        </row>
        <row r="50590">
          <cell r="P50590">
            <v>0</v>
          </cell>
        </row>
        <row r="50591">
          <cell r="P50591">
            <v>0</v>
          </cell>
        </row>
        <row r="50592">
          <cell r="P50592">
            <v>0</v>
          </cell>
        </row>
        <row r="50593">
          <cell r="P50593">
            <v>0</v>
          </cell>
        </row>
        <row r="50594">
          <cell r="P50594">
            <v>0</v>
          </cell>
        </row>
        <row r="50595">
          <cell r="P50595">
            <v>0</v>
          </cell>
        </row>
        <row r="50596">
          <cell r="P50596">
            <v>0</v>
          </cell>
        </row>
        <row r="50597">
          <cell r="P50597">
            <v>0</v>
          </cell>
        </row>
        <row r="50598">
          <cell r="P50598">
            <v>0</v>
          </cell>
        </row>
        <row r="50599">
          <cell r="P50599">
            <v>0</v>
          </cell>
        </row>
        <row r="50600">
          <cell r="P50600">
            <v>0</v>
          </cell>
        </row>
        <row r="50601">
          <cell r="P50601">
            <v>0</v>
          </cell>
        </row>
        <row r="50602">
          <cell r="P50602">
            <v>0</v>
          </cell>
        </row>
        <row r="50603">
          <cell r="P50603">
            <v>0</v>
          </cell>
        </row>
        <row r="50604">
          <cell r="P50604">
            <v>0</v>
          </cell>
        </row>
        <row r="50605">
          <cell r="P50605">
            <v>0</v>
          </cell>
        </row>
        <row r="50606">
          <cell r="P50606">
            <v>0</v>
          </cell>
        </row>
        <row r="50607">
          <cell r="P50607">
            <v>0</v>
          </cell>
        </row>
        <row r="50608">
          <cell r="P50608">
            <v>0</v>
          </cell>
        </row>
        <row r="50609">
          <cell r="P50609">
            <v>0</v>
          </cell>
        </row>
        <row r="50610">
          <cell r="P50610">
            <v>0</v>
          </cell>
        </row>
        <row r="50611">
          <cell r="P50611">
            <v>0</v>
          </cell>
        </row>
        <row r="50612">
          <cell r="P50612">
            <v>0</v>
          </cell>
        </row>
        <row r="50613">
          <cell r="P50613">
            <v>0</v>
          </cell>
        </row>
        <row r="50614">
          <cell r="P50614">
            <v>0</v>
          </cell>
        </row>
        <row r="50615">
          <cell r="P50615">
            <v>0</v>
          </cell>
        </row>
        <row r="50616">
          <cell r="P50616">
            <v>0</v>
          </cell>
        </row>
        <row r="50617">
          <cell r="P50617">
            <v>0</v>
          </cell>
        </row>
        <row r="50618">
          <cell r="P50618">
            <v>0</v>
          </cell>
        </row>
        <row r="50619">
          <cell r="P50619">
            <v>0</v>
          </cell>
        </row>
        <row r="50620">
          <cell r="P50620">
            <v>0</v>
          </cell>
        </row>
        <row r="50621">
          <cell r="P50621">
            <v>0</v>
          </cell>
        </row>
        <row r="50622">
          <cell r="P50622">
            <v>0</v>
          </cell>
        </row>
        <row r="50623">
          <cell r="P50623">
            <v>0</v>
          </cell>
        </row>
        <row r="50624">
          <cell r="P50624">
            <v>0</v>
          </cell>
        </row>
        <row r="50625">
          <cell r="P50625">
            <v>0</v>
          </cell>
        </row>
        <row r="50626">
          <cell r="P50626">
            <v>0</v>
          </cell>
        </row>
        <row r="50627">
          <cell r="P50627">
            <v>0</v>
          </cell>
        </row>
        <row r="50628">
          <cell r="P50628">
            <v>0</v>
          </cell>
        </row>
        <row r="50629">
          <cell r="P50629">
            <v>0</v>
          </cell>
        </row>
        <row r="50630">
          <cell r="P50630">
            <v>0</v>
          </cell>
        </row>
        <row r="50631">
          <cell r="P50631">
            <v>0</v>
          </cell>
        </row>
        <row r="50632">
          <cell r="P50632">
            <v>0</v>
          </cell>
        </row>
        <row r="50633">
          <cell r="P50633">
            <v>0</v>
          </cell>
        </row>
        <row r="50634">
          <cell r="P50634">
            <v>0</v>
          </cell>
        </row>
        <row r="50635">
          <cell r="P50635">
            <v>0</v>
          </cell>
        </row>
        <row r="50636">
          <cell r="P50636">
            <v>0</v>
          </cell>
        </row>
        <row r="50637">
          <cell r="P50637">
            <v>0</v>
          </cell>
        </row>
        <row r="50638">
          <cell r="P50638">
            <v>0</v>
          </cell>
        </row>
        <row r="50639">
          <cell r="P50639">
            <v>0</v>
          </cell>
        </row>
        <row r="50640">
          <cell r="P50640">
            <v>0</v>
          </cell>
        </row>
        <row r="50641">
          <cell r="P50641">
            <v>0</v>
          </cell>
        </row>
        <row r="50642">
          <cell r="P50642">
            <v>0</v>
          </cell>
        </row>
        <row r="50643">
          <cell r="P50643">
            <v>0</v>
          </cell>
        </row>
        <row r="50644">
          <cell r="P50644">
            <v>0</v>
          </cell>
        </row>
        <row r="50645">
          <cell r="P50645">
            <v>0</v>
          </cell>
        </row>
        <row r="50646">
          <cell r="P50646">
            <v>0</v>
          </cell>
        </row>
        <row r="50647">
          <cell r="P50647">
            <v>0</v>
          </cell>
        </row>
        <row r="50648">
          <cell r="P50648">
            <v>0</v>
          </cell>
        </row>
        <row r="50649">
          <cell r="P50649">
            <v>0</v>
          </cell>
        </row>
        <row r="50650">
          <cell r="P50650">
            <v>0</v>
          </cell>
        </row>
        <row r="50651">
          <cell r="P50651">
            <v>0</v>
          </cell>
        </row>
        <row r="50652">
          <cell r="P50652">
            <v>0</v>
          </cell>
        </row>
        <row r="50653">
          <cell r="P50653">
            <v>0</v>
          </cell>
        </row>
        <row r="50654">
          <cell r="P50654">
            <v>0</v>
          </cell>
        </row>
        <row r="50655">
          <cell r="P50655">
            <v>0</v>
          </cell>
        </row>
        <row r="50656">
          <cell r="P50656">
            <v>0</v>
          </cell>
        </row>
        <row r="50657">
          <cell r="P50657">
            <v>0</v>
          </cell>
        </row>
        <row r="50658">
          <cell r="P50658">
            <v>0</v>
          </cell>
        </row>
        <row r="50659">
          <cell r="P50659">
            <v>0</v>
          </cell>
        </row>
        <row r="50660">
          <cell r="P50660">
            <v>0</v>
          </cell>
        </row>
        <row r="50661">
          <cell r="P50661">
            <v>0</v>
          </cell>
        </row>
        <row r="50662">
          <cell r="P50662">
            <v>0</v>
          </cell>
        </row>
        <row r="50663">
          <cell r="P50663">
            <v>0</v>
          </cell>
        </row>
        <row r="50664">
          <cell r="P50664">
            <v>0</v>
          </cell>
        </row>
        <row r="50665">
          <cell r="P50665">
            <v>0</v>
          </cell>
        </row>
        <row r="50666">
          <cell r="P50666">
            <v>0</v>
          </cell>
        </row>
        <row r="50667">
          <cell r="P50667">
            <v>0</v>
          </cell>
        </row>
        <row r="50668">
          <cell r="P50668">
            <v>0</v>
          </cell>
        </row>
        <row r="50669">
          <cell r="P50669">
            <v>0</v>
          </cell>
        </row>
        <row r="50670">
          <cell r="P50670">
            <v>0</v>
          </cell>
        </row>
        <row r="50671">
          <cell r="P50671">
            <v>0</v>
          </cell>
        </row>
        <row r="50672">
          <cell r="P50672">
            <v>0</v>
          </cell>
        </row>
        <row r="50673">
          <cell r="P50673">
            <v>0</v>
          </cell>
        </row>
        <row r="50674">
          <cell r="P50674">
            <v>0</v>
          </cell>
        </row>
        <row r="50675">
          <cell r="P50675">
            <v>0</v>
          </cell>
        </row>
        <row r="50676">
          <cell r="P50676">
            <v>0</v>
          </cell>
        </row>
        <row r="50677">
          <cell r="P50677">
            <v>0</v>
          </cell>
        </row>
        <row r="50678">
          <cell r="P50678">
            <v>0</v>
          </cell>
        </row>
        <row r="50679">
          <cell r="P50679">
            <v>0</v>
          </cell>
        </row>
        <row r="50680">
          <cell r="P50680">
            <v>0</v>
          </cell>
        </row>
        <row r="50681">
          <cell r="P50681">
            <v>0</v>
          </cell>
        </row>
        <row r="50682">
          <cell r="P50682">
            <v>0</v>
          </cell>
        </row>
        <row r="50683">
          <cell r="P50683">
            <v>0</v>
          </cell>
        </row>
        <row r="50684">
          <cell r="P50684">
            <v>0</v>
          </cell>
        </row>
        <row r="50685">
          <cell r="P50685">
            <v>0</v>
          </cell>
        </row>
        <row r="50686">
          <cell r="P50686">
            <v>0</v>
          </cell>
        </row>
        <row r="50687">
          <cell r="P50687">
            <v>0</v>
          </cell>
        </row>
        <row r="50688">
          <cell r="P50688">
            <v>0</v>
          </cell>
        </row>
        <row r="50689">
          <cell r="P50689">
            <v>0</v>
          </cell>
        </row>
        <row r="50690">
          <cell r="P50690">
            <v>0</v>
          </cell>
        </row>
        <row r="50691">
          <cell r="P50691">
            <v>0</v>
          </cell>
        </row>
        <row r="50692">
          <cell r="P50692">
            <v>0</v>
          </cell>
        </row>
        <row r="50693">
          <cell r="P50693">
            <v>0</v>
          </cell>
        </row>
        <row r="50694">
          <cell r="P50694">
            <v>0</v>
          </cell>
        </row>
        <row r="50695">
          <cell r="P50695">
            <v>0</v>
          </cell>
        </row>
        <row r="50696">
          <cell r="P50696">
            <v>0</v>
          </cell>
        </row>
        <row r="50697">
          <cell r="P50697">
            <v>0</v>
          </cell>
        </row>
        <row r="50698">
          <cell r="P50698">
            <v>0</v>
          </cell>
        </row>
        <row r="50699">
          <cell r="P50699">
            <v>0</v>
          </cell>
        </row>
        <row r="50700">
          <cell r="P50700">
            <v>0</v>
          </cell>
        </row>
        <row r="50701">
          <cell r="P50701">
            <v>0</v>
          </cell>
        </row>
        <row r="50702">
          <cell r="P50702">
            <v>0</v>
          </cell>
        </row>
        <row r="50703">
          <cell r="P50703">
            <v>0</v>
          </cell>
        </row>
        <row r="50704">
          <cell r="P50704">
            <v>0</v>
          </cell>
        </row>
        <row r="50705">
          <cell r="P50705">
            <v>0</v>
          </cell>
        </row>
        <row r="50706">
          <cell r="P50706">
            <v>0</v>
          </cell>
        </row>
        <row r="50707">
          <cell r="P50707">
            <v>0</v>
          </cell>
        </row>
        <row r="50708">
          <cell r="P50708">
            <v>0</v>
          </cell>
        </row>
        <row r="50709">
          <cell r="P50709">
            <v>0</v>
          </cell>
        </row>
        <row r="50710">
          <cell r="P50710">
            <v>0</v>
          </cell>
        </row>
        <row r="50711">
          <cell r="P50711">
            <v>0</v>
          </cell>
        </row>
        <row r="50712">
          <cell r="P50712">
            <v>0</v>
          </cell>
        </row>
        <row r="50713">
          <cell r="P50713">
            <v>0</v>
          </cell>
        </row>
        <row r="50714">
          <cell r="P50714">
            <v>0</v>
          </cell>
        </row>
        <row r="50715">
          <cell r="P50715">
            <v>0</v>
          </cell>
        </row>
        <row r="50716">
          <cell r="P50716">
            <v>0</v>
          </cell>
        </row>
        <row r="50717">
          <cell r="P50717">
            <v>0</v>
          </cell>
        </row>
        <row r="50718">
          <cell r="P50718">
            <v>0</v>
          </cell>
        </row>
        <row r="50719">
          <cell r="P50719">
            <v>0</v>
          </cell>
        </row>
        <row r="50720">
          <cell r="P50720">
            <v>0</v>
          </cell>
        </row>
        <row r="50721">
          <cell r="P50721">
            <v>0</v>
          </cell>
        </row>
        <row r="50722">
          <cell r="P50722">
            <v>0</v>
          </cell>
        </row>
        <row r="50723">
          <cell r="P50723">
            <v>0</v>
          </cell>
        </row>
        <row r="50724">
          <cell r="P50724">
            <v>0</v>
          </cell>
        </row>
        <row r="50725">
          <cell r="P50725">
            <v>0</v>
          </cell>
        </row>
        <row r="50726">
          <cell r="P50726">
            <v>0</v>
          </cell>
        </row>
        <row r="50727">
          <cell r="P50727">
            <v>0</v>
          </cell>
        </row>
        <row r="50728">
          <cell r="P50728">
            <v>0</v>
          </cell>
        </row>
        <row r="50729">
          <cell r="P50729">
            <v>0</v>
          </cell>
        </row>
        <row r="50730">
          <cell r="P50730">
            <v>0</v>
          </cell>
        </row>
        <row r="50731">
          <cell r="P50731">
            <v>0</v>
          </cell>
        </row>
        <row r="50732">
          <cell r="P50732">
            <v>0</v>
          </cell>
        </row>
        <row r="50733">
          <cell r="P50733">
            <v>0</v>
          </cell>
        </row>
        <row r="50734">
          <cell r="P50734">
            <v>0</v>
          </cell>
        </row>
        <row r="50735">
          <cell r="P50735">
            <v>0</v>
          </cell>
        </row>
        <row r="50736">
          <cell r="P50736">
            <v>0</v>
          </cell>
        </row>
        <row r="50737">
          <cell r="P50737">
            <v>0</v>
          </cell>
        </row>
        <row r="50738">
          <cell r="P50738">
            <v>0</v>
          </cell>
        </row>
        <row r="50739">
          <cell r="P50739">
            <v>0</v>
          </cell>
        </row>
        <row r="50740">
          <cell r="P50740">
            <v>0</v>
          </cell>
        </row>
        <row r="50741">
          <cell r="P50741">
            <v>0</v>
          </cell>
        </row>
        <row r="50742">
          <cell r="P50742">
            <v>0</v>
          </cell>
        </row>
        <row r="50743">
          <cell r="P50743">
            <v>0</v>
          </cell>
        </row>
        <row r="50744">
          <cell r="P50744">
            <v>0</v>
          </cell>
        </row>
        <row r="50745">
          <cell r="P50745">
            <v>0</v>
          </cell>
        </row>
        <row r="50746">
          <cell r="P50746">
            <v>0</v>
          </cell>
        </row>
        <row r="50747">
          <cell r="P50747">
            <v>0</v>
          </cell>
        </row>
        <row r="50748">
          <cell r="P50748">
            <v>0</v>
          </cell>
        </row>
        <row r="50749">
          <cell r="P50749">
            <v>0</v>
          </cell>
        </row>
        <row r="50750">
          <cell r="P50750">
            <v>0</v>
          </cell>
        </row>
        <row r="50751">
          <cell r="P50751">
            <v>0</v>
          </cell>
        </row>
        <row r="50752">
          <cell r="P50752">
            <v>0</v>
          </cell>
        </row>
        <row r="50753">
          <cell r="P50753">
            <v>0</v>
          </cell>
        </row>
        <row r="50754">
          <cell r="P50754">
            <v>0</v>
          </cell>
        </row>
        <row r="50755">
          <cell r="P50755">
            <v>0</v>
          </cell>
        </row>
        <row r="50756">
          <cell r="P50756">
            <v>0</v>
          </cell>
        </row>
        <row r="50757">
          <cell r="P50757">
            <v>0</v>
          </cell>
        </row>
        <row r="50758">
          <cell r="P50758">
            <v>0</v>
          </cell>
        </row>
        <row r="50759">
          <cell r="P50759">
            <v>0</v>
          </cell>
        </row>
        <row r="50760">
          <cell r="P50760">
            <v>0</v>
          </cell>
        </row>
        <row r="50761">
          <cell r="P50761">
            <v>0</v>
          </cell>
        </row>
        <row r="50762">
          <cell r="P50762">
            <v>0</v>
          </cell>
        </row>
        <row r="50763">
          <cell r="P50763">
            <v>0</v>
          </cell>
        </row>
        <row r="50764">
          <cell r="P50764">
            <v>0</v>
          </cell>
        </row>
        <row r="50765">
          <cell r="P50765">
            <v>0</v>
          </cell>
        </row>
        <row r="50766">
          <cell r="P50766">
            <v>0</v>
          </cell>
        </row>
        <row r="50767">
          <cell r="P50767">
            <v>0</v>
          </cell>
        </row>
        <row r="50768">
          <cell r="P50768">
            <v>0</v>
          </cell>
        </row>
        <row r="50769">
          <cell r="P50769">
            <v>0</v>
          </cell>
        </row>
        <row r="50770">
          <cell r="P50770">
            <v>0</v>
          </cell>
        </row>
        <row r="50771">
          <cell r="P50771">
            <v>0</v>
          </cell>
        </row>
        <row r="50772">
          <cell r="P50772">
            <v>0</v>
          </cell>
        </row>
        <row r="50773">
          <cell r="P50773">
            <v>0</v>
          </cell>
        </row>
        <row r="50774">
          <cell r="P50774">
            <v>0</v>
          </cell>
        </row>
        <row r="50775">
          <cell r="P50775">
            <v>0</v>
          </cell>
        </row>
        <row r="50776">
          <cell r="P50776">
            <v>0</v>
          </cell>
        </row>
        <row r="50777">
          <cell r="P50777">
            <v>0</v>
          </cell>
        </row>
        <row r="50778">
          <cell r="P50778">
            <v>0</v>
          </cell>
        </row>
        <row r="50779">
          <cell r="P50779">
            <v>0</v>
          </cell>
        </row>
        <row r="50780">
          <cell r="P50780">
            <v>0</v>
          </cell>
        </row>
        <row r="50781">
          <cell r="P50781">
            <v>0</v>
          </cell>
        </row>
        <row r="50782">
          <cell r="P50782">
            <v>0</v>
          </cell>
        </row>
        <row r="50783">
          <cell r="P50783">
            <v>0</v>
          </cell>
        </row>
        <row r="50784">
          <cell r="P50784">
            <v>0</v>
          </cell>
        </row>
        <row r="50785">
          <cell r="P50785">
            <v>0</v>
          </cell>
        </row>
        <row r="50786">
          <cell r="P50786">
            <v>0</v>
          </cell>
        </row>
        <row r="50787">
          <cell r="P50787">
            <v>0</v>
          </cell>
        </row>
        <row r="50788">
          <cell r="P50788">
            <v>0</v>
          </cell>
        </row>
        <row r="50789">
          <cell r="P50789">
            <v>0</v>
          </cell>
        </row>
        <row r="50790">
          <cell r="P50790">
            <v>0</v>
          </cell>
        </row>
        <row r="50791">
          <cell r="P50791">
            <v>0</v>
          </cell>
        </row>
        <row r="50792">
          <cell r="P50792">
            <v>0</v>
          </cell>
        </row>
        <row r="50793">
          <cell r="P50793">
            <v>0</v>
          </cell>
        </row>
        <row r="50794">
          <cell r="P50794">
            <v>0</v>
          </cell>
        </row>
        <row r="50795">
          <cell r="P50795">
            <v>0</v>
          </cell>
        </row>
        <row r="50796">
          <cell r="P50796">
            <v>0</v>
          </cell>
        </row>
        <row r="50797">
          <cell r="P50797">
            <v>0</v>
          </cell>
        </row>
        <row r="50798">
          <cell r="P50798">
            <v>0</v>
          </cell>
        </row>
        <row r="50799">
          <cell r="P50799">
            <v>0</v>
          </cell>
        </row>
        <row r="50800">
          <cell r="P50800">
            <v>0</v>
          </cell>
        </row>
        <row r="50801">
          <cell r="P50801">
            <v>0</v>
          </cell>
        </row>
        <row r="50802">
          <cell r="P50802">
            <v>0</v>
          </cell>
        </row>
        <row r="50803">
          <cell r="P50803">
            <v>0</v>
          </cell>
        </row>
        <row r="50804">
          <cell r="P50804">
            <v>0</v>
          </cell>
        </row>
        <row r="50805">
          <cell r="P50805">
            <v>0</v>
          </cell>
        </row>
        <row r="50806">
          <cell r="P50806">
            <v>0</v>
          </cell>
        </row>
        <row r="50807">
          <cell r="P50807">
            <v>0</v>
          </cell>
        </row>
        <row r="50808">
          <cell r="P50808">
            <v>0</v>
          </cell>
        </row>
        <row r="50809">
          <cell r="P50809">
            <v>0</v>
          </cell>
        </row>
        <row r="50810">
          <cell r="P50810">
            <v>0</v>
          </cell>
        </row>
        <row r="50811">
          <cell r="P50811">
            <v>0</v>
          </cell>
        </row>
        <row r="50812">
          <cell r="P50812">
            <v>0</v>
          </cell>
        </row>
        <row r="50813">
          <cell r="P50813">
            <v>0</v>
          </cell>
        </row>
        <row r="50814">
          <cell r="P50814">
            <v>0</v>
          </cell>
        </row>
        <row r="50815">
          <cell r="P50815">
            <v>0</v>
          </cell>
        </row>
        <row r="50816">
          <cell r="P50816">
            <v>0</v>
          </cell>
        </row>
        <row r="50817">
          <cell r="P50817">
            <v>0</v>
          </cell>
        </row>
        <row r="50818">
          <cell r="P50818">
            <v>0</v>
          </cell>
        </row>
        <row r="50819">
          <cell r="P50819">
            <v>0</v>
          </cell>
        </row>
        <row r="50820">
          <cell r="P50820">
            <v>0</v>
          </cell>
        </row>
        <row r="50821">
          <cell r="P50821">
            <v>0</v>
          </cell>
        </row>
        <row r="50822">
          <cell r="P50822">
            <v>0</v>
          </cell>
        </row>
        <row r="50823">
          <cell r="P50823">
            <v>0</v>
          </cell>
        </row>
        <row r="50824">
          <cell r="P50824">
            <v>0</v>
          </cell>
        </row>
        <row r="50825">
          <cell r="P50825">
            <v>0</v>
          </cell>
        </row>
        <row r="50826">
          <cell r="P50826">
            <v>0</v>
          </cell>
        </row>
        <row r="50827">
          <cell r="P50827">
            <v>0</v>
          </cell>
        </row>
        <row r="50828">
          <cell r="P50828">
            <v>0</v>
          </cell>
        </row>
        <row r="50829">
          <cell r="P50829">
            <v>0</v>
          </cell>
        </row>
        <row r="50830">
          <cell r="P50830">
            <v>0</v>
          </cell>
        </row>
        <row r="50831">
          <cell r="P50831">
            <v>0</v>
          </cell>
        </row>
        <row r="50832">
          <cell r="P50832">
            <v>0</v>
          </cell>
        </row>
        <row r="50833">
          <cell r="P50833">
            <v>0</v>
          </cell>
        </row>
        <row r="50834">
          <cell r="P50834">
            <v>0</v>
          </cell>
        </row>
        <row r="50835">
          <cell r="P50835">
            <v>0</v>
          </cell>
        </row>
        <row r="50836">
          <cell r="P50836">
            <v>0</v>
          </cell>
        </row>
        <row r="50837">
          <cell r="P50837">
            <v>0</v>
          </cell>
        </row>
        <row r="50838">
          <cell r="P50838">
            <v>0</v>
          </cell>
        </row>
        <row r="50839">
          <cell r="P50839">
            <v>0</v>
          </cell>
        </row>
        <row r="50840">
          <cell r="P50840">
            <v>0</v>
          </cell>
        </row>
        <row r="50841">
          <cell r="P50841">
            <v>0</v>
          </cell>
        </row>
        <row r="50842">
          <cell r="P50842">
            <v>0</v>
          </cell>
        </row>
        <row r="50843">
          <cell r="P50843">
            <v>0</v>
          </cell>
        </row>
        <row r="50844">
          <cell r="P50844">
            <v>0</v>
          </cell>
        </row>
        <row r="50845">
          <cell r="P50845">
            <v>0</v>
          </cell>
        </row>
        <row r="50846">
          <cell r="P50846">
            <v>0</v>
          </cell>
        </row>
        <row r="50847">
          <cell r="P50847">
            <v>0</v>
          </cell>
        </row>
        <row r="50848">
          <cell r="P50848">
            <v>0</v>
          </cell>
        </row>
        <row r="50849">
          <cell r="P50849">
            <v>0</v>
          </cell>
        </row>
        <row r="50850">
          <cell r="P50850">
            <v>0</v>
          </cell>
        </row>
        <row r="50851">
          <cell r="P50851">
            <v>0</v>
          </cell>
        </row>
        <row r="50852">
          <cell r="P50852">
            <v>0</v>
          </cell>
        </row>
        <row r="50853">
          <cell r="P50853">
            <v>0</v>
          </cell>
        </row>
        <row r="50854">
          <cell r="P50854">
            <v>0</v>
          </cell>
        </row>
        <row r="50855">
          <cell r="P50855">
            <v>0</v>
          </cell>
        </row>
        <row r="50856">
          <cell r="P50856">
            <v>0</v>
          </cell>
        </row>
        <row r="50857">
          <cell r="P50857">
            <v>0</v>
          </cell>
        </row>
        <row r="50858">
          <cell r="P50858">
            <v>0</v>
          </cell>
        </row>
        <row r="50859">
          <cell r="P50859">
            <v>0</v>
          </cell>
        </row>
        <row r="50860">
          <cell r="P50860">
            <v>0</v>
          </cell>
        </row>
        <row r="50861">
          <cell r="P50861">
            <v>0</v>
          </cell>
        </row>
        <row r="50862">
          <cell r="P50862">
            <v>0</v>
          </cell>
        </row>
        <row r="50863">
          <cell r="P50863">
            <v>0</v>
          </cell>
        </row>
        <row r="50864">
          <cell r="P50864">
            <v>0</v>
          </cell>
        </row>
        <row r="50865">
          <cell r="P50865">
            <v>0</v>
          </cell>
        </row>
        <row r="50866">
          <cell r="P50866">
            <v>0</v>
          </cell>
        </row>
        <row r="50867">
          <cell r="P50867">
            <v>0</v>
          </cell>
        </row>
        <row r="50868">
          <cell r="P50868">
            <v>0</v>
          </cell>
        </row>
        <row r="50869">
          <cell r="P50869">
            <v>0</v>
          </cell>
        </row>
        <row r="50870">
          <cell r="P50870">
            <v>0</v>
          </cell>
        </row>
        <row r="50871">
          <cell r="P50871">
            <v>0</v>
          </cell>
        </row>
        <row r="50872">
          <cell r="P50872">
            <v>0</v>
          </cell>
        </row>
        <row r="50873">
          <cell r="P50873">
            <v>0</v>
          </cell>
        </row>
        <row r="50874">
          <cell r="P50874">
            <v>0</v>
          </cell>
        </row>
        <row r="50875">
          <cell r="P50875">
            <v>0</v>
          </cell>
        </row>
        <row r="50876">
          <cell r="P50876">
            <v>0</v>
          </cell>
        </row>
        <row r="50877">
          <cell r="P50877">
            <v>0</v>
          </cell>
        </row>
        <row r="50878">
          <cell r="P50878">
            <v>0</v>
          </cell>
        </row>
        <row r="50879">
          <cell r="P50879">
            <v>0</v>
          </cell>
        </row>
        <row r="50880">
          <cell r="P50880">
            <v>0</v>
          </cell>
        </row>
        <row r="50881">
          <cell r="P50881">
            <v>0</v>
          </cell>
        </row>
        <row r="50882">
          <cell r="P50882">
            <v>0</v>
          </cell>
        </row>
        <row r="50883">
          <cell r="P50883">
            <v>0</v>
          </cell>
        </row>
        <row r="50884">
          <cell r="P50884">
            <v>0</v>
          </cell>
        </row>
        <row r="50885">
          <cell r="P50885">
            <v>0</v>
          </cell>
        </row>
        <row r="50886">
          <cell r="P50886">
            <v>0</v>
          </cell>
        </row>
        <row r="50887">
          <cell r="P50887">
            <v>0</v>
          </cell>
        </row>
        <row r="50888">
          <cell r="P50888">
            <v>0</v>
          </cell>
        </row>
        <row r="50889">
          <cell r="P50889">
            <v>0</v>
          </cell>
        </row>
        <row r="50890">
          <cell r="P50890">
            <v>0</v>
          </cell>
        </row>
        <row r="50891">
          <cell r="P50891">
            <v>0</v>
          </cell>
        </row>
        <row r="50892">
          <cell r="P50892">
            <v>0</v>
          </cell>
        </row>
        <row r="50893">
          <cell r="P50893">
            <v>0</v>
          </cell>
        </row>
        <row r="50894">
          <cell r="P50894">
            <v>0</v>
          </cell>
        </row>
        <row r="50895">
          <cell r="P50895">
            <v>0</v>
          </cell>
        </row>
        <row r="50896">
          <cell r="P50896">
            <v>0</v>
          </cell>
        </row>
        <row r="50897">
          <cell r="P50897">
            <v>0</v>
          </cell>
        </row>
        <row r="50898">
          <cell r="P50898">
            <v>0</v>
          </cell>
        </row>
        <row r="50899">
          <cell r="P50899">
            <v>0</v>
          </cell>
        </row>
        <row r="50900">
          <cell r="P50900">
            <v>0</v>
          </cell>
        </row>
        <row r="50901">
          <cell r="P50901">
            <v>0</v>
          </cell>
        </row>
        <row r="50902">
          <cell r="P50902">
            <v>0</v>
          </cell>
        </row>
        <row r="50903">
          <cell r="P50903">
            <v>0</v>
          </cell>
        </row>
        <row r="50904">
          <cell r="P50904">
            <v>0</v>
          </cell>
        </row>
        <row r="50905">
          <cell r="P50905">
            <v>0</v>
          </cell>
        </row>
        <row r="50906">
          <cell r="P50906">
            <v>0</v>
          </cell>
        </row>
        <row r="50907">
          <cell r="P50907">
            <v>0</v>
          </cell>
        </row>
        <row r="50908">
          <cell r="P50908">
            <v>0</v>
          </cell>
        </row>
        <row r="50909">
          <cell r="P50909">
            <v>0</v>
          </cell>
        </row>
        <row r="50910">
          <cell r="P50910">
            <v>0</v>
          </cell>
        </row>
        <row r="50911">
          <cell r="P50911">
            <v>0</v>
          </cell>
        </row>
        <row r="50912">
          <cell r="P50912">
            <v>0</v>
          </cell>
        </row>
        <row r="50913">
          <cell r="P50913">
            <v>0</v>
          </cell>
        </row>
        <row r="50914">
          <cell r="P50914">
            <v>0</v>
          </cell>
        </row>
        <row r="50915">
          <cell r="P50915">
            <v>0</v>
          </cell>
        </row>
        <row r="50916">
          <cell r="P50916">
            <v>0</v>
          </cell>
        </row>
        <row r="50917">
          <cell r="P50917">
            <v>0</v>
          </cell>
        </row>
        <row r="50918">
          <cell r="P50918">
            <v>0</v>
          </cell>
        </row>
        <row r="50919">
          <cell r="P50919">
            <v>0</v>
          </cell>
        </row>
        <row r="50920">
          <cell r="P50920">
            <v>0</v>
          </cell>
        </row>
        <row r="50921">
          <cell r="P50921">
            <v>0</v>
          </cell>
        </row>
        <row r="50922">
          <cell r="P50922">
            <v>0</v>
          </cell>
        </row>
        <row r="50923">
          <cell r="P50923">
            <v>0</v>
          </cell>
        </row>
        <row r="50924">
          <cell r="P50924">
            <v>0</v>
          </cell>
        </row>
        <row r="50925">
          <cell r="P50925">
            <v>0</v>
          </cell>
        </row>
        <row r="50926">
          <cell r="P50926">
            <v>0</v>
          </cell>
        </row>
        <row r="50927">
          <cell r="P50927">
            <v>0</v>
          </cell>
        </row>
        <row r="50928">
          <cell r="P50928">
            <v>0</v>
          </cell>
        </row>
        <row r="50929">
          <cell r="P50929">
            <v>0</v>
          </cell>
        </row>
        <row r="50930">
          <cell r="P50930">
            <v>0</v>
          </cell>
        </row>
        <row r="50931">
          <cell r="P50931">
            <v>0</v>
          </cell>
        </row>
        <row r="50932">
          <cell r="P50932">
            <v>0</v>
          </cell>
        </row>
        <row r="50933">
          <cell r="P50933">
            <v>0</v>
          </cell>
        </row>
        <row r="50934">
          <cell r="P50934">
            <v>0</v>
          </cell>
        </row>
        <row r="50935">
          <cell r="P50935">
            <v>0</v>
          </cell>
        </row>
        <row r="50936">
          <cell r="P50936">
            <v>0</v>
          </cell>
        </row>
        <row r="50937">
          <cell r="P50937">
            <v>0</v>
          </cell>
        </row>
        <row r="50938">
          <cell r="P50938">
            <v>0</v>
          </cell>
        </row>
        <row r="50939">
          <cell r="P50939">
            <v>0</v>
          </cell>
        </row>
        <row r="50940">
          <cell r="P50940">
            <v>0</v>
          </cell>
        </row>
        <row r="50941">
          <cell r="P50941">
            <v>0</v>
          </cell>
        </row>
        <row r="50942">
          <cell r="P50942">
            <v>0</v>
          </cell>
        </row>
        <row r="50943">
          <cell r="P50943">
            <v>0</v>
          </cell>
        </row>
        <row r="50944">
          <cell r="P50944">
            <v>0</v>
          </cell>
        </row>
        <row r="50945">
          <cell r="P50945">
            <v>0</v>
          </cell>
        </row>
        <row r="50946">
          <cell r="P50946">
            <v>0</v>
          </cell>
        </row>
        <row r="50947">
          <cell r="P50947">
            <v>0</v>
          </cell>
        </row>
        <row r="50948">
          <cell r="P50948">
            <v>0</v>
          </cell>
        </row>
        <row r="50949">
          <cell r="P50949">
            <v>0</v>
          </cell>
        </row>
        <row r="50950">
          <cell r="P50950">
            <v>0</v>
          </cell>
        </row>
        <row r="50951">
          <cell r="P50951">
            <v>0</v>
          </cell>
        </row>
        <row r="50952">
          <cell r="P50952">
            <v>0</v>
          </cell>
        </row>
        <row r="50953">
          <cell r="P50953">
            <v>0</v>
          </cell>
        </row>
        <row r="50954">
          <cell r="P50954">
            <v>0</v>
          </cell>
        </row>
        <row r="50955">
          <cell r="P50955">
            <v>0</v>
          </cell>
        </row>
        <row r="50956">
          <cell r="P50956">
            <v>0</v>
          </cell>
        </row>
        <row r="50957">
          <cell r="P50957">
            <v>0</v>
          </cell>
        </row>
        <row r="50958">
          <cell r="P50958">
            <v>0</v>
          </cell>
        </row>
        <row r="50959">
          <cell r="P50959">
            <v>0</v>
          </cell>
        </row>
        <row r="50960">
          <cell r="P50960">
            <v>0</v>
          </cell>
        </row>
        <row r="50961">
          <cell r="P50961">
            <v>0</v>
          </cell>
        </row>
        <row r="50962">
          <cell r="P50962">
            <v>0</v>
          </cell>
        </row>
        <row r="50963">
          <cell r="P50963">
            <v>0</v>
          </cell>
        </row>
        <row r="50964">
          <cell r="P50964">
            <v>0</v>
          </cell>
        </row>
        <row r="50965">
          <cell r="P50965">
            <v>0</v>
          </cell>
        </row>
        <row r="50966">
          <cell r="P50966">
            <v>0</v>
          </cell>
        </row>
        <row r="50967">
          <cell r="P50967">
            <v>0</v>
          </cell>
        </row>
        <row r="50968">
          <cell r="P50968">
            <v>0</v>
          </cell>
        </row>
        <row r="50969">
          <cell r="P50969">
            <v>0</v>
          </cell>
        </row>
        <row r="50970">
          <cell r="P50970">
            <v>0</v>
          </cell>
        </row>
        <row r="50971">
          <cell r="P50971">
            <v>0</v>
          </cell>
        </row>
        <row r="50972">
          <cell r="P50972">
            <v>0</v>
          </cell>
        </row>
        <row r="50973">
          <cell r="P50973">
            <v>0</v>
          </cell>
        </row>
        <row r="50974">
          <cell r="P50974">
            <v>0</v>
          </cell>
        </row>
        <row r="50975">
          <cell r="P50975">
            <v>0</v>
          </cell>
        </row>
        <row r="50976">
          <cell r="P50976">
            <v>0</v>
          </cell>
        </row>
        <row r="50977">
          <cell r="P50977">
            <v>0</v>
          </cell>
        </row>
        <row r="50978">
          <cell r="P50978">
            <v>0</v>
          </cell>
        </row>
        <row r="50979">
          <cell r="P50979">
            <v>0</v>
          </cell>
        </row>
        <row r="50980">
          <cell r="P50980">
            <v>0</v>
          </cell>
        </row>
        <row r="50981">
          <cell r="P50981">
            <v>0</v>
          </cell>
        </row>
        <row r="50982">
          <cell r="P50982">
            <v>0</v>
          </cell>
        </row>
        <row r="50983">
          <cell r="P50983">
            <v>0</v>
          </cell>
        </row>
        <row r="50984">
          <cell r="P50984">
            <v>0</v>
          </cell>
        </row>
        <row r="50985">
          <cell r="P50985">
            <v>0</v>
          </cell>
        </row>
        <row r="50986">
          <cell r="P50986">
            <v>0</v>
          </cell>
        </row>
        <row r="50987">
          <cell r="P50987">
            <v>0</v>
          </cell>
        </row>
        <row r="50988">
          <cell r="P50988">
            <v>0</v>
          </cell>
        </row>
        <row r="50989">
          <cell r="P50989">
            <v>0</v>
          </cell>
        </row>
        <row r="50990">
          <cell r="P50990">
            <v>0</v>
          </cell>
        </row>
        <row r="50991">
          <cell r="P50991">
            <v>0</v>
          </cell>
        </row>
        <row r="50992">
          <cell r="P50992">
            <v>0</v>
          </cell>
        </row>
        <row r="50993">
          <cell r="P50993">
            <v>0</v>
          </cell>
        </row>
        <row r="50994">
          <cell r="P50994">
            <v>0</v>
          </cell>
        </row>
        <row r="50995">
          <cell r="P50995">
            <v>0</v>
          </cell>
        </row>
        <row r="50996">
          <cell r="P50996">
            <v>0</v>
          </cell>
        </row>
        <row r="50997">
          <cell r="P50997">
            <v>0</v>
          </cell>
        </row>
        <row r="50998">
          <cell r="P50998">
            <v>0</v>
          </cell>
        </row>
        <row r="50999">
          <cell r="P50999">
            <v>0</v>
          </cell>
        </row>
        <row r="51000">
          <cell r="P51000">
            <v>0</v>
          </cell>
        </row>
        <row r="51001">
          <cell r="P51001">
            <v>0</v>
          </cell>
        </row>
        <row r="51002">
          <cell r="P51002">
            <v>0</v>
          </cell>
        </row>
        <row r="51003">
          <cell r="P51003">
            <v>0</v>
          </cell>
        </row>
        <row r="51004">
          <cell r="P51004">
            <v>0</v>
          </cell>
        </row>
        <row r="51005">
          <cell r="P51005">
            <v>0</v>
          </cell>
        </row>
        <row r="51006">
          <cell r="P51006">
            <v>0</v>
          </cell>
        </row>
        <row r="51007">
          <cell r="P51007">
            <v>0</v>
          </cell>
        </row>
        <row r="51008">
          <cell r="P51008">
            <v>0</v>
          </cell>
        </row>
        <row r="51009">
          <cell r="P51009">
            <v>0</v>
          </cell>
        </row>
        <row r="51010">
          <cell r="P51010">
            <v>0</v>
          </cell>
        </row>
        <row r="51011">
          <cell r="P51011">
            <v>0</v>
          </cell>
        </row>
        <row r="51012">
          <cell r="P51012">
            <v>0</v>
          </cell>
        </row>
        <row r="51013">
          <cell r="P51013">
            <v>0</v>
          </cell>
        </row>
        <row r="51014">
          <cell r="P51014">
            <v>0</v>
          </cell>
        </row>
        <row r="51015">
          <cell r="P51015">
            <v>0</v>
          </cell>
        </row>
        <row r="51016">
          <cell r="P51016">
            <v>0</v>
          </cell>
        </row>
        <row r="51017">
          <cell r="P51017">
            <v>0</v>
          </cell>
        </row>
        <row r="51018">
          <cell r="P51018">
            <v>0</v>
          </cell>
        </row>
        <row r="51019">
          <cell r="P51019">
            <v>0</v>
          </cell>
        </row>
        <row r="51020">
          <cell r="P51020">
            <v>0</v>
          </cell>
        </row>
        <row r="51021">
          <cell r="P51021">
            <v>0</v>
          </cell>
        </row>
        <row r="51022">
          <cell r="P51022">
            <v>0</v>
          </cell>
        </row>
        <row r="51023">
          <cell r="P51023">
            <v>0</v>
          </cell>
        </row>
        <row r="51024">
          <cell r="P51024">
            <v>0</v>
          </cell>
        </row>
        <row r="51025">
          <cell r="P51025">
            <v>0</v>
          </cell>
        </row>
        <row r="51026">
          <cell r="P51026">
            <v>0</v>
          </cell>
        </row>
        <row r="51027">
          <cell r="P51027">
            <v>0</v>
          </cell>
        </row>
        <row r="51028">
          <cell r="P51028">
            <v>0</v>
          </cell>
        </row>
        <row r="51029">
          <cell r="P51029">
            <v>0</v>
          </cell>
        </row>
        <row r="51030">
          <cell r="P51030">
            <v>0</v>
          </cell>
        </row>
        <row r="51031">
          <cell r="P51031">
            <v>0</v>
          </cell>
        </row>
        <row r="51032">
          <cell r="P51032">
            <v>0</v>
          </cell>
        </row>
        <row r="51033">
          <cell r="P51033">
            <v>0</v>
          </cell>
        </row>
        <row r="51034">
          <cell r="P51034">
            <v>0</v>
          </cell>
        </row>
        <row r="51035">
          <cell r="P51035">
            <v>0</v>
          </cell>
        </row>
        <row r="51036">
          <cell r="P51036">
            <v>0</v>
          </cell>
        </row>
        <row r="51037">
          <cell r="P51037">
            <v>0</v>
          </cell>
        </row>
        <row r="51038">
          <cell r="P51038">
            <v>0</v>
          </cell>
        </row>
        <row r="51039">
          <cell r="P51039">
            <v>0</v>
          </cell>
        </row>
        <row r="51040">
          <cell r="P51040">
            <v>0</v>
          </cell>
        </row>
        <row r="51041">
          <cell r="P51041">
            <v>0</v>
          </cell>
        </row>
        <row r="51042">
          <cell r="P51042">
            <v>0</v>
          </cell>
        </row>
        <row r="51043">
          <cell r="P51043">
            <v>0</v>
          </cell>
        </row>
        <row r="51044">
          <cell r="P51044">
            <v>0</v>
          </cell>
        </row>
        <row r="51045">
          <cell r="P51045">
            <v>0</v>
          </cell>
        </row>
        <row r="51046">
          <cell r="P51046">
            <v>0</v>
          </cell>
        </row>
        <row r="51047">
          <cell r="P51047">
            <v>0</v>
          </cell>
        </row>
        <row r="51048">
          <cell r="P51048">
            <v>0</v>
          </cell>
        </row>
        <row r="51049">
          <cell r="P51049">
            <v>0</v>
          </cell>
        </row>
        <row r="51050">
          <cell r="P51050">
            <v>0</v>
          </cell>
        </row>
        <row r="51051">
          <cell r="P51051">
            <v>0</v>
          </cell>
        </row>
        <row r="51052">
          <cell r="P51052">
            <v>0</v>
          </cell>
        </row>
        <row r="51053">
          <cell r="P51053">
            <v>0</v>
          </cell>
        </row>
        <row r="51054">
          <cell r="P51054">
            <v>0</v>
          </cell>
        </row>
        <row r="51055">
          <cell r="P51055">
            <v>0</v>
          </cell>
        </row>
        <row r="51056">
          <cell r="P51056">
            <v>0</v>
          </cell>
        </row>
        <row r="51057">
          <cell r="P51057">
            <v>0</v>
          </cell>
        </row>
        <row r="51058">
          <cell r="P51058">
            <v>0</v>
          </cell>
        </row>
        <row r="51059">
          <cell r="P51059">
            <v>0</v>
          </cell>
        </row>
        <row r="51060">
          <cell r="P51060">
            <v>0</v>
          </cell>
        </row>
        <row r="51061">
          <cell r="P51061">
            <v>0</v>
          </cell>
        </row>
        <row r="51062">
          <cell r="P51062">
            <v>0</v>
          </cell>
        </row>
        <row r="51063">
          <cell r="P51063">
            <v>0</v>
          </cell>
        </row>
        <row r="51064">
          <cell r="P51064">
            <v>0</v>
          </cell>
        </row>
        <row r="51065">
          <cell r="P51065">
            <v>0</v>
          </cell>
        </row>
        <row r="51066">
          <cell r="P51066">
            <v>0</v>
          </cell>
        </row>
        <row r="51067">
          <cell r="P51067">
            <v>0</v>
          </cell>
        </row>
        <row r="51068">
          <cell r="P51068">
            <v>0</v>
          </cell>
        </row>
        <row r="51069">
          <cell r="P51069">
            <v>0</v>
          </cell>
        </row>
        <row r="51070">
          <cell r="P51070">
            <v>0</v>
          </cell>
        </row>
        <row r="51071">
          <cell r="P51071">
            <v>0</v>
          </cell>
        </row>
        <row r="51072">
          <cell r="P51072">
            <v>0</v>
          </cell>
        </row>
        <row r="51073">
          <cell r="P51073">
            <v>0</v>
          </cell>
        </row>
        <row r="51074">
          <cell r="P51074">
            <v>0</v>
          </cell>
        </row>
        <row r="51075">
          <cell r="P51075">
            <v>0</v>
          </cell>
        </row>
        <row r="51076">
          <cell r="P51076">
            <v>0</v>
          </cell>
        </row>
        <row r="51077">
          <cell r="P51077">
            <v>0</v>
          </cell>
        </row>
        <row r="51078">
          <cell r="P51078">
            <v>0</v>
          </cell>
        </row>
        <row r="51079">
          <cell r="P51079">
            <v>0</v>
          </cell>
        </row>
        <row r="51080">
          <cell r="P51080">
            <v>0</v>
          </cell>
        </row>
        <row r="51081">
          <cell r="P51081">
            <v>0</v>
          </cell>
        </row>
        <row r="51082">
          <cell r="P51082">
            <v>0</v>
          </cell>
        </row>
        <row r="51083">
          <cell r="P51083">
            <v>0</v>
          </cell>
        </row>
        <row r="51084">
          <cell r="P51084">
            <v>0</v>
          </cell>
        </row>
        <row r="51085">
          <cell r="P51085">
            <v>0</v>
          </cell>
        </row>
        <row r="51086">
          <cell r="P51086">
            <v>0</v>
          </cell>
        </row>
        <row r="51087">
          <cell r="P51087">
            <v>0</v>
          </cell>
        </row>
        <row r="51088">
          <cell r="P51088">
            <v>0</v>
          </cell>
        </row>
        <row r="51089">
          <cell r="P51089">
            <v>0</v>
          </cell>
        </row>
        <row r="51090">
          <cell r="P51090">
            <v>0</v>
          </cell>
        </row>
        <row r="51091">
          <cell r="P51091">
            <v>0</v>
          </cell>
        </row>
        <row r="51092">
          <cell r="P51092">
            <v>0</v>
          </cell>
        </row>
        <row r="51093">
          <cell r="P51093">
            <v>0</v>
          </cell>
        </row>
        <row r="51094">
          <cell r="P51094">
            <v>0</v>
          </cell>
        </row>
        <row r="51095">
          <cell r="P51095">
            <v>0</v>
          </cell>
        </row>
        <row r="51096">
          <cell r="P51096">
            <v>0</v>
          </cell>
        </row>
        <row r="51097">
          <cell r="P51097">
            <v>0</v>
          </cell>
        </row>
        <row r="51098">
          <cell r="P51098">
            <v>0</v>
          </cell>
        </row>
        <row r="51099">
          <cell r="P51099">
            <v>0</v>
          </cell>
        </row>
        <row r="51100">
          <cell r="P51100">
            <v>0</v>
          </cell>
        </row>
        <row r="51101">
          <cell r="P51101">
            <v>0</v>
          </cell>
        </row>
        <row r="51102">
          <cell r="P51102">
            <v>0</v>
          </cell>
        </row>
        <row r="51103">
          <cell r="P51103">
            <v>0</v>
          </cell>
        </row>
        <row r="51104">
          <cell r="P51104">
            <v>0</v>
          </cell>
        </row>
        <row r="51105">
          <cell r="P51105">
            <v>0</v>
          </cell>
        </row>
        <row r="51106">
          <cell r="P51106">
            <v>0</v>
          </cell>
        </row>
        <row r="51107">
          <cell r="P51107">
            <v>0</v>
          </cell>
        </row>
        <row r="51108">
          <cell r="P51108">
            <v>0</v>
          </cell>
        </row>
        <row r="51109">
          <cell r="P51109">
            <v>0</v>
          </cell>
        </row>
        <row r="51110">
          <cell r="P51110">
            <v>0</v>
          </cell>
        </row>
        <row r="51111">
          <cell r="P51111">
            <v>0</v>
          </cell>
        </row>
        <row r="51112">
          <cell r="P51112">
            <v>0</v>
          </cell>
        </row>
        <row r="51113">
          <cell r="P51113">
            <v>0</v>
          </cell>
        </row>
        <row r="51114">
          <cell r="P51114">
            <v>0</v>
          </cell>
        </row>
        <row r="51115">
          <cell r="P51115">
            <v>0</v>
          </cell>
        </row>
        <row r="51116">
          <cell r="P51116">
            <v>0</v>
          </cell>
        </row>
        <row r="51117">
          <cell r="P51117">
            <v>0</v>
          </cell>
        </row>
        <row r="51118">
          <cell r="P51118">
            <v>0</v>
          </cell>
        </row>
        <row r="51119">
          <cell r="P51119">
            <v>0</v>
          </cell>
        </row>
        <row r="51120">
          <cell r="P51120">
            <v>0</v>
          </cell>
        </row>
        <row r="51121">
          <cell r="P51121">
            <v>0</v>
          </cell>
        </row>
        <row r="51122">
          <cell r="P51122">
            <v>0</v>
          </cell>
        </row>
        <row r="51123">
          <cell r="P51123">
            <v>0</v>
          </cell>
        </row>
        <row r="51124">
          <cell r="P51124">
            <v>0</v>
          </cell>
        </row>
        <row r="51125">
          <cell r="P51125">
            <v>0</v>
          </cell>
        </row>
        <row r="51126">
          <cell r="P51126">
            <v>0</v>
          </cell>
        </row>
        <row r="51127">
          <cell r="P51127">
            <v>0</v>
          </cell>
        </row>
        <row r="51128">
          <cell r="P51128">
            <v>0</v>
          </cell>
        </row>
        <row r="51129">
          <cell r="P51129">
            <v>0</v>
          </cell>
        </row>
        <row r="51130">
          <cell r="P51130">
            <v>0</v>
          </cell>
        </row>
        <row r="51131">
          <cell r="P51131">
            <v>0</v>
          </cell>
        </row>
        <row r="51132">
          <cell r="P51132">
            <v>0</v>
          </cell>
        </row>
        <row r="51133">
          <cell r="P51133">
            <v>0</v>
          </cell>
        </row>
        <row r="51134">
          <cell r="P51134">
            <v>0</v>
          </cell>
        </row>
        <row r="51135">
          <cell r="P51135">
            <v>0</v>
          </cell>
        </row>
        <row r="51136">
          <cell r="P51136">
            <v>0</v>
          </cell>
        </row>
        <row r="51137">
          <cell r="P51137">
            <v>0</v>
          </cell>
        </row>
        <row r="51138">
          <cell r="P51138">
            <v>0</v>
          </cell>
        </row>
        <row r="51139">
          <cell r="P51139">
            <v>0</v>
          </cell>
        </row>
        <row r="51140">
          <cell r="P51140">
            <v>0</v>
          </cell>
        </row>
        <row r="51141">
          <cell r="P51141">
            <v>0</v>
          </cell>
        </row>
        <row r="51142">
          <cell r="P51142">
            <v>0</v>
          </cell>
        </row>
        <row r="51143">
          <cell r="P51143">
            <v>0</v>
          </cell>
        </row>
        <row r="51144">
          <cell r="P51144">
            <v>0</v>
          </cell>
        </row>
        <row r="51145">
          <cell r="P51145">
            <v>0</v>
          </cell>
        </row>
        <row r="51146">
          <cell r="P51146">
            <v>0</v>
          </cell>
        </row>
        <row r="51147">
          <cell r="P51147">
            <v>0</v>
          </cell>
        </row>
        <row r="51148">
          <cell r="P51148">
            <v>0</v>
          </cell>
        </row>
        <row r="51149">
          <cell r="P51149">
            <v>0</v>
          </cell>
        </row>
        <row r="51150">
          <cell r="P51150">
            <v>0</v>
          </cell>
        </row>
        <row r="51151">
          <cell r="P51151">
            <v>0</v>
          </cell>
        </row>
        <row r="51152">
          <cell r="P51152">
            <v>0</v>
          </cell>
        </row>
        <row r="51153">
          <cell r="P51153">
            <v>0</v>
          </cell>
        </row>
        <row r="51154">
          <cell r="P51154">
            <v>0</v>
          </cell>
        </row>
        <row r="51155">
          <cell r="P51155">
            <v>0</v>
          </cell>
        </row>
        <row r="51156">
          <cell r="P51156">
            <v>0</v>
          </cell>
        </row>
        <row r="51157">
          <cell r="P51157">
            <v>0</v>
          </cell>
        </row>
        <row r="51158">
          <cell r="P51158">
            <v>0</v>
          </cell>
        </row>
        <row r="51159">
          <cell r="P51159">
            <v>0</v>
          </cell>
        </row>
        <row r="51160">
          <cell r="P51160">
            <v>0</v>
          </cell>
        </row>
        <row r="51161">
          <cell r="P51161">
            <v>0</v>
          </cell>
        </row>
        <row r="51162">
          <cell r="P51162">
            <v>0</v>
          </cell>
        </row>
        <row r="51163">
          <cell r="P51163">
            <v>0</v>
          </cell>
        </row>
        <row r="51164">
          <cell r="P51164">
            <v>0</v>
          </cell>
        </row>
        <row r="51165">
          <cell r="P51165">
            <v>0</v>
          </cell>
        </row>
        <row r="51166">
          <cell r="P51166">
            <v>0</v>
          </cell>
        </row>
        <row r="51167">
          <cell r="P51167">
            <v>0</v>
          </cell>
        </row>
        <row r="51168">
          <cell r="P51168">
            <v>0</v>
          </cell>
        </row>
        <row r="51169">
          <cell r="P51169">
            <v>0</v>
          </cell>
        </row>
        <row r="51170">
          <cell r="P51170">
            <v>0</v>
          </cell>
        </row>
        <row r="51171">
          <cell r="P51171">
            <v>0</v>
          </cell>
        </row>
        <row r="51172">
          <cell r="P51172">
            <v>0</v>
          </cell>
        </row>
        <row r="51173">
          <cell r="P51173">
            <v>0</v>
          </cell>
        </row>
        <row r="51174">
          <cell r="P51174">
            <v>0</v>
          </cell>
        </row>
        <row r="51175">
          <cell r="P51175">
            <v>0</v>
          </cell>
        </row>
        <row r="51176">
          <cell r="P51176">
            <v>0</v>
          </cell>
        </row>
        <row r="51177">
          <cell r="P51177">
            <v>0</v>
          </cell>
        </row>
        <row r="51178">
          <cell r="P51178">
            <v>0</v>
          </cell>
        </row>
        <row r="51179">
          <cell r="P51179">
            <v>0</v>
          </cell>
        </row>
        <row r="51180">
          <cell r="P51180">
            <v>0</v>
          </cell>
        </row>
        <row r="51181">
          <cell r="P51181">
            <v>0</v>
          </cell>
        </row>
        <row r="51182">
          <cell r="P51182">
            <v>0</v>
          </cell>
        </row>
        <row r="51183">
          <cell r="P51183">
            <v>0</v>
          </cell>
        </row>
        <row r="51184">
          <cell r="P51184">
            <v>0</v>
          </cell>
        </row>
        <row r="51185">
          <cell r="P51185">
            <v>0</v>
          </cell>
        </row>
        <row r="51186">
          <cell r="P51186">
            <v>0</v>
          </cell>
        </row>
        <row r="51187">
          <cell r="P51187">
            <v>0</v>
          </cell>
        </row>
        <row r="51188">
          <cell r="P51188">
            <v>0</v>
          </cell>
        </row>
        <row r="51189">
          <cell r="P51189">
            <v>0</v>
          </cell>
        </row>
        <row r="51190">
          <cell r="P51190">
            <v>0</v>
          </cell>
        </row>
        <row r="51191">
          <cell r="P51191">
            <v>0</v>
          </cell>
        </row>
        <row r="51192">
          <cell r="P51192">
            <v>0</v>
          </cell>
        </row>
        <row r="51193">
          <cell r="P51193">
            <v>0</v>
          </cell>
        </row>
        <row r="51194">
          <cell r="P51194">
            <v>0</v>
          </cell>
        </row>
        <row r="51195">
          <cell r="P51195">
            <v>0</v>
          </cell>
        </row>
        <row r="51196">
          <cell r="P51196">
            <v>0</v>
          </cell>
        </row>
        <row r="51197">
          <cell r="P51197">
            <v>0</v>
          </cell>
        </row>
        <row r="51198">
          <cell r="P51198">
            <v>0</v>
          </cell>
        </row>
        <row r="51199">
          <cell r="P51199">
            <v>0</v>
          </cell>
        </row>
        <row r="51200">
          <cell r="P51200">
            <v>0</v>
          </cell>
        </row>
        <row r="51201">
          <cell r="P51201">
            <v>0</v>
          </cell>
        </row>
        <row r="51202">
          <cell r="P51202">
            <v>0</v>
          </cell>
        </row>
        <row r="51203">
          <cell r="P51203">
            <v>0</v>
          </cell>
        </row>
        <row r="51204">
          <cell r="P51204">
            <v>0</v>
          </cell>
        </row>
        <row r="51205">
          <cell r="P51205">
            <v>0</v>
          </cell>
        </row>
        <row r="51206">
          <cell r="P51206">
            <v>0</v>
          </cell>
        </row>
        <row r="51207">
          <cell r="P51207">
            <v>0</v>
          </cell>
        </row>
        <row r="51208">
          <cell r="P51208">
            <v>0</v>
          </cell>
        </row>
        <row r="51209">
          <cell r="P51209">
            <v>0</v>
          </cell>
        </row>
        <row r="51210">
          <cell r="P51210">
            <v>0</v>
          </cell>
        </row>
        <row r="51211">
          <cell r="P51211">
            <v>0</v>
          </cell>
        </row>
        <row r="51212">
          <cell r="P51212">
            <v>0</v>
          </cell>
        </row>
        <row r="51213">
          <cell r="P51213">
            <v>0</v>
          </cell>
        </row>
        <row r="51214">
          <cell r="P51214">
            <v>0</v>
          </cell>
        </row>
        <row r="51215">
          <cell r="P51215">
            <v>0</v>
          </cell>
        </row>
        <row r="51216">
          <cell r="P51216">
            <v>0</v>
          </cell>
        </row>
        <row r="51217">
          <cell r="P51217">
            <v>0</v>
          </cell>
        </row>
        <row r="51218">
          <cell r="P51218">
            <v>0</v>
          </cell>
        </row>
        <row r="51219">
          <cell r="P51219">
            <v>0</v>
          </cell>
        </row>
        <row r="51220">
          <cell r="P51220">
            <v>0</v>
          </cell>
        </row>
        <row r="51221">
          <cell r="P51221">
            <v>0</v>
          </cell>
        </row>
        <row r="51222">
          <cell r="P51222">
            <v>0</v>
          </cell>
        </row>
        <row r="51223">
          <cell r="P51223">
            <v>0</v>
          </cell>
        </row>
        <row r="51224">
          <cell r="P51224">
            <v>0</v>
          </cell>
        </row>
        <row r="51225">
          <cell r="P51225">
            <v>0</v>
          </cell>
        </row>
        <row r="51226">
          <cell r="P51226">
            <v>0</v>
          </cell>
        </row>
        <row r="51227">
          <cell r="P51227">
            <v>0</v>
          </cell>
        </row>
        <row r="51228">
          <cell r="P51228">
            <v>0</v>
          </cell>
        </row>
        <row r="51229">
          <cell r="P51229">
            <v>0</v>
          </cell>
        </row>
        <row r="51230">
          <cell r="P51230">
            <v>0</v>
          </cell>
        </row>
        <row r="51231">
          <cell r="P51231">
            <v>0</v>
          </cell>
        </row>
        <row r="51232">
          <cell r="P51232">
            <v>0</v>
          </cell>
        </row>
        <row r="51233">
          <cell r="P51233">
            <v>0</v>
          </cell>
        </row>
        <row r="51234">
          <cell r="P51234">
            <v>0</v>
          </cell>
        </row>
        <row r="51235">
          <cell r="P51235">
            <v>0</v>
          </cell>
        </row>
        <row r="51236">
          <cell r="P51236">
            <v>0</v>
          </cell>
        </row>
        <row r="51237">
          <cell r="P51237">
            <v>0</v>
          </cell>
        </row>
        <row r="51238">
          <cell r="P51238">
            <v>0</v>
          </cell>
        </row>
        <row r="51239">
          <cell r="P51239">
            <v>0</v>
          </cell>
        </row>
        <row r="51240">
          <cell r="P51240">
            <v>0</v>
          </cell>
        </row>
        <row r="51241">
          <cell r="P51241">
            <v>0</v>
          </cell>
        </row>
        <row r="51242">
          <cell r="P51242">
            <v>0</v>
          </cell>
        </row>
        <row r="51243">
          <cell r="P51243">
            <v>0</v>
          </cell>
        </row>
        <row r="51244">
          <cell r="P51244">
            <v>0</v>
          </cell>
        </row>
        <row r="51245">
          <cell r="P51245">
            <v>0</v>
          </cell>
        </row>
        <row r="51246">
          <cell r="P51246">
            <v>0</v>
          </cell>
        </row>
        <row r="51247">
          <cell r="P51247">
            <v>0</v>
          </cell>
        </row>
        <row r="51248">
          <cell r="P51248">
            <v>0</v>
          </cell>
        </row>
        <row r="51249">
          <cell r="P51249">
            <v>0</v>
          </cell>
        </row>
        <row r="51250">
          <cell r="P51250">
            <v>0</v>
          </cell>
        </row>
        <row r="51251">
          <cell r="P51251">
            <v>0</v>
          </cell>
        </row>
        <row r="51252">
          <cell r="P51252">
            <v>0</v>
          </cell>
        </row>
        <row r="51253">
          <cell r="P51253">
            <v>0</v>
          </cell>
        </row>
        <row r="51254">
          <cell r="P51254">
            <v>0</v>
          </cell>
        </row>
        <row r="51255">
          <cell r="P51255">
            <v>0</v>
          </cell>
        </row>
        <row r="51256">
          <cell r="P51256">
            <v>0</v>
          </cell>
        </row>
        <row r="51257">
          <cell r="P51257">
            <v>0</v>
          </cell>
        </row>
        <row r="51258">
          <cell r="P51258">
            <v>0</v>
          </cell>
        </row>
        <row r="51259">
          <cell r="P51259">
            <v>0</v>
          </cell>
        </row>
        <row r="51260">
          <cell r="P51260">
            <v>0</v>
          </cell>
        </row>
        <row r="51261">
          <cell r="P51261">
            <v>0</v>
          </cell>
        </row>
        <row r="51262">
          <cell r="P51262">
            <v>0</v>
          </cell>
        </row>
        <row r="51263">
          <cell r="P51263">
            <v>0</v>
          </cell>
        </row>
        <row r="51264">
          <cell r="P51264">
            <v>0</v>
          </cell>
        </row>
        <row r="51265">
          <cell r="P51265">
            <v>0</v>
          </cell>
        </row>
        <row r="51266">
          <cell r="P51266">
            <v>0</v>
          </cell>
        </row>
        <row r="51267">
          <cell r="P51267">
            <v>0</v>
          </cell>
        </row>
        <row r="51268">
          <cell r="P51268">
            <v>0</v>
          </cell>
        </row>
        <row r="51269">
          <cell r="P51269">
            <v>0</v>
          </cell>
        </row>
        <row r="51270">
          <cell r="P51270">
            <v>0</v>
          </cell>
        </row>
        <row r="51271">
          <cell r="P51271">
            <v>0</v>
          </cell>
        </row>
        <row r="51272">
          <cell r="P51272">
            <v>0</v>
          </cell>
        </row>
        <row r="51273">
          <cell r="P51273">
            <v>0</v>
          </cell>
        </row>
        <row r="51274">
          <cell r="P51274">
            <v>0</v>
          </cell>
        </row>
        <row r="51275">
          <cell r="P51275">
            <v>0</v>
          </cell>
        </row>
        <row r="51276">
          <cell r="P51276">
            <v>0</v>
          </cell>
        </row>
        <row r="51277">
          <cell r="P51277">
            <v>0</v>
          </cell>
        </row>
        <row r="51278">
          <cell r="P51278">
            <v>0</v>
          </cell>
        </row>
        <row r="51279">
          <cell r="P51279">
            <v>0</v>
          </cell>
        </row>
        <row r="51280">
          <cell r="P51280">
            <v>0</v>
          </cell>
        </row>
        <row r="51281">
          <cell r="P51281">
            <v>0</v>
          </cell>
        </row>
        <row r="51282">
          <cell r="P51282">
            <v>0</v>
          </cell>
        </row>
        <row r="51283">
          <cell r="P51283">
            <v>0</v>
          </cell>
        </row>
        <row r="51284">
          <cell r="P51284">
            <v>0</v>
          </cell>
        </row>
        <row r="51285">
          <cell r="P51285">
            <v>0</v>
          </cell>
        </row>
        <row r="51286">
          <cell r="P51286">
            <v>0</v>
          </cell>
        </row>
        <row r="51287">
          <cell r="P51287">
            <v>0</v>
          </cell>
        </row>
        <row r="51288">
          <cell r="P51288">
            <v>0</v>
          </cell>
        </row>
        <row r="51289">
          <cell r="P51289">
            <v>0</v>
          </cell>
        </row>
        <row r="51290">
          <cell r="P51290">
            <v>0</v>
          </cell>
        </row>
        <row r="51291">
          <cell r="P51291">
            <v>0</v>
          </cell>
        </row>
        <row r="51292">
          <cell r="P51292">
            <v>0</v>
          </cell>
        </row>
        <row r="51293">
          <cell r="P51293">
            <v>0</v>
          </cell>
        </row>
        <row r="51294">
          <cell r="P51294">
            <v>0</v>
          </cell>
        </row>
        <row r="51295">
          <cell r="P51295">
            <v>0</v>
          </cell>
        </row>
        <row r="51296">
          <cell r="P51296">
            <v>0</v>
          </cell>
        </row>
        <row r="51297">
          <cell r="P51297">
            <v>0</v>
          </cell>
        </row>
        <row r="51298">
          <cell r="P51298">
            <v>0</v>
          </cell>
        </row>
        <row r="51299">
          <cell r="P51299">
            <v>0</v>
          </cell>
        </row>
        <row r="51300">
          <cell r="P51300">
            <v>0</v>
          </cell>
        </row>
        <row r="51301">
          <cell r="P51301">
            <v>0</v>
          </cell>
        </row>
        <row r="51302">
          <cell r="P51302">
            <v>0</v>
          </cell>
        </row>
        <row r="51303">
          <cell r="P51303">
            <v>0</v>
          </cell>
        </row>
        <row r="51304">
          <cell r="P51304">
            <v>0</v>
          </cell>
        </row>
        <row r="51305">
          <cell r="P51305">
            <v>0</v>
          </cell>
        </row>
        <row r="51306">
          <cell r="P51306">
            <v>0</v>
          </cell>
        </row>
        <row r="51307">
          <cell r="P51307">
            <v>0</v>
          </cell>
        </row>
        <row r="51308">
          <cell r="P51308">
            <v>0</v>
          </cell>
        </row>
        <row r="51309">
          <cell r="P51309">
            <v>0</v>
          </cell>
        </row>
        <row r="51310">
          <cell r="P51310">
            <v>0</v>
          </cell>
        </row>
        <row r="51311">
          <cell r="P51311">
            <v>0</v>
          </cell>
        </row>
        <row r="51312">
          <cell r="P51312">
            <v>0</v>
          </cell>
        </row>
        <row r="51313">
          <cell r="P51313">
            <v>0</v>
          </cell>
        </row>
        <row r="51314">
          <cell r="P51314">
            <v>0</v>
          </cell>
        </row>
        <row r="51315">
          <cell r="P51315">
            <v>0</v>
          </cell>
        </row>
        <row r="51316">
          <cell r="P51316">
            <v>0</v>
          </cell>
        </row>
        <row r="51317">
          <cell r="P51317">
            <v>0</v>
          </cell>
        </row>
        <row r="51318">
          <cell r="P51318">
            <v>0</v>
          </cell>
        </row>
        <row r="51319">
          <cell r="P51319">
            <v>0</v>
          </cell>
        </row>
        <row r="51320">
          <cell r="P51320">
            <v>0</v>
          </cell>
        </row>
        <row r="51321">
          <cell r="P51321">
            <v>0</v>
          </cell>
        </row>
        <row r="51322">
          <cell r="P51322">
            <v>0</v>
          </cell>
        </row>
        <row r="51323">
          <cell r="P51323">
            <v>0</v>
          </cell>
        </row>
        <row r="51324">
          <cell r="P51324">
            <v>0</v>
          </cell>
        </row>
        <row r="51325">
          <cell r="P51325">
            <v>0</v>
          </cell>
        </row>
        <row r="51326">
          <cell r="P51326">
            <v>0</v>
          </cell>
        </row>
        <row r="51327">
          <cell r="P51327">
            <v>0</v>
          </cell>
        </row>
        <row r="51328">
          <cell r="P51328">
            <v>0</v>
          </cell>
        </row>
        <row r="51329">
          <cell r="P51329">
            <v>0</v>
          </cell>
        </row>
        <row r="51330">
          <cell r="P51330">
            <v>0</v>
          </cell>
        </row>
        <row r="51331">
          <cell r="P51331">
            <v>0</v>
          </cell>
        </row>
        <row r="51332">
          <cell r="P51332">
            <v>0</v>
          </cell>
        </row>
        <row r="51333">
          <cell r="P51333">
            <v>0</v>
          </cell>
        </row>
        <row r="51334">
          <cell r="P51334">
            <v>0</v>
          </cell>
        </row>
        <row r="51335">
          <cell r="P51335">
            <v>0</v>
          </cell>
        </row>
        <row r="51336">
          <cell r="P51336">
            <v>0</v>
          </cell>
        </row>
        <row r="51337">
          <cell r="P51337">
            <v>0</v>
          </cell>
        </row>
        <row r="51338">
          <cell r="P51338">
            <v>0</v>
          </cell>
        </row>
        <row r="51339">
          <cell r="P51339">
            <v>0</v>
          </cell>
        </row>
        <row r="51340">
          <cell r="P51340">
            <v>0</v>
          </cell>
        </row>
        <row r="51341">
          <cell r="P51341">
            <v>0</v>
          </cell>
        </row>
        <row r="51342">
          <cell r="P51342">
            <v>0</v>
          </cell>
        </row>
        <row r="51343">
          <cell r="P51343">
            <v>0</v>
          </cell>
        </row>
        <row r="51344">
          <cell r="P51344">
            <v>0</v>
          </cell>
        </row>
        <row r="51345">
          <cell r="P51345">
            <v>0</v>
          </cell>
        </row>
        <row r="51346">
          <cell r="P51346">
            <v>0</v>
          </cell>
        </row>
        <row r="51347">
          <cell r="P51347">
            <v>0</v>
          </cell>
        </row>
        <row r="51348">
          <cell r="P51348">
            <v>0</v>
          </cell>
        </row>
        <row r="51349">
          <cell r="P51349">
            <v>0</v>
          </cell>
        </row>
        <row r="51350">
          <cell r="P51350">
            <v>0</v>
          </cell>
        </row>
        <row r="51351">
          <cell r="P51351">
            <v>0</v>
          </cell>
        </row>
        <row r="51352">
          <cell r="P51352">
            <v>0</v>
          </cell>
        </row>
        <row r="51353">
          <cell r="P51353">
            <v>0</v>
          </cell>
        </row>
        <row r="51354">
          <cell r="P51354">
            <v>0</v>
          </cell>
        </row>
        <row r="51355">
          <cell r="P51355">
            <v>0</v>
          </cell>
        </row>
        <row r="51356">
          <cell r="P51356">
            <v>0</v>
          </cell>
        </row>
        <row r="51357">
          <cell r="P51357">
            <v>0</v>
          </cell>
        </row>
        <row r="51358">
          <cell r="P51358">
            <v>0</v>
          </cell>
        </row>
        <row r="51359">
          <cell r="P51359">
            <v>0</v>
          </cell>
        </row>
        <row r="51360">
          <cell r="P51360">
            <v>0</v>
          </cell>
        </row>
        <row r="51361">
          <cell r="P51361">
            <v>0</v>
          </cell>
        </row>
        <row r="51362">
          <cell r="P51362">
            <v>0</v>
          </cell>
        </row>
        <row r="51363">
          <cell r="P51363">
            <v>0</v>
          </cell>
        </row>
        <row r="51364">
          <cell r="P51364">
            <v>0</v>
          </cell>
        </row>
        <row r="51365">
          <cell r="P51365">
            <v>0</v>
          </cell>
        </row>
        <row r="51366">
          <cell r="P51366">
            <v>0</v>
          </cell>
        </row>
        <row r="51367">
          <cell r="P51367">
            <v>0</v>
          </cell>
        </row>
        <row r="51368">
          <cell r="P51368">
            <v>0</v>
          </cell>
        </row>
        <row r="51369">
          <cell r="P51369">
            <v>0</v>
          </cell>
        </row>
        <row r="51370">
          <cell r="P51370">
            <v>0</v>
          </cell>
        </row>
        <row r="51371">
          <cell r="P51371">
            <v>0</v>
          </cell>
        </row>
        <row r="51372">
          <cell r="P51372">
            <v>0</v>
          </cell>
        </row>
        <row r="51373">
          <cell r="P51373">
            <v>0</v>
          </cell>
        </row>
        <row r="51374">
          <cell r="P51374">
            <v>0</v>
          </cell>
        </row>
        <row r="51375">
          <cell r="P51375">
            <v>0</v>
          </cell>
        </row>
        <row r="51376">
          <cell r="P51376">
            <v>0</v>
          </cell>
        </row>
        <row r="51377">
          <cell r="P51377">
            <v>0</v>
          </cell>
        </row>
        <row r="51378">
          <cell r="P51378">
            <v>0</v>
          </cell>
        </row>
        <row r="51379">
          <cell r="P51379">
            <v>0</v>
          </cell>
        </row>
        <row r="51380">
          <cell r="P51380">
            <v>0</v>
          </cell>
        </row>
        <row r="51381">
          <cell r="P51381">
            <v>0</v>
          </cell>
        </row>
        <row r="51382">
          <cell r="P51382">
            <v>0</v>
          </cell>
        </row>
        <row r="51383">
          <cell r="P51383">
            <v>0</v>
          </cell>
        </row>
        <row r="51384">
          <cell r="P51384">
            <v>0</v>
          </cell>
        </row>
        <row r="51385">
          <cell r="P51385">
            <v>0</v>
          </cell>
        </row>
        <row r="51386">
          <cell r="P51386">
            <v>0</v>
          </cell>
        </row>
        <row r="51387">
          <cell r="P51387">
            <v>0</v>
          </cell>
        </row>
        <row r="51388">
          <cell r="P51388">
            <v>0</v>
          </cell>
        </row>
        <row r="51389">
          <cell r="P51389">
            <v>0</v>
          </cell>
        </row>
        <row r="51390">
          <cell r="P51390">
            <v>0</v>
          </cell>
        </row>
        <row r="51391">
          <cell r="P51391">
            <v>0</v>
          </cell>
        </row>
        <row r="51392">
          <cell r="P51392">
            <v>0</v>
          </cell>
        </row>
        <row r="51393">
          <cell r="P51393">
            <v>0</v>
          </cell>
        </row>
        <row r="51394">
          <cell r="P51394">
            <v>0</v>
          </cell>
        </row>
        <row r="51395">
          <cell r="P51395">
            <v>0</v>
          </cell>
        </row>
        <row r="51396">
          <cell r="P51396">
            <v>0</v>
          </cell>
        </row>
        <row r="51397">
          <cell r="P51397">
            <v>0</v>
          </cell>
        </row>
        <row r="51398">
          <cell r="P51398">
            <v>0</v>
          </cell>
        </row>
        <row r="51399">
          <cell r="P51399">
            <v>0</v>
          </cell>
        </row>
        <row r="51400">
          <cell r="P51400">
            <v>0</v>
          </cell>
        </row>
        <row r="51401">
          <cell r="P51401">
            <v>0</v>
          </cell>
        </row>
        <row r="51402">
          <cell r="P51402">
            <v>0</v>
          </cell>
        </row>
        <row r="51403">
          <cell r="P51403">
            <v>0</v>
          </cell>
        </row>
        <row r="51404">
          <cell r="P51404">
            <v>0</v>
          </cell>
        </row>
        <row r="51405">
          <cell r="P51405">
            <v>0</v>
          </cell>
        </row>
        <row r="51406">
          <cell r="P51406">
            <v>0</v>
          </cell>
        </row>
        <row r="51407">
          <cell r="P51407">
            <v>0</v>
          </cell>
        </row>
        <row r="51408">
          <cell r="P51408">
            <v>0</v>
          </cell>
        </row>
        <row r="51409">
          <cell r="P51409">
            <v>0</v>
          </cell>
        </row>
        <row r="51410">
          <cell r="P51410">
            <v>0</v>
          </cell>
        </row>
        <row r="51411">
          <cell r="P51411">
            <v>0</v>
          </cell>
        </row>
        <row r="51412">
          <cell r="P51412">
            <v>0</v>
          </cell>
        </row>
        <row r="51413">
          <cell r="P51413">
            <v>0</v>
          </cell>
        </row>
        <row r="51414">
          <cell r="P51414">
            <v>0</v>
          </cell>
        </row>
        <row r="51415">
          <cell r="P51415">
            <v>0</v>
          </cell>
        </row>
        <row r="51416">
          <cell r="P51416">
            <v>0</v>
          </cell>
        </row>
        <row r="51417">
          <cell r="P51417">
            <v>0</v>
          </cell>
        </row>
        <row r="51418">
          <cell r="P51418">
            <v>0</v>
          </cell>
        </row>
        <row r="51419">
          <cell r="P51419">
            <v>0</v>
          </cell>
        </row>
        <row r="51420">
          <cell r="P51420">
            <v>0</v>
          </cell>
        </row>
        <row r="51421">
          <cell r="P51421">
            <v>0</v>
          </cell>
        </row>
        <row r="51422">
          <cell r="P51422">
            <v>0</v>
          </cell>
        </row>
        <row r="51423">
          <cell r="P51423">
            <v>0</v>
          </cell>
        </row>
        <row r="51424">
          <cell r="P51424">
            <v>0</v>
          </cell>
        </row>
        <row r="51425">
          <cell r="P51425">
            <v>0</v>
          </cell>
        </row>
        <row r="51426">
          <cell r="P51426">
            <v>0</v>
          </cell>
        </row>
        <row r="51427">
          <cell r="P51427">
            <v>0</v>
          </cell>
        </row>
        <row r="51428">
          <cell r="P51428">
            <v>0</v>
          </cell>
        </row>
        <row r="51429">
          <cell r="P51429">
            <v>0</v>
          </cell>
        </row>
        <row r="51430">
          <cell r="P51430">
            <v>0</v>
          </cell>
        </row>
        <row r="51431">
          <cell r="P51431">
            <v>0</v>
          </cell>
        </row>
        <row r="51432">
          <cell r="P51432">
            <v>0</v>
          </cell>
        </row>
        <row r="51433">
          <cell r="P51433">
            <v>0</v>
          </cell>
        </row>
        <row r="51434">
          <cell r="P51434">
            <v>0</v>
          </cell>
        </row>
        <row r="51435">
          <cell r="P51435">
            <v>0</v>
          </cell>
        </row>
        <row r="51436">
          <cell r="P51436">
            <v>0</v>
          </cell>
        </row>
        <row r="51437">
          <cell r="P51437">
            <v>0</v>
          </cell>
        </row>
        <row r="51438">
          <cell r="P51438">
            <v>0</v>
          </cell>
        </row>
        <row r="51439">
          <cell r="P51439">
            <v>0</v>
          </cell>
        </row>
        <row r="51440">
          <cell r="P51440">
            <v>0</v>
          </cell>
        </row>
        <row r="51441">
          <cell r="P51441">
            <v>0</v>
          </cell>
        </row>
        <row r="51442">
          <cell r="P51442">
            <v>0</v>
          </cell>
        </row>
        <row r="51443">
          <cell r="P51443">
            <v>0</v>
          </cell>
        </row>
        <row r="51444">
          <cell r="P51444">
            <v>0</v>
          </cell>
        </row>
        <row r="51445">
          <cell r="P51445">
            <v>0</v>
          </cell>
        </row>
        <row r="51446">
          <cell r="P51446">
            <v>0</v>
          </cell>
        </row>
        <row r="51447">
          <cell r="P51447">
            <v>0</v>
          </cell>
        </row>
        <row r="51448">
          <cell r="P51448">
            <v>0</v>
          </cell>
        </row>
        <row r="51449">
          <cell r="P51449">
            <v>0</v>
          </cell>
        </row>
        <row r="51450">
          <cell r="P51450">
            <v>0</v>
          </cell>
        </row>
        <row r="51451">
          <cell r="P51451">
            <v>0</v>
          </cell>
        </row>
        <row r="51452">
          <cell r="P51452">
            <v>0</v>
          </cell>
        </row>
        <row r="51453">
          <cell r="P51453">
            <v>0</v>
          </cell>
        </row>
        <row r="51454">
          <cell r="P51454">
            <v>0</v>
          </cell>
        </row>
        <row r="51455">
          <cell r="P51455">
            <v>0</v>
          </cell>
        </row>
        <row r="51456">
          <cell r="P51456">
            <v>0</v>
          </cell>
        </row>
        <row r="51457">
          <cell r="P51457">
            <v>0</v>
          </cell>
        </row>
        <row r="51458">
          <cell r="P51458">
            <v>0</v>
          </cell>
        </row>
        <row r="51459">
          <cell r="P51459">
            <v>0</v>
          </cell>
        </row>
        <row r="51460">
          <cell r="P51460">
            <v>0</v>
          </cell>
        </row>
        <row r="51461">
          <cell r="P51461">
            <v>0</v>
          </cell>
        </row>
        <row r="51462">
          <cell r="P51462">
            <v>0</v>
          </cell>
        </row>
        <row r="51463">
          <cell r="P51463">
            <v>0</v>
          </cell>
        </row>
        <row r="51464">
          <cell r="P51464">
            <v>0</v>
          </cell>
        </row>
        <row r="51465">
          <cell r="P51465">
            <v>0</v>
          </cell>
        </row>
        <row r="51466">
          <cell r="P51466">
            <v>0</v>
          </cell>
        </row>
        <row r="51467">
          <cell r="P51467">
            <v>0</v>
          </cell>
        </row>
        <row r="51468">
          <cell r="P51468">
            <v>0</v>
          </cell>
        </row>
        <row r="51469">
          <cell r="P51469">
            <v>0</v>
          </cell>
        </row>
        <row r="51470">
          <cell r="P51470">
            <v>0</v>
          </cell>
        </row>
        <row r="51471">
          <cell r="P51471">
            <v>0</v>
          </cell>
        </row>
        <row r="51472">
          <cell r="P51472">
            <v>0</v>
          </cell>
        </row>
        <row r="51473">
          <cell r="P51473">
            <v>0</v>
          </cell>
        </row>
        <row r="51474">
          <cell r="P51474">
            <v>0</v>
          </cell>
        </row>
        <row r="51475">
          <cell r="P51475">
            <v>0</v>
          </cell>
        </row>
        <row r="51476">
          <cell r="P51476">
            <v>0</v>
          </cell>
        </row>
        <row r="51477">
          <cell r="P51477">
            <v>0</v>
          </cell>
        </row>
        <row r="51478">
          <cell r="P51478">
            <v>0</v>
          </cell>
        </row>
        <row r="51479">
          <cell r="P51479">
            <v>0</v>
          </cell>
        </row>
        <row r="51480">
          <cell r="P51480">
            <v>0</v>
          </cell>
        </row>
        <row r="51481">
          <cell r="P51481">
            <v>0</v>
          </cell>
        </row>
        <row r="51482">
          <cell r="P51482">
            <v>0</v>
          </cell>
        </row>
        <row r="51483">
          <cell r="P51483">
            <v>0</v>
          </cell>
        </row>
        <row r="51484">
          <cell r="P51484">
            <v>0</v>
          </cell>
        </row>
        <row r="51485">
          <cell r="P51485">
            <v>0</v>
          </cell>
        </row>
        <row r="51486">
          <cell r="P51486">
            <v>0</v>
          </cell>
        </row>
        <row r="51487">
          <cell r="P51487">
            <v>0</v>
          </cell>
        </row>
        <row r="51488">
          <cell r="P51488">
            <v>0</v>
          </cell>
        </row>
        <row r="51489">
          <cell r="P51489">
            <v>0</v>
          </cell>
        </row>
        <row r="51490">
          <cell r="P51490">
            <v>0</v>
          </cell>
        </row>
        <row r="51491">
          <cell r="P51491">
            <v>0</v>
          </cell>
        </row>
        <row r="51492">
          <cell r="P51492">
            <v>0</v>
          </cell>
        </row>
        <row r="51493">
          <cell r="P51493">
            <v>0</v>
          </cell>
        </row>
        <row r="51494">
          <cell r="P51494">
            <v>0</v>
          </cell>
        </row>
        <row r="51495">
          <cell r="P51495">
            <v>0</v>
          </cell>
        </row>
        <row r="51496">
          <cell r="P51496">
            <v>0</v>
          </cell>
        </row>
        <row r="51497">
          <cell r="P51497">
            <v>0</v>
          </cell>
        </row>
        <row r="51498">
          <cell r="P51498">
            <v>0</v>
          </cell>
        </row>
        <row r="51499">
          <cell r="P51499">
            <v>0</v>
          </cell>
        </row>
        <row r="51500">
          <cell r="P51500">
            <v>0</v>
          </cell>
        </row>
        <row r="51501">
          <cell r="P51501">
            <v>0</v>
          </cell>
        </row>
        <row r="51502">
          <cell r="P51502">
            <v>0</v>
          </cell>
        </row>
        <row r="51503">
          <cell r="P51503">
            <v>0</v>
          </cell>
        </row>
        <row r="51504">
          <cell r="P51504">
            <v>0</v>
          </cell>
        </row>
        <row r="51505">
          <cell r="P51505">
            <v>0</v>
          </cell>
        </row>
        <row r="51506">
          <cell r="P51506">
            <v>0</v>
          </cell>
        </row>
        <row r="51507">
          <cell r="P51507">
            <v>0</v>
          </cell>
        </row>
        <row r="51508">
          <cell r="P51508">
            <v>0</v>
          </cell>
        </row>
        <row r="51509">
          <cell r="P51509">
            <v>0</v>
          </cell>
        </row>
        <row r="51510">
          <cell r="P51510">
            <v>0</v>
          </cell>
        </row>
        <row r="51511">
          <cell r="P51511">
            <v>0</v>
          </cell>
        </row>
        <row r="51512">
          <cell r="P51512">
            <v>0</v>
          </cell>
        </row>
        <row r="51513">
          <cell r="P51513">
            <v>0</v>
          </cell>
        </row>
        <row r="51514">
          <cell r="P51514">
            <v>0</v>
          </cell>
        </row>
        <row r="51515">
          <cell r="P51515">
            <v>0</v>
          </cell>
        </row>
        <row r="51516">
          <cell r="P51516">
            <v>0</v>
          </cell>
        </row>
        <row r="51517">
          <cell r="P51517">
            <v>0</v>
          </cell>
        </row>
        <row r="51518">
          <cell r="P51518">
            <v>0</v>
          </cell>
        </row>
        <row r="51519">
          <cell r="P51519">
            <v>0</v>
          </cell>
        </row>
        <row r="51520">
          <cell r="P51520">
            <v>0</v>
          </cell>
        </row>
        <row r="51521">
          <cell r="P51521">
            <v>0</v>
          </cell>
        </row>
        <row r="51522">
          <cell r="P51522">
            <v>0</v>
          </cell>
        </row>
        <row r="51523">
          <cell r="P51523">
            <v>0</v>
          </cell>
        </row>
        <row r="51524">
          <cell r="P51524">
            <v>0</v>
          </cell>
        </row>
        <row r="51525">
          <cell r="P51525">
            <v>0</v>
          </cell>
        </row>
        <row r="51526">
          <cell r="P51526">
            <v>0</v>
          </cell>
        </row>
        <row r="51527">
          <cell r="P51527">
            <v>0</v>
          </cell>
        </row>
        <row r="51528">
          <cell r="P51528">
            <v>0</v>
          </cell>
        </row>
        <row r="51529">
          <cell r="P51529">
            <v>0</v>
          </cell>
        </row>
        <row r="51530">
          <cell r="P51530">
            <v>0</v>
          </cell>
        </row>
        <row r="51531">
          <cell r="P51531">
            <v>0</v>
          </cell>
        </row>
        <row r="51532">
          <cell r="P51532">
            <v>0</v>
          </cell>
        </row>
        <row r="51533">
          <cell r="P51533">
            <v>0</v>
          </cell>
        </row>
        <row r="51534">
          <cell r="P51534">
            <v>0</v>
          </cell>
        </row>
        <row r="51535">
          <cell r="P51535">
            <v>0</v>
          </cell>
        </row>
        <row r="51536">
          <cell r="P51536">
            <v>0</v>
          </cell>
        </row>
        <row r="51537">
          <cell r="P51537">
            <v>0</v>
          </cell>
        </row>
        <row r="51538">
          <cell r="P51538">
            <v>0</v>
          </cell>
        </row>
        <row r="51539">
          <cell r="P51539">
            <v>0</v>
          </cell>
        </row>
        <row r="51540">
          <cell r="P51540">
            <v>0</v>
          </cell>
        </row>
        <row r="51541">
          <cell r="P51541">
            <v>0</v>
          </cell>
        </row>
        <row r="51542">
          <cell r="P51542">
            <v>0</v>
          </cell>
        </row>
        <row r="51543">
          <cell r="P51543">
            <v>0</v>
          </cell>
        </row>
        <row r="51544">
          <cell r="P51544">
            <v>0</v>
          </cell>
        </row>
        <row r="51545">
          <cell r="P51545">
            <v>0</v>
          </cell>
        </row>
        <row r="51546">
          <cell r="P51546">
            <v>0</v>
          </cell>
        </row>
        <row r="51547">
          <cell r="P51547">
            <v>0</v>
          </cell>
        </row>
        <row r="51548">
          <cell r="P51548">
            <v>0</v>
          </cell>
        </row>
        <row r="51549">
          <cell r="P51549">
            <v>0</v>
          </cell>
        </row>
        <row r="51550">
          <cell r="P51550">
            <v>0</v>
          </cell>
        </row>
        <row r="51551">
          <cell r="P51551">
            <v>0</v>
          </cell>
        </row>
        <row r="51552">
          <cell r="P51552">
            <v>0</v>
          </cell>
        </row>
        <row r="51553">
          <cell r="P51553">
            <v>0</v>
          </cell>
        </row>
        <row r="51554">
          <cell r="P51554">
            <v>0</v>
          </cell>
        </row>
        <row r="51555">
          <cell r="P51555">
            <v>0</v>
          </cell>
        </row>
        <row r="51556">
          <cell r="P51556">
            <v>0</v>
          </cell>
        </row>
        <row r="51557">
          <cell r="P51557">
            <v>0</v>
          </cell>
        </row>
        <row r="51558">
          <cell r="P51558">
            <v>0</v>
          </cell>
        </row>
        <row r="51559">
          <cell r="P51559">
            <v>0</v>
          </cell>
        </row>
        <row r="51560">
          <cell r="P51560">
            <v>0</v>
          </cell>
        </row>
        <row r="51561">
          <cell r="P51561">
            <v>0</v>
          </cell>
        </row>
        <row r="51562">
          <cell r="P51562">
            <v>0</v>
          </cell>
        </row>
        <row r="51563">
          <cell r="P51563">
            <v>0</v>
          </cell>
        </row>
        <row r="51564">
          <cell r="P51564">
            <v>0</v>
          </cell>
        </row>
        <row r="51565">
          <cell r="P51565">
            <v>0</v>
          </cell>
        </row>
        <row r="51566">
          <cell r="P51566">
            <v>0</v>
          </cell>
        </row>
        <row r="51567">
          <cell r="P51567">
            <v>0</v>
          </cell>
        </row>
        <row r="51568">
          <cell r="P51568">
            <v>0</v>
          </cell>
        </row>
        <row r="51569">
          <cell r="P51569">
            <v>0</v>
          </cell>
        </row>
        <row r="51570">
          <cell r="P51570">
            <v>0</v>
          </cell>
        </row>
        <row r="51571">
          <cell r="P51571">
            <v>0</v>
          </cell>
        </row>
        <row r="51572">
          <cell r="P51572">
            <v>0</v>
          </cell>
        </row>
        <row r="51573">
          <cell r="P51573">
            <v>0</v>
          </cell>
        </row>
        <row r="51574">
          <cell r="P51574">
            <v>0</v>
          </cell>
        </row>
        <row r="51575">
          <cell r="P51575">
            <v>0</v>
          </cell>
        </row>
        <row r="51576">
          <cell r="P51576">
            <v>0</v>
          </cell>
        </row>
        <row r="51577">
          <cell r="P51577">
            <v>0</v>
          </cell>
        </row>
        <row r="51578">
          <cell r="P51578">
            <v>0</v>
          </cell>
        </row>
        <row r="51579">
          <cell r="P51579">
            <v>0</v>
          </cell>
        </row>
        <row r="51580">
          <cell r="P51580">
            <v>0</v>
          </cell>
        </row>
        <row r="51581">
          <cell r="P51581">
            <v>0</v>
          </cell>
        </row>
        <row r="51582">
          <cell r="P51582">
            <v>0</v>
          </cell>
        </row>
        <row r="51583">
          <cell r="P51583">
            <v>0</v>
          </cell>
        </row>
        <row r="51584">
          <cell r="P51584">
            <v>0</v>
          </cell>
        </row>
        <row r="51585">
          <cell r="P51585">
            <v>0</v>
          </cell>
        </row>
        <row r="51586">
          <cell r="P51586">
            <v>0</v>
          </cell>
        </row>
        <row r="51587">
          <cell r="P51587">
            <v>0</v>
          </cell>
        </row>
        <row r="51588">
          <cell r="P51588">
            <v>0</v>
          </cell>
        </row>
        <row r="51589">
          <cell r="P51589">
            <v>0</v>
          </cell>
        </row>
        <row r="51590">
          <cell r="P51590">
            <v>0</v>
          </cell>
        </row>
        <row r="51591">
          <cell r="P51591">
            <v>0</v>
          </cell>
        </row>
        <row r="51592">
          <cell r="P51592">
            <v>0</v>
          </cell>
        </row>
        <row r="51593">
          <cell r="P51593">
            <v>0</v>
          </cell>
        </row>
        <row r="51594">
          <cell r="P51594">
            <v>0</v>
          </cell>
        </row>
        <row r="51595">
          <cell r="P51595">
            <v>0</v>
          </cell>
        </row>
        <row r="51596">
          <cell r="P51596">
            <v>0</v>
          </cell>
        </row>
        <row r="51597">
          <cell r="P51597">
            <v>0</v>
          </cell>
        </row>
        <row r="51598">
          <cell r="P51598">
            <v>0</v>
          </cell>
        </row>
        <row r="51599">
          <cell r="P51599">
            <v>0</v>
          </cell>
        </row>
        <row r="51600">
          <cell r="P51600">
            <v>0</v>
          </cell>
        </row>
        <row r="51601">
          <cell r="P51601">
            <v>0</v>
          </cell>
        </row>
        <row r="51602">
          <cell r="P51602">
            <v>0</v>
          </cell>
        </row>
        <row r="51603">
          <cell r="P51603">
            <v>0</v>
          </cell>
        </row>
        <row r="51604">
          <cell r="P51604">
            <v>0</v>
          </cell>
        </row>
        <row r="51605">
          <cell r="P51605">
            <v>0</v>
          </cell>
        </row>
        <row r="51606">
          <cell r="P51606">
            <v>0</v>
          </cell>
        </row>
        <row r="51607">
          <cell r="P51607">
            <v>0</v>
          </cell>
        </row>
        <row r="51608">
          <cell r="P51608">
            <v>0</v>
          </cell>
        </row>
        <row r="51609">
          <cell r="P51609">
            <v>0</v>
          </cell>
        </row>
        <row r="51610">
          <cell r="P51610">
            <v>0</v>
          </cell>
        </row>
        <row r="51611">
          <cell r="P51611">
            <v>0</v>
          </cell>
        </row>
        <row r="51612">
          <cell r="P51612">
            <v>0</v>
          </cell>
        </row>
        <row r="51613">
          <cell r="P51613">
            <v>0</v>
          </cell>
        </row>
        <row r="51614">
          <cell r="P51614">
            <v>0</v>
          </cell>
        </row>
        <row r="51615">
          <cell r="P51615">
            <v>0</v>
          </cell>
        </row>
        <row r="51616">
          <cell r="P51616">
            <v>0</v>
          </cell>
        </row>
        <row r="51617">
          <cell r="P51617">
            <v>0</v>
          </cell>
        </row>
        <row r="51618">
          <cell r="P51618">
            <v>0</v>
          </cell>
        </row>
        <row r="51619">
          <cell r="P51619">
            <v>0</v>
          </cell>
        </row>
        <row r="51620">
          <cell r="P51620">
            <v>0</v>
          </cell>
        </row>
        <row r="51621">
          <cell r="P51621">
            <v>0</v>
          </cell>
        </row>
        <row r="51622">
          <cell r="P51622">
            <v>0</v>
          </cell>
        </row>
        <row r="51623">
          <cell r="P51623">
            <v>0</v>
          </cell>
        </row>
        <row r="51624">
          <cell r="P51624">
            <v>0</v>
          </cell>
        </row>
        <row r="51625">
          <cell r="P51625">
            <v>0</v>
          </cell>
        </row>
        <row r="51626">
          <cell r="P51626">
            <v>0</v>
          </cell>
        </row>
        <row r="51627">
          <cell r="P51627">
            <v>0</v>
          </cell>
        </row>
        <row r="51628">
          <cell r="P51628">
            <v>0</v>
          </cell>
        </row>
        <row r="51629">
          <cell r="P51629">
            <v>0</v>
          </cell>
        </row>
        <row r="51630">
          <cell r="P51630">
            <v>0</v>
          </cell>
        </row>
        <row r="51631">
          <cell r="P51631">
            <v>0</v>
          </cell>
        </row>
        <row r="51632">
          <cell r="P51632">
            <v>0</v>
          </cell>
        </row>
        <row r="51633">
          <cell r="P51633">
            <v>0</v>
          </cell>
        </row>
        <row r="51634">
          <cell r="P51634">
            <v>0</v>
          </cell>
        </row>
        <row r="51635">
          <cell r="P51635">
            <v>0</v>
          </cell>
        </row>
        <row r="51636">
          <cell r="P51636">
            <v>0</v>
          </cell>
        </row>
        <row r="51637">
          <cell r="P51637">
            <v>0</v>
          </cell>
        </row>
        <row r="51638">
          <cell r="P51638">
            <v>0</v>
          </cell>
        </row>
        <row r="51639">
          <cell r="P51639">
            <v>0</v>
          </cell>
        </row>
        <row r="51640">
          <cell r="P51640">
            <v>0</v>
          </cell>
        </row>
        <row r="51641">
          <cell r="P51641">
            <v>0</v>
          </cell>
        </row>
        <row r="51642">
          <cell r="P51642">
            <v>0</v>
          </cell>
        </row>
        <row r="51643">
          <cell r="P51643">
            <v>0</v>
          </cell>
        </row>
        <row r="51644">
          <cell r="P51644">
            <v>0</v>
          </cell>
        </row>
        <row r="51645">
          <cell r="P51645">
            <v>0</v>
          </cell>
        </row>
        <row r="51646">
          <cell r="P51646">
            <v>0</v>
          </cell>
        </row>
        <row r="51647">
          <cell r="P51647">
            <v>0</v>
          </cell>
        </row>
        <row r="51648">
          <cell r="P51648">
            <v>0</v>
          </cell>
        </row>
        <row r="51649">
          <cell r="P51649">
            <v>0</v>
          </cell>
        </row>
        <row r="51650">
          <cell r="P51650">
            <v>0</v>
          </cell>
        </row>
        <row r="51651">
          <cell r="P51651">
            <v>0</v>
          </cell>
        </row>
        <row r="51652">
          <cell r="P51652">
            <v>0</v>
          </cell>
        </row>
        <row r="51653">
          <cell r="P51653">
            <v>0</v>
          </cell>
        </row>
        <row r="51654">
          <cell r="P51654">
            <v>0</v>
          </cell>
        </row>
        <row r="51655">
          <cell r="P51655">
            <v>0</v>
          </cell>
        </row>
        <row r="51656">
          <cell r="P51656">
            <v>0</v>
          </cell>
        </row>
        <row r="51657">
          <cell r="P51657">
            <v>0</v>
          </cell>
        </row>
        <row r="51658">
          <cell r="P51658">
            <v>0</v>
          </cell>
        </row>
        <row r="51659">
          <cell r="P51659">
            <v>0</v>
          </cell>
        </row>
        <row r="51660">
          <cell r="P51660">
            <v>0</v>
          </cell>
        </row>
        <row r="51661">
          <cell r="P51661">
            <v>0</v>
          </cell>
        </row>
        <row r="51662">
          <cell r="P51662">
            <v>0</v>
          </cell>
        </row>
        <row r="51663">
          <cell r="P51663">
            <v>0</v>
          </cell>
        </row>
        <row r="51664">
          <cell r="P51664">
            <v>0</v>
          </cell>
        </row>
        <row r="51665">
          <cell r="P51665">
            <v>0</v>
          </cell>
        </row>
        <row r="51666">
          <cell r="P51666">
            <v>0</v>
          </cell>
        </row>
        <row r="51667">
          <cell r="P51667">
            <v>0</v>
          </cell>
        </row>
        <row r="51668">
          <cell r="P51668">
            <v>0</v>
          </cell>
        </row>
        <row r="51669">
          <cell r="P51669">
            <v>0</v>
          </cell>
        </row>
        <row r="51670">
          <cell r="P51670">
            <v>0</v>
          </cell>
        </row>
        <row r="51671">
          <cell r="P51671">
            <v>0</v>
          </cell>
        </row>
        <row r="51672">
          <cell r="P51672">
            <v>0</v>
          </cell>
        </row>
        <row r="51673">
          <cell r="P51673">
            <v>0</v>
          </cell>
        </row>
        <row r="51674">
          <cell r="P51674">
            <v>0</v>
          </cell>
        </row>
        <row r="51675">
          <cell r="P51675">
            <v>0</v>
          </cell>
        </row>
        <row r="51676">
          <cell r="P51676">
            <v>0</v>
          </cell>
        </row>
        <row r="51677">
          <cell r="P51677">
            <v>0</v>
          </cell>
        </row>
        <row r="51678">
          <cell r="P51678">
            <v>0</v>
          </cell>
        </row>
        <row r="51679">
          <cell r="P51679">
            <v>0</v>
          </cell>
        </row>
        <row r="51680">
          <cell r="P51680">
            <v>0</v>
          </cell>
        </row>
        <row r="51681">
          <cell r="P51681">
            <v>0</v>
          </cell>
        </row>
        <row r="51682">
          <cell r="P51682">
            <v>0</v>
          </cell>
        </row>
        <row r="51683">
          <cell r="P51683">
            <v>0</v>
          </cell>
        </row>
        <row r="51684">
          <cell r="P51684">
            <v>0</v>
          </cell>
        </row>
        <row r="51685">
          <cell r="P51685">
            <v>0</v>
          </cell>
        </row>
        <row r="51686">
          <cell r="P51686">
            <v>0</v>
          </cell>
        </row>
        <row r="51687">
          <cell r="P51687">
            <v>0</v>
          </cell>
        </row>
        <row r="51688">
          <cell r="P51688">
            <v>0</v>
          </cell>
        </row>
        <row r="51689">
          <cell r="P51689">
            <v>0</v>
          </cell>
        </row>
        <row r="51690">
          <cell r="P51690">
            <v>0</v>
          </cell>
        </row>
        <row r="51691">
          <cell r="P51691">
            <v>0</v>
          </cell>
        </row>
        <row r="51692">
          <cell r="P51692">
            <v>0</v>
          </cell>
        </row>
        <row r="51693">
          <cell r="P51693">
            <v>0</v>
          </cell>
        </row>
        <row r="51694">
          <cell r="P51694">
            <v>0</v>
          </cell>
        </row>
        <row r="51695">
          <cell r="P51695">
            <v>0</v>
          </cell>
        </row>
        <row r="51696">
          <cell r="P51696">
            <v>0</v>
          </cell>
        </row>
        <row r="51697">
          <cell r="P51697">
            <v>0</v>
          </cell>
        </row>
        <row r="51698">
          <cell r="P51698">
            <v>0</v>
          </cell>
        </row>
        <row r="51699">
          <cell r="P51699">
            <v>0</v>
          </cell>
        </row>
        <row r="51700">
          <cell r="P51700">
            <v>0</v>
          </cell>
        </row>
        <row r="51701">
          <cell r="P51701">
            <v>0</v>
          </cell>
        </row>
        <row r="51702">
          <cell r="P51702">
            <v>0</v>
          </cell>
        </row>
        <row r="51703">
          <cell r="P51703">
            <v>0</v>
          </cell>
        </row>
        <row r="51704">
          <cell r="P51704">
            <v>0</v>
          </cell>
        </row>
        <row r="51705">
          <cell r="P51705">
            <v>0</v>
          </cell>
        </row>
        <row r="51706">
          <cell r="P51706">
            <v>0</v>
          </cell>
        </row>
        <row r="51707">
          <cell r="P51707">
            <v>0</v>
          </cell>
        </row>
        <row r="51708">
          <cell r="P51708">
            <v>0</v>
          </cell>
        </row>
        <row r="51709">
          <cell r="P51709">
            <v>0</v>
          </cell>
        </row>
        <row r="51710">
          <cell r="P51710">
            <v>0</v>
          </cell>
        </row>
        <row r="51711">
          <cell r="P51711">
            <v>0</v>
          </cell>
        </row>
        <row r="51712">
          <cell r="P51712">
            <v>0</v>
          </cell>
        </row>
        <row r="51713">
          <cell r="P51713">
            <v>0</v>
          </cell>
        </row>
        <row r="51714">
          <cell r="P51714">
            <v>0</v>
          </cell>
        </row>
        <row r="51715">
          <cell r="P51715">
            <v>0</v>
          </cell>
        </row>
        <row r="51716">
          <cell r="P51716">
            <v>0</v>
          </cell>
        </row>
        <row r="51717">
          <cell r="P51717">
            <v>0</v>
          </cell>
        </row>
        <row r="51718">
          <cell r="P51718">
            <v>0</v>
          </cell>
        </row>
        <row r="51719">
          <cell r="P51719">
            <v>0</v>
          </cell>
        </row>
        <row r="51720">
          <cell r="P51720">
            <v>0</v>
          </cell>
        </row>
        <row r="51721">
          <cell r="P51721">
            <v>0</v>
          </cell>
        </row>
        <row r="51722">
          <cell r="P51722">
            <v>0</v>
          </cell>
        </row>
        <row r="51723">
          <cell r="P51723">
            <v>0</v>
          </cell>
        </row>
        <row r="51724">
          <cell r="P51724">
            <v>0</v>
          </cell>
        </row>
        <row r="51725">
          <cell r="P51725">
            <v>0</v>
          </cell>
        </row>
        <row r="51726">
          <cell r="P51726">
            <v>0</v>
          </cell>
        </row>
        <row r="51727">
          <cell r="P51727">
            <v>0</v>
          </cell>
        </row>
        <row r="51728">
          <cell r="P51728">
            <v>0</v>
          </cell>
        </row>
        <row r="51729">
          <cell r="P51729">
            <v>0</v>
          </cell>
        </row>
        <row r="51730">
          <cell r="P51730">
            <v>0</v>
          </cell>
        </row>
        <row r="51731">
          <cell r="P51731">
            <v>0</v>
          </cell>
        </row>
        <row r="51732">
          <cell r="P51732">
            <v>0</v>
          </cell>
        </row>
        <row r="51733">
          <cell r="P51733">
            <v>0</v>
          </cell>
        </row>
        <row r="51734">
          <cell r="P51734">
            <v>0</v>
          </cell>
        </row>
        <row r="51735">
          <cell r="P51735">
            <v>0</v>
          </cell>
        </row>
        <row r="51736">
          <cell r="P51736">
            <v>0</v>
          </cell>
        </row>
        <row r="51737">
          <cell r="P51737">
            <v>0</v>
          </cell>
        </row>
        <row r="51738">
          <cell r="P51738">
            <v>0</v>
          </cell>
        </row>
        <row r="51739">
          <cell r="P51739">
            <v>0</v>
          </cell>
        </row>
        <row r="51740">
          <cell r="P51740">
            <v>0</v>
          </cell>
        </row>
        <row r="51741">
          <cell r="P51741">
            <v>0</v>
          </cell>
        </row>
        <row r="51742">
          <cell r="P51742">
            <v>0</v>
          </cell>
        </row>
        <row r="51743">
          <cell r="P51743">
            <v>0</v>
          </cell>
        </row>
        <row r="51744">
          <cell r="P51744">
            <v>0</v>
          </cell>
        </row>
        <row r="51745">
          <cell r="P51745">
            <v>0</v>
          </cell>
        </row>
        <row r="51746">
          <cell r="P51746">
            <v>0</v>
          </cell>
        </row>
        <row r="51747">
          <cell r="P51747">
            <v>0</v>
          </cell>
        </row>
        <row r="51748">
          <cell r="P51748">
            <v>0</v>
          </cell>
        </row>
        <row r="51749">
          <cell r="P51749">
            <v>0</v>
          </cell>
        </row>
        <row r="51750">
          <cell r="P51750">
            <v>0</v>
          </cell>
        </row>
        <row r="51751">
          <cell r="P51751">
            <v>0</v>
          </cell>
        </row>
        <row r="51752">
          <cell r="P51752">
            <v>0</v>
          </cell>
        </row>
        <row r="51753">
          <cell r="P51753">
            <v>0</v>
          </cell>
        </row>
        <row r="51754">
          <cell r="P51754">
            <v>0</v>
          </cell>
        </row>
        <row r="51755">
          <cell r="P51755">
            <v>0</v>
          </cell>
        </row>
        <row r="51756">
          <cell r="P51756">
            <v>0</v>
          </cell>
        </row>
        <row r="51757">
          <cell r="P51757">
            <v>0</v>
          </cell>
        </row>
        <row r="51758">
          <cell r="P51758">
            <v>0</v>
          </cell>
        </row>
        <row r="51759">
          <cell r="P51759">
            <v>0</v>
          </cell>
        </row>
        <row r="51760">
          <cell r="P51760">
            <v>0</v>
          </cell>
        </row>
        <row r="51761">
          <cell r="P51761">
            <v>0</v>
          </cell>
        </row>
        <row r="51762">
          <cell r="P51762">
            <v>0</v>
          </cell>
        </row>
        <row r="51763">
          <cell r="P51763">
            <v>0</v>
          </cell>
        </row>
        <row r="51764">
          <cell r="P51764">
            <v>0</v>
          </cell>
        </row>
        <row r="51765">
          <cell r="P51765">
            <v>0</v>
          </cell>
        </row>
        <row r="51766">
          <cell r="P51766">
            <v>0</v>
          </cell>
        </row>
        <row r="51767">
          <cell r="P51767">
            <v>0</v>
          </cell>
        </row>
        <row r="51768">
          <cell r="P51768">
            <v>0</v>
          </cell>
        </row>
        <row r="51769">
          <cell r="P51769">
            <v>0</v>
          </cell>
        </row>
        <row r="51770">
          <cell r="P51770">
            <v>0</v>
          </cell>
        </row>
        <row r="51771">
          <cell r="P51771">
            <v>0</v>
          </cell>
        </row>
        <row r="51772">
          <cell r="P51772">
            <v>0</v>
          </cell>
        </row>
        <row r="51773">
          <cell r="P51773">
            <v>0</v>
          </cell>
        </row>
        <row r="51774">
          <cell r="P51774">
            <v>0</v>
          </cell>
        </row>
        <row r="51775">
          <cell r="P51775">
            <v>0</v>
          </cell>
        </row>
        <row r="51776">
          <cell r="P51776">
            <v>0</v>
          </cell>
        </row>
        <row r="51777">
          <cell r="P51777">
            <v>0</v>
          </cell>
        </row>
        <row r="51778">
          <cell r="P51778">
            <v>0</v>
          </cell>
        </row>
        <row r="51779">
          <cell r="P51779">
            <v>0</v>
          </cell>
        </row>
        <row r="51780">
          <cell r="P51780">
            <v>0</v>
          </cell>
        </row>
        <row r="51781">
          <cell r="P51781">
            <v>0</v>
          </cell>
        </row>
        <row r="51782">
          <cell r="P51782">
            <v>0</v>
          </cell>
        </row>
        <row r="51783">
          <cell r="P51783">
            <v>0</v>
          </cell>
        </row>
        <row r="51784">
          <cell r="P51784">
            <v>0</v>
          </cell>
        </row>
        <row r="51785">
          <cell r="P51785">
            <v>0</v>
          </cell>
        </row>
        <row r="51786">
          <cell r="P51786">
            <v>0</v>
          </cell>
        </row>
        <row r="51787">
          <cell r="P51787">
            <v>0</v>
          </cell>
        </row>
        <row r="51788">
          <cell r="P51788">
            <v>0</v>
          </cell>
        </row>
        <row r="51789">
          <cell r="P51789">
            <v>0</v>
          </cell>
        </row>
        <row r="51790">
          <cell r="P51790">
            <v>0</v>
          </cell>
        </row>
        <row r="51791">
          <cell r="P51791">
            <v>0</v>
          </cell>
        </row>
        <row r="51792">
          <cell r="P51792">
            <v>0</v>
          </cell>
        </row>
        <row r="51793">
          <cell r="P51793">
            <v>0</v>
          </cell>
        </row>
        <row r="51794">
          <cell r="P51794">
            <v>0</v>
          </cell>
        </row>
        <row r="51795">
          <cell r="P51795">
            <v>0</v>
          </cell>
        </row>
        <row r="51796">
          <cell r="P51796">
            <v>0</v>
          </cell>
        </row>
        <row r="51797">
          <cell r="P51797">
            <v>0</v>
          </cell>
        </row>
        <row r="51798">
          <cell r="P51798">
            <v>0</v>
          </cell>
        </row>
        <row r="51799">
          <cell r="P51799">
            <v>0</v>
          </cell>
        </row>
        <row r="51800">
          <cell r="P51800">
            <v>0</v>
          </cell>
        </row>
        <row r="51801">
          <cell r="P51801">
            <v>0</v>
          </cell>
        </row>
        <row r="51802">
          <cell r="P51802">
            <v>0</v>
          </cell>
        </row>
        <row r="51803">
          <cell r="P51803">
            <v>0</v>
          </cell>
        </row>
        <row r="51804">
          <cell r="P51804">
            <v>0</v>
          </cell>
        </row>
        <row r="51805">
          <cell r="P51805">
            <v>0</v>
          </cell>
        </row>
        <row r="51806">
          <cell r="P51806">
            <v>0</v>
          </cell>
        </row>
        <row r="51807">
          <cell r="P51807">
            <v>0</v>
          </cell>
        </row>
        <row r="51808">
          <cell r="P51808">
            <v>0</v>
          </cell>
        </row>
        <row r="51809">
          <cell r="P51809">
            <v>0</v>
          </cell>
        </row>
        <row r="51810">
          <cell r="P51810">
            <v>0</v>
          </cell>
        </row>
        <row r="51811">
          <cell r="P51811">
            <v>0</v>
          </cell>
        </row>
        <row r="51812">
          <cell r="P51812">
            <v>0</v>
          </cell>
        </row>
        <row r="51813">
          <cell r="P51813">
            <v>0</v>
          </cell>
        </row>
        <row r="51814">
          <cell r="P51814">
            <v>0</v>
          </cell>
        </row>
        <row r="51815">
          <cell r="P51815">
            <v>0</v>
          </cell>
        </row>
        <row r="51816">
          <cell r="P51816">
            <v>0</v>
          </cell>
        </row>
        <row r="51817">
          <cell r="P51817">
            <v>0</v>
          </cell>
        </row>
        <row r="51818">
          <cell r="P51818">
            <v>0</v>
          </cell>
        </row>
        <row r="51819">
          <cell r="P51819">
            <v>0</v>
          </cell>
        </row>
        <row r="51820">
          <cell r="P51820">
            <v>0</v>
          </cell>
        </row>
        <row r="51821">
          <cell r="P51821">
            <v>0</v>
          </cell>
        </row>
        <row r="51822">
          <cell r="P51822">
            <v>0</v>
          </cell>
        </row>
        <row r="51823">
          <cell r="P51823">
            <v>0</v>
          </cell>
        </row>
        <row r="51824">
          <cell r="P51824">
            <v>0</v>
          </cell>
        </row>
        <row r="51825">
          <cell r="P51825">
            <v>0</v>
          </cell>
        </row>
        <row r="51826">
          <cell r="P51826">
            <v>0</v>
          </cell>
        </row>
        <row r="51827">
          <cell r="P51827">
            <v>0</v>
          </cell>
        </row>
        <row r="51828">
          <cell r="P51828">
            <v>0</v>
          </cell>
        </row>
        <row r="51829">
          <cell r="P51829">
            <v>0</v>
          </cell>
        </row>
        <row r="51830">
          <cell r="P51830">
            <v>0</v>
          </cell>
        </row>
        <row r="51831">
          <cell r="P51831">
            <v>0</v>
          </cell>
        </row>
        <row r="51832">
          <cell r="P51832">
            <v>0</v>
          </cell>
        </row>
        <row r="51833">
          <cell r="P51833">
            <v>0</v>
          </cell>
        </row>
        <row r="51834">
          <cell r="P51834">
            <v>0</v>
          </cell>
        </row>
        <row r="51835">
          <cell r="P51835">
            <v>0</v>
          </cell>
        </row>
        <row r="51836">
          <cell r="P51836">
            <v>0</v>
          </cell>
        </row>
        <row r="51837">
          <cell r="P51837">
            <v>0</v>
          </cell>
        </row>
        <row r="51838">
          <cell r="P51838">
            <v>0</v>
          </cell>
        </row>
        <row r="51839">
          <cell r="P51839">
            <v>0</v>
          </cell>
        </row>
        <row r="51840">
          <cell r="P51840">
            <v>0</v>
          </cell>
        </row>
        <row r="51841">
          <cell r="P51841">
            <v>0</v>
          </cell>
        </row>
        <row r="51842">
          <cell r="P51842">
            <v>0</v>
          </cell>
        </row>
        <row r="51843">
          <cell r="P51843">
            <v>0</v>
          </cell>
        </row>
        <row r="51844">
          <cell r="P51844">
            <v>0</v>
          </cell>
        </row>
        <row r="51845">
          <cell r="P51845">
            <v>0</v>
          </cell>
        </row>
        <row r="51846">
          <cell r="P51846">
            <v>0</v>
          </cell>
        </row>
        <row r="51847">
          <cell r="P51847">
            <v>0</v>
          </cell>
        </row>
        <row r="51848">
          <cell r="P51848">
            <v>0</v>
          </cell>
        </row>
        <row r="51849">
          <cell r="P51849">
            <v>0</v>
          </cell>
        </row>
        <row r="51850">
          <cell r="P51850">
            <v>0</v>
          </cell>
        </row>
        <row r="51851">
          <cell r="P51851">
            <v>0</v>
          </cell>
        </row>
        <row r="51852">
          <cell r="P51852">
            <v>0</v>
          </cell>
        </row>
        <row r="51853">
          <cell r="P51853">
            <v>0</v>
          </cell>
        </row>
        <row r="51854">
          <cell r="P51854">
            <v>0</v>
          </cell>
        </row>
        <row r="51855">
          <cell r="P51855">
            <v>0</v>
          </cell>
        </row>
        <row r="51856">
          <cell r="P51856">
            <v>0</v>
          </cell>
        </row>
        <row r="51857">
          <cell r="P51857">
            <v>0</v>
          </cell>
        </row>
        <row r="51858">
          <cell r="P51858">
            <v>0</v>
          </cell>
        </row>
        <row r="51859">
          <cell r="P51859">
            <v>0</v>
          </cell>
        </row>
        <row r="51860">
          <cell r="P51860">
            <v>0</v>
          </cell>
        </row>
        <row r="51861">
          <cell r="P51861">
            <v>0</v>
          </cell>
        </row>
        <row r="51862">
          <cell r="P51862">
            <v>0</v>
          </cell>
        </row>
        <row r="51863">
          <cell r="P51863">
            <v>0</v>
          </cell>
        </row>
        <row r="51864">
          <cell r="P51864">
            <v>0</v>
          </cell>
        </row>
        <row r="51865">
          <cell r="P51865">
            <v>0</v>
          </cell>
        </row>
        <row r="51866">
          <cell r="P51866">
            <v>0</v>
          </cell>
        </row>
        <row r="51867">
          <cell r="P51867">
            <v>0</v>
          </cell>
        </row>
        <row r="51868">
          <cell r="P51868">
            <v>0</v>
          </cell>
        </row>
        <row r="51869">
          <cell r="P51869">
            <v>0</v>
          </cell>
        </row>
        <row r="51870">
          <cell r="P51870">
            <v>0</v>
          </cell>
        </row>
        <row r="51871">
          <cell r="P51871">
            <v>0</v>
          </cell>
        </row>
        <row r="51872">
          <cell r="P51872">
            <v>0</v>
          </cell>
        </row>
        <row r="51873">
          <cell r="P51873">
            <v>0</v>
          </cell>
        </row>
        <row r="51874">
          <cell r="P51874">
            <v>0</v>
          </cell>
        </row>
        <row r="51875">
          <cell r="P51875">
            <v>0</v>
          </cell>
        </row>
        <row r="51876">
          <cell r="P51876">
            <v>0</v>
          </cell>
        </row>
        <row r="51877">
          <cell r="P51877">
            <v>0</v>
          </cell>
        </row>
        <row r="51878">
          <cell r="P51878">
            <v>0</v>
          </cell>
        </row>
        <row r="51879">
          <cell r="P51879">
            <v>0</v>
          </cell>
        </row>
        <row r="51880">
          <cell r="P51880">
            <v>0</v>
          </cell>
        </row>
        <row r="51881">
          <cell r="P51881">
            <v>0</v>
          </cell>
        </row>
        <row r="51882">
          <cell r="P51882">
            <v>0</v>
          </cell>
        </row>
        <row r="51883">
          <cell r="P51883">
            <v>0</v>
          </cell>
        </row>
        <row r="51884">
          <cell r="P51884">
            <v>0</v>
          </cell>
        </row>
        <row r="51885">
          <cell r="P51885">
            <v>0</v>
          </cell>
        </row>
        <row r="51886">
          <cell r="P51886">
            <v>0</v>
          </cell>
        </row>
        <row r="51887">
          <cell r="P51887">
            <v>0</v>
          </cell>
        </row>
        <row r="51888">
          <cell r="P51888">
            <v>0</v>
          </cell>
        </row>
        <row r="51889">
          <cell r="P51889">
            <v>0</v>
          </cell>
        </row>
        <row r="51890">
          <cell r="P51890">
            <v>0</v>
          </cell>
        </row>
        <row r="51891">
          <cell r="P51891">
            <v>0</v>
          </cell>
        </row>
        <row r="51892">
          <cell r="P51892">
            <v>0</v>
          </cell>
        </row>
        <row r="51893">
          <cell r="P51893">
            <v>0</v>
          </cell>
        </row>
        <row r="51894">
          <cell r="P51894">
            <v>0</v>
          </cell>
        </row>
        <row r="51895">
          <cell r="P51895">
            <v>0</v>
          </cell>
        </row>
        <row r="51896">
          <cell r="P51896">
            <v>0</v>
          </cell>
        </row>
        <row r="51897">
          <cell r="P51897">
            <v>0</v>
          </cell>
        </row>
        <row r="51898">
          <cell r="P51898">
            <v>0</v>
          </cell>
        </row>
        <row r="51899">
          <cell r="P51899">
            <v>0</v>
          </cell>
        </row>
        <row r="51900">
          <cell r="P51900">
            <v>0</v>
          </cell>
        </row>
        <row r="51901">
          <cell r="P51901">
            <v>0</v>
          </cell>
        </row>
        <row r="51902">
          <cell r="P51902">
            <v>0</v>
          </cell>
        </row>
        <row r="51903">
          <cell r="P51903">
            <v>0</v>
          </cell>
        </row>
        <row r="51904">
          <cell r="P51904">
            <v>0</v>
          </cell>
        </row>
        <row r="51905">
          <cell r="P51905">
            <v>0</v>
          </cell>
        </row>
        <row r="51906">
          <cell r="P51906">
            <v>0</v>
          </cell>
        </row>
        <row r="51907">
          <cell r="P51907">
            <v>0</v>
          </cell>
        </row>
        <row r="51908">
          <cell r="P51908">
            <v>0</v>
          </cell>
        </row>
        <row r="51909">
          <cell r="P51909">
            <v>0</v>
          </cell>
        </row>
        <row r="51910">
          <cell r="P51910">
            <v>0</v>
          </cell>
        </row>
        <row r="51911">
          <cell r="P51911">
            <v>0</v>
          </cell>
        </row>
        <row r="51912">
          <cell r="P51912">
            <v>0</v>
          </cell>
        </row>
        <row r="51913">
          <cell r="P51913">
            <v>0</v>
          </cell>
        </row>
        <row r="51914">
          <cell r="P51914">
            <v>0</v>
          </cell>
        </row>
        <row r="51915">
          <cell r="P51915">
            <v>0</v>
          </cell>
        </row>
        <row r="51916">
          <cell r="P51916">
            <v>0</v>
          </cell>
        </row>
        <row r="51917">
          <cell r="P51917">
            <v>0</v>
          </cell>
        </row>
        <row r="51918">
          <cell r="P51918">
            <v>0</v>
          </cell>
        </row>
        <row r="51919">
          <cell r="P51919">
            <v>0</v>
          </cell>
        </row>
        <row r="51920">
          <cell r="P51920">
            <v>0</v>
          </cell>
        </row>
        <row r="51921">
          <cell r="P51921">
            <v>0</v>
          </cell>
        </row>
        <row r="51922">
          <cell r="P51922">
            <v>0</v>
          </cell>
        </row>
        <row r="51923">
          <cell r="P51923">
            <v>0</v>
          </cell>
        </row>
        <row r="51924">
          <cell r="P51924">
            <v>0</v>
          </cell>
        </row>
        <row r="51925">
          <cell r="P51925">
            <v>0</v>
          </cell>
        </row>
        <row r="51926">
          <cell r="P51926">
            <v>0</v>
          </cell>
        </row>
        <row r="51927">
          <cell r="P51927">
            <v>0</v>
          </cell>
        </row>
        <row r="51928">
          <cell r="P51928">
            <v>0</v>
          </cell>
        </row>
        <row r="51929">
          <cell r="P51929">
            <v>0</v>
          </cell>
        </row>
        <row r="51930">
          <cell r="P51930">
            <v>0</v>
          </cell>
        </row>
        <row r="51931">
          <cell r="P51931">
            <v>0</v>
          </cell>
        </row>
        <row r="51932">
          <cell r="P51932">
            <v>0</v>
          </cell>
        </row>
        <row r="51933">
          <cell r="P51933">
            <v>0</v>
          </cell>
        </row>
        <row r="51934">
          <cell r="P51934">
            <v>0</v>
          </cell>
        </row>
        <row r="51935">
          <cell r="P51935">
            <v>0</v>
          </cell>
        </row>
        <row r="51936">
          <cell r="P51936">
            <v>0</v>
          </cell>
        </row>
        <row r="51937">
          <cell r="P51937">
            <v>0</v>
          </cell>
        </row>
        <row r="51938">
          <cell r="P51938">
            <v>0</v>
          </cell>
        </row>
        <row r="51939">
          <cell r="P51939">
            <v>0</v>
          </cell>
        </row>
        <row r="51940">
          <cell r="P51940">
            <v>0</v>
          </cell>
        </row>
        <row r="51941">
          <cell r="P51941">
            <v>0</v>
          </cell>
        </row>
        <row r="51942">
          <cell r="P51942">
            <v>0</v>
          </cell>
        </row>
        <row r="51943">
          <cell r="P51943">
            <v>0</v>
          </cell>
        </row>
        <row r="51944">
          <cell r="P51944">
            <v>0</v>
          </cell>
        </row>
        <row r="51945">
          <cell r="P51945">
            <v>0</v>
          </cell>
        </row>
        <row r="51946">
          <cell r="P51946">
            <v>0</v>
          </cell>
        </row>
        <row r="51947">
          <cell r="P51947">
            <v>0</v>
          </cell>
        </row>
        <row r="51948">
          <cell r="P51948">
            <v>0</v>
          </cell>
        </row>
        <row r="51949">
          <cell r="P51949">
            <v>0</v>
          </cell>
        </row>
        <row r="51950">
          <cell r="P51950">
            <v>0</v>
          </cell>
        </row>
        <row r="51951">
          <cell r="P51951">
            <v>0</v>
          </cell>
        </row>
        <row r="51952">
          <cell r="P51952">
            <v>0</v>
          </cell>
        </row>
        <row r="51953">
          <cell r="P51953">
            <v>0</v>
          </cell>
        </row>
        <row r="51954">
          <cell r="P51954">
            <v>0</v>
          </cell>
        </row>
        <row r="51955">
          <cell r="P51955">
            <v>0</v>
          </cell>
        </row>
        <row r="51956">
          <cell r="P51956">
            <v>0</v>
          </cell>
        </row>
        <row r="51957">
          <cell r="P51957">
            <v>0</v>
          </cell>
        </row>
        <row r="51958">
          <cell r="P51958">
            <v>0</v>
          </cell>
        </row>
        <row r="51959">
          <cell r="P51959">
            <v>0</v>
          </cell>
        </row>
        <row r="51960">
          <cell r="P51960">
            <v>0</v>
          </cell>
        </row>
        <row r="51961">
          <cell r="P51961">
            <v>0</v>
          </cell>
        </row>
        <row r="51962">
          <cell r="P51962">
            <v>0</v>
          </cell>
        </row>
        <row r="51963">
          <cell r="P51963">
            <v>0</v>
          </cell>
        </row>
        <row r="51964">
          <cell r="P51964">
            <v>0</v>
          </cell>
        </row>
        <row r="51965">
          <cell r="P51965">
            <v>0</v>
          </cell>
        </row>
        <row r="51966">
          <cell r="P51966">
            <v>0</v>
          </cell>
        </row>
        <row r="51967">
          <cell r="P51967">
            <v>0</v>
          </cell>
        </row>
        <row r="51968">
          <cell r="P51968">
            <v>0</v>
          </cell>
        </row>
        <row r="51969">
          <cell r="P51969">
            <v>0</v>
          </cell>
        </row>
        <row r="51970">
          <cell r="P51970">
            <v>0</v>
          </cell>
        </row>
        <row r="51971">
          <cell r="P51971">
            <v>0</v>
          </cell>
        </row>
        <row r="51972">
          <cell r="P51972">
            <v>0</v>
          </cell>
        </row>
        <row r="51973">
          <cell r="P51973">
            <v>0</v>
          </cell>
        </row>
        <row r="51974">
          <cell r="P51974">
            <v>0</v>
          </cell>
        </row>
        <row r="51975">
          <cell r="P51975">
            <v>0</v>
          </cell>
        </row>
        <row r="51976">
          <cell r="P51976">
            <v>0</v>
          </cell>
        </row>
        <row r="51977">
          <cell r="P51977">
            <v>0</v>
          </cell>
        </row>
        <row r="51978">
          <cell r="P51978">
            <v>0</v>
          </cell>
        </row>
        <row r="51979">
          <cell r="P51979">
            <v>0</v>
          </cell>
        </row>
        <row r="51980">
          <cell r="P51980">
            <v>0</v>
          </cell>
        </row>
        <row r="51981">
          <cell r="P51981">
            <v>0</v>
          </cell>
        </row>
        <row r="51982">
          <cell r="P51982">
            <v>0</v>
          </cell>
        </row>
        <row r="51983">
          <cell r="P51983">
            <v>0</v>
          </cell>
        </row>
        <row r="51984">
          <cell r="P51984">
            <v>0</v>
          </cell>
        </row>
        <row r="51985">
          <cell r="P51985">
            <v>0</v>
          </cell>
        </row>
        <row r="51986">
          <cell r="P51986">
            <v>0</v>
          </cell>
        </row>
        <row r="51987">
          <cell r="P51987">
            <v>0</v>
          </cell>
        </row>
        <row r="51988">
          <cell r="P51988">
            <v>0</v>
          </cell>
        </row>
        <row r="51989">
          <cell r="P51989">
            <v>0</v>
          </cell>
        </row>
        <row r="51990">
          <cell r="P51990">
            <v>0</v>
          </cell>
        </row>
        <row r="51991">
          <cell r="P51991">
            <v>0</v>
          </cell>
        </row>
        <row r="51992">
          <cell r="P51992">
            <v>0</v>
          </cell>
        </row>
        <row r="51993">
          <cell r="P51993">
            <v>0</v>
          </cell>
        </row>
        <row r="51994">
          <cell r="P51994">
            <v>0</v>
          </cell>
        </row>
        <row r="51995">
          <cell r="P51995">
            <v>0</v>
          </cell>
        </row>
        <row r="51996">
          <cell r="P51996">
            <v>0</v>
          </cell>
        </row>
        <row r="51997">
          <cell r="P51997">
            <v>0</v>
          </cell>
        </row>
        <row r="51998">
          <cell r="P51998">
            <v>0</v>
          </cell>
        </row>
        <row r="51999">
          <cell r="P51999">
            <v>0</v>
          </cell>
        </row>
        <row r="52000">
          <cell r="P52000">
            <v>0</v>
          </cell>
        </row>
        <row r="52001">
          <cell r="P52001">
            <v>0</v>
          </cell>
        </row>
        <row r="52002">
          <cell r="P52002">
            <v>0</v>
          </cell>
        </row>
        <row r="52003">
          <cell r="P52003">
            <v>0</v>
          </cell>
        </row>
        <row r="52004">
          <cell r="P52004">
            <v>0</v>
          </cell>
        </row>
        <row r="52005">
          <cell r="P52005">
            <v>0</v>
          </cell>
        </row>
        <row r="52006">
          <cell r="P52006">
            <v>0</v>
          </cell>
        </row>
        <row r="52007">
          <cell r="P52007">
            <v>0</v>
          </cell>
        </row>
        <row r="52008">
          <cell r="P52008">
            <v>0</v>
          </cell>
        </row>
        <row r="52009">
          <cell r="P52009">
            <v>0</v>
          </cell>
        </row>
        <row r="52010">
          <cell r="P52010">
            <v>0</v>
          </cell>
        </row>
        <row r="52011">
          <cell r="P52011">
            <v>0</v>
          </cell>
        </row>
        <row r="52012">
          <cell r="P52012">
            <v>0</v>
          </cell>
        </row>
        <row r="52013">
          <cell r="P52013">
            <v>0</v>
          </cell>
        </row>
        <row r="52014">
          <cell r="P52014">
            <v>0</v>
          </cell>
        </row>
        <row r="52015">
          <cell r="P52015">
            <v>0</v>
          </cell>
        </row>
        <row r="52016">
          <cell r="P52016">
            <v>0</v>
          </cell>
        </row>
        <row r="52017">
          <cell r="P52017">
            <v>0</v>
          </cell>
        </row>
        <row r="52018">
          <cell r="P52018">
            <v>0</v>
          </cell>
        </row>
        <row r="52019">
          <cell r="P52019">
            <v>0</v>
          </cell>
        </row>
        <row r="52020">
          <cell r="P52020">
            <v>0</v>
          </cell>
        </row>
        <row r="52021">
          <cell r="P52021">
            <v>0</v>
          </cell>
        </row>
        <row r="52022">
          <cell r="P52022">
            <v>0</v>
          </cell>
        </row>
        <row r="52023">
          <cell r="P52023">
            <v>0</v>
          </cell>
        </row>
        <row r="52024">
          <cell r="P52024">
            <v>0</v>
          </cell>
        </row>
        <row r="52025">
          <cell r="P52025">
            <v>0</v>
          </cell>
        </row>
        <row r="52026">
          <cell r="P52026">
            <v>0</v>
          </cell>
        </row>
        <row r="52027">
          <cell r="P52027">
            <v>0</v>
          </cell>
        </row>
        <row r="52028">
          <cell r="P52028">
            <v>0</v>
          </cell>
        </row>
        <row r="52029">
          <cell r="P52029">
            <v>0</v>
          </cell>
        </row>
        <row r="52030">
          <cell r="P52030">
            <v>0</v>
          </cell>
        </row>
        <row r="52031">
          <cell r="P52031">
            <v>0</v>
          </cell>
        </row>
        <row r="52032">
          <cell r="P52032">
            <v>0</v>
          </cell>
        </row>
        <row r="52033">
          <cell r="P52033">
            <v>0</v>
          </cell>
        </row>
        <row r="52034">
          <cell r="P52034">
            <v>0</v>
          </cell>
        </row>
        <row r="52035">
          <cell r="P52035">
            <v>0</v>
          </cell>
        </row>
        <row r="52036">
          <cell r="P52036">
            <v>0</v>
          </cell>
        </row>
        <row r="52037">
          <cell r="P52037">
            <v>0</v>
          </cell>
        </row>
        <row r="52038">
          <cell r="P52038">
            <v>0</v>
          </cell>
        </row>
        <row r="52039">
          <cell r="P52039">
            <v>0</v>
          </cell>
        </row>
        <row r="52040">
          <cell r="P52040">
            <v>0</v>
          </cell>
        </row>
        <row r="52041">
          <cell r="P52041">
            <v>0</v>
          </cell>
        </row>
        <row r="52042">
          <cell r="P52042">
            <v>0</v>
          </cell>
        </row>
        <row r="52043">
          <cell r="P52043">
            <v>0</v>
          </cell>
        </row>
        <row r="52044">
          <cell r="P52044">
            <v>0</v>
          </cell>
        </row>
        <row r="52045">
          <cell r="P52045">
            <v>0</v>
          </cell>
        </row>
        <row r="52046">
          <cell r="P52046">
            <v>0</v>
          </cell>
        </row>
        <row r="52047">
          <cell r="P52047">
            <v>0</v>
          </cell>
        </row>
        <row r="52048">
          <cell r="P52048">
            <v>0</v>
          </cell>
        </row>
        <row r="52049">
          <cell r="P52049">
            <v>0</v>
          </cell>
        </row>
        <row r="52050">
          <cell r="P52050">
            <v>0</v>
          </cell>
        </row>
        <row r="52051">
          <cell r="P52051">
            <v>0</v>
          </cell>
        </row>
        <row r="52052">
          <cell r="P52052">
            <v>0</v>
          </cell>
        </row>
        <row r="52053">
          <cell r="P52053">
            <v>0</v>
          </cell>
        </row>
        <row r="52054">
          <cell r="P52054">
            <v>0</v>
          </cell>
        </row>
        <row r="52055">
          <cell r="P52055">
            <v>0</v>
          </cell>
        </row>
        <row r="52056">
          <cell r="P52056">
            <v>0</v>
          </cell>
        </row>
        <row r="52057">
          <cell r="P52057">
            <v>0</v>
          </cell>
        </row>
        <row r="52058">
          <cell r="P52058">
            <v>0</v>
          </cell>
        </row>
        <row r="52059">
          <cell r="P52059">
            <v>0</v>
          </cell>
        </row>
        <row r="52060">
          <cell r="P52060">
            <v>0</v>
          </cell>
        </row>
        <row r="52061">
          <cell r="P52061">
            <v>0</v>
          </cell>
        </row>
        <row r="52062">
          <cell r="P52062">
            <v>0</v>
          </cell>
        </row>
        <row r="52063">
          <cell r="P52063">
            <v>0</v>
          </cell>
        </row>
        <row r="52064">
          <cell r="P52064">
            <v>0</v>
          </cell>
        </row>
        <row r="52065">
          <cell r="P52065">
            <v>0</v>
          </cell>
        </row>
        <row r="52066">
          <cell r="P52066">
            <v>0</v>
          </cell>
        </row>
        <row r="52067">
          <cell r="P52067">
            <v>0</v>
          </cell>
        </row>
        <row r="52068">
          <cell r="P52068">
            <v>0</v>
          </cell>
        </row>
        <row r="52069">
          <cell r="P52069">
            <v>0</v>
          </cell>
        </row>
        <row r="52070">
          <cell r="P52070">
            <v>0</v>
          </cell>
        </row>
        <row r="52071">
          <cell r="P52071">
            <v>0</v>
          </cell>
        </row>
        <row r="52072">
          <cell r="P52072">
            <v>0</v>
          </cell>
        </row>
        <row r="52073">
          <cell r="P52073">
            <v>0</v>
          </cell>
        </row>
        <row r="52074">
          <cell r="P52074">
            <v>0</v>
          </cell>
        </row>
        <row r="52075">
          <cell r="P52075">
            <v>0</v>
          </cell>
        </row>
        <row r="52076">
          <cell r="P52076">
            <v>0</v>
          </cell>
        </row>
        <row r="52077">
          <cell r="P52077">
            <v>0</v>
          </cell>
        </row>
        <row r="52078">
          <cell r="P52078">
            <v>0</v>
          </cell>
        </row>
        <row r="52079">
          <cell r="P52079">
            <v>0</v>
          </cell>
        </row>
        <row r="52080">
          <cell r="P52080">
            <v>0</v>
          </cell>
        </row>
        <row r="52081">
          <cell r="P52081">
            <v>0</v>
          </cell>
        </row>
        <row r="52082">
          <cell r="P52082">
            <v>0</v>
          </cell>
        </row>
        <row r="52083">
          <cell r="P52083">
            <v>0</v>
          </cell>
        </row>
        <row r="52084">
          <cell r="P52084">
            <v>0</v>
          </cell>
        </row>
        <row r="52085">
          <cell r="P52085">
            <v>0</v>
          </cell>
        </row>
        <row r="52086">
          <cell r="P52086">
            <v>0</v>
          </cell>
        </row>
        <row r="52087">
          <cell r="P52087">
            <v>0</v>
          </cell>
        </row>
        <row r="52088">
          <cell r="P52088">
            <v>0</v>
          </cell>
        </row>
        <row r="52089">
          <cell r="P52089">
            <v>0</v>
          </cell>
        </row>
        <row r="52090">
          <cell r="P52090">
            <v>0</v>
          </cell>
        </row>
        <row r="52091">
          <cell r="P52091">
            <v>0</v>
          </cell>
        </row>
        <row r="52092">
          <cell r="P52092">
            <v>0</v>
          </cell>
        </row>
        <row r="52093">
          <cell r="P52093">
            <v>0</v>
          </cell>
        </row>
        <row r="52094">
          <cell r="P52094">
            <v>0</v>
          </cell>
        </row>
        <row r="52095">
          <cell r="P52095">
            <v>0</v>
          </cell>
        </row>
        <row r="52096">
          <cell r="P52096">
            <v>0</v>
          </cell>
        </row>
        <row r="52097">
          <cell r="P52097">
            <v>0</v>
          </cell>
        </row>
        <row r="52098">
          <cell r="P52098">
            <v>0</v>
          </cell>
        </row>
        <row r="52099">
          <cell r="P52099">
            <v>0</v>
          </cell>
        </row>
        <row r="52100">
          <cell r="P52100">
            <v>0</v>
          </cell>
        </row>
        <row r="52101">
          <cell r="P52101">
            <v>0</v>
          </cell>
        </row>
        <row r="52102">
          <cell r="P52102">
            <v>0</v>
          </cell>
        </row>
        <row r="52103">
          <cell r="P52103">
            <v>0</v>
          </cell>
        </row>
        <row r="52104">
          <cell r="P52104">
            <v>0</v>
          </cell>
        </row>
        <row r="52105">
          <cell r="P52105">
            <v>0</v>
          </cell>
        </row>
        <row r="52106">
          <cell r="P52106">
            <v>0</v>
          </cell>
        </row>
        <row r="52107">
          <cell r="P52107">
            <v>0</v>
          </cell>
        </row>
        <row r="52108">
          <cell r="P52108">
            <v>0</v>
          </cell>
        </row>
        <row r="52109">
          <cell r="P52109">
            <v>0</v>
          </cell>
        </row>
        <row r="52110">
          <cell r="P52110">
            <v>0</v>
          </cell>
        </row>
        <row r="52111">
          <cell r="P52111">
            <v>0</v>
          </cell>
        </row>
        <row r="52112">
          <cell r="P52112">
            <v>0</v>
          </cell>
        </row>
        <row r="52113">
          <cell r="P52113">
            <v>0</v>
          </cell>
        </row>
        <row r="52114">
          <cell r="P52114">
            <v>0</v>
          </cell>
        </row>
        <row r="52115">
          <cell r="P52115">
            <v>0</v>
          </cell>
        </row>
        <row r="52116">
          <cell r="P52116">
            <v>0</v>
          </cell>
        </row>
        <row r="52117">
          <cell r="P52117">
            <v>0</v>
          </cell>
        </row>
        <row r="52118">
          <cell r="P52118">
            <v>0</v>
          </cell>
        </row>
        <row r="52119">
          <cell r="P52119">
            <v>0</v>
          </cell>
        </row>
        <row r="52120">
          <cell r="P52120">
            <v>0</v>
          </cell>
        </row>
        <row r="52121">
          <cell r="P52121">
            <v>0</v>
          </cell>
        </row>
        <row r="52122">
          <cell r="P52122">
            <v>0</v>
          </cell>
        </row>
        <row r="52123">
          <cell r="P52123">
            <v>0</v>
          </cell>
        </row>
        <row r="52124">
          <cell r="P52124">
            <v>0</v>
          </cell>
        </row>
        <row r="52125">
          <cell r="P52125">
            <v>0</v>
          </cell>
        </row>
        <row r="52126">
          <cell r="P52126">
            <v>0</v>
          </cell>
        </row>
        <row r="52127">
          <cell r="P52127">
            <v>0</v>
          </cell>
        </row>
        <row r="52128">
          <cell r="P52128">
            <v>0</v>
          </cell>
        </row>
        <row r="52129">
          <cell r="P52129">
            <v>0</v>
          </cell>
        </row>
        <row r="52130">
          <cell r="P52130">
            <v>0</v>
          </cell>
        </row>
        <row r="52131">
          <cell r="P52131">
            <v>0</v>
          </cell>
        </row>
        <row r="52132">
          <cell r="P52132">
            <v>0</v>
          </cell>
        </row>
        <row r="52133">
          <cell r="P52133">
            <v>0</v>
          </cell>
        </row>
        <row r="52134">
          <cell r="P52134">
            <v>0</v>
          </cell>
        </row>
        <row r="52135">
          <cell r="P52135">
            <v>0</v>
          </cell>
        </row>
        <row r="52136">
          <cell r="P52136">
            <v>0</v>
          </cell>
        </row>
        <row r="52137">
          <cell r="P52137">
            <v>0</v>
          </cell>
        </row>
        <row r="52138">
          <cell r="P52138">
            <v>0</v>
          </cell>
        </row>
        <row r="52139">
          <cell r="P52139">
            <v>0</v>
          </cell>
        </row>
        <row r="52140">
          <cell r="P52140">
            <v>0</v>
          </cell>
        </row>
        <row r="52141">
          <cell r="P52141">
            <v>0</v>
          </cell>
        </row>
        <row r="52142">
          <cell r="P52142">
            <v>0</v>
          </cell>
        </row>
        <row r="52143">
          <cell r="P52143">
            <v>0</v>
          </cell>
        </row>
        <row r="52144">
          <cell r="P52144">
            <v>0</v>
          </cell>
        </row>
        <row r="52145">
          <cell r="P52145">
            <v>0</v>
          </cell>
        </row>
        <row r="52146">
          <cell r="P52146">
            <v>0</v>
          </cell>
        </row>
        <row r="52147">
          <cell r="P52147">
            <v>0</v>
          </cell>
        </row>
        <row r="52148">
          <cell r="P52148">
            <v>0</v>
          </cell>
        </row>
        <row r="52149">
          <cell r="P52149">
            <v>0</v>
          </cell>
        </row>
        <row r="52150">
          <cell r="P52150">
            <v>0</v>
          </cell>
        </row>
        <row r="52151">
          <cell r="P52151">
            <v>0</v>
          </cell>
        </row>
        <row r="52152">
          <cell r="P52152">
            <v>0</v>
          </cell>
        </row>
        <row r="52153">
          <cell r="P52153">
            <v>0</v>
          </cell>
        </row>
        <row r="52154">
          <cell r="P52154">
            <v>0</v>
          </cell>
        </row>
        <row r="52155">
          <cell r="P52155">
            <v>0</v>
          </cell>
        </row>
        <row r="52156">
          <cell r="P52156">
            <v>0</v>
          </cell>
        </row>
        <row r="52157">
          <cell r="P52157">
            <v>0</v>
          </cell>
        </row>
        <row r="52158">
          <cell r="P52158">
            <v>0</v>
          </cell>
        </row>
        <row r="52159">
          <cell r="P52159">
            <v>0</v>
          </cell>
        </row>
        <row r="52160">
          <cell r="P52160">
            <v>0</v>
          </cell>
        </row>
        <row r="52161">
          <cell r="P52161">
            <v>0</v>
          </cell>
        </row>
        <row r="52162">
          <cell r="P52162">
            <v>0</v>
          </cell>
        </row>
        <row r="52163">
          <cell r="P52163">
            <v>0</v>
          </cell>
        </row>
        <row r="52164">
          <cell r="P52164">
            <v>0</v>
          </cell>
        </row>
        <row r="52165">
          <cell r="P52165">
            <v>0</v>
          </cell>
        </row>
        <row r="52166">
          <cell r="P52166">
            <v>0</v>
          </cell>
        </row>
        <row r="52167">
          <cell r="P52167">
            <v>0</v>
          </cell>
        </row>
        <row r="52168">
          <cell r="P52168">
            <v>0</v>
          </cell>
        </row>
        <row r="52169">
          <cell r="P52169">
            <v>0</v>
          </cell>
        </row>
        <row r="52170">
          <cell r="P52170">
            <v>0</v>
          </cell>
        </row>
        <row r="52171">
          <cell r="P52171">
            <v>0</v>
          </cell>
        </row>
        <row r="52172">
          <cell r="P52172">
            <v>0</v>
          </cell>
        </row>
        <row r="52173">
          <cell r="P52173">
            <v>0</v>
          </cell>
        </row>
        <row r="52174">
          <cell r="P52174">
            <v>0</v>
          </cell>
        </row>
        <row r="52175">
          <cell r="P52175">
            <v>0</v>
          </cell>
        </row>
        <row r="52176">
          <cell r="P52176">
            <v>0</v>
          </cell>
        </row>
        <row r="52177">
          <cell r="P52177">
            <v>0</v>
          </cell>
        </row>
        <row r="52178">
          <cell r="P52178">
            <v>0</v>
          </cell>
        </row>
        <row r="52179">
          <cell r="P52179">
            <v>0</v>
          </cell>
        </row>
        <row r="52180">
          <cell r="P52180">
            <v>0</v>
          </cell>
        </row>
        <row r="52181">
          <cell r="P52181">
            <v>0</v>
          </cell>
        </row>
        <row r="52182">
          <cell r="P52182">
            <v>0</v>
          </cell>
        </row>
        <row r="52183">
          <cell r="P52183">
            <v>0</v>
          </cell>
        </row>
        <row r="52184">
          <cell r="P52184">
            <v>0</v>
          </cell>
        </row>
        <row r="52185">
          <cell r="P52185">
            <v>0</v>
          </cell>
        </row>
        <row r="52186">
          <cell r="P52186">
            <v>0</v>
          </cell>
        </row>
        <row r="52187">
          <cell r="P52187">
            <v>0</v>
          </cell>
        </row>
        <row r="52188">
          <cell r="P52188">
            <v>0</v>
          </cell>
        </row>
        <row r="52189">
          <cell r="P52189">
            <v>0</v>
          </cell>
        </row>
        <row r="52190">
          <cell r="P52190">
            <v>0</v>
          </cell>
        </row>
        <row r="52191">
          <cell r="P52191">
            <v>0</v>
          </cell>
        </row>
        <row r="52192">
          <cell r="P52192">
            <v>0</v>
          </cell>
        </row>
        <row r="52193">
          <cell r="P52193">
            <v>0</v>
          </cell>
        </row>
        <row r="52194">
          <cell r="P52194">
            <v>0</v>
          </cell>
        </row>
        <row r="52195">
          <cell r="P52195">
            <v>0</v>
          </cell>
        </row>
        <row r="52196">
          <cell r="P52196">
            <v>0</v>
          </cell>
        </row>
        <row r="52197">
          <cell r="P52197">
            <v>0</v>
          </cell>
        </row>
        <row r="52198">
          <cell r="P52198">
            <v>0</v>
          </cell>
        </row>
        <row r="52199">
          <cell r="P52199">
            <v>0</v>
          </cell>
        </row>
        <row r="52200">
          <cell r="P52200">
            <v>0</v>
          </cell>
        </row>
        <row r="52201">
          <cell r="P52201">
            <v>0</v>
          </cell>
        </row>
        <row r="52202">
          <cell r="P52202">
            <v>0</v>
          </cell>
        </row>
        <row r="52203">
          <cell r="P52203">
            <v>0</v>
          </cell>
        </row>
        <row r="52204">
          <cell r="P52204">
            <v>0</v>
          </cell>
        </row>
        <row r="52205">
          <cell r="P52205">
            <v>0</v>
          </cell>
        </row>
        <row r="52206">
          <cell r="P52206">
            <v>0</v>
          </cell>
        </row>
        <row r="52207">
          <cell r="P52207">
            <v>0</v>
          </cell>
        </row>
        <row r="52208">
          <cell r="P52208">
            <v>0</v>
          </cell>
        </row>
        <row r="52209">
          <cell r="P52209">
            <v>0</v>
          </cell>
        </row>
        <row r="52210">
          <cell r="P52210">
            <v>0</v>
          </cell>
        </row>
        <row r="52211">
          <cell r="P52211">
            <v>0</v>
          </cell>
        </row>
        <row r="52212">
          <cell r="P52212">
            <v>0</v>
          </cell>
        </row>
        <row r="52213">
          <cell r="P52213">
            <v>0</v>
          </cell>
        </row>
        <row r="52214">
          <cell r="P52214">
            <v>0</v>
          </cell>
        </row>
        <row r="52215">
          <cell r="P52215">
            <v>0</v>
          </cell>
        </row>
        <row r="52216">
          <cell r="P52216">
            <v>0</v>
          </cell>
        </row>
        <row r="52217">
          <cell r="P52217">
            <v>0</v>
          </cell>
        </row>
        <row r="52218">
          <cell r="P52218">
            <v>0</v>
          </cell>
        </row>
        <row r="52219">
          <cell r="P52219">
            <v>0</v>
          </cell>
        </row>
        <row r="52220">
          <cell r="P52220">
            <v>0</v>
          </cell>
        </row>
        <row r="52221">
          <cell r="P52221">
            <v>0</v>
          </cell>
        </row>
        <row r="52222">
          <cell r="P52222">
            <v>0</v>
          </cell>
        </row>
        <row r="52223">
          <cell r="P52223">
            <v>0</v>
          </cell>
        </row>
        <row r="52224">
          <cell r="P52224">
            <v>0</v>
          </cell>
        </row>
        <row r="52225">
          <cell r="P52225">
            <v>0</v>
          </cell>
        </row>
        <row r="52226">
          <cell r="P52226">
            <v>0</v>
          </cell>
        </row>
        <row r="52227">
          <cell r="P52227">
            <v>0</v>
          </cell>
        </row>
        <row r="52228">
          <cell r="P52228">
            <v>0</v>
          </cell>
        </row>
        <row r="52229">
          <cell r="P52229">
            <v>0</v>
          </cell>
        </row>
        <row r="52230">
          <cell r="P52230">
            <v>0</v>
          </cell>
        </row>
        <row r="52231">
          <cell r="P52231">
            <v>0</v>
          </cell>
        </row>
        <row r="52232">
          <cell r="P52232">
            <v>0</v>
          </cell>
        </row>
        <row r="52233">
          <cell r="P52233">
            <v>0</v>
          </cell>
        </row>
        <row r="52234">
          <cell r="P52234">
            <v>0</v>
          </cell>
        </row>
        <row r="52235">
          <cell r="P52235">
            <v>0</v>
          </cell>
        </row>
        <row r="52236">
          <cell r="P52236">
            <v>0</v>
          </cell>
        </row>
        <row r="52237">
          <cell r="P52237">
            <v>0</v>
          </cell>
        </row>
        <row r="52238">
          <cell r="P52238">
            <v>0</v>
          </cell>
        </row>
        <row r="52239">
          <cell r="P52239">
            <v>0</v>
          </cell>
        </row>
        <row r="52240">
          <cell r="P52240">
            <v>0</v>
          </cell>
        </row>
        <row r="52241">
          <cell r="P52241">
            <v>0</v>
          </cell>
        </row>
        <row r="52242">
          <cell r="P52242">
            <v>0</v>
          </cell>
        </row>
        <row r="52243">
          <cell r="P52243">
            <v>0</v>
          </cell>
        </row>
        <row r="52244">
          <cell r="P52244">
            <v>0</v>
          </cell>
        </row>
        <row r="52245">
          <cell r="P52245">
            <v>0</v>
          </cell>
        </row>
        <row r="52246">
          <cell r="P52246">
            <v>0</v>
          </cell>
        </row>
        <row r="52247">
          <cell r="P52247">
            <v>0</v>
          </cell>
        </row>
        <row r="52248">
          <cell r="P52248">
            <v>0</v>
          </cell>
        </row>
        <row r="52249">
          <cell r="P52249">
            <v>0</v>
          </cell>
        </row>
        <row r="52250">
          <cell r="P52250">
            <v>0</v>
          </cell>
        </row>
        <row r="52251">
          <cell r="P52251">
            <v>0</v>
          </cell>
        </row>
        <row r="52252">
          <cell r="P52252">
            <v>0</v>
          </cell>
        </row>
        <row r="52253">
          <cell r="P52253">
            <v>0</v>
          </cell>
        </row>
        <row r="52254">
          <cell r="P52254">
            <v>0</v>
          </cell>
        </row>
        <row r="52255">
          <cell r="P52255">
            <v>0</v>
          </cell>
        </row>
        <row r="52256">
          <cell r="P52256">
            <v>0</v>
          </cell>
        </row>
        <row r="52257">
          <cell r="P52257">
            <v>0</v>
          </cell>
        </row>
        <row r="52258">
          <cell r="P52258">
            <v>0</v>
          </cell>
        </row>
        <row r="52259">
          <cell r="P52259">
            <v>0</v>
          </cell>
        </row>
        <row r="52260">
          <cell r="P52260">
            <v>0</v>
          </cell>
        </row>
        <row r="52261">
          <cell r="P52261">
            <v>0</v>
          </cell>
        </row>
        <row r="52262">
          <cell r="P52262">
            <v>0</v>
          </cell>
        </row>
        <row r="52263">
          <cell r="P52263">
            <v>0</v>
          </cell>
        </row>
        <row r="52264">
          <cell r="P52264">
            <v>0</v>
          </cell>
        </row>
        <row r="52265">
          <cell r="P52265">
            <v>0</v>
          </cell>
        </row>
        <row r="52266">
          <cell r="P52266">
            <v>0</v>
          </cell>
        </row>
        <row r="52267">
          <cell r="P52267">
            <v>0</v>
          </cell>
        </row>
        <row r="52268">
          <cell r="P52268">
            <v>0</v>
          </cell>
        </row>
        <row r="52269">
          <cell r="P52269">
            <v>0</v>
          </cell>
        </row>
        <row r="52270">
          <cell r="P52270">
            <v>0</v>
          </cell>
        </row>
        <row r="52271">
          <cell r="P52271">
            <v>0</v>
          </cell>
        </row>
        <row r="52272">
          <cell r="P52272">
            <v>0</v>
          </cell>
        </row>
        <row r="52273">
          <cell r="P52273">
            <v>0</v>
          </cell>
        </row>
        <row r="52274">
          <cell r="P52274">
            <v>0</v>
          </cell>
        </row>
        <row r="52275">
          <cell r="P52275">
            <v>0</v>
          </cell>
        </row>
        <row r="52276">
          <cell r="P52276">
            <v>0</v>
          </cell>
        </row>
        <row r="52277">
          <cell r="P52277">
            <v>0</v>
          </cell>
        </row>
        <row r="52278">
          <cell r="P52278">
            <v>0</v>
          </cell>
        </row>
        <row r="52279">
          <cell r="P52279">
            <v>0</v>
          </cell>
        </row>
        <row r="52280">
          <cell r="P52280">
            <v>0</v>
          </cell>
        </row>
        <row r="52281">
          <cell r="P52281">
            <v>0</v>
          </cell>
        </row>
        <row r="52282">
          <cell r="P52282">
            <v>0</v>
          </cell>
        </row>
        <row r="52283">
          <cell r="P52283">
            <v>0</v>
          </cell>
        </row>
        <row r="52284">
          <cell r="P52284">
            <v>0</v>
          </cell>
        </row>
        <row r="52285">
          <cell r="P52285">
            <v>0</v>
          </cell>
        </row>
        <row r="52286">
          <cell r="P52286">
            <v>0</v>
          </cell>
        </row>
        <row r="52287">
          <cell r="P52287">
            <v>0</v>
          </cell>
        </row>
        <row r="52288">
          <cell r="P52288">
            <v>0</v>
          </cell>
        </row>
        <row r="52289">
          <cell r="P52289">
            <v>0</v>
          </cell>
        </row>
        <row r="52290">
          <cell r="P52290">
            <v>0</v>
          </cell>
        </row>
        <row r="52291">
          <cell r="P52291">
            <v>0</v>
          </cell>
        </row>
        <row r="52292">
          <cell r="P52292">
            <v>0</v>
          </cell>
        </row>
        <row r="52293">
          <cell r="P52293">
            <v>0</v>
          </cell>
        </row>
        <row r="52294">
          <cell r="P52294">
            <v>0</v>
          </cell>
        </row>
        <row r="52295">
          <cell r="P52295">
            <v>0</v>
          </cell>
        </row>
        <row r="52296">
          <cell r="P52296">
            <v>0</v>
          </cell>
        </row>
        <row r="52297">
          <cell r="P52297">
            <v>0</v>
          </cell>
        </row>
        <row r="52298">
          <cell r="P52298">
            <v>0</v>
          </cell>
        </row>
        <row r="52299">
          <cell r="P52299">
            <v>0</v>
          </cell>
        </row>
        <row r="52300">
          <cell r="P52300">
            <v>0</v>
          </cell>
        </row>
        <row r="52301">
          <cell r="P52301">
            <v>0</v>
          </cell>
        </row>
        <row r="52302">
          <cell r="P52302">
            <v>0</v>
          </cell>
        </row>
        <row r="52303">
          <cell r="P52303">
            <v>0</v>
          </cell>
        </row>
        <row r="52304">
          <cell r="P52304">
            <v>0</v>
          </cell>
        </row>
        <row r="52305">
          <cell r="P52305">
            <v>0</v>
          </cell>
        </row>
        <row r="52306">
          <cell r="P52306">
            <v>0</v>
          </cell>
        </row>
        <row r="52307">
          <cell r="P52307">
            <v>0</v>
          </cell>
        </row>
        <row r="52308">
          <cell r="P52308">
            <v>0</v>
          </cell>
        </row>
        <row r="52309">
          <cell r="P52309">
            <v>0</v>
          </cell>
        </row>
        <row r="52310">
          <cell r="P52310">
            <v>0</v>
          </cell>
        </row>
        <row r="52311">
          <cell r="P52311">
            <v>0</v>
          </cell>
        </row>
        <row r="52312">
          <cell r="P52312">
            <v>0</v>
          </cell>
        </row>
        <row r="52313">
          <cell r="P52313">
            <v>0</v>
          </cell>
        </row>
        <row r="52314">
          <cell r="P52314">
            <v>0</v>
          </cell>
        </row>
        <row r="52315">
          <cell r="P52315">
            <v>0</v>
          </cell>
        </row>
        <row r="52316">
          <cell r="P52316">
            <v>0</v>
          </cell>
        </row>
        <row r="52317">
          <cell r="P52317">
            <v>0</v>
          </cell>
        </row>
        <row r="52318">
          <cell r="P52318">
            <v>0</v>
          </cell>
        </row>
        <row r="52319">
          <cell r="P52319">
            <v>0</v>
          </cell>
        </row>
        <row r="52320">
          <cell r="P52320">
            <v>0</v>
          </cell>
        </row>
        <row r="52321">
          <cell r="P52321">
            <v>0</v>
          </cell>
        </row>
        <row r="52322">
          <cell r="P52322">
            <v>0</v>
          </cell>
        </row>
        <row r="52323">
          <cell r="P52323">
            <v>0</v>
          </cell>
        </row>
        <row r="52324">
          <cell r="P52324">
            <v>0</v>
          </cell>
        </row>
        <row r="52325">
          <cell r="P52325">
            <v>0</v>
          </cell>
        </row>
        <row r="52326">
          <cell r="P52326">
            <v>0</v>
          </cell>
        </row>
        <row r="52327">
          <cell r="P52327">
            <v>0</v>
          </cell>
        </row>
        <row r="52328">
          <cell r="P52328">
            <v>0</v>
          </cell>
        </row>
        <row r="52329">
          <cell r="P52329">
            <v>0</v>
          </cell>
        </row>
        <row r="52330">
          <cell r="P52330">
            <v>0</v>
          </cell>
        </row>
        <row r="52331">
          <cell r="P52331">
            <v>0</v>
          </cell>
        </row>
        <row r="52332">
          <cell r="P52332">
            <v>0</v>
          </cell>
        </row>
        <row r="52333">
          <cell r="P52333">
            <v>0</v>
          </cell>
        </row>
        <row r="52334">
          <cell r="P52334">
            <v>0</v>
          </cell>
        </row>
        <row r="52335">
          <cell r="P52335">
            <v>0</v>
          </cell>
        </row>
        <row r="52336">
          <cell r="P52336">
            <v>0</v>
          </cell>
        </row>
        <row r="52337">
          <cell r="P52337">
            <v>0</v>
          </cell>
        </row>
        <row r="52338">
          <cell r="P52338">
            <v>0</v>
          </cell>
        </row>
        <row r="52339">
          <cell r="P52339">
            <v>0</v>
          </cell>
        </row>
        <row r="52340">
          <cell r="P52340">
            <v>0</v>
          </cell>
        </row>
        <row r="52341">
          <cell r="P52341">
            <v>0</v>
          </cell>
        </row>
        <row r="52342">
          <cell r="P52342">
            <v>0</v>
          </cell>
        </row>
        <row r="52343">
          <cell r="P52343">
            <v>0</v>
          </cell>
        </row>
        <row r="52344">
          <cell r="P52344">
            <v>0</v>
          </cell>
        </row>
        <row r="52345">
          <cell r="P52345">
            <v>0</v>
          </cell>
        </row>
        <row r="52346">
          <cell r="P52346">
            <v>0</v>
          </cell>
        </row>
        <row r="52347">
          <cell r="P52347">
            <v>0</v>
          </cell>
        </row>
        <row r="52348">
          <cell r="P52348">
            <v>0</v>
          </cell>
        </row>
        <row r="52349">
          <cell r="P52349">
            <v>0</v>
          </cell>
        </row>
        <row r="52350">
          <cell r="P52350">
            <v>0</v>
          </cell>
        </row>
        <row r="52351">
          <cell r="P52351">
            <v>0</v>
          </cell>
        </row>
        <row r="52352">
          <cell r="P52352">
            <v>0</v>
          </cell>
        </row>
        <row r="52353">
          <cell r="P52353">
            <v>0</v>
          </cell>
        </row>
        <row r="52354">
          <cell r="P52354">
            <v>0</v>
          </cell>
        </row>
        <row r="52355">
          <cell r="P52355">
            <v>0</v>
          </cell>
        </row>
        <row r="52356">
          <cell r="P52356">
            <v>0</v>
          </cell>
        </row>
        <row r="52357">
          <cell r="P52357">
            <v>0</v>
          </cell>
        </row>
        <row r="52358">
          <cell r="P52358">
            <v>0</v>
          </cell>
        </row>
        <row r="52359">
          <cell r="P52359">
            <v>0</v>
          </cell>
        </row>
        <row r="52360">
          <cell r="P52360">
            <v>0</v>
          </cell>
        </row>
        <row r="52361">
          <cell r="P52361">
            <v>0</v>
          </cell>
        </row>
        <row r="52362">
          <cell r="P52362">
            <v>0</v>
          </cell>
        </row>
        <row r="52363">
          <cell r="P52363">
            <v>0</v>
          </cell>
        </row>
        <row r="52364">
          <cell r="P52364">
            <v>0</v>
          </cell>
        </row>
        <row r="52365">
          <cell r="P52365">
            <v>0</v>
          </cell>
        </row>
        <row r="52366">
          <cell r="P52366">
            <v>0</v>
          </cell>
        </row>
        <row r="52367">
          <cell r="P52367">
            <v>0</v>
          </cell>
        </row>
        <row r="52368">
          <cell r="P52368">
            <v>0</v>
          </cell>
        </row>
        <row r="52369">
          <cell r="P52369">
            <v>0</v>
          </cell>
        </row>
        <row r="52370">
          <cell r="P52370">
            <v>0</v>
          </cell>
        </row>
        <row r="52371">
          <cell r="P52371">
            <v>0</v>
          </cell>
        </row>
        <row r="52372">
          <cell r="P52372">
            <v>0</v>
          </cell>
        </row>
        <row r="52373">
          <cell r="P52373">
            <v>0</v>
          </cell>
        </row>
        <row r="52374">
          <cell r="P52374">
            <v>0</v>
          </cell>
        </row>
        <row r="52375">
          <cell r="P52375">
            <v>0</v>
          </cell>
        </row>
        <row r="52376">
          <cell r="P52376">
            <v>0</v>
          </cell>
        </row>
        <row r="52377">
          <cell r="P52377">
            <v>0</v>
          </cell>
        </row>
        <row r="52378">
          <cell r="P52378">
            <v>0</v>
          </cell>
        </row>
        <row r="52379">
          <cell r="P52379">
            <v>0</v>
          </cell>
        </row>
        <row r="52380">
          <cell r="P52380">
            <v>0</v>
          </cell>
        </row>
        <row r="52381">
          <cell r="P52381">
            <v>0</v>
          </cell>
        </row>
        <row r="52382">
          <cell r="P52382">
            <v>0</v>
          </cell>
        </row>
        <row r="52383">
          <cell r="P52383">
            <v>0</v>
          </cell>
        </row>
        <row r="52384">
          <cell r="P52384">
            <v>0</v>
          </cell>
        </row>
        <row r="52385">
          <cell r="P52385">
            <v>0</v>
          </cell>
        </row>
        <row r="52386">
          <cell r="P52386">
            <v>0</v>
          </cell>
        </row>
        <row r="52387">
          <cell r="P52387">
            <v>0</v>
          </cell>
        </row>
        <row r="52388">
          <cell r="P52388">
            <v>0</v>
          </cell>
        </row>
        <row r="52389">
          <cell r="P52389">
            <v>0</v>
          </cell>
        </row>
        <row r="52390">
          <cell r="P52390">
            <v>0</v>
          </cell>
        </row>
        <row r="52391">
          <cell r="P52391">
            <v>0</v>
          </cell>
        </row>
        <row r="52392">
          <cell r="P52392">
            <v>0</v>
          </cell>
        </row>
        <row r="52393">
          <cell r="P52393">
            <v>0</v>
          </cell>
        </row>
        <row r="52394">
          <cell r="P52394">
            <v>0</v>
          </cell>
        </row>
        <row r="52395">
          <cell r="P52395">
            <v>0</v>
          </cell>
        </row>
        <row r="52396">
          <cell r="P52396">
            <v>0</v>
          </cell>
        </row>
        <row r="52397">
          <cell r="P52397">
            <v>0</v>
          </cell>
        </row>
        <row r="52398">
          <cell r="P52398">
            <v>0</v>
          </cell>
        </row>
        <row r="52399">
          <cell r="P52399">
            <v>0</v>
          </cell>
        </row>
        <row r="52400">
          <cell r="P52400">
            <v>0</v>
          </cell>
        </row>
        <row r="52401">
          <cell r="P52401">
            <v>0</v>
          </cell>
        </row>
        <row r="52402">
          <cell r="P52402">
            <v>0</v>
          </cell>
        </row>
        <row r="52403">
          <cell r="P52403">
            <v>0</v>
          </cell>
        </row>
        <row r="52404">
          <cell r="P52404">
            <v>0</v>
          </cell>
        </row>
        <row r="52405">
          <cell r="P52405">
            <v>0</v>
          </cell>
        </row>
        <row r="52406">
          <cell r="P52406">
            <v>0</v>
          </cell>
        </row>
        <row r="52407">
          <cell r="P52407">
            <v>0</v>
          </cell>
        </row>
        <row r="52408">
          <cell r="P52408">
            <v>0</v>
          </cell>
        </row>
        <row r="52409">
          <cell r="P52409">
            <v>0</v>
          </cell>
        </row>
        <row r="52410">
          <cell r="P52410">
            <v>0</v>
          </cell>
        </row>
        <row r="52411">
          <cell r="P52411">
            <v>0</v>
          </cell>
        </row>
        <row r="52412">
          <cell r="P52412">
            <v>0</v>
          </cell>
        </row>
        <row r="52413">
          <cell r="P52413">
            <v>0</v>
          </cell>
        </row>
        <row r="52414">
          <cell r="P52414">
            <v>0</v>
          </cell>
        </row>
        <row r="52415">
          <cell r="P52415">
            <v>0</v>
          </cell>
        </row>
        <row r="52416">
          <cell r="P52416">
            <v>0</v>
          </cell>
        </row>
        <row r="52417">
          <cell r="P52417">
            <v>0</v>
          </cell>
        </row>
        <row r="52418">
          <cell r="P52418">
            <v>0</v>
          </cell>
        </row>
        <row r="52419">
          <cell r="P52419">
            <v>0</v>
          </cell>
        </row>
        <row r="52420">
          <cell r="P52420">
            <v>0</v>
          </cell>
        </row>
        <row r="52421">
          <cell r="P52421">
            <v>0</v>
          </cell>
        </row>
        <row r="52422">
          <cell r="P52422">
            <v>0</v>
          </cell>
        </row>
        <row r="52423">
          <cell r="P52423">
            <v>0</v>
          </cell>
        </row>
        <row r="52424">
          <cell r="P52424">
            <v>0</v>
          </cell>
        </row>
        <row r="52425">
          <cell r="P52425">
            <v>0</v>
          </cell>
        </row>
        <row r="52426">
          <cell r="P52426">
            <v>0</v>
          </cell>
        </row>
        <row r="52427">
          <cell r="P52427">
            <v>0</v>
          </cell>
        </row>
        <row r="52428">
          <cell r="P52428">
            <v>0</v>
          </cell>
        </row>
        <row r="52429">
          <cell r="P52429">
            <v>0</v>
          </cell>
        </row>
        <row r="52430">
          <cell r="P52430">
            <v>0</v>
          </cell>
        </row>
        <row r="52431">
          <cell r="P52431">
            <v>0</v>
          </cell>
        </row>
        <row r="52432">
          <cell r="P52432">
            <v>0</v>
          </cell>
        </row>
        <row r="52433">
          <cell r="P52433">
            <v>0</v>
          </cell>
        </row>
        <row r="52434">
          <cell r="P52434">
            <v>0</v>
          </cell>
        </row>
        <row r="52435">
          <cell r="P52435">
            <v>0</v>
          </cell>
        </row>
        <row r="52436">
          <cell r="P52436">
            <v>0</v>
          </cell>
        </row>
        <row r="52437">
          <cell r="P52437">
            <v>0</v>
          </cell>
        </row>
        <row r="52438">
          <cell r="P52438">
            <v>0</v>
          </cell>
        </row>
        <row r="52439">
          <cell r="P52439">
            <v>0</v>
          </cell>
        </row>
        <row r="52440">
          <cell r="P52440">
            <v>0</v>
          </cell>
        </row>
        <row r="52441">
          <cell r="P52441">
            <v>0</v>
          </cell>
        </row>
        <row r="52442">
          <cell r="P52442">
            <v>0</v>
          </cell>
        </row>
        <row r="52443">
          <cell r="P52443">
            <v>0</v>
          </cell>
        </row>
        <row r="52444">
          <cell r="P52444">
            <v>0</v>
          </cell>
        </row>
        <row r="52445">
          <cell r="P52445">
            <v>0</v>
          </cell>
        </row>
        <row r="52446">
          <cell r="P52446">
            <v>0</v>
          </cell>
        </row>
        <row r="52447">
          <cell r="P52447">
            <v>0</v>
          </cell>
        </row>
        <row r="52448">
          <cell r="P52448">
            <v>0</v>
          </cell>
        </row>
        <row r="52449">
          <cell r="P52449">
            <v>0</v>
          </cell>
        </row>
        <row r="52450">
          <cell r="P52450">
            <v>0</v>
          </cell>
        </row>
        <row r="52451">
          <cell r="P52451">
            <v>0</v>
          </cell>
        </row>
        <row r="52452">
          <cell r="P52452">
            <v>0</v>
          </cell>
        </row>
        <row r="52453">
          <cell r="P52453">
            <v>0</v>
          </cell>
        </row>
        <row r="52454">
          <cell r="P52454">
            <v>0</v>
          </cell>
        </row>
        <row r="52455">
          <cell r="P52455">
            <v>0</v>
          </cell>
        </row>
        <row r="52456">
          <cell r="P52456">
            <v>0</v>
          </cell>
        </row>
        <row r="52457">
          <cell r="P52457">
            <v>0</v>
          </cell>
        </row>
        <row r="52458">
          <cell r="P52458">
            <v>0</v>
          </cell>
        </row>
        <row r="52459">
          <cell r="P52459">
            <v>0</v>
          </cell>
        </row>
        <row r="52460">
          <cell r="P52460">
            <v>0</v>
          </cell>
        </row>
        <row r="52461">
          <cell r="P52461">
            <v>0</v>
          </cell>
        </row>
        <row r="52462">
          <cell r="P52462">
            <v>0</v>
          </cell>
        </row>
        <row r="52463">
          <cell r="P52463">
            <v>0</v>
          </cell>
        </row>
        <row r="52464">
          <cell r="P52464">
            <v>0</v>
          </cell>
        </row>
        <row r="52465">
          <cell r="P52465">
            <v>0</v>
          </cell>
        </row>
        <row r="52466">
          <cell r="P52466">
            <v>0</v>
          </cell>
        </row>
        <row r="52467">
          <cell r="P52467">
            <v>0</v>
          </cell>
        </row>
        <row r="52468">
          <cell r="P52468">
            <v>0</v>
          </cell>
        </row>
        <row r="52469">
          <cell r="P52469">
            <v>0</v>
          </cell>
        </row>
        <row r="52470">
          <cell r="P52470">
            <v>0</v>
          </cell>
        </row>
        <row r="52471">
          <cell r="P52471">
            <v>0</v>
          </cell>
        </row>
        <row r="52472">
          <cell r="P52472">
            <v>0</v>
          </cell>
        </row>
        <row r="52473">
          <cell r="P52473">
            <v>0</v>
          </cell>
        </row>
        <row r="52474">
          <cell r="P52474">
            <v>0</v>
          </cell>
        </row>
        <row r="52475">
          <cell r="P52475">
            <v>0</v>
          </cell>
        </row>
        <row r="52476">
          <cell r="P52476">
            <v>0</v>
          </cell>
        </row>
        <row r="52477">
          <cell r="P52477">
            <v>0</v>
          </cell>
        </row>
        <row r="52478">
          <cell r="P52478">
            <v>0</v>
          </cell>
        </row>
        <row r="52479">
          <cell r="P52479">
            <v>0</v>
          </cell>
        </row>
        <row r="52480">
          <cell r="P52480">
            <v>0</v>
          </cell>
        </row>
        <row r="52481">
          <cell r="P52481">
            <v>0</v>
          </cell>
        </row>
        <row r="52482">
          <cell r="P52482">
            <v>0</v>
          </cell>
        </row>
        <row r="52483">
          <cell r="P52483">
            <v>0</v>
          </cell>
        </row>
        <row r="52484">
          <cell r="P52484">
            <v>0</v>
          </cell>
        </row>
        <row r="52485">
          <cell r="P52485">
            <v>0</v>
          </cell>
        </row>
        <row r="52486">
          <cell r="P52486">
            <v>0</v>
          </cell>
        </row>
        <row r="52487">
          <cell r="P52487">
            <v>0</v>
          </cell>
        </row>
        <row r="52488">
          <cell r="P52488">
            <v>0</v>
          </cell>
        </row>
        <row r="52489">
          <cell r="P52489">
            <v>0</v>
          </cell>
        </row>
        <row r="52490">
          <cell r="P52490">
            <v>0</v>
          </cell>
        </row>
        <row r="52491">
          <cell r="P52491">
            <v>0</v>
          </cell>
        </row>
        <row r="52492">
          <cell r="P52492">
            <v>0</v>
          </cell>
        </row>
        <row r="52493">
          <cell r="P52493">
            <v>0</v>
          </cell>
        </row>
        <row r="52494">
          <cell r="P52494">
            <v>0</v>
          </cell>
        </row>
        <row r="52495">
          <cell r="P52495">
            <v>0</v>
          </cell>
        </row>
        <row r="52496">
          <cell r="P52496">
            <v>0</v>
          </cell>
        </row>
        <row r="52497">
          <cell r="P52497">
            <v>0</v>
          </cell>
        </row>
        <row r="52498">
          <cell r="P52498">
            <v>0</v>
          </cell>
        </row>
        <row r="52499">
          <cell r="P52499">
            <v>0</v>
          </cell>
        </row>
        <row r="52500">
          <cell r="P52500">
            <v>0</v>
          </cell>
        </row>
        <row r="52501">
          <cell r="P52501">
            <v>0</v>
          </cell>
        </row>
        <row r="52502">
          <cell r="P52502">
            <v>0</v>
          </cell>
        </row>
        <row r="52503">
          <cell r="P52503">
            <v>0</v>
          </cell>
        </row>
        <row r="52504">
          <cell r="P52504">
            <v>0</v>
          </cell>
        </row>
        <row r="52505">
          <cell r="P52505">
            <v>0</v>
          </cell>
        </row>
        <row r="52506">
          <cell r="P52506">
            <v>0</v>
          </cell>
        </row>
        <row r="52507">
          <cell r="P52507">
            <v>0</v>
          </cell>
        </row>
        <row r="52508">
          <cell r="P52508">
            <v>0</v>
          </cell>
        </row>
        <row r="52509">
          <cell r="P52509">
            <v>0</v>
          </cell>
        </row>
        <row r="52510">
          <cell r="P52510">
            <v>0</v>
          </cell>
        </row>
        <row r="52511">
          <cell r="P52511">
            <v>0</v>
          </cell>
        </row>
        <row r="52512">
          <cell r="P52512">
            <v>0</v>
          </cell>
        </row>
        <row r="52513">
          <cell r="P52513">
            <v>0</v>
          </cell>
        </row>
        <row r="52514">
          <cell r="P52514">
            <v>0</v>
          </cell>
        </row>
        <row r="52515">
          <cell r="P52515">
            <v>0</v>
          </cell>
        </row>
        <row r="52516">
          <cell r="P52516">
            <v>0</v>
          </cell>
        </row>
        <row r="52517">
          <cell r="P52517">
            <v>0</v>
          </cell>
        </row>
        <row r="52518">
          <cell r="P52518">
            <v>0</v>
          </cell>
        </row>
        <row r="52519">
          <cell r="P52519">
            <v>0</v>
          </cell>
        </row>
        <row r="52520">
          <cell r="P52520">
            <v>0</v>
          </cell>
        </row>
        <row r="52521">
          <cell r="P52521">
            <v>0</v>
          </cell>
        </row>
        <row r="52522">
          <cell r="P52522">
            <v>0</v>
          </cell>
        </row>
        <row r="52523">
          <cell r="P52523">
            <v>0</v>
          </cell>
        </row>
        <row r="52524">
          <cell r="P52524">
            <v>0</v>
          </cell>
        </row>
        <row r="52525">
          <cell r="P52525">
            <v>0</v>
          </cell>
        </row>
        <row r="52526">
          <cell r="P52526">
            <v>0</v>
          </cell>
        </row>
        <row r="52527">
          <cell r="P52527">
            <v>0</v>
          </cell>
        </row>
        <row r="52528">
          <cell r="P52528">
            <v>0</v>
          </cell>
        </row>
        <row r="52529">
          <cell r="P52529">
            <v>0</v>
          </cell>
        </row>
        <row r="52530">
          <cell r="P52530">
            <v>0</v>
          </cell>
        </row>
        <row r="52531">
          <cell r="P52531">
            <v>0</v>
          </cell>
        </row>
        <row r="52532">
          <cell r="P52532">
            <v>0</v>
          </cell>
        </row>
        <row r="52533">
          <cell r="P52533">
            <v>0</v>
          </cell>
        </row>
        <row r="52534">
          <cell r="P52534">
            <v>0</v>
          </cell>
        </row>
        <row r="52535">
          <cell r="P52535">
            <v>0</v>
          </cell>
        </row>
        <row r="52536">
          <cell r="P52536">
            <v>0</v>
          </cell>
        </row>
        <row r="52537">
          <cell r="P52537">
            <v>0</v>
          </cell>
        </row>
        <row r="52538">
          <cell r="P52538">
            <v>0</v>
          </cell>
        </row>
        <row r="52539">
          <cell r="P52539">
            <v>0</v>
          </cell>
        </row>
        <row r="52540">
          <cell r="P52540">
            <v>0</v>
          </cell>
        </row>
        <row r="52541">
          <cell r="P52541">
            <v>0</v>
          </cell>
        </row>
        <row r="52542">
          <cell r="P52542">
            <v>0</v>
          </cell>
        </row>
        <row r="52543">
          <cell r="P52543">
            <v>0</v>
          </cell>
        </row>
        <row r="52544">
          <cell r="P52544">
            <v>0</v>
          </cell>
        </row>
        <row r="52545">
          <cell r="P52545">
            <v>0</v>
          </cell>
        </row>
        <row r="52546">
          <cell r="P52546">
            <v>0</v>
          </cell>
        </row>
        <row r="52547">
          <cell r="P52547">
            <v>0</v>
          </cell>
        </row>
        <row r="52548">
          <cell r="P52548">
            <v>0</v>
          </cell>
        </row>
        <row r="52549">
          <cell r="P52549">
            <v>0</v>
          </cell>
        </row>
        <row r="52550">
          <cell r="P52550">
            <v>0</v>
          </cell>
        </row>
        <row r="52551">
          <cell r="P52551">
            <v>0</v>
          </cell>
        </row>
        <row r="52552">
          <cell r="P52552">
            <v>0</v>
          </cell>
        </row>
        <row r="52553">
          <cell r="P52553">
            <v>0</v>
          </cell>
        </row>
        <row r="52554">
          <cell r="P52554">
            <v>0</v>
          </cell>
        </row>
        <row r="52555">
          <cell r="P52555">
            <v>0</v>
          </cell>
        </row>
        <row r="52556">
          <cell r="P52556">
            <v>0</v>
          </cell>
        </row>
        <row r="52557">
          <cell r="P52557">
            <v>0</v>
          </cell>
        </row>
        <row r="52558">
          <cell r="P52558">
            <v>0</v>
          </cell>
        </row>
        <row r="52559">
          <cell r="P52559">
            <v>0</v>
          </cell>
        </row>
        <row r="52560">
          <cell r="P52560">
            <v>0</v>
          </cell>
        </row>
        <row r="52561">
          <cell r="P52561">
            <v>0</v>
          </cell>
        </row>
        <row r="52562">
          <cell r="P52562">
            <v>0</v>
          </cell>
        </row>
        <row r="52563">
          <cell r="P52563">
            <v>0</v>
          </cell>
        </row>
        <row r="52564">
          <cell r="P52564">
            <v>0</v>
          </cell>
        </row>
        <row r="52565">
          <cell r="P52565">
            <v>0</v>
          </cell>
        </row>
        <row r="52566">
          <cell r="P52566">
            <v>0</v>
          </cell>
        </row>
        <row r="52567">
          <cell r="P52567">
            <v>0</v>
          </cell>
        </row>
        <row r="52568">
          <cell r="P52568">
            <v>0</v>
          </cell>
        </row>
        <row r="52569">
          <cell r="P52569">
            <v>0</v>
          </cell>
        </row>
        <row r="52570">
          <cell r="P52570">
            <v>0</v>
          </cell>
        </row>
        <row r="52571">
          <cell r="P52571">
            <v>0</v>
          </cell>
        </row>
        <row r="52572">
          <cell r="P52572">
            <v>0</v>
          </cell>
        </row>
        <row r="52573">
          <cell r="P52573">
            <v>0</v>
          </cell>
        </row>
        <row r="52574">
          <cell r="P52574">
            <v>0</v>
          </cell>
        </row>
        <row r="52575">
          <cell r="P52575">
            <v>0</v>
          </cell>
        </row>
        <row r="52576">
          <cell r="P52576">
            <v>0</v>
          </cell>
        </row>
        <row r="52577">
          <cell r="P52577">
            <v>0</v>
          </cell>
        </row>
        <row r="52578">
          <cell r="P52578">
            <v>0</v>
          </cell>
        </row>
        <row r="52579">
          <cell r="P52579">
            <v>0</v>
          </cell>
        </row>
        <row r="52580">
          <cell r="P52580">
            <v>0</v>
          </cell>
        </row>
        <row r="52581">
          <cell r="P52581">
            <v>0</v>
          </cell>
        </row>
        <row r="52582">
          <cell r="P52582">
            <v>0</v>
          </cell>
        </row>
        <row r="52583">
          <cell r="P52583">
            <v>0</v>
          </cell>
        </row>
        <row r="52584">
          <cell r="P52584">
            <v>0</v>
          </cell>
        </row>
        <row r="52585">
          <cell r="P52585">
            <v>0</v>
          </cell>
        </row>
        <row r="52586">
          <cell r="P52586">
            <v>0</v>
          </cell>
        </row>
        <row r="52587">
          <cell r="P52587">
            <v>0</v>
          </cell>
        </row>
        <row r="52588">
          <cell r="P52588">
            <v>0</v>
          </cell>
        </row>
        <row r="52589">
          <cell r="P52589">
            <v>0</v>
          </cell>
        </row>
        <row r="52590">
          <cell r="P52590">
            <v>0</v>
          </cell>
        </row>
        <row r="52591">
          <cell r="P52591">
            <v>0</v>
          </cell>
        </row>
        <row r="52592">
          <cell r="P52592">
            <v>0</v>
          </cell>
        </row>
        <row r="52593">
          <cell r="P52593">
            <v>0</v>
          </cell>
        </row>
        <row r="52594">
          <cell r="P52594">
            <v>0</v>
          </cell>
        </row>
        <row r="52595">
          <cell r="P52595">
            <v>0</v>
          </cell>
        </row>
        <row r="52596">
          <cell r="P52596">
            <v>0</v>
          </cell>
        </row>
        <row r="52597">
          <cell r="P52597">
            <v>0</v>
          </cell>
        </row>
        <row r="52598">
          <cell r="P52598">
            <v>0</v>
          </cell>
        </row>
        <row r="52599">
          <cell r="P52599">
            <v>0</v>
          </cell>
        </row>
        <row r="52600">
          <cell r="P52600">
            <v>0</v>
          </cell>
        </row>
        <row r="52601">
          <cell r="P52601">
            <v>0</v>
          </cell>
        </row>
        <row r="52602">
          <cell r="P52602">
            <v>0</v>
          </cell>
        </row>
        <row r="52603">
          <cell r="P52603">
            <v>0</v>
          </cell>
        </row>
        <row r="52604">
          <cell r="P52604">
            <v>0</v>
          </cell>
        </row>
        <row r="52605">
          <cell r="P52605">
            <v>0</v>
          </cell>
        </row>
        <row r="52606">
          <cell r="P52606">
            <v>0</v>
          </cell>
        </row>
        <row r="52607">
          <cell r="P52607">
            <v>0</v>
          </cell>
        </row>
        <row r="52608">
          <cell r="P52608">
            <v>0</v>
          </cell>
        </row>
        <row r="52609">
          <cell r="P52609">
            <v>0</v>
          </cell>
        </row>
        <row r="52610">
          <cell r="P52610">
            <v>0</v>
          </cell>
        </row>
        <row r="52611">
          <cell r="P52611">
            <v>0</v>
          </cell>
        </row>
        <row r="52612">
          <cell r="P52612">
            <v>0</v>
          </cell>
        </row>
        <row r="52613">
          <cell r="P52613">
            <v>0</v>
          </cell>
        </row>
        <row r="52614">
          <cell r="P52614">
            <v>0</v>
          </cell>
        </row>
        <row r="52615">
          <cell r="P52615">
            <v>0</v>
          </cell>
        </row>
        <row r="52616">
          <cell r="P52616">
            <v>0</v>
          </cell>
        </row>
        <row r="52617">
          <cell r="P52617">
            <v>0</v>
          </cell>
        </row>
        <row r="52618">
          <cell r="P52618">
            <v>0</v>
          </cell>
        </row>
        <row r="52619">
          <cell r="P52619">
            <v>0</v>
          </cell>
        </row>
        <row r="52620">
          <cell r="P52620">
            <v>0</v>
          </cell>
        </row>
        <row r="52621">
          <cell r="P52621">
            <v>0</v>
          </cell>
        </row>
        <row r="52622">
          <cell r="P52622">
            <v>0</v>
          </cell>
        </row>
        <row r="52623">
          <cell r="P52623">
            <v>0</v>
          </cell>
        </row>
        <row r="52624">
          <cell r="P52624">
            <v>0</v>
          </cell>
        </row>
        <row r="52625">
          <cell r="P52625">
            <v>0</v>
          </cell>
        </row>
        <row r="52626">
          <cell r="P52626">
            <v>0</v>
          </cell>
        </row>
        <row r="52627">
          <cell r="P52627">
            <v>0</v>
          </cell>
        </row>
        <row r="52628">
          <cell r="P52628">
            <v>0</v>
          </cell>
        </row>
        <row r="52629">
          <cell r="P52629">
            <v>0</v>
          </cell>
        </row>
        <row r="52630">
          <cell r="P52630">
            <v>0</v>
          </cell>
        </row>
        <row r="52631">
          <cell r="P52631">
            <v>0</v>
          </cell>
        </row>
        <row r="52632">
          <cell r="P52632">
            <v>0</v>
          </cell>
        </row>
        <row r="52633">
          <cell r="P52633">
            <v>0</v>
          </cell>
        </row>
        <row r="52634">
          <cell r="P52634">
            <v>0</v>
          </cell>
        </row>
        <row r="52635">
          <cell r="P52635">
            <v>0</v>
          </cell>
        </row>
        <row r="52636">
          <cell r="P52636">
            <v>0</v>
          </cell>
        </row>
        <row r="52637">
          <cell r="P52637">
            <v>0</v>
          </cell>
        </row>
        <row r="52638">
          <cell r="P52638">
            <v>0</v>
          </cell>
        </row>
        <row r="52639">
          <cell r="P52639">
            <v>0</v>
          </cell>
        </row>
        <row r="52640">
          <cell r="P52640">
            <v>0</v>
          </cell>
        </row>
        <row r="52641">
          <cell r="P52641">
            <v>0</v>
          </cell>
        </row>
        <row r="52642">
          <cell r="P52642">
            <v>0</v>
          </cell>
        </row>
        <row r="52643">
          <cell r="P52643">
            <v>0</v>
          </cell>
        </row>
        <row r="52644">
          <cell r="P52644">
            <v>0</v>
          </cell>
        </row>
        <row r="52645">
          <cell r="P52645">
            <v>0</v>
          </cell>
        </row>
        <row r="52646">
          <cell r="P52646">
            <v>0</v>
          </cell>
        </row>
        <row r="52647">
          <cell r="P52647">
            <v>0</v>
          </cell>
        </row>
        <row r="52648">
          <cell r="P52648">
            <v>0</v>
          </cell>
        </row>
        <row r="52649">
          <cell r="P52649">
            <v>0</v>
          </cell>
        </row>
        <row r="52650">
          <cell r="P52650">
            <v>0</v>
          </cell>
        </row>
        <row r="52651">
          <cell r="P52651">
            <v>0</v>
          </cell>
        </row>
        <row r="52652">
          <cell r="P52652">
            <v>0</v>
          </cell>
        </row>
        <row r="52653">
          <cell r="P52653">
            <v>0</v>
          </cell>
        </row>
        <row r="52654">
          <cell r="P52654">
            <v>0</v>
          </cell>
        </row>
        <row r="52655">
          <cell r="P52655">
            <v>0</v>
          </cell>
        </row>
        <row r="52656">
          <cell r="P52656">
            <v>0</v>
          </cell>
        </row>
        <row r="52657">
          <cell r="P52657">
            <v>0</v>
          </cell>
        </row>
        <row r="52658">
          <cell r="P52658">
            <v>0</v>
          </cell>
        </row>
        <row r="52659">
          <cell r="P52659">
            <v>0</v>
          </cell>
        </row>
        <row r="52660">
          <cell r="P52660">
            <v>0</v>
          </cell>
        </row>
        <row r="52661">
          <cell r="P52661">
            <v>0</v>
          </cell>
        </row>
        <row r="52662">
          <cell r="P52662">
            <v>0</v>
          </cell>
        </row>
        <row r="52663">
          <cell r="P52663">
            <v>0</v>
          </cell>
        </row>
        <row r="52664">
          <cell r="P52664">
            <v>0</v>
          </cell>
        </row>
        <row r="52665">
          <cell r="P52665">
            <v>0</v>
          </cell>
        </row>
        <row r="52666">
          <cell r="P52666">
            <v>0</v>
          </cell>
        </row>
        <row r="52667">
          <cell r="P52667">
            <v>0</v>
          </cell>
        </row>
        <row r="52668">
          <cell r="P52668">
            <v>0</v>
          </cell>
        </row>
        <row r="52669">
          <cell r="P52669">
            <v>0</v>
          </cell>
        </row>
        <row r="52670">
          <cell r="P52670">
            <v>0</v>
          </cell>
        </row>
        <row r="52671">
          <cell r="P52671">
            <v>0</v>
          </cell>
        </row>
        <row r="52672">
          <cell r="P52672">
            <v>0</v>
          </cell>
        </row>
        <row r="52673">
          <cell r="P52673">
            <v>0</v>
          </cell>
        </row>
        <row r="52674">
          <cell r="P52674">
            <v>0</v>
          </cell>
        </row>
        <row r="52675">
          <cell r="P52675">
            <v>0</v>
          </cell>
        </row>
        <row r="52676">
          <cell r="P52676">
            <v>0</v>
          </cell>
        </row>
        <row r="52677">
          <cell r="P52677">
            <v>0</v>
          </cell>
        </row>
        <row r="52678">
          <cell r="P52678">
            <v>0</v>
          </cell>
        </row>
        <row r="52679">
          <cell r="P52679">
            <v>0</v>
          </cell>
        </row>
        <row r="52680">
          <cell r="P52680">
            <v>0</v>
          </cell>
        </row>
        <row r="52681">
          <cell r="P52681">
            <v>0</v>
          </cell>
        </row>
        <row r="52682">
          <cell r="P52682">
            <v>0</v>
          </cell>
        </row>
        <row r="52683">
          <cell r="P52683">
            <v>0</v>
          </cell>
        </row>
        <row r="52684">
          <cell r="P52684">
            <v>0</v>
          </cell>
        </row>
        <row r="52685">
          <cell r="P52685">
            <v>0</v>
          </cell>
        </row>
        <row r="52686">
          <cell r="P52686">
            <v>0</v>
          </cell>
        </row>
        <row r="52687">
          <cell r="P52687">
            <v>0</v>
          </cell>
        </row>
        <row r="52688">
          <cell r="P52688">
            <v>0</v>
          </cell>
        </row>
        <row r="52689">
          <cell r="P52689">
            <v>0</v>
          </cell>
        </row>
        <row r="52690">
          <cell r="P52690">
            <v>0</v>
          </cell>
        </row>
        <row r="52691">
          <cell r="P52691">
            <v>0</v>
          </cell>
        </row>
        <row r="52692">
          <cell r="P52692">
            <v>0</v>
          </cell>
        </row>
        <row r="52693">
          <cell r="P52693">
            <v>0</v>
          </cell>
        </row>
        <row r="52694">
          <cell r="P52694">
            <v>0</v>
          </cell>
        </row>
        <row r="52695">
          <cell r="P52695">
            <v>0</v>
          </cell>
        </row>
        <row r="52696">
          <cell r="P52696">
            <v>0</v>
          </cell>
        </row>
        <row r="52697">
          <cell r="P52697">
            <v>0</v>
          </cell>
        </row>
        <row r="52698">
          <cell r="P52698">
            <v>0</v>
          </cell>
        </row>
        <row r="52699">
          <cell r="P52699">
            <v>0</v>
          </cell>
        </row>
        <row r="52700">
          <cell r="P52700">
            <v>0</v>
          </cell>
        </row>
        <row r="52701">
          <cell r="P52701">
            <v>0</v>
          </cell>
        </row>
        <row r="52702">
          <cell r="P52702">
            <v>0</v>
          </cell>
        </row>
        <row r="52703">
          <cell r="P52703">
            <v>0</v>
          </cell>
        </row>
        <row r="52704">
          <cell r="P52704">
            <v>0</v>
          </cell>
        </row>
        <row r="52705">
          <cell r="P52705">
            <v>0</v>
          </cell>
        </row>
        <row r="52706">
          <cell r="P52706">
            <v>0</v>
          </cell>
        </row>
        <row r="52707">
          <cell r="P52707">
            <v>0</v>
          </cell>
        </row>
        <row r="52708">
          <cell r="P52708">
            <v>0</v>
          </cell>
        </row>
        <row r="52709">
          <cell r="P52709">
            <v>0</v>
          </cell>
        </row>
        <row r="52710">
          <cell r="P52710">
            <v>0</v>
          </cell>
        </row>
        <row r="52711">
          <cell r="P52711">
            <v>0</v>
          </cell>
        </row>
        <row r="52712">
          <cell r="P52712">
            <v>0</v>
          </cell>
        </row>
        <row r="52713">
          <cell r="P52713">
            <v>0</v>
          </cell>
        </row>
        <row r="52714">
          <cell r="P52714">
            <v>0</v>
          </cell>
        </row>
        <row r="52715">
          <cell r="P52715">
            <v>0</v>
          </cell>
        </row>
        <row r="52716">
          <cell r="P52716">
            <v>0</v>
          </cell>
        </row>
        <row r="52717">
          <cell r="P52717">
            <v>0</v>
          </cell>
        </row>
        <row r="52718">
          <cell r="P52718">
            <v>0</v>
          </cell>
        </row>
        <row r="52719">
          <cell r="P52719">
            <v>0</v>
          </cell>
        </row>
        <row r="52720">
          <cell r="P52720">
            <v>0</v>
          </cell>
        </row>
        <row r="52721">
          <cell r="P52721">
            <v>0</v>
          </cell>
        </row>
        <row r="52722">
          <cell r="P52722">
            <v>0</v>
          </cell>
        </row>
        <row r="52723">
          <cell r="P52723">
            <v>0</v>
          </cell>
        </row>
        <row r="52724">
          <cell r="P52724">
            <v>0</v>
          </cell>
        </row>
        <row r="52725">
          <cell r="P52725">
            <v>0</v>
          </cell>
        </row>
        <row r="52726">
          <cell r="P52726">
            <v>0</v>
          </cell>
        </row>
        <row r="52727">
          <cell r="P52727">
            <v>0</v>
          </cell>
        </row>
        <row r="52728">
          <cell r="P52728">
            <v>0</v>
          </cell>
        </row>
        <row r="52729">
          <cell r="P52729">
            <v>0</v>
          </cell>
        </row>
        <row r="52730">
          <cell r="P52730">
            <v>0</v>
          </cell>
        </row>
        <row r="52731">
          <cell r="P52731">
            <v>0</v>
          </cell>
        </row>
        <row r="52732">
          <cell r="P52732">
            <v>0</v>
          </cell>
        </row>
        <row r="52733">
          <cell r="P52733">
            <v>0</v>
          </cell>
        </row>
        <row r="52734">
          <cell r="P52734">
            <v>0</v>
          </cell>
        </row>
        <row r="52735">
          <cell r="P52735">
            <v>0</v>
          </cell>
        </row>
        <row r="52736">
          <cell r="P52736">
            <v>0</v>
          </cell>
        </row>
        <row r="52737">
          <cell r="P52737">
            <v>0</v>
          </cell>
        </row>
        <row r="52738">
          <cell r="P52738">
            <v>0</v>
          </cell>
        </row>
        <row r="52739">
          <cell r="P52739">
            <v>0</v>
          </cell>
        </row>
        <row r="52740">
          <cell r="P52740">
            <v>0</v>
          </cell>
        </row>
        <row r="52741">
          <cell r="P52741">
            <v>0</v>
          </cell>
        </row>
        <row r="52742">
          <cell r="P52742">
            <v>0</v>
          </cell>
        </row>
        <row r="52743">
          <cell r="P52743">
            <v>0</v>
          </cell>
        </row>
        <row r="52744">
          <cell r="P52744">
            <v>0</v>
          </cell>
        </row>
        <row r="52745">
          <cell r="P52745">
            <v>0</v>
          </cell>
        </row>
        <row r="52746">
          <cell r="P52746">
            <v>0</v>
          </cell>
        </row>
        <row r="52747">
          <cell r="P52747">
            <v>0</v>
          </cell>
        </row>
        <row r="52748">
          <cell r="P52748">
            <v>0</v>
          </cell>
        </row>
        <row r="52749">
          <cell r="P52749">
            <v>0</v>
          </cell>
        </row>
        <row r="52750">
          <cell r="P52750">
            <v>0</v>
          </cell>
        </row>
        <row r="52751">
          <cell r="P52751">
            <v>0</v>
          </cell>
        </row>
        <row r="52752">
          <cell r="P52752">
            <v>0</v>
          </cell>
        </row>
        <row r="52753">
          <cell r="P52753">
            <v>0</v>
          </cell>
        </row>
        <row r="52754">
          <cell r="P52754">
            <v>0</v>
          </cell>
        </row>
        <row r="52755">
          <cell r="P52755">
            <v>0</v>
          </cell>
        </row>
        <row r="52756">
          <cell r="P52756">
            <v>0</v>
          </cell>
        </row>
        <row r="52757">
          <cell r="P52757">
            <v>0</v>
          </cell>
        </row>
        <row r="52758">
          <cell r="P52758">
            <v>0</v>
          </cell>
        </row>
        <row r="52759">
          <cell r="P52759">
            <v>0</v>
          </cell>
        </row>
        <row r="52760">
          <cell r="P52760">
            <v>0</v>
          </cell>
        </row>
        <row r="52761">
          <cell r="P52761">
            <v>0</v>
          </cell>
        </row>
        <row r="52762">
          <cell r="P52762">
            <v>0</v>
          </cell>
        </row>
        <row r="52763">
          <cell r="P52763">
            <v>0</v>
          </cell>
        </row>
        <row r="52764">
          <cell r="P52764">
            <v>0</v>
          </cell>
        </row>
        <row r="52765">
          <cell r="P52765">
            <v>0</v>
          </cell>
        </row>
        <row r="52766">
          <cell r="P52766">
            <v>0</v>
          </cell>
        </row>
        <row r="52767">
          <cell r="P52767">
            <v>0</v>
          </cell>
        </row>
        <row r="52768">
          <cell r="P52768">
            <v>0</v>
          </cell>
        </row>
        <row r="52769">
          <cell r="P52769">
            <v>0</v>
          </cell>
        </row>
        <row r="52770">
          <cell r="P52770">
            <v>0</v>
          </cell>
        </row>
        <row r="52771">
          <cell r="P52771">
            <v>0</v>
          </cell>
        </row>
        <row r="52772">
          <cell r="P52772">
            <v>0</v>
          </cell>
        </row>
        <row r="52773">
          <cell r="P52773">
            <v>0</v>
          </cell>
        </row>
        <row r="52774">
          <cell r="P52774">
            <v>0</v>
          </cell>
        </row>
        <row r="52775">
          <cell r="P52775">
            <v>0</v>
          </cell>
        </row>
        <row r="52776">
          <cell r="P52776">
            <v>0</v>
          </cell>
        </row>
        <row r="52777">
          <cell r="P52777">
            <v>0</v>
          </cell>
        </row>
        <row r="52778">
          <cell r="P52778">
            <v>0</v>
          </cell>
        </row>
        <row r="52779">
          <cell r="P52779">
            <v>0</v>
          </cell>
        </row>
        <row r="52780">
          <cell r="P52780">
            <v>0</v>
          </cell>
        </row>
        <row r="52781">
          <cell r="P52781">
            <v>0</v>
          </cell>
        </row>
        <row r="52782">
          <cell r="P52782">
            <v>0</v>
          </cell>
        </row>
        <row r="52783">
          <cell r="P52783">
            <v>0</v>
          </cell>
        </row>
        <row r="52784">
          <cell r="P52784">
            <v>0</v>
          </cell>
        </row>
        <row r="52785">
          <cell r="P52785">
            <v>0</v>
          </cell>
        </row>
        <row r="52786">
          <cell r="P52786">
            <v>0</v>
          </cell>
        </row>
        <row r="52787">
          <cell r="P52787">
            <v>0</v>
          </cell>
        </row>
        <row r="52788">
          <cell r="P52788">
            <v>0</v>
          </cell>
        </row>
        <row r="52789">
          <cell r="P52789">
            <v>0</v>
          </cell>
        </row>
        <row r="52790">
          <cell r="P52790">
            <v>0</v>
          </cell>
        </row>
        <row r="52791">
          <cell r="P52791">
            <v>0</v>
          </cell>
        </row>
        <row r="52792">
          <cell r="P52792">
            <v>0</v>
          </cell>
        </row>
        <row r="52793">
          <cell r="P52793">
            <v>0</v>
          </cell>
        </row>
        <row r="52794">
          <cell r="P52794">
            <v>0</v>
          </cell>
        </row>
        <row r="52795">
          <cell r="P52795">
            <v>0</v>
          </cell>
        </row>
        <row r="52796">
          <cell r="P52796">
            <v>0</v>
          </cell>
        </row>
        <row r="52797">
          <cell r="P52797">
            <v>0</v>
          </cell>
        </row>
        <row r="52798">
          <cell r="P52798">
            <v>0</v>
          </cell>
        </row>
        <row r="52799">
          <cell r="P52799">
            <v>0</v>
          </cell>
        </row>
        <row r="52800">
          <cell r="P52800">
            <v>0</v>
          </cell>
        </row>
        <row r="52801">
          <cell r="P52801">
            <v>0</v>
          </cell>
        </row>
        <row r="52802">
          <cell r="P52802">
            <v>0</v>
          </cell>
        </row>
        <row r="52803">
          <cell r="P52803">
            <v>0</v>
          </cell>
        </row>
        <row r="52804">
          <cell r="P52804">
            <v>0</v>
          </cell>
        </row>
        <row r="52805">
          <cell r="P52805">
            <v>0</v>
          </cell>
        </row>
        <row r="52806">
          <cell r="P52806">
            <v>0</v>
          </cell>
        </row>
        <row r="52807">
          <cell r="P52807">
            <v>0</v>
          </cell>
        </row>
        <row r="52808">
          <cell r="P52808">
            <v>0</v>
          </cell>
        </row>
        <row r="52809">
          <cell r="P52809">
            <v>0</v>
          </cell>
        </row>
        <row r="52810">
          <cell r="P52810">
            <v>0</v>
          </cell>
        </row>
        <row r="52811">
          <cell r="P52811">
            <v>0</v>
          </cell>
        </row>
        <row r="52812">
          <cell r="P52812">
            <v>0</v>
          </cell>
        </row>
        <row r="52813">
          <cell r="P52813">
            <v>0</v>
          </cell>
        </row>
        <row r="52814">
          <cell r="P52814">
            <v>0</v>
          </cell>
        </row>
        <row r="52815">
          <cell r="P52815">
            <v>0</v>
          </cell>
        </row>
        <row r="52816">
          <cell r="P52816">
            <v>0</v>
          </cell>
        </row>
        <row r="52817">
          <cell r="P52817">
            <v>0</v>
          </cell>
        </row>
        <row r="52818">
          <cell r="P52818">
            <v>0</v>
          </cell>
        </row>
        <row r="52819">
          <cell r="P52819">
            <v>0</v>
          </cell>
        </row>
        <row r="52820">
          <cell r="P52820">
            <v>0</v>
          </cell>
        </row>
        <row r="52821">
          <cell r="P52821">
            <v>0</v>
          </cell>
        </row>
        <row r="52822">
          <cell r="P52822">
            <v>0</v>
          </cell>
        </row>
        <row r="52823">
          <cell r="P52823">
            <v>0</v>
          </cell>
        </row>
        <row r="52824">
          <cell r="P52824">
            <v>0</v>
          </cell>
        </row>
        <row r="52825">
          <cell r="P52825">
            <v>0</v>
          </cell>
        </row>
        <row r="52826">
          <cell r="P52826">
            <v>0</v>
          </cell>
        </row>
        <row r="52827">
          <cell r="P52827">
            <v>0</v>
          </cell>
        </row>
        <row r="52828">
          <cell r="P52828">
            <v>0</v>
          </cell>
        </row>
        <row r="52829">
          <cell r="P52829">
            <v>0</v>
          </cell>
        </row>
        <row r="52830">
          <cell r="P52830">
            <v>0</v>
          </cell>
        </row>
        <row r="52831">
          <cell r="P52831">
            <v>0</v>
          </cell>
        </row>
        <row r="52832">
          <cell r="P52832">
            <v>0</v>
          </cell>
        </row>
        <row r="52833">
          <cell r="P52833">
            <v>0</v>
          </cell>
        </row>
        <row r="52834">
          <cell r="P52834">
            <v>0</v>
          </cell>
        </row>
        <row r="52835">
          <cell r="P52835">
            <v>0</v>
          </cell>
        </row>
        <row r="52836">
          <cell r="P52836">
            <v>0</v>
          </cell>
        </row>
        <row r="52837">
          <cell r="P52837">
            <v>0</v>
          </cell>
        </row>
        <row r="52838">
          <cell r="P52838">
            <v>0</v>
          </cell>
        </row>
        <row r="52839">
          <cell r="P52839">
            <v>0</v>
          </cell>
        </row>
        <row r="52840">
          <cell r="P52840">
            <v>0</v>
          </cell>
        </row>
        <row r="52841">
          <cell r="P52841">
            <v>0</v>
          </cell>
        </row>
        <row r="52842">
          <cell r="P52842">
            <v>0</v>
          </cell>
        </row>
        <row r="52843">
          <cell r="P52843">
            <v>0</v>
          </cell>
        </row>
        <row r="52844">
          <cell r="P52844">
            <v>0</v>
          </cell>
        </row>
        <row r="52845">
          <cell r="P52845">
            <v>0</v>
          </cell>
        </row>
        <row r="52846">
          <cell r="P52846">
            <v>0</v>
          </cell>
        </row>
        <row r="52847">
          <cell r="P52847">
            <v>0</v>
          </cell>
        </row>
        <row r="52848">
          <cell r="P52848">
            <v>0</v>
          </cell>
        </row>
        <row r="52849">
          <cell r="P52849">
            <v>0</v>
          </cell>
        </row>
        <row r="52850">
          <cell r="P52850">
            <v>0</v>
          </cell>
        </row>
        <row r="52851">
          <cell r="P52851">
            <v>0</v>
          </cell>
        </row>
        <row r="52852">
          <cell r="P52852">
            <v>0</v>
          </cell>
        </row>
        <row r="52853">
          <cell r="P52853">
            <v>0</v>
          </cell>
        </row>
        <row r="52854">
          <cell r="P52854">
            <v>0</v>
          </cell>
        </row>
        <row r="52855">
          <cell r="P52855">
            <v>0</v>
          </cell>
        </row>
        <row r="52856">
          <cell r="P52856">
            <v>0</v>
          </cell>
        </row>
        <row r="52857">
          <cell r="P52857">
            <v>0</v>
          </cell>
        </row>
        <row r="52858">
          <cell r="P52858">
            <v>0</v>
          </cell>
        </row>
        <row r="52859">
          <cell r="P52859">
            <v>0</v>
          </cell>
        </row>
        <row r="52860">
          <cell r="P52860">
            <v>0</v>
          </cell>
        </row>
        <row r="52861">
          <cell r="P52861">
            <v>0</v>
          </cell>
        </row>
        <row r="52862">
          <cell r="P52862">
            <v>0</v>
          </cell>
        </row>
        <row r="52863">
          <cell r="P52863">
            <v>0</v>
          </cell>
        </row>
        <row r="52864">
          <cell r="P52864">
            <v>0</v>
          </cell>
        </row>
        <row r="52865">
          <cell r="P52865">
            <v>0</v>
          </cell>
        </row>
        <row r="52866">
          <cell r="P52866">
            <v>0</v>
          </cell>
        </row>
        <row r="52867">
          <cell r="P52867">
            <v>0</v>
          </cell>
        </row>
        <row r="52868">
          <cell r="P52868">
            <v>0</v>
          </cell>
        </row>
        <row r="52869">
          <cell r="P52869">
            <v>0</v>
          </cell>
        </row>
        <row r="52870">
          <cell r="P52870">
            <v>0</v>
          </cell>
        </row>
        <row r="52871">
          <cell r="P52871">
            <v>0</v>
          </cell>
        </row>
        <row r="52872">
          <cell r="P52872">
            <v>0</v>
          </cell>
        </row>
        <row r="52873">
          <cell r="P52873">
            <v>0</v>
          </cell>
        </row>
        <row r="52874">
          <cell r="P52874">
            <v>0</v>
          </cell>
        </row>
        <row r="52875">
          <cell r="P52875">
            <v>0</v>
          </cell>
        </row>
        <row r="52876">
          <cell r="P52876">
            <v>0</v>
          </cell>
        </row>
        <row r="52877">
          <cell r="P52877">
            <v>0</v>
          </cell>
        </row>
        <row r="52878">
          <cell r="P52878">
            <v>0</v>
          </cell>
        </row>
        <row r="52879">
          <cell r="P52879">
            <v>0</v>
          </cell>
        </row>
        <row r="52880">
          <cell r="P52880">
            <v>0</v>
          </cell>
        </row>
        <row r="52881">
          <cell r="P52881">
            <v>0</v>
          </cell>
        </row>
        <row r="52882">
          <cell r="P52882">
            <v>0</v>
          </cell>
        </row>
        <row r="52883">
          <cell r="P52883">
            <v>0</v>
          </cell>
        </row>
        <row r="52884">
          <cell r="P52884">
            <v>0</v>
          </cell>
        </row>
        <row r="52885">
          <cell r="P52885">
            <v>0</v>
          </cell>
        </row>
        <row r="52886">
          <cell r="P52886">
            <v>0</v>
          </cell>
        </row>
        <row r="52887">
          <cell r="P52887">
            <v>0</v>
          </cell>
        </row>
        <row r="52888">
          <cell r="P52888">
            <v>0</v>
          </cell>
        </row>
        <row r="52889">
          <cell r="P52889">
            <v>0</v>
          </cell>
        </row>
        <row r="52890">
          <cell r="P52890">
            <v>0</v>
          </cell>
        </row>
        <row r="52891">
          <cell r="P52891">
            <v>0</v>
          </cell>
        </row>
        <row r="52892">
          <cell r="P52892">
            <v>0</v>
          </cell>
        </row>
        <row r="52893">
          <cell r="P52893">
            <v>0</v>
          </cell>
        </row>
        <row r="52894">
          <cell r="P52894">
            <v>0</v>
          </cell>
        </row>
        <row r="52895">
          <cell r="P52895">
            <v>0</v>
          </cell>
        </row>
        <row r="52896">
          <cell r="P52896">
            <v>0</v>
          </cell>
        </row>
        <row r="52897">
          <cell r="P52897">
            <v>0</v>
          </cell>
        </row>
        <row r="52898">
          <cell r="P52898">
            <v>0</v>
          </cell>
        </row>
        <row r="52899">
          <cell r="P52899">
            <v>0</v>
          </cell>
        </row>
        <row r="52900">
          <cell r="P52900">
            <v>0</v>
          </cell>
        </row>
        <row r="52901">
          <cell r="P52901">
            <v>0</v>
          </cell>
        </row>
        <row r="52902">
          <cell r="P52902">
            <v>0</v>
          </cell>
        </row>
        <row r="52903">
          <cell r="P52903">
            <v>0</v>
          </cell>
        </row>
        <row r="52904">
          <cell r="P52904">
            <v>0</v>
          </cell>
        </row>
        <row r="52905">
          <cell r="P52905">
            <v>0</v>
          </cell>
        </row>
        <row r="52906">
          <cell r="P52906">
            <v>0</v>
          </cell>
        </row>
        <row r="52907">
          <cell r="P52907">
            <v>0</v>
          </cell>
        </row>
        <row r="52908">
          <cell r="P52908">
            <v>0</v>
          </cell>
        </row>
        <row r="52909">
          <cell r="P52909">
            <v>0</v>
          </cell>
        </row>
        <row r="52910">
          <cell r="P52910">
            <v>0</v>
          </cell>
        </row>
        <row r="52911">
          <cell r="P52911">
            <v>0</v>
          </cell>
        </row>
        <row r="52912">
          <cell r="P52912">
            <v>0</v>
          </cell>
        </row>
        <row r="52913">
          <cell r="P52913">
            <v>0</v>
          </cell>
        </row>
        <row r="52914">
          <cell r="P52914">
            <v>0</v>
          </cell>
        </row>
        <row r="52915">
          <cell r="P52915">
            <v>0</v>
          </cell>
        </row>
        <row r="52916">
          <cell r="P52916">
            <v>0</v>
          </cell>
        </row>
        <row r="52917">
          <cell r="P52917">
            <v>0</v>
          </cell>
        </row>
        <row r="52918">
          <cell r="P52918">
            <v>0</v>
          </cell>
        </row>
        <row r="52919">
          <cell r="P52919">
            <v>0</v>
          </cell>
        </row>
        <row r="52920">
          <cell r="P52920">
            <v>0</v>
          </cell>
        </row>
        <row r="52921">
          <cell r="P52921">
            <v>0</v>
          </cell>
        </row>
        <row r="52922">
          <cell r="P52922">
            <v>0</v>
          </cell>
        </row>
        <row r="52923">
          <cell r="P52923">
            <v>0</v>
          </cell>
        </row>
        <row r="52924">
          <cell r="P52924">
            <v>0</v>
          </cell>
        </row>
        <row r="52925">
          <cell r="P52925">
            <v>0</v>
          </cell>
        </row>
        <row r="52926">
          <cell r="P52926">
            <v>0</v>
          </cell>
        </row>
        <row r="52927">
          <cell r="P52927">
            <v>0</v>
          </cell>
        </row>
        <row r="52928">
          <cell r="P52928">
            <v>0</v>
          </cell>
        </row>
        <row r="52929">
          <cell r="P52929">
            <v>0</v>
          </cell>
        </row>
        <row r="52930">
          <cell r="P52930">
            <v>0</v>
          </cell>
        </row>
        <row r="52931">
          <cell r="P52931">
            <v>0</v>
          </cell>
        </row>
        <row r="52932">
          <cell r="P52932">
            <v>0</v>
          </cell>
        </row>
        <row r="52933">
          <cell r="P52933">
            <v>0</v>
          </cell>
        </row>
        <row r="52934">
          <cell r="P52934">
            <v>0</v>
          </cell>
        </row>
        <row r="52935">
          <cell r="P52935">
            <v>0</v>
          </cell>
        </row>
        <row r="52936">
          <cell r="P52936">
            <v>0</v>
          </cell>
        </row>
        <row r="52937">
          <cell r="P52937">
            <v>0</v>
          </cell>
        </row>
        <row r="52938">
          <cell r="P52938">
            <v>0</v>
          </cell>
        </row>
        <row r="52939">
          <cell r="P52939">
            <v>0</v>
          </cell>
        </row>
        <row r="52940">
          <cell r="P52940">
            <v>0</v>
          </cell>
        </row>
        <row r="52941">
          <cell r="P52941">
            <v>0</v>
          </cell>
        </row>
        <row r="52942">
          <cell r="P52942">
            <v>0</v>
          </cell>
        </row>
        <row r="52943">
          <cell r="P52943">
            <v>0</v>
          </cell>
        </row>
        <row r="52944">
          <cell r="P52944">
            <v>0</v>
          </cell>
        </row>
        <row r="52945">
          <cell r="P52945">
            <v>0</v>
          </cell>
        </row>
        <row r="52946">
          <cell r="P52946">
            <v>0</v>
          </cell>
        </row>
        <row r="52947">
          <cell r="P52947">
            <v>0</v>
          </cell>
        </row>
        <row r="52948">
          <cell r="P52948">
            <v>0</v>
          </cell>
        </row>
        <row r="52949">
          <cell r="P52949">
            <v>0</v>
          </cell>
        </row>
        <row r="52950">
          <cell r="P52950">
            <v>0</v>
          </cell>
        </row>
        <row r="52951">
          <cell r="P52951">
            <v>0</v>
          </cell>
        </row>
        <row r="52952">
          <cell r="P52952">
            <v>0</v>
          </cell>
        </row>
        <row r="52953">
          <cell r="P52953">
            <v>0</v>
          </cell>
        </row>
        <row r="52954">
          <cell r="P52954">
            <v>0</v>
          </cell>
        </row>
        <row r="52955">
          <cell r="P52955">
            <v>0</v>
          </cell>
        </row>
        <row r="52956">
          <cell r="P52956">
            <v>0</v>
          </cell>
        </row>
        <row r="52957">
          <cell r="P52957">
            <v>0</v>
          </cell>
        </row>
        <row r="52958">
          <cell r="P52958">
            <v>0</v>
          </cell>
        </row>
        <row r="52959">
          <cell r="P52959">
            <v>0</v>
          </cell>
        </row>
        <row r="52960">
          <cell r="P52960">
            <v>0</v>
          </cell>
        </row>
        <row r="52961">
          <cell r="P52961">
            <v>0</v>
          </cell>
        </row>
        <row r="52962">
          <cell r="P52962">
            <v>0</v>
          </cell>
        </row>
        <row r="52963">
          <cell r="P52963">
            <v>0</v>
          </cell>
        </row>
        <row r="52964">
          <cell r="P52964">
            <v>0</v>
          </cell>
        </row>
        <row r="52965">
          <cell r="P52965">
            <v>0</v>
          </cell>
        </row>
        <row r="52966">
          <cell r="P52966">
            <v>0</v>
          </cell>
        </row>
        <row r="52967">
          <cell r="P52967">
            <v>0</v>
          </cell>
        </row>
        <row r="52968">
          <cell r="P52968">
            <v>0</v>
          </cell>
        </row>
        <row r="52969">
          <cell r="P52969">
            <v>0</v>
          </cell>
        </row>
        <row r="52970">
          <cell r="P52970">
            <v>0</v>
          </cell>
        </row>
        <row r="52971">
          <cell r="P52971">
            <v>0</v>
          </cell>
        </row>
        <row r="52972">
          <cell r="P52972">
            <v>0</v>
          </cell>
        </row>
        <row r="52973">
          <cell r="P52973">
            <v>0</v>
          </cell>
        </row>
        <row r="52974">
          <cell r="P52974">
            <v>0</v>
          </cell>
        </row>
        <row r="52975">
          <cell r="P52975">
            <v>0</v>
          </cell>
        </row>
        <row r="52976">
          <cell r="P52976">
            <v>0</v>
          </cell>
        </row>
        <row r="52977">
          <cell r="P52977">
            <v>0</v>
          </cell>
        </row>
        <row r="52978">
          <cell r="P52978">
            <v>0</v>
          </cell>
        </row>
        <row r="52979">
          <cell r="P52979">
            <v>0</v>
          </cell>
        </row>
        <row r="52980">
          <cell r="P52980">
            <v>0</v>
          </cell>
        </row>
        <row r="52981">
          <cell r="P52981">
            <v>0</v>
          </cell>
        </row>
        <row r="52982">
          <cell r="P52982">
            <v>0</v>
          </cell>
        </row>
        <row r="52983">
          <cell r="P52983">
            <v>0</v>
          </cell>
        </row>
        <row r="52984">
          <cell r="P52984">
            <v>0</v>
          </cell>
        </row>
        <row r="52985">
          <cell r="P52985">
            <v>0</v>
          </cell>
        </row>
        <row r="52986">
          <cell r="P52986">
            <v>0</v>
          </cell>
        </row>
        <row r="52987">
          <cell r="P52987">
            <v>0</v>
          </cell>
        </row>
        <row r="52988">
          <cell r="P52988">
            <v>0</v>
          </cell>
        </row>
        <row r="52989">
          <cell r="P52989">
            <v>0</v>
          </cell>
        </row>
        <row r="52990">
          <cell r="P52990">
            <v>0</v>
          </cell>
        </row>
        <row r="52991">
          <cell r="P52991">
            <v>0</v>
          </cell>
        </row>
        <row r="52992">
          <cell r="P52992">
            <v>0</v>
          </cell>
        </row>
        <row r="52993">
          <cell r="P52993">
            <v>0</v>
          </cell>
        </row>
        <row r="52994">
          <cell r="P52994">
            <v>0</v>
          </cell>
        </row>
        <row r="52995">
          <cell r="P52995">
            <v>0</v>
          </cell>
        </row>
        <row r="52996">
          <cell r="P52996">
            <v>0</v>
          </cell>
        </row>
        <row r="52997">
          <cell r="P52997">
            <v>0</v>
          </cell>
        </row>
        <row r="52998">
          <cell r="P52998">
            <v>0</v>
          </cell>
        </row>
        <row r="52999">
          <cell r="P52999">
            <v>0</v>
          </cell>
        </row>
        <row r="53000">
          <cell r="P53000">
            <v>0</v>
          </cell>
        </row>
        <row r="53001">
          <cell r="P53001">
            <v>0</v>
          </cell>
        </row>
        <row r="53002">
          <cell r="P53002">
            <v>0</v>
          </cell>
        </row>
        <row r="53003">
          <cell r="P53003">
            <v>0</v>
          </cell>
        </row>
        <row r="53004">
          <cell r="P53004">
            <v>0</v>
          </cell>
        </row>
        <row r="53005">
          <cell r="P53005">
            <v>0</v>
          </cell>
        </row>
        <row r="53006">
          <cell r="P53006">
            <v>0</v>
          </cell>
        </row>
        <row r="53007">
          <cell r="P53007">
            <v>0</v>
          </cell>
        </row>
        <row r="53008">
          <cell r="P53008">
            <v>0</v>
          </cell>
        </row>
        <row r="53009">
          <cell r="P53009">
            <v>0</v>
          </cell>
        </row>
        <row r="53010">
          <cell r="P53010">
            <v>0</v>
          </cell>
        </row>
        <row r="53011">
          <cell r="P53011">
            <v>0</v>
          </cell>
        </row>
        <row r="53012">
          <cell r="P53012">
            <v>0</v>
          </cell>
        </row>
        <row r="53013">
          <cell r="P53013">
            <v>0</v>
          </cell>
        </row>
        <row r="53014">
          <cell r="P53014">
            <v>0</v>
          </cell>
        </row>
        <row r="53015">
          <cell r="P53015">
            <v>0</v>
          </cell>
        </row>
        <row r="53016">
          <cell r="P53016">
            <v>0</v>
          </cell>
        </row>
        <row r="53017">
          <cell r="P53017">
            <v>0</v>
          </cell>
        </row>
        <row r="53018">
          <cell r="P53018">
            <v>0</v>
          </cell>
        </row>
        <row r="53019">
          <cell r="P53019">
            <v>0</v>
          </cell>
        </row>
        <row r="53020">
          <cell r="P53020">
            <v>0</v>
          </cell>
        </row>
        <row r="53021">
          <cell r="P53021">
            <v>0</v>
          </cell>
        </row>
        <row r="53022">
          <cell r="P53022">
            <v>0</v>
          </cell>
        </row>
        <row r="53023">
          <cell r="P53023">
            <v>0</v>
          </cell>
        </row>
        <row r="53024">
          <cell r="P53024">
            <v>0</v>
          </cell>
        </row>
        <row r="53025">
          <cell r="P53025">
            <v>0</v>
          </cell>
        </row>
        <row r="53026">
          <cell r="P53026">
            <v>0</v>
          </cell>
        </row>
        <row r="53027">
          <cell r="P53027">
            <v>0</v>
          </cell>
        </row>
        <row r="53028">
          <cell r="P53028">
            <v>0</v>
          </cell>
        </row>
        <row r="53029">
          <cell r="P53029">
            <v>0</v>
          </cell>
        </row>
        <row r="53030">
          <cell r="P53030">
            <v>0</v>
          </cell>
        </row>
        <row r="53031">
          <cell r="P53031">
            <v>0</v>
          </cell>
        </row>
        <row r="53032">
          <cell r="P53032">
            <v>0</v>
          </cell>
        </row>
        <row r="53033">
          <cell r="P53033">
            <v>0</v>
          </cell>
        </row>
        <row r="53034">
          <cell r="P53034">
            <v>0</v>
          </cell>
        </row>
        <row r="53035">
          <cell r="P53035">
            <v>0</v>
          </cell>
        </row>
        <row r="53036">
          <cell r="P53036">
            <v>0</v>
          </cell>
        </row>
        <row r="53037">
          <cell r="P53037">
            <v>0</v>
          </cell>
        </row>
        <row r="53038">
          <cell r="P53038">
            <v>0</v>
          </cell>
        </row>
        <row r="53039">
          <cell r="P53039">
            <v>0</v>
          </cell>
        </row>
        <row r="53040">
          <cell r="P53040">
            <v>0</v>
          </cell>
        </row>
        <row r="53041">
          <cell r="P53041">
            <v>0</v>
          </cell>
        </row>
        <row r="53042">
          <cell r="P53042">
            <v>0</v>
          </cell>
        </row>
        <row r="53043">
          <cell r="P53043">
            <v>0</v>
          </cell>
        </row>
        <row r="53044">
          <cell r="P53044">
            <v>0</v>
          </cell>
        </row>
        <row r="53045">
          <cell r="P53045">
            <v>0</v>
          </cell>
        </row>
        <row r="53046">
          <cell r="P53046">
            <v>0</v>
          </cell>
        </row>
        <row r="53047">
          <cell r="P53047">
            <v>0</v>
          </cell>
        </row>
        <row r="53048">
          <cell r="P53048">
            <v>0</v>
          </cell>
        </row>
        <row r="53049">
          <cell r="P53049">
            <v>0</v>
          </cell>
        </row>
        <row r="53050">
          <cell r="P53050">
            <v>0</v>
          </cell>
        </row>
        <row r="53051">
          <cell r="P53051">
            <v>0</v>
          </cell>
        </row>
        <row r="53052">
          <cell r="P53052">
            <v>0</v>
          </cell>
        </row>
        <row r="53053">
          <cell r="P53053">
            <v>0</v>
          </cell>
        </row>
        <row r="53054">
          <cell r="P53054">
            <v>0</v>
          </cell>
        </row>
        <row r="53055">
          <cell r="P53055">
            <v>0</v>
          </cell>
        </row>
        <row r="53056">
          <cell r="P53056">
            <v>0</v>
          </cell>
        </row>
        <row r="53057">
          <cell r="P53057">
            <v>0</v>
          </cell>
        </row>
        <row r="53058">
          <cell r="P53058">
            <v>0</v>
          </cell>
        </row>
        <row r="53059">
          <cell r="P53059">
            <v>0</v>
          </cell>
        </row>
        <row r="53060">
          <cell r="P53060">
            <v>0</v>
          </cell>
        </row>
        <row r="53061">
          <cell r="P53061">
            <v>0</v>
          </cell>
        </row>
        <row r="53062">
          <cell r="P53062">
            <v>0</v>
          </cell>
        </row>
        <row r="53063">
          <cell r="P53063">
            <v>0</v>
          </cell>
        </row>
        <row r="53064">
          <cell r="P53064">
            <v>0</v>
          </cell>
        </row>
        <row r="53065">
          <cell r="P53065">
            <v>0</v>
          </cell>
        </row>
        <row r="53066">
          <cell r="P53066">
            <v>0</v>
          </cell>
        </row>
        <row r="53067">
          <cell r="P53067">
            <v>0</v>
          </cell>
        </row>
        <row r="53068">
          <cell r="P53068">
            <v>0</v>
          </cell>
        </row>
        <row r="53069">
          <cell r="P53069">
            <v>0</v>
          </cell>
        </row>
        <row r="53070">
          <cell r="P53070">
            <v>0</v>
          </cell>
        </row>
        <row r="53071">
          <cell r="P53071">
            <v>0</v>
          </cell>
        </row>
        <row r="53072">
          <cell r="P53072">
            <v>0</v>
          </cell>
        </row>
        <row r="53073">
          <cell r="P53073">
            <v>0</v>
          </cell>
        </row>
        <row r="53074">
          <cell r="P53074">
            <v>0</v>
          </cell>
        </row>
        <row r="53075">
          <cell r="P53075">
            <v>0</v>
          </cell>
        </row>
        <row r="53076">
          <cell r="P53076">
            <v>0</v>
          </cell>
        </row>
        <row r="53077">
          <cell r="P53077">
            <v>0</v>
          </cell>
        </row>
        <row r="53078">
          <cell r="P53078">
            <v>0</v>
          </cell>
        </row>
        <row r="53079">
          <cell r="P53079">
            <v>0</v>
          </cell>
        </row>
        <row r="53080">
          <cell r="P53080">
            <v>0</v>
          </cell>
        </row>
        <row r="53081">
          <cell r="P53081">
            <v>0</v>
          </cell>
        </row>
        <row r="53082">
          <cell r="P53082">
            <v>0</v>
          </cell>
        </row>
        <row r="53083">
          <cell r="P53083">
            <v>0</v>
          </cell>
        </row>
        <row r="53084">
          <cell r="P53084">
            <v>0</v>
          </cell>
        </row>
        <row r="53085">
          <cell r="P53085">
            <v>0</v>
          </cell>
        </row>
        <row r="53086">
          <cell r="P53086">
            <v>0</v>
          </cell>
        </row>
        <row r="53087">
          <cell r="P53087">
            <v>0</v>
          </cell>
        </row>
        <row r="53088">
          <cell r="P53088">
            <v>0</v>
          </cell>
        </row>
        <row r="53089">
          <cell r="P53089">
            <v>0</v>
          </cell>
        </row>
        <row r="53090">
          <cell r="P53090">
            <v>0</v>
          </cell>
        </row>
        <row r="53091">
          <cell r="P53091">
            <v>0</v>
          </cell>
        </row>
        <row r="53092">
          <cell r="P53092">
            <v>0</v>
          </cell>
        </row>
        <row r="53093">
          <cell r="P53093">
            <v>0</v>
          </cell>
        </row>
        <row r="53094">
          <cell r="P53094">
            <v>0</v>
          </cell>
        </row>
        <row r="53095">
          <cell r="P53095">
            <v>0</v>
          </cell>
        </row>
        <row r="53096">
          <cell r="P53096">
            <v>0</v>
          </cell>
        </row>
        <row r="53097">
          <cell r="P53097">
            <v>0</v>
          </cell>
        </row>
        <row r="53098">
          <cell r="P53098">
            <v>0</v>
          </cell>
        </row>
        <row r="53099">
          <cell r="P53099">
            <v>0</v>
          </cell>
        </row>
        <row r="53100">
          <cell r="P53100">
            <v>0</v>
          </cell>
        </row>
        <row r="53101">
          <cell r="P53101">
            <v>0</v>
          </cell>
        </row>
        <row r="53102">
          <cell r="P53102">
            <v>0</v>
          </cell>
        </row>
        <row r="53103">
          <cell r="P53103">
            <v>0</v>
          </cell>
        </row>
        <row r="53104">
          <cell r="P53104">
            <v>0</v>
          </cell>
        </row>
        <row r="53105">
          <cell r="P53105">
            <v>0</v>
          </cell>
        </row>
        <row r="53106">
          <cell r="P53106">
            <v>0</v>
          </cell>
        </row>
        <row r="53107">
          <cell r="P53107">
            <v>0</v>
          </cell>
        </row>
        <row r="53108">
          <cell r="P53108">
            <v>0</v>
          </cell>
        </row>
        <row r="53109">
          <cell r="P53109">
            <v>0</v>
          </cell>
        </row>
        <row r="53110">
          <cell r="P53110">
            <v>0</v>
          </cell>
        </row>
        <row r="53111">
          <cell r="P53111">
            <v>0</v>
          </cell>
        </row>
        <row r="53112">
          <cell r="P53112">
            <v>0</v>
          </cell>
        </row>
        <row r="53113">
          <cell r="P53113">
            <v>0</v>
          </cell>
        </row>
        <row r="53114">
          <cell r="P53114">
            <v>0</v>
          </cell>
        </row>
        <row r="53115">
          <cell r="P53115">
            <v>0</v>
          </cell>
        </row>
        <row r="53116">
          <cell r="P53116">
            <v>0</v>
          </cell>
        </row>
        <row r="53117">
          <cell r="P53117">
            <v>0</v>
          </cell>
        </row>
        <row r="53118">
          <cell r="P53118">
            <v>0</v>
          </cell>
        </row>
        <row r="53119">
          <cell r="P53119">
            <v>0</v>
          </cell>
        </row>
        <row r="53120">
          <cell r="P53120">
            <v>0</v>
          </cell>
        </row>
        <row r="53121">
          <cell r="P53121">
            <v>0</v>
          </cell>
        </row>
        <row r="53122">
          <cell r="P53122">
            <v>0</v>
          </cell>
        </row>
        <row r="53123">
          <cell r="P53123">
            <v>0</v>
          </cell>
        </row>
        <row r="53124">
          <cell r="P53124">
            <v>0</v>
          </cell>
        </row>
        <row r="53125">
          <cell r="P53125">
            <v>0</v>
          </cell>
        </row>
        <row r="53126">
          <cell r="P53126">
            <v>0</v>
          </cell>
        </row>
        <row r="53127">
          <cell r="P53127">
            <v>0</v>
          </cell>
        </row>
        <row r="53128">
          <cell r="P53128">
            <v>0</v>
          </cell>
        </row>
        <row r="53129">
          <cell r="P53129">
            <v>0</v>
          </cell>
        </row>
        <row r="53130">
          <cell r="P53130">
            <v>0</v>
          </cell>
        </row>
        <row r="53131">
          <cell r="P53131">
            <v>0</v>
          </cell>
        </row>
        <row r="53132">
          <cell r="P53132">
            <v>0</v>
          </cell>
        </row>
        <row r="53133">
          <cell r="P53133">
            <v>0</v>
          </cell>
        </row>
        <row r="53134">
          <cell r="P53134">
            <v>0</v>
          </cell>
        </row>
        <row r="53135">
          <cell r="P53135">
            <v>0</v>
          </cell>
        </row>
        <row r="53136">
          <cell r="P53136">
            <v>0</v>
          </cell>
        </row>
        <row r="53137">
          <cell r="P53137">
            <v>0</v>
          </cell>
        </row>
        <row r="53138">
          <cell r="P53138">
            <v>0</v>
          </cell>
        </row>
        <row r="53139">
          <cell r="P53139">
            <v>0</v>
          </cell>
        </row>
        <row r="53140">
          <cell r="P53140">
            <v>0</v>
          </cell>
        </row>
        <row r="53141">
          <cell r="P53141">
            <v>0</v>
          </cell>
        </row>
        <row r="53142">
          <cell r="P53142">
            <v>0</v>
          </cell>
        </row>
        <row r="53143">
          <cell r="P53143">
            <v>0</v>
          </cell>
        </row>
        <row r="53144">
          <cell r="P53144">
            <v>0</v>
          </cell>
        </row>
        <row r="53145">
          <cell r="P53145">
            <v>0</v>
          </cell>
        </row>
        <row r="53146">
          <cell r="P53146">
            <v>0</v>
          </cell>
        </row>
        <row r="53147">
          <cell r="P53147">
            <v>0</v>
          </cell>
        </row>
        <row r="53148">
          <cell r="P53148">
            <v>0</v>
          </cell>
        </row>
        <row r="53149">
          <cell r="P53149">
            <v>0</v>
          </cell>
        </row>
        <row r="53150">
          <cell r="P53150">
            <v>0</v>
          </cell>
        </row>
        <row r="53151">
          <cell r="P53151">
            <v>0</v>
          </cell>
        </row>
        <row r="53152">
          <cell r="P53152">
            <v>0</v>
          </cell>
        </row>
        <row r="53153">
          <cell r="P53153">
            <v>0</v>
          </cell>
        </row>
        <row r="53154">
          <cell r="P53154">
            <v>0</v>
          </cell>
        </row>
        <row r="53155">
          <cell r="P53155">
            <v>0</v>
          </cell>
        </row>
        <row r="53156">
          <cell r="P53156">
            <v>0</v>
          </cell>
        </row>
        <row r="53157">
          <cell r="P53157">
            <v>0</v>
          </cell>
        </row>
        <row r="53158">
          <cell r="P53158">
            <v>0</v>
          </cell>
        </row>
        <row r="53159">
          <cell r="P53159">
            <v>0</v>
          </cell>
        </row>
        <row r="53160">
          <cell r="P53160">
            <v>0</v>
          </cell>
        </row>
        <row r="53161">
          <cell r="P53161">
            <v>0</v>
          </cell>
        </row>
        <row r="53162">
          <cell r="P53162">
            <v>0</v>
          </cell>
        </row>
        <row r="53163">
          <cell r="P53163">
            <v>0</v>
          </cell>
        </row>
        <row r="53164">
          <cell r="P53164">
            <v>0</v>
          </cell>
        </row>
        <row r="53165">
          <cell r="P53165">
            <v>0</v>
          </cell>
        </row>
        <row r="53166">
          <cell r="P53166">
            <v>0</v>
          </cell>
        </row>
        <row r="53167">
          <cell r="P53167">
            <v>0</v>
          </cell>
        </row>
        <row r="53168">
          <cell r="P53168">
            <v>0</v>
          </cell>
        </row>
        <row r="53169">
          <cell r="P53169">
            <v>0</v>
          </cell>
        </row>
        <row r="53170">
          <cell r="P53170">
            <v>0</v>
          </cell>
        </row>
        <row r="53171">
          <cell r="P53171">
            <v>0</v>
          </cell>
        </row>
        <row r="53172">
          <cell r="P53172">
            <v>0</v>
          </cell>
        </row>
        <row r="53173">
          <cell r="P53173">
            <v>0</v>
          </cell>
        </row>
        <row r="53174">
          <cell r="P53174">
            <v>0</v>
          </cell>
        </row>
        <row r="53175">
          <cell r="P53175">
            <v>0</v>
          </cell>
        </row>
        <row r="53176">
          <cell r="P53176">
            <v>0</v>
          </cell>
        </row>
        <row r="53177">
          <cell r="P53177">
            <v>0</v>
          </cell>
        </row>
        <row r="53178">
          <cell r="P53178">
            <v>0</v>
          </cell>
        </row>
        <row r="53179">
          <cell r="P53179">
            <v>0</v>
          </cell>
        </row>
        <row r="53180">
          <cell r="P53180">
            <v>0</v>
          </cell>
        </row>
        <row r="53181">
          <cell r="P53181">
            <v>0</v>
          </cell>
        </row>
        <row r="53182">
          <cell r="P53182">
            <v>0</v>
          </cell>
        </row>
        <row r="53183">
          <cell r="P53183">
            <v>0</v>
          </cell>
        </row>
        <row r="53184">
          <cell r="P53184">
            <v>0</v>
          </cell>
        </row>
        <row r="53185">
          <cell r="P53185">
            <v>0</v>
          </cell>
        </row>
        <row r="53186">
          <cell r="P53186">
            <v>0</v>
          </cell>
        </row>
        <row r="53187">
          <cell r="P53187">
            <v>0</v>
          </cell>
        </row>
        <row r="53188">
          <cell r="P53188">
            <v>0</v>
          </cell>
        </row>
        <row r="53189">
          <cell r="P53189">
            <v>0</v>
          </cell>
        </row>
        <row r="53190">
          <cell r="P53190">
            <v>0</v>
          </cell>
        </row>
        <row r="53191">
          <cell r="P53191">
            <v>0</v>
          </cell>
        </row>
        <row r="53192">
          <cell r="P53192">
            <v>0</v>
          </cell>
        </row>
        <row r="53193">
          <cell r="P53193">
            <v>0</v>
          </cell>
        </row>
        <row r="53194">
          <cell r="P53194">
            <v>0</v>
          </cell>
        </row>
        <row r="53195">
          <cell r="P53195">
            <v>0</v>
          </cell>
        </row>
        <row r="53196">
          <cell r="P53196">
            <v>0</v>
          </cell>
        </row>
        <row r="53197">
          <cell r="P53197">
            <v>0</v>
          </cell>
        </row>
        <row r="53198">
          <cell r="P53198">
            <v>0</v>
          </cell>
        </row>
        <row r="53199">
          <cell r="P53199">
            <v>0</v>
          </cell>
        </row>
        <row r="53200">
          <cell r="P53200">
            <v>0</v>
          </cell>
        </row>
        <row r="53201">
          <cell r="P53201">
            <v>0</v>
          </cell>
        </row>
        <row r="53202">
          <cell r="P53202">
            <v>0</v>
          </cell>
        </row>
        <row r="53203">
          <cell r="P53203">
            <v>0</v>
          </cell>
        </row>
        <row r="53204">
          <cell r="P53204">
            <v>0</v>
          </cell>
        </row>
        <row r="53205">
          <cell r="P53205">
            <v>0</v>
          </cell>
        </row>
        <row r="53206">
          <cell r="P53206">
            <v>0</v>
          </cell>
        </row>
        <row r="53207">
          <cell r="P53207">
            <v>0</v>
          </cell>
        </row>
        <row r="53208">
          <cell r="P53208">
            <v>0</v>
          </cell>
        </row>
        <row r="53209">
          <cell r="P53209">
            <v>0</v>
          </cell>
        </row>
        <row r="53210">
          <cell r="P53210">
            <v>0</v>
          </cell>
        </row>
        <row r="53211">
          <cell r="P53211">
            <v>0</v>
          </cell>
        </row>
        <row r="53212">
          <cell r="P53212">
            <v>0</v>
          </cell>
        </row>
        <row r="53213">
          <cell r="P53213">
            <v>0</v>
          </cell>
        </row>
        <row r="53214">
          <cell r="P53214">
            <v>0</v>
          </cell>
        </row>
        <row r="53215">
          <cell r="P53215">
            <v>0</v>
          </cell>
        </row>
        <row r="53216">
          <cell r="P53216">
            <v>0</v>
          </cell>
        </row>
        <row r="53217">
          <cell r="P53217">
            <v>0</v>
          </cell>
        </row>
        <row r="53218">
          <cell r="P53218">
            <v>0</v>
          </cell>
        </row>
        <row r="53219">
          <cell r="P53219">
            <v>0</v>
          </cell>
        </row>
        <row r="53220">
          <cell r="P53220">
            <v>0</v>
          </cell>
        </row>
        <row r="53221">
          <cell r="P53221">
            <v>0</v>
          </cell>
        </row>
        <row r="53222">
          <cell r="P53222">
            <v>0</v>
          </cell>
        </row>
        <row r="53223">
          <cell r="P53223">
            <v>0</v>
          </cell>
        </row>
        <row r="53224">
          <cell r="P53224">
            <v>0</v>
          </cell>
        </row>
        <row r="53225">
          <cell r="P53225">
            <v>0</v>
          </cell>
        </row>
        <row r="53226">
          <cell r="P53226">
            <v>0</v>
          </cell>
        </row>
        <row r="53227">
          <cell r="P53227">
            <v>0</v>
          </cell>
        </row>
        <row r="53228">
          <cell r="P53228">
            <v>0</v>
          </cell>
        </row>
        <row r="53229">
          <cell r="P53229">
            <v>0</v>
          </cell>
        </row>
        <row r="53230">
          <cell r="P53230">
            <v>0</v>
          </cell>
        </row>
        <row r="53231">
          <cell r="P53231">
            <v>0</v>
          </cell>
        </row>
        <row r="53232">
          <cell r="P53232">
            <v>0</v>
          </cell>
        </row>
        <row r="53233">
          <cell r="P53233">
            <v>0</v>
          </cell>
        </row>
        <row r="53234">
          <cell r="P53234">
            <v>0</v>
          </cell>
        </row>
        <row r="53235">
          <cell r="P53235">
            <v>0</v>
          </cell>
        </row>
        <row r="53236">
          <cell r="P53236">
            <v>0</v>
          </cell>
        </row>
        <row r="53237">
          <cell r="P53237">
            <v>0</v>
          </cell>
        </row>
        <row r="53238">
          <cell r="P53238">
            <v>0</v>
          </cell>
        </row>
        <row r="53239">
          <cell r="P53239">
            <v>0</v>
          </cell>
        </row>
        <row r="53240">
          <cell r="P53240">
            <v>0</v>
          </cell>
        </row>
        <row r="53241">
          <cell r="P53241">
            <v>0</v>
          </cell>
        </row>
        <row r="53242">
          <cell r="P53242">
            <v>0</v>
          </cell>
        </row>
        <row r="53243">
          <cell r="P53243">
            <v>0</v>
          </cell>
        </row>
        <row r="53244">
          <cell r="P53244">
            <v>0</v>
          </cell>
        </row>
        <row r="53245">
          <cell r="P53245">
            <v>0</v>
          </cell>
        </row>
        <row r="53246">
          <cell r="P53246">
            <v>0</v>
          </cell>
        </row>
        <row r="53247">
          <cell r="P53247">
            <v>0</v>
          </cell>
        </row>
        <row r="53248">
          <cell r="P53248">
            <v>0</v>
          </cell>
        </row>
        <row r="53249">
          <cell r="P53249">
            <v>0</v>
          </cell>
        </row>
        <row r="53250">
          <cell r="P53250">
            <v>0</v>
          </cell>
        </row>
        <row r="53251">
          <cell r="P53251">
            <v>0</v>
          </cell>
        </row>
        <row r="53252">
          <cell r="P53252">
            <v>0</v>
          </cell>
        </row>
        <row r="53253">
          <cell r="P53253">
            <v>0</v>
          </cell>
        </row>
        <row r="53254">
          <cell r="P53254">
            <v>0</v>
          </cell>
        </row>
        <row r="53255">
          <cell r="P53255">
            <v>0</v>
          </cell>
        </row>
        <row r="53256">
          <cell r="P53256">
            <v>0</v>
          </cell>
        </row>
        <row r="53257">
          <cell r="P53257">
            <v>0</v>
          </cell>
        </row>
        <row r="53258">
          <cell r="P53258">
            <v>0</v>
          </cell>
        </row>
        <row r="53259">
          <cell r="P53259">
            <v>0</v>
          </cell>
        </row>
        <row r="53260">
          <cell r="P53260">
            <v>0</v>
          </cell>
        </row>
        <row r="53261">
          <cell r="P53261">
            <v>0</v>
          </cell>
        </row>
        <row r="53262">
          <cell r="P53262">
            <v>0</v>
          </cell>
        </row>
        <row r="53263">
          <cell r="P53263">
            <v>0</v>
          </cell>
        </row>
        <row r="53264">
          <cell r="P53264">
            <v>0</v>
          </cell>
        </row>
        <row r="53265">
          <cell r="P53265">
            <v>0</v>
          </cell>
        </row>
        <row r="53266">
          <cell r="P53266">
            <v>0</v>
          </cell>
        </row>
        <row r="53267">
          <cell r="P53267">
            <v>0</v>
          </cell>
        </row>
        <row r="53268">
          <cell r="P53268">
            <v>0</v>
          </cell>
        </row>
        <row r="53269">
          <cell r="P53269">
            <v>0</v>
          </cell>
        </row>
        <row r="53270">
          <cell r="P53270">
            <v>0</v>
          </cell>
        </row>
        <row r="53271">
          <cell r="P53271">
            <v>0</v>
          </cell>
        </row>
        <row r="53272">
          <cell r="P53272">
            <v>0</v>
          </cell>
        </row>
        <row r="53273">
          <cell r="P53273">
            <v>0</v>
          </cell>
        </row>
        <row r="53274">
          <cell r="P53274">
            <v>0</v>
          </cell>
        </row>
        <row r="53275">
          <cell r="P53275">
            <v>0</v>
          </cell>
        </row>
        <row r="53276">
          <cell r="P53276">
            <v>0</v>
          </cell>
        </row>
        <row r="53277">
          <cell r="P53277">
            <v>0</v>
          </cell>
        </row>
        <row r="53278">
          <cell r="P53278">
            <v>0</v>
          </cell>
        </row>
        <row r="53279">
          <cell r="P53279">
            <v>0</v>
          </cell>
        </row>
        <row r="53280">
          <cell r="P53280">
            <v>0</v>
          </cell>
        </row>
        <row r="53281">
          <cell r="P53281">
            <v>0</v>
          </cell>
        </row>
        <row r="53282">
          <cell r="P53282">
            <v>0</v>
          </cell>
        </row>
        <row r="53283">
          <cell r="P53283">
            <v>0</v>
          </cell>
        </row>
        <row r="53284">
          <cell r="P53284">
            <v>0</v>
          </cell>
        </row>
        <row r="53285">
          <cell r="P53285">
            <v>0</v>
          </cell>
        </row>
        <row r="53286">
          <cell r="P53286">
            <v>0</v>
          </cell>
        </row>
        <row r="53287">
          <cell r="P53287">
            <v>0</v>
          </cell>
        </row>
        <row r="53288">
          <cell r="P53288">
            <v>0</v>
          </cell>
        </row>
        <row r="53289">
          <cell r="P53289">
            <v>0</v>
          </cell>
        </row>
        <row r="53290">
          <cell r="P53290">
            <v>0</v>
          </cell>
        </row>
        <row r="53291">
          <cell r="P53291">
            <v>0</v>
          </cell>
        </row>
        <row r="53292">
          <cell r="P53292">
            <v>0</v>
          </cell>
        </row>
        <row r="53293">
          <cell r="P53293">
            <v>0</v>
          </cell>
        </row>
        <row r="53294">
          <cell r="P53294">
            <v>0</v>
          </cell>
        </row>
        <row r="53295">
          <cell r="P53295">
            <v>0</v>
          </cell>
        </row>
        <row r="53296">
          <cell r="P53296">
            <v>0</v>
          </cell>
        </row>
        <row r="53297">
          <cell r="P53297">
            <v>0</v>
          </cell>
        </row>
        <row r="53298">
          <cell r="P53298">
            <v>0</v>
          </cell>
        </row>
        <row r="53299">
          <cell r="P53299">
            <v>0</v>
          </cell>
        </row>
        <row r="53300">
          <cell r="P53300">
            <v>0</v>
          </cell>
        </row>
        <row r="53301">
          <cell r="P53301">
            <v>0</v>
          </cell>
        </row>
        <row r="53302">
          <cell r="P53302">
            <v>0</v>
          </cell>
        </row>
        <row r="53303">
          <cell r="P53303">
            <v>0</v>
          </cell>
        </row>
        <row r="53304">
          <cell r="P53304">
            <v>0</v>
          </cell>
        </row>
        <row r="53305">
          <cell r="P53305">
            <v>0</v>
          </cell>
        </row>
        <row r="53306">
          <cell r="P53306">
            <v>0</v>
          </cell>
        </row>
        <row r="53307">
          <cell r="P53307">
            <v>0</v>
          </cell>
        </row>
        <row r="53308">
          <cell r="P53308">
            <v>0</v>
          </cell>
        </row>
        <row r="53309">
          <cell r="P53309">
            <v>0</v>
          </cell>
        </row>
        <row r="53310">
          <cell r="P53310">
            <v>0</v>
          </cell>
        </row>
        <row r="53311">
          <cell r="P53311">
            <v>0</v>
          </cell>
        </row>
        <row r="53312">
          <cell r="P53312">
            <v>0</v>
          </cell>
        </row>
        <row r="53313">
          <cell r="P53313">
            <v>0</v>
          </cell>
        </row>
        <row r="53314">
          <cell r="P53314">
            <v>0</v>
          </cell>
        </row>
        <row r="53315">
          <cell r="P53315">
            <v>0</v>
          </cell>
        </row>
        <row r="53316">
          <cell r="P53316">
            <v>0</v>
          </cell>
        </row>
        <row r="53317">
          <cell r="P53317">
            <v>0</v>
          </cell>
        </row>
        <row r="53318">
          <cell r="P53318">
            <v>0</v>
          </cell>
        </row>
        <row r="53319">
          <cell r="P53319">
            <v>0</v>
          </cell>
        </row>
        <row r="53320">
          <cell r="P53320">
            <v>0</v>
          </cell>
        </row>
        <row r="53321">
          <cell r="P53321">
            <v>0</v>
          </cell>
        </row>
        <row r="53322">
          <cell r="P53322">
            <v>0</v>
          </cell>
        </row>
        <row r="53323">
          <cell r="P53323">
            <v>0</v>
          </cell>
        </row>
        <row r="53324">
          <cell r="P53324">
            <v>0</v>
          </cell>
        </row>
        <row r="53325">
          <cell r="P53325">
            <v>0</v>
          </cell>
        </row>
        <row r="53326">
          <cell r="P53326">
            <v>0</v>
          </cell>
        </row>
        <row r="53327">
          <cell r="P53327">
            <v>0</v>
          </cell>
        </row>
        <row r="53328">
          <cell r="P53328">
            <v>0</v>
          </cell>
        </row>
        <row r="53329">
          <cell r="P53329">
            <v>0</v>
          </cell>
        </row>
        <row r="53330">
          <cell r="P53330">
            <v>0</v>
          </cell>
        </row>
        <row r="53331">
          <cell r="P53331">
            <v>0</v>
          </cell>
        </row>
        <row r="53332">
          <cell r="P53332">
            <v>0</v>
          </cell>
        </row>
        <row r="53333">
          <cell r="P53333">
            <v>0</v>
          </cell>
        </row>
        <row r="53334">
          <cell r="P53334">
            <v>0</v>
          </cell>
        </row>
        <row r="53335">
          <cell r="P53335">
            <v>0</v>
          </cell>
        </row>
        <row r="53336">
          <cell r="P53336">
            <v>0</v>
          </cell>
        </row>
        <row r="53337">
          <cell r="P53337">
            <v>0</v>
          </cell>
        </row>
        <row r="53338">
          <cell r="P53338">
            <v>0</v>
          </cell>
        </row>
        <row r="53339">
          <cell r="P53339">
            <v>0</v>
          </cell>
        </row>
        <row r="53340">
          <cell r="P53340">
            <v>0</v>
          </cell>
        </row>
        <row r="53341">
          <cell r="P53341">
            <v>0</v>
          </cell>
        </row>
        <row r="53342">
          <cell r="P53342">
            <v>0</v>
          </cell>
        </row>
        <row r="53343">
          <cell r="P53343">
            <v>0</v>
          </cell>
        </row>
        <row r="53344">
          <cell r="P53344">
            <v>0</v>
          </cell>
        </row>
        <row r="53345">
          <cell r="P53345">
            <v>0</v>
          </cell>
        </row>
        <row r="53346">
          <cell r="P53346">
            <v>0</v>
          </cell>
        </row>
        <row r="53347">
          <cell r="P53347">
            <v>0</v>
          </cell>
        </row>
        <row r="53348">
          <cell r="P53348">
            <v>0</v>
          </cell>
        </row>
        <row r="53349">
          <cell r="P53349">
            <v>0</v>
          </cell>
        </row>
        <row r="53350">
          <cell r="P53350">
            <v>0</v>
          </cell>
        </row>
        <row r="53351">
          <cell r="P53351">
            <v>0</v>
          </cell>
        </row>
        <row r="53352">
          <cell r="P53352">
            <v>0</v>
          </cell>
        </row>
        <row r="53353">
          <cell r="P53353">
            <v>0</v>
          </cell>
        </row>
        <row r="53354">
          <cell r="P53354">
            <v>0</v>
          </cell>
        </row>
        <row r="53355">
          <cell r="P53355">
            <v>0</v>
          </cell>
        </row>
        <row r="53356">
          <cell r="P53356">
            <v>0</v>
          </cell>
        </row>
        <row r="53357">
          <cell r="P53357">
            <v>0</v>
          </cell>
        </row>
        <row r="53358">
          <cell r="P53358">
            <v>0</v>
          </cell>
        </row>
        <row r="53359">
          <cell r="P53359">
            <v>0</v>
          </cell>
        </row>
        <row r="53360">
          <cell r="P53360">
            <v>0</v>
          </cell>
        </row>
        <row r="53361">
          <cell r="P53361">
            <v>0</v>
          </cell>
        </row>
        <row r="53362">
          <cell r="P53362">
            <v>0</v>
          </cell>
        </row>
        <row r="53363">
          <cell r="P53363">
            <v>0</v>
          </cell>
        </row>
        <row r="53364">
          <cell r="P53364">
            <v>0</v>
          </cell>
        </row>
        <row r="53365">
          <cell r="P53365">
            <v>0</v>
          </cell>
        </row>
        <row r="53366">
          <cell r="P53366">
            <v>0</v>
          </cell>
        </row>
        <row r="53367">
          <cell r="P53367">
            <v>0</v>
          </cell>
        </row>
        <row r="53368">
          <cell r="P53368">
            <v>0</v>
          </cell>
        </row>
        <row r="53369">
          <cell r="P53369">
            <v>0</v>
          </cell>
        </row>
        <row r="53370">
          <cell r="P53370">
            <v>0</v>
          </cell>
        </row>
        <row r="53371">
          <cell r="P53371">
            <v>0</v>
          </cell>
        </row>
        <row r="53372">
          <cell r="P53372">
            <v>0</v>
          </cell>
        </row>
        <row r="53373">
          <cell r="P53373">
            <v>0</v>
          </cell>
        </row>
        <row r="53374">
          <cell r="P53374">
            <v>0</v>
          </cell>
        </row>
        <row r="53375">
          <cell r="P53375">
            <v>0</v>
          </cell>
        </row>
        <row r="53376">
          <cell r="P53376">
            <v>0</v>
          </cell>
        </row>
        <row r="53377">
          <cell r="P53377">
            <v>0</v>
          </cell>
        </row>
        <row r="53378">
          <cell r="P53378">
            <v>0</v>
          </cell>
        </row>
        <row r="53379">
          <cell r="P53379">
            <v>0</v>
          </cell>
        </row>
        <row r="53380">
          <cell r="P53380">
            <v>0</v>
          </cell>
        </row>
        <row r="53381">
          <cell r="P53381">
            <v>0</v>
          </cell>
        </row>
        <row r="53382">
          <cell r="P53382">
            <v>0</v>
          </cell>
        </row>
        <row r="53383">
          <cell r="P53383">
            <v>0</v>
          </cell>
        </row>
        <row r="53384">
          <cell r="P53384">
            <v>0</v>
          </cell>
        </row>
        <row r="53385">
          <cell r="P53385">
            <v>0</v>
          </cell>
        </row>
        <row r="53386">
          <cell r="P53386">
            <v>0</v>
          </cell>
        </row>
        <row r="53387">
          <cell r="P53387">
            <v>0</v>
          </cell>
        </row>
        <row r="53388">
          <cell r="P53388">
            <v>0</v>
          </cell>
        </row>
        <row r="53389">
          <cell r="P53389">
            <v>0</v>
          </cell>
        </row>
        <row r="53390">
          <cell r="P53390">
            <v>0</v>
          </cell>
        </row>
        <row r="53391">
          <cell r="P53391">
            <v>0</v>
          </cell>
        </row>
        <row r="53392">
          <cell r="P53392">
            <v>0</v>
          </cell>
        </row>
        <row r="53393">
          <cell r="P53393">
            <v>0</v>
          </cell>
        </row>
        <row r="53394">
          <cell r="P53394">
            <v>0</v>
          </cell>
        </row>
        <row r="53395">
          <cell r="P53395">
            <v>0</v>
          </cell>
        </row>
        <row r="53396">
          <cell r="P53396">
            <v>0</v>
          </cell>
        </row>
        <row r="53397">
          <cell r="P53397">
            <v>0</v>
          </cell>
        </row>
        <row r="53398">
          <cell r="P53398">
            <v>0</v>
          </cell>
        </row>
        <row r="53399">
          <cell r="P53399">
            <v>0</v>
          </cell>
        </row>
        <row r="53400">
          <cell r="P53400">
            <v>0</v>
          </cell>
        </row>
        <row r="53401">
          <cell r="P53401">
            <v>0</v>
          </cell>
        </row>
        <row r="53402">
          <cell r="P53402">
            <v>0</v>
          </cell>
        </row>
        <row r="53403">
          <cell r="P53403">
            <v>0</v>
          </cell>
        </row>
        <row r="53404">
          <cell r="P53404">
            <v>0</v>
          </cell>
        </row>
        <row r="53405">
          <cell r="P53405">
            <v>0</v>
          </cell>
        </row>
        <row r="53406">
          <cell r="P53406">
            <v>0</v>
          </cell>
        </row>
        <row r="53407">
          <cell r="P53407">
            <v>0</v>
          </cell>
        </row>
        <row r="53408">
          <cell r="P53408">
            <v>0</v>
          </cell>
        </row>
        <row r="53409">
          <cell r="P53409">
            <v>0</v>
          </cell>
        </row>
        <row r="53410">
          <cell r="P53410">
            <v>0</v>
          </cell>
        </row>
        <row r="53411">
          <cell r="P53411">
            <v>0</v>
          </cell>
        </row>
        <row r="53412">
          <cell r="P53412">
            <v>0</v>
          </cell>
        </row>
        <row r="53413">
          <cell r="P53413">
            <v>0</v>
          </cell>
        </row>
        <row r="53414">
          <cell r="P53414">
            <v>0</v>
          </cell>
        </row>
        <row r="53415">
          <cell r="P53415">
            <v>0</v>
          </cell>
        </row>
        <row r="53416">
          <cell r="P53416">
            <v>0</v>
          </cell>
        </row>
        <row r="53417">
          <cell r="P53417">
            <v>0</v>
          </cell>
        </row>
        <row r="53418">
          <cell r="P53418">
            <v>0</v>
          </cell>
        </row>
        <row r="53419">
          <cell r="P53419">
            <v>0</v>
          </cell>
        </row>
        <row r="53420">
          <cell r="P53420">
            <v>0</v>
          </cell>
        </row>
        <row r="53421">
          <cell r="P53421">
            <v>0</v>
          </cell>
        </row>
        <row r="53422">
          <cell r="P53422">
            <v>0</v>
          </cell>
        </row>
        <row r="53423">
          <cell r="P53423">
            <v>0</v>
          </cell>
        </row>
        <row r="53424">
          <cell r="P53424">
            <v>0</v>
          </cell>
        </row>
        <row r="53425">
          <cell r="P53425">
            <v>0</v>
          </cell>
        </row>
        <row r="53426">
          <cell r="P53426">
            <v>0</v>
          </cell>
        </row>
        <row r="53427">
          <cell r="P53427">
            <v>0</v>
          </cell>
        </row>
        <row r="53428">
          <cell r="P53428">
            <v>0</v>
          </cell>
        </row>
        <row r="53429">
          <cell r="P53429">
            <v>0</v>
          </cell>
        </row>
        <row r="53430">
          <cell r="P53430">
            <v>0</v>
          </cell>
        </row>
        <row r="53431">
          <cell r="P53431">
            <v>0</v>
          </cell>
        </row>
        <row r="53432">
          <cell r="P53432">
            <v>0</v>
          </cell>
        </row>
        <row r="53433">
          <cell r="P53433">
            <v>0</v>
          </cell>
        </row>
        <row r="53434">
          <cell r="P53434">
            <v>0</v>
          </cell>
        </row>
        <row r="53435">
          <cell r="P53435">
            <v>0</v>
          </cell>
        </row>
        <row r="53436">
          <cell r="P53436">
            <v>0</v>
          </cell>
        </row>
        <row r="53437">
          <cell r="P53437">
            <v>0</v>
          </cell>
        </row>
        <row r="53438">
          <cell r="P53438">
            <v>0</v>
          </cell>
        </row>
        <row r="53439">
          <cell r="P53439">
            <v>0</v>
          </cell>
        </row>
        <row r="53440">
          <cell r="P53440">
            <v>0</v>
          </cell>
        </row>
        <row r="53441">
          <cell r="P53441">
            <v>0</v>
          </cell>
        </row>
        <row r="53442">
          <cell r="P53442">
            <v>0</v>
          </cell>
        </row>
        <row r="53443">
          <cell r="P53443">
            <v>0</v>
          </cell>
        </row>
        <row r="53444">
          <cell r="P53444">
            <v>0</v>
          </cell>
        </row>
        <row r="53445">
          <cell r="P53445">
            <v>0</v>
          </cell>
        </row>
        <row r="53446">
          <cell r="P53446">
            <v>0</v>
          </cell>
        </row>
        <row r="53447">
          <cell r="P53447">
            <v>0</v>
          </cell>
        </row>
        <row r="53448">
          <cell r="P53448">
            <v>0</v>
          </cell>
        </row>
        <row r="53449">
          <cell r="P53449">
            <v>0</v>
          </cell>
        </row>
        <row r="53450">
          <cell r="P53450">
            <v>0</v>
          </cell>
        </row>
        <row r="53451">
          <cell r="P53451">
            <v>0</v>
          </cell>
        </row>
        <row r="53452">
          <cell r="P53452">
            <v>0</v>
          </cell>
        </row>
        <row r="53453">
          <cell r="P53453">
            <v>0</v>
          </cell>
        </row>
        <row r="53454">
          <cell r="P53454">
            <v>0</v>
          </cell>
        </row>
        <row r="53455">
          <cell r="P53455">
            <v>0</v>
          </cell>
        </row>
        <row r="53456">
          <cell r="P53456">
            <v>0</v>
          </cell>
        </row>
        <row r="53457">
          <cell r="P53457">
            <v>0</v>
          </cell>
        </row>
        <row r="53458">
          <cell r="P53458">
            <v>0</v>
          </cell>
        </row>
        <row r="53459">
          <cell r="P53459">
            <v>0</v>
          </cell>
        </row>
        <row r="53460">
          <cell r="P53460">
            <v>0</v>
          </cell>
        </row>
        <row r="53461">
          <cell r="P53461">
            <v>0</v>
          </cell>
        </row>
        <row r="53462">
          <cell r="P53462">
            <v>0</v>
          </cell>
        </row>
        <row r="53463">
          <cell r="P53463">
            <v>0</v>
          </cell>
        </row>
        <row r="53464">
          <cell r="P53464">
            <v>0</v>
          </cell>
        </row>
        <row r="53465">
          <cell r="P53465">
            <v>0</v>
          </cell>
        </row>
        <row r="53466">
          <cell r="P53466">
            <v>0</v>
          </cell>
        </row>
        <row r="53467">
          <cell r="P53467">
            <v>0</v>
          </cell>
        </row>
        <row r="53468">
          <cell r="P53468">
            <v>0</v>
          </cell>
        </row>
        <row r="53469">
          <cell r="P53469">
            <v>0</v>
          </cell>
        </row>
        <row r="53470">
          <cell r="P53470">
            <v>0</v>
          </cell>
        </row>
        <row r="53471">
          <cell r="P53471">
            <v>0</v>
          </cell>
        </row>
        <row r="53472">
          <cell r="P53472">
            <v>0</v>
          </cell>
        </row>
        <row r="53473">
          <cell r="P53473">
            <v>0</v>
          </cell>
        </row>
        <row r="53474">
          <cell r="P53474">
            <v>0</v>
          </cell>
        </row>
        <row r="53475">
          <cell r="P53475">
            <v>0</v>
          </cell>
        </row>
        <row r="53476">
          <cell r="P53476">
            <v>0</v>
          </cell>
        </row>
        <row r="53477">
          <cell r="P53477">
            <v>0</v>
          </cell>
        </row>
        <row r="53478">
          <cell r="P53478">
            <v>0</v>
          </cell>
        </row>
        <row r="53479">
          <cell r="P53479">
            <v>0</v>
          </cell>
        </row>
        <row r="53480">
          <cell r="P53480">
            <v>0</v>
          </cell>
        </row>
        <row r="53481">
          <cell r="P53481">
            <v>0</v>
          </cell>
        </row>
        <row r="53482">
          <cell r="P53482">
            <v>0</v>
          </cell>
        </row>
        <row r="53483">
          <cell r="P53483">
            <v>0</v>
          </cell>
        </row>
        <row r="53484">
          <cell r="P53484">
            <v>0</v>
          </cell>
        </row>
        <row r="53485">
          <cell r="P53485">
            <v>0</v>
          </cell>
        </row>
        <row r="53486">
          <cell r="P53486">
            <v>0</v>
          </cell>
        </row>
        <row r="53487">
          <cell r="P53487">
            <v>0</v>
          </cell>
        </row>
        <row r="53488">
          <cell r="P53488">
            <v>0</v>
          </cell>
        </row>
        <row r="53489">
          <cell r="P53489">
            <v>0</v>
          </cell>
        </row>
        <row r="53490">
          <cell r="P53490">
            <v>0</v>
          </cell>
        </row>
        <row r="53491">
          <cell r="P53491">
            <v>0</v>
          </cell>
        </row>
        <row r="53492">
          <cell r="P53492">
            <v>0</v>
          </cell>
        </row>
        <row r="53493">
          <cell r="P53493">
            <v>0</v>
          </cell>
        </row>
        <row r="53494">
          <cell r="P53494">
            <v>0</v>
          </cell>
        </row>
        <row r="53495">
          <cell r="P53495">
            <v>0</v>
          </cell>
        </row>
        <row r="53496">
          <cell r="P53496">
            <v>0</v>
          </cell>
        </row>
        <row r="53497">
          <cell r="P53497">
            <v>0</v>
          </cell>
        </row>
        <row r="53498">
          <cell r="P53498">
            <v>0</v>
          </cell>
        </row>
        <row r="53499">
          <cell r="P53499">
            <v>0</v>
          </cell>
        </row>
        <row r="53500">
          <cell r="P53500">
            <v>0</v>
          </cell>
        </row>
        <row r="53501">
          <cell r="P53501">
            <v>0</v>
          </cell>
        </row>
        <row r="53502">
          <cell r="P53502">
            <v>0</v>
          </cell>
        </row>
        <row r="53503">
          <cell r="P53503">
            <v>0</v>
          </cell>
        </row>
        <row r="53504">
          <cell r="P53504">
            <v>0</v>
          </cell>
        </row>
        <row r="53505">
          <cell r="P53505">
            <v>0</v>
          </cell>
        </row>
        <row r="53506">
          <cell r="P53506">
            <v>0</v>
          </cell>
        </row>
        <row r="53507">
          <cell r="P53507">
            <v>0</v>
          </cell>
        </row>
        <row r="53508">
          <cell r="P53508">
            <v>0</v>
          </cell>
        </row>
        <row r="53509">
          <cell r="P53509">
            <v>0</v>
          </cell>
        </row>
        <row r="53510">
          <cell r="P53510">
            <v>0</v>
          </cell>
        </row>
        <row r="53511">
          <cell r="P53511">
            <v>0</v>
          </cell>
        </row>
        <row r="53512">
          <cell r="P53512">
            <v>0</v>
          </cell>
        </row>
        <row r="53513">
          <cell r="P53513">
            <v>0</v>
          </cell>
        </row>
        <row r="53514">
          <cell r="P53514">
            <v>0</v>
          </cell>
        </row>
        <row r="53515">
          <cell r="P53515">
            <v>0</v>
          </cell>
        </row>
        <row r="53516">
          <cell r="P53516">
            <v>0</v>
          </cell>
        </row>
        <row r="53517">
          <cell r="P53517">
            <v>0</v>
          </cell>
        </row>
        <row r="53518">
          <cell r="P53518">
            <v>0</v>
          </cell>
        </row>
        <row r="53519">
          <cell r="P53519">
            <v>0</v>
          </cell>
        </row>
        <row r="53520">
          <cell r="P53520">
            <v>0</v>
          </cell>
        </row>
        <row r="53521">
          <cell r="P53521">
            <v>0</v>
          </cell>
        </row>
        <row r="53522">
          <cell r="P53522">
            <v>0</v>
          </cell>
        </row>
        <row r="53523">
          <cell r="P53523">
            <v>0</v>
          </cell>
        </row>
        <row r="53524">
          <cell r="P53524">
            <v>0</v>
          </cell>
        </row>
        <row r="53525">
          <cell r="P53525">
            <v>0</v>
          </cell>
        </row>
        <row r="53526">
          <cell r="P53526">
            <v>0</v>
          </cell>
        </row>
        <row r="53527">
          <cell r="P53527">
            <v>0</v>
          </cell>
        </row>
        <row r="53528">
          <cell r="P53528">
            <v>0</v>
          </cell>
        </row>
        <row r="53529">
          <cell r="P53529">
            <v>0</v>
          </cell>
        </row>
        <row r="53530">
          <cell r="P53530">
            <v>0</v>
          </cell>
        </row>
        <row r="53531">
          <cell r="P53531">
            <v>0</v>
          </cell>
        </row>
        <row r="53532">
          <cell r="P53532">
            <v>0</v>
          </cell>
        </row>
        <row r="53533">
          <cell r="P53533">
            <v>0</v>
          </cell>
        </row>
        <row r="53534">
          <cell r="P53534">
            <v>0</v>
          </cell>
        </row>
        <row r="53535">
          <cell r="P53535">
            <v>0</v>
          </cell>
        </row>
        <row r="53536">
          <cell r="P53536">
            <v>0</v>
          </cell>
        </row>
        <row r="53537">
          <cell r="P53537">
            <v>0</v>
          </cell>
        </row>
        <row r="53538">
          <cell r="P53538">
            <v>0</v>
          </cell>
        </row>
        <row r="53539">
          <cell r="P53539">
            <v>0</v>
          </cell>
        </row>
        <row r="53540">
          <cell r="P53540">
            <v>0</v>
          </cell>
        </row>
        <row r="53541">
          <cell r="P53541">
            <v>0</v>
          </cell>
        </row>
        <row r="53542">
          <cell r="P53542">
            <v>0</v>
          </cell>
        </row>
        <row r="53543">
          <cell r="P53543">
            <v>0</v>
          </cell>
        </row>
        <row r="53544">
          <cell r="P53544">
            <v>0</v>
          </cell>
        </row>
        <row r="53545">
          <cell r="P53545">
            <v>0</v>
          </cell>
        </row>
        <row r="53546">
          <cell r="P53546">
            <v>0</v>
          </cell>
        </row>
        <row r="53547">
          <cell r="P53547">
            <v>0</v>
          </cell>
        </row>
        <row r="53548">
          <cell r="P53548">
            <v>0</v>
          </cell>
        </row>
        <row r="53549">
          <cell r="P53549">
            <v>0</v>
          </cell>
        </row>
        <row r="53550">
          <cell r="P53550">
            <v>0</v>
          </cell>
        </row>
        <row r="53551">
          <cell r="P53551">
            <v>0</v>
          </cell>
        </row>
        <row r="53552">
          <cell r="P53552">
            <v>0</v>
          </cell>
        </row>
        <row r="53553">
          <cell r="P53553">
            <v>0</v>
          </cell>
        </row>
        <row r="53554">
          <cell r="P53554">
            <v>0</v>
          </cell>
        </row>
        <row r="53555">
          <cell r="P53555">
            <v>0</v>
          </cell>
        </row>
        <row r="53556">
          <cell r="P53556">
            <v>0</v>
          </cell>
        </row>
        <row r="53557">
          <cell r="P53557">
            <v>0</v>
          </cell>
        </row>
        <row r="53558">
          <cell r="P53558">
            <v>0</v>
          </cell>
        </row>
        <row r="53559">
          <cell r="P53559">
            <v>0</v>
          </cell>
        </row>
        <row r="53560">
          <cell r="P53560">
            <v>0</v>
          </cell>
        </row>
        <row r="53561">
          <cell r="P53561">
            <v>0</v>
          </cell>
        </row>
        <row r="53562">
          <cell r="P53562">
            <v>0</v>
          </cell>
        </row>
        <row r="53563">
          <cell r="P53563">
            <v>0</v>
          </cell>
        </row>
        <row r="53564">
          <cell r="P53564">
            <v>0</v>
          </cell>
        </row>
        <row r="53565">
          <cell r="P53565">
            <v>0</v>
          </cell>
        </row>
        <row r="53566">
          <cell r="P53566">
            <v>0</v>
          </cell>
        </row>
        <row r="53567">
          <cell r="P53567">
            <v>0</v>
          </cell>
        </row>
        <row r="53568">
          <cell r="P53568">
            <v>0</v>
          </cell>
        </row>
        <row r="53569">
          <cell r="P53569">
            <v>0</v>
          </cell>
        </row>
        <row r="53570">
          <cell r="P53570">
            <v>0</v>
          </cell>
        </row>
        <row r="53571">
          <cell r="P53571">
            <v>0</v>
          </cell>
        </row>
        <row r="53572">
          <cell r="P53572">
            <v>0</v>
          </cell>
        </row>
        <row r="53573">
          <cell r="P53573">
            <v>0</v>
          </cell>
        </row>
        <row r="53574">
          <cell r="P53574">
            <v>0</v>
          </cell>
        </row>
        <row r="53575">
          <cell r="P53575">
            <v>0</v>
          </cell>
        </row>
        <row r="53576">
          <cell r="P53576">
            <v>0</v>
          </cell>
        </row>
        <row r="53577">
          <cell r="P53577">
            <v>0</v>
          </cell>
        </row>
        <row r="53578">
          <cell r="P53578">
            <v>0</v>
          </cell>
        </row>
        <row r="53579">
          <cell r="P53579">
            <v>0</v>
          </cell>
        </row>
        <row r="53580">
          <cell r="P53580">
            <v>0</v>
          </cell>
        </row>
        <row r="53581">
          <cell r="P53581">
            <v>0</v>
          </cell>
        </row>
        <row r="53582">
          <cell r="P53582">
            <v>0</v>
          </cell>
        </row>
        <row r="53583">
          <cell r="P53583">
            <v>0</v>
          </cell>
        </row>
        <row r="53584">
          <cell r="P53584">
            <v>0</v>
          </cell>
        </row>
        <row r="53585">
          <cell r="P53585">
            <v>0</v>
          </cell>
        </row>
        <row r="53586">
          <cell r="P53586">
            <v>0</v>
          </cell>
        </row>
        <row r="53587">
          <cell r="P53587">
            <v>0</v>
          </cell>
        </row>
        <row r="53588">
          <cell r="P53588">
            <v>0</v>
          </cell>
        </row>
        <row r="53589">
          <cell r="P53589">
            <v>0</v>
          </cell>
        </row>
        <row r="53590">
          <cell r="P53590">
            <v>0</v>
          </cell>
        </row>
        <row r="53591">
          <cell r="P53591">
            <v>0</v>
          </cell>
        </row>
        <row r="53592">
          <cell r="P53592">
            <v>0</v>
          </cell>
        </row>
        <row r="53593">
          <cell r="P53593">
            <v>0</v>
          </cell>
        </row>
        <row r="53594">
          <cell r="P53594">
            <v>0</v>
          </cell>
        </row>
        <row r="53595">
          <cell r="P53595">
            <v>0</v>
          </cell>
        </row>
        <row r="53596">
          <cell r="P53596">
            <v>0</v>
          </cell>
        </row>
        <row r="53597">
          <cell r="P53597">
            <v>0</v>
          </cell>
        </row>
        <row r="53598">
          <cell r="P53598">
            <v>0</v>
          </cell>
        </row>
        <row r="53599">
          <cell r="P53599">
            <v>0</v>
          </cell>
        </row>
        <row r="53600">
          <cell r="P53600">
            <v>0</v>
          </cell>
        </row>
        <row r="53601">
          <cell r="P53601">
            <v>0</v>
          </cell>
        </row>
        <row r="53602">
          <cell r="P53602">
            <v>0</v>
          </cell>
        </row>
        <row r="53603">
          <cell r="P53603">
            <v>0</v>
          </cell>
        </row>
        <row r="53604">
          <cell r="P53604">
            <v>0</v>
          </cell>
        </row>
        <row r="53605">
          <cell r="P53605">
            <v>0</v>
          </cell>
        </row>
        <row r="53606">
          <cell r="P53606">
            <v>0</v>
          </cell>
        </row>
        <row r="53607">
          <cell r="P53607">
            <v>0</v>
          </cell>
        </row>
        <row r="53608">
          <cell r="P53608">
            <v>0</v>
          </cell>
        </row>
        <row r="53609">
          <cell r="P53609">
            <v>0</v>
          </cell>
        </row>
        <row r="53610">
          <cell r="P53610">
            <v>0</v>
          </cell>
        </row>
        <row r="53611">
          <cell r="P53611">
            <v>0</v>
          </cell>
        </row>
        <row r="53612">
          <cell r="P53612">
            <v>0</v>
          </cell>
        </row>
        <row r="53613">
          <cell r="P53613">
            <v>0</v>
          </cell>
        </row>
        <row r="53614">
          <cell r="P53614">
            <v>0</v>
          </cell>
        </row>
        <row r="53615">
          <cell r="P53615">
            <v>0</v>
          </cell>
        </row>
        <row r="53616">
          <cell r="P53616">
            <v>0</v>
          </cell>
        </row>
        <row r="53617">
          <cell r="P53617">
            <v>0</v>
          </cell>
        </row>
        <row r="53618">
          <cell r="P53618">
            <v>0</v>
          </cell>
        </row>
        <row r="53619">
          <cell r="P53619">
            <v>0</v>
          </cell>
        </row>
        <row r="53620">
          <cell r="P53620">
            <v>0</v>
          </cell>
        </row>
        <row r="53621">
          <cell r="P53621">
            <v>0</v>
          </cell>
        </row>
        <row r="53622">
          <cell r="P53622">
            <v>0</v>
          </cell>
        </row>
        <row r="53623">
          <cell r="P53623">
            <v>0</v>
          </cell>
        </row>
        <row r="53624">
          <cell r="P53624">
            <v>0</v>
          </cell>
        </row>
        <row r="53625">
          <cell r="P53625">
            <v>0</v>
          </cell>
        </row>
        <row r="53626">
          <cell r="P53626">
            <v>0</v>
          </cell>
        </row>
        <row r="53627">
          <cell r="P53627">
            <v>0</v>
          </cell>
        </row>
        <row r="53628">
          <cell r="P53628">
            <v>0</v>
          </cell>
        </row>
        <row r="53629">
          <cell r="P53629">
            <v>0</v>
          </cell>
        </row>
        <row r="53630">
          <cell r="P53630">
            <v>0</v>
          </cell>
        </row>
        <row r="53631">
          <cell r="P53631">
            <v>0</v>
          </cell>
        </row>
        <row r="53632">
          <cell r="P53632">
            <v>0</v>
          </cell>
        </row>
        <row r="53633">
          <cell r="P53633">
            <v>0</v>
          </cell>
        </row>
        <row r="53634">
          <cell r="P53634">
            <v>0</v>
          </cell>
        </row>
        <row r="53635">
          <cell r="P53635">
            <v>0</v>
          </cell>
        </row>
        <row r="53636">
          <cell r="P53636">
            <v>0</v>
          </cell>
        </row>
        <row r="53637">
          <cell r="P53637">
            <v>0</v>
          </cell>
        </row>
        <row r="53638">
          <cell r="P53638">
            <v>0</v>
          </cell>
        </row>
        <row r="53639">
          <cell r="P53639">
            <v>0</v>
          </cell>
        </row>
        <row r="53640">
          <cell r="P53640">
            <v>0</v>
          </cell>
        </row>
        <row r="53641">
          <cell r="P53641">
            <v>0</v>
          </cell>
        </row>
        <row r="53642">
          <cell r="P53642">
            <v>0</v>
          </cell>
        </row>
        <row r="53643">
          <cell r="P53643">
            <v>0</v>
          </cell>
        </row>
        <row r="53644">
          <cell r="P53644">
            <v>0</v>
          </cell>
        </row>
        <row r="53645">
          <cell r="P53645">
            <v>0</v>
          </cell>
        </row>
        <row r="53646">
          <cell r="P53646">
            <v>0</v>
          </cell>
        </row>
        <row r="53647">
          <cell r="P53647">
            <v>0</v>
          </cell>
        </row>
        <row r="53648">
          <cell r="P53648">
            <v>0</v>
          </cell>
        </row>
        <row r="53649">
          <cell r="P53649">
            <v>0</v>
          </cell>
        </row>
        <row r="53650">
          <cell r="P53650">
            <v>0</v>
          </cell>
        </row>
        <row r="53651">
          <cell r="P53651">
            <v>0</v>
          </cell>
        </row>
        <row r="53652">
          <cell r="P53652">
            <v>0</v>
          </cell>
        </row>
        <row r="53653">
          <cell r="P53653">
            <v>0</v>
          </cell>
        </row>
        <row r="53654">
          <cell r="P53654">
            <v>0</v>
          </cell>
        </row>
        <row r="53655">
          <cell r="P53655">
            <v>0</v>
          </cell>
        </row>
        <row r="53656">
          <cell r="P53656">
            <v>0</v>
          </cell>
        </row>
        <row r="53657">
          <cell r="P53657">
            <v>0</v>
          </cell>
        </row>
        <row r="53658">
          <cell r="P53658">
            <v>0</v>
          </cell>
        </row>
        <row r="53659">
          <cell r="P53659">
            <v>0</v>
          </cell>
        </row>
        <row r="53660">
          <cell r="P53660">
            <v>0</v>
          </cell>
        </row>
        <row r="53661">
          <cell r="P53661">
            <v>0</v>
          </cell>
        </row>
        <row r="53662">
          <cell r="P53662">
            <v>0</v>
          </cell>
        </row>
        <row r="53663">
          <cell r="P53663">
            <v>0</v>
          </cell>
        </row>
        <row r="53664">
          <cell r="P53664">
            <v>0</v>
          </cell>
        </row>
        <row r="53665">
          <cell r="P53665">
            <v>0</v>
          </cell>
        </row>
        <row r="53666">
          <cell r="P53666">
            <v>0</v>
          </cell>
        </row>
        <row r="53667">
          <cell r="P53667">
            <v>0</v>
          </cell>
        </row>
        <row r="53668">
          <cell r="P53668">
            <v>0</v>
          </cell>
        </row>
        <row r="53669">
          <cell r="P53669">
            <v>0</v>
          </cell>
        </row>
        <row r="53670">
          <cell r="P53670">
            <v>0</v>
          </cell>
        </row>
        <row r="53671">
          <cell r="P53671">
            <v>0</v>
          </cell>
        </row>
        <row r="53672">
          <cell r="P53672">
            <v>0</v>
          </cell>
        </row>
        <row r="53673">
          <cell r="P53673">
            <v>0</v>
          </cell>
        </row>
        <row r="53674">
          <cell r="P53674">
            <v>0</v>
          </cell>
        </row>
        <row r="53675">
          <cell r="P53675">
            <v>0</v>
          </cell>
        </row>
        <row r="53676">
          <cell r="P53676">
            <v>0</v>
          </cell>
        </row>
        <row r="53677">
          <cell r="P53677">
            <v>0</v>
          </cell>
        </row>
        <row r="53678">
          <cell r="P53678">
            <v>0</v>
          </cell>
        </row>
        <row r="53679">
          <cell r="P53679">
            <v>0</v>
          </cell>
        </row>
        <row r="53680">
          <cell r="P53680">
            <v>0</v>
          </cell>
        </row>
        <row r="53681">
          <cell r="P53681">
            <v>0</v>
          </cell>
        </row>
        <row r="53682">
          <cell r="P53682">
            <v>0</v>
          </cell>
        </row>
        <row r="53683">
          <cell r="P53683">
            <v>0</v>
          </cell>
        </row>
        <row r="53684">
          <cell r="P53684">
            <v>0</v>
          </cell>
        </row>
        <row r="53685">
          <cell r="P53685">
            <v>0</v>
          </cell>
        </row>
        <row r="53686">
          <cell r="P53686">
            <v>0</v>
          </cell>
        </row>
        <row r="53687">
          <cell r="P53687">
            <v>0</v>
          </cell>
        </row>
        <row r="53688">
          <cell r="P53688">
            <v>0</v>
          </cell>
        </row>
        <row r="53689">
          <cell r="P53689">
            <v>0</v>
          </cell>
        </row>
        <row r="53690">
          <cell r="P53690">
            <v>0</v>
          </cell>
        </row>
        <row r="53691">
          <cell r="P53691">
            <v>0</v>
          </cell>
        </row>
        <row r="53692">
          <cell r="P53692">
            <v>0</v>
          </cell>
        </row>
        <row r="53693">
          <cell r="P53693">
            <v>0</v>
          </cell>
        </row>
        <row r="53694">
          <cell r="P53694">
            <v>0</v>
          </cell>
        </row>
        <row r="53695">
          <cell r="P53695">
            <v>0</v>
          </cell>
        </row>
        <row r="53696">
          <cell r="P53696">
            <v>0</v>
          </cell>
        </row>
        <row r="53697">
          <cell r="P53697">
            <v>0</v>
          </cell>
        </row>
        <row r="53698">
          <cell r="P53698">
            <v>0</v>
          </cell>
        </row>
        <row r="53699">
          <cell r="P53699">
            <v>0</v>
          </cell>
        </row>
        <row r="53700">
          <cell r="P53700">
            <v>0</v>
          </cell>
        </row>
        <row r="53701">
          <cell r="P53701">
            <v>0</v>
          </cell>
        </row>
        <row r="53702">
          <cell r="P53702">
            <v>0</v>
          </cell>
        </row>
        <row r="53703">
          <cell r="P53703">
            <v>0</v>
          </cell>
        </row>
        <row r="53704">
          <cell r="P53704">
            <v>0</v>
          </cell>
        </row>
        <row r="53705">
          <cell r="P53705">
            <v>0</v>
          </cell>
        </row>
        <row r="53706">
          <cell r="P53706">
            <v>0</v>
          </cell>
        </row>
        <row r="53707">
          <cell r="P53707">
            <v>0</v>
          </cell>
        </row>
        <row r="53708">
          <cell r="P53708">
            <v>0</v>
          </cell>
        </row>
        <row r="53709">
          <cell r="P53709">
            <v>0</v>
          </cell>
        </row>
        <row r="53710">
          <cell r="P53710">
            <v>0</v>
          </cell>
        </row>
        <row r="53711">
          <cell r="P53711">
            <v>0</v>
          </cell>
        </row>
        <row r="53712">
          <cell r="P53712">
            <v>0</v>
          </cell>
        </row>
        <row r="53713">
          <cell r="P53713">
            <v>0</v>
          </cell>
        </row>
        <row r="53714">
          <cell r="P53714">
            <v>0</v>
          </cell>
        </row>
        <row r="53715">
          <cell r="P53715">
            <v>0</v>
          </cell>
        </row>
        <row r="53716">
          <cell r="P53716">
            <v>0</v>
          </cell>
        </row>
        <row r="53717">
          <cell r="P53717">
            <v>0</v>
          </cell>
        </row>
        <row r="53718">
          <cell r="P53718">
            <v>0</v>
          </cell>
        </row>
        <row r="53719">
          <cell r="P53719">
            <v>0</v>
          </cell>
        </row>
        <row r="53720">
          <cell r="P53720">
            <v>0</v>
          </cell>
        </row>
        <row r="53721">
          <cell r="P53721">
            <v>0</v>
          </cell>
        </row>
        <row r="53722">
          <cell r="P53722">
            <v>0</v>
          </cell>
        </row>
        <row r="53723">
          <cell r="P53723">
            <v>0</v>
          </cell>
        </row>
        <row r="53724">
          <cell r="P53724">
            <v>0</v>
          </cell>
        </row>
        <row r="53725">
          <cell r="P53725">
            <v>0</v>
          </cell>
        </row>
        <row r="53726">
          <cell r="P53726">
            <v>0</v>
          </cell>
        </row>
        <row r="53727">
          <cell r="P53727">
            <v>0</v>
          </cell>
        </row>
        <row r="53728">
          <cell r="P53728">
            <v>0</v>
          </cell>
        </row>
        <row r="53729">
          <cell r="P53729">
            <v>0</v>
          </cell>
        </row>
        <row r="53730">
          <cell r="P53730">
            <v>0</v>
          </cell>
        </row>
        <row r="53731">
          <cell r="P53731">
            <v>0</v>
          </cell>
        </row>
        <row r="53732">
          <cell r="P53732">
            <v>0</v>
          </cell>
        </row>
        <row r="53733">
          <cell r="P53733">
            <v>0</v>
          </cell>
        </row>
        <row r="53734">
          <cell r="P53734">
            <v>0</v>
          </cell>
        </row>
        <row r="53735">
          <cell r="P53735">
            <v>0</v>
          </cell>
        </row>
        <row r="53736">
          <cell r="P53736">
            <v>0</v>
          </cell>
        </row>
        <row r="53737">
          <cell r="P53737">
            <v>0</v>
          </cell>
        </row>
        <row r="53738">
          <cell r="P53738">
            <v>0</v>
          </cell>
        </row>
        <row r="53739">
          <cell r="P53739">
            <v>0</v>
          </cell>
        </row>
        <row r="53740">
          <cell r="P53740">
            <v>0</v>
          </cell>
        </row>
        <row r="53741">
          <cell r="P53741">
            <v>0</v>
          </cell>
        </row>
        <row r="53742">
          <cell r="P53742">
            <v>0</v>
          </cell>
        </row>
        <row r="53743">
          <cell r="P53743">
            <v>0</v>
          </cell>
        </row>
        <row r="53744">
          <cell r="P53744">
            <v>0</v>
          </cell>
        </row>
        <row r="53745">
          <cell r="P53745">
            <v>0</v>
          </cell>
        </row>
        <row r="53746">
          <cell r="P53746">
            <v>0</v>
          </cell>
        </row>
        <row r="53747">
          <cell r="P53747">
            <v>0</v>
          </cell>
        </row>
        <row r="53748">
          <cell r="P53748">
            <v>0</v>
          </cell>
        </row>
        <row r="53749">
          <cell r="P53749">
            <v>0</v>
          </cell>
        </row>
        <row r="53750">
          <cell r="P53750">
            <v>0</v>
          </cell>
        </row>
        <row r="53751">
          <cell r="P53751">
            <v>0</v>
          </cell>
        </row>
        <row r="53752">
          <cell r="P53752">
            <v>0</v>
          </cell>
        </row>
        <row r="53753">
          <cell r="P53753">
            <v>0</v>
          </cell>
        </row>
        <row r="53754">
          <cell r="P53754">
            <v>0</v>
          </cell>
        </row>
        <row r="53755">
          <cell r="P53755">
            <v>0</v>
          </cell>
        </row>
        <row r="53756">
          <cell r="P53756">
            <v>0</v>
          </cell>
        </row>
        <row r="53757">
          <cell r="P53757">
            <v>0</v>
          </cell>
        </row>
        <row r="53758">
          <cell r="P53758">
            <v>0</v>
          </cell>
        </row>
        <row r="53759">
          <cell r="P53759">
            <v>0</v>
          </cell>
        </row>
        <row r="53760">
          <cell r="P53760">
            <v>0</v>
          </cell>
        </row>
        <row r="53761">
          <cell r="P53761">
            <v>0</v>
          </cell>
        </row>
        <row r="53762">
          <cell r="P53762">
            <v>0</v>
          </cell>
        </row>
        <row r="53763">
          <cell r="P53763">
            <v>0</v>
          </cell>
        </row>
        <row r="53764">
          <cell r="P53764">
            <v>0</v>
          </cell>
        </row>
        <row r="53765">
          <cell r="P53765">
            <v>0</v>
          </cell>
        </row>
        <row r="53766">
          <cell r="P53766">
            <v>0</v>
          </cell>
        </row>
        <row r="53767">
          <cell r="P53767">
            <v>0</v>
          </cell>
        </row>
        <row r="53768">
          <cell r="P53768">
            <v>0</v>
          </cell>
        </row>
        <row r="53769">
          <cell r="P53769">
            <v>0</v>
          </cell>
        </row>
        <row r="53770">
          <cell r="P53770">
            <v>0</v>
          </cell>
        </row>
        <row r="53771">
          <cell r="P53771">
            <v>0</v>
          </cell>
        </row>
        <row r="53772">
          <cell r="P53772">
            <v>0</v>
          </cell>
        </row>
        <row r="53773">
          <cell r="P53773">
            <v>0</v>
          </cell>
        </row>
        <row r="53774">
          <cell r="P53774">
            <v>0</v>
          </cell>
        </row>
        <row r="53775">
          <cell r="P53775">
            <v>0</v>
          </cell>
        </row>
        <row r="53776">
          <cell r="P53776">
            <v>0</v>
          </cell>
        </row>
        <row r="53777">
          <cell r="P53777">
            <v>0</v>
          </cell>
        </row>
        <row r="53778">
          <cell r="P53778">
            <v>0</v>
          </cell>
        </row>
        <row r="53779">
          <cell r="P53779">
            <v>0</v>
          </cell>
        </row>
        <row r="53780">
          <cell r="P53780">
            <v>0</v>
          </cell>
        </row>
        <row r="53781">
          <cell r="P53781">
            <v>0</v>
          </cell>
        </row>
        <row r="53782">
          <cell r="P53782">
            <v>0</v>
          </cell>
        </row>
        <row r="53783">
          <cell r="P53783">
            <v>0</v>
          </cell>
        </row>
        <row r="53784">
          <cell r="P53784">
            <v>0</v>
          </cell>
        </row>
        <row r="53785">
          <cell r="P53785">
            <v>0</v>
          </cell>
        </row>
        <row r="53786">
          <cell r="P53786">
            <v>0</v>
          </cell>
        </row>
        <row r="53787">
          <cell r="P53787">
            <v>0</v>
          </cell>
        </row>
        <row r="53788">
          <cell r="P53788">
            <v>0</v>
          </cell>
        </row>
        <row r="53789">
          <cell r="P53789">
            <v>0</v>
          </cell>
        </row>
        <row r="53790">
          <cell r="P53790">
            <v>0</v>
          </cell>
        </row>
        <row r="53791">
          <cell r="P53791">
            <v>0</v>
          </cell>
        </row>
        <row r="53792">
          <cell r="P53792">
            <v>0</v>
          </cell>
        </row>
        <row r="53793">
          <cell r="P53793">
            <v>0</v>
          </cell>
        </row>
        <row r="53794">
          <cell r="P53794">
            <v>0</v>
          </cell>
        </row>
        <row r="53795">
          <cell r="P53795">
            <v>0</v>
          </cell>
        </row>
        <row r="53796">
          <cell r="P53796">
            <v>0</v>
          </cell>
        </row>
        <row r="53797">
          <cell r="P53797">
            <v>0</v>
          </cell>
        </row>
        <row r="53798">
          <cell r="P53798">
            <v>0</v>
          </cell>
        </row>
        <row r="53799">
          <cell r="P53799">
            <v>0</v>
          </cell>
        </row>
        <row r="53800">
          <cell r="P53800">
            <v>0</v>
          </cell>
        </row>
        <row r="53801">
          <cell r="P53801">
            <v>0</v>
          </cell>
        </row>
        <row r="53802">
          <cell r="P53802">
            <v>0</v>
          </cell>
        </row>
        <row r="53803">
          <cell r="P53803">
            <v>0</v>
          </cell>
        </row>
        <row r="53804">
          <cell r="P53804">
            <v>0</v>
          </cell>
        </row>
        <row r="53805">
          <cell r="P53805">
            <v>0</v>
          </cell>
        </row>
        <row r="53806">
          <cell r="P53806">
            <v>0</v>
          </cell>
        </row>
        <row r="53807">
          <cell r="P53807">
            <v>0</v>
          </cell>
        </row>
        <row r="53808">
          <cell r="P53808">
            <v>0</v>
          </cell>
        </row>
        <row r="53809">
          <cell r="P53809">
            <v>0</v>
          </cell>
        </row>
        <row r="53810">
          <cell r="P53810">
            <v>0</v>
          </cell>
        </row>
        <row r="53811">
          <cell r="P53811">
            <v>0</v>
          </cell>
        </row>
        <row r="53812">
          <cell r="P53812">
            <v>0</v>
          </cell>
        </row>
        <row r="53813">
          <cell r="P53813">
            <v>0</v>
          </cell>
        </row>
        <row r="53814">
          <cell r="P53814">
            <v>0</v>
          </cell>
        </row>
        <row r="53815">
          <cell r="P53815">
            <v>0</v>
          </cell>
        </row>
        <row r="53816">
          <cell r="P53816">
            <v>0</v>
          </cell>
        </row>
        <row r="53817">
          <cell r="P53817">
            <v>0</v>
          </cell>
        </row>
        <row r="53818">
          <cell r="P53818">
            <v>0</v>
          </cell>
        </row>
        <row r="53819">
          <cell r="P53819">
            <v>0</v>
          </cell>
        </row>
        <row r="53820">
          <cell r="P53820">
            <v>0</v>
          </cell>
        </row>
        <row r="53821">
          <cell r="P53821">
            <v>0</v>
          </cell>
        </row>
        <row r="53822">
          <cell r="P53822">
            <v>0</v>
          </cell>
        </row>
        <row r="53823">
          <cell r="P53823">
            <v>0</v>
          </cell>
        </row>
        <row r="53824">
          <cell r="P53824">
            <v>0</v>
          </cell>
        </row>
        <row r="53825">
          <cell r="P53825">
            <v>0</v>
          </cell>
        </row>
        <row r="53826">
          <cell r="P53826">
            <v>0</v>
          </cell>
        </row>
        <row r="53827">
          <cell r="P53827">
            <v>0</v>
          </cell>
        </row>
        <row r="53828">
          <cell r="P53828">
            <v>0</v>
          </cell>
        </row>
        <row r="53829">
          <cell r="P53829">
            <v>0</v>
          </cell>
        </row>
        <row r="53830">
          <cell r="P53830">
            <v>0</v>
          </cell>
        </row>
        <row r="53831">
          <cell r="P53831">
            <v>0</v>
          </cell>
        </row>
        <row r="53832">
          <cell r="P53832">
            <v>0</v>
          </cell>
        </row>
        <row r="53833">
          <cell r="P53833">
            <v>0</v>
          </cell>
        </row>
        <row r="53834">
          <cell r="P53834">
            <v>0</v>
          </cell>
        </row>
        <row r="53835">
          <cell r="P53835">
            <v>0</v>
          </cell>
        </row>
        <row r="53836">
          <cell r="P53836">
            <v>0</v>
          </cell>
        </row>
        <row r="53837">
          <cell r="P53837">
            <v>0</v>
          </cell>
        </row>
        <row r="53838">
          <cell r="P53838">
            <v>0</v>
          </cell>
        </row>
        <row r="53839">
          <cell r="P53839">
            <v>0</v>
          </cell>
        </row>
        <row r="53840">
          <cell r="P53840">
            <v>0</v>
          </cell>
        </row>
        <row r="53841">
          <cell r="P53841">
            <v>0</v>
          </cell>
        </row>
        <row r="53842">
          <cell r="P53842">
            <v>0</v>
          </cell>
        </row>
        <row r="53843">
          <cell r="P53843">
            <v>0</v>
          </cell>
        </row>
        <row r="53844">
          <cell r="P53844">
            <v>0</v>
          </cell>
        </row>
        <row r="53845">
          <cell r="P53845">
            <v>0</v>
          </cell>
        </row>
        <row r="53846">
          <cell r="P53846">
            <v>0</v>
          </cell>
        </row>
        <row r="53847">
          <cell r="P53847">
            <v>0</v>
          </cell>
        </row>
        <row r="53848">
          <cell r="P53848">
            <v>0</v>
          </cell>
        </row>
        <row r="53849">
          <cell r="P53849">
            <v>0</v>
          </cell>
        </row>
        <row r="53850">
          <cell r="P53850">
            <v>0</v>
          </cell>
        </row>
        <row r="53851">
          <cell r="P53851">
            <v>0</v>
          </cell>
        </row>
        <row r="53852">
          <cell r="P53852">
            <v>0</v>
          </cell>
        </row>
        <row r="53853">
          <cell r="P53853">
            <v>0</v>
          </cell>
        </row>
        <row r="53854">
          <cell r="P53854">
            <v>0</v>
          </cell>
        </row>
        <row r="53855">
          <cell r="P53855">
            <v>0</v>
          </cell>
        </row>
        <row r="53856">
          <cell r="P53856">
            <v>0</v>
          </cell>
        </row>
        <row r="53857">
          <cell r="P53857">
            <v>0</v>
          </cell>
        </row>
        <row r="53858">
          <cell r="P53858">
            <v>0</v>
          </cell>
        </row>
        <row r="53859">
          <cell r="P53859">
            <v>0</v>
          </cell>
        </row>
        <row r="53860">
          <cell r="P53860">
            <v>0</v>
          </cell>
        </row>
        <row r="53861">
          <cell r="P53861">
            <v>0</v>
          </cell>
        </row>
        <row r="53862">
          <cell r="P53862">
            <v>0</v>
          </cell>
        </row>
        <row r="53863">
          <cell r="P53863">
            <v>0</v>
          </cell>
        </row>
        <row r="53864">
          <cell r="P53864">
            <v>0</v>
          </cell>
        </row>
        <row r="53865">
          <cell r="P53865">
            <v>0</v>
          </cell>
        </row>
        <row r="53866">
          <cell r="P53866">
            <v>0</v>
          </cell>
        </row>
        <row r="53867">
          <cell r="P53867">
            <v>0</v>
          </cell>
        </row>
        <row r="53868">
          <cell r="P53868">
            <v>0</v>
          </cell>
        </row>
        <row r="53869">
          <cell r="P53869">
            <v>0</v>
          </cell>
        </row>
        <row r="53870">
          <cell r="P53870">
            <v>0</v>
          </cell>
        </row>
        <row r="53871">
          <cell r="P53871">
            <v>0</v>
          </cell>
        </row>
        <row r="53872">
          <cell r="P53872">
            <v>0</v>
          </cell>
        </row>
        <row r="53873">
          <cell r="P53873">
            <v>0</v>
          </cell>
        </row>
        <row r="53874">
          <cell r="P53874">
            <v>0</v>
          </cell>
        </row>
        <row r="53875">
          <cell r="P53875">
            <v>0</v>
          </cell>
        </row>
        <row r="53876">
          <cell r="P53876">
            <v>0</v>
          </cell>
        </row>
        <row r="53877">
          <cell r="P53877">
            <v>0</v>
          </cell>
        </row>
        <row r="53878">
          <cell r="P53878">
            <v>0</v>
          </cell>
        </row>
        <row r="53879">
          <cell r="P53879">
            <v>0</v>
          </cell>
        </row>
        <row r="53880">
          <cell r="P53880">
            <v>0</v>
          </cell>
        </row>
        <row r="53881">
          <cell r="P53881">
            <v>0</v>
          </cell>
        </row>
        <row r="53882">
          <cell r="P53882">
            <v>0</v>
          </cell>
        </row>
        <row r="53883">
          <cell r="P53883">
            <v>0</v>
          </cell>
        </row>
        <row r="53884">
          <cell r="P53884">
            <v>0</v>
          </cell>
        </row>
        <row r="53885">
          <cell r="P53885">
            <v>0</v>
          </cell>
        </row>
        <row r="53886">
          <cell r="P53886">
            <v>0</v>
          </cell>
        </row>
        <row r="53887">
          <cell r="P53887">
            <v>0</v>
          </cell>
        </row>
        <row r="53888">
          <cell r="P53888">
            <v>0</v>
          </cell>
        </row>
        <row r="53889">
          <cell r="P53889">
            <v>0</v>
          </cell>
        </row>
        <row r="53890">
          <cell r="P53890">
            <v>0</v>
          </cell>
        </row>
        <row r="53891">
          <cell r="P53891">
            <v>0</v>
          </cell>
        </row>
        <row r="53892">
          <cell r="P53892">
            <v>0</v>
          </cell>
        </row>
        <row r="53893">
          <cell r="P53893">
            <v>0</v>
          </cell>
        </row>
        <row r="53894">
          <cell r="P53894">
            <v>0</v>
          </cell>
        </row>
        <row r="53895">
          <cell r="P53895">
            <v>0</v>
          </cell>
        </row>
        <row r="53896">
          <cell r="P53896">
            <v>0</v>
          </cell>
        </row>
        <row r="53897">
          <cell r="P53897">
            <v>0</v>
          </cell>
        </row>
        <row r="53898">
          <cell r="P53898">
            <v>0</v>
          </cell>
        </row>
        <row r="53899">
          <cell r="P53899">
            <v>0</v>
          </cell>
        </row>
        <row r="53900">
          <cell r="P53900">
            <v>0</v>
          </cell>
        </row>
        <row r="53901">
          <cell r="P53901">
            <v>0</v>
          </cell>
        </row>
        <row r="53902">
          <cell r="P53902">
            <v>0</v>
          </cell>
        </row>
        <row r="53903">
          <cell r="P53903">
            <v>0</v>
          </cell>
        </row>
        <row r="53904">
          <cell r="P53904">
            <v>0</v>
          </cell>
        </row>
        <row r="53905">
          <cell r="P53905">
            <v>0</v>
          </cell>
        </row>
        <row r="53906">
          <cell r="P53906">
            <v>0</v>
          </cell>
        </row>
        <row r="53907">
          <cell r="P53907">
            <v>0</v>
          </cell>
        </row>
        <row r="53908">
          <cell r="P53908">
            <v>0</v>
          </cell>
        </row>
        <row r="53909">
          <cell r="P53909">
            <v>0</v>
          </cell>
        </row>
        <row r="53910">
          <cell r="P53910">
            <v>0</v>
          </cell>
        </row>
        <row r="53911">
          <cell r="P53911">
            <v>0</v>
          </cell>
        </row>
        <row r="53912">
          <cell r="P53912">
            <v>0</v>
          </cell>
        </row>
        <row r="53913">
          <cell r="P53913">
            <v>0</v>
          </cell>
        </row>
        <row r="53914">
          <cell r="P53914">
            <v>0</v>
          </cell>
        </row>
        <row r="53915">
          <cell r="P53915">
            <v>0</v>
          </cell>
        </row>
        <row r="53916">
          <cell r="P53916">
            <v>0</v>
          </cell>
        </row>
        <row r="53917">
          <cell r="P53917">
            <v>0</v>
          </cell>
        </row>
        <row r="53918">
          <cell r="P53918">
            <v>0</v>
          </cell>
        </row>
        <row r="53919">
          <cell r="P53919">
            <v>0</v>
          </cell>
        </row>
        <row r="53920">
          <cell r="P53920">
            <v>0</v>
          </cell>
        </row>
        <row r="53921">
          <cell r="P53921">
            <v>0</v>
          </cell>
        </row>
        <row r="53922">
          <cell r="P53922">
            <v>0</v>
          </cell>
        </row>
        <row r="53923">
          <cell r="P53923">
            <v>0</v>
          </cell>
        </row>
        <row r="53924">
          <cell r="P53924">
            <v>0</v>
          </cell>
        </row>
        <row r="53925">
          <cell r="P53925">
            <v>0</v>
          </cell>
        </row>
        <row r="53926">
          <cell r="P53926">
            <v>0</v>
          </cell>
        </row>
        <row r="53927">
          <cell r="P53927">
            <v>0</v>
          </cell>
        </row>
        <row r="53928">
          <cell r="P53928">
            <v>0</v>
          </cell>
        </row>
        <row r="53929">
          <cell r="P53929">
            <v>0</v>
          </cell>
        </row>
        <row r="53930">
          <cell r="P53930">
            <v>0</v>
          </cell>
        </row>
        <row r="53931">
          <cell r="P53931">
            <v>0</v>
          </cell>
        </row>
        <row r="53932">
          <cell r="P53932">
            <v>0</v>
          </cell>
        </row>
        <row r="53933">
          <cell r="P53933">
            <v>0</v>
          </cell>
        </row>
        <row r="53934">
          <cell r="P53934">
            <v>0</v>
          </cell>
        </row>
        <row r="53935">
          <cell r="P53935">
            <v>0</v>
          </cell>
        </row>
        <row r="53936">
          <cell r="P53936">
            <v>0</v>
          </cell>
        </row>
        <row r="53937">
          <cell r="P53937">
            <v>0</v>
          </cell>
        </row>
        <row r="53938">
          <cell r="P53938">
            <v>0</v>
          </cell>
        </row>
        <row r="53939">
          <cell r="P53939">
            <v>0</v>
          </cell>
        </row>
        <row r="53940">
          <cell r="P53940">
            <v>0</v>
          </cell>
        </row>
        <row r="53941">
          <cell r="P53941">
            <v>0</v>
          </cell>
        </row>
        <row r="53942">
          <cell r="P53942">
            <v>0</v>
          </cell>
        </row>
        <row r="53943">
          <cell r="P53943">
            <v>0</v>
          </cell>
        </row>
        <row r="53944">
          <cell r="P53944">
            <v>0</v>
          </cell>
        </row>
        <row r="53945">
          <cell r="P53945">
            <v>0</v>
          </cell>
        </row>
        <row r="53946">
          <cell r="P53946">
            <v>0</v>
          </cell>
        </row>
        <row r="53947">
          <cell r="P53947">
            <v>0</v>
          </cell>
        </row>
        <row r="53948">
          <cell r="P53948">
            <v>0</v>
          </cell>
        </row>
        <row r="53949">
          <cell r="P53949">
            <v>0</v>
          </cell>
        </row>
        <row r="53950">
          <cell r="P53950">
            <v>0</v>
          </cell>
        </row>
        <row r="53951">
          <cell r="P53951">
            <v>0</v>
          </cell>
        </row>
        <row r="53952">
          <cell r="P53952">
            <v>0</v>
          </cell>
        </row>
        <row r="53953">
          <cell r="P53953">
            <v>0</v>
          </cell>
        </row>
        <row r="53954">
          <cell r="P53954">
            <v>0</v>
          </cell>
        </row>
        <row r="53955">
          <cell r="P53955">
            <v>0</v>
          </cell>
        </row>
        <row r="53956">
          <cell r="P53956">
            <v>0</v>
          </cell>
        </row>
        <row r="53957">
          <cell r="P53957">
            <v>0</v>
          </cell>
        </row>
        <row r="53958">
          <cell r="P53958">
            <v>0</v>
          </cell>
        </row>
        <row r="53959">
          <cell r="P53959">
            <v>0</v>
          </cell>
        </row>
        <row r="53960">
          <cell r="P53960">
            <v>0</v>
          </cell>
        </row>
        <row r="53961">
          <cell r="P53961">
            <v>0</v>
          </cell>
        </row>
        <row r="53962">
          <cell r="P53962">
            <v>0</v>
          </cell>
        </row>
        <row r="53963">
          <cell r="P53963">
            <v>0</v>
          </cell>
        </row>
        <row r="53964">
          <cell r="P53964">
            <v>0</v>
          </cell>
        </row>
        <row r="53965">
          <cell r="P53965">
            <v>0</v>
          </cell>
        </row>
        <row r="53966">
          <cell r="P53966">
            <v>0</v>
          </cell>
        </row>
        <row r="53967">
          <cell r="P53967">
            <v>0</v>
          </cell>
        </row>
        <row r="53968">
          <cell r="P53968">
            <v>0</v>
          </cell>
        </row>
        <row r="53969">
          <cell r="P53969">
            <v>0</v>
          </cell>
        </row>
        <row r="53970">
          <cell r="P53970">
            <v>0</v>
          </cell>
        </row>
        <row r="53971">
          <cell r="P53971">
            <v>0</v>
          </cell>
        </row>
        <row r="53972">
          <cell r="P53972">
            <v>0</v>
          </cell>
        </row>
        <row r="53973">
          <cell r="P53973">
            <v>0</v>
          </cell>
        </row>
        <row r="53974">
          <cell r="P53974">
            <v>0</v>
          </cell>
        </row>
        <row r="53975">
          <cell r="P53975">
            <v>0</v>
          </cell>
        </row>
        <row r="53976">
          <cell r="P53976">
            <v>0</v>
          </cell>
        </row>
        <row r="53977">
          <cell r="P53977">
            <v>0</v>
          </cell>
        </row>
        <row r="53978">
          <cell r="P53978">
            <v>0</v>
          </cell>
        </row>
        <row r="53979">
          <cell r="P53979">
            <v>0</v>
          </cell>
        </row>
        <row r="53980">
          <cell r="P53980">
            <v>0</v>
          </cell>
        </row>
        <row r="53981">
          <cell r="P53981">
            <v>0</v>
          </cell>
        </row>
        <row r="53982">
          <cell r="P53982">
            <v>0</v>
          </cell>
        </row>
        <row r="53983">
          <cell r="P53983">
            <v>0</v>
          </cell>
        </row>
        <row r="53984">
          <cell r="P53984">
            <v>0</v>
          </cell>
        </row>
        <row r="53985">
          <cell r="P53985">
            <v>0</v>
          </cell>
        </row>
        <row r="53986">
          <cell r="P53986">
            <v>0</v>
          </cell>
        </row>
        <row r="53987">
          <cell r="P53987">
            <v>0</v>
          </cell>
        </row>
        <row r="53988">
          <cell r="P53988">
            <v>0</v>
          </cell>
        </row>
        <row r="53989">
          <cell r="P53989">
            <v>0</v>
          </cell>
        </row>
        <row r="53990">
          <cell r="P53990">
            <v>0</v>
          </cell>
        </row>
        <row r="53991">
          <cell r="P53991">
            <v>0</v>
          </cell>
        </row>
        <row r="53992">
          <cell r="P53992">
            <v>0</v>
          </cell>
        </row>
        <row r="53993">
          <cell r="P53993">
            <v>0</v>
          </cell>
        </row>
        <row r="53994">
          <cell r="P53994">
            <v>0</v>
          </cell>
        </row>
        <row r="53995">
          <cell r="P53995">
            <v>0</v>
          </cell>
        </row>
        <row r="53996">
          <cell r="P53996">
            <v>0</v>
          </cell>
        </row>
        <row r="53997">
          <cell r="P53997">
            <v>0</v>
          </cell>
        </row>
        <row r="53998">
          <cell r="P53998">
            <v>0</v>
          </cell>
        </row>
        <row r="53999">
          <cell r="P53999">
            <v>0</v>
          </cell>
        </row>
        <row r="54000">
          <cell r="P54000">
            <v>0</v>
          </cell>
        </row>
        <row r="54001">
          <cell r="P54001">
            <v>0</v>
          </cell>
        </row>
        <row r="54002">
          <cell r="P54002">
            <v>0</v>
          </cell>
        </row>
        <row r="54003">
          <cell r="P54003">
            <v>0</v>
          </cell>
        </row>
        <row r="54004">
          <cell r="P54004">
            <v>0</v>
          </cell>
        </row>
        <row r="54005">
          <cell r="P54005">
            <v>0</v>
          </cell>
        </row>
        <row r="54006">
          <cell r="P54006">
            <v>0</v>
          </cell>
        </row>
        <row r="54007">
          <cell r="P54007">
            <v>0</v>
          </cell>
        </row>
        <row r="54008">
          <cell r="P54008">
            <v>0</v>
          </cell>
        </row>
        <row r="54009">
          <cell r="P54009">
            <v>0</v>
          </cell>
        </row>
        <row r="54010">
          <cell r="P54010">
            <v>0</v>
          </cell>
        </row>
        <row r="54011">
          <cell r="P54011">
            <v>0</v>
          </cell>
        </row>
        <row r="54012">
          <cell r="P54012">
            <v>0</v>
          </cell>
        </row>
        <row r="54013">
          <cell r="P54013">
            <v>0</v>
          </cell>
        </row>
        <row r="54014">
          <cell r="P54014">
            <v>0</v>
          </cell>
        </row>
        <row r="54015">
          <cell r="P54015">
            <v>0</v>
          </cell>
        </row>
        <row r="54016">
          <cell r="P54016">
            <v>0</v>
          </cell>
        </row>
        <row r="54017">
          <cell r="P54017">
            <v>0</v>
          </cell>
        </row>
        <row r="54018">
          <cell r="P54018">
            <v>0</v>
          </cell>
        </row>
        <row r="54019">
          <cell r="P54019">
            <v>0</v>
          </cell>
        </row>
        <row r="54020">
          <cell r="P54020">
            <v>0</v>
          </cell>
        </row>
        <row r="54021">
          <cell r="P54021">
            <v>0</v>
          </cell>
        </row>
        <row r="54022">
          <cell r="P54022">
            <v>0</v>
          </cell>
        </row>
        <row r="54023">
          <cell r="P54023">
            <v>0</v>
          </cell>
        </row>
        <row r="54024">
          <cell r="P54024">
            <v>0</v>
          </cell>
        </row>
        <row r="54025">
          <cell r="P54025">
            <v>0</v>
          </cell>
        </row>
        <row r="54026">
          <cell r="P54026">
            <v>0</v>
          </cell>
        </row>
        <row r="54027">
          <cell r="P54027">
            <v>0</v>
          </cell>
        </row>
        <row r="54028">
          <cell r="P54028">
            <v>0</v>
          </cell>
        </row>
        <row r="54029">
          <cell r="P54029">
            <v>0</v>
          </cell>
        </row>
        <row r="54030">
          <cell r="P54030">
            <v>0</v>
          </cell>
        </row>
        <row r="54031">
          <cell r="P54031">
            <v>0</v>
          </cell>
        </row>
        <row r="54032">
          <cell r="P54032">
            <v>0</v>
          </cell>
        </row>
        <row r="54033">
          <cell r="P54033">
            <v>0</v>
          </cell>
        </row>
        <row r="54034">
          <cell r="P54034">
            <v>0</v>
          </cell>
        </row>
        <row r="54035">
          <cell r="P54035">
            <v>0</v>
          </cell>
        </row>
        <row r="54036">
          <cell r="P54036">
            <v>0</v>
          </cell>
        </row>
        <row r="54037">
          <cell r="P54037">
            <v>0</v>
          </cell>
        </row>
        <row r="54038">
          <cell r="P54038">
            <v>0</v>
          </cell>
        </row>
        <row r="54039">
          <cell r="P54039">
            <v>0</v>
          </cell>
        </row>
        <row r="54040">
          <cell r="P54040">
            <v>0</v>
          </cell>
        </row>
        <row r="54041">
          <cell r="P54041">
            <v>0</v>
          </cell>
        </row>
        <row r="54042">
          <cell r="P54042">
            <v>0</v>
          </cell>
        </row>
        <row r="54043">
          <cell r="P54043">
            <v>0</v>
          </cell>
        </row>
        <row r="54044">
          <cell r="P54044">
            <v>0</v>
          </cell>
        </row>
        <row r="54045">
          <cell r="P54045">
            <v>0</v>
          </cell>
        </row>
        <row r="54046">
          <cell r="P54046">
            <v>0</v>
          </cell>
        </row>
        <row r="54047">
          <cell r="P54047">
            <v>0</v>
          </cell>
        </row>
        <row r="54048">
          <cell r="P54048">
            <v>0</v>
          </cell>
        </row>
        <row r="54049">
          <cell r="P54049">
            <v>0</v>
          </cell>
        </row>
        <row r="54050">
          <cell r="P54050">
            <v>0</v>
          </cell>
        </row>
        <row r="54051">
          <cell r="P54051">
            <v>0</v>
          </cell>
        </row>
        <row r="54052">
          <cell r="P54052">
            <v>0</v>
          </cell>
        </row>
        <row r="54053">
          <cell r="P54053">
            <v>0</v>
          </cell>
        </row>
        <row r="54054">
          <cell r="P54054">
            <v>0</v>
          </cell>
        </row>
        <row r="54055">
          <cell r="P54055">
            <v>0</v>
          </cell>
        </row>
        <row r="54056">
          <cell r="P54056">
            <v>0</v>
          </cell>
        </row>
        <row r="54057">
          <cell r="P54057">
            <v>0</v>
          </cell>
        </row>
        <row r="54058">
          <cell r="P54058">
            <v>0</v>
          </cell>
        </row>
        <row r="54059">
          <cell r="P54059">
            <v>0</v>
          </cell>
        </row>
        <row r="54060">
          <cell r="P54060">
            <v>0</v>
          </cell>
        </row>
        <row r="54061">
          <cell r="P54061">
            <v>0</v>
          </cell>
        </row>
        <row r="54062">
          <cell r="P54062">
            <v>0</v>
          </cell>
        </row>
        <row r="54063">
          <cell r="P54063">
            <v>0</v>
          </cell>
        </row>
        <row r="54064">
          <cell r="P54064">
            <v>0</v>
          </cell>
        </row>
        <row r="54065">
          <cell r="P54065">
            <v>0</v>
          </cell>
        </row>
        <row r="54066">
          <cell r="P54066">
            <v>0</v>
          </cell>
        </row>
        <row r="54067">
          <cell r="P54067">
            <v>0</v>
          </cell>
        </row>
        <row r="54068">
          <cell r="P54068">
            <v>0</v>
          </cell>
        </row>
        <row r="54069">
          <cell r="P54069">
            <v>0</v>
          </cell>
        </row>
        <row r="54070">
          <cell r="P54070">
            <v>0</v>
          </cell>
        </row>
        <row r="54071">
          <cell r="P54071">
            <v>0</v>
          </cell>
        </row>
        <row r="54072">
          <cell r="P54072">
            <v>0</v>
          </cell>
        </row>
        <row r="54073">
          <cell r="P54073">
            <v>0</v>
          </cell>
        </row>
        <row r="54074">
          <cell r="P54074">
            <v>0</v>
          </cell>
        </row>
        <row r="54075">
          <cell r="P54075">
            <v>0</v>
          </cell>
        </row>
        <row r="54076">
          <cell r="P54076">
            <v>0</v>
          </cell>
        </row>
        <row r="54077">
          <cell r="P54077">
            <v>0</v>
          </cell>
        </row>
        <row r="54078">
          <cell r="P54078">
            <v>0</v>
          </cell>
        </row>
        <row r="54079">
          <cell r="P54079">
            <v>0</v>
          </cell>
        </row>
        <row r="54080">
          <cell r="P54080">
            <v>0</v>
          </cell>
        </row>
        <row r="54081">
          <cell r="P54081">
            <v>0</v>
          </cell>
        </row>
        <row r="54082">
          <cell r="P54082">
            <v>0</v>
          </cell>
        </row>
        <row r="54083">
          <cell r="P54083">
            <v>0</v>
          </cell>
        </row>
        <row r="54084">
          <cell r="P54084">
            <v>0</v>
          </cell>
        </row>
        <row r="54085">
          <cell r="P54085">
            <v>0</v>
          </cell>
        </row>
        <row r="54086">
          <cell r="P54086">
            <v>0</v>
          </cell>
        </row>
        <row r="54087">
          <cell r="P54087">
            <v>0</v>
          </cell>
        </row>
        <row r="54088">
          <cell r="P54088">
            <v>0</v>
          </cell>
        </row>
        <row r="54089">
          <cell r="P54089">
            <v>0</v>
          </cell>
        </row>
        <row r="54090">
          <cell r="P54090">
            <v>0</v>
          </cell>
        </row>
        <row r="54091">
          <cell r="P54091">
            <v>0</v>
          </cell>
        </row>
        <row r="54092">
          <cell r="P54092">
            <v>0</v>
          </cell>
        </row>
        <row r="54093">
          <cell r="P54093">
            <v>0</v>
          </cell>
        </row>
        <row r="54094">
          <cell r="P54094">
            <v>0</v>
          </cell>
        </row>
        <row r="54095">
          <cell r="P54095">
            <v>0</v>
          </cell>
        </row>
        <row r="54096">
          <cell r="P54096">
            <v>0</v>
          </cell>
        </row>
        <row r="54097">
          <cell r="P54097">
            <v>0</v>
          </cell>
        </row>
        <row r="54098">
          <cell r="P54098">
            <v>0</v>
          </cell>
        </row>
        <row r="54099">
          <cell r="P54099">
            <v>0</v>
          </cell>
        </row>
        <row r="54100">
          <cell r="P54100">
            <v>0</v>
          </cell>
        </row>
        <row r="54101">
          <cell r="P54101">
            <v>0</v>
          </cell>
        </row>
        <row r="54102">
          <cell r="P54102">
            <v>0</v>
          </cell>
        </row>
        <row r="54103">
          <cell r="P54103">
            <v>0</v>
          </cell>
        </row>
        <row r="54104">
          <cell r="P54104">
            <v>0</v>
          </cell>
        </row>
        <row r="54105">
          <cell r="P54105">
            <v>0</v>
          </cell>
        </row>
        <row r="54106">
          <cell r="P54106">
            <v>0</v>
          </cell>
        </row>
        <row r="54107">
          <cell r="P54107">
            <v>0</v>
          </cell>
        </row>
        <row r="54108">
          <cell r="P54108">
            <v>0</v>
          </cell>
        </row>
        <row r="54109">
          <cell r="P54109">
            <v>0</v>
          </cell>
        </row>
        <row r="54110">
          <cell r="P54110">
            <v>0</v>
          </cell>
        </row>
        <row r="54111">
          <cell r="P54111">
            <v>0</v>
          </cell>
        </row>
        <row r="54112">
          <cell r="P54112">
            <v>0</v>
          </cell>
        </row>
        <row r="54113">
          <cell r="P54113">
            <v>0</v>
          </cell>
        </row>
        <row r="54114">
          <cell r="P54114">
            <v>0</v>
          </cell>
        </row>
        <row r="54115">
          <cell r="P54115">
            <v>0</v>
          </cell>
        </row>
        <row r="54116">
          <cell r="P54116">
            <v>0</v>
          </cell>
        </row>
        <row r="54117">
          <cell r="P54117">
            <v>0</v>
          </cell>
        </row>
        <row r="54118">
          <cell r="P54118">
            <v>0</v>
          </cell>
        </row>
        <row r="54119">
          <cell r="P54119">
            <v>0</v>
          </cell>
        </row>
        <row r="54120">
          <cell r="P54120">
            <v>0</v>
          </cell>
        </row>
        <row r="54121">
          <cell r="P54121">
            <v>0</v>
          </cell>
        </row>
        <row r="54122">
          <cell r="P54122">
            <v>0</v>
          </cell>
        </row>
        <row r="54123">
          <cell r="P54123">
            <v>0</v>
          </cell>
        </row>
        <row r="54124">
          <cell r="P54124">
            <v>0</v>
          </cell>
        </row>
        <row r="54125">
          <cell r="P54125">
            <v>0</v>
          </cell>
        </row>
        <row r="54126">
          <cell r="P54126">
            <v>0</v>
          </cell>
        </row>
        <row r="54127">
          <cell r="P54127">
            <v>0</v>
          </cell>
        </row>
        <row r="54128">
          <cell r="P54128">
            <v>0</v>
          </cell>
        </row>
        <row r="54129">
          <cell r="P54129">
            <v>0</v>
          </cell>
        </row>
        <row r="54130">
          <cell r="P54130">
            <v>0</v>
          </cell>
        </row>
        <row r="54131">
          <cell r="P54131">
            <v>0</v>
          </cell>
        </row>
        <row r="54132">
          <cell r="P54132">
            <v>0</v>
          </cell>
        </row>
        <row r="54133">
          <cell r="P54133">
            <v>0</v>
          </cell>
        </row>
        <row r="54134">
          <cell r="P54134">
            <v>0</v>
          </cell>
        </row>
        <row r="54135">
          <cell r="P54135">
            <v>0</v>
          </cell>
        </row>
        <row r="54136">
          <cell r="P54136">
            <v>0</v>
          </cell>
        </row>
        <row r="54137">
          <cell r="P54137">
            <v>0</v>
          </cell>
        </row>
        <row r="54138">
          <cell r="P54138">
            <v>0</v>
          </cell>
        </row>
        <row r="54139">
          <cell r="P54139">
            <v>0</v>
          </cell>
        </row>
        <row r="54140">
          <cell r="P54140">
            <v>0</v>
          </cell>
        </row>
        <row r="54141">
          <cell r="P54141">
            <v>0</v>
          </cell>
        </row>
        <row r="54142">
          <cell r="P54142">
            <v>0</v>
          </cell>
        </row>
        <row r="54143">
          <cell r="P54143">
            <v>0</v>
          </cell>
        </row>
        <row r="54144">
          <cell r="P54144">
            <v>0</v>
          </cell>
        </row>
        <row r="54145">
          <cell r="P54145">
            <v>0</v>
          </cell>
        </row>
        <row r="54146">
          <cell r="P54146">
            <v>0</v>
          </cell>
        </row>
        <row r="54147">
          <cell r="P54147">
            <v>0</v>
          </cell>
        </row>
        <row r="54148">
          <cell r="P54148">
            <v>0</v>
          </cell>
        </row>
        <row r="54149">
          <cell r="P54149">
            <v>0</v>
          </cell>
        </row>
        <row r="54150">
          <cell r="P54150">
            <v>0</v>
          </cell>
        </row>
        <row r="54151">
          <cell r="P54151">
            <v>0</v>
          </cell>
        </row>
        <row r="54152">
          <cell r="P54152">
            <v>0</v>
          </cell>
        </row>
        <row r="54153">
          <cell r="P54153">
            <v>0</v>
          </cell>
        </row>
        <row r="54154">
          <cell r="P54154">
            <v>0</v>
          </cell>
        </row>
        <row r="54155">
          <cell r="P54155">
            <v>0</v>
          </cell>
        </row>
        <row r="54156">
          <cell r="P54156">
            <v>0</v>
          </cell>
        </row>
        <row r="54157">
          <cell r="P54157">
            <v>0</v>
          </cell>
        </row>
        <row r="54158">
          <cell r="P54158">
            <v>0</v>
          </cell>
        </row>
        <row r="54159">
          <cell r="P54159">
            <v>0</v>
          </cell>
        </row>
        <row r="54160">
          <cell r="P54160">
            <v>0</v>
          </cell>
        </row>
        <row r="54161">
          <cell r="P54161">
            <v>0</v>
          </cell>
        </row>
        <row r="54162">
          <cell r="P54162">
            <v>0</v>
          </cell>
        </row>
        <row r="54163">
          <cell r="P54163">
            <v>0</v>
          </cell>
        </row>
        <row r="54164">
          <cell r="P54164">
            <v>0</v>
          </cell>
        </row>
        <row r="54165">
          <cell r="P54165">
            <v>0</v>
          </cell>
        </row>
        <row r="54166">
          <cell r="P54166">
            <v>0</v>
          </cell>
        </row>
        <row r="54167">
          <cell r="P54167">
            <v>0</v>
          </cell>
        </row>
        <row r="54168">
          <cell r="P54168">
            <v>0</v>
          </cell>
        </row>
        <row r="54169">
          <cell r="P54169">
            <v>0</v>
          </cell>
        </row>
        <row r="54170">
          <cell r="P54170">
            <v>0</v>
          </cell>
        </row>
        <row r="54171">
          <cell r="P54171">
            <v>0</v>
          </cell>
        </row>
        <row r="54172">
          <cell r="P54172">
            <v>0</v>
          </cell>
        </row>
        <row r="54173">
          <cell r="P54173">
            <v>0</v>
          </cell>
        </row>
        <row r="54174">
          <cell r="P54174">
            <v>0</v>
          </cell>
        </row>
        <row r="54175">
          <cell r="P54175">
            <v>0</v>
          </cell>
        </row>
        <row r="54176">
          <cell r="P54176">
            <v>0</v>
          </cell>
        </row>
        <row r="54177">
          <cell r="P54177">
            <v>0</v>
          </cell>
        </row>
        <row r="54178">
          <cell r="P54178">
            <v>0</v>
          </cell>
        </row>
        <row r="54179">
          <cell r="P54179">
            <v>0</v>
          </cell>
        </row>
        <row r="54180">
          <cell r="P54180">
            <v>0</v>
          </cell>
        </row>
        <row r="54181">
          <cell r="P54181">
            <v>0</v>
          </cell>
        </row>
        <row r="54182">
          <cell r="P54182">
            <v>0</v>
          </cell>
        </row>
        <row r="54183">
          <cell r="P54183">
            <v>0</v>
          </cell>
        </row>
        <row r="54184">
          <cell r="P54184">
            <v>0</v>
          </cell>
        </row>
        <row r="54185">
          <cell r="P54185">
            <v>0</v>
          </cell>
        </row>
        <row r="54186">
          <cell r="P54186">
            <v>0</v>
          </cell>
        </row>
        <row r="54187">
          <cell r="P54187">
            <v>0</v>
          </cell>
        </row>
        <row r="54188">
          <cell r="P54188">
            <v>0</v>
          </cell>
        </row>
        <row r="54189">
          <cell r="P54189">
            <v>0</v>
          </cell>
        </row>
        <row r="54190">
          <cell r="P54190">
            <v>0</v>
          </cell>
        </row>
        <row r="54191">
          <cell r="P54191">
            <v>0</v>
          </cell>
        </row>
        <row r="54192">
          <cell r="P54192">
            <v>0</v>
          </cell>
        </row>
        <row r="54193">
          <cell r="P54193">
            <v>0</v>
          </cell>
        </row>
        <row r="54194">
          <cell r="P54194">
            <v>0</v>
          </cell>
        </row>
        <row r="54195">
          <cell r="P54195">
            <v>0</v>
          </cell>
        </row>
        <row r="54196">
          <cell r="P54196">
            <v>0</v>
          </cell>
        </row>
        <row r="54197">
          <cell r="P54197">
            <v>0</v>
          </cell>
        </row>
        <row r="54198">
          <cell r="P54198">
            <v>0</v>
          </cell>
        </row>
        <row r="54199">
          <cell r="P54199">
            <v>0</v>
          </cell>
        </row>
        <row r="54200">
          <cell r="P54200">
            <v>0</v>
          </cell>
        </row>
        <row r="54201">
          <cell r="P54201">
            <v>0</v>
          </cell>
        </row>
        <row r="54202">
          <cell r="P54202">
            <v>0</v>
          </cell>
        </row>
        <row r="54203">
          <cell r="P54203">
            <v>0</v>
          </cell>
        </row>
        <row r="54204">
          <cell r="P54204">
            <v>0</v>
          </cell>
        </row>
        <row r="54205">
          <cell r="P54205">
            <v>0</v>
          </cell>
        </row>
        <row r="54206">
          <cell r="P54206">
            <v>0</v>
          </cell>
        </row>
        <row r="54207">
          <cell r="P54207">
            <v>0</v>
          </cell>
        </row>
        <row r="54208">
          <cell r="P54208">
            <v>0</v>
          </cell>
        </row>
        <row r="54209">
          <cell r="P54209">
            <v>0</v>
          </cell>
        </row>
        <row r="54210">
          <cell r="P54210">
            <v>0</v>
          </cell>
        </row>
        <row r="54211">
          <cell r="P54211">
            <v>0</v>
          </cell>
        </row>
        <row r="54212">
          <cell r="P54212">
            <v>0</v>
          </cell>
        </row>
        <row r="54213">
          <cell r="P54213">
            <v>0</v>
          </cell>
        </row>
        <row r="54214">
          <cell r="P54214">
            <v>0</v>
          </cell>
        </row>
        <row r="54215">
          <cell r="P54215">
            <v>0</v>
          </cell>
        </row>
        <row r="54216">
          <cell r="P54216">
            <v>0</v>
          </cell>
        </row>
        <row r="54217">
          <cell r="P54217">
            <v>0</v>
          </cell>
        </row>
        <row r="54218">
          <cell r="P54218">
            <v>0</v>
          </cell>
        </row>
        <row r="54219">
          <cell r="P54219">
            <v>0</v>
          </cell>
        </row>
        <row r="54220">
          <cell r="P54220">
            <v>0</v>
          </cell>
        </row>
        <row r="54221">
          <cell r="P54221">
            <v>0</v>
          </cell>
        </row>
        <row r="54222">
          <cell r="P54222">
            <v>0</v>
          </cell>
        </row>
        <row r="54223">
          <cell r="P54223">
            <v>0</v>
          </cell>
        </row>
        <row r="54224">
          <cell r="P54224">
            <v>0</v>
          </cell>
        </row>
        <row r="54225">
          <cell r="P54225">
            <v>0</v>
          </cell>
        </row>
        <row r="54226">
          <cell r="P54226">
            <v>0</v>
          </cell>
        </row>
        <row r="54227">
          <cell r="P54227">
            <v>0</v>
          </cell>
        </row>
        <row r="54228">
          <cell r="P54228">
            <v>0</v>
          </cell>
        </row>
        <row r="54229">
          <cell r="P54229">
            <v>0</v>
          </cell>
        </row>
        <row r="54230">
          <cell r="P54230">
            <v>0</v>
          </cell>
        </row>
        <row r="54231">
          <cell r="P54231">
            <v>0</v>
          </cell>
        </row>
        <row r="54232">
          <cell r="P54232">
            <v>0</v>
          </cell>
        </row>
        <row r="54233">
          <cell r="P54233">
            <v>0</v>
          </cell>
        </row>
        <row r="54234">
          <cell r="P54234">
            <v>0</v>
          </cell>
        </row>
        <row r="54235">
          <cell r="P54235">
            <v>0</v>
          </cell>
        </row>
        <row r="54236">
          <cell r="P54236">
            <v>0</v>
          </cell>
        </row>
        <row r="54237">
          <cell r="P54237">
            <v>0</v>
          </cell>
        </row>
        <row r="54238">
          <cell r="P54238">
            <v>0</v>
          </cell>
        </row>
        <row r="54239">
          <cell r="P54239">
            <v>0</v>
          </cell>
        </row>
        <row r="54240">
          <cell r="P54240">
            <v>0</v>
          </cell>
        </row>
        <row r="54241">
          <cell r="P54241">
            <v>0</v>
          </cell>
        </row>
        <row r="54242">
          <cell r="P54242">
            <v>0</v>
          </cell>
        </row>
        <row r="54243">
          <cell r="P54243">
            <v>0</v>
          </cell>
        </row>
        <row r="54244">
          <cell r="P54244">
            <v>0</v>
          </cell>
        </row>
        <row r="54245">
          <cell r="P54245">
            <v>0</v>
          </cell>
        </row>
        <row r="54246">
          <cell r="P54246">
            <v>0</v>
          </cell>
        </row>
        <row r="54247">
          <cell r="P54247">
            <v>0</v>
          </cell>
        </row>
        <row r="54248">
          <cell r="P54248">
            <v>0</v>
          </cell>
        </row>
        <row r="54249">
          <cell r="P54249">
            <v>0</v>
          </cell>
        </row>
        <row r="54250">
          <cell r="P54250">
            <v>0</v>
          </cell>
        </row>
        <row r="54251">
          <cell r="P54251">
            <v>0</v>
          </cell>
        </row>
        <row r="54252">
          <cell r="P54252">
            <v>0</v>
          </cell>
        </row>
        <row r="54253">
          <cell r="P54253">
            <v>0</v>
          </cell>
        </row>
        <row r="54254">
          <cell r="P54254">
            <v>0</v>
          </cell>
        </row>
        <row r="54255">
          <cell r="P54255">
            <v>0</v>
          </cell>
        </row>
        <row r="54256">
          <cell r="P54256">
            <v>0</v>
          </cell>
        </row>
        <row r="54257">
          <cell r="P54257">
            <v>0</v>
          </cell>
        </row>
        <row r="54258">
          <cell r="P54258">
            <v>0</v>
          </cell>
        </row>
        <row r="54259">
          <cell r="P54259">
            <v>0</v>
          </cell>
        </row>
        <row r="54260">
          <cell r="P54260">
            <v>0</v>
          </cell>
        </row>
        <row r="54261">
          <cell r="P54261">
            <v>0</v>
          </cell>
        </row>
        <row r="54262">
          <cell r="P54262">
            <v>0</v>
          </cell>
        </row>
        <row r="54263">
          <cell r="P54263">
            <v>0</v>
          </cell>
        </row>
        <row r="54264">
          <cell r="P54264">
            <v>0</v>
          </cell>
        </row>
        <row r="54265">
          <cell r="P54265">
            <v>0</v>
          </cell>
        </row>
        <row r="54266">
          <cell r="P54266">
            <v>0</v>
          </cell>
        </row>
        <row r="54267">
          <cell r="P54267">
            <v>0</v>
          </cell>
        </row>
        <row r="54268">
          <cell r="P54268">
            <v>0</v>
          </cell>
        </row>
        <row r="54269">
          <cell r="P54269">
            <v>0</v>
          </cell>
        </row>
        <row r="54270">
          <cell r="P54270">
            <v>0</v>
          </cell>
        </row>
        <row r="54271">
          <cell r="P54271">
            <v>0</v>
          </cell>
        </row>
        <row r="54272">
          <cell r="P54272">
            <v>0</v>
          </cell>
        </row>
        <row r="54273">
          <cell r="P54273">
            <v>0</v>
          </cell>
        </row>
        <row r="54274">
          <cell r="P54274">
            <v>0</v>
          </cell>
        </row>
        <row r="54275">
          <cell r="P54275">
            <v>0</v>
          </cell>
        </row>
        <row r="54276">
          <cell r="P54276">
            <v>0</v>
          </cell>
        </row>
        <row r="54277">
          <cell r="P54277">
            <v>0</v>
          </cell>
        </row>
        <row r="54278">
          <cell r="P54278">
            <v>0</v>
          </cell>
        </row>
        <row r="54279">
          <cell r="P54279">
            <v>0</v>
          </cell>
        </row>
        <row r="54280">
          <cell r="P54280">
            <v>0</v>
          </cell>
        </row>
        <row r="54281">
          <cell r="P54281">
            <v>0</v>
          </cell>
        </row>
        <row r="54282">
          <cell r="P54282">
            <v>0</v>
          </cell>
        </row>
        <row r="54283">
          <cell r="P54283">
            <v>0</v>
          </cell>
        </row>
        <row r="54284">
          <cell r="P54284">
            <v>0</v>
          </cell>
        </row>
        <row r="54285">
          <cell r="P54285">
            <v>0</v>
          </cell>
        </row>
        <row r="54286">
          <cell r="P54286">
            <v>0</v>
          </cell>
        </row>
        <row r="54287">
          <cell r="P54287">
            <v>0</v>
          </cell>
        </row>
        <row r="54288">
          <cell r="P54288">
            <v>0</v>
          </cell>
        </row>
        <row r="54289">
          <cell r="P54289">
            <v>0</v>
          </cell>
        </row>
        <row r="54290">
          <cell r="P54290">
            <v>0</v>
          </cell>
        </row>
        <row r="54291">
          <cell r="P54291">
            <v>0</v>
          </cell>
        </row>
        <row r="54292">
          <cell r="P54292">
            <v>0</v>
          </cell>
        </row>
        <row r="54293">
          <cell r="P54293">
            <v>0</v>
          </cell>
        </row>
        <row r="54294">
          <cell r="P54294">
            <v>0</v>
          </cell>
        </row>
        <row r="54295">
          <cell r="P54295">
            <v>0</v>
          </cell>
        </row>
        <row r="54296">
          <cell r="P54296">
            <v>0</v>
          </cell>
        </row>
        <row r="54297">
          <cell r="P54297">
            <v>0</v>
          </cell>
        </row>
        <row r="54298">
          <cell r="P54298">
            <v>0</v>
          </cell>
        </row>
        <row r="54299">
          <cell r="P54299">
            <v>0</v>
          </cell>
        </row>
        <row r="54300">
          <cell r="P54300">
            <v>0</v>
          </cell>
        </row>
        <row r="54301">
          <cell r="P54301">
            <v>0</v>
          </cell>
        </row>
        <row r="54302">
          <cell r="P54302">
            <v>0</v>
          </cell>
        </row>
        <row r="54303">
          <cell r="P54303">
            <v>0</v>
          </cell>
        </row>
        <row r="54304">
          <cell r="P54304">
            <v>0</v>
          </cell>
        </row>
        <row r="54305">
          <cell r="P54305">
            <v>0</v>
          </cell>
        </row>
        <row r="54306">
          <cell r="P54306">
            <v>0</v>
          </cell>
        </row>
        <row r="54307">
          <cell r="P54307">
            <v>0</v>
          </cell>
        </row>
        <row r="54308">
          <cell r="P54308">
            <v>0</v>
          </cell>
        </row>
        <row r="54309">
          <cell r="P54309">
            <v>0</v>
          </cell>
        </row>
        <row r="54310">
          <cell r="P54310">
            <v>0</v>
          </cell>
        </row>
        <row r="54311">
          <cell r="P54311">
            <v>0</v>
          </cell>
        </row>
        <row r="54312">
          <cell r="P54312">
            <v>0</v>
          </cell>
        </row>
        <row r="54313">
          <cell r="P54313">
            <v>0</v>
          </cell>
        </row>
        <row r="54314">
          <cell r="P54314">
            <v>0</v>
          </cell>
        </row>
        <row r="54315">
          <cell r="P54315">
            <v>0</v>
          </cell>
        </row>
        <row r="54316">
          <cell r="P54316">
            <v>0</v>
          </cell>
        </row>
        <row r="54317">
          <cell r="P54317">
            <v>0</v>
          </cell>
        </row>
        <row r="54318">
          <cell r="P54318">
            <v>0</v>
          </cell>
        </row>
        <row r="54319">
          <cell r="P54319">
            <v>0</v>
          </cell>
        </row>
        <row r="54320">
          <cell r="P54320">
            <v>0</v>
          </cell>
        </row>
        <row r="54321">
          <cell r="P54321">
            <v>0</v>
          </cell>
        </row>
        <row r="54322">
          <cell r="P54322">
            <v>0</v>
          </cell>
        </row>
        <row r="54323">
          <cell r="P54323">
            <v>0</v>
          </cell>
        </row>
        <row r="54324">
          <cell r="P54324">
            <v>0</v>
          </cell>
        </row>
        <row r="54325">
          <cell r="P54325">
            <v>0</v>
          </cell>
        </row>
        <row r="54326">
          <cell r="P54326">
            <v>0</v>
          </cell>
        </row>
        <row r="54327">
          <cell r="P54327">
            <v>0</v>
          </cell>
        </row>
        <row r="54328">
          <cell r="P54328">
            <v>0</v>
          </cell>
        </row>
        <row r="54329">
          <cell r="P54329">
            <v>0</v>
          </cell>
        </row>
        <row r="54330">
          <cell r="P54330">
            <v>0</v>
          </cell>
        </row>
        <row r="54331">
          <cell r="P54331">
            <v>0</v>
          </cell>
        </row>
        <row r="54332">
          <cell r="P54332">
            <v>0</v>
          </cell>
        </row>
        <row r="54333">
          <cell r="P54333">
            <v>0</v>
          </cell>
        </row>
        <row r="54334">
          <cell r="P54334">
            <v>0</v>
          </cell>
        </row>
        <row r="54335">
          <cell r="P54335">
            <v>0</v>
          </cell>
        </row>
        <row r="54336">
          <cell r="P54336">
            <v>0</v>
          </cell>
        </row>
        <row r="54337">
          <cell r="P54337">
            <v>0</v>
          </cell>
        </row>
        <row r="54338">
          <cell r="P54338">
            <v>0</v>
          </cell>
        </row>
        <row r="54339">
          <cell r="P54339">
            <v>0</v>
          </cell>
        </row>
        <row r="54340">
          <cell r="P54340">
            <v>0</v>
          </cell>
        </row>
        <row r="54341">
          <cell r="P54341">
            <v>0</v>
          </cell>
        </row>
        <row r="54342">
          <cell r="P54342">
            <v>0</v>
          </cell>
        </row>
        <row r="54343">
          <cell r="P54343">
            <v>0</v>
          </cell>
        </row>
        <row r="54344">
          <cell r="P54344">
            <v>0</v>
          </cell>
        </row>
        <row r="54345">
          <cell r="P54345">
            <v>0</v>
          </cell>
        </row>
        <row r="54346">
          <cell r="P54346">
            <v>0</v>
          </cell>
        </row>
        <row r="54347">
          <cell r="P54347">
            <v>0</v>
          </cell>
        </row>
        <row r="54348">
          <cell r="P54348">
            <v>0</v>
          </cell>
        </row>
        <row r="54349">
          <cell r="P54349">
            <v>0</v>
          </cell>
        </row>
        <row r="54350">
          <cell r="P54350">
            <v>0</v>
          </cell>
        </row>
        <row r="54351">
          <cell r="P54351">
            <v>0</v>
          </cell>
        </row>
        <row r="54352">
          <cell r="P54352">
            <v>0</v>
          </cell>
        </row>
        <row r="54353">
          <cell r="P54353">
            <v>0</v>
          </cell>
        </row>
        <row r="54354">
          <cell r="P54354">
            <v>0</v>
          </cell>
        </row>
        <row r="54355">
          <cell r="P54355">
            <v>0</v>
          </cell>
        </row>
        <row r="54356">
          <cell r="P54356">
            <v>0</v>
          </cell>
        </row>
        <row r="54357">
          <cell r="P54357">
            <v>0</v>
          </cell>
        </row>
        <row r="54358">
          <cell r="P54358">
            <v>0</v>
          </cell>
        </row>
        <row r="54359">
          <cell r="P54359">
            <v>0</v>
          </cell>
        </row>
        <row r="54360">
          <cell r="P54360">
            <v>0</v>
          </cell>
        </row>
        <row r="54361">
          <cell r="P54361">
            <v>0</v>
          </cell>
        </row>
        <row r="54362">
          <cell r="P54362">
            <v>0</v>
          </cell>
        </row>
        <row r="54363">
          <cell r="P54363">
            <v>0</v>
          </cell>
        </row>
        <row r="54364">
          <cell r="P54364">
            <v>0</v>
          </cell>
        </row>
        <row r="54365">
          <cell r="P54365">
            <v>0</v>
          </cell>
        </row>
        <row r="54366">
          <cell r="P54366">
            <v>0</v>
          </cell>
        </row>
        <row r="54367">
          <cell r="P54367">
            <v>0</v>
          </cell>
        </row>
        <row r="54368">
          <cell r="P54368">
            <v>0</v>
          </cell>
        </row>
        <row r="54369">
          <cell r="P54369">
            <v>0</v>
          </cell>
        </row>
        <row r="54370">
          <cell r="P54370">
            <v>0</v>
          </cell>
        </row>
        <row r="54371">
          <cell r="P54371">
            <v>0</v>
          </cell>
        </row>
        <row r="54372">
          <cell r="P54372">
            <v>0</v>
          </cell>
        </row>
        <row r="54373">
          <cell r="P54373">
            <v>0</v>
          </cell>
        </row>
        <row r="54374">
          <cell r="P54374">
            <v>0</v>
          </cell>
        </row>
        <row r="54375">
          <cell r="P54375">
            <v>0</v>
          </cell>
        </row>
        <row r="54376">
          <cell r="P54376">
            <v>0</v>
          </cell>
        </row>
        <row r="54377">
          <cell r="P54377">
            <v>0</v>
          </cell>
        </row>
        <row r="54378">
          <cell r="P54378">
            <v>0</v>
          </cell>
        </row>
        <row r="54379">
          <cell r="P54379">
            <v>0</v>
          </cell>
        </row>
        <row r="54380">
          <cell r="P54380">
            <v>0</v>
          </cell>
        </row>
        <row r="54381">
          <cell r="P54381">
            <v>0</v>
          </cell>
        </row>
        <row r="54382">
          <cell r="P54382">
            <v>0</v>
          </cell>
        </row>
        <row r="54383">
          <cell r="P54383">
            <v>0</v>
          </cell>
        </row>
        <row r="54384">
          <cell r="P54384">
            <v>0</v>
          </cell>
        </row>
        <row r="54385">
          <cell r="P54385">
            <v>0</v>
          </cell>
        </row>
        <row r="54386">
          <cell r="P54386">
            <v>0</v>
          </cell>
        </row>
        <row r="54387">
          <cell r="P54387">
            <v>0</v>
          </cell>
        </row>
        <row r="54388">
          <cell r="P54388">
            <v>0</v>
          </cell>
        </row>
        <row r="54389">
          <cell r="P54389">
            <v>0</v>
          </cell>
        </row>
        <row r="54390">
          <cell r="P54390">
            <v>0</v>
          </cell>
        </row>
        <row r="54391">
          <cell r="P54391">
            <v>0</v>
          </cell>
        </row>
        <row r="54392">
          <cell r="P54392">
            <v>0</v>
          </cell>
        </row>
        <row r="54393">
          <cell r="P54393">
            <v>0</v>
          </cell>
        </row>
        <row r="54394">
          <cell r="P54394">
            <v>0</v>
          </cell>
        </row>
        <row r="54395">
          <cell r="P54395">
            <v>0</v>
          </cell>
        </row>
        <row r="54396">
          <cell r="P54396">
            <v>0</v>
          </cell>
        </row>
        <row r="54397">
          <cell r="P54397">
            <v>0</v>
          </cell>
        </row>
        <row r="54398">
          <cell r="P54398">
            <v>0</v>
          </cell>
        </row>
        <row r="54399">
          <cell r="P54399">
            <v>0</v>
          </cell>
        </row>
        <row r="54400">
          <cell r="P54400">
            <v>0</v>
          </cell>
        </row>
        <row r="54401">
          <cell r="P54401">
            <v>0</v>
          </cell>
        </row>
        <row r="54402">
          <cell r="P54402">
            <v>0</v>
          </cell>
        </row>
        <row r="54403">
          <cell r="P54403">
            <v>0</v>
          </cell>
        </row>
        <row r="54404">
          <cell r="P54404">
            <v>0</v>
          </cell>
        </row>
        <row r="54405">
          <cell r="P54405">
            <v>0</v>
          </cell>
        </row>
        <row r="54406">
          <cell r="P54406">
            <v>0</v>
          </cell>
        </row>
        <row r="54407">
          <cell r="P54407">
            <v>0</v>
          </cell>
        </row>
        <row r="54408">
          <cell r="P54408">
            <v>0</v>
          </cell>
        </row>
        <row r="54409">
          <cell r="P54409">
            <v>0</v>
          </cell>
        </row>
        <row r="54410">
          <cell r="P54410">
            <v>0</v>
          </cell>
        </row>
        <row r="54411">
          <cell r="P54411">
            <v>0</v>
          </cell>
        </row>
        <row r="54412">
          <cell r="P54412">
            <v>0</v>
          </cell>
        </row>
        <row r="54413">
          <cell r="P54413">
            <v>0</v>
          </cell>
        </row>
        <row r="54414">
          <cell r="P54414">
            <v>0</v>
          </cell>
        </row>
        <row r="54415">
          <cell r="P54415">
            <v>0</v>
          </cell>
        </row>
        <row r="54416">
          <cell r="P54416">
            <v>0</v>
          </cell>
        </row>
        <row r="54417">
          <cell r="P54417">
            <v>0</v>
          </cell>
        </row>
        <row r="54418">
          <cell r="P54418">
            <v>0</v>
          </cell>
        </row>
        <row r="54419">
          <cell r="P54419">
            <v>0</v>
          </cell>
        </row>
        <row r="54420">
          <cell r="P54420">
            <v>0</v>
          </cell>
        </row>
        <row r="54421">
          <cell r="P54421">
            <v>0</v>
          </cell>
        </row>
        <row r="54422">
          <cell r="P54422">
            <v>0</v>
          </cell>
        </row>
        <row r="54423">
          <cell r="P54423">
            <v>0</v>
          </cell>
        </row>
        <row r="54424">
          <cell r="P54424">
            <v>0</v>
          </cell>
        </row>
        <row r="54425">
          <cell r="P54425">
            <v>0</v>
          </cell>
        </row>
        <row r="54426">
          <cell r="P54426">
            <v>0</v>
          </cell>
        </row>
        <row r="54427">
          <cell r="P54427">
            <v>0</v>
          </cell>
        </row>
        <row r="54428">
          <cell r="P54428">
            <v>0</v>
          </cell>
        </row>
        <row r="54429">
          <cell r="P54429">
            <v>0</v>
          </cell>
        </row>
        <row r="54430">
          <cell r="P54430">
            <v>0</v>
          </cell>
        </row>
        <row r="54431">
          <cell r="P54431">
            <v>0</v>
          </cell>
        </row>
        <row r="54432">
          <cell r="P54432">
            <v>0</v>
          </cell>
        </row>
        <row r="54433">
          <cell r="P54433">
            <v>0</v>
          </cell>
        </row>
        <row r="54434">
          <cell r="P54434">
            <v>0</v>
          </cell>
        </row>
        <row r="54435">
          <cell r="P54435">
            <v>0</v>
          </cell>
        </row>
        <row r="54436">
          <cell r="P54436">
            <v>0</v>
          </cell>
        </row>
        <row r="54437">
          <cell r="P54437">
            <v>0</v>
          </cell>
        </row>
        <row r="54438">
          <cell r="P54438">
            <v>0</v>
          </cell>
        </row>
        <row r="54439">
          <cell r="P54439">
            <v>0</v>
          </cell>
        </row>
        <row r="54440">
          <cell r="P54440">
            <v>0</v>
          </cell>
        </row>
        <row r="54441">
          <cell r="P54441">
            <v>0</v>
          </cell>
        </row>
        <row r="54442">
          <cell r="P54442">
            <v>0</v>
          </cell>
        </row>
        <row r="54443">
          <cell r="P54443">
            <v>0</v>
          </cell>
        </row>
        <row r="54444">
          <cell r="P54444">
            <v>0</v>
          </cell>
        </row>
        <row r="54445">
          <cell r="P54445">
            <v>0</v>
          </cell>
        </row>
        <row r="54446">
          <cell r="P54446">
            <v>0</v>
          </cell>
        </row>
        <row r="54447">
          <cell r="P54447">
            <v>0</v>
          </cell>
        </row>
        <row r="54448">
          <cell r="P54448">
            <v>0</v>
          </cell>
        </row>
        <row r="54449">
          <cell r="P54449">
            <v>0</v>
          </cell>
        </row>
        <row r="54450">
          <cell r="P54450">
            <v>0</v>
          </cell>
        </row>
        <row r="54451">
          <cell r="P54451">
            <v>0</v>
          </cell>
        </row>
        <row r="54452">
          <cell r="P54452">
            <v>0</v>
          </cell>
        </row>
        <row r="54453">
          <cell r="P54453">
            <v>0</v>
          </cell>
        </row>
        <row r="54454">
          <cell r="P54454">
            <v>0</v>
          </cell>
        </row>
        <row r="54455">
          <cell r="P54455">
            <v>0</v>
          </cell>
        </row>
        <row r="54456">
          <cell r="P54456">
            <v>0</v>
          </cell>
        </row>
        <row r="54457">
          <cell r="P54457">
            <v>0</v>
          </cell>
        </row>
        <row r="54458">
          <cell r="P54458">
            <v>0</v>
          </cell>
        </row>
        <row r="54459">
          <cell r="P54459">
            <v>0</v>
          </cell>
        </row>
        <row r="54460">
          <cell r="P54460">
            <v>0</v>
          </cell>
        </row>
        <row r="54461">
          <cell r="P54461">
            <v>0</v>
          </cell>
        </row>
        <row r="54462">
          <cell r="P54462">
            <v>0</v>
          </cell>
        </row>
        <row r="54463">
          <cell r="P54463">
            <v>0</v>
          </cell>
        </row>
        <row r="54464">
          <cell r="P54464">
            <v>0</v>
          </cell>
        </row>
        <row r="54465">
          <cell r="P54465">
            <v>0</v>
          </cell>
        </row>
        <row r="54466">
          <cell r="P54466">
            <v>0</v>
          </cell>
        </row>
        <row r="54467">
          <cell r="P54467">
            <v>0</v>
          </cell>
        </row>
        <row r="54468">
          <cell r="P54468">
            <v>0</v>
          </cell>
        </row>
        <row r="54469">
          <cell r="P54469">
            <v>0</v>
          </cell>
        </row>
        <row r="54470">
          <cell r="P54470">
            <v>0</v>
          </cell>
        </row>
        <row r="54471">
          <cell r="P54471">
            <v>0</v>
          </cell>
        </row>
        <row r="54472">
          <cell r="P54472">
            <v>0</v>
          </cell>
        </row>
        <row r="54473">
          <cell r="P54473">
            <v>0</v>
          </cell>
        </row>
        <row r="54474">
          <cell r="P54474">
            <v>0</v>
          </cell>
        </row>
        <row r="54475">
          <cell r="P54475">
            <v>0</v>
          </cell>
        </row>
        <row r="54476">
          <cell r="P54476">
            <v>0</v>
          </cell>
        </row>
        <row r="54477">
          <cell r="P54477">
            <v>0</v>
          </cell>
        </row>
        <row r="54478">
          <cell r="P54478">
            <v>0</v>
          </cell>
        </row>
        <row r="54479">
          <cell r="P54479">
            <v>0</v>
          </cell>
        </row>
        <row r="54480">
          <cell r="P54480">
            <v>0</v>
          </cell>
        </row>
        <row r="54481">
          <cell r="P54481">
            <v>0</v>
          </cell>
        </row>
        <row r="54482">
          <cell r="P54482">
            <v>0</v>
          </cell>
        </row>
        <row r="54483">
          <cell r="P54483">
            <v>0</v>
          </cell>
        </row>
        <row r="54484">
          <cell r="P54484">
            <v>0</v>
          </cell>
        </row>
        <row r="54485">
          <cell r="P54485">
            <v>0</v>
          </cell>
        </row>
        <row r="54486">
          <cell r="P54486">
            <v>0</v>
          </cell>
        </row>
        <row r="54487">
          <cell r="P54487">
            <v>0</v>
          </cell>
        </row>
        <row r="54488">
          <cell r="P54488">
            <v>0</v>
          </cell>
        </row>
        <row r="54489">
          <cell r="P54489">
            <v>0</v>
          </cell>
        </row>
        <row r="54490">
          <cell r="P54490">
            <v>0</v>
          </cell>
        </row>
        <row r="54491">
          <cell r="P54491">
            <v>0</v>
          </cell>
        </row>
        <row r="54492">
          <cell r="P54492">
            <v>0</v>
          </cell>
        </row>
        <row r="54493">
          <cell r="P54493">
            <v>0</v>
          </cell>
        </row>
        <row r="54494">
          <cell r="P54494">
            <v>0</v>
          </cell>
        </row>
        <row r="54495">
          <cell r="P54495">
            <v>0</v>
          </cell>
        </row>
        <row r="54496">
          <cell r="P54496">
            <v>0</v>
          </cell>
        </row>
        <row r="54497">
          <cell r="P54497">
            <v>0</v>
          </cell>
        </row>
        <row r="54498">
          <cell r="P54498">
            <v>0</v>
          </cell>
        </row>
        <row r="54499">
          <cell r="P54499">
            <v>0</v>
          </cell>
        </row>
        <row r="54500">
          <cell r="P54500">
            <v>0</v>
          </cell>
        </row>
        <row r="54501">
          <cell r="P54501">
            <v>0</v>
          </cell>
        </row>
        <row r="54502">
          <cell r="P54502">
            <v>0</v>
          </cell>
        </row>
        <row r="54503">
          <cell r="P54503">
            <v>0</v>
          </cell>
        </row>
        <row r="54504">
          <cell r="P54504">
            <v>0</v>
          </cell>
        </row>
        <row r="54505">
          <cell r="P54505">
            <v>0</v>
          </cell>
        </row>
        <row r="54506">
          <cell r="P54506">
            <v>0</v>
          </cell>
        </row>
        <row r="54507">
          <cell r="P54507">
            <v>0</v>
          </cell>
        </row>
        <row r="54508">
          <cell r="P54508">
            <v>0</v>
          </cell>
        </row>
        <row r="54509">
          <cell r="P54509">
            <v>0</v>
          </cell>
        </row>
        <row r="54510">
          <cell r="P54510">
            <v>0</v>
          </cell>
        </row>
        <row r="54511">
          <cell r="P54511">
            <v>0</v>
          </cell>
        </row>
        <row r="54512">
          <cell r="P54512">
            <v>0</v>
          </cell>
        </row>
        <row r="54513">
          <cell r="P54513">
            <v>0</v>
          </cell>
        </row>
        <row r="54514">
          <cell r="P54514">
            <v>0</v>
          </cell>
        </row>
        <row r="54515">
          <cell r="P54515">
            <v>0</v>
          </cell>
        </row>
        <row r="54516">
          <cell r="P54516">
            <v>0</v>
          </cell>
        </row>
        <row r="54517">
          <cell r="P54517">
            <v>0</v>
          </cell>
        </row>
        <row r="54518">
          <cell r="P54518">
            <v>0</v>
          </cell>
        </row>
        <row r="54519">
          <cell r="P54519">
            <v>0</v>
          </cell>
        </row>
        <row r="54520">
          <cell r="P54520">
            <v>0</v>
          </cell>
        </row>
        <row r="54521">
          <cell r="P54521">
            <v>0</v>
          </cell>
        </row>
        <row r="54522">
          <cell r="P54522">
            <v>0</v>
          </cell>
        </row>
        <row r="54523">
          <cell r="P54523">
            <v>0</v>
          </cell>
        </row>
        <row r="54524">
          <cell r="P54524">
            <v>0</v>
          </cell>
        </row>
        <row r="54525">
          <cell r="P54525">
            <v>0</v>
          </cell>
        </row>
        <row r="54526">
          <cell r="P54526">
            <v>0</v>
          </cell>
        </row>
        <row r="54527">
          <cell r="P54527">
            <v>0</v>
          </cell>
        </row>
        <row r="54528">
          <cell r="P54528">
            <v>0</v>
          </cell>
        </row>
        <row r="54529">
          <cell r="P54529">
            <v>0</v>
          </cell>
        </row>
        <row r="54530">
          <cell r="P54530">
            <v>0</v>
          </cell>
        </row>
        <row r="54531">
          <cell r="P54531">
            <v>0</v>
          </cell>
        </row>
        <row r="54532">
          <cell r="P54532">
            <v>0</v>
          </cell>
        </row>
        <row r="54533">
          <cell r="P54533">
            <v>0</v>
          </cell>
        </row>
        <row r="54534">
          <cell r="P54534">
            <v>0</v>
          </cell>
        </row>
        <row r="54535">
          <cell r="P54535">
            <v>0</v>
          </cell>
        </row>
        <row r="54536">
          <cell r="P54536">
            <v>0</v>
          </cell>
        </row>
        <row r="54537">
          <cell r="P54537">
            <v>0</v>
          </cell>
        </row>
        <row r="54538">
          <cell r="P54538">
            <v>0</v>
          </cell>
        </row>
        <row r="54539">
          <cell r="P54539">
            <v>0</v>
          </cell>
        </row>
        <row r="54540">
          <cell r="P54540">
            <v>0</v>
          </cell>
        </row>
        <row r="54541">
          <cell r="P54541">
            <v>0</v>
          </cell>
        </row>
        <row r="54542">
          <cell r="P54542">
            <v>0</v>
          </cell>
        </row>
        <row r="54543">
          <cell r="P54543">
            <v>0</v>
          </cell>
        </row>
        <row r="54544">
          <cell r="P54544">
            <v>0</v>
          </cell>
        </row>
        <row r="54545">
          <cell r="P54545">
            <v>0</v>
          </cell>
        </row>
        <row r="54546">
          <cell r="P54546">
            <v>0</v>
          </cell>
        </row>
        <row r="54547">
          <cell r="P54547">
            <v>0</v>
          </cell>
        </row>
        <row r="54548">
          <cell r="P54548">
            <v>0</v>
          </cell>
        </row>
        <row r="54549">
          <cell r="P54549">
            <v>0</v>
          </cell>
        </row>
        <row r="54550">
          <cell r="P54550">
            <v>0</v>
          </cell>
        </row>
        <row r="54551">
          <cell r="P54551">
            <v>0</v>
          </cell>
        </row>
        <row r="54552">
          <cell r="P54552">
            <v>0</v>
          </cell>
        </row>
        <row r="54553">
          <cell r="P54553">
            <v>0</v>
          </cell>
        </row>
        <row r="54554">
          <cell r="P54554">
            <v>0</v>
          </cell>
        </row>
        <row r="54555">
          <cell r="P54555">
            <v>0</v>
          </cell>
        </row>
        <row r="54556">
          <cell r="P54556">
            <v>0</v>
          </cell>
        </row>
        <row r="54557">
          <cell r="P54557">
            <v>0</v>
          </cell>
        </row>
        <row r="54558">
          <cell r="P54558">
            <v>0</v>
          </cell>
        </row>
        <row r="54559">
          <cell r="P54559">
            <v>0</v>
          </cell>
        </row>
        <row r="54560">
          <cell r="P54560">
            <v>0</v>
          </cell>
        </row>
        <row r="54561">
          <cell r="P54561">
            <v>0</v>
          </cell>
        </row>
        <row r="54562">
          <cell r="P54562">
            <v>0</v>
          </cell>
        </row>
        <row r="54563">
          <cell r="P54563">
            <v>0</v>
          </cell>
        </row>
        <row r="54564">
          <cell r="P54564">
            <v>0</v>
          </cell>
        </row>
        <row r="54565">
          <cell r="P54565">
            <v>0</v>
          </cell>
        </row>
        <row r="54566">
          <cell r="P54566">
            <v>0</v>
          </cell>
        </row>
        <row r="54567">
          <cell r="P54567">
            <v>0</v>
          </cell>
        </row>
        <row r="54568">
          <cell r="P54568">
            <v>0</v>
          </cell>
        </row>
        <row r="54569">
          <cell r="P54569">
            <v>0</v>
          </cell>
        </row>
        <row r="54570">
          <cell r="P54570">
            <v>0</v>
          </cell>
        </row>
        <row r="54571">
          <cell r="P54571">
            <v>0</v>
          </cell>
        </row>
        <row r="54572">
          <cell r="P54572">
            <v>0</v>
          </cell>
        </row>
        <row r="54573">
          <cell r="P54573">
            <v>0</v>
          </cell>
        </row>
        <row r="54574">
          <cell r="P54574">
            <v>0</v>
          </cell>
        </row>
        <row r="54575">
          <cell r="P54575">
            <v>0</v>
          </cell>
        </row>
        <row r="54576">
          <cell r="P54576">
            <v>0</v>
          </cell>
        </row>
        <row r="54577">
          <cell r="P54577">
            <v>0</v>
          </cell>
        </row>
        <row r="54578">
          <cell r="P54578">
            <v>0</v>
          </cell>
        </row>
        <row r="54579">
          <cell r="P54579">
            <v>0</v>
          </cell>
        </row>
        <row r="54580">
          <cell r="P54580">
            <v>0</v>
          </cell>
        </row>
        <row r="54581">
          <cell r="P54581">
            <v>0</v>
          </cell>
        </row>
        <row r="54582">
          <cell r="P54582">
            <v>0</v>
          </cell>
        </row>
        <row r="54583">
          <cell r="P54583">
            <v>0</v>
          </cell>
        </row>
        <row r="54584">
          <cell r="P54584">
            <v>0</v>
          </cell>
        </row>
        <row r="54585">
          <cell r="P54585">
            <v>0</v>
          </cell>
        </row>
        <row r="54586">
          <cell r="P54586">
            <v>0</v>
          </cell>
        </row>
        <row r="54587">
          <cell r="P54587">
            <v>0</v>
          </cell>
        </row>
        <row r="54588">
          <cell r="P54588">
            <v>0</v>
          </cell>
        </row>
        <row r="54589">
          <cell r="P54589">
            <v>0</v>
          </cell>
        </row>
        <row r="54590">
          <cell r="P54590">
            <v>0</v>
          </cell>
        </row>
        <row r="54591">
          <cell r="P54591">
            <v>0</v>
          </cell>
        </row>
        <row r="54592">
          <cell r="P54592">
            <v>0</v>
          </cell>
        </row>
        <row r="54593">
          <cell r="P54593">
            <v>0</v>
          </cell>
        </row>
        <row r="54594">
          <cell r="P54594">
            <v>0</v>
          </cell>
        </row>
        <row r="54595">
          <cell r="P54595">
            <v>0</v>
          </cell>
        </row>
        <row r="54596">
          <cell r="P54596">
            <v>0</v>
          </cell>
        </row>
        <row r="54597">
          <cell r="P54597">
            <v>0</v>
          </cell>
        </row>
        <row r="54598">
          <cell r="P54598">
            <v>0</v>
          </cell>
        </row>
        <row r="54599">
          <cell r="P54599">
            <v>0</v>
          </cell>
        </row>
        <row r="54600">
          <cell r="P54600">
            <v>0</v>
          </cell>
        </row>
        <row r="54601">
          <cell r="P54601">
            <v>0</v>
          </cell>
        </row>
        <row r="54602">
          <cell r="P54602">
            <v>0</v>
          </cell>
        </row>
        <row r="54603">
          <cell r="P54603">
            <v>0</v>
          </cell>
        </row>
        <row r="54604">
          <cell r="P54604">
            <v>0</v>
          </cell>
        </row>
        <row r="54605">
          <cell r="P54605">
            <v>0</v>
          </cell>
        </row>
        <row r="54606">
          <cell r="P54606">
            <v>0</v>
          </cell>
        </row>
        <row r="54607">
          <cell r="P54607">
            <v>0</v>
          </cell>
        </row>
        <row r="54608">
          <cell r="P54608">
            <v>0</v>
          </cell>
        </row>
        <row r="54609">
          <cell r="P54609">
            <v>0</v>
          </cell>
        </row>
        <row r="54610">
          <cell r="P54610">
            <v>0</v>
          </cell>
        </row>
        <row r="54611">
          <cell r="P54611">
            <v>0</v>
          </cell>
        </row>
        <row r="54612">
          <cell r="P54612">
            <v>0</v>
          </cell>
        </row>
        <row r="54613">
          <cell r="P54613">
            <v>0</v>
          </cell>
        </row>
        <row r="54614">
          <cell r="P54614">
            <v>0</v>
          </cell>
        </row>
        <row r="54615">
          <cell r="P54615">
            <v>0</v>
          </cell>
        </row>
        <row r="54616">
          <cell r="P54616">
            <v>0</v>
          </cell>
        </row>
        <row r="54617">
          <cell r="P54617">
            <v>0</v>
          </cell>
        </row>
        <row r="54618">
          <cell r="P54618">
            <v>0</v>
          </cell>
        </row>
        <row r="54619">
          <cell r="P54619">
            <v>0</v>
          </cell>
        </row>
        <row r="54620">
          <cell r="P54620">
            <v>0</v>
          </cell>
        </row>
        <row r="54621">
          <cell r="P54621">
            <v>0</v>
          </cell>
        </row>
        <row r="54622">
          <cell r="P54622">
            <v>0</v>
          </cell>
        </row>
        <row r="54623">
          <cell r="P54623">
            <v>0</v>
          </cell>
        </row>
        <row r="54624">
          <cell r="P54624">
            <v>0</v>
          </cell>
        </row>
        <row r="54625">
          <cell r="P54625">
            <v>0</v>
          </cell>
        </row>
        <row r="54626">
          <cell r="P54626">
            <v>0</v>
          </cell>
        </row>
        <row r="54627">
          <cell r="P54627">
            <v>0</v>
          </cell>
        </row>
        <row r="54628">
          <cell r="P54628">
            <v>0</v>
          </cell>
        </row>
        <row r="54629">
          <cell r="P54629">
            <v>0</v>
          </cell>
        </row>
        <row r="54630">
          <cell r="P54630">
            <v>0</v>
          </cell>
        </row>
        <row r="54631">
          <cell r="P54631">
            <v>0</v>
          </cell>
        </row>
        <row r="54632">
          <cell r="P54632">
            <v>0</v>
          </cell>
        </row>
        <row r="54633">
          <cell r="P54633">
            <v>0</v>
          </cell>
        </row>
        <row r="54634">
          <cell r="P54634">
            <v>0</v>
          </cell>
        </row>
        <row r="54635">
          <cell r="P54635">
            <v>0</v>
          </cell>
        </row>
        <row r="54636">
          <cell r="P54636">
            <v>0</v>
          </cell>
        </row>
        <row r="54637">
          <cell r="P54637">
            <v>0</v>
          </cell>
        </row>
        <row r="54638">
          <cell r="P54638">
            <v>0</v>
          </cell>
        </row>
        <row r="54639">
          <cell r="P54639">
            <v>0</v>
          </cell>
        </row>
        <row r="54640">
          <cell r="P54640">
            <v>0</v>
          </cell>
        </row>
        <row r="54641">
          <cell r="P54641">
            <v>0</v>
          </cell>
        </row>
        <row r="54642">
          <cell r="P54642">
            <v>0</v>
          </cell>
        </row>
        <row r="54643">
          <cell r="P54643">
            <v>0</v>
          </cell>
        </row>
        <row r="54644">
          <cell r="P54644">
            <v>0</v>
          </cell>
        </row>
        <row r="54645">
          <cell r="P54645">
            <v>0</v>
          </cell>
        </row>
        <row r="54646">
          <cell r="P54646">
            <v>0</v>
          </cell>
        </row>
        <row r="54647">
          <cell r="P54647">
            <v>0</v>
          </cell>
        </row>
        <row r="54648">
          <cell r="P54648">
            <v>0</v>
          </cell>
        </row>
        <row r="54649">
          <cell r="P54649">
            <v>0</v>
          </cell>
        </row>
        <row r="54650">
          <cell r="P54650">
            <v>0</v>
          </cell>
        </row>
        <row r="54651">
          <cell r="P54651">
            <v>0</v>
          </cell>
        </row>
        <row r="54652">
          <cell r="P54652">
            <v>0</v>
          </cell>
        </row>
        <row r="54653">
          <cell r="P54653">
            <v>0</v>
          </cell>
        </row>
        <row r="54654">
          <cell r="P54654">
            <v>0</v>
          </cell>
        </row>
        <row r="54655">
          <cell r="P54655">
            <v>0</v>
          </cell>
        </row>
        <row r="54656">
          <cell r="P54656">
            <v>0</v>
          </cell>
        </row>
        <row r="54657">
          <cell r="P54657">
            <v>0</v>
          </cell>
        </row>
        <row r="54658">
          <cell r="P54658">
            <v>0</v>
          </cell>
        </row>
        <row r="54659">
          <cell r="P54659">
            <v>0</v>
          </cell>
        </row>
        <row r="54660">
          <cell r="P54660">
            <v>0</v>
          </cell>
        </row>
        <row r="54661">
          <cell r="P54661">
            <v>0</v>
          </cell>
        </row>
        <row r="54662">
          <cell r="P54662">
            <v>0</v>
          </cell>
        </row>
        <row r="54663">
          <cell r="P54663">
            <v>0</v>
          </cell>
        </row>
        <row r="54664">
          <cell r="P54664">
            <v>0</v>
          </cell>
        </row>
        <row r="54665">
          <cell r="P54665">
            <v>0</v>
          </cell>
        </row>
        <row r="54666">
          <cell r="P54666">
            <v>0</v>
          </cell>
        </row>
        <row r="54667">
          <cell r="P54667">
            <v>0</v>
          </cell>
        </row>
        <row r="54668">
          <cell r="P54668">
            <v>0</v>
          </cell>
        </row>
        <row r="54669">
          <cell r="P54669">
            <v>0</v>
          </cell>
        </row>
        <row r="54670">
          <cell r="P54670">
            <v>0</v>
          </cell>
        </row>
        <row r="54671">
          <cell r="P54671">
            <v>0</v>
          </cell>
        </row>
        <row r="54672">
          <cell r="P54672">
            <v>0</v>
          </cell>
        </row>
        <row r="54673">
          <cell r="P54673">
            <v>0</v>
          </cell>
        </row>
        <row r="54674">
          <cell r="P54674">
            <v>0</v>
          </cell>
        </row>
        <row r="54675">
          <cell r="P54675">
            <v>0</v>
          </cell>
        </row>
        <row r="54676">
          <cell r="P54676">
            <v>0</v>
          </cell>
        </row>
        <row r="54677">
          <cell r="P54677">
            <v>0</v>
          </cell>
        </row>
        <row r="54678">
          <cell r="P54678">
            <v>0</v>
          </cell>
        </row>
        <row r="54679">
          <cell r="P54679">
            <v>0</v>
          </cell>
        </row>
        <row r="54680">
          <cell r="P54680">
            <v>0</v>
          </cell>
        </row>
        <row r="54681">
          <cell r="P54681">
            <v>0</v>
          </cell>
        </row>
        <row r="54682">
          <cell r="P54682">
            <v>0</v>
          </cell>
        </row>
        <row r="54683">
          <cell r="P54683">
            <v>0</v>
          </cell>
        </row>
        <row r="54684">
          <cell r="P54684">
            <v>0</v>
          </cell>
        </row>
        <row r="54685">
          <cell r="P54685">
            <v>0</v>
          </cell>
        </row>
        <row r="54686">
          <cell r="P54686">
            <v>0</v>
          </cell>
        </row>
        <row r="54687">
          <cell r="P54687">
            <v>0</v>
          </cell>
        </row>
        <row r="54688">
          <cell r="P54688">
            <v>0</v>
          </cell>
        </row>
        <row r="54689">
          <cell r="P54689">
            <v>0</v>
          </cell>
        </row>
        <row r="54690">
          <cell r="P54690">
            <v>0</v>
          </cell>
        </row>
        <row r="54691">
          <cell r="P54691">
            <v>0</v>
          </cell>
        </row>
        <row r="54692">
          <cell r="P54692">
            <v>0</v>
          </cell>
        </row>
        <row r="54693">
          <cell r="P54693">
            <v>0</v>
          </cell>
        </row>
        <row r="54694">
          <cell r="P54694">
            <v>0</v>
          </cell>
        </row>
        <row r="54695">
          <cell r="P54695">
            <v>0</v>
          </cell>
        </row>
        <row r="54696">
          <cell r="P54696">
            <v>0</v>
          </cell>
        </row>
        <row r="54697">
          <cell r="P54697">
            <v>0</v>
          </cell>
        </row>
        <row r="54698">
          <cell r="P54698">
            <v>0</v>
          </cell>
        </row>
        <row r="54699">
          <cell r="P54699">
            <v>0</v>
          </cell>
        </row>
        <row r="54700">
          <cell r="P54700">
            <v>0</v>
          </cell>
        </row>
        <row r="54701">
          <cell r="P54701">
            <v>0</v>
          </cell>
        </row>
        <row r="54702">
          <cell r="P54702">
            <v>0</v>
          </cell>
        </row>
        <row r="54703">
          <cell r="P54703">
            <v>0</v>
          </cell>
        </row>
        <row r="54704">
          <cell r="P54704">
            <v>0</v>
          </cell>
        </row>
        <row r="54705">
          <cell r="P54705">
            <v>0</v>
          </cell>
        </row>
        <row r="54706">
          <cell r="P54706">
            <v>0</v>
          </cell>
        </row>
        <row r="54707">
          <cell r="P54707">
            <v>0</v>
          </cell>
        </row>
        <row r="54708">
          <cell r="P54708">
            <v>0</v>
          </cell>
        </row>
        <row r="54709">
          <cell r="P54709">
            <v>0</v>
          </cell>
        </row>
        <row r="54710">
          <cell r="P54710">
            <v>0</v>
          </cell>
        </row>
        <row r="54711">
          <cell r="P54711">
            <v>0</v>
          </cell>
        </row>
        <row r="54712">
          <cell r="P54712">
            <v>0</v>
          </cell>
        </row>
        <row r="54713">
          <cell r="P54713">
            <v>0</v>
          </cell>
        </row>
        <row r="54714">
          <cell r="P54714">
            <v>0</v>
          </cell>
        </row>
        <row r="54715">
          <cell r="P54715">
            <v>0</v>
          </cell>
        </row>
        <row r="54716">
          <cell r="P54716">
            <v>0</v>
          </cell>
        </row>
        <row r="54717">
          <cell r="P54717">
            <v>0</v>
          </cell>
        </row>
        <row r="54718">
          <cell r="P54718">
            <v>0</v>
          </cell>
        </row>
        <row r="54719">
          <cell r="P54719">
            <v>0</v>
          </cell>
        </row>
        <row r="54720">
          <cell r="P54720">
            <v>0</v>
          </cell>
        </row>
        <row r="54721">
          <cell r="P54721">
            <v>0</v>
          </cell>
        </row>
        <row r="54722">
          <cell r="P54722">
            <v>0</v>
          </cell>
        </row>
        <row r="54723">
          <cell r="P54723">
            <v>0</v>
          </cell>
        </row>
        <row r="54724">
          <cell r="P54724">
            <v>0</v>
          </cell>
        </row>
        <row r="54725">
          <cell r="P54725">
            <v>0</v>
          </cell>
        </row>
        <row r="54726">
          <cell r="P54726">
            <v>0</v>
          </cell>
        </row>
        <row r="54727">
          <cell r="P54727">
            <v>0</v>
          </cell>
        </row>
        <row r="54728">
          <cell r="P54728">
            <v>0</v>
          </cell>
        </row>
        <row r="54729">
          <cell r="P54729">
            <v>0</v>
          </cell>
        </row>
        <row r="54730">
          <cell r="P54730">
            <v>0</v>
          </cell>
        </row>
        <row r="54731">
          <cell r="P54731">
            <v>0</v>
          </cell>
        </row>
        <row r="54732">
          <cell r="P54732">
            <v>0</v>
          </cell>
        </row>
        <row r="54733">
          <cell r="P54733">
            <v>0</v>
          </cell>
        </row>
        <row r="54734">
          <cell r="P54734">
            <v>0</v>
          </cell>
        </row>
        <row r="54735">
          <cell r="P54735">
            <v>0</v>
          </cell>
        </row>
        <row r="54736">
          <cell r="P54736">
            <v>0</v>
          </cell>
        </row>
        <row r="54737">
          <cell r="P54737">
            <v>0</v>
          </cell>
        </row>
        <row r="54738">
          <cell r="P54738">
            <v>0</v>
          </cell>
        </row>
        <row r="54739">
          <cell r="P54739">
            <v>0</v>
          </cell>
        </row>
        <row r="54740">
          <cell r="P54740">
            <v>0</v>
          </cell>
        </row>
        <row r="54741">
          <cell r="P54741">
            <v>0</v>
          </cell>
        </row>
        <row r="54742">
          <cell r="P54742">
            <v>0</v>
          </cell>
        </row>
        <row r="54743">
          <cell r="P54743">
            <v>0</v>
          </cell>
        </row>
        <row r="54744">
          <cell r="P54744">
            <v>0</v>
          </cell>
        </row>
        <row r="54745">
          <cell r="P54745">
            <v>0</v>
          </cell>
        </row>
        <row r="54746">
          <cell r="P54746">
            <v>0</v>
          </cell>
        </row>
        <row r="54747">
          <cell r="P54747">
            <v>0</v>
          </cell>
        </row>
        <row r="54748">
          <cell r="P54748">
            <v>0</v>
          </cell>
        </row>
        <row r="54749">
          <cell r="P54749">
            <v>0</v>
          </cell>
        </row>
        <row r="54750">
          <cell r="P54750">
            <v>0</v>
          </cell>
        </row>
        <row r="54751">
          <cell r="P54751">
            <v>0</v>
          </cell>
        </row>
        <row r="54752">
          <cell r="P54752">
            <v>0</v>
          </cell>
        </row>
        <row r="54753">
          <cell r="P54753">
            <v>0</v>
          </cell>
        </row>
        <row r="54754">
          <cell r="P54754">
            <v>0</v>
          </cell>
        </row>
        <row r="54755">
          <cell r="P54755">
            <v>0</v>
          </cell>
        </row>
        <row r="54756">
          <cell r="P54756">
            <v>0</v>
          </cell>
        </row>
        <row r="54757">
          <cell r="P54757">
            <v>0</v>
          </cell>
        </row>
        <row r="54758">
          <cell r="P54758">
            <v>0</v>
          </cell>
        </row>
        <row r="54759">
          <cell r="P54759">
            <v>0</v>
          </cell>
        </row>
        <row r="54760">
          <cell r="P54760">
            <v>0</v>
          </cell>
        </row>
        <row r="54761">
          <cell r="P54761">
            <v>0</v>
          </cell>
        </row>
        <row r="54762">
          <cell r="P54762">
            <v>0</v>
          </cell>
        </row>
        <row r="54763">
          <cell r="P54763">
            <v>0</v>
          </cell>
        </row>
        <row r="54764">
          <cell r="P54764">
            <v>0</v>
          </cell>
        </row>
        <row r="54765">
          <cell r="P54765">
            <v>0</v>
          </cell>
        </row>
        <row r="54766">
          <cell r="P54766">
            <v>0</v>
          </cell>
        </row>
        <row r="54767">
          <cell r="P54767">
            <v>0</v>
          </cell>
        </row>
        <row r="54768">
          <cell r="P54768">
            <v>0</v>
          </cell>
        </row>
        <row r="54769">
          <cell r="P54769">
            <v>0</v>
          </cell>
        </row>
        <row r="54770">
          <cell r="P54770">
            <v>0</v>
          </cell>
        </row>
        <row r="54771">
          <cell r="P54771">
            <v>0</v>
          </cell>
        </row>
        <row r="54772">
          <cell r="P54772">
            <v>0</v>
          </cell>
        </row>
        <row r="54773">
          <cell r="P54773">
            <v>0</v>
          </cell>
        </row>
        <row r="54774">
          <cell r="P54774">
            <v>0</v>
          </cell>
        </row>
        <row r="54775">
          <cell r="P54775">
            <v>0</v>
          </cell>
        </row>
        <row r="54776">
          <cell r="P54776">
            <v>0</v>
          </cell>
        </row>
        <row r="54777">
          <cell r="P54777">
            <v>0</v>
          </cell>
        </row>
        <row r="54778">
          <cell r="P54778">
            <v>0</v>
          </cell>
        </row>
        <row r="54779">
          <cell r="P54779">
            <v>0</v>
          </cell>
        </row>
        <row r="54780">
          <cell r="P54780">
            <v>0</v>
          </cell>
        </row>
        <row r="54781">
          <cell r="P54781">
            <v>0</v>
          </cell>
        </row>
        <row r="54782">
          <cell r="P54782">
            <v>0</v>
          </cell>
        </row>
        <row r="54783">
          <cell r="P54783">
            <v>0</v>
          </cell>
        </row>
        <row r="54784">
          <cell r="P54784">
            <v>0</v>
          </cell>
        </row>
        <row r="54785">
          <cell r="P54785">
            <v>0</v>
          </cell>
        </row>
        <row r="54786">
          <cell r="P54786">
            <v>0</v>
          </cell>
        </row>
        <row r="54787">
          <cell r="P54787">
            <v>0</v>
          </cell>
        </row>
        <row r="54788">
          <cell r="P54788">
            <v>0</v>
          </cell>
        </row>
        <row r="54789">
          <cell r="P54789">
            <v>0</v>
          </cell>
        </row>
        <row r="54790">
          <cell r="P54790">
            <v>0</v>
          </cell>
        </row>
        <row r="54791">
          <cell r="P54791">
            <v>0</v>
          </cell>
        </row>
        <row r="54792">
          <cell r="P54792">
            <v>0</v>
          </cell>
        </row>
        <row r="54793">
          <cell r="P54793">
            <v>0</v>
          </cell>
        </row>
        <row r="54794">
          <cell r="P54794">
            <v>0</v>
          </cell>
        </row>
        <row r="54795">
          <cell r="P54795">
            <v>0</v>
          </cell>
        </row>
        <row r="54796">
          <cell r="P54796">
            <v>0</v>
          </cell>
        </row>
        <row r="54797">
          <cell r="P54797">
            <v>0</v>
          </cell>
        </row>
        <row r="54798">
          <cell r="P54798">
            <v>0</v>
          </cell>
        </row>
        <row r="54799">
          <cell r="P54799">
            <v>0</v>
          </cell>
        </row>
        <row r="54800">
          <cell r="P54800">
            <v>0</v>
          </cell>
        </row>
        <row r="54801">
          <cell r="P54801">
            <v>0</v>
          </cell>
        </row>
        <row r="54802">
          <cell r="P54802">
            <v>0</v>
          </cell>
        </row>
        <row r="54803">
          <cell r="P54803">
            <v>0</v>
          </cell>
        </row>
        <row r="54804">
          <cell r="P54804">
            <v>0</v>
          </cell>
        </row>
        <row r="54805">
          <cell r="P54805">
            <v>0</v>
          </cell>
        </row>
        <row r="54806">
          <cell r="P54806">
            <v>0</v>
          </cell>
        </row>
        <row r="54807">
          <cell r="P54807">
            <v>0</v>
          </cell>
        </row>
        <row r="54808">
          <cell r="P54808">
            <v>0</v>
          </cell>
        </row>
        <row r="54809">
          <cell r="P54809">
            <v>0</v>
          </cell>
        </row>
        <row r="54810">
          <cell r="P54810">
            <v>0</v>
          </cell>
        </row>
        <row r="54811">
          <cell r="P54811">
            <v>0</v>
          </cell>
        </row>
        <row r="54812">
          <cell r="P54812">
            <v>0</v>
          </cell>
        </row>
        <row r="54813">
          <cell r="P54813">
            <v>0</v>
          </cell>
        </row>
        <row r="54814">
          <cell r="P54814">
            <v>0</v>
          </cell>
        </row>
        <row r="54815">
          <cell r="P54815">
            <v>0</v>
          </cell>
        </row>
        <row r="54816">
          <cell r="P54816">
            <v>0</v>
          </cell>
        </row>
        <row r="54817">
          <cell r="P54817">
            <v>0</v>
          </cell>
        </row>
        <row r="54818">
          <cell r="P54818">
            <v>0</v>
          </cell>
        </row>
        <row r="54819">
          <cell r="P54819">
            <v>0</v>
          </cell>
        </row>
        <row r="54820">
          <cell r="P54820">
            <v>0</v>
          </cell>
        </row>
        <row r="54821">
          <cell r="P54821">
            <v>0</v>
          </cell>
        </row>
        <row r="54822">
          <cell r="P54822">
            <v>0</v>
          </cell>
        </row>
        <row r="54823">
          <cell r="P54823">
            <v>0</v>
          </cell>
        </row>
        <row r="54824">
          <cell r="P54824">
            <v>0</v>
          </cell>
        </row>
        <row r="54825">
          <cell r="P54825">
            <v>0</v>
          </cell>
        </row>
        <row r="54826">
          <cell r="P54826">
            <v>0</v>
          </cell>
        </row>
        <row r="54827">
          <cell r="P54827">
            <v>0</v>
          </cell>
        </row>
        <row r="54828">
          <cell r="P54828">
            <v>0</v>
          </cell>
        </row>
        <row r="54829">
          <cell r="P54829">
            <v>0</v>
          </cell>
        </row>
        <row r="54830">
          <cell r="P54830">
            <v>0</v>
          </cell>
        </row>
        <row r="54831">
          <cell r="P54831">
            <v>0</v>
          </cell>
        </row>
        <row r="54832">
          <cell r="P54832">
            <v>0</v>
          </cell>
        </row>
        <row r="54833">
          <cell r="P54833">
            <v>0</v>
          </cell>
        </row>
        <row r="54834">
          <cell r="P54834">
            <v>0</v>
          </cell>
        </row>
        <row r="54835">
          <cell r="P54835">
            <v>0</v>
          </cell>
        </row>
        <row r="54836">
          <cell r="P54836">
            <v>0</v>
          </cell>
        </row>
        <row r="54837">
          <cell r="P54837">
            <v>0</v>
          </cell>
        </row>
        <row r="54838">
          <cell r="P54838">
            <v>0</v>
          </cell>
        </row>
        <row r="54839">
          <cell r="P54839">
            <v>0</v>
          </cell>
        </row>
        <row r="54840">
          <cell r="P54840">
            <v>0</v>
          </cell>
        </row>
        <row r="54841">
          <cell r="P54841">
            <v>0</v>
          </cell>
        </row>
        <row r="54842">
          <cell r="P54842">
            <v>0</v>
          </cell>
        </row>
        <row r="54843">
          <cell r="P54843">
            <v>0</v>
          </cell>
        </row>
        <row r="54844">
          <cell r="P54844">
            <v>0</v>
          </cell>
        </row>
        <row r="54845">
          <cell r="P54845">
            <v>0</v>
          </cell>
        </row>
        <row r="54846">
          <cell r="P54846">
            <v>0</v>
          </cell>
        </row>
        <row r="54847">
          <cell r="P54847">
            <v>0</v>
          </cell>
        </row>
        <row r="54848">
          <cell r="P54848">
            <v>0</v>
          </cell>
        </row>
        <row r="54849">
          <cell r="P54849">
            <v>0</v>
          </cell>
        </row>
        <row r="54850">
          <cell r="P54850">
            <v>0</v>
          </cell>
        </row>
        <row r="54851">
          <cell r="P54851">
            <v>0</v>
          </cell>
        </row>
        <row r="54852">
          <cell r="P54852">
            <v>0</v>
          </cell>
        </row>
        <row r="54853">
          <cell r="P54853">
            <v>0</v>
          </cell>
        </row>
        <row r="54854">
          <cell r="P54854">
            <v>0</v>
          </cell>
        </row>
        <row r="54855">
          <cell r="P54855">
            <v>0</v>
          </cell>
        </row>
        <row r="54856">
          <cell r="P54856">
            <v>0</v>
          </cell>
        </row>
        <row r="54857">
          <cell r="P54857">
            <v>0</v>
          </cell>
        </row>
        <row r="54858">
          <cell r="P54858">
            <v>0</v>
          </cell>
        </row>
        <row r="54859">
          <cell r="P54859">
            <v>0</v>
          </cell>
        </row>
        <row r="54860">
          <cell r="P54860">
            <v>0</v>
          </cell>
        </row>
        <row r="54861">
          <cell r="P54861">
            <v>0</v>
          </cell>
        </row>
        <row r="54862">
          <cell r="P54862">
            <v>0</v>
          </cell>
        </row>
        <row r="54863">
          <cell r="P54863">
            <v>0</v>
          </cell>
        </row>
        <row r="54864">
          <cell r="P54864">
            <v>0</v>
          </cell>
        </row>
        <row r="54865">
          <cell r="P54865">
            <v>0</v>
          </cell>
        </row>
        <row r="54866">
          <cell r="P54866">
            <v>0</v>
          </cell>
        </row>
        <row r="54867">
          <cell r="P54867">
            <v>0</v>
          </cell>
        </row>
        <row r="54868">
          <cell r="P54868">
            <v>0</v>
          </cell>
        </row>
        <row r="54869">
          <cell r="P54869">
            <v>0</v>
          </cell>
        </row>
        <row r="54870">
          <cell r="P54870">
            <v>0</v>
          </cell>
        </row>
        <row r="54871">
          <cell r="P54871">
            <v>0</v>
          </cell>
        </row>
        <row r="54872">
          <cell r="P54872">
            <v>0</v>
          </cell>
        </row>
        <row r="54873">
          <cell r="P54873">
            <v>0</v>
          </cell>
        </row>
        <row r="54874">
          <cell r="P54874">
            <v>0</v>
          </cell>
        </row>
        <row r="54875">
          <cell r="P54875">
            <v>0</v>
          </cell>
        </row>
        <row r="54876">
          <cell r="P54876">
            <v>0</v>
          </cell>
        </row>
        <row r="54877">
          <cell r="P54877">
            <v>0</v>
          </cell>
        </row>
        <row r="54878">
          <cell r="P54878">
            <v>0</v>
          </cell>
        </row>
        <row r="54879">
          <cell r="P54879">
            <v>0</v>
          </cell>
        </row>
        <row r="54880">
          <cell r="P54880">
            <v>0</v>
          </cell>
        </row>
        <row r="54881">
          <cell r="P54881">
            <v>0</v>
          </cell>
        </row>
        <row r="54882">
          <cell r="P54882">
            <v>0</v>
          </cell>
        </row>
        <row r="54883">
          <cell r="P54883">
            <v>0</v>
          </cell>
        </row>
        <row r="54884">
          <cell r="P54884">
            <v>0</v>
          </cell>
        </row>
        <row r="54885">
          <cell r="P54885">
            <v>0</v>
          </cell>
        </row>
        <row r="54886">
          <cell r="P54886">
            <v>0</v>
          </cell>
        </row>
        <row r="54887">
          <cell r="P54887">
            <v>0</v>
          </cell>
        </row>
        <row r="54888">
          <cell r="P54888">
            <v>0</v>
          </cell>
        </row>
        <row r="54889">
          <cell r="P54889">
            <v>0</v>
          </cell>
        </row>
        <row r="54890">
          <cell r="P54890">
            <v>0</v>
          </cell>
        </row>
        <row r="54891">
          <cell r="P54891">
            <v>0</v>
          </cell>
        </row>
        <row r="54892">
          <cell r="P54892">
            <v>0</v>
          </cell>
        </row>
        <row r="54893">
          <cell r="P54893">
            <v>0</v>
          </cell>
        </row>
        <row r="54894">
          <cell r="P54894">
            <v>0</v>
          </cell>
        </row>
        <row r="54895">
          <cell r="P54895">
            <v>0</v>
          </cell>
        </row>
        <row r="54896">
          <cell r="P54896">
            <v>0</v>
          </cell>
        </row>
        <row r="54897">
          <cell r="P54897">
            <v>0</v>
          </cell>
        </row>
        <row r="54898">
          <cell r="P54898">
            <v>0</v>
          </cell>
        </row>
        <row r="54899">
          <cell r="P54899">
            <v>0</v>
          </cell>
        </row>
        <row r="54900">
          <cell r="P54900">
            <v>0</v>
          </cell>
        </row>
        <row r="54901">
          <cell r="P54901">
            <v>0</v>
          </cell>
        </row>
        <row r="54902">
          <cell r="P54902">
            <v>0</v>
          </cell>
        </row>
        <row r="54903">
          <cell r="P54903">
            <v>0</v>
          </cell>
        </row>
        <row r="54904">
          <cell r="P54904">
            <v>0</v>
          </cell>
        </row>
        <row r="54905">
          <cell r="P54905">
            <v>0</v>
          </cell>
        </row>
        <row r="54906">
          <cell r="P54906">
            <v>0</v>
          </cell>
        </row>
        <row r="54907">
          <cell r="P54907">
            <v>0</v>
          </cell>
        </row>
        <row r="54908">
          <cell r="P54908">
            <v>0</v>
          </cell>
        </row>
        <row r="54909">
          <cell r="P54909">
            <v>0</v>
          </cell>
        </row>
        <row r="54910">
          <cell r="P54910">
            <v>0</v>
          </cell>
        </row>
        <row r="54911">
          <cell r="P54911">
            <v>0</v>
          </cell>
        </row>
        <row r="54912">
          <cell r="P54912">
            <v>0</v>
          </cell>
        </row>
        <row r="54913">
          <cell r="P54913">
            <v>0</v>
          </cell>
        </row>
        <row r="54914">
          <cell r="P54914">
            <v>0</v>
          </cell>
        </row>
        <row r="54915">
          <cell r="P54915">
            <v>0</v>
          </cell>
        </row>
        <row r="54916">
          <cell r="P54916">
            <v>0</v>
          </cell>
        </row>
        <row r="54917">
          <cell r="P54917">
            <v>0</v>
          </cell>
        </row>
        <row r="54918">
          <cell r="P54918">
            <v>0</v>
          </cell>
        </row>
        <row r="54919">
          <cell r="P54919">
            <v>0</v>
          </cell>
        </row>
        <row r="54920">
          <cell r="P54920">
            <v>0</v>
          </cell>
        </row>
        <row r="54921">
          <cell r="P54921">
            <v>0</v>
          </cell>
        </row>
        <row r="54922">
          <cell r="P54922">
            <v>0</v>
          </cell>
        </row>
        <row r="54923">
          <cell r="P54923">
            <v>0</v>
          </cell>
        </row>
        <row r="54924">
          <cell r="P54924">
            <v>0</v>
          </cell>
        </row>
        <row r="54925">
          <cell r="P54925">
            <v>0</v>
          </cell>
        </row>
        <row r="54926">
          <cell r="P54926">
            <v>0</v>
          </cell>
        </row>
        <row r="54927">
          <cell r="P54927">
            <v>0</v>
          </cell>
        </row>
        <row r="54928">
          <cell r="P54928">
            <v>0</v>
          </cell>
        </row>
        <row r="54929">
          <cell r="P54929">
            <v>0</v>
          </cell>
        </row>
        <row r="54930">
          <cell r="P54930">
            <v>0</v>
          </cell>
        </row>
        <row r="54931">
          <cell r="P54931">
            <v>0</v>
          </cell>
        </row>
        <row r="54932">
          <cell r="P54932">
            <v>0</v>
          </cell>
        </row>
        <row r="54933">
          <cell r="P54933">
            <v>0</v>
          </cell>
        </row>
        <row r="54934">
          <cell r="P54934">
            <v>0</v>
          </cell>
        </row>
        <row r="54935">
          <cell r="P54935">
            <v>0</v>
          </cell>
        </row>
        <row r="54936">
          <cell r="P54936">
            <v>0</v>
          </cell>
        </row>
        <row r="54937">
          <cell r="P54937">
            <v>0</v>
          </cell>
        </row>
        <row r="54938">
          <cell r="P54938">
            <v>0</v>
          </cell>
        </row>
        <row r="54939">
          <cell r="P54939">
            <v>0</v>
          </cell>
        </row>
        <row r="54940">
          <cell r="P54940">
            <v>0</v>
          </cell>
        </row>
        <row r="54941">
          <cell r="P54941">
            <v>0</v>
          </cell>
        </row>
        <row r="54942">
          <cell r="P54942">
            <v>0</v>
          </cell>
        </row>
        <row r="54943">
          <cell r="P54943">
            <v>0</v>
          </cell>
        </row>
        <row r="54944">
          <cell r="P54944">
            <v>0</v>
          </cell>
        </row>
        <row r="54945">
          <cell r="P54945">
            <v>0</v>
          </cell>
        </row>
        <row r="54946">
          <cell r="P54946">
            <v>0</v>
          </cell>
        </row>
        <row r="54947">
          <cell r="P54947">
            <v>0</v>
          </cell>
        </row>
        <row r="54948">
          <cell r="P54948">
            <v>0</v>
          </cell>
        </row>
        <row r="54949">
          <cell r="P54949">
            <v>0</v>
          </cell>
        </row>
        <row r="54950">
          <cell r="P54950">
            <v>0</v>
          </cell>
        </row>
        <row r="54951">
          <cell r="P54951">
            <v>0</v>
          </cell>
        </row>
        <row r="54952">
          <cell r="P54952">
            <v>0</v>
          </cell>
        </row>
        <row r="54953">
          <cell r="P54953">
            <v>0</v>
          </cell>
        </row>
        <row r="54954">
          <cell r="P54954">
            <v>0</v>
          </cell>
        </row>
        <row r="54955">
          <cell r="P54955">
            <v>0</v>
          </cell>
        </row>
        <row r="54956">
          <cell r="P54956">
            <v>0</v>
          </cell>
        </row>
        <row r="54957">
          <cell r="P54957">
            <v>0</v>
          </cell>
        </row>
        <row r="54958">
          <cell r="P54958">
            <v>0</v>
          </cell>
        </row>
        <row r="54959">
          <cell r="P54959">
            <v>0</v>
          </cell>
        </row>
        <row r="54960">
          <cell r="P54960">
            <v>0</v>
          </cell>
        </row>
        <row r="54961">
          <cell r="P54961">
            <v>0</v>
          </cell>
        </row>
        <row r="54962">
          <cell r="P54962">
            <v>0</v>
          </cell>
        </row>
        <row r="54963">
          <cell r="P54963">
            <v>0</v>
          </cell>
        </row>
        <row r="54964">
          <cell r="P54964">
            <v>0</v>
          </cell>
        </row>
        <row r="54965">
          <cell r="P54965">
            <v>0</v>
          </cell>
        </row>
        <row r="54966">
          <cell r="P54966">
            <v>0</v>
          </cell>
        </row>
        <row r="54967">
          <cell r="P54967">
            <v>0</v>
          </cell>
        </row>
        <row r="54968">
          <cell r="P54968">
            <v>0</v>
          </cell>
        </row>
        <row r="54969">
          <cell r="P54969">
            <v>0</v>
          </cell>
        </row>
        <row r="54970">
          <cell r="P54970">
            <v>0</v>
          </cell>
        </row>
        <row r="54971">
          <cell r="P54971">
            <v>0</v>
          </cell>
        </row>
        <row r="54972">
          <cell r="P54972">
            <v>0</v>
          </cell>
        </row>
        <row r="54973">
          <cell r="P54973">
            <v>0</v>
          </cell>
        </row>
        <row r="54974">
          <cell r="P54974">
            <v>0</v>
          </cell>
        </row>
        <row r="54975">
          <cell r="P54975">
            <v>0</v>
          </cell>
        </row>
        <row r="54976">
          <cell r="P54976">
            <v>0</v>
          </cell>
        </row>
        <row r="54977">
          <cell r="P54977">
            <v>0</v>
          </cell>
        </row>
        <row r="54978">
          <cell r="P54978">
            <v>0</v>
          </cell>
        </row>
        <row r="54979">
          <cell r="P54979">
            <v>0</v>
          </cell>
        </row>
        <row r="54980">
          <cell r="P54980">
            <v>0</v>
          </cell>
        </row>
        <row r="54981">
          <cell r="P54981">
            <v>0</v>
          </cell>
        </row>
        <row r="54982">
          <cell r="P54982">
            <v>0</v>
          </cell>
        </row>
        <row r="54983">
          <cell r="P54983">
            <v>0</v>
          </cell>
        </row>
        <row r="54984">
          <cell r="P54984">
            <v>0</v>
          </cell>
        </row>
        <row r="54985">
          <cell r="P54985">
            <v>0</v>
          </cell>
        </row>
        <row r="54986">
          <cell r="P54986">
            <v>0</v>
          </cell>
        </row>
        <row r="54987">
          <cell r="P54987">
            <v>0</v>
          </cell>
        </row>
        <row r="54988">
          <cell r="P54988">
            <v>0</v>
          </cell>
        </row>
        <row r="54989">
          <cell r="P54989">
            <v>0</v>
          </cell>
        </row>
        <row r="54990">
          <cell r="P54990">
            <v>0</v>
          </cell>
        </row>
        <row r="54991">
          <cell r="P54991">
            <v>0</v>
          </cell>
        </row>
        <row r="54992">
          <cell r="P54992">
            <v>0</v>
          </cell>
        </row>
        <row r="54993">
          <cell r="P54993">
            <v>0</v>
          </cell>
        </row>
        <row r="54994">
          <cell r="P54994">
            <v>0</v>
          </cell>
        </row>
        <row r="54995">
          <cell r="P54995">
            <v>0</v>
          </cell>
        </row>
        <row r="54996">
          <cell r="P54996">
            <v>0</v>
          </cell>
        </row>
        <row r="54997">
          <cell r="P54997">
            <v>0</v>
          </cell>
        </row>
        <row r="54998">
          <cell r="P54998">
            <v>0</v>
          </cell>
        </row>
        <row r="54999">
          <cell r="P54999">
            <v>0</v>
          </cell>
        </row>
        <row r="55000">
          <cell r="P55000">
            <v>0</v>
          </cell>
        </row>
        <row r="55001">
          <cell r="P55001">
            <v>0</v>
          </cell>
        </row>
        <row r="55002">
          <cell r="P55002">
            <v>0</v>
          </cell>
        </row>
        <row r="55003">
          <cell r="P55003">
            <v>0</v>
          </cell>
        </row>
        <row r="55004">
          <cell r="P55004">
            <v>0</v>
          </cell>
        </row>
        <row r="55005">
          <cell r="P55005">
            <v>0</v>
          </cell>
        </row>
        <row r="55006">
          <cell r="P55006">
            <v>0</v>
          </cell>
        </row>
        <row r="55007">
          <cell r="P55007">
            <v>0</v>
          </cell>
        </row>
        <row r="55008">
          <cell r="P55008">
            <v>0</v>
          </cell>
        </row>
        <row r="55009">
          <cell r="P55009">
            <v>0</v>
          </cell>
        </row>
        <row r="55010">
          <cell r="P55010">
            <v>0</v>
          </cell>
        </row>
        <row r="55011">
          <cell r="P55011">
            <v>0</v>
          </cell>
        </row>
        <row r="55012">
          <cell r="P55012">
            <v>0</v>
          </cell>
        </row>
        <row r="55013">
          <cell r="P55013">
            <v>0</v>
          </cell>
        </row>
        <row r="55014">
          <cell r="P55014">
            <v>0</v>
          </cell>
        </row>
        <row r="55015">
          <cell r="P55015">
            <v>0</v>
          </cell>
        </row>
        <row r="55016">
          <cell r="P55016">
            <v>0</v>
          </cell>
        </row>
        <row r="55017">
          <cell r="P55017">
            <v>0</v>
          </cell>
        </row>
        <row r="55018">
          <cell r="P55018">
            <v>0</v>
          </cell>
        </row>
        <row r="55019">
          <cell r="P55019">
            <v>0</v>
          </cell>
        </row>
        <row r="55020">
          <cell r="P55020">
            <v>0</v>
          </cell>
        </row>
        <row r="55021">
          <cell r="P55021">
            <v>0</v>
          </cell>
        </row>
        <row r="55022">
          <cell r="P55022">
            <v>0</v>
          </cell>
        </row>
        <row r="55023">
          <cell r="P55023">
            <v>0</v>
          </cell>
        </row>
        <row r="55024">
          <cell r="P55024">
            <v>0</v>
          </cell>
        </row>
        <row r="55025">
          <cell r="P55025">
            <v>0</v>
          </cell>
        </row>
        <row r="55026">
          <cell r="P55026">
            <v>0</v>
          </cell>
        </row>
        <row r="55027">
          <cell r="P55027">
            <v>0</v>
          </cell>
        </row>
        <row r="55028">
          <cell r="P55028">
            <v>0</v>
          </cell>
        </row>
        <row r="55029">
          <cell r="P55029">
            <v>0</v>
          </cell>
        </row>
        <row r="55030">
          <cell r="P55030">
            <v>0</v>
          </cell>
        </row>
        <row r="55031">
          <cell r="P55031">
            <v>0</v>
          </cell>
        </row>
        <row r="55032">
          <cell r="P55032">
            <v>0</v>
          </cell>
        </row>
        <row r="55033">
          <cell r="P55033">
            <v>0</v>
          </cell>
        </row>
        <row r="55034">
          <cell r="P55034">
            <v>0</v>
          </cell>
        </row>
        <row r="55035">
          <cell r="P55035">
            <v>0</v>
          </cell>
        </row>
        <row r="55036">
          <cell r="P55036">
            <v>0</v>
          </cell>
        </row>
        <row r="55037">
          <cell r="P55037">
            <v>0</v>
          </cell>
        </row>
        <row r="55038">
          <cell r="P55038">
            <v>0</v>
          </cell>
        </row>
        <row r="55039">
          <cell r="P55039">
            <v>0</v>
          </cell>
        </row>
        <row r="55040">
          <cell r="P55040">
            <v>0</v>
          </cell>
        </row>
        <row r="55041">
          <cell r="P55041">
            <v>0</v>
          </cell>
        </row>
        <row r="55042">
          <cell r="P55042">
            <v>0</v>
          </cell>
        </row>
        <row r="55043">
          <cell r="P55043">
            <v>0</v>
          </cell>
        </row>
        <row r="55044">
          <cell r="P55044">
            <v>0</v>
          </cell>
        </row>
        <row r="55045">
          <cell r="P55045">
            <v>0</v>
          </cell>
        </row>
        <row r="55046">
          <cell r="P55046">
            <v>0</v>
          </cell>
        </row>
        <row r="55047">
          <cell r="P55047">
            <v>0</v>
          </cell>
        </row>
        <row r="55048">
          <cell r="P55048">
            <v>0</v>
          </cell>
        </row>
        <row r="55049">
          <cell r="P55049">
            <v>0</v>
          </cell>
        </row>
        <row r="55050">
          <cell r="P55050">
            <v>0</v>
          </cell>
        </row>
        <row r="55051">
          <cell r="P55051">
            <v>0</v>
          </cell>
        </row>
        <row r="55052">
          <cell r="P55052">
            <v>0</v>
          </cell>
        </row>
        <row r="55053">
          <cell r="P55053">
            <v>0</v>
          </cell>
        </row>
        <row r="55054">
          <cell r="P55054">
            <v>0</v>
          </cell>
        </row>
        <row r="55055">
          <cell r="P55055">
            <v>0</v>
          </cell>
        </row>
        <row r="55056">
          <cell r="P55056">
            <v>0</v>
          </cell>
        </row>
        <row r="55057">
          <cell r="P55057">
            <v>0</v>
          </cell>
        </row>
        <row r="55058">
          <cell r="P55058">
            <v>0</v>
          </cell>
        </row>
        <row r="55059">
          <cell r="P55059">
            <v>0</v>
          </cell>
        </row>
        <row r="55060">
          <cell r="P55060">
            <v>0</v>
          </cell>
        </row>
        <row r="55061">
          <cell r="P55061">
            <v>0</v>
          </cell>
        </row>
        <row r="55062">
          <cell r="P55062">
            <v>0</v>
          </cell>
        </row>
        <row r="55063">
          <cell r="P55063">
            <v>0</v>
          </cell>
        </row>
        <row r="55064">
          <cell r="P55064">
            <v>0</v>
          </cell>
        </row>
        <row r="55065">
          <cell r="P55065">
            <v>0</v>
          </cell>
        </row>
        <row r="55066">
          <cell r="P55066">
            <v>0</v>
          </cell>
        </row>
        <row r="55067">
          <cell r="P55067">
            <v>0</v>
          </cell>
        </row>
        <row r="55068">
          <cell r="P55068">
            <v>0</v>
          </cell>
        </row>
        <row r="55069">
          <cell r="P55069">
            <v>0</v>
          </cell>
        </row>
        <row r="55070">
          <cell r="P55070">
            <v>0</v>
          </cell>
        </row>
        <row r="55071">
          <cell r="P55071">
            <v>0</v>
          </cell>
        </row>
        <row r="55072">
          <cell r="P55072">
            <v>0</v>
          </cell>
        </row>
        <row r="55073">
          <cell r="P55073">
            <v>0</v>
          </cell>
        </row>
        <row r="55074">
          <cell r="P55074">
            <v>0</v>
          </cell>
        </row>
        <row r="55075">
          <cell r="P55075">
            <v>0</v>
          </cell>
        </row>
        <row r="55076">
          <cell r="P55076">
            <v>0</v>
          </cell>
        </row>
        <row r="55077">
          <cell r="P55077">
            <v>0</v>
          </cell>
        </row>
        <row r="55078">
          <cell r="P55078">
            <v>0</v>
          </cell>
        </row>
        <row r="55079">
          <cell r="P55079">
            <v>0</v>
          </cell>
        </row>
        <row r="55080">
          <cell r="P55080">
            <v>0</v>
          </cell>
        </row>
        <row r="55081">
          <cell r="P55081">
            <v>0</v>
          </cell>
        </row>
        <row r="55082">
          <cell r="P55082">
            <v>0</v>
          </cell>
        </row>
        <row r="55083">
          <cell r="P55083">
            <v>0</v>
          </cell>
        </row>
        <row r="55084">
          <cell r="P55084">
            <v>0</v>
          </cell>
        </row>
        <row r="55085">
          <cell r="P55085">
            <v>0</v>
          </cell>
        </row>
        <row r="55086">
          <cell r="P55086">
            <v>0</v>
          </cell>
        </row>
        <row r="55087">
          <cell r="P55087">
            <v>0</v>
          </cell>
        </row>
        <row r="55088">
          <cell r="P55088">
            <v>0</v>
          </cell>
        </row>
        <row r="55089">
          <cell r="P55089">
            <v>0</v>
          </cell>
        </row>
        <row r="55090">
          <cell r="P55090">
            <v>0</v>
          </cell>
        </row>
        <row r="55091">
          <cell r="P55091">
            <v>0</v>
          </cell>
        </row>
        <row r="55092">
          <cell r="P55092">
            <v>0</v>
          </cell>
        </row>
        <row r="55093">
          <cell r="P55093">
            <v>0</v>
          </cell>
        </row>
        <row r="55094">
          <cell r="P55094">
            <v>0</v>
          </cell>
        </row>
        <row r="55095">
          <cell r="P55095">
            <v>0</v>
          </cell>
        </row>
        <row r="55096">
          <cell r="P55096">
            <v>0</v>
          </cell>
        </row>
        <row r="55097">
          <cell r="P55097">
            <v>0</v>
          </cell>
        </row>
        <row r="55098">
          <cell r="P55098">
            <v>0</v>
          </cell>
        </row>
        <row r="55099">
          <cell r="P55099">
            <v>0</v>
          </cell>
        </row>
        <row r="55100">
          <cell r="P55100">
            <v>0</v>
          </cell>
        </row>
        <row r="55101">
          <cell r="P55101">
            <v>0</v>
          </cell>
        </row>
        <row r="55102">
          <cell r="P55102">
            <v>0</v>
          </cell>
        </row>
        <row r="55103">
          <cell r="P55103">
            <v>0</v>
          </cell>
        </row>
        <row r="55104">
          <cell r="P55104">
            <v>0</v>
          </cell>
        </row>
        <row r="55105">
          <cell r="P55105">
            <v>0</v>
          </cell>
        </row>
        <row r="55106">
          <cell r="P55106">
            <v>0</v>
          </cell>
        </row>
        <row r="55107">
          <cell r="P55107">
            <v>0</v>
          </cell>
        </row>
        <row r="55108">
          <cell r="P55108">
            <v>0</v>
          </cell>
        </row>
        <row r="55109">
          <cell r="P55109">
            <v>0</v>
          </cell>
        </row>
        <row r="55110">
          <cell r="P55110">
            <v>0</v>
          </cell>
        </row>
        <row r="55111">
          <cell r="P55111">
            <v>0</v>
          </cell>
        </row>
        <row r="55112">
          <cell r="P55112">
            <v>0</v>
          </cell>
        </row>
        <row r="55113">
          <cell r="P55113">
            <v>0</v>
          </cell>
        </row>
        <row r="55114">
          <cell r="P55114">
            <v>0</v>
          </cell>
        </row>
        <row r="55115">
          <cell r="P55115">
            <v>0</v>
          </cell>
        </row>
        <row r="55116">
          <cell r="P55116">
            <v>0</v>
          </cell>
        </row>
        <row r="55117">
          <cell r="P55117">
            <v>0</v>
          </cell>
        </row>
        <row r="55118">
          <cell r="P55118">
            <v>0</v>
          </cell>
        </row>
        <row r="55119">
          <cell r="P55119">
            <v>0</v>
          </cell>
        </row>
        <row r="55120">
          <cell r="P55120">
            <v>0</v>
          </cell>
        </row>
        <row r="55121">
          <cell r="P55121">
            <v>0</v>
          </cell>
        </row>
        <row r="55122">
          <cell r="P55122">
            <v>0</v>
          </cell>
        </row>
        <row r="55123">
          <cell r="P55123">
            <v>0</v>
          </cell>
        </row>
        <row r="55124">
          <cell r="P55124">
            <v>0</v>
          </cell>
        </row>
        <row r="55125">
          <cell r="P55125">
            <v>0</v>
          </cell>
        </row>
        <row r="55126">
          <cell r="P55126">
            <v>0</v>
          </cell>
        </row>
        <row r="55127">
          <cell r="P55127">
            <v>0</v>
          </cell>
        </row>
        <row r="55128">
          <cell r="P55128">
            <v>0</v>
          </cell>
        </row>
        <row r="55129">
          <cell r="P55129">
            <v>0</v>
          </cell>
        </row>
        <row r="55130">
          <cell r="P55130">
            <v>0</v>
          </cell>
        </row>
        <row r="55131">
          <cell r="P55131">
            <v>0</v>
          </cell>
        </row>
        <row r="55132">
          <cell r="P55132">
            <v>0</v>
          </cell>
        </row>
        <row r="55133">
          <cell r="P55133">
            <v>0</v>
          </cell>
        </row>
        <row r="55134">
          <cell r="P55134">
            <v>0</v>
          </cell>
        </row>
        <row r="55135">
          <cell r="P55135">
            <v>0</v>
          </cell>
        </row>
        <row r="55136">
          <cell r="P55136">
            <v>0</v>
          </cell>
        </row>
        <row r="55137">
          <cell r="P55137">
            <v>0</v>
          </cell>
        </row>
        <row r="55138">
          <cell r="P55138">
            <v>0</v>
          </cell>
        </row>
        <row r="55139">
          <cell r="P55139">
            <v>0</v>
          </cell>
        </row>
        <row r="55140">
          <cell r="P55140">
            <v>0</v>
          </cell>
        </row>
        <row r="55141">
          <cell r="P55141">
            <v>0</v>
          </cell>
        </row>
        <row r="55142">
          <cell r="P55142">
            <v>0</v>
          </cell>
        </row>
        <row r="55143">
          <cell r="P55143">
            <v>0</v>
          </cell>
        </row>
        <row r="55144">
          <cell r="P55144">
            <v>0</v>
          </cell>
        </row>
        <row r="55145">
          <cell r="P55145">
            <v>0</v>
          </cell>
        </row>
        <row r="55146">
          <cell r="P55146">
            <v>0</v>
          </cell>
        </row>
        <row r="55147">
          <cell r="P55147">
            <v>0</v>
          </cell>
        </row>
        <row r="55148">
          <cell r="P55148">
            <v>0</v>
          </cell>
        </row>
        <row r="55149">
          <cell r="P55149">
            <v>0</v>
          </cell>
        </row>
        <row r="55150">
          <cell r="P55150">
            <v>0</v>
          </cell>
        </row>
        <row r="55151">
          <cell r="P55151">
            <v>0</v>
          </cell>
        </row>
        <row r="55152">
          <cell r="P55152">
            <v>0</v>
          </cell>
        </row>
        <row r="55153">
          <cell r="P55153">
            <v>0</v>
          </cell>
        </row>
        <row r="55154">
          <cell r="P55154">
            <v>0</v>
          </cell>
        </row>
        <row r="55155">
          <cell r="P55155">
            <v>0</v>
          </cell>
        </row>
        <row r="55156">
          <cell r="P55156">
            <v>0</v>
          </cell>
        </row>
        <row r="55157">
          <cell r="P55157">
            <v>0</v>
          </cell>
        </row>
        <row r="55158">
          <cell r="P55158">
            <v>0</v>
          </cell>
        </row>
        <row r="55159">
          <cell r="P55159">
            <v>0</v>
          </cell>
        </row>
        <row r="55160">
          <cell r="P55160">
            <v>0</v>
          </cell>
        </row>
        <row r="55161">
          <cell r="P55161">
            <v>0</v>
          </cell>
        </row>
        <row r="55162">
          <cell r="P55162">
            <v>0</v>
          </cell>
        </row>
        <row r="55163">
          <cell r="P55163">
            <v>0</v>
          </cell>
        </row>
        <row r="55164">
          <cell r="P55164">
            <v>0</v>
          </cell>
        </row>
        <row r="55165">
          <cell r="P55165">
            <v>0</v>
          </cell>
        </row>
        <row r="55166">
          <cell r="P55166">
            <v>0</v>
          </cell>
        </row>
        <row r="55167">
          <cell r="P55167">
            <v>0</v>
          </cell>
        </row>
        <row r="55168">
          <cell r="P55168">
            <v>0</v>
          </cell>
        </row>
        <row r="55169">
          <cell r="P55169">
            <v>0</v>
          </cell>
        </row>
        <row r="55170">
          <cell r="P55170">
            <v>0</v>
          </cell>
        </row>
        <row r="55171">
          <cell r="P55171">
            <v>0</v>
          </cell>
        </row>
        <row r="55172">
          <cell r="P55172">
            <v>0</v>
          </cell>
        </row>
        <row r="55173">
          <cell r="P55173">
            <v>0</v>
          </cell>
        </row>
        <row r="55174">
          <cell r="P55174">
            <v>0</v>
          </cell>
        </row>
        <row r="55175">
          <cell r="P55175">
            <v>0</v>
          </cell>
        </row>
        <row r="55176">
          <cell r="P55176">
            <v>0</v>
          </cell>
        </row>
        <row r="55177">
          <cell r="P55177">
            <v>0</v>
          </cell>
        </row>
        <row r="55178">
          <cell r="P55178">
            <v>0</v>
          </cell>
        </row>
        <row r="55179">
          <cell r="P55179">
            <v>0</v>
          </cell>
        </row>
        <row r="55180">
          <cell r="P55180">
            <v>0</v>
          </cell>
        </row>
        <row r="55181">
          <cell r="P55181">
            <v>0</v>
          </cell>
        </row>
        <row r="55182">
          <cell r="P55182">
            <v>0</v>
          </cell>
        </row>
        <row r="55183">
          <cell r="P55183">
            <v>0</v>
          </cell>
        </row>
        <row r="55184">
          <cell r="P55184">
            <v>0</v>
          </cell>
        </row>
        <row r="55185">
          <cell r="P55185">
            <v>0</v>
          </cell>
        </row>
        <row r="55186">
          <cell r="P55186">
            <v>0</v>
          </cell>
        </row>
        <row r="55187">
          <cell r="P55187">
            <v>0</v>
          </cell>
        </row>
        <row r="55188">
          <cell r="P55188">
            <v>0</v>
          </cell>
        </row>
        <row r="55189">
          <cell r="P55189">
            <v>0</v>
          </cell>
        </row>
        <row r="55190">
          <cell r="P55190">
            <v>0</v>
          </cell>
        </row>
        <row r="55191">
          <cell r="P55191">
            <v>0</v>
          </cell>
        </row>
        <row r="55192">
          <cell r="P55192">
            <v>0</v>
          </cell>
        </row>
        <row r="55193">
          <cell r="P55193">
            <v>0</v>
          </cell>
        </row>
        <row r="55194">
          <cell r="P55194">
            <v>0</v>
          </cell>
        </row>
        <row r="55195">
          <cell r="P55195">
            <v>0</v>
          </cell>
        </row>
        <row r="55196">
          <cell r="P55196">
            <v>0</v>
          </cell>
        </row>
        <row r="55197">
          <cell r="P55197">
            <v>0</v>
          </cell>
        </row>
        <row r="55198">
          <cell r="P55198">
            <v>0</v>
          </cell>
        </row>
        <row r="55199">
          <cell r="P55199">
            <v>0</v>
          </cell>
        </row>
        <row r="55200">
          <cell r="P55200">
            <v>0</v>
          </cell>
        </row>
        <row r="55201">
          <cell r="P55201">
            <v>0</v>
          </cell>
        </row>
        <row r="55202">
          <cell r="P55202">
            <v>0</v>
          </cell>
        </row>
        <row r="55203">
          <cell r="P55203">
            <v>0</v>
          </cell>
        </row>
        <row r="55204">
          <cell r="P55204">
            <v>0</v>
          </cell>
        </row>
        <row r="55205">
          <cell r="P55205">
            <v>0</v>
          </cell>
        </row>
        <row r="55206">
          <cell r="P55206">
            <v>0</v>
          </cell>
        </row>
        <row r="55207">
          <cell r="P55207">
            <v>0</v>
          </cell>
        </row>
        <row r="55208">
          <cell r="P55208">
            <v>0</v>
          </cell>
        </row>
        <row r="55209">
          <cell r="P55209">
            <v>0</v>
          </cell>
        </row>
        <row r="55210">
          <cell r="P55210">
            <v>0</v>
          </cell>
        </row>
        <row r="55211">
          <cell r="P55211">
            <v>0</v>
          </cell>
        </row>
        <row r="55212">
          <cell r="P55212">
            <v>0</v>
          </cell>
        </row>
        <row r="55213">
          <cell r="P55213">
            <v>0</v>
          </cell>
        </row>
        <row r="55214">
          <cell r="P55214">
            <v>0</v>
          </cell>
        </row>
        <row r="55215">
          <cell r="P55215">
            <v>0</v>
          </cell>
        </row>
        <row r="55216">
          <cell r="P55216">
            <v>0</v>
          </cell>
        </row>
        <row r="55217">
          <cell r="P55217">
            <v>0</v>
          </cell>
        </row>
        <row r="55218">
          <cell r="P55218">
            <v>0</v>
          </cell>
        </row>
        <row r="55219">
          <cell r="P55219">
            <v>0</v>
          </cell>
        </row>
        <row r="55220">
          <cell r="P55220">
            <v>0</v>
          </cell>
        </row>
        <row r="55221">
          <cell r="P55221">
            <v>0</v>
          </cell>
        </row>
        <row r="55222">
          <cell r="P55222">
            <v>0</v>
          </cell>
        </row>
        <row r="55223">
          <cell r="P55223">
            <v>0</v>
          </cell>
        </row>
        <row r="55224">
          <cell r="P55224">
            <v>0</v>
          </cell>
        </row>
        <row r="55225">
          <cell r="P55225">
            <v>0</v>
          </cell>
        </row>
        <row r="55226">
          <cell r="P55226">
            <v>0</v>
          </cell>
        </row>
        <row r="55227">
          <cell r="P55227">
            <v>0</v>
          </cell>
        </row>
        <row r="55228">
          <cell r="P55228">
            <v>0</v>
          </cell>
        </row>
        <row r="55229">
          <cell r="P55229">
            <v>0</v>
          </cell>
        </row>
        <row r="55230">
          <cell r="P55230">
            <v>0</v>
          </cell>
        </row>
        <row r="55231">
          <cell r="P55231">
            <v>0</v>
          </cell>
        </row>
        <row r="55232">
          <cell r="P55232">
            <v>0</v>
          </cell>
        </row>
        <row r="55233">
          <cell r="P55233">
            <v>0</v>
          </cell>
        </row>
        <row r="55234">
          <cell r="P55234">
            <v>0</v>
          </cell>
        </row>
        <row r="55235">
          <cell r="P55235">
            <v>0</v>
          </cell>
        </row>
        <row r="55236">
          <cell r="P55236">
            <v>0</v>
          </cell>
        </row>
        <row r="55237">
          <cell r="P55237">
            <v>0</v>
          </cell>
        </row>
        <row r="55238">
          <cell r="P55238">
            <v>0</v>
          </cell>
        </row>
        <row r="55239">
          <cell r="P55239">
            <v>0</v>
          </cell>
        </row>
        <row r="55240">
          <cell r="P55240">
            <v>0</v>
          </cell>
        </row>
        <row r="55241">
          <cell r="P55241">
            <v>0</v>
          </cell>
        </row>
        <row r="55242">
          <cell r="P55242">
            <v>0</v>
          </cell>
        </row>
        <row r="55243">
          <cell r="P55243">
            <v>0</v>
          </cell>
        </row>
        <row r="55244">
          <cell r="P55244">
            <v>0</v>
          </cell>
        </row>
        <row r="55245">
          <cell r="P55245">
            <v>0</v>
          </cell>
        </row>
        <row r="55246">
          <cell r="P55246">
            <v>0</v>
          </cell>
        </row>
        <row r="55247">
          <cell r="P55247">
            <v>0</v>
          </cell>
        </row>
        <row r="55248">
          <cell r="P55248">
            <v>0</v>
          </cell>
        </row>
        <row r="55249">
          <cell r="P55249">
            <v>0</v>
          </cell>
        </row>
        <row r="55250">
          <cell r="P55250">
            <v>0</v>
          </cell>
        </row>
        <row r="55251">
          <cell r="P55251">
            <v>0</v>
          </cell>
        </row>
        <row r="55252">
          <cell r="P55252">
            <v>0</v>
          </cell>
        </row>
        <row r="55253">
          <cell r="P55253">
            <v>0</v>
          </cell>
        </row>
        <row r="55254">
          <cell r="P55254">
            <v>0</v>
          </cell>
        </row>
        <row r="55255">
          <cell r="P55255">
            <v>0</v>
          </cell>
        </row>
        <row r="55256">
          <cell r="P55256">
            <v>0</v>
          </cell>
        </row>
        <row r="55257">
          <cell r="P55257">
            <v>0</v>
          </cell>
        </row>
        <row r="55258">
          <cell r="P55258">
            <v>0</v>
          </cell>
        </row>
        <row r="55259">
          <cell r="P55259">
            <v>0</v>
          </cell>
        </row>
        <row r="55260">
          <cell r="P55260">
            <v>0</v>
          </cell>
        </row>
        <row r="55261">
          <cell r="P55261">
            <v>0</v>
          </cell>
        </row>
        <row r="55262">
          <cell r="P55262">
            <v>0</v>
          </cell>
        </row>
        <row r="55263">
          <cell r="P55263">
            <v>0</v>
          </cell>
        </row>
        <row r="55264">
          <cell r="P55264">
            <v>0</v>
          </cell>
        </row>
        <row r="55265">
          <cell r="P55265">
            <v>0</v>
          </cell>
        </row>
        <row r="55266">
          <cell r="P55266">
            <v>0</v>
          </cell>
        </row>
        <row r="55267">
          <cell r="P55267">
            <v>0</v>
          </cell>
        </row>
        <row r="55268">
          <cell r="P55268">
            <v>0</v>
          </cell>
        </row>
        <row r="55269">
          <cell r="P55269">
            <v>0</v>
          </cell>
        </row>
        <row r="55270">
          <cell r="P55270">
            <v>0</v>
          </cell>
        </row>
        <row r="55271">
          <cell r="P55271">
            <v>0</v>
          </cell>
        </row>
        <row r="55272">
          <cell r="P55272">
            <v>0</v>
          </cell>
        </row>
        <row r="55273">
          <cell r="P55273">
            <v>0</v>
          </cell>
        </row>
        <row r="55274">
          <cell r="P55274">
            <v>0</v>
          </cell>
        </row>
        <row r="55275">
          <cell r="P55275">
            <v>0</v>
          </cell>
        </row>
        <row r="55276">
          <cell r="P55276">
            <v>0</v>
          </cell>
        </row>
        <row r="55277">
          <cell r="P55277">
            <v>0</v>
          </cell>
        </row>
        <row r="55278">
          <cell r="P55278">
            <v>0</v>
          </cell>
        </row>
        <row r="55279">
          <cell r="P55279">
            <v>0</v>
          </cell>
        </row>
        <row r="55280">
          <cell r="P55280">
            <v>0</v>
          </cell>
        </row>
        <row r="55281">
          <cell r="P55281">
            <v>0</v>
          </cell>
        </row>
        <row r="55282">
          <cell r="P55282">
            <v>0</v>
          </cell>
        </row>
        <row r="55283">
          <cell r="P55283">
            <v>0</v>
          </cell>
        </row>
        <row r="55284">
          <cell r="P55284">
            <v>0</v>
          </cell>
        </row>
        <row r="55285">
          <cell r="P55285">
            <v>0</v>
          </cell>
        </row>
        <row r="55286">
          <cell r="P55286">
            <v>0</v>
          </cell>
        </row>
        <row r="55287">
          <cell r="P55287">
            <v>0</v>
          </cell>
        </row>
        <row r="55288">
          <cell r="P55288">
            <v>0</v>
          </cell>
        </row>
        <row r="55289">
          <cell r="P55289">
            <v>0</v>
          </cell>
        </row>
        <row r="55290">
          <cell r="P55290">
            <v>0</v>
          </cell>
        </row>
        <row r="55291">
          <cell r="P55291">
            <v>0</v>
          </cell>
        </row>
        <row r="55292">
          <cell r="P55292">
            <v>0</v>
          </cell>
        </row>
        <row r="55293">
          <cell r="P55293">
            <v>0</v>
          </cell>
        </row>
        <row r="55294">
          <cell r="P55294">
            <v>0</v>
          </cell>
        </row>
        <row r="55295">
          <cell r="P55295">
            <v>0</v>
          </cell>
        </row>
        <row r="55296">
          <cell r="P55296">
            <v>0</v>
          </cell>
        </row>
        <row r="55297">
          <cell r="P55297">
            <v>0</v>
          </cell>
        </row>
        <row r="55298">
          <cell r="P55298">
            <v>0</v>
          </cell>
        </row>
        <row r="55299">
          <cell r="P55299">
            <v>0</v>
          </cell>
        </row>
        <row r="55300">
          <cell r="P55300">
            <v>0</v>
          </cell>
        </row>
        <row r="55301">
          <cell r="P55301">
            <v>0</v>
          </cell>
        </row>
        <row r="55302">
          <cell r="P55302">
            <v>0</v>
          </cell>
        </row>
        <row r="55303">
          <cell r="P55303">
            <v>0</v>
          </cell>
        </row>
        <row r="55304">
          <cell r="P55304">
            <v>0</v>
          </cell>
        </row>
        <row r="55305">
          <cell r="P55305">
            <v>0</v>
          </cell>
        </row>
        <row r="55306">
          <cell r="P55306">
            <v>0</v>
          </cell>
        </row>
        <row r="55307">
          <cell r="P55307">
            <v>0</v>
          </cell>
        </row>
        <row r="55308">
          <cell r="P55308">
            <v>0</v>
          </cell>
        </row>
        <row r="55309">
          <cell r="P55309">
            <v>0</v>
          </cell>
        </row>
        <row r="55310">
          <cell r="P55310">
            <v>0</v>
          </cell>
        </row>
        <row r="55311">
          <cell r="P55311">
            <v>0</v>
          </cell>
        </row>
        <row r="55312">
          <cell r="P55312">
            <v>0</v>
          </cell>
        </row>
        <row r="55313">
          <cell r="P55313">
            <v>0</v>
          </cell>
        </row>
        <row r="55314">
          <cell r="P55314">
            <v>0</v>
          </cell>
        </row>
        <row r="55315">
          <cell r="P55315">
            <v>0</v>
          </cell>
        </row>
        <row r="55316">
          <cell r="P55316">
            <v>0</v>
          </cell>
        </row>
        <row r="55317">
          <cell r="P55317">
            <v>0</v>
          </cell>
        </row>
        <row r="55318">
          <cell r="P55318">
            <v>0</v>
          </cell>
        </row>
        <row r="55319">
          <cell r="P55319">
            <v>0</v>
          </cell>
        </row>
        <row r="55320">
          <cell r="P55320">
            <v>0</v>
          </cell>
        </row>
        <row r="55321">
          <cell r="P55321">
            <v>0</v>
          </cell>
        </row>
        <row r="55322">
          <cell r="P55322">
            <v>0</v>
          </cell>
        </row>
        <row r="55323">
          <cell r="P55323">
            <v>0</v>
          </cell>
        </row>
        <row r="55324">
          <cell r="P55324">
            <v>0</v>
          </cell>
        </row>
        <row r="55325">
          <cell r="P55325">
            <v>0</v>
          </cell>
        </row>
        <row r="55326">
          <cell r="P55326">
            <v>0</v>
          </cell>
        </row>
        <row r="55327">
          <cell r="P55327">
            <v>0</v>
          </cell>
        </row>
        <row r="55328">
          <cell r="P55328">
            <v>0</v>
          </cell>
        </row>
        <row r="55329">
          <cell r="P55329">
            <v>0</v>
          </cell>
        </row>
        <row r="55330">
          <cell r="P55330">
            <v>0</v>
          </cell>
        </row>
        <row r="55331">
          <cell r="P55331">
            <v>0</v>
          </cell>
        </row>
        <row r="55332">
          <cell r="P55332">
            <v>0</v>
          </cell>
        </row>
        <row r="55333">
          <cell r="P55333">
            <v>0</v>
          </cell>
        </row>
        <row r="55334">
          <cell r="P55334">
            <v>0</v>
          </cell>
        </row>
        <row r="55335">
          <cell r="P55335">
            <v>0</v>
          </cell>
        </row>
        <row r="55336">
          <cell r="P55336">
            <v>0</v>
          </cell>
        </row>
        <row r="55337">
          <cell r="P55337">
            <v>0</v>
          </cell>
        </row>
        <row r="55338">
          <cell r="P55338">
            <v>0</v>
          </cell>
        </row>
        <row r="55339">
          <cell r="P55339">
            <v>0</v>
          </cell>
        </row>
        <row r="55340">
          <cell r="P55340">
            <v>0</v>
          </cell>
        </row>
        <row r="55341">
          <cell r="P55341">
            <v>0</v>
          </cell>
        </row>
        <row r="55342">
          <cell r="P55342">
            <v>0</v>
          </cell>
        </row>
        <row r="55343">
          <cell r="P55343">
            <v>0</v>
          </cell>
        </row>
        <row r="55344">
          <cell r="P55344">
            <v>0</v>
          </cell>
        </row>
        <row r="55345">
          <cell r="P55345">
            <v>0</v>
          </cell>
        </row>
        <row r="55346">
          <cell r="P55346">
            <v>0</v>
          </cell>
        </row>
        <row r="55347">
          <cell r="P55347">
            <v>0</v>
          </cell>
        </row>
        <row r="55348">
          <cell r="P55348">
            <v>0</v>
          </cell>
        </row>
        <row r="55349">
          <cell r="P55349">
            <v>0</v>
          </cell>
        </row>
        <row r="55350">
          <cell r="P55350">
            <v>0</v>
          </cell>
        </row>
        <row r="55351">
          <cell r="P55351">
            <v>0</v>
          </cell>
        </row>
        <row r="55352">
          <cell r="P55352">
            <v>0</v>
          </cell>
        </row>
        <row r="55353">
          <cell r="P55353">
            <v>0</v>
          </cell>
        </row>
        <row r="55354">
          <cell r="P55354">
            <v>0</v>
          </cell>
        </row>
        <row r="55355">
          <cell r="P55355">
            <v>0</v>
          </cell>
        </row>
        <row r="55356">
          <cell r="P55356">
            <v>0</v>
          </cell>
        </row>
        <row r="55357">
          <cell r="P55357">
            <v>0</v>
          </cell>
        </row>
        <row r="55358">
          <cell r="P55358">
            <v>0</v>
          </cell>
        </row>
        <row r="55359">
          <cell r="P55359">
            <v>0</v>
          </cell>
        </row>
        <row r="55360">
          <cell r="P55360">
            <v>0</v>
          </cell>
        </row>
        <row r="55361">
          <cell r="P55361">
            <v>0</v>
          </cell>
        </row>
        <row r="55362">
          <cell r="P55362">
            <v>0</v>
          </cell>
        </row>
        <row r="55363">
          <cell r="P55363">
            <v>0</v>
          </cell>
        </row>
        <row r="55364">
          <cell r="P55364">
            <v>0</v>
          </cell>
        </row>
        <row r="55365">
          <cell r="P55365">
            <v>0</v>
          </cell>
        </row>
        <row r="55366">
          <cell r="P55366">
            <v>0</v>
          </cell>
        </row>
        <row r="55367">
          <cell r="P55367">
            <v>0</v>
          </cell>
        </row>
        <row r="55368">
          <cell r="P55368">
            <v>0</v>
          </cell>
        </row>
        <row r="55369">
          <cell r="P55369">
            <v>0</v>
          </cell>
        </row>
        <row r="55370">
          <cell r="P55370">
            <v>0</v>
          </cell>
        </row>
        <row r="55371">
          <cell r="P55371">
            <v>0</v>
          </cell>
        </row>
        <row r="55372">
          <cell r="P55372">
            <v>0</v>
          </cell>
        </row>
        <row r="55373">
          <cell r="P55373">
            <v>0</v>
          </cell>
        </row>
        <row r="55374">
          <cell r="P55374">
            <v>0</v>
          </cell>
        </row>
        <row r="55375">
          <cell r="P55375">
            <v>0</v>
          </cell>
        </row>
        <row r="55376">
          <cell r="P55376">
            <v>0</v>
          </cell>
        </row>
        <row r="55377">
          <cell r="P55377">
            <v>0</v>
          </cell>
        </row>
        <row r="55378">
          <cell r="P55378">
            <v>0</v>
          </cell>
        </row>
        <row r="55379">
          <cell r="P55379">
            <v>0</v>
          </cell>
        </row>
        <row r="55380">
          <cell r="P55380">
            <v>0</v>
          </cell>
        </row>
        <row r="55381">
          <cell r="P55381">
            <v>0</v>
          </cell>
        </row>
        <row r="55382">
          <cell r="P55382">
            <v>0</v>
          </cell>
        </row>
        <row r="55383">
          <cell r="P55383">
            <v>0</v>
          </cell>
        </row>
        <row r="55384">
          <cell r="P55384">
            <v>0</v>
          </cell>
        </row>
        <row r="55385">
          <cell r="P55385">
            <v>0</v>
          </cell>
        </row>
        <row r="55386">
          <cell r="P55386">
            <v>0</v>
          </cell>
        </row>
        <row r="55387">
          <cell r="P55387">
            <v>0</v>
          </cell>
        </row>
        <row r="55388">
          <cell r="P55388">
            <v>0</v>
          </cell>
        </row>
        <row r="55389">
          <cell r="P55389">
            <v>0</v>
          </cell>
        </row>
        <row r="55390">
          <cell r="P55390">
            <v>0</v>
          </cell>
        </row>
        <row r="55391">
          <cell r="P55391">
            <v>0</v>
          </cell>
        </row>
        <row r="55392">
          <cell r="P55392">
            <v>0</v>
          </cell>
        </row>
        <row r="55393">
          <cell r="P55393">
            <v>0</v>
          </cell>
        </row>
        <row r="55394">
          <cell r="P55394">
            <v>0</v>
          </cell>
        </row>
        <row r="55395">
          <cell r="P55395">
            <v>0</v>
          </cell>
        </row>
        <row r="55396">
          <cell r="P55396">
            <v>0</v>
          </cell>
        </row>
        <row r="55397">
          <cell r="P55397">
            <v>0</v>
          </cell>
        </row>
        <row r="55398">
          <cell r="P55398">
            <v>0</v>
          </cell>
        </row>
        <row r="55399">
          <cell r="P55399">
            <v>0</v>
          </cell>
        </row>
        <row r="55400">
          <cell r="P55400">
            <v>0</v>
          </cell>
        </row>
        <row r="55401">
          <cell r="P55401">
            <v>0</v>
          </cell>
        </row>
        <row r="55402">
          <cell r="P55402">
            <v>0</v>
          </cell>
        </row>
        <row r="55403">
          <cell r="P55403">
            <v>0</v>
          </cell>
        </row>
        <row r="55404">
          <cell r="P55404">
            <v>0</v>
          </cell>
        </row>
        <row r="55405">
          <cell r="P55405">
            <v>0</v>
          </cell>
        </row>
        <row r="55406">
          <cell r="P55406">
            <v>0</v>
          </cell>
        </row>
        <row r="55407">
          <cell r="P55407">
            <v>0</v>
          </cell>
        </row>
        <row r="55408">
          <cell r="P55408">
            <v>0</v>
          </cell>
        </row>
        <row r="55409">
          <cell r="P55409">
            <v>0</v>
          </cell>
        </row>
        <row r="55410">
          <cell r="P55410">
            <v>0</v>
          </cell>
        </row>
        <row r="55411">
          <cell r="P55411">
            <v>0</v>
          </cell>
        </row>
        <row r="55412">
          <cell r="P55412">
            <v>0</v>
          </cell>
        </row>
        <row r="55413">
          <cell r="P55413">
            <v>0</v>
          </cell>
        </row>
        <row r="55414">
          <cell r="P55414">
            <v>0</v>
          </cell>
        </row>
        <row r="55415">
          <cell r="P55415">
            <v>0</v>
          </cell>
        </row>
        <row r="55416">
          <cell r="P55416">
            <v>0</v>
          </cell>
        </row>
        <row r="55417">
          <cell r="P55417">
            <v>0</v>
          </cell>
        </row>
        <row r="55418">
          <cell r="P55418">
            <v>0</v>
          </cell>
        </row>
        <row r="55419">
          <cell r="P55419">
            <v>0</v>
          </cell>
        </row>
        <row r="55420">
          <cell r="P55420">
            <v>0</v>
          </cell>
        </row>
        <row r="55421">
          <cell r="P55421">
            <v>0</v>
          </cell>
        </row>
        <row r="55422">
          <cell r="P55422">
            <v>0</v>
          </cell>
        </row>
        <row r="55423">
          <cell r="P55423">
            <v>0</v>
          </cell>
        </row>
        <row r="55424">
          <cell r="P55424">
            <v>0</v>
          </cell>
        </row>
        <row r="55425">
          <cell r="P55425">
            <v>0</v>
          </cell>
        </row>
        <row r="55426">
          <cell r="P55426">
            <v>0</v>
          </cell>
        </row>
        <row r="55427">
          <cell r="P55427">
            <v>0</v>
          </cell>
        </row>
        <row r="55428">
          <cell r="P55428">
            <v>0</v>
          </cell>
        </row>
        <row r="55429">
          <cell r="P55429">
            <v>0</v>
          </cell>
        </row>
        <row r="55430">
          <cell r="P55430">
            <v>0</v>
          </cell>
        </row>
        <row r="55431">
          <cell r="P55431">
            <v>0</v>
          </cell>
        </row>
        <row r="55432">
          <cell r="P55432">
            <v>0</v>
          </cell>
        </row>
        <row r="55433">
          <cell r="P55433">
            <v>0</v>
          </cell>
        </row>
        <row r="55434">
          <cell r="P55434">
            <v>0</v>
          </cell>
        </row>
        <row r="55435">
          <cell r="P55435">
            <v>0</v>
          </cell>
        </row>
        <row r="55436">
          <cell r="P55436">
            <v>0</v>
          </cell>
        </row>
        <row r="55437">
          <cell r="P55437">
            <v>0</v>
          </cell>
        </row>
        <row r="55438">
          <cell r="P55438">
            <v>0</v>
          </cell>
        </row>
        <row r="55439">
          <cell r="P55439">
            <v>0</v>
          </cell>
        </row>
        <row r="55440">
          <cell r="P55440">
            <v>0</v>
          </cell>
        </row>
        <row r="55441">
          <cell r="P55441">
            <v>0</v>
          </cell>
        </row>
        <row r="55442">
          <cell r="P55442">
            <v>0</v>
          </cell>
        </row>
        <row r="55443">
          <cell r="P55443">
            <v>0</v>
          </cell>
        </row>
        <row r="55444">
          <cell r="P55444">
            <v>0</v>
          </cell>
        </row>
        <row r="55445">
          <cell r="P55445">
            <v>0</v>
          </cell>
        </row>
        <row r="55446">
          <cell r="P55446">
            <v>0</v>
          </cell>
        </row>
        <row r="55447">
          <cell r="P55447">
            <v>0</v>
          </cell>
        </row>
        <row r="55448">
          <cell r="P55448">
            <v>0</v>
          </cell>
        </row>
        <row r="55449">
          <cell r="P55449">
            <v>0</v>
          </cell>
        </row>
        <row r="55450">
          <cell r="P55450">
            <v>0</v>
          </cell>
        </row>
        <row r="55451">
          <cell r="P55451">
            <v>0</v>
          </cell>
        </row>
        <row r="55452">
          <cell r="P55452">
            <v>0</v>
          </cell>
        </row>
        <row r="55453">
          <cell r="P55453">
            <v>0</v>
          </cell>
        </row>
        <row r="55454">
          <cell r="P55454">
            <v>0</v>
          </cell>
        </row>
        <row r="55455">
          <cell r="P55455">
            <v>0</v>
          </cell>
        </row>
        <row r="55456">
          <cell r="P55456">
            <v>0</v>
          </cell>
        </row>
        <row r="55457">
          <cell r="P55457">
            <v>0</v>
          </cell>
        </row>
        <row r="55458">
          <cell r="P55458">
            <v>0</v>
          </cell>
        </row>
        <row r="55459">
          <cell r="P55459">
            <v>0</v>
          </cell>
        </row>
        <row r="55460">
          <cell r="P55460">
            <v>0</v>
          </cell>
        </row>
        <row r="55461">
          <cell r="P55461">
            <v>0</v>
          </cell>
        </row>
        <row r="55462">
          <cell r="P55462">
            <v>0</v>
          </cell>
        </row>
        <row r="55463">
          <cell r="P55463">
            <v>0</v>
          </cell>
        </row>
        <row r="55464">
          <cell r="P55464">
            <v>0</v>
          </cell>
        </row>
        <row r="55465">
          <cell r="P55465">
            <v>0</v>
          </cell>
        </row>
        <row r="55466">
          <cell r="P55466">
            <v>0</v>
          </cell>
        </row>
        <row r="55467">
          <cell r="P55467">
            <v>0</v>
          </cell>
        </row>
        <row r="55468">
          <cell r="P55468">
            <v>0</v>
          </cell>
        </row>
        <row r="55469">
          <cell r="P55469">
            <v>0</v>
          </cell>
        </row>
        <row r="55470">
          <cell r="P55470">
            <v>0</v>
          </cell>
        </row>
        <row r="55471">
          <cell r="P55471">
            <v>0</v>
          </cell>
        </row>
        <row r="55472">
          <cell r="P55472">
            <v>0</v>
          </cell>
        </row>
        <row r="55473">
          <cell r="P55473">
            <v>0</v>
          </cell>
        </row>
        <row r="55474">
          <cell r="P55474">
            <v>0</v>
          </cell>
        </row>
        <row r="55475">
          <cell r="P55475">
            <v>0</v>
          </cell>
        </row>
        <row r="55476">
          <cell r="P55476">
            <v>0</v>
          </cell>
        </row>
        <row r="55477">
          <cell r="P55477">
            <v>0</v>
          </cell>
        </row>
        <row r="55478">
          <cell r="P55478">
            <v>0</v>
          </cell>
        </row>
        <row r="55479">
          <cell r="P55479">
            <v>0</v>
          </cell>
        </row>
        <row r="55480">
          <cell r="P55480">
            <v>0</v>
          </cell>
        </row>
        <row r="55481">
          <cell r="P55481">
            <v>0</v>
          </cell>
        </row>
        <row r="55482">
          <cell r="P55482">
            <v>0</v>
          </cell>
        </row>
        <row r="55483">
          <cell r="P55483">
            <v>0</v>
          </cell>
        </row>
        <row r="55484">
          <cell r="P55484">
            <v>0</v>
          </cell>
        </row>
        <row r="55485">
          <cell r="P55485">
            <v>0</v>
          </cell>
        </row>
        <row r="55486">
          <cell r="P55486">
            <v>0</v>
          </cell>
        </row>
        <row r="55487">
          <cell r="P55487">
            <v>0</v>
          </cell>
        </row>
        <row r="55488">
          <cell r="P55488">
            <v>0</v>
          </cell>
        </row>
        <row r="55489">
          <cell r="P55489">
            <v>0</v>
          </cell>
        </row>
        <row r="55490">
          <cell r="P55490">
            <v>0</v>
          </cell>
        </row>
        <row r="55491">
          <cell r="P55491">
            <v>0</v>
          </cell>
        </row>
        <row r="55492">
          <cell r="P55492">
            <v>0</v>
          </cell>
        </row>
        <row r="55493">
          <cell r="P55493">
            <v>0</v>
          </cell>
        </row>
        <row r="55494">
          <cell r="P55494">
            <v>0</v>
          </cell>
        </row>
        <row r="55495">
          <cell r="P55495">
            <v>0</v>
          </cell>
        </row>
        <row r="55496">
          <cell r="P55496">
            <v>0</v>
          </cell>
        </row>
        <row r="55497">
          <cell r="P55497">
            <v>0</v>
          </cell>
        </row>
        <row r="55498">
          <cell r="P55498">
            <v>0</v>
          </cell>
        </row>
        <row r="55499">
          <cell r="P55499">
            <v>0</v>
          </cell>
        </row>
        <row r="55500">
          <cell r="P55500">
            <v>0</v>
          </cell>
        </row>
        <row r="55501">
          <cell r="P55501">
            <v>0</v>
          </cell>
        </row>
        <row r="55502">
          <cell r="P55502">
            <v>0</v>
          </cell>
        </row>
        <row r="55503">
          <cell r="P55503">
            <v>0</v>
          </cell>
        </row>
        <row r="55504">
          <cell r="P55504">
            <v>0</v>
          </cell>
        </row>
        <row r="55505">
          <cell r="P55505">
            <v>0</v>
          </cell>
        </row>
        <row r="55506">
          <cell r="P55506">
            <v>0</v>
          </cell>
        </row>
        <row r="55507">
          <cell r="P55507">
            <v>0</v>
          </cell>
        </row>
        <row r="55508">
          <cell r="P55508">
            <v>0</v>
          </cell>
        </row>
        <row r="55509">
          <cell r="P55509">
            <v>0</v>
          </cell>
        </row>
        <row r="55510">
          <cell r="P55510">
            <v>0</v>
          </cell>
        </row>
        <row r="55511">
          <cell r="P55511">
            <v>0</v>
          </cell>
        </row>
        <row r="55512">
          <cell r="P55512">
            <v>0</v>
          </cell>
        </row>
        <row r="55513">
          <cell r="P55513">
            <v>0</v>
          </cell>
        </row>
        <row r="55514">
          <cell r="P55514">
            <v>0</v>
          </cell>
        </row>
        <row r="55515">
          <cell r="P55515">
            <v>0</v>
          </cell>
        </row>
        <row r="55516">
          <cell r="P55516">
            <v>0</v>
          </cell>
        </row>
        <row r="55517">
          <cell r="P55517">
            <v>0</v>
          </cell>
        </row>
        <row r="55518">
          <cell r="P55518">
            <v>0</v>
          </cell>
        </row>
        <row r="55519">
          <cell r="P55519">
            <v>0</v>
          </cell>
        </row>
        <row r="55520">
          <cell r="P55520">
            <v>0</v>
          </cell>
        </row>
        <row r="55521">
          <cell r="P55521">
            <v>0</v>
          </cell>
        </row>
        <row r="55522">
          <cell r="P55522">
            <v>0</v>
          </cell>
        </row>
        <row r="55523">
          <cell r="P55523">
            <v>0</v>
          </cell>
        </row>
        <row r="55524">
          <cell r="P55524">
            <v>0</v>
          </cell>
        </row>
        <row r="55525">
          <cell r="P55525">
            <v>0</v>
          </cell>
        </row>
        <row r="55526">
          <cell r="P55526">
            <v>0</v>
          </cell>
        </row>
        <row r="55527">
          <cell r="P55527">
            <v>0</v>
          </cell>
        </row>
        <row r="55528">
          <cell r="P55528">
            <v>0</v>
          </cell>
        </row>
        <row r="55529">
          <cell r="P55529">
            <v>0</v>
          </cell>
        </row>
        <row r="55530">
          <cell r="P55530">
            <v>0</v>
          </cell>
        </row>
        <row r="55531">
          <cell r="P55531">
            <v>0</v>
          </cell>
        </row>
        <row r="55532">
          <cell r="P55532">
            <v>0</v>
          </cell>
        </row>
        <row r="55533">
          <cell r="P55533">
            <v>0</v>
          </cell>
        </row>
        <row r="55534">
          <cell r="P55534">
            <v>0</v>
          </cell>
        </row>
        <row r="55535">
          <cell r="P55535">
            <v>0</v>
          </cell>
        </row>
        <row r="55536">
          <cell r="P55536">
            <v>0</v>
          </cell>
        </row>
        <row r="55537">
          <cell r="P55537">
            <v>0</v>
          </cell>
        </row>
        <row r="55538">
          <cell r="P55538">
            <v>0</v>
          </cell>
        </row>
        <row r="55539">
          <cell r="P55539">
            <v>0</v>
          </cell>
        </row>
        <row r="55540">
          <cell r="P55540">
            <v>0</v>
          </cell>
        </row>
        <row r="55541">
          <cell r="P55541">
            <v>0</v>
          </cell>
        </row>
        <row r="55542">
          <cell r="P55542">
            <v>0</v>
          </cell>
        </row>
        <row r="55543">
          <cell r="P55543">
            <v>0</v>
          </cell>
        </row>
        <row r="55544">
          <cell r="P55544">
            <v>0</v>
          </cell>
        </row>
        <row r="55545">
          <cell r="P55545">
            <v>0</v>
          </cell>
        </row>
        <row r="55546">
          <cell r="P55546">
            <v>0</v>
          </cell>
        </row>
        <row r="55547">
          <cell r="P55547">
            <v>0</v>
          </cell>
        </row>
        <row r="55548">
          <cell r="P55548">
            <v>0</v>
          </cell>
        </row>
        <row r="55549">
          <cell r="P55549">
            <v>0</v>
          </cell>
        </row>
        <row r="55550">
          <cell r="P55550">
            <v>0</v>
          </cell>
        </row>
        <row r="55551">
          <cell r="P55551">
            <v>0</v>
          </cell>
        </row>
        <row r="55552">
          <cell r="P55552">
            <v>0</v>
          </cell>
        </row>
        <row r="55553">
          <cell r="P55553">
            <v>0</v>
          </cell>
        </row>
        <row r="55554">
          <cell r="P55554">
            <v>0</v>
          </cell>
        </row>
        <row r="55555">
          <cell r="P55555">
            <v>0</v>
          </cell>
        </row>
        <row r="55556">
          <cell r="P55556">
            <v>0</v>
          </cell>
        </row>
        <row r="55557">
          <cell r="P55557">
            <v>0</v>
          </cell>
        </row>
        <row r="55558">
          <cell r="P55558">
            <v>0</v>
          </cell>
        </row>
        <row r="55559">
          <cell r="P55559">
            <v>0</v>
          </cell>
        </row>
        <row r="55560">
          <cell r="P55560">
            <v>0</v>
          </cell>
        </row>
        <row r="55561">
          <cell r="P55561">
            <v>0</v>
          </cell>
        </row>
        <row r="55562">
          <cell r="P55562">
            <v>0</v>
          </cell>
        </row>
        <row r="55563">
          <cell r="P55563">
            <v>0</v>
          </cell>
        </row>
        <row r="55564">
          <cell r="P55564">
            <v>0</v>
          </cell>
        </row>
        <row r="55565">
          <cell r="P55565">
            <v>0</v>
          </cell>
        </row>
        <row r="55566">
          <cell r="P55566">
            <v>0</v>
          </cell>
        </row>
        <row r="55567">
          <cell r="P55567">
            <v>0</v>
          </cell>
        </row>
        <row r="55568">
          <cell r="P55568">
            <v>0</v>
          </cell>
        </row>
        <row r="55569">
          <cell r="P55569">
            <v>0</v>
          </cell>
        </row>
        <row r="55570">
          <cell r="P55570">
            <v>0</v>
          </cell>
        </row>
        <row r="55571">
          <cell r="P55571">
            <v>0</v>
          </cell>
        </row>
        <row r="55572">
          <cell r="P55572">
            <v>0</v>
          </cell>
        </row>
        <row r="55573">
          <cell r="P55573">
            <v>0</v>
          </cell>
        </row>
        <row r="55574">
          <cell r="P55574">
            <v>0</v>
          </cell>
        </row>
        <row r="55575">
          <cell r="P55575">
            <v>0</v>
          </cell>
        </row>
        <row r="55576">
          <cell r="P55576">
            <v>0</v>
          </cell>
        </row>
        <row r="55577">
          <cell r="P55577">
            <v>0</v>
          </cell>
        </row>
        <row r="55578">
          <cell r="P55578">
            <v>0</v>
          </cell>
        </row>
        <row r="55579">
          <cell r="P55579">
            <v>0</v>
          </cell>
        </row>
        <row r="55580">
          <cell r="P55580">
            <v>0</v>
          </cell>
        </row>
        <row r="55581">
          <cell r="P55581">
            <v>0</v>
          </cell>
        </row>
        <row r="55582">
          <cell r="P55582">
            <v>0</v>
          </cell>
        </row>
        <row r="55583">
          <cell r="P55583">
            <v>0</v>
          </cell>
        </row>
        <row r="55584">
          <cell r="P55584">
            <v>0</v>
          </cell>
        </row>
        <row r="55585">
          <cell r="P55585">
            <v>0</v>
          </cell>
        </row>
        <row r="55586">
          <cell r="P55586">
            <v>0</v>
          </cell>
        </row>
        <row r="55587">
          <cell r="P55587">
            <v>0</v>
          </cell>
        </row>
        <row r="55588">
          <cell r="P55588">
            <v>0</v>
          </cell>
        </row>
        <row r="55589">
          <cell r="P55589">
            <v>0</v>
          </cell>
        </row>
        <row r="55590">
          <cell r="P55590">
            <v>0</v>
          </cell>
        </row>
        <row r="55591">
          <cell r="P55591">
            <v>0</v>
          </cell>
        </row>
        <row r="55592">
          <cell r="P55592">
            <v>0</v>
          </cell>
        </row>
        <row r="55593">
          <cell r="P55593">
            <v>0</v>
          </cell>
        </row>
        <row r="55594">
          <cell r="P55594">
            <v>0</v>
          </cell>
        </row>
        <row r="55595">
          <cell r="P55595">
            <v>0</v>
          </cell>
        </row>
        <row r="55596">
          <cell r="P55596">
            <v>0</v>
          </cell>
        </row>
        <row r="55597">
          <cell r="P55597">
            <v>0</v>
          </cell>
        </row>
        <row r="55598">
          <cell r="P55598">
            <v>0</v>
          </cell>
        </row>
        <row r="55599">
          <cell r="P55599">
            <v>0</v>
          </cell>
        </row>
        <row r="55600">
          <cell r="P55600">
            <v>0</v>
          </cell>
        </row>
        <row r="55601">
          <cell r="P55601">
            <v>0</v>
          </cell>
        </row>
        <row r="55602">
          <cell r="P55602">
            <v>0</v>
          </cell>
        </row>
        <row r="55603">
          <cell r="P55603">
            <v>0</v>
          </cell>
        </row>
        <row r="55604">
          <cell r="P55604">
            <v>0</v>
          </cell>
        </row>
        <row r="55605">
          <cell r="P55605">
            <v>0</v>
          </cell>
        </row>
        <row r="55606">
          <cell r="P55606">
            <v>0</v>
          </cell>
        </row>
        <row r="55607">
          <cell r="P55607">
            <v>0</v>
          </cell>
        </row>
        <row r="55608">
          <cell r="P55608">
            <v>0</v>
          </cell>
        </row>
        <row r="55609">
          <cell r="P55609">
            <v>0</v>
          </cell>
        </row>
        <row r="55610">
          <cell r="P55610">
            <v>0</v>
          </cell>
        </row>
        <row r="55611">
          <cell r="P55611">
            <v>0</v>
          </cell>
        </row>
        <row r="55612">
          <cell r="P55612">
            <v>0</v>
          </cell>
        </row>
        <row r="55613">
          <cell r="P55613">
            <v>0</v>
          </cell>
        </row>
        <row r="55614">
          <cell r="P55614">
            <v>0</v>
          </cell>
        </row>
        <row r="55615">
          <cell r="P55615">
            <v>0</v>
          </cell>
        </row>
        <row r="55616">
          <cell r="P55616">
            <v>0</v>
          </cell>
        </row>
        <row r="55617">
          <cell r="P55617">
            <v>0</v>
          </cell>
        </row>
        <row r="55618">
          <cell r="P55618">
            <v>0</v>
          </cell>
        </row>
        <row r="55619">
          <cell r="P55619">
            <v>0</v>
          </cell>
        </row>
        <row r="55620">
          <cell r="P55620">
            <v>0</v>
          </cell>
        </row>
        <row r="55621">
          <cell r="P55621">
            <v>0</v>
          </cell>
        </row>
        <row r="55622">
          <cell r="P55622">
            <v>0</v>
          </cell>
        </row>
        <row r="55623">
          <cell r="P55623">
            <v>0</v>
          </cell>
        </row>
        <row r="55624">
          <cell r="P55624">
            <v>0</v>
          </cell>
        </row>
        <row r="55625">
          <cell r="P55625">
            <v>0</v>
          </cell>
        </row>
        <row r="55626">
          <cell r="P55626">
            <v>0</v>
          </cell>
        </row>
        <row r="55627">
          <cell r="P55627">
            <v>0</v>
          </cell>
        </row>
        <row r="55628">
          <cell r="P55628">
            <v>0</v>
          </cell>
        </row>
        <row r="55629">
          <cell r="P55629">
            <v>0</v>
          </cell>
        </row>
        <row r="55630">
          <cell r="P55630">
            <v>0</v>
          </cell>
        </row>
        <row r="55631">
          <cell r="P55631">
            <v>0</v>
          </cell>
        </row>
        <row r="55632">
          <cell r="P55632">
            <v>0</v>
          </cell>
        </row>
        <row r="55633">
          <cell r="P55633">
            <v>0</v>
          </cell>
        </row>
        <row r="55634">
          <cell r="P55634">
            <v>0</v>
          </cell>
        </row>
        <row r="55635">
          <cell r="P55635">
            <v>0</v>
          </cell>
        </row>
        <row r="55636">
          <cell r="P55636">
            <v>0</v>
          </cell>
        </row>
        <row r="55637">
          <cell r="P55637">
            <v>0</v>
          </cell>
        </row>
        <row r="55638">
          <cell r="P55638">
            <v>0</v>
          </cell>
        </row>
        <row r="55639">
          <cell r="P55639">
            <v>0</v>
          </cell>
        </row>
        <row r="55640">
          <cell r="P55640">
            <v>0</v>
          </cell>
        </row>
        <row r="55641">
          <cell r="P55641">
            <v>0</v>
          </cell>
        </row>
        <row r="55642">
          <cell r="P55642">
            <v>0</v>
          </cell>
        </row>
        <row r="55643">
          <cell r="P55643">
            <v>0</v>
          </cell>
        </row>
        <row r="55644">
          <cell r="P55644">
            <v>0</v>
          </cell>
        </row>
        <row r="55645">
          <cell r="P55645">
            <v>0</v>
          </cell>
        </row>
        <row r="55646">
          <cell r="P55646">
            <v>0</v>
          </cell>
        </row>
        <row r="55647">
          <cell r="P55647">
            <v>0</v>
          </cell>
        </row>
        <row r="55648">
          <cell r="P55648">
            <v>0</v>
          </cell>
        </row>
        <row r="55649">
          <cell r="P55649">
            <v>0</v>
          </cell>
        </row>
        <row r="55650">
          <cell r="P55650">
            <v>0</v>
          </cell>
        </row>
        <row r="55651">
          <cell r="P55651">
            <v>0</v>
          </cell>
        </row>
        <row r="55652">
          <cell r="P55652">
            <v>0</v>
          </cell>
        </row>
        <row r="55653">
          <cell r="P55653">
            <v>0</v>
          </cell>
        </row>
        <row r="55654">
          <cell r="P55654">
            <v>0</v>
          </cell>
        </row>
        <row r="55655">
          <cell r="P55655">
            <v>0</v>
          </cell>
        </row>
        <row r="55656">
          <cell r="P55656">
            <v>0</v>
          </cell>
        </row>
        <row r="55657">
          <cell r="P55657">
            <v>0</v>
          </cell>
        </row>
        <row r="55658">
          <cell r="P55658">
            <v>0</v>
          </cell>
        </row>
        <row r="55659">
          <cell r="P55659">
            <v>0</v>
          </cell>
        </row>
        <row r="55660">
          <cell r="P55660">
            <v>0</v>
          </cell>
        </row>
        <row r="55661">
          <cell r="P55661">
            <v>0</v>
          </cell>
        </row>
        <row r="55662">
          <cell r="P55662">
            <v>0</v>
          </cell>
        </row>
        <row r="55663">
          <cell r="P55663">
            <v>0</v>
          </cell>
        </row>
        <row r="55664">
          <cell r="P55664">
            <v>0</v>
          </cell>
        </row>
        <row r="55665">
          <cell r="P55665">
            <v>0</v>
          </cell>
        </row>
        <row r="55666">
          <cell r="P55666">
            <v>0</v>
          </cell>
        </row>
        <row r="55667">
          <cell r="P55667">
            <v>0</v>
          </cell>
        </row>
        <row r="55668">
          <cell r="P55668">
            <v>0</v>
          </cell>
        </row>
        <row r="55669">
          <cell r="P55669">
            <v>0</v>
          </cell>
        </row>
        <row r="55670">
          <cell r="P55670">
            <v>0</v>
          </cell>
        </row>
        <row r="55671">
          <cell r="P55671">
            <v>0</v>
          </cell>
        </row>
        <row r="55672">
          <cell r="P55672">
            <v>0</v>
          </cell>
        </row>
        <row r="55673">
          <cell r="P55673">
            <v>0</v>
          </cell>
        </row>
        <row r="55674">
          <cell r="P55674">
            <v>0</v>
          </cell>
        </row>
        <row r="55675">
          <cell r="P55675">
            <v>0</v>
          </cell>
        </row>
        <row r="55676">
          <cell r="P55676">
            <v>0</v>
          </cell>
        </row>
        <row r="55677">
          <cell r="P55677">
            <v>0</v>
          </cell>
        </row>
        <row r="55678">
          <cell r="P55678">
            <v>0</v>
          </cell>
        </row>
        <row r="55679">
          <cell r="P55679">
            <v>0</v>
          </cell>
        </row>
        <row r="55680">
          <cell r="P55680">
            <v>0</v>
          </cell>
        </row>
        <row r="55681">
          <cell r="P55681">
            <v>0</v>
          </cell>
        </row>
        <row r="55682">
          <cell r="P55682">
            <v>0</v>
          </cell>
        </row>
        <row r="55683">
          <cell r="P55683">
            <v>0</v>
          </cell>
        </row>
        <row r="55684">
          <cell r="P55684">
            <v>0</v>
          </cell>
        </row>
        <row r="55685">
          <cell r="P55685">
            <v>0</v>
          </cell>
        </row>
        <row r="55686">
          <cell r="P55686">
            <v>0</v>
          </cell>
        </row>
        <row r="55687">
          <cell r="P55687">
            <v>0</v>
          </cell>
        </row>
        <row r="55688">
          <cell r="P55688">
            <v>0</v>
          </cell>
        </row>
        <row r="55689">
          <cell r="P55689">
            <v>0</v>
          </cell>
        </row>
        <row r="55690">
          <cell r="P55690">
            <v>0</v>
          </cell>
        </row>
        <row r="55691">
          <cell r="P55691">
            <v>0</v>
          </cell>
        </row>
        <row r="55692">
          <cell r="P55692">
            <v>0</v>
          </cell>
        </row>
        <row r="55693">
          <cell r="P55693">
            <v>0</v>
          </cell>
        </row>
        <row r="55694">
          <cell r="P55694">
            <v>0</v>
          </cell>
        </row>
        <row r="55695">
          <cell r="P55695">
            <v>0</v>
          </cell>
        </row>
        <row r="55696">
          <cell r="P55696">
            <v>0</v>
          </cell>
        </row>
        <row r="55697">
          <cell r="P55697">
            <v>0</v>
          </cell>
        </row>
        <row r="55698">
          <cell r="P55698">
            <v>0</v>
          </cell>
        </row>
        <row r="55699">
          <cell r="P55699">
            <v>0</v>
          </cell>
        </row>
        <row r="55700">
          <cell r="P55700">
            <v>0</v>
          </cell>
        </row>
        <row r="55701">
          <cell r="P55701">
            <v>0</v>
          </cell>
        </row>
        <row r="55702">
          <cell r="P55702">
            <v>0</v>
          </cell>
        </row>
        <row r="55703">
          <cell r="P55703">
            <v>0</v>
          </cell>
        </row>
        <row r="55704">
          <cell r="P55704">
            <v>0</v>
          </cell>
        </row>
        <row r="55705">
          <cell r="P55705">
            <v>0</v>
          </cell>
        </row>
        <row r="55706">
          <cell r="P55706">
            <v>0</v>
          </cell>
        </row>
        <row r="55707">
          <cell r="P55707">
            <v>0</v>
          </cell>
        </row>
        <row r="55708">
          <cell r="P55708">
            <v>0</v>
          </cell>
        </row>
        <row r="55709">
          <cell r="P55709">
            <v>0</v>
          </cell>
        </row>
        <row r="55710">
          <cell r="P55710">
            <v>0</v>
          </cell>
        </row>
        <row r="55711">
          <cell r="P55711">
            <v>0</v>
          </cell>
        </row>
        <row r="55712">
          <cell r="P55712">
            <v>0</v>
          </cell>
        </row>
        <row r="55713">
          <cell r="P55713">
            <v>0</v>
          </cell>
        </row>
        <row r="55714">
          <cell r="P55714">
            <v>0</v>
          </cell>
        </row>
        <row r="55715">
          <cell r="P55715">
            <v>0</v>
          </cell>
        </row>
        <row r="55716">
          <cell r="P55716">
            <v>0</v>
          </cell>
        </row>
        <row r="55717">
          <cell r="P55717">
            <v>0</v>
          </cell>
        </row>
        <row r="55718">
          <cell r="P55718">
            <v>0</v>
          </cell>
        </row>
        <row r="55719">
          <cell r="P55719">
            <v>0</v>
          </cell>
        </row>
        <row r="55720">
          <cell r="P55720">
            <v>0</v>
          </cell>
        </row>
        <row r="55721">
          <cell r="P55721">
            <v>0</v>
          </cell>
        </row>
        <row r="55722">
          <cell r="P55722">
            <v>0</v>
          </cell>
        </row>
        <row r="55723">
          <cell r="P55723">
            <v>0</v>
          </cell>
        </row>
        <row r="55724">
          <cell r="P55724">
            <v>0</v>
          </cell>
        </row>
        <row r="55725">
          <cell r="P55725">
            <v>0</v>
          </cell>
        </row>
        <row r="55726">
          <cell r="P55726">
            <v>0</v>
          </cell>
        </row>
        <row r="55727">
          <cell r="P55727">
            <v>0</v>
          </cell>
        </row>
        <row r="55728">
          <cell r="P55728">
            <v>0</v>
          </cell>
        </row>
        <row r="55729">
          <cell r="P55729">
            <v>0</v>
          </cell>
        </row>
        <row r="55730">
          <cell r="P55730">
            <v>0</v>
          </cell>
        </row>
        <row r="55731">
          <cell r="P55731">
            <v>0</v>
          </cell>
        </row>
        <row r="55732">
          <cell r="P55732">
            <v>0</v>
          </cell>
        </row>
        <row r="55733">
          <cell r="P55733">
            <v>0</v>
          </cell>
        </row>
        <row r="55734">
          <cell r="P55734">
            <v>0</v>
          </cell>
        </row>
        <row r="55735">
          <cell r="P55735">
            <v>0</v>
          </cell>
        </row>
        <row r="55736">
          <cell r="P55736">
            <v>0</v>
          </cell>
        </row>
        <row r="55737">
          <cell r="P55737">
            <v>0</v>
          </cell>
        </row>
        <row r="55738">
          <cell r="P55738">
            <v>0</v>
          </cell>
        </row>
        <row r="55739">
          <cell r="P55739">
            <v>0</v>
          </cell>
        </row>
        <row r="55740">
          <cell r="P55740">
            <v>0</v>
          </cell>
        </row>
        <row r="55741">
          <cell r="P55741">
            <v>0</v>
          </cell>
        </row>
        <row r="55742">
          <cell r="P55742">
            <v>0</v>
          </cell>
        </row>
        <row r="55743">
          <cell r="P55743">
            <v>0</v>
          </cell>
        </row>
        <row r="55744">
          <cell r="P55744">
            <v>0</v>
          </cell>
        </row>
        <row r="55745">
          <cell r="P55745">
            <v>0</v>
          </cell>
        </row>
        <row r="55746">
          <cell r="P55746">
            <v>0</v>
          </cell>
        </row>
        <row r="55747">
          <cell r="P55747">
            <v>0</v>
          </cell>
        </row>
        <row r="55748">
          <cell r="P55748">
            <v>0</v>
          </cell>
        </row>
        <row r="55749">
          <cell r="P55749">
            <v>0</v>
          </cell>
        </row>
        <row r="55750">
          <cell r="P55750">
            <v>0</v>
          </cell>
        </row>
        <row r="55751">
          <cell r="P55751">
            <v>0</v>
          </cell>
        </row>
        <row r="55752">
          <cell r="P55752">
            <v>0</v>
          </cell>
        </row>
        <row r="55753">
          <cell r="P55753">
            <v>0</v>
          </cell>
        </row>
        <row r="55754">
          <cell r="P55754">
            <v>0</v>
          </cell>
        </row>
        <row r="55755">
          <cell r="P55755">
            <v>0</v>
          </cell>
        </row>
        <row r="55756">
          <cell r="P55756">
            <v>0</v>
          </cell>
        </row>
        <row r="55757">
          <cell r="P55757">
            <v>0</v>
          </cell>
        </row>
        <row r="55758">
          <cell r="P55758">
            <v>0</v>
          </cell>
        </row>
        <row r="55759">
          <cell r="P55759">
            <v>0</v>
          </cell>
        </row>
        <row r="55760">
          <cell r="P55760">
            <v>0</v>
          </cell>
        </row>
        <row r="55761">
          <cell r="P55761">
            <v>0</v>
          </cell>
        </row>
        <row r="55762">
          <cell r="P55762">
            <v>0</v>
          </cell>
        </row>
        <row r="55763">
          <cell r="P55763">
            <v>0</v>
          </cell>
        </row>
        <row r="55764">
          <cell r="P55764">
            <v>0</v>
          </cell>
        </row>
        <row r="55765">
          <cell r="P55765">
            <v>0</v>
          </cell>
        </row>
        <row r="55766">
          <cell r="P55766">
            <v>0</v>
          </cell>
        </row>
        <row r="55767">
          <cell r="P55767">
            <v>0</v>
          </cell>
        </row>
        <row r="55768">
          <cell r="P55768">
            <v>0</v>
          </cell>
        </row>
        <row r="55769">
          <cell r="P55769">
            <v>0</v>
          </cell>
        </row>
        <row r="55770">
          <cell r="P55770">
            <v>0</v>
          </cell>
        </row>
        <row r="55771">
          <cell r="P55771">
            <v>0</v>
          </cell>
        </row>
        <row r="55772">
          <cell r="P55772">
            <v>0</v>
          </cell>
        </row>
        <row r="55773">
          <cell r="P55773">
            <v>0</v>
          </cell>
        </row>
        <row r="55774">
          <cell r="P55774">
            <v>0</v>
          </cell>
        </row>
        <row r="55775">
          <cell r="P55775">
            <v>0</v>
          </cell>
        </row>
        <row r="55776">
          <cell r="P55776">
            <v>0</v>
          </cell>
        </row>
        <row r="55777">
          <cell r="P55777">
            <v>0</v>
          </cell>
        </row>
        <row r="55778">
          <cell r="P55778">
            <v>0</v>
          </cell>
        </row>
        <row r="55779">
          <cell r="P55779">
            <v>0</v>
          </cell>
        </row>
        <row r="55780">
          <cell r="P55780">
            <v>0</v>
          </cell>
        </row>
        <row r="55781">
          <cell r="P55781">
            <v>0</v>
          </cell>
        </row>
        <row r="55782">
          <cell r="P55782">
            <v>0</v>
          </cell>
        </row>
        <row r="55783">
          <cell r="P55783">
            <v>0</v>
          </cell>
        </row>
        <row r="55784">
          <cell r="P55784">
            <v>0</v>
          </cell>
        </row>
        <row r="55785">
          <cell r="P55785">
            <v>0</v>
          </cell>
        </row>
        <row r="55786">
          <cell r="P55786">
            <v>0</v>
          </cell>
        </row>
        <row r="55787">
          <cell r="P55787">
            <v>0</v>
          </cell>
        </row>
        <row r="55788">
          <cell r="P55788">
            <v>0</v>
          </cell>
        </row>
        <row r="55789">
          <cell r="P55789">
            <v>0</v>
          </cell>
        </row>
        <row r="55790">
          <cell r="P55790">
            <v>0</v>
          </cell>
        </row>
        <row r="55791">
          <cell r="P55791">
            <v>0</v>
          </cell>
        </row>
        <row r="55792">
          <cell r="P55792">
            <v>0</v>
          </cell>
        </row>
        <row r="55793">
          <cell r="P55793">
            <v>0</v>
          </cell>
        </row>
        <row r="55794">
          <cell r="P55794">
            <v>0</v>
          </cell>
        </row>
        <row r="55795">
          <cell r="P55795">
            <v>0</v>
          </cell>
        </row>
        <row r="55796">
          <cell r="P55796">
            <v>0</v>
          </cell>
        </row>
        <row r="55797">
          <cell r="P55797">
            <v>0</v>
          </cell>
        </row>
        <row r="55798">
          <cell r="P55798">
            <v>0</v>
          </cell>
        </row>
        <row r="55799">
          <cell r="P55799">
            <v>0</v>
          </cell>
        </row>
        <row r="55800">
          <cell r="P55800">
            <v>0</v>
          </cell>
        </row>
        <row r="55801">
          <cell r="P55801">
            <v>0</v>
          </cell>
        </row>
        <row r="55802">
          <cell r="P55802">
            <v>0</v>
          </cell>
        </row>
        <row r="55803">
          <cell r="P55803">
            <v>0</v>
          </cell>
        </row>
        <row r="55804">
          <cell r="P55804">
            <v>0</v>
          </cell>
        </row>
        <row r="55805">
          <cell r="P55805">
            <v>0</v>
          </cell>
        </row>
        <row r="55806">
          <cell r="P55806">
            <v>0</v>
          </cell>
        </row>
        <row r="55807">
          <cell r="P55807">
            <v>0</v>
          </cell>
        </row>
        <row r="55808">
          <cell r="P55808">
            <v>0</v>
          </cell>
        </row>
        <row r="55809">
          <cell r="P55809">
            <v>0</v>
          </cell>
        </row>
        <row r="55810">
          <cell r="P55810">
            <v>0</v>
          </cell>
        </row>
        <row r="55811">
          <cell r="P55811">
            <v>0</v>
          </cell>
        </row>
        <row r="55812">
          <cell r="P55812">
            <v>0</v>
          </cell>
        </row>
        <row r="55813">
          <cell r="P55813">
            <v>0</v>
          </cell>
        </row>
        <row r="55814">
          <cell r="P55814">
            <v>0</v>
          </cell>
        </row>
        <row r="55815">
          <cell r="P55815">
            <v>0</v>
          </cell>
        </row>
        <row r="55816">
          <cell r="P55816">
            <v>0</v>
          </cell>
        </row>
        <row r="55817">
          <cell r="P55817">
            <v>0</v>
          </cell>
        </row>
        <row r="55818">
          <cell r="P55818">
            <v>0</v>
          </cell>
        </row>
        <row r="55819">
          <cell r="P55819">
            <v>0</v>
          </cell>
        </row>
        <row r="55820">
          <cell r="P55820">
            <v>0</v>
          </cell>
        </row>
        <row r="55821">
          <cell r="P55821">
            <v>0</v>
          </cell>
        </row>
        <row r="55822">
          <cell r="P55822">
            <v>0</v>
          </cell>
        </row>
        <row r="55823">
          <cell r="P55823">
            <v>0</v>
          </cell>
        </row>
        <row r="55824">
          <cell r="P55824">
            <v>0</v>
          </cell>
        </row>
        <row r="55825">
          <cell r="P55825">
            <v>0</v>
          </cell>
        </row>
        <row r="55826">
          <cell r="P55826">
            <v>0</v>
          </cell>
        </row>
        <row r="55827">
          <cell r="P55827">
            <v>0</v>
          </cell>
        </row>
        <row r="55828">
          <cell r="P55828">
            <v>0</v>
          </cell>
        </row>
        <row r="55829">
          <cell r="P55829">
            <v>0</v>
          </cell>
        </row>
        <row r="55830">
          <cell r="P55830">
            <v>0</v>
          </cell>
        </row>
        <row r="55831">
          <cell r="P55831">
            <v>0</v>
          </cell>
        </row>
        <row r="55832">
          <cell r="P55832">
            <v>0</v>
          </cell>
        </row>
        <row r="55833">
          <cell r="P55833">
            <v>0</v>
          </cell>
        </row>
        <row r="55834">
          <cell r="P55834">
            <v>0</v>
          </cell>
        </row>
        <row r="55835">
          <cell r="P55835">
            <v>0</v>
          </cell>
        </row>
        <row r="55836">
          <cell r="P55836">
            <v>0</v>
          </cell>
        </row>
        <row r="55837">
          <cell r="P55837">
            <v>0</v>
          </cell>
        </row>
        <row r="55838">
          <cell r="P55838">
            <v>0</v>
          </cell>
        </row>
        <row r="55839">
          <cell r="P55839">
            <v>0</v>
          </cell>
        </row>
        <row r="55840">
          <cell r="P55840">
            <v>0</v>
          </cell>
        </row>
        <row r="55841">
          <cell r="P55841">
            <v>0</v>
          </cell>
        </row>
        <row r="55842">
          <cell r="P55842">
            <v>0</v>
          </cell>
        </row>
        <row r="55843">
          <cell r="P55843">
            <v>0</v>
          </cell>
        </row>
        <row r="55844">
          <cell r="P55844">
            <v>0</v>
          </cell>
        </row>
        <row r="55845">
          <cell r="P55845">
            <v>0</v>
          </cell>
        </row>
        <row r="55846">
          <cell r="P55846">
            <v>0</v>
          </cell>
        </row>
        <row r="55847">
          <cell r="P55847">
            <v>0</v>
          </cell>
        </row>
        <row r="55848">
          <cell r="P55848">
            <v>0</v>
          </cell>
        </row>
        <row r="55849">
          <cell r="P55849">
            <v>0</v>
          </cell>
        </row>
        <row r="55850">
          <cell r="P55850">
            <v>0</v>
          </cell>
        </row>
        <row r="55851">
          <cell r="P55851">
            <v>0</v>
          </cell>
        </row>
        <row r="55852">
          <cell r="P55852">
            <v>0</v>
          </cell>
        </row>
        <row r="55853">
          <cell r="P55853">
            <v>0</v>
          </cell>
        </row>
        <row r="55854">
          <cell r="P55854">
            <v>0</v>
          </cell>
        </row>
        <row r="55855">
          <cell r="P55855">
            <v>0</v>
          </cell>
        </row>
        <row r="55856">
          <cell r="P55856">
            <v>0</v>
          </cell>
        </row>
        <row r="55857">
          <cell r="P55857">
            <v>0</v>
          </cell>
        </row>
        <row r="55858">
          <cell r="P55858">
            <v>0</v>
          </cell>
        </row>
        <row r="55859">
          <cell r="P55859">
            <v>0</v>
          </cell>
        </row>
        <row r="55860">
          <cell r="P55860">
            <v>0</v>
          </cell>
        </row>
        <row r="55861">
          <cell r="P55861">
            <v>0</v>
          </cell>
        </row>
        <row r="55862">
          <cell r="P55862">
            <v>0</v>
          </cell>
        </row>
        <row r="55863">
          <cell r="P55863">
            <v>0</v>
          </cell>
        </row>
        <row r="55864">
          <cell r="P55864">
            <v>0</v>
          </cell>
        </row>
        <row r="55865">
          <cell r="P55865">
            <v>0</v>
          </cell>
        </row>
        <row r="55866">
          <cell r="P55866">
            <v>0</v>
          </cell>
        </row>
        <row r="55867">
          <cell r="P55867">
            <v>0</v>
          </cell>
        </row>
        <row r="55868">
          <cell r="P55868">
            <v>0</v>
          </cell>
        </row>
        <row r="55869">
          <cell r="P55869">
            <v>0</v>
          </cell>
        </row>
        <row r="55870">
          <cell r="P55870">
            <v>0</v>
          </cell>
        </row>
        <row r="55871">
          <cell r="P55871">
            <v>0</v>
          </cell>
        </row>
        <row r="55872">
          <cell r="P55872">
            <v>0</v>
          </cell>
        </row>
        <row r="55873">
          <cell r="P55873">
            <v>0</v>
          </cell>
        </row>
        <row r="55874">
          <cell r="P55874">
            <v>0</v>
          </cell>
        </row>
        <row r="55875">
          <cell r="P55875">
            <v>0</v>
          </cell>
        </row>
        <row r="55876">
          <cell r="P55876">
            <v>0</v>
          </cell>
        </row>
        <row r="55877">
          <cell r="P55877">
            <v>0</v>
          </cell>
        </row>
        <row r="55878">
          <cell r="P55878">
            <v>0</v>
          </cell>
        </row>
        <row r="55879">
          <cell r="P55879">
            <v>0</v>
          </cell>
        </row>
        <row r="55880">
          <cell r="P55880">
            <v>0</v>
          </cell>
        </row>
        <row r="55881">
          <cell r="P55881">
            <v>0</v>
          </cell>
        </row>
        <row r="55882">
          <cell r="P55882">
            <v>0</v>
          </cell>
        </row>
        <row r="55883">
          <cell r="P55883">
            <v>0</v>
          </cell>
        </row>
        <row r="55884">
          <cell r="P55884">
            <v>0</v>
          </cell>
        </row>
        <row r="55885">
          <cell r="P55885">
            <v>0</v>
          </cell>
        </row>
        <row r="55886">
          <cell r="P55886">
            <v>0</v>
          </cell>
        </row>
        <row r="55887">
          <cell r="P55887">
            <v>0</v>
          </cell>
        </row>
        <row r="55888">
          <cell r="P55888">
            <v>0</v>
          </cell>
        </row>
        <row r="55889">
          <cell r="P55889">
            <v>0</v>
          </cell>
        </row>
        <row r="55890">
          <cell r="P55890">
            <v>0</v>
          </cell>
        </row>
        <row r="55891">
          <cell r="P55891">
            <v>0</v>
          </cell>
        </row>
        <row r="55892">
          <cell r="P55892">
            <v>0</v>
          </cell>
        </row>
        <row r="55893">
          <cell r="P55893">
            <v>0</v>
          </cell>
        </row>
        <row r="55894">
          <cell r="P55894">
            <v>0</v>
          </cell>
        </row>
        <row r="55895">
          <cell r="P55895">
            <v>0</v>
          </cell>
        </row>
        <row r="55896">
          <cell r="P55896">
            <v>0</v>
          </cell>
        </row>
        <row r="55897">
          <cell r="P55897">
            <v>0</v>
          </cell>
        </row>
        <row r="55898">
          <cell r="P55898">
            <v>0</v>
          </cell>
        </row>
        <row r="55899">
          <cell r="P55899">
            <v>0</v>
          </cell>
        </row>
        <row r="55900">
          <cell r="P55900">
            <v>0</v>
          </cell>
        </row>
        <row r="55901">
          <cell r="P55901">
            <v>0</v>
          </cell>
        </row>
        <row r="55902">
          <cell r="P55902">
            <v>0</v>
          </cell>
        </row>
        <row r="55903">
          <cell r="P55903">
            <v>0</v>
          </cell>
        </row>
        <row r="55904">
          <cell r="P55904">
            <v>0</v>
          </cell>
        </row>
        <row r="55905">
          <cell r="P55905">
            <v>0</v>
          </cell>
        </row>
        <row r="55906">
          <cell r="P55906">
            <v>0</v>
          </cell>
        </row>
        <row r="55907">
          <cell r="P55907">
            <v>0</v>
          </cell>
        </row>
        <row r="55908">
          <cell r="P55908">
            <v>0</v>
          </cell>
        </row>
        <row r="55909">
          <cell r="P55909">
            <v>0</v>
          </cell>
        </row>
        <row r="55910">
          <cell r="P55910">
            <v>0</v>
          </cell>
        </row>
        <row r="55911">
          <cell r="P55911">
            <v>0</v>
          </cell>
        </row>
        <row r="55912">
          <cell r="P55912">
            <v>0</v>
          </cell>
        </row>
        <row r="55913">
          <cell r="P55913">
            <v>0</v>
          </cell>
        </row>
        <row r="55914">
          <cell r="P55914">
            <v>0</v>
          </cell>
        </row>
        <row r="55915">
          <cell r="P55915">
            <v>0</v>
          </cell>
        </row>
        <row r="55916">
          <cell r="P55916">
            <v>0</v>
          </cell>
        </row>
        <row r="55917">
          <cell r="P55917">
            <v>0</v>
          </cell>
        </row>
        <row r="55918">
          <cell r="P55918">
            <v>0</v>
          </cell>
        </row>
        <row r="55919">
          <cell r="P55919">
            <v>0</v>
          </cell>
        </row>
        <row r="55920">
          <cell r="P55920">
            <v>0</v>
          </cell>
        </row>
        <row r="55921">
          <cell r="P55921">
            <v>0</v>
          </cell>
        </row>
        <row r="55922">
          <cell r="P55922">
            <v>0</v>
          </cell>
        </row>
        <row r="55923">
          <cell r="P55923">
            <v>0</v>
          </cell>
        </row>
        <row r="55924">
          <cell r="P55924">
            <v>0</v>
          </cell>
        </row>
        <row r="55925">
          <cell r="P55925">
            <v>0</v>
          </cell>
        </row>
        <row r="55926">
          <cell r="P55926">
            <v>0</v>
          </cell>
        </row>
        <row r="55927">
          <cell r="P55927">
            <v>0</v>
          </cell>
        </row>
        <row r="55928">
          <cell r="P55928">
            <v>0</v>
          </cell>
        </row>
        <row r="55929">
          <cell r="P55929">
            <v>0</v>
          </cell>
        </row>
        <row r="55930">
          <cell r="P55930">
            <v>0</v>
          </cell>
        </row>
        <row r="55931">
          <cell r="P55931">
            <v>0</v>
          </cell>
        </row>
        <row r="55932">
          <cell r="P55932">
            <v>0</v>
          </cell>
        </row>
        <row r="55933">
          <cell r="P55933">
            <v>0</v>
          </cell>
        </row>
        <row r="55934">
          <cell r="P55934">
            <v>0</v>
          </cell>
        </row>
        <row r="55935">
          <cell r="P55935">
            <v>0</v>
          </cell>
        </row>
        <row r="55936">
          <cell r="P55936">
            <v>0</v>
          </cell>
        </row>
        <row r="55937">
          <cell r="P55937">
            <v>0</v>
          </cell>
        </row>
        <row r="55938">
          <cell r="P55938">
            <v>0</v>
          </cell>
        </row>
        <row r="55939">
          <cell r="P55939">
            <v>0</v>
          </cell>
        </row>
        <row r="55940">
          <cell r="P55940">
            <v>0</v>
          </cell>
        </row>
        <row r="55941">
          <cell r="P55941">
            <v>0</v>
          </cell>
        </row>
        <row r="55942">
          <cell r="P55942">
            <v>0</v>
          </cell>
        </row>
        <row r="55943">
          <cell r="P55943">
            <v>0</v>
          </cell>
        </row>
        <row r="55944">
          <cell r="P55944">
            <v>0</v>
          </cell>
        </row>
        <row r="55945">
          <cell r="P55945">
            <v>0</v>
          </cell>
        </row>
        <row r="55946">
          <cell r="P55946">
            <v>0</v>
          </cell>
        </row>
        <row r="55947">
          <cell r="P55947">
            <v>0</v>
          </cell>
        </row>
        <row r="55948">
          <cell r="P55948">
            <v>0</v>
          </cell>
        </row>
        <row r="55949">
          <cell r="P55949">
            <v>0</v>
          </cell>
        </row>
        <row r="55950">
          <cell r="P55950">
            <v>0</v>
          </cell>
        </row>
        <row r="55951">
          <cell r="P55951">
            <v>0</v>
          </cell>
        </row>
        <row r="55952">
          <cell r="P55952">
            <v>0</v>
          </cell>
        </row>
        <row r="55953">
          <cell r="P55953">
            <v>0</v>
          </cell>
        </row>
        <row r="55954">
          <cell r="P55954">
            <v>0</v>
          </cell>
        </row>
        <row r="55955">
          <cell r="P55955">
            <v>0</v>
          </cell>
        </row>
        <row r="55956">
          <cell r="P55956">
            <v>0</v>
          </cell>
        </row>
        <row r="55957">
          <cell r="P55957">
            <v>0</v>
          </cell>
        </row>
        <row r="55958">
          <cell r="P55958">
            <v>0</v>
          </cell>
        </row>
        <row r="55959">
          <cell r="P55959">
            <v>0</v>
          </cell>
        </row>
        <row r="55960">
          <cell r="P55960">
            <v>0</v>
          </cell>
        </row>
        <row r="55961">
          <cell r="P55961">
            <v>0</v>
          </cell>
        </row>
        <row r="55962">
          <cell r="P55962">
            <v>0</v>
          </cell>
        </row>
        <row r="55963">
          <cell r="P55963">
            <v>0</v>
          </cell>
        </row>
        <row r="55964">
          <cell r="P55964">
            <v>0</v>
          </cell>
        </row>
        <row r="55965">
          <cell r="P55965">
            <v>0</v>
          </cell>
        </row>
        <row r="55966">
          <cell r="P55966">
            <v>0</v>
          </cell>
        </row>
        <row r="55967">
          <cell r="P55967">
            <v>0</v>
          </cell>
        </row>
        <row r="55968">
          <cell r="P55968">
            <v>0</v>
          </cell>
        </row>
        <row r="55969">
          <cell r="P55969">
            <v>0</v>
          </cell>
        </row>
        <row r="55970">
          <cell r="P55970">
            <v>0</v>
          </cell>
        </row>
        <row r="55971">
          <cell r="P55971">
            <v>0</v>
          </cell>
        </row>
        <row r="55972">
          <cell r="P55972">
            <v>0</v>
          </cell>
        </row>
        <row r="55973">
          <cell r="P55973">
            <v>0</v>
          </cell>
        </row>
        <row r="55974">
          <cell r="P55974">
            <v>0</v>
          </cell>
        </row>
        <row r="55975">
          <cell r="P55975">
            <v>0</v>
          </cell>
        </row>
        <row r="55976">
          <cell r="P55976">
            <v>0</v>
          </cell>
        </row>
        <row r="55977">
          <cell r="P55977">
            <v>0</v>
          </cell>
        </row>
        <row r="55978">
          <cell r="P55978">
            <v>0</v>
          </cell>
        </row>
        <row r="55979">
          <cell r="P55979">
            <v>0</v>
          </cell>
        </row>
        <row r="55980">
          <cell r="P55980">
            <v>0</v>
          </cell>
        </row>
        <row r="55981">
          <cell r="P55981">
            <v>0</v>
          </cell>
        </row>
        <row r="55982">
          <cell r="P55982">
            <v>0</v>
          </cell>
        </row>
        <row r="55983">
          <cell r="P55983">
            <v>0</v>
          </cell>
        </row>
        <row r="55984">
          <cell r="P55984">
            <v>0</v>
          </cell>
        </row>
        <row r="55985">
          <cell r="P55985">
            <v>0</v>
          </cell>
        </row>
        <row r="55986">
          <cell r="P55986">
            <v>0</v>
          </cell>
        </row>
        <row r="55987">
          <cell r="P55987">
            <v>0</v>
          </cell>
        </row>
        <row r="55988">
          <cell r="P55988">
            <v>0</v>
          </cell>
        </row>
        <row r="55989">
          <cell r="P55989">
            <v>0</v>
          </cell>
        </row>
        <row r="55990">
          <cell r="P55990">
            <v>0</v>
          </cell>
        </row>
        <row r="55991">
          <cell r="P55991">
            <v>0</v>
          </cell>
        </row>
        <row r="55992">
          <cell r="P55992">
            <v>0</v>
          </cell>
        </row>
        <row r="55993">
          <cell r="P55993">
            <v>0</v>
          </cell>
        </row>
        <row r="55994">
          <cell r="P55994">
            <v>0</v>
          </cell>
        </row>
        <row r="55995">
          <cell r="P55995">
            <v>0</v>
          </cell>
        </row>
        <row r="55996">
          <cell r="P55996">
            <v>0</v>
          </cell>
        </row>
        <row r="55997">
          <cell r="P55997">
            <v>0</v>
          </cell>
        </row>
        <row r="55998">
          <cell r="P55998">
            <v>0</v>
          </cell>
        </row>
        <row r="55999">
          <cell r="P55999">
            <v>0</v>
          </cell>
        </row>
        <row r="56000">
          <cell r="P56000">
            <v>0</v>
          </cell>
        </row>
        <row r="56001">
          <cell r="P56001">
            <v>0</v>
          </cell>
        </row>
        <row r="56002">
          <cell r="P56002">
            <v>0</v>
          </cell>
        </row>
        <row r="56003">
          <cell r="P56003">
            <v>0</v>
          </cell>
        </row>
        <row r="56004">
          <cell r="P56004">
            <v>0</v>
          </cell>
        </row>
        <row r="56005">
          <cell r="P56005">
            <v>0</v>
          </cell>
        </row>
        <row r="56006">
          <cell r="P56006">
            <v>0</v>
          </cell>
        </row>
        <row r="56007">
          <cell r="P56007">
            <v>0</v>
          </cell>
        </row>
        <row r="56008">
          <cell r="P56008">
            <v>0</v>
          </cell>
        </row>
        <row r="56009">
          <cell r="P56009">
            <v>0</v>
          </cell>
        </row>
        <row r="56010">
          <cell r="P56010">
            <v>0</v>
          </cell>
        </row>
        <row r="56011">
          <cell r="P56011">
            <v>0</v>
          </cell>
        </row>
        <row r="56012">
          <cell r="P56012">
            <v>0</v>
          </cell>
        </row>
        <row r="56013">
          <cell r="P56013">
            <v>0</v>
          </cell>
        </row>
        <row r="56014">
          <cell r="P56014">
            <v>0</v>
          </cell>
        </row>
        <row r="56015">
          <cell r="P56015">
            <v>0</v>
          </cell>
        </row>
        <row r="56016">
          <cell r="P56016">
            <v>0</v>
          </cell>
        </row>
        <row r="56017">
          <cell r="P56017">
            <v>0</v>
          </cell>
        </row>
        <row r="56018">
          <cell r="P56018">
            <v>0</v>
          </cell>
        </row>
        <row r="56019">
          <cell r="P56019">
            <v>0</v>
          </cell>
        </row>
        <row r="56020">
          <cell r="P56020">
            <v>0</v>
          </cell>
        </row>
        <row r="56021">
          <cell r="P56021">
            <v>0</v>
          </cell>
        </row>
        <row r="56022">
          <cell r="P56022">
            <v>0</v>
          </cell>
        </row>
        <row r="56023">
          <cell r="P56023">
            <v>0</v>
          </cell>
        </row>
        <row r="56024">
          <cell r="P56024">
            <v>0</v>
          </cell>
        </row>
        <row r="56025">
          <cell r="P56025">
            <v>0</v>
          </cell>
        </row>
        <row r="56026">
          <cell r="P56026">
            <v>0</v>
          </cell>
        </row>
        <row r="56027">
          <cell r="P56027">
            <v>0</v>
          </cell>
        </row>
        <row r="56028">
          <cell r="P56028">
            <v>0</v>
          </cell>
        </row>
        <row r="56029">
          <cell r="P56029">
            <v>0</v>
          </cell>
        </row>
        <row r="56030">
          <cell r="P56030">
            <v>0</v>
          </cell>
        </row>
        <row r="56031">
          <cell r="P56031">
            <v>0</v>
          </cell>
        </row>
        <row r="56032">
          <cell r="P56032">
            <v>0</v>
          </cell>
        </row>
        <row r="56033">
          <cell r="P56033">
            <v>0</v>
          </cell>
        </row>
        <row r="56034">
          <cell r="P56034">
            <v>0</v>
          </cell>
        </row>
        <row r="56035">
          <cell r="P56035">
            <v>0</v>
          </cell>
        </row>
        <row r="56036">
          <cell r="P56036">
            <v>0</v>
          </cell>
        </row>
        <row r="56037">
          <cell r="P56037">
            <v>0</v>
          </cell>
        </row>
        <row r="56038">
          <cell r="P56038">
            <v>0</v>
          </cell>
        </row>
        <row r="56039">
          <cell r="P56039">
            <v>0</v>
          </cell>
        </row>
        <row r="56040">
          <cell r="P56040">
            <v>0</v>
          </cell>
        </row>
        <row r="56041">
          <cell r="P56041">
            <v>0</v>
          </cell>
        </row>
        <row r="56042">
          <cell r="P56042">
            <v>0</v>
          </cell>
        </row>
        <row r="56043">
          <cell r="P56043">
            <v>0</v>
          </cell>
        </row>
        <row r="56044">
          <cell r="P56044">
            <v>0</v>
          </cell>
        </row>
        <row r="56045">
          <cell r="P56045">
            <v>0</v>
          </cell>
        </row>
        <row r="56046">
          <cell r="P56046">
            <v>0</v>
          </cell>
        </row>
        <row r="56047">
          <cell r="P56047">
            <v>0</v>
          </cell>
        </row>
        <row r="56048">
          <cell r="P56048">
            <v>0</v>
          </cell>
        </row>
        <row r="56049">
          <cell r="P56049">
            <v>0</v>
          </cell>
        </row>
        <row r="56050">
          <cell r="P56050">
            <v>0</v>
          </cell>
        </row>
        <row r="56051">
          <cell r="P56051">
            <v>0</v>
          </cell>
        </row>
        <row r="56052">
          <cell r="P56052">
            <v>0</v>
          </cell>
        </row>
        <row r="56053">
          <cell r="P56053">
            <v>0</v>
          </cell>
        </row>
        <row r="56054">
          <cell r="P56054">
            <v>0</v>
          </cell>
        </row>
        <row r="56055">
          <cell r="P56055">
            <v>0</v>
          </cell>
        </row>
        <row r="56056">
          <cell r="P56056">
            <v>0</v>
          </cell>
        </row>
        <row r="56057">
          <cell r="P56057">
            <v>0</v>
          </cell>
        </row>
        <row r="56058">
          <cell r="P56058">
            <v>0</v>
          </cell>
        </row>
        <row r="56059">
          <cell r="P56059">
            <v>0</v>
          </cell>
        </row>
        <row r="56060">
          <cell r="P56060">
            <v>0</v>
          </cell>
        </row>
        <row r="56061">
          <cell r="P56061">
            <v>0</v>
          </cell>
        </row>
        <row r="56062">
          <cell r="P56062">
            <v>0</v>
          </cell>
        </row>
        <row r="56063">
          <cell r="P56063">
            <v>0</v>
          </cell>
        </row>
        <row r="56064">
          <cell r="P56064">
            <v>0</v>
          </cell>
        </row>
        <row r="56065">
          <cell r="P56065">
            <v>0</v>
          </cell>
        </row>
        <row r="56066">
          <cell r="P56066">
            <v>0</v>
          </cell>
        </row>
        <row r="56067">
          <cell r="P56067">
            <v>0</v>
          </cell>
        </row>
        <row r="56068">
          <cell r="P56068">
            <v>0</v>
          </cell>
        </row>
        <row r="56069">
          <cell r="P56069">
            <v>0</v>
          </cell>
        </row>
        <row r="56070">
          <cell r="P56070">
            <v>0</v>
          </cell>
        </row>
        <row r="56071">
          <cell r="P56071">
            <v>0</v>
          </cell>
        </row>
        <row r="56072">
          <cell r="P56072">
            <v>0</v>
          </cell>
        </row>
        <row r="56073">
          <cell r="P56073">
            <v>0</v>
          </cell>
        </row>
        <row r="56074">
          <cell r="P56074">
            <v>0</v>
          </cell>
        </row>
        <row r="56075">
          <cell r="P56075">
            <v>0</v>
          </cell>
        </row>
        <row r="56076">
          <cell r="P56076">
            <v>0</v>
          </cell>
        </row>
        <row r="56077">
          <cell r="P56077">
            <v>0</v>
          </cell>
        </row>
        <row r="56078">
          <cell r="P56078">
            <v>0</v>
          </cell>
        </row>
        <row r="56079">
          <cell r="P56079">
            <v>0</v>
          </cell>
        </row>
        <row r="56080">
          <cell r="P56080">
            <v>0</v>
          </cell>
        </row>
        <row r="56081">
          <cell r="P56081">
            <v>0</v>
          </cell>
        </row>
        <row r="56082">
          <cell r="P56082">
            <v>0</v>
          </cell>
        </row>
        <row r="56083">
          <cell r="P56083">
            <v>0</v>
          </cell>
        </row>
        <row r="56084">
          <cell r="P56084">
            <v>0</v>
          </cell>
        </row>
        <row r="56085">
          <cell r="P56085">
            <v>0</v>
          </cell>
        </row>
        <row r="56086">
          <cell r="P56086">
            <v>0</v>
          </cell>
        </row>
        <row r="56087">
          <cell r="P56087">
            <v>0</v>
          </cell>
        </row>
        <row r="56088">
          <cell r="P56088">
            <v>0</v>
          </cell>
        </row>
        <row r="56089">
          <cell r="P56089">
            <v>0</v>
          </cell>
        </row>
        <row r="56090">
          <cell r="P56090">
            <v>0</v>
          </cell>
        </row>
        <row r="56091">
          <cell r="P56091">
            <v>0</v>
          </cell>
        </row>
        <row r="56092">
          <cell r="P56092">
            <v>0</v>
          </cell>
        </row>
        <row r="56093">
          <cell r="P56093">
            <v>0</v>
          </cell>
        </row>
        <row r="56094">
          <cell r="P56094">
            <v>0</v>
          </cell>
        </row>
        <row r="56095">
          <cell r="P56095">
            <v>0</v>
          </cell>
        </row>
        <row r="56096">
          <cell r="P56096">
            <v>0</v>
          </cell>
        </row>
        <row r="56097">
          <cell r="P56097">
            <v>0</v>
          </cell>
        </row>
        <row r="56098">
          <cell r="P56098">
            <v>0</v>
          </cell>
        </row>
        <row r="56099">
          <cell r="P56099">
            <v>0</v>
          </cell>
        </row>
        <row r="56100">
          <cell r="P56100">
            <v>0</v>
          </cell>
        </row>
        <row r="56101">
          <cell r="P56101">
            <v>0</v>
          </cell>
        </row>
        <row r="56102">
          <cell r="P56102">
            <v>0</v>
          </cell>
        </row>
        <row r="56103">
          <cell r="P56103">
            <v>0</v>
          </cell>
        </row>
        <row r="56104">
          <cell r="P56104">
            <v>0</v>
          </cell>
        </row>
        <row r="56105">
          <cell r="P56105">
            <v>0</v>
          </cell>
        </row>
        <row r="56106">
          <cell r="P56106">
            <v>0</v>
          </cell>
        </row>
        <row r="56107">
          <cell r="P56107">
            <v>0</v>
          </cell>
        </row>
        <row r="56108">
          <cell r="P56108">
            <v>0</v>
          </cell>
        </row>
        <row r="56109">
          <cell r="P56109">
            <v>0</v>
          </cell>
        </row>
        <row r="56110">
          <cell r="P56110">
            <v>0</v>
          </cell>
        </row>
        <row r="56111">
          <cell r="P56111">
            <v>0</v>
          </cell>
        </row>
        <row r="56112">
          <cell r="P56112">
            <v>0</v>
          </cell>
        </row>
        <row r="56113">
          <cell r="P56113">
            <v>0</v>
          </cell>
        </row>
        <row r="56114">
          <cell r="P56114">
            <v>0</v>
          </cell>
        </row>
        <row r="56115">
          <cell r="P56115">
            <v>0</v>
          </cell>
        </row>
        <row r="56116">
          <cell r="P56116">
            <v>0</v>
          </cell>
        </row>
        <row r="56117">
          <cell r="P56117">
            <v>0</v>
          </cell>
        </row>
        <row r="56118">
          <cell r="P56118">
            <v>0</v>
          </cell>
        </row>
        <row r="56119">
          <cell r="P56119">
            <v>0</v>
          </cell>
        </row>
        <row r="56120">
          <cell r="P56120">
            <v>0</v>
          </cell>
        </row>
        <row r="56121">
          <cell r="P56121">
            <v>0</v>
          </cell>
        </row>
        <row r="56122">
          <cell r="P56122">
            <v>0</v>
          </cell>
        </row>
        <row r="56123">
          <cell r="P56123">
            <v>0</v>
          </cell>
        </row>
        <row r="56124">
          <cell r="P56124">
            <v>0</v>
          </cell>
        </row>
        <row r="56125">
          <cell r="P56125">
            <v>0</v>
          </cell>
        </row>
        <row r="56126">
          <cell r="P56126">
            <v>0</v>
          </cell>
        </row>
        <row r="56127">
          <cell r="P56127">
            <v>0</v>
          </cell>
        </row>
        <row r="56128">
          <cell r="P56128">
            <v>0</v>
          </cell>
        </row>
        <row r="56129">
          <cell r="P56129">
            <v>0</v>
          </cell>
        </row>
        <row r="56130">
          <cell r="P56130">
            <v>0</v>
          </cell>
        </row>
        <row r="56131">
          <cell r="P56131">
            <v>0</v>
          </cell>
        </row>
        <row r="56132">
          <cell r="P56132">
            <v>0</v>
          </cell>
        </row>
        <row r="56133">
          <cell r="P56133">
            <v>0</v>
          </cell>
        </row>
        <row r="56134">
          <cell r="P56134">
            <v>0</v>
          </cell>
        </row>
        <row r="56135">
          <cell r="P56135">
            <v>0</v>
          </cell>
        </row>
        <row r="56136">
          <cell r="P56136">
            <v>0</v>
          </cell>
        </row>
        <row r="56137">
          <cell r="P56137">
            <v>0</v>
          </cell>
        </row>
        <row r="56138">
          <cell r="P56138">
            <v>0</v>
          </cell>
        </row>
        <row r="56139">
          <cell r="P56139">
            <v>0</v>
          </cell>
        </row>
        <row r="56140">
          <cell r="P56140">
            <v>0</v>
          </cell>
        </row>
        <row r="56141">
          <cell r="P56141">
            <v>0</v>
          </cell>
        </row>
        <row r="56142">
          <cell r="P56142">
            <v>0</v>
          </cell>
        </row>
        <row r="56143">
          <cell r="P56143">
            <v>0</v>
          </cell>
        </row>
        <row r="56144">
          <cell r="P56144">
            <v>0</v>
          </cell>
        </row>
        <row r="56145">
          <cell r="P56145">
            <v>0</v>
          </cell>
        </row>
        <row r="56146">
          <cell r="P56146">
            <v>0</v>
          </cell>
        </row>
        <row r="56147">
          <cell r="P56147">
            <v>0</v>
          </cell>
        </row>
        <row r="56148">
          <cell r="P56148">
            <v>0</v>
          </cell>
        </row>
        <row r="56149">
          <cell r="P56149">
            <v>0</v>
          </cell>
        </row>
        <row r="56150">
          <cell r="P56150">
            <v>0</v>
          </cell>
        </row>
        <row r="56151">
          <cell r="P56151">
            <v>0</v>
          </cell>
        </row>
        <row r="56152">
          <cell r="P56152">
            <v>0</v>
          </cell>
        </row>
        <row r="56153">
          <cell r="P56153">
            <v>0</v>
          </cell>
        </row>
        <row r="56154">
          <cell r="P56154">
            <v>0</v>
          </cell>
        </row>
        <row r="56155">
          <cell r="P56155">
            <v>0</v>
          </cell>
        </row>
        <row r="56156">
          <cell r="P56156">
            <v>0</v>
          </cell>
        </row>
        <row r="56157">
          <cell r="P56157">
            <v>0</v>
          </cell>
        </row>
        <row r="56158">
          <cell r="P56158">
            <v>0</v>
          </cell>
        </row>
        <row r="56159">
          <cell r="P56159">
            <v>0</v>
          </cell>
        </row>
        <row r="56160">
          <cell r="P56160">
            <v>0</v>
          </cell>
        </row>
        <row r="56161">
          <cell r="P56161">
            <v>0</v>
          </cell>
        </row>
        <row r="56162">
          <cell r="P56162">
            <v>0</v>
          </cell>
        </row>
        <row r="56163">
          <cell r="P56163">
            <v>0</v>
          </cell>
        </row>
        <row r="56164">
          <cell r="P56164">
            <v>0</v>
          </cell>
        </row>
        <row r="56165">
          <cell r="P56165">
            <v>0</v>
          </cell>
        </row>
        <row r="56166">
          <cell r="P56166">
            <v>0</v>
          </cell>
        </row>
        <row r="56167">
          <cell r="P56167">
            <v>0</v>
          </cell>
        </row>
        <row r="56168">
          <cell r="P56168">
            <v>0</v>
          </cell>
        </row>
        <row r="56169">
          <cell r="P56169">
            <v>0</v>
          </cell>
        </row>
        <row r="56170">
          <cell r="P56170">
            <v>0</v>
          </cell>
        </row>
        <row r="56171">
          <cell r="P56171">
            <v>0</v>
          </cell>
        </row>
        <row r="56172">
          <cell r="P56172">
            <v>0</v>
          </cell>
        </row>
        <row r="56173">
          <cell r="P56173">
            <v>0</v>
          </cell>
        </row>
        <row r="56174">
          <cell r="P56174">
            <v>0</v>
          </cell>
        </row>
        <row r="56175">
          <cell r="P56175">
            <v>0</v>
          </cell>
        </row>
        <row r="56176">
          <cell r="P56176">
            <v>0</v>
          </cell>
        </row>
        <row r="56177">
          <cell r="P56177">
            <v>0</v>
          </cell>
        </row>
        <row r="56178">
          <cell r="P56178">
            <v>0</v>
          </cell>
        </row>
        <row r="56179">
          <cell r="P56179">
            <v>0</v>
          </cell>
        </row>
        <row r="56180">
          <cell r="P56180">
            <v>0</v>
          </cell>
        </row>
        <row r="56181">
          <cell r="P56181">
            <v>0</v>
          </cell>
        </row>
        <row r="56182">
          <cell r="P56182">
            <v>0</v>
          </cell>
        </row>
        <row r="56183">
          <cell r="P56183">
            <v>0</v>
          </cell>
        </row>
        <row r="56184">
          <cell r="P56184">
            <v>0</v>
          </cell>
        </row>
        <row r="56185">
          <cell r="P56185">
            <v>0</v>
          </cell>
        </row>
        <row r="56186">
          <cell r="P56186">
            <v>0</v>
          </cell>
        </row>
        <row r="56187">
          <cell r="P56187">
            <v>0</v>
          </cell>
        </row>
        <row r="56188">
          <cell r="P56188">
            <v>0</v>
          </cell>
        </row>
        <row r="56189">
          <cell r="P56189">
            <v>0</v>
          </cell>
        </row>
        <row r="56190">
          <cell r="P56190">
            <v>0</v>
          </cell>
        </row>
        <row r="56191">
          <cell r="P56191">
            <v>0</v>
          </cell>
        </row>
        <row r="56192">
          <cell r="P56192">
            <v>0</v>
          </cell>
        </row>
        <row r="56193">
          <cell r="P56193">
            <v>0</v>
          </cell>
        </row>
        <row r="56194">
          <cell r="P56194">
            <v>0</v>
          </cell>
        </row>
        <row r="56195">
          <cell r="P56195">
            <v>0</v>
          </cell>
        </row>
        <row r="56196">
          <cell r="P56196">
            <v>0</v>
          </cell>
        </row>
        <row r="56197">
          <cell r="P56197">
            <v>0</v>
          </cell>
        </row>
        <row r="56198">
          <cell r="P56198">
            <v>0</v>
          </cell>
        </row>
        <row r="56199">
          <cell r="P56199">
            <v>0</v>
          </cell>
        </row>
        <row r="56200">
          <cell r="P56200">
            <v>0</v>
          </cell>
        </row>
        <row r="56201">
          <cell r="P56201">
            <v>0</v>
          </cell>
        </row>
        <row r="56202">
          <cell r="P56202">
            <v>0</v>
          </cell>
        </row>
        <row r="56203">
          <cell r="P56203">
            <v>0</v>
          </cell>
        </row>
        <row r="56204">
          <cell r="P56204">
            <v>0</v>
          </cell>
        </row>
        <row r="56205">
          <cell r="P56205">
            <v>0</v>
          </cell>
        </row>
        <row r="56206">
          <cell r="P56206">
            <v>0</v>
          </cell>
        </row>
        <row r="56207">
          <cell r="P56207">
            <v>0</v>
          </cell>
        </row>
        <row r="56208">
          <cell r="P56208">
            <v>0</v>
          </cell>
        </row>
        <row r="56209">
          <cell r="P56209">
            <v>0</v>
          </cell>
        </row>
        <row r="56210">
          <cell r="P56210">
            <v>0</v>
          </cell>
        </row>
        <row r="56211">
          <cell r="P56211">
            <v>0</v>
          </cell>
        </row>
        <row r="56212">
          <cell r="P56212">
            <v>0</v>
          </cell>
        </row>
        <row r="56213">
          <cell r="P56213">
            <v>0</v>
          </cell>
        </row>
        <row r="56214">
          <cell r="P56214">
            <v>0</v>
          </cell>
        </row>
        <row r="56215">
          <cell r="P56215">
            <v>0</v>
          </cell>
        </row>
        <row r="56216">
          <cell r="P56216">
            <v>0</v>
          </cell>
        </row>
        <row r="56217">
          <cell r="P56217">
            <v>0</v>
          </cell>
        </row>
        <row r="56218">
          <cell r="P56218">
            <v>0</v>
          </cell>
        </row>
        <row r="56219">
          <cell r="P56219">
            <v>0</v>
          </cell>
        </row>
        <row r="56220">
          <cell r="P56220">
            <v>0</v>
          </cell>
        </row>
        <row r="56221">
          <cell r="P56221">
            <v>0</v>
          </cell>
        </row>
        <row r="56222">
          <cell r="P56222">
            <v>0</v>
          </cell>
        </row>
        <row r="56223">
          <cell r="P56223">
            <v>0</v>
          </cell>
        </row>
        <row r="56224">
          <cell r="P56224">
            <v>0</v>
          </cell>
        </row>
        <row r="56225">
          <cell r="P56225">
            <v>0</v>
          </cell>
        </row>
        <row r="56226">
          <cell r="P56226">
            <v>0</v>
          </cell>
        </row>
        <row r="56227">
          <cell r="P56227">
            <v>0</v>
          </cell>
        </row>
        <row r="56228">
          <cell r="P56228">
            <v>0</v>
          </cell>
        </row>
        <row r="56229">
          <cell r="P56229">
            <v>0</v>
          </cell>
        </row>
        <row r="56230">
          <cell r="P56230">
            <v>0</v>
          </cell>
        </row>
        <row r="56231">
          <cell r="P56231">
            <v>0</v>
          </cell>
        </row>
        <row r="56232">
          <cell r="P56232">
            <v>0</v>
          </cell>
        </row>
        <row r="56233">
          <cell r="P56233">
            <v>0</v>
          </cell>
        </row>
        <row r="56234">
          <cell r="P56234">
            <v>0</v>
          </cell>
        </row>
        <row r="56235">
          <cell r="P56235">
            <v>0</v>
          </cell>
        </row>
        <row r="56236">
          <cell r="P56236">
            <v>0</v>
          </cell>
        </row>
        <row r="56237">
          <cell r="P56237">
            <v>0</v>
          </cell>
        </row>
        <row r="56238">
          <cell r="P56238">
            <v>0</v>
          </cell>
        </row>
        <row r="56239">
          <cell r="P56239">
            <v>0</v>
          </cell>
        </row>
        <row r="56240">
          <cell r="P56240">
            <v>0</v>
          </cell>
        </row>
        <row r="56241">
          <cell r="P56241">
            <v>0</v>
          </cell>
        </row>
        <row r="56242">
          <cell r="P56242">
            <v>0</v>
          </cell>
        </row>
        <row r="56243">
          <cell r="P56243">
            <v>0</v>
          </cell>
        </row>
        <row r="56244">
          <cell r="P56244">
            <v>0</v>
          </cell>
        </row>
        <row r="56245">
          <cell r="P56245">
            <v>0</v>
          </cell>
        </row>
        <row r="56246">
          <cell r="P56246">
            <v>0</v>
          </cell>
        </row>
        <row r="56247">
          <cell r="P56247">
            <v>0</v>
          </cell>
        </row>
        <row r="56248">
          <cell r="P56248">
            <v>0</v>
          </cell>
        </row>
        <row r="56249">
          <cell r="P56249">
            <v>0</v>
          </cell>
        </row>
        <row r="56250">
          <cell r="P56250">
            <v>0</v>
          </cell>
        </row>
        <row r="56251">
          <cell r="P56251">
            <v>0</v>
          </cell>
        </row>
        <row r="56252">
          <cell r="P56252">
            <v>0</v>
          </cell>
        </row>
        <row r="56253">
          <cell r="P56253">
            <v>0</v>
          </cell>
        </row>
        <row r="56254">
          <cell r="P56254">
            <v>0</v>
          </cell>
        </row>
        <row r="56255">
          <cell r="P56255">
            <v>0</v>
          </cell>
        </row>
        <row r="56256">
          <cell r="P56256">
            <v>0</v>
          </cell>
        </row>
        <row r="56257">
          <cell r="P56257">
            <v>0</v>
          </cell>
        </row>
        <row r="56258">
          <cell r="P56258">
            <v>0</v>
          </cell>
        </row>
        <row r="56259">
          <cell r="P56259">
            <v>0</v>
          </cell>
        </row>
        <row r="56260">
          <cell r="P56260">
            <v>0</v>
          </cell>
        </row>
        <row r="56261">
          <cell r="P56261">
            <v>0</v>
          </cell>
        </row>
        <row r="56262">
          <cell r="P56262">
            <v>0</v>
          </cell>
        </row>
        <row r="56263">
          <cell r="P56263">
            <v>0</v>
          </cell>
        </row>
        <row r="56264">
          <cell r="P56264">
            <v>0</v>
          </cell>
        </row>
        <row r="56265">
          <cell r="P56265">
            <v>0</v>
          </cell>
        </row>
        <row r="56266">
          <cell r="P56266">
            <v>0</v>
          </cell>
        </row>
        <row r="56267">
          <cell r="P56267">
            <v>0</v>
          </cell>
        </row>
        <row r="56268">
          <cell r="P56268">
            <v>0</v>
          </cell>
        </row>
        <row r="56269">
          <cell r="P56269">
            <v>0</v>
          </cell>
        </row>
        <row r="56270">
          <cell r="P56270">
            <v>0</v>
          </cell>
        </row>
        <row r="56271">
          <cell r="P56271">
            <v>0</v>
          </cell>
        </row>
        <row r="56272">
          <cell r="P56272">
            <v>0</v>
          </cell>
        </row>
        <row r="56273">
          <cell r="P56273">
            <v>0</v>
          </cell>
        </row>
        <row r="56274">
          <cell r="P56274">
            <v>0</v>
          </cell>
        </row>
        <row r="56275">
          <cell r="P56275">
            <v>0</v>
          </cell>
        </row>
        <row r="56276">
          <cell r="P56276">
            <v>0</v>
          </cell>
        </row>
        <row r="56277">
          <cell r="P56277">
            <v>0</v>
          </cell>
        </row>
        <row r="56278">
          <cell r="P56278">
            <v>0</v>
          </cell>
        </row>
        <row r="56279">
          <cell r="P56279">
            <v>0</v>
          </cell>
        </row>
        <row r="56280">
          <cell r="P56280">
            <v>0</v>
          </cell>
        </row>
        <row r="56281">
          <cell r="P56281">
            <v>0</v>
          </cell>
        </row>
        <row r="56282">
          <cell r="P56282">
            <v>0</v>
          </cell>
        </row>
        <row r="56283">
          <cell r="P56283">
            <v>0</v>
          </cell>
        </row>
        <row r="56284">
          <cell r="P56284">
            <v>0</v>
          </cell>
        </row>
        <row r="56285">
          <cell r="P56285">
            <v>0</v>
          </cell>
        </row>
        <row r="56286">
          <cell r="P56286">
            <v>0</v>
          </cell>
        </row>
        <row r="56287">
          <cell r="P56287">
            <v>0</v>
          </cell>
        </row>
        <row r="56288">
          <cell r="P56288">
            <v>0</v>
          </cell>
        </row>
        <row r="56289">
          <cell r="P56289">
            <v>0</v>
          </cell>
        </row>
        <row r="56290">
          <cell r="P56290">
            <v>0</v>
          </cell>
        </row>
        <row r="56291">
          <cell r="P56291">
            <v>0</v>
          </cell>
        </row>
        <row r="56292">
          <cell r="P56292">
            <v>0</v>
          </cell>
        </row>
        <row r="56293">
          <cell r="P56293">
            <v>0</v>
          </cell>
        </row>
        <row r="56294">
          <cell r="P56294">
            <v>0</v>
          </cell>
        </row>
        <row r="56295">
          <cell r="P56295">
            <v>0</v>
          </cell>
        </row>
        <row r="56296">
          <cell r="P56296">
            <v>0</v>
          </cell>
        </row>
        <row r="56297">
          <cell r="P56297">
            <v>0</v>
          </cell>
        </row>
        <row r="56298">
          <cell r="P56298">
            <v>0</v>
          </cell>
        </row>
        <row r="56299">
          <cell r="P56299">
            <v>0</v>
          </cell>
        </row>
        <row r="56300">
          <cell r="P56300">
            <v>0</v>
          </cell>
        </row>
        <row r="56301">
          <cell r="P56301">
            <v>0</v>
          </cell>
        </row>
        <row r="56302">
          <cell r="P56302">
            <v>0</v>
          </cell>
        </row>
        <row r="56303">
          <cell r="P56303">
            <v>0</v>
          </cell>
        </row>
        <row r="56304">
          <cell r="P56304">
            <v>0</v>
          </cell>
        </row>
        <row r="56305">
          <cell r="P56305">
            <v>0</v>
          </cell>
        </row>
        <row r="56306">
          <cell r="P56306">
            <v>0</v>
          </cell>
        </row>
        <row r="56307">
          <cell r="P56307">
            <v>0</v>
          </cell>
        </row>
        <row r="56308">
          <cell r="P56308">
            <v>0</v>
          </cell>
        </row>
        <row r="56309">
          <cell r="P56309">
            <v>0</v>
          </cell>
        </row>
        <row r="56310">
          <cell r="P56310">
            <v>0</v>
          </cell>
        </row>
        <row r="56311">
          <cell r="P56311">
            <v>0</v>
          </cell>
        </row>
        <row r="56312">
          <cell r="P56312">
            <v>0</v>
          </cell>
        </row>
        <row r="56313">
          <cell r="P56313">
            <v>0</v>
          </cell>
        </row>
        <row r="56314">
          <cell r="P56314">
            <v>0</v>
          </cell>
        </row>
        <row r="56315">
          <cell r="P56315">
            <v>0</v>
          </cell>
        </row>
        <row r="56316">
          <cell r="P56316">
            <v>0</v>
          </cell>
        </row>
        <row r="56317">
          <cell r="P56317">
            <v>0</v>
          </cell>
        </row>
        <row r="56318">
          <cell r="P56318">
            <v>0</v>
          </cell>
        </row>
        <row r="56319">
          <cell r="P56319">
            <v>0</v>
          </cell>
        </row>
        <row r="56320">
          <cell r="P56320">
            <v>0</v>
          </cell>
        </row>
        <row r="56321">
          <cell r="P56321">
            <v>0</v>
          </cell>
        </row>
        <row r="56322">
          <cell r="P56322">
            <v>0</v>
          </cell>
        </row>
        <row r="56323">
          <cell r="P56323">
            <v>0</v>
          </cell>
        </row>
        <row r="56324">
          <cell r="P56324">
            <v>0</v>
          </cell>
        </row>
        <row r="56325">
          <cell r="P56325">
            <v>0</v>
          </cell>
        </row>
        <row r="56326">
          <cell r="P56326">
            <v>0</v>
          </cell>
        </row>
        <row r="56327">
          <cell r="P56327">
            <v>0</v>
          </cell>
        </row>
        <row r="56328">
          <cell r="P56328">
            <v>0</v>
          </cell>
        </row>
        <row r="56329">
          <cell r="P56329">
            <v>0</v>
          </cell>
        </row>
        <row r="56330">
          <cell r="P56330">
            <v>0</v>
          </cell>
        </row>
        <row r="56331">
          <cell r="P56331">
            <v>0</v>
          </cell>
        </row>
        <row r="56332">
          <cell r="P56332">
            <v>0</v>
          </cell>
        </row>
        <row r="56333">
          <cell r="P56333">
            <v>0</v>
          </cell>
        </row>
        <row r="56334">
          <cell r="P56334">
            <v>0</v>
          </cell>
        </row>
        <row r="56335">
          <cell r="P56335">
            <v>0</v>
          </cell>
        </row>
        <row r="56336">
          <cell r="P56336">
            <v>0</v>
          </cell>
        </row>
        <row r="56337">
          <cell r="P56337">
            <v>0</v>
          </cell>
        </row>
        <row r="56338">
          <cell r="P56338">
            <v>0</v>
          </cell>
        </row>
        <row r="56339">
          <cell r="P56339">
            <v>0</v>
          </cell>
        </row>
        <row r="56340">
          <cell r="P56340">
            <v>0</v>
          </cell>
        </row>
        <row r="56341">
          <cell r="P56341">
            <v>0</v>
          </cell>
        </row>
        <row r="56342">
          <cell r="P56342">
            <v>0</v>
          </cell>
        </row>
        <row r="56343">
          <cell r="P56343">
            <v>0</v>
          </cell>
        </row>
        <row r="56344">
          <cell r="P56344">
            <v>0</v>
          </cell>
        </row>
        <row r="56345">
          <cell r="P56345">
            <v>0</v>
          </cell>
        </row>
        <row r="56346">
          <cell r="P56346">
            <v>0</v>
          </cell>
        </row>
        <row r="56347">
          <cell r="P56347">
            <v>0</v>
          </cell>
        </row>
        <row r="56348">
          <cell r="P56348">
            <v>0</v>
          </cell>
        </row>
        <row r="56349">
          <cell r="P56349">
            <v>0</v>
          </cell>
        </row>
        <row r="56350">
          <cell r="P56350">
            <v>0</v>
          </cell>
        </row>
        <row r="56351">
          <cell r="P56351">
            <v>0</v>
          </cell>
        </row>
        <row r="56352">
          <cell r="P56352">
            <v>0</v>
          </cell>
        </row>
        <row r="56353">
          <cell r="P56353">
            <v>0</v>
          </cell>
        </row>
        <row r="56354">
          <cell r="P56354">
            <v>0</v>
          </cell>
        </row>
        <row r="56355">
          <cell r="P56355">
            <v>0</v>
          </cell>
        </row>
        <row r="56356">
          <cell r="P56356">
            <v>0</v>
          </cell>
        </row>
        <row r="56357">
          <cell r="P56357">
            <v>0</v>
          </cell>
        </row>
        <row r="56358">
          <cell r="P56358">
            <v>0</v>
          </cell>
        </row>
        <row r="56359">
          <cell r="P56359">
            <v>0</v>
          </cell>
        </row>
        <row r="56360">
          <cell r="P56360">
            <v>0</v>
          </cell>
        </row>
        <row r="56361">
          <cell r="P56361">
            <v>0</v>
          </cell>
        </row>
        <row r="56362">
          <cell r="P56362">
            <v>0</v>
          </cell>
        </row>
        <row r="56363">
          <cell r="P56363">
            <v>0</v>
          </cell>
        </row>
        <row r="56364">
          <cell r="P56364">
            <v>0</v>
          </cell>
        </row>
        <row r="56365">
          <cell r="P56365">
            <v>0</v>
          </cell>
        </row>
        <row r="56366">
          <cell r="P56366">
            <v>0</v>
          </cell>
        </row>
        <row r="56367">
          <cell r="P56367">
            <v>0</v>
          </cell>
        </row>
        <row r="56368">
          <cell r="P56368">
            <v>0</v>
          </cell>
        </row>
        <row r="56369">
          <cell r="P56369">
            <v>0</v>
          </cell>
        </row>
        <row r="56370">
          <cell r="P56370">
            <v>0</v>
          </cell>
        </row>
        <row r="56371">
          <cell r="P56371">
            <v>0</v>
          </cell>
        </row>
        <row r="56372">
          <cell r="P56372">
            <v>0</v>
          </cell>
        </row>
        <row r="56373">
          <cell r="P56373">
            <v>0</v>
          </cell>
        </row>
        <row r="56374">
          <cell r="P56374">
            <v>0</v>
          </cell>
        </row>
        <row r="56375">
          <cell r="P56375">
            <v>0</v>
          </cell>
        </row>
        <row r="56376">
          <cell r="P56376">
            <v>0</v>
          </cell>
        </row>
        <row r="56377">
          <cell r="P56377">
            <v>0</v>
          </cell>
        </row>
        <row r="56378">
          <cell r="P56378">
            <v>0</v>
          </cell>
        </row>
        <row r="56379">
          <cell r="P56379">
            <v>0</v>
          </cell>
        </row>
        <row r="56380">
          <cell r="P56380">
            <v>0</v>
          </cell>
        </row>
        <row r="56381">
          <cell r="P56381">
            <v>0</v>
          </cell>
        </row>
        <row r="56382">
          <cell r="P56382">
            <v>0</v>
          </cell>
        </row>
        <row r="56383">
          <cell r="P56383">
            <v>0</v>
          </cell>
        </row>
        <row r="56384">
          <cell r="P56384">
            <v>0</v>
          </cell>
        </row>
        <row r="56385">
          <cell r="P56385">
            <v>0</v>
          </cell>
        </row>
        <row r="56386">
          <cell r="P56386">
            <v>0</v>
          </cell>
        </row>
        <row r="56387">
          <cell r="P56387">
            <v>0</v>
          </cell>
        </row>
        <row r="56388">
          <cell r="P56388">
            <v>0</v>
          </cell>
        </row>
        <row r="56389">
          <cell r="P56389">
            <v>0</v>
          </cell>
        </row>
        <row r="56390">
          <cell r="P56390">
            <v>0</v>
          </cell>
        </row>
        <row r="56391">
          <cell r="P56391">
            <v>0</v>
          </cell>
        </row>
        <row r="56392">
          <cell r="P56392">
            <v>0</v>
          </cell>
        </row>
        <row r="56393">
          <cell r="P56393">
            <v>0</v>
          </cell>
        </row>
        <row r="56394">
          <cell r="P56394">
            <v>0</v>
          </cell>
        </row>
        <row r="56395">
          <cell r="P56395">
            <v>0</v>
          </cell>
        </row>
        <row r="56396">
          <cell r="P56396">
            <v>0</v>
          </cell>
        </row>
        <row r="56397">
          <cell r="P56397">
            <v>0</v>
          </cell>
        </row>
        <row r="56398">
          <cell r="P56398">
            <v>0</v>
          </cell>
        </row>
        <row r="56399">
          <cell r="P56399">
            <v>0</v>
          </cell>
        </row>
        <row r="56400">
          <cell r="P56400">
            <v>0</v>
          </cell>
        </row>
        <row r="56401">
          <cell r="P56401">
            <v>0</v>
          </cell>
        </row>
        <row r="56402">
          <cell r="P56402">
            <v>0</v>
          </cell>
        </row>
        <row r="56403">
          <cell r="P56403">
            <v>0</v>
          </cell>
        </row>
        <row r="56404">
          <cell r="P56404">
            <v>0</v>
          </cell>
        </row>
        <row r="56405">
          <cell r="P56405">
            <v>0</v>
          </cell>
        </row>
        <row r="56406">
          <cell r="P56406">
            <v>0</v>
          </cell>
        </row>
        <row r="56407">
          <cell r="P56407">
            <v>0</v>
          </cell>
        </row>
        <row r="56408">
          <cell r="P56408">
            <v>0</v>
          </cell>
        </row>
        <row r="56409">
          <cell r="P56409">
            <v>0</v>
          </cell>
        </row>
        <row r="56410">
          <cell r="P56410">
            <v>0</v>
          </cell>
        </row>
        <row r="56411">
          <cell r="P56411">
            <v>0</v>
          </cell>
        </row>
        <row r="56412">
          <cell r="P56412">
            <v>0</v>
          </cell>
        </row>
        <row r="56413">
          <cell r="P56413">
            <v>0</v>
          </cell>
        </row>
        <row r="56414">
          <cell r="P56414">
            <v>0</v>
          </cell>
        </row>
        <row r="56415">
          <cell r="P56415">
            <v>0</v>
          </cell>
        </row>
        <row r="56416">
          <cell r="P56416">
            <v>0</v>
          </cell>
        </row>
        <row r="56417">
          <cell r="P56417">
            <v>0</v>
          </cell>
        </row>
        <row r="56418">
          <cell r="P56418">
            <v>0</v>
          </cell>
        </row>
        <row r="56419">
          <cell r="P56419">
            <v>0</v>
          </cell>
        </row>
        <row r="56420">
          <cell r="P56420">
            <v>0</v>
          </cell>
        </row>
        <row r="56421">
          <cell r="P56421">
            <v>0</v>
          </cell>
        </row>
        <row r="56422">
          <cell r="P56422">
            <v>0</v>
          </cell>
        </row>
        <row r="56423">
          <cell r="P56423">
            <v>0</v>
          </cell>
        </row>
        <row r="56424">
          <cell r="P56424">
            <v>0</v>
          </cell>
        </row>
        <row r="56425">
          <cell r="P56425">
            <v>0</v>
          </cell>
        </row>
        <row r="56426">
          <cell r="P56426">
            <v>0</v>
          </cell>
        </row>
        <row r="56427">
          <cell r="P56427">
            <v>0</v>
          </cell>
        </row>
        <row r="56428">
          <cell r="P56428">
            <v>0</v>
          </cell>
        </row>
        <row r="56429">
          <cell r="P56429">
            <v>0</v>
          </cell>
        </row>
        <row r="56430">
          <cell r="P56430">
            <v>0</v>
          </cell>
        </row>
        <row r="56431">
          <cell r="P56431">
            <v>0</v>
          </cell>
        </row>
        <row r="56432">
          <cell r="P56432">
            <v>0</v>
          </cell>
        </row>
        <row r="56433">
          <cell r="P56433">
            <v>0</v>
          </cell>
        </row>
        <row r="56434">
          <cell r="P56434">
            <v>0</v>
          </cell>
        </row>
        <row r="56435">
          <cell r="P56435">
            <v>0</v>
          </cell>
        </row>
        <row r="56436">
          <cell r="P56436">
            <v>0</v>
          </cell>
        </row>
        <row r="56437">
          <cell r="P56437">
            <v>0</v>
          </cell>
        </row>
        <row r="56438">
          <cell r="P56438">
            <v>0</v>
          </cell>
        </row>
        <row r="56439">
          <cell r="P56439">
            <v>0</v>
          </cell>
        </row>
        <row r="56440">
          <cell r="P56440">
            <v>0</v>
          </cell>
        </row>
        <row r="56441">
          <cell r="P56441">
            <v>0</v>
          </cell>
        </row>
        <row r="56442">
          <cell r="P56442">
            <v>0</v>
          </cell>
        </row>
        <row r="56443">
          <cell r="P56443">
            <v>0</v>
          </cell>
        </row>
        <row r="56444">
          <cell r="P56444">
            <v>0</v>
          </cell>
        </row>
        <row r="56445">
          <cell r="P56445">
            <v>0</v>
          </cell>
        </row>
        <row r="56446">
          <cell r="P56446">
            <v>0</v>
          </cell>
        </row>
        <row r="56447">
          <cell r="P56447">
            <v>0</v>
          </cell>
        </row>
        <row r="56448">
          <cell r="P56448">
            <v>0</v>
          </cell>
        </row>
        <row r="56449">
          <cell r="P56449">
            <v>0</v>
          </cell>
        </row>
        <row r="56450">
          <cell r="P56450">
            <v>0</v>
          </cell>
        </row>
        <row r="56451">
          <cell r="P56451">
            <v>0</v>
          </cell>
        </row>
        <row r="56452">
          <cell r="P56452">
            <v>0</v>
          </cell>
        </row>
        <row r="56453">
          <cell r="P56453">
            <v>0</v>
          </cell>
        </row>
        <row r="56454">
          <cell r="P56454">
            <v>0</v>
          </cell>
        </row>
        <row r="56455">
          <cell r="P56455">
            <v>0</v>
          </cell>
        </row>
        <row r="56456">
          <cell r="P56456">
            <v>0</v>
          </cell>
        </row>
        <row r="56457">
          <cell r="P56457">
            <v>0</v>
          </cell>
        </row>
        <row r="56458">
          <cell r="P56458">
            <v>0</v>
          </cell>
        </row>
        <row r="56459">
          <cell r="P56459">
            <v>0</v>
          </cell>
        </row>
        <row r="56460">
          <cell r="P56460">
            <v>0</v>
          </cell>
        </row>
        <row r="56461">
          <cell r="P56461">
            <v>0</v>
          </cell>
        </row>
        <row r="56462">
          <cell r="P56462">
            <v>0</v>
          </cell>
        </row>
        <row r="56463">
          <cell r="P56463">
            <v>0</v>
          </cell>
        </row>
        <row r="56464">
          <cell r="P56464">
            <v>0</v>
          </cell>
        </row>
        <row r="56465">
          <cell r="P56465">
            <v>0</v>
          </cell>
        </row>
        <row r="56466">
          <cell r="P56466">
            <v>0</v>
          </cell>
        </row>
        <row r="56467">
          <cell r="P56467">
            <v>0</v>
          </cell>
        </row>
        <row r="56468">
          <cell r="P56468">
            <v>0</v>
          </cell>
        </row>
        <row r="56469">
          <cell r="P56469">
            <v>0</v>
          </cell>
        </row>
        <row r="56470">
          <cell r="P56470">
            <v>0</v>
          </cell>
        </row>
        <row r="56471">
          <cell r="P56471">
            <v>0</v>
          </cell>
        </row>
        <row r="56472">
          <cell r="P56472">
            <v>0</v>
          </cell>
        </row>
        <row r="56473">
          <cell r="P56473">
            <v>0</v>
          </cell>
        </row>
        <row r="56474">
          <cell r="P56474">
            <v>0</v>
          </cell>
        </row>
        <row r="56475">
          <cell r="P56475">
            <v>0</v>
          </cell>
        </row>
        <row r="56476">
          <cell r="P56476">
            <v>0</v>
          </cell>
        </row>
        <row r="56477">
          <cell r="P56477">
            <v>0</v>
          </cell>
        </row>
        <row r="56478">
          <cell r="P56478">
            <v>0</v>
          </cell>
        </row>
        <row r="56479">
          <cell r="P56479">
            <v>0</v>
          </cell>
        </row>
        <row r="56480">
          <cell r="P56480">
            <v>0</v>
          </cell>
        </row>
        <row r="56481">
          <cell r="P56481">
            <v>0</v>
          </cell>
        </row>
        <row r="56482">
          <cell r="P56482">
            <v>0</v>
          </cell>
        </row>
        <row r="56483">
          <cell r="P56483">
            <v>0</v>
          </cell>
        </row>
        <row r="56484">
          <cell r="P56484">
            <v>0</v>
          </cell>
        </row>
        <row r="56485">
          <cell r="P56485">
            <v>0</v>
          </cell>
        </row>
        <row r="56486">
          <cell r="P56486">
            <v>0</v>
          </cell>
        </row>
        <row r="56487">
          <cell r="P56487">
            <v>0</v>
          </cell>
        </row>
        <row r="56488">
          <cell r="P56488">
            <v>0</v>
          </cell>
        </row>
        <row r="56489">
          <cell r="P56489">
            <v>0</v>
          </cell>
        </row>
        <row r="56490">
          <cell r="P56490">
            <v>0</v>
          </cell>
        </row>
        <row r="56491">
          <cell r="P56491">
            <v>0</v>
          </cell>
        </row>
        <row r="56492">
          <cell r="P56492">
            <v>0</v>
          </cell>
        </row>
        <row r="56493">
          <cell r="P56493">
            <v>0</v>
          </cell>
        </row>
        <row r="56494">
          <cell r="P56494">
            <v>0</v>
          </cell>
        </row>
        <row r="56495">
          <cell r="P56495">
            <v>0</v>
          </cell>
        </row>
        <row r="56496">
          <cell r="P56496">
            <v>0</v>
          </cell>
        </row>
        <row r="56497">
          <cell r="P56497">
            <v>0</v>
          </cell>
        </row>
        <row r="56498">
          <cell r="P56498">
            <v>0</v>
          </cell>
        </row>
        <row r="56499">
          <cell r="P56499">
            <v>0</v>
          </cell>
        </row>
        <row r="56500">
          <cell r="P56500">
            <v>0</v>
          </cell>
        </row>
        <row r="56501">
          <cell r="P56501">
            <v>0</v>
          </cell>
        </row>
        <row r="56502">
          <cell r="P56502">
            <v>0</v>
          </cell>
        </row>
        <row r="56503">
          <cell r="P56503">
            <v>0</v>
          </cell>
        </row>
        <row r="56504">
          <cell r="P56504">
            <v>0</v>
          </cell>
        </row>
        <row r="56505">
          <cell r="P56505">
            <v>0</v>
          </cell>
        </row>
        <row r="56506">
          <cell r="P56506">
            <v>0</v>
          </cell>
        </row>
        <row r="56507">
          <cell r="P56507">
            <v>0</v>
          </cell>
        </row>
        <row r="56508">
          <cell r="P56508">
            <v>0</v>
          </cell>
        </row>
        <row r="56509">
          <cell r="P56509">
            <v>0</v>
          </cell>
        </row>
        <row r="56510">
          <cell r="P56510">
            <v>0</v>
          </cell>
        </row>
        <row r="56511">
          <cell r="P56511">
            <v>0</v>
          </cell>
        </row>
        <row r="56512">
          <cell r="P56512">
            <v>0</v>
          </cell>
        </row>
        <row r="56513">
          <cell r="P56513">
            <v>0</v>
          </cell>
        </row>
        <row r="56514">
          <cell r="P56514">
            <v>0</v>
          </cell>
        </row>
        <row r="56515">
          <cell r="P56515">
            <v>0</v>
          </cell>
        </row>
        <row r="56516">
          <cell r="P56516">
            <v>0</v>
          </cell>
        </row>
        <row r="56517">
          <cell r="P56517">
            <v>0</v>
          </cell>
        </row>
        <row r="56518">
          <cell r="P56518">
            <v>0</v>
          </cell>
        </row>
        <row r="56519">
          <cell r="P56519">
            <v>0</v>
          </cell>
        </row>
        <row r="56520">
          <cell r="P56520">
            <v>0</v>
          </cell>
        </row>
        <row r="56521">
          <cell r="P56521">
            <v>0</v>
          </cell>
        </row>
        <row r="56522">
          <cell r="P56522">
            <v>0</v>
          </cell>
        </row>
        <row r="56523">
          <cell r="P56523">
            <v>0</v>
          </cell>
        </row>
        <row r="56524">
          <cell r="P56524">
            <v>0</v>
          </cell>
        </row>
        <row r="56525">
          <cell r="P56525">
            <v>0</v>
          </cell>
        </row>
        <row r="56526">
          <cell r="P56526">
            <v>0</v>
          </cell>
        </row>
        <row r="56527">
          <cell r="P56527">
            <v>0</v>
          </cell>
        </row>
        <row r="56528">
          <cell r="P56528">
            <v>0</v>
          </cell>
        </row>
        <row r="56529">
          <cell r="P56529">
            <v>0</v>
          </cell>
        </row>
        <row r="56530">
          <cell r="P56530">
            <v>0</v>
          </cell>
        </row>
        <row r="56531">
          <cell r="P56531">
            <v>0</v>
          </cell>
        </row>
        <row r="56532">
          <cell r="P56532">
            <v>0</v>
          </cell>
        </row>
        <row r="56533">
          <cell r="P56533">
            <v>0</v>
          </cell>
        </row>
        <row r="56534">
          <cell r="P56534">
            <v>0</v>
          </cell>
        </row>
        <row r="56535">
          <cell r="P56535">
            <v>0</v>
          </cell>
        </row>
        <row r="56536">
          <cell r="P56536">
            <v>0</v>
          </cell>
        </row>
        <row r="56537">
          <cell r="P56537">
            <v>0</v>
          </cell>
        </row>
        <row r="56538">
          <cell r="P56538">
            <v>0</v>
          </cell>
        </row>
        <row r="56539">
          <cell r="P56539">
            <v>0</v>
          </cell>
        </row>
        <row r="56540">
          <cell r="P56540">
            <v>0</v>
          </cell>
        </row>
        <row r="56541">
          <cell r="P56541">
            <v>0</v>
          </cell>
        </row>
        <row r="56542">
          <cell r="P56542">
            <v>0</v>
          </cell>
        </row>
        <row r="56543">
          <cell r="P56543">
            <v>0</v>
          </cell>
        </row>
        <row r="56544">
          <cell r="P56544">
            <v>0</v>
          </cell>
        </row>
        <row r="56545">
          <cell r="P56545">
            <v>0</v>
          </cell>
        </row>
        <row r="56546">
          <cell r="P56546">
            <v>0</v>
          </cell>
        </row>
        <row r="56547">
          <cell r="P56547">
            <v>0</v>
          </cell>
        </row>
        <row r="56548">
          <cell r="P56548">
            <v>0</v>
          </cell>
        </row>
        <row r="56549">
          <cell r="P56549">
            <v>0</v>
          </cell>
        </row>
        <row r="56550">
          <cell r="P56550">
            <v>0</v>
          </cell>
        </row>
        <row r="56551">
          <cell r="P56551">
            <v>0</v>
          </cell>
        </row>
        <row r="56552">
          <cell r="P56552">
            <v>0</v>
          </cell>
        </row>
        <row r="56553">
          <cell r="P56553">
            <v>0</v>
          </cell>
        </row>
        <row r="56554">
          <cell r="P56554">
            <v>0</v>
          </cell>
        </row>
        <row r="56555">
          <cell r="P56555">
            <v>0</v>
          </cell>
        </row>
        <row r="56556">
          <cell r="P56556">
            <v>0</v>
          </cell>
        </row>
        <row r="56557">
          <cell r="P56557">
            <v>0</v>
          </cell>
        </row>
        <row r="56558">
          <cell r="P56558">
            <v>0</v>
          </cell>
        </row>
        <row r="56559">
          <cell r="P56559">
            <v>0</v>
          </cell>
        </row>
        <row r="56560">
          <cell r="P56560">
            <v>0</v>
          </cell>
        </row>
        <row r="56561">
          <cell r="P56561">
            <v>0</v>
          </cell>
        </row>
        <row r="56562">
          <cell r="P56562">
            <v>0</v>
          </cell>
        </row>
        <row r="56563">
          <cell r="P56563">
            <v>0</v>
          </cell>
        </row>
        <row r="56564">
          <cell r="P56564">
            <v>0</v>
          </cell>
        </row>
        <row r="56565">
          <cell r="P56565">
            <v>0</v>
          </cell>
        </row>
        <row r="56566">
          <cell r="P56566">
            <v>0</v>
          </cell>
        </row>
        <row r="56567">
          <cell r="P56567">
            <v>0</v>
          </cell>
        </row>
        <row r="56568">
          <cell r="P56568">
            <v>0</v>
          </cell>
        </row>
        <row r="56569">
          <cell r="P56569">
            <v>0</v>
          </cell>
        </row>
        <row r="56570">
          <cell r="P56570">
            <v>0</v>
          </cell>
        </row>
        <row r="56571">
          <cell r="P56571">
            <v>0</v>
          </cell>
        </row>
        <row r="56572">
          <cell r="P56572">
            <v>0</v>
          </cell>
        </row>
        <row r="56573">
          <cell r="P56573">
            <v>0</v>
          </cell>
        </row>
        <row r="56574">
          <cell r="P56574">
            <v>0</v>
          </cell>
        </row>
        <row r="56575">
          <cell r="P56575">
            <v>0</v>
          </cell>
        </row>
        <row r="56576">
          <cell r="P56576">
            <v>0</v>
          </cell>
        </row>
        <row r="56577">
          <cell r="P56577">
            <v>0</v>
          </cell>
        </row>
        <row r="56578">
          <cell r="P56578">
            <v>0</v>
          </cell>
        </row>
        <row r="56579">
          <cell r="P56579">
            <v>0</v>
          </cell>
        </row>
        <row r="56580">
          <cell r="P56580">
            <v>0</v>
          </cell>
        </row>
        <row r="56581">
          <cell r="P56581">
            <v>0</v>
          </cell>
        </row>
        <row r="56582">
          <cell r="P56582">
            <v>0</v>
          </cell>
        </row>
        <row r="56583">
          <cell r="P56583">
            <v>0</v>
          </cell>
        </row>
        <row r="56584">
          <cell r="P56584">
            <v>0</v>
          </cell>
        </row>
        <row r="56585">
          <cell r="P56585">
            <v>0</v>
          </cell>
        </row>
        <row r="56586">
          <cell r="P56586">
            <v>0</v>
          </cell>
        </row>
        <row r="56587">
          <cell r="P56587">
            <v>0</v>
          </cell>
        </row>
        <row r="56588">
          <cell r="P56588">
            <v>0</v>
          </cell>
        </row>
        <row r="56589">
          <cell r="P56589">
            <v>0</v>
          </cell>
        </row>
        <row r="56590">
          <cell r="P56590">
            <v>0</v>
          </cell>
        </row>
        <row r="56591">
          <cell r="P56591">
            <v>0</v>
          </cell>
        </row>
        <row r="56592">
          <cell r="P56592">
            <v>0</v>
          </cell>
        </row>
        <row r="56593">
          <cell r="P56593">
            <v>0</v>
          </cell>
        </row>
        <row r="56594">
          <cell r="P56594">
            <v>0</v>
          </cell>
        </row>
        <row r="56595">
          <cell r="P56595">
            <v>0</v>
          </cell>
        </row>
        <row r="56596">
          <cell r="P56596">
            <v>0</v>
          </cell>
        </row>
        <row r="56597">
          <cell r="P56597">
            <v>0</v>
          </cell>
        </row>
        <row r="56598">
          <cell r="P56598">
            <v>0</v>
          </cell>
        </row>
        <row r="56599">
          <cell r="P56599">
            <v>0</v>
          </cell>
        </row>
        <row r="56600">
          <cell r="P56600">
            <v>0</v>
          </cell>
        </row>
        <row r="56601">
          <cell r="P56601">
            <v>0</v>
          </cell>
        </row>
        <row r="56602">
          <cell r="P56602">
            <v>0</v>
          </cell>
        </row>
        <row r="56603">
          <cell r="P56603">
            <v>0</v>
          </cell>
        </row>
        <row r="56604">
          <cell r="P56604">
            <v>0</v>
          </cell>
        </row>
        <row r="56605">
          <cell r="P56605">
            <v>0</v>
          </cell>
        </row>
        <row r="56606">
          <cell r="P56606">
            <v>0</v>
          </cell>
        </row>
        <row r="56607">
          <cell r="P56607">
            <v>0</v>
          </cell>
        </row>
        <row r="56608">
          <cell r="P56608">
            <v>0</v>
          </cell>
        </row>
        <row r="56609">
          <cell r="P56609">
            <v>0</v>
          </cell>
        </row>
        <row r="56610">
          <cell r="P56610">
            <v>0</v>
          </cell>
        </row>
        <row r="56611">
          <cell r="P56611">
            <v>0</v>
          </cell>
        </row>
        <row r="56612">
          <cell r="P56612">
            <v>0</v>
          </cell>
        </row>
        <row r="56613">
          <cell r="P56613">
            <v>0</v>
          </cell>
        </row>
        <row r="56614">
          <cell r="P56614">
            <v>0</v>
          </cell>
        </row>
        <row r="56615">
          <cell r="P56615">
            <v>0</v>
          </cell>
        </row>
        <row r="56616">
          <cell r="P56616">
            <v>0</v>
          </cell>
        </row>
        <row r="56617">
          <cell r="P56617">
            <v>0</v>
          </cell>
        </row>
        <row r="56618">
          <cell r="P56618">
            <v>0</v>
          </cell>
        </row>
        <row r="56619">
          <cell r="P56619">
            <v>0</v>
          </cell>
        </row>
        <row r="56620">
          <cell r="P56620">
            <v>0</v>
          </cell>
        </row>
        <row r="56621">
          <cell r="P56621">
            <v>0</v>
          </cell>
        </row>
        <row r="56622">
          <cell r="P56622">
            <v>0</v>
          </cell>
        </row>
        <row r="56623">
          <cell r="P56623">
            <v>0</v>
          </cell>
        </row>
        <row r="56624">
          <cell r="P56624">
            <v>0</v>
          </cell>
        </row>
        <row r="56625">
          <cell r="P56625">
            <v>0</v>
          </cell>
        </row>
        <row r="56626">
          <cell r="P56626">
            <v>0</v>
          </cell>
        </row>
        <row r="56627">
          <cell r="P56627">
            <v>0</v>
          </cell>
        </row>
        <row r="56628">
          <cell r="P56628">
            <v>0</v>
          </cell>
        </row>
        <row r="56629">
          <cell r="P56629">
            <v>0</v>
          </cell>
        </row>
        <row r="56630">
          <cell r="P56630">
            <v>0</v>
          </cell>
        </row>
        <row r="56631">
          <cell r="P56631">
            <v>0</v>
          </cell>
        </row>
        <row r="56632">
          <cell r="P56632">
            <v>0</v>
          </cell>
        </row>
        <row r="56633">
          <cell r="P56633">
            <v>0</v>
          </cell>
        </row>
        <row r="56634">
          <cell r="P56634">
            <v>0</v>
          </cell>
        </row>
        <row r="56635">
          <cell r="P56635">
            <v>0</v>
          </cell>
        </row>
        <row r="56636">
          <cell r="P56636">
            <v>0</v>
          </cell>
        </row>
        <row r="56637">
          <cell r="P56637">
            <v>0</v>
          </cell>
        </row>
        <row r="56638">
          <cell r="P56638">
            <v>0</v>
          </cell>
        </row>
        <row r="56639">
          <cell r="P56639">
            <v>0</v>
          </cell>
        </row>
        <row r="56640">
          <cell r="P56640">
            <v>0</v>
          </cell>
        </row>
        <row r="56641">
          <cell r="P56641">
            <v>0</v>
          </cell>
        </row>
        <row r="56642">
          <cell r="P56642">
            <v>0</v>
          </cell>
        </row>
        <row r="56643">
          <cell r="P56643">
            <v>0</v>
          </cell>
        </row>
        <row r="56644">
          <cell r="P56644">
            <v>0</v>
          </cell>
        </row>
        <row r="56645">
          <cell r="P56645">
            <v>0</v>
          </cell>
        </row>
        <row r="56646">
          <cell r="P56646">
            <v>0</v>
          </cell>
        </row>
        <row r="56647">
          <cell r="P56647">
            <v>0</v>
          </cell>
        </row>
        <row r="56648">
          <cell r="P56648">
            <v>0</v>
          </cell>
        </row>
        <row r="56649">
          <cell r="P56649">
            <v>0</v>
          </cell>
        </row>
        <row r="56650">
          <cell r="P56650">
            <v>0</v>
          </cell>
        </row>
        <row r="56651">
          <cell r="P56651">
            <v>0</v>
          </cell>
        </row>
        <row r="56652">
          <cell r="P56652">
            <v>0</v>
          </cell>
        </row>
        <row r="56653">
          <cell r="P56653">
            <v>0</v>
          </cell>
        </row>
        <row r="56654">
          <cell r="P56654">
            <v>0</v>
          </cell>
        </row>
        <row r="56655">
          <cell r="P56655">
            <v>0</v>
          </cell>
        </row>
        <row r="56656">
          <cell r="P56656">
            <v>0</v>
          </cell>
        </row>
        <row r="56657">
          <cell r="P56657">
            <v>0</v>
          </cell>
        </row>
        <row r="56658">
          <cell r="P56658">
            <v>0</v>
          </cell>
        </row>
        <row r="56659">
          <cell r="P56659">
            <v>0</v>
          </cell>
        </row>
        <row r="56660">
          <cell r="P56660">
            <v>0</v>
          </cell>
        </row>
        <row r="56661">
          <cell r="P56661">
            <v>0</v>
          </cell>
        </row>
        <row r="56662">
          <cell r="P56662">
            <v>0</v>
          </cell>
        </row>
        <row r="56663">
          <cell r="P56663">
            <v>0</v>
          </cell>
        </row>
        <row r="56664">
          <cell r="P56664">
            <v>0</v>
          </cell>
        </row>
        <row r="56665">
          <cell r="P56665">
            <v>0</v>
          </cell>
        </row>
        <row r="56666">
          <cell r="P56666">
            <v>0</v>
          </cell>
        </row>
        <row r="56667">
          <cell r="P56667">
            <v>0</v>
          </cell>
        </row>
        <row r="56668">
          <cell r="P56668">
            <v>0</v>
          </cell>
        </row>
        <row r="56669">
          <cell r="P56669">
            <v>0</v>
          </cell>
        </row>
        <row r="56670">
          <cell r="P56670">
            <v>0</v>
          </cell>
        </row>
        <row r="56671">
          <cell r="P56671">
            <v>0</v>
          </cell>
        </row>
        <row r="56672">
          <cell r="P56672">
            <v>0</v>
          </cell>
        </row>
        <row r="56673">
          <cell r="P56673">
            <v>0</v>
          </cell>
        </row>
        <row r="56674">
          <cell r="P56674">
            <v>0</v>
          </cell>
        </row>
        <row r="56675">
          <cell r="P56675">
            <v>0</v>
          </cell>
        </row>
        <row r="56676">
          <cell r="P56676">
            <v>0</v>
          </cell>
        </row>
        <row r="56677">
          <cell r="P56677">
            <v>0</v>
          </cell>
        </row>
        <row r="56678">
          <cell r="P56678">
            <v>0</v>
          </cell>
        </row>
        <row r="56679">
          <cell r="P56679">
            <v>0</v>
          </cell>
        </row>
        <row r="56680">
          <cell r="P56680">
            <v>0</v>
          </cell>
        </row>
        <row r="56681">
          <cell r="P56681">
            <v>0</v>
          </cell>
        </row>
        <row r="56682">
          <cell r="P56682">
            <v>0</v>
          </cell>
        </row>
        <row r="56683">
          <cell r="P56683">
            <v>0</v>
          </cell>
        </row>
        <row r="56684">
          <cell r="P56684">
            <v>0</v>
          </cell>
        </row>
        <row r="56685">
          <cell r="P56685">
            <v>0</v>
          </cell>
        </row>
        <row r="56686">
          <cell r="P56686">
            <v>0</v>
          </cell>
        </row>
        <row r="56687">
          <cell r="P56687">
            <v>0</v>
          </cell>
        </row>
        <row r="56688">
          <cell r="P56688">
            <v>0</v>
          </cell>
        </row>
        <row r="56689">
          <cell r="P56689">
            <v>0</v>
          </cell>
        </row>
        <row r="56690">
          <cell r="P56690">
            <v>0</v>
          </cell>
        </row>
        <row r="56691">
          <cell r="P56691">
            <v>0</v>
          </cell>
        </row>
        <row r="56692">
          <cell r="P56692">
            <v>0</v>
          </cell>
        </row>
        <row r="56693">
          <cell r="P56693">
            <v>0</v>
          </cell>
        </row>
        <row r="56694">
          <cell r="P56694">
            <v>0</v>
          </cell>
        </row>
        <row r="56695">
          <cell r="P56695">
            <v>0</v>
          </cell>
        </row>
        <row r="56696">
          <cell r="P56696">
            <v>0</v>
          </cell>
        </row>
        <row r="56697">
          <cell r="P56697">
            <v>0</v>
          </cell>
        </row>
        <row r="56698">
          <cell r="P56698">
            <v>0</v>
          </cell>
        </row>
        <row r="56699">
          <cell r="P56699">
            <v>0</v>
          </cell>
        </row>
        <row r="56700">
          <cell r="P56700">
            <v>0</v>
          </cell>
        </row>
        <row r="56701">
          <cell r="P56701">
            <v>0</v>
          </cell>
        </row>
        <row r="56702">
          <cell r="P56702">
            <v>0</v>
          </cell>
        </row>
        <row r="56703">
          <cell r="P56703">
            <v>0</v>
          </cell>
        </row>
        <row r="56704">
          <cell r="P56704">
            <v>0</v>
          </cell>
        </row>
        <row r="56705">
          <cell r="P56705">
            <v>0</v>
          </cell>
        </row>
        <row r="56706">
          <cell r="P56706">
            <v>0</v>
          </cell>
        </row>
        <row r="56707">
          <cell r="P56707">
            <v>0</v>
          </cell>
        </row>
        <row r="56708">
          <cell r="P56708">
            <v>0</v>
          </cell>
        </row>
        <row r="56709">
          <cell r="P56709">
            <v>0</v>
          </cell>
        </row>
        <row r="56710">
          <cell r="P56710">
            <v>0</v>
          </cell>
        </row>
        <row r="56711">
          <cell r="P56711">
            <v>0</v>
          </cell>
        </row>
        <row r="56712">
          <cell r="P56712">
            <v>0</v>
          </cell>
        </row>
        <row r="56713">
          <cell r="P56713">
            <v>0</v>
          </cell>
        </row>
        <row r="56714">
          <cell r="P56714">
            <v>0</v>
          </cell>
        </row>
        <row r="56715">
          <cell r="P56715">
            <v>0</v>
          </cell>
        </row>
        <row r="56716">
          <cell r="P56716">
            <v>0</v>
          </cell>
        </row>
        <row r="56717">
          <cell r="P56717">
            <v>0</v>
          </cell>
        </row>
        <row r="56718">
          <cell r="P56718">
            <v>0</v>
          </cell>
        </row>
        <row r="56719">
          <cell r="P56719">
            <v>0</v>
          </cell>
        </row>
        <row r="56720">
          <cell r="P56720">
            <v>0</v>
          </cell>
        </row>
        <row r="56721">
          <cell r="P56721">
            <v>0</v>
          </cell>
        </row>
        <row r="56722">
          <cell r="P56722">
            <v>0</v>
          </cell>
        </row>
        <row r="56723">
          <cell r="P56723">
            <v>0</v>
          </cell>
        </row>
        <row r="56724">
          <cell r="P56724">
            <v>0</v>
          </cell>
        </row>
        <row r="56725">
          <cell r="P56725">
            <v>0</v>
          </cell>
        </row>
        <row r="56726">
          <cell r="P56726">
            <v>0</v>
          </cell>
        </row>
        <row r="56727">
          <cell r="P56727">
            <v>0</v>
          </cell>
        </row>
        <row r="56728">
          <cell r="P56728">
            <v>0</v>
          </cell>
        </row>
        <row r="56729">
          <cell r="P56729">
            <v>0</v>
          </cell>
        </row>
        <row r="56730">
          <cell r="P56730">
            <v>0</v>
          </cell>
        </row>
        <row r="56731">
          <cell r="P56731">
            <v>0</v>
          </cell>
        </row>
        <row r="56732">
          <cell r="P56732">
            <v>0</v>
          </cell>
        </row>
        <row r="56733">
          <cell r="P56733">
            <v>0</v>
          </cell>
        </row>
        <row r="56734">
          <cell r="P56734">
            <v>0</v>
          </cell>
        </row>
        <row r="56735">
          <cell r="P56735">
            <v>0</v>
          </cell>
        </row>
        <row r="56736">
          <cell r="P56736">
            <v>0</v>
          </cell>
        </row>
        <row r="56737">
          <cell r="P56737">
            <v>0</v>
          </cell>
        </row>
        <row r="56738">
          <cell r="P56738">
            <v>0</v>
          </cell>
        </row>
        <row r="56739">
          <cell r="P56739">
            <v>0</v>
          </cell>
        </row>
        <row r="56740">
          <cell r="P56740">
            <v>0</v>
          </cell>
        </row>
        <row r="56741">
          <cell r="P56741">
            <v>0</v>
          </cell>
        </row>
        <row r="56742">
          <cell r="P56742">
            <v>0</v>
          </cell>
        </row>
        <row r="56743">
          <cell r="P56743">
            <v>0</v>
          </cell>
        </row>
        <row r="56744">
          <cell r="P56744">
            <v>0</v>
          </cell>
        </row>
        <row r="56745">
          <cell r="P56745">
            <v>0</v>
          </cell>
        </row>
        <row r="56746">
          <cell r="P56746">
            <v>0</v>
          </cell>
        </row>
        <row r="56747">
          <cell r="P56747">
            <v>0</v>
          </cell>
        </row>
        <row r="56748">
          <cell r="P56748">
            <v>0</v>
          </cell>
        </row>
        <row r="56749">
          <cell r="P56749">
            <v>0</v>
          </cell>
        </row>
        <row r="56750">
          <cell r="P56750">
            <v>0</v>
          </cell>
        </row>
        <row r="56751">
          <cell r="P56751">
            <v>0</v>
          </cell>
        </row>
        <row r="56752">
          <cell r="P56752">
            <v>0</v>
          </cell>
        </row>
        <row r="56753">
          <cell r="P56753">
            <v>0</v>
          </cell>
        </row>
        <row r="56754">
          <cell r="P56754">
            <v>0</v>
          </cell>
        </row>
        <row r="56755">
          <cell r="P56755">
            <v>0</v>
          </cell>
        </row>
        <row r="56756">
          <cell r="P56756">
            <v>0</v>
          </cell>
        </row>
        <row r="56757">
          <cell r="P56757">
            <v>0</v>
          </cell>
        </row>
        <row r="56758">
          <cell r="P56758">
            <v>0</v>
          </cell>
        </row>
        <row r="56759">
          <cell r="P56759">
            <v>0</v>
          </cell>
        </row>
        <row r="56760">
          <cell r="P56760">
            <v>0</v>
          </cell>
        </row>
        <row r="56761">
          <cell r="P56761">
            <v>0</v>
          </cell>
        </row>
        <row r="56762">
          <cell r="P56762">
            <v>0</v>
          </cell>
        </row>
        <row r="56763">
          <cell r="P56763">
            <v>0</v>
          </cell>
        </row>
        <row r="56764">
          <cell r="P56764">
            <v>0</v>
          </cell>
        </row>
        <row r="56765">
          <cell r="P56765">
            <v>0</v>
          </cell>
        </row>
        <row r="56766">
          <cell r="P56766">
            <v>0</v>
          </cell>
        </row>
        <row r="56767">
          <cell r="P56767">
            <v>0</v>
          </cell>
        </row>
        <row r="56768">
          <cell r="P56768">
            <v>0</v>
          </cell>
        </row>
        <row r="56769">
          <cell r="P56769">
            <v>0</v>
          </cell>
        </row>
        <row r="56770">
          <cell r="P56770">
            <v>0</v>
          </cell>
        </row>
        <row r="56771">
          <cell r="P56771">
            <v>0</v>
          </cell>
        </row>
        <row r="56772">
          <cell r="P56772">
            <v>0</v>
          </cell>
        </row>
        <row r="56773">
          <cell r="P56773">
            <v>0</v>
          </cell>
        </row>
        <row r="56774">
          <cell r="P56774">
            <v>0</v>
          </cell>
        </row>
        <row r="56775">
          <cell r="P56775">
            <v>0</v>
          </cell>
        </row>
        <row r="56776">
          <cell r="P56776">
            <v>0</v>
          </cell>
        </row>
        <row r="56777">
          <cell r="P56777">
            <v>0</v>
          </cell>
        </row>
        <row r="56778">
          <cell r="P56778">
            <v>0</v>
          </cell>
        </row>
        <row r="56779">
          <cell r="P56779">
            <v>0</v>
          </cell>
        </row>
        <row r="56780">
          <cell r="P56780">
            <v>0</v>
          </cell>
        </row>
        <row r="56781">
          <cell r="P56781">
            <v>0</v>
          </cell>
        </row>
        <row r="56782">
          <cell r="P56782">
            <v>0</v>
          </cell>
        </row>
        <row r="56783">
          <cell r="P56783">
            <v>0</v>
          </cell>
        </row>
        <row r="56784">
          <cell r="P56784">
            <v>0</v>
          </cell>
        </row>
        <row r="56785">
          <cell r="P56785">
            <v>0</v>
          </cell>
        </row>
        <row r="56786">
          <cell r="P56786">
            <v>0</v>
          </cell>
        </row>
        <row r="56787">
          <cell r="P56787">
            <v>0</v>
          </cell>
        </row>
        <row r="56788">
          <cell r="P56788">
            <v>0</v>
          </cell>
        </row>
        <row r="56789">
          <cell r="P56789">
            <v>0</v>
          </cell>
        </row>
        <row r="56790">
          <cell r="P56790">
            <v>0</v>
          </cell>
        </row>
        <row r="56791">
          <cell r="P56791">
            <v>0</v>
          </cell>
        </row>
        <row r="56792">
          <cell r="P56792">
            <v>0</v>
          </cell>
        </row>
        <row r="56793">
          <cell r="P56793">
            <v>0</v>
          </cell>
        </row>
        <row r="56794">
          <cell r="P56794">
            <v>0</v>
          </cell>
        </row>
        <row r="56795">
          <cell r="P56795">
            <v>0</v>
          </cell>
        </row>
        <row r="56796">
          <cell r="P56796">
            <v>0</v>
          </cell>
        </row>
        <row r="56797">
          <cell r="P56797">
            <v>0</v>
          </cell>
        </row>
        <row r="56798">
          <cell r="P56798">
            <v>0</v>
          </cell>
        </row>
        <row r="56799">
          <cell r="P56799">
            <v>0</v>
          </cell>
        </row>
        <row r="56800">
          <cell r="P56800">
            <v>0</v>
          </cell>
        </row>
        <row r="56801">
          <cell r="P56801">
            <v>0</v>
          </cell>
        </row>
        <row r="56802">
          <cell r="P56802">
            <v>0</v>
          </cell>
        </row>
        <row r="56803">
          <cell r="P56803">
            <v>0</v>
          </cell>
        </row>
        <row r="56804">
          <cell r="P56804">
            <v>0</v>
          </cell>
        </row>
        <row r="56805">
          <cell r="P56805">
            <v>0</v>
          </cell>
        </row>
        <row r="56806">
          <cell r="P56806">
            <v>0</v>
          </cell>
        </row>
        <row r="56807">
          <cell r="P56807">
            <v>0</v>
          </cell>
        </row>
        <row r="56808">
          <cell r="P56808">
            <v>0</v>
          </cell>
        </row>
        <row r="56809">
          <cell r="P56809">
            <v>0</v>
          </cell>
        </row>
        <row r="56810">
          <cell r="P56810">
            <v>0</v>
          </cell>
        </row>
        <row r="56811">
          <cell r="P56811">
            <v>0</v>
          </cell>
        </row>
        <row r="56812">
          <cell r="P56812">
            <v>0</v>
          </cell>
        </row>
        <row r="56813">
          <cell r="P56813">
            <v>0</v>
          </cell>
        </row>
        <row r="56814">
          <cell r="P56814">
            <v>0</v>
          </cell>
        </row>
        <row r="56815">
          <cell r="P56815">
            <v>0</v>
          </cell>
        </row>
        <row r="56816">
          <cell r="P56816">
            <v>0</v>
          </cell>
        </row>
        <row r="56817">
          <cell r="P56817">
            <v>0</v>
          </cell>
        </row>
        <row r="56818">
          <cell r="P56818">
            <v>0</v>
          </cell>
        </row>
        <row r="56819">
          <cell r="P56819">
            <v>0</v>
          </cell>
        </row>
        <row r="56820">
          <cell r="P56820">
            <v>0</v>
          </cell>
        </row>
        <row r="56821">
          <cell r="P56821">
            <v>0</v>
          </cell>
        </row>
        <row r="56822">
          <cell r="P56822">
            <v>0</v>
          </cell>
        </row>
        <row r="56823">
          <cell r="P56823">
            <v>0</v>
          </cell>
        </row>
        <row r="56824">
          <cell r="P56824">
            <v>0</v>
          </cell>
        </row>
        <row r="56825">
          <cell r="P56825">
            <v>0</v>
          </cell>
        </row>
        <row r="56826">
          <cell r="P56826">
            <v>0</v>
          </cell>
        </row>
        <row r="56827">
          <cell r="P56827">
            <v>0</v>
          </cell>
        </row>
        <row r="56828">
          <cell r="P56828">
            <v>0</v>
          </cell>
        </row>
        <row r="56829">
          <cell r="P56829">
            <v>0</v>
          </cell>
        </row>
        <row r="56830">
          <cell r="P56830">
            <v>0</v>
          </cell>
        </row>
        <row r="56831">
          <cell r="P56831">
            <v>0</v>
          </cell>
        </row>
        <row r="56832">
          <cell r="P56832">
            <v>0</v>
          </cell>
        </row>
        <row r="56833">
          <cell r="P56833">
            <v>0</v>
          </cell>
        </row>
        <row r="56834">
          <cell r="P56834">
            <v>0</v>
          </cell>
        </row>
        <row r="56835">
          <cell r="P56835">
            <v>0</v>
          </cell>
        </row>
        <row r="56836">
          <cell r="P56836">
            <v>0</v>
          </cell>
        </row>
        <row r="56837">
          <cell r="P56837">
            <v>0</v>
          </cell>
        </row>
        <row r="56838">
          <cell r="P56838">
            <v>0</v>
          </cell>
        </row>
        <row r="56839">
          <cell r="P56839">
            <v>0</v>
          </cell>
        </row>
        <row r="56840">
          <cell r="P56840">
            <v>0</v>
          </cell>
        </row>
        <row r="56841">
          <cell r="P56841">
            <v>0</v>
          </cell>
        </row>
        <row r="56842">
          <cell r="P56842">
            <v>0</v>
          </cell>
        </row>
        <row r="56843">
          <cell r="P56843">
            <v>0</v>
          </cell>
        </row>
        <row r="56844">
          <cell r="P56844">
            <v>0</v>
          </cell>
        </row>
        <row r="56845">
          <cell r="P56845">
            <v>0</v>
          </cell>
        </row>
        <row r="56846">
          <cell r="P56846">
            <v>0</v>
          </cell>
        </row>
        <row r="56847">
          <cell r="P56847">
            <v>0</v>
          </cell>
        </row>
        <row r="56848">
          <cell r="P56848">
            <v>0</v>
          </cell>
        </row>
        <row r="56849">
          <cell r="P56849">
            <v>0</v>
          </cell>
        </row>
        <row r="56850">
          <cell r="P56850">
            <v>0</v>
          </cell>
        </row>
        <row r="56851">
          <cell r="P56851">
            <v>0</v>
          </cell>
        </row>
        <row r="56852">
          <cell r="P56852">
            <v>0</v>
          </cell>
        </row>
        <row r="56853">
          <cell r="P56853">
            <v>0</v>
          </cell>
        </row>
        <row r="56854">
          <cell r="P56854">
            <v>0</v>
          </cell>
        </row>
        <row r="56855">
          <cell r="P56855">
            <v>0</v>
          </cell>
        </row>
        <row r="56856">
          <cell r="P56856">
            <v>0</v>
          </cell>
        </row>
        <row r="56857">
          <cell r="P56857">
            <v>0</v>
          </cell>
        </row>
        <row r="56858">
          <cell r="P56858">
            <v>0</v>
          </cell>
        </row>
        <row r="56859">
          <cell r="P56859">
            <v>0</v>
          </cell>
        </row>
        <row r="56860">
          <cell r="P56860">
            <v>0</v>
          </cell>
        </row>
        <row r="56861">
          <cell r="P56861">
            <v>0</v>
          </cell>
        </row>
        <row r="56862">
          <cell r="P56862">
            <v>0</v>
          </cell>
        </row>
        <row r="56863">
          <cell r="P56863">
            <v>0</v>
          </cell>
        </row>
        <row r="56864">
          <cell r="P56864">
            <v>0</v>
          </cell>
        </row>
        <row r="56865">
          <cell r="P56865">
            <v>0</v>
          </cell>
        </row>
        <row r="56866">
          <cell r="P56866">
            <v>0</v>
          </cell>
        </row>
        <row r="56867">
          <cell r="P56867">
            <v>0</v>
          </cell>
        </row>
        <row r="56868">
          <cell r="P56868">
            <v>0</v>
          </cell>
        </row>
        <row r="56869">
          <cell r="P56869">
            <v>0</v>
          </cell>
        </row>
        <row r="56870">
          <cell r="P56870">
            <v>0</v>
          </cell>
        </row>
        <row r="56871">
          <cell r="P56871">
            <v>0</v>
          </cell>
        </row>
        <row r="56872">
          <cell r="P56872">
            <v>0</v>
          </cell>
        </row>
        <row r="56873">
          <cell r="P56873">
            <v>0</v>
          </cell>
        </row>
        <row r="56874">
          <cell r="P56874">
            <v>0</v>
          </cell>
        </row>
        <row r="56875">
          <cell r="P56875">
            <v>0</v>
          </cell>
        </row>
        <row r="56876">
          <cell r="P56876">
            <v>0</v>
          </cell>
        </row>
        <row r="56877">
          <cell r="P56877">
            <v>0</v>
          </cell>
        </row>
        <row r="56878">
          <cell r="P56878">
            <v>0</v>
          </cell>
        </row>
        <row r="56879">
          <cell r="P56879">
            <v>0</v>
          </cell>
        </row>
        <row r="56880">
          <cell r="P56880">
            <v>0</v>
          </cell>
        </row>
        <row r="56881">
          <cell r="P56881">
            <v>0</v>
          </cell>
        </row>
        <row r="56882">
          <cell r="P56882">
            <v>0</v>
          </cell>
        </row>
        <row r="56883">
          <cell r="P56883">
            <v>0</v>
          </cell>
        </row>
        <row r="56884">
          <cell r="P56884">
            <v>0</v>
          </cell>
        </row>
        <row r="56885">
          <cell r="P56885">
            <v>0</v>
          </cell>
        </row>
        <row r="56886">
          <cell r="P56886">
            <v>0</v>
          </cell>
        </row>
        <row r="56887">
          <cell r="P56887">
            <v>0</v>
          </cell>
        </row>
        <row r="56888">
          <cell r="P56888">
            <v>0</v>
          </cell>
        </row>
        <row r="56889">
          <cell r="P56889">
            <v>0</v>
          </cell>
        </row>
        <row r="56890">
          <cell r="P56890">
            <v>0</v>
          </cell>
        </row>
        <row r="56891">
          <cell r="P56891">
            <v>0</v>
          </cell>
        </row>
        <row r="56892">
          <cell r="P56892">
            <v>0</v>
          </cell>
        </row>
        <row r="56893">
          <cell r="P56893">
            <v>0</v>
          </cell>
        </row>
        <row r="56894">
          <cell r="P56894">
            <v>0</v>
          </cell>
        </row>
        <row r="56895">
          <cell r="P56895">
            <v>0</v>
          </cell>
        </row>
        <row r="56896">
          <cell r="P56896">
            <v>0</v>
          </cell>
        </row>
        <row r="56897">
          <cell r="P56897">
            <v>0</v>
          </cell>
        </row>
        <row r="56898">
          <cell r="P56898">
            <v>0</v>
          </cell>
        </row>
        <row r="56899">
          <cell r="P56899">
            <v>0</v>
          </cell>
        </row>
        <row r="56900">
          <cell r="P56900">
            <v>0</v>
          </cell>
        </row>
        <row r="56901">
          <cell r="P56901">
            <v>0</v>
          </cell>
        </row>
        <row r="56902">
          <cell r="P56902">
            <v>0</v>
          </cell>
        </row>
        <row r="56903">
          <cell r="P56903">
            <v>0</v>
          </cell>
        </row>
        <row r="56904">
          <cell r="P56904">
            <v>0</v>
          </cell>
        </row>
        <row r="56905">
          <cell r="P56905">
            <v>0</v>
          </cell>
        </row>
        <row r="56906">
          <cell r="P56906">
            <v>0</v>
          </cell>
        </row>
        <row r="56907">
          <cell r="P56907">
            <v>0</v>
          </cell>
        </row>
        <row r="56908">
          <cell r="P56908">
            <v>0</v>
          </cell>
        </row>
        <row r="56909">
          <cell r="P56909">
            <v>0</v>
          </cell>
        </row>
        <row r="56910">
          <cell r="P56910">
            <v>0</v>
          </cell>
        </row>
        <row r="56911">
          <cell r="P56911">
            <v>0</v>
          </cell>
        </row>
        <row r="56912">
          <cell r="P56912">
            <v>0</v>
          </cell>
        </row>
        <row r="56913">
          <cell r="P56913">
            <v>0</v>
          </cell>
        </row>
        <row r="56914">
          <cell r="P56914">
            <v>0</v>
          </cell>
        </row>
        <row r="56915">
          <cell r="P56915">
            <v>0</v>
          </cell>
        </row>
        <row r="56916">
          <cell r="P56916">
            <v>0</v>
          </cell>
        </row>
        <row r="56917">
          <cell r="P56917">
            <v>0</v>
          </cell>
        </row>
        <row r="56918">
          <cell r="P56918">
            <v>0</v>
          </cell>
        </row>
        <row r="56919">
          <cell r="P56919">
            <v>0</v>
          </cell>
        </row>
        <row r="56920">
          <cell r="P56920">
            <v>0</v>
          </cell>
        </row>
        <row r="56921">
          <cell r="P56921">
            <v>0</v>
          </cell>
        </row>
        <row r="56922">
          <cell r="P56922">
            <v>0</v>
          </cell>
        </row>
        <row r="56923">
          <cell r="P56923">
            <v>0</v>
          </cell>
        </row>
        <row r="56924">
          <cell r="P56924">
            <v>0</v>
          </cell>
        </row>
        <row r="56925">
          <cell r="P56925">
            <v>0</v>
          </cell>
        </row>
        <row r="56926">
          <cell r="P56926">
            <v>0</v>
          </cell>
        </row>
        <row r="56927">
          <cell r="P56927">
            <v>0</v>
          </cell>
        </row>
        <row r="56928">
          <cell r="P56928">
            <v>0</v>
          </cell>
        </row>
        <row r="56929">
          <cell r="P56929">
            <v>0</v>
          </cell>
        </row>
        <row r="56930">
          <cell r="P56930">
            <v>0</v>
          </cell>
        </row>
        <row r="56931">
          <cell r="P56931">
            <v>0</v>
          </cell>
        </row>
        <row r="56932">
          <cell r="P56932">
            <v>0</v>
          </cell>
        </row>
        <row r="56933">
          <cell r="P56933">
            <v>0</v>
          </cell>
        </row>
        <row r="56934">
          <cell r="P56934">
            <v>0</v>
          </cell>
        </row>
        <row r="56935">
          <cell r="P56935">
            <v>0</v>
          </cell>
        </row>
        <row r="56936">
          <cell r="P56936">
            <v>0</v>
          </cell>
        </row>
        <row r="56937">
          <cell r="P56937">
            <v>0</v>
          </cell>
        </row>
        <row r="56938">
          <cell r="P56938">
            <v>0</v>
          </cell>
        </row>
        <row r="56939">
          <cell r="P56939">
            <v>0</v>
          </cell>
        </row>
        <row r="56940">
          <cell r="P56940">
            <v>0</v>
          </cell>
        </row>
        <row r="56941">
          <cell r="P56941">
            <v>0</v>
          </cell>
        </row>
        <row r="56942">
          <cell r="P56942">
            <v>0</v>
          </cell>
        </row>
        <row r="56943">
          <cell r="P56943">
            <v>0</v>
          </cell>
        </row>
        <row r="56944">
          <cell r="P56944">
            <v>0</v>
          </cell>
        </row>
        <row r="56945">
          <cell r="P56945">
            <v>0</v>
          </cell>
        </row>
        <row r="56946">
          <cell r="P56946">
            <v>0</v>
          </cell>
        </row>
        <row r="56947">
          <cell r="P56947">
            <v>0</v>
          </cell>
        </row>
        <row r="56948">
          <cell r="P56948">
            <v>0</v>
          </cell>
        </row>
        <row r="56949">
          <cell r="P56949">
            <v>0</v>
          </cell>
        </row>
        <row r="56950">
          <cell r="P56950">
            <v>0</v>
          </cell>
        </row>
        <row r="56951">
          <cell r="P56951">
            <v>0</v>
          </cell>
        </row>
        <row r="56952">
          <cell r="P56952">
            <v>0</v>
          </cell>
        </row>
        <row r="56953">
          <cell r="P56953">
            <v>0</v>
          </cell>
        </row>
        <row r="56954">
          <cell r="P56954">
            <v>0</v>
          </cell>
        </row>
        <row r="56955">
          <cell r="P56955">
            <v>0</v>
          </cell>
        </row>
        <row r="56956">
          <cell r="P56956">
            <v>0</v>
          </cell>
        </row>
        <row r="56957">
          <cell r="P56957">
            <v>0</v>
          </cell>
        </row>
        <row r="56958">
          <cell r="P56958">
            <v>0</v>
          </cell>
        </row>
        <row r="56959">
          <cell r="P56959">
            <v>0</v>
          </cell>
        </row>
        <row r="56960">
          <cell r="P56960">
            <v>0</v>
          </cell>
        </row>
        <row r="56961">
          <cell r="P56961">
            <v>0</v>
          </cell>
        </row>
        <row r="56962">
          <cell r="P56962">
            <v>0</v>
          </cell>
        </row>
        <row r="56963">
          <cell r="P56963">
            <v>0</v>
          </cell>
        </row>
        <row r="56964">
          <cell r="P56964">
            <v>0</v>
          </cell>
        </row>
        <row r="56965">
          <cell r="P56965">
            <v>0</v>
          </cell>
        </row>
        <row r="56966">
          <cell r="P56966">
            <v>0</v>
          </cell>
        </row>
        <row r="56967">
          <cell r="P56967">
            <v>0</v>
          </cell>
        </row>
        <row r="56968">
          <cell r="P56968">
            <v>0</v>
          </cell>
        </row>
        <row r="56969">
          <cell r="P56969">
            <v>0</v>
          </cell>
        </row>
        <row r="56970">
          <cell r="P56970">
            <v>0</v>
          </cell>
        </row>
        <row r="56971">
          <cell r="P56971">
            <v>0</v>
          </cell>
        </row>
        <row r="56972">
          <cell r="P56972">
            <v>0</v>
          </cell>
        </row>
        <row r="56973">
          <cell r="P56973">
            <v>0</v>
          </cell>
        </row>
        <row r="56974">
          <cell r="P56974">
            <v>0</v>
          </cell>
        </row>
        <row r="56975">
          <cell r="P56975">
            <v>0</v>
          </cell>
        </row>
        <row r="56976">
          <cell r="P56976">
            <v>0</v>
          </cell>
        </row>
        <row r="56977">
          <cell r="P56977">
            <v>0</v>
          </cell>
        </row>
        <row r="56978">
          <cell r="P56978">
            <v>0</v>
          </cell>
        </row>
        <row r="56979">
          <cell r="P56979">
            <v>0</v>
          </cell>
        </row>
        <row r="56980">
          <cell r="P56980">
            <v>0</v>
          </cell>
        </row>
        <row r="56981">
          <cell r="P56981">
            <v>0</v>
          </cell>
        </row>
        <row r="56982">
          <cell r="P56982">
            <v>0</v>
          </cell>
        </row>
        <row r="56983">
          <cell r="P56983">
            <v>0</v>
          </cell>
        </row>
        <row r="56984">
          <cell r="P56984">
            <v>0</v>
          </cell>
        </row>
        <row r="56985">
          <cell r="P56985">
            <v>0</v>
          </cell>
        </row>
        <row r="56986">
          <cell r="P56986">
            <v>0</v>
          </cell>
        </row>
        <row r="56987">
          <cell r="P56987">
            <v>0</v>
          </cell>
        </row>
        <row r="56988">
          <cell r="P56988">
            <v>0</v>
          </cell>
        </row>
        <row r="56989">
          <cell r="P56989">
            <v>0</v>
          </cell>
        </row>
        <row r="56990">
          <cell r="P56990">
            <v>0</v>
          </cell>
        </row>
        <row r="56991">
          <cell r="P56991">
            <v>0</v>
          </cell>
        </row>
        <row r="56992">
          <cell r="P56992">
            <v>0</v>
          </cell>
        </row>
        <row r="56993">
          <cell r="P56993">
            <v>0</v>
          </cell>
        </row>
        <row r="56994">
          <cell r="P56994">
            <v>0</v>
          </cell>
        </row>
        <row r="56995">
          <cell r="P56995">
            <v>0</v>
          </cell>
        </row>
        <row r="56996">
          <cell r="P56996">
            <v>0</v>
          </cell>
        </row>
        <row r="56997">
          <cell r="P56997">
            <v>0</v>
          </cell>
        </row>
        <row r="56998">
          <cell r="P56998">
            <v>0</v>
          </cell>
        </row>
        <row r="56999">
          <cell r="P56999">
            <v>0</v>
          </cell>
        </row>
        <row r="57000">
          <cell r="P57000">
            <v>0</v>
          </cell>
        </row>
        <row r="57001">
          <cell r="P57001">
            <v>0</v>
          </cell>
        </row>
        <row r="57002">
          <cell r="P57002">
            <v>0</v>
          </cell>
        </row>
        <row r="57003">
          <cell r="P57003">
            <v>0</v>
          </cell>
        </row>
        <row r="57004">
          <cell r="P57004">
            <v>0</v>
          </cell>
        </row>
        <row r="57005">
          <cell r="P57005">
            <v>0</v>
          </cell>
        </row>
        <row r="57006">
          <cell r="P57006">
            <v>0</v>
          </cell>
        </row>
        <row r="57007">
          <cell r="P57007">
            <v>0</v>
          </cell>
        </row>
        <row r="57008">
          <cell r="P57008">
            <v>0</v>
          </cell>
        </row>
        <row r="57009">
          <cell r="P57009">
            <v>0</v>
          </cell>
        </row>
        <row r="57010">
          <cell r="P57010">
            <v>0</v>
          </cell>
        </row>
        <row r="57011">
          <cell r="P57011">
            <v>0</v>
          </cell>
        </row>
        <row r="57012">
          <cell r="P57012">
            <v>0</v>
          </cell>
        </row>
        <row r="57013">
          <cell r="P57013">
            <v>0</v>
          </cell>
        </row>
        <row r="57014">
          <cell r="P57014">
            <v>0</v>
          </cell>
        </row>
        <row r="57015">
          <cell r="P57015">
            <v>0</v>
          </cell>
        </row>
        <row r="57016">
          <cell r="P57016">
            <v>0</v>
          </cell>
        </row>
        <row r="57017">
          <cell r="P57017">
            <v>0</v>
          </cell>
        </row>
        <row r="57018">
          <cell r="P57018">
            <v>0</v>
          </cell>
        </row>
        <row r="57019">
          <cell r="P57019">
            <v>0</v>
          </cell>
        </row>
        <row r="57020">
          <cell r="P57020">
            <v>0</v>
          </cell>
        </row>
        <row r="57021">
          <cell r="P57021">
            <v>0</v>
          </cell>
        </row>
        <row r="57022">
          <cell r="P57022">
            <v>0</v>
          </cell>
        </row>
        <row r="57023">
          <cell r="P57023">
            <v>0</v>
          </cell>
        </row>
        <row r="57024">
          <cell r="P57024">
            <v>0</v>
          </cell>
        </row>
        <row r="57025">
          <cell r="P57025">
            <v>0</v>
          </cell>
        </row>
        <row r="57026">
          <cell r="P57026">
            <v>0</v>
          </cell>
        </row>
        <row r="57027">
          <cell r="P57027">
            <v>0</v>
          </cell>
        </row>
        <row r="57028">
          <cell r="P57028">
            <v>0</v>
          </cell>
        </row>
        <row r="57029">
          <cell r="P57029">
            <v>0</v>
          </cell>
        </row>
        <row r="57030">
          <cell r="P57030">
            <v>0</v>
          </cell>
        </row>
        <row r="57031">
          <cell r="P57031">
            <v>0</v>
          </cell>
        </row>
        <row r="57032">
          <cell r="P57032">
            <v>0</v>
          </cell>
        </row>
        <row r="57033">
          <cell r="P57033">
            <v>0</v>
          </cell>
        </row>
        <row r="57034">
          <cell r="P57034">
            <v>0</v>
          </cell>
        </row>
        <row r="57035">
          <cell r="P57035">
            <v>0</v>
          </cell>
        </row>
        <row r="57036">
          <cell r="P57036">
            <v>0</v>
          </cell>
        </row>
        <row r="57037">
          <cell r="P57037">
            <v>0</v>
          </cell>
        </row>
        <row r="57038">
          <cell r="P57038">
            <v>0</v>
          </cell>
        </row>
        <row r="57039">
          <cell r="P57039">
            <v>0</v>
          </cell>
        </row>
        <row r="57040">
          <cell r="P57040">
            <v>0</v>
          </cell>
        </row>
        <row r="57041">
          <cell r="P57041">
            <v>0</v>
          </cell>
        </row>
        <row r="57042">
          <cell r="P57042">
            <v>0</v>
          </cell>
        </row>
        <row r="57043">
          <cell r="P57043">
            <v>0</v>
          </cell>
        </row>
        <row r="57044">
          <cell r="P57044">
            <v>0</v>
          </cell>
        </row>
        <row r="57045">
          <cell r="P57045">
            <v>0</v>
          </cell>
        </row>
        <row r="57046">
          <cell r="P57046">
            <v>0</v>
          </cell>
        </row>
        <row r="57047">
          <cell r="P57047">
            <v>0</v>
          </cell>
        </row>
        <row r="57048">
          <cell r="P57048">
            <v>0</v>
          </cell>
        </row>
        <row r="57049">
          <cell r="P57049">
            <v>0</v>
          </cell>
        </row>
        <row r="57050">
          <cell r="P57050">
            <v>0</v>
          </cell>
        </row>
        <row r="57051">
          <cell r="P57051">
            <v>0</v>
          </cell>
        </row>
        <row r="57052">
          <cell r="P57052">
            <v>0</v>
          </cell>
        </row>
        <row r="57053">
          <cell r="P57053">
            <v>0</v>
          </cell>
        </row>
        <row r="57054">
          <cell r="P57054">
            <v>0</v>
          </cell>
        </row>
        <row r="57055">
          <cell r="P57055">
            <v>0</v>
          </cell>
        </row>
        <row r="57056">
          <cell r="P57056">
            <v>0</v>
          </cell>
        </row>
        <row r="57057">
          <cell r="P57057">
            <v>0</v>
          </cell>
        </row>
        <row r="57058">
          <cell r="P57058">
            <v>0</v>
          </cell>
        </row>
        <row r="57059">
          <cell r="P57059">
            <v>0</v>
          </cell>
        </row>
        <row r="57060">
          <cell r="P57060">
            <v>0</v>
          </cell>
        </row>
        <row r="57061">
          <cell r="P57061">
            <v>0</v>
          </cell>
        </row>
        <row r="57062">
          <cell r="P57062">
            <v>0</v>
          </cell>
        </row>
        <row r="57063">
          <cell r="P57063">
            <v>0</v>
          </cell>
        </row>
        <row r="57064">
          <cell r="P57064">
            <v>0</v>
          </cell>
        </row>
        <row r="57065">
          <cell r="P57065">
            <v>0</v>
          </cell>
        </row>
        <row r="57066">
          <cell r="P57066">
            <v>0</v>
          </cell>
        </row>
        <row r="57067">
          <cell r="P57067">
            <v>0</v>
          </cell>
        </row>
        <row r="57068">
          <cell r="P57068">
            <v>0</v>
          </cell>
        </row>
        <row r="57069">
          <cell r="P57069">
            <v>0</v>
          </cell>
        </row>
        <row r="57070">
          <cell r="P57070">
            <v>0</v>
          </cell>
        </row>
        <row r="57071">
          <cell r="P57071">
            <v>0</v>
          </cell>
        </row>
        <row r="57072">
          <cell r="P57072">
            <v>0</v>
          </cell>
        </row>
        <row r="57073">
          <cell r="P57073">
            <v>0</v>
          </cell>
        </row>
        <row r="57074">
          <cell r="P57074">
            <v>0</v>
          </cell>
        </row>
        <row r="57075">
          <cell r="P57075">
            <v>0</v>
          </cell>
        </row>
        <row r="57076">
          <cell r="P57076">
            <v>0</v>
          </cell>
        </row>
        <row r="57077">
          <cell r="P57077">
            <v>0</v>
          </cell>
        </row>
        <row r="57078">
          <cell r="P57078">
            <v>0</v>
          </cell>
        </row>
        <row r="57079">
          <cell r="P57079">
            <v>0</v>
          </cell>
        </row>
        <row r="57080">
          <cell r="P57080">
            <v>0</v>
          </cell>
        </row>
        <row r="57081">
          <cell r="P57081">
            <v>0</v>
          </cell>
        </row>
        <row r="57082">
          <cell r="P57082">
            <v>0</v>
          </cell>
        </row>
        <row r="57083">
          <cell r="P57083">
            <v>0</v>
          </cell>
        </row>
        <row r="57084">
          <cell r="P57084">
            <v>0</v>
          </cell>
        </row>
        <row r="57085">
          <cell r="P57085">
            <v>0</v>
          </cell>
        </row>
        <row r="57086">
          <cell r="P57086">
            <v>0</v>
          </cell>
        </row>
        <row r="57087">
          <cell r="P57087">
            <v>0</v>
          </cell>
        </row>
        <row r="57088">
          <cell r="P57088">
            <v>0</v>
          </cell>
        </row>
        <row r="57089">
          <cell r="P57089">
            <v>0</v>
          </cell>
        </row>
        <row r="57090">
          <cell r="P57090">
            <v>0</v>
          </cell>
        </row>
        <row r="57091">
          <cell r="P57091">
            <v>0</v>
          </cell>
        </row>
        <row r="57092">
          <cell r="P57092">
            <v>0</v>
          </cell>
        </row>
        <row r="57093">
          <cell r="P57093">
            <v>0</v>
          </cell>
        </row>
        <row r="57094">
          <cell r="P57094">
            <v>0</v>
          </cell>
        </row>
        <row r="57095">
          <cell r="P57095">
            <v>0</v>
          </cell>
        </row>
        <row r="57096">
          <cell r="P57096">
            <v>0</v>
          </cell>
        </row>
        <row r="57097">
          <cell r="P57097">
            <v>0</v>
          </cell>
        </row>
        <row r="57098">
          <cell r="P57098">
            <v>0</v>
          </cell>
        </row>
        <row r="57099">
          <cell r="P57099">
            <v>0</v>
          </cell>
        </row>
        <row r="57100">
          <cell r="P57100">
            <v>0</v>
          </cell>
        </row>
        <row r="57101">
          <cell r="P57101">
            <v>0</v>
          </cell>
        </row>
        <row r="57102">
          <cell r="P57102">
            <v>0</v>
          </cell>
        </row>
        <row r="57103">
          <cell r="P57103">
            <v>0</v>
          </cell>
        </row>
        <row r="57104">
          <cell r="P57104">
            <v>0</v>
          </cell>
        </row>
        <row r="57105">
          <cell r="P57105">
            <v>0</v>
          </cell>
        </row>
        <row r="57106">
          <cell r="P57106">
            <v>0</v>
          </cell>
        </row>
        <row r="57107">
          <cell r="P57107">
            <v>0</v>
          </cell>
        </row>
        <row r="57108">
          <cell r="P57108">
            <v>0</v>
          </cell>
        </row>
        <row r="57109">
          <cell r="P57109">
            <v>0</v>
          </cell>
        </row>
        <row r="57110">
          <cell r="P57110">
            <v>0</v>
          </cell>
        </row>
        <row r="57111">
          <cell r="P57111">
            <v>0</v>
          </cell>
        </row>
        <row r="57112">
          <cell r="P57112">
            <v>0</v>
          </cell>
        </row>
        <row r="57113">
          <cell r="P57113">
            <v>0</v>
          </cell>
        </row>
        <row r="57114">
          <cell r="P57114">
            <v>0</v>
          </cell>
        </row>
        <row r="57115">
          <cell r="P57115">
            <v>0</v>
          </cell>
        </row>
        <row r="57116">
          <cell r="P57116">
            <v>0</v>
          </cell>
        </row>
        <row r="57117">
          <cell r="P57117">
            <v>0</v>
          </cell>
        </row>
        <row r="57118">
          <cell r="P57118">
            <v>0</v>
          </cell>
        </row>
        <row r="57119">
          <cell r="P57119">
            <v>0</v>
          </cell>
        </row>
        <row r="57120">
          <cell r="P57120">
            <v>0</v>
          </cell>
        </row>
        <row r="57121">
          <cell r="P57121">
            <v>0</v>
          </cell>
        </row>
        <row r="57122">
          <cell r="P57122">
            <v>0</v>
          </cell>
        </row>
        <row r="57123">
          <cell r="P57123">
            <v>0</v>
          </cell>
        </row>
        <row r="57124">
          <cell r="P57124">
            <v>0</v>
          </cell>
        </row>
        <row r="57125">
          <cell r="P57125">
            <v>0</v>
          </cell>
        </row>
        <row r="57126">
          <cell r="P57126">
            <v>0</v>
          </cell>
        </row>
        <row r="57127">
          <cell r="P57127">
            <v>0</v>
          </cell>
        </row>
        <row r="57128">
          <cell r="P57128">
            <v>0</v>
          </cell>
        </row>
        <row r="57129">
          <cell r="P57129">
            <v>0</v>
          </cell>
        </row>
        <row r="57130">
          <cell r="P57130">
            <v>0</v>
          </cell>
        </row>
        <row r="57131">
          <cell r="P57131">
            <v>0</v>
          </cell>
        </row>
        <row r="57132">
          <cell r="P57132">
            <v>0</v>
          </cell>
        </row>
        <row r="57133">
          <cell r="P57133">
            <v>0</v>
          </cell>
        </row>
        <row r="57134">
          <cell r="P57134">
            <v>0</v>
          </cell>
        </row>
        <row r="57135">
          <cell r="P57135">
            <v>0</v>
          </cell>
        </row>
        <row r="57136">
          <cell r="P57136">
            <v>0</v>
          </cell>
        </row>
        <row r="57137">
          <cell r="P57137">
            <v>0</v>
          </cell>
        </row>
        <row r="57138">
          <cell r="P57138">
            <v>0</v>
          </cell>
        </row>
        <row r="57139">
          <cell r="P57139">
            <v>0</v>
          </cell>
        </row>
        <row r="57140">
          <cell r="P57140">
            <v>0</v>
          </cell>
        </row>
        <row r="57141">
          <cell r="P57141">
            <v>0</v>
          </cell>
        </row>
        <row r="57142">
          <cell r="P57142">
            <v>0</v>
          </cell>
        </row>
        <row r="57143">
          <cell r="P57143">
            <v>0</v>
          </cell>
        </row>
        <row r="57144">
          <cell r="P57144">
            <v>0</v>
          </cell>
        </row>
        <row r="57145">
          <cell r="P57145">
            <v>0</v>
          </cell>
        </row>
        <row r="57146">
          <cell r="P57146">
            <v>0</v>
          </cell>
        </row>
        <row r="57147">
          <cell r="P57147">
            <v>0</v>
          </cell>
        </row>
        <row r="57148">
          <cell r="P57148">
            <v>0</v>
          </cell>
        </row>
        <row r="57149">
          <cell r="P57149">
            <v>0</v>
          </cell>
        </row>
        <row r="57150">
          <cell r="P57150">
            <v>0</v>
          </cell>
        </row>
        <row r="57151">
          <cell r="P57151">
            <v>0</v>
          </cell>
        </row>
        <row r="57152">
          <cell r="P57152">
            <v>0</v>
          </cell>
        </row>
        <row r="57153">
          <cell r="P57153">
            <v>0</v>
          </cell>
        </row>
        <row r="57154">
          <cell r="P57154">
            <v>0</v>
          </cell>
        </row>
        <row r="57155">
          <cell r="P57155">
            <v>0</v>
          </cell>
        </row>
        <row r="57156">
          <cell r="P57156">
            <v>0</v>
          </cell>
        </row>
        <row r="57157">
          <cell r="P57157">
            <v>0</v>
          </cell>
        </row>
        <row r="57158">
          <cell r="P57158">
            <v>0</v>
          </cell>
        </row>
        <row r="57159">
          <cell r="P57159">
            <v>0</v>
          </cell>
        </row>
        <row r="57160">
          <cell r="P57160">
            <v>0</v>
          </cell>
        </row>
        <row r="57161">
          <cell r="P57161">
            <v>0</v>
          </cell>
        </row>
        <row r="57162">
          <cell r="P57162">
            <v>0</v>
          </cell>
        </row>
        <row r="57163">
          <cell r="P57163">
            <v>0</v>
          </cell>
        </row>
        <row r="57164">
          <cell r="P57164">
            <v>0</v>
          </cell>
        </row>
        <row r="57165">
          <cell r="P57165">
            <v>0</v>
          </cell>
        </row>
        <row r="57166">
          <cell r="P57166">
            <v>0</v>
          </cell>
        </row>
        <row r="57167">
          <cell r="P57167">
            <v>0</v>
          </cell>
        </row>
        <row r="57168">
          <cell r="P57168">
            <v>0</v>
          </cell>
        </row>
        <row r="57169">
          <cell r="P57169">
            <v>0</v>
          </cell>
        </row>
        <row r="57170">
          <cell r="P57170">
            <v>0</v>
          </cell>
        </row>
        <row r="57171">
          <cell r="P57171">
            <v>0</v>
          </cell>
        </row>
        <row r="57172">
          <cell r="P57172">
            <v>0</v>
          </cell>
        </row>
        <row r="57173">
          <cell r="P57173">
            <v>0</v>
          </cell>
        </row>
        <row r="57174">
          <cell r="P57174">
            <v>0</v>
          </cell>
        </row>
        <row r="57175">
          <cell r="P57175">
            <v>0</v>
          </cell>
        </row>
        <row r="57176">
          <cell r="P57176">
            <v>0</v>
          </cell>
        </row>
        <row r="57177">
          <cell r="P57177">
            <v>0</v>
          </cell>
        </row>
        <row r="57178">
          <cell r="P57178">
            <v>0</v>
          </cell>
        </row>
        <row r="57179">
          <cell r="P57179">
            <v>0</v>
          </cell>
        </row>
        <row r="57180">
          <cell r="P57180">
            <v>0</v>
          </cell>
        </row>
        <row r="57181">
          <cell r="P57181">
            <v>0</v>
          </cell>
        </row>
        <row r="57182">
          <cell r="P57182">
            <v>0</v>
          </cell>
        </row>
        <row r="57183">
          <cell r="P57183">
            <v>0</v>
          </cell>
        </row>
        <row r="57184">
          <cell r="P57184">
            <v>0</v>
          </cell>
        </row>
        <row r="57185">
          <cell r="P57185">
            <v>0</v>
          </cell>
        </row>
        <row r="57186">
          <cell r="P57186">
            <v>0</v>
          </cell>
        </row>
        <row r="57187">
          <cell r="P57187">
            <v>0</v>
          </cell>
        </row>
        <row r="57188">
          <cell r="P57188">
            <v>0</v>
          </cell>
        </row>
        <row r="57189">
          <cell r="P57189">
            <v>0</v>
          </cell>
        </row>
        <row r="57190">
          <cell r="P57190">
            <v>0</v>
          </cell>
        </row>
        <row r="57191">
          <cell r="P57191">
            <v>0</v>
          </cell>
        </row>
        <row r="57192">
          <cell r="P57192">
            <v>0</v>
          </cell>
        </row>
        <row r="57193">
          <cell r="P57193">
            <v>0</v>
          </cell>
        </row>
        <row r="57194">
          <cell r="P57194">
            <v>0</v>
          </cell>
        </row>
        <row r="57195">
          <cell r="P57195">
            <v>0</v>
          </cell>
        </row>
        <row r="57196">
          <cell r="P57196">
            <v>0</v>
          </cell>
        </row>
        <row r="57197">
          <cell r="P57197">
            <v>0</v>
          </cell>
        </row>
        <row r="57198">
          <cell r="P57198">
            <v>0</v>
          </cell>
        </row>
        <row r="57199">
          <cell r="P57199">
            <v>0</v>
          </cell>
        </row>
        <row r="57200">
          <cell r="P57200">
            <v>0</v>
          </cell>
        </row>
        <row r="57201">
          <cell r="P57201">
            <v>0</v>
          </cell>
        </row>
        <row r="57202">
          <cell r="P57202">
            <v>0</v>
          </cell>
        </row>
        <row r="57203">
          <cell r="P57203">
            <v>0</v>
          </cell>
        </row>
        <row r="57204">
          <cell r="P57204">
            <v>0</v>
          </cell>
        </row>
        <row r="57205">
          <cell r="P57205">
            <v>0</v>
          </cell>
        </row>
        <row r="57206">
          <cell r="P57206">
            <v>0</v>
          </cell>
        </row>
        <row r="57207">
          <cell r="P57207">
            <v>0</v>
          </cell>
        </row>
        <row r="57208">
          <cell r="P57208">
            <v>0</v>
          </cell>
        </row>
        <row r="57209">
          <cell r="P57209">
            <v>0</v>
          </cell>
        </row>
        <row r="57210">
          <cell r="P57210">
            <v>0</v>
          </cell>
        </row>
        <row r="57211">
          <cell r="P57211">
            <v>0</v>
          </cell>
        </row>
        <row r="57212">
          <cell r="P57212">
            <v>0</v>
          </cell>
        </row>
        <row r="57213">
          <cell r="P57213">
            <v>0</v>
          </cell>
        </row>
        <row r="57214">
          <cell r="P57214">
            <v>0</v>
          </cell>
        </row>
        <row r="57215">
          <cell r="P57215">
            <v>0</v>
          </cell>
        </row>
        <row r="57216">
          <cell r="P57216">
            <v>0</v>
          </cell>
        </row>
        <row r="57217">
          <cell r="P57217">
            <v>0</v>
          </cell>
        </row>
        <row r="57218">
          <cell r="P57218">
            <v>0</v>
          </cell>
        </row>
        <row r="57219">
          <cell r="P57219">
            <v>0</v>
          </cell>
        </row>
        <row r="57220">
          <cell r="P57220">
            <v>0</v>
          </cell>
        </row>
        <row r="57221">
          <cell r="P57221">
            <v>0</v>
          </cell>
        </row>
        <row r="57222">
          <cell r="P57222">
            <v>0</v>
          </cell>
        </row>
        <row r="57223">
          <cell r="P57223">
            <v>0</v>
          </cell>
        </row>
        <row r="57224">
          <cell r="P57224">
            <v>0</v>
          </cell>
        </row>
        <row r="57225">
          <cell r="P57225">
            <v>0</v>
          </cell>
        </row>
        <row r="57226">
          <cell r="P57226">
            <v>0</v>
          </cell>
        </row>
        <row r="57227">
          <cell r="P57227">
            <v>0</v>
          </cell>
        </row>
        <row r="57228">
          <cell r="P57228">
            <v>0</v>
          </cell>
        </row>
        <row r="57229">
          <cell r="P57229">
            <v>0</v>
          </cell>
        </row>
        <row r="57230">
          <cell r="P57230">
            <v>0</v>
          </cell>
        </row>
        <row r="57231">
          <cell r="P57231">
            <v>0</v>
          </cell>
        </row>
        <row r="57232">
          <cell r="P57232">
            <v>0</v>
          </cell>
        </row>
        <row r="57233">
          <cell r="P57233">
            <v>0</v>
          </cell>
        </row>
        <row r="57234">
          <cell r="P57234">
            <v>0</v>
          </cell>
        </row>
        <row r="57235">
          <cell r="P57235">
            <v>0</v>
          </cell>
        </row>
        <row r="57236">
          <cell r="P57236">
            <v>0</v>
          </cell>
        </row>
        <row r="57237">
          <cell r="P57237">
            <v>0</v>
          </cell>
        </row>
        <row r="57238">
          <cell r="P57238">
            <v>0</v>
          </cell>
        </row>
        <row r="57239">
          <cell r="P57239">
            <v>0</v>
          </cell>
        </row>
        <row r="57240">
          <cell r="P57240">
            <v>0</v>
          </cell>
        </row>
        <row r="57241">
          <cell r="P57241">
            <v>0</v>
          </cell>
        </row>
        <row r="57242">
          <cell r="P57242">
            <v>0</v>
          </cell>
        </row>
        <row r="57243">
          <cell r="P57243">
            <v>0</v>
          </cell>
        </row>
        <row r="57244">
          <cell r="P57244">
            <v>0</v>
          </cell>
        </row>
        <row r="57245">
          <cell r="P57245">
            <v>0</v>
          </cell>
        </row>
        <row r="57246">
          <cell r="P57246">
            <v>0</v>
          </cell>
        </row>
        <row r="57247">
          <cell r="P57247">
            <v>0</v>
          </cell>
        </row>
        <row r="57248">
          <cell r="P57248">
            <v>0</v>
          </cell>
        </row>
        <row r="57249">
          <cell r="P57249">
            <v>0</v>
          </cell>
        </row>
        <row r="57250">
          <cell r="P57250">
            <v>0</v>
          </cell>
        </row>
        <row r="57251">
          <cell r="P57251">
            <v>0</v>
          </cell>
        </row>
        <row r="57252">
          <cell r="P57252">
            <v>0</v>
          </cell>
        </row>
        <row r="57253">
          <cell r="P57253">
            <v>0</v>
          </cell>
        </row>
        <row r="57254">
          <cell r="P57254">
            <v>0</v>
          </cell>
        </row>
        <row r="57255">
          <cell r="P57255">
            <v>0</v>
          </cell>
        </row>
        <row r="57256">
          <cell r="P57256">
            <v>0</v>
          </cell>
        </row>
        <row r="57257">
          <cell r="P57257">
            <v>0</v>
          </cell>
        </row>
        <row r="57258">
          <cell r="P57258">
            <v>0</v>
          </cell>
        </row>
        <row r="57259">
          <cell r="P57259">
            <v>0</v>
          </cell>
        </row>
        <row r="57260">
          <cell r="P57260">
            <v>0</v>
          </cell>
        </row>
        <row r="57261">
          <cell r="P57261">
            <v>0</v>
          </cell>
        </row>
        <row r="57262">
          <cell r="P57262">
            <v>0</v>
          </cell>
        </row>
        <row r="57263">
          <cell r="P57263">
            <v>0</v>
          </cell>
        </row>
        <row r="57264">
          <cell r="P57264">
            <v>0</v>
          </cell>
        </row>
        <row r="57265">
          <cell r="P57265">
            <v>0</v>
          </cell>
        </row>
        <row r="57266">
          <cell r="P57266">
            <v>0</v>
          </cell>
        </row>
        <row r="57267">
          <cell r="P57267">
            <v>0</v>
          </cell>
        </row>
        <row r="57268">
          <cell r="P57268">
            <v>0</v>
          </cell>
        </row>
        <row r="57269">
          <cell r="P57269">
            <v>0</v>
          </cell>
        </row>
        <row r="57270">
          <cell r="P57270">
            <v>0</v>
          </cell>
        </row>
        <row r="57271">
          <cell r="P57271">
            <v>0</v>
          </cell>
        </row>
        <row r="57272">
          <cell r="P57272">
            <v>0</v>
          </cell>
        </row>
        <row r="57273">
          <cell r="P57273">
            <v>0</v>
          </cell>
        </row>
        <row r="57274">
          <cell r="P57274">
            <v>0</v>
          </cell>
        </row>
        <row r="57275">
          <cell r="P57275">
            <v>0</v>
          </cell>
        </row>
        <row r="57276">
          <cell r="P57276">
            <v>0</v>
          </cell>
        </row>
        <row r="57277">
          <cell r="P57277">
            <v>0</v>
          </cell>
        </row>
        <row r="57278">
          <cell r="P57278">
            <v>0</v>
          </cell>
        </row>
        <row r="57279">
          <cell r="P57279">
            <v>0</v>
          </cell>
        </row>
        <row r="57280">
          <cell r="P57280">
            <v>0</v>
          </cell>
        </row>
        <row r="57281">
          <cell r="P57281">
            <v>0</v>
          </cell>
        </row>
        <row r="57282">
          <cell r="P57282">
            <v>0</v>
          </cell>
        </row>
        <row r="57283">
          <cell r="P57283">
            <v>0</v>
          </cell>
        </row>
        <row r="57284">
          <cell r="P57284">
            <v>0</v>
          </cell>
        </row>
        <row r="57285">
          <cell r="P57285">
            <v>0</v>
          </cell>
        </row>
        <row r="57286">
          <cell r="P57286">
            <v>0</v>
          </cell>
        </row>
        <row r="57287">
          <cell r="P57287">
            <v>0</v>
          </cell>
        </row>
        <row r="57288">
          <cell r="P57288">
            <v>0</v>
          </cell>
        </row>
        <row r="57289">
          <cell r="P57289">
            <v>0</v>
          </cell>
        </row>
        <row r="57290">
          <cell r="P57290">
            <v>0</v>
          </cell>
        </row>
        <row r="57291">
          <cell r="P57291">
            <v>0</v>
          </cell>
        </row>
        <row r="57292">
          <cell r="P57292">
            <v>0</v>
          </cell>
        </row>
        <row r="57293">
          <cell r="P57293">
            <v>0</v>
          </cell>
        </row>
        <row r="57294">
          <cell r="P57294">
            <v>0</v>
          </cell>
        </row>
        <row r="57295">
          <cell r="P57295">
            <v>0</v>
          </cell>
        </row>
        <row r="57296">
          <cell r="P57296">
            <v>0</v>
          </cell>
        </row>
        <row r="57297">
          <cell r="P57297">
            <v>0</v>
          </cell>
        </row>
        <row r="57298">
          <cell r="P57298">
            <v>0</v>
          </cell>
        </row>
        <row r="57299">
          <cell r="P57299">
            <v>0</v>
          </cell>
        </row>
        <row r="57300">
          <cell r="P57300">
            <v>0</v>
          </cell>
        </row>
        <row r="57301">
          <cell r="P57301">
            <v>0</v>
          </cell>
        </row>
        <row r="57302">
          <cell r="P57302">
            <v>0</v>
          </cell>
        </row>
        <row r="57303">
          <cell r="P57303">
            <v>0</v>
          </cell>
        </row>
        <row r="57304">
          <cell r="P57304">
            <v>0</v>
          </cell>
        </row>
        <row r="57305">
          <cell r="P57305">
            <v>0</v>
          </cell>
        </row>
        <row r="57306">
          <cell r="P57306">
            <v>0</v>
          </cell>
        </row>
        <row r="57307">
          <cell r="P57307">
            <v>0</v>
          </cell>
        </row>
        <row r="57308">
          <cell r="P57308">
            <v>0</v>
          </cell>
        </row>
        <row r="57309">
          <cell r="P57309">
            <v>0</v>
          </cell>
        </row>
        <row r="57310">
          <cell r="P57310">
            <v>0</v>
          </cell>
        </row>
        <row r="57311">
          <cell r="P57311">
            <v>0</v>
          </cell>
        </row>
        <row r="57312">
          <cell r="P57312">
            <v>0</v>
          </cell>
        </row>
        <row r="57313">
          <cell r="P57313">
            <v>0</v>
          </cell>
        </row>
        <row r="57314">
          <cell r="P57314">
            <v>0</v>
          </cell>
        </row>
        <row r="57315">
          <cell r="P57315">
            <v>0</v>
          </cell>
        </row>
        <row r="57316">
          <cell r="P57316">
            <v>0</v>
          </cell>
        </row>
        <row r="57317">
          <cell r="P57317">
            <v>0</v>
          </cell>
        </row>
        <row r="57318">
          <cell r="P57318">
            <v>0</v>
          </cell>
        </row>
        <row r="57319">
          <cell r="P57319">
            <v>0</v>
          </cell>
        </row>
        <row r="57320">
          <cell r="P57320">
            <v>0</v>
          </cell>
        </row>
        <row r="57321">
          <cell r="P57321">
            <v>0</v>
          </cell>
        </row>
        <row r="57322">
          <cell r="P57322">
            <v>0</v>
          </cell>
        </row>
        <row r="57323">
          <cell r="P57323">
            <v>0</v>
          </cell>
        </row>
        <row r="57324">
          <cell r="P57324">
            <v>0</v>
          </cell>
        </row>
        <row r="57325">
          <cell r="P57325">
            <v>0</v>
          </cell>
        </row>
        <row r="57326">
          <cell r="P57326">
            <v>0</v>
          </cell>
        </row>
        <row r="57327">
          <cell r="P57327">
            <v>0</v>
          </cell>
        </row>
        <row r="57328">
          <cell r="P57328">
            <v>0</v>
          </cell>
        </row>
        <row r="57329">
          <cell r="P57329">
            <v>0</v>
          </cell>
        </row>
        <row r="57330">
          <cell r="P57330">
            <v>0</v>
          </cell>
        </row>
        <row r="57331">
          <cell r="P57331">
            <v>0</v>
          </cell>
        </row>
        <row r="57332">
          <cell r="P57332">
            <v>0</v>
          </cell>
        </row>
        <row r="57333">
          <cell r="P57333">
            <v>0</v>
          </cell>
        </row>
        <row r="57334">
          <cell r="P57334">
            <v>0</v>
          </cell>
        </row>
        <row r="57335">
          <cell r="P57335">
            <v>0</v>
          </cell>
        </row>
        <row r="57336">
          <cell r="P57336">
            <v>0</v>
          </cell>
        </row>
        <row r="57337">
          <cell r="P57337">
            <v>0</v>
          </cell>
        </row>
        <row r="57338">
          <cell r="P57338">
            <v>0</v>
          </cell>
        </row>
        <row r="57339">
          <cell r="P57339">
            <v>0</v>
          </cell>
        </row>
        <row r="57340">
          <cell r="P57340">
            <v>0</v>
          </cell>
        </row>
        <row r="57341">
          <cell r="P57341">
            <v>0</v>
          </cell>
        </row>
        <row r="57342">
          <cell r="P57342">
            <v>0</v>
          </cell>
        </row>
        <row r="57343">
          <cell r="P57343">
            <v>0</v>
          </cell>
        </row>
        <row r="57344">
          <cell r="P57344">
            <v>0</v>
          </cell>
        </row>
        <row r="57345">
          <cell r="P57345">
            <v>0</v>
          </cell>
        </row>
        <row r="57346">
          <cell r="P57346">
            <v>0</v>
          </cell>
        </row>
        <row r="57347">
          <cell r="P57347">
            <v>0</v>
          </cell>
        </row>
        <row r="57348">
          <cell r="P57348">
            <v>0</v>
          </cell>
        </row>
        <row r="57349">
          <cell r="P57349">
            <v>0</v>
          </cell>
        </row>
        <row r="57350">
          <cell r="P57350">
            <v>0</v>
          </cell>
        </row>
        <row r="57351">
          <cell r="P57351">
            <v>0</v>
          </cell>
        </row>
        <row r="57352">
          <cell r="P57352">
            <v>0</v>
          </cell>
        </row>
        <row r="57353">
          <cell r="P57353">
            <v>0</v>
          </cell>
        </row>
        <row r="57354">
          <cell r="P57354">
            <v>0</v>
          </cell>
        </row>
        <row r="57355">
          <cell r="P57355">
            <v>0</v>
          </cell>
        </row>
        <row r="57356">
          <cell r="P57356">
            <v>0</v>
          </cell>
        </row>
        <row r="57357">
          <cell r="P57357">
            <v>0</v>
          </cell>
        </row>
        <row r="57358">
          <cell r="P57358">
            <v>0</v>
          </cell>
        </row>
        <row r="57359">
          <cell r="P57359">
            <v>0</v>
          </cell>
        </row>
        <row r="57360">
          <cell r="P57360">
            <v>0</v>
          </cell>
        </row>
        <row r="57361">
          <cell r="P57361">
            <v>0</v>
          </cell>
        </row>
        <row r="57362">
          <cell r="P57362">
            <v>0</v>
          </cell>
        </row>
        <row r="57363">
          <cell r="P57363">
            <v>0</v>
          </cell>
        </row>
        <row r="57364">
          <cell r="P57364">
            <v>0</v>
          </cell>
        </row>
        <row r="57365">
          <cell r="P57365">
            <v>0</v>
          </cell>
        </row>
        <row r="57366">
          <cell r="P57366">
            <v>0</v>
          </cell>
        </row>
        <row r="57367">
          <cell r="P57367">
            <v>0</v>
          </cell>
        </row>
        <row r="57368">
          <cell r="P57368">
            <v>0</v>
          </cell>
        </row>
        <row r="57369">
          <cell r="P57369">
            <v>0</v>
          </cell>
        </row>
        <row r="57370">
          <cell r="P57370">
            <v>0</v>
          </cell>
        </row>
        <row r="57371">
          <cell r="P57371">
            <v>0</v>
          </cell>
        </row>
        <row r="57372">
          <cell r="P57372">
            <v>0</v>
          </cell>
        </row>
        <row r="57373">
          <cell r="P57373">
            <v>0</v>
          </cell>
        </row>
        <row r="57374">
          <cell r="P57374">
            <v>0</v>
          </cell>
        </row>
        <row r="57375">
          <cell r="P57375">
            <v>0</v>
          </cell>
        </row>
        <row r="57376">
          <cell r="P57376">
            <v>0</v>
          </cell>
        </row>
        <row r="57377">
          <cell r="P57377">
            <v>0</v>
          </cell>
        </row>
        <row r="57378">
          <cell r="P57378">
            <v>0</v>
          </cell>
        </row>
        <row r="57379">
          <cell r="P57379">
            <v>0</v>
          </cell>
        </row>
        <row r="57380">
          <cell r="P57380">
            <v>0</v>
          </cell>
        </row>
        <row r="57381">
          <cell r="P57381">
            <v>0</v>
          </cell>
        </row>
        <row r="57382">
          <cell r="P57382">
            <v>0</v>
          </cell>
        </row>
        <row r="57383">
          <cell r="P57383">
            <v>0</v>
          </cell>
        </row>
        <row r="57384">
          <cell r="P57384">
            <v>0</v>
          </cell>
        </row>
        <row r="57385">
          <cell r="P57385">
            <v>0</v>
          </cell>
        </row>
        <row r="57386">
          <cell r="P57386">
            <v>0</v>
          </cell>
        </row>
        <row r="57387">
          <cell r="P57387">
            <v>0</v>
          </cell>
        </row>
        <row r="57388">
          <cell r="P57388">
            <v>0</v>
          </cell>
        </row>
        <row r="57389">
          <cell r="P57389">
            <v>0</v>
          </cell>
        </row>
        <row r="57390">
          <cell r="P57390">
            <v>0</v>
          </cell>
        </row>
        <row r="57391">
          <cell r="P57391">
            <v>0</v>
          </cell>
        </row>
        <row r="57392">
          <cell r="P57392">
            <v>0</v>
          </cell>
        </row>
        <row r="57393">
          <cell r="P57393">
            <v>0</v>
          </cell>
        </row>
        <row r="57394">
          <cell r="P57394">
            <v>0</v>
          </cell>
        </row>
        <row r="57395">
          <cell r="P57395">
            <v>0</v>
          </cell>
        </row>
        <row r="57396">
          <cell r="P57396">
            <v>0</v>
          </cell>
        </row>
        <row r="57397">
          <cell r="P57397">
            <v>0</v>
          </cell>
        </row>
        <row r="57398">
          <cell r="P57398">
            <v>0</v>
          </cell>
        </row>
        <row r="57399">
          <cell r="P57399">
            <v>0</v>
          </cell>
        </row>
        <row r="57400">
          <cell r="P57400">
            <v>0</v>
          </cell>
        </row>
        <row r="57401">
          <cell r="P57401">
            <v>0</v>
          </cell>
        </row>
        <row r="57402">
          <cell r="P57402">
            <v>0</v>
          </cell>
        </row>
        <row r="57403">
          <cell r="P57403">
            <v>0</v>
          </cell>
        </row>
        <row r="57404">
          <cell r="P57404">
            <v>0</v>
          </cell>
        </row>
        <row r="57405">
          <cell r="P57405">
            <v>0</v>
          </cell>
        </row>
        <row r="57406">
          <cell r="P57406">
            <v>0</v>
          </cell>
        </row>
        <row r="57407">
          <cell r="P57407">
            <v>0</v>
          </cell>
        </row>
        <row r="57408">
          <cell r="P57408">
            <v>0</v>
          </cell>
        </row>
        <row r="57409">
          <cell r="P57409">
            <v>0</v>
          </cell>
        </row>
        <row r="57410">
          <cell r="P57410">
            <v>0</v>
          </cell>
        </row>
        <row r="57411">
          <cell r="P57411">
            <v>0</v>
          </cell>
        </row>
        <row r="57412">
          <cell r="P57412">
            <v>0</v>
          </cell>
        </row>
        <row r="57413">
          <cell r="P57413">
            <v>0</v>
          </cell>
        </row>
        <row r="57414">
          <cell r="P57414">
            <v>0</v>
          </cell>
        </row>
        <row r="57415">
          <cell r="P57415">
            <v>0</v>
          </cell>
        </row>
        <row r="57416">
          <cell r="P57416">
            <v>0</v>
          </cell>
        </row>
        <row r="57417">
          <cell r="P57417">
            <v>0</v>
          </cell>
        </row>
        <row r="57418">
          <cell r="P57418">
            <v>0</v>
          </cell>
        </row>
        <row r="57419">
          <cell r="P57419">
            <v>0</v>
          </cell>
        </row>
        <row r="57420">
          <cell r="P57420">
            <v>0</v>
          </cell>
        </row>
        <row r="57421">
          <cell r="P57421">
            <v>0</v>
          </cell>
        </row>
        <row r="57422">
          <cell r="P57422">
            <v>0</v>
          </cell>
        </row>
        <row r="57423">
          <cell r="P57423">
            <v>0</v>
          </cell>
        </row>
        <row r="57424">
          <cell r="P57424">
            <v>0</v>
          </cell>
        </row>
        <row r="57425">
          <cell r="P57425">
            <v>0</v>
          </cell>
        </row>
        <row r="57426">
          <cell r="P57426">
            <v>0</v>
          </cell>
        </row>
        <row r="57427">
          <cell r="P57427">
            <v>0</v>
          </cell>
        </row>
        <row r="57428">
          <cell r="P57428">
            <v>0</v>
          </cell>
        </row>
        <row r="57429">
          <cell r="P57429">
            <v>0</v>
          </cell>
        </row>
        <row r="57430">
          <cell r="P57430">
            <v>0</v>
          </cell>
        </row>
        <row r="57431">
          <cell r="P57431">
            <v>0</v>
          </cell>
        </row>
        <row r="57432">
          <cell r="P57432">
            <v>0</v>
          </cell>
        </row>
        <row r="57433">
          <cell r="P57433">
            <v>0</v>
          </cell>
        </row>
        <row r="57434">
          <cell r="P57434">
            <v>0</v>
          </cell>
        </row>
        <row r="57435">
          <cell r="P57435">
            <v>0</v>
          </cell>
        </row>
        <row r="57436">
          <cell r="P57436">
            <v>0</v>
          </cell>
        </row>
        <row r="57437">
          <cell r="P57437">
            <v>0</v>
          </cell>
        </row>
        <row r="57438">
          <cell r="P57438">
            <v>0</v>
          </cell>
        </row>
        <row r="57439">
          <cell r="P57439">
            <v>0</v>
          </cell>
        </row>
        <row r="57440">
          <cell r="P57440">
            <v>0</v>
          </cell>
        </row>
        <row r="57441">
          <cell r="P57441">
            <v>0</v>
          </cell>
        </row>
        <row r="57442">
          <cell r="P57442">
            <v>0</v>
          </cell>
        </row>
        <row r="57443">
          <cell r="P57443">
            <v>0</v>
          </cell>
        </row>
        <row r="57444">
          <cell r="P57444">
            <v>0</v>
          </cell>
        </row>
        <row r="57445">
          <cell r="P57445">
            <v>0</v>
          </cell>
        </row>
        <row r="57446">
          <cell r="P57446">
            <v>0</v>
          </cell>
        </row>
        <row r="57447">
          <cell r="P57447">
            <v>0</v>
          </cell>
        </row>
        <row r="57448">
          <cell r="P57448">
            <v>0</v>
          </cell>
        </row>
        <row r="57449">
          <cell r="P57449">
            <v>0</v>
          </cell>
        </row>
        <row r="57450">
          <cell r="P57450">
            <v>0</v>
          </cell>
        </row>
        <row r="57451">
          <cell r="P57451">
            <v>0</v>
          </cell>
        </row>
        <row r="57452">
          <cell r="P57452">
            <v>0</v>
          </cell>
        </row>
        <row r="57453">
          <cell r="P57453">
            <v>0</v>
          </cell>
        </row>
        <row r="57454">
          <cell r="P57454">
            <v>0</v>
          </cell>
        </row>
        <row r="57455">
          <cell r="P57455">
            <v>0</v>
          </cell>
        </row>
        <row r="57456">
          <cell r="P57456">
            <v>0</v>
          </cell>
        </row>
        <row r="57457">
          <cell r="P57457">
            <v>0</v>
          </cell>
        </row>
        <row r="57458">
          <cell r="P57458">
            <v>0</v>
          </cell>
        </row>
        <row r="57459">
          <cell r="P57459">
            <v>0</v>
          </cell>
        </row>
        <row r="57460">
          <cell r="P57460">
            <v>0</v>
          </cell>
        </row>
        <row r="57461">
          <cell r="P57461">
            <v>0</v>
          </cell>
        </row>
        <row r="57462">
          <cell r="P57462">
            <v>0</v>
          </cell>
        </row>
        <row r="57463">
          <cell r="P57463">
            <v>0</v>
          </cell>
        </row>
        <row r="57464">
          <cell r="P57464">
            <v>0</v>
          </cell>
        </row>
        <row r="57465">
          <cell r="P57465">
            <v>0</v>
          </cell>
        </row>
        <row r="57466">
          <cell r="P57466">
            <v>0</v>
          </cell>
        </row>
        <row r="57467">
          <cell r="P57467">
            <v>0</v>
          </cell>
        </row>
        <row r="57468">
          <cell r="P57468">
            <v>0</v>
          </cell>
        </row>
        <row r="57469">
          <cell r="P57469">
            <v>0</v>
          </cell>
        </row>
        <row r="57470">
          <cell r="P57470">
            <v>0</v>
          </cell>
        </row>
        <row r="57471">
          <cell r="P57471">
            <v>0</v>
          </cell>
        </row>
        <row r="57472">
          <cell r="P57472">
            <v>0</v>
          </cell>
        </row>
        <row r="57473">
          <cell r="P57473">
            <v>0</v>
          </cell>
        </row>
        <row r="57474">
          <cell r="P57474">
            <v>0</v>
          </cell>
        </row>
        <row r="57475">
          <cell r="P57475">
            <v>0</v>
          </cell>
        </row>
        <row r="57476">
          <cell r="P57476">
            <v>0</v>
          </cell>
        </row>
        <row r="57477">
          <cell r="P57477">
            <v>0</v>
          </cell>
        </row>
        <row r="57478">
          <cell r="P57478">
            <v>0</v>
          </cell>
        </row>
        <row r="57479">
          <cell r="P57479">
            <v>0</v>
          </cell>
        </row>
        <row r="57480">
          <cell r="P57480">
            <v>0</v>
          </cell>
        </row>
        <row r="57481">
          <cell r="P57481">
            <v>0</v>
          </cell>
        </row>
        <row r="57482">
          <cell r="P57482">
            <v>0</v>
          </cell>
        </row>
        <row r="57483">
          <cell r="P57483">
            <v>0</v>
          </cell>
        </row>
        <row r="57484">
          <cell r="P57484">
            <v>0</v>
          </cell>
        </row>
        <row r="57485">
          <cell r="P57485">
            <v>0</v>
          </cell>
        </row>
        <row r="57486">
          <cell r="P57486">
            <v>0</v>
          </cell>
        </row>
        <row r="57487">
          <cell r="P57487">
            <v>0</v>
          </cell>
        </row>
        <row r="57488">
          <cell r="P57488">
            <v>0</v>
          </cell>
        </row>
        <row r="57489">
          <cell r="P57489">
            <v>0</v>
          </cell>
        </row>
        <row r="57490">
          <cell r="P57490">
            <v>0</v>
          </cell>
        </row>
        <row r="57491">
          <cell r="P57491">
            <v>0</v>
          </cell>
        </row>
        <row r="57492">
          <cell r="P57492">
            <v>0</v>
          </cell>
        </row>
        <row r="57493">
          <cell r="P57493">
            <v>0</v>
          </cell>
        </row>
        <row r="57494">
          <cell r="P57494">
            <v>0</v>
          </cell>
        </row>
        <row r="57495">
          <cell r="P57495">
            <v>0</v>
          </cell>
        </row>
        <row r="57496">
          <cell r="P57496">
            <v>0</v>
          </cell>
        </row>
        <row r="57497">
          <cell r="P57497">
            <v>0</v>
          </cell>
        </row>
        <row r="57498">
          <cell r="P57498">
            <v>0</v>
          </cell>
        </row>
        <row r="57499">
          <cell r="P57499">
            <v>0</v>
          </cell>
        </row>
        <row r="57500">
          <cell r="P57500">
            <v>0</v>
          </cell>
        </row>
        <row r="57501">
          <cell r="P57501">
            <v>0</v>
          </cell>
        </row>
        <row r="57502">
          <cell r="P57502">
            <v>0</v>
          </cell>
        </row>
        <row r="57503">
          <cell r="P57503">
            <v>0</v>
          </cell>
        </row>
        <row r="57504">
          <cell r="P57504">
            <v>0</v>
          </cell>
        </row>
        <row r="57505">
          <cell r="P57505">
            <v>0</v>
          </cell>
        </row>
        <row r="57506">
          <cell r="P57506">
            <v>0</v>
          </cell>
        </row>
        <row r="57507">
          <cell r="P57507">
            <v>0</v>
          </cell>
        </row>
        <row r="57508">
          <cell r="P57508">
            <v>0</v>
          </cell>
        </row>
        <row r="57509">
          <cell r="P57509">
            <v>0</v>
          </cell>
        </row>
        <row r="57510">
          <cell r="P57510">
            <v>0</v>
          </cell>
        </row>
        <row r="57511">
          <cell r="P57511">
            <v>0</v>
          </cell>
        </row>
        <row r="57512">
          <cell r="P57512">
            <v>0</v>
          </cell>
        </row>
        <row r="57513">
          <cell r="P57513">
            <v>0</v>
          </cell>
        </row>
        <row r="57514">
          <cell r="P57514">
            <v>0</v>
          </cell>
        </row>
        <row r="57515">
          <cell r="P57515">
            <v>0</v>
          </cell>
        </row>
        <row r="57516">
          <cell r="P57516">
            <v>0</v>
          </cell>
        </row>
        <row r="57517">
          <cell r="P57517">
            <v>0</v>
          </cell>
        </row>
        <row r="57518">
          <cell r="P57518">
            <v>0</v>
          </cell>
        </row>
        <row r="57519">
          <cell r="P57519">
            <v>0</v>
          </cell>
        </row>
        <row r="57520">
          <cell r="P57520">
            <v>0</v>
          </cell>
        </row>
        <row r="57521">
          <cell r="P57521">
            <v>0</v>
          </cell>
        </row>
        <row r="57522">
          <cell r="P57522">
            <v>0</v>
          </cell>
        </row>
        <row r="57523">
          <cell r="P57523">
            <v>0</v>
          </cell>
        </row>
        <row r="57524">
          <cell r="P57524">
            <v>0</v>
          </cell>
        </row>
        <row r="57525">
          <cell r="P57525">
            <v>0</v>
          </cell>
        </row>
        <row r="57526">
          <cell r="P57526">
            <v>0</v>
          </cell>
        </row>
        <row r="57527">
          <cell r="P57527">
            <v>0</v>
          </cell>
        </row>
        <row r="57528">
          <cell r="P57528">
            <v>0</v>
          </cell>
        </row>
        <row r="57529">
          <cell r="P57529">
            <v>0</v>
          </cell>
        </row>
        <row r="57530">
          <cell r="P57530">
            <v>0</v>
          </cell>
        </row>
        <row r="57531">
          <cell r="P57531">
            <v>0</v>
          </cell>
        </row>
        <row r="57532">
          <cell r="P57532">
            <v>0</v>
          </cell>
        </row>
        <row r="57533">
          <cell r="P57533">
            <v>0</v>
          </cell>
        </row>
        <row r="57534">
          <cell r="P57534">
            <v>0</v>
          </cell>
        </row>
        <row r="57535">
          <cell r="P57535">
            <v>0</v>
          </cell>
        </row>
        <row r="57536">
          <cell r="P57536">
            <v>0</v>
          </cell>
        </row>
        <row r="57537">
          <cell r="P57537">
            <v>0</v>
          </cell>
        </row>
        <row r="57538">
          <cell r="P57538">
            <v>0</v>
          </cell>
        </row>
        <row r="57539">
          <cell r="P57539">
            <v>0</v>
          </cell>
        </row>
        <row r="57540">
          <cell r="P57540">
            <v>0</v>
          </cell>
        </row>
        <row r="57541">
          <cell r="P57541">
            <v>0</v>
          </cell>
        </row>
        <row r="57542">
          <cell r="P57542">
            <v>0</v>
          </cell>
        </row>
        <row r="57543">
          <cell r="P57543">
            <v>0</v>
          </cell>
        </row>
        <row r="57544">
          <cell r="P57544">
            <v>0</v>
          </cell>
        </row>
        <row r="57545">
          <cell r="P57545">
            <v>0</v>
          </cell>
        </row>
        <row r="57546">
          <cell r="P57546">
            <v>0</v>
          </cell>
        </row>
        <row r="57547">
          <cell r="P57547">
            <v>0</v>
          </cell>
        </row>
        <row r="57548">
          <cell r="P57548">
            <v>0</v>
          </cell>
        </row>
        <row r="57549">
          <cell r="P57549">
            <v>0</v>
          </cell>
        </row>
        <row r="57550">
          <cell r="P57550">
            <v>0</v>
          </cell>
        </row>
        <row r="57551">
          <cell r="P57551">
            <v>0</v>
          </cell>
        </row>
        <row r="57552">
          <cell r="P57552">
            <v>0</v>
          </cell>
        </row>
        <row r="57553">
          <cell r="P57553">
            <v>0</v>
          </cell>
        </row>
        <row r="57554">
          <cell r="P57554">
            <v>0</v>
          </cell>
        </row>
        <row r="57555">
          <cell r="P57555">
            <v>0</v>
          </cell>
        </row>
        <row r="57556">
          <cell r="P57556">
            <v>0</v>
          </cell>
        </row>
        <row r="57557">
          <cell r="P57557">
            <v>0</v>
          </cell>
        </row>
        <row r="57558">
          <cell r="P57558">
            <v>0</v>
          </cell>
        </row>
        <row r="57559">
          <cell r="P57559">
            <v>0</v>
          </cell>
        </row>
        <row r="57560">
          <cell r="P57560">
            <v>0</v>
          </cell>
        </row>
        <row r="57561">
          <cell r="P57561">
            <v>0</v>
          </cell>
        </row>
        <row r="57562">
          <cell r="P57562">
            <v>0</v>
          </cell>
        </row>
        <row r="57563">
          <cell r="P57563">
            <v>0</v>
          </cell>
        </row>
        <row r="57564">
          <cell r="P57564">
            <v>0</v>
          </cell>
        </row>
        <row r="57565">
          <cell r="P57565">
            <v>0</v>
          </cell>
        </row>
        <row r="57566">
          <cell r="P57566">
            <v>0</v>
          </cell>
        </row>
        <row r="57567">
          <cell r="P57567">
            <v>0</v>
          </cell>
        </row>
        <row r="57568">
          <cell r="P57568">
            <v>0</v>
          </cell>
        </row>
        <row r="57569">
          <cell r="P57569">
            <v>0</v>
          </cell>
        </row>
        <row r="57570">
          <cell r="P57570">
            <v>0</v>
          </cell>
        </row>
        <row r="57571">
          <cell r="P57571">
            <v>0</v>
          </cell>
        </row>
        <row r="57572">
          <cell r="P57572">
            <v>0</v>
          </cell>
        </row>
        <row r="57573">
          <cell r="P57573">
            <v>0</v>
          </cell>
        </row>
        <row r="57574">
          <cell r="P57574">
            <v>0</v>
          </cell>
        </row>
        <row r="57575">
          <cell r="P57575">
            <v>0</v>
          </cell>
        </row>
        <row r="57576">
          <cell r="P57576">
            <v>0</v>
          </cell>
        </row>
        <row r="57577">
          <cell r="P57577">
            <v>0</v>
          </cell>
        </row>
        <row r="57578">
          <cell r="P57578">
            <v>0</v>
          </cell>
        </row>
        <row r="57579">
          <cell r="P57579">
            <v>0</v>
          </cell>
        </row>
        <row r="57580">
          <cell r="P57580">
            <v>0</v>
          </cell>
        </row>
        <row r="57581">
          <cell r="P57581">
            <v>0</v>
          </cell>
        </row>
        <row r="57582">
          <cell r="P57582">
            <v>0</v>
          </cell>
        </row>
        <row r="57583">
          <cell r="P57583">
            <v>0</v>
          </cell>
        </row>
        <row r="57584">
          <cell r="P57584">
            <v>0</v>
          </cell>
        </row>
        <row r="57585">
          <cell r="P57585">
            <v>0</v>
          </cell>
        </row>
        <row r="57586">
          <cell r="P57586">
            <v>0</v>
          </cell>
        </row>
        <row r="57587">
          <cell r="P57587">
            <v>0</v>
          </cell>
        </row>
        <row r="57588">
          <cell r="P57588">
            <v>0</v>
          </cell>
        </row>
        <row r="57589">
          <cell r="P57589">
            <v>0</v>
          </cell>
        </row>
        <row r="57590">
          <cell r="P57590">
            <v>0</v>
          </cell>
        </row>
        <row r="57591">
          <cell r="P57591">
            <v>0</v>
          </cell>
        </row>
        <row r="57592">
          <cell r="P57592">
            <v>0</v>
          </cell>
        </row>
        <row r="57593">
          <cell r="P57593">
            <v>0</v>
          </cell>
        </row>
        <row r="57594">
          <cell r="P57594">
            <v>0</v>
          </cell>
        </row>
        <row r="57595">
          <cell r="P57595">
            <v>0</v>
          </cell>
        </row>
        <row r="57596">
          <cell r="P57596">
            <v>0</v>
          </cell>
        </row>
        <row r="57597">
          <cell r="P57597">
            <v>0</v>
          </cell>
        </row>
        <row r="57598">
          <cell r="P57598">
            <v>0</v>
          </cell>
        </row>
        <row r="57599">
          <cell r="P57599">
            <v>0</v>
          </cell>
        </row>
        <row r="57600">
          <cell r="P57600">
            <v>0</v>
          </cell>
        </row>
        <row r="57601">
          <cell r="P57601">
            <v>0</v>
          </cell>
        </row>
        <row r="57602">
          <cell r="P57602">
            <v>0</v>
          </cell>
        </row>
        <row r="57603">
          <cell r="P57603">
            <v>0</v>
          </cell>
        </row>
        <row r="57604">
          <cell r="P57604">
            <v>0</v>
          </cell>
        </row>
        <row r="57605">
          <cell r="P57605">
            <v>0</v>
          </cell>
        </row>
        <row r="57606">
          <cell r="P57606">
            <v>0</v>
          </cell>
        </row>
        <row r="57607">
          <cell r="P57607">
            <v>0</v>
          </cell>
        </row>
        <row r="57608">
          <cell r="P57608">
            <v>0</v>
          </cell>
        </row>
        <row r="57609">
          <cell r="P57609">
            <v>0</v>
          </cell>
        </row>
        <row r="57610">
          <cell r="P57610">
            <v>0</v>
          </cell>
        </row>
        <row r="57611">
          <cell r="P57611">
            <v>0</v>
          </cell>
        </row>
        <row r="57612">
          <cell r="P57612">
            <v>0</v>
          </cell>
        </row>
        <row r="57613">
          <cell r="P57613">
            <v>0</v>
          </cell>
        </row>
        <row r="57614">
          <cell r="P57614">
            <v>0</v>
          </cell>
        </row>
        <row r="57615">
          <cell r="P57615">
            <v>0</v>
          </cell>
        </row>
        <row r="57616">
          <cell r="P57616">
            <v>0</v>
          </cell>
        </row>
        <row r="57617">
          <cell r="P57617">
            <v>0</v>
          </cell>
        </row>
        <row r="57618">
          <cell r="P57618">
            <v>0</v>
          </cell>
        </row>
        <row r="57619">
          <cell r="P57619">
            <v>0</v>
          </cell>
        </row>
        <row r="57620">
          <cell r="P57620">
            <v>0</v>
          </cell>
        </row>
        <row r="57621">
          <cell r="P57621">
            <v>0</v>
          </cell>
        </row>
        <row r="57622">
          <cell r="P57622">
            <v>0</v>
          </cell>
        </row>
        <row r="57623">
          <cell r="P57623">
            <v>0</v>
          </cell>
        </row>
        <row r="57624">
          <cell r="P57624">
            <v>0</v>
          </cell>
        </row>
        <row r="57625">
          <cell r="P57625">
            <v>0</v>
          </cell>
        </row>
        <row r="57626">
          <cell r="P57626">
            <v>0</v>
          </cell>
        </row>
        <row r="57627">
          <cell r="P57627">
            <v>0</v>
          </cell>
        </row>
        <row r="57628">
          <cell r="P57628">
            <v>0</v>
          </cell>
        </row>
        <row r="57629">
          <cell r="P57629">
            <v>0</v>
          </cell>
        </row>
        <row r="57630">
          <cell r="P57630">
            <v>0</v>
          </cell>
        </row>
        <row r="57631">
          <cell r="P57631">
            <v>0</v>
          </cell>
        </row>
        <row r="57632">
          <cell r="P57632">
            <v>0</v>
          </cell>
        </row>
        <row r="57633">
          <cell r="P57633">
            <v>0</v>
          </cell>
        </row>
        <row r="57634">
          <cell r="P57634">
            <v>0</v>
          </cell>
        </row>
        <row r="57635">
          <cell r="P57635">
            <v>0</v>
          </cell>
        </row>
        <row r="57636">
          <cell r="P57636">
            <v>0</v>
          </cell>
        </row>
        <row r="57637">
          <cell r="P57637">
            <v>0</v>
          </cell>
        </row>
        <row r="57638">
          <cell r="P57638">
            <v>0</v>
          </cell>
        </row>
        <row r="57639">
          <cell r="P57639">
            <v>0</v>
          </cell>
        </row>
        <row r="57640">
          <cell r="P57640">
            <v>0</v>
          </cell>
        </row>
        <row r="57641">
          <cell r="P57641">
            <v>0</v>
          </cell>
        </row>
        <row r="57642">
          <cell r="P57642">
            <v>0</v>
          </cell>
        </row>
        <row r="57643">
          <cell r="P57643">
            <v>0</v>
          </cell>
        </row>
        <row r="57644">
          <cell r="P57644">
            <v>0</v>
          </cell>
        </row>
        <row r="57645">
          <cell r="P57645">
            <v>0</v>
          </cell>
        </row>
        <row r="57646">
          <cell r="P57646">
            <v>0</v>
          </cell>
        </row>
        <row r="57647">
          <cell r="P57647">
            <v>0</v>
          </cell>
        </row>
        <row r="57648">
          <cell r="P57648">
            <v>0</v>
          </cell>
        </row>
        <row r="57649">
          <cell r="P57649">
            <v>0</v>
          </cell>
        </row>
        <row r="57650">
          <cell r="P57650">
            <v>0</v>
          </cell>
        </row>
        <row r="57651">
          <cell r="P57651">
            <v>0</v>
          </cell>
        </row>
        <row r="57652">
          <cell r="P57652">
            <v>0</v>
          </cell>
        </row>
        <row r="57653">
          <cell r="P57653">
            <v>0</v>
          </cell>
        </row>
        <row r="57654">
          <cell r="P57654">
            <v>0</v>
          </cell>
        </row>
        <row r="57655">
          <cell r="P57655">
            <v>0</v>
          </cell>
        </row>
        <row r="57656">
          <cell r="P57656">
            <v>0</v>
          </cell>
        </row>
        <row r="57657">
          <cell r="P57657">
            <v>0</v>
          </cell>
        </row>
        <row r="57658">
          <cell r="P57658">
            <v>0</v>
          </cell>
        </row>
        <row r="57659">
          <cell r="P57659">
            <v>0</v>
          </cell>
        </row>
        <row r="57660">
          <cell r="P57660">
            <v>0</v>
          </cell>
        </row>
        <row r="57661">
          <cell r="P57661">
            <v>0</v>
          </cell>
        </row>
        <row r="57662">
          <cell r="P57662">
            <v>0</v>
          </cell>
        </row>
        <row r="57663">
          <cell r="P57663">
            <v>0</v>
          </cell>
        </row>
        <row r="57664">
          <cell r="P57664">
            <v>0</v>
          </cell>
        </row>
        <row r="57665">
          <cell r="P57665">
            <v>0</v>
          </cell>
        </row>
        <row r="57666">
          <cell r="P57666">
            <v>0</v>
          </cell>
        </row>
        <row r="57667">
          <cell r="P57667">
            <v>0</v>
          </cell>
        </row>
        <row r="57668">
          <cell r="P57668">
            <v>0</v>
          </cell>
        </row>
        <row r="57669">
          <cell r="P57669">
            <v>0</v>
          </cell>
        </row>
        <row r="57670">
          <cell r="P57670">
            <v>0</v>
          </cell>
        </row>
        <row r="57671">
          <cell r="P57671">
            <v>0</v>
          </cell>
        </row>
        <row r="57672">
          <cell r="P57672">
            <v>0</v>
          </cell>
        </row>
        <row r="57673">
          <cell r="P57673">
            <v>0</v>
          </cell>
        </row>
        <row r="57674">
          <cell r="P57674">
            <v>0</v>
          </cell>
        </row>
        <row r="57675">
          <cell r="P57675">
            <v>0</v>
          </cell>
        </row>
        <row r="57676">
          <cell r="P57676">
            <v>0</v>
          </cell>
        </row>
        <row r="57677">
          <cell r="P57677">
            <v>0</v>
          </cell>
        </row>
        <row r="57678">
          <cell r="P57678">
            <v>0</v>
          </cell>
        </row>
        <row r="57679">
          <cell r="P57679">
            <v>0</v>
          </cell>
        </row>
        <row r="57680">
          <cell r="P57680">
            <v>0</v>
          </cell>
        </row>
        <row r="57681">
          <cell r="P57681">
            <v>0</v>
          </cell>
        </row>
        <row r="57682">
          <cell r="P57682">
            <v>0</v>
          </cell>
        </row>
        <row r="57683">
          <cell r="P57683">
            <v>0</v>
          </cell>
        </row>
        <row r="57684">
          <cell r="P57684">
            <v>0</v>
          </cell>
        </row>
        <row r="57685">
          <cell r="P57685">
            <v>0</v>
          </cell>
        </row>
        <row r="57686">
          <cell r="P57686">
            <v>0</v>
          </cell>
        </row>
        <row r="57687">
          <cell r="P57687">
            <v>0</v>
          </cell>
        </row>
        <row r="57688">
          <cell r="P57688">
            <v>0</v>
          </cell>
        </row>
        <row r="57689">
          <cell r="P57689">
            <v>0</v>
          </cell>
        </row>
        <row r="57690">
          <cell r="P57690">
            <v>0</v>
          </cell>
        </row>
        <row r="57691">
          <cell r="P57691">
            <v>0</v>
          </cell>
        </row>
        <row r="57692">
          <cell r="P57692">
            <v>0</v>
          </cell>
        </row>
        <row r="57693">
          <cell r="P57693">
            <v>0</v>
          </cell>
        </row>
        <row r="57694">
          <cell r="P57694">
            <v>0</v>
          </cell>
        </row>
        <row r="57695">
          <cell r="P57695">
            <v>0</v>
          </cell>
        </row>
        <row r="57696">
          <cell r="P57696">
            <v>0</v>
          </cell>
        </row>
        <row r="57697">
          <cell r="P57697">
            <v>0</v>
          </cell>
        </row>
        <row r="57698">
          <cell r="P57698">
            <v>0</v>
          </cell>
        </row>
        <row r="57699">
          <cell r="P57699">
            <v>0</v>
          </cell>
        </row>
        <row r="57700">
          <cell r="P57700">
            <v>0</v>
          </cell>
        </row>
        <row r="57701">
          <cell r="P57701">
            <v>0</v>
          </cell>
        </row>
        <row r="57702">
          <cell r="P57702">
            <v>0</v>
          </cell>
        </row>
        <row r="57703">
          <cell r="P57703">
            <v>0</v>
          </cell>
        </row>
        <row r="57704">
          <cell r="P57704">
            <v>0</v>
          </cell>
        </row>
        <row r="57705">
          <cell r="P57705">
            <v>0</v>
          </cell>
        </row>
        <row r="57706">
          <cell r="P57706">
            <v>0</v>
          </cell>
        </row>
        <row r="57707">
          <cell r="P57707">
            <v>0</v>
          </cell>
        </row>
        <row r="57708">
          <cell r="P57708">
            <v>0</v>
          </cell>
        </row>
        <row r="57709">
          <cell r="P57709">
            <v>0</v>
          </cell>
        </row>
        <row r="57710">
          <cell r="P57710">
            <v>0</v>
          </cell>
        </row>
        <row r="57711">
          <cell r="P57711">
            <v>0</v>
          </cell>
        </row>
        <row r="57712">
          <cell r="P57712">
            <v>0</v>
          </cell>
        </row>
        <row r="57713">
          <cell r="P57713">
            <v>0</v>
          </cell>
        </row>
        <row r="57714">
          <cell r="P57714">
            <v>0</v>
          </cell>
        </row>
        <row r="57715">
          <cell r="P57715">
            <v>0</v>
          </cell>
        </row>
        <row r="57716">
          <cell r="P57716">
            <v>0</v>
          </cell>
        </row>
        <row r="57717">
          <cell r="P57717">
            <v>0</v>
          </cell>
        </row>
        <row r="57718">
          <cell r="P57718">
            <v>0</v>
          </cell>
        </row>
        <row r="57719">
          <cell r="P57719">
            <v>0</v>
          </cell>
        </row>
        <row r="57720">
          <cell r="P57720">
            <v>0</v>
          </cell>
        </row>
        <row r="57721">
          <cell r="P57721">
            <v>0</v>
          </cell>
        </row>
        <row r="57722">
          <cell r="P57722">
            <v>0</v>
          </cell>
        </row>
        <row r="57723">
          <cell r="P57723">
            <v>0</v>
          </cell>
        </row>
        <row r="57724">
          <cell r="P57724">
            <v>0</v>
          </cell>
        </row>
        <row r="57725">
          <cell r="P57725">
            <v>0</v>
          </cell>
        </row>
        <row r="57726">
          <cell r="P57726">
            <v>0</v>
          </cell>
        </row>
        <row r="57727">
          <cell r="P57727">
            <v>0</v>
          </cell>
        </row>
        <row r="57728">
          <cell r="P57728">
            <v>0</v>
          </cell>
        </row>
        <row r="57729">
          <cell r="P57729">
            <v>0</v>
          </cell>
        </row>
        <row r="57730">
          <cell r="P57730">
            <v>0</v>
          </cell>
        </row>
        <row r="57731">
          <cell r="P57731">
            <v>0</v>
          </cell>
        </row>
        <row r="57732">
          <cell r="P57732">
            <v>0</v>
          </cell>
        </row>
        <row r="57733">
          <cell r="P57733">
            <v>0</v>
          </cell>
        </row>
        <row r="57734">
          <cell r="P57734">
            <v>0</v>
          </cell>
        </row>
        <row r="57735">
          <cell r="P57735">
            <v>0</v>
          </cell>
        </row>
        <row r="57736">
          <cell r="P57736">
            <v>0</v>
          </cell>
        </row>
        <row r="57737">
          <cell r="P57737">
            <v>0</v>
          </cell>
        </row>
        <row r="57738">
          <cell r="P57738">
            <v>0</v>
          </cell>
        </row>
        <row r="57739">
          <cell r="P57739">
            <v>0</v>
          </cell>
        </row>
        <row r="57740">
          <cell r="P57740">
            <v>0</v>
          </cell>
        </row>
        <row r="57741">
          <cell r="P57741">
            <v>0</v>
          </cell>
        </row>
        <row r="57742">
          <cell r="P57742">
            <v>0</v>
          </cell>
        </row>
        <row r="57743">
          <cell r="P57743">
            <v>0</v>
          </cell>
        </row>
        <row r="57744">
          <cell r="P57744">
            <v>0</v>
          </cell>
        </row>
        <row r="57745">
          <cell r="P57745">
            <v>0</v>
          </cell>
        </row>
        <row r="57746">
          <cell r="P57746">
            <v>0</v>
          </cell>
        </row>
        <row r="57747">
          <cell r="P57747">
            <v>0</v>
          </cell>
        </row>
        <row r="57748">
          <cell r="P57748">
            <v>0</v>
          </cell>
        </row>
        <row r="57749">
          <cell r="P57749">
            <v>0</v>
          </cell>
        </row>
        <row r="57750">
          <cell r="P57750">
            <v>0</v>
          </cell>
        </row>
        <row r="57751">
          <cell r="P57751">
            <v>0</v>
          </cell>
        </row>
        <row r="57752">
          <cell r="P57752">
            <v>0</v>
          </cell>
        </row>
        <row r="57753">
          <cell r="P57753">
            <v>0</v>
          </cell>
        </row>
        <row r="57754">
          <cell r="P57754">
            <v>0</v>
          </cell>
        </row>
        <row r="57755">
          <cell r="P57755">
            <v>0</v>
          </cell>
        </row>
        <row r="57756">
          <cell r="P57756">
            <v>0</v>
          </cell>
        </row>
        <row r="57757">
          <cell r="P57757">
            <v>0</v>
          </cell>
        </row>
        <row r="57758">
          <cell r="P57758">
            <v>0</v>
          </cell>
        </row>
        <row r="57759">
          <cell r="P57759">
            <v>0</v>
          </cell>
        </row>
        <row r="57760">
          <cell r="P57760">
            <v>0</v>
          </cell>
        </row>
        <row r="57761">
          <cell r="P57761">
            <v>0</v>
          </cell>
        </row>
        <row r="57762">
          <cell r="P57762">
            <v>0</v>
          </cell>
        </row>
        <row r="57763">
          <cell r="P57763">
            <v>0</v>
          </cell>
        </row>
        <row r="57764">
          <cell r="P57764">
            <v>0</v>
          </cell>
        </row>
        <row r="57765">
          <cell r="P57765">
            <v>0</v>
          </cell>
        </row>
        <row r="57766">
          <cell r="P57766">
            <v>0</v>
          </cell>
        </row>
        <row r="57767">
          <cell r="P57767">
            <v>0</v>
          </cell>
        </row>
        <row r="57768">
          <cell r="P57768">
            <v>0</v>
          </cell>
        </row>
        <row r="57769">
          <cell r="P57769">
            <v>0</v>
          </cell>
        </row>
        <row r="57770">
          <cell r="P57770">
            <v>0</v>
          </cell>
        </row>
        <row r="57771">
          <cell r="P57771">
            <v>0</v>
          </cell>
        </row>
        <row r="57772">
          <cell r="P57772">
            <v>0</v>
          </cell>
        </row>
        <row r="57773">
          <cell r="P57773">
            <v>0</v>
          </cell>
        </row>
        <row r="57774">
          <cell r="P57774">
            <v>0</v>
          </cell>
        </row>
        <row r="57775">
          <cell r="P57775">
            <v>0</v>
          </cell>
        </row>
        <row r="57776">
          <cell r="P57776">
            <v>0</v>
          </cell>
        </row>
        <row r="57777">
          <cell r="P57777">
            <v>0</v>
          </cell>
        </row>
        <row r="57778">
          <cell r="P57778">
            <v>0</v>
          </cell>
        </row>
        <row r="57779">
          <cell r="P57779">
            <v>0</v>
          </cell>
        </row>
        <row r="57780">
          <cell r="P57780">
            <v>0</v>
          </cell>
        </row>
        <row r="57781">
          <cell r="P57781">
            <v>0</v>
          </cell>
        </row>
        <row r="57782">
          <cell r="P57782">
            <v>0</v>
          </cell>
        </row>
        <row r="57783">
          <cell r="P57783">
            <v>0</v>
          </cell>
        </row>
        <row r="57784">
          <cell r="P57784">
            <v>0</v>
          </cell>
        </row>
        <row r="57785">
          <cell r="P57785">
            <v>0</v>
          </cell>
        </row>
        <row r="57786">
          <cell r="P57786">
            <v>0</v>
          </cell>
        </row>
        <row r="57787">
          <cell r="P57787">
            <v>0</v>
          </cell>
        </row>
        <row r="57788">
          <cell r="P57788">
            <v>0</v>
          </cell>
        </row>
        <row r="57789">
          <cell r="P57789">
            <v>0</v>
          </cell>
        </row>
        <row r="57790">
          <cell r="P57790">
            <v>0</v>
          </cell>
        </row>
        <row r="57791">
          <cell r="P57791">
            <v>0</v>
          </cell>
        </row>
        <row r="57792">
          <cell r="P57792">
            <v>0</v>
          </cell>
        </row>
        <row r="57793">
          <cell r="P57793">
            <v>0</v>
          </cell>
        </row>
        <row r="57794">
          <cell r="P57794">
            <v>0</v>
          </cell>
        </row>
        <row r="57795">
          <cell r="P57795">
            <v>0</v>
          </cell>
        </row>
        <row r="57796">
          <cell r="P57796">
            <v>0</v>
          </cell>
        </row>
        <row r="57797">
          <cell r="P57797">
            <v>0</v>
          </cell>
        </row>
        <row r="57798">
          <cell r="P57798">
            <v>0</v>
          </cell>
        </row>
        <row r="57799">
          <cell r="P57799">
            <v>0</v>
          </cell>
        </row>
        <row r="57800">
          <cell r="P57800">
            <v>0</v>
          </cell>
        </row>
        <row r="57801">
          <cell r="P57801">
            <v>0</v>
          </cell>
        </row>
        <row r="57802">
          <cell r="P57802">
            <v>0</v>
          </cell>
        </row>
        <row r="57803">
          <cell r="P57803">
            <v>0</v>
          </cell>
        </row>
        <row r="57804">
          <cell r="P57804">
            <v>0</v>
          </cell>
        </row>
        <row r="57805">
          <cell r="P57805">
            <v>0</v>
          </cell>
        </row>
        <row r="57806">
          <cell r="P57806">
            <v>0</v>
          </cell>
        </row>
        <row r="57807">
          <cell r="P57807">
            <v>0</v>
          </cell>
        </row>
        <row r="57808">
          <cell r="P57808">
            <v>0</v>
          </cell>
        </row>
        <row r="57809">
          <cell r="P57809">
            <v>0</v>
          </cell>
        </row>
        <row r="57810">
          <cell r="P57810">
            <v>0</v>
          </cell>
        </row>
        <row r="57811">
          <cell r="P57811">
            <v>0</v>
          </cell>
        </row>
        <row r="57812">
          <cell r="P57812">
            <v>0</v>
          </cell>
        </row>
        <row r="57813">
          <cell r="P57813">
            <v>0</v>
          </cell>
        </row>
        <row r="57814">
          <cell r="P57814">
            <v>0</v>
          </cell>
        </row>
        <row r="57815">
          <cell r="P57815">
            <v>0</v>
          </cell>
        </row>
        <row r="57816">
          <cell r="P57816">
            <v>0</v>
          </cell>
        </row>
        <row r="57817">
          <cell r="P57817">
            <v>0</v>
          </cell>
        </row>
        <row r="57818">
          <cell r="P57818">
            <v>0</v>
          </cell>
        </row>
        <row r="57819">
          <cell r="P57819">
            <v>0</v>
          </cell>
        </row>
        <row r="57820">
          <cell r="P57820">
            <v>0</v>
          </cell>
        </row>
        <row r="57821">
          <cell r="P57821">
            <v>0</v>
          </cell>
        </row>
        <row r="57822">
          <cell r="P57822">
            <v>0</v>
          </cell>
        </row>
        <row r="57823">
          <cell r="P57823">
            <v>0</v>
          </cell>
        </row>
        <row r="57824">
          <cell r="P57824">
            <v>0</v>
          </cell>
        </row>
        <row r="57825">
          <cell r="P57825">
            <v>0</v>
          </cell>
        </row>
        <row r="57826">
          <cell r="P57826">
            <v>0</v>
          </cell>
        </row>
        <row r="57827">
          <cell r="P57827">
            <v>0</v>
          </cell>
        </row>
        <row r="57828">
          <cell r="P57828">
            <v>0</v>
          </cell>
        </row>
        <row r="57829">
          <cell r="P57829">
            <v>0</v>
          </cell>
        </row>
        <row r="57830">
          <cell r="P57830">
            <v>0</v>
          </cell>
        </row>
        <row r="57831">
          <cell r="P57831">
            <v>0</v>
          </cell>
        </row>
        <row r="57832">
          <cell r="P57832">
            <v>0</v>
          </cell>
        </row>
        <row r="57833">
          <cell r="P57833">
            <v>0</v>
          </cell>
        </row>
        <row r="57834">
          <cell r="P57834">
            <v>0</v>
          </cell>
        </row>
        <row r="57835">
          <cell r="P57835">
            <v>0</v>
          </cell>
        </row>
        <row r="57836">
          <cell r="P57836">
            <v>0</v>
          </cell>
        </row>
        <row r="57837">
          <cell r="P57837">
            <v>0</v>
          </cell>
        </row>
        <row r="57838">
          <cell r="P57838">
            <v>0</v>
          </cell>
        </row>
        <row r="57839">
          <cell r="P57839">
            <v>0</v>
          </cell>
        </row>
        <row r="57840">
          <cell r="P57840">
            <v>0</v>
          </cell>
        </row>
        <row r="57841">
          <cell r="P57841">
            <v>0</v>
          </cell>
        </row>
        <row r="57842">
          <cell r="P57842">
            <v>0</v>
          </cell>
        </row>
        <row r="57843">
          <cell r="P57843">
            <v>0</v>
          </cell>
        </row>
        <row r="57844">
          <cell r="P57844">
            <v>0</v>
          </cell>
        </row>
        <row r="57845">
          <cell r="P57845">
            <v>0</v>
          </cell>
        </row>
        <row r="57846">
          <cell r="P57846">
            <v>0</v>
          </cell>
        </row>
        <row r="57847">
          <cell r="P57847">
            <v>0</v>
          </cell>
        </row>
        <row r="57848">
          <cell r="P57848">
            <v>0</v>
          </cell>
        </row>
        <row r="57849">
          <cell r="P57849">
            <v>0</v>
          </cell>
        </row>
        <row r="57850">
          <cell r="P57850">
            <v>0</v>
          </cell>
        </row>
        <row r="57851">
          <cell r="P57851">
            <v>0</v>
          </cell>
        </row>
        <row r="57852">
          <cell r="P57852">
            <v>0</v>
          </cell>
        </row>
        <row r="57853">
          <cell r="P57853">
            <v>0</v>
          </cell>
        </row>
        <row r="57854">
          <cell r="P57854">
            <v>0</v>
          </cell>
        </row>
        <row r="57855">
          <cell r="P57855">
            <v>0</v>
          </cell>
        </row>
        <row r="57856">
          <cell r="P57856">
            <v>0</v>
          </cell>
        </row>
        <row r="57857">
          <cell r="P57857">
            <v>0</v>
          </cell>
        </row>
        <row r="57858">
          <cell r="P57858">
            <v>0</v>
          </cell>
        </row>
        <row r="57859">
          <cell r="P57859">
            <v>0</v>
          </cell>
        </row>
        <row r="57860">
          <cell r="P57860">
            <v>0</v>
          </cell>
        </row>
        <row r="57861">
          <cell r="P57861">
            <v>0</v>
          </cell>
        </row>
        <row r="57862">
          <cell r="P57862">
            <v>0</v>
          </cell>
        </row>
        <row r="57863">
          <cell r="P57863">
            <v>0</v>
          </cell>
        </row>
        <row r="57864">
          <cell r="P57864">
            <v>0</v>
          </cell>
        </row>
        <row r="57865">
          <cell r="P57865">
            <v>0</v>
          </cell>
        </row>
        <row r="57866">
          <cell r="P57866">
            <v>0</v>
          </cell>
        </row>
        <row r="57867">
          <cell r="P57867">
            <v>0</v>
          </cell>
        </row>
        <row r="57868">
          <cell r="P57868">
            <v>0</v>
          </cell>
        </row>
        <row r="57869">
          <cell r="P57869">
            <v>0</v>
          </cell>
        </row>
        <row r="57870">
          <cell r="P57870">
            <v>0</v>
          </cell>
        </row>
        <row r="57871">
          <cell r="P57871">
            <v>0</v>
          </cell>
        </row>
        <row r="57872">
          <cell r="P57872">
            <v>0</v>
          </cell>
        </row>
        <row r="57873">
          <cell r="P57873">
            <v>0</v>
          </cell>
        </row>
        <row r="57874">
          <cell r="P57874">
            <v>0</v>
          </cell>
        </row>
        <row r="57875">
          <cell r="P57875">
            <v>0</v>
          </cell>
        </row>
        <row r="57876">
          <cell r="P57876">
            <v>0</v>
          </cell>
        </row>
        <row r="57877">
          <cell r="P57877">
            <v>0</v>
          </cell>
        </row>
        <row r="57878">
          <cell r="P57878">
            <v>0</v>
          </cell>
        </row>
        <row r="57879">
          <cell r="P57879">
            <v>0</v>
          </cell>
        </row>
        <row r="57880">
          <cell r="P57880">
            <v>0</v>
          </cell>
        </row>
        <row r="57881">
          <cell r="P57881">
            <v>0</v>
          </cell>
        </row>
        <row r="57882">
          <cell r="P57882">
            <v>0</v>
          </cell>
        </row>
        <row r="57883">
          <cell r="P57883">
            <v>0</v>
          </cell>
        </row>
        <row r="57884">
          <cell r="P57884">
            <v>0</v>
          </cell>
        </row>
        <row r="57885">
          <cell r="P57885">
            <v>0</v>
          </cell>
        </row>
        <row r="57886">
          <cell r="P57886">
            <v>0</v>
          </cell>
        </row>
        <row r="57887">
          <cell r="P57887">
            <v>0</v>
          </cell>
        </row>
        <row r="57888">
          <cell r="P57888">
            <v>0</v>
          </cell>
        </row>
        <row r="57889">
          <cell r="P57889">
            <v>0</v>
          </cell>
        </row>
        <row r="57890">
          <cell r="P57890">
            <v>0</v>
          </cell>
        </row>
        <row r="57891">
          <cell r="P57891">
            <v>0</v>
          </cell>
        </row>
        <row r="57892">
          <cell r="P57892">
            <v>0</v>
          </cell>
        </row>
        <row r="57893">
          <cell r="P57893">
            <v>0</v>
          </cell>
        </row>
        <row r="57894">
          <cell r="P57894">
            <v>0</v>
          </cell>
        </row>
        <row r="57895">
          <cell r="P57895">
            <v>0</v>
          </cell>
        </row>
        <row r="57896">
          <cell r="P57896">
            <v>0</v>
          </cell>
        </row>
        <row r="57897">
          <cell r="P57897">
            <v>0</v>
          </cell>
        </row>
        <row r="57898">
          <cell r="P57898">
            <v>0</v>
          </cell>
        </row>
        <row r="57899">
          <cell r="P57899">
            <v>0</v>
          </cell>
        </row>
        <row r="57900">
          <cell r="P57900">
            <v>0</v>
          </cell>
        </row>
        <row r="57901">
          <cell r="P57901">
            <v>0</v>
          </cell>
        </row>
        <row r="57902">
          <cell r="P57902">
            <v>0</v>
          </cell>
        </row>
        <row r="57903">
          <cell r="P57903">
            <v>0</v>
          </cell>
        </row>
        <row r="57904">
          <cell r="P57904">
            <v>0</v>
          </cell>
        </row>
        <row r="57905">
          <cell r="P57905">
            <v>0</v>
          </cell>
        </row>
        <row r="57906">
          <cell r="P57906">
            <v>0</v>
          </cell>
        </row>
        <row r="57907">
          <cell r="P57907">
            <v>0</v>
          </cell>
        </row>
        <row r="57908">
          <cell r="P57908">
            <v>0</v>
          </cell>
        </row>
        <row r="57909">
          <cell r="P57909">
            <v>0</v>
          </cell>
        </row>
        <row r="57910">
          <cell r="P57910">
            <v>0</v>
          </cell>
        </row>
        <row r="57911">
          <cell r="P57911">
            <v>0</v>
          </cell>
        </row>
        <row r="57912">
          <cell r="P57912">
            <v>0</v>
          </cell>
        </row>
        <row r="57913">
          <cell r="P57913">
            <v>0</v>
          </cell>
        </row>
        <row r="57914">
          <cell r="P57914">
            <v>0</v>
          </cell>
        </row>
        <row r="57915">
          <cell r="P57915">
            <v>0</v>
          </cell>
        </row>
        <row r="57916">
          <cell r="P57916">
            <v>0</v>
          </cell>
        </row>
        <row r="57917">
          <cell r="P57917">
            <v>0</v>
          </cell>
        </row>
        <row r="57918">
          <cell r="P57918">
            <v>0</v>
          </cell>
        </row>
        <row r="57919">
          <cell r="P57919">
            <v>0</v>
          </cell>
        </row>
        <row r="57920">
          <cell r="P57920">
            <v>0</v>
          </cell>
        </row>
        <row r="57921">
          <cell r="P57921">
            <v>0</v>
          </cell>
        </row>
        <row r="57922">
          <cell r="P57922">
            <v>0</v>
          </cell>
        </row>
        <row r="57923">
          <cell r="P57923">
            <v>0</v>
          </cell>
        </row>
        <row r="57924">
          <cell r="P57924">
            <v>0</v>
          </cell>
        </row>
        <row r="57925">
          <cell r="P57925">
            <v>0</v>
          </cell>
        </row>
        <row r="57926">
          <cell r="P57926">
            <v>0</v>
          </cell>
        </row>
        <row r="57927">
          <cell r="P57927">
            <v>0</v>
          </cell>
        </row>
        <row r="57928">
          <cell r="P57928">
            <v>0</v>
          </cell>
        </row>
        <row r="57929">
          <cell r="P57929">
            <v>0</v>
          </cell>
        </row>
        <row r="57930">
          <cell r="P57930">
            <v>0</v>
          </cell>
        </row>
        <row r="57931">
          <cell r="P57931">
            <v>0</v>
          </cell>
        </row>
        <row r="57932">
          <cell r="P57932">
            <v>0</v>
          </cell>
        </row>
        <row r="57933">
          <cell r="P57933">
            <v>0</v>
          </cell>
        </row>
        <row r="57934">
          <cell r="P57934">
            <v>0</v>
          </cell>
        </row>
        <row r="57935">
          <cell r="P57935">
            <v>0</v>
          </cell>
        </row>
        <row r="57936">
          <cell r="P57936">
            <v>0</v>
          </cell>
        </row>
        <row r="57937">
          <cell r="P57937">
            <v>0</v>
          </cell>
        </row>
        <row r="57938">
          <cell r="P57938">
            <v>0</v>
          </cell>
        </row>
        <row r="57939">
          <cell r="P57939">
            <v>0</v>
          </cell>
        </row>
        <row r="57940">
          <cell r="P57940">
            <v>0</v>
          </cell>
        </row>
        <row r="57941">
          <cell r="P57941">
            <v>0</v>
          </cell>
        </row>
        <row r="57942">
          <cell r="P57942">
            <v>0</v>
          </cell>
        </row>
        <row r="57943">
          <cell r="P57943">
            <v>0</v>
          </cell>
        </row>
        <row r="57944">
          <cell r="P57944">
            <v>0</v>
          </cell>
        </row>
        <row r="57945">
          <cell r="P57945">
            <v>0</v>
          </cell>
        </row>
        <row r="57946">
          <cell r="P57946">
            <v>0</v>
          </cell>
        </row>
        <row r="57947">
          <cell r="P57947">
            <v>0</v>
          </cell>
        </row>
        <row r="57948">
          <cell r="P57948">
            <v>0</v>
          </cell>
        </row>
        <row r="57949">
          <cell r="P57949">
            <v>0</v>
          </cell>
        </row>
        <row r="57950">
          <cell r="P57950">
            <v>0</v>
          </cell>
        </row>
        <row r="57951">
          <cell r="P57951">
            <v>0</v>
          </cell>
        </row>
        <row r="57952">
          <cell r="P57952">
            <v>0</v>
          </cell>
        </row>
        <row r="57953">
          <cell r="P57953">
            <v>0</v>
          </cell>
        </row>
        <row r="57954">
          <cell r="P57954">
            <v>0</v>
          </cell>
        </row>
        <row r="57955">
          <cell r="P57955">
            <v>0</v>
          </cell>
        </row>
        <row r="57956">
          <cell r="P57956">
            <v>0</v>
          </cell>
        </row>
        <row r="57957">
          <cell r="P57957">
            <v>0</v>
          </cell>
        </row>
        <row r="57958">
          <cell r="P57958">
            <v>0</v>
          </cell>
        </row>
        <row r="57959">
          <cell r="P57959">
            <v>0</v>
          </cell>
        </row>
        <row r="57960">
          <cell r="P57960">
            <v>0</v>
          </cell>
        </row>
        <row r="57961">
          <cell r="P57961">
            <v>0</v>
          </cell>
        </row>
        <row r="57962">
          <cell r="P57962">
            <v>0</v>
          </cell>
        </row>
        <row r="57963">
          <cell r="P57963">
            <v>0</v>
          </cell>
        </row>
        <row r="57964">
          <cell r="P57964">
            <v>0</v>
          </cell>
        </row>
        <row r="57965">
          <cell r="P57965">
            <v>0</v>
          </cell>
        </row>
        <row r="57966">
          <cell r="P57966">
            <v>0</v>
          </cell>
        </row>
        <row r="57967">
          <cell r="P57967">
            <v>0</v>
          </cell>
        </row>
        <row r="57968">
          <cell r="P57968">
            <v>0</v>
          </cell>
        </row>
        <row r="57969">
          <cell r="P57969">
            <v>0</v>
          </cell>
        </row>
        <row r="57970">
          <cell r="P57970">
            <v>0</v>
          </cell>
        </row>
        <row r="57971">
          <cell r="P57971">
            <v>0</v>
          </cell>
        </row>
        <row r="57972">
          <cell r="P57972">
            <v>0</v>
          </cell>
        </row>
        <row r="57973">
          <cell r="P57973">
            <v>0</v>
          </cell>
        </row>
        <row r="57974">
          <cell r="P57974">
            <v>0</v>
          </cell>
        </row>
        <row r="57975">
          <cell r="P57975">
            <v>0</v>
          </cell>
        </row>
        <row r="57976">
          <cell r="P57976">
            <v>0</v>
          </cell>
        </row>
        <row r="57977">
          <cell r="P57977">
            <v>0</v>
          </cell>
        </row>
        <row r="57978">
          <cell r="P57978">
            <v>0</v>
          </cell>
        </row>
        <row r="57979">
          <cell r="P57979">
            <v>0</v>
          </cell>
        </row>
        <row r="57980">
          <cell r="P57980">
            <v>0</v>
          </cell>
        </row>
        <row r="57981">
          <cell r="P57981">
            <v>0</v>
          </cell>
        </row>
        <row r="57982">
          <cell r="P57982">
            <v>0</v>
          </cell>
        </row>
        <row r="57983">
          <cell r="P57983">
            <v>0</v>
          </cell>
        </row>
        <row r="57984">
          <cell r="P57984">
            <v>0</v>
          </cell>
        </row>
        <row r="57985">
          <cell r="P57985">
            <v>0</v>
          </cell>
        </row>
        <row r="57986">
          <cell r="P57986">
            <v>0</v>
          </cell>
        </row>
        <row r="57987">
          <cell r="P57987">
            <v>0</v>
          </cell>
        </row>
        <row r="57988">
          <cell r="P57988">
            <v>0</v>
          </cell>
        </row>
        <row r="57989">
          <cell r="P57989">
            <v>0</v>
          </cell>
        </row>
        <row r="57990">
          <cell r="P57990">
            <v>0</v>
          </cell>
        </row>
        <row r="57991">
          <cell r="P57991">
            <v>0</v>
          </cell>
        </row>
        <row r="57992">
          <cell r="P57992">
            <v>0</v>
          </cell>
        </row>
        <row r="57993">
          <cell r="P57993">
            <v>0</v>
          </cell>
        </row>
        <row r="57994">
          <cell r="P57994">
            <v>0</v>
          </cell>
        </row>
        <row r="57995">
          <cell r="P57995">
            <v>0</v>
          </cell>
        </row>
        <row r="57996">
          <cell r="P57996">
            <v>0</v>
          </cell>
        </row>
        <row r="57997">
          <cell r="P57997">
            <v>0</v>
          </cell>
        </row>
        <row r="57998">
          <cell r="P57998">
            <v>0</v>
          </cell>
        </row>
        <row r="57999">
          <cell r="P57999">
            <v>0</v>
          </cell>
        </row>
        <row r="58000">
          <cell r="P58000">
            <v>0</v>
          </cell>
        </row>
        <row r="58001">
          <cell r="P58001">
            <v>0</v>
          </cell>
        </row>
        <row r="58002">
          <cell r="P58002">
            <v>0</v>
          </cell>
        </row>
        <row r="58003">
          <cell r="P58003">
            <v>0</v>
          </cell>
        </row>
        <row r="58004">
          <cell r="P58004">
            <v>0</v>
          </cell>
        </row>
        <row r="58005">
          <cell r="P58005">
            <v>0</v>
          </cell>
        </row>
        <row r="58006">
          <cell r="P58006">
            <v>0</v>
          </cell>
        </row>
        <row r="58007">
          <cell r="P58007">
            <v>0</v>
          </cell>
        </row>
        <row r="58008">
          <cell r="P58008">
            <v>0</v>
          </cell>
        </row>
        <row r="58009">
          <cell r="P58009">
            <v>0</v>
          </cell>
        </row>
        <row r="58010">
          <cell r="P58010">
            <v>0</v>
          </cell>
        </row>
        <row r="58011">
          <cell r="P58011">
            <v>0</v>
          </cell>
        </row>
        <row r="58012">
          <cell r="P58012">
            <v>0</v>
          </cell>
        </row>
        <row r="58013">
          <cell r="P58013">
            <v>0</v>
          </cell>
        </row>
        <row r="58014">
          <cell r="P58014">
            <v>0</v>
          </cell>
        </row>
        <row r="58015">
          <cell r="P58015">
            <v>0</v>
          </cell>
        </row>
        <row r="58016">
          <cell r="P58016">
            <v>0</v>
          </cell>
        </row>
        <row r="58017">
          <cell r="P58017">
            <v>0</v>
          </cell>
        </row>
        <row r="58018">
          <cell r="P58018">
            <v>0</v>
          </cell>
        </row>
        <row r="58019">
          <cell r="P58019">
            <v>0</v>
          </cell>
        </row>
        <row r="58020">
          <cell r="P58020">
            <v>0</v>
          </cell>
        </row>
        <row r="58021">
          <cell r="P58021">
            <v>0</v>
          </cell>
        </row>
        <row r="58022">
          <cell r="P58022">
            <v>0</v>
          </cell>
        </row>
        <row r="58023">
          <cell r="P58023">
            <v>0</v>
          </cell>
        </row>
        <row r="58024">
          <cell r="P58024">
            <v>0</v>
          </cell>
        </row>
        <row r="58025">
          <cell r="P58025">
            <v>0</v>
          </cell>
        </row>
        <row r="58026">
          <cell r="P58026">
            <v>0</v>
          </cell>
        </row>
        <row r="58027">
          <cell r="P58027">
            <v>0</v>
          </cell>
        </row>
        <row r="58028">
          <cell r="P58028">
            <v>0</v>
          </cell>
        </row>
        <row r="58029">
          <cell r="P58029">
            <v>0</v>
          </cell>
        </row>
        <row r="58030">
          <cell r="P58030">
            <v>0</v>
          </cell>
        </row>
        <row r="58031">
          <cell r="P58031">
            <v>0</v>
          </cell>
        </row>
        <row r="58032">
          <cell r="P58032">
            <v>0</v>
          </cell>
        </row>
        <row r="58033">
          <cell r="P58033">
            <v>0</v>
          </cell>
        </row>
        <row r="58034">
          <cell r="P58034">
            <v>0</v>
          </cell>
        </row>
        <row r="58035">
          <cell r="P58035">
            <v>0</v>
          </cell>
        </row>
        <row r="58036">
          <cell r="P58036">
            <v>0</v>
          </cell>
        </row>
        <row r="58037">
          <cell r="P58037">
            <v>0</v>
          </cell>
        </row>
        <row r="58038">
          <cell r="P58038">
            <v>0</v>
          </cell>
        </row>
        <row r="58039">
          <cell r="P58039">
            <v>0</v>
          </cell>
        </row>
        <row r="58040">
          <cell r="P58040">
            <v>0</v>
          </cell>
        </row>
        <row r="58041">
          <cell r="P58041">
            <v>0</v>
          </cell>
        </row>
        <row r="58042">
          <cell r="P58042">
            <v>0</v>
          </cell>
        </row>
        <row r="58043">
          <cell r="P58043">
            <v>0</v>
          </cell>
        </row>
        <row r="58044">
          <cell r="P58044">
            <v>0</v>
          </cell>
        </row>
        <row r="58045">
          <cell r="P58045">
            <v>0</v>
          </cell>
        </row>
        <row r="58046">
          <cell r="P58046">
            <v>0</v>
          </cell>
        </row>
        <row r="58047">
          <cell r="P58047">
            <v>0</v>
          </cell>
        </row>
        <row r="58048">
          <cell r="P58048">
            <v>0</v>
          </cell>
        </row>
        <row r="58049">
          <cell r="P58049">
            <v>0</v>
          </cell>
        </row>
        <row r="58050">
          <cell r="P58050">
            <v>0</v>
          </cell>
        </row>
        <row r="58051">
          <cell r="P58051">
            <v>0</v>
          </cell>
        </row>
        <row r="58052">
          <cell r="P58052">
            <v>0</v>
          </cell>
        </row>
        <row r="58053">
          <cell r="P58053">
            <v>0</v>
          </cell>
        </row>
        <row r="58054">
          <cell r="P58054">
            <v>0</v>
          </cell>
        </row>
        <row r="58055">
          <cell r="P58055">
            <v>0</v>
          </cell>
        </row>
        <row r="58056">
          <cell r="P58056">
            <v>0</v>
          </cell>
        </row>
        <row r="58057">
          <cell r="P58057">
            <v>0</v>
          </cell>
        </row>
        <row r="58058">
          <cell r="P58058">
            <v>0</v>
          </cell>
        </row>
        <row r="58059">
          <cell r="P58059">
            <v>0</v>
          </cell>
        </row>
        <row r="58060">
          <cell r="P58060">
            <v>0</v>
          </cell>
        </row>
        <row r="58061">
          <cell r="P58061">
            <v>0</v>
          </cell>
        </row>
        <row r="58062">
          <cell r="P58062">
            <v>0</v>
          </cell>
        </row>
        <row r="58063">
          <cell r="P58063">
            <v>0</v>
          </cell>
        </row>
        <row r="58064">
          <cell r="P58064">
            <v>0</v>
          </cell>
        </row>
        <row r="58065">
          <cell r="P58065">
            <v>0</v>
          </cell>
        </row>
        <row r="58066">
          <cell r="P58066">
            <v>0</v>
          </cell>
        </row>
        <row r="58067">
          <cell r="P58067">
            <v>0</v>
          </cell>
        </row>
        <row r="58068">
          <cell r="P58068">
            <v>0</v>
          </cell>
        </row>
        <row r="58069">
          <cell r="P58069">
            <v>0</v>
          </cell>
        </row>
        <row r="58070">
          <cell r="P58070">
            <v>0</v>
          </cell>
        </row>
        <row r="58071">
          <cell r="P58071">
            <v>0</v>
          </cell>
        </row>
        <row r="58072">
          <cell r="P58072">
            <v>0</v>
          </cell>
        </row>
        <row r="58073">
          <cell r="P58073">
            <v>0</v>
          </cell>
        </row>
        <row r="58074">
          <cell r="P58074">
            <v>0</v>
          </cell>
        </row>
        <row r="58075">
          <cell r="P58075">
            <v>0</v>
          </cell>
        </row>
        <row r="58076">
          <cell r="P58076">
            <v>0</v>
          </cell>
        </row>
        <row r="58077">
          <cell r="P58077">
            <v>0</v>
          </cell>
        </row>
        <row r="58078">
          <cell r="P58078">
            <v>0</v>
          </cell>
        </row>
        <row r="58079">
          <cell r="P58079">
            <v>0</v>
          </cell>
        </row>
        <row r="58080">
          <cell r="P58080">
            <v>0</v>
          </cell>
        </row>
        <row r="58081">
          <cell r="P58081">
            <v>0</v>
          </cell>
        </row>
        <row r="58082">
          <cell r="P58082">
            <v>0</v>
          </cell>
        </row>
        <row r="58083">
          <cell r="P58083">
            <v>0</v>
          </cell>
        </row>
        <row r="58084">
          <cell r="P58084">
            <v>0</v>
          </cell>
        </row>
        <row r="58085">
          <cell r="P58085">
            <v>0</v>
          </cell>
        </row>
        <row r="58086">
          <cell r="P58086">
            <v>0</v>
          </cell>
        </row>
        <row r="58087">
          <cell r="P58087">
            <v>0</v>
          </cell>
        </row>
        <row r="58088">
          <cell r="P58088">
            <v>0</v>
          </cell>
        </row>
        <row r="58089">
          <cell r="P58089">
            <v>0</v>
          </cell>
        </row>
        <row r="58090">
          <cell r="P58090">
            <v>0</v>
          </cell>
        </row>
        <row r="58091">
          <cell r="P58091">
            <v>0</v>
          </cell>
        </row>
        <row r="58092">
          <cell r="P58092">
            <v>0</v>
          </cell>
        </row>
        <row r="58093">
          <cell r="P58093">
            <v>0</v>
          </cell>
        </row>
        <row r="58094">
          <cell r="P58094">
            <v>0</v>
          </cell>
        </row>
        <row r="58095">
          <cell r="P58095">
            <v>0</v>
          </cell>
        </row>
        <row r="58096">
          <cell r="P58096">
            <v>0</v>
          </cell>
        </row>
        <row r="58097">
          <cell r="P58097">
            <v>0</v>
          </cell>
        </row>
        <row r="58098">
          <cell r="P58098">
            <v>0</v>
          </cell>
        </row>
        <row r="58099">
          <cell r="P58099">
            <v>0</v>
          </cell>
        </row>
        <row r="58100">
          <cell r="P58100">
            <v>0</v>
          </cell>
        </row>
        <row r="58101">
          <cell r="P58101">
            <v>0</v>
          </cell>
        </row>
        <row r="58102">
          <cell r="P58102">
            <v>0</v>
          </cell>
        </row>
        <row r="58103">
          <cell r="P58103">
            <v>0</v>
          </cell>
        </row>
        <row r="58104">
          <cell r="P58104">
            <v>0</v>
          </cell>
        </row>
        <row r="58105">
          <cell r="P58105">
            <v>0</v>
          </cell>
        </row>
        <row r="58106">
          <cell r="P58106">
            <v>0</v>
          </cell>
        </row>
        <row r="58107">
          <cell r="P58107">
            <v>0</v>
          </cell>
        </row>
        <row r="58108">
          <cell r="P58108">
            <v>0</v>
          </cell>
        </row>
        <row r="58109">
          <cell r="P58109">
            <v>0</v>
          </cell>
        </row>
        <row r="58110">
          <cell r="P58110">
            <v>0</v>
          </cell>
        </row>
        <row r="58111">
          <cell r="P58111">
            <v>0</v>
          </cell>
        </row>
        <row r="58112">
          <cell r="P58112">
            <v>0</v>
          </cell>
        </row>
        <row r="58113">
          <cell r="P58113">
            <v>0</v>
          </cell>
        </row>
        <row r="58114">
          <cell r="P58114">
            <v>0</v>
          </cell>
        </row>
        <row r="58115">
          <cell r="P58115">
            <v>0</v>
          </cell>
        </row>
        <row r="58116">
          <cell r="P58116">
            <v>0</v>
          </cell>
        </row>
        <row r="58117">
          <cell r="P58117">
            <v>0</v>
          </cell>
        </row>
        <row r="58118">
          <cell r="P58118">
            <v>0</v>
          </cell>
        </row>
        <row r="58119">
          <cell r="P58119">
            <v>0</v>
          </cell>
        </row>
        <row r="58120">
          <cell r="P58120">
            <v>0</v>
          </cell>
        </row>
        <row r="58121">
          <cell r="P58121">
            <v>0</v>
          </cell>
        </row>
        <row r="58122">
          <cell r="P58122">
            <v>0</v>
          </cell>
        </row>
        <row r="58123">
          <cell r="P58123">
            <v>0</v>
          </cell>
        </row>
        <row r="58124">
          <cell r="P58124">
            <v>0</v>
          </cell>
        </row>
        <row r="58125">
          <cell r="P58125">
            <v>0</v>
          </cell>
        </row>
        <row r="58126">
          <cell r="P58126">
            <v>0</v>
          </cell>
        </row>
        <row r="58127">
          <cell r="P58127">
            <v>0</v>
          </cell>
        </row>
        <row r="58128">
          <cell r="P58128">
            <v>0</v>
          </cell>
        </row>
        <row r="58129">
          <cell r="P58129">
            <v>0</v>
          </cell>
        </row>
        <row r="58130">
          <cell r="P58130">
            <v>0</v>
          </cell>
        </row>
        <row r="58131">
          <cell r="P58131">
            <v>0</v>
          </cell>
        </row>
        <row r="58132">
          <cell r="P58132">
            <v>0</v>
          </cell>
        </row>
        <row r="58133">
          <cell r="P58133">
            <v>0</v>
          </cell>
        </row>
        <row r="58134">
          <cell r="P58134">
            <v>0</v>
          </cell>
        </row>
        <row r="58135">
          <cell r="P58135">
            <v>0</v>
          </cell>
        </row>
        <row r="58136">
          <cell r="P58136">
            <v>0</v>
          </cell>
        </row>
        <row r="58137">
          <cell r="P58137">
            <v>0</v>
          </cell>
        </row>
        <row r="58138">
          <cell r="P58138">
            <v>0</v>
          </cell>
        </row>
        <row r="58139">
          <cell r="P58139">
            <v>0</v>
          </cell>
        </row>
        <row r="58140">
          <cell r="P58140">
            <v>0</v>
          </cell>
        </row>
        <row r="58141">
          <cell r="P58141">
            <v>0</v>
          </cell>
        </row>
        <row r="58142">
          <cell r="P58142">
            <v>0</v>
          </cell>
        </row>
        <row r="58143">
          <cell r="P58143">
            <v>0</v>
          </cell>
        </row>
        <row r="58144">
          <cell r="P58144">
            <v>0</v>
          </cell>
        </row>
        <row r="58145">
          <cell r="P58145">
            <v>0</v>
          </cell>
        </row>
        <row r="58146">
          <cell r="P58146">
            <v>0</v>
          </cell>
        </row>
        <row r="58147">
          <cell r="P58147">
            <v>0</v>
          </cell>
        </row>
        <row r="58148">
          <cell r="P58148">
            <v>0</v>
          </cell>
        </row>
        <row r="58149">
          <cell r="P58149">
            <v>0</v>
          </cell>
        </row>
        <row r="58150">
          <cell r="P58150">
            <v>0</v>
          </cell>
        </row>
        <row r="58151">
          <cell r="P58151">
            <v>0</v>
          </cell>
        </row>
        <row r="58152">
          <cell r="P58152">
            <v>0</v>
          </cell>
        </row>
        <row r="58153">
          <cell r="P58153">
            <v>0</v>
          </cell>
        </row>
        <row r="58154">
          <cell r="P58154">
            <v>0</v>
          </cell>
        </row>
        <row r="58155">
          <cell r="P58155">
            <v>0</v>
          </cell>
        </row>
        <row r="58156">
          <cell r="P58156">
            <v>0</v>
          </cell>
        </row>
        <row r="58157">
          <cell r="P58157">
            <v>0</v>
          </cell>
        </row>
        <row r="58158">
          <cell r="P58158">
            <v>0</v>
          </cell>
        </row>
        <row r="58159">
          <cell r="P58159">
            <v>0</v>
          </cell>
        </row>
        <row r="58160">
          <cell r="P58160">
            <v>0</v>
          </cell>
        </row>
        <row r="58161">
          <cell r="P58161">
            <v>0</v>
          </cell>
        </row>
        <row r="58162">
          <cell r="P58162">
            <v>0</v>
          </cell>
        </row>
        <row r="58163">
          <cell r="P58163">
            <v>0</v>
          </cell>
        </row>
        <row r="58164">
          <cell r="P58164">
            <v>0</v>
          </cell>
        </row>
        <row r="58165">
          <cell r="P58165">
            <v>0</v>
          </cell>
        </row>
        <row r="58166">
          <cell r="P58166">
            <v>0</v>
          </cell>
        </row>
        <row r="58167">
          <cell r="P58167">
            <v>0</v>
          </cell>
        </row>
        <row r="58168">
          <cell r="P58168">
            <v>0</v>
          </cell>
        </row>
        <row r="58169">
          <cell r="P58169">
            <v>0</v>
          </cell>
        </row>
        <row r="58170">
          <cell r="P58170">
            <v>0</v>
          </cell>
        </row>
        <row r="58171">
          <cell r="P58171">
            <v>0</v>
          </cell>
        </row>
        <row r="58172">
          <cell r="P58172">
            <v>0</v>
          </cell>
        </row>
        <row r="58173">
          <cell r="P58173">
            <v>0</v>
          </cell>
        </row>
        <row r="58174">
          <cell r="P58174">
            <v>0</v>
          </cell>
        </row>
        <row r="58175">
          <cell r="P58175">
            <v>0</v>
          </cell>
        </row>
        <row r="58176">
          <cell r="P58176">
            <v>0</v>
          </cell>
        </row>
        <row r="58177">
          <cell r="P58177">
            <v>0</v>
          </cell>
        </row>
        <row r="58178">
          <cell r="P58178">
            <v>0</v>
          </cell>
        </row>
        <row r="58179">
          <cell r="P58179">
            <v>0</v>
          </cell>
        </row>
        <row r="58180">
          <cell r="P58180">
            <v>0</v>
          </cell>
        </row>
        <row r="58181">
          <cell r="P58181">
            <v>0</v>
          </cell>
        </row>
        <row r="58182">
          <cell r="P58182">
            <v>0</v>
          </cell>
        </row>
        <row r="58183">
          <cell r="P58183">
            <v>0</v>
          </cell>
        </row>
        <row r="58184">
          <cell r="P58184">
            <v>0</v>
          </cell>
        </row>
        <row r="58185">
          <cell r="P58185">
            <v>0</v>
          </cell>
        </row>
        <row r="58186">
          <cell r="P58186">
            <v>0</v>
          </cell>
        </row>
        <row r="58187">
          <cell r="P58187">
            <v>0</v>
          </cell>
        </row>
        <row r="58188">
          <cell r="P58188">
            <v>0</v>
          </cell>
        </row>
        <row r="58189">
          <cell r="P58189">
            <v>0</v>
          </cell>
        </row>
        <row r="58190">
          <cell r="P58190">
            <v>0</v>
          </cell>
        </row>
        <row r="58191">
          <cell r="P58191">
            <v>0</v>
          </cell>
        </row>
        <row r="58192">
          <cell r="P58192">
            <v>0</v>
          </cell>
        </row>
        <row r="58193">
          <cell r="P58193">
            <v>0</v>
          </cell>
        </row>
        <row r="58194">
          <cell r="P58194">
            <v>0</v>
          </cell>
        </row>
        <row r="58195">
          <cell r="P58195">
            <v>0</v>
          </cell>
        </row>
        <row r="58196">
          <cell r="P58196">
            <v>0</v>
          </cell>
        </row>
        <row r="58197">
          <cell r="P58197">
            <v>0</v>
          </cell>
        </row>
        <row r="58198">
          <cell r="P58198">
            <v>0</v>
          </cell>
        </row>
        <row r="58199">
          <cell r="P58199">
            <v>0</v>
          </cell>
        </row>
        <row r="58200">
          <cell r="P58200">
            <v>0</v>
          </cell>
        </row>
        <row r="58201">
          <cell r="P58201">
            <v>0</v>
          </cell>
        </row>
        <row r="58202">
          <cell r="P58202">
            <v>0</v>
          </cell>
        </row>
        <row r="58203">
          <cell r="P58203">
            <v>0</v>
          </cell>
        </row>
        <row r="58204">
          <cell r="P58204">
            <v>0</v>
          </cell>
        </row>
        <row r="58205">
          <cell r="P58205">
            <v>0</v>
          </cell>
        </row>
        <row r="58206">
          <cell r="P58206">
            <v>0</v>
          </cell>
        </row>
        <row r="58207">
          <cell r="P58207">
            <v>0</v>
          </cell>
        </row>
        <row r="58208">
          <cell r="P58208">
            <v>0</v>
          </cell>
        </row>
        <row r="58209">
          <cell r="P58209">
            <v>0</v>
          </cell>
        </row>
        <row r="58210">
          <cell r="P58210">
            <v>0</v>
          </cell>
        </row>
        <row r="58211">
          <cell r="P58211">
            <v>0</v>
          </cell>
        </row>
        <row r="58212">
          <cell r="P58212">
            <v>0</v>
          </cell>
        </row>
        <row r="58213">
          <cell r="P58213">
            <v>0</v>
          </cell>
        </row>
        <row r="58214">
          <cell r="P58214">
            <v>0</v>
          </cell>
        </row>
        <row r="58215">
          <cell r="P58215">
            <v>0</v>
          </cell>
        </row>
        <row r="58216">
          <cell r="P58216">
            <v>0</v>
          </cell>
        </row>
        <row r="58217">
          <cell r="P58217">
            <v>0</v>
          </cell>
        </row>
        <row r="58218">
          <cell r="P58218">
            <v>0</v>
          </cell>
        </row>
        <row r="58219">
          <cell r="P58219">
            <v>0</v>
          </cell>
        </row>
        <row r="58220">
          <cell r="P58220">
            <v>0</v>
          </cell>
        </row>
        <row r="58221">
          <cell r="P58221">
            <v>0</v>
          </cell>
        </row>
        <row r="58222">
          <cell r="P58222">
            <v>0</v>
          </cell>
        </row>
        <row r="58223">
          <cell r="P58223">
            <v>0</v>
          </cell>
        </row>
        <row r="58224">
          <cell r="P58224">
            <v>0</v>
          </cell>
        </row>
        <row r="58225">
          <cell r="P58225">
            <v>0</v>
          </cell>
        </row>
        <row r="58226">
          <cell r="P58226">
            <v>0</v>
          </cell>
        </row>
        <row r="58227">
          <cell r="P58227">
            <v>0</v>
          </cell>
        </row>
        <row r="58228">
          <cell r="P58228">
            <v>0</v>
          </cell>
        </row>
        <row r="58229">
          <cell r="P58229">
            <v>0</v>
          </cell>
        </row>
        <row r="58230">
          <cell r="P58230">
            <v>0</v>
          </cell>
        </row>
        <row r="58231">
          <cell r="P58231">
            <v>0</v>
          </cell>
        </row>
        <row r="58232">
          <cell r="P58232">
            <v>0</v>
          </cell>
        </row>
        <row r="58233">
          <cell r="P58233">
            <v>0</v>
          </cell>
        </row>
        <row r="58234">
          <cell r="P58234">
            <v>0</v>
          </cell>
        </row>
        <row r="58235">
          <cell r="P58235">
            <v>0</v>
          </cell>
        </row>
        <row r="58236">
          <cell r="P58236">
            <v>0</v>
          </cell>
        </row>
        <row r="58237">
          <cell r="P58237">
            <v>0</v>
          </cell>
        </row>
        <row r="58238">
          <cell r="P58238">
            <v>0</v>
          </cell>
        </row>
        <row r="58239">
          <cell r="P58239">
            <v>0</v>
          </cell>
        </row>
        <row r="58240">
          <cell r="P58240">
            <v>0</v>
          </cell>
        </row>
        <row r="58241">
          <cell r="P58241">
            <v>0</v>
          </cell>
        </row>
        <row r="58242">
          <cell r="P58242">
            <v>0</v>
          </cell>
        </row>
        <row r="58243">
          <cell r="P58243">
            <v>0</v>
          </cell>
        </row>
        <row r="58244">
          <cell r="P58244">
            <v>0</v>
          </cell>
        </row>
        <row r="58245">
          <cell r="P58245">
            <v>0</v>
          </cell>
        </row>
        <row r="58246">
          <cell r="P58246">
            <v>0</v>
          </cell>
        </row>
        <row r="58247">
          <cell r="P58247">
            <v>0</v>
          </cell>
        </row>
        <row r="58248">
          <cell r="P58248">
            <v>0</v>
          </cell>
        </row>
        <row r="58249">
          <cell r="P58249">
            <v>0</v>
          </cell>
        </row>
        <row r="58250">
          <cell r="P58250">
            <v>0</v>
          </cell>
        </row>
        <row r="58251">
          <cell r="P58251">
            <v>0</v>
          </cell>
        </row>
        <row r="58252">
          <cell r="P58252">
            <v>0</v>
          </cell>
        </row>
        <row r="58253">
          <cell r="P58253">
            <v>0</v>
          </cell>
        </row>
        <row r="58254">
          <cell r="P58254">
            <v>0</v>
          </cell>
        </row>
        <row r="58255">
          <cell r="P58255">
            <v>0</v>
          </cell>
        </row>
        <row r="58256">
          <cell r="P58256">
            <v>0</v>
          </cell>
        </row>
        <row r="58257">
          <cell r="P58257">
            <v>0</v>
          </cell>
        </row>
        <row r="58258">
          <cell r="P58258">
            <v>0</v>
          </cell>
        </row>
        <row r="58259">
          <cell r="P58259">
            <v>0</v>
          </cell>
        </row>
        <row r="58260">
          <cell r="P58260">
            <v>0</v>
          </cell>
        </row>
        <row r="58261">
          <cell r="P58261">
            <v>0</v>
          </cell>
        </row>
        <row r="58262">
          <cell r="P58262">
            <v>0</v>
          </cell>
        </row>
        <row r="58263">
          <cell r="P58263">
            <v>0</v>
          </cell>
        </row>
        <row r="58264">
          <cell r="P58264">
            <v>0</v>
          </cell>
        </row>
        <row r="58265">
          <cell r="P58265">
            <v>0</v>
          </cell>
        </row>
        <row r="58266">
          <cell r="P58266">
            <v>0</v>
          </cell>
        </row>
        <row r="58267">
          <cell r="P58267">
            <v>0</v>
          </cell>
        </row>
        <row r="58268">
          <cell r="P58268">
            <v>0</v>
          </cell>
        </row>
        <row r="58269">
          <cell r="P58269">
            <v>0</v>
          </cell>
        </row>
        <row r="58270">
          <cell r="P58270">
            <v>0</v>
          </cell>
        </row>
        <row r="58271">
          <cell r="P58271">
            <v>0</v>
          </cell>
        </row>
        <row r="58272">
          <cell r="P58272">
            <v>0</v>
          </cell>
        </row>
        <row r="58273">
          <cell r="P58273">
            <v>0</v>
          </cell>
        </row>
        <row r="58274">
          <cell r="P58274">
            <v>0</v>
          </cell>
        </row>
        <row r="58275">
          <cell r="P58275">
            <v>0</v>
          </cell>
        </row>
        <row r="58276">
          <cell r="P58276">
            <v>0</v>
          </cell>
        </row>
        <row r="58277">
          <cell r="P58277">
            <v>0</v>
          </cell>
        </row>
        <row r="58278">
          <cell r="P58278">
            <v>0</v>
          </cell>
        </row>
        <row r="58279">
          <cell r="P58279">
            <v>0</v>
          </cell>
        </row>
        <row r="58280">
          <cell r="P58280">
            <v>0</v>
          </cell>
        </row>
        <row r="58281">
          <cell r="P58281">
            <v>0</v>
          </cell>
        </row>
        <row r="58282">
          <cell r="P58282">
            <v>0</v>
          </cell>
        </row>
        <row r="58283">
          <cell r="P58283">
            <v>0</v>
          </cell>
        </row>
        <row r="58284">
          <cell r="P58284">
            <v>0</v>
          </cell>
        </row>
        <row r="58285">
          <cell r="P58285">
            <v>0</v>
          </cell>
        </row>
        <row r="58286">
          <cell r="P58286">
            <v>0</v>
          </cell>
        </row>
        <row r="58287">
          <cell r="P58287">
            <v>0</v>
          </cell>
        </row>
        <row r="58288">
          <cell r="P58288">
            <v>0</v>
          </cell>
        </row>
        <row r="58289">
          <cell r="P58289">
            <v>0</v>
          </cell>
        </row>
        <row r="58290">
          <cell r="P58290">
            <v>0</v>
          </cell>
        </row>
        <row r="58291">
          <cell r="P58291">
            <v>0</v>
          </cell>
        </row>
        <row r="58292">
          <cell r="P58292">
            <v>0</v>
          </cell>
        </row>
        <row r="58293">
          <cell r="P58293">
            <v>0</v>
          </cell>
        </row>
        <row r="58294">
          <cell r="P58294">
            <v>0</v>
          </cell>
        </row>
        <row r="58295">
          <cell r="P58295">
            <v>0</v>
          </cell>
        </row>
        <row r="58296">
          <cell r="P58296">
            <v>0</v>
          </cell>
        </row>
        <row r="58297">
          <cell r="P58297">
            <v>0</v>
          </cell>
        </row>
        <row r="58298">
          <cell r="P58298">
            <v>0</v>
          </cell>
        </row>
        <row r="58299">
          <cell r="P58299">
            <v>0</v>
          </cell>
        </row>
        <row r="58300">
          <cell r="P58300">
            <v>0</v>
          </cell>
        </row>
        <row r="58301">
          <cell r="P58301">
            <v>0</v>
          </cell>
        </row>
        <row r="58302">
          <cell r="P58302">
            <v>0</v>
          </cell>
        </row>
        <row r="58303">
          <cell r="P58303">
            <v>0</v>
          </cell>
        </row>
        <row r="58304">
          <cell r="P58304">
            <v>0</v>
          </cell>
        </row>
        <row r="58305">
          <cell r="P58305">
            <v>0</v>
          </cell>
        </row>
        <row r="58306">
          <cell r="P58306">
            <v>0</v>
          </cell>
        </row>
        <row r="58307">
          <cell r="P58307">
            <v>0</v>
          </cell>
        </row>
        <row r="58308">
          <cell r="P58308">
            <v>0</v>
          </cell>
        </row>
        <row r="58309">
          <cell r="P58309">
            <v>0</v>
          </cell>
        </row>
        <row r="58310">
          <cell r="P58310">
            <v>0</v>
          </cell>
        </row>
        <row r="58311">
          <cell r="P58311">
            <v>0</v>
          </cell>
        </row>
        <row r="58312">
          <cell r="P58312">
            <v>0</v>
          </cell>
        </row>
        <row r="58313">
          <cell r="P58313">
            <v>0</v>
          </cell>
        </row>
        <row r="58314">
          <cell r="P58314">
            <v>0</v>
          </cell>
        </row>
        <row r="58315">
          <cell r="P58315">
            <v>0</v>
          </cell>
        </row>
        <row r="58316">
          <cell r="P58316">
            <v>0</v>
          </cell>
        </row>
        <row r="58317">
          <cell r="P58317">
            <v>0</v>
          </cell>
        </row>
        <row r="58318">
          <cell r="P58318">
            <v>0</v>
          </cell>
        </row>
        <row r="58319">
          <cell r="P58319">
            <v>0</v>
          </cell>
        </row>
        <row r="58320">
          <cell r="P58320">
            <v>0</v>
          </cell>
        </row>
        <row r="58321">
          <cell r="P58321">
            <v>0</v>
          </cell>
        </row>
        <row r="58322">
          <cell r="P58322">
            <v>0</v>
          </cell>
        </row>
        <row r="58323">
          <cell r="P58323">
            <v>0</v>
          </cell>
        </row>
        <row r="58324">
          <cell r="P58324">
            <v>0</v>
          </cell>
        </row>
        <row r="58325">
          <cell r="P58325">
            <v>0</v>
          </cell>
        </row>
        <row r="58326">
          <cell r="P58326">
            <v>0</v>
          </cell>
        </row>
        <row r="58327">
          <cell r="P58327">
            <v>0</v>
          </cell>
        </row>
        <row r="58328">
          <cell r="P58328">
            <v>0</v>
          </cell>
        </row>
        <row r="58329">
          <cell r="P58329">
            <v>0</v>
          </cell>
        </row>
        <row r="58330">
          <cell r="P58330">
            <v>0</v>
          </cell>
        </row>
        <row r="58331">
          <cell r="P58331">
            <v>0</v>
          </cell>
        </row>
        <row r="58332">
          <cell r="P58332">
            <v>0</v>
          </cell>
        </row>
        <row r="58333">
          <cell r="P58333">
            <v>0</v>
          </cell>
        </row>
        <row r="58334">
          <cell r="P58334">
            <v>0</v>
          </cell>
        </row>
        <row r="58335">
          <cell r="P58335">
            <v>0</v>
          </cell>
        </row>
        <row r="58336">
          <cell r="P58336">
            <v>0</v>
          </cell>
        </row>
        <row r="58337">
          <cell r="P58337">
            <v>0</v>
          </cell>
        </row>
        <row r="58338">
          <cell r="P58338">
            <v>0</v>
          </cell>
        </row>
        <row r="58339">
          <cell r="P58339">
            <v>0</v>
          </cell>
        </row>
        <row r="58340">
          <cell r="P58340">
            <v>0</v>
          </cell>
        </row>
        <row r="58341">
          <cell r="P58341">
            <v>0</v>
          </cell>
        </row>
        <row r="58342">
          <cell r="P58342">
            <v>0</v>
          </cell>
        </row>
        <row r="58343">
          <cell r="P58343">
            <v>0</v>
          </cell>
        </row>
        <row r="58344">
          <cell r="P58344">
            <v>0</v>
          </cell>
        </row>
        <row r="58345">
          <cell r="P58345">
            <v>0</v>
          </cell>
        </row>
        <row r="58346">
          <cell r="P58346">
            <v>0</v>
          </cell>
        </row>
        <row r="58347">
          <cell r="P58347">
            <v>0</v>
          </cell>
        </row>
        <row r="58348">
          <cell r="P58348">
            <v>0</v>
          </cell>
        </row>
        <row r="58349">
          <cell r="P58349">
            <v>0</v>
          </cell>
        </row>
        <row r="58350">
          <cell r="P58350">
            <v>0</v>
          </cell>
        </row>
        <row r="58351">
          <cell r="P58351">
            <v>0</v>
          </cell>
        </row>
        <row r="58352">
          <cell r="P58352">
            <v>0</v>
          </cell>
        </row>
        <row r="58353">
          <cell r="P58353">
            <v>0</v>
          </cell>
        </row>
        <row r="58354">
          <cell r="P58354">
            <v>0</v>
          </cell>
        </row>
        <row r="58355">
          <cell r="P58355">
            <v>0</v>
          </cell>
        </row>
        <row r="58356">
          <cell r="P58356">
            <v>0</v>
          </cell>
        </row>
        <row r="58357">
          <cell r="P58357">
            <v>0</v>
          </cell>
        </row>
        <row r="58358">
          <cell r="P58358">
            <v>0</v>
          </cell>
        </row>
        <row r="58359">
          <cell r="P58359">
            <v>0</v>
          </cell>
        </row>
        <row r="58360">
          <cell r="P58360">
            <v>0</v>
          </cell>
        </row>
        <row r="58361">
          <cell r="P58361">
            <v>0</v>
          </cell>
        </row>
        <row r="58362">
          <cell r="P58362">
            <v>0</v>
          </cell>
        </row>
        <row r="58363">
          <cell r="P58363">
            <v>0</v>
          </cell>
        </row>
        <row r="58364">
          <cell r="P58364">
            <v>0</v>
          </cell>
        </row>
        <row r="58365">
          <cell r="P58365">
            <v>0</v>
          </cell>
        </row>
        <row r="58366">
          <cell r="P58366">
            <v>0</v>
          </cell>
        </row>
        <row r="58367">
          <cell r="P58367">
            <v>0</v>
          </cell>
        </row>
        <row r="58368">
          <cell r="P58368">
            <v>0</v>
          </cell>
        </row>
        <row r="58369">
          <cell r="P58369">
            <v>0</v>
          </cell>
        </row>
        <row r="58370">
          <cell r="P58370">
            <v>0</v>
          </cell>
        </row>
        <row r="58371">
          <cell r="P58371">
            <v>0</v>
          </cell>
        </row>
        <row r="58372">
          <cell r="P58372">
            <v>0</v>
          </cell>
        </row>
        <row r="58373">
          <cell r="P58373">
            <v>0</v>
          </cell>
        </row>
        <row r="58374">
          <cell r="P58374">
            <v>0</v>
          </cell>
        </row>
        <row r="58375">
          <cell r="P58375">
            <v>0</v>
          </cell>
        </row>
        <row r="58376">
          <cell r="P58376">
            <v>0</v>
          </cell>
        </row>
        <row r="58377">
          <cell r="P58377">
            <v>0</v>
          </cell>
        </row>
        <row r="58378">
          <cell r="P58378">
            <v>0</v>
          </cell>
        </row>
        <row r="58379">
          <cell r="P58379">
            <v>0</v>
          </cell>
        </row>
        <row r="58380">
          <cell r="P58380">
            <v>0</v>
          </cell>
        </row>
        <row r="58381">
          <cell r="P58381">
            <v>0</v>
          </cell>
        </row>
        <row r="58382">
          <cell r="P58382">
            <v>0</v>
          </cell>
        </row>
        <row r="58383">
          <cell r="P58383">
            <v>0</v>
          </cell>
        </row>
        <row r="58384">
          <cell r="P58384">
            <v>0</v>
          </cell>
        </row>
        <row r="58385">
          <cell r="P58385">
            <v>0</v>
          </cell>
        </row>
        <row r="58386">
          <cell r="P58386">
            <v>0</v>
          </cell>
        </row>
        <row r="58387">
          <cell r="P58387">
            <v>0</v>
          </cell>
        </row>
        <row r="58388">
          <cell r="P58388">
            <v>0</v>
          </cell>
        </row>
        <row r="58389">
          <cell r="P58389">
            <v>0</v>
          </cell>
        </row>
        <row r="58390">
          <cell r="P58390">
            <v>0</v>
          </cell>
        </row>
        <row r="58391">
          <cell r="P58391">
            <v>0</v>
          </cell>
        </row>
        <row r="58392">
          <cell r="P58392">
            <v>0</v>
          </cell>
        </row>
        <row r="58393">
          <cell r="P58393">
            <v>0</v>
          </cell>
        </row>
        <row r="58394">
          <cell r="P58394">
            <v>0</v>
          </cell>
        </row>
        <row r="58395">
          <cell r="P58395">
            <v>0</v>
          </cell>
        </row>
        <row r="58396">
          <cell r="P58396">
            <v>0</v>
          </cell>
        </row>
        <row r="58397">
          <cell r="P58397">
            <v>0</v>
          </cell>
        </row>
        <row r="58398">
          <cell r="P58398">
            <v>0</v>
          </cell>
        </row>
        <row r="58399">
          <cell r="P58399">
            <v>0</v>
          </cell>
        </row>
        <row r="58400">
          <cell r="P58400">
            <v>0</v>
          </cell>
        </row>
        <row r="58401">
          <cell r="P58401">
            <v>0</v>
          </cell>
        </row>
        <row r="58402">
          <cell r="P58402">
            <v>0</v>
          </cell>
        </row>
        <row r="58403">
          <cell r="P58403">
            <v>0</v>
          </cell>
        </row>
        <row r="58404">
          <cell r="P58404">
            <v>0</v>
          </cell>
        </row>
        <row r="58405">
          <cell r="P58405">
            <v>0</v>
          </cell>
        </row>
        <row r="58406">
          <cell r="P58406">
            <v>0</v>
          </cell>
        </row>
        <row r="58407">
          <cell r="P58407">
            <v>0</v>
          </cell>
        </row>
        <row r="58408">
          <cell r="P58408">
            <v>0</v>
          </cell>
        </row>
        <row r="58409">
          <cell r="P58409">
            <v>0</v>
          </cell>
        </row>
        <row r="58410">
          <cell r="P58410">
            <v>0</v>
          </cell>
        </row>
        <row r="58411">
          <cell r="P58411">
            <v>0</v>
          </cell>
        </row>
        <row r="58412">
          <cell r="P58412">
            <v>0</v>
          </cell>
        </row>
        <row r="58413">
          <cell r="P58413">
            <v>0</v>
          </cell>
        </row>
        <row r="58414">
          <cell r="P58414">
            <v>0</v>
          </cell>
        </row>
        <row r="58415">
          <cell r="P58415">
            <v>0</v>
          </cell>
        </row>
        <row r="58416">
          <cell r="P58416">
            <v>0</v>
          </cell>
        </row>
        <row r="58417">
          <cell r="P58417">
            <v>0</v>
          </cell>
        </row>
        <row r="58418">
          <cell r="P58418">
            <v>0</v>
          </cell>
        </row>
        <row r="58419">
          <cell r="P58419">
            <v>0</v>
          </cell>
        </row>
        <row r="58420">
          <cell r="P58420">
            <v>0</v>
          </cell>
        </row>
        <row r="58421">
          <cell r="P58421">
            <v>0</v>
          </cell>
        </row>
        <row r="58422">
          <cell r="P58422">
            <v>0</v>
          </cell>
        </row>
        <row r="58423">
          <cell r="P58423">
            <v>0</v>
          </cell>
        </row>
        <row r="58424">
          <cell r="P58424">
            <v>0</v>
          </cell>
        </row>
        <row r="58425">
          <cell r="P58425">
            <v>0</v>
          </cell>
        </row>
        <row r="58426">
          <cell r="P58426">
            <v>0</v>
          </cell>
        </row>
        <row r="58427">
          <cell r="P58427">
            <v>0</v>
          </cell>
        </row>
        <row r="58428">
          <cell r="P58428">
            <v>0</v>
          </cell>
        </row>
        <row r="58429">
          <cell r="P58429">
            <v>0</v>
          </cell>
        </row>
        <row r="58430">
          <cell r="P58430">
            <v>0</v>
          </cell>
        </row>
        <row r="58431">
          <cell r="P58431">
            <v>0</v>
          </cell>
        </row>
        <row r="58432">
          <cell r="P58432">
            <v>0</v>
          </cell>
        </row>
        <row r="58433">
          <cell r="P58433">
            <v>0</v>
          </cell>
        </row>
        <row r="58434">
          <cell r="P58434">
            <v>0</v>
          </cell>
        </row>
        <row r="58435">
          <cell r="P58435">
            <v>0</v>
          </cell>
        </row>
        <row r="58436">
          <cell r="P58436">
            <v>0</v>
          </cell>
        </row>
        <row r="58437">
          <cell r="P58437">
            <v>0</v>
          </cell>
        </row>
        <row r="58438">
          <cell r="P58438">
            <v>0</v>
          </cell>
        </row>
        <row r="58439">
          <cell r="P58439">
            <v>0</v>
          </cell>
        </row>
        <row r="58440">
          <cell r="P58440">
            <v>0</v>
          </cell>
        </row>
        <row r="58441">
          <cell r="P58441">
            <v>0</v>
          </cell>
        </row>
        <row r="58442">
          <cell r="P58442">
            <v>0</v>
          </cell>
        </row>
        <row r="58443">
          <cell r="P58443">
            <v>0</v>
          </cell>
        </row>
        <row r="58444">
          <cell r="P58444">
            <v>0</v>
          </cell>
        </row>
        <row r="58445">
          <cell r="P58445">
            <v>0</v>
          </cell>
        </row>
        <row r="58446">
          <cell r="P58446">
            <v>0</v>
          </cell>
        </row>
        <row r="58447">
          <cell r="P58447">
            <v>0</v>
          </cell>
        </row>
        <row r="58448">
          <cell r="P58448">
            <v>0</v>
          </cell>
        </row>
        <row r="58449">
          <cell r="P58449">
            <v>0</v>
          </cell>
        </row>
        <row r="58450">
          <cell r="P58450">
            <v>0</v>
          </cell>
        </row>
        <row r="58451">
          <cell r="P58451">
            <v>0</v>
          </cell>
        </row>
        <row r="58452">
          <cell r="P58452">
            <v>0</v>
          </cell>
        </row>
        <row r="58453">
          <cell r="P58453">
            <v>0</v>
          </cell>
        </row>
        <row r="58454">
          <cell r="P58454">
            <v>0</v>
          </cell>
        </row>
        <row r="58455">
          <cell r="P58455">
            <v>0</v>
          </cell>
        </row>
        <row r="58456">
          <cell r="P58456">
            <v>0</v>
          </cell>
        </row>
        <row r="58457">
          <cell r="P58457">
            <v>0</v>
          </cell>
        </row>
        <row r="58458">
          <cell r="P58458">
            <v>0</v>
          </cell>
        </row>
        <row r="58459">
          <cell r="P58459">
            <v>0</v>
          </cell>
        </row>
        <row r="58460">
          <cell r="P58460">
            <v>0</v>
          </cell>
        </row>
        <row r="58461">
          <cell r="P58461">
            <v>0</v>
          </cell>
        </row>
        <row r="58462">
          <cell r="P58462">
            <v>0</v>
          </cell>
        </row>
        <row r="58463">
          <cell r="P58463">
            <v>0</v>
          </cell>
        </row>
        <row r="58464">
          <cell r="P58464">
            <v>0</v>
          </cell>
        </row>
        <row r="58465">
          <cell r="P58465">
            <v>0</v>
          </cell>
        </row>
        <row r="58466">
          <cell r="P58466">
            <v>0</v>
          </cell>
        </row>
        <row r="58467">
          <cell r="P58467">
            <v>0</v>
          </cell>
        </row>
        <row r="58468">
          <cell r="P58468">
            <v>0</v>
          </cell>
        </row>
        <row r="58469">
          <cell r="P58469">
            <v>0</v>
          </cell>
        </row>
        <row r="58470">
          <cell r="P58470">
            <v>0</v>
          </cell>
        </row>
        <row r="58471">
          <cell r="P58471">
            <v>0</v>
          </cell>
        </row>
        <row r="58472">
          <cell r="P58472">
            <v>0</v>
          </cell>
        </row>
        <row r="58473">
          <cell r="P58473">
            <v>0</v>
          </cell>
        </row>
        <row r="58474">
          <cell r="P58474">
            <v>0</v>
          </cell>
        </row>
        <row r="58475">
          <cell r="P58475">
            <v>0</v>
          </cell>
        </row>
        <row r="58476">
          <cell r="P58476">
            <v>0</v>
          </cell>
        </row>
        <row r="58477">
          <cell r="P58477">
            <v>0</v>
          </cell>
        </row>
        <row r="58478">
          <cell r="P58478">
            <v>0</v>
          </cell>
        </row>
        <row r="58479">
          <cell r="P58479">
            <v>0</v>
          </cell>
        </row>
        <row r="58480">
          <cell r="P58480">
            <v>0</v>
          </cell>
        </row>
        <row r="58481">
          <cell r="P58481">
            <v>0</v>
          </cell>
        </row>
        <row r="58482">
          <cell r="P58482">
            <v>0</v>
          </cell>
        </row>
        <row r="58483">
          <cell r="P58483">
            <v>0</v>
          </cell>
        </row>
        <row r="58484">
          <cell r="P58484">
            <v>0</v>
          </cell>
        </row>
        <row r="58485">
          <cell r="P58485">
            <v>0</v>
          </cell>
        </row>
        <row r="58486">
          <cell r="P58486">
            <v>0</v>
          </cell>
        </row>
        <row r="58487">
          <cell r="P58487">
            <v>0</v>
          </cell>
        </row>
        <row r="58488">
          <cell r="P58488">
            <v>0</v>
          </cell>
        </row>
        <row r="58489">
          <cell r="P58489">
            <v>0</v>
          </cell>
        </row>
        <row r="58490">
          <cell r="P58490">
            <v>0</v>
          </cell>
        </row>
        <row r="58491">
          <cell r="P58491">
            <v>0</v>
          </cell>
        </row>
        <row r="58492">
          <cell r="P58492">
            <v>0</v>
          </cell>
        </row>
        <row r="58493">
          <cell r="P58493">
            <v>0</v>
          </cell>
        </row>
        <row r="58494">
          <cell r="P58494">
            <v>0</v>
          </cell>
        </row>
        <row r="58495">
          <cell r="P58495">
            <v>0</v>
          </cell>
        </row>
        <row r="58496">
          <cell r="P58496">
            <v>0</v>
          </cell>
        </row>
        <row r="58497">
          <cell r="P58497">
            <v>0</v>
          </cell>
        </row>
        <row r="58498">
          <cell r="P58498">
            <v>0</v>
          </cell>
        </row>
        <row r="58499">
          <cell r="P58499">
            <v>0</v>
          </cell>
        </row>
        <row r="58500">
          <cell r="P58500">
            <v>0</v>
          </cell>
        </row>
        <row r="58501">
          <cell r="P58501">
            <v>0</v>
          </cell>
        </row>
        <row r="58502">
          <cell r="P58502">
            <v>0</v>
          </cell>
        </row>
        <row r="58503">
          <cell r="P58503">
            <v>0</v>
          </cell>
        </row>
        <row r="58504">
          <cell r="P58504">
            <v>0</v>
          </cell>
        </row>
        <row r="58505">
          <cell r="P58505">
            <v>0</v>
          </cell>
        </row>
        <row r="58506">
          <cell r="P58506">
            <v>0</v>
          </cell>
        </row>
        <row r="58507">
          <cell r="P58507">
            <v>0</v>
          </cell>
        </row>
        <row r="58508">
          <cell r="P58508">
            <v>0</v>
          </cell>
        </row>
        <row r="58509">
          <cell r="P58509">
            <v>0</v>
          </cell>
        </row>
        <row r="58510">
          <cell r="P58510">
            <v>0</v>
          </cell>
        </row>
        <row r="58511">
          <cell r="P58511">
            <v>0</v>
          </cell>
        </row>
        <row r="58512">
          <cell r="P58512">
            <v>0</v>
          </cell>
        </row>
        <row r="58513">
          <cell r="P58513">
            <v>0</v>
          </cell>
        </row>
        <row r="58514">
          <cell r="P58514">
            <v>0</v>
          </cell>
        </row>
        <row r="58515">
          <cell r="P58515">
            <v>0</v>
          </cell>
        </row>
        <row r="58516">
          <cell r="P58516">
            <v>0</v>
          </cell>
        </row>
        <row r="58517">
          <cell r="P58517">
            <v>0</v>
          </cell>
        </row>
        <row r="58518">
          <cell r="P58518">
            <v>0</v>
          </cell>
        </row>
        <row r="58519">
          <cell r="P58519">
            <v>0</v>
          </cell>
        </row>
        <row r="58520">
          <cell r="P58520">
            <v>0</v>
          </cell>
        </row>
        <row r="58521">
          <cell r="P58521">
            <v>0</v>
          </cell>
        </row>
        <row r="58522">
          <cell r="P58522">
            <v>0</v>
          </cell>
        </row>
        <row r="58523">
          <cell r="P58523">
            <v>0</v>
          </cell>
        </row>
        <row r="58524">
          <cell r="P58524">
            <v>0</v>
          </cell>
        </row>
        <row r="58525">
          <cell r="P58525">
            <v>0</v>
          </cell>
        </row>
        <row r="58526">
          <cell r="P58526">
            <v>0</v>
          </cell>
        </row>
        <row r="58527">
          <cell r="P58527">
            <v>0</v>
          </cell>
        </row>
        <row r="58528">
          <cell r="P58528">
            <v>0</v>
          </cell>
        </row>
        <row r="58529">
          <cell r="P58529">
            <v>0</v>
          </cell>
        </row>
        <row r="58530">
          <cell r="P58530">
            <v>0</v>
          </cell>
        </row>
        <row r="58531">
          <cell r="P58531">
            <v>0</v>
          </cell>
        </row>
        <row r="58532">
          <cell r="P58532">
            <v>0</v>
          </cell>
        </row>
        <row r="58533">
          <cell r="P58533">
            <v>0</v>
          </cell>
        </row>
        <row r="58534">
          <cell r="P58534">
            <v>0</v>
          </cell>
        </row>
        <row r="58535">
          <cell r="P58535">
            <v>0</v>
          </cell>
        </row>
        <row r="58536">
          <cell r="P58536">
            <v>0</v>
          </cell>
        </row>
        <row r="58537">
          <cell r="P58537">
            <v>0</v>
          </cell>
        </row>
        <row r="58538">
          <cell r="P58538">
            <v>0</v>
          </cell>
        </row>
        <row r="58539">
          <cell r="P58539">
            <v>0</v>
          </cell>
        </row>
        <row r="58540">
          <cell r="P58540">
            <v>0</v>
          </cell>
        </row>
        <row r="58541">
          <cell r="P58541">
            <v>0</v>
          </cell>
        </row>
        <row r="58542">
          <cell r="P58542">
            <v>0</v>
          </cell>
        </row>
        <row r="58543">
          <cell r="P58543">
            <v>0</v>
          </cell>
        </row>
        <row r="58544">
          <cell r="P58544">
            <v>0</v>
          </cell>
        </row>
        <row r="58545">
          <cell r="P58545">
            <v>0</v>
          </cell>
        </row>
        <row r="58546">
          <cell r="P58546">
            <v>0</v>
          </cell>
        </row>
        <row r="58547">
          <cell r="P58547">
            <v>0</v>
          </cell>
        </row>
        <row r="58548">
          <cell r="P58548">
            <v>0</v>
          </cell>
        </row>
        <row r="58549">
          <cell r="P58549">
            <v>0</v>
          </cell>
        </row>
        <row r="58550">
          <cell r="P58550">
            <v>0</v>
          </cell>
        </row>
        <row r="58551">
          <cell r="P58551">
            <v>0</v>
          </cell>
        </row>
        <row r="58552">
          <cell r="P58552">
            <v>0</v>
          </cell>
        </row>
        <row r="58553">
          <cell r="P58553">
            <v>0</v>
          </cell>
        </row>
        <row r="58554">
          <cell r="P58554">
            <v>0</v>
          </cell>
        </row>
        <row r="58555">
          <cell r="P58555">
            <v>0</v>
          </cell>
        </row>
        <row r="58556">
          <cell r="P58556">
            <v>0</v>
          </cell>
        </row>
        <row r="58557">
          <cell r="P58557">
            <v>0</v>
          </cell>
        </row>
        <row r="58558">
          <cell r="P58558">
            <v>0</v>
          </cell>
        </row>
        <row r="58559">
          <cell r="P58559">
            <v>0</v>
          </cell>
        </row>
        <row r="58560">
          <cell r="P58560">
            <v>0</v>
          </cell>
        </row>
        <row r="58561">
          <cell r="P58561">
            <v>0</v>
          </cell>
        </row>
        <row r="58562">
          <cell r="P58562">
            <v>0</v>
          </cell>
        </row>
        <row r="58563">
          <cell r="P58563">
            <v>0</v>
          </cell>
        </row>
        <row r="58564">
          <cell r="P58564">
            <v>0</v>
          </cell>
        </row>
        <row r="58565">
          <cell r="P58565">
            <v>0</v>
          </cell>
        </row>
        <row r="58566">
          <cell r="P58566">
            <v>0</v>
          </cell>
        </row>
        <row r="58567">
          <cell r="P58567">
            <v>0</v>
          </cell>
        </row>
        <row r="58568">
          <cell r="P58568">
            <v>0</v>
          </cell>
        </row>
        <row r="58569">
          <cell r="P58569">
            <v>0</v>
          </cell>
        </row>
        <row r="58570">
          <cell r="P58570">
            <v>0</v>
          </cell>
        </row>
        <row r="58571">
          <cell r="P58571">
            <v>0</v>
          </cell>
        </row>
        <row r="58572">
          <cell r="P58572">
            <v>0</v>
          </cell>
        </row>
        <row r="58573">
          <cell r="P58573">
            <v>0</v>
          </cell>
        </row>
        <row r="58574">
          <cell r="P58574">
            <v>0</v>
          </cell>
        </row>
        <row r="58575">
          <cell r="P58575">
            <v>0</v>
          </cell>
        </row>
        <row r="58576">
          <cell r="P58576">
            <v>0</v>
          </cell>
        </row>
        <row r="58577">
          <cell r="P58577">
            <v>0</v>
          </cell>
        </row>
        <row r="58578">
          <cell r="P58578">
            <v>0</v>
          </cell>
        </row>
        <row r="58579">
          <cell r="P58579">
            <v>0</v>
          </cell>
        </row>
        <row r="58580">
          <cell r="P58580">
            <v>0</v>
          </cell>
        </row>
        <row r="58581">
          <cell r="P58581">
            <v>0</v>
          </cell>
        </row>
        <row r="58582">
          <cell r="P58582">
            <v>0</v>
          </cell>
        </row>
        <row r="58583">
          <cell r="P58583">
            <v>0</v>
          </cell>
        </row>
        <row r="58584">
          <cell r="P58584">
            <v>0</v>
          </cell>
        </row>
        <row r="58585">
          <cell r="P58585">
            <v>0</v>
          </cell>
        </row>
        <row r="58586">
          <cell r="P58586">
            <v>0</v>
          </cell>
        </row>
        <row r="58587">
          <cell r="P58587">
            <v>0</v>
          </cell>
        </row>
        <row r="58588">
          <cell r="P58588">
            <v>0</v>
          </cell>
        </row>
        <row r="58589">
          <cell r="P58589">
            <v>0</v>
          </cell>
        </row>
        <row r="58590">
          <cell r="P58590">
            <v>0</v>
          </cell>
        </row>
        <row r="58591">
          <cell r="P58591">
            <v>0</v>
          </cell>
        </row>
        <row r="58592">
          <cell r="P58592">
            <v>0</v>
          </cell>
        </row>
        <row r="58593">
          <cell r="P58593">
            <v>0</v>
          </cell>
        </row>
        <row r="58594">
          <cell r="P58594">
            <v>0</v>
          </cell>
        </row>
        <row r="58595">
          <cell r="P58595">
            <v>0</v>
          </cell>
        </row>
        <row r="58596">
          <cell r="P58596">
            <v>0</v>
          </cell>
        </row>
        <row r="58597">
          <cell r="P58597">
            <v>0</v>
          </cell>
        </row>
        <row r="58598">
          <cell r="P58598">
            <v>0</v>
          </cell>
        </row>
        <row r="58599">
          <cell r="P58599">
            <v>0</v>
          </cell>
        </row>
        <row r="58600">
          <cell r="P58600">
            <v>0</v>
          </cell>
        </row>
        <row r="58601">
          <cell r="P58601">
            <v>0</v>
          </cell>
        </row>
        <row r="58602">
          <cell r="P58602">
            <v>0</v>
          </cell>
        </row>
        <row r="58603">
          <cell r="P58603">
            <v>0</v>
          </cell>
        </row>
        <row r="58604">
          <cell r="P58604">
            <v>0</v>
          </cell>
        </row>
        <row r="58605">
          <cell r="P58605">
            <v>0</v>
          </cell>
        </row>
        <row r="58606">
          <cell r="P58606">
            <v>0</v>
          </cell>
        </row>
        <row r="58607">
          <cell r="P58607">
            <v>0</v>
          </cell>
        </row>
        <row r="58608">
          <cell r="P58608">
            <v>0</v>
          </cell>
        </row>
        <row r="58609">
          <cell r="P58609">
            <v>0</v>
          </cell>
        </row>
        <row r="58610">
          <cell r="P58610">
            <v>0</v>
          </cell>
        </row>
        <row r="58611">
          <cell r="P58611">
            <v>0</v>
          </cell>
        </row>
        <row r="58612">
          <cell r="P58612">
            <v>0</v>
          </cell>
        </row>
        <row r="58613">
          <cell r="P58613">
            <v>0</v>
          </cell>
        </row>
        <row r="58614">
          <cell r="P58614">
            <v>0</v>
          </cell>
        </row>
        <row r="58615">
          <cell r="P58615">
            <v>0</v>
          </cell>
        </row>
        <row r="58616">
          <cell r="P58616">
            <v>0</v>
          </cell>
        </row>
        <row r="58617">
          <cell r="P58617">
            <v>0</v>
          </cell>
        </row>
        <row r="58618">
          <cell r="P58618">
            <v>0</v>
          </cell>
        </row>
        <row r="58619">
          <cell r="P58619">
            <v>0</v>
          </cell>
        </row>
        <row r="58620">
          <cell r="P58620">
            <v>0</v>
          </cell>
        </row>
        <row r="58621">
          <cell r="P58621">
            <v>0</v>
          </cell>
        </row>
        <row r="58622">
          <cell r="P58622">
            <v>0</v>
          </cell>
        </row>
        <row r="58623">
          <cell r="P58623">
            <v>0</v>
          </cell>
        </row>
        <row r="58624">
          <cell r="P58624">
            <v>0</v>
          </cell>
        </row>
        <row r="58625">
          <cell r="P58625">
            <v>0</v>
          </cell>
        </row>
        <row r="58626">
          <cell r="P58626">
            <v>0</v>
          </cell>
        </row>
        <row r="58627">
          <cell r="P58627">
            <v>0</v>
          </cell>
        </row>
        <row r="58628">
          <cell r="P58628">
            <v>0</v>
          </cell>
        </row>
        <row r="58629">
          <cell r="P58629">
            <v>0</v>
          </cell>
        </row>
        <row r="58630">
          <cell r="P58630">
            <v>0</v>
          </cell>
        </row>
        <row r="58631">
          <cell r="P58631">
            <v>0</v>
          </cell>
        </row>
        <row r="58632">
          <cell r="P58632">
            <v>0</v>
          </cell>
        </row>
        <row r="58633">
          <cell r="P58633">
            <v>0</v>
          </cell>
        </row>
        <row r="58634">
          <cell r="P58634">
            <v>0</v>
          </cell>
        </row>
        <row r="58635">
          <cell r="P58635">
            <v>0</v>
          </cell>
        </row>
        <row r="58636">
          <cell r="P58636">
            <v>0</v>
          </cell>
        </row>
        <row r="58637">
          <cell r="P58637">
            <v>0</v>
          </cell>
        </row>
        <row r="58638">
          <cell r="P58638">
            <v>0</v>
          </cell>
        </row>
        <row r="58639">
          <cell r="P58639">
            <v>0</v>
          </cell>
        </row>
        <row r="58640">
          <cell r="P58640">
            <v>0</v>
          </cell>
        </row>
        <row r="58641">
          <cell r="P58641">
            <v>0</v>
          </cell>
        </row>
        <row r="58642">
          <cell r="P58642">
            <v>0</v>
          </cell>
        </row>
        <row r="58643">
          <cell r="P58643">
            <v>0</v>
          </cell>
        </row>
        <row r="58644">
          <cell r="P58644">
            <v>0</v>
          </cell>
        </row>
        <row r="58645">
          <cell r="P58645">
            <v>0</v>
          </cell>
        </row>
        <row r="58646">
          <cell r="P58646">
            <v>0</v>
          </cell>
        </row>
        <row r="58647">
          <cell r="P58647">
            <v>0</v>
          </cell>
        </row>
        <row r="58648">
          <cell r="P58648">
            <v>0</v>
          </cell>
        </row>
        <row r="58649">
          <cell r="P58649">
            <v>0</v>
          </cell>
        </row>
        <row r="58650">
          <cell r="P58650">
            <v>0</v>
          </cell>
        </row>
        <row r="58651">
          <cell r="P58651">
            <v>0</v>
          </cell>
        </row>
        <row r="58652">
          <cell r="P58652">
            <v>0</v>
          </cell>
        </row>
        <row r="58653">
          <cell r="P58653">
            <v>0</v>
          </cell>
        </row>
        <row r="58654">
          <cell r="P58654">
            <v>0</v>
          </cell>
        </row>
        <row r="58655">
          <cell r="P58655">
            <v>0</v>
          </cell>
        </row>
        <row r="58656">
          <cell r="P58656">
            <v>0</v>
          </cell>
        </row>
        <row r="58657">
          <cell r="P58657">
            <v>0</v>
          </cell>
        </row>
        <row r="58658">
          <cell r="P58658">
            <v>0</v>
          </cell>
        </row>
        <row r="58659">
          <cell r="P58659">
            <v>0</v>
          </cell>
        </row>
        <row r="58660">
          <cell r="P58660">
            <v>0</v>
          </cell>
        </row>
        <row r="58661">
          <cell r="P58661">
            <v>0</v>
          </cell>
        </row>
        <row r="58662">
          <cell r="P58662">
            <v>0</v>
          </cell>
        </row>
        <row r="58663">
          <cell r="P58663">
            <v>0</v>
          </cell>
        </row>
        <row r="58664">
          <cell r="P58664">
            <v>0</v>
          </cell>
        </row>
        <row r="58665">
          <cell r="P58665">
            <v>0</v>
          </cell>
        </row>
        <row r="58666">
          <cell r="P58666">
            <v>0</v>
          </cell>
        </row>
        <row r="58667">
          <cell r="P58667">
            <v>0</v>
          </cell>
        </row>
        <row r="58668">
          <cell r="P58668">
            <v>0</v>
          </cell>
        </row>
        <row r="58669">
          <cell r="P58669">
            <v>0</v>
          </cell>
        </row>
        <row r="58670">
          <cell r="P58670">
            <v>0</v>
          </cell>
        </row>
        <row r="58671">
          <cell r="P58671">
            <v>0</v>
          </cell>
        </row>
        <row r="58672">
          <cell r="P58672">
            <v>0</v>
          </cell>
        </row>
        <row r="58673">
          <cell r="P58673">
            <v>0</v>
          </cell>
        </row>
        <row r="58674">
          <cell r="P58674">
            <v>0</v>
          </cell>
        </row>
        <row r="58675">
          <cell r="P58675">
            <v>0</v>
          </cell>
        </row>
        <row r="58676">
          <cell r="P58676">
            <v>0</v>
          </cell>
        </row>
        <row r="58677">
          <cell r="P58677">
            <v>0</v>
          </cell>
        </row>
        <row r="58678">
          <cell r="P58678">
            <v>0</v>
          </cell>
        </row>
        <row r="58679">
          <cell r="P58679">
            <v>0</v>
          </cell>
        </row>
        <row r="58680">
          <cell r="P58680">
            <v>0</v>
          </cell>
        </row>
        <row r="58681">
          <cell r="P58681">
            <v>0</v>
          </cell>
        </row>
        <row r="58682">
          <cell r="P58682">
            <v>0</v>
          </cell>
        </row>
        <row r="58683">
          <cell r="P58683">
            <v>0</v>
          </cell>
        </row>
        <row r="58684">
          <cell r="P58684">
            <v>0</v>
          </cell>
        </row>
        <row r="58685">
          <cell r="P58685">
            <v>0</v>
          </cell>
        </row>
        <row r="58686">
          <cell r="P58686">
            <v>0</v>
          </cell>
        </row>
        <row r="58687">
          <cell r="P58687">
            <v>0</v>
          </cell>
        </row>
        <row r="58688">
          <cell r="P58688">
            <v>0</v>
          </cell>
        </row>
        <row r="58689">
          <cell r="P58689">
            <v>0</v>
          </cell>
        </row>
        <row r="58690">
          <cell r="P58690">
            <v>0</v>
          </cell>
        </row>
        <row r="58691">
          <cell r="P58691">
            <v>0</v>
          </cell>
        </row>
        <row r="58692">
          <cell r="P58692">
            <v>0</v>
          </cell>
        </row>
        <row r="58693">
          <cell r="P58693">
            <v>0</v>
          </cell>
        </row>
        <row r="58694">
          <cell r="P58694">
            <v>0</v>
          </cell>
        </row>
        <row r="58695">
          <cell r="P58695">
            <v>0</v>
          </cell>
        </row>
        <row r="58696">
          <cell r="P58696">
            <v>0</v>
          </cell>
        </row>
        <row r="58697">
          <cell r="P58697">
            <v>0</v>
          </cell>
        </row>
        <row r="58698">
          <cell r="P58698">
            <v>0</v>
          </cell>
        </row>
        <row r="58699">
          <cell r="P58699">
            <v>0</v>
          </cell>
        </row>
        <row r="58700">
          <cell r="P58700">
            <v>0</v>
          </cell>
        </row>
        <row r="58701">
          <cell r="P58701">
            <v>0</v>
          </cell>
        </row>
        <row r="58702">
          <cell r="P58702">
            <v>0</v>
          </cell>
        </row>
        <row r="58703">
          <cell r="P58703">
            <v>0</v>
          </cell>
        </row>
        <row r="58704">
          <cell r="P58704">
            <v>0</v>
          </cell>
        </row>
        <row r="58705">
          <cell r="P58705">
            <v>0</v>
          </cell>
        </row>
        <row r="58706">
          <cell r="P58706">
            <v>0</v>
          </cell>
        </row>
        <row r="58707">
          <cell r="P58707">
            <v>0</v>
          </cell>
        </row>
        <row r="58708">
          <cell r="P58708">
            <v>0</v>
          </cell>
        </row>
        <row r="58709">
          <cell r="P58709">
            <v>0</v>
          </cell>
        </row>
        <row r="58710">
          <cell r="P58710">
            <v>0</v>
          </cell>
        </row>
        <row r="58711">
          <cell r="P58711">
            <v>0</v>
          </cell>
        </row>
        <row r="58712">
          <cell r="P58712">
            <v>0</v>
          </cell>
        </row>
        <row r="58713">
          <cell r="P58713">
            <v>0</v>
          </cell>
        </row>
        <row r="58714">
          <cell r="P58714">
            <v>0</v>
          </cell>
        </row>
        <row r="58715">
          <cell r="P58715">
            <v>0</v>
          </cell>
        </row>
        <row r="58716">
          <cell r="P58716">
            <v>0</v>
          </cell>
        </row>
        <row r="58717">
          <cell r="P58717">
            <v>0</v>
          </cell>
        </row>
        <row r="58718">
          <cell r="P58718">
            <v>0</v>
          </cell>
        </row>
        <row r="58719">
          <cell r="P58719">
            <v>0</v>
          </cell>
        </row>
        <row r="58720">
          <cell r="P58720">
            <v>0</v>
          </cell>
        </row>
        <row r="58721">
          <cell r="P58721">
            <v>0</v>
          </cell>
        </row>
        <row r="58722">
          <cell r="P58722">
            <v>0</v>
          </cell>
        </row>
        <row r="58723">
          <cell r="P58723">
            <v>0</v>
          </cell>
        </row>
        <row r="58724">
          <cell r="P58724">
            <v>0</v>
          </cell>
        </row>
        <row r="58725">
          <cell r="P58725">
            <v>0</v>
          </cell>
        </row>
        <row r="58726">
          <cell r="P58726">
            <v>0</v>
          </cell>
        </row>
        <row r="58727">
          <cell r="P58727">
            <v>0</v>
          </cell>
        </row>
        <row r="58728">
          <cell r="P58728">
            <v>0</v>
          </cell>
        </row>
        <row r="58729">
          <cell r="P58729">
            <v>0</v>
          </cell>
        </row>
        <row r="58730">
          <cell r="P58730">
            <v>0</v>
          </cell>
        </row>
        <row r="58731">
          <cell r="P58731">
            <v>0</v>
          </cell>
        </row>
        <row r="58732">
          <cell r="P58732">
            <v>0</v>
          </cell>
        </row>
        <row r="58733">
          <cell r="P58733">
            <v>0</v>
          </cell>
        </row>
        <row r="58734">
          <cell r="P58734">
            <v>0</v>
          </cell>
        </row>
        <row r="58735">
          <cell r="P58735">
            <v>0</v>
          </cell>
        </row>
        <row r="58736">
          <cell r="P58736">
            <v>0</v>
          </cell>
        </row>
        <row r="58737">
          <cell r="P58737">
            <v>0</v>
          </cell>
        </row>
        <row r="58738">
          <cell r="P58738">
            <v>0</v>
          </cell>
        </row>
        <row r="58739">
          <cell r="P58739">
            <v>0</v>
          </cell>
        </row>
        <row r="58740">
          <cell r="P58740">
            <v>0</v>
          </cell>
        </row>
        <row r="58741">
          <cell r="P58741">
            <v>0</v>
          </cell>
        </row>
        <row r="58742">
          <cell r="P58742">
            <v>0</v>
          </cell>
        </row>
        <row r="58743">
          <cell r="P58743">
            <v>0</v>
          </cell>
        </row>
        <row r="58744">
          <cell r="P58744">
            <v>0</v>
          </cell>
        </row>
        <row r="58745">
          <cell r="P58745">
            <v>0</v>
          </cell>
        </row>
        <row r="58746">
          <cell r="P58746">
            <v>0</v>
          </cell>
        </row>
        <row r="58747">
          <cell r="P58747">
            <v>0</v>
          </cell>
        </row>
        <row r="58748">
          <cell r="P58748">
            <v>0</v>
          </cell>
        </row>
        <row r="58749">
          <cell r="P58749">
            <v>0</v>
          </cell>
        </row>
        <row r="58750">
          <cell r="P58750">
            <v>0</v>
          </cell>
        </row>
        <row r="58751">
          <cell r="P58751">
            <v>0</v>
          </cell>
        </row>
        <row r="58752">
          <cell r="P58752">
            <v>0</v>
          </cell>
        </row>
        <row r="58753">
          <cell r="P58753">
            <v>0</v>
          </cell>
        </row>
        <row r="58754">
          <cell r="P58754">
            <v>0</v>
          </cell>
        </row>
        <row r="58755">
          <cell r="P58755">
            <v>0</v>
          </cell>
        </row>
        <row r="58756">
          <cell r="P58756">
            <v>0</v>
          </cell>
        </row>
        <row r="58757">
          <cell r="P58757">
            <v>0</v>
          </cell>
        </row>
        <row r="58758">
          <cell r="P58758">
            <v>0</v>
          </cell>
        </row>
        <row r="58759">
          <cell r="P58759">
            <v>0</v>
          </cell>
        </row>
        <row r="58760">
          <cell r="P58760">
            <v>0</v>
          </cell>
        </row>
        <row r="58761">
          <cell r="P58761">
            <v>0</v>
          </cell>
        </row>
        <row r="58762">
          <cell r="P58762">
            <v>0</v>
          </cell>
        </row>
        <row r="58763">
          <cell r="P58763">
            <v>0</v>
          </cell>
        </row>
        <row r="58764">
          <cell r="P58764">
            <v>0</v>
          </cell>
        </row>
        <row r="58765">
          <cell r="P58765">
            <v>0</v>
          </cell>
        </row>
        <row r="58766">
          <cell r="P58766">
            <v>0</v>
          </cell>
        </row>
        <row r="58767">
          <cell r="P58767">
            <v>0</v>
          </cell>
        </row>
        <row r="58768">
          <cell r="P58768">
            <v>0</v>
          </cell>
        </row>
        <row r="58769">
          <cell r="P58769">
            <v>0</v>
          </cell>
        </row>
        <row r="58770">
          <cell r="P58770">
            <v>0</v>
          </cell>
        </row>
        <row r="58771">
          <cell r="P58771">
            <v>0</v>
          </cell>
        </row>
        <row r="58772">
          <cell r="P58772">
            <v>0</v>
          </cell>
        </row>
        <row r="58773">
          <cell r="P58773">
            <v>0</v>
          </cell>
        </row>
        <row r="58774">
          <cell r="P58774">
            <v>0</v>
          </cell>
        </row>
        <row r="58775">
          <cell r="P58775">
            <v>0</v>
          </cell>
        </row>
        <row r="58776">
          <cell r="P58776">
            <v>0</v>
          </cell>
        </row>
        <row r="58777">
          <cell r="P58777">
            <v>0</v>
          </cell>
        </row>
        <row r="58778">
          <cell r="P58778">
            <v>0</v>
          </cell>
        </row>
        <row r="58779">
          <cell r="P58779">
            <v>0</v>
          </cell>
        </row>
        <row r="58780">
          <cell r="P58780">
            <v>0</v>
          </cell>
        </row>
        <row r="58781">
          <cell r="P58781">
            <v>0</v>
          </cell>
        </row>
        <row r="58782">
          <cell r="P58782">
            <v>0</v>
          </cell>
        </row>
        <row r="58783">
          <cell r="P58783">
            <v>0</v>
          </cell>
        </row>
        <row r="58784">
          <cell r="P58784">
            <v>0</v>
          </cell>
        </row>
        <row r="58785">
          <cell r="P58785">
            <v>0</v>
          </cell>
        </row>
        <row r="58786">
          <cell r="P58786">
            <v>0</v>
          </cell>
        </row>
        <row r="58787">
          <cell r="P58787">
            <v>0</v>
          </cell>
        </row>
        <row r="58788">
          <cell r="P58788">
            <v>0</v>
          </cell>
        </row>
        <row r="58789">
          <cell r="P58789">
            <v>0</v>
          </cell>
        </row>
        <row r="58790">
          <cell r="P58790">
            <v>0</v>
          </cell>
        </row>
        <row r="58791">
          <cell r="P58791">
            <v>0</v>
          </cell>
        </row>
        <row r="58792">
          <cell r="P58792">
            <v>0</v>
          </cell>
        </row>
        <row r="58793">
          <cell r="P58793">
            <v>0</v>
          </cell>
        </row>
        <row r="58794">
          <cell r="P58794">
            <v>0</v>
          </cell>
        </row>
        <row r="58795">
          <cell r="P58795">
            <v>0</v>
          </cell>
        </row>
        <row r="58796">
          <cell r="P58796">
            <v>0</v>
          </cell>
        </row>
        <row r="58797">
          <cell r="P58797">
            <v>0</v>
          </cell>
        </row>
        <row r="58798">
          <cell r="P58798">
            <v>0</v>
          </cell>
        </row>
        <row r="58799">
          <cell r="P58799">
            <v>0</v>
          </cell>
        </row>
        <row r="58800">
          <cell r="P58800">
            <v>0</v>
          </cell>
        </row>
        <row r="58801">
          <cell r="P58801">
            <v>0</v>
          </cell>
        </row>
        <row r="58802">
          <cell r="P58802">
            <v>0</v>
          </cell>
        </row>
        <row r="58803">
          <cell r="P58803">
            <v>0</v>
          </cell>
        </row>
        <row r="58804">
          <cell r="P58804">
            <v>0</v>
          </cell>
        </row>
        <row r="58805">
          <cell r="P58805">
            <v>0</v>
          </cell>
        </row>
        <row r="58806">
          <cell r="P58806">
            <v>0</v>
          </cell>
        </row>
        <row r="58807">
          <cell r="P58807">
            <v>0</v>
          </cell>
        </row>
        <row r="58808">
          <cell r="P58808">
            <v>0</v>
          </cell>
        </row>
        <row r="58809">
          <cell r="P58809">
            <v>0</v>
          </cell>
        </row>
        <row r="58810">
          <cell r="P58810">
            <v>0</v>
          </cell>
        </row>
        <row r="58811">
          <cell r="P58811">
            <v>0</v>
          </cell>
        </row>
        <row r="58812">
          <cell r="P58812">
            <v>0</v>
          </cell>
        </row>
        <row r="58813">
          <cell r="P58813">
            <v>0</v>
          </cell>
        </row>
        <row r="58814">
          <cell r="P58814">
            <v>0</v>
          </cell>
        </row>
        <row r="58815">
          <cell r="P58815">
            <v>0</v>
          </cell>
        </row>
        <row r="58816">
          <cell r="P58816">
            <v>0</v>
          </cell>
        </row>
        <row r="58817">
          <cell r="P58817">
            <v>0</v>
          </cell>
        </row>
        <row r="58818">
          <cell r="P58818">
            <v>0</v>
          </cell>
        </row>
        <row r="58819">
          <cell r="P58819">
            <v>0</v>
          </cell>
        </row>
        <row r="58820">
          <cell r="P58820">
            <v>0</v>
          </cell>
        </row>
        <row r="58821">
          <cell r="P58821">
            <v>0</v>
          </cell>
        </row>
        <row r="58822">
          <cell r="P58822">
            <v>0</v>
          </cell>
        </row>
        <row r="58823">
          <cell r="P58823">
            <v>0</v>
          </cell>
        </row>
        <row r="58824">
          <cell r="P58824">
            <v>0</v>
          </cell>
        </row>
        <row r="58825">
          <cell r="P58825">
            <v>0</v>
          </cell>
        </row>
        <row r="58826">
          <cell r="P58826">
            <v>0</v>
          </cell>
        </row>
        <row r="58827">
          <cell r="P58827">
            <v>0</v>
          </cell>
        </row>
        <row r="58828">
          <cell r="P58828">
            <v>0</v>
          </cell>
        </row>
        <row r="58829">
          <cell r="P58829">
            <v>0</v>
          </cell>
        </row>
        <row r="58830">
          <cell r="P58830">
            <v>0</v>
          </cell>
        </row>
        <row r="58831">
          <cell r="P58831">
            <v>0</v>
          </cell>
        </row>
        <row r="58832">
          <cell r="P58832">
            <v>0</v>
          </cell>
        </row>
        <row r="58833">
          <cell r="P58833">
            <v>0</v>
          </cell>
        </row>
        <row r="58834">
          <cell r="P58834">
            <v>0</v>
          </cell>
        </row>
        <row r="58835">
          <cell r="P58835">
            <v>0</v>
          </cell>
        </row>
        <row r="58836">
          <cell r="P58836">
            <v>0</v>
          </cell>
        </row>
        <row r="58837">
          <cell r="P58837">
            <v>0</v>
          </cell>
        </row>
        <row r="58838">
          <cell r="P58838">
            <v>0</v>
          </cell>
        </row>
        <row r="58839">
          <cell r="P58839">
            <v>0</v>
          </cell>
        </row>
        <row r="58840">
          <cell r="P58840">
            <v>0</v>
          </cell>
        </row>
        <row r="58841">
          <cell r="P58841">
            <v>0</v>
          </cell>
        </row>
        <row r="58842">
          <cell r="P58842">
            <v>0</v>
          </cell>
        </row>
        <row r="58843">
          <cell r="P58843">
            <v>0</v>
          </cell>
        </row>
        <row r="58844">
          <cell r="P58844">
            <v>0</v>
          </cell>
        </row>
        <row r="58845">
          <cell r="P58845">
            <v>0</v>
          </cell>
        </row>
        <row r="58846">
          <cell r="P58846">
            <v>0</v>
          </cell>
        </row>
        <row r="58847">
          <cell r="P58847">
            <v>0</v>
          </cell>
        </row>
        <row r="58848">
          <cell r="P58848">
            <v>0</v>
          </cell>
        </row>
        <row r="58849">
          <cell r="P58849">
            <v>0</v>
          </cell>
        </row>
        <row r="58850">
          <cell r="P58850">
            <v>0</v>
          </cell>
        </row>
        <row r="58851">
          <cell r="P58851">
            <v>0</v>
          </cell>
        </row>
        <row r="58852">
          <cell r="P58852">
            <v>0</v>
          </cell>
        </row>
        <row r="58853">
          <cell r="P58853">
            <v>0</v>
          </cell>
        </row>
        <row r="58854">
          <cell r="P58854">
            <v>0</v>
          </cell>
        </row>
        <row r="58855">
          <cell r="P58855">
            <v>0</v>
          </cell>
        </row>
        <row r="58856">
          <cell r="P58856">
            <v>0</v>
          </cell>
        </row>
        <row r="58857">
          <cell r="P58857">
            <v>0</v>
          </cell>
        </row>
        <row r="58858">
          <cell r="P58858">
            <v>0</v>
          </cell>
        </row>
        <row r="58859">
          <cell r="P58859">
            <v>0</v>
          </cell>
        </row>
        <row r="58860">
          <cell r="P58860">
            <v>0</v>
          </cell>
        </row>
        <row r="58861">
          <cell r="P58861">
            <v>0</v>
          </cell>
        </row>
        <row r="58862">
          <cell r="P58862">
            <v>0</v>
          </cell>
        </row>
        <row r="58863">
          <cell r="P58863">
            <v>0</v>
          </cell>
        </row>
        <row r="58864">
          <cell r="P58864">
            <v>0</v>
          </cell>
        </row>
        <row r="58865">
          <cell r="P58865">
            <v>0</v>
          </cell>
        </row>
        <row r="58866">
          <cell r="P58866">
            <v>0</v>
          </cell>
        </row>
        <row r="58867">
          <cell r="P58867">
            <v>0</v>
          </cell>
        </row>
        <row r="58868">
          <cell r="P58868">
            <v>0</v>
          </cell>
        </row>
        <row r="58869">
          <cell r="P58869">
            <v>0</v>
          </cell>
        </row>
        <row r="58870">
          <cell r="P58870">
            <v>0</v>
          </cell>
        </row>
        <row r="58871">
          <cell r="P58871">
            <v>0</v>
          </cell>
        </row>
        <row r="58872">
          <cell r="P58872">
            <v>0</v>
          </cell>
        </row>
        <row r="58873">
          <cell r="P58873">
            <v>0</v>
          </cell>
        </row>
        <row r="58874">
          <cell r="P58874">
            <v>0</v>
          </cell>
        </row>
        <row r="58875">
          <cell r="P58875">
            <v>0</v>
          </cell>
        </row>
        <row r="58876">
          <cell r="P58876">
            <v>0</v>
          </cell>
        </row>
        <row r="58877">
          <cell r="P58877">
            <v>0</v>
          </cell>
        </row>
        <row r="58878">
          <cell r="P58878">
            <v>0</v>
          </cell>
        </row>
        <row r="58879">
          <cell r="P58879">
            <v>0</v>
          </cell>
        </row>
        <row r="58880">
          <cell r="P58880">
            <v>0</v>
          </cell>
        </row>
        <row r="58881">
          <cell r="P58881">
            <v>0</v>
          </cell>
        </row>
        <row r="58882">
          <cell r="P58882">
            <v>0</v>
          </cell>
        </row>
        <row r="58883">
          <cell r="P58883">
            <v>0</v>
          </cell>
        </row>
        <row r="58884">
          <cell r="P58884">
            <v>0</v>
          </cell>
        </row>
        <row r="58885">
          <cell r="P58885">
            <v>0</v>
          </cell>
        </row>
        <row r="58886">
          <cell r="P58886">
            <v>0</v>
          </cell>
        </row>
        <row r="58887">
          <cell r="P58887">
            <v>0</v>
          </cell>
        </row>
        <row r="58888">
          <cell r="P58888">
            <v>0</v>
          </cell>
        </row>
        <row r="58889">
          <cell r="P58889">
            <v>0</v>
          </cell>
        </row>
        <row r="58890">
          <cell r="P58890">
            <v>0</v>
          </cell>
        </row>
        <row r="58891">
          <cell r="P58891">
            <v>0</v>
          </cell>
        </row>
        <row r="58892">
          <cell r="P58892">
            <v>0</v>
          </cell>
        </row>
        <row r="58893">
          <cell r="P58893">
            <v>0</v>
          </cell>
        </row>
        <row r="58894">
          <cell r="P58894">
            <v>0</v>
          </cell>
        </row>
        <row r="58895">
          <cell r="P58895">
            <v>0</v>
          </cell>
        </row>
        <row r="58896">
          <cell r="P58896">
            <v>0</v>
          </cell>
        </row>
        <row r="58897">
          <cell r="P58897">
            <v>0</v>
          </cell>
        </row>
        <row r="58898">
          <cell r="P58898">
            <v>0</v>
          </cell>
        </row>
        <row r="58899">
          <cell r="P58899">
            <v>0</v>
          </cell>
        </row>
        <row r="58900">
          <cell r="P58900">
            <v>0</v>
          </cell>
        </row>
        <row r="58901">
          <cell r="P58901">
            <v>0</v>
          </cell>
        </row>
        <row r="58902">
          <cell r="P58902">
            <v>0</v>
          </cell>
        </row>
        <row r="58903">
          <cell r="P58903">
            <v>0</v>
          </cell>
        </row>
        <row r="58904">
          <cell r="P58904">
            <v>0</v>
          </cell>
        </row>
        <row r="58905">
          <cell r="P58905">
            <v>0</v>
          </cell>
        </row>
        <row r="58906">
          <cell r="P58906">
            <v>0</v>
          </cell>
        </row>
        <row r="58907">
          <cell r="P58907">
            <v>0</v>
          </cell>
        </row>
        <row r="58908">
          <cell r="P58908">
            <v>0</v>
          </cell>
        </row>
        <row r="58909">
          <cell r="P58909">
            <v>0</v>
          </cell>
        </row>
        <row r="58910">
          <cell r="P58910">
            <v>0</v>
          </cell>
        </row>
        <row r="58911">
          <cell r="P58911">
            <v>0</v>
          </cell>
        </row>
        <row r="58912">
          <cell r="P58912">
            <v>0</v>
          </cell>
        </row>
        <row r="58913">
          <cell r="P58913">
            <v>0</v>
          </cell>
        </row>
        <row r="58914">
          <cell r="P58914">
            <v>0</v>
          </cell>
        </row>
        <row r="58915">
          <cell r="P58915">
            <v>0</v>
          </cell>
        </row>
        <row r="58916">
          <cell r="P58916">
            <v>0</v>
          </cell>
        </row>
        <row r="58917">
          <cell r="P58917">
            <v>0</v>
          </cell>
        </row>
        <row r="58918">
          <cell r="P58918">
            <v>0</v>
          </cell>
        </row>
        <row r="58919">
          <cell r="P58919">
            <v>0</v>
          </cell>
        </row>
        <row r="58920">
          <cell r="P58920">
            <v>0</v>
          </cell>
        </row>
        <row r="58921">
          <cell r="P58921">
            <v>0</v>
          </cell>
        </row>
        <row r="58922">
          <cell r="P58922">
            <v>0</v>
          </cell>
        </row>
        <row r="58923">
          <cell r="P58923">
            <v>0</v>
          </cell>
        </row>
        <row r="58924">
          <cell r="P58924">
            <v>0</v>
          </cell>
        </row>
        <row r="58925">
          <cell r="P58925">
            <v>0</v>
          </cell>
        </row>
        <row r="58926">
          <cell r="P58926">
            <v>0</v>
          </cell>
        </row>
        <row r="58927">
          <cell r="P58927">
            <v>0</v>
          </cell>
        </row>
        <row r="58928">
          <cell r="P58928">
            <v>0</v>
          </cell>
        </row>
        <row r="58929">
          <cell r="P58929">
            <v>0</v>
          </cell>
        </row>
        <row r="58930">
          <cell r="P58930">
            <v>0</v>
          </cell>
        </row>
        <row r="58931">
          <cell r="P58931">
            <v>0</v>
          </cell>
        </row>
        <row r="58932">
          <cell r="P58932">
            <v>0</v>
          </cell>
        </row>
        <row r="58933">
          <cell r="P58933">
            <v>0</v>
          </cell>
        </row>
        <row r="58934">
          <cell r="P58934">
            <v>0</v>
          </cell>
        </row>
        <row r="58935">
          <cell r="P58935">
            <v>0</v>
          </cell>
        </row>
        <row r="58936">
          <cell r="P58936">
            <v>0</v>
          </cell>
        </row>
        <row r="58937">
          <cell r="P58937">
            <v>0</v>
          </cell>
        </row>
        <row r="58938">
          <cell r="P58938">
            <v>0</v>
          </cell>
        </row>
        <row r="58939">
          <cell r="P58939">
            <v>0</v>
          </cell>
        </row>
        <row r="58940">
          <cell r="P58940">
            <v>0</v>
          </cell>
        </row>
        <row r="58941">
          <cell r="P58941">
            <v>0</v>
          </cell>
        </row>
        <row r="58942">
          <cell r="P58942">
            <v>0</v>
          </cell>
        </row>
        <row r="58943">
          <cell r="P58943">
            <v>0</v>
          </cell>
        </row>
        <row r="58944">
          <cell r="P58944">
            <v>0</v>
          </cell>
        </row>
        <row r="58945">
          <cell r="P58945">
            <v>0</v>
          </cell>
        </row>
        <row r="58946">
          <cell r="P58946">
            <v>0</v>
          </cell>
        </row>
        <row r="58947">
          <cell r="P58947">
            <v>0</v>
          </cell>
        </row>
        <row r="58948">
          <cell r="P58948">
            <v>0</v>
          </cell>
        </row>
        <row r="58949">
          <cell r="P58949">
            <v>0</v>
          </cell>
        </row>
        <row r="58950">
          <cell r="P58950">
            <v>0</v>
          </cell>
        </row>
        <row r="58951">
          <cell r="P58951">
            <v>0</v>
          </cell>
        </row>
        <row r="58952">
          <cell r="P58952">
            <v>0</v>
          </cell>
        </row>
        <row r="58953">
          <cell r="P58953">
            <v>0</v>
          </cell>
        </row>
        <row r="58954">
          <cell r="P58954">
            <v>0</v>
          </cell>
        </row>
        <row r="58955">
          <cell r="P58955">
            <v>0</v>
          </cell>
        </row>
        <row r="58956">
          <cell r="P58956">
            <v>0</v>
          </cell>
        </row>
        <row r="58957">
          <cell r="P58957">
            <v>0</v>
          </cell>
        </row>
        <row r="58958">
          <cell r="P58958">
            <v>0</v>
          </cell>
        </row>
        <row r="58959">
          <cell r="P58959">
            <v>0</v>
          </cell>
        </row>
        <row r="58960">
          <cell r="P58960">
            <v>0</v>
          </cell>
        </row>
        <row r="58961">
          <cell r="P58961">
            <v>0</v>
          </cell>
        </row>
        <row r="58962">
          <cell r="P58962">
            <v>0</v>
          </cell>
        </row>
        <row r="58963">
          <cell r="P58963">
            <v>0</v>
          </cell>
        </row>
        <row r="58964">
          <cell r="P58964">
            <v>0</v>
          </cell>
        </row>
        <row r="58965">
          <cell r="P58965">
            <v>0</v>
          </cell>
        </row>
        <row r="58966">
          <cell r="P58966">
            <v>0</v>
          </cell>
        </row>
        <row r="58967">
          <cell r="P58967">
            <v>0</v>
          </cell>
        </row>
        <row r="58968">
          <cell r="P58968">
            <v>0</v>
          </cell>
        </row>
        <row r="58969">
          <cell r="P58969">
            <v>0</v>
          </cell>
        </row>
        <row r="58970">
          <cell r="P58970">
            <v>0</v>
          </cell>
        </row>
        <row r="58971">
          <cell r="P58971">
            <v>0</v>
          </cell>
        </row>
        <row r="58972">
          <cell r="P58972">
            <v>0</v>
          </cell>
        </row>
        <row r="58973">
          <cell r="P58973">
            <v>0</v>
          </cell>
        </row>
        <row r="58974">
          <cell r="P58974">
            <v>0</v>
          </cell>
        </row>
        <row r="58975">
          <cell r="P58975">
            <v>0</v>
          </cell>
        </row>
        <row r="58976">
          <cell r="P58976">
            <v>0</v>
          </cell>
        </row>
        <row r="58977">
          <cell r="P58977">
            <v>0</v>
          </cell>
        </row>
        <row r="58978">
          <cell r="P58978">
            <v>0</v>
          </cell>
        </row>
        <row r="58979">
          <cell r="P58979">
            <v>0</v>
          </cell>
        </row>
        <row r="58980">
          <cell r="P58980">
            <v>0</v>
          </cell>
        </row>
        <row r="58981">
          <cell r="P58981">
            <v>0</v>
          </cell>
        </row>
        <row r="58982">
          <cell r="P58982">
            <v>0</v>
          </cell>
        </row>
        <row r="58983">
          <cell r="P58983">
            <v>0</v>
          </cell>
        </row>
        <row r="58984">
          <cell r="P58984">
            <v>0</v>
          </cell>
        </row>
        <row r="58985">
          <cell r="P58985">
            <v>0</v>
          </cell>
        </row>
        <row r="58986">
          <cell r="P58986">
            <v>0</v>
          </cell>
        </row>
        <row r="58987">
          <cell r="P58987">
            <v>0</v>
          </cell>
        </row>
        <row r="58988">
          <cell r="P58988">
            <v>0</v>
          </cell>
        </row>
        <row r="58989">
          <cell r="P58989">
            <v>0</v>
          </cell>
        </row>
        <row r="58990">
          <cell r="P58990">
            <v>0</v>
          </cell>
        </row>
        <row r="58991">
          <cell r="P58991">
            <v>0</v>
          </cell>
        </row>
        <row r="58992">
          <cell r="P58992">
            <v>0</v>
          </cell>
        </row>
        <row r="58993">
          <cell r="P58993">
            <v>0</v>
          </cell>
        </row>
        <row r="58994">
          <cell r="P58994">
            <v>0</v>
          </cell>
        </row>
        <row r="58995">
          <cell r="P58995">
            <v>0</v>
          </cell>
        </row>
        <row r="58996">
          <cell r="P58996">
            <v>0</v>
          </cell>
        </row>
        <row r="58997">
          <cell r="P58997">
            <v>0</v>
          </cell>
        </row>
        <row r="58998">
          <cell r="P58998">
            <v>0</v>
          </cell>
        </row>
        <row r="58999">
          <cell r="P58999">
            <v>0</v>
          </cell>
        </row>
        <row r="59000">
          <cell r="P59000">
            <v>0</v>
          </cell>
        </row>
        <row r="59001">
          <cell r="P59001">
            <v>0</v>
          </cell>
        </row>
        <row r="59002">
          <cell r="P59002">
            <v>0</v>
          </cell>
        </row>
        <row r="59003">
          <cell r="P59003">
            <v>0</v>
          </cell>
        </row>
        <row r="59004">
          <cell r="P59004">
            <v>0</v>
          </cell>
        </row>
        <row r="59005">
          <cell r="P59005">
            <v>0</v>
          </cell>
        </row>
        <row r="59006">
          <cell r="P59006">
            <v>0</v>
          </cell>
        </row>
        <row r="59007">
          <cell r="P59007">
            <v>0</v>
          </cell>
        </row>
        <row r="59008">
          <cell r="P59008">
            <v>0</v>
          </cell>
        </row>
        <row r="59009">
          <cell r="P59009">
            <v>0</v>
          </cell>
        </row>
        <row r="59010">
          <cell r="P59010">
            <v>0</v>
          </cell>
        </row>
        <row r="59011">
          <cell r="P59011">
            <v>0</v>
          </cell>
        </row>
        <row r="59012">
          <cell r="P59012">
            <v>0</v>
          </cell>
        </row>
        <row r="59013">
          <cell r="P59013">
            <v>0</v>
          </cell>
        </row>
        <row r="59014">
          <cell r="P59014">
            <v>0</v>
          </cell>
        </row>
        <row r="59015">
          <cell r="P59015">
            <v>0</v>
          </cell>
        </row>
        <row r="59016">
          <cell r="P59016">
            <v>0</v>
          </cell>
        </row>
        <row r="59017">
          <cell r="P59017">
            <v>0</v>
          </cell>
        </row>
        <row r="59018">
          <cell r="P59018">
            <v>0</v>
          </cell>
        </row>
        <row r="59019">
          <cell r="P59019">
            <v>0</v>
          </cell>
        </row>
        <row r="59020">
          <cell r="P59020">
            <v>0</v>
          </cell>
        </row>
        <row r="59021">
          <cell r="P59021">
            <v>0</v>
          </cell>
        </row>
        <row r="59022">
          <cell r="P59022">
            <v>0</v>
          </cell>
        </row>
        <row r="59023">
          <cell r="P59023">
            <v>0</v>
          </cell>
        </row>
        <row r="59024">
          <cell r="P59024">
            <v>0</v>
          </cell>
        </row>
        <row r="59025">
          <cell r="P59025">
            <v>0</v>
          </cell>
        </row>
        <row r="59026">
          <cell r="P59026">
            <v>0</v>
          </cell>
        </row>
        <row r="59027">
          <cell r="P59027">
            <v>0</v>
          </cell>
        </row>
        <row r="59028">
          <cell r="P59028">
            <v>0</v>
          </cell>
        </row>
        <row r="59029">
          <cell r="P59029">
            <v>0</v>
          </cell>
        </row>
        <row r="59030">
          <cell r="P59030">
            <v>0</v>
          </cell>
        </row>
        <row r="59031">
          <cell r="P59031">
            <v>0</v>
          </cell>
        </row>
        <row r="59032">
          <cell r="P59032">
            <v>0</v>
          </cell>
        </row>
        <row r="59033">
          <cell r="P59033">
            <v>0</v>
          </cell>
        </row>
        <row r="59034">
          <cell r="P59034">
            <v>0</v>
          </cell>
        </row>
        <row r="59035">
          <cell r="P59035">
            <v>0</v>
          </cell>
        </row>
        <row r="59036">
          <cell r="P59036">
            <v>0</v>
          </cell>
        </row>
        <row r="59037">
          <cell r="P59037">
            <v>0</v>
          </cell>
        </row>
        <row r="59038">
          <cell r="P59038">
            <v>0</v>
          </cell>
        </row>
        <row r="59039">
          <cell r="P59039">
            <v>0</v>
          </cell>
        </row>
        <row r="59040">
          <cell r="P59040">
            <v>0</v>
          </cell>
        </row>
        <row r="59041">
          <cell r="P59041">
            <v>0</v>
          </cell>
        </row>
        <row r="59042">
          <cell r="P59042">
            <v>0</v>
          </cell>
        </row>
        <row r="59043">
          <cell r="P59043">
            <v>0</v>
          </cell>
        </row>
        <row r="59044">
          <cell r="P59044">
            <v>0</v>
          </cell>
        </row>
        <row r="59045">
          <cell r="P59045">
            <v>0</v>
          </cell>
        </row>
        <row r="59046">
          <cell r="P59046">
            <v>0</v>
          </cell>
        </row>
        <row r="59047">
          <cell r="P59047">
            <v>0</v>
          </cell>
        </row>
        <row r="59048">
          <cell r="P59048">
            <v>0</v>
          </cell>
        </row>
        <row r="59049">
          <cell r="P59049">
            <v>0</v>
          </cell>
        </row>
        <row r="59050">
          <cell r="P59050">
            <v>0</v>
          </cell>
        </row>
        <row r="59051">
          <cell r="P59051">
            <v>0</v>
          </cell>
        </row>
        <row r="59052">
          <cell r="P59052">
            <v>0</v>
          </cell>
        </row>
        <row r="59053">
          <cell r="P59053">
            <v>0</v>
          </cell>
        </row>
        <row r="59054">
          <cell r="P59054">
            <v>0</v>
          </cell>
        </row>
        <row r="59055">
          <cell r="P59055">
            <v>0</v>
          </cell>
        </row>
        <row r="59056">
          <cell r="P59056">
            <v>0</v>
          </cell>
        </row>
        <row r="59057">
          <cell r="P59057">
            <v>0</v>
          </cell>
        </row>
        <row r="59058">
          <cell r="P59058">
            <v>0</v>
          </cell>
        </row>
        <row r="59059">
          <cell r="P59059">
            <v>0</v>
          </cell>
        </row>
        <row r="59060">
          <cell r="P59060">
            <v>0</v>
          </cell>
        </row>
        <row r="59061">
          <cell r="P59061">
            <v>0</v>
          </cell>
        </row>
        <row r="59062">
          <cell r="P59062">
            <v>0</v>
          </cell>
        </row>
        <row r="59063">
          <cell r="P59063">
            <v>0</v>
          </cell>
        </row>
        <row r="59064">
          <cell r="P59064">
            <v>0</v>
          </cell>
        </row>
        <row r="59065">
          <cell r="P59065">
            <v>0</v>
          </cell>
        </row>
        <row r="59066">
          <cell r="P59066">
            <v>0</v>
          </cell>
        </row>
        <row r="59067">
          <cell r="P59067">
            <v>0</v>
          </cell>
        </row>
        <row r="59068">
          <cell r="P59068">
            <v>0</v>
          </cell>
        </row>
        <row r="59069">
          <cell r="P59069">
            <v>0</v>
          </cell>
        </row>
        <row r="59070">
          <cell r="P59070">
            <v>0</v>
          </cell>
        </row>
        <row r="59071">
          <cell r="P59071">
            <v>0</v>
          </cell>
        </row>
        <row r="59072">
          <cell r="P59072">
            <v>0</v>
          </cell>
        </row>
        <row r="59073">
          <cell r="P59073">
            <v>0</v>
          </cell>
        </row>
        <row r="59074">
          <cell r="P59074">
            <v>0</v>
          </cell>
        </row>
        <row r="59075">
          <cell r="P59075">
            <v>0</v>
          </cell>
        </row>
        <row r="59076">
          <cell r="P59076">
            <v>0</v>
          </cell>
        </row>
        <row r="59077">
          <cell r="P59077">
            <v>0</v>
          </cell>
        </row>
        <row r="59078">
          <cell r="P59078">
            <v>0</v>
          </cell>
        </row>
        <row r="59079">
          <cell r="P59079">
            <v>0</v>
          </cell>
        </row>
        <row r="59080">
          <cell r="P59080">
            <v>0</v>
          </cell>
        </row>
        <row r="59081">
          <cell r="P59081">
            <v>0</v>
          </cell>
        </row>
        <row r="59082">
          <cell r="P59082">
            <v>0</v>
          </cell>
        </row>
        <row r="59083">
          <cell r="P59083">
            <v>0</v>
          </cell>
        </row>
        <row r="59084">
          <cell r="P59084">
            <v>0</v>
          </cell>
        </row>
        <row r="59085">
          <cell r="P59085">
            <v>0</v>
          </cell>
        </row>
        <row r="59086">
          <cell r="P59086">
            <v>0</v>
          </cell>
        </row>
        <row r="59087">
          <cell r="P59087">
            <v>0</v>
          </cell>
        </row>
        <row r="59088">
          <cell r="P59088">
            <v>0</v>
          </cell>
        </row>
        <row r="59089">
          <cell r="P59089">
            <v>0</v>
          </cell>
        </row>
        <row r="59090">
          <cell r="P59090">
            <v>0</v>
          </cell>
        </row>
        <row r="59091">
          <cell r="P59091">
            <v>0</v>
          </cell>
        </row>
        <row r="59092">
          <cell r="P59092">
            <v>0</v>
          </cell>
        </row>
        <row r="59093">
          <cell r="P59093">
            <v>0</v>
          </cell>
        </row>
        <row r="59094">
          <cell r="P59094">
            <v>0</v>
          </cell>
        </row>
        <row r="59095">
          <cell r="P59095">
            <v>0</v>
          </cell>
        </row>
        <row r="59096">
          <cell r="P59096">
            <v>0</v>
          </cell>
        </row>
        <row r="59097">
          <cell r="P59097">
            <v>0</v>
          </cell>
        </row>
        <row r="59098">
          <cell r="P59098">
            <v>0</v>
          </cell>
        </row>
        <row r="59099">
          <cell r="P59099">
            <v>0</v>
          </cell>
        </row>
        <row r="59100">
          <cell r="P59100">
            <v>0</v>
          </cell>
        </row>
        <row r="59101">
          <cell r="P59101">
            <v>0</v>
          </cell>
        </row>
        <row r="59102">
          <cell r="P59102">
            <v>0</v>
          </cell>
        </row>
        <row r="59103">
          <cell r="P59103">
            <v>0</v>
          </cell>
        </row>
        <row r="59104">
          <cell r="P59104">
            <v>0</v>
          </cell>
        </row>
        <row r="59105">
          <cell r="P59105">
            <v>0</v>
          </cell>
        </row>
        <row r="59106">
          <cell r="P59106">
            <v>0</v>
          </cell>
        </row>
        <row r="59107">
          <cell r="P59107">
            <v>0</v>
          </cell>
        </row>
        <row r="59108">
          <cell r="P59108">
            <v>0</v>
          </cell>
        </row>
        <row r="59109">
          <cell r="P59109">
            <v>0</v>
          </cell>
        </row>
        <row r="59110">
          <cell r="P59110">
            <v>0</v>
          </cell>
        </row>
        <row r="59111">
          <cell r="P59111">
            <v>0</v>
          </cell>
        </row>
        <row r="59112">
          <cell r="P59112">
            <v>0</v>
          </cell>
        </row>
        <row r="59113">
          <cell r="P59113">
            <v>0</v>
          </cell>
        </row>
        <row r="59114">
          <cell r="P59114">
            <v>0</v>
          </cell>
        </row>
        <row r="59115">
          <cell r="P59115">
            <v>0</v>
          </cell>
        </row>
        <row r="59116">
          <cell r="P59116">
            <v>0</v>
          </cell>
        </row>
        <row r="59117">
          <cell r="P59117">
            <v>0</v>
          </cell>
        </row>
        <row r="59118">
          <cell r="P59118">
            <v>0</v>
          </cell>
        </row>
        <row r="59119">
          <cell r="P59119">
            <v>0</v>
          </cell>
        </row>
        <row r="59120">
          <cell r="P59120">
            <v>0</v>
          </cell>
        </row>
        <row r="59121">
          <cell r="P59121">
            <v>0</v>
          </cell>
        </row>
        <row r="59122">
          <cell r="P59122">
            <v>0</v>
          </cell>
        </row>
        <row r="59123">
          <cell r="P59123">
            <v>0</v>
          </cell>
        </row>
        <row r="59124">
          <cell r="P59124">
            <v>0</v>
          </cell>
        </row>
        <row r="59125">
          <cell r="P59125">
            <v>0</v>
          </cell>
        </row>
        <row r="59126">
          <cell r="P59126">
            <v>0</v>
          </cell>
        </row>
        <row r="59127">
          <cell r="P59127">
            <v>0</v>
          </cell>
        </row>
        <row r="59128">
          <cell r="P59128">
            <v>0</v>
          </cell>
        </row>
        <row r="59129">
          <cell r="P59129">
            <v>0</v>
          </cell>
        </row>
        <row r="59130">
          <cell r="P59130">
            <v>0</v>
          </cell>
        </row>
        <row r="59131">
          <cell r="P59131">
            <v>0</v>
          </cell>
        </row>
        <row r="59132">
          <cell r="P59132">
            <v>0</v>
          </cell>
        </row>
        <row r="59133">
          <cell r="P59133">
            <v>0</v>
          </cell>
        </row>
        <row r="59134">
          <cell r="P59134">
            <v>0</v>
          </cell>
        </row>
        <row r="59135">
          <cell r="P59135">
            <v>0</v>
          </cell>
        </row>
        <row r="59136">
          <cell r="P59136">
            <v>0</v>
          </cell>
        </row>
        <row r="59137">
          <cell r="P59137">
            <v>0</v>
          </cell>
        </row>
        <row r="59138">
          <cell r="P59138">
            <v>0</v>
          </cell>
        </row>
        <row r="59139">
          <cell r="P59139">
            <v>0</v>
          </cell>
        </row>
        <row r="59140">
          <cell r="P59140">
            <v>0</v>
          </cell>
        </row>
        <row r="59141">
          <cell r="P59141">
            <v>0</v>
          </cell>
        </row>
        <row r="59142">
          <cell r="P59142">
            <v>0</v>
          </cell>
        </row>
        <row r="59143">
          <cell r="P59143">
            <v>0</v>
          </cell>
        </row>
        <row r="59144">
          <cell r="P59144">
            <v>0</v>
          </cell>
        </row>
        <row r="59145">
          <cell r="P59145">
            <v>0</v>
          </cell>
        </row>
        <row r="59146">
          <cell r="P59146">
            <v>0</v>
          </cell>
        </row>
        <row r="59147">
          <cell r="P59147">
            <v>0</v>
          </cell>
        </row>
        <row r="59148">
          <cell r="P59148">
            <v>0</v>
          </cell>
        </row>
        <row r="59149">
          <cell r="P59149">
            <v>0</v>
          </cell>
        </row>
        <row r="59150">
          <cell r="P59150">
            <v>0</v>
          </cell>
        </row>
        <row r="59151">
          <cell r="P59151">
            <v>0</v>
          </cell>
        </row>
        <row r="59152">
          <cell r="P59152">
            <v>0</v>
          </cell>
        </row>
        <row r="59153">
          <cell r="P59153">
            <v>0</v>
          </cell>
        </row>
        <row r="59154">
          <cell r="P59154">
            <v>0</v>
          </cell>
        </row>
        <row r="59155">
          <cell r="P59155">
            <v>0</v>
          </cell>
        </row>
        <row r="59156">
          <cell r="P59156">
            <v>0</v>
          </cell>
        </row>
        <row r="59157">
          <cell r="P59157">
            <v>0</v>
          </cell>
        </row>
        <row r="59158">
          <cell r="P59158">
            <v>0</v>
          </cell>
        </row>
        <row r="59159">
          <cell r="P59159">
            <v>0</v>
          </cell>
        </row>
        <row r="59160">
          <cell r="P59160">
            <v>0</v>
          </cell>
        </row>
        <row r="59161">
          <cell r="P59161">
            <v>0</v>
          </cell>
        </row>
        <row r="59162">
          <cell r="P59162">
            <v>0</v>
          </cell>
        </row>
        <row r="59163">
          <cell r="P59163">
            <v>0</v>
          </cell>
        </row>
        <row r="59164">
          <cell r="P59164">
            <v>0</v>
          </cell>
        </row>
        <row r="59165">
          <cell r="P59165">
            <v>0</v>
          </cell>
        </row>
        <row r="59166">
          <cell r="P59166">
            <v>0</v>
          </cell>
        </row>
        <row r="59167">
          <cell r="P59167">
            <v>0</v>
          </cell>
        </row>
        <row r="59168">
          <cell r="P59168">
            <v>0</v>
          </cell>
        </row>
        <row r="59169">
          <cell r="P59169">
            <v>0</v>
          </cell>
        </row>
        <row r="59170">
          <cell r="P59170">
            <v>0</v>
          </cell>
        </row>
        <row r="59171">
          <cell r="P59171">
            <v>0</v>
          </cell>
        </row>
        <row r="59172">
          <cell r="P59172">
            <v>0</v>
          </cell>
        </row>
        <row r="59173">
          <cell r="P59173">
            <v>0</v>
          </cell>
        </row>
        <row r="59174">
          <cell r="P59174">
            <v>0</v>
          </cell>
        </row>
        <row r="59175">
          <cell r="P59175">
            <v>0</v>
          </cell>
        </row>
        <row r="59176">
          <cell r="P59176">
            <v>0</v>
          </cell>
        </row>
        <row r="59177">
          <cell r="P59177">
            <v>0</v>
          </cell>
        </row>
        <row r="59178">
          <cell r="P59178">
            <v>0</v>
          </cell>
        </row>
        <row r="59179">
          <cell r="P59179">
            <v>0</v>
          </cell>
        </row>
        <row r="59180">
          <cell r="P59180">
            <v>0</v>
          </cell>
        </row>
        <row r="59181">
          <cell r="P59181">
            <v>0</v>
          </cell>
        </row>
        <row r="59182">
          <cell r="P59182">
            <v>0</v>
          </cell>
        </row>
        <row r="59183">
          <cell r="P59183">
            <v>0</v>
          </cell>
        </row>
        <row r="59184">
          <cell r="P59184">
            <v>0</v>
          </cell>
        </row>
        <row r="59185">
          <cell r="P59185">
            <v>0</v>
          </cell>
        </row>
        <row r="59186">
          <cell r="P59186">
            <v>0</v>
          </cell>
        </row>
        <row r="59187">
          <cell r="P59187">
            <v>0</v>
          </cell>
        </row>
        <row r="59188">
          <cell r="P59188">
            <v>0</v>
          </cell>
        </row>
        <row r="59189">
          <cell r="P59189">
            <v>0</v>
          </cell>
        </row>
        <row r="59190">
          <cell r="P59190">
            <v>0</v>
          </cell>
        </row>
        <row r="59191">
          <cell r="P59191">
            <v>0</v>
          </cell>
        </row>
        <row r="59192">
          <cell r="P59192">
            <v>0</v>
          </cell>
        </row>
        <row r="59193">
          <cell r="P59193">
            <v>0</v>
          </cell>
        </row>
        <row r="59194">
          <cell r="P59194">
            <v>0</v>
          </cell>
        </row>
        <row r="59195">
          <cell r="P59195">
            <v>0</v>
          </cell>
        </row>
        <row r="59196">
          <cell r="P59196">
            <v>0</v>
          </cell>
        </row>
        <row r="59197">
          <cell r="P59197">
            <v>0</v>
          </cell>
        </row>
        <row r="59198">
          <cell r="P59198">
            <v>0</v>
          </cell>
        </row>
        <row r="59199">
          <cell r="P59199">
            <v>0</v>
          </cell>
        </row>
        <row r="59200">
          <cell r="P59200">
            <v>0</v>
          </cell>
        </row>
        <row r="59201">
          <cell r="P59201">
            <v>0</v>
          </cell>
        </row>
        <row r="59202">
          <cell r="P59202">
            <v>0</v>
          </cell>
        </row>
        <row r="59203">
          <cell r="P59203">
            <v>0</v>
          </cell>
        </row>
        <row r="59204">
          <cell r="P59204">
            <v>0</v>
          </cell>
        </row>
        <row r="59205">
          <cell r="P59205">
            <v>0</v>
          </cell>
        </row>
        <row r="59206">
          <cell r="P59206">
            <v>0</v>
          </cell>
        </row>
        <row r="59207">
          <cell r="P59207">
            <v>0</v>
          </cell>
        </row>
        <row r="59208">
          <cell r="P59208">
            <v>0</v>
          </cell>
        </row>
        <row r="59209">
          <cell r="P59209">
            <v>0</v>
          </cell>
        </row>
        <row r="59210">
          <cell r="P59210">
            <v>0</v>
          </cell>
        </row>
        <row r="59211">
          <cell r="P59211">
            <v>0</v>
          </cell>
        </row>
        <row r="59212">
          <cell r="P59212">
            <v>0</v>
          </cell>
        </row>
        <row r="59213">
          <cell r="P59213">
            <v>0</v>
          </cell>
        </row>
        <row r="59214">
          <cell r="P59214">
            <v>0</v>
          </cell>
        </row>
        <row r="59215">
          <cell r="P59215">
            <v>0</v>
          </cell>
        </row>
        <row r="59216">
          <cell r="P59216">
            <v>0</v>
          </cell>
        </row>
        <row r="59217">
          <cell r="P59217">
            <v>0</v>
          </cell>
        </row>
        <row r="59218">
          <cell r="P59218">
            <v>0</v>
          </cell>
        </row>
        <row r="59219">
          <cell r="P59219">
            <v>0</v>
          </cell>
        </row>
        <row r="59220">
          <cell r="P59220">
            <v>0</v>
          </cell>
        </row>
        <row r="59221">
          <cell r="P59221">
            <v>0</v>
          </cell>
        </row>
        <row r="59222">
          <cell r="P59222">
            <v>0</v>
          </cell>
        </row>
        <row r="59223">
          <cell r="P59223">
            <v>0</v>
          </cell>
        </row>
        <row r="59224">
          <cell r="P59224">
            <v>0</v>
          </cell>
        </row>
        <row r="59225">
          <cell r="P59225">
            <v>0</v>
          </cell>
        </row>
        <row r="59226">
          <cell r="P59226">
            <v>0</v>
          </cell>
        </row>
        <row r="59227">
          <cell r="P59227">
            <v>0</v>
          </cell>
        </row>
        <row r="59228">
          <cell r="P59228">
            <v>0</v>
          </cell>
        </row>
        <row r="59229">
          <cell r="P59229">
            <v>0</v>
          </cell>
        </row>
        <row r="59230">
          <cell r="P59230">
            <v>0</v>
          </cell>
        </row>
        <row r="59231">
          <cell r="P59231">
            <v>0</v>
          </cell>
        </row>
        <row r="59232">
          <cell r="P59232">
            <v>0</v>
          </cell>
        </row>
        <row r="59233">
          <cell r="P59233">
            <v>0</v>
          </cell>
        </row>
        <row r="59234">
          <cell r="P59234">
            <v>0</v>
          </cell>
        </row>
        <row r="59235">
          <cell r="P59235">
            <v>0</v>
          </cell>
        </row>
        <row r="59236">
          <cell r="P59236">
            <v>0</v>
          </cell>
        </row>
        <row r="59237">
          <cell r="P59237">
            <v>0</v>
          </cell>
        </row>
        <row r="59238">
          <cell r="P59238">
            <v>0</v>
          </cell>
        </row>
        <row r="59239">
          <cell r="P59239">
            <v>0</v>
          </cell>
        </row>
        <row r="59240">
          <cell r="P59240">
            <v>0</v>
          </cell>
        </row>
        <row r="59241">
          <cell r="P59241">
            <v>0</v>
          </cell>
        </row>
        <row r="59242">
          <cell r="P59242">
            <v>0</v>
          </cell>
        </row>
        <row r="59243">
          <cell r="P59243">
            <v>0</v>
          </cell>
        </row>
        <row r="59244">
          <cell r="P59244">
            <v>0</v>
          </cell>
        </row>
        <row r="59245">
          <cell r="P59245">
            <v>0</v>
          </cell>
        </row>
        <row r="59246">
          <cell r="P59246">
            <v>0</v>
          </cell>
        </row>
        <row r="59247">
          <cell r="P59247">
            <v>0</v>
          </cell>
        </row>
        <row r="59248">
          <cell r="P59248">
            <v>0</v>
          </cell>
        </row>
        <row r="59249">
          <cell r="P59249">
            <v>0</v>
          </cell>
        </row>
        <row r="59250">
          <cell r="P59250">
            <v>0</v>
          </cell>
        </row>
        <row r="59251">
          <cell r="P59251">
            <v>0</v>
          </cell>
        </row>
        <row r="59252">
          <cell r="P59252">
            <v>0</v>
          </cell>
        </row>
        <row r="59253">
          <cell r="P59253">
            <v>0</v>
          </cell>
        </row>
        <row r="59254">
          <cell r="P59254">
            <v>0</v>
          </cell>
        </row>
        <row r="59255">
          <cell r="P59255">
            <v>0</v>
          </cell>
        </row>
        <row r="59256">
          <cell r="P59256">
            <v>0</v>
          </cell>
        </row>
        <row r="59257">
          <cell r="P59257">
            <v>0</v>
          </cell>
        </row>
        <row r="59258">
          <cell r="P59258">
            <v>0</v>
          </cell>
        </row>
        <row r="59259">
          <cell r="P59259">
            <v>0</v>
          </cell>
        </row>
        <row r="59260">
          <cell r="P59260">
            <v>0</v>
          </cell>
        </row>
        <row r="59261">
          <cell r="P59261">
            <v>0</v>
          </cell>
        </row>
        <row r="59262">
          <cell r="P59262">
            <v>0</v>
          </cell>
        </row>
        <row r="59263">
          <cell r="P59263">
            <v>0</v>
          </cell>
        </row>
        <row r="59264">
          <cell r="P59264">
            <v>0</v>
          </cell>
        </row>
        <row r="59265">
          <cell r="P59265">
            <v>0</v>
          </cell>
        </row>
        <row r="59266">
          <cell r="P59266">
            <v>0</v>
          </cell>
        </row>
        <row r="59267">
          <cell r="P59267">
            <v>0</v>
          </cell>
        </row>
        <row r="59268">
          <cell r="P59268">
            <v>0</v>
          </cell>
        </row>
        <row r="59269">
          <cell r="P59269">
            <v>0</v>
          </cell>
        </row>
        <row r="59270">
          <cell r="P59270">
            <v>0</v>
          </cell>
        </row>
        <row r="59271">
          <cell r="P59271">
            <v>0</v>
          </cell>
        </row>
        <row r="59272">
          <cell r="P59272">
            <v>0</v>
          </cell>
        </row>
        <row r="59273">
          <cell r="P59273">
            <v>0</v>
          </cell>
        </row>
        <row r="59274">
          <cell r="P59274">
            <v>0</v>
          </cell>
        </row>
        <row r="59275">
          <cell r="P59275">
            <v>0</v>
          </cell>
        </row>
        <row r="59276">
          <cell r="P59276">
            <v>0</v>
          </cell>
        </row>
        <row r="59277">
          <cell r="P59277">
            <v>0</v>
          </cell>
        </row>
        <row r="59278">
          <cell r="P59278">
            <v>0</v>
          </cell>
        </row>
        <row r="59279">
          <cell r="P59279">
            <v>0</v>
          </cell>
        </row>
        <row r="59280">
          <cell r="P59280">
            <v>0</v>
          </cell>
        </row>
        <row r="59281">
          <cell r="P59281">
            <v>0</v>
          </cell>
        </row>
        <row r="59282">
          <cell r="P59282">
            <v>0</v>
          </cell>
        </row>
        <row r="59283">
          <cell r="P59283">
            <v>0</v>
          </cell>
        </row>
        <row r="59284">
          <cell r="P59284">
            <v>0</v>
          </cell>
        </row>
        <row r="59285">
          <cell r="P59285">
            <v>0</v>
          </cell>
        </row>
        <row r="59286">
          <cell r="P59286">
            <v>0</v>
          </cell>
        </row>
        <row r="59287">
          <cell r="P59287">
            <v>0</v>
          </cell>
        </row>
        <row r="59288">
          <cell r="P59288">
            <v>0</v>
          </cell>
        </row>
        <row r="59289">
          <cell r="P59289">
            <v>0</v>
          </cell>
        </row>
        <row r="59290">
          <cell r="P59290">
            <v>0</v>
          </cell>
        </row>
        <row r="59291">
          <cell r="P59291">
            <v>0</v>
          </cell>
        </row>
        <row r="59292">
          <cell r="P59292">
            <v>0</v>
          </cell>
        </row>
        <row r="59293">
          <cell r="P59293">
            <v>0</v>
          </cell>
        </row>
        <row r="59294">
          <cell r="P59294">
            <v>0</v>
          </cell>
        </row>
        <row r="59295">
          <cell r="P59295">
            <v>0</v>
          </cell>
        </row>
        <row r="59296">
          <cell r="P59296">
            <v>0</v>
          </cell>
        </row>
        <row r="59297">
          <cell r="P59297">
            <v>0</v>
          </cell>
        </row>
        <row r="59298">
          <cell r="P59298">
            <v>0</v>
          </cell>
        </row>
        <row r="59299">
          <cell r="P59299">
            <v>0</v>
          </cell>
        </row>
        <row r="59300">
          <cell r="P59300">
            <v>0</v>
          </cell>
        </row>
        <row r="59301">
          <cell r="P59301">
            <v>0</v>
          </cell>
        </row>
        <row r="59302">
          <cell r="P59302">
            <v>0</v>
          </cell>
        </row>
        <row r="59303">
          <cell r="P59303">
            <v>0</v>
          </cell>
        </row>
        <row r="59304">
          <cell r="P59304">
            <v>0</v>
          </cell>
        </row>
        <row r="59305">
          <cell r="P59305">
            <v>0</v>
          </cell>
        </row>
        <row r="59306">
          <cell r="P59306">
            <v>0</v>
          </cell>
        </row>
        <row r="59307">
          <cell r="P59307">
            <v>0</v>
          </cell>
        </row>
        <row r="59308">
          <cell r="P59308">
            <v>0</v>
          </cell>
        </row>
        <row r="59309">
          <cell r="P59309">
            <v>0</v>
          </cell>
        </row>
        <row r="59310">
          <cell r="P59310">
            <v>0</v>
          </cell>
        </row>
        <row r="59311">
          <cell r="P59311">
            <v>0</v>
          </cell>
        </row>
        <row r="59312">
          <cell r="P59312">
            <v>0</v>
          </cell>
        </row>
        <row r="59313">
          <cell r="P59313">
            <v>0</v>
          </cell>
        </row>
        <row r="59314">
          <cell r="P59314">
            <v>0</v>
          </cell>
        </row>
        <row r="59315">
          <cell r="P59315">
            <v>0</v>
          </cell>
        </row>
        <row r="59316">
          <cell r="P59316">
            <v>0</v>
          </cell>
        </row>
        <row r="59317">
          <cell r="P59317">
            <v>0</v>
          </cell>
        </row>
        <row r="59318">
          <cell r="P59318">
            <v>0</v>
          </cell>
        </row>
        <row r="59319">
          <cell r="P59319">
            <v>0</v>
          </cell>
        </row>
        <row r="59320">
          <cell r="P59320">
            <v>0</v>
          </cell>
        </row>
        <row r="59321">
          <cell r="P59321">
            <v>0</v>
          </cell>
        </row>
        <row r="59322">
          <cell r="P59322">
            <v>0</v>
          </cell>
        </row>
        <row r="59323">
          <cell r="P59323">
            <v>0</v>
          </cell>
        </row>
        <row r="59324">
          <cell r="P59324">
            <v>0</v>
          </cell>
        </row>
        <row r="59325">
          <cell r="P59325">
            <v>0</v>
          </cell>
        </row>
        <row r="59326">
          <cell r="P59326">
            <v>0</v>
          </cell>
        </row>
        <row r="59327">
          <cell r="P59327">
            <v>0</v>
          </cell>
        </row>
        <row r="59328">
          <cell r="P59328">
            <v>0</v>
          </cell>
        </row>
        <row r="59329">
          <cell r="P59329">
            <v>0</v>
          </cell>
        </row>
        <row r="59330">
          <cell r="P59330">
            <v>0</v>
          </cell>
        </row>
        <row r="59331">
          <cell r="P59331">
            <v>0</v>
          </cell>
        </row>
        <row r="59332">
          <cell r="P59332">
            <v>0</v>
          </cell>
        </row>
        <row r="59333">
          <cell r="P59333">
            <v>0</v>
          </cell>
        </row>
        <row r="59334">
          <cell r="P59334">
            <v>0</v>
          </cell>
        </row>
        <row r="59335">
          <cell r="P59335">
            <v>0</v>
          </cell>
        </row>
        <row r="59336">
          <cell r="P59336">
            <v>0</v>
          </cell>
        </row>
        <row r="59337">
          <cell r="P59337">
            <v>0</v>
          </cell>
        </row>
        <row r="59338">
          <cell r="P59338">
            <v>0</v>
          </cell>
        </row>
        <row r="59339">
          <cell r="P59339">
            <v>0</v>
          </cell>
        </row>
        <row r="59340">
          <cell r="P59340">
            <v>0</v>
          </cell>
        </row>
        <row r="59341">
          <cell r="P59341">
            <v>0</v>
          </cell>
        </row>
        <row r="59342">
          <cell r="P59342">
            <v>0</v>
          </cell>
        </row>
        <row r="59343">
          <cell r="P59343">
            <v>0</v>
          </cell>
        </row>
        <row r="59344">
          <cell r="P59344">
            <v>0</v>
          </cell>
        </row>
        <row r="59345">
          <cell r="P59345">
            <v>0</v>
          </cell>
        </row>
        <row r="59346">
          <cell r="P59346">
            <v>0</v>
          </cell>
        </row>
        <row r="59347">
          <cell r="P59347">
            <v>0</v>
          </cell>
        </row>
        <row r="59348">
          <cell r="P59348">
            <v>0</v>
          </cell>
        </row>
        <row r="59349">
          <cell r="P59349">
            <v>0</v>
          </cell>
        </row>
        <row r="59350">
          <cell r="P59350">
            <v>0</v>
          </cell>
        </row>
        <row r="59351">
          <cell r="P59351">
            <v>0</v>
          </cell>
        </row>
        <row r="59352">
          <cell r="P59352">
            <v>0</v>
          </cell>
        </row>
        <row r="59353">
          <cell r="P59353">
            <v>0</v>
          </cell>
        </row>
        <row r="59354">
          <cell r="P59354">
            <v>0</v>
          </cell>
        </row>
        <row r="59355">
          <cell r="P59355">
            <v>0</v>
          </cell>
        </row>
        <row r="59356">
          <cell r="P59356">
            <v>0</v>
          </cell>
        </row>
        <row r="59357">
          <cell r="P59357">
            <v>0</v>
          </cell>
        </row>
        <row r="59358">
          <cell r="P59358">
            <v>0</v>
          </cell>
        </row>
        <row r="59359">
          <cell r="P59359">
            <v>0</v>
          </cell>
        </row>
        <row r="59360">
          <cell r="P59360">
            <v>0</v>
          </cell>
        </row>
        <row r="59361">
          <cell r="P59361">
            <v>0</v>
          </cell>
        </row>
        <row r="59362">
          <cell r="P59362">
            <v>0</v>
          </cell>
        </row>
        <row r="59363">
          <cell r="P59363">
            <v>0</v>
          </cell>
        </row>
        <row r="59364">
          <cell r="P59364">
            <v>0</v>
          </cell>
        </row>
        <row r="59365">
          <cell r="P59365">
            <v>0</v>
          </cell>
        </row>
        <row r="59366">
          <cell r="P59366">
            <v>0</v>
          </cell>
        </row>
        <row r="59367">
          <cell r="P59367">
            <v>0</v>
          </cell>
        </row>
        <row r="59368">
          <cell r="P59368">
            <v>0</v>
          </cell>
        </row>
        <row r="59369">
          <cell r="P59369">
            <v>0</v>
          </cell>
        </row>
        <row r="59370">
          <cell r="P59370">
            <v>0</v>
          </cell>
        </row>
        <row r="59371">
          <cell r="P59371">
            <v>0</v>
          </cell>
        </row>
        <row r="59372">
          <cell r="P59372">
            <v>0</v>
          </cell>
        </row>
        <row r="59373">
          <cell r="P59373">
            <v>0</v>
          </cell>
        </row>
        <row r="59374">
          <cell r="P59374">
            <v>0</v>
          </cell>
        </row>
        <row r="59375">
          <cell r="P59375">
            <v>0</v>
          </cell>
        </row>
        <row r="59376">
          <cell r="P59376">
            <v>0</v>
          </cell>
        </row>
        <row r="59377">
          <cell r="P59377">
            <v>0</v>
          </cell>
        </row>
        <row r="59378">
          <cell r="P59378">
            <v>0</v>
          </cell>
        </row>
        <row r="59379">
          <cell r="P59379">
            <v>0</v>
          </cell>
        </row>
        <row r="59380">
          <cell r="P59380">
            <v>0</v>
          </cell>
        </row>
        <row r="59381">
          <cell r="P59381">
            <v>0</v>
          </cell>
        </row>
        <row r="59382">
          <cell r="P59382">
            <v>0</v>
          </cell>
        </row>
        <row r="59383">
          <cell r="P59383">
            <v>0</v>
          </cell>
        </row>
        <row r="59384">
          <cell r="P59384">
            <v>0</v>
          </cell>
        </row>
        <row r="59385">
          <cell r="P59385">
            <v>0</v>
          </cell>
        </row>
        <row r="59386">
          <cell r="P59386">
            <v>0</v>
          </cell>
        </row>
        <row r="59387">
          <cell r="P59387">
            <v>0</v>
          </cell>
        </row>
        <row r="59388">
          <cell r="P59388">
            <v>0</v>
          </cell>
        </row>
        <row r="59389">
          <cell r="P59389">
            <v>0</v>
          </cell>
        </row>
        <row r="59390">
          <cell r="P59390">
            <v>0</v>
          </cell>
        </row>
        <row r="59391">
          <cell r="P59391">
            <v>0</v>
          </cell>
        </row>
        <row r="59392">
          <cell r="P59392">
            <v>0</v>
          </cell>
        </row>
        <row r="59393">
          <cell r="P59393">
            <v>0</v>
          </cell>
        </row>
        <row r="59394">
          <cell r="P59394">
            <v>0</v>
          </cell>
        </row>
        <row r="59395">
          <cell r="P59395">
            <v>0</v>
          </cell>
        </row>
        <row r="59396">
          <cell r="P59396">
            <v>0</v>
          </cell>
        </row>
        <row r="59397">
          <cell r="P59397">
            <v>0</v>
          </cell>
        </row>
        <row r="59398">
          <cell r="P59398">
            <v>0</v>
          </cell>
        </row>
        <row r="59399">
          <cell r="P59399">
            <v>0</v>
          </cell>
        </row>
        <row r="59400">
          <cell r="P59400">
            <v>0</v>
          </cell>
        </row>
        <row r="59401">
          <cell r="P59401">
            <v>0</v>
          </cell>
        </row>
        <row r="59402">
          <cell r="P59402">
            <v>0</v>
          </cell>
        </row>
        <row r="59403">
          <cell r="P59403">
            <v>0</v>
          </cell>
        </row>
        <row r="59404">
          <cell r="P59404">
            <v>0</v>
          </cell>
        </row>
        <row r="59405">
          <cell r="P59405">
            <v>0</v>
          </cell>
        </row>
        <row r="59406">
          <cell r="P59406">
            <v>0</v>
          </cell>
        </row>
        <row r="59407">
          <cell r="P59407">
            <v>0</v>
          </cell>
        </row>
        <row r="59408">
          <cell r="P59408">
            <v>0</v>
          </cell>
        </row>
        <row r="59409">
          <cell r="P59409">
            <v>0</v>
          </cell>
        </row>
        <row r="59410">
          <cell r="P59410">
            <v>0</v>
          </cell>
        </row>
        <row r="59411">
          <cell r="P59411">
            <v>0</v>
          </cell>
        </row>
        <row r="59412">
          <cell r="P59412">
            <v>0</v>
          </cell>
        </row>
        <row r="59413">
          <cell r="P59413">
            <v>0</v>
          </cell>
        </row>
        <row r="59414">
          <cell r="P59414">
            <v>0</v>
          </cell>
        </row>
        <row r="59415">
          <cell r="P59415">
            <v>0</v>
          </cell>
        </row>
        <row r="59416">
          <cell r="P59416">
            <v>0</v>
          </cell>
        </row>
        <row r="59417">
          <cell r="P59417">
            <v>0</v>
          </cell>
        </row>
        <row r="59418">
          <cell r="P59418">
            <v>0</v>
          </cell>
        </row>
        <row r="59419">
          <cell r="P59419">
            <v>0</v>
          </cell>
        </row>
        <row r="59420">
          <cell r="P59420">
            <v>0</v>
          </cell>
        </row>
        <row r="59421">
          <cell r="P59421">
            <v>0</v>
          </cell>
        </row>
        <row r="59422">
          <cell r="P59422">
            <v>0</v>
          </cell>
        </row>
        <row r="59423">
          <cell r="P59423">
            <v>0</v>
          </cell>
        </row>
        <row r="59424">
          <cell r="P59424">
            <v>0</v>
          </cell>
        </row>
        <row r="59425">
          <cell r="P59425">
            <v>0</v>
          </cell>
        </row>
        <row r="59426">
          <cell r="P59426">
            <v>0</v>
          </cell>
        </row>
        <row r="59427">
          <cell r="P59427">
            <v>0</v>
          </cell>
        </row>
        <row r="59428">
          <cell r="P59428">
            <v>0</v>
          </cell>
        </row>
        <row r="59429">
          <cell r="P59429">
            <v>0</v>
          </cell>
        </row>
        <row r="59430">
          <cell r="P59430">
            <v>0</v>
          </cell>
        </row>
        <row r="59431">
          <cell r="P59431">
            <v>0</v>
          </cell>
        </row>
        <row r="59432">
          <cell r="P59432">
            <v>0</v>
          </cell>
        </row>
        <row r="59433">
          <cell r="P59433">
            <v>0</v>
          </cell>
        </row>
        <row r="59434">
          <cell r="P59434">
            <v>0</v>
          </cell>
        </row>
        <row r="59435">
          <cell r="P59435">
            <v>0</v>
          </cell>
        </row>
        <row r="59436">
          <cell r="P59436">
            <v>0</v>
          </cell>
        </row>
        <row r="59437">
          <cell r="P59437">
            <v>0</v>
          </cell>
        </row>
        <row r="59438">
          <cell r="P59438">
            <v>0</v>
          </cell>
        </row>
        <row r="59439">
          <cell r="P59439">
            <v>0</v>
          </cell>
        </row>
        <row r="59440">
          <cell r="P59440">
            <v>0</v>
          </cell>
        </row>
        <row r="59441">
          <cell r="P59441">
            <v>0</v>
          </cell>
        </row>
        <row r="59442">
          <cell r="P59442">
            <v>0</v>
          </cell>
        </row>
        <row r="59443">
          <cell r="P59443">
            <v>0</v>
          </cell>
        </row>
        <row r="59444">
          <cell r="P59444">
            <v>0</v>
          </cell>
        </row>
        <row r="59445">
          <cell r="P59445">
            <v>0</v>
          </cell>
        </row>
        <row r="59446">
          <cell r="P59446">
            <v>0</v>
          </cell>
        </row>
        <row r="59447">
          <cell r="P59447">
            <v>0</v>
          </cell>
        </row>
        <row r="59448">
          <cell r="P59448">
            <v>0</v>
          </cell>
        </row>
        <row r="59449">
          <cell r="P59449">
            <v>0</v>
          </cell>
        </row>
        <row r="59450">
          <cell r="P59450">
            <v>0</v>
          </cell>
        </row>
        <row r="59451">
          <cell r="P59451">
            <v>0</v>
          </cell>
        </row>
        <row r="59452">
          <cell r="P59452">
            <v>0</v>
          </cell>
        </row>
        <row r="59453">
          <cell r="P59453">
            <v>0</v>
          </cell>
        </row>
        <row r="59454">
          <cell r="P59454">
            <v>0</v>
          </cell>
        </row>
        <row r="59455">
          <cell r="P59455">
            <v>0</v>
          </cell>
        </row>
        <row r="59456">
          <cell r="P59456">
            <v>0</v>
          </cell>
        </row>
        <row r="59457">
          <cell r="P59457">
            <v>0</v>
          </cell>
        </row>
        <row r="59458">
          <cell r="P59458">
            <v>0</v>
          </cell>
        </row>
        <row r="59459">
          <cell r="P59459">
            <v>0</v>
          </cell>
        </row>
        <row r="59460">
          <cell r="P59460">
            <v>0</v>
          </cell>
        </row>
        <row r="59461">
          <cell r="P59461">
            <v>0</v>
          </cell>
        </row>
        <row r="59462">
          <cell r="P59462">
            <v>0</v>
          </cell>
        </row>
        <row r="59463">
          <cell r="P59463">
            <v>0</v>
          </cell>
        </row>
        <row r="59464">
          <cell r="P59464">
            <v>0</v>
          </cell>
        </row>
        <row r="59465">
          <cell r="P59465">
            <v>0</v>
          </cell>
        </row>
        <row r="59466">
          <cell r="P59466">
            <v>0</v>
          </cell>
        </row>
        <row r="59467">
          <cell r="P59467">
            <v>0</v>
          </cell>
        </row>
        <row r="59468">
          <cell r="P59468">
            <v>0</v>
          </cell>
        </row>
        <row r="59469">
          <cell r="P59469">
            <v>0</v>
          </cell>
        </row>
        <row r="59470">
          <cell r="P59470">
            <v>0</v>
          </cell>
        </row>
        <row r="59471">
          <cell r="P59471">
            <v>0</v>
          </cell>
        </row>
        <row r="59472">
          <cell r="P59472">
            <v>0</v>
          </cell>
        </row>
        <row r="59473">
          <cell r="P59473">
            <v>0</v>
          </cell>
        </row>
        <row r="59474">
          <cell r="P59474">
            <v>0</v>
          </cell>
        </row>
        <row r="59475">
          <cell r="P59475">
            <v>0</v>
          </cell>
        </row>
        <row r="59476">
          <cell r="P59476">
            <v>0</v>
          </cell>
        </row>
        <row r="59477">
          <cell r="P59477">
            <v>0</v>
          </cell>
        </row>
        <row r="59478">
          <cell r="P59478">
            <v>0</v>
          </cell>
        </row>
        <row r="59479">
          <cell r="P59479">
            <v>0</v>
          </cell>
        </row>
        <row r="59480">
          <cell r="P59480">
            <v>0</v>
          </cell>
        </row>
        <row r="59481">
          <cell r="P59481">
            <v>0</v>
          </cell>
        </row>
        <row r="59482">
          <cell r="P59482">
            <v>0</v>
          </cell>
        </row>
        <row r="59483">
          <cell r="P59483">
            <v>0</v>
          </cell>
        </row>
        <row r="59484">
          <cell r="P59484">
            <v>0</v>
          </cell>
        </row>
        <row r="59485">
          <cell r="P59485">
            <v>0</v>
          </cell>
        </row>
        <row r="59486">
          <cell r="P59486">
            <v>0</v>
          </cell>
        </row>
        <row r="59487">
          <cell r="P59487">
            <v>0</v>
          </cell>
        </row>
        <row r="59488">
          <cell r="P59488">
            <v>0</v>
          </cell>
        </row>
        <row r="59489">
          <cell r="P59489">
            <v>0</v>
          </cell>
        </row>
        <row r="59490">
          <cell r="P59490">
            <v>0</v>
          </cell>
        </row>
        <row r="59491">
          <cell r="P59491">
            <v>0</v>
          </cell>
        </row>
        <row r="59492">
          <cell r="P59492">
            <v>0</v>
          </cell>
        </row>
        <row r="59493">
          <cell r="P59493">
            <v>0</v>
          </cell>
        </row>
        <row r="59494">
          <cell r="P59494">
            <v>0</v>
          </cell>
        </row>
        <row r="59495">
          <cell r="P59495">
            <v>0</v>
          </cell>
        </row>
        <row r="59496">
          <cell r="P59496">
            <v>0</v>
          </cell>
        </row>
        <row r="59497">
          <cell r="P59497">
            <v>0</v>
          </cell>
        </row>
        <row r="59498">
          <cell r="P59498">
            <v>0</v>
          </cell>
        </row>
        <row r="59499">
          <cell r="P59499">
            <v>0</v>
          </cell>
        </row>
        <row r="59500">
          <cell r="P59500">
            <v>0</v>
          </cell>
        </row>
        <row r="59501">
          <cell r="P59501">
            <v>0</v>
          </cell>
        </row>
        <row r="59502">
          <cell r="P59502">
            <v>0</v>
          </cell>
        </row>
        <row r="59503">
          <cell r="P59503">
            <v>0</v>
          </cell>
        </row>
        <row r="59504">
          <cell r="P59504">
            <v>0</v>
          </cell>
        </row>
        <row r="59505">
          <cell r="P59505">
            <v>0</v>
          </cell>
        </row>
        <row r="59506">
          <cell r="P59506">
            <v>0</v>
          </cell>
        </row>
        <row r="59507">
          <cell r="P59507">
            <v>0</v>
          </cell>
        </row>
        <row r="59508">
          <cell r="P59508">
            <v>0</v>
          </cell>
        </row>
        <row r="59509">
          <cell r="P59509">
            <v>0</v>
          </cell>
        </row>
        <row r="59510">
          <cell r="P59510">
            <v>0</v>
          </cell>
        </row>
        <row r="59511">
          <cell r="P59511">
            <v>0</v>
          </cell>
        </row>
        <row r="59512">
          <cell r="P59512">
            <v>0</v>
          </cell>
        </row>
        <row r="59513">
          <cell r="P59513">
            <v>0</v>
          </cell>
        </row>
        <row r="59514">
          <cell r="P59514">
            <v>0</v>
          </cell>
        </row>
        <row r="59515">
          <cell r="P59515">
            <v>0</v>
          </cell>
        </row>
        <row r="59516">
          <cell r="P59516">
            <v>0</v>
          </cell>
        </row>
        <row r="59517">
          <cell r="P59517">
            <v>0</v>
          </cell>
        </row>
        <row r="59518">
          <cell r="P59518">
            <v>0</v>
          </cell>
        </row>
        <row r="59519">
          <cell r="P59519">
            <v>0</v>
          </cell>
        </row>
        <row r="59520">
          <cell r="P59520">
            <v>0</v>
          </cell>
        </row>
        <row r="59521">
          <cell r="P59521">
            <v>0</v>
          </cell>
        </row>
        <row r="59522">
          <cell r="P59522">
            <v>0</v>
          </cell>
        </row>
        <row r="59523">
          <cell r="P59523">
            <v>0</v>
          </cell>
        </row>
        <row r="59524">
          <cell r="P59524">
            <v>0</v>
          </cell>
        </row>
        <row r="59525">
          <cell r="P59525">
            <v>0</v>
          </cell>
        </row>
        <row r="59526">
          <cell r="P59526">
            <v>0</v>
          </cell>
        </row>
        <row r="59527">
          <cell r="P59527">
            <v>0</v>
          </cell>
        </row>
        <row r="59528">
          <cell r="P59528">
            <v>0</v>
          </cell>
        </row>
        <row r="59529">
          <cell r="P59529">
            <v>0</v>
          </cell>
        </row>
        <row r="59530">
          <cell r="P59530">
            <v>0</v>
          </cell>
        </row>
        <row r="59531">
          <cell r="P59531">
            <v>0</v>
          </cell>
        </row>
        <row r="59532">
          <cell r="P59532">
            <v>0</v>
          </cell>
        </row>
        <row r="59533">
          <cell r="P59533">
            <v>0</v>
          </cell>
        </row>
        <row r="59534">
          <cell r="P59534">
            <v>0</v>
          </cell>
        </row>
        <row r="59535">
          <cell r="P59535">
            <v>0</v>
          </cell>
        </row>
        <row r="59536">
          <cell r="P59536">
            <v>0</v>
          </cell>
        </row>
        <row r="59537">
          <cell r="P59537">
            <v>0</v>
          </cell>
        </row>
        <row r="59538">
          <cell r="P59538">
            <v>0</v>
          </cell>
        </row>
        <row r="59539">
          <cell r="P59539">
            <v>0</v>
          </cell>
        </row>
        <row r="59540">
          <cell r="P59540">
            <v>0</v>
          </cell>
        </row>
        <row r="59541">
          <cell r="P59541">
            <v>0</v>
          </cell>
        </row>
        <row r="59542">
          <cell r="P59542">
            <v>0</v>
          </cell>
        </row>
        <row r="59543">
          <cell r="P59543">
            <v>0</v>
          </cell>
        </row>
        <row r="59544">
          <cell r="P59544">
            <v>0</v>
          </cell>
        </row>
        <row r="59545">
          <cell r="P59545">
            <v>0</v>
          </cell>
        </row>
        <row r="59546">
          <cell r="P59546">
            <v>0</v>
          </cell>
        </row>
        <row r="59547">
          <cell r="P59547">
            <v>0</v>
          </cell>
        </row>
        <row r="59548">
          <cell r="P59548">
            <v>0</v>
          </cell>
        </row>
        <row r="59549">
          <cell r="P59549">
            <v>0</v>
          </cell>
        </row>
        <row r="59550">
          <cell r="P59550">
            <v>0</v>
          </cell>
        </row>
        <row r="59551">
          <cell r="P59551">
            <v>0</v>
          </cell>
        </row>
        <row r="59552">
          <cell r="P59552">
            <v>0</v>
          </cell>
        </row>
        <row r="59553">
          <cell r="P59553">
            <v>0</v>
          </cell>
        </row>
        <row r="59554">
          <cell r="P59554">
            <v>0</v>
          </cell>
        </row>
        <row r="59555">
          <cell r="P59555">
            <v>0</v>
          </cell>
        </row>
        <row r="59556">
          <cell r="P59556">
            <v>0</v>
          </cell>
        </row>
        <row r="59557">
          <cell r="P59557">
            <v>0</v>
          </cell>
        </row>
        <row r="59558">
          <cell r="P59558">
            <v>0</v>
          </cell>
        </row>
        <row r="59559">
          <cell r="P59559">
            <v>0</v>
          </cell>
        </row>
        <row r="59560">
          <cell r="P59560">
            <v>0</v>
          </cell>
        </row>
        <row r="59561">
          <cell r="P59561">
            <v>0</v>
          </cell>
        </row>
        <row r="59562">
          <cell r="P59562">
            <v>0</v>
          </cell>
        </row>
        <row r="59563">
          <cell r="P59563">
            <v>0</v>
          </cell>
        </row>
        <row r="59564">
          <cell r="P59564">
            <v>0</v>
          </cell>
        </row>
        <row r="59565">
          <cell r="P59565">
            <v>0</v>
          </cell>
        </row>
        <row r="59566">
          <cell r="P59566">
            <v>0</v>
          </cell>
        </row>
        <row r="59567">
          <cell r="P59567">
            <v>0</v>
          </cell>
        </row>
        <row r="59568">
          <cell r="P59568">
            <v>0</v>
          </cell>
        </row>
        <row r="59569">
          <cell r="P59569">
            <v>0</v>
          </cell>
        </row>
        <row r="59570">
          <cell r="P59570">
            <v>0</v>
          </cell>
        </row>
        <row r="59571">
          <cell r="P59571">
            <v>0</v>
          </cell>
        </row>
        <row r="59572">
          <cell r="P59572">
            <v>0</v>
          </cell>
        </row>
        <row r="59573">
          <cell r="P59573">
            <v>0</v>
          </cell>
        </row>
        <row r="59574">
          <cell r="P59574">
            <v>0</v>
          </cell>
        </row>
        <row r="59575">
          <cell r="P59575">
            <v>0</v>
          </cell>
        </row>
        <row r="59576">
          <cell r="P59576">
            <v>0</v>
          </cell>
        </row>
        <row r="59577">
          <cell r="P59577">
            <v>0</v>
          </cell>
        </row>
        <row r="59578">
          <cell r="P59578">
            <v>0</v>
          </cell>
        </row>
        <row r="59579">
          <cell r="P59579">
            <v>0</v>
          </cell>
        </row>
        <row r="59580">
          <cell r="P59580">
            <v>0</v>
          </cell>
        </row>
        <row r="59581">
          <cell r="P59581">
            <v>0</v>
          </cell>
        </row>
        <row r="59582">
          <cell r="P59582">
            <v>0</v>
          </cell>
        </row>
        <row r="59583">
          <cell r="P59583">
            <v>0</v>
          </cell>
        </row>
        <row r="59584">
          <cell r="P59584">
            <v>0</v>
          </cell>
        </row>
        <row r="59585">
          <cell r="P59585">
            <v>0</v>
          </cell>
        </row>
        <row r="59586">
          <cell r="P59586">
            <v>0</v>
          </cell>
        </row>
        <row r="59587">
          <cell r="P59587">
            <v>0</v>
          </cell>
        </row>
        <row r="59588">
          <cell r="P59588">
            <v>0</v>
          </cell>
        </row>
        <row r="59589">
          <cell r="P59589">
            <v>0</v>
          </cell>
        </row>
        <row r="59590">
          <cell r="P59590">
            <v>0</v>
          </cell>
        </row>
        <row r="59591">
          <cell r="P59591">
            <v>0</v>
          </cell>
        </row>
        <row r="59592">
          <cell r="P59592">
            <v>0</v>
          </cell>
        </row>
        <row r="59593">
          <cell r="P59593">
            <v>0</v>
          </cell>
        </row>
        <row r="59594">
          <cell r="P59594">
            <v>0</v>
          </cell>
        </row>
        <row r="59595">
          <cell r="P59595">
            <v>0</v>
          </cell>
        </row>
        <row r="59596">
          <cell r="P59596">
            <v>0</v>
          </cell>
        </row>
        <row r="59597">
          <cell r="P59597">
            <v>0</v>
          </cell>
        </row>
        <row r="59598">
          <cell r="P59598">
            <v>0</v>
          </cell>
        </row>
        <row r="59599">
          <cell r="P59599">
            <v>0</v>
          </cell>
        </row>
        <row r="59600">
          <cell r="P59600">
            <v>0</v>
          </cell>
        </row>
        <row r="59601">
          <cell r="P59601">
            <v>0</v>
          </cell>
        </row>
        <row r="59602">
          <cell r="P59602">
            <v>0</v>
          </cell>
        </row>
        <row r="59603">
          <cell r="P59603">
            <v>0</v>
          </cell>
        </row>
        <row r="59604">
          <cell r="P59604">
            <v>0</v>
          </cell>
        </row>
        <row r="59605">
          <cell r="P59605">
            <v>0</v>
          </cell>
        </row>
        <row r="59606">
          <cell r="P59606">
            <v>0</v>
          </cell>
        </row>
        <row r="59607">
          <cell r="P59607">
            <v>0</v>
          </cell>
        </row>
        <row r="59608">
          <cell r="P59608">
            <v>0</v>
          </cell>
        </row>
        <row r="59609">
          <cell r="P59609">
            <v>0</v>
          </cell>
        </row>
        <row r="59610">
          <cell r="P59610">
            <v>0</v>
          </cell>
        </row>
        <row r="59611">
          <cell r="P59611">
            <v>0</v>
          </cell>
        </row>
        <row r="59612">
          <cell r="P59612">
            <v>0</v>
          </cell>
        </row>
        <row r="59613">
          <cell r="P59613">
            <v>0</v>
          </cell>
        </row>
        <row r="59614">
          <cell r="P59614">
            <v>0</v>
          </cell>
        </row>
        <row r="59615">
          <cell r="P59615">
            <v>0</v>
          </cell>
        </row>
        <row r="59616">
          <cell r="P59616">
            <v>0</v>
          </cell>
        </row>
        <row r="59617">
          <cell r="P59617">
            <v>0</v>
          </cell>
        </row>
        <row r="59618">
          <cell r="P59618">
            <v>0</v>
          </cell>
        </row>
        <row r="59619">
          <cell r="P59619">
            <v>0</v>
          </cell>
        </row>
        <row r="59620">
          <cell r="P59620">
            <v>0</v>
          </cell>
        </row>
        <row r="59621">
          <cell r="P59621">
            <v>0</v>
          </cell>
        </row>
        <row r="59622">
          <cell r="P59622">
            <v>0</v>
          </cell>
        </row>
        <row r="59623">
          <cell r="P59623">
            <v>0</v>
          </cell>
        </row>
        <row r="59624">
          <cell r="P59624">
            <v>0</v>
          </cell>
        </row>
        <row r="59625">
          <cell r="P59625">
            <v>0</v>
          </cell>
        </row>
        <row r="59626">
          <cell r="P59626">
            <v>0</v>
          </cell>
        </row>
        <row r="59627">
          <cell r="P59627">
            <v>0</v>
          </cell>
        </row>
        <row r="59628">
          <cell r="P59628">
            <v>0</v>
          </cell>
        </row>
        <row r="59629">
          <cell r="P59629">
            <v>0</v>
          </cell>
        </row>
        <row r="59630">
          <cell r="P59630">
            <v>0</v>
          </cell>
        </row>
        <row r="59631">
          <cell r="P59631">
            <v>0</v>
          </cell>
        </row>
        <row r="59632">
          <cell r="P59632">
            <v>0</v>
          </cell>
        </row>
        <row r="59633">
          <cell r="P59633">
            <v>0</v>
          </cell>
        </row>
        <row r="59634">
          <cell r="P59634">
            <v>0</v>
          </cell>
        </row>
        <row r="59635">
          <cell r="P59635">
            <v>0</v>
          </cell>
        </row>
        <row r="59636">
          <cell r="P59636">
            <v>0</v>
          </cell>
        </row>
        <row r="59637">
          <cell r="P59637">
            <v>0</v>
          </cell>
        </row>
        <row r="59638">
          <cell r="P59638">
            <v>0</v>
          </cell>
        </row>
        <row r="59639">
          <cell r="P59639">
            <v>0</v>
          </cell>
        </row>
        <row r="59640">
          <cell r="P59640">
            <v>0</v>
          </cell>
        </row>
        <row r="59641">
          <cell r="P59641">
            <v>0</v>
          </cell>
        </row>
        <row r="59642">
          <cell r="P59642">
            <v>0</v>
          </cell>
        </row>
        <row r="59643">
          <cell r="P59643">
            <v>0</v>
          </cell>
        </row>
        <row r="59644">
          <cell r="P59644">
            <v>0</v>
          </cell>
        </row>
        <row r="59645">
          <cell r="P59645">
            <v>0</v>
          </cell>
        </row>
        <row r="59646">
          <cell r="P59646">
            <v>0</v>
          </cell>
        </row>
        <row r="59647">
          <cell r="P59647">
            <v>0</v>
          </cell>
        </row>
        <row r="59648">
          <cell r="P59648">
            <v>0</v>
          </cell>
        </row>
        <row r="59649">
          <cell r="P59649">
            <v>0</v>
          </cell>
        </row>
        <row r="59650">
          <cell r="P59650">
            <v>0</v>
          </cell>
        </row>
        <row r="59651">
          <cell r="P59651">
            <v>0</v>
          </cell>
        </row>
        <row r="59652">
          <cell r="P59652">
            <v>0</v>
          </cell>
        </row>
        <row r="59653">
          <cell r="P59653">
            <v>0</v>
          </cell>
        </row>
        <row r="59654">
          <cell r="P59654">
            <v>0</v>
          </cell>
        </row>
        <row r="59655">
          <cell r="P59655">
            <v>0</v>
          </cell>
        </row>
        <row r="59656">
          <cell r="P59656">
            <v>0</v>
          </cell>
        </row>
        <row r="59657">
          <cell r="P59657">
            <v>0</v>
          </cell>
        </row>
        <row r="59658">
          <cell r="P59658">
            <v>0</v>
          </cell>
        </row>
        <row r="59659">
          <cell r="P59659">
            <v>0</v>
          </cell>
        </row>
        <row r="59660">
          <cell r="P59660">
            <v>0</v>
          </cell>
        </row>
        <row r="59661">
          <cell r="P59661">
            <v>0</v>
          </cell>
        </row>
        <row r="59662">
          <cell r="P59662">
            <v>0</v>
          </cell>
        </row>
        <row r="59663">
          <cell r="P59663">
            <v>0</v>
          </cell>
        </row>
        <row r="59664">
          <cell r="P59664">
            <v>0</v>
          </cell>
        </row>
        <row r="59665">
          <cell r="P59665">
            <v>0</v>
          </cell>
        </row>
        <row r="59666">
          <cell r="P59666">
            <v>0</v>
          </cell>
        </row>
        <row r="59667">
          <cell r="P59667">
            <v>0</v>
          </cell>
        </row>
        <row r="59668">
          <cell r="P59668">
            <v>0</v>
          </cell>
        </row>
        <row r="59669">
          <cell r="P59669">
            <v>0</v>
          </cell>
        </row>
        <row r="59670">
          <cell r="P59670">
            <v>0</v>
          </cell>
        </row>
        <row r="59671">
          <cell r="P59671">
            <v>0</v>
          </cell>
        </row>
        <row r="59672">
          <cell r="P59672">
            <v>0</v>
          </cell>
        </row>
        <row r="59673">
          <cell r="P59673">
            <v>0</v>
          </cell>
        </row>
        <row r="59674">
          <cell r="P59674">
            <v>0</v>
          </cell>
        </row>
        <row r="59675">
          <cell r="P59675">
            <v>0</v>
          </cell>
        </row>
        <row r="59676">
          <cell r="P59676">
            <v>0</v>
          </cell>
        </row>
        <row r="59677">
          <cell r="P59677">
            <v>0</v>
          </cell>
        </row>
        <row r="59678">
          <cell r="P59678">
            <v>0</v>
          </cell>
        </row>
        <row r="59679">
          <cell r="P59679">
            <v>0</v>
          </cell>
        </row>
        <row r="59680">
          <cell r="P59680">
            <v>0</v>
          </cell>
        </row>
        <row r="59681">
          <cell r="P59681">
            <v>0</v>
          </cell>
        </row>
        <row r="59682">
          <cell r="P59682">
            <v>0</v>
          </cell>
        </row>
        <row r="59683">
          <cell r="P59683">
            <v>0</v>
          </cell>
        </row>
        <row r="59684">
          <cell r="P59684">
            <v>0</v>
          </cell>
        </row>
        <row r="59685">
          <cell r="P59685">
            <v>0</v>
          </cell>
        </row>
        <row r="59686">
          <cell r="P59686">
            <v>0</v>
          </cell>
        </row>
        <row r="59687">
          <cell r="P59687">
            <v>0</v>
          </cell>
        </row>
        <row r="59688">
          <cell r="P59688">
            <v>0</v>
          </cell>
        </row>
        <row r="59689">
          <cell r="P59689">
            <v>0</v>
          </cell>
        </row>
        <row r="59690">
          <cell r="P59690">
            <v>0</v>
          </cell>
        </row>
        <row r="59691">
          <cell r="P59691">
            <v>0</v>
          </cell>
        </row>
        <row r="59692">
          <cell r="P59692">
            <v>0</v>
          </cell>
        </row>
        <row r="59693">
          <cell r="P59693">
            <v>0</v>
          </cell>
        </row>
        <row r="59694">
          <cell r="P59694">
            <v>0</v>
          </cell>
        </row>
        <row r="59695">
          <cell r="P59695">
            <v>0</v>
          </cell>
        </row>
        <row r="59696">
          <cell r="P59696">
            <v>0</v>
          </cell>
        </row>
        <row r="59697">
          <cell r="P59697">
            <v>0</v>
          </cell>
        </row>
        <row r="59698">
          <cell r="P59698">
            <v>0</v>
          </cell>
        </row>
        <row r="59699">
          <cell r="P59699">
            <v>0</v>
          </cell>
        </row>
        <row r="59700">
          <cell r="P59700">
            <v>0</v>
          </cell>
        </row>
        <row r="59701">
          <cell r="P59701">
            <v>0</v>
          </cell>
        </row>
        <row r="59702">
          <cell r="P59702">
            <v>0</v>
          </cell>
        </row>
        <row r="59703">
          <cell r="P59703">
            <v>0</v>
          </cell>
        </row>
        <row r="59704">
          <cell r="P59704">
            <v>0</v>
          </cell>
        </row>
        <row r="59705">
          <cell r="P59705">
            <v>0</v>
          </cell>
        </row>
        <row r="59706">
          <cell r="P59706">
            <v>0</v>
          </cell>
        </row>
        <row r="59707">
          <cell r="P59707">
            <v>0</v>
          </cell>
        </row>
        <row r="59708">
          <cell r="P59708">
            <v>0</v>
          </cell>
        </row>
        <row r="59709">
          <cell r="P59709">
            <v>0</v>
          </cell>
        </row>
        <row r="59710">
          <cell r="P59710">
            <v>0</v>
          </cell>
        </row>
        <row r="59711">
          <cell r="P59711">
            <v>0</v>
          </cell>
        </row>
        <row r="59712">
          <cell r="P59712">
            <v>0</v>
          </cell>
        </row>
        <row r="59713">
          <cell r="P59713">
            <v>0</v>
          </cell>
        </row>
        <row r="59714">
          <cell r="P59714">
            <v>0</v>
          </cell>
        </row>
        <row r="59715">
          <cell r="P59715">
            <v>0</v>
          </cell>
        </row>
        <row r="59716">
          <cell r="P59716">
            <v>0</v>
          </cell>
        </row>
        <row r="59717">
          <cell r="P59717">
            <v>0</v>
          </cell>
        </row>
        <row r="59718">
          <cell r="P59718">
            <v>0</v>
          </cell>
        </row>
        <row r="59719">
          <cell r="P59719">
            <v>0</v>
          </cell>
        </row>
        <row r="59720">
          <cell r="P59720">
            <v>0</v>
          </cell>
        </row>
        <row r="59721">
          <cell r="P59721">
            <v>0</v>
          </cell>
        </row>
        <row r="59722">
          <cell r="P59722">
            <v>0</v>
          </cell>
        </row>
        <row r="59723">
          <cell r="P59723">
            <v>0</v>
          </cell>
        </row>
        <row r="59724">
          <cell r="P59724">
            <v>0</v>
          </cell>
        </row>
        <row r="59725">
          <cell r="P59725">
            <v>0</v>
          </cell>
        </row>
        <row r="59726">
          <cell r="P59726">
            <v>0</v>
          </cell>
        </row>
        <row r="59727">
          <cell r="P59727">
            <v>0</v>
          </cell>
        </row>
        <row r="59728">
          <cell r="P59728">
            <v>0</v>
          </cell>
        </row>
        <row r="59729">
          <cell r="P59729">
            <v>0</v>
          </cell>
        </row>
        <row r="59730">
          <cell r="P59730">
            <v>0</v>
          </cell>
        </row>
        <row r="59731">
          <cell r="P59731">
            <v>0</v>
          </cell>
        </row>
        <row r="59732">
          <cell r="P59732">
            <v>0</v>
          </cell>
        </row>
        <row r="59733">
          <cell r="P59733">
            <v>0</v>
          </cell>
        </row>
        <row r="59734">
          <cell r="P59734">
            <v>0</v>
          </cell>
        </row>
        <row r="59735">
          <cell r="P59735">
            <v>0</v>
          </cell>
        </row>
        <row r="59736">
          <cell r="P59736">
            <v>0</v>
          </cell>
        </row>
        <row r="59737">
          <cell r="P59737">
            <v>0</v>
          </cell>
        </row>
        <row r="59738">
          <cell r="P59738">
            <v>0</v>
          </cell>
        </row>
        <row r="59739">
          <cell r="P59739">
            <v>0</v>
          </cell>
        </row>
        <row r="59740">
          <cell r="P59740">
            <v>0</v>
          </cell>
        </row>
        <row r="59741">
          <cell r="P59741">
            <v>0</v>
          </cell>
        </row>
        <row r="59742">
          <cell r="P59742">
            <v>0</v>
          </cell>
        </row>
        <row r="59743">
          <cell r="P59743">
            <v>0</v>
          </cell>
        </row>
        <row r="59744">
          <cell r="P59744">
            <v>0</v>
          </cell>
        </row>
        <row r="59745">
          <cell r="P59745">
            <v>0</v>
          </cell>
        </row>
        <row r="59746">
          <cell r="P59746">
            <v>0</v>
          </cell>
        </row>
        <row r="59747">
          <cell r="P59747">
            <v>0</v>
          </cell>
        </row>
        <row r="59748">
          <cell r="P59748">
            <v>0</v>
          </cell>
        </row>
        <row r="59749">
          <cell r="P59749">
            <v>0</v>
          </cell>
        </row>
        <row r="59750">
          <cell r="P59750">
            <v>0</v>
          </cell>
        </row>
        <row r="59751">
          <cell r="P59751">
            <v>0</v>
          </cell>
        </row>
        <row r="59752">
          <cell r="P59752">
            <v>0</v>
          </cell>
        </row>
        <row r="59753">
          <cell r="P59753">
            <v>0</v>
          </cell>
        </row>
        <row r="59754">
          <cell r="P59754">
            <v>0</v>
          </cell>
        </row>
        <row r="59755">
          <cell r="P59755">
            <v>0</v>
          </cell>
        </row>
        <row r="59756">
          <cell r="P59756">
            <v>0</v>
          </cell>
        </row>
        <row r="59757">
          <cell r="P59757">
            <v>0</v>
          </cell>
        </row>
        <row r="59758">
          <cell r="P59758">
            <v>0</v>
          </cell>
        </row>
        <row r="59759">
          <cell r="P59759">
            <v>0</v>
          </cell>
        </row>
        <row r="59760">
          <cell r="P59760">
            <v>0</v>
          </cell>
        </row>
        <row r="59761">
          <cell r="P59761">
            <v>0</v>
          </cell>
        </row>
        <row r="59762">
          <cell r="P59762">
            <v>0</v>
          </cell>
        </row>
        <row r="59763">
          <cell r="P59763">
            <v>0</v>
          </cell>
        </row>
        <row r="59764">
          <cell r="P59764">
            <v>0</v>
          </cell>
        </row>
        <row r="59765">
          <cell r="P59765">
            <v>0</v>
          </cell>
        </row>
        <row r="59766">
          <cell r="P59766">
            <v>0</v>
          </cell>
        </row>
        <row r="59767">
          <cell r="P59767">
            <v>0</v>
          </cell>
        </row>
        <row r="59768">
          <cell r="P59768">
            <v>0</v>
          </cell>
        </row>
        <row r="59769">
          <cell r="P59769">
            <v>0</v>
          </cell>
        </row>
        <row r="59770">
          <cell r="P59770">
            <v>0</v>
          </cell>
        </row>
        <row r="59771">
          <cell r="P59771">
            <v>0</v>
          </cell>
        </row>
        <row r="59772">
          <cell r="P59772">
            <v>0</v>
          </cell>
        </row>
        <row r="59773">
          <cell r="P59773">
            <v>0</v>
          </cell>
        </row>
        <row r="59774">
          <cell r="P59774">
            <v>0</v>
          </cell>
        </row>
        <row r="59775">
          <cell r="P59775">
            <v>0</v>
          </cell>
        </row>
        <row r="59776">
          <cell r="P59776">
            <v>0</v>
          </cell>
        </row>
        <row r="59777">
          <cell r="P59777">
            <v>0</v>
          </cell>
        </row>
        <row r="59778">
          <cell r="P59778">
            <v>0</v>
          </cell>
        </row>
        <row r="59779">
          <cell r="P59779">
            <v>0</v>
          </cell>
        </row>
        <row r="59780">
          <cell r="P59780">
            <v>0</v>
          </cell>
        </row>
        <row r="59781">
          <cell r="P59781">
            <v>0</v>
          </cell>
        </row>
        <row r="59782">
          <cell r="P59782">
            <v>0</v>
          </cell>
        </row>
        <row r="59783">
          <cell r="P59783">
            <v>0</v>
          </cell>
        </row>
        <row r="59784">
          <cell r="P59784">
            <v>0</v>
          </cell>
        </row>
        <row r="59785">
          <cell r="P59785">
            <v>0</v>
          </cell>
        </row>
        <row r="59786">
          <cell r="P59786">
            <v>0</v>
          </cell>
        </row>
        <row r="59787">
          <cell r="P59787">
            <v>0</v>
          </cell>
        </row>
        <row r="59788">
          <cell r="P59788">
            <v>0</v>
          </cell>
        </row>
        <row r="59789">
          <cell r="P59789">
            <v>0</v>
          </cell>
        </row>
        <row r="59790">
          <cell r="P59790">
            <v>0</v>
          </cell>
        </row>
        <row r="59791">
          <cell r="P59791">
            <v>0</v>
          </cell>
        </row>
        <row r="59792">
          <cell r="P59792">
            <v>0</v>
          </cell>
        </row>
        <row r="59793">
          <cell r="P59793">
            <v>0</v>
          </cell>
        </row>
        <row r="59794">
          <cell r="P59794">
            <v>0</v>
          </cell>
        </row>
        <row r="59795">
          <cell r="P59795">
            <v>0</v>
          </cell>
        </row>
        <row r="59796">
          <cell r="P59796">
            <v>0</v>
          </cell>
        </row>
        <row r="59797">
          <cell r="P59797">
            <v>0</v>
          </cell>
        </row>
        <row r="59798">
          <cell r="P59798">
            <v>0</v>
          </cell>
        </row>
        <row r="59799">
          <cell r="P59799">
            <v>0</v>
          </cell>
        </row>
        <row r="59800">
          <cell r="P59800">
            <v>0</v>
          </cell>
        </row>
        <row r="59801">
          <cell r="P59801">
            <v>0</v>
          </cell>
        </row>
        <row r="59802">
          <cell r="P59802">
            <v>0</v>
          </cell>
        </row>
        <row r="59803">
          <cell r="P59803">
            <v>0</v>
          </cell>
        </row>
        <row r="59804">
          <cell r="P59804">
            <v>0</v>
          </cell>
        </row>
        <row r="59805">
          <cell r="P59805">
            <v>0</v>
          </cell>
        </row>
        <row r="59806">
          <cell r="P59806">
            <v>0</v>
          </cell>
        </row>
        <row r="59807">
          <cell r="P59807">
            <v>0</v>
          </cell>
        </row>
        <row r="59808">
          <cell r="P59808">
            <v>0</v>
          </cell>
        </row>
        <row r="59809">
          <cell r="P59809">
            <v>0</v>
          </cell>
        </row>
        <row r="59810">
          <cell r="P59810">
            <v>0</v>
          </cell>
        </row>
        <row r="59811">
          <cell r="P59811">
            <v>0</v>
          </cell>
        </row>
        <row r="59812">
          <cell r="P59812">
            <v>0</v>
          </cell>
        </row>
        <row r="59813">
          <cell r="P59813">
            <v>0</v>
          </cell>
        </row>
        <row r="59814">
          <cell r="P59814">
            <v>0</v>
          </cell>
        </row>
        <row r="59815">
          <cell r="P59815">
            <v>0</v>
          </cell>
        </row>
        <row r="59816">
          <cell r="P59816">
            <v>0</v>
          </cell>
        </row>
        <row r="59817">
          <cell r="P59817">
            <v>0</v>
          </cell>
        </row>
        <row r="59818">
          <cell r="P59818">
            <v>0</v>
          </cell>
        </row>
        <row r="59819">
          <cell r="P59819">
            <v>0</v>
          </cell>
        </row>
        <row r="59820">
          <cell r="P59820">
            <v>0</v>
          </cell>
        </row>
        <row r="59821">
          <cell r="P59821">
            <v>0</v>
          </cell>
        </row>
        <row r="59822">
          <cell r="P59822">
            <v>0</v>
          </cell>
        </row>
        <row r="59823">
          <cell r="P59823">
            <v>0</v>
          </cell>
        </row>
        <row r="59824">
          <cell r="P59824">
            <v>0</v>
          </cell>
        </row>
        <row r="59825">
          <cell r="P59825">
            <v>0</v>
          </cell>
        </row>
        <row r="59826">
          <cell r="P59826">
            <v>0</v>
          </cell>
        </row>
        <row r="59827">
          <cell r="P59827">
            <v>0</v>
          </cell>
        </row>
        <row r="59828">
          <cell r="P59828">
            <v>0</v>
          </cell>
        </row>
        <row r="59829">
          <cell r="P59829">
            <v>0</v>
          </cell>
        </row>
        <row r="59830">
          <cell r="P59830">
            <v>0</v>
          </cell>
        </row>
        <row r="59831">
          <cell r="P59831">
            <v>0</v>
          </cell>
        </row>
        <row r="59832">
          <cell r="P59832">
            <v>0</v>
          </cell>
        </row>
        <row r="59833">
          <cell r="P59833">
            <v>0</v>
          </cell>
        </row>
        <row r="59834">
          <cell r="P59834">
            <v>0</v>
          </cell>
        </row>
        <row r="59835">
          <cell r="P59835">
            <v>0</v>
          </cell>
        </row>
        <row r="59836">
          <cell r="P59836">
            <v>0</v>
          </cell>
        </row>
        <row r="59837">
          <cell r="P59837">
            <v>0</v>
          </cell>
        </row>
        <row r="59838">
          <cell r="P59838">
            <v>0</v>
          </cell>
        </row>
        <row r="59839">
          <cell r="P59839">
            <v>0</v>
          </cell>
        </row>
        <row r="59840">
          <cell r="P59840">
            <v>0</v>
          </cell>
        </row>
        <row r="59841">
          <cell r="P59841">
            <v>0</v>
          </cell>
        </row>
        <row r="59842">
          <cell r="P59842">
            <v>0</v>
          </cell>
        </row>
        <row r="59843">
          <cell r="P59843">
            <v>0</v>
          </cell>
        </row>
        <row r="59844">
          <cell r="P59844">
            <v>0</v>
          </cell>
        </row>
        <row r="59845">
          <cell r="P59845">
            <v>0</v>
          </cell>
        </row>
        <row r="59846">
          <cell r="P59846">
            <v>0</v>
          </cell>
        </row>
        <row r="59847">
          <cell r="P59847">
            <v>0</v>
          </cell>
        </row>
        <row r="59848">
          <cell r="P59848">
            <v>0</v>
          </cell>
        </row>
        <row r="59849">
          <cell r="P59849">
            <v>0</v>
          </cell>
        </row>
        <row r="59850">
          <cell r="P59850">
            <v>0</v>
          </cell>
        </row>
        <row r="59851">
          <cell r="P59851">
            <v>0</v>
          </cell>
        </row>
        <row r="59852">
          <cell r="P59852">
            <v>0</v>
          </cell>
        </row>
        <row r="59853">
          <cell r="P59853">
            <v>0</v>
          </cell>
        </row>
        <row r="59854">
          <cell r="P59854">
            <v>0</v>
          </cell>
        </row>
        <row r="59855">
          <cell r="P59855">
            <v>0</v>
          </cell>
        </row>
        <row r="59856">
          <cell r="P59856">
            <v>0</v>
          </cell>
        </row>
        <row r="59857">
          <cell r="P59857">
            <v>0</v>
          </cell>
        </row>
        <row r="59858">
          <cell r="P59858">
            <v>0</v>
          </cell>
        </row>
        <row r="59859">
          <cell r="P59859">
            <v>0</v>
          </cell>
        </row>
        <row r="59860">
          <cell r="P59860">
            <v>0</v>
          </cell>
        </row>
        <row r="59861">
          <cell r="P59861">
            <v>0</v>
          </cell>
        </row>
        <row r="59862">
          <cell r="P59862">
            <v>0</v>
          </cell>
        </row>
        <row r="59863">
          <cell r="P59863">
            <v>0</v>
          </cell>
        </row>
        <row r="59864">
          <cell r="P59864">
            <v>0</v>
          </cell>
        </row>
        <row r="59865">
          <cell r="P59865">
            <v>0</v>
          </cell>
        </row>
        <row r="59866">
          <cell r="P59866">
            <v>0</v>
          </cell>
        </row>
        <row r="59867">
          <cell r="P59867">
            <v>0</v>
          </cell>
        </row>
        <row r="59868">
          <cell r="P59868">
            <v>0</v>
          </cell>
        </row>
        <row r="59869">
          <cell r="P59869">
            <v>0</v>
          </cell>
        </row>
        <row r="59870">
          <cell r="P59870">
            <v>0</v>
          </cell>
        </row>
        <row r="59871">
          <cell r="P59871">
            <v>0</v>
          </cell>
        </row>
        <row r="59872">
          <cell r="P59872">
            <v>0</v>
          </cell>
        </row>
        <row r="59873">
          <cell r="P59873">
            <v>0</v>
          </cell>
        </row>
        <row r="59874">
          <cell r="P59874">
            <v>0</v>
          </cell>
        </row>
        <row r="59875">
          <cell r="P59875">
            <v>0</v>
          </cell>
        </row>
        <row r="59876">
          <cell r="P59876">
            <v>0</v>
          </cell>
        </row>
        <row r="59877">
          <cell r="P59877">
            <v>0</v>
          </cell>
        </row>
        <row r="59878">
          <cell r="P59878">
            <v>0</v>
          </cell>
        </row>
        <row r="59879">
          <cell r="P59879">
            <v>0</v>
          </cell>
        </row>
        <row r="59880">
          <cell r="P59880">
            <v>0</v>
          </cell>
        </row>
        <row r="59881">
          <cell r="P59881">
            <v>0</v>
          </cell>
        </row>
        <row r="59882">
          <cell r="P59882">
            <v>0</v>
          </cell>
        </row>
        <row r="59883">
          <cell r="P59883">
            <v>0</v>
          </cell>
        </row>
        <row r="59884">
          <cell r="P59884">
            <v>0</v>
          </cell>
        </row>
        <row r="59885">
          <cell r="P59885">
            <v>0</v>
          </cell>
        </row>
        <row r="59886">
          <cell r="P59886">
            <v>0</v>
          </cell>
        </row>
        <row r="59887">
          <cell r="P59887">
            <v>0</v>
          </cell>
        </row>
        <row r="59888">
          <cell r="P59888">
            <v>0</v>
          </cell>
        </row>
        <row r="59889">
          <cell r="P59889">
            <v>0</v>
          </cell>
        </row>
        <row r="59890">
          <cell r="P59890">
            <v>0</v>
          </cell>
        </row>
        <row r="59891">
          <cell r="P59891">
            <v>0</v>
          </cell>
        </row>
        <row r="59892">
          <cell r="P59892">
            <v>0</v>
          </cell>
        </row>
        <row r="59893">
          <cell r="P59893">
            <v>0</v>
          </cell>
        </row>
        <row r="59894">
          <cell r="P59894">
            <v>0</v>
          </cell>
        </row>
        <row r="59895">
          <cell r="P59895">
            <v>0</v>
          </cell>
        </row>
        <row r="59896">
          <cell r="P59896">
            <v>0</v>
          </cell>
        </row>
        <row r="59897">
          <cell r="P59897">
            <v>0</v>
          </cell>
        </row>
        <row r="59898">
          <cell r="P59898">
            <v>0</v>
          </cell>
        </row>
        <row r="59899">
          <cell r="P59899">
            <v>0</v>
          </cell>
        </row>
        <row r="59900">
          <cell r="P59900">
            <v>0</v>
          </cell>
        </row>
        <row r="59901">
          <cell r="P59901">
            <v>0</v>
          </cell>
        </row>
        <row r="59902">
          <cell r="P59902">
            <v>0</v>
          </cell>
        </row>
        <row r="59903">
          <cell r="P59903">
            <v>0</v>
          </cell>
        </row>
        <row r="59904">
          <cell r="P59904">
            <v>0</v>
          </cell>
        </row>
        <row r="59905">
          <cell r="P59905">
            <v>0</v>
          </cell>
        </row>
        <row r="59906">
          <cell r="P59906">
            <v>0</v>
          </cell>
        </row>
        <row r="59907">
          <cell r="P59907">
            <v>0</v>
          </cell>
        </row>
        <row r="59908">
          <cell r="P59908">
            <v>0</v>
          </cell>
        </row>
        <row r="59909">
          <cell r="P59909">
            <v>0</v>
          </cell>
        </row>
        <row r="59910">
          <cell r="P59910">
            <v>0</v>
          </cell>
        </row>
        <row r="59911">
          <cell r="P59911">
            <v>0</v>
          </cell>
        </row>
        <row r="59912">
          <cell r="P59912">
            <v>0</v>
          </cell>
        </row>
        <row r="59913">
          <cell r="P59913">
            <v>0</v>
          </cell>
        </row>
        <row r="59914">
          <cell r="P59914">
            <v>0</v>
          </cell>
        </row>
        <row r="59915">
          <cell r="P59915">
            <v>0</v>
          </cell>
        </row>
        <row r="59916">
          <cell r="P59916">
            <v>0</v>
          </cell>
        </row>
        <row r="59917">
          <cell r="P59917">
            <v>0</v>
          </cell>
        </row>
        <row r="59918">
          <cell r="P59918">
            <v>0</v>
          </cell>
        </row>
        <row r="59919">
          <cell r="P59919">
            <v>0</v>
          </cell>
        </row>
        <row r="59920">
          <cell r="P59920">
            <v>0</v>
          </cell>
        </row>
        <row r="59921">
          <cell r="P59921">
            <v>0</v>
          </cell>
        </row>
        <row r="59922">
          <cell r="P59922">
            <v>0</v>
          </cell>
        </row>
        <row r="59923">
          <cell r="P59923">
            <v>0</v>
          </cell>
        </row>
        <row r="59924">
          <cell r="P59924">
            <v>0</v>
          </cell>
        </row>
        <row r="59925">
          <cell r="P59925">
            <v>0</v>
          </cell>
        </row>
        <row r="59926">
          <cell r="P59926">
            <v>0</v>
          </cell>
        </row>
        <row r="59927">
          <cell r="P59927">
            <v>0</v>
          </cell>
        </row>
        <row r="59928">
          <cell r="P59928">
            <v>0</v>
          </cell>
        </row>
        <row r="59929">
          <cell r="P59929">
            <v>0</v>
          </cell>
        </row>
        <row r="59930">
          <cell r="P59930">
            <v>0</v>
          </cell>
        </row>
        <row r="59931">
          <cell r="P59931">
            <v>0</v>
          </cell>
        </row>
        <row r="59932">
          <cell r="P59932">
            <v>0</v>
          </cell>
        </row>
        <row r="59933">
          <cell r="P59933">
            <v>0</v>
          </cell>
        </row>
        <row r="59934">
          <cell r="P59934">
            <v>0</v>
          </cell>
        </row>
        <row r="59935">
          <cell r="P59935">
            <v>0</v>
          </cell>
        </row>
        <row r="59936">
          <cell r="P59936">
            <v>0</v>
          </cell>
        </row>
        <row r="59937">
          <cell r="P59937">
            <v>0</v>
          </cell>
        </row>
        <row r="59938">
          <cell r="P59938">
            <v>0</v>
          </cell>
        </row>
        <row r="59939">
          <cell r="P59939">
            <v>0</v>
          </cell>
        </row>
        <row r="59940">
          <cell r="P59940">
            <v>0</v>
          </cell>
        </row>
        <row r="59941">
          <cell r="P59941">
            <v>0</v>
          </cell>
        </row>
        <row r="59942">
          <cell r="P59942">
            <v>0</v>
          </cell>
        </row>
        <row r="59943">
          <cell r="P59943">
            <v>0</v>
          </cell>
        </row>
        <row r="59944">
          <cell r="P59944">
            <v>0</v>
          </cell>
        </row>
        <row r="59945">
          <cell r="P59945">
            <v>0</v>
          </cell>
        </row>
        <row r="59946">
          <cell r="P59946">
            <v>0</v>
          </cell>
        </row>
        <row r="59947">
          <cell r="P59947">
            <v>0</v>
          </cell>
        </row>
        <row r="59948">
          <cell r="P59948">
            <v>0</v>
          </cell>
        </row>
        <row r="59949">
          <cell r="P59949">
            <v>0</v>
          </cell>
        </row>
        <row r="59950">
          <cell r="P59950">
            <v>0</v>
          </cell>
        </row>
        <row r="59951">
          <cell r="P59951">
            <v>0</v>
          </cell>
        </row>
        <row r="59952">
          <cell r="P59952">
            <v>0</v>
          </cell>
        </row>
        <row r="59953">
          <cell r="P59953">
            <v>0</v>
          </cell>
        </row>
        <row r="59954">
          <cell r="P59954">
            <v>0</v>
          </cell>
        </row>
        <row r="59955">
          <cell r="P59955">
            <v>0</v>
          </cell>
        </row>
        <row r="59956">
          <cell r="P59956">
            <v>0</v>
          </cell>
        </row>
        <row r="59957">
          <cell r="P59957">
            <v>0</v>
          </cell>
        </row>
        <row r="59958">
          <cell r="P59958">
            <v>0</v>
          </cell>
        </row>
        <row r="59959">
          <cell r="P59959">
            <v>0</v>
          </cell>
        </row>
        <row r="59960">
          <cell r="P59960">
            <v>0</v>
          </cell>
        </row>
        <row r="59961">
          <cell r="P59961">
            <v>0</v>
          </cell>
        </row>
        <row r="59962">
          <cell r="P59962">
            <v>0</v>
          </cell>
        </row>
        <row r="59963">
          <cell r="P59963">
            <v>0</v>
          </cell>
        </row>
        <row r="59964">
          <cell r="P59964">
            <v>0</v>
          </cell>
        </row>
        <row r="59965">
          <cell r="P59965">
            <v>0</v>
          </cell>
        </row>
        <row r="59966">
          <cell r="P59966">
            <v>0</v>
          </cell>
        </row>
        <row r="59967">
          <cell r="P59967">
            <v>0</v>
          </cell>
        </row>
        <row r="59968">
          <cell r="P59968">
            <v>0</v>
          </cell>
        </row>
        <row r="59969">
          <cell r="P59969">
            <v>0</v>
          </cell>
        </row>
        <row r="59970">
          <cell r="P59970">
            <v>0</v>
          </cell>
        </row>
        <row r="59971">
          <cell r="P59971">
            <v>0</v>
          </cell>
        </row>
        <row r="59972">
          <cell r="P59972">
            <v>0</v>
          </cell>
        </row>
        <row r="59973">
          <cell r="P59973">
            <v>0</v>
          </cell>
        </row>
        <row r="59974">
          <cell r="P59974">
            <v>0</v>
          </cell>
        </row>
        <row r="59975">
          <cell r="P59975">
            <v>0</v>
          </cell>
        </row>
        <row r="59976">
          <cell r="P59976">
            <v>0</v>
          </cell>
        </row>
        <row r="59977">
          <cell r="P59977">
            <v>0</v>
          </cell>
        </row>
        <row r="59978">
          <cell r="P59978">
            <v>0</v>
          </cell>
        </row>
        <row r="59979">
          <cell r="P59979">
            <v>0</v>
          </cell>
        </row>
        <row r="59980">
          <cell r="P59980">
            <v>0</v>
          </cell>
        </row>
        <row r="59981">
          <cell r="P59981">
            <v>0</v>
          </cell>
        </row>
        <row r="59982">
          <cell r="P59982">
            <v>0</v>
          </cell>
        </row>
        <row r="59983">
          <cell r="P59983">
            <v>0</v>
          </cell>
        </row>
        <row r="59984">
          <cell r="P59984">
            <v>0</v>
          </cell>
        </row>
        <row r="59985">
          <cell r="P59985">
            <v>0</v>
          </cell>
        </row>
        <row r="59986">
          <cell r="P59986">
            <v>0</v>
          </cell>
        </row>
        <row r="59987">
          <cell r="P59987">
            <v>0</v>
          </cell>
        </row>
        <row r="59988">
          <cell r="P59988">
            <v>0</v>
          </cell>
        </row>
        <row r="59989">
          <cell r="P59989">
            <v>0</v>
          </cell>
        </row>
        <row r="59990">
          <cell r="P59990">
            <v>0</v>
          </cell>
        </row>
        <row r="59991">
          <cell r="P59991">
            <v>0</v>
          </cell>
        </row>
        <row r="59992">
          <cell r="P59992">
            <v>0</v>
          </cell>
        </row>
        <row r="59993">
          <cell r="P59993">
            <v>0</v>
          </cell>
        </row>
        <row r="59994">
          <cell r="P59994">
            <v>0</v>
          </cell>
        </row>
        <row r="59995">
          <cell r="P59995">
            <v>0</v>
          </cell>
        </row>
        <row r="59996">
          <cell r="P59996">
            <v>0</v>
          </cell>
        </row>
        <row r="59997">
          <cell r="P59997">
            <v>0</v>
          </cell>
        </row>
        <row r="59998">
          <cell r="P59998">
            <v>0</v>
          </cell>
        </row>
        <row r="59999">
          <cell r="P59999">
            <v>0</v>
          </cell>
        </row>
        <row r="60000">
          <cell r="P60000">
            <v>0</v>
          </cell>
        </row>
        <row r="60001">
          <cell r="P60001">
            <v>0</v>
          </cell>
        </row>
        <row r="60002">
          <cell r="P60002">
            <v>0</v>
          </cell>
        </row>
        <row r="60003">
          <cell r="P60003">
            <v>0</v>
          </cell>
        </row>
        <row r="60004">
          <cell r="P60004">
            <v>0</v>
          </cell>
        </row>
        <row r="60005">
          <cell r="P60005">
            <v>0</v>
          </cell>
        </row>
        <row r="60006">
          <cell r="P60006">
            <v>0</v>
          </cell>
        </row>
        <row r="60007">
          <cell r="P60007">
            <v>0</v>
          </cell>
        </row>
        <row r="60008">
          <cell r="P60008">
            <v>0</v>
          </cell>
        </row>
        <row r="60009">
          <cell r="P60009">
            <v>0</v>
          </cell>
        </row>
        <row r="60010">
          <cell r="P60010">
            <v>0</v>
          </cell>
        </row>
        <row r="60011">
          <cell r="P60011">
            <v>0</v>
          </cell>
        </row>
        <row r="60012">
          <cell r="P60012">
            <v>0</v>
          </cell>
        </row>
        <row r="60013">
          <cell r="P60013">
            <v>0</v>
          </cell>
        </row>
        <row r="60014">
          <cell r="P60014">
            <v>0</v>
          </cell>
        </row>
        <row r="60015">
          <cell r="P60015">
            <v>0</v>
          </cell>
        </row>
        <row r="60016">
          <cell r="P60016">
            <v>0</v>
          </cell>
        </row>
        <row r="60017">
          <cell r="P60017">
            <v>0</v>
          </cell>
        </row>
        <row r="60018">
          <cell r="P60018">
            <v>0</v>
          </cell>
        </row>
        <row r="60019">
          <cell r="P60019">
            <v>0</v>
          </cell>
        </row>
        <row r="60020">
          <cell r="P60020">
            <v>0</v>
          </cell>
        </row>
        <row r="60021">
          <cell r="P60021">
            <v>0</v>
          </cell>
        </row>
        <row r="60022">
          <cell r="P60022">
            <v>0</v>
          </cell>
        </row>
        <row r="60023">
          <cell r="P60023">
            <v>0</v>
          </cell>
        </row>
        <row r="60024">
          <cell r="P60024">
            <v>0</v>
          </cell>
        </row>
        <row r="60025">
          <cell r="P60025">
            <v>0</v>
          </cell>
        </row>
        <row r="60026">
          <cell r="P60026">
            <v>0</v>
          </cell>
        </row>
        <row r="60027">
          <cell r="P60027">
            <v>0</v>
          </cell>
        </row>
        <row r="60028">
          <cell r="P60028">
            <v>0</v>
          </cell>
        </row>
        <row r="60029">
          <cell r="P60029">
            <v>0</v>
          </cell>
        </row>
        <row r="60030">
          <cell r="P60030">
            <v>0</v>
          </cell>
        </row>
        <row r="60031">
          <cell r="P60031">
            <v>0</v>
          </cell>
        </row>
        <row r="60032">
          <cell r="P60032">
            <v>0</v>
          </cell>
        </row>
        <row r="60033">
          <cell r="P60033">
            <v>0</v>
          </cell>
        </row>
        <row r="60034">
          <cell r="P60034">
            <v>0</v>
          </cell>
        </row>
        <row r="60035">
          <cell r="P60035">
            <v>0</v>
          </cell>
        </row>
        <row r="60036">
          <cell r="P60036">
            <v>0</v>
          </cell>
        </row>
        <row r="60037">
          <cell r="P60037">
            <v>0</v>
          </cell>
        </row>
        <row r="60038">
          <cell r="P60038">
            <v>0</v>
          </cell>
        </row>
        <row r="60039">
          <cell r="P60039">
            <v>0</v>
          </cell>
        </row>
        <row r="60040">
          <cell r="P60040">
            <v>0</v>
          </cell>
        </row>
        <row r="60041">
          <cell r="P60041">
            <v>0</v>
          </cell>
        </row>
        <row r="60042">
          <cell r="P60042">
            <v>0</v>
          </cell>
        </row>
        <row r="60043">
          <cell r="P60043">
            <v>0</v>
          </cell>
        </row>
        <row r="60044">
          <cell r="P60044">
            <v>0</v>
          </cell>
        </row>
        <row r="60045">
          <cell r="P60045">
            <v>0</v>
          </cell>
        </row>
        <row r="60046">
          <cell r="P60046">
            <v>0</v>
          </cell>
        </row>
        <row r="60047">
          <cell r="P60047">
            <v>0</v>
          </cell>
        </row>
        <row r="60048">
          <cell r="P60048">
            <v>0</v>
          </cell>
        </row>
        <row r="60049">
          <cell r="P60049">
            <v>0</v>
          </cell>
        </row>
        <row r="60050">
          <cell r="P60050">
            <v>0</v>
          </cell>
        </row>
        <row r="60051">
          <cell r="P60051">
            <v>0</v>
          </cell>
        </row>
        <row r="60052">
          <cell r="P60052">
            <v>0</v>
          </cell>
        </row>
        <row r="60053">
          <cell r="P60053">
            <v>0</v>
          </cell>
        </row>
        <row r="60054">
          <cell r="P60054">
            <v>0</v>
          </cell>
        </row>
        <row r="60055">
          <cell r="P60055">
            <v>0</v>
          </cell>
        </row>
        <row r="60056">
          <cell r="P60056">
            <v>0</v>
          </cell>
        </row>
        <row r="60057">
          <cell r="P60057">
            <v>0</v>
          </cell>
        </row>
        <row r="60058">
          <cell r="P60058">
            <v>0</v>
          </cell>
        </row>
        <row r="60059">
          <cell r="P60059">
            <v>0</v>
          </cell>
        </row>
        <row r="60060">
          <cell r="P60060">
            <v>0</v>
          </cell>
        </row>
        <row r="60061">
          <cell r="P60061">
            <v>0</v>
          </cell>
        </row>
        <row r="60062">
          <cell r="P60062">
            <v>0</v>
          </cell>
        </row>
        <row r="60063">
          <cell r="P60063">
            <v>0</v>
          </cell>
        </row>
        <row r="60064">
          <cell r="P60064">
            <v>0</v>
          </cell>
        </row>
        <row r="60065">
          <cell r="P60065">
            <v>0</v>
          </cell>
        </row>
        <row r="60066">
          <cell r="P60066">
            <v>0</v>
          </cell>
        </row>
        <row r="60067">
          <cell r="P60067">
            <v>0</v>
          </cell>
        </row>
        <row r="60068">
          <cell r="P60068">
            <v>0</v>
          </cell>
        </row>
        <row r="60069">
          <cell r="P60069">
            <v>0</v>
          </cell>
        </row>
        <row r="60070">
          <cell r="P60070">
            <v>0</v>
          </cell>
        </row>
        <row r="60071">
          <cell r="P60071">
            <v>0</v>
          </cell>
        </row>
        <row r="60072">
          <cell r="P60072">
            <v>0</v>
          </cell>
        </row>
        <row r="60073">
          <cell r="P60073">
            <v>0</v>
          </cell>
        </row>
        <row r="60074">
          <cell r="P60074">
            <v>0</v>
          </cell>
        </row>
        <row r="60075">
          <cell r="P60075">
            <v>0</v>
          </cell>
        </row>
        <row r="60076">
          <cell r="P60076">
            <v>0</v>
          </cell>
        </row>
        <row r="60077">
          <cell r="P60077">
            <v>0</v>
          </cell>
        </row>
        <row r="60078">
          <cell r="P60078">
            <v>0</v>
          </cell>
        </row>
        <row r="60079">
          <cell r="P60079">
            <v>0</v>
          </cell>
        </row>
        <row r="60080">
          <cell r="P60080">
            <v>0</v>
          </cell>
        </row>
        <row r="60081">
          <cell r="P60081">
            <v>0</v>
          </cell>
        </row>
        <row r="60082">
          <cell r="P60082">
            <v>0</v>
          </cell>
        </row>
        <row r="60083">
          <cell r="P60083">
            <v>0</v>
          </cell>
        </row>
        <row r="60084">
          <cell r="P60084">
            <v>0</v>
          </cell>
        </row>
        <row r="60085">
          <cell r="P60085">
            <v>0</v>
          </cell>
        </row>
        <row r="60086">
          <cell r="P60086">
            <v>0</v>
          </cell>
        </row>
        <row r="60087">
          <cell r="P60087">
            <v>0</v>
          </cell>
        </row>
        <row r="60088">
          <cell r="P60088">
            <v>0</v>
          </cell>
        </row>
        <row r="60089">
          <cell r="P60089">
            <v>0</v>
          </cell>
        </row>
        <row r="60090">
          <cell r="P60090">
            <v>0</v>
          </cell>
        </row>
        <row r="60091">
          <cell r="P60091">
            <v>0</v>
          </cell>
        </row>
        <row r="60092">
          <cell r="P60092">
            <v>0</v>
          </cell>
        </row>
        <row r="60093">
          <cell r="P60093">
            <v>0</v>
          </cell>
        </row>
        <row r="60094">
          <cell r="P60094">
            <v>0</v>
          </cell>
        </row>
        <row r="60095">
          <cell r="P60095">
            <v>0</v>
          </cell>
        </row>
        <row r="60096">
          <cell r="P60096">
            <v>0</v>
          </cell>
        </row>
        <row r="60097">
          <cell r="P60097">
            <v>0</v>
          </cell>
        </row>
        <row r="60098">
          <cell r="P60098">
            <v>0</v>
          </cell>
        </row>
        <row r="60099">
          <cell r="P60099">
            <v>0</v>
          </cell>
        </row>
        <row r="60100">
          <cell r="P60100">
            <v>0</v>
          </cell>
        </row>
        <row r="60101">
          <cell r="P60101">
            <v>0</v>
          </cell>
        </row>
        <row r="60102">
          <cell r="P60102">
            <v>0</v>
          </cell>
        </row>
        <row r="60103">
          <cell r="P60103">
            <v>0</v>
          </cell>
        </row>
        <row r="60104">
          <cell r="P60104">
            <v>0</v>
          </cell>
        </row>
        <row r="60105">
          <cell r="P60105">
            <v>0</v>
          </cell>
        </row>
        <row r="60106">
          <cell r="P60106">
            <v>0</v>
          </cell>
        </row>
        <row r="60107">
          <cell r="P60107">
            <v>0</v>
          </cell>
        </row>
        <row r="60108">
          <cell r="P60108">
            <v>0</v>
          </cell>
        </row>
        <row r="60109">
          <cell r="P60109">
            <v>0</v>
          </cell>
        </row>
        <row r="60110">
          <cell r="P60110">
            <v>0</v>
          </cell>
        </row>
        <row r="60111">
          <cell r="P60111">
            <v>0</v>
          </cell>
        </row>
        <row r="60112">
          <cell r="P60112">
            <v>0</v>
          </cell>
        </row>
        <row r="60113">
          <cell r="P60113">
            <v>0</v>
          </cell>
        </row>
        <row r="60114">
          <cell r="P60114">
            <v>0</v>
          </cell>
        </row>
        <row r="60115">
          <cell r="P60115">
            <v>0</v>
          </cell>
        </row>
        <row r="60116">
          <cell r="P60116">
            <v>0</v>
          </cell>
        </row>
        <row r="60117">
          <cell r="P60117">
            <v>0</v>
          </cell>
        </row>
        <row r="60118">
          <cell r="P60118">
            <v>0</v>
          </cell>
        </row>
        <row r="60119">
          <cell r="P60119">
            <v>0</v>
          </cell>
        </row>
        <row r="60120">
          <cell r="P60120">
            <v>0</v>
          </cell>
        </row>
        <row r="60121">
          <cell r="P60121">
            <v>0</v>
          </cell>
        </row>
        <row r="60122">
          <cell r="P60122">
            <v>0</v>
          </cell>
        </row>
        <row r="60123">
          <cell r="P60123">
            <v>0</v>
          </cell>
        </row>
        <row r="60124">
          <cell r="P60124">
            <v>0</v>
          </cell>
        </row>
        <row r="60125">
          <cell r="P60125">
            <v>0</v>
          </cell>
        </row>
        <row r="60126">
          <cell r="P60126">
            <v>0</v>
          </cell>
        </row>
        <row r="60127">
          <cell r="P60127">
            <v>0</v>
          </cell>
        </row>
        <row r="60128">
          <cell r="P60128">
            <v>0</v>
          </cell>
        </row>
        <row r="60129">
          <cell r="P60129">
            <v>0</v>
          </cell>
        </row>
        <row r="60130">
          <cell r="P60130">
            <v>0</v>
          </cell>
        </row>
        <row r="60131">
          <cell r="P60131">
            <v>0</v>
          </cell>
        </row>
        <row r="60132">
          <cell r="P60132">
            <v>0</v>
          </cell>
        </row>
        <row r="60133">
          <cell r="P60133">
            <v>0</v>
          </cell>
        </row>
        <row r="60134">
          <cell r="P60134">
            <v>0</v>
          </cell>
        </row>
        <row r="60135">
          <cell r="P60135">
            <v>0</v>
          </cell>
        </row>
        <row r="60136">
          <cell r="P60136">
            <v>0</v>
          </cell>
        </row>
        <row r="60137">
          <cell r="P60137">
            <v>0</v>
          </cell>
        </row>
        <row r="60138">
          <cell r="P60138">
            <v>0</v>
          </cell>
        </row>
        <row r="60139">
          <cell r="P60139">
            <v>0</v>
          </cell>
        </row>
        <row r="60140">
          <cell r="P60140">
            <v>0</v>
          </cell>
        </row>
        <row r="60141">
          <cell r="P60141">
            <v>0</v>
          </cell>
        </row>
        <row r="60142">
          <cell r="P60142">
            <v>0</v>
          </cell>
        </row>
        <row r="60143">
          <cell r="P60143">
            <v>0</v>
          </cell>
        </row>
        <row r="60144">
          <cell r="P60144">
            <v>0</v>
          </cell>
        </row>
        <row r="60145">
          <cell r="P60145">
            <v>0</v>
          </cell>
        </row>
        <row r="60146">
          <cell r="P60146">
            <v>0</v>
          </cell>
        </row>
        <row r="60147">
          <cell r="P60147">
            <v>0</v>
          </cell>
        </row>
        <row r="60148">
          <cell r="P60148">
            <v>0</v>
          </cell>
        </row>
        <row r="60149">
          <cell r="P60149">
            <v>0</v>
          </cell>
        </row>
        <row r="60150">
          <cell r="P60150">
            <v>0</v>
          </cell>
        </row>
        <row r="60151">
          <cell r="P60151">
            <v>0</v>
          </cell>
        </row>
        <row r="60152">
          <cell r="P60152">
            <v>0</v>
          </cell>
        </row>
        <row r="60153">
          <cell r="P60153">
            <v>0</v>
          </cell>
        </row>
        <row r="60154">
          <cell r="P60154">
            <v>0</v>
          </cell>
        </row>
        <row r="60155">
          <cell r="P60155">
            <v>0</v>
          </cell>
        </row>
        <row r="60156">
          <cell r="P60156">
            <v>0</v>
          </cell>
        </row>
        <row r="60157">
          <cell r="P60157">
            <v>0</v>
          </cell>
        </row>
        <row r="60158">
          <cell r="P60158">
            <v>0</v>
          </cell>
        </row>
        <row r="60159">
          <cell r="P60159">
            <v>0</v>
          </cell>
        </row>
        <row r="60160">
          <cell r="P60160">
            <v>0</v>
          </cell>
        </row>
        <row r="60161">
          <cell r="P60161">
            <v>0</v>
          </cell>
        </row>
        <row r="60162">
          <cell r="P60162">
            <v>0</v>
          </cell>
        </row>
        <row r="60163">
          <cell r="P60163">
            <v>0</v>
          </cell>
        </row>
        <row r="60164">
          <cell r="P60164">
            <v>0</v>
          </cell>
        </row>
        <row r="60165">
          <cell r="P60165">
            <v>0</v>
          </cell>
        </row>
        <row r="60166">
          <cell r="P60166">
            <v>0</v>
          </cell>
        </row>
        <row r="60167">
          <cell r="P60167">
            <v>0</v>
          </cell>
        </row>
        <row r="60168">
          <cell r="P60168">
            <v>0</v>
          </cell>
        </row>
        <row r="60169">
          <cell r="P60169">
            <v>0</v>
          </cell>
        </row>
        <row r="60170">
          <cell r="P60170">
            <v>0</v>
          </cell>
        </row>
        <row r="60171">
          <cell r="P60171">
            <v>0</v>
          </cell>
        </row>
        <row r="60172">
          <cell r="P60172">
            <v>0</v>
          </cell>
        </row>
        <row r="60173">
          <cell r="P60173">
            <v>0</v>
          </cell>
        </row>
        <row r="60174">
          <cell r="P60174">
            <v>0</v>
          </cell>
        </row>
        <row r="60175">
          <cell r="P60175">
            <v>0</v>
          </cell>
        </row>
        <row r="60176">
          <cell r="P60176">
            <v>0</v>
          </cell>
        </row>
        <row r="60177">
          <cell r="P60177">
            <v>0</v>
          </cell>
        </row>
        <row r="60178">
          <cell r="P60178">
            <v>0</v>
          </cell>
        </row>
        <row r="60179">
          <cell r="P60179">
            <v>0</v>
          </cell>
        </row>
        <row r="60180">
          <cell r="P60180">
            <v>0</v>
          </cell>
        </row>
        <row r="60181">
          <cell r="P60181">
            <v>0</v>
          </cell>
        </row>
        <row r="60182">
          <cell r="P60182">
            <v>0</v>
          </cell>
        </row>
        <row r="60183">
          <cell r="P60183">
            <v>0</v>
          </cell>
        </row>
        <row r="60184">
          <cell r="P60184">
            <v>0</v>
          </cell>
        </row>
        <row r="60185">
          <cell r="P60185">
            <v>0</v>
          </cell>
        </row>
        <row r="60186">
          <cell r="P60186">
            <v>0</v>
          </cell>
        </row>
        <row r="60187">
          <cell r="P60187">
            <v>0</v>
          </cell>
        </row>
        <row r="60188">
          <cell r="P60188">
            <v>0</v>
          </cell>
        </row>
        <row r="60189">
          <cell r="P60189">
            <v>0</v>
          </cell>
        </row>
        <row r="60190">
          <cell r="P60190">
            <v>0</v>
          </cell>
        </row>
        <row r="60191">
          <cell r="P60191">
            <v>0</v>
          </cell>
        </row>
        <row r="60192">
          <cell r="P60192">
            <v>0</v>
          </cell>
        </row>
        <row r="60193">
          <cell r="P60193">
            <v>0</v>
          </cell>
        </row>
        <row r="60194">
          <cell r="P60194">
            <v>0</v>
          </cell>
        </row>
        <row r="60195">
          <cell r="P60195">
            <v>0</v>
          </cell>
        </row>
        <row r="60196">
          <cell r="P60196">
            <v>0</v>
          </cell>
        </row>
        <row r="60197">
          <cell r="P60197">
            <v>0</v>
          </cell>
        </row>
        <row r="60198">
          <cell r="P60198">
            <v>0</v>
          </cell>
        </row>
        <row r="60199">
          <cell r="P60199">
            <v>0</v>
          </cell>
        </row>
        <row r="60200">
          <cell r="P60200">
            <v>0</v>
          </cell>
        </row>
        <row r="60201">
          <cell r="P60201">
            <v>0</v>
          </cell>
        </row>
        <row r="60202">
          <cell r="P60202">
            <v>0</v>
          </cell>
        </row>
        <row r="60203">
          <cell r="P60203">
            <v>0</v>
          </cell>
        </row>
        <row r="60204">
          <cell r="P60204">
            <v>0</v>
          </cell>
        </row>
        <row r="60205">
          <cell r="P60205">
            <v>0</v>
          </cell>
        </row>
        <row r="60206">
          <cell r="P60206">
            <v>0</v>
          </cell>
        </row>
        <row r="60207">
          <cell r="P60207">
            <v>0</v>
          </cell>
        </row>
        <row r="60208">
          <cell r="P60208">
            <v>0</v>
          </cell>
        </row>
        <row r="60209">
          <cell r="P60209">
            <v>0</v>
          </cell>
        </row>
        <row r="60210">
          <cell r="P60210">
            <v>0</v>
          </cell>
        </row>
        <row r="60211">
          <cell r="P60211">
            <v>0</v>
          </cell>
        </row>
        <row r="60212">
          <cell r="P60212">
            <v>0</v>
          </cell>
        </row>
        <row r="60213">
          <cell r="P60213">
            <v>0</v>
          </cell>
        </row>
        <row r="60214">
          <cell r="P60214">
            <v>0</v>
          </cell>
        </row>
        <row r="60215">
          <cell r="P60215">
            <v>0</v>
          </cell>
        </row>
        <row r="60216">
          <cell r="P60216">
            <v>0</v>
          </cell>
        </row>
        <row r="60217">
          <cell r="P60217">
            <v>0</v>
          </cell>
        </row>
        <row r="60218">
          <cell r="P60218">
            <v>0</v>
          </cell>
        </row>
        <row r="60219">
          <cell r="P60219">
            <v>0</v>
          </cell>
        </row>
        <row r="60220">
          <cell r="P60220">
            <v>0</v>
          </cell>
        </row>
        <row r="60221">
          <cell r="P60221">
            <v>0</v>
          </cell>
        </row>
        <row r="60222">
          <cell r="P60222">
            <v>0</v>
          </cell>
        </row>
        <row r="60223">
          <cell r="P60223">
            <v>0</v>
          </cell>
        </row>
        <row r="60224">
          <cell r="P60224">
            <v>0</v>
          </cell>
        </row>
        <row r="60225">
          <cell r="P60225">
            <v>0</v>
          </cell>
        </row>
        <row r="60226">
          <cell r="P60226">
            <v>0</v>
          </cell>
        </row>
        <row r="60227">
          <cell r="P60227">
            <v>0</v>
          </cell>
        </row>
        <row r="60228">
          <cell r="P60228">
            <v>0</v>
          </cell>
        </row>
        <row r="60229">
          <cell r="P60229">
            <v>0</v>
          </cell>
        </row>
        <row r="60230">
          <cell r="P60230">
            <v>0</v>
          </cell>
        </row>
        <row r="60231">
          <cell r="P60231">
            <v>0</v>
          </cell>
        </row>
        <row r="60232">
          <cell r="P60232">
            <v>0</v>
          </cell>
        </row>
        <row r="60233">
          <cell r="P60233">
            <v>0</v>
          </cell>
        </row>
        <row r="60234">
          <cell r="P60234">
            <v>0</v>
          </cell>
        </row>
        <row r="60235">
          <cell r="P60235">
            <v>0</v>
          </cell>
        </row>
        <row r="60236">
          <cell r="P60236">
            <v>0</v>
          </cell>
        </row>
        <row r="60237">
          <cell r="P60237">
            <v>0</v>
          </cell>
        </row>
        <row r="60238">
          <cell r="P60238">
            <v>0</v>
          </cell>
        </row>
        <row r="60239">
          <cell r="P60239">
            <v>0</v>
          </cell>
        </row>
        <row r="60240">
          <cell r="P60240">
            <v>0</v>
          </cell>
        </row>
        <row r="60241">
          <cell r="P60241">
            <v>0</v>
          </cell>
        </row>
        <row r="60242">
          <cell r="P60242">
            <v>0</v>
          </cell>
        </row>
        <row r="60243">
          <cell r="P60243">
            <v>0</v>
          </cell>
        </row>
        <row r="60244">
          <cell r="P60244">
            <v>0</v>
          </cell>
        </row>
        <row r="60245">
          <cell r="P60245">
            <v>0</v>
          </cell>
        </row>
        <row r="60246">
          <cell r="P60246">
            <v>0</v>
          </cell>
        </row>
        <row r="60247">
          <cell r="P60247">
            <v>0</v>
          </cell>
        </row>
        <row r="60248">
          <cell r="P60248">
            <v>0</v>
          </cell>
        </row>
        <row r="60249">
          <cell r="P60249">
            <v>0</v>
          </cell>
        </row>
        <row r="60250">
          <cell r="P60250">
            <v>0</v>
          </cell>
        </row>
        <row r="60251">
          <cell r="P60251">
            <v>0</v>
          </cell>
        </row>
        <row r="60252">
          <cell r="P60252">
            <v>0</v>
          </cell>
        </row>
        <row r="60253">
          <cell r="P60253">
            <v>0</v>
          </cell>
        </row>
        <row r="60254">
          <cell r="P60254">
            <v>0</v>
          </cell>
        </row>
        <row r="60255">
          <cell r="P60255">
            <v>0</v>
          </cell>
        </row>
        <row r="60256">
          <cell r="P60256">
            <v>0</v>
          </cell>
        </row>
        <row r="60257">
          <cell r="P60257">
            <v>0</v>
          </cell>
        </row>
        <row r="60258">
          <cell r="P60258">
            <v>0</v>
          </cell>
        </row>
        <row r="60259">
          <cell r="P60259">
            <v>0</v>
          </cell>
        </row>
        <row r="60260">
          <cell r="P60260">
            <v>0</v>
          </cell>
        </row>
        <row r="60261">
          <cell r="P60261">
            <v>0</v>
          </cell>
        </row>
        <row r="60262">
          <cell r="P60262">
            <v>0</v>
          </cell>
        </row>
        <row r="60263">
          <cell r="P60263">
            <v>0</v>
          </cell>
        </row>
        <row r="60264">
          <cell r="P60264">
            <v>0</v>
          </cell>
        </row>
        <row r="60265">
          <cell r="P60265">
            <v>0</v>
          </cell>
        </row>
        <row r="60266">
          <cell r="P60266">
            <v>0</v>
          </cell>
        </row>
        <row r="60267">
          <cell r="P60267">
            <v>0</v>
          </cell>
        </row>
        <row r="60268">
          <cell r="P60268">
            <v>0</v>
          </cell>
        </row>
        <row r="60269">
          <cell r="P60269">
            <v>0</v>
          </cell>
        </row>
        <row r="60270">
          <cell r="P60270">
            <v>0</v>
          </cell>
        </row>
        <row r="60271">
          <cell r="P60271">
            <v>0</v>
          </cell>
        </row>
        <row r="60272">
          <cell r="P60272">
            <v>0</v>
          </cell>
        </row>
        <row r="60273">
          <cell r="P60273">
            <v>0</v>
          </cell>
        </row>
        <row r="60274">
          <cell r="P60274">
            <v>0</v>
          </cell>
        </row>
        <row r="60275">
          <cell r="P60275">
            <v>0</v>
          </cell>
        </row>
        <row r="60276">
          <cell r="P60276">
            <v>0</v>
          </cell>
        </row>
        <row r="60277">
          <cell r="P60277">
            <v>0</v>
          </cell>
        </row>
        <row r="60278">
          <cell r="P60278">
            <v>0</v>
          </cell>
        </row>
        <row r="60279">
          <cell r="P60279">
            <v>0</v>
          </cell>
        </row>
        <row r="60280">
          <cell r="P60280">
            <v>0</v>
          </cell>
        </row>
        <row r="60281">
          <cell r="P60281">
            <v>0</v>
          </cell>
        </row>
        <row r="60282">
          <cell r="P60282">
            <v>0</v>
          </cell>
        </row>
        <row r="60283">
          <cell r="P60283">
            <v>0</v>
          </cell>
        </row>
        <row r="60284">
          <cell r="P60284">
            <v>0</v>
          </cell>
        </row>
        <row r="60285">
          <cell r="P60285">
            <v>0</v>
          </cell>
        </row>
        <row r="60286">
          <cell r="P60286">
            <v>0</v>
          </cell>
        </row>
        <row r="60287">
          <cell r="P60287">
            <v>0</v>
          </cell>
        </row>
        <row r="60288">
          <cell r="P60288">
            <v>0</v>
          </cell>
        </row>
        <row r="60289">
          <cell r="P60289">
            <v>0</v>
          </cell>
        </row>
        <row r="60290">
          <cell r="P60290">
            <v>0</v>
          </cell>
        </row>
        <row r="60291">
          <cell r="P60291">
            <v>0</v>
          </cell>
        </row>
        <row r="60292">
          <cell r="P60292">
            <v>0</v>
          </cell>
        </row>
        <row r="60293">
          <cell r="P60293">
            <v>0</v>
          </cell>
        </row>
        <row r="60294">
          <cell r="P60294">
            <v>0</v>
          </cell>
        </row>
        <row r="60295">
          <cell r="P60295">
            <v>0</v>
          </cell>
        </row>
        <row r="60296">
          <cell r="P60296">
            <v>0</v>
          </cell>
        </row>
        <row r="60297">
          <cell r="P60297">
            <v>0</v>
          </cell>
        </row>
        <row r="60298">
          <cell r="P60298">
            <v>0</v>
          </cell>
        </row>
        <row r="60299">
          <cell r="P60299">
            <v>0</v>
          </cell>
        </row>
        <row r="60300">
          <cell r="P60300">
            <v>0</v>
          </cell>
        </row>
        <row r="60301">
          <cell r="P60301">
            <v>0</v>
          </cell>
        </row>
        <row r="60302">
          <cell r="P60302">
            <v>0</v>
          </cell>
        </row>
        <row r="60303">
          <cell r="P60303">
            <v>0</v>
          </cell>
        </row>
        <row r="60304">
          <cell r="P60304">
            <v>0</v>
          </cell>
        </row>
        <row r="60305">
          <cell r="P60305">
            <v>0</v>
          </cell>
        </row>
        <row r="60306">
          <cell r="P60306">
            <v>0</v>
          </cell>
        </row>
        <row r="60307">
          <cell r="P60307">
            <v>0</v>
          </cell>
        </row>
        <row r="60308">
          <cell r="P60308">
            <v>0</v>
          </cell>
        </row>
        <row r="60309">
          <cell r="P60309">
            <v>0</v>
          </cell>
        </row>
        <row r="60310">
          <cell r="P60310">
            <v>0</v>
          </cell>
        </row>
        <row r="60311">
          <cell r="P60311">
            <v>0</v>
          </cell>
        </row>
        <row r="60312">
          <cell r="P60312">
            <v>0</v>
          </cell>
        </row>
        <row r="60313">
          <cell r="P60313">
            <v>0</v>
          </cell>
        </row>
        <row r="60314">
          <cell r="P60314">
            <v>0</v>
          </cell>
        </row>
        <row r="60315">
          <cell r="P60315">
            <v>0</v>
          </cell>
        </row>
        <row r="60316">
          <cell r="P60316">
            <v>0</v>
          </cell>
        </row>
        <row r="60317">
          <cell r="P60317">
            <v>0</v>
          </cell>
        </row>
        <row r="60318">
          <cell r="P60318">
            <v>0</v>
          </cell>
        </row>
        <row r="60319">
          <cell r="P60319">
            <v>0</v>
          </cell>
        </row>
        <row r="60320">
          <cell r="P60320">
            <v>0</v>
          </cell>
        </row>
        <row r="60321">
          <cell r="P60321">
            <v>0</v>
          </cell>
        </row>
        <row r="60322">
          <cell r="P60322">
            <v>0</v>
          </cell>
        </row>
        <row r="60323">
          <cell r="P60323">
            <v>0</v>
          </cell>
        </row>
        <row r="60324">
          <cell r="P60324">
            <v>0</v>
          </cell>
        </row>
        <row r="60325">
          <cell r="P60325">
            <v>0</v>
          </cell>
        </row>
        <row r="60326">
          <cell r="P60326">
            <v>0</v>
          </cell>
        </row>
        <row r="60327">
          <cell r="P60327">
            <v>0</v>
          </cell>
        </row>
        <row r="60328">
          <cell r="P60328">
            <v>0</v>
          </cell>
        </row>
        <row r="60329">
          <cell r="P60329">
            <v>0</v>
          </cell>
        </row>
        <row r="60330">
          <cell r="P60330">
            <v>0</v>
          </cell>
        </row>
        <row r="60331">
          <cell r="P60331">
            <v>0</v>
          </cell>
        </row>
        <row r="60332">
          <cell r="P60332">
            <v>0</v>
          </cell>
        </row>
        <row r="60333">
          <cell r="P60333">
            <v>0</v>
          </cell>
        </row>
        <row r="60334">
          <cell r="P60334">
            <v>0</v>
          </cell>
        </row>
        <row r="60335">
          <cell r="P60335">
            <v>0</v>
          </cell>
        </row>
        <row r="60336">
          <cell r="P60336">
            <v>0</v>
          </cell>
        </row>
        <row r="60337">
          <cell r="P60337">
            <v>0</v>
          </cell>
        </row>
        <row r="60338">
          <cell r="P60338">
            <v>0</v>
          </cell>
        </row>
        <row r="60339">
          <cell r="P60339">
            <v>0</v>
          </cell>
        </row>
        <row r="60340">
          <cell r="P60340">
            <v>0</v>
          </cell>
        </row>
        <row r="60341">
          <cell r="P60341">
            <v>0</v>
          </cell>
        </row>
        <row r="60342">
          <cell r="P60342">
            <v>0</v>
          </cell>
        </row>
        <row r="60343">
          <cell r="P60343">
            <v>0</v>
          </cell>
        </row>
        <row r="60344">
          <cell r="P60344">
            <v>0</v>
          </cell>
        </row>
        <row r="60345">
          <cell r="P60345">
            <v>0</v>
          </cell>
        </row>
        <row r="60346">
          <cell r="P60346">
            <v>0</v>
          </cell>
        </row>
        <row r="60347">
          <cell r="P60347">
            <v>0</v>
          </cell>
        </row>
        <row r="60348">
          <cell r="P60348">
            <v>0</v>
          </cell>
        </row>
        <row r="60349">
          <cell r="P60349">
            <v>0</v>
          </cell>
        </row>
        <row r="60350">
          <cell r="P60350">
            <v>0</v>
          </cell>
        </row>
        <row r="60351">
          <cell r="P60351">
            <v>0</v>
          </cell>
        </row>
        <row r="60352">
          <cell r="P60352">
            <v>0</v>
          </cell>
        </row>
        <row r="60353">
          <cell r="P60353">
            <v>0</v>
          </cell>
        </row>
        <row r="60354">
          <cell r="P60354">
            <v>0</v>
          </cell>
        </row>
        <row r="60355">
          <cell r="P60355">
            <v>0</v>
          </cell>
        </row>
        <row r="60356">
          <cell r="P60356">
            <v>0</v>
          </cell>
        </row>
        <row r="60357">
          <cell r="P60357">
            <v>0</v>
          </cell>
        </row>
        <row r="60358">
          <cell r="P60358">
            <v>0</v>
          </cell>
        </row>
        <row r="60359">
          <cell r="P60359">
            <v>0</v>
          </cell>
        </row>
        <row r="60360">
          <cell r="P60360">
            <v>0</v>
          </cell>
        </row>
        <row r="60361">
          <cell r="P60361">
            <v>0</v>
          </cell>
        </row>
        <row r="60362">
          <cell r="P60362">
            <v>0</v>
          </cell>
        </row>
        <row r="60363">
          <cell r="P60363">
            <v>0</v>
          </cell>
        </row>
        <row r="60364">
          <cell r="P60364">
            <v>0</v>
          </cell>
        </row>
        <row r="60365">
          <cell r="P60365">
            <v>0</v>
          </cell>
        </row>
        <row r="60366">
          <cell r="P60366">
            <v>0</v>
          </cell>
        </row>
        <row r="60367">
          <cell r="P60367">
            <v>0</v>
          </cell>
        </row>
        <row r="60368">
          <cell r="P60368">
            <v>0</v>
          </cell>
        </row>
        <row r="60369">
          <cell r="P60369">
            <v>0</v>
          </cell>
        </row>
        <row r="60370">
          <cell r="P60370">
            <v>0</v>
          </cell>
        </row>
        <row r="60371">
          <cell r="P60371">
            <v>0</v>
          </cell>
        </row>
        <row r="60372">
          <cell r="P60372">
            <v>0</v>
          </cell>
        </row>
        <row r="60373">
          <cell r="P60373">
            <v>0</v>
          </cell>
        </row>
        <row r="60374">
          <cell r="P60374">
            <v>0</v>
          </cell>
        </row>
        <row r="60375">
          <cell r="P60375">
            <v>0</v>
          </cell>
        </row>
        <row r="60376">
          <cell r="P60376">
            <v>0</v>
          </cell>
        </row>
        <row r="60377">
          <cell r="P60377">
            <v>0</v>
          </cell>
        </row>
        <row r="60378">
          <cell r="P60378">
            <v>0</v>
          </cell>
        </row>
        <row r="60379">
          <cell r="P60379">
            <v>0</v>
          </cell>
        </row>
        <row r="60380">
          <cell r="P60380">
            <v>0</v>
          </cell>
        </row>
        <row r="60381">
          <cell r="P60381">
            <v>0</v>
          </cell>
        </row>
        <row r="60382">
          <cell r="P60382">
            <v>0</v>
          </cell>
        </row>
        <row r="60383">
          <cell r="P60383">
            <v>0</v>
          </cell>
        </row>
        <row r="60384">
          <cell r="P60384">
            <v>0</v>
          </cell>
        </row>
        <row r="60385">
          <cell r="P60385">
            <v>0</v>
          </cell>
        </row>
        <row r="60386">
          <cell r="P60386">
            <v>0</v>
          </cell>
        </row>
        <row r="60387">
          <cell r="P60387">
            <v>0</v>
          </cell>
        </row>
        <row r="60388">
          <cell r="P60388">
            <v>0</v>
          </cell>
        </row>
        <row r="60389">
          <cell r="P60389">
            <v>0</v>
          </cell>
        </row>
        <row r="60390">
          <cell r="P60390">
            <v>0</v>
          </cell>
        </row>
        <row r="60391">
          <cell r="P60391">
            <v>0</v>
          </cell>
        </row>
        <row r="60392">
          <cell r="P60392">
            <v>0</v>
          </cell>
        </row>
        <row r="60393">
          <cell r="P60393">
            <v>0</v>
          </cell>
        </row>
        <row r="60394">
          <cell r="P60394">
            <v>0</v>
          </cell>
        </row>
        <row r="60395">
          <cell r="P60395">
            <v>0</v>
          </cell>
        </row>
        <row r="60396">
          <cell r="P60396">
            <v>0</v>
          </cell>
        </row>
        <row r="60397">
          <cell r="P60397">
            <v>0</v>
          </cell>
        </row>
        <row r="60398">
          <cell r="P60398">
            <v>0</v>
          </cell>
        </row>
        <row r="60399">
          <cell r="P60399">
            <v>0</v>
          </cell>
        </row>
        <row r="60400">
          <cell r="P60400">
            <v>0</v>
          </cell>
        </row>
        <row r="60401">
          <cell r="P60401">
            <v>0</v>
          </cell>
        </row>
        <row r="60402">
          <cell r="P60402">
            <v>0</v>
          </cell>
        </row>
        <row r="60403">
          <cell r="P60403">
            <v>0</v>
          </cell>
        </row>
        <row r="60404">
          <cell r="P60404">
            <v>0</v>
          </cell>
        </row>
        <row r="60405">
          <cell r="P60405">
            <v>0</v>
          </cell>
        </row>
        <row r="60406">
          <cell r="P60406">
            <v>0</v>
          </cell>
        </row>
        <row r="60407">
          <cell r="P60407">
            <v>0</v>
          </cell>
        </row>
        <row r="60408">
          <cell r="P60408">
            <v>0</v>
          </cell>
        </row>
        <row r="60409">
          <cell r="P60409">
            <v>0</v>
          </cell>
        </row>
        <row r="60410">
          <cell r="P60410">
            <v>0</v>
          </cell>
        </row>
        <row r="60411">
          <cell r="P60411">
            <v>0</v>
          </cell>
        </row>
        <row r="60412">
          <cell r="P60412">
            <v>0</v>
          </cell>
        </row>
        <row r="60413">
          <cell r="P60413">
            <v>0</v>
          </cell>
        </row>
        <row r="60414">
          <cell r="P60414">
            <v>0</v>
          </cell>
        </row>
        <row r="60415">
          <cell r="P60415">
            <v>0</v>
          </cell>
        </row>
        <row r="60416">
          <cell r="P60416">
            <v>0</v>
          </cell>
        </row>
        <row r="60417">
          <cell r="P60417">
            <v>0</v>
          </cell>
        </row>
        <row r="60418">
          <cell r="P60418">
            <v>0</v>
          </cell>
        </row>
        <row r="60419">
          <cell r="P60419">
            <v>0</v>
          </cell>
        </row>
        <row r="60420">
          <cell r="P60420">
            <v>0</v>
          </cell>
        </row>
        <row r="60421">
          <cell r="P60421">
            <v>0</v>
          </cell>
        </row>
        <row r="60422">
          <cell r="P60422">
            <v>0</v>
          </cell>
        </row>
        <row r="60423">
          <cell r="P60423">
            <v>0</v>
          </cell>
        </row>
        <row r="60424">
          <cell r="P60424">
            <v>0</v>
          </cell>
        </row>
        <row r="60425">
          <cell r="P60425">
            <v>0</v>
          </cell>
        </row>
        <row r="60426">
          <cell r="P60426">
            <v>0</v>
          </cell>
        </row>
        <row r="60427">
          <cell r="P60427">
            <v>0</v>
          </cell>
        </row>
        <row r="60428">
          <cell r="P60428">
            <v>0</v>
          </cell>
        </row>
        <row r="60429">
          <cell r="P60429">
            <v>0</v>
          </cell>
        </row>
        <row r="60430">
          <cell r="P60430">
            <v>0</v>
          </cell>
        </row>
        <row r="60431">
          <cell r="P60431">
            <v>0</v>
          </cell>
        </row>
        <row r="60432">
          <cell r="P60432">
            <v>0</v>
          </cell>
        </row>
        <row r="60433">
          <cell r="P60433">
            <v>0</v>
          </cell>
        </row>
        <row r="60434">
          <cell r="P60434">
            <v>0</v>
          </cell>
        </row>
        <row r="60435">
          <cell r="P60435">
            <v>0</v>
          </cell>
        </row>
        <row r="60436">
          <cell r="P60436">
            <v>0</v>
          </cell>
        </row>
        <row r="60437">
          <cell r="P60437">
            <v>0</v>
          </cell>
        </row>
        <row r="60438">
          <cell r="P60438">
            <v>0</v>
          </cell>
        </row>
        <row r="60439">
          <cell r="P60439">
            <v>0</v>
          </cell>
        </row>
        <row r="60440">
          <cell r="P60440">
            <v>0</v>
          </cell>
        </row>
        <row r="60441">
          <cell r="P60441">
            <v>0</v>
          </cell>
        </row>
        <row r="60442">
          <cell r="P60442">
            <v>0</v>
          </cell>
        </row>
        <row r="60443">
          <cell r="P60443">
            <v>0</v>
          </cell>
        </row>
        <row r="60444">
          <cell r="P60444">
            <v>0</v>
          </cell>
        </row>
        <row r="60445">
          <cell r="P60445">
            <v>0</v>
          </cell>
        </row>
        <row r="60446">
          <cell r="P60446">
            <v>0</v>
          </cell>
        </row>
        <row r="60447">
          <cell r="P60447">
            <v>0</v>
          </cell>
        </row>
        <row r="60448">
          <cell r="P60448">
            <v>0</v>
          </cell>
        </row>
        <row r="60449">
          <cell r="P60449">
            <v>0</v>
          </cell>
        </row>
        <row r="60450">
          <cell r="P60450">
            <v>0</v>
          </cell>
        </row>
        <row r="60451">
          <cell r="P60451">
            <v>0</v>
          </cell>
        </row>
        <row r="60452">
          <cell r="P60452">
            <v>0</v>
          </cell>
        </row>
        <row r="60453">
          <cell r="P60453">
            <v>0</v>
          </cell>
        </row>
        <row r="60454">
          <cell r="P60454">
            <v>0</v>
          </cell>
        </row>
        <row r="60455">
          <cell r="P60455">
            <v>0</v>
          </cell>
        </row>
        <row r="60456">
          <cell r="P60456">
            <v>0</v>
          </cell>
        </row>
        <row r="60457">
          <cell r="P60457">
            <v>0</v>
          </cell>
        </row>
        <row r="60458">
          <cell r="P60458">
            <v>0</v>
          </cell>
        </row>
        <row r="60459">
          <cell r="P60459">
            <v>0</v>
          </cell>
        </row>
        <row r="60460">
          <cell r="P60460">
            <v>0</v>
          </cell>
        </row>
        <row r="60461">
          <cell r="P60461">
            <v>0</v>
          </cell>
        </row>
        <row r="60462">
          <cell r="P60462">
            <v>0</v>
          </cell>
        </row>
        <row r="60463">
          <cell r="P60463">
            <v>0</v>
          </cell>
        </row>
        <row r="60464">
          <cell r="P60464">
            <v>0</v>
          </cell>
        </row>
        <row r="60465">
          <cell r="P60465">
            <v>0</v>
          </cell>
        </row>
        <row r="60466">
          <cell r="P60466">
            <v>0</v>
          </cell>
        </row>
        <row r="60467">
          <cell r="P60467">
            <v>0</v>
          </cell>
        </row>
        <row r="60468">
          <cell r="P60468">
            <v>0</v>
          </cell>
        </row>
        <row r="60469">
          <cell r="P60469">
            <v>0</v>
          </cell>
        </row>
        <row r="60470">
          <cell r="P60470">
            <v>0</v>
          </cell>
        </row>
        <row r="60471">
          <cell r="P60471">
            <v>0</v>
          </cell>
        </row>
        <row r="60472">
          <cell r="P60472">
            <v>0</v>
          </cell>
        </row>
        <row r="60473">
          <cell r="P60473">
            <v>0</v>
          </cell>
        </row>
        <row r="60474">
          <cell r="P60474">
            <v>0</v>
          </cell>
        </row>
        <row r="60475">
          <cell r="P60475">
            <v>0</v>
          </cell>
        </row>
        <row r="60476">
          <cell r="P60476">
            <v>0</v>
          </cell>
        </row>
        <row r="60477">
          <cell r="P60477">
            <v>0</v>
          </cell>
        </row>
        <row r="60478">
          <cell r="P60478">
            <v>0</v>
          </cell>
        </row>
        <row r="60479">
          <cell r="P60479">
            <v>0</v>
          </cell>
        </row>
        <row r="60480">
          <cell r="P60480">
            <v>0</v>
          </cell>
        </row>
        <row r="60481">
          <cell r="P60481">
            <v>0</v>
          </cell>
        </row>
        <row r="60482">
          <cell r="P60482">
            <v>0</v>
          </cell>
        </row>
        <row r="60483">
          <cell r="P60483">
            <v>0</v>
          </cell>
        </row>
        <row r="60484">
          <cell r="P60484">
            <v>0</v>
          </cell>
        </row>
        <row r="60485">
          <cell r="P60485">
            <v>0</v>
          </cell>
        </row>
        <row r="60486">
          <cell r="P60486">
            <v>0</v>
          </cell>
        </row>
        <row r="60487">
          <cell r="P60487">
            <v>0</v>
          </cell>
        </row>
        <row r="60488">
          <cell r="P60488">
            <v>0</v>
          </cell>
        </row>
        <row r="60489">
          <cell r="P60489">
            <v>0</v>
          </cell>
        </row>
        <row r="60490">
          <cell r="P60490">
            <v>0</v>
          </cell>
        </row>
        <row r="60491">
          <cell r="P60491">
            <v>0</v>
          </cell>
        </row>
        <row r="60492">
          <cell r="P60492">
            <v>0</v>
          </cell>
        </row>
        <row r="60493">
          <cell r="P60493">
            <v>0</v>
          </cell>
        </row>
        <row r="60494">
          <cell r="P60494">
            <v>0</v>
          </cell>
        </row>
        <row r="60495">
          <cell r="P60495">
            <v>0</v>
          </cell>
        </row>
        <row r="60496">
          <cell r="P60496">
            <v>0</v>
          </cell>
        </row>
        <row r="60497">
          <cell r="P60497">
            <v>0</v>
          </cell>
        </row>
        <row r="60498">
          <cell r="P60498">
            <v>0</v>
          </cell>
        </row>
        <row r="60499">
          <cell r="P60499">
            <v>0</v>
          </cell>
        </row>
        <row r="60500">
          <cell r="P60500">
            <v>0</v>
          </cell>
        </row>
        <row r="60501">
          <cell r="P60501">
            <v>0</v>
          </cell>
        </row>
        <row r="60502">
          <cell r="P60502">
            <v>0</v>
          </cell>
        </row>
        <row r="60503">
          <cell r="P60503">
            <v>0</v>
          </cell>
        </row>
        <row r="60504">
          <cell r="P60504">
            <v>0</v>
          </cell>
        </row>
        <row r="60505">
          <cell r="P60505">
            <v>0</v>
          </cell>
        </row>
        <row r="60506">
          <cell r="P60506">
            <v>0</v>
          </cell>
        </row>
        <row r="60507">
          <cell r="P60507">
            <v>0</v>
          </cell>
        </row>
        <row r="60508">
          <cell r="P60508">
            <v>0</v>
          </cell>
        </row>
        <row r="60509">
          <cell r="P60509">
            <v>0</v>
          </cell>
        </row>
        <row r="60510">
          <cell r="P60510">
            <v>0</v>
          </cell>
        </row>
        <row r="60511">
          <cell r="P60511">
            <v>0</v>
          </cell>
        </row>
        <row r="60512">
          <cell r="P60512">
            <v>0</v>
          </cell>
        </row>
        <row r="60513">
          <cell r="P60513">
            <v>0</v>
          </cell>
        </row>
        <row r="60514">
          <cell r="P60514">
            <v>0</v>
          </cell>
        </row>
        <row r="60515">
          <cell r="P60515">
            <v>0</v>
          </cell>
        </row>
        <row r="60516">
          <cell r="P60516">
            <v>0</v>
          </cell>
        </row>
        <row r="60517">
          <cell r="P60517">
            <v>0</v>
          </cell>
        </row>
        <row r="60518">
          <cell r="P60518">
            <v>0</v>
          </cell>
        </row>
        <row r="60519">
          <cell r="P60519">
            <v>0</v>
          </cell>
        </row>
        <row r="60520">
          <cell r="P60520">
            <v>0</v>
          </cell>
        </row>
        <row r="60521">
          <cell r="P60521">
            <v>0</v>
          </cell>
        </row>
        <row r="60522">
          <cell r="P60522">
            <v>0</v>
          </cell>
        </row>
        <row r="60523">
          <cell r="P60523">
            <v>0</v>
          </cell>
        </row>
        <row r="60524">
          <cell r="P60524">
            <v>0</v>
          </cell>
        </row>
        <row r="60525">
          <cell r="P60525">
            <v>0</v>
          </cell>
        </row>
        <row r="60526">
          <cell r="P60526">
            <v>0</v>
          </cell>
        </row>
        <row r="60527">
          <cell r="P60527">
            <v>0</v>
          </cell>
        </row>
        <row r="60528">
          <cell r="P60528">
            <v>0</v>
          </cell>
        </row>
        <row r="60529">
          <cell r="P60529">
            <v>0</v>
          </cell>
        </row>
        <row r="60530">
          <cell r="P60530">
            <v>0</v>
          </cell>
        </row>
        <row r="60531">
          <cell r="P60531">
            <v>0</v>
          </cell>
        </row>
        <row r="60532">
          <cell r="P60532">
            <v>0</v>
          </cell>
        </row>
        <row r="60533">
          <cell r="P60533">
            <v>0</v>
          </cell>
        </row>
        <row r="60534">
          <cell r="P60534">
            <v>0</v>
          </cell>
        </row>
        <row r="60535">
          <cell r="P60535">
            <v>0</v>
          </cell>
        </row>
        <row r="60536">
          <cell r="P60536">
            <v>0</v>
          </cell>
        </row>
        <row r="60537">
          <cell r="P60537">
            <v>0</v>
          </cell>
        </row>
        <row r="60538">
          <cell r="P60538">
            <v>0</v>
          </cell>
        </row>
        <row r="60539">
          <cell r="P60539">
            <v>0</v>
          </cell>
        </row>
        <row r="60540">
          <cell r="P60540">
            <v>0</v>
          </cell>
        </row>
        <row r="60541">
          <cell r="P60541">
            <v>0</v>
          </cell>
        </row>
        <row r="60542">
          <cell r="P60542">
            <v>0</v>
          </cell>
        </row>
        <row r="60543">
          <cell r="P60543">
            <v>0</v>
          </cell>
        </row>
        <row r="60544">
          <cell r="P60544">
            <v>0</v>
          </cell>
        </row>
        <row r="60545">
          <cell r="P60545">
            <v>0</v>
          </cell>
        </row>
        <row r="60546">
          <cell r="P60546">
            <v>0</v>
          </cell>
        </row>
        <row r="60547">
          <cell r="P60547">
            <v>0</v>
          </cell>
        </row>
        <row r="60548">
          <cell r="P60548">
            <v>0</v>
          </cell>
        </row>
        <row r="60549">
          <cell r="P60549">
            <v>0</v>
          </cell>
        </row>
        <row r="60550">
          <cell r="P60550">
            <v>0</v>
          </cell>
        </row>
        <row r="60551">
          <cell r="P60551">
            <v>0</v>
          </cell>
        </row>
        <row r="60552">
          <cell r="P60552">
            <v>0</v>
          </cell>
        </row>
        <row r="60553">
          <cell r="P60553">
            <v>0</v>
          </cell>
        </row>
        <row r="60554">
          <cell r="P60554">
            <v>0</v>
          </cell>
        </row>
        <row r="60555">
          <cell r="P60555">
            <v>0</v>
          </cell>
        </row>
        <row r="60556">
          <cell r="P60556">
            <v>0</v>
          </cell>
        </row>
        <row r="60557">
          <cell r="P60557">
            <v>0</v>
          </cell>
        </row>
        <row r="60558">
          <cell r="P60558">
            <v>0</v>
          </cell>
        </row>
        <row r="60559">
          <cell r="P60559">
            <v>0</v>
          </cell>
        </row>
        <row r="60560">
          <cell r="P60560">
            <v>0</v>
          </cell>
        </row>
        <row r="60561">
          <cell r="P60561">
            <v>0</v>
          </cell>
        </row>
        <row r="60562">
          <cell r="P60562">
            <v>0</v>
          </cell>
        </row>
        <row r="60563">
          <cell r="P60563">
            <v>0</v>
          </cell>
        </row>
        <row r="60564">
          <cell r="P60564">
            <v>0</v>
          </cell>
        </row>
        <row r="60565">
          <cell r="P60565">
            <v>0</v>
          </cell>
        </row>
        <row r="60566">
          <cell r="P60566">
            <v>0</v>
          </cell>
        </row>
        <row r="60567">
          <cell r="P60567">
            <v>0</v>
          </cell>
        </row>
        <row r="60568">
          <cell r="P60568">
            <v>0</v>
          </cell>
        </row>
        <row r="60569">
          <cell r="P60569">
            <v>0</v>
          </cell>
        </row>
        <row r="60570">
          <cell r="P60570">
            <v>0</v>
          </cell>
        </row>
        <row r="60571">
          <cell r="P60571">
            <v>0</v>
          </cell>
        </row>
        <row r="60572">
          <cell r="P60572">
            <v>0</v>
          </cell>
        </row>
        <row r="60573">
          <cell r="P60573">
            <v>0</v>
          </cell>
        </row>
        <row r="60574">
          <cell r="P60574">
            <v>0</v>
          </cell>
        </row>
        <row r="60575">
          <cell r="P60575">
            <v>0</v>
          </cell>
        </row>
        <row r="60576">
          <cell r="P60576">
            <v>0</v>
          </cell>
        </row>
        <row r="60577">
          <cell r="P60577">
            <v>0</v>
          </cell>
        </row>
        <row r="60578">
          <cell r="P60578">
            <v>0</v>
          </cell>
        </row>
        <row r="60579">
          <cell r="P60579">
            <v>0</v>
          </cell>
        </row>
        <row r="60580">
          <cell r="P60580">
            <v>0</v>
          </cell>
        </row>
        <row r="60581">
          <cell r="P60581">
            <v>0</v>
          </cell>
        </row>
        <row r="60582">
          <cell r="P60582">
            <v>0</v>
          </cell>
        </row>
        <row r="60583">
          <cell r="P60583">
            <v>0</v>
          </cell>
        </row>
        <row r="60584">
          <cell r="P60584">
            <v>0</v>
          </cell>
        </row>
        <row r="60585">
          <cell r="P60585">
            <v>0</v>
          </cell>
        </row>
        <row r="60586">
          <cell r="P60586">
            <v>0</v>
          </cell>
        </row>
        <row r="60587">
          <cell r="P60587">
            <v>0</v>
          </cell>
        </row>
        <row r="60588">
          <cell r="P60588">
            <v>0</v>
          </cell>
        </row>
        <row r="60589">
          <cell r="P60589">
            <v>0</v>
          </cell>
        </row>
        <row r="60590">
          <cell r="P60590">
            <v>0</v>
          </cell>
        </row>
        <row r="60591">
          <cell r="P60591">
            <v>0</v>
          </cell>
        </row>
        <row r="60592">
          <cell r="P60592">
            <v>0</v>
          </cell>
        </row>
        <row r="60593">
          <cell r="P60593">
            <v>0</v>
          </cell>
        </row>
        <row r="60594">
          <cell r="P60594">
            <v>0</v>
          </cell>
        </row>
        <row r="60595">
          <cell r="P60595">
            <v>0</v>
          </cell>
        </row>
        <row r="60596">
          <cell r="P60596">
            <v>0</v>
          </cell>
        </row>
        <row r="60597">
          <cell r="P60597">
            <v>0</v>
          </cell>
        </row>
        <row r="60598">
          <cell r="P60598">
            <v>0</v>
          </cell>
        </row>
        <row r="60599">
          <cell r="P60599">
            <v>0</v>
          </cell>
        </row>
        <row r="60600">
          <cell r="P60600">
            <v>0</v>
          </cell>
        </row>
        <row r="60601">
          <cell r="P60601">
            <v>0</v>
          </cell>
        </row>
        <row r="60602">
          <cell r="P60602">
            <v>0</v>
          </cell>
        </row>
        <row r="60603">
          <cell r="P60603">
            <v>0</v>
          </cell>
        </row>
        <row r="60604">
          <cell r="P60604">
            <v>0</v>
          </cell>
        </row>
        <row r="60605">
          <cell r="P60605">
            <v>0</v>
          </cell>
        </row>
        <row r="60606">
          <cell r="P60606">
            <v>0</v>
          </cell>
        </row>
        <row r="60607">
          <cell r="P60607">
            <v>0</v>
          </cell>
        </row>
        <row r="60608">
          <cell r="P60608">
            <v>0</v>
          </cell>
        </row>
        <row r="60609">
          <cell r="P60609">
            <v>0</v>
          </cell>
        </row>
        <row r="60610">
          <cell r="P60610">
            <v>0</v>
          </cell>
        </row>
        <row r="60611">
          <cell r="P60611">
            <v>0</v>
          </cell>
        </row>
        <row r="60612">
          <cell r="P60612">
            <v>0</v>
          </cell>
        </row>
        <row r="60613">
          <cell r="P60613">
            <v>0</v>
          </cell>
        </row>
        <row r="60614">
          <cell r="P60614">
            <v>0</v>
          </cell>
        </row>
        <row r="60615">
          <cell r="P60615">
            <v>0</v>
          </cell>
        </row>
        <row r="60616">
          <cell r="P60616">
            <v>0</v>
          </cell>
        </row>
        <row r="60617">
          <cell r="P60617">
            <v>0</v>
          </cell>
        </row>
        <row r="60618">
          <cell r="P60618">
            <v>0</v>
          </cell>
        </row>
        <row r="60619">
          <cell r="P60619">
            <v>0</v>
          </cell>
        </row>
        <row r="60620">
          <cell r="P60620">
            <v>0</v>
          </cell>
        </row>
        <row r="60621">
          <cell r="P60621">
            <v>0</v>
          </cell>
        </row>
        <row r="60622">
          <cell r="P60622">
            <v>0</v>
          </cell>
        </row>
        <row r="60623">
          <cell r="P60623">
            <v>0</v>
          </cell>
        </row>
        <row r="60624">
          <cell r="P60624">
            <v>0</v>
          </cell>
        </row>
        <row r="60625">
          <cell r="P60625">
            <v>0</v>
          </cell>
        </row>
        <row r="60626">
          <cell r="P60626">
            <v>0</v>
          </cell>
        </row>
        <row r="60627">
          <cell r="P60627">
            <v>0</v>
          </cell>
        </row>
        <row r="60628">
          <cell r="P60628">
            <v>0</v>
          </cell>
        </row>
        <row r="60629">
          <cell r="P60629">
            <v>0</v>
          </cell>
        </row>
        <row r="60630">
          <cell r="P60630">
            <v>0</v>
          </cell>
        </row>
        <row r="60631">
          <cell r="P60631">
            <v>0</v>
          </cell>
        </row>
        <row r="60632">
          <cell r="P60632">
            <v>0</v>
          </cell>
        </row>
        <row r="60633">
          <cell r="P60633">
            <v>0</v>
          </cell>
        </row>
        <row r="60634">
          <cell r="P60634">
            <v>0</v>
          </cell>
        </row>
        <row r="60635">
          <cell r="P60635">
            <v>0</v>
          </cell>
        </row>
        <row r="60636">
          <cell r="P60636">
            <v>0</v>
          </cell>
        </row>
        <row r="60637">
          <cell r="P60637">
            <v>0</v>
          </cell>
        </row>
        <row r="60638">
          <cell r="P60638">
            <v>0</v>
          </cell>
        </row>
        <row r="60639">
          <cell r="P60639">
            <v>0</v>
          </cell>
        </row>
        <row r="60640">
          <cell r="P60640">
            <v>0</v>
          </cell>
        </row>
        <row r="60641">
          <cell r="P60641">
            <v>0</v>
          </cell>
        </row>
        <row r="60642">
          <cell r="P60642">
            <v>0</v>
          </cell>
        </row>
        <row r="60643">
          <cell r="P60643">
            <v>0</v>
          </cell>
        </row>
        <row r="60644">
          <cell r="P60644">
            <v>0</v>
          </cell>
        </row>
        <row r="60645">
          <cell r="P60645">
            <v>0</v>
          </cell>
        </row>
        <row r="60646">
          <cell r="P60646">
            <v>0</v>
          </cell>
        </row>
        <row r="60647">
          <cell r="P60647">
            <v>0</v>
          </cell>
        </row>
        <row r="60648">
          <cell r="P60648">
            <v>0</v>
          </cell>
        </row>
        <row r="60649">
          <cell r="P60649">
            <v>0</v>
          </cell>
        </row>
        <row r="60650">
          <cell r="P60650">
            <v>0</v>
          </cell>
        </row>
        <row r="60651">
          <cell r="P60651">
            <v>0</v>
          </cell>
        </row>
        <row r="60652">
          <cell r="P60652">
            <v>0</v>
          </cell>
        </row>
        <row r="60653">
          <cell r="P60653">
            <v>0</v>
          </cell>
        </row>
        <row r="60654">
          <cell r="P60654">
            <v>0</v>
          </cell>
        </row>
        <row r="60655">
          <cell r="P60655">
            <v>0</v>
          </cell>
        </row>
        <row r="60656">
          <cell r="P60656">
            <v>0</v>
          </cell>
        </row>
        <row r="60657">
          <cell r="P60657">
            <v>0</v>
          </cell>
        </row>
        <row r="60658">
          <cell r="P60658">
            <v>0</v>
          </cell>
        </row>
        <row r="60659">
          <cell r="P60659">
            <v>0</v>
          </cell>
        </row>
        <row r="60660">
          <cell r="P60660">
            <v>0</v>
          </cell>
        </row>
        <row r="60661">
          <cell r="P60661">
            <v>0</v>
          </cell>
        </row>
        <row r="60662">
          <cell r="P60662">
            <v>0</v>
          </cell>
        </row>
        <row r="60663">
          <cell r="P60663">
            <v>0</v>
          </cell>
        </row>
        <row r="60664">
          <cell r="P60664">
            <v>0</v>
          </cell>
        </row>
        <row r="60665">
          <cell r="P60665">
            <v>0</v>
          </cell>
        </row>
        <row r="60666">
          <cell r="P60666">
            <v>0</v>
          </cell>
        </row>
        <row r="60667">
          <cell r="P60667">
            <v>0</v>
          </cell>
        </row>
        <row r="60668">
          <cell r="P60668">
            <v>0</v>
          </cell>
        </row>
        <row r="60669">
          <cell r="P60669">
            <v>0</v>
          </cell>
        </row>
        <row r="60670">
          <cell r="P60670">
            <v>0</v>
          </cell>
        </row>
        <row r="60671">
          <cell r="P60671">
            <v>0</v>
          </cell>
        </row>
        <row r="60672">
          <cell r="P60672">
            <v>0</v>
          </cell>
        </row>
        <row r="60673">
          <cell r="P60673">
            <v>0</v>
          </cell>
        </row>
        <row r="60674">
          <cell r="P60674">
            <v>0</v>
          </cell>
        </row>
        <row r="60675">
          <cell r="P60675">
            <v>0</v>
          </cell>
        </row>
        <row r="60676">
          <cell r="P60676">
            <v>0</v>
          </cell>
        </row>
        <row r="60677">
          <cell r="P60677">
            <v>0</v>
          </cell>
        </row>
        <row r="60678">
          <cell r="P60678">
            <v>0</v>
          </cell>
        </row>
        <row r="60679">
          <cell r="P60679">
            <v>0</v>
          </cell>
        </row>
        <row r="60680">
          <cell r="P60680">
            <v>0</v>
          </cell>
        </row>
        <row r="60681">
          <cell r="P60681">
            <v>0</v>
          </cell>
        </row>
        <row r="60682">
          <cell r="P60682">
            <v>0</v>
          </cell>
        </row>
        <row r="60683">
          <cell r="P60683">
            <v>0</v>
          </cell>
        </row>
        <row r="60684">
          <cell r="P60684">
            <v>0</v>
          </cell>
        </row>
        <row r="60685">
          <cell r="P60685">
            <v>0</v>
          </cell>
        </row>
        <row r="60686">
          <cell r="P60686">
            <v>0</v>
          </cell>
        </row>
        <row r="60687">
          <cell r="P60687">
            <v>0</v>
          </cell>
        </row>
        <row r="60688">
          <cell r="P60688">
            <v>0</v>
          </cell>
        </row>
        <row r="60689">
          <cell r="P60689">
            <v>0</v>
          </cell>
        </row>
        <row r="60690">
          <cell r="P60690">
            <v>0</v>
          </cell>
        </row>
        <row r="60691">
          <cell r="P60691">
            <v>0</v>
          </cell>
        </row>
        <row r="60692">
          <cell r="P60692">
            <v>0</v>
          </cell>
        </row>
        <row r="60693">
          <cell r="P60693">
            <v>0</v>
          </cell>
        </row>
        <row r="60694">
          <cell r="P60694">
            <v>0</v>
          </cell>
        </row>
        <row r="60695">
          <cell r="P60695">
            <v>0</v>
          </cell>
        </row>
        <row r="60696">
          <cell r="P60696">
            <v>0</v>
          </cell>
        </row>
        <row r="60697">
          <cell r="P60697">
            <v>0</v>
          </cell>
        </row>
        <row r="60698">
          <cell r="P60698">
            <v>0</v>
          </cell>
        </row>
        <row r="60699">
          <cell r="P60699">
            <v>0</v>
          </cell>
        </row>
        <row r="60700">
          <cell r="P60700">
            <v>0</v>
          </cell>
        </row>
        <row r="60701">
          <cell r="P60701">
            <v>0</v>
          </cell>
        </row>
        <row r="60702">
          <cell r="P60702">
            <v>0</v>
          </cell>
        </row>
        <row r="60703">
          <cell r="P60703">
            <v>0</v>
          </cell>
        </row>
        <row r="60704">
          <cell r="P60704">
            <v>0</v>
          </cell>
        </row>
        <row r="60705">
          <cell r="P60705">
            <v>0</v>
          </cell>
        </row>
        <row r="60706">
          <cell r="P60706">
            <v>0</v>
          </cell>
        </row>
        <row r="60707">
          <cell r="P60707">
            <v>0</v>
          </cell>
        </row>
        <row r="60708">
          <cell r="P60708">
            <v>0</v>
          </cell>
        </row>
        <row r="60709">
          <cell r="P60709">
            <v>0</v>
          </cell>
        </row>
        <row r="60710">
          <cell r="P60710">
            <v>0</v>
          </cell>
        </row>
        <row r="60711">
          <cell r="P60711">
            <v>0</v>
          </cell>
        </row>
        <row r="60712">
          <cell r="P60712">
            <v>0</v>
          </cell>
        </row>
        <row r="60713">
          <cell r="P60713">
            <v>0</v>
          </cell>
        </row>
        <row r="60714">
          <cell r="P60714">
            <v>0</v>
          </cell>
        </row>
        <row r="60715">
          <cell r="P60715">
            <v>0</v>
          </cell>
        </row>
        <row r="60716">
          <cell r="P60716">
            <v>0</v>
          </cell>
        </row>
        <row r="60717">
          <cell r="P60717">
            <v>0</v>
          </cell>
        </row>
        <row r="60718">
          <cell r="P60718">
            <v>0</v>
          </cell>
        </row>
        <row r="60719">
          <cell r="P60719">
            <v>0</v>
          </cell>
        </row>
        <row r="60720">
          <cell r="P60720">
            <v>0</v>
          </cell>
        </row>
        <row r="60721">
          <cell r="P60721">
            <v>0</v>
          </cell>
        </row>
        <row r="60722">
          <cell r="P60722">
            <v>0</v>
          </cell>
        </row>
        <row r="60723">
          <cell r="P60723">
            <v>0</v>
          </cell>
        </row>
        <row r="60724">
          <cell r="P60724">
            <v>0</v>
          </cell>
        </row>
        <row r="60725">
          <cell r="P60725">
            <v>0</v>
          </cell>
        </row>
        <row r="60726">
          <cell r="P60726">
            <v>0</v>
          </cell>
        </row>
        <row r="60727">
          <cell r="P60727">
            <v>0</v>
          </cell>
        </row>
        <row r="60728">
          <cell r="P60728">
            <v>0</v>
          </cell>
        </row>
        <row r="60729">
          <cell r="P60729">
            <v>0</v>
          </cell>
        </row>
        <row r="60730">
          <cell r="P60730">
            <v>0</v>
          </cell>
        </row>
        <row r="60731">
          <cell r="P60731">
            <v>0</v>
          </cell>
        </row>
        <row r="60732">
          <cell r="P60732">
            <v>0</v>
          </cell>
        </row>
        <row r="60733">
          <cell r="P60733">
            <v>0</v>
          </cell>
        </row>
        <row r="60734">
          <cell r="P60734">
            <v>0</v>
          </cell>
        </row>
        <row r="60735">
          <cell r="P60735">
            <v>0</v>
          </cell>
        </row>
        <row r="60736">
          <cell r="P60736">
            <v>0</v>
          </cell>
        </row>
        <row r="60737">
          <cell r="P60737">
            <v>0</v>
          </cell>
        </row>
        <row r="60738">
          <cell r="P60738">
            <v>0</v>
          </cell>
        </row>
        <row r="60739">
          <cell r="P60739">
            <v>0</v>
          </cell>
        </row>
        <row r="60740">
          <cell r="P60740">
            <v>0</v>
          </cell>
        </row>
        <row r="60741">
          <cell r="P60741">
            <v>0</v>
          </cell>
        </row>
        <row r="60742">
          <cell r="P60742">
            <v>0</v>
          </cell>
        </row>
        <row r="60743">
          <cell r="P60743">
            <v>0</v>
          </cell>
        </row>
        <row r="60744">
          <cell r="P60744">
            <v>0</v>
          </cell>
        </row>
        <row r="60745">
          <cell r="P60745">
            <v>0</v>
          </cell>
        </row>
        <row r="60746">
          <cell r="P60746">
            <v>0</v>
          </cell>
        </row>
        <row r="60747">
          <cell r="P60747">
            <v>0</v>
          </cell>
        </row>
        <row r="60748">
          <cell r="P60748">
            <v>0</v>
          </cell>
        </row>
        <row r="60749">
          <cell r="P60749">
            <v>0</v>
          </cell>
        </row>
        <row r="60750">
          <cell r="P60750">
            <v>0</v>
          </cell>
        </row>
        <row r="60751">
          <cell r="P60751">
            <v>0</v>
          </cell>
        </row>
        <row r="60752">
          <cell r="P60752">
            <v>0</v>
          </cell>
        </row>
        <row r="60753">
          <cell r="P60753">
            <v>0</v>
          </cell>
        </row>
        <row r="60754">
          <cell r="P60754">
            <v>0</v>
          </cell>
        </row>
        <row r="60755">
          <cell r="P60755">
            <v>0</v>
          </cell>
        </row>
        <row r="60756">
          <cell r="P60756">
            <v>0</v>
          </cell>
        </row>
        <row r="60757">
          <cell r="P60757">
            <v>0</v>
          </cell>
        </row>
        <row r="60758">
          <cell r="P60758">
            <v>0</v>
          </cell>
        </row>
        <row r="60759">
          <cell r="P60759">
            <v>0</v>
          </cell>
        </row>
        <row r="60760">
          <cell r="P60760">
            <v>0</v>
          </cell>
        </row>
        <row r="60761">
          <cell r="P60761">
            <v>0</v>
          </cell>
        </row>
        <row r="60762">
          <cell r="P60762">
            <v>0</v>
          </cell>
        </row>
        <row r="60763">
          <cell r="P60763">
            <v>0</v>
          </cell>
        </row>
        <row r="60764">
          <cell r="P60764">
            <v>0</v>
          </cell>
        </row>
        <row r="60765">
          <cell r="P60765">
            <v>0</v>
          </cell>
        </row>
        <row r="60766">
          <cell r="P60766">
            <v>0</v>
          </cell>
        </row>
        <row r="60767">
          <cell r="P60767">
            <v>0</v>
          </cell>
        </row>
        <row r="60768">
          <cell r="P60768">
            <v>0</v>
          </cell>
        </row>
        <row r="60769">
          <cell r="P60769">
            <v>0</v>
          </cell>
        </row>
        <row r="60770">
          <cell r="P60770">
            <v>0</v>
          </cell>
        </row>
        <row r="60771">
          <cell r="P60771">
            <v>0</v>
          </cell>
        </row>
        <row r="60772">
          <cell r="P60772">
            <v>0</v>
          </cell>
        </row>
        <row r="60773">
          <cell r="P60773">
            <v>0</v>
          </cell>
        </row>
        <row r="60774">
          <cell r="P60774">
            <v>0</v>
          </cell>
        </row>
        <row r="60775">
          <cell r="P60775">
            <v>0</v>
          </cell>
        </row>
        <row r="60776">
          <cell r="P60776">
            <v>0</v>
          </cell>
        </row>
        <row r="60777">
          <cell r="P60777">
            <v>0</v>
          </cell>
        </row>
        <row r="60778">
          <cell r="P60778">
            <v>0</v>
          </cell>
        </row>
        <row r="60779">
          <cell r="P60779">
            <v>0</v>
          </cell>
        </row>
        <row r="60780">
          <cell r="P60780">
            <v>0</v>
          </cell>
        </row>
        <row r="60781">
          <cell r="P60781">
            <v>0</v>
          </cell>
        </row>
        <row r="60782">
          <cell r="P60782">
            <v>0</v>
          </cell>
        </row>
        <row r="60783">
          <cell r="P60783">
            <v>0</v>
          </cell>
        </row>
        <row r="60784">
          <cell r="P60784">
            <v>0</v>
          </cell>
        </row>
        <row r="60785">
          <cell r="P60785">
            <v>0</v>
          </cell>
        </row>
        <row r="60786">
          <cell r="P60786">
            <v>0</v>
          </cell>
        </row>
        <row r="60787">
          <cell r="P60787">
            <v>0</v>
          </cell>
        </row>
        <row r="60788">
          <cell r="P60788">
            <v>0</v>
          </cell>
        </row>
        <row r="60789">
          <cell r="P60789">
            <v>0</v>
          </cell>
        </row>
        <row r="60790">
          <cell r="P60790">
            <v>0</v>
          </cell>
        </row>
        <row r="60791">
          <cell r="P60791">
            <v>0</v>
          </cell>
        </row>
        <row r="60792">
          <cell r="P60792">
            <v>0</v>
          </cell>
        </row>
        <row r="60793">
          <cell r="P60793">
            <v>0</v>
          </cell>
        </row>
        <row r="60794">
          <cell r="P60794">
            <v>0</v>
          </cell>
        </row>
        <row r="60795">
          <cell r="P60795">
            <v>0</v>
          </cell>
        </row>
        <row r="60796">
          <cell r="P60796">
            <v>0</v>
          </cell>
        </row>
        <row r="60797">
          <cell r="P60797">
            <v>0</v>
          </cell>
        </row>
        <row r="60798">
          <cell r="P60798">
            <v>0</v>
          </cell>
        </row>
        <row r="60799">
          <cell r="P60799">
            <v>0</v>
          </cell>
        </row>
        <row r="60800">
          <cell r="P60800">
            <v>0</v>
          </cell>
        </row>
        <row r="60801">
          <cell r="P60801">
            <v>0</v>
          </cell>
        </row>
        <row r="60802">
          <cell r="P60802">
            <v>0</v>
          </cell>
        </row>
        <row r="60803">
          <cell r="P60803">
            <v>0</v>
          </cell>
        </row>
        <row r="60804">
          <cell r="P60804">
            <v>0</v>
          </cell>
        </row>
        <row r="60805">
          <cell r="P60805">
            <v>0</v>
          </cell>
        </row>
        <row r="60806">
          <cell r="P60806">
            <v>0</v>
          </cell>
        </row>
        <row r="60807">
          <cell r="P60807">
            <v>0</v>
          </cell>
        </row>
        <row r="60808">
          <cell r="P60808">
            <v>0</v>
          </cell>
        </row>
        <row r="60809">
          <cell r="P60809">
            <v>0</v>
          </cell>
        </row>
        <row r="60810">
          <cell r="P60810">
            <v>0</v>
          </cell>
        </row>
        <row r="60811">
          <cell r="P60811">
            <v>0</v>
          </cell>
        </row>
        <row r="60812">
          <cell r="P60812">
            <v>0</v>
          </cell>
        </row>
        <row r="60813">
          <cell r="P60813">
            <v>0</v>
          </cell>
        </row>
        <row r="60814">
          <cell r="P60814">
            <v>0</v>
          </cell>
        </row>
        <row r="60815">
          <cell r="P60815">
            <v>0</v>
          </cell>
        </row>
        <row r="60816">
          <cell r="P60816">
            <v>0</v>
          </cell>
        </row>
        <row r="60817">
          <cell r="P60817">
            <v>0</v>
          </cell>
        </row>
        <row r="60818">
          <cell r="P60818">
            <v>0</v>
          </cell>
        </row>
        <row r="60819">
          <cell r="P60819">
            <v>0</v>
          </cell>
        </row>
        <row r="60820">
          <cell r="P60820">
            <v>0</v>
          </cell>
        </row>
        <row r="60821">
          <cell r="P60821">
            <v>0</v>
          </cell>
        </row>
        <row r="60822">
          <cell r="P60822">
            <v>0</v>
          </cell>
        </row>
        <row r="60823">
          <cell r="P60823">
            <v>0</v>
          </cell>
        </row>
        <row r="60824">
          <cell r="P60824">
            <v>0</v>
          </cell>
        </row>
        <row r="60825">
          <cell r="P60825">
            <v>0</v>
          </cell>
        </row>
        <row r="60826">
          <cell r="P60826">
            <v>0</v>
          </cell>
        </row>
        <row r="60827">
          <cell r="P60827">
            <v>0</v>
          </cell>
        </row>
        <row r="60828">
          <cell r="P60828">
            <v>0</v>
          </cell>
        </row>
        <row r="60829">
          <cell r="P60829">
            <v>0</v>
          </cell>
        </row>
        <row r="60830">
          <cell r="P60830">
            <v>0</v>
          </cell>
        </row>
        <row r="60831">
          <cell r="P60831">
            <v>0</v>
          </cell>
        </row>
        <row r="60832">
          <cell r="P60832">
            <v>0</v>
          </cell>
        </row>
        <row r="60833">
          <cell r="P60833">
            <v>0</v>
          </cell>
        </row>
        <row r="60834">
          <cell r="P60834">
            <v>0</v>
          </cell>
        </row>
        <row r="60835">
          <cell r="P60835">
            <v>0</v>
          </cell>
        </row>
        <row r="60836">
          <cell r="P60836">
            <v>0</v>
          </cell>
        </row>
        <row r="60837">
          <cell r="P60837">
            <v>0</v>
          </cell>
        </row>
        <row r="60838">
          <cell r="P60838">
            <v>0</v>
          </cell>
        </row>
        <row r="60839">
          <cell r="P60839">
            <v>0</v>
          </cell>
        </row>
        <row r="60840">
          <cell r="P60840">
            <v>0</v>
          </cell>
        </row>
        <row r="60841">
          <cell r="P60841">
            <v>0</v>
          </cell>
        </row>
        <row r="60842">
          <cell r="P60842">
            <v>0</v>
          </cell>
        </row>
        <row r="60843">
          <cell r="P60843">
            <v>0</v>
          </cell>
        </row>
        <row r="60844">
          <cell r="P60844">
            <v>0</v>
          </cell>
        </row>
        <row r="60845">
          <cell r="P60845">
            <v>0</v>
          </cell>
        </row>
        <row r="60846">
          <cell r="P60846">
            <v>0</v>
          </cell>
        </row>
        <row r="60847">
          <cell r="P60847">
            <v>0</v>
          </cell>
        </row>
        <row r="60848">
          <cell r="P60848">
            <v>0</v>
          </cell>
        </row>
        <row r="60849">
          <cell r="P60849">
            <v>0</v>
          </cell>
        </row>
        <row r="60850">
          <cell r="P60850">
            <v>0</v>
          </cell>
        </row>
        <row r="60851">
          <cell r="P60851">
            <v>0</v>
          </cell>
        </row>
        <row r="60852">
          <cell r="P60852">
            <v>0</v>
          </cell>
        </row>
        <row r="60853">
          <cell r="P60853">
            <v>0</v>
          </cell>
        </row>
        <row r="60854">
          <cell r="P60854">
            <v>0</v>
          </cell>
        </row>
        <row r="60855">
          <cell r="P60855">
            <v>0</v>
          </cell>
        </row>
        <row r="60856">
          <cell r="P60856">
            <v>0</v>
          </cell>
        </row>
        <row r="60857">
          <cell r="P60857">
            <v>0</v>
          </cell>
        </row>
        <row r="60858">
          <cell r="P60858">
            <v>0</v>
          </cell>
        </row>
        <row r="60859">
          <cell r="P60859">
            <v>0</v>
          </cell>
        </row>
        <row r="60860">
          <cell r="P60860">
            <v>0</v>
          </cell>
        </row>
        <row r="60861">
          <cell r="P60861">
            <v>0</v>
          </cell>
        </row>
        <row r="60862">
          <cell r="P60862">
            <v>0</v>
          </cell>
        </row>
        <row r="60863">
          <cell r="P60863">
            <v>0</v>
          </cell>
        </row>
        <row r="60864">
          <cell r="P60864">
            <v>0</v>
          </cell>
        </row>
        <row r="60865">
          <cell r="P60865">
            <v>0</v>
          </cell>
        </row>
        <row r="60866">
          <cell r="P60866">
            <v>0</v>
          </cell>
        </row>
        <row r="60867">
          <cell r="P60867">
            <v>0</v>
          </cell>
        </row>
        <row r="60868">
          <cell r="P60868">
            <v>0</v>
          </cell>
        </row>
        <row r="60869">
          <cell r="P60869">
            <v>0</v>
          </cell>
        </row>
        <row r="60870">
          <cell r="P60870">
            <v>0</v>
          </cell>
        </row>
        <row r="60871">
          <cell r="P60871">
            <v>0</v>
          </cell>
        </row>
        <row r="60872">
          <cell r="P60872">
            <v>0</v>
          </cell>
        </row>
        <row r="60873">
          <cell r="P60873">
            <v>0</v>
          </cell>
        </row>
        <row r="60874">
          <cell r="P60874">
            <v>0</v>
          </cell>
        </row>
        <row r="60875">
          <cell r="P60875">
            <v>0</v>
          </cell>
        </row>
        <row r="60876">
          <cell r="P60876">
            <v>0</v>
          </cell>
        </row>
        <row r="60877">
          <cell r="P60877">
            <v>0</v>
          </cell>
        </row>
        <row r="60878">
          <cell r="P60878">
            <v>0</v>
          </cell>
        </row>
        <row r="60879">
          <cell r="P60879">
            <v>0</v>
          </cell>
        </row>
        <row r="60880">
          <cell r="P60880">
            <v>0</v>
          </cell>
        </row>
        <row r="60881">
          <cell r="P60881">
            <v>0</v>
          </cell>
        </row>
        <row r="60882">
          <cell r="P60882">
            <v>0</v>
          </cell>
        </row>
        <row r="60883">
          <cell r="P60883">
            <v>0</v>
          </cell>
        </row>
        <row r="60884">
          <cell r="P60884">
            <v>0</v>
          </cell>
        </row>
        <row r="60885">
          <cell r="P60885">
            <v>0</v>
          </cell>
        </row>
        <row r="60886">
          <cell r="P60886">
            <v>0</v>
          </cell>
        </row>
        <row r="60887">
          <cell r="P60887">
            <v>0</v>
          </cell>
        </row>
        <row r="60888">
          <cell r="P60888">
            <v>0</v>
          </cell>
        </row>
        <row r="60889">
          <cell r="P60889">
            <v>0</v>
          </cell>
        </row>
        <row r="60890">
          <cell r="P60890">
            <v>0</v>
          </cell>
        </row>
        <row r="60891">
          <cell r="P60891">
            <v>0</v>
          </cell>
        </row>
        <row r="60892">
          <cell r="P60892">
            <v>0</v>
          </cell>
        </row>
        <row r="60893">
          <cell r="P60893">
            <v>0</v>
          </cell>
        </row>
        <row r="60894">
          <cell r="P60894">
            <v>0</v>
          </cell>
        </row>
        <row r="60895">
          <cell r="P60895">
            <v>0</v>
          </cell>
        </row>
        <row r="60896">
          <cell r="P60896">
            <v>0</v>
          </cell>
        </row>
        <row r="60897">
          <cell r="P60897">
            <v>0</v>
          </cell>
        </row>
        <row r="60898">
          <cell r="P60898">
            <v>0</v>
          </cell>
        </row>
        <row r="60899">
          <cell r="P60899">
            <v>0</v>
          </cell>
        </row>
        <row r="60900">
          <cell r="P60900">
            <v>0</v>
          </cell>
        </row>
        <row r="60901">
          <cell r="P60901">
            <v>0</v>
          </cell>
        </row>
        <row r="60902">
          <cell r="P60902">
            <v>0</v>
          </cell>
        </row>
        <row r="60903">
          <cell r="P60903">
            <v>0</v>
          </cell>
        </row>
        <row r="60904">
          <cell r="P60904">
            <v>0</v>
          </cell>
        </row>
        <row r="60905">
          <cell r="P60905">
            <v>0</v>
          </cell>
        </row>
        <row r="60906">
          <cell r="P60906">
            <v>0</v>
          </cell>
        </row>
        <row r="60907">
          <cell r="P60907">
            <v>0</v>
          </cell>
        </row>
        <row r="60908">
          <cell r="P60908">
            <v>0</v>
          </cell>
        </row>
        <row r="60909">
          <cell r="P60909">
            <v>0</v>
          </cell>
        </row>
        <row r="60910">
          <cell r="P60910">
            <v>0</v>
          </cell>
        </row>
        <row r="60911">
          <cell r="P60911">
            <v>0</v>
          </cell>
        </row>
        <row r="60912">
          <cell r="P60912">
            <v>0</v>
          </cell>
        </row>
        <row r="60913">
          <cell r="P60913">
            <v>0</v>
          </cell>
        </row>
        <row r="60914">
          <cell r="P60914">
            <v>0</v>
          </cell>
        </row>
        <row r="60915">
          <cell r="P60915">
            <v>0</v>
          </cell>
        </row>
        <row r="60916">
          <cell r="P60916">
            <v>0</v>
          </cell>
        </row>
        <row r="60917">
          <cell r="P60917">
            <v>0</v>
          </cell>
        </row>
        <row r="60918">
          <cell r="P60918">
            <v>0</v>
          </cell>
        </row>
        <row r="60919">
          <cell r="P60919">
            <v>0</v>
          </cell>
        </row>
        <row r="60920">
          <cell r="P60920">
            <v>0</v>
          </cell>
        </row>
        <row r="60921">
          <cell r="P60921">
            <v>0</v>
          </cell>
        </row>
        <row r="60922">
          <cell r="P60922">
            <v>0</v>
          </cell>
        </row>
        <row r="60923">
          <cell r="P60923">
            <v>0</v>
          </cell>
        </row>
        <row r="60924">
          <cell r="P60924">
            <v>0</v>
          </cell>
        </row>
        <row r="60925">
          <cell r="P60925">
            <v>0</v>
          </cell>
        </row>
        <row r="60926">
          <cell r="P60926">
            <v>0</v>
          </cell>
        </row>
        <row r="60927">
          <cell r="P60927">
            <v>0</v>
          </cell>
        </row>
        <row r="60928">
          <cell r="P60928">
            <v>0</v>
          </cell>
        </row>
        <row r="60929">
          <cell r="P60929">
            <v>0</v>
          </cell>
        </row>
        <row r="60930">
          <cell r="P60930">
            <v>0</v>
          </cell>
        </row>
        <row r="60931">
          <cell r="P60931">
            <v>0</v>
          </cell>
        </row>
        <row r="60932">
          <cell r="P60932">
            <v>0</v>
          </cell>
        </row>
        <row r="60933">
          <cell r="P60933">
            <v>0</v>
          </cell>
        </row>
        <row r="60934">
          <cell r="P60934">
            <v>0</v>
          </cell>
        </row>
        <row r="60935">
          <cell r="P60935">
            <v>0</v>
          </cell>
        </row>
        <row r="60936">
          <cell r="P60936">
            <v>0</v>
          </cell>
        </row>
        <row r="60937">
          <cell r="P60937">
            <v>0</v>
          </cell>
        </row>
        <row r="60938">
          <cell r="P60938">
            <v>0</v>
          </cell>
        </row>
        <row r="60939">
          <cell r="P60939">
            <v>0</v>
          </cell>
        </row>
        <row r="60940">
          <cell r="P60940">
            <v>0</v>
          </cell>
        </row>
        <row r="60941">
          <cell r="P60941">
            <v>0</v>
          </cell>
        </row>
        <row r="60942">
          <cell r="P60942">
            <v>0</v>
          </cell>
        </row>
        <row r="60943">
          <cell r="P60943">
            <v>0</v>
          </cell>
        </row>
        <row r="60944">
          <cell r="P60944">
            <v>0</v>
          </cell>
        </row>
        <row r="60945">
          <cell r="P60945">
            <v>0</v>
          </cell>
        </row>
        <row r="60946">
          <cell r="P60946">
            <v>0</v>
          </cell>
        </row>
        <row r="60947">
          <cell r="P60947">
            <v>0</v>
          </cell>
        </row>
        <row r="60948">
          <cell r="P60948">
            <v>0</v>
          </cell>
        </row>
        <row r="60949">
          <cell r="P60949">
            <v>0</v>
          </cell>
        </row>
        <row r="60950">
          <cell r="P60950">
            <v>0</v>
          </cell>
        </row>
        <row r="60951">
          <cell r="P60951">
            <v>0</v>
          </cell>
        </row>
        <row r="60952">
          <cell r="P60952">
            <v>0</v>
          </cell>
        </row>
        <row r="60953">
          <cell r="P60953">
            <v>0</v>
          </cell>
        </row>
        <row r="60954">
          <cell r="P60954">
            <v>0</v>
          </cell>
        </row>
        <row r="60955">
          <cell r="P60955">
            <v>0</v>
          </cell>
        </row>
        <row r="60956">
          <cell r="P60956">
            <v>0</v>
          </cell>
        </row>
        <row r="60957">
          <cell r="P60957">
            <v>0</v>
          </cell>
        </row>
        <row r="60958">
          <cell r="P60958">
            <v>0</v>
          </cell>
        </row>
        <row r="60959">
          <cell r="P60959">
            <v>0</v>
          </cell>
        </row>
        <row r="60960">
          <cell r="P60960">
            <v>0</v>
          </cell>
        </row>
        <row r="60961">
          <cell r="P60961">
            <v>0</v>
          </cell>
        </row>
        <row r="60962">
          <cell r="P60962">
            <v>0</v>
          </cell>
        </row>
        <row r="60963">
          <cell r="P60963">
            <v>0</v>
          </cell>
        </row>
        <row r="60964">
          <cell r="P60964">
            <v>0</v>
          </cell>
        </row>
        <row r="60965">
          <cell r="P60965">
            <v>0</v>
          </cell>
        </row>
        <row r="60966">
          <cell r="P60966">
            <v>0</v>
          </cell>
        </row>
        <row r="60967">
          <cell r="P60967">
            <v>0</v>
          </cell>
        </row>
        <row r="60968">
          <cell r="P60968">
            <v>0</v>
          </cell>
        </row>
        <row r="60969">
          <cell r="P60969">
            <v>0</v>
          </cell>
        </row>
        <row r="60970">
          <cell r="P60970">
            <v>0</v>
          </cell>
        </row>
        <row r="60971">
          <cell r="P60971">
            <v>0</v>
          </cell>
        </row>
        <row r="60972">
          <cell r="P60972">
            <v>0</v>
          </cell>
        </row>
        <row r="60973">
          <cell r="P60973">
            <v>0</v>
          </cell>
        </row>
        <row r="60974">
          <cell r="P60974">
            <v>0</v>
          </cell>
        </row>
        <row r="60975">
          <cell r="P60975">
            <v>0</v>
          </cell>
        </row>
        <row r="60976">
          <cell r="P60976">
            <v>0</v>
          </cell>
        </row>
        <row r="60977">
          <cell r="P60977">
            <v>0</v>
          </cell>
        </row>
        <row r="60978">
          <cell r="P60978">
            <v>0</v>
          </cell>
        </row>
        <row r="60979">
          <cell r="P60979">
            <v>0</v>
          </cell>
        </row>
        <row r="60980">
          <cell r="P60980">
            <v>0</v>
          </cell>
        </row>
        <row r="60981">
          <cell r="P60981">
            <v>0</v>
          </cell>
        </row>
        <row r="60982">
          <cell r="P60982">
            <v>0</v>
          </cell>
        </row>
        <row r="60983">
          <cell r="P60983">
            <v>0</v>
          </cell>
        </row>
        <row r="60984">
          <cell r="P60984">
            <v>0</v>
          </cell>
        </row>
        <row r="60985">
          <cell r="P60985">
            <v>0</v>
          </cell>
        </row>
        <row r="60986">
          <cell r="P60986">
            <v>0</v>
          </cell>
        </row>
        <row r="60987">
          <cell r="P60987">
            <v>0</v>
          </cell>
        </row>
        <row r="60988">
          <cell r="P60988">
            <v>0</v>
          </cell>
        </row>
        <row r="60989">
          <cell r="P60989">
            <v>0</v>
          </cell>
        </row>
        <row r="60990">
          <cell r="P60990">
            <v>0</v>
          </cell>
        </row>
        <row r="60991">
          <cell r="P60991">
            <v>0</v>
          </cell>
        </row>
        <row r="60992">
          <cell r="P60992">
            <v>0</v>
          </cell>
        </row>
        <row r="60993">
          <cell r="P60993">
            <v>0</v>
          </cell>
        </row>
        <row r="60994">
          <cell r="P60994">
            <v>0</v>
          </cell>
        </row>
        <row r="60995">
          <cell r="P60995">
            <v>0</v>
          </cell>
        </row>
        <row r="60996">
          <cell r="P60996">
            <v>0</v>
          </cell>
        </row>
        <row r="60997">
          <cell r="P60997">
            <v>0</v>
          </cell>
        </row>
        <row r="60998">
          <cell r="P60998">
            <v>0</v>
          </cell>
        </row>
        <row r="60999">
          <cell r="P60999">
            <v>0</v>
          </cell>
        </row>
        <row r="61000">
          <cell r="P61000">
            <v>0</v>
          </cell>
        </row>
        <row r="61001">
          <cell r="P61001">
            <v>0</v>
          </cell>
        </row>
        <row r="61002">
          <cell r="P61002">
            <v>0</v>
          </cell>
        </row>
        <row r="61003">
          <cell r="P61003">
            <v>0</v>
          </cell>
        </row>
        <row r="61004">
          <cell r="P61004">
            <v>0</v>
          </cell>
        </row>
        <row r="61005">
          <cell r="P61005">
            <v>0</v>
          </cell>
        </row>
        <row r="61006">
          <cell r="P61006">
            <v>0</v>
          </cell>
        </row>
        <row r="61007">
          <cell r="P61007">
            <v>0</v>
          </cell>
        </row>
        <row r="61008">
          <cell r="P61008">
            <v>0</v>
          </cell>
        </row>
        <row r="61009">
          <cell r="P61009">
            <v>0</v>
          </cell>
        </row>
        <row r="61010">
          <cell r="P61010">
            <v>0</v>
          </cell>
        </row>
        <row r="61011">
          <cell r="P61011">
            <v>0</v>
          </cell>
        </row>
        <row r="61012">
          <cell r="P61012">
            <v>0</v>
          </cell>
        </row>
        <row r="61013">
          <cell r="P61013">
            <v>0</v>
          </cell>
        </row>
        <row r="61014">
          <cell r="P61014">
            <v>0</v>
          </cell>
        </row>
        <row r="61015">
          <cell r="P61015">
            <v>0</v>
          </cell>
        </row>
        <row r="61016">
          <cell r="P61016">
            <v>0</v>
          </cell>
        </row>
        <row r="61017">
          <cell r="P61017">
            <v>0</v>
          </cell>
        </row>
        <row r="61018">
          <cell r="P61018">
            <v>0</v>
          </cell>
        </row>
        <row r="61019">
          <cell r="P61019">
            <v>0</v>
          </cell>
        </row>
        <row r="61020">
          <cell r="P61020">
            <v>0</v>
          </cell>
        </row>
        <row r="61021">
          <cell r="P61021">
            <v>0</v>
          </cell>
        </row>
        <row r="61022">
          <cell r="P61022">
            <v>0</v>
          </cell>
        </row>
        <row r="61023">
          <cell r="P61023">
            <v>0</v>
          </cell>
        </row>
        <row r="61024">
          <cell r="P61024">
            <v>0</v>
          </cell>
        </row>
        <row r="61025">
          <cell r="P61025">
            <v>0</v>
          </cell>
        </row>
        <row r="61026">
          <cell r="P61026">
            <v>0</v>
          </cell>
        </row>
        <row r="61027">
          <cell r="P61027">
            <v>0</v>
          </cell>
        </row>
        <row r="61028">
          <cell r="P61028">
            <v>0</v>
          </cell>
        </row>
        <row r="61029">
          <cell r="P61029">
            <v>0</v>
          </cell>
        </row>
        <row r="61030">
          <cell r="P61030">
            <v>0</v>
          </cell>
        </row>
        <row r="61031">
          <cell r="P61031">
            <v>0</v>
          </cell>
        </row>
        <row r="61032">
          <cell r="P61032">
            <v>0</v>
          </cell>
        </row>
        <row r="61033">
          <cell r="P61033">
            <v>0</v>
          </cell>
        </row>
        <row r="61034">
          <cell r="P61034">
            <v>0</v>
          </cell>
        </row>
        <row r="61035">
          <cell r="P61035">
            <v>0</v>
          </cell>
        </row>
        <row r="61036">
          <cell r="P61036">
            <v>0</v>
          </cell>
        </row>
        <row r="61037">
          <cell r="P61037">
            <v>0</v>
          </cell>
        </row>
        <row r="61038">
          <cell r="P61038">
            <v>0</v>
          </cell>
        </row>
        <row r="61039">
          <cell r="P61039">
            <v>0</v>
          </cell>
        </row>
        <row r="61040">
          <cell r="P61040">
            <v>0</v>
          </cell>
        </row>
        <row r="61041">
          <cell r="P61041">
            <v>0</v>
          </cell>
        </row>
        <row r="61042">
          <cell r="P61042">
            <v>0</v>
          </cell>
        </row>
        <row r="61043">
          <cell r="P61043">
            <v>0</v>
          </cell>
        </row>
        <row r="61044">
          <cell r="P61044">
            <v>0</v>
          </cell>
        </row>
        <row r="61045">
          <cell r="P61045">
            <v>0</v>
          </cell>
        </row>
        <row r="61046">
          <cell r="P61046">
            <v>0</v>
          </cell>
        </row>
        <row r="61047">
          <cell r="P61047">
            <v>0</v>
          </cell>
        </row>
        <row r="61048">
          <cell r="P61048">
            <v>0</v>
          </cell>
        </row>
        <row r="61049">
          <cell r="P61049">
            <v>0</v>
          </cell>
        </row>
        <row r="61050">
          <cell r="P61050">
            <v>0</v>
          </cell>
        </row>
        <row r="61051">
          <cell r="P61051">
            <v>0</v>
          </cell>
        </row>
        <row r="61052">
          <cell r="P61052">
            <v>0</v>
          </cell>
        </row>
        <row r="61053">
          <cell r="P61053">
            <v>0</v>
          </cell>
        </row>
        <row r="61054">
          <cell r="P61054">
            <v>0</v>
          </cell>
        </row>
        <row r="61055">
          <cell r="P61055">
            <v>0</v>
          </cell>
        </row>
        <row r="61056">
          <cell r="P61056">
            <v>0</v>
          </cell>
        </row>
        <row r="61057">
          <cell r="P61057">
            <v>0</v>
          </cell>
        </row>
        <row r="61058">
          <cell r="P61058">
            <v>0</v>
          </cell>
        </row>
        <row r="61059">
          <cell r="P61059">
            <v>0</v>
          </cell>
        </row>
        <row r="61060">
          <cell r="P61060">
            <v>0</v>
          </cell>
        </row>
        <row r="61061">
          <cell r="P61061">
            <v>0</v>
          </cell>
        </row>
        <row r="61062">
          <cell r="P61062">
            <v>0</v>
          </cell>
        </row>
        <row r="61063">
          <cell r="P61063">
            <v>0</v>
          </cell>
        </row>
        <row r="61064">
          <cell r="P61064">
            <v>0</v>
          </cell>
        </row>
        <row r="61065">
          <cell r="P61065">
            <v>0</v>
          </cell>
        </row>
        <row r="61066">
          <cell r="P61066">
            <v>0</v>
          </cell>
        </row>
        <row r="61067">
          <cell r="P61067">
            <v>0</v>
          </cell>
        </row>
        <row r="61068">
          <cell r="P61068">
            <v>0</v>
          </cell>
        </row>
        <row r="61069">
          <cell r="P61069">
            <v>0</v>
          </cell>
        </row>
        <row r="61070">
          <cell r="P61070">
            <v>0</v>
          </cell>
        </row>
        <row r="61071">
          <cell r="P61071">
            <v>0</v>
          </cell>
        </row>
        <row r="61072">
          <cell r="P61072">
            <v>0</v>
          </cell>
        </row>
        <row r="61073">
          <cell r="P61073">
            <v>0</v>
          </cell>
        </row>
        <row r="61074">
          <cell r="P61074">
            <v>0</v>
          </cell>
        </row>
        <row r="61075">
          <cell r="P61075">
            <v>0</v>
          </cell>
        </row>
        <row r="61076">
          <cell r="P61076">
            <v>0</v>
          </cell>
        </row>
        <row r="61077">
          <cell r="P61077">
            <v>0</v>
          </cell>
        </row>
        <row r="61078">
          <cell r="P61078">
            <v>0</v>
          </cell>
        </row>
        <row r="61079">
          <cell r="P61079">
            <v>0</v>
          </cell>
        </row>
        <row r="61080">
          <cell r="P61080">
            <v>0</v>
          </cell>
        </row>
        <row r="61081">
          <cell r="P61081">
            <v>0</v>
          </cell>
        </row>
        <row r="61082">
          <cell r="P61082">
            <v>0</v>
          </cell>
        </row>
        <row r="61083">
          <cell r="P61083">
            <v>0</v>
          </cell>
        </row>
        <row r="61084">
          <cell r="P61084">
            <v>0</v>
          </cell>
        </row>
        <row r="61085">
          <cell r="P61085">
            <v>0</v>
          </cell>
        </row>
        <row r="61086">
          <cell r="P61086">
            <v>0</v>
          </cell>
        </row>
        <row r="61087">
          <cell r="P61087">
            <v>0</v>
          </cell>
        </row>
        <row r="61088">
          <cell r="P61088">
            <v>0</v>
          </cell>
        </row>
        <row r="61089">
          <cell r="P61089">
            <v>0</v>
          </cell>
        </row>
        <row r="61090">
          <cell r="P61090">
            <v>0</v>
          </cell>
        </row>
        <row r="61091">
          <cell r="P61091">
            <v>0</v>
          </cell>
        </row>
        <row r="61092">
          <cell r="P61092">
            <v>0</v>
          </cell>
        </row>
        <row r="61093">
          <cell r="P61093">
            <v>0</v>
          </cell>
        </row>
        <row r="61094">
          <cell r="P61094">
            <v>0</v>
          </cell>
        </row>
        <row r="61095">
          <cell r="P61095">
            <v>0</v>
          </cell>
        </row>
        <row r="61096">
          <cell r="P61096">
            <v>0</v>
          </cell>
        </row>
        <row r="61097">
          <cell r="P61097">
            <v>0</v>
          </cell>
        </row>
        <row r="61098">
          <cell r="P61098">
            <v>0</v>
          </cell>
        </row>
        <row r="61099">
          <cell r="P61099">
            <v>0</v>
          </cell>
        </row>
        <row r="61100">
          <cell r="P61100">
            <v>0</v>
          </cell>
        </row>
        <row r="61101">
          <cell r="P61101">
            <v>0</v>
          </cell>
        </row>
        <row r="61102">
          <cell r="P61102">
            <v>0</v>
          </cell>
        </row>
        <row r="61103">
          <cell r="P61103">
            <v>0</v>
          </cell>
        </row>
        <row r="61104">
          <cell r="P61104">
            <v>0</v>
          </cell>
        </row>
        <row r="61105">
          <cell r="P61105">
            <v>0</v>
          </cell>
        </row>
        <row r="61106">
          <cell r="P61106">
            <v>0</v>
          </cell>
        </row>
        <row r="61107">
          <cell r="P61107">
            <v>0</v>
          </cell>
        </row>
        <row r="61108">
          <cell r="P61108">
            <v>0</v>
          </cell>
        </row>
        <row r="61109">
          <cell r="P61109">
            <v>0</v>
          </cell>
        </row>
        <row r="61110">
          <cell r="P61110">
            <v>0</v>
          </cell>
        </row>
        <row r="61111">
          <cell r="P61111">
            <v>0</v>
          </cell>
        </row>
        <row r="61112">
          <cell r="P61112">
            <v>0</v>
          </cell>
        </row>
        <row r="61113">
          <cell r="P61113">
            <v>0</v>
          </cell>
        </row>
        <row r="61114">
          <cell r="P61114">
            <v>0</v>
          </cell>
        </row>
        <row r="61115">
          <cell r="P61115">
            <v>0</v>
          </cell>
        </row>
        <row r="61116">
          <cell r="P61116">
            <v>0</v>
          </cell>
        </row>
        <row r="61117">
          <cell r="P61117">
            <v>0</v>
          </cell>
        </row>
        <row r="61118">
          <cell r="P61118">
            <v>0</v>
          </cell>
        </row>
        <row r="61119">
          <cell r="P61119">
            <v>0</v>
          </cell>
        </row>
        <row r="61120">
          <cell r="P61120">
            <v>0</v>
          </cell>
        </row>
        <row r="61121">
          <cell r="P61121">
            <v>0</v>
          </cell>
        </row>
        <row r="61122">
          <cell r="P61122">
            <v>0</v>
          </cell>
        </row>
        <row r="61123">
          <cell r="P61123">
            <v>0</v>
          </cell>
        </row>
        <row r="61124">
          <cell r="P61124">
            <v>0</v>
          </cell>
        </row>
        <row r="61125">
          <cell r="P61125">
            <v>0</v>
          </cell>
        </row>
        <row r="61126">
          <cell r="P61126">
            <v>0</v>
          </cell>
        </row>
        <row r="61127">
          <cell r="P61127">
            <v>0</v>
          </cell>
        </row>
        <row r="61128">
          <cell r="P61128">
            <v>0</v>
          </cell>
        </row>
        <row r="61129">
          <cell r="P61129">
            <v>0</v>
          </cell>
        </row>
        <row r="61130">
          <cell r="P61130">
            <v>0</v>
          </cell>
        </row>
        <row r="61131">
          <cell r="P61131">
            <v>0</v>
          </cell>
        </row>
        <row r="61132">
          <cell r="P61132">
            <v>0</v>
          </cell>
        </row>
        <row r="61133">
          <cell r="P61133">
            <v>0</v>
          </cell>
        </row>
        <row r="61134">
          <cell r="P61134">
            <v>0</v>
          </cell>
        </row>
        <row r="61135">
          <cell r="P61135">
            <v>0</v>
          </cell>
        </row>
        <row r="61136">
          <cell r="P61136">
            <v>0</v>
          </cell>
        </row>
        <row r="61137">
          <cell r="P61137">
            <v>0</v>
          </cell>
        </row>
        <row r="61138">
          <cell r="P61138">
            <v>0</v>
          </cell>
        </row>
        <row r="61139">
          <cell r="P61139">
            <v>0</v>
          </cell>
        </row>
        <row r="61140">
          <cell r="P61140">
            <v>0</v>
          </cell>
        </row>
        <row r="61141">
          <cell r="P61141">
            <v>0</v>
          </cell>
        </row>
        <row r="61142">
          <cell r="P61142">
            <v>0</v>
          </cell>
        </row>
        <row r="61143">
          <cell r="P61143">
            <v>0</v>
          </cell>
        </row>
        <row r="61144">
          <cell r="P61144">
            <v>0</v>
          </cell>
        </row>
        <row r="61145">
          <cell r="P61145">
            <v>0</v>
          </cell>
        </row>
        <row r="61146">
          <cell r="P61146">
            <v>0</v>
          </cell>
        </row>
        <row r="61147">
          <cell r="P61147">
            <v>0</v>
          </cell>
        </row>
        <row r="61148">
          <cell r="P61148">
            <v>0</v>
          </cell>
        </row>
        <row r="61149">
          <cell r="P61149">
            <v>0</v>
          </cell>
        </row>
        <row r="61150">
          <cell r="P61150">
            <v>0</v>
          </cell>
        </row>
        <row r="61151">
          <cell r="P61151">
            <v>0</v>
          </cell>
        </row>
        <row r="61152">
          <cell r="P61152">
            <v>0</v>
          </cell>
        </row>
        <row r="61153">
          <cell r="P61153">
            <v>0</v>
          </cell>
        </row>
        <row r="61154">
          <cell r="P61154">
            <v>0</v>
          </cell>
        </row>
        <row r="61155">
          <cell r="P61155">
            <v>0</v>
          </cell>
        </row>
        <row r="61156">
          <cell r="P61156">
            <v>0</v>
          </cell>
        </row>
        <row r="61157">
          <cell r="P61157">
            <v>0</v>
          </cell>
        </row>
        <row r="61158">
          <cell r="P61158">
            <v>0</v>
          </cell>
        </row>
        <row r="61159">
          <cell r="P61159">
            <v>0</v>
          </cell>
        </row>
        <row r="61160">
          <cell r="P61160">
            <v>0</v>
          </cell>
        </row>
        <row r="61161">
          <cell r="P61161">
            <v>0</v>
          </cell>
        </row>
        <row r="61162">
          <cell r="P61162">
            <v>0</v>
          </cell>
        </row>
        <row r="61163">
          <cell r="P61163">
            <v>0</v>
          </cell>
        </row>
        <row r="61164">
          <cell r="P61164">
            <v>0</v>
          </cell>
        </row>
        <row r="61165">
          <cell r="P61165">
            <v>0</v>
          </cell>
        </row>
        <row r="61166">
          <cell r="P61166">
            <v>0</v>
          </cell>
        </row>
        <row r="61167">
          <cell r="P61167">
            <v>0</v>
          </cell>
        </row>
        <row r="61168">
          <cell r="P61168">
            <v>0</v>
          </cell>
        </row>
        <row r="61169">
          <cell r="P61169">
            <v>0</v>
          </cell>
        </row>
        <row r="61170">
          <cell r="P61170">
            <v>0</v>
          </cell>
        </row>
        <row r="61171">
          <cell r="P61171">
            <v>0</v>
          </cell>
        </row>
        <row r="61172">
          <cell r="P61172">
            <v>0</v>
          </cell>
        </row>
        <row r="61173">
          <cell r="P61173">
            <v>0</v>
          </cell>
        </row>
        <row r="61174">
          <cell r="P61174">
            <v>0</v>
          </cell>
        </row>
        <row r="61175">
          <cell r="P61175">
            <v>0</v>
          </cell>
        </row>
        <row r="61176">
          <cell r="P61176">
            <v>0</v>
          </cell>
        </row>
        <row r="61177">
          <cell r="P61177">
            <v>0</v>
          </cell>
        </row>
        <row r="61178">
          <cell r="P61178">
            <v>0</v>
          </cell>
        </row>
        <row r="61179">
          <cell r="P61179">
            <v>0</v>
          </cell>
        </row>
        <row r="61180">
          <cell r="P61180">
            <v>0</v>
          </cell>
        </row>
        <row r="61181">
          <cell r="P61181">
            <v>0</v>
          </cell>
        </row>
        <row r="61182">
          <cell r="P61182">
            <v>0</v>
          </cell>
        </row>
        <row r="61183">
          <cell r="P61183">
            <v>0</v>
          </cell>
        </row>
        <row r="61184">
          <cell r="P61184">
            <v>0</v>
          </cell>
        </row>
        <row r="61185">
          <cell r="P61185">
            <v>0</v>
          </cell>
        </row>
        <row r="61186">
          <cell r="P61186">
            <v>0</v>
          </cell>
        </row>
        <row r="61187">
          <cell r="P61187">
            <v>0</v>
          </cell>
        </row>
        <row r="61188">
          <cell r="P61188">
            <v>0</v>
          </cell>
        </row>
        <row r="61189">
          <cell r="P61189">
            <v>0</v>
          </cell>
        </row>
        <row r="61190">
          <cell r="P61190">
            <v>0</v>
          </cell>
        </row>
        <row r="61191">
          <cell r="P61191">
            <v>0</v>
          </cell>
        </row>
        <row r="61192">
          <cell r="P61192">
            <v>0</v>
          </cell>
        </row>
        <row r="61193">
          <cell r="P61193">
            <v>0</v>
          </cell>
        </row>
        <row r="61194">
          <cell r="P61194">
            <v>0</v>
          </cell>
        </row>
        <row r="61195">
          <cell r="P61195">
            <v>0</v>
          </cell>
        </row>
        <row r="61196">
          <cell r="P61196">
            <v>0</v>
          </cell>
        </row>
        <row r="61197">
          <cell r="P61197">
            <v>0</v>
          </cell>
        </row>
        <row r="61198">
          <cell r="P61198">
            <v>0</v>
          </cell>
        </row>
        <row r="61199">
          <cell r="P61199">
            <v>0</v>
          </cell>
        </row>
        <row r="61200">
          <cell r="P61200">
            <v>0</v>
          </cell>
        </row>
        <row r="61201">
          <cell r="P61201">
            <v>0</v>
          </cell>
        </row>
        <row r="61202">
          <cell r="P61202">
            <v>0</v>
          </cell>
        </row>
        <row r="61203">
          <cell r="P61203">
            <v>0</v>
          </cell>
        </row>
        <row r="61204">
          <cell r="P61204">
            <v>0</v>
          </cell>
        </row>
        <row r="61205">
          <cell r="P61205">
            <v>0</v>
          </cell>
        </row>
        <row r="61206">
          <cell r="P61206">
            <v>0</v>
          </cell>
        </row>
        <row r="61207">
          <cell r="P61207">
            <v>0</v>
          </cell>
        </row>
        <row r="61208">
          <cell r="P61208">
            <v>0</v>
          </cell>
        </row>
        <row r="61209">
          <cell r="P61209">
            <v>0</v>
          </cell>
        </row>
        <row r="61210">
          <cell r="P61210">
            <v>0</v>
          </cell>
        </row>
        <row r="61211">
          <cell r="P61211">
            <v>0</v>
          </cell>
        </row>
        <row r="61212">
          <cell r="P61212">
            <v>0</v>
          </cell>
        </row>
        <row r="61213">
          <cell r="P61213">
            <v>0</v>
          </cell>
        </row>
        <row r="61214">
          <cell r="P61214">
            <v>0</v>
          </cell>
        </row>
        <row r="61215">
          <cell r="P61215">
            <v>0</v>
          </cell>
        </row>
        <row r="61216">
          <cell r="P61216">
            <v>0</v>
          </cell>
        </row>
        <row r="61217">
          <cell r="P61217">
            <v>0</v>
          </cell>
        </row>
        <row r="61218">
          <cell r="P61218">
            <v>0</v>
          </cell>
        </row>
        <row r="61219">
          <cell r="P61219">
            <v>0</v>
          </cell>
        </row>
        <row r="61220">
          <cell r="P61220">
            <v>0</v>
          </cell>
        </row>
        <row r="61221">
          <cell r="P61221">
            <v>0</v>
          </cell>
        </row>
        <row r="61222">
          <cell r="P61222">
            <v>0</v>
          </cell>
        </row>
        <row r="61223">
          <cell r="P61223">
            <v>0</v>
          </cell>
        </row>
        <row r="61224">
          <cell r="P61224">
            <v>0</v>
          </cell>
        </row>
        <row r="61225">
          <cell r="P61225">
            <v>0</v>
          </cell>
        </row>
        <row r="61226">
          <cell r="P61226">
            <v>0</v>
          </cell>
        </row>
        <row r="61227">
          <cell r="P61227">
            <v>0</v>
          </cell>
        </row>
        <row r="61228">
          <cell r="P61228">
            <v>0</v>
          </cell>
        </row>
        <row r="61229">
          <cell r="P61229">
            <v>0</v>
          </cell>
        </row>
        <row r="61230">
          <cell r="P61230">
            <v>0</v>
          </cell>
        </row>
        <row r="61231">
          <cell r="P61231">
            <v>0</v>
          </cell>
        </row>
        <row r="61232">
          <cell r="P61232">
            <v>0</v>
          </cell>
        </row>
        <row r="61233">
          <cell r="P61233">
            <v>0</v>
          </cell>
        </row>
        <row r="61234">
          <cell r="P61234">
            <v>0</v>
          </cell>
        </row>
        <row r="61235">
          <cell r="P61235">
            <v>0</v>
          </cell>
        </row>
        <row r="61236">
          <cell r="P61236">
            <v>0</v>
          </cell>
        </row>
        <row r="61237">
          <cell r="P61237">
            <v>0</v>
          </cell>
        </row>
        <row r="61238">
          <cell r="P61238">
            <v>0</v>
          </cell>
        </row>
        <row r="61239">
          <cell r="P61239">
            <v>0</v>
          </cell>
        </row>
        <row r="61240">
          <cell r="P61240">
            <v>0</v>
          </cell>
        </row>
        <row r="61241">
          <cell r="P61241">
            <v>0</v>
          </cell>
        </row>
        <row r="61242">
          <cell r="P61242">
            <v>0</v>
          </cell>
        </row>
        <row r="61243">
          <cell r="P61243">
            <v>0</v>
          </cell>
        </row>
        <row r="61244">
          <cell r="P61244">
            <v>0</v>
          </cell>
        </row>
        <row r="61245">
          <cell r="P61245">
            <v>0</v>
          </cell>
        </row>
        <row r="61246">
          <cell r="P61246">
            <v>0</v>
          </cell>
        </row>
        <row r="61247">
          <cell r="P61247">
            <v>0</v>
          </cell>
        </row>
        <row r="61248">
          <cell r="P61248">
            <v>0</v>
          </cell>
        </row>
        <row r="61249">
          <cell r="P61249">
            <v>0</v>
          </cell>
        </row>
        <row r="61250">
          <cell r="P61250">
            <v>0</v>
          </cell>
        </row>
        <row r="61251">
          <cell r="P61251">
            <v>0</v>
          </cell>
        </row>
        <row r="61252">
          <cell r="P61252">
            <v>0</v>
          </cell>
        </row>
        <row r="61253">
          <cell r="P61253">
            <v>0</v>
          </cell>
        </row>
        <row r="61254">
          <cell r="P61254">
            <v>0</v>
          </cell>
        </row>
        <row r="61255">
          <cell r="P61255">
            <v>0</v>
          </cell>
        </row>
        <row r="61256">
          <cell r="P61256">
            <v>0</v>
          </cell>
        </row>
        <row r="61257">
          <cell r="P61257">
            <v>0</v>
          </cell>
        </row>
        <row r="61258">
          <cell r="P61258">
            <v>0</v>
          </cell>
        </row>
        <row r="61259">
          <cell r="P61259">
            <v>0</v>
          </cell>
        </row>
        <row r="61260">
          <cell r="P61260">
            <v>0</v>
          </cell>
        </row>
        <row r="61261">
          <cell r="P61261">
            <v>0</v>
          </cell>
        </row>
        <row r="61262">
          <cell r="P61262">
            <v>0</v>
          </cell>
        </row>
        <row r="61263">
          <cell r="P61263">
            <v>0</v>
          </cell>
        </row>
        <row r="61264">
          <cell r="P61264">
            <v>0</v>
          </cell>
        </row>
        <row r="61265">
          <cell r="P61265">
            <v>0</v>
          </cell>
        </row>
        <row r="61266">
          <cell r="P61266">
            <v>0</v>
          </cell>
        </row>
        <row r="61267">
          <cell r="P61267">
            <v>0</v>
          </cell>
        </row>
        <row r="61268">
          <cell r="P61268">
            <v>0</v>
          </cell>
        </row>
        <row r="61269">
          <cell r="P61269">
            <v>0</v>
          </cell>
        </row>
        <row r="61270">
          <cell r="P61270">
            <v>0</v>
          </cell>
        </row>
        <row r="61271">
          <cell r="P61271">
            <v>0</v>
          </cell>
        </row>
        <row r="61272">
          <cell r="P61272">
            <v>0</v>
          </cell>
        </row>
        <row r="61273">
          <cell r="P61273">
            <v>0</v>
          </cell>
        </row>
        <row r="61274">
          <cell r="P61274">
            <v>0</v>
          </cell>
        </row>
        <row r="61275">
          <cell r="P61275">
            <v>0</v>
          </cell>
        </row>
        <row r="61276">
          <cell r="P61276">
            <v>0</v>
          </cell>
        </row>
        <row r="61277">
          <cell r="P61277">
            <v>0</v>
          </cell>
        </row>
        <row r="61278">
          <cell r="P61278">
            <v>0</v>
          </cell>
        </row>
        <row r="61279">
          <cell r="P61279">
            <v>0</v>
          </cell>
        </row>
        <row r="61280">
          <cell r="P61280">
            <v>0</v>
          </cell>
        </row>
        <row r="61281">
          <cell r="P61281">
            <v>0</v>
          </cell>
        </row>
        <row r="61282">
          <cell r="P61282">
            <v>0</v>
          </cell>
        </row>
        <row r="61283">
          <cell r="P61283">
            <v>0</v>
          </cell>
        </row>
        <row r="61284">
          <cell r="P61284">
            <v>0</v>
          </cell>
        </row>
        <row r="61285">
          <cell r="P61285">
            <v>0</v>
          </cell>
        </row>
        <row r="61286">
          <cell r="P61286">
            <v>0</v>
          </cell>
        </row>
        <row r="61287">
          <cell r="P61287">
            <v>0</v>
          </cell>
        </row>
        <row r="61288">
          <cell r="P61288">
            <v>0</v>
          </cell>
        </row>
        <row r="61289">
          <cell r="P61289">
            <v>0</v>
          </cell>
        </row>
        <row r="61290">
          <cell r="P61290">
            <v>0</v>
          </cell>
        </row>
        <row r="61291">
          <cell r="P61291">
            <v>0</v>
          </cell>
        </row>
        <row r="61292">
          <cell r="P61292">
            <v>0</v>
          </cell>
        </row>
        <row r="61293">
          <cell r="P61293">
            <v>0</v>
          </cell>
        </row>
        <row r="61294">
          <cell r="P61294">
            <v>0</v>
          </cell>
        </row>
        <row r="61295">
          <cell r="P61295">
            <v>0</v>
          </cell>
        </row>
        <row r="61296">
          <cell r="P61296">
            <v>0</v>
          </cell>
        </row>
        <row r="61297">
          <cell r="P61297">
            <v>0</v>
          </cell>
        </row>
        <row r="61298">
          <cell r="P61298">
            <v>0</v>
          </cell>
        </row>
        <row r="61299">
          <cell r="P61299">
            <v>0</v>
          </cell>
        </row>
        <row r="61300">
          <cell r="P61300">
            <v>0</v>
          </cell>
        </row>
        <row r="61301">
          <cell r="P61301">
            <v>0</v>
          </cell>
        </row>
        <row r="61302">
          <cell r="P61302">
            <v>0</v>
          </cell>
        </row>
        <row r="61303">
          <cell r="P61303">
            <v>0</v>
          </cell>
        </row>
        <row r="61304">
          <cell r="P61304">
            <v>0</v>
          </cell>
        </row>
        <row r="61305">
          <cell r="P61305">
            <v>0</v>
          </cell>
        </row>
        <row r="61306">
          <cell r="P61306">
            <v>0</v>
          </cell>
        </row>
        <row r="61307">
          <cell r="P61307">
            <v>0</v>
          </cell>
        </row>
        <row r="61308">
          <cell r="P61308">
            <v>0</v>
          </cell>
        </row>
        <row r="61309">
          <cell r="P61309">
            <v>0</v>
          </cell>
        </row>
        <row r="61310">
          <cell r="P61310">
            <v>0</v>
          </cell>
        </row>
        <row r="61311">
          <cell r="P61311">
            <v>0</v>
          </cell>
        </row>
        <row r="61312">
          <cell r="P61312">
            <v>0</v>
          </cell>
        </row>
        <row r="61313">
          <cell r="P61313">
            <v>0</v>
          </cell>
        </row>
        <row r="61314">
          <cell r="P61314">
            <v>0</v>
          </cell>
        </row>
        <row r="61315">
          <cell r="P61315">
            <v>0</v>
          </cell>
        </row>
        <row r="61316">
          <cell r="P61316">
            <v>0</v>
          </cell>
        </row>
        <row r="61317">
          <cell r="P61317">
            <v>0</v>
          </cell>
        </row>
        <row r="61318">
          <cell r="P61318">
            <v>0</v>
          </cell>
        </row>
        <row r="61319">
          <cell r="P61319">
            <v>0</v>
          </cell>
        </row>
        <row r="61320">
          <cell r="P61320">
            <v>0</v>
          </cell>
        </row>
        <row r="61321">
          <cell r="P61321">
            <v>0</v>
          </cell>
        </row>
        <row r="61322">
          <cell r="P61322">
            <v>0</v>
          </cell>
        </row>
        <row r="61323">
          <cell r="P61323">
            <v>0</v>
          </cell>
        </row>
        <row r="61324">
          <cell r="P61324">
            <v>0</v>
          </cell>
        </row>
        <row r="61325">
          <cell r="P61325">
            <v>0</v>
          </cell>
        </row>
        <row r="61326">
          <cell r="P61326">
            <v>0</v>
          </cell>
        </row>
        <row r="61327">
          <cell r="P61327">
            <v>0</v>
          </cell>
        </row>
        <row r="61328">
          <cell r="P61328">
            <v>0</v>
          </cell>
        </row>
        <row r="61329">
          <cell r="P61329">
            <v>0</v>
          </cell>
        </row>
        <row r="61330">
          <cell r="P61330">
            <v>0</v>
          </cell>
        </row>
        <row r="61331">
          <cell r="P61331">
            <v>0</v>
          </cell>
        </row>
        <row r="61332">
          <cell r="P61332">
            <v>0</v>
          </cell>
        </row>
        <row r="61333">
          <cell r="P61333">
            <v>0</v>
          </cell>
        </row>
        <row r="61334">
          <cell r="P61334">
            <v>0</v>
          </cell>
        </row>
        <row r="61335">
          <cell r="P61335">
            <v>0</v>
          </cell>
        </row>
        <row r="61336">
          <cell r="P61336">
            <v>0</v>
          </cell>
        </row>
        <row r="61337">
          <cell r="P61337">
            <v>0</v>
          </cell>
        </row>
        <row r="61338">
          <cell r="P61338">
            <v>0</v>
          </cell>
        </row>
        <row r="61339">
          <cell r="P61339">
            <v>0</v>
          </cell>
        </row>
        <row r="61340">
          <cell r="P61340">
            <v>0</v>
          </cell>
        </row>
        <row r="61341">
          <cell r="P61341">
            <v>0</v>
          </cell>
        </row>
        <row r="61342">
          <cell r="P61342">
            <v>0</v>
          </cell>
        </row>
        <row r="61343">
          <cell r="P61343">
            <v>0</v>
          </cell>
        </row>
        <row r="61344">
          <cell r="P61344">
            <v>0</v>
          </cell>
        </row>
        <row r="61345">
          <cell r="P61345">
            <v>0</v>
          </cell>
        </row>
        <row r="61346">
          <cell r="P61346">
            <v>0</v>
          </cell>
        </row>
        <row r="61347">
          <cell r="P61347">
            <v>0</v>
          </cell>
        </row>
        <row r="61348">
          <cell r="P61348">
            <v>0</v>
          </cell>
        </row>
        <row r="61349">
          <cell r="P61349">
            <v>0</v>
          </cell>
        </row>
        <row r="61350">
          <cell r="P61350">
            <v>0</v>
          </cell>
        </row>
        <row r="61351">
          <cell r="P61351">
            <v>0</v>
          </cell>
        </row>
        <row r="61352">
          <cell r="P61352">
            <v>0</v>
          </cell>
        </row>
        <row r="61353">
          <cell r="P61353">
            <v>0</v>
          </cell>
        </row>
        <row r="61354">
          <cell r="P61354">
            <v>0</v>
          </cell>
        </row>
        <row r="61355">
          <cell r="P61355">
            <v>0</v>
          </cell>
        </row>
        <row r="61356">
          <cell r="P61356">
            <v>0</v>
          </cell>
        </row>
        <row r="61357">
          <cell r="P61357">
            <v>0</v>
          </cell>
        </row>
        <row r="61358">
          <cell r="P61358">
            <v>0</v>
          </cell>
        </row>
        <row r="61359">
          <cell r="P61359">
            <v>0</v>
          </cell>
        </row>
        <row r="61360">
          <cell r="P61360">
            <v>0</v>
          </cell>
        </row>
        <row r="61361">
          <cell r="P61361">
            <v>0</v>
          </cell>
        </row>
        <row r="61362">
          <cell r="P61362">
            <v>0</v>
          </cell>
        </row>
        <row r="61363">
          <cell r="P61363">
            <v>0</v>
          </cell>
        </row>
        <row r="61364">
          <cell r="P61364">
            <v>0</v>
          </cell>
        </row>
        <row r="61365">
          <cell r="P61365">
            <v>0</v>
          </cell>
        </row>
        <row r="61366">
          <cell r="P61366">
            <v>0</v>
          </cell>
        </row>
        <row r="61367">
          <cell r="P61367">
            <v>0</v>
          </cell>
        </row>
        <row r="61368">
          <cell r="P61368">
            <v>0</v>
          </cell>
        </row>
        <row r="61369">
          <cell r="P61369">
            <v>0</v>
          </cell>
        </row>
        <row r="61370">
          <cell r="P61370">
            <v>0</v>
          </cell>
        </row>
        <row r="61371">
          <cell r="P61371">
            <v>0</v>
          </cell>
        </row>
        <row r="61372">
          <cell r="P61372">
            <v>0</v>
          </cell>
        </row>
        <row r="61373">
          <cell r="P61373">
            <v>0</v>
          </cell>
        </row>
        <row r="61374">
          <cell r="P61374">
            <v>0</v>
          </cell>
        </row>
        <row r="61375">
          <cell r="P61375">
            <v>0</v>
          </cell>
        </row>
        <row r="61376">
          <cell r="P61376">
            <v>0</v>
          </cell>
        </row>
        <row r="61377">
          <cell r="P61377">
            <v>0</v>
          </cell>
        </row>
        <row r="61378">
          <cell r="P61378">
            <v>0</v>
          </cell>
        </row>
        <row r="61379">
          <cell r="P61379">
            <v>0</v>
          </cell>
        </row>
        <row r="61380">
          <cell r="P61380">
            <v>0</v>
          </cell>
        </row>
        <row r="61381">
          <cell r="P61381">
            <v>0</v>
          </cell>
        </row>
        <row r="61382">
          <cell r="P61382">
            <v>0</v>
          </cell>
        </row>
        <row r="61383">
          <cell r="P61383">
            <v>0</v>
          </cell>
        </row>
        <row r="61384">
          <cell r="P61384">
            <v>0</v>
          </cell>
        </row>
        <row r="61385">
          <cell r="P61385">
            <v>0</v>
          </cell>
        </row>
        <row r="61386">
          <cell r="P61386">
            <v>0</v>
          </cell>
        </row>
        <row r="61387">
          <cell r="P61387">
            <v>0</v>
          </cell>
        </row>
        <row r="61388">
          <cell r="P61388">
            <v>0</v>
          </cell>
        </row>
        <row r="61389">
          <cell r="P61389">
            <v>0</v>
          </cell>
        </row>
        <row r="61390">
          <cell r="P61390">
            <v>0</v>
          </cell>
        </row>
        <row r="61391">
          <cell r="P61391">
            <v>0</v>
          </cell>
        </row>
        <row r="61392">
          <cell r="P61392">
            <v>0</v>
          </cell>
        </row>
        <row r="61393">
          <cell r="P61393">
            <v>0</v>
          </cell>
        </row>
        <row r="61394">
          <cell r="P61394">
            <v>0</v>
          </cell>
        </row>
        <row r="61395">
          <cell r="P61395">
            <v>0</v>
          </cell>
        </row>
        <row r="61396">
          <cell r="P61396">
            <v>0</v>
          </cell>
        </row>
        <row r="61397">
          <cell r="P61397">
            <v>0</v>
          </cell>
        </row>
        <row r="61398">
          <cell r="P61398">
            <v>0</v>
          </cell>
        </row>
        <row r="61399">
          <cell r="P61399">
            <v>0</v>
          </cell>
        </row>
        <row r="61400">
          <cell r="P61400">
            <v>0</v>
          </cell>
        </row>
        <row r="61401">
          <cell r="P61401">
            <v>0</v>
          </cell>
        </row>
        <row r="61402">
          <cell r="P61402">
            <v>0</v>
          </cell>
        </row>
        <row r="61403">
          <cell r="P61403">
            <v>0</v>
          </cell>
        </row>
        <row r="61404">
          <cell r="P61404">
            <v>0</v>
          </cell>
        </row>
        <row r="61405">
          <cell r="P61405">
            <v>0</v>
          </cell>
        </row>
        <row r="61406">
          <cell r="P61406">
            <v>0</v>
          </cell>
        </row>
        <row r="61407">
          <cell r="P61407">
            <v>0</v>
          </cell>
        </row>
        <row r="61408">
          <cell r="P61408">
            <v>0</v>
          </cell>
        </row>
        <row r="61409">
          <cell r="P61409">
            <v>0</v>
          </cell>
        </row>
        <row r="61410">
          <cell r="P61410">
            <v>0</v>
          </cell>
        </row>
        <row r="61411">
          <cell r="P61411">
            <v>0</v>
          </cell>
        </row>
        <row r="61412">
          <cell r="P61412">
            <v>0</v>
          </cell>
        </row>
        <row r="61413">
          <cell r="P61413">
            <v>0</v>
          </cell>
        </row>
        <row r="61414">
          <cell r="P61414">
            <v>0</v>
          </cell>
        </row>
        <row r="61415">
          <cell r="P61415">
            <v>0</v>
          </cell>
        </row>
        <row r="61416">
          <cell r="P61416">
            <v>0</v>
          </cell>
        </row>
        <row r="61417">
          <cell r="P61417">
            <v>0</v>
          </cell>
        </row>
        <row r="61418">
          <cell r="P61418">
            <v>0</v>
          </cell>
        </row>
        <row r="61419">
          <cell r="P61419">
            <v>0</v>
          </cell>
        </row>
        <row r="61420">
          <cell r="P61420">
            <v>0</v>
          </cell>
        </row>
        <row r="61421">
          <cell r="P61421">
            <v>0</v>
          </cell>
        </row>
        <row r="61422">
          <cell r="P61422">
            <v>0</v>
          </cell>
        </row>
        <row r="61423">
          <cell r="P61423">
            <v>0</v>
          </cell>
        </row>
        <row r="61424">
          <cell r="P61424">
            <v>0</v>
          </cell>
        </row>
        <row r="61425">
          <cell r="P61425">
            <v>0</v>
          </cell>
        </row>
        <row r="61426">
          <cell r="P61426">
            <v>0</v>
          </cell>
        </row>
        <row r="61427">
          <cell r="P61427">
            <v>0</v>
          </cell>
        </row>
        <row r="61428">
          <cell r="P61428">
            <v>0</v>
          </cell>
        </row>
        <row r="61429">
          <cell r="P61429">
            <v>0</v>
          </cell>
        </row>
        <row r="61430">
          <cell r="P61430">
            <v>0</v>
          </cell>
        </row>
        <row r="61431">
          <cell r="P61431">
            <v>0</v>
          </cell>
        </row>
        <row r="61432">
          <cell r="P61432">
            <v>0</v>
          </cell>
        </row>
        <row r="61433">
          <cell r="P61433">
            <v>0</v>
          </cell>
        </row>
        <row r="61434">
          <cell r="P61434">
            <v>0</v>
          </cell>
        </row>
        <row r="61435">
          <cell r="P61435">
            <v>0</v>
          </cell>
        </row>
        <row r="61436">
          <cell r="P61436">
            <v>0</v>
          </cell>
        </row>
        <row r="61437">
          <cell r="P61437">
            <v>0</v>
          </cell>
        </row>
        <row r="61438">
          <cell r="P61438">
            <v>0</v>
          </cell>
        </row>
        <row r="61439">
          <cell r="P61439">
            <v>0</v>
          </cell>
        </row>
        <row r="61440">
          <cell r="P61440">
            <v>0</v>
          </cell>
        </row>
        <row r="61441">
          <cell r="P61441">
            <v>0</v>
          </cell>
        </row>
        <row r="61442">
          <cell r="P61442">
            <v>0</v>
          </cell>
        </row>
        <row r="61443">
          <cell r="P61443">
            <v>0</v>
          </cell>
        </row>
        <row r="61444">
          <cell r="P61444">
            <v>0</v>
          </cell>
        </row>
        <row r="61445">
          <cell r="P61445">
            <v>0</v>
          </cell>
        </row>
        <row r="61446">
          <cell r="P61446">
            <v>0</v>
          </cell>
        </row>
        <row r="61447">
          <cell r="P61447">
            <v>0</v>
          </cell>
        </row>
        <row r="61448">
          <cell r="P61448">
            <v>0</v>
          </cell>
        </row>
        <row r="61449">
          <cell r="P61449">
            <v>0</v>
          </cell>
        </row>
        <row r="61450">
          <cell r="P61450">
            <v>0</v>
          </cell>
        </row>
        <row r="61451">
          <cell r="P61451">
            <v>0</v>
          </cell>
        </row>
        <row r="61452">
          <cell r="P61452">
            <v>0</v>
          </cell>
        </row>
        <row r="61453">
          <cell r="P61453">
            <v>0</v>
          </cell>
        </row>
        <row r="61454">
          <cell r="P61454">
            <v>0</v>
          </cell>
        </row>
        <row r="61455">
          <cell r="P61455">
            <v>0</v>
          </cell>
        </row>
        <row r="61456">
          <cell r="P61456">
            <v>0</v>
          </cell>
        </row>
        <row r="61457">
          <cell r="P61457">
            <v>0</v>
          </cell>
        </row>
        <row r="61458">
          <cell r="P61458">
            <v>0</v>
          </cell>
        </row>
        <row r="61459">
          <cell r="P61459">
            <v>0</v>
          </cell>
        </row>
        <row r="61460">
          <cell r="P61460">
            <v>0</v>
          </cell>
        </row>
        <row r="61461">
          <cell r="P61461">
            <v>0</v>
          </cell>
        </row>
        <row r="61462">
          <cell r="P61462">
            <v>0</v>
          </cell>
        </row>
        <row r="61463">
          <cell r="P61463">
            <v>0</v>
          </cell>
        </row>
        <row r="61464">
          <cell r="P61464">
            <v>0</v>
          </cell>
        </row>
        <row r="61465">
          <cell r="P61465">
            <v>0</v>
          </cell>
        </row>
        <row r="61466">
          <cell r="P61466">
            <v>0</v>
          </cell>
        </row>
        <row r="61467">
          <cell r="P61467">
            <v>0</v>
          </cell>
        </row>
        <row r="61468">
          <cell r="P61468">
            <v>0</v>
          </cell>
        </row>
        <row r="61469">
          <cell r="P61469">
            <v>0</v>
          </cell>
        </row>
        <row r="61470">
          <cell r="P61470">
            <v>0</v>
          </cell>
        </row>
        <row r="61471">
          <cell r="P61471">
            <v>0</v>
          </cell>
        </row>
        <row r="61472">
          <cell r="P61472">
            <v>0</v>
          </cell>
        </row>
        <row r="61473">
          <cell r="P61473">
            <v>0</v>
          </cell>
        </row>
        <row r="61474">
          <cell r="P61474">
            <v>0</v>
          </cell>
        </row>
        <row r="61475">
          <cell r="P61475">
            <v>0</v>
          </cell>
        </row>
        <row r="61476">
          <cell r="P61476">
            <v>0</v>
          </cell>
        </row>
        <row r="61477">
          <cell r="P61477">
            <v>0</v>
          </cell>
        </row>
        <row r="61478">
          <cell r="P61478">
            <v>0</v>
          </cell>
        </row>
        <row r="61479">
          <cell r="P61479">
            <v>0</v>
          </cell>
        </row>
        <row r="61480">
          <cell r="P61480">
            <v>0</v>
          </cell>
        </row>
        <row r="61481">
          <cell r="P61481">
            <v>0</v>
          </cell>
        </row>
        <row r="61482">
          <cell r="P61482">
            <v>0</v>
          </cell>
        </row>
        <row r="61483">
          <cell r="P61483">
            <v>0</v>
          </cell>
        </row>
        <row r="61484">
          <cell r="P61484">
            <v>0</v>
          </cell>
        </row>
        <row r="61485">
          <cell r="P61485">
            <v>0</v>
          </cell>
        </row>
        <row r="61486">
          <cell r="P61486">
            <v>0</v>
          </cell>
        </row>
        <row r="61487">
          <cell r="P61487">
            <v>0</v>
          </cell>
        </row>
        <row r="61488">
          <cell r="P61488">
            <v>0</v>
          </cell>
        </row>
        <row r="61489">
          <cell r="P61489">
            <v>0</v>
          </cell>
        </row>
        <row r="61490">
          <cell r="P61490">
            <v>0</v>
          </cell>
        </row>
        <row r="61491">
          <cell r="P61491">
            <v>0</v>
          </cell>
        </row>
        <row r="61492">
          <cell r="P61492">
            <v>0</v>
          </cell>
        </row>
        <row r="61493">
          <cell r="P61493">
            <v>0</v>
          </cell>
        </row>
        <row r="61494">
          <cell r="P61494">
            <v>0</v>
          </cell>
        </row>
        <row r="61495">
          <cell r="P61495">
            <v>0</v>
          </cell>
        </row>
        <row r="61496">
          <cell r="P61496">
            <v>0</v>
          </cell>
        </row>
        <row r="61497">
          <cell r="P61497">
            <v>0</v>
          </cell>
        </row>
        <row r="61498">
          <cell r="P61498">
            <v>0</v>
          </cell>
        </row>
        <row r="61499">
          <cell r="P61499">
            <v>0</v>
          </cell>
        </row>
        <row r="61500">
          <cell r="P61500">
            <v>0</v>
          </cell>
        </row>
        <row r="61501">
          <cell r="P61501">
            <v>0</v>
          </cell>
        </row>
        <row r="61502">
          <cell r="P61502">
            <v>0</v>
          </cell>
        </row>
        <row r="61503">
          <cell r="P61503">
            <v>0</v>
          </cell>
        </row>
        <row r="61504">
          <cell r="P61504">
            <v>0</v>
          </cell>
        </row>
        <row r="61505">
          <cell r="P61505">
            <v>0</v>
          </cell>
        </row>
        <row r="61506">
          <cell r="P61506">
            <v>0</v>
          </cell>
        </row>
        <row r="61507">
          <cell r="P61507">
            <v>0</v>
          </cell>
        </row>
        <row r="61508">
          <cell r="P61508">
            <v>0</v>
          </cell>
        </row>
        <row r="61509">
          <cell r="P61509">
            <v>0</v>
          </cell>
        </row>
        <row r="61510">
          <cell r="P61510">
            <v>0</v>
          </cell>
        </row>
        <row r="61511">
          <cell r="P61511">
            <v>0</v>
          </cell>
        </row>
        <row r="61512">
          <cell r="P61512">
            <v>0</v>
          </cell>
        </row>
        <row r="61513">
          <cell r="P61513">
            <v>0</v>
          </cell>
        </row>
        <row r="61514">
          <cell r="P61514">
            <v>0</v>
          </cell>
        </row>
        <row r="61515">
          <cell r="P61515">
            <v>0</v>
          </cell>
        </row>
        <row r="61516">
          <cell r="P61516">
            <v>0</v>
          </cell>
        </row>
        <row r="61517">
          <cell r="P61517">
            <v>0</v>
          </cell>
        </row>
        <row r="61518">
          <cell r="P61518">
            <v>0</v>
          </cell>
        </row>
        <row r="61519">
          <cell r="P61519">
            <v>0</v>
          </cell>
        </row>
        <row r="61520">
          <cell r="P61520">
            <v>0</v>
          </cell>
        </row>
        <row r="61521">
          <cell r="P61521">
            <v>0</v>
          </cell>
        </row>
        <row r="61522">
          <cell r="P61522">
            <v>0</v>
          </cell>
        </row>
        <row r="61523">
          <cell r="P61523">
            <v>0</v>
          </cell>
        </row>
        <row r="61524">
          <cell r="P61524">
            <v>0</v>
          </cell>
        </row>
        <row r="61525">
          <cell r="P61525">
            <v>0</v>
          </cell>
        </row>
        <row r="61526">
          <cell r="P61526">
            <v>0</v>
          </cell>
        </row>
        <row r="61527">
          <cell r="P61527">
            <v>0</v>
          </cell>
        </row>
        <row r="61528">
          <cell r="P61528">
            <v>0</v>
          </cell>
        </row>
        <row r="61529">
          <cell r="P61529">
            <v>0</v>
          </cell>
        </row>
        <row r="61530">
          <cell r="P61530">
            <v>0</v>
          </cell>
        </row>
        <row r="61531">
          <cell r="P61531">
            <v>0</v>
          </cell>
        </row>
        <row r="61532">
          <cell r="P61532">
            <v>0</v>
          </cell>
        </row>
        <row r="61533">
          <cell r="P61533">
            <v>0</v>
          </cell>
        </row>
        <row r="61534">
          <cell r="P61534">
            <v>0</v>
          </cell>
        </row>
        <row r="61535">
          <cell r="P61535">
            <v>0</v>
          </cell>
        </row>
        <row r="61536">
          <cell r="P61536">
            <v>0</v>
          </cell>
        </row>
        <row r="61537">
          <cell r="P61537">
            <v>0</v>
          </cell>
        </row>
        <row r="61538">
          <cell r="P61538">
            <v>0</v>
          </cell>
        </row>
        <row r="61539">
          <cell r="P61539">
            <v>0</v>
          </cell>
        </row>
        <row r="61540">
          <cell r="P61540">
            <v>0</v>
          </cell>
        </row>
        <row r="61541">
          <cell r="P61541">
            <v>0</v>
          </cell>
        </row>
        <row r="61542">
          <cell r="P61542">
            <v>0</v>
          </cell>
        </row>
        <row r="61543">
          <cell r="P61543">
            <v>0</v>
          </cell>
        </row>
        <row r="61544">
          <cell r="P61544">
            <v>0</v>
          </cell>
        </row>
        <row r="61545">
          <cell r="P61545">
            <v>0</v>
          </cell>
        </row>
        <row r="61546">
          <cell r="P61546">
            <v>0</v>
          </cell>
        </row>
        <row r="61547">
          <cell r="P61547">
            <v>0</v>
          </cell>
        </row>
        <row r="61548">
          <cell r="P61548">
            <v>0</v>
          </cell>
        </row>
        <row r="61549">
          <cell r="P61549">
            <v>0</v>
          </cell>
        </row>
        <row r="61550">
          <cell r="P61550">
            <v>0</v>
          </cell>
        </row>
        <row r="61551">
          <cell r="P61551">
            <v>0</v>
          </cell>
        </row>
        <row r="61552">
          <cell r="P61552">
            <v>0</v>
          </cell>
        </row>
        <row r="61553">
          <cell r="P61553">
            <v>0</v>
          </cell>
        </row>
        <row r="61554">
          <cell r="P61554">
            <v>0</v>
          </cell>
        </row>
        <row r="61555">
          <cell r="P61555">
            <v>0</v>
          </cell>
        </row>
        <row r="61556">
          <cell r="P61556">
            <v>0</v>
          </cell>
        </row>
        <row r="61557">
          <cell r="P61557">
            <v>0</v>
          </cell>
        </row>
        <row r="61558">
          <cell r="P61558">
            <v>0</v>
          </cell>
        </row>
        <row r="61559">
          <cell r="P61559">
            <v>0</v>
          </cell>
        </row>
        <row r="61560">
          <cell r="P61560">
            <v>0</v>
          </cell>
        </row>
        <row r="61561">
          <cell r="P61561">
            <v>0</v>
          </cell>
        </row>
        <row r="61562">
          <cell r="P61562">
            <v>0</v>
          </cell>
        </row>
        <row r="61563">
          <cell r="P61563">
            <v>0</v>
          </cell>
        </row>
        <row r="61564">
          <cell r="P61564">
            <v>0</v>
          </cell>
        </row>
        <row r="61565">
          <cell r="P61565">
            <v>0</v>
          </cell>
        </row>
        <row r="61566">
          <cell r="P61566">
            <v>0</v>
          </cell>
        </row>
        <row r="61567">
          <cell r="P61567">
            <v>0</v>
          </cell>
        </row>
        <row r="61568">
          <cell r="P61568">
            <v>0</v>
          </cell>
        </row>
        <row r="61569">
          <cell r="P61569">
            <v>0</v>
          </cell>
        </row>
        <row r="61570">
          <cell r="P61570">
            <v>0</v>
          </cell>
        </row>
        <row r="61571">
          <cell r="P61571">
            <v>0</v>
          </cell>
        </row>
        <row r="61572">
          <cell r="P61572">
            <v>0</v>
          </cell>
        </row>
        <row r="61573">
          <cell r="P61573">
            <v>0</v>
          </cell>
        </row>
        <row r="61574">
          <cell r="P61574">
            <v>0</v>
          </cell>
        </row>
        <row r="61575">
          <cell r="P61575">
            <v>0</v>
          </cell>
        </row>
        <row r="61576">
          <cell r="P61576">
            <v>0</v>
          </cell>
        </row>
        <row r="61577">
          <cell r="P61577">
            <v>0</v>
          </cell>
        </row>
        <row r="61578">
          <cell r="P61578">
            <v>0</v>
          </cell>
        </row>
        <row r="61579">
          <cell r="P61579">
            <v>0</v>
          </cell>
        </row>
        <row r="61580">
          <cell r="P61580">
            <v>0</v>
          </cell>
        </row>
        <row r="61581">
          <cell r="P61581">
            <v>0</v>
          </cell>
        </row>
        <row r="61582">
          <cell r="P61582">
            <v>0</v>
          </cell>
        </row>
        <row r="61583">
          <cell r="P61583">
            <v>0</v>
          </cell>
        </row>
        <row r="61584">
          <cell r="P61584">
            <v>0</v>
          </cell>
        </row>
        <row r="61585">
          <cell r="P61585">
            <v>0</v>
          </cell>
        </row>
        <row r="61586">
          <cell r="P61586">
            <v>0</v>
          </cell>
        </row>
        <row r="61587">
          <cell r="P61587">
            <v>0</v>
          </cell>
        </row>
        <row r="61588">
          <cell r="P61588">
            <v>0</v>
          </cell>
        </row>
        <row r="61589">
          <cell r="P61589">
            <v>0</v>
          </cell>
        </row>
        <row r="61590">
          <cell r="P61590">
            <v>0</v>
          </cell>
        </row>
        <row r="61591">
          <cell r="P61591">
            <v>0</v>
          </cell>
        </row>
        <row r="61592">
          <cell r="P61592">
            <v>0</v>
          </cell>
        </row>
        <row r="61593">
          <cell r="P61593">
            <v>0</v>
          </cell>
        </row>
        <row r="61594">
          <cell r="P61594">
            <v>0</v>
          </cell>
        </row>
        <row r="61595">
          <cell r="P61595">
            <v>0</v>
          </cell>
        </row>
        <row r="61596">
          <cell r="P61596">
            <v>0</v>
          </cell>
        </row>
        <row r="61597">
          <cell r="P61597">
            <v>0</v>
          </cell>
        </row>
        <row r="61598">
          <cell r="P61598">
            <v>0</v>
          </cell>
        </row>
        <row r="61599">
          <cell r="P61599">
            <v>0</v>
          </cell>
        </row>
        <row r="61600">
          <cell r="P61600">
            <v>0</v>
          </cell>
        </row>
        <row r="61601">
          <cell r="P61601">
            <v>0</v>
          </cell>
        </row>
        <row r="61602">
          <cell r="P61602">
            <v>0</v>
          </cell>
        </row>
        <row r="61603">
          <cell r="P61603">
            <v>0</v>
          </cell>
        </row>
        <row r="61604">
          <cell r="P61604">
            <v>0</v>
          </cell>
        </row>
        <row r="61605">
          <cell r="P61605">
            <v>0</v>
          </cell>
        </row>
        <row r="61606">
          <cell r="P61606">
            <v>0</v>
          </cell>
        </row>
        <row r="61607">
          <cell r="P61607">
            <v>0</v>
          </cell>
        </row>
        <row r="61608">
          <cell r="P61608">
            <v>0</v>
          </cell>
        </row>
        <row r="61609">
          <cell r="P61609">
            <v>0</v>
          </cell>
        </row>
        <row r="61610">
          <cell r="P61610">
            <v>0</v>
          </cell>
        </row>
        <row r="61611">
          <cell r="P61611">
            <v>0</v>
          </cell>
        </row>
        <row r="61612">
          <cell r="P61612">
            <v>0</v>
          </cell>
        </row>
        <row r="61613">
          <cell r="P61613">
            <v>0</v>
          </cell>
        </row>
        <row r="61614">
          <cell r="P61614">
            <v>0</v>
          </cell>
        </row>
        <row r="61615">
          <cell r="P61615">
            <v>0</v>
          </cell>
        </row>
        <row r="61616">
          <cell r="P61616">
            <v>0</v>
          </cell>
        </row>
        <row r="61617">
          <cell r="P61617">
            <v>0</v>
          </cell>
        </row>
        <row r="61618">
          <cell r="P61618">
            <v>0</v>
          </cell>
        </row>
        <row r="61619">
          <cell r="P61619">
            <v>0</v>
          </cell>
        </row>
        <row r="61620">
          <cell r="P61620">
            <v>0</v>
          </cell>
        </row>
        <row r="61621">
          <cell r="P61621">
            <v>0</v>
          </cell>
        </row>
        <row r="61622">
          <cell r="P61622">
            <v>0</v>
          </cell>
        </row>
        <row r="61623">
          <cell r="P61623">
            <v>0</v>
          </cell>
        </row>
        <row r="61624">
          <cell r="P61624">
            <v>0</v>
          </cell>
        </row>
        <row r="61625">
          <cell r="P61625">
            <v>0</v>
          </cell>
        </row>
        <row r="61626">
          <cell r="P61626">
            <v>0</v>
          </cell>
        </row>
        <row r="61627">
          <cell r="P61627">
            <v>0</v>
          </cell>
        </row>
        <row r="61628">
          <cell r="P61628">
            <v>0</v>
          </cell>
        </row>
        <row r="61629">
          <cell r="P61629">
            <v>0</v>
          </cell>
        </row>
        <row r="61630">
          <cell r="P61630">
            <v>0</v>
          </cell>
        </row>
        <row r="61631">
          <cell r="P61631">
            <v>0</v>
          </cell>
        </row>
        <row r="61632">
          <cell r="P61632">
            <v>0</v>
          </cell>
        </row>
        <row r="61633">
          <cell r="P61633">
            <v>0</v>
          </cell>
        </row>
        <row r="61634">
          <cell r="P61634">
            <v>0</v>
          </cell>
        </row>
        <row r="61635">
          <cell r="P61635">
            <v>0</v>
          </cell>
        </row>
        <row r="61636">
          <cell r="P61636">
            <v>0</v>
          </cell>
        </row>
        <row r="61637">
          <cell r="P61637">
            <v>0</v>
          </cell>
        </row>
        <row r="61638">
          <cell r="P61638">
            <v>0</v>
          </cell>
        </row>
        <row r="61639">
          <cell r="P61639">
            <v>0</v>
          </cell>
        </row>
        <row r="61640">
          <cell r="P61640">
            <v>0</v>
          </cell>
        </row>
        <row r="61641">
          <cell r="P61641">
            <v>0</v>
          </cell>
        </row>
        <row r="61642">
          <cell r="P61642">
            <v>0</v>
          </cell>
        </row>
        <row r="61643">
          <cell r="P61643">
            <v>0</v>
          </cell>
        </row>
        <row r="61644">
          <cell r="P61644">
            <v>0</v>
          </cell>
        </row>
        <row r="61645">
          <cell r="P61645">
            <v>0</v>
          </cell>
        </row>
        <row r="61646">
          <cell r="P61646">
            <v>0</v>
          </cell>
        </row>
        <row r="61647">
          <cell r="P61647">
            <v>0</v>
          </cell>
        </row>
        <row r="61648">
          <cell r="P61648">
            <v>0</v>
          </cell>
        </row>
        <row r="61649">
          <cell r="P61649">
            <v>0</v>
          </cell>
        </row>
        <row r="61650">
          <cell r="P61650">
            <v>0</v>
          </cell>
        </row>
        <row r="61651">
          <cell r="P61651">
            <v>0</v>
          </cell>
        </row>
        <row r="61652">
          <cell r="P61652">
            <v>0</v>
          </cell>
        </row>
        <row r="61653">
          <cell r="P61653">
            <v>0</v>
          </cell>
        </row>
        <row r="61654">
          <cell r="P61654">
            <v>0</v>
          </cell>
        </row>
        <row r="61655">
          <cell r="P61655">
            <v>0</v>
          </cell>
        </row>
        <row r="61656">
          <cell r="P61656">
            <v>0</v>
          </cell>
        </row>
        <row r="61657">
          <cell r="P61657">
            <v>0</v>
          </cell>
        </row>
        <row r="61658">
          <cell r="P61658">
            <v>0</v>
          </cell>
        </row>
        <row r="61659">
          <cell r="P61659">
            <v>0</v>
          </cell>
        </row>
        <row r="61660">
          <cell r="P61660">
            <v>0</v>
          </cell>
        </row>
        <row r="61661">
          <cell r="P61661">
            <v>0</v>
          </cell>
        </row>
        <row r="61662">
          <cell r="P61662">
            <v>0</v>
          </cell>
        </row>
        <row r="61663">
          <cell r="P61663">
            <v>0</v>
          </cell>
        </row>
        <row r="61664">
          <cell r="P61664">
            <v>0</v>
          </cell>
        </row>
        <row r="61665">
          <cell r="P61665">
            <v>0</v>
          </cell>
        </row>
        <row r="61666">
          <cell r="P61666">
            <v>0</v>
          </cell>
        </row>
        <row r="61667">
          <cell r="P61667">
            <v>0</v>
          </cell>
        </row>
        <row r="61668">
          <cell r="P61668">
            <v>0</v>
          </cell>
        </row>
        <row r="61669">
          <cell r="P61669">
            <v>0</v>
          </cell>
        </row>
        <row r="61670">
          <cell r="P61670">
            <v>0</v>
          </cell>
        </row>
        <row r="61671">
          <cell r="P61671">
            <v>0</v>
          </cell>
        </row>
        <row r="61672">
          <cell r="P61672">
            <v>0</v>
          </cell>
        </row>
        <row r="61673">
          <cell r="P61673">
            <v>0</v>
          </cell>
        </row>
        <row r="61674">
          <cell r="P61674">
            <v>0</v>
          </cell>
        </row>
        <row r="61675">
          <cell r="P61675">
            <v>0</v>
          </cell>
        </row>
        <row r="61676">
          <cell r="P61676">
            <v>0</v>
          </cell>
        </row>
        <row r="61677">
          <cell r="P61677">
            <v>0</v>
          </cell>
        </row>
        <row r="61678">
          <cell r="P61678">
            <v>0</v>
          </cell>
        </row>
        <row r="61679">
          <cell r="P61679">
            <v>0</v>
          </cell>
        </row>
        <row r="61680">
          <cell r="P61680">
            <v>0</v>
          </cell>
        </row>
        <row r="61681">
          <cell r="P61681">
            <v>0</v>
          </cell>
        </row>
        <row r="61682">
          <cell r="P61682">
            <v>0</v>
          </cell>
        </row>
        <row r="61683">
          <cell r="P61683">
            <v>0</v>
          </cell>
        </row>
        <row r="61684">
          <cell r="P61684">
            <v>0</v>
          </cell>
        </row>
        <row r="61685">
          <cell r="P61685">
            <v>0</v>
          </cell>
        </row>
        <row r="61686">
          <cell r="P61686">
            <v>0</v>
          </cell>
        </row>
        <row r="61687">
          <cell r="P61687">
            <v>0</v>
          </cell>
        </row>
        <row r="61688">
          <cell r="P61688">
            <v>0</v>
          </cell>
        </row>
        <row r="61689">
          <cell r="P61689">
            <v>0</v>
          </cell>
        </row>
        <row r="61690">
          <cell r="P61690">
            <v>0</v>
          </cell>
        </row>
        <row r="61691">
          <cell r="P61691">
            <v>0</v>
          </cell>
        </row>
        <row r="61692">
          <cell r="P61692">
            <v>0</v>
          </cell>
        </row>
        <row r="61693">
          <cell r="P61693">
            <v>0</v>
          </cell>
        </row>
        <row r="61694">
          <cell r="P61694">
            <v>0</v>
          </cell>
        </row>
        <row r="61695">
          <cell r="P61695">
            <v>0</v>
          </cell>
        </row>
        <row r="61696">
          <cell r="P61696">
            <v>0</v>
          </cell>
        </row>
        <row r="61697">
          <cell r="P61697">
            <v>0</v>
          </cell>
        </row>
        <row r="61698">
          <cell r="P61698">
            <v>0</v>
          </cell>
        </row>
        <row r="61699">
          <cell r="P61699">
            <v>0</v>
          </cell>
        </row>
        <row r="61700">
          <cell r="P61700">
            <v>0</v>
          </cell>
        </row>
        <row r="61701">
          <cell r="P61701">
            <v>0</v>
          </cell>
        </row>
        <row r="61702">
          <cell r="P61702">
            <v>0</v>
          </cell>
        </row>
        <row r="61703">
          <cell r="P61703">
            <v>0</v>
          </cell>
        </row>
        <row r="61704">
          <cell r="P61704">
            <v>0</v>
          </cell>
        </row>
        <row r="61705">
          <cell r="P61705">
            <v>0</v>
          </cell>
        </row>
        <row r="61706">
          <cell r="P61706">
            <v>0</v>
          </cell>
        </row>
        <row r="61707">
          <cell r="P61707">
            <v>0</v>
          </cell>
        </row>
        <row r="61708">
          <cell r="P61708">
            <v>0</v>
          </cell>
        </row>
        <row r="61709">
          <cell r="P61709">
            <v>0</v>
          </cell>
        </row>
        <row r="61710">
          <cell r="P61710">
            <v>0</v>
          </cell>
        </row>
        <row r="61711">
          <cell r="P61711">
            <v>0</v>
          </cell>
        </row>
        <row r="61712">
          <cell r="P61712">
            <v>0</v>
          </cell>
        </row>
        <row r="61713">
          <cell r="P61713">
            <v>0</v>
          </cell>
        </row>
        <row r="61714">
          <cell r="P61714">
            <v>0</v>
          </cell>
        </row>
        <row r="61715">
          <cell r="P61715">
            <v>0</v>
          </cell>
        </row>
        <row r="61716">
          <cell r="P61716">
            <v>0</v>
          </cell>
        </row>
        <row r="61717">
          <cell r="P61717">
            <v>0</v>
          </cell>
        </row>
        <row r="61718">
          <cell r="P61718">
            <v>0</v>
          </cell>
        </row>
        <row r="61719">
          <cell r="P61719">
            <v>0</v>
          </cell>
        </row>
        <row r="61720">
          <cell r="P61720">
            <v>0</v>
          </cell>
        </row>
        <row r="61721">
          <cell r="P61721">
            <v>0</v>
          </cell>
        </row>
        <row r="61722">
          <cell r="P61722">
            <v>0</v>
          </cell>
        </row>
        <row r="61723">
          <cell r="P61723">
            <v>0</v>
          </cell>
        </row>
        <row r="61724">
          <cell r="P61724">
            <v>0</v>
          </cell>
        </row>
        <row r="61725">
          <cell r="P61725">
            <v>0</v>
          </cell>
        </row>
        <row r="61726">
          <cell r="P61726">
            <v>0</v>
          </cell>
        </row>
        <row r="61727">
          <cell r="P61727">
            <v>0</v>
          </cell>
        </row>
        <row r="61728">
          <cell r="P61728">
            <v>0</v>
          </cell>
        </row>
        <row r="61729">
          <cell r="P61729">
            <v>0</v>
          </cell>
        </row>
        <row r="61730">
          <cell r="P61730">
            <v>0</v>
          </cell>
        </row>
        <row r="61731">
          <cell r="P61731">
            <v>0</v>
          </cell>
        </row>
        <row r="61732">
          <cell r="P61732">
            <v>0</v>
          </cell>
        </row>
        <row r="61733">
          <cell r="P61733">
            <v>0</v>
          </cell>
        </row>
        <row r="61734">
          <cell r="P61734">
            <v>0</v>
          </cell>
        </row>
        <row r="61735">
          <cell r="P61735">
            <v>0</v>
          </cell>
        </row>
        <row r="61736">
          <cell r="P61736">
            <v>0</v>
          </cell>
        </row>
        <row r="61737">
          <cell r="P61737">
            <v>0</v>
          </cell>
        </row>
        <row r="61738">
          <cell r="P61738">
            <v>0</v>
          </cell>
        </row>
        <row r="61739">
          <cell r="P61739">
            <v>0</v>
          </cell>
        </row>
        <row r="61740">
          <cell r="P61740">
            <v>0</v>
          </cell>
        </row>
        <row r="61741">
          <cell r="P61741">
            <v>0</v>
          </cell>
        </row>
        <row r="61742">
          <cell r="P61742">
            <v>0</v>
          </cell>
        </row>
        <row r="61743">
          <cell r="P61743">
            <v>0</v>
          </cell>
        </row>
        <row r="61744">
          <cell r="P61744">
            <v>0</v>
          </cell>
        </row>
        <row r="61745">
          <cell r="P61745">
            <v>0</v>
          </cell>
        </row>
        <row r="61746">
          <cell r="P61746">
            <v>0</v>
          </cell>
        </row>
        <row r="61747">
          <cell r="P61747">
            <v>0</v>
          </cell>
        </row>
        <row r="61748">
          <cell r="P61748">
            <v>0</v>
          </cell>
        </row>
        <row r="61749">
          <cell r="P61749">
            <v>0</v>
          </cell>
        </row>
        <row r="61750">
          <cell r="P61750">
            <v>0</v>
          </cell>
        </row>
        <row r="61751">
          <cell r="P61751">
            <v>0</v>
          </cell>
        </row>
        <row r="61752">
          <cell r="P61752">
            <v>0</v>
          </cell>
        </row>
        <row r="61753">
          <cell r="P61753">
            <v>0</v>
          </cell>
        </row>
        <row r="61754">
          <cell r="P61754">
            <v>0</v>
          </cell>
        </row>
        <row r="61755">
          <cell r="P61755">
            <v>0</v>
          </cell>
        </row>
        <row r="61756">
          <cell r="P61756">
            <v>0</v>
          </cell>
        </row>
        <row r="61757">
          <cell r="P61757">
            <v>0</v>
          </cell>
        </row>
        <row r="61758">
          <cell r="P61758">
            <v>0</v>
          </cell>
        </row>
        <row r="61759">
          <cell r="P61759">
            <v>0</v>
          </cell>
        </row>
        <row r="61760">
          <cell r="P61760">
            <v>0</v>
          </cell>
        </row>
        <row r="61761">
          <cell r="P61761">
            <v>0</v>
          </cell>
        </row>
        <row r="61762">
          <cell r="P61762">
            <v>0</v>
          </cell>
        </row>
        <row r="61763">
          <cell r="P61763">
            <v>0</v>
          </cell>
        </row>
        <row r="61764">
          <cell r="P61764">
            <v>0</v>
          </cell>
        </row>
        <row r="61765">
          <cell r="P61765">
            <v>0</v>
          </cell>
        </row>
        <row r="61766">
          <cell r="P61766">
            <v>0</v>
          </cell>
        </row>
        <row r="61767">
          <cell r="P61767">
            <v>0</v>
          </cell>
        </row>
        <row r="61768">
          <cell r="P61768">
            <v>0</v>
          </cell>
        </row>
        <row r="61769">
          <cell r="P61769">
            <v>0</v>
          </cell>
        </row>
        <row r="61770">
          <cell r="P61770">
            <v>0</v>
          </cell>
        </row>
        <row r="61771">
          <cell r="P61771">
            <v>0</v>
          </cell>
        </row>
        <row r="61772">
          <cell r="P61772">
            <v>0</v>
          </cell>
        </row>
        <row r="61773">
          <cell r="P61773">
            <v>0</v>
          </cell>
        </row>
        <row r="61774">
          <cell r="P61774">
            <v>0</v>
          </cell>
        </row>
        <row r="61775">
          <cell r="P61775">
            <v>0</v>
          </cell>
        </row>
        <row r="61776">
          <cell r="P61776">
            <v>0</v>
          </cell>
        </row>
        <row r="61777">
          <cell r="P61777">
            <v>0</v>
          </cell>
        </row>
        <row r="61778">
          <cell r="P61778">
            <v>0</v>
          </cell>
        </row>
        <row r="61779">
          <cell r="P61779">
            <v>0</v>
          </cell>
        </row>
        <row r="61780">
          <cell r="P61780">
            <v>0</v>
          </cell>
        </row>
        <row r="61781">
          <cell r="P61781">
            <v>0</v>
          </cell>
        </row>
        <row r="61782">
          <cell r="P61782">
            <v>0</v>
          </cell>
        </row>
        <row r="61783">
          <cell r="P61783">
            <v>0</v>
          </cell>
        </row>
        <row r="61784">
          <cell r="P61784">
            <v>0</v>
          </cell>
        </row>
        <row r="61785">
          <cell r="P61785">
            <v>0</v>
          </cell>
        </row>
        <row r="61786">
          <cell r="P61786">
            <v>0</v>
          </cell>
        </row>
        <row r="61787">
          <cell r="P61787">
            <v>0</v>
          </cell>
        </row>
        <row r="61788">
          <cell r="P61788">
            <v>0</v>
          </cell>
        </row>
        <row r="61789">
          <cell r="P61789">
            <v>0</v>
          </cell>
        </row>
        <row r="61790">
          <cell r="P61790">
            <v>0</v>
          </cell>
        </row>
        <row r="61791">
          <cell r="P61791">
            <v>0</v>
          </cell>
        </row>
        <row r="61792">
          <cell r="P61792">
            <v>0</v>
          </cell>
        </row>
        <row r="61793">
          <cell r="P61793">
            <v>0</v>
          </cell>
        </row>
        <row r="61794">
          <cell r="P61794">
            <v>0</v>
          </cell>
        </row>
        <row r="61795">
          <cell r="P61795">
            <v>0</v>
          </cell>
        </row>
        <row r="61796">
          <cell r="P61796">
            <v>0</v>
          </cell>
        </row>
        <row r="61797">
          <cell r="P61797">
            <v>0</v>
          </cell>
        </row>
        <row r="61798">
          <cell r="P61798">
            <v>0</v>
          </cell>
        </row>
        <row r="61799">
          <cell r="P61799">
            <v>0</v>
          </cell>
        </row>
        <row r="61800">
          <cell r="P61800">
            <v>0</v>
          </cell>
        </row>
        <row r="61801">
          <cell r="P61801">
            <v>0</v>
          </cell>
        </row>
        <row r="61802">
          <cell r="P61802">
            <v>0</v>
          </cell>
        </row>
        <row r="61803">
          <cell r="P61803">
            <v>0</v>
          </cell>
        </row>
        <row r="61804">
          <cell r="P61804">
            <v>0</v>
          </cell>
        </row>
        <row r="61805">
          <cell r="P61805">
            <v>0</v>
          </cell>
        </row>
        <row r="61806">
          <cell r="P61806">
            <v>0</v>
          </cell>
        </row>
        <row r="61807">
          <cell r="P61807">
            <v>0</v>
          </cell>
        </row>
        <row r="61808">
          <cell r="P61808">
            <v>0</v>
          </cell>
        </row>
        <row r="61809">
          <cell r="P61809">
            <v>0</v>
          </cell>
        </row>
        <row r="61810">
          <cell r="P61810">
            <v>0</v>
          </cell>
        </row>
        <row r="61811">
          <cell r="P61811">
            <v>0</v>
          </cell>
        </row>
        <row r="61812">
          <cell r="P61812">
            <v>0</v>
          </cell>
        </row>
        <row r="61813">
          <cell r="P61813">
            <v>0</v>
          </cell>
        </row>
        <row r="61814">
          <cell r="P61814">
            <v>0</v>
          </cell>
        </row>
        <row r="61815">
          <cell r="P61815">
            <v>0</v>
          </cell>
        </row>
        <row r="61816">
          <cell r="P61816">
            <v>0</v>
          </cell>
        </row>
        <row r="61817">
          <cell r="P61817">
            <v>0</v>
          </cell>
        </row>
        <row r="61818">
          <cell r="P61818">
            <v>0</v>
          </cell>
        </row>
        <row r="61819">
          <cell r="P61819">
            <v>0</v>
          </cell>
        </row>
        <row r="61820">
          <cell r="P61820">
            <v>0</v>
          </cell>
        </row>
        <row r="61821">
          <cell r="P61821">
            <v>0</v>
          </cell>
        </row>
        <row r="61822">
          <cell r="P61822">
            <v>0</v>
          </cell>
        </row>
        <row r="61823">
          <cell r="P61823">
            <v>0</v>
          </cell>
        </row>
        <row r="61824">
          <cell r="P61824">
            <v>0</v>
          </cell>
        </row>
        <row r="61825">
          <cell r="P61825">
            <v>0</v>
          </cell>
        </row>
        <row r="61826">
          <cell r="P61826">
            <v>0</v>
          </cell>
        </row>
        <row r="61827">
          <cell r="P61827">
            <v>0</v>
          </cell>
        </row>
        <row r="61828">
          <cell r="P61828">
            <v>0</v>
          </cell>
        </row>
        <row r="61829">
          <cell r="P61829">
            <v>0</v>
          </cell>
        </row>
        <row r="61830">
          <cell r="P61830">
            <v>0</v>
          </cell>
        </row>
        <row r="61831">
          <cell r="P61831">
            <v>0</v>
          </cell>
        </row>
        <row r="61832">
          <cell r="P61832">
            <v>0</v>
          </cell>
        </row>
        <row r="61833">
          <cell r="P61833">
            <v>0</v>
          </cell>
        </row>
        <row r="61834">
          <cell r="P61834">
            <v>0</v>
          </cell>
        </row>
        <row r="61835">
          <cell r="P61835">
            <v>0</v>
          </cell>
        </row>
        <row r="61836">
          <cell r="P61836">
            <v>0</v>
          </cell>
        </row>
        <row r="61837">
          <cell r="P61837">
            <v>0</v>
          </cell>
        </row>
        <row r="61838">
          <cell r="P61838">
            <v>0</v>
          </cell>
        </row>
        <row r="61839">
          <cell r="P61839">
            <v>0</v>
          </cell>
        </row>
        <row r="61840">
          <cell r="P61840">
            <v>0</v>
          </cell>
        </row>
        <row r="61841">
          <cell r="P61841">
            <v>0</v>
          </cell>
        </row>
        <row r="61842">
          <cell r="P61842">
            <v>0</v>
          </cell>
        </row>
        <row r="61843">
          <cell r="P61843">
            <v>0</v>
          </cell>
        </row>
        <row r="61844">
          <cell r="P61844">
            <v>0</v>
          </cell>
        </row>
        <row r="61845">
          <cell r="P61845">
            <v>0</v>
          </cell>
        </row>
        <row r="61846">
          <cell r="P61846">
            <v>0</v>
          </cell>
        </row>
        <row r="61847">
          <cell r="P61847">
            <v>0</v>
          </cell>
        </row>
        <row r="61848">
          <cell r="P61848">
            <v>0</v>
          </cell>
        </row>
        <row r="61849">
          <cell r="P61849">
            <v>0</v>
          </cell>
        </row>
        <row r="61850">
          <cell r="P61850">
            <v>0</v>
          </cell>
        </row>
        <row r="61851">
          <cell r="P61851">
            <v>0</v>
          </cell>
        </row>
        <row r="61852">
          <cell r="P61852">
            <v>0</v>
          </cell>
        </row>
        <row r="61853">
          <cell r="P61853">
            <v>0</v>
          </cell>
        </row>
        <row r="61854">
          <cell r="P61854">
            <v>0</v>
          </cell>
        </row>
        <row r="61855">
          <cell r="P61855">
            <v>0</v>
          </cell>
        </row>
        <row r="61856">
          <cell r="P61856">
            <v>0</v>
          </cell>
        </row>
        <row r="61857">
          <cell r="P61857">
            <v>0</v>
          </cell>
        </row>
        <row r="61858">
          <cell r="P61858">
            <v>0</v>
          </cell>
        </row>
        <row r="61859">
          <cell r="P61859">
            <v>0</v>
          </cell>
        </row>
        <row r="61860">
          <cell r="P61860">
            <v>0</v>
          </cell>
        </row>
        <row r="61861">
          <cell r="P61861">
            <v>0</v>
          </cell>
        </row>
        <row r="61862">
          <cell r="P61862">
            <v>0</v>
          </cell>
        </row>
        <row r="61863">
          <cell r="P61863">
            <v>0</v>
          </cell>
        </row>
        <row r="61864">
          <cell r="P61864">
            <v>0</v>
          </cell>
        </row>
        <row r="61865">
          <cell r="P61865">
            <v>0</v>
          </cell>
        </row>
        <row r="61866">
          <cell r="P61866">
            <v>0</v>
          </cell>
        </row>
        <row r="61867">
          <cell r="P61867">
            <v>0</v>
          </cell>
        </row>
        <row r="61868">
          <cell r="P61868">
            <v>0</v>
          </cell>
        </row>
        <row r="61869">
          <cell r="P61869">
            <v>0</v>
          </cell>
        </row>
        <row r="61870">
          <cell r="P61870">
            <v>0</v>
          </cell>
        </row>
        <row r="61871">
          <cell r="P61871">
            <v>0</v>
          </cell>
        </row>
        <row r="61872">
          <cell r="P61872">
            <v>0</v>
          </cell>
        </row>
        <row r="61873">
          <cell r="P61873">
            <v>0</v>
          </cell>
        </row>
        <row r="61874">
          <cell r="P61874">
            <v>0</v>
          </cell>
        </row>
        <row r="61875">
          <cell r="P61875">
            <v>0</v>
          </cell>
        </row>
        <row r="61876">
          <cell r="P61876">
            <v>0</v>
          </cell>
        </row>
        <row r="61877">
          <cell r="P61877">
            <v>0</v>
          </cell>
        </row>
        <row r="61878">
          <cell r="P61878">
            <v>0</v>
          </cell>
        </row>
        <row r="61879">
          <cell r="P61879">
            <v>0</v>
          </cell>
        </row>
        <row r="61880">
          <cell r="P61880">
            <v>0</v>
          </cell>
        </row>
        <row r="61881">
          <cell r="P61881">
            <v>0</v>
          </cell>
        </row>
        <row r="61882">
          <cell r="P61882">
            <v>0</v>
          </cell>
        </row>
        <row r="61883">
          <cell r="P61883">
            <v>0</v>
          </cell>
        </row>
        <row r="61884">
          <cell r="P61884">
            <v>0</v>
          </cell>
        </row>
        <row r="61885">
          <cell r="P61885">
            <v>0</v>
          </cell>
        </row>
        <row r="61886">
          <cell r="P61886">
            <v>0</v>
          </cell>
        </row>
        <row r="61887">
          <cell r="P61887">
            <v>0</v>
          </cell>
        </row>
        <row r="61888">
          <cell r="P61888">
            <v>0</v>
          </cell>
        </row>
        <row r="61889">
          <cell r="P61889">
            <v>0</v>
          </cell>
        </row>
        <row r="61890">
          <cell r="P61890">
            <v>0</v>
          </cell>
        </row>
        <row r="61891">
          <cell r="P61891">
            <v>0</v>
          </cell>
        </row>
        <row r="61892">
          <cell r="P61892">
            <v>0</v>
          </cell>
        </row>
        <row r="61893">
          <cell r="P61893">
            <v>0</v>
          </cell>
        </row>
        <row r="61894">
          <cell r="P61894">
            <v>0</v>
          </cell>
        </row>
        <row r="61895">
          <cell r="P61895">
            <v>0</v>
          </cell>
        </row>
        <row r="61896">
          <cell r="P61896">
            <v>0</v>
          </cell>
        </row>
        <row r="61897">
          <cell r="P61897">
            <v>0</v>
          </cell>
        </row>
        <row r="61898">
          <cell r="P61898">
            <v>0</v>
          </cell>
        </row>
        <row r="61899">
          <cell r="P61899">
            <v>0</v>
          </cell>
        </row>
        <row r="61900">
          <cell r="P61900">
            <v>0</v>
          </cell>
        </row>
        <row r="61901">
          <cell r="P61901">
            <v>0</v>
          </cell>
        </row>
        <row r="61902">
          <cell r="P61902">
            <v>0</v>
          </cell>
        </row>
        <row r="61903">
          <cell r="P61903">
            <v>0</v>
          </cell>
        </row>
        <row r="61904">
          <cell r="P61904">
            <v>0</v>
          </cell>
        </row>
        <row r="61905">
          <cell r="P61905">
            <v>0</v>
          </cell>
        </row>
        <row r="61906">
          <cell r="P61906">
            <v>0</v>
          </cell>
        </row>
        <row r="61907">
          <cell r="P61907">
            <v>0</v>
          </cell>
        </row>
        <row r="61908">
          <cell r="P61908">
            <v>0</v>
          </cell>
        </row>
        <row r="61909">
          <cell r="P61909">
            <v>0</v>
          </cell>
        </row>
        <row r="61910">
          <cell r="P61910">
            <v>0</v>
          </cell>
        </row>
        <row r="61911">
          <cell r="P61911">
            <v>0</v>
          </cell>
        </row>
        <row r="61912">
          <cell r="P61912">
            <v>0</v>
          </cell>
        </row>
        <row r="61913">
          <cell r="P61913">
            <v>0</v>
          </cell>
        </row>
        <row r="61914">
          <cell r="P61914">
            <v>0</v>
          </cell>
        </row>
        <row r="61915">
          <cell r="P61915">
            <v>0</v>
          </cell>
        </row>
        <row r="61916">
          <cell r="P61916">
            <v>0</v>
          </cell>
        </row>
        <row r="61917">
          <cell r="P61917">
            <v>0</v>
          </cell>
        </row>
        <row r="61918">
          <cell r="P61918">
            <v>0</v>
          </cell>
        </row>
        <row r="61919">
          <cell r="P61919">
            <v>0</v>
          </cell>
        </row>
        <row r="61920">
          <cell r="P61920">
            <v>0</v>
          </cell>
        </row>
        <row r="61921">
          <cell r="P61921">
            <v>0</v>
          </cell>
        </row>
        <row r="61922">
          <cell r="P61922">
            <v>0</v>
          </cell>
        </row>
        <row r="61923">
          <cell r="P61923">
            <v>0</v>
          </cell>
        </row>
        <row r="61924">
          <cell r="P61924">
            <v>0</v>
          </cell>
        </row>
        <row r="61925">
          <cell r="P61925">
            <v>0</v>
          </cell>
        </row>
        <row r="61926">
          <cell r="P61926">
            <v>0</v>
          </cell>
        </row>
        <row r="61927">
          <cell r="P61927">
            <v>0</v>
          </cell>
        </row>
        <row r="61928">
          <cell r="P61928">
            <v>0</v>
          </cell>
        </row>
        <row r="61929">
          <cell r="P61929">
            <v>0</v>
          </cell>
        </row>
        <row r="61930">
          <cell r="P61930">
            <v>0</v>
          </cell>
        </row>
        <row r="61931">
          <cell r="P61931">
            <v>0</v>
          </cell>
        </row>
        <row r="61932">
          <cell r="P61932">
            <v>0</v>
          </cell>
        </row>
        <row r="61933">
          <cell r="P61933">
            <v>0</v>
          </cell>
        </row>
        <row r="61934">
          <cell r="P61934">
            <v>0</v>
          </cell>
        </row>
        <row r="61935">
          <cell r="P61935">
            <v>0</v>
          </cell>
        </row>
        <row r="61936">
          <cell r="P61936">
            <v>0</v>
          </cell>
        </row>
        <row r="61937">
          <cell r="P61937">
            <v>0</v>
          </cell>
        </row>
        <row r="61938">
          <cell r="P61938">
            <v>0</v>
          </cell>
        </row>
        <row r="61939">
          <cell r="P61939">
            <v>0</v>
          </cell>
        </row>
        <row r="61940">
          <cell r="P61940">
            <v>0</v>
          </cell>
        </row>
        <row r="61941">
          <cell r="P61941">
            <v>0</v>
          </cell>
        </row>
        <row r="61942">
          <cell r="P61942">
            <v>0</v>
          </cell>
        </row>
        <row r="61943">
          <cell r="P61943">
            <v>0</v>
          </cell>
        </row>
        <row r="61944">
          <cell r="P61944">
            <v>0</v>
          </cell>
        </row>
        <row r="61945">
          <cell r="P61945">
            <v>0</v>
          </cell>
        </row>
        <row r="61946">
          <cell r="P61946">
            <v>0</v>
          </cell>
        </row>
        <row r="61947">
          <cell r="P61947">
            <v>0</v>
          </cell>
        </row>
        <row r="61948">
          <cell r="P61948">
            <v>0</v>
          </cell>
        </row>
        <row r="61949">
          <cell r="P61949">
            <v>0</v>
          </cell>
        </row>
        <row r="61950">
          <cell r="P61950">
            <v>0</v>
          </cell>
        </row>
        <row r="61951">
          <cell r="P61951">
            <v>0</v>
          </cell>
        </row>
        <row r="61952">
          <cell r="P61952">
            <v>0</v>
          </cell>
        </row>
        <row r="61953">
          <cell r="P61953">
            <v>0</v>
          </cell>
        </row>
        <row r="61954">
          <cell r="P61954">
            <v>0</v>
          </cell>
        </row>
        <row r="61955">
          <cell r="P61955">
            <v>0</v>
          </cell>
        </row>
        <row r="61956">
          <cell r="P61956">
            <v>0</v>
          </cell>
        </row>
        <row r="61957">
          <cell r="P61957">
            <v>0</v>
          </cell>
        </row>
        <row r="61958">
          <cell r="P61958">
            <v>0</v>
          </cell>
        </row>
        <row r="61959">
          <cell r="P61959">
            <v>0</v>
          </cell>
        </row>
        <row r="61960">
          <cell r="P61960">
            <v>0</v>
          </cell>
        </row>
        <row r="61961">
          <cell r="P61961">
            <v>0</v>
          </cell>
        </row>
        <row r="61962">
          <cell r="P61962">
            <v>0</v>
          </cell>
        </row>
        <row r="61963">
          <cell r="P61963">
            <v>0</v>
          </cell>
        </row>
        <row r="61964">
          <cell r="P61964">
            <v>0</v>
          </cell>
        </row>
        <row r="61965">
          <cell r="P61965">
            <v>0</v>
          </cell>
        </row>
        <row r="61966">
          <cell r="P61966">
            <v>0</v>
          </cell>
        </row>
        <row r="61967">
          <cell r="P61967">
            <v>0</v>
          </cell>
        </row>
        <row r="61968">
          <cell r="P61968">
            <v>0</v>
          </cell>
        </row>
        <row r="61969">
          <cell r="P61969">
            <v>0</v>
          </cell>
        </row>
        <row r="61970">
          <cell r="P61970">
            <v>0</v>
          </cell>
        </row>
        <row r="61971">
          <cell r="P61971">
            <v>0</v>
          </cell>
        </row>
        <row r="61972">
          <cell r="P61972">
            <v>0</v>
          </cell>
        </row>
        <row r="61973">
          <cell r="P61973">
            <v>0</v>
          </cell>
        </row>
        <row r="61974">
          <cell r="P61974">
            <v>0</v>
          </cell>
        </row>
        <row r="61975">
          <cell r="P61975">
            <v>0</v>
          </cell>
        </row>
        <row r="61976">
          <cell r="P61976">
            <v>0</v>
          </cell>
        </row>
        <row r="61977">
          <cell r="P61977">
            <v>0</v>
          </cell>
        </row>
        <row r="61978">
          <cell r="P61978">
            <v>0</v>
          </cell>
        </row>
        <row r="61979">
          <cell r="P61979">
            <v>0</v>
          </cell>
        </row>
        <row r="61980">
          <cell r="P61980">
            <v>0</v>
          </cell>
        </row>
        <row r="61981">
          <cell r="P61981">
            <v>0</v>
          </cell>
        </row>
        <row r="61982">
          <cell r="P61982">
            <v>0</v>
          </cell>
        </row>
        <row r="61983">
          <cell r="P61983">
            <v>0</v>
          </cell>
        </row>
        <row r="61984">
          <cell r="P61984">
            <v>0</v>
          </cell>
        </row>
        <row r="61985">
          <cell r="P61985">
            <v>0</v>
          </cell>
        </row>
        <row r="61986">
          <cell r="P61986">
            <v>0</v>
          </cell>
        </row>
        <row r="61987">
          <cell r="P61987">
            <v>0</v>
          </cell>
        </row>
        <row r="61988">
          <cell r="P61988">
            <v>0</v>
          </cell>
        </row>
        <row r="61989">
          <cell r="P61989">
            <v>0</v>
          </cell>
        </row>
        <row r="61990">
          <cell r="P61990">
            <v>0</v>
          </cell>
        </row>
        <row r="61991">
          <cell r="P61991">
            <v>0</v>
          </cell>
        </row>
        <row r="61992">
          <cell r="P61992">
            <v>0</v>
          </cell>
        </row>
        <row r="61993">
          <cell r="P61993">
            <v>0</v>
          </cell>
        </row>
        <row r="61994">
          <cell r="P61994">
            <v>0</v>
          </cell>
        </row>
        <row r="61995">
          <cell r="P61995">
            <v>0</v>
          </cell>
        </row>
        <row r="61996">
          <cell r="P61996">
            <v>0</v>
          </cell>
        </row>
        <row r="61997">
          <cell r="P61997">
            <v>0</v>
          </cell>
        </row>
        <row r="61998">
          <cell r="P61998">
            <v>0</v>
          </cell>
        </row>
        <row r="61999">
          <cell r="P61999">
            <v>0</v>
          </cell>
        </row>
        <row r="62000">
          <cell r="P62000">
            <v>0</v>
          </cell>
        </row>
        <row r="62001">
          <cell r="P62001">
            <v>0</v>
          </cell>
        </row>
        <row r="62002">
          <cell r="P62002">
            <v>0</v>
          </cell>
        </row>
        <row r="62003">
          <cell r="P62003">
            <v>0</v>
          </cell>
        </row>
        <row r="62004">
          <cell r="P62004">
            <v>0</v>
          </cell>
        </row>
        <row r="62005">
          <cell r="P62005">
            <v>0</v>
          </cell>
        </row>
        <row r="62006">
          <cell r="P62006">
            <v>0</v>
          </cell>
        </row>
        <row r="62007">
          <cell r="P62007">
            <v>0</v>
          </cell>
        </row>
        <row r="62008">
          <cell r="P62008">
            <v>0</v>
          </cell>
        </row>
        <row r="62009">
          <cell r="P62009">
            <v>0</v>
          </cell>
        </row>
        <row r="62010">
          <cell r="P62010">
            <v>0</v>
          </cell>
        </row>
        <row r="62011">
          <cell r="P62011">
            <v>0</v>
          </cell>
        </row>
        <row r="62012">
          <cell r="P62012">
            <v>0</v>
          </cell>
        </row>
        <row r="62013">
          <cell r="P62013">
            <v>0</v>
          </cell>
        </row>
        <row r="62014">
          <cell r="P62014">
            <v>0</v>
          </cell>
        </row>
        <row r="62015">
          <cell r="P62015">
            <v>0</v>
          </cell>
        </row>
        <row r="62016">
          <cell r="P62016">
            <v>0</v>
          </cell>
        </row>
        <row r="62017">
          <cell r="P62017">
            <v>0</v>
          </cell>
        </row>
        <row r="62018">
          <cell r="P62018">
            <v>0</v>
          </cell>
        </row>
        <row r="62019">
          <cell r="P62019">
            <v>0</v>
          </cell>
        </row>
        <row r="62020">
          <cell r="P62020">
            <v>0</v>
          </cell>
        </row>
        <row r="62021">
          <cell r="P62021">
            <v>0</v>
          </cell>
        </row>
        <row r="62022">
          <cell r="P62022">
            <v>0</v>
          </cell>
        </row>
        <row r="62023">
          <cell r="P62023">
            <v>0</v>
          </cell>
        </row>
        <row r="62024">
          <cell r="P62024">
            <v>0</v>
          </cell>
        </row>
        <row r="62025">
          <cell r="P62025">
            <v>0</v>
          </cell>
        </row>
        <row r="62026">
          <cell r="P62026">
            <v>0</v>
          </cell>
        </row>
        <row r="62027">
          <cell r="P62027">
            <v>0</v>
          </cell>
        </row>
        <row r="62028">
          <cell r="P62028">
            <v>0</v>
          </cell>
        </row>
        <row r="62029">
          <cell r="P62029">
            <v>0</v>
          </cell>
        </row>
        <row r="62030">
          <cell r="P62030">
            <v>0</v>
          </cell>
        </row>
        <row r="62031">
          <cell r="P62031">
            <v>0</v>
          </cell>
        </row>
        <row r="62032">
          <cell r="P62032">
            <v>0</v>
          </cell>
        </row>
        <row r="62033">
          <cell r="P62033">
            <v>0</v>
          </cell>
        </row>
        <row r="62034">
          <cell r="P62034">
            <v>0</v>
          </cell>
        </row>
        <row r="62035">
          <cell r="P62035">
            <v>0</v>
          </cell>
        </row>
        <row r="62036">
          <cell r="P62036">
            <v>0</v>
          </cell>
        </row>
        <row r="62037">
          <cell r="P62037">
            <v>0</v>
          </cell>
        </row>
        <row r="62038">
          <cell r="P62038">
            <v>0</v>
          </cell>
        </row>
        <row r="62039">
          <cell r="P62039">
            <v>0</v>
          </cell>
        </row>
        <row r="62040">
          <cell r="P62040">
            <v>0</v>
          </cell>
        </row>
        <row r="62041">
          <cell r="P62041">
            <v>0</v>
          </cell>
        </row>
        <row r="62042">
          <cell r="P62042">
            <v>0</v>
          </cell>
        </row>
        <row r="62043">
          <cell r="P62043">
            <v>0</v>
          </cell>
        </row>
        <row r="62044">
          <cell r="P62044">
            <v>0</v>
          </cell>
        </row>
        <row r="62045">
          <cell r="P62045">
            <v>0</v>
          </cell>
        </row>
        <row r="62046">
          <cell r="P62046">
            <v>0</v>
          </cell>
        </row>
        <row r="62047">
          <cell r="P62047">
            <v>0</v>
          </cell>
        </row>
        <row r="62048">
          <cell r="P62048">
            <v>0</v>
          </cell>
        </row>
        <row r="62049">
          <cell r="P62049">
            <v>0</v>
          </cell>
        </row>
        <row r="62050">
          <cell r="P62050">
            <v>0</v>
          </cell>
        </row>
        <row r="62051">
          <cell r="P62051">
            <v>0</v>
          </cell>
        </row>
        <row r="62052">
          <cell r="P62052">
            <v>0</v>
          </cell>
        </row>
        <row r="62053">
          <cell r="P62053">
            <v>0</v>
          </cell>
        </row>
        <row r="62054">
          <cell r="P62054">
            <v>0</v>
          </cell>
        </row>
        <row r="62055">
          <cell r="P62055">
            <v>0</v>
          </cell>
        </row>
        <row r="62056">
          <cell r="P62056">
            <v>0</v>
          </cell>
        </row>
        <row r="62057">
          <cell r="P62057">
            <v>0</v>
          </cell>
        </row>
        <row r="62058">
          <cell r="P62058">
            <v>0</v>
          </cell>
        </row>
        <row r="62059">
          <cell r="P62059">
            <v>0</v>
          </cell>
        </row>
        <row r="62060">
          <cell r="P62060">
            <v>0</v>
          </cell>
        </row>
        <row r="62061">
          <cell r="P62061">
            <v>0</v>
          </cell>
        </row>
        <row r="62062">
          <cell r="P62062">
            <v>0</v>
          </cell>
        </row>
        <row r="62063">
          <cell r="P62063">
            <v>0</v>
          </cell>
        </row>
        <row r="62064">
          <cell r="P62064">
            <v>0</v>
          </cell>
        </row>
        <row r="62065">
          <cell r="P62065">
            <v>0</v>
          </cell>
        </row>
        <row r="62066">
          <cell r="P62066">
            <v>0</v>
          </cell>
        </row>
        <row r="62067">
          <cell r="P62067">
            <v>0</v>
          </cell>
        </row>
        <row r="62068">
          <cell r="P62068">
            <v>0</v>
          </cell>
        </row>
        <row r="62069">
          <cell r="P62069">
            <v>0</v>
          </cell>
        </row>
        <row r="62070">
          <cell r="P62070">
            <v>0</v>
          </cell>
        </row>
        <row r="62071">
          <cell r="P62071">
            <v>0</v>
          </cell>
        </row>
        <row r="62072">
          <cell r="P62072">
            <v>0</v>
          </cell>
        </row>
        <row r="62073">
          <cell r="P62073">
            <v>0</v>
          </cell>
        </row>
        <row r="62074">
          <cell r="P62074">
            <v>0</v>
          </cell>
        </row>
        <row r="62075">
          <cell r="P62075">
            <v>0</v>
          </cell>
        </row>
        <row r="62076">
          <cell r="P62076">
            <v>0</v>
          </cell>
        </row>
        <row r="62077">
          <cell r="P62077">
            <v>0</v>
          </cell>
        </row>
        <row r="62078">
          <cell r="P62078">
            <v>0</v>
          </cell>
        </row>
        <row r="62079">
          <cell r="P62079">
            <v>0</v>
          </cell>
        </row>
        <row r="62080">
          <cell r="P62080">
            <v>0</v>
          </cell>
        </row>
        <row r="62081">
          <cell r="P62081">
            <v>0</v>
          </cell>
        </row>
        <row r="62082">
          <cell r="P62082">
            <v>0</v>
          </cell>
        </row>
        <row r="62083">
          <cell r="P62083">
            <v>0</v>
          </cell>
        </row>
        <row r="62084">
          <cell r="P62084">
            <v>0</v>
          </cell>
        </row>
        <row r="62085">
          <cell r="P62085">
            <v>0</v>
          </cell>
        </row>
        <row r="62086">
          <cell r="P62086">
            <v>0</v>
          </cell>
        </row>
        <row r="62087">
          <cell r="P62087">
            <v>0</v>
          </cell>
        </row>
        <row r="62088">
          <cell r="P62088">
            <v>0</v>
          </cell>
        </row>
        <row r="62089">
          <cell r="P62089">
            <v>0</v>
          </cell>
        </row>
        <row r="62090">
          <cell r="P62090">
            <v>0</v>
          </cell>
        </row>
        <row r="62091">
          <cell r="P62091">
            <v>0</v>
          </cell>
        </row>
        <row r="62092">
          <cell r="P62092">
            <v>0</v>
          </cell>
        </row>
        <row r="62093">
          <cell r="P62093">
            <v>0</v>
          </cell>
        </row>
        <row r="62094">
          <cell r="P62094">
            <v>0</v>
          </cell>
        </row>
        <row r="62095">
          <cell r="P62095">
            <v>0</v>
          </cell>
        </row>
        <row r="62096">
          <cell r="P62096">
            <v>0</v>
          </cell>
        </row>
        <row r="62097">
          <cell r="P62097">
            <v>0</v>
          </cell>
        </row>
        <row r="62098">
          <cell r="P62098">
            <v>0</v>
          </cell>
        </row>
        <row r="62099">
          <cell r="P62099">
            <v>0</v>
          </cell>
        </row>
        <row r="62100">
          <cell r="P62100">
            <v>0</v>
          </cell>
        </row>
        <row r="62101">
          <cell r="P62101">
            <v>0</v>
          </cell>
        </row>
        <row r="62102">
          <cell r="P62102">
            <v>0</v>
          </cell>
        </row>
        <row r="62103">
          <cell r="P62103">
            <v>0</v>
          </cell>
        </row>
        <row r="62104">
          <cell r="P62104">
            <v>0</v>
          </cell>
        </row>
        <row r="62105">
          <cell r="P62105">
            <v>0</v>
          </cell>
        </row>
        <row r="62106">
          <cell r="P62106">
            <v>0</v>
          </cell>
        </row>
        <row r="62107">
          <cell r="P62107">
            <v>0</v>
          </cell>
        </row>
        <row r="62108">
          <cell r="P62108">
            <v>0</v>
          </cell>
        </row>
        <row r="62109">
          <cell r="P62109">
            <v>0</v>
          </cell>
        </row>
        <row r="62110">
          <cell r="P62110">
            <v>0</v>
          </cell>
        </row>
        <row r="62111">
          <cell r="P62111">
            <v>0</v>
          </cell>
        </row>
        <row r="62112">
          <cell r="P62112">
            <v>0</v>
          </cell>
        </row>
        <row r="62113">
          <cell r="P62113">
            <v>0</v>
          </cell>
        </row>
        <row r="62114">
          <cell r="P62114">
            <v>0</v>
          </cell>
        </row>
        <row r="62115">
          <cell r="P62115">
            <v>0</v>
          </cell>
        </row>
        <row r="62116">
          <cell r="P62116">
            <v>0</v>
          </cell>
        </row>
        <row r="62117">
          <cell r="P62117">
            <v>0</v>
          </cell>
        </row>
        <row r="62118">
          <cell r="P62118">
            <v>0</v>
          </cell>
        </row>
        <row r="62119">
          <cell r="P62119">
            <v>0</v>
          </cell>
        </row>
        <row r="62120">
          <cell r="P62120">
            <v>0</v>
          </cell>
        </row>
        <row r="62121">
          <cell r="P62121">
            <v>0</v>
          </cell>
        </row>
        <row r="62122">
          <cell r="P62122">
            <v>0</v>
          </cell>
        </row>
        <row r="62123">
          <cell r="P62123">
            <v>0</v>
          </cell>
        </row>
        <row r="62124">
          <cell r="P62124">
            <v>0</v>
          </cell>
        </row>
        <row r="62125">
          <cell r="P62125">
            <v>0</v>
          </cell>
        </row>
        <row r="62126">
          <cell r="P62126">
            <v>0</v>
          </cell>
        </row>
        <row r="62127">
          <cell r="P62127">
            <v>0</v>
          </cell>
        </row>
        <row r="62128">
          <cell r="P62128">
            <v>0</v>
          </cell>
        </row>
        <row r="62129">
          <cell r="P62129">
            <v>0</v>
          </cell>
        </row>
        <row r="62130">
          <cell r="P62130">
            <v>0</v>
          </cell>
        </row>
        <row r="62131">
          <cell r="P62131">
            <v>0</v>
          </cell>
        </row>
        <row r="62132">
          <cell r="P62132">
            <v>0</v>
          </cell>
        </row>
        <row r="62133">
          <cell r="P62133">
            <v>0</v>
          </cell>
        </row>
        <row r="62134">
          <cell r="P62134">
            <v>0</v>
          </cell>
        </row>
        <row r="62135">
          <cell r="P62135">
            <v>0</v>
          </cell>
        </row>
        <row r="62136">
          <cell r="P62136">
            <v>0</v>
          </cell>
        </row>
        <row r="62137">
          <cell r="P62137">
            <v>0</v>
          </cell>
        </row>
        <row r="62138">
          <cell r="P62138">
            <v>0</v>
          </cell>
        </row>
        <row r="62139">
          <cell r="P62139">
            <v>0</v>
          </cell>
        </row>
        <row r="62140">
          <cell r="P62140">
            <v>0</v>
          </cell>
        </row>
        <row r="62141">
          <cell r="P62141">
            <v>0</v>
          </cell>
        </row>
        <row r="62142">
          <cell r="P62142">
            <v>0</v>
          </cell>
        </row>
        <row r="62143">
          <cell r="P62143">
            <v>0</v>
          </cell>
        </row>
        <row r="62144">
          <cell r="P62144">
            <v>0</v>
          </cell>
        </row>
        <row r="62145">
          <cell r="P62145">
            <v>0</v>
          </cell>
        </row>
        <row r="62146">
          <cell r="P62146">
            <v>0</v>
          </cell>
        </row>
        <row r="62147">
          <cell r="P62147">
            <v>0</v>
          </cell>
        </row>
        <row r="62148">
          <cell r="P62148">
            <v>0</v>
          </cell>
        </row>
        <row r="62149">
          <cell r="P62149">
            <v>0</v>
          </cell>
        </row>
        <row r="62150">
          <cell r="P62150">
            <v>0</v>
          </cell>
        </row>
        <row r="62151">
          <cell r="P62151">
            <v>0</v>
          </cell>
        </row>
        <row r="62152">
          <cell r="P62152">
            <v>0</v>
          </cell>
        </row>
        <row r="62153">
          <cell r="P62153">
            <v>0</v>
          </cell>
        </row>
        <row r="62154">
          <cell r="P62154">
            <v>0</v>
          </cell>
        </row>
        <row r="62155">
          <cell r="P62155">
            <v>0</v>
          </cell>
        </row>
        <row r="62156">
          <cell r="P62156">
            <v>0</v>
          </cell>
        </row>
        <row r="62157">
          <cell r="P62157">
            <v>0</v>
          </cell>
        </row>
        <row r="62158">
          <cell r="P62158">
            <v>0</v>
          </cell>
        </row>
        <row r="62159">
          <cell r="P62159">
            <v>0</v>
          </cell>
        </row>
        <row r="62160">
          <cell r="P62160">
            <v>0</v>
          </cell>
        </row>
        <row r="62161">
          <cell r="P62161">
            <v>0</v>
          </cell>
        </row>
        <row r="62162">
          <cell r="P62162">
            <v>0</v>
          </cell>
        </row>
        <row r="62163">
          <cell r="P62163">
            <v>0</v>
          </cell>
        </row>
        <row r="62164">
          <cell r="P62164">
            <v>0</v>
          </cell>
        </row>
        <row r="62165">
          <cell r="P62165">
            <v>0</v>
          </cell>
        </row>
        <row r="62166">
          <cell r="P62166">
            <v>0</v>
          </cell>
        </row>
        <row r="62167">
          <cell r="P62167">
            <v>0</v>
          </cell>
        </row>
        <row r="62168">
          <cell r="P62168">
            <v>0</v>
          </cell>
        </row>
        <row r="62169">
          <cell r="P62169">
            <v>0</v>
          </cell>
        </row>
        <row r="62170">
          <cell r="P62170">
            <v>0</v>
          </cell>
        </row>
        <row r="62171">
          <cell r="P62171">
            <v>0</v>
          </cell>
        </row>
        <row r="62172">
          <cell r="P62172">
            <v>0</v>
          </cell>
        </row>
        <row r="62173">
          <cell r="P62173">
            <v>0</v>
          </cell>
        </row>
        <row r="62174">
          <cell r="P62174">
            <v>0</v>
          </cell>
        </row>
        <row r="62175">
          <cell r="P62175">
            <v>0</v>
          </cell>
        </row>
        <row r="62176">
          <cell r="P62176">
            <v>0</v>
          </cell>
        </row>
        <row r="62177">
          <cell r="P62177">
            <v>0</v>
          </cell>
        </row>
        <row r="62178">
          <cell r="P62178">
            <v>0</v>
          </cell>
        </row>
        <row r="62179">
          <cell r="P62179">
            <v>0</v>
          </cell>
        </row>
        <row r="62180">
          <cell r="P62180">
            <v>0</v>
          </cell>
        </row>
        <row r="62181">
          <cell r="P62181">
            <v>0</v>
          </cell>
        </row>
        <row r="62182">
          <cell r="P62182">
            <v>0</v>
          </cell>
        </row>
        <row r="62183">
          <cell r="P62183">
            <v>0</v>
          </cell>
        </row>
        <row r="62184">
          <cell r="P62184">
            <v>0</v>
          </cell>
        </row>
        <row r="62185">
          <cell r="P62185">
            <v>0</v>
          </cell>
        </row>
        <row r="62186">
          <cell r="P62186">
            <v>0</v>
          </cell>
        </row>
        <row r="62187">
          <cell r="P62187">
            <v>0</v>
          </cell>
        </row>
        <row r="62188">
          <cell r="P62188">
            <v>0</v>
          </cell>
        </row>
        <row r="62189">
          <cell r="P62189">
            <v>0</v>
          </cell>
        </row>
        <row r="62190">
          <cell r="P62190">
            <v>0</v>
          </cell>
        </row>
        <row r="62191">
          <cell r="P62191">
            <v>0</v>
          </cell>
        </row>
        <row r="62192">
          <cell r="P62192">
            <v>0</v>
          </cell>
        </row>
        <row r="62193">
          <cell r="P62193">
            <v>0</v>
          </cell>
        </row>
        <row r="62194">
          <cell r="P62194">
            <v>0</v>
          </cell>
        </row>
        <row r="62195">
          <cell r="P62195">
            <v>0</v>
          </cell>
        </row>
        <row r="62196">
          <cell r="P62196">
            <v>0</v>
          </cell>
        </row>
        <row r="62197">
          <cell r="P62197">
            <v>0</v>
          </cell>
        </row>
        <row r="62198">
          <cell r="P62198">
            <v>0</v>
          </cell>
        </row>
        <row r="62199">
          <cell r="P62199">
            <v>0</v>
          </cell>
        </row>
        <row r="62200">
          <cell r="P62200">
            <v>0</v>
          </cell>
        </row>
        <row r="62201">
          <cell r="P62201">
            <v>0</v>
          </cell>
        </row>
        <row r="62202">
          <cell r="P62202">
            <v>0</v>
          </cell>
        </row>
        <row r="62203">
          <cell r="P62203">
            <v>0</v>
          </cell>
        </row>
        <row r="62204">
          <cell r="P62204">
            <v>0</v>
          </cell>
        </row>
        <row r="62205">
          <cell r="P62205">
            <v>0</v>
          </cell>
        </row>
        <row r="62206">
          <cell r="P62206">
            <v>0</v>
          </cell>
        </row>
        <row r="62207">
          <cell r="P62207">
            <v>0</v>
          </cell>
        </row>
        <row r="62208">
          <cell r="P62208">
            <v>0</v>
          </cell>
        </row>
        <row r="62209">
          <cell r="P62209">
            <v>0</v>
          </cell>
        </row>
        <row r="62210">
          <cell r="P62210">
            <v>0</v>
          </cell>
        </row>
        <row r="62211">
          <cell r="P62211">
            <v>0</v>
          </cell>
        </row>
        <row r="62212">
          <cell r="P62212">
            <v>0</v>
          </cell>
        </row>
        <row r="62213">
          <cell r="P62213">
            <v>0</v>
          </cell>
        </row>
        <row r="62214">
          <cell r="P62214">
            <v>0</v>
          </cell>
        </row>
        <row r="62215">
          <cell r="P62215">
            <v>0</v>
          </cell>
        </row>
        <row r="62216">
          <cell r="P62216">
            <v>0</v>
          </cell>
        </row>
        <row r="62217">
          <cell r="P62217">
            <v>0</v>
          </cell>
        </row>
        <row r="62218">
          <cell r="P62218">
            <v>0</v>
          </cell>
        </row>
        <row r="62219">
          <cell r="P62219">
            <v>0</v>
          </cell>
        </row>
        <row r="62220">
          <cell r="P62220">
            <v>0</v>
          </cell>
        </row>
        <row r="62221">
          <cell r="P62221">
            <v>0</v>
          </cell>
        </row>
        <row r="62222">
          <cell r="P62222">
            <v>0</v>
          </cell>
        </row>
        <row r="62223">
          <cell r="P62223">
            <v>0</v>
          </cell>
        </row>
        <row r="62224">
          <cell r="P62224">
            <v>0</v>
          </cell>
        </row>
        <row r="62225">
          <cell r="P62225">
            <v>0</v>
          </cell>
        </row>
        <row r="62226">
          <cell r="P62226">
            <v>0</v>
          </cell>
        </row>
        <row r="62227">
          <cell r="P62227">
            <v>0</v>
          </cell>
        </row>
        <row r="62228">
          <cell r="P62228">
            <v>0</v>
          </cell>
        </row>
        <row r="62229">
          <cell r="P62229">
            <v>0</v>
          </cell>
        </row>
        <row r="62230">
          <cell r="P62230">
            <v>0</v>
          </cell>
        </row>
        <row r="62231">
          <cell r="P62231">
            <v>0</v>
          </cell>
        </row>
        <row r="62232">
          <cell r="P62232">
            <v>0</v>
          </cell>
        </row>
        <row r="62233">
          <cell r="P62233">
            <v>0</v>
          </cell>
        </row>
        <row r="62234">
          <cell r="P62234">
            <v>0</v>
          </cell>
        </row>
        <row r="62235">
          <cell r="P62235">
            <v>0</v>
          </cell>
        </row>
        <row r="62236">
          <cell r="P62236">
            <v>0</v>
          </cell>
        </row>
        <row r="62237">
          <cell r="P62237">
            <v>0</v>
          </cell>
        </row>
        <row r="62238">
          <cell r="P62238">
            <v>0</v>
          </cell>
        </row>
        <row r="62239">
          <cell r="P62239">
            <v>0</v>
          </cell>
        </row>
        <row r="62240">
          <cell r="P62240">
            <v>0</v>
          </cell>
        </row>
        <row r="62241">
          <cell r="P62241">
            <v>0</v>
          </cell>
        </row>
        <row r="62242">
          <cell r="P62242">
            <v>0</v>
          </cell>
        </row>
        <row r="62243">
          <cell r="P62243">
            <v>0</v>
          </cell>
        </row>
        <row r="62244">
          <cell r="P62244">
            <v>0</v>
          </cell>
        </row>
        <row r="62245">
          <cell r="P62245">
            <v>0</v>
          </cell>
        </row>
        <row r="62246">
          <cell r="P62246">
            <v>0</v>
          </cell>
        </row>
        <row r="62247">
          <cell r="P62247">
            <v>0</v>
          </cell>
        </row>
        <row r="62248">
          <cell r="P62248">
            <v>0</v>
          </cell>
        </row>
        <row r="62249">
          <cell r="P62249">
            <v>0</v>
          </cell>
        </row>
        <row r="62250">
          <cell r="P62250">
            <v>0</v>
          </cell>
        </row>
        <row r="62251">
          <cell r="P62251">
            <v>0</v>
          </cell>
        </row>
        <row r="62252">
          <cell r="P62252">
            <v>0</v>
          </cell>
        </row>
        <row r="62253">
          <cell r="P62253">
            <v>0</v>
          </cell>
        </row>
        <row r="62254">
          <cell r="P62254">
            <v>0</v>
          </cell>
        </row>
        <row r="62255">
          <cell r="P62255">
            <v>0</v>
          </cell>
        </row>
        <row r="62256">
          <cell r="P62256">
            <v>0</v>
          </cell>
        </row>
        <row r="62257">
          <cell r="P62257">
            <v>0</v>
          </cell>
        </row>
        <row r="62258">
          <cell r="P62258">
            <v>0</v>
          </cell>
        </row>
        <row r="62259">
          <cell r="P62259">
            <v>0</v>
          </cell>
        </row>
        <row r="62260">
          <cell r="P62260">
            <v>0</v>
          </cell>
        </row>
        <row r="62261">
          <cell r="P62261">
            <v>0</v>
          </cell>
        </row>
        <row r="62262">
          <cell r="P62262">
            <v>0</v>
          </cell>
        </row>
        <row r="62263">
          <cell r="P62263">
            <v>0</v>
          </cell>
        </row>
        <row r="62264">
          <cell r="P62264">
            <v>0</v>
          </cell>
        </row>
        <row r="62265">
          <cell r="P62265">
            <v>0</v>
          </cell>
        </row>
        <row r="62266">
          <cell r="P62266">
            <v>0</v>
          </cell>
        </row>
        <row r="62267">
          <cell r="P62267">
            <v>0</v>
          </cell>
        </row>
        <row r="62268">
          <cell r="P62268">
            <v>0</v>
          </cell>
        </row>
        <row r="62269">
          <cell r="P62269">
            <v>0</v>
          </cell>
        </row>
        <row r="62270">
          <cell r="P62270">
            <v>0</v>
          </cell>
        </row>
        <row r="62271">
          <cell r="P62271">
            <v>0</v>
          </cell>
        </row>
        <row r="62272">
          <cell r="P62272">
            <v>0</v>
          </cell>
        </row>
        <row r="62273">
          <cell r="P62273">
            <v>0</v>
          </cell>
        </row>
        <row r="62274">
          <cell r="P62274">
            <v>0</v>
          </cell>
        </row>
        <row r="62275">
          <cell r="P62275">
            <v>0</v>
          </cell>
        </row>
        <row r="62276">
          <cell r="P62276">
            <v>0</v>
          </cell>
        </row>
        <row r="62277">
          <cell r="P62277">
            <v>0</v>
          </cell>
        </row>
        <row r="62278">
          <cell r="P62278">
            <v>0</v>
          </cell>
        </row>
        <row r="62279">
          <cell r="P62279">
            <v>0</v>
          </cell>
        </row>
        <row r="62280">
          <cell r="P62280">
            <v>0</v>
          </cell>
        </row>
        <row r="62281">
          <cell r="P62281">
            <v>0</v>
          </cell>
        </row>
        <row r="62282">
          <cell r="P62282">
            <v>0</v>
          </cell>
        </row>
        <row r="62283">
          <cell r="P62283">
            <v>0</v>
          </cell>
        </row>
        <row r="62284">
          <cell r="P62284">
            <v>0</v>
          </cell>
        </row>
        <row r="62285">
          <cell r="P62285">
            <v>0</v>
          </cell>
        </row>
        <row r="62286">
          <cell r="P62286">
            <v>0</v>
          </cell>
        </row>
        <row r="62287">
          <cell r="P62287">
            <v>0</v>
          </cell>
        </row>
        <row r="62288">
          <cell r="P62288">
            <v>0</v>
          </cell>
        </row>
        <row r="62289">
          <cell r="P62289">
            <v>0</v>
          </cell>
        </row>
        <row r="62290">
          <cell r="P62290">
            <v>0</v>
          </cell>
        </row>
        <row r="62291">
          <cell r="P62291">
            <v>0</v>
          </cell>
        </row>
        <row r="62292">
          <cell r="P62292">
            <v>0</v>
          </cell>
        </row>
        <row r="62293">
          <cell r="P62293">
            <v>0</v>
          </cell>
        </row>
        <row r="62294">
          <cell r="P62294">
            <v>0</v>
          </cell>
        </row>
        <row r="62295">
          <cell r="P62295">
            <v>0</v>
          </cell>
        </row>
        <row r="62296">
          <cell r="P62296">
            <v>0</v>
          </cell>
        </row>
        <row r="62297">
          <cell r="P62297">
            <v>0</v>
          </cell>
        </row>
        <row r="62298">
          <cell r="P62298">
            <v>0</v>
          </cell>
        </row>
        <row r="62299">
          <cell r="P62299">
            <v>0</v>
          </cell>
        </row>
        <row r="62300">
          <cell r="P62300">
            <v>0</v>
          </cell>
        </row>
        <row r="62301">
          <cell r="P62301">
            <v>0</v>
          </cell>
        </row>
        <row r="62302">
          <cell r="P62302">
            <v>0</v>
          </cell>
        </row>
        <row r="62303">
          <cell r="P62303">
            <v>0</v>
          </cell>
        </row>
        <row r="62304">
          <cell r="P62304">
            <v>0</v>
          </cell>
        </row>
        <row r="62305">
          <cell r="P62305">
            <v>0</v>
          </cell>
        </row>
        <row r="62306">
          <cell r="P62306">
            <v>0</v>
          </cell>
        </row>
        <row r="62307">
          <cell r="P62307">
            <v>0</v>
          </cell>
        </row>
        <row r="62308">
          <cell r="P62308">
            <v>0</v>
          </cell>
        </row>
        <row r="62309">
          <cell r="P62309">
            <v>0</v>
          </cell>
        </row>
        <row r="62310">
          <cell r="P62310">
            <v>0</v>
          </cell>
        </row>
        <row r="62311">
          <cell r="P62311">
            <v>0</v>
          </cell>
        </row>
        <row r="62312">
          <cell r="P62312">
            <v>0</v>
          </cell>
        </row>
        <row r="62313">
          <cell r="P62313">
            <v>0</v>
          </cell>
        </row>
        <row r="62314">
          <cell r="P62314">
            <v>0</v>
          </cell>
        </row>
        <row r="62315">
          <cell r="P62315">
            <v>0</v>
          </cell>
        </row>
        <row r="62316">
          <cell r="P62316">
            <v>0</v>
          </cell>
        </row>
        <row r="62317">
          <cell r="P62317">
            <v>0</v>
          </cell>
        </row>
        <row r="62318">
          <cell r="P62318">
            <v>0</v>
          </cell>
        </row>
        <row r="62319">
          <cell r="P62319">
            <v>0</v>
          </cell>
        </row>
        <row r="62320">
          <cell r="P62320">
            <v>0</v>
          </cell>
        </row>
        <row r="62321">
          <cell r="P62321">
            <v>0</v>
          </cell>
        </row>
        <row r="62322">
          <cell r="P62322">
            <v>0</v>
          </cell>
        </row>
        <row r="62323">
          <cell r="P62323">
            <v>0</v>
          </cell>
        </row>
        <row r="62324">
          <cell r="P62324">
            <v>0</v>
          </cell>
        </row>
        <row r="62325">
          <cell r="P62325">
            <v>0</v>
          </cell>
        </row>
        <row r="62326">
          <cell r="P62326">
            <v>0</v>
          </cell>
        </row>
        <row r="62327">
          <cell r="P62327">
            <v>0</v>
          </cell>
        </row>
        <row r="62328">
          <cell r="P62328">
            <v>0</v>
          </cell>
        </row>
        <row r="62329">
          <cell r="P62329">
            <v>0</v>
          </cell>
        </row>
        <row r="62330">
          <cell r="P62330">
            <v>0</v>
          </cell>
        </row>
        <row r="62331">
          <cell r="P62331">
            <v>0</v>
          </cell>
        </row>
        <row r="62332">
          <cell r="P62332">
            <v>0</v>
          </cell>
        </row>
        <row r="62333">
          <cell r="P62333">
            <v>0</v>
          </cell>
        </row>
        <row r="62334">
          <cell r="P62334">
            <v>0</v>
          </cell>
        </row>
        <row r="62335">
          <cell r="P62335">
            <v>0</v>
          </cell>
        </row>
        <row r="62336">
          <cell r="P62336">
            <v>0</v>
          </cell>
        </row>
        <row r="62337">
          <cell r="P62337">
            <v>0</v>
          </cell>
        </row>
        <row r="62338">
          <cell r="P62338">
            <v>0</v>
          </cell>
        </row>
        <row r="62339">
          <cell r="P62339">
            <v>0</v>
          </cell>
        </row>
        <row r="62340">
          <cell r="P62340">
            <v>0</v>
          </cell>
        </row>
        <row r="62341">
          <cell r="P62341">
            <v>0</v>
          </cell>
        </row>
        <row r="62342">
          <cell r="P62342">
            <v>0</v>
          </cell>
        </row>
        <row r="62343">
          <cell r="P62343">
            <v>0</v>
          </cell>
        </row>
        <row r="62344">
          <cell r="P62344">
            <v>0</v>
          </cell>
        </row>
        <row r="62345">
          <cell r="P62345">
            <v>0</v>
          </cell>
        </row>
        <row r="62346">
          <cell r="P62346">
            <v>0</v>
          </cell>
        </row>
        <row r="62347">
          <cell r="P62347">
            <v>0</v>
          </cell>
        </row>
        <row r="62348">
          <cell r="P62348">
            <v>0</v>
          </cell>
        </row>
        <row r="62349">
          <cell r="P62349">
            <v>0</v>
          </cell>
        </row>
        <row r="62350">
          <cell r="P62350">
            <v>0</v>
          </cell>
        </row>
        <row r="62351">
          <cell r="P62351">
            <v>0</v>
          </cell>
        </row>
        <row r="62352">
          <cell r="P62352">
            <v>0</v>
          </cell>
        </row>
        <row r="62353">
          <cell r="P62353">
            <v>0</v>
          </cell>
        </row>
        <row r="62354">
          <cell r="P62354">
            <v>0</v>
          </cell>
        </row>
        <row r="62355">
          <cell r="P62355">
            <v>0</v>
          </cell>
        </row>
        <row r="62356">
          <cell r="P62356">
            <v>0</v>
          </cell>
        </row>
        <row r="62357">
          <cell r="P62357">
            <v>0</v>
          </cell>
        </row>
        <row r="62358">
          <cell r="P62358">
            <v>0</v>
          </cell>
        </row>
        <row r="62359">
          <cell r="P62359">
            <v>0</v>
          </cell>
        </row>
        <row r="62360">
          <cell r="P62360">
            <v>0</v>
          </cell>
        </row>
        <row r="62361">
          <cell r="P62361">
            <v>0</v>
          </cell>
        </row>
        <row r="62362">
          <cell r="P62362">
            <v>0</v>
          </cell>
        </row>
        <row r="62363">
          <cell r="P62363">
            <v>0</v>
          </cell>
        </row>
        <row r="62364">
          <cell r="P62364">
            <v>0</v>
          </cell>
        </row>
        <row r="62365">
          <cell r="P62365">
            <v>0</v>
          </cell>
        </row>
        <row r="62366">
          <cell r="P62366">
            <v>0</v>
          </cell>
        </row>
        <row r="62367">
          <cell r="P62367">
            <v>0</v>
          </cell>
        </row>
        <row r="62368">
          <cell r="P62368">
            <v>0</v>
          </cell>
        </row>
        <row r="62369">
          <cell r="P62369">
            <v>0</v>
          </cell>
        </row>
        <row r="62370">
          <cell r="P62370">
            <v>0</v>
          </cell>
        </row>
        <row r="62371">
          <cell r="P62371">
            <v>0</v>
          </cell>
        </row>
        <row r="62372">
          <cell r="P62372">
            <v>0</v>
          </cell>
        </row>
        <row r="62373">
          <cell r="P62373">
            <v>0</v>
          </cell>
        </row>
        <row r="62374">
          <cell r="P62374">
            <v>0</v>
          </cell>
        </row>
        <row r="62375">
          <cell r="P62375">
            <v>0</v>
          </cell>
        </row>
        <row r="62376">
          <cell r="P62376">
            <v>0</v>
          </cell>
        </row>
        <row r="62377">
          <cell r="P62377">
            <v>0</v>
          </cell>
        </row>
        <row r="62378">
          <cell r="P62378">
            <v>0</v>
          </cell>
        </row>
        <row r="62379">
          <cell r="P62379">
            <v>0</v>
          </cell>
        </row>
        <row r="62380">
          <cell r="P62380">
            <v>0</v>
          </cell>
        </row>
        <row r="62381">
          <cell r="P62381">
            <v>0</v>
          </cell>
        </row>
        <row r="62382">
          <cell r="P62382">
            <v>0</v>
          </cell>
        </row>
        <row r="62383">
          <cell r="P62383">
            <v>0</v>
          </cell>
        </row>
        <row r="62384">
          <cell r="P62384">
            <v>0</v>
          </cell>
        </row>
        <row r="62385">
          <cell r="P62385">
            <v>0</v>
          </cell>
        </row>
        <row r="62386">
          <cell r="P62386">
            <v>0</v>
          </cell>
        </row>
        <row r="62387">
          <cell r="P62387">
            <v>0</v>
          </cell>
        </row>
        <row r="62388">
          <cell r="P62388">
            <v>0</v>
          </cell>
        </row>
        <row r="62389">
          <cell r="P62389">
            <v>0</v>
          </cell>
        </row>
        <row r="62390">
          <cell r="P62390">
            <v>0</v>
          </cell>
        </row>
        <row r="62391">
          <cell r="P62391">
            <v>0</v>
          </cell>
        </row>
        <row r="62392">
          <cell r="P62392">
            <v>0</v>
          </cell>
        </row>
        <row r="62393">
          <cell r="P62393">
            <v>0</v>
          </cell>
        </row>
        <row r="62394">
          <cell r="P62394">
            <v>0</v>
          </cell>
        </row>
        <row r="62395">
          <cell r="P62395">
            <v>0</v>
          </cell>
        </row>
        <row r="62396">
          <cell r="P62396">
            <v>0</v>
          </cell>
        </row>
        <row r="62397">
          <cell r="P62397">
            <v>0</v>
          </cell>
        </row>
        <row r="62398">
          <cell r="P62398">
            <v>0</v>
          </cell>
        </row>
        <row r="62399">
          <cell r="P62399">
            <v>0</v>
          </cell>
        </row>
        <row r="62400">
          <cell r="P62400">
            <v>0</v>
          </cell>
        </row>
        <row r="62401">
          <cell r="P62401">
            <v>0</v>
          </cell>
        </row>
        <row r="62402">
          <cell r="P62402">
            <v>0</v>
          </cell>
        </row>
        <row r="62403">
          <cell r="P62403">
            <v>0</v>
          </cell>
        </row>
        <row r="62404">
          <cell r="P62404">
            <v>0</v>
          </cell>
        </row>
        <row r="62405">
          <cell r="P62405">
            <v>0</v>
          </cell>
        </row>
        <row r="62406">
          <cell r="P62406">
            <v>0</v>
          </cell>
        </row>
        <row r="62407">
          <cell r="P62407">
            <v>0</v>
          </cell>
        </row>
        <row r="62408">
          <cell r="P62408">
            <v>0</v>
          </cell>
        </row>
        <row r="62409">
          <cell r="P62409">
            <v>0</v>
          </cell>
        </row>
        <row r="62410">
          <cell r="P62410">
            <v>0</v>
          </cell>
        </row>
        <row r="62411">
          <cell r="P62411">
            <v>0</v>
          </cell>
        </row>
        <row r="62412">
          <cell r="P62412">
            <v>0</v>
          </cell>
        </row>
        <row r="62413">
          <cell r="P62413">
            <v>0</v>
          </cell>
        </row>
        <row r="62414">
          <cell r="P62414">
            <v>0</v>
          </cell>
        </row>
        <row r="62415">
          <cell r="P62415">
            <v>0</v>
          </cell>
        </row>
        <row r="62416">
          <cell r="P62416">
            <v>0</v>
          </cell>
        </row>
        <row r="62417">
          <cell r="P62417">
            <v>0</v>
          </cell>
        </row>
        <row r="62418">
          <cell r="P62418">
            <v>0</v>
          </cell>
        </row>
        <row r="62419">
          <cell r="P62419">
            <v>0</v>
          </cell>
        </row>
        <row r="62420">
          <cell r="P62420">
            <v>0</v>
          </cell>
        </row>
        <row r="62421">
          <cell r="P62421">
            <v>0</v>
          </cell>
        </row>
        <row r="62422">
          <cell r="P62422">
            <v>0</v>
          </cell>
        </row>
        <row r="62423">
          <cell r="P62423">
            <v>0</v>
          </cell>
        </row>
        <row r="62424">
          <cell r="P62424">
            <v>0</v>
          </cell>
        </row>
        <row r="62425">
          <cell r="P62425">
            <v>0</v>
          </cell>
        </row>
        <row r="62426">
          <cell r="P62426">
            <v>0</v>
          </cell>
        </row>
        <row r="62427">
          <cell r="P62427">
            <v>0</v>
          </cell>
        </row>
        <row r="62428">
          <cell r="P62428">
            <v>0</v>
          </cell>
        </row>
        <row r="62429">
          <cell r="P62429">
            <v>0</v>
          </cell>
        </row>
        <row r="62430">
          <cell r="P62430">
            <v>0</v>
          </cell>
        </row>
        <row r="62431">
          <cell r="P62431">
            <v>0</v>
          </cell>
        </row>
        <row r="62432">
          <cell r="P62432">
            <v>0</v>
          </cell>
        </row>
        <row r="62433">
          <cell r="P62433">
            <v>0</v>
          </cell>
        </row>
        <row r="62434">
          <cell r="P62434">
            <v>0</v>
          </cell>
        </row>
        <row r="62435">
          <cell r="P62435">
            <v>0</v>
          </cell>
        </row>
        <row r="62436">
          <cell r="P62436">
            <v>0</v>
          </cell>
        </row>
        <row r="62437">
          <cell r="P62437">
            <v>0</v>
          </cell>
        </row>
        <row r="62438">
          <cell r="P62438">
            <v>0</v>
          </cell>
        </row>
        <row r="62439">
          <cell r="P62439">
            <v>0</v>
          </cell>
        </row>
        <row r="62440">
          <cell r="P62440">
            <v>0</v>
          </cell>
        </row>
        <row r="62441">
          <cell r="P62441">
            <v>0</v>
          </cell>
        </row>
        <row r="62442">
          <cell r="P62442">
            <v>0</v>
          </cell>
        </row>
        <row r="62443">
          <cell r="P62443">
            <v>0</v>
          </cell>
        </row>
        <row r="62444">
          <cell r="P62444">
            <v>0</v>
          </cell>
        </row>
        <row r="62445">
          <cell r="P62445">
            <v>0</v>
          </cell>
        </row>
        <row r="62446">
          <cell r="P62446">
            <v>0</v>
          </cell>
        </row>
        <row r="62447">
          <cell r="P62447">
            <v>0</v>
          </cell>
        </row>
        <row r="62448">
          <cell r="P62448">
            <v>0</v>
          </cell>
        </row>
        <row r="62449">
          <cell r="P62449">
            <v>0</v>
          </cell>
        </row>
        <row r="62450">
          <cell r="P62450">
            <v>0</v>
          </cell>
        </row>
        <row r="62451">
          <cell r="P62451">
            <v>0</v>
          </cell>
        </row>
        <row r="62452">
          <cell r="P62452">
            <v>0</v>
          </cell>
        </row>
        <row r="62453">
          <cell r="P62453">
            <v>0</v>
          </cell>
        </row>
        <row r="62454">
          <cell r="P62454">
            <v>0</v>
          </cell>
        </row>
        <row r="62455">
          <cell r="P62455">
            <v>0</v>
          </cell>
        </row>
        <row r="62456">
          <cell r="P62456">
            <v>0</v>
          </cell>
        </row>
        <row r="62457">
          <cell r="P62457">
            <v>0</v>
          </cell>
        </row>
        <row r="62458">
          <cell r="P62458">
            <v>0</v>
          </cell>
        </row>
        <row r="62459">
          <cell r="P62459">
            <v>0</v>
          </cell>
        </row>
        <row r="62460">
          <cell r="P62460">
            <v>0</v>
          </cell>
        </row>
        <row r="62461">
          <cell r="P62461">
            <v>0</v>
          </cell>
        </row>
        <row r="62462">
          <cell r="P62462">
            <v>0</v>
          </cell>
        </row>
        <row r="62463">
          <cell r="P62463">
            <v>0</v>
          </cell>
        </row>
        <row r="62464">
          <cell r="P62464">
            <v>0</v>
          </cell>
        </row>
        <row r="62465">
          <cell r="P62465">
            <v>0</v>
          </cell>
        </row>
        <row r="62466">
          <cell r="P62466">
            <v>0</v>
          </cell>
        </row>
        <row r="62467">
          <cell r="P62467">
            <v>0</v>
          </cell>
        </row>
        <row r="62468">
          <cell r="P62468">
            <v>0</v>
          </cell>
        </row>
        <row r="62469">
          <cell r="P62469">
            <v>0</v>
          </cell>
        </row>
        <row r="62470">
          <cell r="P62470">
            <v>0</v>
          </cell>
        </row>
        <row r="62471">
          <cell r="P62471">
            <v>0</v>
          </cell>
        </row>
        <row r="62472">
          <cell r="P62472">
            <v>0</v>
          </cell>
        </row>
        <row r="62473">
          <cell r="P62473">
            <v>0</v>
          </cell>
        </row>
        <row r="62474">
          <cell r="P62474">
            <v>0</v>
          </cell>
        </row>
        <row r="62475">
          <cell r="P62475">
            <v>0</v>
          </cell>
        </row>
        <row r="62476">
          <cell r="P62476">
            <v>0</v>
          </cell>
        </row>
        <row r="62477">
          <cell r="P62477">
            <v>0</v>
          </cell>
        </row>
        <row r="62478">
          <cell r="P62478">
            <v>0</v>
          </cell>
        </row>
        <row r="62479">
          <cell r="P62479">
            <v>0</v>
          </cell>
        </row>
        <row r="62480">
          <cell r="P62480">
            <v>0</v>
          </cell>
        </row>
        <row r="62481">
          <cell r="P62481">
            <v>0</v>
          </cell>
        </row>
        <row r="62482">
          <cell r="P62482">
            <v>0</v>
          </cell>
        </row>
        <row r="62483">
          <cell r="P62483">
            <v>0</v>
          </cell>
        </row>
        <row r="62484">
          <cell r="P62484">
            <v>0</v>
          </cell>
        </row>
        <row r="62485">
          <cell r="P62485">
            <v>0</v>
          </cell>
        </row>
        <row r="62486">
          <cell r="P62486">
            <v>0</v>
          </cell>
        </row>
        <row r="62487">
          <cell r="P62487">
            <v>0</v>
          </cell>
        </row>
        <row r="62488">
          <cell r="P62488">
            <v>0</v>
          </cell>
        </row>
        <row r="62489">
          <cell r="P62489">
            <v>0</v>
          </cell>
        </row>
        <row r="62490">
          <cell r="P62490">
            <v>0</v>
          </cell>
        </row>
        <row r="62491">
          <cell r="P62491">
            <v>0</v>
          </cell>
        </row>
        <row r="62492">
          <cell r="P62492">
            <v>0</v>
          </cell>
        </row>
        <row r="62493">
          <cell r="P62493">
            <v>0</v>
          </cell>
        </row>
        <row r="62494">
          <cell r="P62494">
            <v>0</v>
          </cell>
        </row>
        <row r="62495">
          <cell r="P62495">
            <v>0</v>
          </cell>
        </row>
        <row r="62496">
          <cell r="P62496">
            <v>0</v>
          </cell>
        </row>
        <row r="62497">
          <cell r="P62497">
            <v>0</v>
          </cell>
        </row>
        <row r="62498">
          <cell r="P62498">
            <v>0</v>
          </cell>
        </row>
        <row r="62499">
          <cell r="P62499">
            <v>0</v>
          </cell>
        </row>
        <row r="62500">
          <cell r="P62500">
            <v>0</v>
          </cell>
        </row>
        <row r="62501">
          <cell r="P62501">
            <v>0</v>
          </cell>
        </row>
        <row r="62502">
          <cell r="P62502">
            <v>0</v>
          </cell>
        </row>
        <row r="62503">
          <cell r="P62503">
            <v>0</v>
          </cell>
        </row>
        <row r="62504">
          <cell r="P62504">
            <v>0</v>
          </cell>
        </row>
        <row r="62505">
          <cell r="P62505">
            <v>0</v>
          </cell>
        </row>
        <row r="62506">
          <cell r="P62506">
            <v>0</v>
          </cell>
        </row>
        <row r="62507">
          <cell r="P62507">
            <v>0</v>
          </cell>
        </row>
        <row r="62508">
          <cell r="P62508">
            <v>0</v>
          </cell>
        </row>
        <row r="62509">
          <cell r="P62509">
            <v>0</v>
          </cell>
        </row>
        <row r="62510">
          <cell r="P62510">
            <v>0</v>
          </cell>
        </row>
        <row r="62511">
          <cell r="P62511">
            <v>0</v>
          </cell>
        </row>
        <row r="62512">
          <cell r="P62512">
            <v>0</v>
          </cell>
        </row>
        <row r="62513">
          <cell r="P62513">
            <v>0</v>
          </cell>
        </row>
        <row r="62514">
          <cell r="P62514">
            <v>0</v>
          </cell>
        </row>
        <row r="62515">
          <cell r="P62515">
            <v>0</v>
          </cell>
        </row>
        <row r="62516">
          <cell r="P62516">
            <v>0</v>
          </cell>
        </row>
        <row r="62517">
          <cell r="P62517">
            <v>0</v>
          </cell>
        </row>
        <row r="62518">
          <cell r="P62518">
            <v>0</v>
          </cell>
        </row>
        <row r="62519">
          <cell r="P62519">
            <v>0</v>
          </cell>
        </row>
        <row r="62520">
          <cell r="P62520">
            <v>0</v>
          </cell>
        </row>
        <row r="62521">
          <cell r="P62521">
            <v>0</v>
          </cell>
        </row>
        <row r="62522">
          <cell r="P62522">
            <v>0</v>
          </cell>
        </row>
        <row r="62523">
          <cell r="P62523">
            <v>0</v>
          </cell>
        </row>
        <row r="62524">
          <cell r="P62524">
            <v>0</v>
          </cell>
        </row>
        <row r="62525">
          <cell r="P62525">
            <v>0</v>
          </cell>
        </row>
        <row r="62526">
          <cell r="P62526">
            <v>0</v>
          </cell>
        </row>
        <row r="62527">
          <cell r="P62527">
            <v>0</v>
          </cell>
        </row>
        <row r="62528">
          <cell r="P62528">
            <v>0</v>
          </cell>
        </row>
        <row r="62529">
          <cell r="P62529">
            <v>0</v>
          </cell>
        </row>
        <row r="62530">
          <cell r="P62530">
            <v>0</v>
          </cell>
        </row>
        <row r="62531">
          <cell r="P62531">
            <v>0</v>
          </cell>
        </row>
        <row r="62532">
          <cell r="P62532">
            <v>0</v>
          </cell>
        </row>
        <row r="62533">
          <cell r="P62533">
            <v>0</v>
          </cell>
        </row>
        <row r="62534">
          <cell r="P62534">
            <v>0</v>
          </cell>
        </row>
        <row r="62535">
          <cell r="P62535">
            <v>0</v>
          </cell>
        </row>
        <row r="62536">
          <cell r="P62536">
            <v>0</v>
          </cell>
        </row>
        <row r="62537">
          <cell r="P62537">
            <v>0</v>
          </cell>
        </row>
        <row r="62538">
          <cell r="P62538">
            <v>0</v>
          </cell>
        </row>
        <row r="62539">
          <cell r="P62539">
            <v>0</v>
          </cell>
        </row>
        <row r="62540">
          <cell r="P62540">
            <v>0</v>
          </cell>
        </row>
        <row r="62541">
          <cell r="P62541">
            <v>0</v>
          </cell>
        </row>
        <row r="62542">
          <cell r="P62542">
            <v>0</v>
          </cell>
        </row>
        <row r="62543">
          <cell r="P62543">
            <v>0</v>
          </cell>
        </row>
        <row r="62544">
          <cell r="P62544">
            <v>0</v>
          </cell>
        </row>
        <row r="62545">
          <cell r="P62545">
            <v>0</v>
          </cell>
        </row>
        <row r="62546">
          <cell r="P62546">
            <v>0</v>
          </cell>
        </row>
        <row r="62547">
          <cell r="P62547">
            <v>0</v>
          </cell>
        </row>
        <row r="62548">
          <cell r="P62548">
            <v>0</v>
          </cell>
        </row>
        <row r="62549">
          <cell r="P62549">
            <v>0</v>
          </cell>
        </row>
        <row r="62550">
          <cell r="P62550">
            <v>0</v>
          </cell>
        </row>
        <row r="62551">
          <cell r="P62551">
            <v>0</v>
          </cell>
        </row>
        <row r="62552">
          <cell r="P62552">
            <v>0</v>
          </cell>
        </row>
        <row r="62553">
          <cell r="P62553">
            <v>0</v>
          </cell>
        </row>
        <row r="62554">
          <cell r="P62554">
            <v>0</v>
          </cell>
        </row>
        <row r="62555">
          <cell r="P62555">
            <v>0</v>
          </cell>
        </row>
        <row r="62556">
          <cell r="P62556">
            <v>0</v>
          </cell>
        </row>
        <row r="62557">
          <cell r="P62557">
            <v>0</v>
          </cell>
        </row>
        <row r="62558">
          <cell r="P62558">
            <v>0</v>
          </cell>
        </row>
        <row r="62559">
          <cell r="P62559">
            <v>0</v>
          </cell>
        </row>
        <row r="62560">
          <cell r="P62560">
            <v>0</v>
          </cell>
        </row>
        <row r="62561">
          <cell r="P62561">
            <v>0</v>
          </cell>
        </row>
        <row r="62562">
          <cell r="P62562">
            <v>0</v>
          </cell>
        </row>
        <row r="62563">
          <cell r="P62563">
            <v>0</v>
          </cell>
        </row>
        <row r="62564">
          <cell r="P62564">
            <v>0</v>
          </cell>
        </row>
        <row r="62565">
          <cell r="P62565">
            <v>0</v>
          </cell>
        </row>
        <row r="62566">
          <cell r="P62566">
            <v>0</v>
          </cell>
        </row>
        <row r="62567">
          <cell r="P62567">
            <v>0</v>
          </cell>
        </row>
        <row r="62568">
          <cell r="P62568">
            <v>0</v>
          </cell>
        </row>
        <row r="62569">
          <cell r="P62569">
            <v>0</v>
          </cell>
        </row>
        <row r="62570">
          <cell r="P62570">
            <v>0</v>
          </cell>
        </row>
        <row r="62571">
          <cell r="P62571">
            <v>0</v>
          </cell>
        </row>
        <row r="62572">
          <cell r="P62572">
            <v>0</v>
          </cell>
        </row>
        <row r="62573">
          <cell r="P62573">
            <v>0</v>
          </cell>
        </row>
        <row r="62574">
          <cell r="P62574">
            <v>0</v>
          </cell>
        </row>
        <row r="62575">
          <cell r="P62575">
            <v>0</v>
          </cell>
        </row>
        <row r="62576">
          <cell r="P62576">
            <v>0</v>
          </cell>
        </row>
        <row r="62577">
          <cell r="P62577">
            <v>0</v>
          </cell>
        </row>
        <row r="62578">
          <cell r="P62578">
            <v>0</v>
          </cell>
        </row>
        <row r="62579">
          <cell r="P62579">
            <v>0</v>
          </cell>
        </row>
        <row r="62580">
          <cell r="P62580">
            <v>0</v>
          </cell>
        </row>
        <row r="62581">
          <cell r="P62581">
            <v>0</v>
          </cell>
        </row>
        <row r="62582">
          <cell r="P62582">
            <v>0</v>
          </cell>
        </row>
        <row r="62583">
          <cell r="P62583">
            <v>0</v>
          </cell>
        </row>
        <row r="62584">
          <cell r="P62584">
            <v>0</v>
          </cell>
        </row>
        <row r="62585">
          <cell r="P62585">
            <v>0</v>
          </cell>
        </row>
        <row r="62586">
          <cell r="P62586">
            <v>0</v>
          </cell>
        </row>
        <row r="62587">
          <cell r="P62587">
            <v>0</v>
          </cell>
        </row>
        <row r="62588">
          <cell r="P62588">
            <v>0</v>
          </cell>
        </row>
        <row r="62589">
          <cell r="P62589">
            <v>0</v>
          </cell>
        </row>
        <row r="62590">
          <cell r="P62590">
            <v>0</v>
          </cell>
        </row>
        <row r="62591">
          <cell r="P62591">
            <v>0</v>
          </cell>
        </row>
        <row r="62592">
          <cell r="P62592">
            <v>0</v>
          </cell>
        </row>
        <row r="62593">
          <cell r="P62593">
            <v>0</v>
          </cell>
        </row>
        <row r="62594">
          <cell r="P62594">
            <v>0</v>
          </cell>
        </row>
        <row r="62595">
          <cell r="P62595">
            <v>0</v>
          </cell>
        </row>
        <row r="62596">
          <cell r="P62596">
            <v>0</v>
          </cell>
        </row>
        <row r="62597">
          <cell r="P62597">
            <v>0</v>
          </cell>
        </row>
        <row r="62598">
          <cell r="P62598">
            <v>0</v>
          </cell>
        </row>
        <row r="62599">
          <cell r="P62599">
            <v>0</v>
          </cell>
        </row>
        <row r="62600">
          <cell r="P62600">
            <v>0</v>
          </cell>
        </row>
        <row r="62601">
          <cell r="P62601">
            <v>0</v>
          </cell>
        </row>
        <row r="62602">
          <cell r="P62602">
            <v>0</v>
          </cell>
        </row>
        <row r="62603">
          <cell r="P62603">
            <v>0</v>
          </cell>
        </row>
        <row r="62604">
          <cell r="P62604">
            <v>0</v>
          </cell>
        </row>
        <row r="62605">
          <cell r="P62605">
            <v>0</v>
          </cell>
        </row>
        <row r="62606">
          <cell r="P62606">
            <v>0</v>
          </cell>
        </row>
        <row r="62607">
          <cell r="P62607">
            <v>0</v>
          </cell>
        </row>
        <row r="62608">
          <cell r="P62608">
            <v>0</v>
          </cell>
        </row>
        <row r="62609">
          <cell r="P62609">
            <v>0</v>
          </cell>
        </row>
        <row r="62610">
          <cell r="P62610">
            <v>0</v>
          </cell>
        </row>
        <row r="62611">
          <cell r="P62611">
            <v>0</v>
          </cell>
        </row>
        <row r="62612">
          <cell r="P62612">
            <v>0</v>
          </cell>
        </row>
        <row r="62613">
          <cell r="P62613">
            <v>0</v>
          </cell>
        </row>
        <row r="62614">
          <cell r="P62614">
            <v>0</v>
          </cell>
        </row>
        <row r="62615">
          <cell r="P62615">
            <v>0</v>
          </cell>
        </row>
        <row r="62616">
          <cell r="P62616">
            <v>0</v>
          </cell>
        </row>
        <row r="62617">
          <cell r="P62617">
            <v>0</v>
          </cell>
        </row>
        <row r="62618">
          <cell r="P62618">
            <v>0</v>
          </cell>
        </row>
        <row r="62619">
          <cell r="P62619">
            <v>0</v>
          </cell>
        </row>
        <row r="62620">
          <cell r="P62620">
            <v>0</v>
          </cell>
        </row>
        <row r="62621">
          <cell r="P62621">
            <v>0</v>
          </cell>
        </row>
        <row r="62622">
          <cell r="P62622">
            <v>0</v>
          </cell>
        </row>
        <row r="62623">
          <cell r="P62623">
            <v>0</v>
          </cell>
        </row>
        <row r="62624">
          <cell r="P62624">
            <v>0</v>
          </cell>
        </row>
        <row r="62625">
          <cell r="P62625">
            <v>0</v>
          </cell>
        </row>
        <row r="62626">
          <cell r="P62626">
            <v>0</v>
          </cell>
        </row>
        <row r="62627">
          <cell r="P62627">
            <v>0</v>
          </cell>
        </row>
        <row r="62628">
          <cell r="P62628">
            <v>0</v>
          </cell>
        </row>
        <row r="62629">
          <cell r="P62629">
            <v>0</v>
          </cell>
        </row>
        <row r="62630">
          <cell r="P62630">
            <v>0</v>
          </cell>
        </row>
        <row r="62631">
          <cell r="P62631">
            <v>0</v>
          </cell>
        </row>
        <row r="62632">
          <cell r="P62632">
            <v>0</v>
          </cell>
        </row>
        <row r="62633">
          <cell r="P62633">
            <v>0</v>
          </cell>
        </row>
        <row r="62634">
          <cell r="P62634">
            <v>0</v>
          </cell>
        </row>
        <row r="62635">
          <cell r="P62635">
            <v>0</v>
          </cell>
        </row>
        <row r="62636">
          <cell r="P62636">
            <v>0</v>
          </cell>
        </row>
        <row r="62637">
          <cell r="P62637">
            <v>0</v>
          </cell>
        </row>
        <row r="62638">
          <cell r="P62638">
            <v>0</v>
          </cell>
        </row>
        <row r="62639">
          <cell r="P62639">
            <v>0</v>
          </cell>
        </row>
        <row r="62640">
          <cell r="P62640">
            <v>0</v>
          </cell>
        </row>
        <row r="62641">
          <cell r="P62641">
            <v>0</v>
          </cell>
        </row>
        <row r="62642">
          <cell r="P62642">
            <v>0</v>
          </cell>
        </row>
        <row r="62643">
          <cell r="P62643">
            <v>0</v>
          </cell>
        </row>
        <row r="62644">
          <cell r="P62644">
            <v>0</v>
          </cell>
        </row>
        <row r="62645">
          <cell r="P62645">
            <v>0</v>
          </cell>
        </row>
        <row r="62646">
          <cell r="P62646">
            <v>0</v>
          </cell>
        </row>
        <row r="62647">
          <cell r="P62647">
            <v>0</v>
          </cell>
        </row>
        <row r="62648">
          <cell r="P62648">
            <v>0</v>
          </cell>
        </row>
        <row r="62649">
          <cell r="P62649">
            <v>0</v>
          </cell>
        </row>
        <row r="62650">
          <cell r="P62650">
            <v>0</v>
          </cell>
        </row>
        <row r="62651">
          <cell r="P62651">
            <v>0</v>
          </cell>
        </row>
        <row r="62652">
          <cell r="P62652">
            <v>0</v>
          </cell>
        </row>
        <row r="62653">
          <cell r="P62653">
            <v>0</v>
          </cell>
        </row>
        <row r="62654">
          <cell r="P62654">
            <v>0</v>
          </cell>
        </row>
        <row r="62655">
          <cell r="P62655">
            <v>0</v>
          </cell>
        </row>
        <row r="62656">
          <cell r="P62656">
            <v>0</v>
          </cell>
        </row>
        <row r="62657">
          <cell r="P62657">
            <v>0</v>
          </cell>
        </row>
        <row r="62658">
          <cell r="P62658">
            <v>0</v>
          </cell>
        </row>
        <row r="62659">
          <cell r="P62659">
            <v>0</v>
          </cell>
        </row>
        <row r="62660">
          <cell r="P62660">
            <v>0</v>
          </cell>
        </row>
        <row r="62661">
          <cell r="P62661">
            <v>0</v>
          </cell>
        </row>
        <row r="62662">
          <cell r="P62662">
            <v>0</v>
          </cell>
        </row>
        <row r="62663">
          <cell r="P62663">
            <v>0</v>
          </cell>
        </row>
        <row r="62664">
          <cell r="P62664">
            <v>0</v>
          </cell>
        </row>
        <row r="62665">
          <cell r="P62665">
            <v>0</v>
          </cell>
        </row>
        <row r="62666">
          <cell r="P62666">
            <v>0</v>
          </cell>
        </row>
        <row r="62667">
          <cell r="P62667">
            <v>0</v>
          </cell>
        </row>
        <row r="62668">
          <cell r="P62668">
            <v>0</v>
          </cell>
        </row>
        <row r="62669">
          <cell r="P62669">
            <v>0</v>
          </cell>
        </row>
        <row r="62670">
          <cell r="P62670">
            <v>0</v>
          </cell>
        </row>
        <row r="62671">
          <cell r="P62671">
            <v>0</v>
          </cell>
        </row>
        <row r="62672">
          <cell r="P62672">
            <v>0</v>
          </cell>
        </row>
        <row r="62673">
          <cell r="P62673">
            <v>0</v>
          </cell>
        </row>
        <row r="62674">
          <cell r="P62674">
            <v>0</v>
          </cell>
        </row>
        <row r="62675">
          <cell r="P62675">
            <v>0</v>
          </cell>
        </row>
        <row r="62676">
          <cell r="P62676">
            <v>0</v>
          </cell>
        </row>
        <row r="62677">
          <cell r="P62677">
            <v>0</v>
          </cell>
        </row>
        <row r="62678">
          <cell r="P62678">
            <v>0</v>
          </cell>
        </row>
        <row r="62679">
          <cell r="P62679">
            <v>0</v>
          </cell>
        </row>
        <row r="62680">
          <cell r="P62680">
            <v>0</v>
          </cell>
        </row>
        <row r="62681">
          <cell r="P62681">
            <v>0</v>
          </cell>
        </row>
        <row r="62682">
          <cell r="P62682">
            <v>0</v>
          </cell>
        </row>
        <row r="62683">
          <cell r="P62683">
            <v>0</v>
          </cell>
        </row>
        <row r="62684">
          <cell r="P62684">
            <v>0</v>
          </cell>
        </row>
        <row r="62685">
          <cell r="P62685">
            <v>0</v>
          </cell>
        </row>
        <row r="62686">
          <cell r="P62686">
            <v>0</v>
          </cell>
        </row>
        <row r="62687">
          <cell r="P62687">
            <v>0</v>
          </cell>
        </row>
        <row r="62688">
          <cell r="P62688">
            <v>0</v>
          </cell>
        </row>
        <row r="62689">
          <cell r="P62689">
            <v>0</v>
          </cell>
        </row>
        <row r="62690">
          <cell r="P62690">
            <v>0</v>
          </cell>
        </row>
        <row r="62691">
          <cell r="P62691">
            <v>0</v>
          </cell>
        </row>
        <row r="62692">
          <cell r="P62692">
            <v>0</v>
          </cell>
        </row>
        <row r="62693">
          <cell r="P62693">
            <v>0</v>
          </cell>
        </row>
        <row r="62694">
          <cell r="P62694">
            <v>0</v>
          </cell>
        </row>
        <row r="62695">
          <cell r="P62695">
            <v>0</v>
          </cell>
        </row>
        <row r="62696">
          <cell r="P62696">
            <v>0</v>
          </cell>
        </row>
        <row r="62697">
          <cell r="P62697">
            <v>0</v>
          </cell>
        </row>
        <row r="62698">
          <cell r="P62698">
            <v>0</v>
          </cell>
        </row>
        <row r="62699">
          <cell r="P62699">
            <v>0</v>
          </cell>
        </row>
        <row r="62700">
          <cell r="P62700">
            <v>0</v>
          </cell>
        </row>
        <row r="62701">
          <cell r="P62701">
            <v>0</v>
          </cell>
        </row>
        <row r="62702">
          <cell r="P62702">
            <v>0</v>
          </cell>
        </row>
        <row r="62703">
          <cell r="P62703">
            <v>0</v>
          </cell>
        </row>
        <row r="62704">
          <cell r="P62704">
            <v>0</v>
          </cell>
        </row>
        <row r="62705">
          <cell r="P62705">
            <v>0</v>
          </cell>
        </row>
        <row r="62706">
          <cell r="P62706">
            <v>0</v>
          </cell>
        </row>
        <row r="62707">
          <cell r="P62707">
            <v>0</v>
          </cell>
        </row>
        <row r="62708">
          <cell r="P62708">
            <v>0</v>
          </cell>
        </row>
        <row r="62709">
          <cell r="P62709">
            <v>0</v>
          </cell>
        </row>
        <row r="62710">
          <cell r="P62710">
            <v>0</v>
          </cell>
        </row>
        <row r="62711">
          <cell r="P62711">
            <v>0</v>
          </cell>
        </row>
        <row r="62712">
          <cell r="P62712">
            <v>0</v>
          </cell>
        </row>
        <row r="62713">
          <cell r="P62713">
            <v>0</v>
          </cell>
        </row>
        <row r="62714">
          <cell r="P62714">
            <v>0</v>
          </cell>
        </row>
        <row r="62715">
          <cell r="P62715">
            <v>0</v>
          </cell>
        </row>
        <row r="62716">
          <cell r="P62716">
            <v>0</v>
          </cell>
        </row>
        <row r="62717">
          <cell r="P62717">
            <v>0</v>
          </cell>
        </row>
        <row r="62718">
          <cell r="P62718">
            <v>0</v>
          </cell>
        </row>
        <row r="62719">
          <cell r="P62719">
            <v>0</v>
          </cell>
        </row>
        <row r="62720">
          <cell r="P62720">
            <v>0</v>
          </cell>
        </row>
        <row r="62721">
          <cell r="P62721">
            <v>0</v>
          </cell>
        </row>
        <row r="62722">
          <cell r="P62722">
            <v>0</v>
          </cell>
        </row>
        <row r="62723">
          <cell r="P62723">
            <v>0</v>
          </cell>
        </row>
        <row r="62724">
          <cell r="P62724">
            <v>0</v>
          </cell>
        </row>
        <row r="62725">
          <cell r="P62725">
            <v>0</v>
          </cell>
        </row>
        <row r="62726">
          <cell r="P62726">
            <v>0</v>
          </cell>
        </row>
        <row r="62727">
          <cell r="P62727">
            <v>0</v>
          </cell>
        </row>
        <row r="62728">
          <cell r="P62728">
            <v>0</v>
          </cell>
        </row>
        <row r="62729">
          <cell r="P62729">
            <v>0</v>
          </cell>
        </row>
        <row r="62730">
          <cell r="P62730">
            <v>0</v>
          </cell>
        </row>
        <row r="62731">
          <cell r="P62731">
            <v>0</v>
          </cell>
        </row>
        <row r="62732">
          <cell r="P62732">
            <v>0</v>
          </cell>
        </row>
        <row r="62733">
          <cell r="P62733">
            <v>0</v>
          </cell>
        </row>
        <row r="62734">
          <cell r="P62734">
            <v>0</v>
          </cell>
        </row>
        <row r="62735">
          <cell r="P62735">
            <v>0</v>
          </cell>
        </row>
        <row r="62736">
          <cell r="P62736">
            <v>0</v>
          </cell>
        </row>
        <row r="62737">
          <cell r="P62737">
            <v>0</v>
          </cell>
        </row>
        <row r="62738">
          <cell r="P62738">
            <v>0</v>
          </cell>
        </row>
        <row r="62739">
          <cell r="P62739">
            <v>0</v>
          </cell>
        </row>
        <row r="62740">
          <cell r="P62740">
            <v>0</v>
          </cell>
        </row>
        <row r="62741">
          <cell r="P62741">
            <v>0</v>
          </cell>
        </row>
        <row r="62742">
          <cell r="P62742">
            <v>0</v>
          </cell>
        </row>
        <row r="62743">
          <cell r="P62743">
            <v>0</v>
          </cell>
        </row>
        <row r="62744">
          <cell r="P62744">
            <v>0</v>
          </cell>
        </row>
        <row r="62745">
          <cell r="P62745">
            <v>0</v>
          </cell>
        </row>
        <row r="62746">
          <cell r="P62746">
            <v>0</v>
          </cell>
        </row>
        <row r="62747">
          <cell r="P62747">
            <v>0</v>
          </cell>
        </row>
        <row r="62748">
          <cell r="P62748">
            <v>0</v>
          </cell>
        </row>
        <row r="62749">
          <cell r="P62749">
            <v>0</v>
          </cell>
        </row>
        <row r="62750">
          <cell r="P62750">
            <v>0</v>
          </cell>
        </row>
        <row r="62751">
          <cell r="P62751">
            <v>0</v>
          </cell>
        </row>
        <row r="62752">
          <cell r="P62752">
            <v>0</v>
          </cell>
        </row>
        <row r="62753">
          <cell r="P62753">
            <v>0</v>
          </cell>
        </row>
        <row r="62754">
          <cell r="P62754">
            <v>0</v>
          </cell>
        </row>
        <row r="62755">
          <cell r="P62755">
            <v>0</v>
          </cell>
        </row>
        <row r="62756">
          <cell r="P62756">
            <v>0</v>
          </cell>
        </row>
        <row r="62757">
          <cell r="P62757">
            <v>0</v>
          </cell>
        </row>
        <row r="62758">
          <cell r="P62758">
            <v>0</v>
          </cell>
        </row>
        <row r="62759">
          <cell r="P62759">
            <v>0</v>
          </cell>
        </row>
        <row r="62760">
          <cell r="P62760">
            <v>0</v>
          </cell>
        </row>
        <row r="62761">
          <cell r="P62761">
            <v>0</v>
          </cell>
        </row>
        <row r="62762">
          <cell r="P62762">
            <v>0</v>
          </cell>
        </row>
        <row r="62763">
          <cell r="P62763">
            <v>0</v>
          </cell>
        </row>
        <row r="62764">
          <cell r="P62764">
            <v>0</v>
          </cell>
        </row>
        <row r="62765">
          <cell r="P62765">
            <v>0</v>
          </cell>
        </row>
        <row r="62766">
          <cell r="P62766">
            <v>0</v>
          </cell>
        </row>
        <row r="62767">
          <cell r="P62767">
            <v>0</v>
          </cell>
        </row>
        <row r="62768">
          <cell r="P62768">
            <v>0</v>
          </cell>
        </row>
        <row r="62769">
          <cell r="P62769">
            <v>0</v>
          </cell>
        </row>
        <row r="62770">
          <cell r="P62770">
            <v>0</v>
          </cell>
        </row>
        <row r="62771">
          <cell r="P62771">
            <v>0</v>
          </cell>
        </row>
        <row r="62772">
          <cell r="P62772">
            <v>0</v>
          </cell>
        </row>
        <row r="62773">
          <cell r="P62773">
            <v>0</v>
          </cell>
        </row>
        <row r="62774">
          <cell r="P62774">
            <v>0</v>
          </cell>
        </row>
        <row r="62775">
          <cell r="P62775">
            <v>0</v>
          </cell>
        </row>
        <row r="62776">
          <cell r="P62776">
            <v>0</v>
          </cell>
        </row>
        <row r="62777">
          <cell r="P62777">
            <v>0</v>
          </cell>
        </row>
        <row r="62778">
          <cell r="P62778">
            <v>0</v>
          </cell>
        </row>
        <row r="62779">
          <cell r="P62779">
            <v>0</v>
          </cell>
        </row>
        <row r="62780">
          <cell r="P62780">
            <v>0</v>
          </cell>
        </row>
        <row r="62781">
          <cell r="P62781">
            <v>0</v>
          </cell>
        </row>
        <row r="62782">
          <cell r="P62782">
            <v>0</v>
          </cell>
        </row>
        <row r="62783">
          <cell r="P62783">
            <v>0</v>
          </cell>
        </row>
        <row r="62784">
          <cell r="P62784">
            <v>0</v>
          </cell>
        </row>
        <row r="62785">
          <cell r="P62785">
            <v>0</v>
          </cell>
        </row>
        <row r="62786">
          <cell r="P62786">
            <v>0</v>
          </cell>
        </row>
        <row r="62787">
          <cell r="P62787">
            <v>0</v>
          </cell>
        </row>
        <row r="62788">
          <cell r="P62788">
            <v>0</v>
          </cell>
        </row>
        <row r="62789">
          <cell r="P62789">
            <v>0</v>
          </cell>
        </row>
        <row r="62790">
          <cell r="P62790">
            <v>0</v>
          </cell>
        </row>
        <row r="62791">
          <cell r="P62791">
            <v>0</v>
          </cell>
        </row>
        <row r="62792">
          <cell r="P62792">
            <v>0</v>
          </cell>
        </row>
        <row r="62793">
          <cell r="P62793">
            <v>0</v>
          </cell>
        </row>
        <row r="62794">
          <cell r="P62794">
            <v>0</v>
          </cell>
        </row>
        <row r="62795">
          <cell r="P62795">
            <v>0</v>
          </cell>
        </row>
        <row r="62796">
          <cell r="P62796">
            <v>0</v>
          </cell>
        </row>
        <row r="62797">
          <cell r="P62797">
            <v>0</v>
          </cell>
        </row>
        <row r="62798">
          <cell r="P62798">
            <v>0</v>
          </cell>
        </row>
        <row r="62799">
          <cell r="P62799">
            <v>0</v>
          </cell>
        </row>
        <row r="62800">
          <cell r="P62800">
            <v>0</v>
          </cell>
        </row>
        <row r="62801">
          <cell r="P62801">
            <v>0</v>
          </cell>
        </row>
        <row r="62802">
          <cell r="P62802">
            <v>0</v>
          </cell>
        </row>
        <row r="62803">
          <cell r="P62803">
            <v>0</v>
          </cell>
        </row>
        <row r="62804">
          <cell r="P62804">
            <v>0</v>
          </cell>
        </row>
        <row r="62805">
          <cell r="P62805">
            <v>0</v>
          </cell>
        </row>
        <row r="62806">
          <cell r="P62806">
            <v>0</v>
          </cell>
        </row>
        <row r="62807">
          <cell r="P62807">
            <v>0</v>
          </cell>
        </row>
        <row r="62808">
          <cell r="P62808">
            <v>0</v>
          </cell>
        </row>
        <row r="62809">
          <cell r="P62809">
            <v>0</v>
          </cell>
        </row>
        <row r="62810">
          <cell r="P62810">
            <v>0</v>
          </cell>
        </row>
        <row r="62811">
          <cell r="P62811">
            <v>0</v>
          </cell>
        </row>
        <row r="62812">
          <cell r="P62812">
            <v>0</v>
          </cell>
        </row>
        <row r="62813">
          <cell r="P62813">
            <v>0</v>
          </cell>
        </row>
        <row r="62814">
          <cell r="P62814">
            <v>0</v>
          </cell>
        </row>
        <row r="62815">
          <cell r="P62815">
            <v>0</v>
          </cell>
        </row>
        <row r="62816">
          <cell r="P62816">
            <v>0</v>
          </cell>
        </row>
        <row r="62817">
          <cell r="P62817">
            <v>0</v>
          </cell>
        </row>
        <row r="62818">
          <cell r="P62818">
            <v>0</v>
          </cell>
        </row>
        <row r="62819">
          <cell r="P62819">
            <v>0</v>
          </cell>
        </row>
        <row r="62820">
          <cell r="P62820">
            <v>0</v>
          </cell>
        </row>
        <row r="62821">
          <cell r="P62821">
            <v>0</v>
          </cell>
        </row>
        <row r="62822">
          <cell r="P62822">
            <v>0</v>
          </cell>
        </row>
        <row r="62823">
          <cell r="P62823">
            <v>0</v>
          </cell>
        </row>
        <row r="62824">
          <cell r="P62824">
            <v>0</v>
          </cell>
        </row>
        <row r="62825">
          <cell r="P62825">
            <v>0</v>
          </cell>
        </row>
        <row r="62826">
          <cell r="P62826">
            <v>0</v>
          </cell>
        </row>
        <row r="62827">
          <cell r="P62827">
            <v>0</v>
          </cell>
        </row>
        <row r="62828">
          <cell r="P62828">
            <v>0</v>
          </cell>
        </row>
        <row r="62829">
          <cell r="P62829">
            <v>0</v>
          </cell>
        </row>
        <row r="62830">
          <cell r="P62830">
            <v>0</v>
          </cell>
        </row>
        <row r="62831">
          <cell r="P62831">
            <v>0</v>
          </cell>
        </row>
        <row r="62832">
          <cell r="P62832">
            <v>0</v>
          </cell>
        </row>
        <row r="62833">
          <cell r="P62833">
            <v>0</v>
          </cell>
        </row>
        <row r="62834">
          <cell r="P62834">
            <v>0</v>
          </cell>
        </row>
        <row r="62835">
          <cell r="P62835">
            <v>0</v>
          </cell>
        </row>
        <row r="62836">
          <cell r="P62836">
            <v>0</v>
          </cell>
        </row>
        <row r="62837">
          <cell r="P62837">
            <v>0</v>
          </cell>
        </row>
        <row r="62838">
          <cell r="P62838">
            <v>0</v>
          </cell>
        </row>
        <row r="62839">
          <cell r="P62839">
            <v>0</v>
          </cell>
        </row>
        <row r="62840">
          <cell r="P62840">
            <v>0</v>
          </cell>
        </row>
        <row r="62841">
          <cell r="P62841">
            <v>0</v>
          </cell>
        </row>
        <row r="62842">
          <cell r="P62842">
            <v>0</v>
          </cell>
        </row>
        <row r="62843">
          <cell r="P62843">
            <v>0</v>
          </cell>
        </row>
        <row r="62844">
          <cell r="P62844">
            <v>0</v>
          </cell>
        </row>
        <row r="62845">
          <cell r="P62845">
            <v>0</v>
          </cell>
        </row>
        <row r="62846">
          <cell r="P62846">
            <v>0</v>
          </cell>
        </row>
        <row r="62847">
          <cell r="P62847">
            <v>0</v>
          </cell>
        </row>
        <row r="62848">
          <cell r="P62848">
            <v>0</v>
          </cell>
        </row>
        <row r="62849">
          <cell r="P62849">
            <v>0</v>
          </cell>
        </row>
        <row r="62850">
          <cell r="P62850">
            <v>0</v>
          </cell>
        </row>
        <row r="62851">
          <cell r="P62851">
            <v>0</v>
          </cell>
        </row>
        <row r="62852">
          <cell r="P62852">
            <v>0</v>
          </cell>
        </row>
        <row r="62853">
          <cell r="P62853">
            <v>0</v>
          </cell>
        </row>
        <row r="62854">
          <cell r="P62854">
            <v>0</v>
          </cell>
        </row>
        <row r="62855">
          <cell r="P62855">
            <v>0</v>
          </cell>
        </row>
        <row r="62856">
          <cell r="P62856">
            <v>0</v>
          </cell>
        </row>
        <row r="62857">
          <cell r="P62857">
            <v>0</v>
          </cell>
        </row>
        <row r="62858">
          <cell r="P62858">
            <v>0</v>
          </cell>
        </row>
        <row r="62859">
          <cell r="P62859">
            <v>0</v>
          </cell>
        </row>
        <row r="62860">
          <cell r="P62860">
            <v>0</v>
          </cell>
        </row>
        <row r="62861">
          <cell r="P62861">
            <v>0</v>
          </cell>
        </row>
        <row r="62862">
          <cell r="P62862">
            <v>0</v>
          </cell>
        </row>
        <row r="62863">
          <cell r="P62863">
            <v>0</v>
          </cell>
        </row>
        <row r="62864">
          <cell r="P62864">
            <v>0</v>
          </cell>
        </row>
        <row r="62865">
          <cell r="P62865">
            <v>0</v>
          </cell>
        </row>
        <row r="62866">
          <cell r="P62866">
            <v>0</v>
          </cell>
        </row>
        <row r="62867">
          <cell r="P62867">
            <v>0</v>
          </cell>
        </row>
        <row r="62868">
          <cell r="P62868">
            <v>0</v>
          </cell>
        </row>
        <row r="62869">
          <cell r="P62869">
            <v>0</v>
          </cell>
        </row>
        <row r="62870">
          <cell r="P62870">
            <v>0</v>
          </cell>
        </row>
        <row r="62871">
          <cell r="P62871">
            <v>0</v>
          </cell>
        </row>
        <row r="62872">
          <cell r="P62872">
            <v>0</v>
          </cell>
        </row>
        <row r="62873">
          <cell r="P62873">
            <v>0</v>
          </cell>
        </row>
        <row r="62874">
          <cell r="P62874">
            <v>0</v>
          </cell>
        </row>
        <row r="62875">
          <cell r="P62875">
            <v>0</v>
          </cell>
        </row>
        <row r="62876">
          <cell r="P62876">
            <v>0</v>
          </cell>
        </row>
        <row r="62877">
          <cell r="P62877">
            <v>0</v>
          </cell>
        </row>
        <row r="62878">
          <cell r="P62878">
            <v>0</v>
          </cell>
        </row>
        <row r="62879">
          <cell r="P62879">
            <v>0</v>
          </cell>
        </row>
        <row r="62880">
          <cell r="P62880">
            <v>0</v>
          </cell>
        </row>
        <row r="62881">
          <cell r="P62881">
            <v>0</v>
          </cell>
        </row>
        <row r="62882">
          <cell r="P62882">
            <v>0</v>
          </cell>
        </row>
        <row r="62883">
          <cell r="P62883">
            <v>0</v>
          </cell>
        </row>
        <row r="62884">
          <cell r="P62884">
            <v>0</v>
          </cell>
        </row>
        <row r="62885">
          <cell r="P62885">
            <v>0</v>
          </cell>
        </row>
        <row r="62886">
          <cell r="P62886">
            <v>0</v>
          </cell>
        </row>
        <row r="62887">
          <cell r="P62887">
            <v>0</v>
          </cell>
        </row>
        <row r="62888">
          <cell r="P62888">
            <v>0</v>
          </cell>
        </row>
        <row r="62889">
          <cell r="P62889">
            <v>0</v>
          </cell>
        </row>
        <row r="62890">
          <cell r="P62890">
            <v>0</v>
          </cell>
        </row>
        <row r="62891">
          <cell r="P62891">
            <v>0</v>
          </cell>
        </row>
        <row r="62892">
          <cell r="P62892">
            <v>0</v>
          </cell>
        </row>
        <row r="62893">
          <cell r="P62893">
            <v>0</v>
          </cell>
        </row>
        <row r="62894">
          <cell r="P62894">
            <v>0</v>
          </cell>
        </row>
        <row r="62895">
          <cell r="P62895">
            <v>0</v>
          </cell>
        </row>
        <row r="62896">
          <cell r="P62896">
            <v>0</v>
          </cell>
        </row>
        <row r="62897">
          <cell r="P62897">
            <v>0</v>
          </cell>
        </row>
        <row r="62898">
          <cell r="P62898">
            <v>0</v>
          </cell>
        </row>
        <row r="62899">
          <cell r="P62899">
            <v>0</v>
          </cell>
        </row>
        <row r="62900">
          <cell r="P62900">
            <v>0</v>
          </cell>
        </row>
        <row r="62901">
          <cell r="P62901">
            <v>0</v>
          </cell>
        </row>
        <row r="62902">
          <cell r="P62902">
            <v>0</v>
          </cell>
        </row>
        <row r="62903">
          <cell r="P62903">
            <v>0</v>
          </cell>
        </row>
        <row r="62904">
          <cell r="P62904">
            <v>0</v>
          </cell>
        </row>
        <row r="62905">
          <cell r="P62905">
            <v>0</v>
          </cell>
        </row>
        <row r="62906">
          <cell r="P62906">
            <v>0</v>
          </cell>
        </row>
        <row r="62907">
          <cell r="P62907">
            <v>0</v>
          </cell>
        </row>
        <row r="62908">
          <cell r="P62908">
            <v>0</v>
          </cell>
        </row>
        <row r="62909">
          <cell r="P62909">
            <v>0</v>
          </cell>
        </row>
        <row r="62910">
          <cell r="P62910">
            <v>0</v>
          </cell>
        </row>
        <row r="62911">
          <cell r="P62911">
            <v>0</v>
          </cell>
        </row>
        <row r="62912">
          <cell r="P62912">
            <v>0</v>
          </cell>
        </row>
        <row r="62913">
          <cell r="P62913">
            <v>0</v>
          </cell>
        </row>
        <row r="62914">
          <cell r="P62914">
            <v>0</v>
          </cell>
        </row>
        <row r="62915">
          <cell r="P62915">
            <v>0</v>
          </cell>
        </row>
        <row r="62916">
          <cell r="P62916">
            <v>0</v>
          </cell>
        </row>
        <row r="62917">
          <cell r="P62917">
            <v>0</v>
          </cell>
        </row>
        <row r="62918">
          <cell r="P62918">
            <v>0</v>
          </cell>
        </row>
        <row r="62919">
          <cell r="P62919">
            <v>0</v>
          </cell>
        </row>
        <row r="62920">
          <cell r="P62920">
            <v>0</v>
          </cell>
        </row>
        <row r="62921">
          <cell r="P62921">
            <v>0</v>
          </cell>
        </row>
        <row r="62922">
          <cell r="P62922">
            <v>0</v>
          </cell>
        </row>
        <row r="62923">
          <cell r="P62923">
            <v>0</v>
          </cell>
        </row>
        <row r="62924">
          <cell r="P62924">
            <v>0</v>
          </cell>
        </row>
        <row r="62925">
          <cell r="P62925">
            <v>0</v>
          </cell>
        </row>
        <row r="62926">
          <cell r="P62926">
            <v>0</v>
          </cell>
        </row>
        <row r="62927">
          <cell r="P62927">
            <v>0</v>
          </cell>
        </row>
        <row r="62928">
          <cell r="P62928">
            <v>0</v>
          </cell>
        </row>
        <row r="62929">
          <cell r="P62929">
            <v>0</v>
          </cell>
        </row>
        <row r="62930">
          <cell r="P62930">
            <v>0</v>
          </cell>
        </row>
        <row r="62931">
          <cell r="P62931">
            <v>0</v>
          </cell>
        </row>
        <row r="62932">
          <cell r="P62932">
            <v>0</v>
          </cell>
        </row>
        <row r="62933">
          <cell r="P62933">
            <v>0</v>
          </cell>
        </row>
        <row r="62934">
          <cell r="P62934">
            <v>0</v>
          </cell>
        </row>
        <row r="62935">
          <cell r="P62935">
            <v>0</v>
          </cell>
        </row>
        <row r="62936">
          <cell r="P62936">
            <v>0</v>
          </cell>
        </row>
        <row r="62937">
          <cell r="P62937">
            <v>0</v>
          </cell>
        </row>
        <row r="62938">
          <cell r="P62938">
            <v>0</v>
          </cell>
        </row>
        <row r="62939">
          <cell r="P62939">
            <v>0</v>
          </cell>
        </row>
        <row r="62940">
          <cell r="P62940">
            <v>0</v>
          </cell>
        </row>
        <row r="62941">
          <cell r="P62941">
            <v>0</v>
          </cell>
        </row>
        <row r="62942">
          <cell r="P62942">
            <v>0</v>
          </cell>
        </row>
        <row r="62943">
          <cell r="P62943">
            <v>0</v>
          </cell>
        </row>
        <row r="62944">
          <cell r="P62944">
            <v>0</v>
          </cell>
        </row>
        <row r="62945">
          <cell r="P62945">
            <v>0</v>
          </cell>
        </row>
        <row r="62946">
          <cell r="P62946">
            <v>0</v>
          </cell>
        </row>
        <row r="62947">
          <cell r="P62947">
            <v>0</v>
          </cell>
        </row>
        <row r="62948">
          <cell r="P62948">
            <v>0</v>
          </cell>
        </row>
        <row r="62949">
          <cell r="P62949">
            <v>0</v>
          </cell>
        </row>
        <row r="62950">
          <cell r="P62950">
            <v>0</v>
          </cell>
        </row>
        <row r="62951">
          <cell r="P62951">
            <v>0</v>
          </cell>
        </row>
        <row r="62952">
          <cell r="P62952">
            <v>0</v>
          </cell>
        </row>
        <row r="62953">
          <cell r="P62953">
            <v>0</v>
          </cell>
        </row>
        <row r="62954">
          <cell r="P62954">
            <v>0</v>
          </cell>
        </row>
        <row r="62955">
          <cell r="P62955">
            <v>0</v>
          </cell>
        </row>
        <row r="62956">
          <cell r="P62956">
            <v>0</v>
          </cell>
        </row>
        <row r="62957">
          <cell r="P62957">
            <v>0</v>
          </cell>
        </row>
        <row r="62958">
          <cell r="P62958">
            <v>0</v>
          </cell>
        </row>
        <row r="62959">
          <cell r="P62959">
            <v>0</v>
          </cell>
        </row>
        <row r="62960">
          <cell r="P62960">
            <v>0</v>
          </cell>
        </row>
        <row r="62961">
          <cell r="P62961">
            <v>0</v>
          </cell>
        </row>
        <row r="62962">
          <cell r="P62962">
            <v>0</v>
          </cell>
        </row>
        <row r="62963">
          <cell r="P62963">
            <v>0</v>
          </cell>
        </row>
        <row r="62964">
          <cell r="P62964">
            <v>0</v>
          </cell>
        </row>
        <row r="62965">
          <cell r="P62965">
            <v>0</v>
          </cell>
        </row>
        <row r="62966">
          <cell r="P62966">
            <v>0</v>
          </cell>
        </row>
        <row r="62967">
          <cell r="P62967">
            <v>0</v>
          </cell>
        </row>
        <row r="62968">
          <cell r="P62968">
            <v>0</v>
          </cell>
        </row>
        <row r="62969">
          <cell r="P62969">
            <v>0</v>
          </cell>
        </row>
        <row r="62970">
          <cell r="P62970">
            <v>0</v>
          </cell>
        </row>
        <row r="62971">
          <cell r="P62971">
            <v>0</v>
          </cell>
        </row>
        <row r="62972">
          <cell r="P62972">
            <v>0</v>
          </cell>
        </row>
        <row r="62973">
          <cell r="P62973">
            <v>0</v>
          </cell>
        </row>
        <row r="62974">
          <cell r="P62974">
            <v>0</v>
          </cell>
        </row>
        <row r="62975">
          <cell r="P62975">
            <v>0</v>
          </cell>
        </row>
        <row r="62976">
          <cell r="P62976">
            <v>0</v>
          </cell>
        </row>
        <row r="62977">
          <cell r="P62977">
            <v>0</v>
          </cell>
        </row>
        <row r="62978">
          <cell r="P62978">
            <v>0</v>
          </cell>
        </row>
        <row r="62979">
          <cell r="P62979">
            <v>0</v>
          </cell>
        </row>
        <row r="62980">
          <cell r="P62980">
            <v>0</v>
          </cell>
        </row>
        <row r="62981">
          <cell r="P62981">
            <v>0</v>
          </cell>
        </row>
        <row r="62982">
          <cell r="P62982">
            <v>0</v>
          </cell>
        </row>
        <row r="62983">
          <cell r="P62983">
            <v>0</v>
          </cell>
        </row>
        <row r="62984">
          <cell r="P62984">
            <v>0</v>
          </cell>
        </row>
        <row r="62985">
          <cell r="P62985">
            <v>0</v>
          </cell>
        </row>
        <row r="62986">
          <cell r="P62986">
            <v>0</v>
          </cell>
        </row>
        <row r="62987">
          <cell r="P62987">
            <v>0</v>
          </cell>
        </row>
        <row r="62988">
          <cell r="P62988">
            <v>0</v>
          </cell>
        </row>
        <row r="62989">
          <cell r="P62989">
            <v>0</v>
          </cell>
        </row>
        <row r="62990">
          <cell r="P62990">
            <v>0</v>
          </cell>
        </row>
        <row r="62991">
          <cell r="P62991">
            <v>0</v>
          </cell>
        </row>
        <row r="62992">
          <cell r="P62992">
            <v>0</v>
          </cell>
        </row>
        <row r="62993">
          <cell r="P62993">
            <v>0</v>
          </cell>
        </row>
        <row r="62994">
          <cell r="P62994">
            <v>0</v>
          </cell>
        </row>
        <row r="62995">
          <cell r="P62995">
            <v>0</v>
          </cell>
        </row>
        <row r="62996">
          <cell r="P62996">
            <v>0</v>
          </cell>
        </row>
        <row r="62997">
          <cell r="P62997">
            <v>0</v>
          </cell>
        </row>
        <row r="62998">
          <cell r="P62998">
            <v>0</v>
          </cell>
        </row>
        <row r="62999">
          <cell r="P62999">
            <v>0</v>
          </cell>
        </row>
        <row r="63000">
          <cell r="P63000">
            <v>0</v>
          </cell>
        </row>
        <row r="63001">
          <cell r="P63001">
            <v>0</v>
          </cell>
        </row>
        <row r="63002">
          <cell r="P63002">
            <v>0</v>
          </cell>
        </row>
        <row r="63003">
          <cell r="P63003">
            <v>0</v>
          </cell>
        </row>
        <row r="63004">
          <cell r="P63004">
            <v>0</v>
          </cell>
        </row>
        <row r="63005">
          <cell r="P63005">
            <v>0</v>
          </cell>
        </row>
        <row r="63006">
          <cell r="P63006">
            <v>0</v>
          </cell>
        </row>
        <row r="63007">
          <cell r="P63007">
            <v>0</v>
          </cell>
        </row>
        <row r="63008">
          <cell r="P63008">
            <v>0</v>
          </cell>
        </row>
        <row r="63009">
          <cell r="P63009">
            <v>0</v>
          </cell>
        </row>
        <row r="63010">
          <cell r="P63010">
            <v>0</v>
          </cell>
        </row>
        <row r="63011">
          <cell r="P63011">
            <v>0</v>
          </cell>
        </row>
        <row r="63012">
          <cell r="P63012">
            <v>0</v>
          </cell>
        </row>
        <row r="63013">
          <cell r="P63013">
            <v>0</v>
          </cell>
        </row>
        <row r="63014">
          <cell r="P63014">
            <v>0</v>
          </cell>
        </row>
        <row r="63015">
          <cell r="P63015">
            <v>0</v>
          </cell>
        </row>
        <row r="63016">
          <cell r="P63016">
            <v>0</v>
          </cell>
        </row>
        <row r="63017">
          <cell r="P63017">
            <v>0</v>
          </cell>
        </row>
        <row r="63018">
          <cell r="P63018">
            <v>0</v>
          </cell>
        </row>
        <row r="63019">
          <cell r="P63019">
            <v>0</v>
          </cell>
        </row>
        <row r="63020">
          <cell r="P63020">
            <v>0</v>
          </cell>
        </row>
        <row r="63021">
          <cell r="P63021">
            <v>0</v>
          </cell>
        </row>
        <row r="63022">
          <cell r="P63022">
            <v>0</v>
          </cell>
        </row>
        <row r="63023">
          <cell r="P63023">
            <v>0</v>
          </cell>
        </row>
        <row r="63024">
          <cell r="P63024">
            <v>0</v>
          </cell>
        </row>
        <row r="63025">
          <cell r="P63025">
            <v>0</v>
          </cell>
        </row>
        <row r="63026">
          <cell r="P63026">
            <v>0</v>
          </cell>
        </row>
        <row r="63027">
          <cell r="P63027">
            <v>0</v>
          </cell>
        </row>
        <row r="63028">
          <cell r="P63028">
            <v>0</v>
          </cell>
        </row>
        <row r="63029">
          <cell r="P63029">
            <v>0</v>
          </cell>
        </row>
        <row r="63030">
          <cell r="P63030">
            <v>0</v>
          </cell>
        </row>
        <row r="63031">
          <cell r="P63031">
            <v>0</v>
          </cell>
        </row>
        <row r="63032">
          <cell r="P63032">
            <v>0</v>
          </cell>
        </row>
        <row r="63033">
          <cell r="P63033">
            <v>0</v>
          </cell>
        </row>
        <row r="63034">
          <cell r="P63034">
            <v>0</v>
          </cell>
        </row>
        <row r="63035">
          <cell r="P63035">
            <v>0</v>
          </cell>
        </row>
        <row r="63036">
          <cell r="P63036">
            <v>0</v>
          </cell>
        </row>
        <row r="63037">
          <cell r="P63037">
            <v>0</v>
          </cell>
        </row>
        <row r="63038">
          <cell r="P63038">
            <v>0</v>
          </cell>
        </row>
        <row r="63039">
          <cell r="P63039">
            <v>0</v>
          </cell>
        </row>
        <row r="63040">
          <cell r="P63040">
            <v>0</v>
          </cell>
        </row>
        <row r="63041">
          <cell r="P63041">
            <v>0</v>
          </cell>
        </row>
        <row r="63042">
          <cell r="P63042">
            <v>0</v>
          </cell>
        </row>
        <row r="63043">
          <cell r="P63043">
            <v>0</v>
          </cell>
        </row>
        <row r="63044">
          <cell r="P63044">
            <v>0</v>
          </cell>
        </row>
        <row r="63045">
          <cell r="P63045">
            <v>0</v>
          </cell>
        </row>
        <row r="63046">
          <cell r="P63046">
            <v>0</v>
          </cell>
        </row>
        <row r="63047">
          <cell r="P63047">
            <v>0</v>
          </cell>
        </row>
        <row r="63048">
          <cell r="P63048">
            <v>0</v>
          </cell>
        </row>
        <row r="63049">
          <cell r="P63049">
            <v>0</v>
          </cell>
        </row>
        <row r="63050">
          <cell r="P63050">
            <v>0</v>
          </cell>
        </row>
        <row r="63051">
          <cell r="P63051">
            <v>0</v>
          </cell>
        </row>
        <row r="63052">
          <cell r="P63052">
            <v>0</v>
          </cell>
        </row>
        <row r="63053">
          <cell r="P63053">
            <v>0</v>
          </cell>
        </row>
        <row r="63054">
          <cell r="P63054">
            <v>0</v>
          </cell>
        </row>
        <row r="63055">
          <cell r="P63055">
            <v>0</v>
          </cell>
        </row>
        <row r="63056">
          <cell r="P63056">
            <v>0</v>
          </cell>
        </row>
        <row r="63057">
          <cell r="P63057">
            <v>0</v>
          </cell>
        </row>
        <row r="63058">
          <cell r="P63058">
            <v>0</v>
          </cell>
        </row>
        <row r="63059">
          <cell r="P63059">
            <v>0</v>
          </cell>
        </row>
        <row r="63060">
          <cell r="P63060">
            <v>0</v>
          </cell>
        </row>
        <row r="63061">
          <cell r="P63061">
            <v>0</v>
          </cell>
        </row>
        <row r="63062">
          <cell r="P63062">
            <v>0</v>
          </cell>
        </row>
        <row r="63063">
          <cell r="P63063">
            <v>0</v>
          </cell>
        </row>
        <row r="63064">
          <cell r="P63064">
            <v>0</v>
          </cell>
        </row>
        <row r="63065">
          <cell r="P63065">
            <v>0</v>
          </cell>
        </row>
        <row r="63066">
          <cell r="P63066">
            <v>0</v>
          </cell>
        </row>
        <row r="63067">
          <cell r="P63067">
            <v>0</v>
          </cell>
        </row>
        <row r="63068">
          <cell r="P63068">
            <v>0</v>
          </cell>
        </row>
        <row r="63069">
          <cell r="P63069">
            <v>0</v>
          </cell>
        </row>
        <row r="63070">
          <cell r="P63070">
            <v>0</v>
          </cell>
        </row>
        <row r="63071">
          <cell r="P63071">
            <v>0</v>
          </cell>
        </row>
        <row r="63072">
          <cell r="P63072">
            <v>0</v>
          </cell>
        </row>
        <row r="63073">
          <cell r="P63073">
            <v>0</v>
          </cell>
        </row>
        <row r="63074">
          <cell r="P63074">
            <v>0</v>
          </cell>
        </row>
        <row r="63075">
          <cell r="P63075">
            <v>0</v>
          </cell>
        </row>
        <row r="63076">
          <cell r="P63076">
            <v>0</v>
          </cell>
        </row>
        <row r="63077">
          <cell r="P63077">
            <v>0</v>
          </cell>
        </row>
        <row r="63078">
          <cell r="P63078">
            <v>0</v>
          </cell>
        </row>
        <row r="63079">
          <cell r="P63079">
            <v>0</v>
          </cell>
        </row>
        <row r="63080">
          <cell r="P63080">
            <v>0</v>
          </cell>
        </row>
        <row r="63081">
          <cell r="P63081">
            <v>0</v>
          </cell>
        </row>
        <row r="63082">
          <cell r="P63082">
            <v>0</v>
          </cell>
        </row>
        <row r="63083">
          <cell r="P63083">
            <v>0</v>
          </cell>
        </row>
        <row r="63084">
          <cell r="P63084">
            <v>0</v>
          </cell>
        </row>
        <row r="63085">
          <cell r="P63085">
            <v>0</v>
          </cell>
        </row>
        <row r="63086">
          <cell r="P63086">
            <v>0</v>
          </cell>
        </row>
        <row r="63087">
          <cell r="P63087">
            <v>0</v>
          </cell>
        </row>
        <row r="63088">
          <cell r="P63088">
            <v>0</v>
          </cell>
        </row>
        <row r="63089">
          <cell r="P63089">
            <v>0</v>
          </cell>
        </row>
        <row r="63090">
          <cell r="P63090">
            <v>0</v>
          </cell>
        </row>
        <row r="63091">
          <cell r="P63091">
            <v>0</v>
          </cell>
        </row>
        <row r="63092">
          <cell r="P63092">
            <v>0</v>
          </cell>
        </row>
        <row r="63093">
          <cell r="P63093">
            <v>0</v>
          </cell>
        </row>
        <row r="63094">
          <cell r="P63094">
            <v>0</v>
          </cell>
        </row>
        <row r="63095">
          <cell r="P63095">
            <v>0</v>
          </cell>
        </row>
        <row r="63096">
          <cell r="P63096">
            <v>0</v>
          </cell>
        </row>
        <row r="63097">
          <cell r="P63097">
            <v>0</v>
          </cell>
        </row>
        <row r="63098">
          <cell r="P63098">
            <v>0</v>
          </cell>
        </row>
        <row r="63099">
          <cell r="P63099">
            <v>0</v>
          </cell>
        </row>
        <row r="63100">
          <cell r="P63100">
            <v>0</v>
          </cell>
        </row>
        <row r="63101">
          <cell r="P63101">
            <v>0</v>
          </cell>
        </row>
        <row r="63102">
          <cell r="P63102">
            <v>0</v>
          </cell>
        </row>
        <row r="63103">
          <cell r="P63103">
            <v>0</v>
          </cell>
        </row>
        <row r="63104">
          <cell r="P63104">
            <v>0</v>
          </cell>
        </row>
        <row r="63105">
          <cell r="P63105">
            <v>0</v>
          </cell>
        </row>
        <row r="63106">
          <cell r="P63106">
            <v>0</v>
          </cell>
        </row>
        <row r="63107">
          <cell r="P63107">
            <v>0</v>
          </cell>
        </row>
        <row r="63108">
          <cell r="P63108">
            <v>0</v>
          </cell>
        </row>
        <row r="63109">
          <cell r="P63109">
            <v>0</v>
          </cell>
        </row>
        <row r="63110">
          <cell r="P63110">
            <v>0</v>
          </cell>
        </row>
        <row r="63111">
          <cell r="P63111">
            <v>0</v>
          </cell>
        </row>
        <row r="63112">
          <cell r="P63112">
            <v>0</v>
          </cell>
        </row>
        <row r="63113">
          <cell r="P63113">
            <v>0</v>
          </cell>
        </row>
        <row r="63114">
          <cell r="P63114">
            <v>0</v>
          </cell>
        </row>
        <row r="63115">
          <cell r="P63115">
            <v>0</v>
          </cell>
        </row>
        <row r="63116">
          <cell r="P63116">
            <v>0</v>
          </cell>
        </row>
        <row r="63117">
          <cell r="P63117">
            <v>0</v>
          </cell>
        </row>
        <row r="63118">
          <cell r="P63118">
            <v>0</v>
          </cell>
        </row>
        <row r="63119">
          <cell r="P63119">
            <v>0</v>
          </cell>
        </row>
        <row r="63120">
          <cell r="P63120">
            <v>0</v>
          </cell>
        </row>
        <row r="63121">
          <cell r="P63121">
            <v>0</v>
          </cell>
        </row>
        <row r="63122">
          <cell r="P63122">
            <v>0</v>
          </cell>
        </row>
        <row r="63123">
          <cell r="P63123">
            <v>0</v>
          </cell>
        </row>
        <row r="63124">
          <cell r="P63124">
            <v>0</v>
          </cell>
        </row>
        <row r="63125">
          <cell r="P63125">
            <v>0</v>
          </cell>
        </row>
        <row r="63126">
          <cell r="P63126">
            <v>0</v>
          </cell>
        </row>
        <row r="63127">
          <cell r="P63127">
            <v>0</v>
          </cell>
        </row>
        <row r="63128">
          <cell r="P63128">
            <v>0</v>
          </cell>
        </row>
        <row r="63129">
          <cell r="P63129">
            <v>0</v>
          </cell>
        </row>
        <row r="63130">
          <cell r="P63130">
            <v>0</v>
          </cell>
        </row>
        <row r="63131">
          <cell r="P63131">
            <v>0</v>
          </cell>
        </row>
        <row r="63132">
          <cell r="P63132">
            <v>0</v>
          </cell>
        </row>
        <row r="63133">
          <cell r="P63133">
            <v>0</v>
          </cell>
        </row>
        <row r="63134">
          <cell r="P63134">
            <v>0</v>
          </cell>
        </row>
        <row r="63135">
          <cell r="P63135">
            <v>0</v>
          </cell>
        </row>
        <row r="63136">
          <cell r="P63136">
            <v>0</v>
          </cell>
        </row>
        <row r="63137">
          <cell r="P63137">
            <v>0</v>
          </cell>
        </row>
        <row r="63138">
          <cell r="P63138">
            <v>0</v>
          </cell>
        </row>
        <row r="63139">
          <cell r="P63139">
            <v>0</v>
          </cell>
        </row>
        <row r="63140">
          <cell r="P63140">
            <v>0</v>
          </cell>
        </row>
        <row r="63141">
          <cell r="P63141">
            <v>0</v>
          </cell>
        </row>
        <row r="63142">
          <cell r="P63142">
            <v>0</v>
          </cell>
        </row>
        <row r="63143">
          <cell r="P63143">
            <v>0</v>
          </cell>
        </row>
        <row r="63144">
          <cell r="P63144">
            <v>0</v>
          </cell>
        </row>
        <row r="63145">
          <cell r="P63145">
            <v>0</v>
          </cell>
        </row>
        <row r="63146">
          <cell r="P63146">
            <v>0</v>
          </cell>
        </row>
        <row r="63147">
          <cell r="P63147">
            <v>0</v>
          </cell>
        </row>
        <row r="63148">
          <cell r="P63148">
            <v>0</v>
          </cell>
        </row>
        <row r="63149">
          <cell r="P63149">
            <v>0</v>
          </cell>
        </row>
        <row r="63150">
          <cell r="P63150">
            <v>0</v>
          </cell>
        </row>
        <row r="63151">
          <cell r="P63151">
            <v>0</v>
          </cell>
        </row>
        <row r="63152">
          <cell r="P63152">
            <v>0</v>
          </cell>
        </row>
        <row r="63153">
          <cell r="P63153">
            <v>0</v>
          </cell>
        </row>
        <row r="63154">
          <cell r="P63154">
            <v>0</v>
          </cell>
        </row>
        <row r="63155">
          <cell r="P63155">
            <v>0</v>
          </cell>
        </row>
        <row r="63156">
          <cell r="P63156">
            <v>0</v>
          </cell>
        </row>
        <row r="63157">
          <cell r="P63157">
            <v>0</v>
          </cell>
        </row>
        <row r="63158">
          <cell r="P63158">
            <v>0</v>
          </cell>
        </row>
        <row r="63159">
          <cell r="P63159">
            <v>0</v>
          </cell>
        </row>
        <row r="63160">
          <cell r="P63160">
            <v>0</v>
          </cell>
        </row>
        <row r="63161">
          <cell r="P63161">
            <v>0</v>
          </cell>
        </row>
        <row r="63162">
          <cell r="P63162">
            <v>0</v>
          </cell>
        </row>
        <row r="63163">
          <cell r="P63163">
            <v>0</v>
          </cell>
        </row>
        <row r="63164">
          <cell r="P63164">
            <v>0</v>
          </cell>
        </row>
        <row r="63165">
          <cell r="P63165">
            <v>0</v>
          </cell>
        </row>
        <row r="63166">
          <cell r="P63166">
            <v>0</v>
          </cell>
        </row>
        <row r="63167">
          <cell r="P63167">
            <v>0</v>
          </cell>
        </row>
        <row r="63168">
          <cell r="P63168">
            <v>0</v>
          </cell>
        </row>
        <row r="63169">
          <cell r="P63169">
            <v>0</v>
          </cell>
        </row>
        <row r="63170">
          <cell r="P63170">
            <v>0</v>
          </cell>
        </row>
        <row r="63171">
          <cell r="P63171">
            <v>0</v>
          </cell>
        </row>
        <row r="63172">
          <cell r="P63172">
            <v>0</v>
          </cell>
        </row>
        <row r="63173">
          <cell r="P63173">
            <v>0</v>
          </cell>
        </row>
        <row r="63174">
          <cell r="P63174">
            <v>0</v>
          </cell>
        </row>
        <row r="63175">
          <cell r="P63175">
            <v>0</v>
          </cell>
        </row>
        <row r="63176">
          <cell r="P63176">
            <v>0</v>
          </cell>
        </row>
        <row r="63177">
          <cell r="P63177">
            <v>0</v>
          </cell>
        </row>
        <row r="63178">
          <cell r="P63178">
            <v>0</v>
          </cell>
        </row>
        <row r="63179">
          <cell r="P63179">
            <v>0</v>
          </cell>
        </row>
        <row r="63180">
          <cell r="P63180">
            <v>0</v>
          </cell>
        </row>
        <row r="63181">
          <cell r="P63181">
            <v>0</v>
          </cell>
        </row>
        <row r="63182">
          <cell r="P63182">
            <v>0</v>
          </cell>
        </row>
        <row r="63183">
          <cell r="P63183">
            <v>0</v>
          </cell>
        </row>
        <row r="63184">
          <cell r="P63184">
            <v>0</v>
          </cell>
        </row>
        <row r="63185">
          <cell r="P63185">
            <v>0</v>
          </cell>
        </row>
        <row r="63186">
          <cell r="P63186">
            <v>0</v>
          </cell>
        </row>
        <row r="63187">
          <cell r="P63187">
            <v>0</v>
          </cell>
        </row>
        <row r="63188">
          <cell r="P63188">
            <v>0</v>
          </cell>
        </row>
        <row r="63189">
          <cell r="P63189">
            <v>0</v>
          </cell>
        </row>
        <row r="63190">
          <cell r="P63190">
            <v>0</v>
          </cell>
        </row>
        <row r="63191">
          <cell r="P63191">
            <v>0</v>
          </cell>
        </row>
        <row r="63192">
          <cell r="P63192">
            <v>0</v>
          </cell>
        </row>
        <row r="63193">
          <cell r="P63193">
            <v>0</v>
          </cell>
        </row>
        <row r="63194">
          <cell r="P63194">
            <v>0</v>
          </cell>
        </row>
        <row r="63195">
          <cell r="P63195">
            <v>0</v>
          </cell>
        </row>
        <row r="63196">
          <cell r="P63196">
            <v>0</v>
          </cell>
        </row>
        <row r="63197">
          <cell r="P63197">
            <v>0</v>
          </cell>
        </row>
        <row r="63198">
          <cell r="P63198">
            <v>0</v>
          </cell>
        </row>
        <row r="63199">
          <cell r="P63199">
            <v>0</v>
          </cell>
        </row>
        <row r="63200">
          <cell r="P63200">
            <v>0</v>
          </cell>
        </row>
        <row r="63201">
          <cell r="P63201">
            <v>0</v>
          </cell>
        </row>
        <row r="63202">
          <cell r="P63202">
            <v>0</v>
          </cell>
        </row>
        <row r="63203">
          <cell r="P63203">
            <v>0</v>
          </cell>
        </row>
        <row r="63204">
          <cell r="P63204">
            <v>0</v>
          </cell>
        </row>
        <row r="63205">
          <cell r="P63205">
            <v>0</v>
          </cell>
        </row>
        <row r="63206">
          <cell r="P63206">
            <v>0</v>
          </cell>
        </row>
        <row r="63207">
          <cell r="P63207">
            <v>0</v>
          </cell>
        </row>
        <row r="63208">
          <cell r="P63208">
            <v>0</v>
          </cell>
        </row>
        <row r="63209">
          <cell r="P63209">
            <v>0</v>
          </cell>
        </row>
        <row r="63210">
          <cell r="P63210">
            <v>0</v>
          </cell>
        </row>
        <row r="63211">
          <cell r="P63211">
            <v>0</v>
          </cell>
        </row>
        <row r="63212">
          <cell r="P63212">
            <v>0</v>
          </cell>
        </row>
        <row r="63213">
          <cell r="P63213">
            <v>0</v>
          </cell>
        </row>
        <row r="63214">
          <cell r="P63214">
            <v>0</v>
          </cell>
        </row>
        <row r="63215">
          <cell r="P63215">
            <v>0</v>
          </cell>
        </row>
        <row r="63216">
          <cell r="P63216">
            <v>0</v>
          </cell>
        </row>
        <row r="63217">
          <cell r="P63217">
            <v>0</v>
          </cell>
        </row>
        <row r="63218">
          <cell r="P63218">
            <v>0</v>
          </cell>
        </row>
        <row r="63219">
          <cell r="P63219">
            <v>0</v>
          </cell>
        </row>
        <row r="63220">
          <cell r="P63220">
            <v>0</v>
          </cell>
        </row>
        <row r="63221">
          <cell r="P63221">
            <v>0</v>
          </cell>
        </row>
        <row r="63222">
          <cell r="P63222">
            <v>0</v>
          </cell>
        </row>
        <row r="63223">
          <cell r="P63223">
            <v>0</v>
          </cell>
        </row>
        <row r="63224">
          <cell r="P63224">
            <v>0</v>
          </cell>
        </row>
        <row r="63225">
          <cell r="P63225">
            <v>0</v>
          </cell>
        </row>
        <row r="63226">
          <cell r="P63226">
            <v>0</v>
          </cell>
        </row>
        <row r="63227">
          <cell r="P63227">
            <v>0</v>
          </cell>
        </row>
        <row r="63228">
          <cell r="P63228">
            <v>0</v>
          </cell>
        </row>
        <row r="63229">
          <cell r="P63229">
            <v>0</v>
          </cell>
        </row>
        <row r="63230">
          <cell r="P63230">
            <v>0</v>
          </cell>
        </row>
        <row r="63231">
          <cell r="P63231">
            <v>0</v>
          </cell>
        </row>
        <row r="63232">
          <cell r="P63232">
            <v>0</v>
          </cell>
        </row>
        <row r="63233">
          <cell r="P63233">
            <v>0</v>
          </cell>
        </row>
        <row r="63234">
          <cell r="P63234">
            <v>0</v>
          </cell>
        </row>
        <row r="63235">
          <cell r="P63235">
            <v>0</v>
          </cell>
        </row>
        <row r="63236">
          <cell r="P63236">
            <v>0</v>
          </cell>
        </row>
        <row r="63237">
          <cell r="P63237">
            <v>0</v>
          </cell>
        </row>
        <row r="63238">
          <cell r="P63238">
            <v>0</v>
          </cell>
        </row>
        <row r="63239">
          <cell r="P63239">
            <v>0</v>
          </cell>
        </row>
        <row r="63240">
          <cell r="P63240">
            <v>0</v>
          </cell>
        </row>
        <row r="63241">
          <cell r="P63241">
            <v>0</v>
          </cell>
        </row>
        <row r="63242">
          <cell r="P63242">
            <v>0</v>
          </cell>
        </row>
        <row r="63243">
          <cell r="P63243">
            <v>0</v>
          </cell>
        </row>
        <row r="63244">
          <cell r="P63244">
            <v>0</v>
          </cell>
        </row>
        <row r="63245">
          <cell r="P63245">
            <v>0</v>
          </cell>
        </row>
        <row r="63246">
          <cell r="P63246">
            <v>0</v>
          </cell>
        </row>
        <row r="63247">
          <cell r="P63247">
            <v>0</v>
          </cell>
        </row>
        <row r="63248">
          <cell r="P63248">
            <v>0</v>
          </cell>
        </row>
        <row r="63249">
          <cell r="P63249">
            <v>0</v>
          </cell>
        </row>
        <row r="63250">
          <cell r="P63250">
            <v>0</v>
          </cell>
        </row>
        <row r="63251">
          <cell r="P63251">
            <v>0</v>
          </cell>
        </row>
        <row r="63252">
          <cell r="P63252">
            <v>0</v>
          </cell>
        </row>
        <row r="63253">
          <cell r="P63253">
            <v>0</v>
          </cell>
        </row>
        <row r="63254">
          <cell r="P63254">
            <v>0</v>
          </cell>
        </row>
        <row r="63255">
          <cell r="P63255">
            <v>0</v>
          </cell>
        </row>
        <row r="63256">
          <cell r="P63256">
            <v>0</v>
          </cell>
        </row>
        <row r="63257">
          <cell r="P63257">
            <v>0</v>
          </cell>
        </row>
        <row r="63258">
          <cell r="P63258">
            <v>0</v>
          </cell>
        </row>
        <row r="63259">
          <cell r="P63259">
            <v>0</v>
          </cell>
        </row>
        <row r="63260">
          <cell r="P63260">
            <v>0</v>
          </cell>
        </row>
        <row r="63261">
          <cell r="P63261">
            <v>0</v>
          </cell>
        </row>
        <row r="63262">
          <cell r="P63262">
            <v>0</v>
          </cell>
        </row>
        <row r="63263">
          <cell r="P63263">
            <v>0</v>
          </cell>
        </row>
        <row r="63264">
          <cell r="P63264">
            <v>0</v>
          </cell>
        </row>
        <row r="63265">
          <cell r="P63265">
            <v>0</v>
          </cell>
        </row>
        <row r="63266">
          <cell r="P63266">
            <v>0</v>
          </cell>
        </row>
        <row r="63267">
          <cell r="P63267">
            <v>0</v>
          </cell>
        </row>
        <row r="63268">
          <cell r="P63268">
            <v>0</v>
          </cell>
        </row>
        <row r="63269">
          <cell r="P63269">
            <v>0</v>
          </cell>
        </row>
        <row r="63270">
          <cell r="P63270">
            <v>0</v>
          </cell>
        </row>
        <row r="63271">
          <cell r="P63271">
            <v>0</v>
          </cell>
        </row>
        <row r="63272">
          <cell r="P63272">
            <v>0</v>
          </cell>
        </row>
        <row r="63273">
          <cell r="P63273">
            <v>0</v>
          </cell>
        </row>
        <row r="63274">
          <cell r="P63274">
            <v>0</v>
          </cell>
        </row>
        <row r="63275">
          <cell r="P63275">
            <v>0</v>
          </cell>
        </row>
        <row r="63276">
          <cell r="P63276">
            <v>0</v>
          </cell>
        </row>
        <row r="63277">
          <cell r="P63277">
            <v>0</v>
          </cell>
        </row>
        <row r="63278">
          <cell r="P63278">
            <v>0</v>
          </cell>
        </row>
        <row r="63279">
          <cell r="P63279">
            <v>0</v>
          </cell>
        </row>
        <row r="63280">
          <cell r="P63280">
            <v>0</v>
          </cell>
        </row>
        <row r="63281">
          <cell r="P63281">
            <v>0</v>
          </cell>
        </row>
        <row r="63282">
          <cell r="P63282">
            <v>0</v>
          </cell>
        </row>
        <row r="63283">
          <cell r="P63283">
            <v>0</v>
          </cell>
        </row>
        <row r="63284">
          <cell r="P63284">
            <v>0</v>
          </cell>
        </row>
        <row r="63285">
          <cell r="P63285">
            <v>0</v>
          </cell>
        </row>
        <row r="63286">
          <cell r="P63286">
            <v>0</v>
          </cell>
        </row>
        <row r="63287">
          <cell r="P63287">
            <v>0</v>
          </cell>
        </row>
        <row r="63288">
          <cell r="P63288">
            <v>0</v>
          </cell>
        </row>
        <row r="63289">
          <cell r="P63289">
            <v>0</v>
          </cell>
        </row>
        <row r="63290">
          <cell r="P63290">
            <v>0</v>
          </cell>
        </row>
        <row r="63291">
          <cell r="P63291">
            <v>0</v>
          </cell>
        </row>
        <row r="63292">
          <cell r="P63292">
            <v>0</v>
          </cell>
        </row>
        <row r="63293">
          <cell r="P63293">
            <v>0</v>
          </cell>
        </row>
        <row r="63294">
          <cell r="P63294">
            <v>0</v>
          </cell>
        </row>
        <row r="63295">
          <cell r="P63295">
            <v>0</v>
          </cell>
        </row>
        <row r="63296">
          <cell r="P63296">
            <v>0</v>
          </cell>
        </row>
        <row r="63297">
          <cell r="P63297">
            <v>0</v>
          </cell>
        </row>
        <row r="63298">
          <cell r="P63298">
            <v>0</v>
          </cell>
        </row>
        <row r="63299">
          <cell r="P63299">
            <v>0</v>
          </cell>
        </row>
        <row r="63300">
          <cell r="P63300">
            <v>0</v>
          </cell>
        </row>
        <row r="63301">
          <cell r="P63301">
            <v>0</v>
          </cell>
        </row>
        <row r="63302">
          <cell r="P63302">
            <v>0</v>
          </cell>
        </row>
        <row r="63303">
          <cell r="P63303">
            <v>0</v>
          </cell>
        </row>
        <row r="63304">
          <cell r="P63304">
            <v>0</v>
          </cell>
        </row>
        <row r="63305">
          <cell r="P63305">
            <v>0</v>
          </cell>
        </row>
        <row r="63306">
          <cell r="P63306">
            <v>0</v>
          </cell>
        </row>
        <row r="63307">
          <cell r="P63307">
            <v>0</v>
          </cell>
        </row>
        <row r="63308">
          <cell r="P63308">
            <v>0</v>
          </cell>
        </row>
        <row r="63309">
          <cell r="P63309">
            <v>0</v>
          </cell>
        </row>
        <row r="63310">
          <cell r="P63310">
            <v>0</v>
          </cell>
        </row>
        <row r="63311">
          <cell r="P63311">
            <v>0</v>
          </cell>
        </row>
        <row r="63312">
          <cell r="P63312">
            <v>0</v>
          </cell>
        </row>
        <row r="63313">
          <cell r="P63313">
            <v>0</v>
          </cell>
        </row>
        <row r="63314">
          <cell r="P63314">
            <v>0</v>
          </cell>
        </row>
        <row r="63315">
          <cell r="P63315">
            <v>0</v>
          </cell>
        </row>
        <row r="63316">
          <cell r="P63316">
            <v>0</v>
          </cell>
        </row>
        <row r="63317">
          <cell r="P63317">
            <v>0</v>
          </cell>
        </row>
        <row r="63318">
          <cell r="P63318">
            <v>0</v>
          </cell>
        </row>
        <row r="63319">
          <cell r="P63319">
            <v>0</v>
          </cell>
        </row>
        <row r="63320">
          <cell r="P63320">
            <v>0</v>
          </cell>
        </row>
        <row r="63321">
          <cell r="P63321">
            <v>0</v>
          </cell>
        </row>
        <row r="63322">
          <cell r="P63322">
            <v>0</v>
          </cell>
        </row>
        <row r="63323">
          <cell r="P63323">
            <v>0</v>
          </cell>
        </row>
        <row r="63324">
          <cell r="P63324">
            <v>0</v>
          </cell>
        </row>
        <row r="63325">
          <cell r="P63325">
            <v>0</v>
          </cell>
        </row>
        <row r="63326">
          <cell r="P63326">
            <v>0</v>
          </cell>
        </row>
        <row r="63327">
          <cell r="P63327">
            <v>0</v>
          </cell>
        </row>
        <row r="63328">
          <cell r="P63328">
            <v>0</v>
          </cell>
        </row>
        <row r="63329">
          <cell r="P63329">
            <v>0</v>
          </cell>
        </row>
        <row r="63330">
          <cell r="P63330">
            <v>0</v>
          </cell>
        </row>
        <row r="63331">
          <cell r="P63331">
            <v>0</v>
          </cell>
        </row>
        <row r="63332">
          <cell r="P63332">
            <v>0</v>
          </cell>
        </row>
        <row r="63333">
          <cell r="P63333">
            <v>0</v>
          </cell>
        </row>
        <row r="63334">
          <cell r="P63334">
            <v>0</v>
          </cell>
        </row>
        <row r="63335">
          <cell r="P63335">
            <v>0</v>
          </cell>
        </row>
        <row r="63336">
          <cell r="P63336">
            <v>0</v>
          </cell>
        </row>
        <row r="63337">
          <cell r="P63337">
            <v>0</v>
          </cell>
        </row>
        <row r="63338">
          <cell r="P63338">
            <v>0</v>
          </cell>
        </row>
        <row r="63339">
          <cell r="P63339">
            <v>0</v>
          </cell>
        </row>
        <row r="63340">
          <cell r="P63340">
            <v>0</v>
          </cell>
        </row>
        <row r="63341">
          <cell r="P63341">
            <v>0</v>
          </cell>
        </row>
        <row r="63342">
          <cell r="P63342">
            <v>0</v>
          </cell>
        </row>
        <row r="63343">
          <cell r="P63343">
            <v>0</v>
          </cell>
        </row>
        <row r="63344">
          <cell r="P63344">
            <v>0</v>
          </cell>
        </row>
        <row r="63345">
          <cell r="P63345">
            <v>0</v>
          </cell>
        </row>
        <row r="63346">
          <cell r="P63346">
            <v>0</v>
          </cell>
        </row>
        <row r="63347">
          <cell r="P63347">
            <v>0</v>
          </cell>
        </row>
        <row r="63348">
          <cell r="P63348">
            <v>0</v>
          </cell>
        </row>
        <row r="63349">
          <cell r="P63349">
            <v>0</v>
          </cell>
        </row>
        <row r="63350">
          <cell r="P63350">
            <v>0</v>
          </cell>
        </row>
        <row r="63351">
          <cell r="P63351">
            <v>0</v>
          </cell>
        </row>
        <row r="63352">
          <cell r="P63352">
            <v>0</v>
          </cell>
        </row>
        <row r="63353">
          <cell r="P63353">
            <v>0</v>
          </cell>
        </row>
        <row r="63354">
          <cell r="P63354">
            <v>0</v>
          </cell>
        </row>
        <row r="63355">
          <cell r="P63355">
            <v>0</v>
          </cell>
        </row>
        <row r="63356">
          <cell r="P63356">
            <v>0</v>
          </cell>
        </row>
        <row r="63357">
          <cell r="P63357">
            <v>0</v>
          </cell>
        </row>
        <row r="63358">
          <cell r="P63358">
            <v>0</v>
          </cell>
        </row>
        <row r="63359">
          <cell r="P63359">
            <v>0</v>
          </cell>
        </row>
        <row r="63360">
          <cell r="P63360">
            <v>0</v>
          </cell>
        </row>
        <row r="63361">
          <cell r="P63361">
            <v>0</v>
          </cell>
        </row>
        <row r="63362">
          <cell r="P63362">
            <v>0</v>
          </cell>
        </row>
        <row r="63363">
          <cell r="P63363">
            <v>0</v>
          </cell>
        </row>
        <row r="63364">
          <cell r="P63364">
            <v>0</v>
          </cell>
        </row>
        <row r="63365">
          <cell r="P63365">
            <v>0</v>
          </cell>
        </row>
        <row r="63366">
          <cell r="P63366">
            <v>0</v>
          </cell>
        </row>
        <row r="63367">
          <cell r="P63367">
            <v>0</v>
          </cell>
        </row>
        <row r="63368">
          <cell r="P63368">
            <v>0</v>
          </cell>
        </row>
        <row r="63369">
          <cell r="P63369">
            <v>0</v>
          </cell>
        </row>
        <row r="63370">
          <cell r="P63370">
            <v>0</v>
          </cell>
        </row>
        <row r="63371">
          <cell r="P63371">
            <v>0</v>
          </cell>
        </row>
        <row r="63372">
          <cell r="P63372">
            <v>0</v>
          </cell>
        </row>
        <row r="63373">
          <cell r="P63373">
            <v>0</v>
          </cell>
        </row>
        <row r="63374">
          <cell r="P63374">
            <v>0</v>
          </cell>
        </row>
        <row r="63375">
          <cell r="P63375">
            <v>0</v>
          </cell>
        </row>
        <row r="63376">
          <cell r="P63376">
            <v>0</v>
          </cell>
        </row>
        <row r="63377">
          <cell r="P63377">
            <v>0</v>
          </cell>
        </row>
        <row r="63378">
          <cell r="P63378">
            <v>0</v>
          </cell>
        </row>
        <row r="63379">
          <cell r="P63379">
            <v>0</v>
          </cell>
        </row>
        <row r="63380">
          <cell r="P63380">
            <v>0</v>
          </cell>
        </row>
        <row r="63381">
          <cell r="P63381">
            <v>0</v>
          </cell>
        </row>
        <row r="63382">
          <cell r="P63382">
            <v>0</v>
          </cell>
        </row>
        <row r="63383">
          <cell r="P63383">
            <v>0</v>
          </cell>
        </row>
        <row r="63384">
          <cell r="P63384">
            <v>0</v>
          </cell>
        </row>
        <row r="63385">
          <cell r="P63385">
            <v>0</v>
          </cell>
        </row>
        <row r="63386">
          <cell r="P63386">
            <v>0</v>
          </cell>
        </row>
        <row r="63387">
          <cell r="P63387">
            <v>0</v>
          </cell>
        </row>
        <row r="63388">
          <cell r="P63388">
            <v>0</v>
          </cell>
        </row>
        <row r="63389">
          <cell r="P63389">
            <v>0</v>
          </cell>
        </row>
        <row r="63390">
          <cell r="P63390">
            <v>0</v>
          </cell>
        </row>
        <row r="63391">
          <cell r="P63391">
            <v>0</v>
          </cell>
        </row>
        <row r="63392">
          <cell r="P63392">
            <v>0</v>
          </cell>
        </row>
        <row r="63393">
          <cell r="P63393">
            <v>0</v>
          </cell>
        </row>
        <row r="63394">
          <cell r="P63394">
            <v>0</v>
          </cell>
        </row>
        <row r="63395">
          <cell r="P63395">
            <v>0</v>
          </cell>
        </row>
        <row r="63396">
          <cell r="P63396">
            <v>0</v>
          </cell>
        </row>
        <row r="63397">
          <cell r="P63397">
            <v>0</v>
          </cell>
        </row>
        <row r="63398">
          <cell r="P63398">
            <v>0</v>
          </cell>
        </row>
        <row r="63399">
          <cell r="P63399">
            <v>0</v>
          </cell>
        </row>
        <row r="63400">
          <cell r="P63400">
            <v>0</v>
          </cell>
        </row>
        <row r="63401">
          <cell r="P63401">
            <v>0</v>
          </cell>
        </row>
        <row r="63402">
          <cell r="P63402">
            <v>0</v>
          </cell>
        </row>
        <row r="63403">
          <cell r="P63403">
            <v>0</v>
          </cell>
        </row>
        <row r="63404">
          <cell r="P63404">
            <v>0</v>
          </cell>
        </row>
        <row r="63405">
          <cell r="P63405">
            <v>0</v>
          </cell>
        </row>
        <row r="63406">
          <cell r="P63406">
            <v>0</v>
          </cell>
        </row>
        <row r="63407">
          <cell r="P63407">
            <v>0</v>
          </cell>
        </row>
        <row r="63408">
          <cell r="P63408">
            <v>0</v>
          </cell>
        </row>
        <row r="63409">
          <cell r="P63409">
            <v>0</v>
          </cell>
        </row>
        <row r="63410">
          <cell r="P63410">
            <v>0</v>
          </cell>
        </row>
        <row r="63411">
          <cell r="P63411">
            <v>0</v>
          </cell>
        </row>
        <row r="63412">
          <cell r="P63412">
            <v>0</v>
          </cell>
        </row>
        <row r="63413">
          <cell r="P63413">
            <v>0</v>
          </cell>
        </row>
        <row r="63414">
          <cell r="P63414">
            <v>0</v>
          </cell>
        </row>
        <row r="63415">
          <cell r="P63415">
            <v>0</v>
          </cell>
        </row>
        <row r="63416">
          <cell r="P63416">
            <v>0</v>
          </cell>
        </row>
        <row r="63417">
          <cell r="P63417">
            <v>0</v>
          </cell>
        </row>
        <row r="63418">
          <cell r="P63418">
            <v>0</v>
          </cell>
        </row>
        <row r="63419">
          <cell r="P63419">
            <v>0</v>
          </cell>
        </row>
        <row r="63420">
          <cell r="P63420">
            <v>0</v>
          </cell>
        </row>
        <row r="63421">
          <cell r="P63421">
            <v>0</v>
          </cell>
        </row>
        <row r="63422">
          <cell r="P63422">
            <v>0</v>
          </cell>
        </row>
        <row r="63423">
          <cell r="P63423">
            <v>0</v>
          </cell>
        </row>
        <row r="63424">
          <cell r="P63424">
            <v>0</v>
          </cell>
        </row>
        <row r="63425">
          <cell r="P63425">
            <v>0</v>
          </cell>
        </row>
        <row r="63426">
          <cell r="P63426">
            <v>0</v>
          </cell>
        </row>
        <row r="63427">
          <cell r="P63427">
            <v>0</v>
          </cell>
        </row>
        <row r="63428">
          <cell r="P63428">
            <v>0</v>
          </cell>
        </row>
        <row r="63429">
          <cell r="P63429">
            <v>0</v>
          </cell>
        </row>
        <row r="63430">
          <cell r="P63430">
            <v>0</v>
          </cell>
        </row>
        <row r="63431">
          <cell r="P63431">
            <v>0</v>
          </cell>
        </row>
        <row r="63432">
          <cell r="P63432">
            <v>0</v>
          </cell>
        </row>
        <row r="63433">
          <cell r="P63433">
            <v>0</v>
          </cell>
        </row>
        <row r="63434">
          <cell r="P63434">
            <v>0</v>
          </cell>
        </row>
        <row r="63435">
          <cell r="P63435">
            <v>0</v>
          </cell>
        </row>
        <row r="63436">
          <cell r="P63436">
            <v>0</v>
          </cell>
        </row>
        <row r="63437">
          <cell r="P63437">
            <v>0</v>
          </cell>
        </row>
        <row r="63438">
          <cell r="P63438">
            <v>0</v>
          </cell>
        </row>
        <row r="63439">
          <cell r="P63439">
            <v>0</v>
          </cell>
        </row>
        <row r="63440">
          <cell r="P63440">
            <v>0</v>
          </cell>
        </row>
        <row r="63441">
          <cell r="P63441">
            <v>0</v>
          </cell>
        </row>
        <row r="63442">
          <cell r="P63442">
            <v>0</v>
          </cell>
        </row>
        <row r="63443">
          <cell r="P63443">
            <v>0</v>
          </cell>
        </row>
        <row r="63444">
          <cell r="P63444">
            <v>0</v>
          </cell>
        </row>
        <row r="63445">
          <cell r="P63445">
            <v>0</v>
          </cell>
        </row>
        <row r="63446">
          <cell r="P63446">
            <v>0</v>
          </cell>
        </row>
        <row r="63447">
          <cell r="P63447">
            <v>0</v>
          </cell>
        </row>
        <row r="63448">
          <cell r="P63448">
            <v>0</v>
          </cell>
        </row>
        <row r="63449">
          <cell r="P63449">
            <v>0</v>
          </cell>
        </row>
        <row r="63450">
          <cell r="P63450">
            <v>0</v>
          </cell>
        </row>
        <row r="63451">
          <cell r="P63451">
            <v>0</v>
          </cell>
        </row>
        <row r="63452">
          <cell r="P63452">
            <v>0</v>
          </cell>
        </row>
        <row r="63453">
          <cell r="P63453">
            <v>0</v>
          </cell>
        </row>
        <row r="63454">
          <cell r="P63454">
            <v>0</v>
          </cell>
        </row>
        <row r="63455">
          <cell r="P63455">
            <v>0</v>
          </cell>
        </row>
        <row r="63456">
          <cell r="P63456">
            <v>0</v>
          </cell>
        </row>
        <row r="63457">
          <cell r="P63457">
            <v>0</v>
          </cell>
        </row>
        <row r="63458">
          <cell r="P63458">
            <v>0</v>
          </cell>
        </row>
        <row r="63459">
          <cell r="P63459">
            <v>0</v>
          </cell>
        </row>
        <row r="63460">
          <cell r="P63460">
            <v>0</v>
          </cell>
        </row>
        <row r="63461">
          <cell r="P63461">
            <v>0</v>
          </cell>
        </row>
        <row r="63462">
          <cell r="P63462">
            <v>0</v>
          </cell>
        </row>
        <row r="63463">
          <cell r="P63463">
            <v>0</v>
          </cell>
        </row>
        <row r="63464">
          <cell r="P63464">
            <v>0</v>
          </cell>
        </row>
        <row r="63465">
          <cell r="P63465">
            <v>0</v>
          </cell>
        </row>
        <row r="63466">
          <cell r="P63466">
            <v>0</v>
          </cell>
        </row>
        <row r="63467">
          <cell r="P63467">
            <v>0</v>
          </cell>
        </row>
        <row r="63468">
          <cell r="P63468">
            <v>0</v>
          </cell>
        </row>
        <row r="63469">
          <cell r="P63469">
            <v>0</v>
          </cell>
        </row>
        <row r="63470">
          <cell r="P63470">
            <v>0</v>
          </cell>
        </row>
        <row r="63471">
          <cell r="P63471">
            <v>0</v>
          </cell>
        </row>
        <row r="63472">
          <cell r="P63472">
            <v>0</v>
          </cell>
        </row>
        <row r="63473">
          <cell r="P63473">
            <v>0</v>
          </cell>
        </row>
        <row r="63474">
          <cell r="P63474">
            <v>0</v>
          </cell>
        </row>
        <row r="63475">
          <cell r="P63475">
            <v>0</v>
          </cell>
        </row>
        <row r="63476">
          <cell r="P63476">
            <v>0</v>
          </cell>
        </row>
        <row r="63477">
          <cell r="P63477">
            <v>0</v>
          </cell>
        </row>
        <row r="63478">
          <cell r="P63478">
            <v>0</v>
          </cell>
        </row>
        <row r="63479">
          <cell r="P63479">
            <v>0</v>
          </cell>
        </row>
        <row r="63480">
          <cell r="P63480">
            <v>0</v>
          </cell>
        </row>
        <row r="63481">
          <cell r="P63481">
            <v>0</v>
          </cell>
        </row>
        <row r="63482">
          <cell r="P63482">
            <v>0</v>
          </cell>
        </row>
        <row r="63483">
          <cell r="P63483">
            <v>0</v>
          </cell>
        </row>
        <row r="63484">
          <cell r="P63484">
            <v>0</v>
          </cell>
        </row>
        <row r="63485">
          <cell r="P63485">
            <v>0</v>
          </cell>
        </row>
        <row r="63486">
          <cell r="P63486">
            <v>0</v>
          </cell>
        </row>
        <row r="63487">
          <cell r="P63487">
            <v>0</v>
          </cell>
        </row>
        <row r="63488">
          <cell r="P63488">
            <v>0</v>
          </cell>
        </row>
        <row r="63489">
          <cell r="P63489">
            <v>0</v>
          </cell>
        </row>
        <row r="63490">
          <cell r="P63490">
            <v>0</v>
          </cell>
        </row>
        <row r="63491">
          <cell r="P63491">
            <v>0</v>
          </cell>
        </row>
        <row r="63492">
          <cell r="P63492">
            <v>0</v>
          </cell>
        </row>
        <row r="63493">
          <cell r="P63493">
            <v>0</v>
          </cell>
        </row>
        <row r="63494">
          <cell r="P63494">
            <v>0</v>
          </cell>
        </row>
        <row r="63495">
          <cell r="P63495">
            <v>0</v>
          </cell>
        </row>
        <row r="63496">
          <cell r="P63496">
            <v>0</v>
          </cell>
        </row>
        <row r="63497">
          <cell r="P63497">
            <v>0</v>
          </cell>
        </row>
        <row r="63498">
          <cell r="P63498">
            <v>0</v>
          </cell>
        </row>
        <row r="63499">
          <cell r="P63499">
            <v>0</v>
          </cell>
        </row>
        <row r="63500">
          <cell r="P63500">
            <v>0</v>
          </cell>
        </row>
        <row r="63501">
          <cell r="P63501">
            <v>0</v>
          </cell>
        </row>
        <row r="63502">
          <cell r="P63502">
            <v>0</v>
          </cell>
        </row>
        <row r="63503">
          <cell r="P63503">
            <v>0</v>
          </cell>
        </row>
        <row r="63504">
          <cell r="P63504">
            <v>0</v>
          </cell>
        </row>
        <row r="63505">
          <cell r="P63505">
            <v>0</v>
          </cell>
        </row>
        <row r="63506">
          <cell r="P63506">
            <v>0</v>
          </cell>
        </row>
        <row r="63507">
          <cell r="P63507">
            <v>0</v>
          </cell>
        </row>
        <row r="63508">
          <cell r="P63508">
            <v>0</v>
          </cell>
        </row>
        <row r="63509">
          <cell r="P63509">
            <v>0</v>
          </cell>
        </row>
        <row r="63510">
          <cell r="P63510">
            <v>0</v>
          </cell>
        </row>
        <row r="63511">
          <cell r="P63511">
            <v>0</v>
          </cell>
        </row>
        <row r="63512">
          <cell r="P63512">
            <v>0</v>
          </cell>
        </row>
        <row r="63513">
          <cell r="P63513">
            <v>0</v>
          </cell>
        </row>
        <row r="63514">
          <cell r="P63514">
            <v>0</v>
          </cell>
        </row>
        <row r="63515">
          <cell r="P63515">
            <v>0</v>
          </cell>
        </row>
        <row r="63516">
          <cell r="P63516">
            <v>0</v>
          </cell>
        </row>
        <row r="63517">
          <cell r="P63517">
            <v>0</v>
          </cell>
        </row>
        <row r="63518">
          <cell r="P63518">
            <v>0</v>
          </cell>
        </row>
        <row r="63519">
          <cell r="P63519">
            <v>0</v>
          </cell>
        </row>
        <row r="63520">
          <cell r="P63520">
            <v>0</v>
          </cell>
        </row>
        <row r="63521">
          <cell r="P63521">
            <v>0</v>
          </cell>
        </row>
        <row r="63522">
          <cell r="P63522">
            <v>0</v>
          </cell>
        </row>
        <row r="63523">
          <cell r="P63523">
            <v>0</v>
          </cell>
        </row>
        <row r="63524">
          <cell r="P63524">
            <v>0</v>
          </cell>
        </row>
        <row r="63525">
          <cell r="P63525">
            <v>0</v>
          </cell>
        </row>
        <row r="63526">
          <cell r="P63526">
            <v>0</v>
          </cell>
        </row>
        <row r="63527">
          <cell r="P63527">
            <v>0</v>
          </cell>
        </row>
        <row r="63528">
          <cell r="P63528">
            <v>0</v>
          </cell>
        </row>
        <row r="63529">
          <cell r="P63529">
            <v>0</v>
          </cell>
        </row>
        <row r="63530">
          <cell r="P63530">
            <v>0</v>
          </cell>
        </row>
        <row r="63531">
          <cell r="P63531">
            <v>0</v>
          </cell>
        </row>
        <row r="63532">
          <cell r="P63532">
            <v>0</v>
          </cell>
        </row>
        <row r="63533">
          <cell r="P63533">
            <v>0</v>
          </cell>
        </row>
        <row r="63534">
          <cell r="P63534">
            <v>0</v>
          </cell>
        </row>
        <row r="63535">
          <cell r="P63535">
            <v>0</v>
          </cell>
        </row>
        <row r="63536">
          <cell r="P63536">
            <v>0</v>
          </cell>
        </row>
        <row r="63537">
          <cell r="P63537">
            <v>0</v>
          </cell>
        </row>
        <row r="63538">
          <cell r="P63538">
            <v>0</v>
          </cell>
        </row>
        <row r="63539">
          <cell r="P63539">
            <v>0</v>
          </cell>
        </row>
        <row r="63540">
          <cell r="P63540">
            <v>0</v>
          </cell>
        </row>
        <row r="63541">
          <cell r="P63541">
            <v>0</v>
          </cell>
        </row>
        <row r="63542">
          <cell r="P63542">
            <v>0</v>
          </cell>
        </row>
        <row r="63543">
          <cell r="P63543">
            <v>0</v>
          </cell>
        </row>
        <row r="63544">
          <cell r="P63544">
            <v>0</v>
          </cell>
        </row>
        <row r="63545">
          <cell r="P63545">
            <v>0</v>
          </cell>
        </row>
        <row r="63546">
          <cell r="P63546">
            <v>0</v>
          </cell>
        </row>
        <row r="63547">
          <cell r="P63547">
            <v>0</v>
          </cell>
        </row>
        <row r="63548">
          <cell r="P63548">
            <v>0</v>
          </cell>
        </row>
        <row r="63549">
          <cell r="P63549">
            <v>0</v>
          </cell>
        </row>
        <row r="63550">
          <cell r="P63550">
            <v>0</v>
          </cell>
        </row>
        <row r="63551">
          <cell r="P63551">
            <v>0</v>
          </cell>
        </row>
        <row r="63552">
          <cell r="P63552">
            <v>0</v>
          </cell>
        </row>
        <row r="63553">
          <cell r="P63553">
            <v>0</v>
          </cell>
        </row>
        <row r="63554">
          <cell r="P63554">
            <v>0</v>
          </cell>
        </row>
        <row r="63555">
          <cell r="P63555">
            <v>0</v>
          </cell>
        </row>
        <row r="63556">
          <cell r="P63556">
            <v>0</v>
          </cell>
        </row>
        <row r="63557">
          <cell r="P63557">
            <v>0</v>
          </cell>
        </row>
        <row r="63558">
          <cell r="P63558">
            <v>0</v>
          </cell>
        </row>
        <row r="63559">
          <cell r="P63559">
            <v>0</v>
          </cell>
        </row>
        <row r="63560">
          <cell r="P63560">
            <v>0</v>
          </cell>
        </row>
        <row r="63561">
          <cell r="P63561">
            <v>0</v>
          </cell>
        </row>
        <row r="63562">
          <cell r="P63562">
            <v>0</v>
          </cell>
        </row>
        <row r="63563">
          <cell r="P63563">
            <v>0</v>
          </cell>
        </row>
        <row r="63564">
          <cell r="P63564">
            <v>0</v>
          </cell>
        </row>
        <row r="63565">
          <cell r="P63565">
            <v>0</v>
          </cell>
        </row>
        <row r="63566">
          <cell r="P63566">
            <v>0</v>
          </cell>
        </row>
        <row r="63567">
          <cell r="P63567">
            <v>0</v>
          </cell>
        </row>
        <row r="63568">
          <cell r="P63568">
            <v>0</v>
          </cell>
        </row>
        <row r="63569">
          <cell r="P63569">
            <v>0</v>
          </cell>
        </row>
        <row r="63570">
          <cell r="P63570">
            <v>0</v>
          </cell>
        </row>
        <row r="63571">
          <cell r="P63571">
            <v>0</v>
          </cell>
        </row>
        <row r="63572">
          <cell r="P63572">
            <v>0</v>
          </cell>
        </row>
        <row r="63573">
          <cell r="P63573">
            <v>0</v>
          </cell>
        </row>
        <row r="63574">
          <cell r="P63574">
            <v>0</v>
          </cell>
        </row>
        <row r="63575">
          <cell r="P63575">
            <v>0</v>
          </cell>
        </row>
        <row r="63576">
          <cell r="P63576">
            <v>0</v>
          </cell>
        </row>
        <row r="63577">
          <cell r="P63577">
            <v>0</v>
          </cell>
        </row>
        <row r="63578">
          <cell r="P63578">
            <v>0</v>
          </cell>
        </row>
        <row r="63579">
          <cell r="P63579">
            <v>0</v>
          </cell>
        </row>
        <row r="63580">
          <cell r="P63580">
            <v>0</v>
          </cell>
        </row>
        <row r="63581">
          <cell r="P63581">
            <v>0</v>
          </cell>
        </row>
        <row r="63582">
          <cell r="P63582">
            <v>0</v>
          </cell>
        </row>
        <row r="63583">
          <cell r="P63583">
            <v>0</v>
          </cell>
        </row>
        <row r="63584">
          <cell r="P63584">
            <v>0</v>
          </cell>
        </row>
        <row r="63585">
          <cell r="P63585">
            <v>0</v>
          </cell>
        </row>
        <row r="63586">
          <cell r="P63586">
            <v>0</v>
          </cell>
        </row>
        <row r="63587">
          <cell r="P63587">
            <v>0</v>
          </cell>
        </row>
        <row r="63588">
          <cell r="P63588">
            <v>0</v>
          </cell>
        </row>
        <row r="63589">
          <cell r="P63589">
            <v>0</v>
          </cell>
        </row>
        <row r="63590">
          <cell r="P63590">
            <v>0</v>
          </cell>
        </row>
        <row r="63591">
          <cell r="P63591">
            <v>0</v>
          </cell>
        </row>
        <row r="63592">
          <cell r="P63592">
            <v>0</v>
          </cell>
        </row>
        <row r="63593">
          <cell r="P63593">
            <v>0</v>
          </cell>
        </row>
        <row r="63594">
          <cell r="P63594">
            <v>0</v>
          </cell>
        </row>
        <row r="63595">
          <cell r="P63595">
            <v>0</v>
          </cell>
        </row>
        <row r="63596">
          <cell r="P63596">
            <v>0</v>
          </cell>
        </row>
        <row r="63597">
          <cell r="P63597">
            <v>0</v>
          </cell>
        </row>
        <row r="63598">
          <cell r="P63598">
            <v>0</v>
          </cell>
        </row>
        <row r="63599">
          <cell r="P63599">
            <v>0</v>
          </cell>
        </row>
        <row r="63600">
          <cell r="P63600">
            <v>0</v>
          </cell>
        </row>
        <row r="63601">
          <cell r="P63601">
            <v>0</v>
          </cell>
        </row>
        <row r="63602">
          <cell r="P63602">
            <v>0</v>
          </cell>
        </row>
        <row r="63603">
          <cell r="P63603">
            <v>0</v>
          </cell>
        </row>
        <row r="63604">
          <cell r="P63604">
            <v>0</v>
          </cell>
        </row>
        <row r="63605">
          <cell r="P63605">
            <v>0</v>
          </cell>
        </row>
        <row r="63606">
          <cell r="P63606">
            <v>0</v>
          </cell>
        </row>
        <row r="63607">
          <cell r="P63607">
            <v>0</v>
          </cell>
        </row>
        <row r="63608">
          <cell r="P63608">
            <v>0</v>
          </cell>
        </row>
        <row r="63609">
          <cell r="P63609">
            <v>0</v>
          </cell>
        </row>
        <row r="63610">
          <cell r="P63610">
            <v>0</v>
          </cell>
        </row>
        <row r="63611">
          <cell r="P63611">
            <v>0</v>
          </cell>
        </row>
        <row r="63612">
          <cell r="P63612">
            <v>0</v>
          </cell>
        </row>
        <row r="63613">
          <cell r="P63613">
            <v>0</v>
          </cell>
        </row>
        <row r="63614">
          <cell r="P63614">
            <v>0</v>
          </cell>
        </row>
        <row r="63615">
          <cell r="P63615">
            <v>0</v>
          </cell>
        </row>
        <row r="63616">
          <cell r="P63616">
            <v>0</v>
          </cell>
        </row>
        <row r="63617">
          <cell r="P63617">
            <v>0</v>
          </cell>
        </row>
        <row r="63618">
          <cell r="P63618">
            <v>0</v>
          </cell>
        </row>
        <row r="63619">
          <cell r="P63619">
            <v>0</v>
          </cell>
        </row>
        <row r="63620">
          <cell r="P63620">
            <v>0</v>
          </cell>
        </row>
        <row r="63621">
          <cell r="P63621">
            <v>0</v>
          </cell>
        </row>
        <row r="63622">
          <cell r="P63622">
            <v>0</v>
          </cell>
        </row>
        <row r="63623">
          <cell r="P63623">
            <v>0</v>
          </cell>
        </row>
        <row r="63624">
          <cell r="P63624">
            <v>0</v>
          </cell>
        </row>
        <row r="63625">
          <cell r="P63625">
            <v>0</v>
          </cell>
        </row>
        <row r="63626">
          <cell r="P63626">
            <v>0</v>
          </cell>
        </row>
        <row r="63627">
          <cell r="P63627">
            <v>0</v>
          </cell>
        </row>
        <row r="63628">
          <cell r="P63628">
            <v>0</v>
          </cell>
        </row>
        <row r="63629">
          <cell r="P63629">
            <v>0</v>
          </cell>
        </row>
        <row r="63630">
          <cell r="P63630">
            <v>0</v>
          </cell>
        </row>
        <row r="63631">
          <cell r="P63631">
            <v>0</v>
          </cell>
        </row>
        <row r="63632">
          <cell r="P63632">
            <v>0</v>
          </cell>
        </row>
        <row r="63633">
          <cell r="P63633">
            <v>0</v>
          </cell>
        </row>
        <row r="63634">
          <cell r="P63634">
            <v>0</v>
          </cell>
        </row>
        <row r="63635">
          <cell r="P63635">
            <v>0</v>
          </cell>
        </row>
        <row r="63636">
          <cell r="P63636">
            <v>0</v>
          </cell>
        </row>
        <row r="63637">
          <cell r="P63637">
            <v>0</v>
          </cell>
        </row>
        <row r="63638">
          <cell r="P63638">
            <v>0</v>
          </cell>
        </row>
        <row r="63639">
          <cell r="P63639">
            <v>0</v>
          </cell>
        </row>
        <row r="63640">
          <cell r="P63640">
            <v>0</v>
          </cell>
        </row>
        <row r="63641">
          <cell r="P63641">
            <v>0</v>
          </cell>
        </row>
        <row r="63642">
          <cell r="P63642">
            <v>0</v>
          </cell>
        </row>
        <row r="63643">
          <cell r="P63643">
            <v>0</v>
          </cell>
        </row>
        <row r="63644">
          <cell r="P63644">
            <v>0</v>
          </cell>
        </row>
        <row r="63645">
          <cell r="P63645">
            <v>0</v>
          </cell>
        </row>
        <row r="63646">
          <cell r="P63646">
            <v>0</v>
          </cell>
        </row>
        <row r="63647">
          <cell r="P63647">
            <v>0</v>
          </cell>
        </row>
        <row r="63648">
          <cell r="P63648">
            <v>0</v>
          </cell>
        </row>
        <row r="63649">
          <cell r="P63649">
            <v>0</v>
          </cell>
        </row>
        <row r="63650">
          <cell r="P63650">
            <v>0</v>
          </cell>
        </row>
        <row r="63651">
          <cell r="P63651">
            <v>0</v>
          </cell>
        </row>
        <row r="63652">
          <cell r="P63652">
            <v>0</v>
          </cell>
        </row>
        <row r="63653">
          <cell r="P63653">
            <v>0</v>
          </cell>
        </row>
        <row r="63654">
          <cell r="P63654">
            <v>0</v>
          </cell>
        </row>
        <row r="63655">
          <cell r="P63655">
            <v>0</v>
          </cell>
        </row>
        <row r="63656">
          <cell r="P63656">
            <v>0</v>
          </cell>
        </row>
        <row r="63657">
          <cell r="P63657">
            <v>0</v>
          </cell>
        </row>
        <row r="63658">
          <cell r="P63658">
            <v>0</v>
          </cell>
        </row>
        <row r="63659">
          <cell r="P63659">
            <v>0</v>
          </cell>
        </row>
        <row r="63660">
          <cell r="P63660">
            <v>0</v>
          </cell>
        </row>
        <row r="63661">
          <cell r="P63661">
            <v>0</v>
          </cell>
        </row>
        <row r="63662">
          <cell r="P63662">
            <v>0</v>
          </cell>
        </row>
        <row r="63663">
          <cell r="P63663">
            <v>0</v>
          </cell>
        </row>
        <row r="63664">
          <cell r="P63664">
            <v>0</v>
          </cell>
        </row>
        <row r="63665">
          <cell r="P63665">
            <v>0</v>
          </cell>
        </row>
        <row r="63666">
          <cell r="P63666">
            <v>0</v>
          </cell>
        </row>
        <row r="63667">
          <cell r="P63667">
            <v>0</v>
          </cell>
        </row>
        <row r="63668">
          <cell r="P63668">
            <v>0</v>
          </cell>
        </row>
        <row r="63669">
          <cell r="P63669">
            <v>0</v>
          </cell>
        </row>
        <row r="63670">
          <cell r="P63670">
            <v>0</v>
          </cell>
        </row>
        <row r="63671">
          <cell r="P63671">
            <v>0</v>
          </cell>
        </row>
        <row r="63672">
          <cell r="P63672">
            <v>0</v>
          </cell>
        </row>
        <row r="63673">
          <cell r="P63673">
            <v>0</v>
          </cell>
        </row>
        <row r="63674">
          <cell r="P63674">
            <v>0</v>
          </cell>
        </row>
        <row r="63675">
          <cell r="P63675">
            <v>0</v>
          </cell>
        </row>
        <row r="63676">
          <cell r="P63676">
            <v>0</v>
          </cell>
        </row>
        <row r="63677">
          <cell r="P63677">
            <v>0</v>
          </cell>
        </row>
        <row r="63678">
          <cell r="P63678">
            <v>0</v>
          </cell>
        </row>
        <row r="63679">
          <cell r="P63679">
            <v>0</v>
          </cell>
        </row>
        <row r="63680">
          <cell r="P63680">
            <v>0</v>
          </cell>
        </row>
        <row r="63681">
          <cell r="P63681">
            <v>0</v>
          </cell>
        </row>
        <row r="63682">
          <cell r="P63682">
            <v>0</v>
          </cell>
        </row>
        <row r="63683">
          <cell r="P63683">
            <v>0</v>
          </cell>
        </row>
        <row r="63684">
          <cell r="P63684">
            <v>0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C Consol Balance (Delsur) 920"/>
      <sheetName val="EC Consol Income (Delsur) 920"/>
      <sheetName val="EC Balance 100"/>
      <sheetName val="EC Income 100"/>
      <sheetName val="DelSur Balance 110"/>
      <sheetName val="DelSur Income 110"/>
      <sheetName val="PPL Cayman  Bal  Cons  - No EUL"/>
      <sheetName val="PPL Cayman bal - 120"/>
      <sheetName val="PPL Corp Format Acum. (2)"/>
      <sheetName val="Hoja de trabajo BG"/>
      <sheetName val="Hoja trabajo ER"/>
      <sheetName val="Adjusment2001"/>
      <sheetName val="Tickmarks"/>
      <sheetName val="SUR"/>
      <sheetName val="ELCA"/>
      <sheetName val="Adiciones AF"/>
      <sheetName val="Mov. A.F."/>
      <sheetName val="depre 2002"/>
      <sheetName val="AdicionAF2002"/>
      <sheetName val="Bajas  AF"/>
      <sheetName val="Fair value -Bajas"/>
      <sheetName val="FAS52"/>
      <sheetName val="Goodwill"/>
      <sheetName val="Deferred Tax"/>
      <sheetName val="Minority Interest"/>
      <sheetName val="Depre feb 98"/>
      <sheetName val="FAIR VALUE"/>
      <sheetName val="Ajuste Depreciacion"/>
      <sheetName val="Activo Fijo 200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1">
          <cell r="A1" t="str">
            <v>DELSUR_BALANZA DE COMPROBACION</v>
          </cell>
        </row>
        <row r="4">
          <cell r="A4" t="str">
            <v>1.0.00.00.00.00</v>
          </cell>
          <cell r="B4" t="str">
            <v>ACTIVO</v>
          </cell>
          <cell r="C4">
            <v>80522417.199999973</v>
          </cell>
        </row>
        <row r="5">
          <cell r="A5" t="str">
            <v>1.1.00.00.00.00</v>
          </cell>
          <cell r="B5" t="str">
            <v>ACTIVO CIRCULANTE</v>
          </cell>
          <cell r="C5">
            <v>33674868.619999997</v>
          </cell>
        </row>
        <row r="6">
          <cell r="A6" t="str">
            <v>1.1.01.00.00.00</v>
          </cell>
          <cell r="B6" t="str">
            <v>CAJA Y BANCOS</v>
          </cell>
          <cell r="C6">
            <v>8578072.8300000001</v>
          </cell>
        </row>
        <row r="7">
          <cell r="A7" t="str">
            <v>1.1.01.01.00.00</v>
          </cell>
          <cell r="B7" t="str">
            <v>CAJA GENERAL</v>
          </cell>
          <cell r="C7">
            <v>0</v>
          </cell>
        </row>
        <row r="8">
          <cell r="A8" t="str">
            <v>1.1.01.01.01.00</v>
          </cell>
          <cell r="B8" t="str">
            <v>CAJA ON-LINE SAN SA</v>
          </cell>
          <cell r="C8">
            <v>0</v>
          </cell>
        </row>
        <row r="9">
          <cell r="A9" t="str">
            <v>1.1.01.01.02.00</v>
          </cell>
          <cell r="B9" t="str">
            <v>CAJA ON-LINE SANTA</v>
          </cell>
          <cell r="C9">
            <v>0</v>
          </cell>
        </row>
        <row r="10">
          <cell r="A10" t="str">
            <v>1.1.01.01.03.00</v>
          </cell>
          <cell r="B10" t="str">
            <v>CAJA ON-LINE MERLIO</v>
          </cell>
          <cell r="C10">
            <v>0</v>
          </cell>
        </row>
        <row r="11">
          <cell r="A11" t="str">
            <v>1.1.01.01.04.00</v>
          </cell>
          <cell r="B11" t="str">
            <v>CAJA ON-LINE METROC</v>
          </cell>
          <cell r="C11">
            <v>0</v>
          </cell>
        </row>
        <row r="12">
          <cell r="A12" t="str">
            <v>1.1.01.01.05.00</v>
          </cell>
          <cell r="B12" t="str">
            <v>CAJA ON-LINE LA LIB</v>
          </cell>
          <cell r="C12">
            <v>0</v>
          </cell>
        </row>
        <row r="13">
          <cell r="A13" t="str">
            <v>1.1.01.01.06.00</v>
          </cell>
          <cell r="B13" t="str">
            <v>CAJA ON-LINE LOURDE</v>
          </cell>
          <cell r="C13">
            <v>0</v>
          </cell>
        </row>
        <row r="14">
          <cell r="A14" t="str">
            <v>1.1.01.01.07.00</v>
          </cell>
          <cell r="B14" t="str">
            <v>CAJA ON-LINE ROSARI</v>
          </cell>
          <cell r="C14">
            <v>0</v>
          </cell>
        </row>
        <row r="15">
          <cell r="A15" t="str">
            <v>1.1.01.01.08.00</v>
          </cell>
          <cell r="B15" t="str">
            <v>CAJA ON-LINE SAN JU</v>
          </cell>
          <cell r="C15">
            <v>0</v>
          </cell>
        </row>
        <row r="16">
          <cell r="A16" t="str">
            <v>1.1.01.01.09.00</v>
          </cell>
          <cell r="B16" t="str">
            <v>CAJA ON-LINE ZACATE</v>
          </cell>
          <cell r="C16">
            <v>0</v>
          </cell>
        </row>
        <row r="17">
          <cell r="A17" t="str">
            <v>1.1.01.01.10.00</v>
          </cell>
          <cell r="B17" t="str">
            <v>CAJA ON-LINE QUEZAL</v>
          </cell>
          <cell r="C17">
            <v>0</v>
          </cell>
        </row>
        <row r="18">
          <cell r="A18" t="str">
            <v>1.1.01.01.11.00</v>
          </cell>
          <cell r="B18" t="str">
            <v>CAJA ON-LINE SAN VI</v>
          </cell>
          <cell r="C18">
            <v>0</v>
          </cell>
        </row>
        <row r="19">
          <cell r="A19" t="str">
            <v>1.1.01.01.12.00</v>
          </cell>
          <cell r="B19" t="str">
            <v>CAJA ON-LINE COJUTE</v>
          </cell>
          <cell r="C19">
            <v>0</v>
          </cell>
        </row>
        <row r="20">
          <cell r="A20" t="str">
            <v>1.1.01.01.13.00</v>
          </cell>
          <cell r="B20" t="str">
            <v>CAJA ON-LINE SGC</v>
          </cell>
        </row>
        <row r="21">
          <cell r="A21" t="str">
            <v>1.1.01.02.00.00</v>
          </cell>
          <cell r="B21" t="str">
            <v>CAJA CHICA</v>
          </cell>
          <cell r="C21">
            <v>30255.03</v>
          </cell>
        </row>
        <row r="22">
          <cell r="A22" t="str">
            <v>1.1.01.02.01.00</v>
          </cell>
          <cell r="B22" t="str">
            <v>CAJA CHICA SAN SALV</v>
          </cell>
          <cell r="C22">
            <v>2602.85</v>
          </cell>
        </row>
        <row r="23">
          <cell r="A23" t="str">
            <v>1.1.01.02.02.00</v>
          </cell>
          <cell r="B23" t="str">
            <v>CAJA CHICA SANTA TE</v>
          </cell>
          <cell r="C23">
            <v>2904.29</v>
          </cell>
        </row>
        <row r="24">
          <cell r="A24" t="str">
            <v>1.1.01.02.03.00</v>
          </cell>
          <cell r="B24" t="str">
            <v>CAJA CHICA LA LIBER</v>
          </cell>
          <cell r="C24">
            <v>1387.15</v>
          </cell>
        </row>
        <row r="25">
          <cell r="A25" t="str">
            <v>1.1.01.02.04.00</v>
          </cell>
          <cell r="B25" t="str">
            <v>CAJA CHICA QUEZALTE</v>
          </cell>
          <cell r="C25">
            <v>1044.29</v>
          </cell>
        </row>
        <row r="26">
          <cell r="A26" t="str">
            <v>1.1.01.02.05.00</v>
          </cell>
          <cell r="B26" t="str">
            <v>CAJA CHICA SAN JUAN</v>
          </cell>
          <cell r="C26">
            <v>914.29</v>
          </cell>
        </row>
        <row r="27">
          <cell r="A27" t="str">
            <v>1.1.01.02.06.00</v>
          </cell>
          <cell r="B27" t="str">
            <v>CAJA CHICA SAN VICE</v>
          </cell>
          <cell r="C27">
            <v>1623.57</v>
          </cell>
        </row>
        <row r="28">
          <cell r="A28" t="str">
            <v>1.1.01.02.07.00</v>
          </cell>
          <cell r="B28" t="str">
            <v>CAJA CHICA ZACATECO</v>
          </cell>
          <cell r="C28">
            <v>1737.87</v>
          </cell>
        </row>
        <row r="29">
          <cell r="A29" t="str">
            <v>1.1.01.02.08.00</v>
          </cell>
          <cell r="B29" t="str">
            <v>CAJA CHICA ROSARIO</v>
          </cell>
          <cell r="C29">
            <v>1501.43</v>
          </cell>
        </row>
        <row r="30">
          <cell r="A30" t="str">
            <v>1.1.01.02.09.00</v>
          </cell>
          <cell r="B30" t="str">
            <v>CAJA CHICA COJUTEPE</v>
          </cell>
          <cell r="C30">
            <v>1142.8599999999999</v>
          </cell>
        </row>
        <row r="31">
          <cell r="A31" t="str">
            <v>1.1.01.02.10.00</v>
          </cell>
          <cell r="B31" t="str">
            <v>CAJA CHICA LOURDES</v>
          </cell>
          <cell r="C31">
            <v>1387.14</v>
          </cell>
        </row>
        <row r="32">
          <cell r="A32" t="str">
            <v>1.1.01.02.11.00</v>
          </cell>
          <cell r="B32" t="str">
            <v>CAJA CHICA PLANTEL</v>
          </cell>
          <cell r="C32">
            <v>9000</v>
          </cell>
        </row>
        <row r="33">
          <cell r="A33" t="str">
            <v>1.1.01.02.12.00</v>
          </cell>
          <cell r="B33" t="str">
            <v>CAJA CHICA SAN BENI</v>
          </cell>
          <cell r="C33">
            <v>2285.7199999999998</v>
          </cell>
        </row>
        <row r="34">
          <cell r="A34" t="str">
            <v>1.1.01.02.13.00</v>
          </cell>
          <cell r="B34" t="str">
            <v>CAJA CHICA METROCEN</v>
          </cell>
          <cell r="C34">
            <v>537.86</v>
          </cell>
        </row>
        <row r="35">
          <cell r="A35" t="str">
            <v>1.1.01.02.14.00</v>
          </cell>
          <cell r="B35" t="str">
            <v>CAJA CHICA MERLIOT</v>
          </cell>
          <cell r="C35">
            <v>342.86</v>
          </cell>
        </row>
        <row r="36">
          <cell r="A36" t="str">
            <v>1.1.01.02.15.00</v>
          </cell>
          <cell r="B36" t="str">
            <v>CAJA CHICA CAFETALO</v>
          </cell>
          <cell r="C36">
            <v>1142.8499999999999</v>
          </cell>
        </row>
        <row r="37">
          <cell r="A37" t="str">
            <v>1.1.01.02.16.00</v>
          </cell>
          <cell r="B37" t="str">
            <v>CAJA CHICA NUEVOS N</v>
          </cell>
          <cell r="C37">
            <v>700</v>
          </cell>
        </row>
        <row r="38">
          <cell r="A38" t="str">
            <v>1.1.01.03.00.00</v>
          </cell>
          <cell r="B38" t="str">
            <v>BANCOS</v>
          </cell>
          <cell r="C38">
            <v>8547817.8000000007</v>
          </cell>
        </row>
        <row r="39">
          <cell r="A39" t="str">
            <v>1.1.01.03.01.00</v>
          </cell>
          <cell r="B39" t="str">
            <v>CUENTAS CORRIENTES</v>
          </cell>
          <cell r="C39">
            <v>360838.41</v>
          </cell>
        </row>
        <row r="40">
          <cell r="A40" t="str">
            <v>1.1.01.03.01.01</v>
          </cell>
          <cell r="B40" t="str">
            <v>DESARROLLO-CORRI</v>
          </cell>
        </row>
        <row r="41">
          <cell r="A41" t="str">
            <v>1.1.01.03.01.02</v>
          </cell>
          <cell r="B41" t="str">
            <v>SALVADORENO-CORR</v>
          </cell>
          <cell r="C41">
            <v>4335.5600000000004</v>
          </cell>
        </row>
        <row r="42">
          <cell r="A42" t="str">
            <v>1.1.01.03.01.03</v>
          </cell>
          <cell r="B42" t="str">
            <v>COMERCIO-CORRIEN</v>
          </cell>
          <cell r="C42">
            <v>12931.17</v>
          </cell>
        </row>
        <row r="43">
          <cell r="A43" t="str">
            <v>1.1.01.03.01.04</v>
          </cell>
          <cell r="B43" t="str">
            <v>CUSCATLAN-CORRIE</v>
          </cell>
          <cell r="C43">
            <v>20062.259999999998</v>
          </cell>
        </row>
        <row r="44">
          <cell r="A44" t="str">
            <v>1.1.01.03.01.05</v>
          </cell>
          <cell r="B44" t="str">
            <v>HIPOTECARIO-CORR</v>
          </cell>
          <cell r="C44">
            <v>5779.44</v>
          </cell>
        </row>
        <row r="45">
          <cell r="A45" t="str">
            <v>1.1.01.03.01.06</v>
          </cell>
          <cell r="B45" t="str">
            <v>BFA-CORRIENTE</v>
          </cell>
          <cell r="C45">
            <v>1627.71</v>
          </cell>
        </row>
        <row r="46">
          <cell r="A46" t="str">
            <v>1.1.01.03.01.07</v>
          </cell>
          <cell r="B46" t="str">
            <v>BAC-CORRIENTE</v>
          </cell>
          <cell r="C46">
            <v>17112.95</v>
          </cell>
        </row>
        <row r="47">
          <cell r="A47" t="str">
            <v>1.1.01.03.01.08</v>
          </cell>
          <cell r="B47" t="str">
            <v>PROMERICA-CORRIE</v>
          </cell>
          <cell r="C47">
            <v>1123.56</v>
          </cell>
        </row>
        <row r="48">
          <cell r="A48" t="str">
            <v>1.1.01.03.01.09</v>
          </cell>
          <cell r="B48" t="str">
            <v>CAPITAL-CORRIENT</v>
          </cell>
          <cell r="C48">
            <v>0</v>
          </cell>
        </row>
        <row r="49">
          <cell r="A49" t="str">
            <v>1.1.01.03.01.10</v>
          </cell>
          <cell r="B49" t="str">
            <v>CITY BANK-DOLARE</v>
          </cell>
          <cell r="C49">
            <v>0</v>
          </cell>
        </row>
        <row r="50">
          <cell r="A50" t="str">
            <v>1.1.01.03.01.11</v>
          </cell>
          <cell r="B50" t="str">
            <v>BANCASA-SALVADOR</v>
          </cell>
          <cell r="C50">
            <v>0</v>
          </cell>
        </row>
        <row r="51">
          <cell r="A51" t="str">
            <v>1.1.01.03.01.12</v>
          </cell>
          <cell r="B51" t="str">
            <v>UNIBANCO-CORRIEN</v>
          </cell>
          <cell r="C51">
            <v>148.78000000000088</v>
          </cell>
        </row>
        <row r="52">
          <cell r="A52" t="str">
            <v>1.1.01.03.01.13</v>
          </cell>
          <cell r="B52" t="str">
            <v>CITY BANK-CORRIE</v>
          </cell>
          <cell r="C52">
            <v>60599.93</v>
          </cell>
        </row>
        <row r="53">
          <cell r="A53" t="str">
            <v>1.1.01.03.01.14</v>
          </cell>
          <cell r="B53" t="str">
            <v>CREDOMATIC-CORRI</v>
          </cell>
          <cell r="C53">
            <v>237117.05</v>
          </cell>
        </row>
        <row r="54">
          <cell r="A54" t="str">
            <v>1.1.01.03.01.15</v>
          </cell>
          <cell r="B54" t="str">
            <v>CITY BANK-CORRIE</v>
          </cell>
        </row>
        <row r="55">
          <cell r="A55" t="str">
            <v>1.1.01.03.02.00</v>
          </cell>
          <cell r="B55" t="str">
            <v>CUENTAS DE AHORRO</v>
          </cell>
          <cell r="C55">
            <v>8186979.3900000006</v>
          </cell>
        </row>
        <row r="56">
          <cell r="A56" t="str">
            <v>1.1.01.03.02.01</v>
          </cell>
          <cell r="B56" t="str">
            <v>COMERCIO-AHORRO</v>
          </cell>
          <cell r="C56">
            <v>807.77000000000407</v>
          </cell>
        </row>
        <row r="57">
          <cell r="A57" t="str">
            <v>1.1.01.03.02.02</v>
          </cell>
          <cell r="B57" t="str">
            <v>BANCASA/SALVADOR</v>
          </cell>
        </row>
        <row r="58">
          <cell r="A58" t="str">
            <v>1.1.01.03.02.03</v>
          </cell>
          <cell r="B58" t="str">
            <v>AHORROMET-AHORRO</v>
          </cell>
          <cell r="C58">
            <v>0</v>
          </cell>
        </row>
        <row r="59">
          <cell r="A59" t="str">
            <v>1.1.01.03.02.04</v>
          </cell>
          <cell r="B59" t="str">
            <v>CUSCATLAN-AHORRO</v>
          </cell>
          <cell r="C59">
            <v>60592.09</v>
          </cell>
        </row>
        <row r="60">
          <cell r="A60" t="str">
            <v>1.1.01.03.02.05</v>
          </cell>
          <cell r="B60" t="str">
            <v>SALVADORENO-AHOR</v>
          </cell>
          <cell r="C60">
            <v>3937.49</v>
          </cell>
        </row>
        <row r="61">
          <cell r="A61" t="str">
            <v>1.1.01.03.02.06</v>
          </cell>
          <cell r="B61" t="str">
            <v>MULTIVALORES-AHO</v>
          </cell>
          <cell r="C61">
            <v>5362.33</v>
          </cell>
        </row>
        <row r="62">
          <cell r="A62" t="str">
            <v>1.1.01.03.02.07</v>
          </cell>
          <cell r="B62" t="str">
            <v>CAPITAL-AHORRO</v>
          </cell>
          <cell r="C62">
            <v>0</v>
          </cell>
        </row>
        <row r="63">
          <cell r="A63" t="str">
            <v>1.1.01.03.02.08</v>
          </cell>
          <cell r="B63" t="str">
            <v>O.B.C.-AHORRO</v>
          </cell>
        </row>
        <row r="64">
          <cell r="A64" t="str">
            <v>1.1.01.03.02.09</v>
          </cell>
          <cell r="B64" t="str">
            <v>CORCEVAL-AHORRO</v>
          </cell>
        </row>
        <row r="65">
          <cell r="A65" t="str">
            <v>1.1.01.03.02.10</v>
          </cell>
          <cell r="B65" t="str">
            <v>SALVADORENO-PROV</v>
          </cell>
        </row>
        <row r="66">
          <cell r="A66" t="str">
            <v>1.1.01.03.02.11</v>
          </cell>
          <cell r="B66" t="str">
            <v>BAC-DOLARES-AHOR</v>
          </cell>
        </row>
        <row r="67">
          <cell r="A67" t="str">
            <v>1.1.01.03.02.12</v>
          </cell>
          <cell r="B67" t="str">
            <v>B.F.A.-AHORRO</v>
          </cell>
        </row>
        <row r="68">
          <cell r="A68" t="str">
            <v>1.1.01.03.02.13</v>
          </cell>
          <cell r="B68" t="str">
            <v>BAC-AHORRO</v>
          </cell>
          <cell r="C68">
            <v>362853.63</v>
          </cell>
        </row>
        <row r="69">
          <cell r="A69" t="str">
            <v>1.1.01.03.02.14</v>
          </cell>
          <cell r="B69" t="str">
            <v>SALVADORENO-DOLA</v>
          </cell>
        </row>
        <row r="70">
          <cell r="A70" t="str">
            <v>1.1.01.03.02.15</v>
          </cell>
          <cell r="B70" t="str">
            <v>AHORROMET-DOLARE</v>
          </cell>
        </row>
        <row r="71">
          <cell r="A71" t="str">
            <v>1.1.01.03.02.16</v>
          </cell>
          <cell r="B71" t="str">
            <v>CREDOMATIC-AHORR</v>
          </cell>
          <cell r="C71">
            <v>0</v>
          </cell>
        </row>
        <row r="72">
          <cell r="A72" t="str">
            <v>1.1.01.03.02.17</v>
          </cell>
          <cell r="B72" t="str">
            <v>CITY BANK-DOLARE</v>
          </cell>
        </row>
        <row r="73">
          <cell r="A73" t="str">
            <v>1.1.01.03.02.18</v>
          </cell>
          <cell r="B73" t="str">
            <v>PROMERICA-AHORRO</v>
          </cell>
          <cell r="C73">
            <v>204.47</v>
          </cell>
        </row>
        <row r="74">
          <cell r="A74" t="str">
            <v>1.1.01.03.02.19</v>
          </cell>
          <cell r="B74" t="str">
            <v>CAPITAL-DOLARES-</v>
          </cell>
        </row>
        <row r="75">
          <cell r="A75" t="str">
            <v>1.1.01.03.02.20</v>
          </cell>
          <cell r="B75" t="str">
            <v>UNIBANCO-AHORRO</v>
          </cell>
          <cell r="C75">
            <v>1336.51</v>
          </cell>
        </row>
        <row r="76">
          <cell r="A76" t="str">
            <v>1.1.01.03.02.21</v>
          </cell>
          <cell r="B76" t="str">
            <v>B.F.A.-DOLARES-A</v>
          </cell>
          <cell r="C76">
            <v>3882.55</v>
          </cell>
        </row>
        <row r="77">
          <cell r="A77" t="str">
            <v>1.1.01.03.02.22</v>
          </cell>
          <cell r="B77" t="str">
            <v>CREDOMATIC-DOLAR</v>
          </cell>
          <cell r="C77">
            <v>2667.5599999999395</v>
          </cell>
        </row>
        <row r="78">
          <cell r="A78" t="str">
            <v>1.1.01.03.02.23</v>
          </cell>
          <cell r="B78" t="str">
            <v>CREDOMATIC-PROVE</v>
          </cell>
          <cell r="C78">
            <v>6898.98</v>
          </cell>
        </row>
        <row r="79">
          <cell r="A79" t="str">
            <v>1.1.01.03.02.24</v>
          </cell>
          <cell r="B79" t="str">
            <v>BANCO DE CONVERS</v>
          </cell>
          <cell r="C79">
            <v>0</v>
          </cell>
        </row>
        <row r="80">
          <cell r="A80" t="str">
            <v>1.1.01.03.02.25</v>
          </cell>
          <cell r="B80" t="str">
            <v>IBC CASH MATIC</v>
          </cell>
          <cell r="C80">
            <v>2294083.6800000002</v>
          </cell>
        </row>
        <row r="81">
          <cell r="A81" t="str">
            <v>1.1.01.03.02.26</v>
          </cell>
          <cell r="B81" t="str">
            <v>SALVADORENO-EXPR</v>
          </cell>
          <cell r="C81">
            <v>2896548.5</v>
          </cell>
        </row>
        <row r="82">
          <cell r="A82" t="str">
            <v>1.1.01.03.02.27</v>
          </cell>
          <cell r="B82" t="str">
            <v>ACCIVAL</v>
          </cell>
          <cell r="C82">
            <v>100607.73</v>
          </cell>
        </row>
        <row r="83">
          <cell r="A83" t="str">
            <v>1.1.01.03.02.28</v>
          </cell>
          <cell r="B83" t="str">
            <v>IBC AHORROMATIC</v>
          </cell>
          <cell r="C83">
            <v>2447196.1</v>
          </cell>
        </row>
        <row r="84">
          <cell r="A84" t="str">
            <v>1.1.02.00.00.00</v>
          </cell>
          <cell r="B84" t="str">
            <v>INVERSIONES A CORTO PLAZO</v>
          </cell>
          <cell r="C84">
            <v>1639988.22</v>
          </cell>
        </row>
        <row r="85">
          <cell r="A85" t="str">
            <v>1.1.02.01.00.00</v>
          </cell>
          <cell r="B85" t="str">
            <v>INVERSIONES TEMPORALES</v>
          </cell>
          <cell r="C85">
            <v>1639988.22</v>
          </cell>
        </row>
        <row r="86">
          <cell r="A86" t="str">
            <v>1.1.02.01.01.00</v>
          </cell>
          <cell r="B86" t="str">
            <v>DEPOSITOS A PLAZO</v>
          </cell>
          <cell r="C86">
            <v>1639988.22</v>
          </cell>
        </row>
        <row r="87">
          <cell r="A87" t="str">
            <v>1.1.02.01.01.01</v>
          </cell>
          <cell r="B87" t="str">
            <v>SALVADORENO-D.PL</v>
          </cell>
          <cell r="C87">
            <v>456596.22</v>
          </cell>
        </row>
        <row r="88">
          <cell r="A88" t="str">
            <v>1.1.02.01.01.05</v>
          </cell>
          <cell r="B88" t="str">
            <v>BAC-D.PLAZO</v>
          </cell>
          <cell r="C88">
            <v>1048392</v>
          </cell>
        </row>
        <row r="89">
          <cell r="A89" t="str">
            <v>1.1.02.01.01.10</v>
          </cell>
          <cell r="B89" t="str">
            <v>BANCO AMERICANO</v>
          </cell>
          <cell r="C89">
            <v>0</v>
          </cell>
        </row>
        <row r="90">
          <cell r="A90" t="str">
            <v>1.1.02.01.01.11</v>
          </cell>
          <cell r="B90" t="str">
            <v>CITY BANK-D.PLAZ</v>
          </cell>
          <cell r="C90">
            <v>135000</v>
          </cell>
        </row>
        <row r="91">
          <cell r="A91" t="str">
            <v>1.1.02.01.02.00</v>
          </cell>
          <cell r="B91" t="str">
            <v>OPERACIONES DE REPO</v>
          </cell>
        </row>
        <row r="92">
          <cell r="A92" t="str">
            <v>1.1.02.01.02.01</v>
          </cell>
          <cell r="B92" t="str">
            <v>SALVADORENA DE V</v>
          </cell>
        </row>
        <row r="93">
          <cell r="A93" t="str">
            <v>1.1.02.01.02.03</v>
          </cell>
          <cell r="B93" t="str">
            <v>CAPITAL-REPORTO</v>
          </cell>
        </row>
        <row r="94">
          <cell r="A94" t="str">
            <v>1.1.02.01.02.04</v>
          </cell>
          <cell r="B94" t="str">
            <v>CORCEVAL-REPORTO</v>
          </cell>
        </row>
        <row r="95">
          <cell r="A95" t="str">
            <v>1.1.02.01.02.05</v>
          </cell>
          <cell r="B95" t="str">
            <v>CITY BANK-REPORT</v>
          </cell>
        </row>
        <row r="96">
          <cell r="A96" t="str">
            <v>1.1.02.01.02.06</v>
          </cell>
          <cell r="B96" t="str">
            <v>CREDOMATIC-IBC-R</v>
          </cell>
        </row>
        <row r="97">
          <cell r="A97" t="str">
            <v>1.1.02.01.02.07</v>
          </cell>
          <cell r="B97" t="str">
            <v>BAN-CO-REPORTO</v>
          </cell>
        </row>
        <row r="98">
          <cell r="A98" t="str">
            <v>1.1.03.00.00.00</v>
          </cell>
          <cell r="B98" t="str">
            <v>CUENTAS POR COBRAR</v>
          </cell>
          <cell r="C98">
            <v>20557999.050000001</v>
          </cell>
        </row>
        <row r="99">
          <cell r="A99" t="str">
            <v>1.1.03.01.00.00</v>
          </cell>
          <cell r="B99" t="str">
            <v>CONSUMIDORES DE ENERGI</v>
          </cell>
          <cell r="C99">
            <v>13115658.520000001</v>
          </cell>
        </row>
        <row r="100">
          <cell r="A100" t="str">
            <v>1.1.03.01.01.00</v>
          </cell>
          <cell r="B100" t="str">
            <v>SAN SALVADOR-ENERGI</v>
          </cell>
          <cell r="C100">
            <v>4122452.96</v>
          </cell>
        </row>
        <row r="101">
          <cell r="A101" t="str">
            <v>1.1.03.01.02.00</v>
          </cell>
          <cell r="B101" t="str">
            <v>SANTA TECLA-ENERGIA</v>
          </cell>
          <cell r="C101">
            <v>3741108.13</v>
          </cell>
        </row>
        <row r="102">
          <cell r="A102" t="str">
            <v>1.1.03.01.03.00</v>
          </cell>
          <cell r="B102" t="str">
            <v>LA LIBERTAD-ENERGIA</v>
          </cell>
          <cell r="C102">
            <v>542476.24</v>
          </cell>
        </row>
        <row r="103">
          <cell r="A103" t="str">
            <v>1.1.03.01.04.00</v>
          </cell>
          <cell r="B103" t="str">
            <v>QUEZALTEPEPQUE-ENER</v>
          </cell>
          <cell r="C103">
            <v>559447.07999999996</v>
          </cell>
        </row>
        <row r="104">
          <cell r="A104" t="str">
            <v>1.1.03.01.05.00</v>
          </cell>
          <cell r="B104" t="str">
            <v>SAN JUAN OPICO-ENER</v>
          </cell>
          <cell r="C104">
            <v>979302.12</v>
          </cell>
        </row>
        <row r="105">
          <cell r="A105" t="str">
            <v>1.1.03.01.06.00</v>
          </cell>
          <cell r="B105" t="str">
            <v>SAN VICENTE-ENERGIA</v>
          </cell>
          <cell r="C105">
            <v>995040.88</v>
          </cell>
        </row>
        <row r="106">
          <cell r="A106" t="str">
            <v>1.1.03.01.07.00</v>
          </cell>
          <cell r="B106" t="str">
            <v>ZACATECOLUCA-ENERGI</v>
          </cell>
          <cell r="C106">
            <v>884449.82</v>
          </cell>
        </row>
        <row r="107">
          <cell r="A107" t="str">
            <v>1.1.03.01.08.00</v>
          </cell>
          <cell r="B107" t="str">
            <v>ROSARIO DE LA PAZ-E</v>
          </cell>
          <cell r="C107">
            <v>1291381.29</v>
          </cell>
        </row>
        <row r="108">
          <cell r="A108" t="str">
            <v>1.1.03.01.09.00</v>
          </cell>
          <cell r="B108" t="str">
            <v>COJUTEPEQUE-ENERGIA</v>
          </cell>
        </row>
        <row r="109">
          <cell r="A109" t="str">
            <v>1.1.03.02.00.00</v>
          </cell>
          <cell r="B109" t="str">
            <v>CONSUMIDORES CONVENIOS</v>
          </cell>
          <cell r="C109">
            <v>1621854.44</v>
          </cell>
        </row>
        <row r="110">
          <cell r="A110" t="str">
            <v>1.1.03.02.01.00</v>
          </cell>
          <cell r="B110" t="str">
            <v>SAN SALVADOR-CONVEN</v>
          </cell>
          <cell r="C110">
            <v>208814.1</v>
          </cell>
        </row>
        <row r="111">
          <cell r="A111" t="str">
            <v>1.1.03.02.02.00</v>
          </cell>
          <cell r="B111" t="str">
            <v>SANTA TECLA-CONVENI</v>
          </cell>
          <cell r="C111">
            <v>1186487.93</v>
          </cell>
        </row>
        <row r="112">
          <cell r="A112" t="str">
            <v>1.1.03.02.03.00</v>
          </cell>
          <cell r="B112" t="str">
            <v>LA LIBERTAD-CONVENI</v>
          </cell>
          <cell r="C112">
            <v>35677.78</v>
          </cell>
        </row>
        <row r="113">
          <cell r="A113" t="str">
            <v>1.1.03.02.04.00</v>
          </cell>
          <cell r="B113" t="str">
            <v>QUEZALTEPEQUE-CONVE</v>
          </cell>
          <cell r="C113">
            <v>6779.33</v>
          </cell>
        </row>
        <row r="114">
          <cell r="A114" t="str">
            <v>1.1.03.02.05.00</v>
          </cell>
          <cell r="B114" t="str">
            <v>SAN JUAN OPICO-CONV</v>
          </cell>
          <cell r="C114">
            <v>81548.89</v>
          </cell>
        </row>
        <row r="115">
          <cell r="A115" t="str">
            <v>1.1.03.02.06.00</v>
          </cell>
          <cell r="B115" t="str">
            <v>SAN VICENTE-CONVENI</v>
          </cell>
          <cell r="C115">
            <v>18402.650000000001</v>
          </cell>
        </row>
        <row r="116">
          <cell r="A116" t="str">
            <v>1.1.03.02.07.00</v>
          </cell>
          <cell r="B116" t="str">
            <v>ZACATECOLUCA-CONVEN</v>
          </cell>
          <cell r="C116">
            <v>42765.52</v>
          </cell>
        </row>
        <row r="117">
          <cell r="A117" t="str">
            <v>1.1.03.02.08.00</v>
          </cell>
          <cell r="B117" t="str">
            <v>ROSARIO DE LA PAZ-C</v>
          </cell>
          <cell r="C117">
            <v>41378.239999999998</v>
          </cell>
        </row>
        <row r="118">
          <cell r="A118" t="str">
            <v>1.1.03.02.09.00</v>
          </cell>
          <cell r="B118" t="str">
            <v>COJUTEPEQUE-CONVENI</v>
          </cell>
        </row>
        <row r="119">
          <cell r="A119" t="str">
            <v>1.1.03.02.10.00</v>
          </cell>
          <cell r="B119" t="str">
            <v>CEL-CONVENIOS-CXC</v>
          </cell>
        </row>
        <row r="120">
          <cell r="A120" t="str">
            <v>1.1.03.02.11.00</v>
          </cell>
          <cell r="B120" t="str">
            <v>BAHIA DEL SOL-CONVE</v>
          </cell>
          <cell r="C120">
            <v>0</v>
          </cell>
        </row>
        <row r="121">
          <cell r="A121" t="str">
            <v>1.1.03.03.00.00</v>
          </cell>
          <cell r="B121" t="str">
            <v>CONSUMIDORES ENERGIA E</v>
          </cell>
          <cell r="C121">
            <v>4497818</v>
          </cell>
        </row>
        <row r="122">
          <cell r="A122" t="str">
            <v>1.1.03.03.01.00</v>
          </cell>
          <cell r="B122" t="str">
            <v>ENERGIA EN MEDIDORE</v>
          </cell>
          <cell r="C122">
            <v>4497818</v>
          </cell>
        </row>
        <row r="123">
          <cell r="A123" t="str">
            <v>1.1.03.04.00.00</v>
          </cell>
          <cell r="B123" t="str">
            <v>CUENTAS POR COBRAR NUE</v>
          </cell>
          <cell r="C123">
            <v>39788.559999999998</v>
          </cell>
        </row>
        <row r="124">
          <cell r="A124" t="str">
            <v>1.1.03.04.01.00</v>
          </cell>
          <cell r="B124" t="str">
            <v>CXC NUEVOS NEGOCIOS</v>
          </cell>
          <cell r="C124">
            <v>34887.550000000003</v>
          </cell>
        </row>
        <row r="125">
          <cell r="A125" t="str">
            <v>1.1.03.04.10.00</v>
          </cell>
          <cell r="B125" t="str">
            <v>CONSUMIDORES FUERA</v>
          </cell>
          <cell r="C125">
            <v>4901.01</v>
          </cell>
        </row>
        <row r="126">
          <cell r="A126" t="str">
            <v>1.1.03.04.11.00</v>
          </cell>
          <cell r="B126" t="str">
            <v>CONVERSION S.G.C.</v>
          </cell>
        </row>
        <row r="127">
          <cell r="A127" t="str">
            <v>1.1.03.04.11.01</v>
          </cell>
          <cell r="B127" t="str">
            <v>SAN SALVADOR-CON</v>
          </cell>
        </row>
        <row r="128">
          <cell r="A128" t="str">
            <v>1.1.03.04.11.02</v>
          </cell>
          <cell r="B128" t="str">
            <v>SANTA TECLA-CONV</v>
          </cell>
        </row>
        <row r="129">
          <cell r="A129" t="str">
            <v>1.1.03.04.11.03</v>
          </cell>
          <cell r="B129" t="str">
            <v>LA LIBERTAD-CONV</v>
          </cell>
        </row>
        <row r="130">
          <cell r="A130" t="str">
            <v>1.1.03.04.11.04</v>
          </cell>
          <cell r="B130" t="str">
            <v>QUEZALTEPEQUE-CO</v>
          </cell>
        </row>
        <row r="131">
          <cell r="A131" t="str">
            <v>1.1.03.04.11.05</v>
          </cell>
          <cell r="B131" t="str">
            <v>SAN JUAN OPICO-C</v>
          </cell>
        </row>
        <row r="132">
          <cell r="A132" t="str">
            <v>1.1.03.04.11.06</v>
          </cell>
          <cell r="B132" t="str">
            <v>SAN VICENTE-CONV</v>
          </cell>
        </row>
        <row r="133">
          <cell r="A133" t="str">
            <v>1.1.03.04.11.07</v>
          </cell>
          <cell r="B133" t="str">
            <v>ZACATECOLUCA-CON</v>
          </cell>
        </row>
        <row r="134">
          <cell r="A134" t="str">
            <v>1.1.03.04.11.08</v>
          </cell>
          <cell r="B134" t="str">
            <v>ROSARIO DE LA PA</v>
          </cell>
        </row>
        <row r="135">
          <cell r="A135" t="str">
            <v>1.1.03.04.11.09</v>
          </cell>
          <cell r="B135" t="str">
            <v>COJUTEPEQUE-CONV</v>
          </cell>
        </row>
        <row r="136">
          <cell r="A136" t="str">
            <v>1.1.03.05.00.00</v>
          </cell>
          <cell r="B136" t="str">
            <v>CUENTAS POR COBRAR A E</v>
          </cell>
          <cell r="C136">
            <v>369606.35</v>
          </cell>
        </row>
        <row r="137">
          <cell r="A137" t="str">
            <v>1.1.03.05.01.00</v>
          </cell>
          <cell r="B137" t="str">
            <v>FINANCIAMIENTO PLAN</v>
          </cell>
          <cell r="C137">
            <v>172355.81</v>
          </cell>
        </row>
        <row r="138">
          <cell r="A138" t="str">
            <v>1.1.03.05.02.00</v>
          </cell>
          <cell r="B138" t="str">
            <v>FINANCIAMIENTO DE V</v>
          </cell>
          <cell r="C138">
            <v>6125.99</v>
          </cell>
        </row>
        <row r="139">
          <cell r="A139" t="str">
            <v>1.1.03.05.03.00</v>
          </cell>
          <cell r="B139" t="str">
            <v>PRESTAMOS DE AUXILI</v>
          </cell>
          <cell r="C139">
            <v>69424.639999999999</v>
          </cell>
        </row>
        <row r="140">
          <cell r="A140" t="str">
            <v>1.1.03.05.04.00</v>
          </cell>
          <cell r="B140" t="str">
            <v>ANTICIPOS AL PERSON</v>
          </cell>
          <cell r="C140">
            <v>114856.12</v>
          </cell>
        </row>
        <row r="141">
          <cell r="A141" t="str">
            <v>1.1.03.05.04.01</v>
          </cell>
          <cell r="B141" t="str">
            <v>SUELDOS-CXC-EMPL</v>
          </cell>
          <cell r="C141">
            <v>301.87</v>
          </cell>
        </row>
        <row r="142">
          <cell r="A142" t="str">
            <v>1.1.03.05.04.02</v>
          </cell>
          <cell r="B142" t="str">
            <v>VACACIONES-CXC-E</v>
          </cell>
        </row>
        <row r="143">
          <cell r="A143" t="str">
            <v>1.1.03.05.04.03</v>
          </cell>
          <cell r="B143" t="str">
            <v>PASIVO LABORAL-C</v>
          </cell>
          <cell r="C143">
            <v>95885.71</v>
          </cell>
        </row>
        <row r="144">
          <cell r="A144" t="str">
            <v>1.1.03.05.04.04</v>
          </cell>
          <cell r="B144" t="str">
            <v>FONDO DE VACACIO</v>
          </cell>
          <cell r="C144">
            <v>2037.65</v>
          </cell>
        </row>
        <row r="145">
          <cell r="A145" t="str">
            <v>1.1.03.05.04.05</v>
          </cell>
          <cell r="B145" t="str">
            <v>GASTOS MEDICOS H</v>
          </cell>
          <cell r="C145">
            <v>9803.06</v>
          </cell>
        </row>
        <row r="146">
          <cell r="A146" t="str">
            <v>1.1.03.05.04.06</v>
          </cell>
          <cell r="B146" t="str">
            <v>SEGUROS-CXC-EMPL</v>
          </cell>
        </row>
        <row r="147">
          <cell r="A147" t="str">
            <v>1.1.03.05.04.07</v>
          </cell>
          <cell r="B147" t="str">
            <v>VARIOS-CXC-EMPLE</v>
          </cell>
          <cell r="C147">
            <v>6827.83</v>
          </cell>
        </row>
        <row r="148">
          <cell r="A148" t="str">
            <v>1.1.03.05.06.00</v>
          </cell>
          <cell r="B148" t="str">
            <v>FONDOS POR RENDIR</v>
          </cell>
          <cell r="C148">
            <v>6843.79</v>
          </cell>
        </row>
        <row r="149">
          <cell r="A149" t="str">
            <v>1.1.03.07.00.00</v>
          </cell>
          <cell r="B149" t="str">
            <v>DEUDORES VARIOS</v>
          </cell>
          <cell r="C149">
            <v>2380443.4500000002</v>
          </cell>
        </row>
        <row r="150">
          <cell r="A150" t="str">
            <v>1.1.03.07.01.00</v>
          </cell>
          <cell r="B150" t="str">
            <v>ALCALDIAS-DEUDORES</v>
          </cell>
          <cell r="C150">
            <v>10749.95</v>
          </cell>
        </row>
        <row r="151">
          <cell r="A151" t="str">
            <v>1.1.03.07.01.01</v>
          </cell>
          <cell r="B151" t="str">
            <v>ALCALDIA SAN SAL</v>
          </cell>
          <cell r="C151">
            <v>3384.35</v>
          </cell>
        </row>
        <row r="152">
          <cell r="A152" t="str">
            <v>1.1.03.07.01.02</v>
          </cell>
          <cell r="B152" t="str">
            <v>ALCALDIA SANTA T</v>
          </cell>
          <cell r="C152">
            <v>5009.99</v>
          </cell>
        </row>
        <row r="153">
          <cell r="A153" t="str">
            <v>1.1.03.07.01.03</v>
          </cell>
          <cell r="B153" t="str">
            <v>ALCALDIA SAN MAR</v>
          </cell>
          <cell r="C153">
            <v>537.27</v>
          </cell>
        </row>
        <row r="154">
          <cell r="A154" t="str">
            <v>1.1.03.07.01.04</v>
          </cell>
          <cell r="B154" t="str">
            <v>ALCALDIA ANTIGUO</v>
          </cell>
          <cell r="C154">
            <v>1318.05</v>
          </cell>
        </row>
        <row r="155">
          <cell r="A155" t="str">
            <v>1.1.03.07.01.05</v>
          </cell>
          <cell r="B155" t="str">
            <v>ALCALDIA ZACATEC</v>
          </cell>
          <cell r="C155">
            <v>0</v>
          </cell>
        </row>
        <row r="156">
          <cell r="A156" t="str">
            <v>1.1.03.07.01.06</v>
          </cell>
          <cell r="B156" t="str">
            <v>ALCALDIA DE QUEZ</v>
          </cell>
          <cell r="C156">
            <v>500.29</v>
          </cell>
        </row>
        <row r="157">
          <cell r="A157" t="str">
            <v>1.1.03.07.02.00</v>
          </cell>
          <cell r="B157" t="str">
            <v>COMPANIAS DISTRIBUI</v>
          </cell>
          <cell r="C157">
            <v>1224918.79</v>
          </cell>
        </row>
        <row r="158">
          <cell r="A158" t="str">
            <v>1.1.03.07.02.01</v>
          </cell>
          <cell r="B158" t="str">
            <v>CAESS-CXC-VARIOS</v>
          </cell>
          <cell r="C158">
            <v>31649.57</v>
          </cell>
        </row>
        <row r="159">
          <cell r="A159" t="str">
            <v>1.1.03.07.02.02</v>
          </cell>
          <cell r="B159" t="str">
            <v>CEL-CXC-VARIOS</v>
          </cell>
          <cell r="C159">
            <v>0</v>
          </cell>
        </row>
        <row r="160">
          <cell r="A160" t="str">
            <v>1.1.03.07.02.03</v>
          </cell>
          <cell r="B160" t="str">
            <v>CEI DE GUATEMALA</v>
          </cell>
        </row>
        <row r="161">
          <cell r="A161" t="str">
            <v>1.1.03.07.02.04</v>
          </cell>
          <cell r="B161" t="str">
            <v>CLESA-VARIOS</v>
          </cell>
          <cell r="C161">
            <v>4212.13</v>
          </cell>
        </row>
        <row r="162">
          <cell r="A162" t="str">
            <v>1.1.03.07.02.05</v>
          </cell>
          <cell r="B162" t="str">
            <v>FINET-VARIOS</v>
          </cell>
          <cell r="C162">
            <v>1189057.0900000001</v>
          </cell>
        </row>
        <row r="163">
          <cell r="A163" t="str">
            <v>1.1.03.07.02.06</v>
          </cell>
          <cell r="B163" t="str">
            <v>ANDA-VARIOS</v>
          </cell>
        </row>
        <row r="164">
          <cell r="A164" t="str">
            <v>1.1.03.07.03.00</v>
          </cell>
          <cell r="B164" t="str">
            <v>ANTICIPOS A PROVEED</v>
          </cell>
          <cell r="C164">
            <v>63830</v>
          </cell>
        </row>
        <row r="165">
          <cell r="A165" t="str">
            <v>1.1.03.07.03.01</v>
          </cell>
          <cell r="B165" t="str">
            <v>ANTICIPOS A PROV</v>
          </cell>
          <cell r="C165">
            <v>63830</v>
          </cell>
        </row>
        <row r="166">
          <cell r="A166" t="str">
            <v>1.1.03.07.04.00</v>
          </cell>
          <cell r="B166" t="str">
            <v>SUBSIDIOS ENERGIA E</v>
          </cell>
          <cell r="C166">
            <v>610611.39</v>
          </cell>
        </row>
        <row r="167">
          <cell r="A167" t="str">
            <v>1.1.03.07.04.01</v>
          </cell>
          <cell r="B167" t="str">
            <v>SUBSIDIO TARIFA-</v>
          </cell>
          <cell r="C167">
            <v>610611.39</v>
          </cell>
        </row>
        <row r="168">
          <cell r="A168" t="str">
            <v>1.1.03.07.04.02</v>
          </cell>
          <cell r="B168" t="str">
            <v>SUBSIDIO IVA-CXC</v>
          </cell>
        </row>
        <row r="169">
          <cell r="A169" t="str">
            <v>1.1.03.07.04.03</v>
          </cell>
          <cell r="B169" t="str">
            <v>SUBSIDIO ANDA/FI</v>
          </cell>
          <cell r="C169">
            <v>0</v>
          </cell>
        </row>
        <row r="170">
          <cell r="A170" t="str">
            <v>1.1.03.07.04.04</v>
          </cell>
          <cell r="B170" t="str">
            <v>SUBSIDIO CEL-CXC</v>
          </cell>
        </row>
        <row r="171">
          <cell r="A171" t="str">
            <v>1.1.03.07.05.00</v>
          </cell>
          <cell r="B171" t="str">
            <v>CXC-OTROS DEUDORES</v>
          </cell>
          <cell r="C171">
            <v>163610.57</v>
          </cell>
        </row>
        <row r="172">
          <cell r="A172" t="str">
            <v>1.1.03.07.05.01</v>
          </cell>
          <cell r="B172" t="str">
            <v>DEPOSITOS EN GAR</v>
          </cell>
          <cell r="C172">
            <v>18138.39</v>
          </cell>
        </row>
        <row r="173">
          <cell r="A173" t="str">
            <v>1.1.03.07.05.02</v>
          </cell>
          <cell r="B173" t="str">
            <v>DEPOSITOS POR GA</v>
          </cell>
        </row>
        <row r="174">
          <cell r="A174" t="str">
            <v>1.1.03.07.05.03</v>
          </cell>
          <cell r="B174" t="str">
            <v>SERVICIO ARRENDA</v>
          </cell>
          <cell r="C174">
            <v>44704.56</v>
          </cell>
        </row>
        <row r="175">
          <cell r="A175" t="str">
            <v>1.1.03.07.05.04</v>
          </cell>
          <cell r="B175" t="str">
            <v>CHEQUES RECHAZAD</v>
          </cell>
          <cell r="C175">
            <v>22819.93</v>
          </cell>
        </row>
        <row r="176">
          <cell r="A176" t="str">
            <v>1.1.03.07.05.05</v>
          </cell>
          <cell r="B176" t="str">
            <v>MINISTERIO DE HA</v>
          </cell>
        </row>
        <row r="177">
          <cell r="A177" t="str">
            <v>1.1.03.07.05.06</v>
          </cell>
          <cell r="B177" t="str">
            <v>DEUDORES VARIOS</v>
          </cell>
          <cell r="C177">
            <v>8915.9699999999993</v>
          </cell>
        </row>
        <row r="178">
          <cell r="A178" t="str">
            <v>1.1.03.07.05.07</v>
          </cell>
          <cell r="B178" t="str">
            <v>SALTEL-CXC</v>
          </cell>
          <cell r="C178">
            <v>69031.72</v>
          </cell>
        </row>
        <row r="179">
          <cell r="A179" t="str">
            <v>1.1.03.07.06.00</v>
          </cell>
          <cell r="B179" t="str">
            <v>INTERESES POR COBRA</v>
          </cell>
          <cell r="C179">
            <v>683.52</v>
          </cell>
        </row>
        <row r="180">
          <cell r="A180" t="str">
            <v>1.1.03.07.06.01</v>
          </cell>
          <cell r="B180" t="str">
            <v>BANCO CAPITAL-IN</v>
          </cell>
        </row>
        <row r="181">
          <cell r="A181" t="str">
            <v>1.1.03.07.06.02</v>
          </cell>
          <cell r="B181" t="str">
            <v>BANCO DE COMERCI</v>
          </cell>
          <cell r="C181">
            <v>0</v>
          </cell>
        </row>
        <row r="182">
          <cell r="A182" t="str">
            <v>1.1.03.07.06.03</v>
          </cell>
          <cell r="B182" t="str">
            <v>BANCO AHORROMET-</v>
          </cell>
          <cell r="C182">
            <v>0</v>
          </cell>
        </row>
        <row r="183">
          <cell r="A183" t="str">
            <v>1.1.03.07.06.04</v>
          </cell>
          <cell r="B183" t="str">
            <v>BANCO MULTIVALOR</v>
          </cell>
        </row>
        <row r="184">
          <cell r="A184" t="str">
            <v>1.1.03.07.06.05</v>
          </cell>
          <cell r="B184" t="str">
            <v>BANCO O.B.C.-INT</v>
          </cell>
          <cell r="C184">
            <v>0</v>
          </cell>
        </row>
        <row r="185">
          <cell r="A185" t="str">
            <v>1.1.03.07.06.06</v>
          </cell>
          <cell r="B185" t="str">
            <v>BANCO AGRICOLA C</v>
          </cell>
          <cell r="C185">
            <v>-1.4210854715202004E-14</v>
          </cell>
        </row>
        <row r="186">
          <cell r="A186" t="str">
            <v>1.1.03.07.06.07</v>
          </cell>
          <cell r="B186" t="str">
            <v>BANCO CUSCATLAN-</v>
          </cell>
          <cell r="C186">
            <v>0</v>
          </cell>
        </row>
        <row r="187">
          <cell r="A187" t="str">
            <v>1.1.03.07.06.08</v>
          </cell>
          <cell r="B187" t="str">
            <v>B.F.A-INTERESES</v>
          </cell>
          <cell r="C187">
            <v>0</v>
          </cell>
        </row>
        <row r="188">
          <cell r="A188" t="str">
            <v>1.1.03.07.06.09</v>
          </cell>
          <cell r="B188" t="str">
            <v>BANCO SALVADOREN</v>
          </cell>
          <cell r="C188">
            <v>0</v>
          </cell>
        </row>
        <row r="189">
          <cell r="A189" t="str">
            <v>1.1.03.07.06.10</v>
          </cell>
          <cell r="B189" t="str">
            <v>BANCO CREDOMATIC</v>
          </cell>
          <cell r="C189">
            <v>-4.5474735088646412E-13</v>
          </cell>
        </row>
        <row r="190">
          <cell r="A190" t="str">
            <v>1.1.03.07.06.11</v>
          </cell>
          <cell r="B190" t="str">
            <v>BANCO PROMERICA-</v>
          </cell>
          <cell r="C190">
            <v>0</v>
          </cell>
        </row>
        <row r="191">
          <cell r="A191" t="str">
            <v>1.1.03.07.06.12</v>
          </cell>
          <cell r="B191" t="str">
            <v>BANCO UNIBANCO-I</v>
          </cell>
        </row>
        <row r="192">
          <cell r="A192" t="str">
            <v>1.1.03.07.06.13</v>
          </cell>
          <cell r="B192" t="str">
            <v>BANCO UNO-INTERE</v>
          </cell>
          <cell r="C192">
            <v>0</v>
          </cell>
        </row>
        <row r="193">
          <cell r="A193" t="str">
            <v>1.1.03.07.06.15</v>
          </cell>
          <cell r="B193" t="str">
            <v>BANCO AMERICANO-</v>
          </cell>
          <cell r="C193">
            <v>0</v>
          </cell>
        </row>
        <row r="194">
          <cell r="A194" t="str">
            <v>1.1.03.07.06.16</v>
          </cell>
          <cell r="B194" t="str">
            <v>CITY BANK- INTER</v>
          </cell>
          <cell r="C194">
            <v>683.52</v>
          </cell>
        </row>
        <row r="195">
          <cell r="A195" t="str">
            <v>1.1.03.07.06.17</v>
          </cell>
          <cell r="B195" t="str">
            <v>IBC-INTERESES PO</v>
          </cell>
          <cell r="C195">
            <v>0</v>
          </cell>
        </row>
        <row r="196">
          <cell r="A196" t="str">
            <v>1.1.03.07.06.18</v>
          </cell>
          <cell r="B196" t="str">
            <v>ACCIVAL-INTERESE</v>
          </cell>
          <cell r="C196">
            <v>0</v>
          </cell>
        </row>
        <row r="197">
          <cell r="A197" t="str">
            <v>1.1.03.07.07.00</v>
          </cell>
          <cell r="B197" t="str">
            <v>RECLAMOS</v>
          </cell>
          <cell r="C197">
            <v>234258.35</v>
          </cell>
        </row>
        <row r="198">
          <cell r="A198" t="str">
            <v>1.1.03.07.07.01</v>
          </cell>
          <cell r="B198" t="str">
            <v>INCAPACIDADES SE</v>
          </cell>
          <cell r="C198">
            <v>0</v>
          </cell>
        </row>
        <row r="199">
          <cell r="A199" t="str">
            <v>1.1.03.07.07.02</v>
          </cell>
          <cell r="B199" t="str">
            <v>MINISTERIO DE HA</v>
          </cell>
          <cell r="C199">
            <v>167136</v>
          </cell>
        </row>
        <row r="200">
          <cell r="A200" t="str">
            <v>1.1.03.07.07.03</v>
          </cell>
          <cell r="B200" t="str">
            <v>SEGUROS-RECLAMOS</v>
          </cell>
          <cell r="C200">
            <v>4129.46</v>
          </cell>
        </row>
        <row r="201">
          <cell r="A201" t="str">
            <v>1.1.03.07.07.04</v>
          </cell>
          <cell r="B201" t="str">
            <v>MULTAS-RECLAMOS</v>
          </cell>
        </row>
        <row r="202">
          <cell r="A202" t="str">
            <v>1.1.03.07.07.05</v>
          </cell>
          <cell r="B202" t="str">
            <v>ALCALDIAS-RECLAM</v>
          </cell>
          <cell r="C202">
            <v>62992.89</v>
          </cell>
        </row>
        <row r="203">
          <cell r="A203" t="str">
            <v>1.1.03.07.08.00</v>
          </cell>
          <cell r="B203" t="str">
            <v>CXC-COMPANIAS RELAC</v>
          </cell>
          <cell r="C203">
            <v>71780.88</v>
          </cell>
        </row>
        <row r="204">
          <cell r="A204" t="str">
            <v>1.1.03.07.08.01</v>
          </cell>
          <cell r="B204" t="str">
            <v>CXC-ELECTRICIDAD</v>
          </cell>
        </row>
        <row r="205">
          <cell r="A205" t="str">
            <v>1.1.03.07.08.02</v>
          </cell>
          <cell r="B205" t="str">
            <v>CXC-EMEL</v>
          </cell>
          <cell r="C205">
            <v>71780.88</v>
          </cell>
        </row>
        <row r="206">
          <cell r="A206" t="str">
            <v>1.1.03.07.08.03</v>
          </cell>
          <cell r="B206" t="str">
            <v>CXC-POWER LIGHT</v>
          </cell>
        </row>
        <row r="207">
          <cell r="A207" t="str">
            <v>1.1.03.07.08.04</v>
          </cell>
          <cell r="B207" t="str">
            <v>CXC-ELFEC</v>
          </cell>
        </row>
        <row r="208">
          <cell r="A208" t="str">
            <v>1.1.03.07.08.05</v>
          </cell>
          <cell r="B208" t="str">
            <v>CXC-PPL GLOBAL</v>
          </cell>
        </row>
        <row r="209">
          <cell r="A209" t="str">
            <v>1.1.03.07.08.06</v>
          </cell>
          <cell r="B209" t="str">
            <v>CXC-EMELARI</v>
          </cell>
        </row>
        <row r="210">
          <cell r="A210" t="str">
            <v>1.1.03.07.08.07</v>
          </cell>
          <cell r="B210" t="str">
            <v>CXC-CEMAR</v>
          </cell>
        </row>
        <row r="211">
          <cell r="A211" t="str">
            <v>1.1.03.07.08.08</v>
          </cell>
          <cell r="B211" t="str">
            <v>SALTEL</v>
          </cell>
          <cell r="C211">
            <v>7.2759576141834259E-12</v>
          </cell>
        </row>
        <row r="212">
          <cell r="A212" t="str">
            <v>1.1.03.07.09.00</v>
          </cell>
          <cell r="B212" t="str">
            <v>FALTANTES DE CAJA</v>
          </cell>
          <cell r="C212">
            <v>0</v>
          </cell>
        </row>
        <row r="213">
          <cell r="A213" t="str">
            <v>1.1.03.07.09.01</v>
          </cell>
          <cell r="B213" t="str">
            <v>FALTANTES DE CAJ</v>
          </cell>
          <cell r="C213">
            <v>0</v>
          </cell>
        </row>
        <row r="214">
          <cell r="A214" t="str">
            <v>1.1.03.07.09.02</v>
          </cell>
          <cell r="B214" t="str">
            <v>FALTANTES DE CAJ</v>
          </cell>
          <cell r="C214">
            <v>0</v>
          </cell>
        </row>
        <row r="215">
          <cell r="A215" t="str">
            <v>1.1.03.07.09.05</v>
          </cell>
          <cell r="B215" t="str">
            <v>FALTANTES DE CAJ</v>
          </cell>
          <cell r="C215">
            <v>0</v>
          </cell>
        </row>
        <row r="216">
          <cell r="A216" t="str">
            <v>1.1.03.07.09.06</v>
          </cell>
          <cell r="B216" t="str">
            <v>FALTANTES DE CAJ</v>
          </cell>
          <cell r="C216">
            <v>0</v>
          </cell>
        </row>
        <row r="217">
          <cell r="A217" t="str">
            <v>1.1.03.07.09.07</v>
          </cell>
          <cell r="B217" t="str">
            <v>FALTANTES DE CAJ</v>
          </cell>
        </row>
        <row r="218">
          <cell r="A218" t="str">
            <v>1.1.03.07.09.09</v>
          </cell>
          <cell r="B218" t="str">
            <v>FALTANTES DE CAJ</v>
          </cell>
          <cell r="C218">
            <v>0</v>
          </cell>
        </row>
        <row r="219">
          <cell r="A219" t="str">
            <v>1.1.03.07.09.10</v>
          </cell>
          <cell r="B219" t="str">
            <v>FALTANTES DE CAJ</v>
          </cell>
          <cell r="C219">
            <v>0</v>
          </cell>
        </row>
        <row r="220">
          <cell r="A220" t="str">
            <v>1.1.03.07.09.12</v>
          </cell>
          <cell r="B220" t="str">
            <v>FALTANTES DE CAJ</v>
          </cell>
          <cell r="C220">
            <v>0</v>
          </cell>
        </row>
        <row r="221">
          <cell r="A221" t="str">
            <v>1.1.03.08.00.00</v>
          </cell>
          <cell r="B221" t="str">
            <v>ESTIMACION PARA CUENTA</v>
          </cell>
          <cell r="C221">
            <v>-2453256.31</v>
          </cell>
        </row>
        <row r="222">
          <cell r="A222" t="str">
            <v>1.1.03.09.00.00</v>
          </cell>
          <cell r="B222" t="str">
            <v>CREDITO FISCAL</v>
          </cell>
          <cell r="C222">
            <v>0</v>
          </cell>
        </row>
        <row r="223">
          <cell r="A223" t="str">
            <v>1.1.03.10.00.00</v>
          </cell>
          <cell r="B223" t="str">
            <v>IMPUESTO DIFERIDO</v>
          </cell>
          <cell r="C223">
            <v>962702.63</v>
          </cell>
        </row>
        <row r="224">
          <cell r="A224" t="str">
            <v>1.1.03.11.00.00</v>
          </cell>
          <cell r="B224" t="str">
            <v>IVA PENDIENTE DE APLIC</v>
          </cell>
          <cell r="C224">
            <v>23383.41</v>
          </cell>
        </row>
        <row r="225">
          <cell r="A225" t="str">
            <v>1.1.04.00.00.00</v>
          </cell>
          <cell r="B225" t="str">
            <v>ALMACENES</v>
          </cell>
          <cell r="C225">
            <v>2303685.9700000002</v>
          </cell>
        </row>
        <row r="226">
          <cell r="A226" t="str">
            <v>1.1.04.01.00.00</v>
          </cell>
          <cell r="B226" t="str">
            <v>EXISTENCIAS DE COMBUST</v>
          </cell>
          <cell r="C226">
            <v>2366.46</v>
          </cell>
        </row>
        <row r="227">
          <cell r="A227" t="str">
            <v>1.1.04.01.01.00</v>
          </cell>
          <cell r="B227" t="str">
            <v>EXISTENCIA DE COMBU</v>
          </cell>
          <cell r="C227">
            <v>2366.46</v>
          </cell>
        </row>
        <row r="228">
          <cell r="A228" t="str">
            <v>1.1.04.02.00.00</v>
          </cell>
          <cell r="B228" t="str">
            <v>ALMACEN CENTRAL</v>
          </cell>
          <cell r="C228">
            <v>1562369.38</v>
          </cell>
        </row>
        <row r="229">
          <cell r="A229" t="str">
            <v>1.1.04.02.01.00</v>
          </cell>
          <cell r="B229" t="str">
            <v>MATERIALES SUMIN.EL</v>
          </cell>
          <cell r="C229">
            <v>1383877.87</v>
          </cell>
        </row>
        <row r="230">
          <cell r="A230" t="str">
            <v>1.1.04.02.02.00</v>
          </cell>
          <cell r="B230" t="str">
            <v>SUMINISTROS MERCADE</v>
          </cell>
          <cell r="C230">
            <v>178491.51</v>
          </cell>
        </row>
        <row r="231">
          <cell r="A231" t="str">
            <v>1.1.04.04.00.00</v>
          </cell>
          <cell r="B231" t="str">
            <v>ALMACEN LA LIBERTAD</v>
          </cell>
          <cell r="C231">
            <v>14986.67</v>
          </cell>
        </row>
        <row r="232">
          <cell r="A232" t="str">
            <v>1.1.04.04.01.00</v>
          </cell>
          <cell r="B232" t="str">
            <v>MATERIALES SUMIN.EL</v>
          </cell>
          <cell r="C232">
            <v>13453.05</v>
          </cell>
        </row>
        <row r="233">
          <cell r="A233" t="str">
            <v>1.1.04.04.02.00</v>
          </cell>
          <cell r="B233" t="str">
            <v>SUMINISTROS MECADER</v>
          </cell>
          <cell r="C233">
            <v>1533.62</v>
          </cell>
        </row>
        <row r="234">
          <cell r="A234" t="str">
            <v>1.1.04.05.00.00</v>
          </cell>
          <cell r="B234" t="str">
            <v>ALMACEN QUEZALTEPEQUE</v>
          </cell>
          <cell r="C234">
            <v>18519.830000000002</v>
          </cell>
        </row>
        <row r="235">
          <cell r="A235" t="str">
            <v>1.1.04.05.01.00</v>
          </cell>
          <cell r="B235" t="str">
            <v>MATERIALES SUMI.ELE</v>
          </cell>
          <cell r="C235">
            <v>17261.55</v>
          </cell>
        </row>
        <row r="236">
          <cell r="A236" t="str">
            <v>1.1.04.05.02.00</v>
          </cell>
          <cell r="B236" t="str">
            <v>SUMINISTROS MERCADE</v>
          </cell>
          <cell r="C236">
            <v>1258.28</v>
          </cell>
        </row>
        <row r="237">
          <cell r="A237" t="str">
            <v>1.1.04.06.00.00</v>
          </cell>
          <cell r="B237" t="str">
            <v>ALMACEN SAN JUAN OPICO</v>
          </cell>
          <cell r="C237">
            <v>15722.31</v>
          </cell>
        </row>
        <row r="238">
          <cell r="A238" t="str">
            <v>1.1.04.06.01.00</v>
          </cell>
          <cell r="B238" t="str">
            <v>MATERIALES SUMIN.EL</v>
          </cell>
          <cell r="C238">
            <v>15050.75</v>
          </cell>
        </row>
        <row r="239">
          <cell r="A239" t="str">
            <v>1.1.04.06.02.00</v>
          </cell>
          <cell r="B239" t="str">
            <v>SUMINISTROS MECADER</v>
          </cell>
          <cell r="C239">
            <v>671.56</v>
          </cell>
        </row>
        <row r="240">
          <cell r="A240" t="str">
            <v>1.1.04.07.00.00</v>
          </cell>
          <cell r="B240" t="str">
            <v>ALMACEN SAN VICENTE</v>
          </cell>
          <cell r="C240">
            <v>24051.919999999998</v>
          </cell>
        </row>
        <row r="241">
          <cell r="A241" t="str">
            <v>1.1.04.07.01.00</v>
          </cell>
          <cell r="B241" t="str">
            <v>MATERIALES SUMIN.EL</v>
          </cell>
          <cell r="C241">
            <v>18017.39</v>
          </cell>
        </row>
        <row r="242">
          <cell r="A242" t="str">
            <v>1.1.04.07.02.00</v>
          </cell>
          <cell r="B242" t="str">
            <v>SUMINISTROS MERCADE</v>
          </cell>
          <cell r="C242">
            <v>6034.53</v>
          </cell>
        </row>
        <row r="243">
          <cell r="A243" t="str">
            <v>1.1.04.08.00.00</v>
          </cell>
          <cell r="B243" t="str">
            <v>ALMACEN ZACATECOLUCA</v>
          </cell>
          <cell r="C243">
            <v>36514.730000000003</v>
          </cell>
        </row>
        <row r="244">
          <cell r="A244" t="str">
            <v>1.1.04.08.01.00</v>
          </cell>
          <cell r="B244" t="str">
            <v>MATERIALES SUMIN.EL</v>
          </cell>
          <cell r="C244">
            <v>28981</v>
          </cell>
        </row>
        <row r="245">
          <cell r="A245" t="str">
            <v>1.1.04.08.02.00</v>
          </cell>
          <cell r="B245" t="str">
            <v>SUMINISTROS MERCADE</v>
          </cell>
          <cell r="C245">
            <v>7533.73</v>
          </cell>
        </row>
        <row r="246">
          <cell r="A246" t="str">
            <v>1.1.04.09.00.00</v>
          </cell>
          <cell r="B246" t="str">
            <v>ALMACEN ROSARIO DE LA</v>
          </cell>
          <cell r="C246">
            <v>24194.99</v>
          </cell>
        </row>
        <row r="247">
          <cell r="A247" t="str">
            <v>1.1.04.09.01.00</v>
          </cell>
          <cell r="B247" t="str">
            <v>MATERIALES SUMIN.EL</v>
          </cell>
          <cell r="C247">
            <v>16602.98</v>
          </cell>
        </row>
        <row r="248">
          <cell r="A248" t="str">
            <v>1.1.04.09.02.00</v>
          </cell>
          <cell r="B248" t="str">
            <v>SUMINISTROS MERCADE</v>
          </cell>
          <cell r="C248">
            <v>7592.01</v>
          </cell>
        </row>
        <row r="249">
          <cell r="A249" t="str">
            <v>1.1.04.10.00.00</v>
          </cell>
          <cell r="B249" t="str">
            <v>ALMACEN DE COJUTEPEQUE</v>
          </cell>
          <cell r="C249">
            <v>3881.8</v>
          </cell>
        </row>
        <row r="250">
          <cell r="A250" t="str">
            <v>1.1.04.10.01.00</v>
          </cell>
          <cell r="B250" t="str">
            <v>MATERIALES SUMIN.EL</v>
          </cell>
          <cell r="C250">
            <v>3439.26</v>
          </cell>
        </row>
        <row r="251">
          <cell r="A251" t="str">
            <v>1.1.04.10.02.00</v>
          </cell>
          <cell r="B251" t="str">
            <v>SUMINISTROS MERCADE</v>
          </cell>
          <cell r="C251">
            <v>442.54</v>
          </cell>
        </row>
        <row r="252">
          <cell r="A252" t="str">
            <v>1.1.04.11.00.00</v>
          </cell>
          <cell r="B252" t="str">
            <v>TRANSPASOS ENTRE BODEG</v>
          </cell>
          <cell r="C252">
            <v>0</v>
          </cell>
        </row>
        <row r="253">
          <cell r="A253" t="str">
            <v>1.1.04.12.00.00</v>
          </cell>
          <cell r="B253" t="str">
            <v>MERCADERIAS EN TRANSIT</v>
          </cell>
          <cell r="C253">
            <v>612238.38</v>
          </cell>
        </row>
        <row r="254">
          <cell r="A254" t="str">
            <v>1.1.04.12.01.00</v>
          </cell>
          <cell r="B254" t="str">
            <v>PEDIDOS EN TRANSITO</v>
          </cell>
          <cell r="C254">
            <v>612238.38</v>
          </cell>
        </row>
        <row r="255">
          <cell r="A255" t="str">
            <v>1.1.04.12.02.00</v>
          </cell>
          <cell r="B255" t="str">
            <v>MATERIALES PEND. DE INGRESAR</v>
          </cell>
          <cell r="C255">
            <v>0</v>
          </cell>
        </row>
        <row r="256">
          <cell r="A256" t="str">
            <v>1.1.04.13.00.00</v>
          </cell>
          <cell r="B256" t="str">
            <v>ESTIMACION POR OBSOLES</v>
          </cell>
          <cell r="C256">
            <v>-11160.5</v>
          </cell>
        </row>
        <row r="257">
          <cell r="A257" t="str">
            <v>1.1.05.00.00.00</v>
          </cell>
          <cell r="B257" t="str">
            <v>OTROS ACTIVOS CORRIENTES</v>
          </cell>
          <cell r="C257">
            <v>595122.55000000005</v>
          </cell>
        </row>
        <row r="258">
          <cell r="A258" t="str">
            <v>1.1.05.01.00.00</v>
          </cell>
          <cell r="B258" t="str">
            <v>GASTOS PAGADOS ANTICIP</v>
          </cell>
          <cell r="C258">
            <v>48995.23</v>
          </cell>
        </row>
        <row r="259">
          <cell r="A259" t="str">
            <v>1.1.05.01.01.00</v>
          </cell>
          <cell r="B259" t="str">
            <v>SEGUROS Y FIANZAS</v>
          </cell>
          <cell r="C259">
            <v>48995.23</v>
          </cell>
        </row>
        <row r="260">
          <cell r="A260" t="str">
            <v>1.1.05.01.01.01</v>
          </cell>
          <cell r="B260" t="str">
            <v>SEGUROS BIENES E</v>
          </cell>
          <cell r="C260">
            <v>-6.0000000001309672E-2</v>
          </cell>
        </row>
        <row r="261">
          <cell r="A261" t="str">
            <v>1.1.05.01.01.02</v>
          </cell>
          <cell r="B261" t="str">
            <v>SEGUROS AL PERSO</v>
          </cell>
          <cell r="C261">
            <v>24555.22</v>
          </cell>
        </row>
        <row r="262">
          <cell r="A262" t="str">
            <v>1.1.05.01.01.03</v>
          </cell>
          <cell r="B262" t="str">
            <v>SEGUROS DE VEHIC</v>
          </cell>
          <cell r="C262">
            <v>0</v>
          </cell>
        </row>
        <row r="263">
          <cell r="A263" t="str">
            <v>1.1.05.01.01.04</v>
          </cell>
          <cell r="B263" t="str">
            <v>SEGUROS DE FIDEL</v>
          </cell>
          <cell r="C263">
            <v>769.84</v>
          </cell>
        </row>
        <row r="264">
          <cell r="A264" t="str">
            <v>1.1.05.01.01.05</v>
          </cell>
          <cell r="B264" t="str">
            <v>CARGOS VARIOS DI</v>
          </cell>
          <cell r="C264">
            <v>23670.23</v>
          </cell>
        </row>
        <row r="265">
          <cell r="A265" t="str">
            <v>1.1.05.02.00.00</v>
          </cell>
          <cell r="B265" t="str">
            <v>PAGO A CUENTA Y RETENC</v>
          </cell>
          <cell r="C265">
            <v>546127.31999999995</v>
          </cell>
        </row>
        <row r="266">
          <cell r="A266" t="str">
            <v>1.1.05.02.01.00</v>
          </cell>
          <cell r="B266" t="str">
            <v>PAGO A CUENTA ISR</v>
          </cell>
          <cell r="C266">
            <v>528668</v>
          </cell>
        </row>
        <row r="267">
          <cell r="A267" t="str">
            <v>1.1.05.02.02.00</v>
          </cell>
          <cell r="B267" t="str">
            <v>RETENCIONES INSTITU</v>
          </cell>
          <cell r="C267">
            <v>6159.32</v>
          </cell>
        </row>
        <row r="268">
          <cell r="A268" t="str">
            <v>1.1.05.02.02.01</v>
          </cell>
          <cell r="B268" t="str">
            <v>CAPITAL-RETENCIO</v>
          </cell>
        </row>
        <row r="269">
          <cell r="A269" t="str">
            <v>1.1.05.02.02.02</v>
          </cell>
          <cell r="B269" t="str">
            <v>COMERCIO-RETENCI</v>
          </cell>
          <cell r="C269">
            <v>29.91</v>
          </cell>
        </row>
        <row r="270">
          <cell r="A270" t="str">
            <v>1.1.05.02.02.03</v>
          </cell>
          <cell r="B270" t="str">
            <v>AHORROMET-RETENC</v>
          </cell>
          <cell r="C270">
            <v>3.7</v>
          </cell>
        </row>
        <row r="271">
          <cell r="A271" t="str">
            <v>1.1.05.02.02.04</v>
          </cell>
          <cell r="B271" t="str">
            <v>MULTIVALORES-RET</v>
          </cell>
          <cell r="C271">
            <v>14.38</v>
          </cell>
        </row>
        <row r="272">
          <cell r="A272" t="str">
            <v>1.1.05.02.02.05</v>
          </cell>
          <cell r="B272" t="str">
            <v>O.B.C.-RETENCION</v>
          </cell>
        </row>
        <row r="273">
          <cell r="A273" t="str">
            <v>1.1.05.02.02.06</v>
          </cell>
          <cell r="B273" t="str">
            <v>B.A.C.-RETENCION</v>
          </cell>
          <cell r="C273">
            <v>296.33999999999997</v>
          </cell>
        </row>
        <row r="274">
          <cell r="A274" t="str">
            <v>1.1.05.02.02.07</v>
          </cell>
          <cell r="B274" t="str">
            <v>CUSCATLAN-RETENC</v>
          </cell>
          <cell r="C274">
            <v>417.69</v>
          </cell>
        </row>
        <row r="275">
          <cell r="A275" t="str">
            <v>1.1.05.02.02.08</v>
          </cell>
          <cell r="B275" t="str">
            <v>B.F.A.-RETENCION</v>
          </cell>
          <cell r="C275">
            <v>1.43</v>
          </cell>
        </row>
        <row r="276">
          <cell r="A276" t="str">
            <v>1.1.05.02.02.09</v>
          </cell>
          <cell r="B276" t="str">
            <v>SALVADORENO-RETE</v>
          </cell>
          <cell r="C276">
            <v>2097.3000000000002</v>
          </cell>
        </row>
        <row r="277">
          <cell r="A277" t="str">
            <v>1.1.05.02.02.10</v>
          </cell>
          <cell r="B277" t="str">
            <v>CREDOMATIC-RETEN</v>
          </cell>
          <cell r="C277">
            <v>210.35</v>
          </cell>
        </row>
        <row r="278">
          <cell r="A278" t="str">
            <v>1.1.05.02.02.11</v>
          </cell>
          <cell r="B278" t="str">
            <v>UNIBANCO-RETENCI</v>
          </cell>
          <cell r="C278">
            <v>0.63</v>
          </cell>
        </row>
        <row r="279">
          <cell r="A279" t="str">
            <v>1.1.05.02.02.12</v>
          </cell>
          <cell r="B279" t="str">
            <v>PROMERICA-RETENC</v>
          </cell>
          <cell r="C279">
            <v>0.02</v>
          </cell>
        </row>
        <row r="280">
          <cell r="A280" t="str">
            <v>1.1.05.02.02.13</v>
          </cell>
          <cell r="B280" t="str">
            <v>IBC-RETENCION RE</v>
          </cell>
          <cell r="C280">
            <v>2913.78</v>
          </cell>
        </row>
        <row r="281">
          <cell r="A281" t="str">
            <v>1.1.05.02.02.14</v>
          </cell>
          <cell r="B281" t="str">
            <v>CITY BANK-RETENC</v>
          </cell>
          <cell r="C281">
            <v>113.93</v>
          </cell>
        </row>
        <row r="282">
          <cell r="A282" t="str">
            <v>1.1.05.02.02.15</v>
          </cell>
          <cell r="B282" t="str">
            <v>ACCIVAL-RETENCIO</v>
          </cell>
          <cell r="C282">
            <v>59.86</v>
          </cell>
        </row>
        <row r="283">
          <cell r="A283" t="str">
            <v>1.1.05.02.03.00</v>
          </cell>
          <cell r="B283" t="str">
            <v>OTROS PAGOS ANTICIP</v>
          </cell>
          <cell r="C283">
            <v>11300</v>
          </cell>
        </row>
        <row r="284">
          <cell r="A284" t="str">
            <v>1.2.00.00.00.00</v>
          </cell>
          <cell r="B284" t="str">
            <v>ACTIVO FIJO</v>
          </cell>
          <cell r="C284">
            <v>44117425.079999998</v>
          </cell>
        </row>
        <row r="285">
          <cell r="A285" t="str">
            <v>1.2.01.00.00.00</v>
          </cell>
          <cell r="B285" t="str">
            <v>BIENES ELECTRICOS EN SERV</v>
          </cell>
          <cell r="C285">
            <v>49151288.239999995</v>
          </cell>
        </row>
        <row r="286">
          <cell r="A286" t="str">
            <v>1.2.01.06.00.00</v>
          </cell>
          <cell r="B286" t="str">
            <v>BIENES DE DISTRIBUCION</v>
          </cell>
          <cell r="C286">
            <v>40373825.950000003</v>
          </cell>
        </row>
        <row r="287">
          <cell r="A287" t="str">
            <v>1.2.01.06.01.00</v>
          </cell>
          <cell r="B287" t="str">
            <v>LINEAS Y SUBESTACIO</v>
          </cell>
          <cell r="C287">
            <v>31984726.120000001</v>
          </cell>
        </row>
        <row r="288">
          <cell r="A288" t="str">
            <v>1.2.01.06.01.01</v>
          </cell>
          <cell r="B288" t="str">
            <v>EDIFICIOS ESTRUC</v>
          </cell>
          <cell r="C288">
            <v>1095228.56</v>
          </cell>
        </row>
        <row r="289">
          <cell r="A289" t="str">
            <v>1.2.01.06.01.02</v>
          </cell>
          <cell r="B289" t="str">
            <v>EQUIPOS DE SUBES</v>
          </cell>
          <cell r="C289">
            <v>7016765.2000000002</v>
          </cell>
        </row>
        <row r="290">
          <cell r="A290" t="str">
            <v>1.2.01.06.01.03</v>
          </cell>
          <cell r="B290" t="str">
            <v>POSTES, TORRES Y</v>
          </cell>
          <cell r="C290">
            <v>15970402.430000002</v>
          </cell>
        </row>
        <row r="291">
          <cell r="A291" t="str">
            <v>1.2.01.06.01.04</v>
          </cell>
          <cell r="B291" t="str">
            <v>CONDUCTORES AERE</v>
          </cell>
          <cell r="C291">
            <v>6279636.3799999999</v>
          </cell>
        </row>
        <row r="292">
          <cell r="A292" t="str">
            <v>1.2.01.06.01.05</v>
          </cell>
          <cell r="B292" t="str">
            <v>CANAL SUBTERRANE</v>
          </cell>
          <cell r="C292">
            <v>4670.5600000000004</v>
          </cell>
        </row>
        <row r="293">
          <cell r="A293" t="str">
            <v>1.2.01.06.01.06</v>
          </cell>
          <cell r="B293" t="str">
            <v>CONDUCTORESSUBTE</v>
          </cell>
          <cell r="C293">
            <v>60582.21</v>
          </cell>
        </row>
        <row r="294">
          <cell r="A294" t="str">
            <v>1.2.01.06.01.07</v>
          </cell>
          <cell r="B294" t="str">
            <v>TRANSFORMADORES</v>
          </cell>
          <cell r="C294">
            <v>582332.85</v>
          </cell>
        </row>
        <row r="295">
          <cell r="A295" t="str">
            <v>1.2.01.06.01.09</v>
          </cell>
          <cell r="B295" t="str">
            <v>MEDIDORES</v>
          </cell>
          <cell r="C295">
            <v>718542.61</v>
          </cell>
        </row>
        <row r="296">
          <cell r="A296" t="str">
            <v>1.2.01.06.01.10</v>
          </cell>
          <cell r="B296" t="str">
            <v>INSTALAC EN LOS</v>
          </cell>
          <cell r="C296">
            <v>253267.81</v>
          </cell>
        </row>
        <row r="297">
          <cell r="A297" t="str">
            <v>1.2.01.06.01.11</v>
          </cell>
          <cell r="B297" t="str">
            <v>EQUIP DADOS EN A</v>
          </cell>
          <cell r="C297">
            <v>3297.51</v>
          </cell>
        </row>
        <row r="298">
          <cell r="A298" t="str">
            <v>1.2.01.06.02.00</v>
          </cell>
          <cell r="B298" t="str">
            <v>LINEAS DE SUBESTACI</v>
          </cell>
          <cell r="C298">
            <v>8380981.3200000003</v>
          </cell>
        </row>
        <row r="299">
          <cell r="A299" t="str">
            <v>1.2.01.06.02.01</v>
          </cell>
          <cell r="B299" t="str">
            <v>EDIFICIOS,ESTRUC</v>
          </cell>
        </row>
        <row r="300">
          <cell r="A300" t="str">
            <v>1.2.01.06.02.02</v>
          </cell>
          <cell r="B300" t="str">
            <v>EQUIPO DE SUBEST</v>
          </cell>
          <cell r="C300">
            <v>1435.52</v>
          </cell>
        </row>
        <row r="301">
          <cell r="A301" t="str">
            <v>1.2.01.06.02.03</v>
          </cell>
          <cell r="B301" t="str">
            <v>POSTES, TORRES Y</v>
          </cell>
          <cell r="C301">
            <v>241279.06</v>
          </cell>
        </row>
        <row r="302">
          <cell r="A302" t="str">
            <v>1.2.01.06.02.04</v>
          </cell>
          <cell r="B302" t="str">
            <v>CONDUCTORES AERE</v>
          </cell>
          <cell r="C302">
            <v>116775.74</v>
          </cell>
        </row>
        <row r="303">
          <cell r="A303" t="str">
            <v>1.2.01.06.02.06</v>
          </cell>
          <cell r="B303" t="str">
            <v>CONDUCTORES SUBT</v>
          </cell>
          <cell r="C303">
            <v>844.81</v>
          </cell>
        </row>
        <row r="304">
          <cell r="A304" t="str">
            <v>1.2.01.06.02.07</v>
          </cell>
          <cell r="B304" t="str">
            <v>TRANSFORMADORES</v>
          </cell>
          <cell r="C304">
            <v>3281830.66</v>
          </cell>
        </row>
        <row r="305">
          <cell r="A305" t="str">
            <v>1.2.01.06.02.09</v>
          </cell>
          <cell r="B305" t="str">
            <v>MEDIDORES</v>
          </cell>
          <cell r="C305">
            <v>4735493.68</v>
          </cell>
        </row>
        <row r="306">
          <cell r="A306" t="str">
            <v>1.2.01.06.02.12</v>
          </cell>
          <cell r="B306" t="str">
            <v xml:space="preserve">ALUMBRADO PUBLIC </v>
          </cell>
          <cell r="C306">
            <v>3321.85</v>
          </cell>
        </row>
        <row r="307">
          <cell r="A307" t="str">
            <v>1.2.01.06.03.00</v>
          </cell>
          <cell r="B307" t="str">
            <v>INSTALACIONES DE SE</v>
          </cell>
          <cell r="C307">
            <v>8118.51</v>
          </cell>
        </row>
        <row r="308">
          <cell r="A308" t="str">
            <v>1.2.01.06.03.02</v>
          </cell>
          <cell r="B308" t="str">
            <v>EQUIPOS DE SUBES</v>
          </cell>
          <cell r="C308">
            <v>7876.58</v>
          </cell>
        </row>
        <row r="309">
          <cell r="A309" t="str">
            <v>1.2.01.06.03.03</v>
          </cell>
          <cell r="B309" t="str">
            <v>POSTES,TORRES Y</v>
          </cell>
          <cell r="C309">
            <v>241.93</v>
          </cell>
        </row>
        <row r="310">
          <cell r="A310" t="str">
            <v>1.2.01.07.00.00</v>
          </cell>
          <cell r="B310" t="str">
            <v>BIENES DE COMERCIALIZA</v>
          </cell>
          <cell r="C310">
            <v>32389.06</v>
          </cell>
        </row>
        <row r="311">
          <cell r="A311" t="str">
            <v>1.2.01.07.01.00</v>
          </cell>
          <cell r="B311" t="str">
            <v>LINEAS Y SUBESTACIO</v>
          </cell>
          <cell r="C311">
            <v>8486.6299999999992</v>
          </cell>
        </row>
        <row r="312">
          <cell r="A312" t="str">
            <v>1.2.01.07.01.01</v>
          </cell>
          <cell r="B312" t="str">
            <v>EDIFICIOS,ESTRUC</v>
          </cell>
          <cell r="C312">
            <v>0</v>
          </cell>
        </row>
        <row r="313">
          <cell r="A313" t="str">
            <v>1.2.01.07.01.10</v>
          </cell>
          <cell r="B313" t="str">
            <v>INSTAL EN LOS LO</v>
          </cell>
          <cell r="C313">
            <v>8486.6299999999992</v>
          </cell>
        </row>
        <row r="314">
          <cell r="A314" t="str">
            <v>1.2.01.07.01.12</v>
          </cell>
          <cell r="B314" t="str">
            <v>ALUMBRADO PUBLIC</v>
          </cell>
          <cell r="C314">
            <v>0</v>
          </cell>
        </row>
        <row r="315">
          <cell r="A315" t="str">
            <v>1.2.01.07.02.00</v>
          </cell>
          <cell r="B315" t="str">
            <v>LINEAS Y SUBESTACIO</v>
          </cell>
          <cell r="C315">
            <v>0</v>
          </cell>
        </row>
        <row r="316">
          <cell r="A316" t="str">
            <v>1.2.01.07.02.02</v>
          </cell>
          <cell r="B316" t="str">
            <v>EQUIPO DE SUBEST</v>
          </cell>
          <cell r="C316">
            <v>0</v>
          </cell>
        </row>
        <row r="317">
          <cell r="A317" t="str">
            <v>1.2.01.07.03.00</v>
          </cell>
          <cell r="B317" t="str">
            <v>INSTALACIONES DE SE</v>
          </cell>
          <cell r="C317">
            <v>23902.43</v>
          </cell>
        </row>
        <row r="318">
          <cell r="A318" t="str">
            <v>1.2.01.07.03.10</v>
          </cell>
          <cell r="B318" t="str">
            <v>INSTAL.EN LOCALE</v>
          </cell>
          <cell r="C318">
            <v>23902.43</v>
          </cell>
        </row>
        <row r="319">
          <cell r="A319" t="str">
            <v>1.2.01.08.00.00</v>
          </cell>
          <cell r="B319" t="str">
            <v>BIENES GENERALES</v>
          </cell>
          <cell r="C319">
            <v>8745073.2300000004</v>
          </cell>
        </row>
        <row r="320">
          <cell r="A320" t="str">
            <v>1.2.01.08.06.00</v>
          </cell>
          <cell r="B320" t="str">
            <v>BIENES DE DISTRIBUC</v>
          </cell>
          <cell r="C320">
            <v>3868827.79</v>
          </cell>
        </row>
        <row r="321">
          <cell r="A321" t="str">
            <v>1.2.01.08.06.01</v>
          </cell>
          <cell r="B321" t="str">
            <v>EDIFICIOS ,ESTRU</v>
          </cell>
          <cell r="C321">
            <v>4658.8900000000003</v>
          </cell>
        </row>
        <row r="322">
          <cell r="A322" t="str">
            <v>1.2.01.08.06.02</v>
          </cell>
          <cell r="B322" t="str">
            <v>MUEBLES Y EQUIPO</v>
          </cell>
          <cell r="C322">
            <v>158350.53</v>
          </cell>
        </row>
        <row r="323">
          <cell r="A323" t="str">
            <v>1.2.01.08.06.03</v>
          </cell>
          <cell r="B323" t="str">
            <v>EQUIPOS DE TRANS</v>
          </cell>
          <cell r="C323">
            <v>1302393.99</v>
          </cell>
        </row>
        <row r="324">
          <cell r="A324" t="str">
            <v>1.2.01.08.06.04</v>
          </cell>
          <cell r="B324" t="str">
            <v>EQUIPOS DE ALMAC</v>
          </cell>
          <cell r="C324">
            <v>22857.14</v>
          </cell>
        </row>
        <row r="325">
          <cell r="A325" t="str">
            <v>1.2.01.08.06.05</v>
          </cell>
          <cell r="B325" t="str">
            <v>HERRAMIENTAS Y E</v>
          </cell>
          <cell r="C325">
            <v>434223.78</v>
          </cell>
        </row>
        <row r="326">
          <cell r="A326" t="str">
            <v>1.2.01.08.06.08</v>
          </cell>
          <cell r="B326" t="str">
            <v>EQUIPOS DE COMUN</v>
          </cell>
          <cell r="C326">
            <v>197419.43</v>
          </cell>
        </row>
        <row r="327">
          <cell r="A327" t="str">
            <v>1.2.01.08.06.09</v>
          </cell>
          <cell r="B327" t="str">
            <v>EQUIPO DE COMPUT</v>
          </cell>
          <cell r="C327">
            <v>895182.92</v>
          </cell>
        </row>
        <row r="328">
          <cell r="A328" t="str">
            <v>1.2.01.08.06.10</v>
          </cell>
          <cell r="B328" t="str">
            <v>OTROS EQUIPOS</v>
          </cell>
          <cell r="C328">
            <v>853741.11</v>
          </cell>
        </row>
        <row r="329">
          <cell r="A329" t="str">
            <v>1.2.01.08.07.00</v>
          </cell>
          <cell r="B329" t="str">
            <v>BIENES DE COMERCIAL</v>
          </cell>
          <cell r="C329">
            <v>1581975.98</v>
          </cell>
        </row>
        <row r="330">
          <cell r="A330" t="str">
            <v>1.2.01.08.07.01</v>
          </cell>
          <cell r="B330" t="str">
            <v>EDIFICIOS, ESTRU</v>
          </cell>
          <cell r="C330">
            <v>473263.26</v>
          </cell>
        </row>
        <row r="331">
          <cell r="A331" t="str">
            <v>1.2.01.08.07.02</v>
          </cell>
          <cell r="B331" t="str">
            <v>MUEBLES Y EEQUIP</v>
          </cell>
          <cell r="C331">
            <v>218253.49</v>
          </cell>
        </row>
        <row r="332">
          <cell r="A332" t="str">
            <v>1.2.01.08.07.03</v>
          </cell>
          <cell r="B332" t="str">
            <v>EQUIPOS DE TRANS</v>
          </cell>
          <cell r="C332">
            <v>437826.77</v>
          </cell>
        </row>
        <row r="333">
          <cell r="A333" t="str">
            <v>1.2.01.08.07.05</v>
          </cell>
          <cell r="B333" t="str">
            <v>HERRAMIENTAS Y E</v>
          </cell>
          <cell r="C333">
            <v>46082.18</v>
          </cell>
        </row>
        <row r="334">
          <cell r="A334" t="str">
            <v>1.2.01.08.07.06</v>
          </cell>
          <cell r="B334" t="str">
            <v>EQUIPOS DE LABOR</v>
          </cell>
        </row>
        <row r="335">
          <cell r="A335" t="str">
            <v>1.2.01.08.07.08</v>
          </cell>
          <cell r="B335" t="str">
            <v>EQUIPOS DE COMUN</v>
          </cell>
          <cell r="C335">
            <v>24812.81</v>
          </cell>
        </row>
        <row r="336">
          <cell r="A336" t="str">
            <v>1.2.01.08.07.09</v>
          </cell>
          <cell r="B336" t="str">
            <v>EQUIPO DE COMPUT</v>
          </cell>
          <cell r="C336">
            <v>381004.15</v>
          </cell>
        </row>
        <row r="337">
          <cell r="A337" t="str">
            <v>1.2.01.08.07.10</v>
          </cell>
          <cell r="B337" t="str">
            <v>OTROS EQUIPOS</v>
          </cell>
          <cell r="C337">
            <v>733.3200000000104</v>
          </cell>
        </row>
        <row r="338">
          <cell r="A338" t="str">
            <v>1.2.01.08.08.00</v>
          </cell>
          <cell r="B338" t="str">
            <v>BIENES DE SERVICIOS</v>
          </cell>
          <cell r="C338">
            <v>3294269.46</v>
          </cell>
        </row>
        <row r="339">
          <cell r="A339" t="str">
            <v>1.2.01.08.08.01</v>
          </cell>
          <cell r="B339" t="str">
            <v>EDIFICIOS, ESTRU</v>
          </cell>
          <cell r="C339">
            <v>626811.84</v>
          </cell>
        </row>
        <row r="340">
          <cell r="A340" t="str">
            <v>1.2.01.08.08.02</v>
          </cell>
          <cell r="B340" t="str">
            <v>MUEBLES Y EQUIPO</v>
          </cell>
          <cell r="C340">
            <v>440377.34</v>
          </cell>
        </row>
        <row r="341">
          <cell r="A341" t="str">
            <v>1.2.01.08.08.03</v>
          </cell>
          <cell r="B341" t="str">
            <v>EQUIPOS DE TRANS</v>
          </cell>
          <cell r="C341">
            <v>258342.45</v>
          </cell>
        </row>
        <row r="342">
          <cell r="A342" t="str">
            <v>1.2.01.08.08.05</v>
          </cell>
          <cell r="B342" t="str">
            <v>HERRAMIENTAS Y E</v>
          </cell>
          <cell r="C342">
            <v>3941.7</v>
          </cell>
        </row>
        <row r="343">
          <cell r="A343" t="str">
            <v>1.2.01.08.08.07</v>
          </cell>
          <cell r="B343" t="str">
            <v>EQUIPOS ACCIONAD</v>
          </cell>
          <cell r="C343">
            <v>1699.03</v>
          </cell>
        </row>
        <row r="344">
          <cell r="A344" t="str">
            <v>1.2.01.08.08.08</v>
          </cell>
          <cell r="B344" t="str">
            <v>EQUIPO DE COMUNI</v>
          </cell>
          <cell r="C344">
            <v>4553.08</v>
          </cell>
        </row>
        <row r="345">
          <cell r="A345" t="str">
            <v>1.2.01.08.08.09</v>
          </cell>
          <cell r="B345" t="str">
            <v>EQUIPO DE COMPUT</v>
          </cell>
          <cell r="C345">
            <v>1804936.09</v>
          </cell>
        </row>
        <row r="346">
          <cell r="A346" t="str">
            <v>1.2.01.08.08.10</v>
          </cell>
          <cell r="B346" t="str">
            <v>OTROS EQUIPOS</v>
          </cell>
          <cell r="C346">
            <v>153607.93</v>
          </cell>
        </row>
        <row r="347">
          <cell r="A347" t="str">
            <v>1.2.02.00.00.00</v>
          </cell>
          <cell r="B347" t="str">
            <v>BIENES ELECTRICOS ASUMIDO</v>
          </cell>
        </row>
        <row r="348">
          <cell r="A348" t="str">
            <v>1.2.02.08.00.00</v>
          </cell>
          <cell r="B348" t="str">
            <v>BIENES GENERALES SERVI</v>
          </cell>
        </row>
        <row r="349">
          <cell r="A349" t="str">
            <v>1.2.02.08.06.00</v>
          </cell>
          <cell r="B349" t="str">
            <v>BIENES DE DISTRIBUC</v>
          </cell>
        </row>
        <row r="350">
          <cell r="A350" t="str">
            <v>1.2.02.08.06.03</v>
          </cell>
          <cell r="B350" t="str">
            <v>EQUIPOS DE TRANS</v>
          </cell>
        </row>
        <row r="351">
          <cell r="A351" t="str">
            <v>1.2.02.08.08.00</v>
          </cell>
          <cell r="B351" t="str">
            <v>BIENES DE SERVICIOS</v>
          </cell>
        </row>
        <row r="352">
          <cell r="A352" t="str">
            <v>1.2.02.08.08.01</v>
          </cell>
          <cell r="B352" t="str">
            <v>EDIFICIOS ESTRUC</v>
          </cell>
        </row>
        <row r="353">
          <cell r="A353" t="str">
            <v>1.2.02.08.08.02</v>
          </cell>
          <cell r="B353" t="str">
            <v>MUEBLES Y EQUIPO</v>
          </cell>
        </row>
        <row r="354">
          <cell r="A354" t="str">
            <v>1.2.02.08.08.04</v>
          </cell>
          <cell r="B354" t="str">
            <v>EQUIPOS DE ALMAC</v>
          </cell>
        </row>
        <row r="355">
          <cell r="A355" t="str">
            <v>1.2.02.08.08.05</v>
          </cell>
          <cell r="B355" t="str">
            <v>HERRAMIENTAS Y E</v>
          </cell>
        </row>
        <row r="356">
          <cell r="A356" t="str">
            <v>1.2.02.08.08.08</v>
          </cell>
          <cell r="B356" t="str">
            <v>EQUIPOS DE COMUN</v>
          </cell>
        </row>
        <row r="357">
          <cell r="A357" t="str">
            <v>1.2.02.08.08.09</v>
          </cell>
          <cell r="B357" t="str">
            <v>EQUIPOS DE COMPU</v>
          </cell>
        </row>
        <row r="358">
          <cell r="A358" t="str">
            <v>1.2.02.08.08.10</v>
          </cell>
          <cell r="B358" t="str">
            <v>OTROS EQUIPOS</v>
          </cell>
        </row>
        <row r="359">
          <cell r="A359" t="str">
            <v>1.2.03.00.00.00</v>
          </cell>
          <cell r="B359" t="str">
            <v>BIENES ELECTRICOS DADOS E</v>
          </cell>
        </row>
        <row r="360">
          <cell r="A360" t="str">
            <v>1.2.03.06.00.00</v>
          </cell>
          <cell r="B360" t="str">
            <v>BIENES DE DISTRIBUCION</v>
          </cell>
        </row>
        <row r="361">
          <cell r="A361" t="str">
            <v>1.2.03.06.01.00</v>
          </cell>
          <cell r="B361" t="str">
            <v>LINEAS Y SUBESTAION</v>
          </cell>
        </row>
        <row r="362">
          <cell r="A362" t="str">
            <v>1.2.03.06.01.07</v>
          </cell>
          <cell r="B362" t="str">
            <v>TRANSFORMADORES</v>
          </cell>
        </row>
        <row r="363">
          <cell r="A363" t="str">
            <v>1.2.03.08.00.00</v>
          </cell>
          <cell r="B363" t="str">
            <v>BIENES GENERALES</v>
          </cell>
        </row>
        <row r="364">
          <cell r="A364" t="str">
            <v>1.2.03.08.06.00</v>
          </cell>
          <cell r="B364" t="str">
            <v>BIENES DE DISTRIBUC</v>
          </cell>
        </row>
        <row r="365">
          <cell r="A365" t="str">
            <v>1.2.03.08.06.01</v>
          </cell>
          <cell r="B365" t="str">
            <v>EDIFICIOS ESTRUC</v>
          </cell>
        </row>
        <row r="366">
          <cell r="A366" t="str">
            <v>1.2.04.00.00.00</v>
          </cell>
          <cell r="B366" t="str">
            <v>OBRAS EN PROCESO</v>
          </cell>
          <cell r="C366">
            <v>1154641.29</v>
          </cell>
        </row>
        <row r="367">
          <cell r="A367" t="str">
            <v>1.2.04.01.00.00</v>
          </cell>
          <cell r="B367" t="str">
            <v>CONSTRUCCION EN MARCHA</v>
          </cell>
          <cell r="C367">
            <v>1073492.3700000001</v>
          </cell>
        </row>
        <row r="368">
          <cell r="A368" t="str">
            <v>1.2.04.02.00.00</v>
          </cell>
          <cell r="B368" t="str">
            <v>OBRAS EN PROCESO ING.</v>
          </cell>
          <cell r="C368">
            <v>81148.92</v>
          </cell>
        </row>
        <row r="369">
          <cell r="A369" t="str">
            <v>1.2.04.03.00.00</v>
          </cell>
          <cell r="B369" t="str">
            <v>CONSTRUCCION EN MARCHA</v>
          </cell>
        </row>
        <row r="370">
          <cell r="A370" t="str">
            <v>1.2.05.00.00.00</v>
          </cell>
          <cell r="B370" t="str">
            <v>DEPRE ACUM BIENES ELEC EN</v>
          </cell>
          <cell r="C370">
            <v>-8370684.6900000004</v>
          </cell>
        </row>
        <row r="371">
          <cell r="A371" t="str">
            <v>1.2.05.06.00.00</v>
          </cell>
          <cell r="B371" t="str">
            <v>DEPREC ACUM BIENES  DE</v>
          </cell>
          <cell r="C371">
            <v>-4924967.9800000004</v>
          </cell>
        </row>
        <row r="372">
          <cell r="A372" t="str">
            <v>1.2.05.06.01.00</v>
          </cell>
          <cell r="B372" t="str">
            <v>DEPREC LINEAS Y SUB</v>
          </cell>
          <cell r="C372">
            <v>-4008381.62</v>
          </cell>
        </row>
        <row r="373">
          <cell r="A373" t="str">
            <v>1.2.05.06.01.01</v>
          </cell>
          <cell r="B373" t="str">
            <v>EDIFICIOS ESTRUC</v>
          </cell>
          <cell r="C373">
            <v>-143195.96</v>
          </cell>
        </row>
        <row r="374">
          <cell r="A374" t="str">
            <v>1.2.05.06.01.02</v>
          </cell>
          <cell r="B374" t="str">
            <v>EQUIPOS DE SUBES</v>
          </cell>
          <cell r="C374">
            <v>-915277.27</v>
          </cell>
        </row>
        <row r="375">
          <cell r="A375" t="str">
            <v>1.2.05.06.01.03</v>
          </cell>
          <cell r="B375" t="str">
            <v>POSTES TORRES Y</v>
          </cell>
          <cell r="C375">
            <v>-2133045.6800000002</v>
          </cell>
        </row>
        <row r="376">
          <cell r="A376" t="str">
            <v>1.2.05.06.01.04</v>
          </cell>
          <cell r="B376" t="str">
            <v>CONDUCTORES AERE</v>
          </cell>
          <cell r="C376">
            <v>-751324.36</v>
          </cell>
        </row>
        <row r="377">
          <cell r="A377" t="str">
            <v>1.2.05.06.01.05</v>
          </cell>
          <cell r="B377" t="str">
            <v>CANAL SUBTERRANE</v>
          </cell>
          <cell r="C377">
            <v>-53.72</v>
          </cell>
        </row>
        <row r="378">
          <cell r="A378" t="str">
            <v>1.2.05.06.01.06</v>
          </cell>
          <cell r="B378" t="str">
            <v>CONDUCTORES SUBT</v>
          </cell>
          <cell r="C378">
            <v>-2761.66</v>
          </cell>
        </row>
        <row r="379">
          <cell r="A379" t="str">
            <v>1.2.05.06.01.07</v>
          </cell>
          <cell r="B379" t="str">
            <v>TRANSFORMADORES</v>
          </cell>
          <cell r="C379">
            <v>-13999.74</v>
          </cell>
        </row>
        <row r="380">
          <cell r="A380" t="str">
            <v>1.2.05.06.01.09</v>
          </cell>
          <cell r="B380" t="str">
            <v>MEDIDORES-CR</v>
          </cell>
          <cell r="C380">
            <v>-18301.169999999998</v>
          </cell>
        </row>
        <row r="381">
          <cell r="A381" t="str">
            <v>1.2.05.06.01.10</v>
          </cell>
          <cell r="B381" t="str">
            <v>INSTAL EN LOS LO</v>
          </cell>
          <cell r="C381">
            <v>-30330.38</v>
          </cell>
        </row>
        <row r="382">
          <cell r="A382" t="str">
            <v>1.2.05.06.01.11</v>
          </cell>
          <cell r="B382" t="str">
            <v>EQ DADOS EN ARRE</v>
          </cell>
          <cell r="C382">
            <v>-91.68</v>
          </cell>
        </row>
        <row r="383">
          <cell r="A383" t="str">
            <v>1.2.05.06.02.00</v>
          </cell>
          <cell r="B383" t="str">
            <v>DEPREC LINEAS Y SUB</v>
          </cell>
          <cell r="C383">
            <v>-915265.65</v>
          </cell>
        </row>
        <row r="384">
          <cell r="A384" t="str">
            <v>1.2.05.06.02.01</v>
          </cell>
          <cell r="B384" t="str">
            <v>EDIFICIOS ESTRUC</v>
          </cell>
        </row>
        <row r="385">
          <cell r="A385" t="str">
            <v>1.2.05.06.02.02</v>
          </cell>
          <cell r="B385" t="str">
            <v>EQUIPOS DE SUBES</v>
          </cell>
          <cell r="C385">
            <v>-16.510000000000002</v>
          </cell>
        </row>
        <row r="386">
          <cell r="A386" t="str">
            <v>1.2.05.06.02.03</v>
          </cell>
          <cell r="B386" t="str">
            <v>POSTES TORRES Y</v>
          </cell>
          <cell r="C386">
            <v>-5444.17</v>
          </cell>
        </row>
        <row r="387">
          <cell r="A387" t="str">
            <v>1.2.05.06.02.04</v>
          </cell>
          <cell r="B387" t="str">
            <v>CONDUCTORES AERE</v>
          </cell>
          <cell r="C387">
            <v>-5647.25</v>
          </cell>
        </row>
        <row r="388">
          <cell r="A388" t="str">
            <v>1.2.05.06.02.06</v>
          </cell>
          <cell r="B388" t="str">
            <v>CONDUC SUBTERRAN</v>
          </cell>
          <cell r="C388">
            <v>-21.46</v>
          </cell>
        </row>
        <row r="389">
          <cell r="A389" t="str">
            <v>1.2.05.06.02.07</v>
          </cell>
          <cell r="B389" t="str">
            <v>TRANFORMADORES D</v>
          </cell>
          <cell r="C389">
            <v>-378999.67</v>
          </cell>
        </row>
        <row r="390">
          <cell r="A390" t="str">
            <v>1.2.05.06.02.09</v>
          </cell>
          <cell r="B390" t="str">
            <v>MEDIDORES-CR</v>
          </cell>
          <cell r="C390">
            <v>-525092.97</v>
          </cell>
        </row>
        <row r="391">
          <cell r="A391" t="str">
            <v>1.2.05.06.02.12</v>
          </cell>
          <cell r="B391" t="str">
            <v>ALUMBRADO PUBLIC</v>
          </cell>
          <cell r="C391">
            <v>-43.62</v>
          </cell>
        </row>
        <row r="392">
          <cell r="A392" t="str">
            <v>1.2.05.06.03.00</v>
          </cell>
          <cell r="B392" t="str">
            <v>DEPRE INSTA DE SERV</v>
          </cell>
          <cell r="C392">
            <v>-1320.71</v>
          </cell>
        </row>
        <row r="393">
          <cell r="A393" t="str">
            <v>1.2.05.06.03.02</v>
          </cell>
          <cell r="B393" t="str">
            <v>EQUIPOS DE SUBES</v>
          </cell>
          <cell r="C393">
            <v>-1314</v>
          </cell>
        </row>
        <row r="394">
          <cell r="A394" t="str">
            <v>1.2.05.06.03.03</v>
          </cell>
          <cell r="B394" t="str">
            <v>POSTES TORRES Y</v>
          </cell>
          <cell r="C394">
            <v>-6.71</v>
          </cell>
        </row>
        <row r="395">
          <cell r="A395" t="str">
            <v>1.2.05.07.00.00</v>
          </cell>
          <cell r="B395" t="str">
            <v>DEPRE ACUM BIEN DE COM</v>
          </cell>
          <cell r="C395">
            <v>-1563.63</v>
          </cell>
        </row>
        <row r="396">
          <cell r="A396" t="str">
            <v>1.2.05.07.01.00</v>
          </cell>
          <cell r="B396" t="str">
            <v>DEPRE LINEAS Y SUB</v>
          </cell>
          <cell r="C396">
            <v>-402.07</v>
          </cell>
        </row>
        <row r="397">
          <cell r="A397" t="str">
            <v>1.2.05.07.01.01</v>
          </cell>
          <cell r="B397" t="str">
            <v>EDIFICIOS ESTRUC</v>
          </cell>
          <cell r="C397">
            <v>0</v>
          </cell>
        </row>
        <row r="398">
          <cell r="A398" t="str">
            <v>1.2.05.07.01.10</v>
          </cell>
          <cell r="B398" t="str">
            <v>INST EN LOS LOC</v>
          </cell>
          <cell r="C398">
            <v>-402.07</v>
          </cell>
        </row>
        <row r="399">
          <cell r="A399" t="str">
            <v>1.2.05.07.01.12</v>
          </cell>
          <cell r="B399" t="str">
            <v>ALUMBRADO PUBL Y</v>
          </cell>
          <cell r="C399">
            <v>0</v>
          </cell>
        </row>
        <row r="400">
          <cell r="A400" t="str">
            <v>1.2.05.07.02.00</v>
          </cell>
          <cell r="B400" t="str">
            <v>DEPR LINEAS Y SUBES</v>
          </cell>
          <cell r="C400">
            <v>0</v>
          </cell>
        </row>
        <row r="401">
          <cell r="A401" t="str">
            <v>1.2.05.07.02.02</v>
          </cell>
          <cell r="B401" t="str">
            <v>EQUIPO DE SUBEST</v>
          </cell>
          <cell r="C401">
            <v>0</v>
          </cell>
        </row>
        <row r="402">
          <cell r="A402" t="str">
            <v>1.2.05.07.03.00</v>
          </cell>
          <cell r="B402" t="str">
            <v>DEPRE INST DE SERVI</v>
          </cell>
          <cell r="C402">
            <v>-1161.56</v>
          </cell>
        </row>
        <row r="403">
          <cell r="A403" t="str">
            <v>1.2.05.07.03.01</v>
          </cell>
          <cell r="B403" t="str">
            <v>EDIFICIOS ESTRUC</v>
          </cell>
          <cell r="C403">
            <v>-1161.56</v>
          </cell>
        </row>
        <row r="404">
          <cell r="A404" t="str">
            <v>1.2.05.07.03.10</v>
          </cell>
          <cell r="B404" t="str">
            <v>INSTAL EN LOS LO</v>
          </cell>
          <cell r="C404">
            <v>0</v>
          </cell>
        </row>
        <row r="405">
          <cell r="A405" t="str">
            <v>1.2.05.08.00.00</v>
          </cell>
          <cell r="B405" t="str">
            <v>DEPRE ACUM BIE GEN SER</v>
          </cell>
          <cell r="C405">
            <v>-3444153.08</v>
          </cell>
        </row>
        <row r="406">
          <cell r="A406" t="str">
            <v>1.2.05.08.01.00</v>
          </cell>
          <cell r="B406" t="str">
            <v>EDIFICIOS ESTRUCTUR</v>
          </cell>
          <cell r="C406">
            <v>-92887.53</v>
          </cell>
        </row>
        <row r="407">
          <cell r="A407" t="str">
            <v>1.2.05.08.02.00</v>
          </cell>
          <cell r="B407" t="str">
            <v>MUEBLES Y EQUIPOS D</v>
          </cell>
          <cell r="C407">
            <v>-420289.89</v>
          </cell>
        </row>
        <row r="408">
          <cell r="A408" t="str">
            <v>1.2.05.08.03.00</v>
          </cell>
          <cell r="B408" t="str">
            <v>EQUIPOS DE TRANSPOR</v>
          </cell>
          <cell r="C408">
            <v>-1017529.79</v>
          </cell>
        </row>
        <row r="409">
          <cell r="A409" t="str">
            <v>1.2.05.08.04.00</v>
          </cell>
          <cell r="B409" t="str">
            <v>EQUIPOS DE ALMACEN</v>
          </cell>
          <cell r="C409">
            <v>-9605.82</v>
          </cell>
        </row>
        <row r="410">
          <cell r="A410" t="str">
            <v>1.2.05.08.05.00</v>
          </cell>
          <cell r="B410" t="str">
            <v>HERRAM Y EQU DE TAL</v>
          </cell>
          <cell r="C410">
            <v>-329505.38</v>
          </cell>
        </row>
        <row r="411">
          <cell r="A411" t="str">
            <v>1.2.05.08.07.00</v>
          </cell>
          <cell r="B411" t="str">
            <v>EQUIPOS ACCIONADOS</v>
          </cell>
          <cell r="C411">
            <v>-966.31</v>
          </cell>
        </row>
        <row r="412">
          <cell r="A412" t="str">
            <v>1.2.05.08.08.00</v>
          </cell>
          <cell r="B412" t="str">
            <v>EQUIPOS DE COMUNICA</v>
          </cell>
          <cell r="C412">
            <v>-52579.02</v>
          </cell>
        </row>
        <row r="413">
          <cell r="A413" t="str">
            <v>1.2.05.08.09.00</v>
          </cell>
          <cell r="B413" t="str">
            <v>EQUIPO DE COMPUTACI</v>
          </cell>
          <cell r="C413">
            <v>-1210801.3899999999</v>
          </cell>
        </row>
        <row r="414">
          <cell r="A414" t="str">
            <v>1.2.05.08.10.00</v>
          </cell>
          <cell r="B414" t="str">
            <v>OTROS EQUIPOS-CR</v>
          </cell>
          <cell r="C414">
            <v>-309987.95</v>
          </cell>
        </row>
        <row r="415">
          <cell r="A415" t="str">
            <v>1.2.05.08.11.00</v>
          </cell>
          <cell r="B415" t="str">
            <v>OTROS -CR</v>
          </cell>
        </row>
        <row r="416">
          <cell r="A416" t="str">
            <v>1.2.07.00.00.00</v>
          </cell>
          <cell r="B416" t="str">
            <v>NO DEPRECIABLE</v>
          </cell>
          <cell r="C416">
            <v>2182180.2400000002</v>
          </cell>
        </row>
        <row r="417">
          <cell r="A417" t="str">
            <v>1.2.07.01.00.00</v>
          </cell>
          <cell r="B417" t="str">
            <v>TERRENOS Y DERECHOS DE</v>
          </cell>
          <cell r="C417">
            <v>2182180.2400000002</v>
          </cell>
        </row>
        <row r="418">
          <cell r="A418" t="str">
            <v>1.2.07.01.06.00</v>
          </cell>
          <cell r="B418" t="str">
            <v>BIENES DE DISTRIBUC</v>
          </cell>
          <cell r="C418">
            <v>1165547.69</v>
          </cell>
        </row>
        <row r="419">
          <cell r="A419" t="str">
            <v>1.2.07.01.07.00</v>
          </cell>
          <cell r="B419" t="str">
            <v>BIENES DE COMERCIAL</v>
          </cell>
          <cell r="C419">
            <v>23787.45</v>
          </cell>
        </row>
        <row r="420">
          <cell r="A420" t="str">
            <v>1.2.07.01.08.00</v>
          </cell>
          <cell r="B420" t="str">
            <v>BIENES GENERALES</v>
          </cell>
          <cell r="C420">
            <v>992845.1</v>
          </cell>
        </row>
        <row r="421">
          <cell r="A421" t="str">
            <v>1.3.00.00.00.00</v>
          </cell>
          <cell r="B421" t="str">
            <v>INVERSIONES PERMANANTES</v>
          </cell>
          <cell r="C421">
            <v>84285.71</v>
          </cell>
        </row>
        <row r="422">
          <cell r="A422" t="str">
            <v>1.3.01.00.00.00</v>
          </cell>
          <cell r="B422" t="str">
            <v>INVERSIONES A LARGO PLAZO</v>
          </cell>
          <cell r="C422">
            <v>84285.71</v>
          </cell>
        </row>
        <row r="423">
          <cell r="A423" t="str">
            <v>1.3.01.01.00.00</v>
          </cell>
          <cell r="B423" t="str">
            <v>INVERSIONES EN ACCIONE</v>
          </cell>
          <cell r="C423">
            <v>84285.71</v>
          </cell>
        </row>
        <row r="424">
          <cell r="A424" t="str">
            <v>1.3.01.01.01.00</v>
          </cell>
          <cell r="B424" t="str">
            <v>U.T.</v>
          </cell>
          <cell r="C424">
            <v>84285.71</v>
          </cell>
        </row>
        <row r="425">
          <cell r="A425" t="str">
            <v>1.4.00.00.00.00</v>
          </cell>
          <cell r="B425" t="str">
            <v>OTROS ACTIVOS</v>
          </cell>
          <cell r="C425">
            <v>2645837.79</v>
          </cell>
        </row>
        <row r="426">
          <cell r="A426" t="str">
            <v>1.4.02.00.00.00</v>
          </cell>
          <cell r="B426" t="str">
            <v>DEPRE ACUM BIENES QUE NO</v>
          </cell>
        </row>
        <row r="427">
          <cell r="A427" t="str">
            <v>1.4.02.01.00.00</v>
          </cell>
          <cell r="B427" t="str">
            <v>DEPRE ACUMULADA DE BIE</v>
          </cell>
        </row>
        <row r="428">
          <cell r="A428" t="str">
            <v>1.4.02.01.01.00</v>
          </cell>
          <cell r="B428" t="str">
            <v>EDIFICIOS, ESTRUCTU</v>
          </cell>
        </row>
        <row r="429">
          <cell r="A429" t="str">
            <v>1.4.04.00.00.00</v>
          </cell>
          <cell r="B429" t="str">
            <v>GASTOS DE ORGANIZACION</v>
          </cell>
        </row>
        <row r="430">
          <cell r="A430" t="str">
            <v>1.4.04.01.00.00</v>
          </cell>
          <cell r="B430" t="str">
            <v>GASTOS DE ORGANIZACION</v>
          </cell>
        </row>
        <row r="431">
          <cell r="A431" t="str">
            <v>1.4.05.00.00.00</v>
          </cell>
          <cell r="B431" t="str">
            <v>OBRAS POR CUENTA A CLIENT</v>
          </cell>
          <cell r="C431">
            <v>148650.56</v>
          </cell>
        </row>
        <row r="432">
          <cell r="A432" t="str">
            <v>1.4.05.01.00.00</v>
          </cell>
          <cell r="B432" t="str">
            <v>OBRAS POR CUENTA A CLI</v>
          </cell>
          <cell r="C432">
            <v>148650.56</v>
          </cell>
        </row>
        <row r="433">
          <cell r="A433" t="str">
            <v>1.4.06.00.00.00</v>
          </cell>
          <cell r="B433" t="str">
            <v>INVESTIGACION Y DESARROLL</v>
          </cell>
          <cell r="C433">
            <v>0</v>
          </cell>
        </row>
        <row r="434">
          <cell r="A434" t="str">
            <v>1.4.06.01.00.00</v>
          </cell>
          <cell r="B434" t="str">
            <v>COSTOS DE INVESTIGACIO</v>
          </cell>
          <cell r="C434">
            <v>0</v>
          </cell>
        </row>
        <row r="435">
          <cell r="A435" t="str">
            <v>1.4.10.00.00.00</v>
          </cell>
          <cell r="B435" t="str">
            <v>INTANGIBLES</v>
          </cell>
          <cell r="C435">
            <v>3607170.89</v>
          </cell>
        </row>
        <row r="436">
          <cell r="A436" t="str">
            <v>1.4.10.01.00.00</v>
          </cell>
          <cell r="B436" t="str">
            <v>LICENCIAS DE SISTEMAS</v>
          </cell>
          <cell r="C436">
            <v>2533460.25</v>
          </cell>
        </row>
        <row r="437">
          <cell r="A437" t="str">
            <v>1.4.10.04.00.00</v>
          </cell>
          <cell r="B437" t="str">
            <v>IMPLEMENTACION DE SIST</v>
          </cell>
          <cell r="C437">
            <v>1073710.6399999999</v>
          </cell>
        </row>
        <row r="438">
          <cell r="A438" t="str">
            <v>1.4.11.00.00.00</v>
          </cell>
          <cell r="B438" t="str">
            <v>AMORT ACUM DE ACTIVOS INT</v>
          </cell>
          <cell r="C438">
            <v>-1109983.6599999999</v>
          </cell>
        </row>
        <row r="439">
          <cell r="A439" t="str">
            <v>1.4.11.01.00.00</v>
          </cell>
          <cell r="B439" t="str">
            <v>AMORT ACUM DE ACTIVOS</v>
          </cell>
          <cell r="C439">
            <v>-1109983.6599999999</v>
          </cell>
        </row>
        <row r="440">
          <cell r="A440" t="str">
            <v>2.0.00.00.00.00</v>
          </cell>
          <cell r="B440" t="str">
            <v>PASIVO</v>
          </cell>
          <cell r="C440">
            <v>-26335707.189999998</v>
          </cell>
        </row>
        <row r="441">
          <cell r="A441" t="str">
            <v>2.1.00.00.00.00</v>
          </cell>
          <cell r="B441" t="str">
            <v>PASIVO CIRCULANTE</v>
          </cell>
          <cell r="C441">
            <v>-15151832.049999999</v>
          </cell>
        </row>
        <row r="442">
          <cell r="A442" t="str">
            <v>2.1.01.00.00.00</v>
          </cell>
          <cell r="B442" t="str">
            <v>CUENTAS POR PAGAR</v>
          </cell>
          <cell r="C442">
            <v>-6712366.46</v>
          </cell>
        </row>
        <row r="443">
          <cell r="A443" t="str">
            <v>2.1.01.01.00.00</v>
          </cell>
          <cell r="B443" t="str">
            <v>PROVEEDORES DE ENERGIA</v>
          </cell>
          <cell r="C443">
            <v>-4996764.2</v>
          </cell>
        </row>
        <row r="444">
          <cell r="A444" t="str">
            <v>2.1.01.01.01.00</v>
          </cell>
          <cell r="B444" t="str">
            <v>PROVEEDORES DE ENER</v>
          </cell>
          <cell r="C444">
            <v>6226.66</v>
          </cell>
        </row>
        <row r="445">
          <cell r="A445" t="str">
            <v>2.1.01.01.02.00</v>
          </cell>
          <cell r="B445" t="str">
            <v>PROVEEDORES DE ENER</v>
          </cell>
          <cell r="C445">
            <v>-5002990.8600000003</v>
          </cell>
        </row>
        <row r="446">
          <cell r="A446" t="str">
            <v>2.1.01.01.02.01</v>
          </cell>
          <cell r="B446" t="str">
            <v>CEL-ENERGIA ESTI</v>
          </cell>
          <cell r="C446">
            <v>-679154.9</v>
          </cell>
        </row>
        <row r="447">
          <cell r="A447" t="str">
            <v>2.1.01.01.02.02</v>
          </cell>
          <cell r="B447" t="str">
            <v>CAESS-ENERGIA ES</v>
          </cell>
          <cell r="C447">
            <v>-159358.99</v>
          </cell>
        </row>
        <row r="448">
          <cell r="A448" t="str">
            <v>2.1.01.01.02.03</v>
          </cell>
          <cell r="B448" t="str">
            <v>CECSA-ENERGIA ES</v>
          </cell>
          <cell r="C448">
            <v>0</v>
          </cell>
        </row>
        <row r="449">
          <cell r="A449" t="str">
            <v>2.1.01.01.02.04</v>
          </cell>
          <cell r="B449" t="str">
            <v>CLESA-ENERGIA ES</v>
          </cell>
          <cell r="C449">
            <v>0</v>
          </cell>
        </row>
        <row r="450">
          <cell r="A450" t="str">
            <v>2.1.01.01.02.05</v>
          </cell>
          <cell r="B450" t="str">
            <v>UT-ENERGIA ESTIM</v>
          </cell>
          <cell r="C450">
            <v>-1722250.15</v>
          </cell>
        </row>
        <row r="451">
          <cell r="A451" t="str">
            <v>2.1.01.01.02.06</v>
          </cell>
          <cell r="B451" t="str">
            <v>GENOR-ENERGIA ES</v>
          </cell>
        </row>
        <row r="452">
          <cell r="A452" t="str">
            <v>2.1.01.01.02.07</v>
          </cell>
          <cell r="B452" t="str">
            <v>CEC-ENERGIA ESTI</v>
          </cell>
          <cell r="C452">
            <v>-19750.02</v>
          </cell>
        </row>
        <row r="453">
          <cell r="A453" t="str">
            <v>2.1.01.01.02.09</v>
          </cell>
          <cell r="B453" t="str">
            <v>ETESAL-ENERGIA E</v>
          </cell>
          <cell r="C453">
            <v>-15262.94</v>
          </cell>
        </row>
        <row r="454">
          <cell r="A454" t="str">
            <v>2.1.01.01.02.10</v>
          </cell>
          <cell r="B454" t="str">
            <v>GESAL-ENERGIA ES</v>
          </cell>
          <cell r="C454">
            <v>-1346025.71</v>
          </cell>
        </row>
        <row r="455">
          <cell r="A455" t="str">
            <v>2.1.01.01.02.11</v>
          </cell>
          <cell r="B455" t="str">
            <v>CECSA DE GUATEMA</v>
          </cell>
        </row>
        <row r="456">
          <cell r="A456" t="str">
            <v>2.1.01.01.02.12</v>
          </cell>
          <cell r="B456" t="str">
            <v>CEI DE GUATEMALA</v>
          </cell>
          <cell r="C456">
            <v>-116736</v>
          </cell>
        </row>
        <row r="457">
          <cell r="A457" t="str">
            <v>2.1.01.01.02.13</v>
          </cell>
          <cell r="B457" t="str">
            <v>DUKE-ENERGIA EST</v>
          </cell>
          <cell r="C457">
            <v>-849852.15</v>
          </cell>
        </row>
        <row r="458">
          <cell r="A458" t="str">
            <v>2.1.01.01.02.14</v>
          </cell>
          <cell r="B458" t="str">
            <v>POLIWATT GUAT-EN</v>
          </cell>
          <cell r="C458">
            <v>-94600</v>
          </cell>
        </row>
        <row r="459">
          <cell r="A459" t="str">
            <v>2.1.01.02.00.00</v>
          </cell>
          <cell r="B459" t="str">
            <v>PROVEEDORES LOCALES</v>
          </cell>
          <cell r="C459">
            <v>-774769.54</v>
          </cell>
        </row>
        <row r="460">
          <cell r="A460" t="str">
            <v>2.1.01.02.01.00</v>
          </cell>
          <cell r="B460" t="str">
            <v>PROVEEDORES LOCALES</v>
          </cell>
          <cell r="C460">
            <v>-751154.66</v>
          </cell>
        </row>
        <row r="461">
          <cell r="A461" t="str">
            <v>2.1.01.02.02.00</v>
          </cell>
          <cell r="B461" t="str">
            <v>PROVEEDORES INVENTA</v>
          </cell>
          <cell r="C461">
            <v>-17093.36</v>
          </cell>
        </row>
        <row r="462">
          <cell r="A462" t="str">
            <v>2.1.01.02.03.00</v>
          </cell>
          <cell r="B462" t="str">
            <v>PROVEEDORES ACTIVO</v>
          </cell>
          <cell r="C462">
            <v>0</v>
          </cell>
        </row>
        <row r="463">
          <cell r="A463" t="str">
            <v>2.1.01.02.04.00</v>
          </cell>
          <cell r="B463" t="str">
            <v>PROVEEDORES CTA. TR</v>
          </cell>
          <cell r="C463">
            <v>-6521.52</v>
          </cell>
        </row>
        <row r="464">
          <cell r="A464" t="str">
            <v>2.1.01.03.00.00</v>
          </cell>
          <cell r="B464" t="str">
            <v>PROVEEDORES DEL EXTERI</v>
          </cell>
          <cell r="C464">
            <v>-175600.03</v>
          </cell>
        </row>
        <row r="465">
          <cell r="A465" t="str">
            <v>2.1.01.03.01.00</v>
          </cell>
          <cell r="B465" t="str">
            <v>PROVEEDORES DEL EXT</v>
          </cell>
          <cell r="C465">
            <v>0</v>
          </cell>
        </row>
        <row r="466">
          <cell r="A466" t="str">
            <v>2.1.01.03.02.00</v>
          </cell>
          <cell r="B466" t="str">
            <v>PROVEEDORES DEL EXT</v>
          </cell>
          <cell r="C466">
            <v>-175600.03</v>
          </cell>
        </row>
        <row r="467">
          <cell r="A467" t="str">
            <v>2.1.01.04.00.00</v>
          </cell>
          <cell r="B467" t="str">
            <v>COMPA$IAS RELACIONADAS</v>
          </cell>
          <cell r="C467">
            <v>-711161.47</v>
          </cell>
        </row>
        <row r="468">
          <cell r="A468" t="str">
            <v>2.1.01.04.01.00</v>
          </cell>
          <cell r="B468" t="str">
            <v>EMEL-CXP RELACIONAD</v>
          </cell>
          <cell r="C468">
            <v>-59244.32</v>
          </cell>
        </row>
        <row r="469">
          <cell r="A469" t="str">
            <v>2.1.01.04.02.00</v>
          </cell>
          <cell r="B469" t="str">
            <v>ESSEI-CXP-RELACIONA</v>
          </cell>
          <cell r="C469">
            <v>-2246.9699999999998</v>
          </cell>
        </row>
        <row r="470">
          <cell r="A470" t="str">
            <v>2.1.01.04.03.00</v>
          </cell>
          <cell r="B470" t="str">
            <v>ELFEC-CXP-RELACIONA</v>
          </cell>
        </row>
        <row r="471">
          <cell r="A471" t="str">
            <v>2.1.01.04.04.00</v>
          </cell>
          <cell r="B471" t="str">
            <v>ELCA-CXP-RELACIONAD</v>
          </cell>
          <cell r="C471">
            <v>-649670.18000000005</v>
          </cell>
        </row>
        <row r="472">
          <cell r="A472" t="str">
            <v>2.1.01.04.05.00</v>
          </cell>
          <cell r="B472" t="str">
            <v>EMELAT-CXP-RELACION</v>
          </cell>
        </row>
        <row r="473">
          <cell r="A473" t="str">
            <v>2.1.01.04.06.00</v>
          </cell>
          <cell r="B473" t="str">
            <v>PPL-RELACIONADAS</v>
          </cell>
        </row>
        <row r="474">
          <cell r="A474" t="str">
            <v>2.1.01.05.00.00</v>
          </cell>
          <cell r="B474" t="str">
            <v>ACCIONISTAS</v>
          </cell>
          <cell r="C474">
            <v>-19976.11</v>
          </cell>
        </row>
        <row r="475">
          <cell r="A475" t="str">
            <v>2.1.01.05.01.00</v>
          </cell>
          <cell r="B475" t="str">
            <v>CXP-ACCIONISTAS</v>
          </cell>
          <cell r="C475">
            <v>-19976.11</v>
          </cell>
        </row>
        <row r="476">
          <cell r="A476" t="str">
            <v>2.1.01.06.00.00</v>
          </cell>
          <cell r="B476" t="str">
            <v>OTRAS CUENTAS POR PAGA</v>
          </cell>
          <cell r="C476">
            <v>-28296.11</v>
          </cell>
        </row>
        <row r="477">
          <cell r="A477" t="str">
            <v>2.1.01.06.01.00</v>
          </cell>
          <cell r="B477" t="str">
            <v>SEGUROS POR PAGAR</v>
          </cell>
          <cell r="C477">
            <v>0</v>
          </cell>
        </row>
        <row r="478">
          <cell r="A478" t="str">
            <v>2.1.01.06.02.00</v>
          </cell>
          <cell r="B478" t="str">
            <v>SOBREGIRO BANCARIO</v>
          </cell>
          <cell r="C478">
            <v>-5476.9900000000362</v>
          </cell>
        </row>
        <row r="479">
          <cell r="A479" t="str">
            <v>2.1.01.06.03.00</v>
          </cell>
          <cell r="B479" t="str">
            <v>GARANTIAS POR LIQUI</v>
          </cell>
          <cell r="C479">
            <v>-22819.119999999999</v>
          </cell>
        </row>
        <row r="480">
          <cell r="A480" t="str">
            <v>2.1.01.07.00.00</v>
          </cell>
          <cell r="B480" t="str">
            <v>SOBRANTES DE CAJA</v>
          </cell>
          <cell r="C480">
            <v>-5799</v>
          </cell>
        </row>
        <row r="481">
          <cell r="A481" t="str">
            <v>2.1.01.07.01.00</v>
          </cell>
          <cell r="B481" t="str">
            <v>SAN SALVADOR-SOBRAN</v>
          </cell>
          <cell r="C481">
            <v>-5799</v>
          </cell>
        </row>
        <row r="482">
          <cell r="A482" t="str">
            <v>2.1.01.07.01.01</v>
          </cell>
          <cell r="B482" t="str">
            <v>SOBRANTES DE CAJ</v>
          </cell>
          <cell r="C482">
            <v>0</v>
          </cell>
        </row>
        <row r="483">
          <cell r="A483" t="str">
            <v>2.1.01.07.01.02</v>
          </cell>
          <cell r="B483" t="str">
            <v>COBROS ERRONEOS-</v>
          </cell>
          <cell r="C483">
            <v>-5799</v>
          </cell>
        </row>
        <row r="484">
          <cell r="A484" t="str">
            <v>2.1.01.07.02.00</v>
          </cell>
          <cell r="B484" t="str">
            <v>SANTA TECLA-SOBRANT</v>
          </cell>
          <cell r="C484">
            <v>0</v>
          </cell>
        </row>
        <row r="485">
          <cell r="A485" t="str">
            <v>2.1.01.07.02.01</v>
          </cell>
          <cell r="B485" t="str">
            <v>SOBRANTES DE CAJ</v>
          </cell>
          <cell r="C485">
            <v>0</v>
          </cell>
        </row>
        <row r="486">
          <cell r="A486" t="str">
            <v>2.1.01.07.02.02</v>
          </cell>
          <cell r="B486" t="str">
            <v>COBROS ERRONEOS-</v>
          </cell>
          <cell r="C486">
            <v>0</v>
          </cell>
        </row>
        <row r="487">
          <cell r="A487" t="str">
            <v>2.1.01.07.03.00</v>
          </cell>
          <cell r="B487" t="str">
            <v>LA LIBERTAD-SOBRANT</v>
          </cell>
          <cell r="C487">
            <v>0</v>
          </cell>
        </row>
        <row r="488">
          <cell r="A488" t="str">
            <v>2.1.01.07.03.01</v>
          </cell>
          <cell r="B488" t="str">
            <v>SOBRANTES DE CAJ</v>
          </cell>
          <cell r="C488">
            <v>0</v>
          </cell>
        </row>
        <row r="489">
          <cell r="A489" t="str">
            <v>2.1.01.07.06.00</v>
          </cell>
          <cell r="B489" t="str">
            <v>SAN VICENTE-SOBRANT</v>
          </cell>
        </row>
        <row r="490">
          <cell r="A490" t="str">
            <v>2.1.01.07.06.01</v>
          </cell>
          <cell r="B490" t="str">
            <v>SOBRANTES DE CAJ</v>
          </cell>
        </row>
        <row r="491">
          <cell r="A491" t="str">
            <v>2.1.01.07.07.00</v>
          </cell>
          <cell r="B491" t="str">
            <v>ZACATECOLUCA-SOBRAN</v>
          </cell>
          <cell r="C491">
            <v>0</v>
          </cell>
        </row>
        <row r="492">
          <cell r="A492" t="str">
            <v>2.1.01.07.07.01</v>
          </cell>
          <cell r="B492" t="str">
            <v>SOBRANTES DE CAJ</v>
          </cell>
          <cell r="C492">
            <v>0</v>
          </cell>
        </row>
        <row r="493">
          <cell r="A493" t="str">
            <v>2.1.01.07.08.00</v>
          </cell>
          <cell r="B493" t="str">
            <v>ROSARIO DE LA PAZ-S</v>
          </cell>
          <cell r="C493">
            <v>0</v>
          </cell>
        </row>
        <row r="494">
          <cell r="A494" t="str">
            <v>2.1.01.07.08.01</v>
          </cell>
          <cell r="B494" t="str">
            <v>SOBRANTES DE CAJ</v>
          </cell>
          <cell r="C494">
            <v>0</v>
          </cell>
        </row>
        <row r="495">
          <cell r="A495" t="str">
            <v>2.1.01.07.09.00</v>
          </cell>
          <cell r="B495" t="str">
            <v>COJUTEPEQUE-SOBRANT</v>
          </cell>
        </row>
        <row r="496">
          <cell r="A496" t="str">
            <v>2.1.01.07.09.01</v>
          </cell>
          <cell r="B496" t="str">
            <v>SOBRANTES DE CAJ</v>
          </cell>
        </row>
        <row r="497">
          <cell r="A497" t="str">
            <v>2.1.01.07.10.00</v>
          </cell>
          <cell r="B497" t="str">
            <v>METROCENTRO-SOBRANT</v>
          </cell>
          <cell r="C497">
            <v>0</v>
          </cell>
        </row>
        <row r="498">
          <cell r="A498" t="str">
            <v>2.1.01.07.10.01</v>
          </cell>
          <cell r="B498" t="str">
            <v>SOBRANTES-METROC</v>
          </cell>
          <cell r="C498">
            <v>0</v>
          </cell>
        </row>
        <row r="499">
          <cell r="A499" t="str">
            <v>2.1.01.07.11.00</v>
          </cell>
          <cell r="B499" t="str">
            <v>MERLIOT-SOBRANTES</v>
          </cell>
          <cell r="C499">
            <v>0</v>
          </cell>
        </row>
        <row r="500">
          <cell r="A500" t="str">
            <v>2.1.01.07.11.01</v>
          </cell>
          <cell r="B500" t="str">
            <v>SOBRANTES-MERLIO</v>
          </cell>
          <cell r="C500">
            <v>0</v>
          </cell>
        </row>
        <row r="501">
          <cell r="A501" t="str">
            <v>2.1.01.07.12.00</v>
          </cell>
          <cell r="B501" t="str">
            <v>LOURDES-SOBRANTES</v>
          </cell>
          <cell r="C501">
            <v>0</v>
          </cell>
        </row>
        <row r="502">
          <cell r="A502" t="str">
            <v>2.1.01.07.12.01</v>
          </cell>
          <cell r="B502" t="str">
            <v>SOBRANTES-LOURDE</v>
          </cell>
          <cell r="C502">
            <v>0</v>
          </cell>
        </row>
        <row r="503">
          <cell r="A503" t="str">
            <v>2.1.02.00.00.00</v>
          </cell>
          <cell r="B503" t="str">
            <v>DOCUMENTOS POR PAGAR</v>
          </cell>
          <cell r="C503">
            <v>-2574016.84</v>
          </cell>
        </row>
        <row r="504">
          <cell r="A504" t="str">
            <v>2.1.02.01.00.00</v>
          </cell>
          <cell r="B504" t="str">
            <v>DOCUMENTOS POR PAGAR</v>
          </cell>
          <cell r="C504">
            <v>-2574016.84</v>
          </cell>
        </row>
        <row r="505">
          <cell r="A505" t="str">
            <v>2.1.03.00.00.00</v>
          </cell>
          <cell r="B505" t="str">
            <v>DEPOSITOS RECIBIDOS DE CL</v>
          </cell>
          <cell r="C505">
            <v>-783644.65</v>
          </cell>
        </row>
        <row r="506">
          <cell r="A506" t="str">
            <v>2.1.03.01.00.00</v>
          </cell>
          <cell r="B506" t="str">
            <v>DEPOSITOS EN GARANTIAS</v>
          </cell>
          <cell r="C506">
            <v>-750.07</v>
          </cell>
        </row>
        <row r="507">
          <cell r="A507" t="str">
            <v>2.1.03.02.00.00</v>
          </cell>
          <cell r="B507" t="str">
            <v>DEPOSITOS EN GARANTIA</v>
          </cell>
        </row>
        <row r="508">
          <cell r="A508" t="str">
            <v>2.1.03.03.00.00</v>
          </cell>
          <cell r="B508" t="str">
            <v>GARANTIAS X PAGAR-SGC</v>
          </cell>
          <cell r="C508">
            <v>-782894.58</v>
          </cell>
        </row>
        <row r="509">
          <cell r="A509" t="str">
            <v>2.1.05.00.00.00</v>
          </cell>
          <cell r="B509" t="str">
            <v>INTERESES POR PAGAR</v>
          </cell>
          <cell r="C509">
            <v>-118964.63</v>
          </cell>
        </row>
        <row r="510">
          <cell r="A510" t="str">
            <v>2.1.05.01.00.00</v>
          </cell>
          <cell r="B510" t="str">
            <v>INTERESES POR PAGAR-GA</v>
          </cell>
          <cell r="C510">
            <v>-118964.63</v>
          </cell>
        </row>
        <row r="511">
          <cell r="A511" t="str">
            <v>2.1.06.00.00.00</v>
          </cell>
          <cell r="B511" t="str">
            <v>GASTOS ACUMULADOS POR PAG</v>
          </cell>
          <cell r="C511">
            <v>-2422140.9700000002</v>
          </cell>
        </row>
        <row r="512">
          <cell r="A512" t="str">
            <v>2.1.06.01.00.00</v>
          </cell>
          <cell r="B512" t="str">
            <v>PLANILLAS POR PAGAR</v>
          </cell>
          <cell r="C512">
            <v>-2.9103941479036166E-12</v>
          </cell>
        </row>
        <row r="513">
          <cell r="A513" t="str">
            <v>2.1.06.01.01.00</v>
          </cell>
          <cell r="B513" t="str">
            <v>PLANILLAS POR PAGAR</v>
          </cell>
          <cell r="C513">
            <v>0</v>
          </cell>
        </row>
        <row r="514">
          <cell r="A514" t="str">
            <v>2.1.06.01.02.00</v>
          </cell>
          <cell r="B514" t="str">
            <v>PLANILLAS POR PAGAR</v>
          </cell>
          <cell r="C514">
            <v>0</v>
          </cell>
        </row>
        <row r="515">
          <cell r="A515" t="str">
            <v>2.1.06.01.03.00</v>
          </cell>
          <cell r="B515" t="str">
            <v>PLANILLAS POR PAGAR</v>
          </cell>
        </row>
        <row r="516">
          <cell r="A516" t="str">
            <v>2.1.06.01.04.00</v>
          </cell>
          <cell r="B516" t="str">
            <v>PLANILLAS POR PAGAR</v>
          </cell>
        </row>
        <row r="517">
          <cell r="A517" t="str">
            <v>2.1.06.01.05.00</v>
          </cell>
          <cell r="B517" t="str">
            <v>PLANILLAS POR PAGAR</v>
          </cell>
          <cell r="C517">
            <v>0</v>
          </cell>
        </row>
        <row r="518">
          <cell r="A518" t="str">
            <v>2.1.06.04.00.00</v>
          </cell>
          <cell r="B518" t="str">
            <v>PRESTACIONES LABORALES</v>
          </cell>
          <cell r="C518">
            <v>-1332283.73</v>
          </cell>
        </row>
        <row r="519">
          <cell r="A519" t="str">
            <v>2.1.06.04.01.00</v>
          </cell>
          <cell r="B519" t="str">
            <v>BONIFICACION POR GE</v>
          </cell>
          <cell r="C519">
            <v>-674643.73</v>
          </cell>
        </row>
        <row r="520">
          <cell r="A520" t="str">
            <v>2.1.06.04.02.00</v>
          </cell>
          <cell r="B520" t="str">
            <v>CAPACITACION DEL PE</v>
          </cell>
        </row>
        <row r="521">
          <cell r="A521" t="str">
            <v>2.1.06.04.03.00</v>
          </cell>
          <cell r="B521" t="str">
            <v>FIESTAS NAVIDE$AS</v>
          </cell>
          <cell r="C521">
            <v>0</v>
          </cell>
        </row>
        <row r="522">
          <cell r="A522" t="str">
            <v>2.1.06.04.04.00</v>
          </cell>
          <cell r="B522" t="str">
            <v>EVENTOS DEPORTIVOS</v>
          </cell>
        </row>
        <row r="523">
          <cell r="A523" t="str">
            <v>2.1.06.04.05.00</v>
          </cell>
          <cell r="B523" t="str">
            <v>ANTEOJOS</v>
          </cell>
        </row>
        <row r="524">
          <cell r="A524" t="str">
            <v>2.1.06.04.06.00</v>
          </cell>
          <cell r="B524" t="str">
            <v>UNIFORMES Y CALZADO</v>
          </cell>
        </row>
        <row r="525">
          <cell r="A525" t="str">
            <v>2.1.06.04.07.00</v>
          </cell>
          <cell r="B525" t="str">
            <v>AYUDA POR DEFUNCION</v>
          </cell>
          <cell r="C525">
            <v>0</v>
          </cell>
        </row>
        <row r="526">
          <cell r="A526" t="str">
            <v>2.1.06.04.08.00</v>
          </cell>
          <cell r="B526" t="str">
            <v>CONSULTA MEDICA</v>
          </cell>
        </row>
        <row r="527">
          <cell r="A527" t="str">
            <v>2.1.06.04.09.00</v>
          </cell>
          <cell r="B527" t="str">
            <v>ANIVERSARIO</v>
          </cell>
        </row>
        <row r="528">
          <cell r="A528" t="str">
            <v>2.1.06.04.10.00</v>
          </cell>
          <cell r="B528" t="str">
            <v>CUENTAS DE GASTOS E</v>
          </cell>
          <cell r="C528">
            <v>0</v>
          </cell>
        </row>
        <row r="529">
          <cell r="A529" t="str">
            <v>2.1.06.04.11.00</v>
          </cell>
          <cell r="B529" t="str">
            <v>PRESTACIONES A EJEC</v>
          </cell>
        </row>
        <row r="530">
          <cell r="A530" t="str">
            <v>2.1.06.04.12.00</v>
          </cell>
          <cell r="B530" t="str">
            <v>APORTE PATRONAL 7%</v>
          </cell>
          <cell r="C530">
            <v>-139104.34</v>
          </cell>
        </row>
        <row r="531">
          <cell r="A531" t="str">
            <v>2.1.06.04.13.00</v>
          </cell>
          <cell r="B531" t="str">
            <v>AGUINALDOS</v>
          </cell>
          <cell r="C531">
            <v>-122731.85</v>
          </cell>
        </row>
        <row r="532">
          <cell r="A532" t="str">
            <v>2.1.06.04.14.00</v>
          </cell>
          <cell r="B532" t="str">
            <v>VACACIONES</v>
          </cell>
          <cell r="C532">
            <v>-111135.69</v>
          </cell>
        </row>
        <row r="533">
          <cell r="A533" t="str">
            <v>2.1.06.04.15.00</v>
          </cell>
          <cell r="B533" t="str">
            <v>BONIFICACIONES</v>
          </cell>
          <cell r="C533">
            <v>-284668.12</v>
          </cell>
        </row>
        <row r="534">
          <cell r="A534" t="str">
            <v>2.1.06.04.16.00</v>
          </cell>
          <cell r="B534" t="str">
            <v>FACTURACION</v>
          </cell>
        </row>
        <row r="535">
          <cell r="A535" t="str">
            <v>2.1.06.05.00.00</v>
          </cell>
          <cell r="B535" t="str">
            <v>CUOTAS PATRONALES DE S</v>
          </cell>
          <cell r="C535">
            <v>-41270.04</v>
          </cell>
        </row>
        <row r="536">
          <cell r="A536" t="str">
            <v>2.1.06.05.01.00</v>
          </cell>
          <cell r="B536" t="str">
            <v>CUOTA PATRONAL ISSS</v>
          </cell>
          <cell r="C536">
            <v>-16866.259999999998</v>
          </cell>
        </row>
        <row r="537">
          <cell r="A537" t="str">
            <v>2.1.06.05.02.00</v>
          </cell>
          <cell r="B537" t="str">
            <v>CUOTA PATRONAL AFP</v>
          </cell>
          <cell r="C537">
            <v>-24403.78</v>
          </cell>
        </row>
        <row r="538">
          <cell r="A538" t="str">
            <v>2.1.06.05.03.00</v>
          </cell>
          <cell r="B538" t="str">
            <v>AFP-CONFIA-RETENCIO</v>
          </cell>
          <cell r="C538">
            <v>0</v>
          </cell>
        </row>
        <row r="539">
          <cell r="A539" t="str">
            <v>2.1.06.05.04.00</v>
          </cell>
          <cell r="B539" t="str">
            <v>AFP-CRECER-RETENCIO</v>
          </cell>
          <cell r="C539">
            <v>0</v>
          </cell>
        </row>
        <row r="540">
          <cell r="A540" t="str">
            <v>2.1.06.05.05.00</v>
          </cell>
          <cell r="B540" t="str">
            <v>AFP-UNIDAD DE PENSI</v>
          </cell>
        </row>
        <row r="541">
          <cell r="A541" t="str">
            <v>2.1.06.05.06.00</v>
          </cell>
          <cell r="B541" t="str">
            <v>AFP-PROFUTURO-RETEN</v>
          </cell>
          <cell r="C541">
            <v>0</v>
          </cell>
        </row>
        <row r="542">
          <cell r="A542" t="str">
            <v>2.1.06.05.07.00</v>
          </cell>
          <cell r="B542" t="str">
            <v>AFP-IPSFA-RETENCION</v>
          </cell>
          <cell r="C542">
            <v>0</v>
          </cell>
        </row>
        <row r="543">
          <cell r="A543" t="str">
            <v>2.1.06.06.00.00</v>
          </cell>
          <cell r="B543" t="str">
            <v>PROVISIONES</v>
          </cell>
          <cell r="C543">
            <v>-1048587.2</v>
          </cell>
        </row>
        <row r="544">
          <cell r="A544" t="str">
            <v>2.1.06.06.01.00</v>
          </cell>
          <cell r="B544" t="str">
            <v>PUBLICIDAD</v>
          </cell>
          <cell r="C544">
            <v>-59524.84</v>
          </cell>
        </row>
        <row r="545">
          <cell r="A545" t="str">
            <v>2.1.06.06.02.00</v>
          </cell>
          <cell r="B545" t="str">
            <v>COMPENSACION DE ENE</v>
          </cell>
        </row>
        <row r="546">
          <cell r="A546" t="str">
            <v>2.1.06.06.03.00</v>
          </cell>
          <cell r="B546" t="str">
            <v>REMUNERACIONES AL D</v>
          </cell>
          <cell r="C546">
            <v>-30394.93</v>
          </cell>
        </row>
        <row r="547">
          <cell r="A547" t="str">
            <v>2.1.06.06.04.00</v>
          </cell>
          <cell r="B547" t="str">
            <v>ESTUDIOS DE MERCADE</v>
          </cell>
        </row>
        <row r="548">
          <cell r="A548" t="str">
            <v>2.1.06.06.05.00</v>
          </cell>
          <cell r="B548" t="str">
            <v>ESTUDIOS DE INVERSI</v>
          </cell>
        </row>
        <row r="549">
          <cell r="A549" t="str">
            <v>2.1.06.06.06.00</v>
          </cell>
          <cell r="B549" t="str">
            <v>ARRENDAMIENTOS</v>
          </cell>
          <cell r="C549">
            <v>-1245</v>
          </cell>
        </row>
        <row r="550">
          <cell r="A550" t="str">
            <v>2.1.06.06.07.00</v>
          </cell>
          <cell r="B550" t="str">
            <v>CAJAS CHICAS POR PA</v>
          </cell>
          <cell r="C550">
            <v>-1091.79</v>
          </cell>
        </row>
        <row r="551">
          <cell r="A551" t="str">
            <v>2.1.06.06.08.00</v>
          </cell>
          <cell r="B551" t="str">
            <v>COMUNICACION FIBRA</v>
          </cell>
          <cell r="C551">
            <v>-12800.84</v>
          </cell>
        </row>
        <row r="552">
          <cell r="A552" t="str">
            <v>2.1.06.06.09.00</v>
          </cell>
          <cell r="B552" t="str">
            <v>RECIBOS COBROS DE F</v>
          </cell>
          <cell r="C552">
            <v>-17443.349999999999</v>
          </cell>
        </row>
        <row r="553">
          <cell r="A553" t="str">
            <v>2.1.06.06.10.00</v>
          </cell>
          <cell r="B553" t="str">
            <v>HONORARIOS PROFESIO</v>
          </cell>
          <cell r="C553">
            <v>-14060.28</v>
          </cell>
        </row>
        <row r="554">
          <cell r="A554" t="str">
            <v>2.1.06.06.11.00</v>
          </cell>
          <cell r="B554" t="str">
            <v>SERVICIOS BASICOS</v>
          </cell>
          <cell r="C554">
            <v>-84376.53</v>
          </cell>
        </row>
        <row r="555">
          <cell r="A555" t="str">
            <v>2.1.06.06.12.00</v>
          </cell>
          <cell r="B555" t="str">
            <v>PROVISION DE CONTIN</v>
          </cell>
          <cell r="C555">
            <v>-580226.02</v>
          </cell>
        </row>
        <row r="556">
          <cell r="A556" t="str">
            <v>2.1.06.06.13.00</v>
          </cell>
          <cell r="B556" t="str">
            <v>PROV. OBRAS A TERCE</v>
          </cell>
          <cell r="C556">
            <v>-225031.47</v>
          </cell>
        </row>
        <row r="557">
          <cell r="A557" t="str">
            <v>2.1.06.06.14.00</v>
          </cell>
          <cell r="B557" t="str">
            <v>FIJACION TARIFARIAS</v>
          </cell>
        </row>
        <row r="558">
          <cell r="A558" t="str">
            <v>2.1.06.06.15.00</v>
          </cell>
          <cell r="B558" t="str">
            <v>MANTENIMIENTO DE LI</v>
          </cell>
        </row>
        <row r="559">
          <cell r="A559" t="str">
            <v>2.1.06.06.16.00</v>
          </cell>
          <cell r="B559" t="str">
            <v>PROVISION DE INVENT</v>
          </cell>
          <cell r="C559">
            <v>-22392.15</v>
          </cell>
        </row>
        <row r="560">
          <cell r="A560" t="str">
            <v>2.1.07.00.00.00</v>
          </cell>
          <cell r="B560" t="str">
            <v>IMPUESTOS POR PAGAR</v>
          </cell>
          <cell r="C560">
            <v>-2026032.06</v>
          </cell>
        </row>
        <row r="561">
          <cell r="A561" t="str">
            <v>2.1.07.01.00.00</v>
          </cell>
          <cell r="B561" t="str">
            <v>IMPUESTO RETENCION IVA</v>
          </cell>
          <cell r="C561">
            <v>-7089</v>
          </cell>
        </row>
        <row r="562">
          <cell r="A562" t="str">
            <v>2.1.07.02.00.00</v>
          </cell>
          <cell r="B562" t="str">
            <v>IMPUESTO IVA</v>
          </cell>
          <cell r="C562">
            <v>-413088.61</v>
          </cell>
        </row>
        <row r="563">
          <cell r="A563" t="str">
            <v>2.1.07.03.00.00</v>
          </cell>
          <cell r="B563" t="str">
            <v>IMPUESTOS MUNICIPALES</v>
          </cell>
          <cell r="C563">
            <v>-20819.150000000001</v>
          </cell>
        </row>
        <row r="564">
          <cell r="A564" t="str">
            <v>2.1.07.04.00.00</v>
          </cell>
          <cell r="B564" t="str">
            <v>PROVISION PARA PAGO A</v>
          </cell>
          <cell r="C564">
            <v>-136398</v>
          </cell>
        </row>
        <row r="565">
          <cell r="A565" t="str">
            <v>2.1.07.05.00.00</v>
          </cell>
          <cell r="B565" t="str">
            <v>IMPUESTO SOBRE LA RENT</v>
          </cell>
          <cell r="C565">
            <v>-1448637.3</v>
          </cell>
        </row>
        <row r="566">
          <cell r="A566" t="str">
            <v>2.1.07.06.00.00</v>
          </cell>
          <cell r="B566" t="str">
            <v>OTRAS OBLIGACIONES FIS</v>
          </cell>
        </row>
        <row r="567">
          <cell r="A567" t="str">
            <v>2.1.08.00.00.00</v>
          </cell>
          <cell r="B567" t="str">
            <v>RETENCIONES</v>
          </cell>
          <cell r="C567">
            <v>-177737.48999999734</v>
          </cell>
        </row>
        <row r="568">
          <cell r="A568" t="str">
            <v>2.1.08.01.00.00</v>
          </cell>
          <cell r="B568" t="str">
            <v>CUOTA LABORAL DE SEGUR</v>
          </cell>
          <cell r="C568">
            <v>-28616.77</v>
          </cell>
        </row>
        <row r="569">
          <cell r="A569" t="str">
            <v>2.1.08.01.01.00</v>
          </cell>
          <cell r="B569" t="str">
            <v>RETENCIONES ISSS</v>
          </cell>
          <cell r="C569">
            <v>-5970.83</v>
          </cell>
        </row>
        <row r="570">
          <cell r="A570" t="str">
            <v>2.1.08.01.02.00</v>
          </cell>
          <cell r="B570" t="str">
            <v>RETENCIONES AFP</v>
          </cell>
          <cell r="C570">
            <v>-22645.94</v>
          </cell>
        </row>
        <row r="571">
          <cell r="A571" t="str">
            <v>2.1.08.01.02.01</v>
          </cell>
          <cell r="B571" t="str">
            <v>AFP-CONFIA-RETEN</v>
          </cell>
          <cell r="C571">
            <v>-14889.43</v>
          </cell>
        </row>
        <row r="572">
          <cell r="A572" t="str">
            <v>2.1.08.01.02.02</v>
          </cell>
          <cell r="B572" t="str">
            <v>AFP-CRECER-RETEN</v>
          </cell>
          <cell r="C572">
            <v>-6970.3</v>
          </cell>
        </row>
        <row r="573">
          <cell r="A573" t="str">
            <v>2.1.08.01.02.03</v>
          </cell>
          <cell r="B573" t="str">
            <v>AFP-UNIDAD DE PE</v>
          </cell>
          <cell r="C573">
            <v>-421.93</v>
          </cell>
        </row>
        <row r="574">
          <cell r="A574" t="str">
            <v>2.1.08.01.02.04</v>
          </cell>
          <cell r="B574" t="str">
            <v>AFP-PROFUTURO-RE</v>
          </cell>
          <cell r="C574">
            <v>0</v>
          </cell>
        </row>
        <row r="575">
          <cell r="A575" t="str">
            <v>2.1.08.01.02.05</v>
          </cell>
          <cell r="B575" t="str">
            <v>AFP-IPSFA-RETENC</v>
          </cell>
          <cell r="C575">
            <v>-364.28</v>
          </cell>
        </row>
        <row r="576">
          <cell r="A576" t="str">
            <v>2.1.08.02.00.00</v>
          </cell>
          <cell r="B576" t="str">
            <v>CUOTAS PRESTAMOS DE EM</v>
          </cell>
          <cell r="C576">
            <v>-113390.59</v>
          </cell>
        </row>
        <row r="577">
          <cell r="A577" t="str">
            <v>2.1.08.02.01.00</v>
          </cell>
          <cell r="B577" t="str">
            <v>IMPUESTO SOBRE LA R</v>
          </cell>
          <cell r="C577">
            <v>-43144.05</v>
          </cell>
        </row>
        <row r="578">
          <cell r="A578" t="str">
            <v>2.1.08.02.02.00</v>
          </cell>
          <cell r="B578" t="str">
            <v>SIES-RETENCIONES</v>
          </cell>
          <cell r="C578">
            <v>0</v>
          </cell>
        </row>
        <row r="579">
          <cell r="A579" t="str">
            <v>2.1.08.02.03.00</v>
          </cell>
          <cell r="B579" t="str">
            <v>FONDO DE VACACION 5</v>
          </cell>
          <cell r="C579">
            <v>-70246.539999999994</v>
          </cell>
        </row>
        <row r="580">
          <cell r="A580" t="str">
            <v>2.1.08.02.04.00</v>
          </cell>
          <cell r="B580" t="str">
            <v>BANCO DE COMERCIO-R</v>
          </cell>
          <cell r="C580">
            <v>0</v>
          </cell>
        </row>
        <row r="581">
          <cell r="A581" t="str">
            <v>2.1.08.02.05.00</v>
          </cell>
          <cell r="B581" t="str">
            <v>BANCO CUSCATLAN-RET</v>
          </cell>
          <cell r="C581">
            <v>0</v>
          </cell>
        </row>
        <row r="582">
          <cell r="A582" t="str">
            <v>2.1.08.02.06.00</v>
          </cell>
          <cell r="B582" t="str">
            <v>BANCO AGRICOLA-RETE</v>
          </cell>
          <cell r="C582">
            <v>0</v>
          </cell>
        </row>
        <row r="583">
          <cell r="A583" t="str">
            <v>2.1.08.02.07.00</v>
          </cell>
          <cell r="B583" t="str">
            <v>BANCO SALVADORE$O-R</v>
          </cell>
          <cell r="C583">
            <v>0</v>
          </cell>
        </row>
        <row r="584">
          <cell r="A584" t="str">
            <v>2.1.08.02.08.00</v>
          </cell>
          <cell r="B584" t="str">
            <v>F.S.V-PRESTAMOS-RET</v>
          </cell>
          <cell r="C584">
            <v>0</v>
          </cell>
        </row>
        <row r="585">
          <cell r="A585" t="str">
            <v>2.1.08.02.09.00</v>
          </cell>
          <cell r="B585" t="str">
            <v>COOPERATIVA ELECTRA</v>
          </cell>
          <cell r="C585">
            <v>0</v>
          </cell>
        </row>
        <row r="586">
          <cell r="A586" t="str">
            <v>2.1.08.02.10.00</v>
          </cell>
          <cell r="B586" t="str">
            <v>IMPEP-RETENCIONES</v>
          </cell>
          <cell r="C586">
            <v>0</v>
          </cell>
        </row>
        <row r="587">
          <cell r="A587" t="str">
            <v>2.1.08.02.11.00</v>
          </cell>
          <cell r="B587" t="str">
            <v>B.F.A-RETENCIONES</v>
          </cell>
        </row>
        <row r="588">
          <cell r="A588" t="str">
            <v>2.1.08.02.12.00</v>
          </cell>
          <cell r="B588" t="str">
            <v>BANCASA-RETENCIONES</v>
          </cell>
        </row>
        <row r="589">
          <cell r="A589" t="str">
            <v>2.1.08.02.13.00</v>
          </cell>
          <cell r="B589" t="str">
            <v>BCO.DE LOS TRABAJAD</v>
          </cell>
          <cell r="C589">
            <v>0</v>
          </cell>
        </row>
        <row r="590">
          <cell r="A590" t="str">
            <v>2.1.08.02.14.00</v>
          </cell>
          <cell r="B590" t="str">
            <v>AHORROMET-RETENCION</v>
          </cell>
          <cell r="C590">
            <v>0</v>
          </cell>
        </row>
        <row r="591">
          <cell r="A591" t="str">
            <v>2.1.08.02.15.00</v>
          </cell>
          <cell r="B591" t="str">
            <v>BCO-DE LOS TRABAJAD</v>
          </cell>
          <cell r="C591">
            <v>0</v>
          </cell>
        </row>
        <row r="592">
          <cell r="A592" t="str">
            <v>2.1.08.02.16.00</v>
          </cell>
          <cell r="B592" t="str">
            <v>AGEPYM-RETENCIONES</v>
          </cell>
          <cell r="C592">
            <v>0</v>
          </cell>
        </row>
        <row r="593">
          <cell r="A593" t="str">
            <v>2.1.08.02.17.00</v>
          </cell>
          <cell r="B593" t="str">
            <v>CAJAS DE CREDITO-ME</v>
          </cell>
        </row>
        <row r="594">
          <cell r="A594" t="str">
            <v>2.1.08.02.18.00</v>
          </cell>
          <cell r="B594" t="str">
            <v>MULTICREDITOS-RETEN</v>
          </cell>
          <cell r="C594">
            <v>0</v>
          </cell>
        </row>
        <row r="595">
          <cell r="A595" t="str">
            <v>2.1.08.02.19.00</v>
          </cell>
          <cell r="B595" t="str">
            <v>PAN AMERICAN LIFE-R</v>
          </cell>
          <cell r="C595">
            <v>0</v>
          </cell>
        </row>
        <row r="596">
          <cell r="A596" t="str">
            <v>2.1.08.02.20.00</v>
          </cell>
          <cell r="B596" t="str">
            <v>FIDEICOMISO-BAC-RET</v>
          </cell>
        </row>
        <row r="597">
          <cell r="A597" t="str">
            <v>2.1.08.02.21.00</v>
          </cell>
          <cell r="B597" t="str">
            <v>FODEICOMISO ACSA-RE</v>
          </cell>
          <cell r="C597">
            <v>0</v>
          </cell>
        </row>
        <row r="598">
          <cell r="A598" t="str">
            <v>2.1.08.02.22.00</v>
          </cell>
          <cell r="B598" t="str">
            <v>O.E.F. DE EL SALVAD</v>
          </cell>
        </row>
        <row r="599">
          <cell r="A599" t="str">
            <v>2.1.08.02.23.00</v>
          </cell>
          <cell r="B599" t="str">
            <v>BANCOFIT-RETENCIONE</v>
          </cell>
        </row>
        <row r="600">
          <cell r="A600" t="str">
            <v>2.1.08.02.24.00</v>
          </cell>
          <cell r="B600" t="str">
            <v>FUSADES PROPEMI-RET</v>
          </cell>
          <cell r="C600">
            <v>0</v>
          </cell>
        </row>
        <row r="601">
          <cell r="A601" t="str">
            <v>2.1.08.02.25.00</v>
          </cell>
          <cell r="B601" t="str">
            <v>BCO.IZALQUENO DE LO</v>
          </cell>
        </row>
        <row r="602">
          <cell r="A602" t="str">
            <v>2.1.08.02.26.00</v>
          </cell>
          <cell r="B602" t="str">
            <v>BCO.DESARROLLO-RETE</v>
          </cell>
        </row>
        <row r="603">
          <cell r="A603" t="str">
            <v>2.1.08.02.27.00</v>
          </cell>
          <cell r="B603" t="str">
            <v>COOPAS DE RL-RETENC</v>
          </cell>
        </row>
        <row r="604">
          <cell r="A604" t="str">
            <v>2.1.08.02.28.00</v>
          </cell>
          <cell r="B604" t="str">
            <v>CAJAS DE CREDITO QU</v>
          </cell>
        </row>
        <row r="605">
          <cell r="A605" t="str">
            <v>2.1.08.02.29.00</v>
          </cell>
          <cell r="B605" t="str">
            <v>BANCO HIPOTECARIO-R</v>
          </cell>
        </row>
        <row r="606">
          <cell r="A606" t="str">
            <v>2.1.08.02.30.00</v>
          </cell>
          <cell r="B606" t="str">
            <v>CAJAS DE CREDITO DE</v>
          </cell>
          <cell r="C606">
            <v>0</v>
          </cell>
        </row>
        <row r="607">
          <cell r="A607" t="str">
            <v>2.1.08.02.31.00</v>
          </cell>
          <cell r="B607" t="str">
            <v>CREDOMATIC-RETENCIO</v>
          </cell>
          <cell r="C607">
            <v>0</v>
          </cell>
        </row>
        <row r="608">
          <cell r="A608" t="str">
            <v>2.1.08.02.32.00</v>
          </cell>
          <cell r="B608" t="str">
            <v>BCO.TRAB.PUBLICOS Y</v>
          </cell>
        </row>
        <row r="609">
          <cell r="A609" t="str">
            <v>2.1.08.02.33.00</v>
          </cell>
          <cell r="B609" t="str">
            <v>FACTURAS Y DESCUENT</v>
          </cell>
        </row>
        <row r="610">
          <cell r="A610" t="str">
            <v>2.1.08.02.34.00</v>
          </cell>
          <cell r="B610" t="str">
            <v>CENTRO ESPECIALIDAD</v>
          </cell>
          <cell r="C610">
            <v>0</v>
          </cell>
        </row>
        <row r="611">
          <cell r="A611" t="str">
            <v>2.1.08.02.35.00</v>
          </cell>
          <cell r="B611" t="str">
            <v>FONDO SANEAMIENTO Y</v>
          </cell>
          <cell r="C611">
            <v>0</v>
          </cell>
        </row>
        <row r="612">
          <cell r="A612" t="str">
            <v>2.1.08.02.36.00</v>
          </cell>
          <cell r="B612" t="str">
            <v>CECEL-RETENCIONES</v>
          </cell>
          <cell r="C612">
            <v>0</v>
          </cell>
        </row>
        <row r="613">
          <cell r="A613" t="str">
            <v>2.1.08.02.37.00</v>
          </cell>
          <cell r="B613" t="str">
            <v>AVAL CARD -RETENCIO</v>
          </cell>
        </row>
        <row r="614">
          <cell r="A614" t="str">
            <v>2.1.08.03.00.00</v>
          </cell>
          <cell r="B614" t="str">
            <v>PROCURADURIA-RETENCION</v>
          </cell>
          <cell r="C614">
            <v>0</v>
          </cell>
        </row>
        <row r="615">
          <cell r="A615" t="str">
            <v>2.1.08.04.00.00</v>
          </cell>
          <cell r="B615" t="str">
            <v>IMPUESTO DE VIALIDAD-R</v>
          </cell>
        </row>
        <row r="616">
          <cell r="A616" t="str">
            <v>2.1.08.05.00.00</v>
          </cell>
          <cell r="B616" t="str">
            <v>EMBARGOS-RETENCIONES</v>
          </cell>
          <cell r="C616">
            <v>-7760.66</v>
          </cell>
        </row>
        <row r="617">
          <cell r="A617" t="str">
            <v>2.1.08.06.00.00</v>
          </cell>
          <cell r="B617" t="str">
            <v>RETENCION-RENTA EVENTU</v>
          </cell>
          <cell r="C617">
            <v>-15559.95</v>
          </cell>
        </row>
        <row r="618">
          <cell r="A618" t="str">
            <v>2.1.08.07.00.00</v>
          </cell>
          <cell r="B618" t="str">
            <v>CONTRIBUCIONES EMPLEAD</v>
          </cell>
          <cell r="C618">
            <v>-12235.86</v>
          </cell>
        </row>
        <row r="619">
          <cell r="A619" t="str">
            <v>2.1.08.08.00.00</v>
          </cell>
          <cell r="B619" t="str">
            <v>CLINICA ODONTOLOGICA-R</v>
          </cell>
          <cell r="C619">
            <v>-173.66</v>
          </cell>
        </row>
        <row r="620">
          <cell r="A620" t="str">
            <v>2.1.08.09.00.00</v>
          </cell>
          <cell r="B620" t="str">
            <v>FIGAPE-RETENCIONES</v>
          </cell>
          <cell r="C620">
            <v>0</v>
          </cell>
        </row>
        <row r="621">
          <cell r="A621" t="str">
            <v>2.1.08.10.00.00</v>
          </cell>
          <cell r="B621" t="str">
            <v>PROMERICA-RETENCIONES</v>
          </cell>
          <cell r="C621">
            <v>0</v>
          </cell>
        </row>
        <row r="622">
          <cell r="A622" t="str">
            <v>2.1.08.11.00.00</v>
          </cell>
          <cell r="B622" t="str">
            <v>CACTIUSA DE R.L.-RETEN</v>
          </cell>
          <cell r="C622">
            <v>0</v>
          </cell>
        </row>
        <row r="623">
          <cell r="A623" t="str">
            <v>2.1.08.13.00.00</v>
          </cell>
          <cell r="B623" t="str">
            <v>FUSAI-RETENCIONES</v>
          </cell>
          <cell r="C623">
            <v>0</v>
          </cell>
        </row>
        <row r="624">
          <cell r="A624" t="str">
            <v>2.1.09.00.00.00</v>
          </cell>
          <cell r="B624" t="str">
            <v>IVA-DEBITO FISCAL</v>
          </cell>
          <cell r="C624">
            <v>0</v>
          </cell>
        </row>
        <row r="625">
          <cell r="A625" t="str">
            <v>2.1.10.00.00.00</v>
          </cell>
          <cell r="B625" t="str">
            <v>DIVIDENDOS POR PAGAR</v>
          </cell>
          <cell r="C625">
            <v>-8053.98</v>
          </cell>
        </row>
        <row r="626">
          <cell r="A626" t="str">
            <v>2.1.10.01.00.00</v>
          </cell>
          <cell r="B626" t="str">
            <v>DIVIDENDOS POR PAGAR</v>
          </cell>
          <cell r="C626">
            <v>-8053.98</v>
          </cell>
        </row>
        <row r="627">
          <cell r="A627" t="str">
            <v>2.1.11.00.00.00</v>
          </cell>
          <cell r="B627" t="str">
            <v>FONDOS AJENOS EN CUSTODIA</v>
          </cell>
          <cell r="C627">
            <v>-328874.96999999997</v>
          </cell>
        </row>
        <row r="628">
          <cell r="A628" t="str">
            <v>2.1.11.01.00.00</v>
          </cell>
          <cell r="B628" t="str">
            <v>ALCALDIA SAN SALVADOR-</v>
          </cell>
          <cell r="C628">
            <v>-49747.34</v>
          </cell>
        </row>
        <row r="629">
          <cell r="A629" t="str">
            <v>2.1.11.02.00.00</v>
          </cell>
          <cell r="B629" t="str">
            <v>ALCALDIA SANTA TECLA-F</v>
          </cell>
          <cell r="C629">
            <v>-180174.4</v>
          </cell>
        </row>
        <row r="630">
          <cell r="A630" t="str">
            <v>2.1.11.03.00.00</v>
          </cell>
          <cell r="B630" t="str">
            <v>ALCALDIA SAN MARCO-FON</v>
          </cell>
          <cell r="C630">
            <v>-39428.949999999997</v>
          </cell>
        </row>
        <row r="631">
          <cell r="A631" t="str">
            <v>2.1.11.04.00.00</v>
          </cell>
          <cell r="B631" t="str">
            <v>ALCALDIA ANTIGUO CUSC.</v>
          </cell>
          <cell r="C631">
            <v>-53576.53</v>
          </cell>
        </row>
        <row r="632">
          <cell r="A632" t="str">
            <v>2.1.11.05.00.00</v>
          </cell>
          <cell r="B632" t="str">
            <v>ALCALDIA DE ZACATECOLU</v>
          </cell>
          <cell r="C632">
            <v>0</v>
          </cell>
        </row>
        <row r="633">
          <cell r="A633" t="str">
            <v>2.1.11.06.00.00</v>
          </cell>
          <cell r="B633" t="str">
            <v>ALCALDIA DE QUEZALTEPE</v>
          </cell>
          <cell r="C633">
            <v>-5947.75</v>
          </cell>
        </row>
        <row r="634">
          <cell r="A634" t="str">
            <v>2.2.00.00.00.00</v>
          </cell>
          <cell r="B634" t="str">
            <v>PASIVO FIJO</v>
          </cell>
          <cell r="C634">
            <v>-7168845.0099999998</v>
          </cell>
        </row>
        <row r="635">
          <cell r="A635" t="str">
            <v>2.2.02.00.00.00</v>
          </cell>
          <cell r="B635" t="str">
            <v>PRESTAMOS A PAGAR A LARGO</v>
          </cell>
          <cell r="C635">
            <v>-7168845.0099999998</v>
          </cell>
        </row>
        <row r="636">
          <cell r="A636" t="str">
            <v>2.2.02.01.00.00</v>
          </cell>
          <cell r="B636" t="str">
            <v>INSTITUCIONES FINANCIE</v>
          </cell>
        </row>
        <row r="637">
          <cell r="A637" t="str">
            <v>2.2.02.03.00.00</v>
          </cell>
          <cell r="B637" t="str">
            <v>COMPA$IAS ASOCIADAS-LA</v>
          </cell>
          <cell r="C637">
            <v>-7168845.0099999998</v>
          </cell>
        </row>
        <row r="638">
          <cell r="A638" t="str">
            <v>2.2.02.04.00.00</v>
          </cell>
          <cell r="B638" t="str">
            <v>ACCIONISTAS</v>
          </cell>
        </row>
        <row r="639">
          <cell r="A639" t="str">
            <v>2.3.00.00.00.00</v>
          </cell>
          <cell r="B639" t="str">
            <v>OTROS PASIVOS</v>
          </cell>
          <cell r="C639">
            <v>-4015030.13</v>
          </cell>
        </row>
        <row r="640">
          <cell r="A640" t="str">
            <v>2.3.01.00.00.00</v>
          </cell>
          <cell r="B640" t="str">
            <v>OTROS PASIVOS</v>
          </cell>
          <cell r="C640">
            <v>-4015030.13</v>
          </cell>
        </row>
        <row r="641">
          <cell r="A641" t="str">
            <v>2.3.01.01.00.00</v>
          </cell>
          <cell r="B641" t="str">
            <v>PROVISION PARA OBLIGAC</v>
          </cell>
          <cell r="C641">
            <v>-1347886.45</v>
          </cell>
        </row>
        <row r="642">
          <cell r="A642" t="str">
            <v>2.3.01.03.00.00</v>
          </cell>
          <cell r="B642" t="str">
            <v>OTROS CREDITOS DIFERID</v>
          </cell>
          <cell r="C642">
            <v>-89041.1</v>
          </cell>
        </row>
        <row r="643">
          <cell r="A643" t="str">
            <v>2.3.01.03.01.00</v>
          </cell>
          <cell r="B643" t="str">
            <v>CREDITOS A FAVOR PO</v>
          </cell>
          <cell r="C643">
            <v>-6729.85</v>
          </cell>
        </row>
        <row r="644">
          <cell r="A644" t="str">
            <v>2.3.01.03.02.00</v>
          </cell>
          <cell r="B644" t="str">
            <v>COBRANZA ANTICIPADA</v>
          </cell>
          <cell r="C644">
            <v>-8577.5</v>
          </cell>
        </row>
        <row r="645">
          <cell r="A645" t="str">
            <v>2.3.01.03.03.00</v>
          </cell>
          <cell r="B645" t="str">
            <v>CREDITOS A FAVOR PO</v>
          </cell>
          <cell r="C645">
            <v>-73733.75</v>
          </cell>
        </row>
        <row r="646">
          <cell r="A646" t="str">
            <v>2.3.01.04.00.00</v>
          </cell>
          <cell r="B646" t="str">
            <v>IMPUESTO DIFERIDO</v>
          </cell>
          <cell r="C646">
            <v>-1106360.1200000001</v>
          </cell>
        </row>
        <row r="647">
          <cell r="A647" t="str">
            <v>2.3.01.04.01.00</v>
          </cell>
          <cell r="B647" t="str">
            <v>IMPUESTO DIRFERIDO</v>
          </cell>
          <cell r="C647">
            <v>-1106360.1200000001</v>
          </cell>
        </row>
        <row r="648">
          <cell r="A648" t="str">
            <v>2.3.01.05.00.00</v>
          </cell>
          <cell r="B648" t="str">
            <v>RESERVA LEGAL-ESTIMADO</v>
          </cell>
          <cell r="C648">
            <v>-1471742.46</v>
          </cell>
        </row>
        <row r="649">
          <cell r="A649" t="str">
            <v>3.0.00.00.00.00</v>
          </cell>
          <cell r="B649" t="str">
            <v>PATRIMONIO</v>
          </cell>
          <cell r="C649">
            <v>-49857321.509999998</v>
          </cell>
        </row>
        <row r="650">
          <cell r="A650" t="str">
            <v>3.1.00.00.00.00</v>
          </cell>
          <cell r="B650" t="str">
            <v>CAPITAL SOCIAL</v>
          </cell>
          <cell r="C650">
            <v>-35092262.859999999</v>
          </cell>
        </row>
        <row r="651">
          <cell r="A651" t="str">
            <v>3.1.01.00.00.00</v>
          </cell>
          <cell r="B651" t="str">
            <v>CAPITAL SOCIAL MINIMO</v>
          </cell>
          <cell r="C651">
            <v>-8571428.5700000003</v>
          </cell>
        </row>
        <row r="652">
          <cell r="A652" t="str">
            <v>3.1.01.01.00.00</v>
          </cell>
          <cell r="B652" t="str">
            <v>CAPITAL SOCIAL MINIMO</v>
          </cell>
          <cell r="C652">
            <v>-8571428.5700000003</v>
          </cell>
        </row>
        <row r="653">
          <cell r="A653" t="str">
            <v>3.1.02.00.00.00</v>
          </cell>
          <cell r="B653" t="str">
            <v>CAPITAL SOCIAL VARIABLE</v>
          </cell>
          <cell r="C653">
            <v>-26520834.289999999</v>
          </cell>
        </row>
        <row r="654">
          <cell r="A654" t="str">
            <v>3.1.02.01.00.00</v>
          </cell>
          <cell r="B654" t="str">
            <v>CAPITAL SOCIAL VARIABL</v>
          </cell>
          <cell r="C654">
            <v>-26520834.289999999</v>
          </cell>
        </row>
        <row r="655">
          <cell r="A655" t="str">
            <v>3.2.00.00.00.00</v>
          </cell>
          <cell r="B655" t="str">
            <v>UTILIDADES ACUMULADAS</v>
          </cell>
          <cell r="C655">
            <v>-10256015.619999999</v>
          </cell>
        </row>
        <row r="656">
          <cell r="A656" t="str">
            <v>3.2.01.00.00.00</v>
          </cell>
          <cell r="B656" t="str">
            <v>UTILIDAD DEL PRESENTE EJE</v>
          </cell>
        </row>
        <row r="657">
          <cell r="A657" t="str">
            <v>3.2.01.01.00.00</v>
          </cell>
          <cell r="B657" t="str">
            <v>UTILIDAD DEL PRESENTE</v>
          </cell>
        </row>
        <row r="658">
          <cell r="A658" t="str">
            <v>3.2.02.00.00.00</v>
          </cell>
          <cell r="B658" t="str">
            <v>UTILIDADES DE EJERCICIOS</v>
          </cell>
          <cell r="C658">
            <v>-10256015.619999999</v>
          </cell>
        </row>
        <row r="659">
          <cell r="A659" t="str">
            <v>3.2.02.01.00.00</v>
          </cell>
          <cell r="B659" t="str">
            <v>UTILIDADES DE EJERCICI</v>
          </cell>
          <cell r="C659">
            <v>-10256015.619999999</v>
          </cell>
        </row>
        <row r="660">
          <cell r="A660" t="str">
            <v>3.3.00.00.00.00</v>
          </cell>
          <cell r="B660" t="str">
            <v>RESERVA LEGAL</v>
          </cell>
          <cell r="C660">
            <v>-4509043.03</v>
          </cell>
        </row>
        <row r="661">
          <cell r="A661" t="str">
            <v>3.3.01.00.00.00</v>
          </cell>
          <cell r="B661" t="str">
            <v>RESERVA LEGAL</v>
          </cell>
          <cell r="C661">
            <v>-4509043.03</v>
          </cell>
        </row>
        <row r="662">
          <cell r="A662" t="str">
            <v>3.3.01.01.00.00</v>
          </cell>
          <cell r="B662" t="str">
            <v>RESERVA LEGAL</v>
          </cell>
          <cell r="C662">
            <v>-4509043.03</v>
          </cell>
        </row>
        <row r="663">
          <cell r="A663" t="str">
            <v>4.0.00.00.00.00</v>
          </cell>
          <cell r="B663" t="str">
            <v>CUENTAS DE RESULTADO ACREEDOR</v>
          </cell>
          <cell r="C663">
            <v>-35062902.93</v>
          </cell>
        </row>
        <row r="664">
          <cell r="A664" t="str">
            <v>4.1.00.00.00.00</v>
          </cell>
          <cell r="B664" t="str">
            <v>INGRESOS OPERACIONALES</v>
          </cell>
          <cell r="C664">
            <v>-34070886.490000002</v>
          </cell>
        </row>
        <row r="665">
          <cell r="A665" t="str">
            <v>4.1.01.00.00.00</v>
          </cell>
          <cell r="B665" t="str">
            <v>VENTAS DE ENERGIA Y POTEN</v>
          </cell>
          <cell r="C665">
            <v>-20252260.850000001</v>
          </cell>
        </row>
        <row r="666">
          <cell r="A666" t="str">
            <v>4.1.01.01.00.00</v>
          </cell>
          <cell r="B666" t="str">
            <v>ENERGIA Y POTENCIA PEQ</v>
          </cell>
          <cell r="C666">
            <v>-8929713.0199999996</v>
          </cell>
        </row>
        <row r="667">
          <cell r="A667" t="str">
            <v>4.1.01.01.01.00</v>
          </cell>
          <cell r="B667" t="str">
            <v>ENERGIA RESIDENCIAL</v>
          </cell>
          <cell r="C667">
            <v>-7720799.2199999988</v>
          </cell>
        </row>
        <row r="668">
          <cell r="A668" t="str">
            <v>4.1.01.01.02.00</v>
          </cell>
          <cell r="B668" t="str">
            <v>ENERGIA ALUMB. PUBL</v>
          </cell>
          <cell r="C668">
            <v>-331238</v>
          </cell>
        </row>
        <row r="669">
          <cell r="A669" t="str">
            <v>4.1.01.01.03.00</v>
          </cell>
          <cell r="B669" t="str">
            <v>ENERGIA RECTIFICACI</v>
          </cell>
          <cell r="C669">
            <v>5.23</v>
          </cell>
        </row>
        <row r="670">
          <cell r="A670" t="str">
            <v>4.1.01.01.04.00</v>
          </cell>
          <cell r="B670" t="str">
            <v>ENERGIA SERVICIOS G</v>
          </cell>
          <cell r="C670">
            <v>-1326909.03</v>
          </cell>
        </row>
        <row r="671">
          <cell r="A671" t="str">
            <v>4.1.01.01.06.00</v>
          </cell>
          <cell r="B671" t="str">
            <v>ENERGIA EN MEDIDORE</v>
          </cell>
          <cell r="C671">
            <v>449228</v>
          </cell>
        </row>
        <row r="672">
          <cell r="A672" t="str">
            <v>4.1.01.02.00.00</v>
          </cell>
          <cell r="B672" t="str">
            <v>ENERGIA Y POTENCIA MED</v>
          </cell>
          <cell r="C672">
            <v>-1554584.67</v>
          </cell>
        </row>
        <row r="673">
          <cell r="A673" t="str">
            <v>4.1.01.02.01.00</v>
          </cell>
          <cell r="B673" t="str">
            <v>ENERGIA MED. DEMAND</v>
          </cell>
          <cell r="C673">
            <v>0</v>
          </cell>
        </row>
        <row r="674">
          <cell r="A674" t="str">
            <v>4.1.01.02.02.00</v>
          </cell>
          <cell r="B674" t="str">
            <v>ENERGIA MED. DEMAND</v>
          </cell>
          <cell r="C674">
            <v>-690024.51</v>
          </cell>
        </row>
        <row r="675">
          <cell r="A675" t="str">
            <v>4.1.01.02.03.00</v>
          </cell>
          <cell r="B675" t="str">
            <v>ENERGIA MED. DEMAND</v>
          </cell>
          <cell r="C675">
            <v>-41682.699999999997</v>
          </cell>
        </row>
        <row r="676">
          <cell r="A676" t="str">
            <v>4.1.01.02.04.00</v>
          </cell>
          <cell r="B676" t="str">
            <v>ENERGIA MED. DEMAND</v>
          </cell>
        </row>
        <row r="677">
          <cell r="A677" t="str">
            <v>4.1.01.02.05.00</v>
          </cell>
          <cell r="B677" t="str">
            <v>ENERGIA MED. DEMAND</v>
          </cell>
          <cell r="C677">
            <v>-601888.72</v>
          </cell>
        </row>
        <row r="678">
          <cell r="A678" t="str">
            <v>4.1.01.02.06.00</v>
          </cell>
          <cell r="B678" t="str">
            <v>ENERGIA MED. DEMAND</v>
          </cell>
          <cell r="C678">
            <v>-220988.74</v>
          </cell>
        </row>
        <row r="679">
          <cell r="A679" t="str">
            <v>4.1.01.03.00.00</v>
          </cell>
          <cell r="B679" t="str">
            <v>ENERGIA Y POTENCIA GRA</v>
          </cell>
          <cell r="C679">
            <v>-9693633.8399999999</v>
          </cell>
        </row>
        <row r="680">
          <cell r="A680" t="str">
            <v>4.1.01.03.01.00</v>
          </cell>
          <cell r="B680" t="str">
            <v>ENERGIA GRAN DEMAND</v>
          </cell>
        </row>
        <row r="681">
          <cell r="A681" t="str">
            <v>4.1.01.03.02.00</v>
          </cell>
          <cell r="B681" t="str">
            <v>ENERGIA GRAN.DEMAND</v>
          </cell>
          <cell r="C681">
            <v>-39138.160000000003</v>
          </cell>
        </row>
        <row r="682">
          <cell r="A682" t="str">
            <v>4.1.01.03.03.00</v>
          </cell>
          <cell r="B682" t="str">
            <v>ENERGIA GRAN.DEMAND</v>
          </cell>
          <cell r="C682">
            <v>-1994.39</v>
          </cell>
        </row>
        <row r="683">
          <cell r="A683" t="str">
            <v>4.1.01.03.04.00</v>
          </cell>
          <cell r="B683" t="str">
            <v>ENERGIA GRAN.DEMAND</v>
          </cell>
          <cell r="C683">
            <v>-9652501.290000001</v>
          </cell>
        </row>
        <row r="684">
          <cell r="A684" t="str">
            <v>4.1.01.04.00.00</v>
          </cell>
          <cell r="B684" t="str">
            <v>ENERGIA Y POTENCIA ESP</v>
          </cell>
          <cell r="C684">
            <v>-74329.320000000007</v>
          </cell>
        </row>
        <row r="685">
          <cell r="A685" t="str">
            <v>4.1.01.04.01.00</v>
          </cell>
          <cell r="B685" t="str">
            <v>ENERGIA ESPECIALES</v>
          </cell>
          <cell r="C685">
            <v>-74329.320000000007</v>
          </cell>
        </row>
        <row r="686">
          <cell r="A686" t="str">
            <v>4.1.02.00.00.00</v>
          </cell>
          <cell r="B686" t="str">
            <v>VENTA DE ENERGIA ENTRE EM</v>
          </cell>
          <cell r="C686">
            <v>-116966.27</v>
          </cell>
        </row>
        <row r="687">
          <cell r="A687" t="str">
            <v>4.1.02.01.00.00</v>
          </cell>
          <cell r="B687" t="str">
            <v>VENTA DE ENERGIA A CAE</v>
          </cell>
          <cell r="C687">
            <v>-113238.72</v>
          </cell>
        </row>
        <row r="688">
          <cell r="A688" t="str">
            <v>4.1.02.02.00.00</v>
          </cell>
          <cell r="B688" t="str">
            <v>VENTA ENERGIA CLESA</v>
          </cell>
          <cell r="C688">
            <v>-3727.55</v>
          </cell>
        </row>
        <row r="689">
          <cell r="A689" t="str">
            <v>4.1.03.00.00.00</v>
          </cell>
          <cell r="B689" t="str">
            <v>OTROS INGRESOS POR ELECTR</v>
          </cell>
          <cell r="C689">
            <v>-13701659.370000001</v>
          </cell>
        </row>
        <row r="690">
          <cell r="A690" t="str">
            <v>4.1.03.01.00.00</v>
          </cell>
          <cell r="B690" t="str">
            <v>OTROS INGRESOS POR ELE</v>
          </cell>
          <cell r="C690">
            <v>-2107312.08</v>
          </cell>
        </row>
        <row r="691">
          <cell r="A691" t="str">
            <v>4.1.03.01.01.00</v>
          </cell>
          <cell r="B691" t="str">
            <v>ATENCION A CLIENTES</v>
          </cell>
          <cell r="C691">
            <v>-1877050.46</v>
          </cell>
        </row>
        <row r="692">
          <cell r="A692" t="str">
            <v>4.1.03.01.01.01</v>
          </cell>
          <cell r="B692" t="str">
            <v>ATNN A CLIENTES</v>
          </cell>
          <cell r="C692">
            <v>-1775871.59</v>
          </cell>
        </row>
        <row r="693">
          <cell r="A693" t="str">
            <v>4.1.03.01.01.02</v>
          </cell>
          <cell r="B693" t="str">
            <v>ATNN A CLIENTES</v>
          </cell>
          <cell r="C693">
            <v>-2131.1999999999998</v>
          </cell>
        </row>
        <row r="694">
          <cell r="A694" t="str">
            <v>4.1.03.01.01.03</v>
          </cell>
          <cell r="B694" t="str">
            <v>ATNN A CLIENTES</v>
          </cell>
        </row>
        <row r="695">
          <cell r="A695" t="str">
            <v>4.1.03.01.01.04</v>
          </cell>
          <cell r="B695" t="str">
            <v>ATNN A CLIENTES</v>
          </cell>
          <cell r="C695">
            <v>-99047.67</v>
          </cell>
        </row>
        <row r="696">
          <cell r="A696" t="str">
            <v>4.1.03.01.02.00</v>
          </cell>
          <cell r="B696" t="str">
            <v>ATENCION A CLIENTES</v>
          </cell>
          <cell r="C696">
            <v>-9083.7999999999993</v>
          </cell>
        </row>
        <row r="697">
          <cell r="A697" t="str">
            <v>4.1.03.01.02.01</v>
          </cell>
          <cell r="B697" t="str">
            <v>ATNN A CLIENTES</v>
          </cell>
          <cell r="C697">
            <v>0</v>
          </cell>
        </row>
        <row r="698">
          <cell r="A698" t="str">
            <v>4.1.03.01.02.02</v>
          </cell>
          <cell r="B698" t="str">
            <v>ATNN A CLIENTES</v>
          </cell>
          <cell r="C698">
            <v>-4626.53</v>
          </cell>
        </row>
        <row r="699">
          <cell r="A699" t="str">
            <v>4.1.03.01.02.03</v>
          </cell>
          <cell r="B699" t="str">
            <v>ATNN A CLIENTES</v>
          </cell>
          <cell r="C699">
            <v>-168.36</v>
          </cell>
        </row>
        <row r="700">
          <cell r="A700" t="str">
            <v>4.1.03.01.02.04</v>
          </cell>
          <cell r="B700" t="str">
            <v>ATNN A CLIENTES</v>
          </cell>
        </row>
        <row r="701">
          <cell r="A701" t="str">
            <v>4.1.03.01.02.05</v>
          </cell>
          <cell r="B701" t="str">
            <v>ATNN A CLIENTES</v>
          </cell>
          <cell r="C701">
            <v>-3345.38</v>
          </cell>
        </row>
        <row r="702">
          <cell r="A702" t="str">
            <v>4.1.03.01.02.06</v>
          </cell>
          <cell r="B702" t="str">
            <v>ATNN A CLIENTES</v>
          </cell>
          <cell r="C702">
            <v>-943.53</v>
          </cell>
        </row>
        <row r="703">
          <cell r="A703" t="str">
            <v>4.1.03.01.03.00</v>
          </cell>
          <cell r="B703" t="str">
            <v>ATENCION A CLIENTES</v>
          </cell>
          <cell r="C703">
            <v>-4678.09</v>
          </cell>
        </row>
        <row r="704">
          <cell r="A704" t="str">
            <v>4.1.03.01.03.01</v>
          </cell>
          <cell r="B704" t="str">
            <v>ATNN A CLIENTES</v>
          </cell>
        </row>
        <row r="705">
          <cell r="A705" t="str">
            <v>4.1.03.01.03.02</v>
          </cell>
          <cell r="B705" t="str">
            <v>ATNN A CLIENTES</v>
          </cell>
          <cell r="C705">
            <v>-67.430000000000007</v>
          </cell>
        </row>
        <row r="706">
          <cell r="A706" t="str">
            <v>4.1.03.01.03.03</v>
          </cell>
          <cell r="B706" t="str">
            <v>ATNN A CLIENTES</v>
          </cell>
          <cell r="C706">
            <v>-3.74</v>
          </cell>
        </row>
        <row r="707">
          <cell r="A707" t="str">
            <v>4.1.03.01.03.04</v>
          </cell>
          <cell r="B707" t="str">
            <v>ATNN A CLIENTES</v>
          </cell>
          <cell r="C707">
            <v>-4606.92</v>
          </cell>
        </row>
        <row r="708">
          <cell r="A708" t="str">
            <v>4.1.03.01.04.00</v>
          </cell>
          <cell r="B708" t="str">
            <v>ATENCION A CLIENTES</v>
          </cell>
          <cell r="C708">
            <v>-4195.99</v>
          </cell>
        </row>
        <row r="709">
          <cell r="A709" t="str">
            <v>4.1.03.01.04.01</v>
          </cell>
          <cell r="B709" t="str">
            <v>ATENCION A CLIEN</v>
          </cell>
          <cell r="C709">
            <v>-4195.99</v>
          </cell>
        </row>
        <row r="710">
          <cell r="A710" t="str">
            <v>4.1.03.01.05.00</v>
          </cell>
          <cell r="B710" t="str">
            <v>FACTOR DE POTENCIA</v>
          </cell>
          <cell r="C710">
            <v>296</v>
          </cell>
        </row>
        <row r="711">
          <cell r="A711" t="str">
            <v>4.1.03.01.05.02</v>
          </cell>
          <cell r="B711" t="str">
            <v>FACTOR DE POT. A</v>
          </cell>
          <cell r="C711">
            <v>-19.29</v>
          </cell>
        </row>
        <row r="712">
          <cell r="A712" t="str">
            <v>4.1.03.01.05.04</v>
          </cell>
          <cell r="B712" t="str">
            <v>FACTOR DE POT. S</v>
          </cell>
          <cell r="C712">
            <v>315.29000000000002</v>
          </cell>
        </row>
        <row r="713">
          <cell r="A713" t="str">
            <v>4.1.03.01.06.00</v>
          </cell>
          <cell r="B713" t="str">
            <v>FACTOR DE POTENCIA</v>
          </cell>
          <cell r="C713">
            <v>-36396.29</v>
          </cell>
        </row>
        <row r="714">
          <cell r="A714" t="str">
            <v>4.1.03.01.06.02</v>
          </cell>
          <cell r="B714" t="str">
            <v>FACTOR DE POT. M</v>
          </cell>
          <cell r="C714">
            <v>-13119.51</v>
          </cell>
        </row>
        <row r="715">
          <cell r="A715" t="str">
            <v>4.1.03.01.06.03</v>
          </cell>
          <cell r="B715" t="str">
            <v>FACTOR DE POT. M</v>
          </cell>
          <cell r="C715">
            <v>-3639.29</v>
          </cell>
        </row>
        <row r="716">
          <cell r="A716" t="str">
            <v>4.1.03.01.06.05</v>
          </cell>
          <cell r="B716" t="str">
            <v>FACTOR DE POT. M</v>
          </cell>
          <cell r="C716">
            <v>-7312.33</v>
          </cell>
        </row>
        <row r="717">
          <cell r="A717" t="str">
            <v>4.1.03.01.06.06</v>
          </cell>
          <cell r="B717" t="str">
            <v>FACTOR DE POT. M</v>
          </cell>
          <cell r="C717">
            <v>-12325.16</v>
          </cell>
        </row>
        <row r="718">
          <cell r="A718" t="str">
            <v>4.1.03.01.07.00</v>
          </cell>
          <cell r="B718" t="str">
            <v>FACTOR DE POTENCIA</v>
          </cell>
          <cell r="C718">
            <v>-175072.06</v>
          </cell>
        </row>
        <row r="719">
          <cell r="A719" t="str">
            <v>4.1.03.01.07.02</v>
          </cell>
          <cell r="B719" t="str">
            <v>FACTOR DE POT. G</v>
          </cell>
          <cell r="C719">
            <v>-1387.8</v>
          </cell>
        </row>
        <row r="720">
          <cell r="A720" t="str">
            <v>4.1.03.01.07.03</v>
          </cell>
          <cell r="B720" t="str">
            <v>FACTOR DE POT. G</v>
          </cell>
        </row>
        <row r="721">
          <cell r="A721" t="str">
            <v>4.1.03.01.07.04</v>
          </cell>
          <cell r="B721" t="str">
            <v>FACTOR DE POT. G</v>
          </cell>
          <cell r="C721">
            <v>-173684.26</v>
          </cell>
        </row>
        <row r="722">
          <cell r="A722" t="str">
            <v>4.1.03.01.09.00</v>
          </cell>
          <cell r="B722" t="str">
            <v>INGRESOS MISCELANEO</v>
          </cell>
          <cell r="C722">
            <v>-1131.3900000000001</v>
          </cell>
        </row>
        <row r="723">
          <cell r="A723" t="str">
            <v>4.1.03.01.09.01</v>
          </cell>
          <cell r="B723" t="str">
            <v>INGRESOS MISCELA</v>
          </cell>
          <cell r="C723">
            <v>-1131.3900000000001</v>
          </cell>
        </row>
        <row r="724">
          <cell r="A724" t="str">
            <v>4.1.03.02.00.00</v>
          </cell>
          <cell r="B724" t="str">
            <v>OTROS INGRESOS POR ELE</v>
          </cell>
          <cell r="C724">
            <v>-11340652.709999999</v>
          </cell>
        </row>
        <row r="725">
          <cell r="A725" t="str">
            <v>4.1.03.02.01.00</v>
          </cell>
          <cell r="B725" t="str">
            <v>USO DE RED PEQUENAS</v>
          </cell>
          <cell r="C725">
            <v>-5563945.1899999995</v>
          </cell>
        </row>
        <row r="726">
          <cell r="A726" t="str">
            <v>4.1.03.02.01.01</v>
          </cell>
          <cell r="B726" t="str">
            <v>USO DE RED RESID</v>
          </cell>
          <cell r="C726">
            <v>-4638679.6100000003</v>
          </cell>
        </row>
        <row r="727">
          <cell r="A727" t="str">
            <v>4.1.03.02.01.02</v>
          </cell>
          <cell r="B727" t="str">
            <v>USO DE RED ALUMB</v>
          </cell>
          <cell r="C727">
            <v>-207802.35</v>
          </cell>
        </row>
        <row r="728">
          <cell r="A728" t="str">
            <v>4.1.03.02.01.04</v>
          </cell>
          <cell r="B728" t="str">
            <v>USO DE RED SERVI</v>
          </cell>
          <cell r="C728">
            <v>-717463.23</v>
          </cell>
        </row>
        <row r="729">
          <cell r="A729" t="str">
            <v>4.1.03.02.02.00</v>
          </cell>
          <cell r="B729" t="str">
            <v>USO DE RED MEDIANAS</v>
          </cell>
          <cell r="C729">
            <v>-1345134.84</v>
          </cell>
        </row>
        <row r="730">
          <cell r="A730" t="str">
            <v>4.1.03.02.02.01</v>
          </cell>
          <cell r="B730" t="str">
            <v>USO DE RED MED.D</v>
          </cell>
          <cell r="C730">
            <v>0</v>
          </cell>
        </row>
        <row r="731">
          <cell r="A731" t="str">
            <v>4.1.03.02.02.02</v>
          </cell>
          <cell r="B731" t="str">
            <v>USO DE RED MED.D</v>
          </cell>
          <cell r="C731">
            <v>-761192.09</v>
          </cell>
        </row>
        <row r="732">
          <cell r="A732" t="str">
            <v>4.1.03.02.02.03</v>
          </cell>
          <cell r="B732" t="str">
            <v>USO DE RED MED.D</v>
          </cell>
          <cell r="C732">
            <v>-62345.98</v>
          </cell>
        </row>
        <row r="733">
          <cell r="A733" t="str">
            <v>4.1.03.02.02.04</v>
          </cell>
          <cell r="B733" t="str">
            <v>USO DE RED MED D</v>
          </cell>
        </row>
        <row r="734">
          <cell r="A734" t="str">
            <v>4.1.03.02.02.05</v>
          </cell>
          <cell r="B734" t="str">
            <v>USO DE RED MED D</v>
          </cell>
          <cell r="C734">
            <v>-378233.89</v>
          </cell>
        </row>
        <row r="735">
          <cell r="A735" t="str">
            <v>4.1.03.02.02.06</v>
          </cell>
          <cell r="B735" t="str">
            <v>USO DE RED MED D</v>
          </cell>
          <cell r="C735">
            <v>-143362.88</v>
          </cell>
        </row>
        <row r="736">
          <cell r="A736" t="str">
            <v>4.1.03.02.03.00</v>
          </cell>
          <cell r="B736" t="str">
            <v>USO DE RED GRANDES</v>
          </cell>
          <cell r="C736">
            <v>-3500240.9</v>
          </cell>
        </row>
        <row r="737">
          <cell r="A737" t="str">
            <v>4.1.03.02.03.01</v>
          </cell>
          <cell r="B737" t="str">
            <v>USO DE RED GDES</v>
          </cell>
        </row>
        <row r="738">
          <cell r="A738" t="str">
            <v>4.1.03.02.03.02</v>
          </cell>
          <cell r="B738" t="str">
            <v>USO DE RED G.DEM</v>
          </cell>
          <cell r="C738">
            <v>-47161.74</v>
          </cell>
        </row>
        <row r="739">
          <cell r="A739" t="str">
            <v>4.1.03.02.03.03</v>
          </cell>
          <cell r="B739" t="str">
            <v>USO DE RED GDES</v>
          </cell>
          <cell r="C739">
            <v>1882</v>
          </cell>
        </row>
        <row r="740">
          <cell r="A740" t="str">
            <v>4.1.03.02.03.04</v>
          </cell>
          <cell r="B740" t="str">
            <v>USO DE RED GDES</v>
          </cell>
          <cell r="C740">
            <v>-3454961.16</v>
          </cell>
        </row>
        <row r="741">
          <cell r="A741" t="str">
            <v>4.1.03.02.04.00</v>
          </cell>
          <cell r="B741" t="str">
            <v>USO DE RED ESPECIAL</v>
          </cell>
          <cell r="C741">
            <v>-65783.58</v>
          </cell>
        </row>
        <row r="742">
          <cell r="A742" t="str">
            <v>4.1.03.02.04.01</v>
          </cell>
          <cell r="B742" t="str">
            <v>USO DE RED ESPEC</v>
          </cell>
          <cell r="C742">
            <v>-65783.58</v>
          </cell>
        </row>
        <row r="743">
          <cell r="A743" t="str">
            <v>4.1.03.02.05.00</v>
          </cell>
          <cell r="B743" t="str">
            <v>RECONEXIONES DE SER</v>
          </cell>
          <cell r="C743">
            <v>-137658.14000000001</v>
          </cell>
        </row>
        <row r="744">
          <cell r="A744" t="str">
            <v>4.1.03.02.05.01</v>
          </cell>
          <cell r="B744" t="str">
            <v>RECONEXIONES DE</v>
          </cell>
          <cell r="C744">
            <v>-137658.14000000001</v>
          </cell>
        </row>
        <row r="745">
          <cell r="A745" t="str">
            <v>4.1.03.02.06.00</v>
          </cell>
          <cell r="B745" t="str">
            <v>SUSPENSIONES DE SER</v>
          </cell>
          <cell r="C745">
            <v>-5550.17</v>
          </cell>
        </row>
        <row r="746">
          <cell r="A746" t="str">
            <v>4.1.03.02.06.01</v>
          </cell>
          <cell r="B746" t="str">
            <v>SUSPENSIONES DE</v>
          </cell>
          <cell r="C746">
            <v>-5550.17</v>
          </cell>
        </row>
        <row r="747">
          <cell r="A747" t="str">
            <v>4.1.03.02.07.00</v>
          </cell>
          <cell r="B747" t="str">
            <v>CONEXIONES DE NVOS</v>
          </cell>
          <cell r="C747">
            <v>-444255.91</v>
          </cell>
        </row>
        <row r="748">
          <cell r="A748" t="str">
            <v>4.1.03.02.07.01</v>
          </cell>
          <cell r="B748" t="str">
            <v>CONEXIONES DE NV</v>
          </cell>
          <cell r="C748">
            <v>-444255.91</v>
          </cell>
        </row>
        <row r="749">
          <cell r="A749" t="str">
            <v>4.1.03.02.08.00</v>
          </cell>
          <cell r="B749" t="str">
            <v>ENREGIA FRAUDES Y S</v>
          </cell>
          <cell r="C749">
            <v>-147971.01999999999</v>
          </cell>
        </row>
        <row r="750">
          <cell r="A750" t="str">
            <v>4.1.03.02.08.01</v>
          </cell>
          <cell r="B750" t="str">
            <v>ENERGIA FRAUDES</v>
          </cell>
          <cell r="C750">
            <v>-147971.01999999999</v>
          </cell>
        </row>
        <row r="751">
          <cell r="A751" t="str">
            <v>4.1.03.02.09.00</v>
          </cell>
          <cell r="B751" t="str">
            <v>ARRENDAMIENTO DE PO</v>
          </cell>
          <cell r="C751">
            <v>-130112.96000000001</v>
          </cell>
        </row>
        <row r="752">
          <cell r="A752" t="str">
            <v>4.1.03.02.09.01</v>
          </cell>
          <cell r="B752" t="str">
            <v>ARRENDAMIENTO DE</v>
          </cell>
          <cell r="C752">
            <v>-130112.96000000001</v>
          </cell>
        </row>
        <row r="753">
          <cell r="A753" t="str">
            <v>4.1.03.02.10.00</v>
          </cell>
          <cell r="B753" t="str">
            <v>ING.MISCELANEOS POR</v>
          </cell>
        </row>
        <row r="754">
          <cell r="A754" t="str">
            <v>4.1.03.02.10.01</v>
          </cell>
          <cell r="B754" t="str">
            <v>ING.MISCELANEOS</v>
          </cell>
        </row>
        <row r="755">
          <cell r="A755" t="str">
            <v>4.1.03.03.00.00</v>
          </cell>
          <cell r="B755" t="str">
            <v>OTROS INGS.POR ELECT.</v>
          </cell>
          <cell r="C755">
            <v>-253694.58</v>
          </cell>
        </row>
        <row r="756">
          <cell r="A756" t="str">
            <v>4.1.03.03.01.00</v>
          </cell>
          <cell r="B756" t="str">
            <v>PROYECTOS Y SERVICI</v>
          </cell>
          <cell r="C756">
            <v>-131864.95000000001</v>
          </cell>
        </row>
        <row r="757">
          <cell r="A757" t="str">
            <v>4.1.03.03.01.01</v>
          </cell>
          <cell r="B757" t="str">
            <v>PROYECTOS Y CONS</v>
          </cell>
        </row>
        <row r="758">
          <cell r="A758" t="str">
            <v>4.1.03.03.01.02</v>
          </cell>
          <cell r="B758" t="str">
            <v>PROYECTOS Y CONS</v>
          </cell>
          <cell r="C758">
            <v>-12209.96</v>
          </cell>
        </row>
        <row r="759">
          <cell r="A759" t="str">
            <v>4.1.03.03.01.03</v>
          </cell>
          <cell r="B759" t="str">
            <v>PROYECTOS Y CONS</v>
          </cell>
          <cell r="C759">
            <v>-106591.89</v>
          </cell>
        </row>
        <row r="760">
          <cell r="A760" t="str">
            <v>4.1.03.03.01.05</v>
          </cell>
          <cell r="B760" t="str">
            <v>PROYECTOS Y CONS</v>
          </cell>
        </row>
        <row r="761">
          <cell r="A761" t="str">
            <v>4.1.03.03.01.06</v>
          </cell>
          <cell r="B761" t="str">
            <v>INST. Y MONTAJE</v>
          </cell>
          <cell r="C761">
            <v>-13063.1</v>
          </cell>
        </row>
        <row r="762">
          <cell r="A762" t="str">
            <v>4.1.03.03.01.08</v>
          </cell>
          <cell r="B762" t="str">
            <v>CONSTR. DE EMPAL</v>
          </cell>
        </row>
        <row r="763">
          <cell r="A763" t="str">
            <v>4.1.03.03.02.00</v>
          </cell>
          <cell r="B763" t="str">
            <v>MANTENIMIENTO</v>
          </cell>
          <cell r="C763">
            <v>-32092.28</v>
          </cell>
        </row>
        <row r="764">
          <cell r="A764" t="str">
            <v>4.1.03.03.02.01</v>
          </cell>
          <cell r="B764" t="str">
            <v>MANTENIMIENTO DE</v>
          </cell>
          <cell r="C764">
            <v>-1339.57</v>
          </cell>
        </row>
        <row r="765">
          <cell r="A765" t="str">
            <v>4.1.03.03.02.02</v>
          </cell>
          <cell r="B765" t="str">
            <v>MANTENIMIENTO DE</v>
          </cell>
          <cell r="C765">
            <v>-2763.11</v>
          </cell>
        </row>
        <row r="766">
          <cell r="A766" t="str">
            <v>4.1.03.03.02.03</v>
          </cell>
          <cell r="B766" t="str">
            <v>MANTENIMIENTO DE</v>
          </cell>
          <cell r="C766">
            <v>-27944.77</v>
          </cell>
        </row>
        <row r="767">
          <cell r="A767" t="str">
            <v>4.1.03.03.02.04</v>
          </cell>
          <cell r="B767" t="str">
            <v>MANTENIMIENTO DE</v>
          </cell>
        </row>
        <row r="768">
          <cell r="A768" t="str">
            <v>4.1.03.03.02.05</v>
          </cell>
          <cell r="B768" t="str">
            <v>MANTENIMIENTO DE</v>
          </cell>
          <cell r="C768">
            <v>-44.83</v>
          </cell>
        </row>
        <row r="769">
          <cell r="A769" t="str">
            <v>4.1.03.03.02.07</v>
          </cell>
          <cell r="B769" t="str">
            <v>MANTENIMIENTO RE</v>
          </cell>
        </row>
        <row r="770">
          <cell r="A770" t="str">
            <v>4.1.03.03.02.08</v>
          </cell>
          <cell r="B770" t="str">
            <v>MANTENIMIENTO,RE</v>
          </cell>
        </row>
        <row r="771">
          <cell r="A771" t="str">
            <v>4.1.03.03.03.00</v>
          </cell>
          <cell r="B771" t="str">
            <v>VENTA DE OTROS SERV</v>
          </cell>
          <cell r="C771">
            <v>-77997.179999999993</v>
          </cell>
        </row>
        <row r="772">
          <cell r="A772" t="str">
            <v>4.1.03.03.03.01</v>
          </cell>
          <cell r="B772" t="str">
            <v>SERVICIOS DE REC</v>
          </cell>
        </row>
        <row r="773">
          <cell r="A773" t="str">
            <v>4.1.03.03.03.05</v>
          </cell>
          <cell r="B773" t="str">
            <v>INGRESOS POR OTR</v>
          </cell>
          <cell r="C773">
            <v>-77997.179999999993</v>
          </cell>
        </row>
        <row r="774">
          <cell r="A774" t="str">
            <v>4.1.03.03.03.06</v>
          </cell>
          <cell r="B774" t="str">
            <v>SERV. DE CAPAC.</v>
          </cell>
        </row>
        <row r="775">
          <cell r="A775" t="str">
            <v>4.1.03.03.03.07</v>
          </cell>
          <cell r="B775" t="str">
            <v>CAPTURA DE DATOS</v>
          </cell>
        </row>
        <row r="776">
          <cell r="A776" t="str">
            <v>4.1.03.03.04.00</v>
          </cell>
          <cell r="B776" t="str">
            <v>ARRENDAMIENTO DE EQ</v>
          </cell>
          <cell r="C776">
            <v>-11740.17</v>
          </cell>
        </row>
        <row r="777">
          <cell r="A777" t="str">
            <v>4.1.03.03.04.01</v>
          </cell>
          <cell r="B777" t="str">
            <v>SERVICIO DE ARRE</v>
          </cell>
          <cell r="C777">
            <v>-10601.19</v>
          </cell>
        </row>
        <row r="778">
          <cell r="A778" t="str">
            <v>4.1.03.03.04.02</v>
          </cell>
          <cell r="B778" t="str">
            <v>SERVICIO DE ARRE</v>
          </cell>
          <cell r="C778">
            <v>-254.02</v>
          </cell>
        </row>
        <row r="779">
          <cell r="A779" t="str">
            <v>4.1.03.03.04.04</v>
          </cell>
          <cell r="B779" t="str">
            <v>SERVICIO DE ARRE</v>
          </cell>
        </row>
        <row r="780">
          <cell r="A780" t="str">
            <v>4.1.03.03.04.05</v>
          </cell>
          <cell r="B780" t="str">
            <v>VENTA DE MATERIA</v>
          </cell>
        </row>
        <row r="781">
          <cell r="A781" t="str">
            <v>4.1.03.03.04.06</v>
          </cell>
          <cell r="B781" t="str">
            <v>VENTA DE MATERIA</v>
          </cell>
          <cell r="C781">
            <v>-884.96</v>
          </cell>
        </row>
        <row r="782">
          <cell r="A782" t="str">
            <v>4.2.00.00.00.00</v>
          </cell>
          <cell r="B782" t="str">
            <v>INGRESOS NO OPERACIONALES</v>
          </cell>
          <cell r="C782">
            <v>-992016.44</v>
          </cell>
        </row>
        <row r="783">
          <cell r="A783" t="str">
            <v>4.2.01.00.00.00</v>
          </cell>
          <cell r="B783" t="str">
            <v>INTERESES</v>
          </cell>
          <cell r="C783">
            <v>-70978.02</v>
          </cell>
        </row>
        <row r="784">
          <cell r="A784" t="str">
            <v>4.2.01.01.00.00</v>
          </cell>
          <cell r="B784" t="str">
            <v>POR DEPOSITOS A PLAZOS</v>
          </cell>
          <cell r="C784">
            <v>-7921.15</v>
          </cell>
        </row>
        <row r="785">
          <cell r="A785" t="str">
            <v>4.2.01.02.00.00</v>
          </cell>
          <cell r="B785" t="str">
            <v>EN CUENTA DE AHORROS-I</v>
          </cell>
          <cell r="C785">
            <v>-62910.26</v>
          </cell>
        </row>
        <row r="786">
          <cell r="A786" t="str">
            <v>4.2.01.03.00.00</v>
          </cell>
          <cell r="B786" t="str">
            <v>OPERACIONES DE BOLSA G</v>
          </cell>
        </row>
        <row r="787">
          <cell r="A787" t="str">
            <v>4.2.01.04.00.00</v>
          </cell>
          <cell r="B787" t="str">
            <v>OPERACIONES EN BOLSA E</v>
          </cell>
          <cell r="C787">
            <v>-146.61000000000001</v>
          </cell>
        </row>
        <row r="788">
          <cell r="A788" t="str">
            <v>4.2.02.00.00.00</v>
          </cell>
          <cell r="B788" t="str">
            <v>OTROS INGRESOS FINANCIERO</v>
          </cell>
          <cell r="C788">
            <v>-462871.65</v>
          </cell>
        </row>
        <row r="789">
          <cell r="A789" t="str">
            <v>4.2.02.01.00.00</v>
          </cell>
          <cell r="B789" t="str">
            <v>INTERESES POR MORA</v>
          </cell>
          <cell r="C789">
            <v>-277277.53000000003</v>
          </cell>
        </row>
        <row r="790">
          <cell r="A790" t="str">
            <v>4.2.02.02.00.00</v>
          </cell>
          <cell r="B790" t="str">
            <v>DIFERENCIA DE CAMBIO</v>
          </cell>
        </row>
        <row r="791">
          <cell r="A791" t="str">
            <v>4.2.02.03.00.00</v>
          </cell>
          <cell r="B791" t="str">
            <v>INTERESES POR CONVENIO</v>
          </cell>
          <cell r="C791">
            <v>-40780.050000000003</v>
          </cell>
        </row>
        <row r="792">
          <cell r="A792" t="str">
            <v>4.2.02.04.00.00</v>
          </cell>
          <cell r="B792" t="str">
            <v>DIVIDENDOS</v>
          </cell>
        </row>
        <row r="793">
          <cell r="A793" t="str">
            <v>4.2.02.05.00.00</v>
          </cell>
          <cell r="B793" t="str">
            <v>ARRENDAMIENTOS VARIOS</v>
          </cell>
        </row>
        <row r="794">
          <cell r="A794" t="str">
            <v>4.2.02.06.00.00</v>
          </cell>
          <cell r="B794" t="str">
            <v>UTILIDAD EN VENTA DE A</v>
          </cell>
          <cell r="C794">
            <v>-13270.11</v>
          </cell>
        </row>
        <row r="795">
          <cell r="A795" t="str">
            <v>4.2.02.07.00.00</v>
          </cell>
          <cell r="B795" t="str">
            <v>OTROS INGRESOS MISCELA</v>
          </cell>
          <cell r="C795">
            <v>-131543.96</v>
          </cell>
        </row>
        <row r="796">
          <cell r="A796" t="str">
            <v>4.2.03.00.00.00</v>
          </cell>
          <cell r="B796" t="str">
            <v>INGRESOS EXTRAORDINARIOS</v>
          </cell>
          <cell r="C796">
            <v>-458166.77</v>
          </cell>
        </row>
        <row r="797">
          <cell r="A797" t="str">
            <v>4.2.03.01.00.00</v>
          </cell>
          <cell r="B797" t="str">
            <v>INGRESOS EXTRAORDINARI</v>
          </cell>
          <cell r="C797">
            <v>-1100.8399999999999</v>
          </cell>
        </row>
        <row r="798">
          <cell r="A798" t="str">
            <v>4.2.03.02.00.00</v>
          </cell>
          <cell r="B798" t="str">
            <v>INGRESOS EXCENTOS</v>
          </cell>
          <cell r="C798">
            <v>-457065.93</v>
          </cell>
        </row>
        <row r="799">
          <cell r="A799" t="str">
            <v>5.0.00.00.00.00</v>
          </cell>
          <cell r="B799" t="str">
            <v>CUENTAS DE RESULTADO DEUDORAS-E</v>
          </cell>
          <cell r="C799">
            <v>30733514.43</v>
          </cell>
        </row>
        <row r="800">
          <cell r="A800" t="str">
            <v>5.1.00.00.00.00</v>
          </cell>
          <cell r="B800" t="str">
            <v>COSTOS Y GASTOS OPERACIONALE</v>
          </cell>
          <cell r="C800">
            <v>27914194.060000002</v>
          </cell>
        </row>
        <row r="801">
          <cell r="A801" t="str">
            <v>5.1.01.00.00.00</v>
          </cell>
          <cell r="B801" t="str">
            <v>COMPRAS DE ENERGIA</v>
          </cell>
          <cell r="C801">
            <v>20682769.609999999</v>
          </cell>
        </row>
        <row r="802">
          <cell r="A802" t="str">
            <v>5.1.01.01.00.00</v>
          </cell>
          <cell r="B802" t="str">
            <v>COMPRAS DE ENERGIA</v>
          </cell>
          <cell r="C802">
            <v>20682769.609999999</v>
          </cell>
        </row>
        <row r="803">
          <cell r="A803" t="str">
            <v>5.1.01.01.01.00</v>
          </cell>
          <cell r="B803" t="str">
            <v>MEDIA TENSION</v>
          </cell>
          <cell r="C803">
            <v>20682769.609999999</v>
          </cell>
        </row>
        <row r="804">
          <cell r="A804" t="str">
            <v>5.1.03.00.00.00</v>
          </cell>
          <cell r="B804" t="str">
            <v>GASTOS DE TRANSMISION</v>
          </cell>
        </row>
        <row r="805">
          <cell r="A805" t="str">
            <v>5.1.03.01.00.00</v>
          </cell>
          <cell r="B805" t="str">
            <v>GASTOS DE TRANSMMISIIO</v>
          </cell>
        </row>
        <row r="806">
          <cell r="A806" t="str">
            <v>5.1.04.00.00.00</v>
          </cell>
          <cell r="B806" t="str">
            <v>GASTOS DE DISTRIBUCION</v>
          </cell>
          <cell r="C806">
            <v>826693.84</v>
          </cell>
        </row>
        <row r="807">
          <cell r="A807" t="str">
            <v>5.1.04.01.00.00</v>
          </cell>
          <cell r="B807" t="str">
            <v>GASTOS DE DISTRIBUCION</v>
          </cell>
          <cell r="C807">
            <v>826693.84</v>
          </cell>
        </row>
        <row r="808">
          <cell r="A808" t="str">
            <v>5.1.04.01.01.00</v>
          </cell>
          <cell r="B808" t="str">
            <v>SUPERVISION DE OPER</v>
          </cell>
          <cell r="C808">
            <v>83612.100000000006</v>
          </cell>
        </row>
        <row r="809">
          <cell r="A809" t="str">
            <v>5.1.04.01.01.01</v>
          </cell>
          <cell r="B809" t="str">
            <v>MEDIA TENSION-SU</v>
          </cell>
          <cell r="C809">
            <v>70741.13</v>
          </cell>
        </row>
        <row r="810">
          <cell r="A810" t="str">
            <v>5.1.04.01.01.02</v>
          </cell>
          <cell r="B810" t="str">
            <v>BAJA TENSION-SUP</v>
          </cell>
          <cell r="C810">
            <v>12870.97</v>
          </cell>
        </row>
        <row r="811">
          <cell r="A811" t="str">
            <v>5.1.04.01.01.03</v>
          </cell>
          <cell r="B811" t="str">
            <v>TRANSFORMACION D</v>
          </cell>
        </row>
        <row r="812">
          <cell r="A812" t="str">
            <v>5.1.04.01.01.04</v>
          </cell>
          <cell r="B812" t="str">
            <v>ALTA TENSION-SUP</v>
          </cell>
        </row>
        <row r="813">
          <cell r="A813" t="str">
            <v>5.1.04.01.02.00</v>
          </cell>
          <cell r="B813" t="str">
            <v>DISTRIBUCION DE CAR</v>
          </cell>
          <cell r="C813">
            <v>54608.93</v>
          </cell>
        </row>
        <row r="814">
          <cell r="A814" t="str">
            <v>5.1.04.01.02.01</v>
          </cell>
          <cell r="B814" t="str">
            <v>MEDIA TENSION-DI</v>
          </cell>
          <cell r="C814">
            <v>39159.440000000002</v>
          </cell>
        </row>
        <row r="815">
          <cell r="A815" t="str">
            <v>5.1.04.01.02.02</v>
          </cell>
          <cell r="B815" t="str">
            <v>BAJA TENSION-DIS</v>
          </cell>
          <cell r="C815">
            <v>15449.49</v>
          </cell>
        </row>
        <row r="816">
          <cell r="A816" t="str">
            <v>5.1.04.01.02.03</v>
          </cell>
          <cell r="B816" t="str">
            <v>TRANSFORMACION D</v>
          </cell>
        </row>
        <row r="817">
          <cell r="A817" t="str">
            <v>5.1.04.01.02.04</v>
          </cell>
          <cell r="B817" t="str">
            <v>ALTA TENSION-DIS</v>
          </cell>
        </row>
        <row r="818">
          <cell r="A818" t="str">
            <v>5.1.04.01.03.00</v>
          </cell>
          <cell r="B818" t="str">
            <v>GASTOS DE SUBESTACI</v>
          </cell>
          <cell r="C818">
            <v>2407.1999999999998</v>
          </cell>
        </row>
        <row r="819">
          <cell r="A819" t="str">
            <v>5.1.04.01.03.01</v>
          </cell>
          <cell r="B819" t="str">
            <v>MEDIA TENSION-G.</v>
          </cell>
          <cell r="C819">
            <v>2052.7800000000002</v>
          </cell>
        </row>
        <row r="820">
          <cell r="A820" t="str">
            <v>5.1.04.01.03.02</v>
          </cell>
          <cell r="B820" t="str">
            <v>BAJA TENSION-G.D</v>
          </cell>
          <cell r="C820">
            <v>321.24</v>
          </cell>
        </row>
        <row r="821">
          <cell r="A821" t="str">
            <v>5.1.04.01.03.04</v>
          </cell>
          <cell r="B821" t="str">
            <v>ALTA TENSION-G.D</v>
          </cell>
        </row>
        <row r="822">
          <cell r="A822" t="str">
            <v>5.1.04.01.03.05</v>
          </cell>
          <cell r="B822" t="str">
            <v>TRANSFORMACION D</v>
          </cell>
          <cell r="C822">
            <v>33.18</v>
          </cell>
        </row>
        <row r="823">
          <cell r="A823" t="str">
            <v>5.1.04.01.04.00</v>
          </cell>
          <cell r="B823" t="str">
            <v>GASTOS DE LINEA AER</v>
          </cell>
          <cell r="C823">
            <v>74547.259999999995</v>
          </cell>
        </row>
        <row r="824">
          <cell r="A824" t="str">
            <v>5.1.04.01.04.01</v>
          </cell>
          <cell r="B824" t="str">
            <v>MEDIA TENSION-G.</v>
          </cell>
          <cell r="C824">
            <v>50619.53</v>
          </cell>
        </row>
        <row r="825">
          <cell r="A825" t="str">
            <v>5.1.04.01.04.02</v>
          </cell>
          <cell r="B825" t="str">
            <v>BAJA TENSION-G.D</v>
          </cell>
          <cell r="C825">
            <v>23927.73</v>
          </cell>
        </row>
        <row r="826">
          <cell r="A826" t="str">
            <v>5.1.04.01.04.03</v>
          </cell>
          <cell r="B826" t="str">
            <v>TRANSFORMACION D</v>
          </cell>
        </row>
        <row r="827">
          <cell r="A827" t="str">
            <v>5.1.04.01.04.04</v>
          </cell>
          <cell r="B827" t="str">
            <v>ALTA TENSION-G.L</v>
          </cell>
        </row>
        <row r="828">
          <cell r="A828" t="str">
            <v>5.1.04.01.05.00</v>
          </cell>
          <cell r="B828" t="str">
            <v>GASTOS DE LINEA SUB</v>
          </cell>
          <cell r="C828">
            <v>24.81</v>
          </cell>
        </row>
        <row r="829">
          <cell r="A829" t="str">
            <v>5.1.04.01.05.01</v>
          </cell>
          <cell r="B829" t="str">
            <v>MEDIA TENSION-G.</v>
          </cell>
        </row>
        <row r="830">
          <cell r="A830" t="str">
            <v>5.1.04.01.05.02</v>
          </cell>
          <cell r="B830" t="str">
            <v>BAJA TENSION-G.L</v>
          </cell>
          <cell r="C830">
            <v>24.81</v>
          </cell>
        </row>
        <row r="831">
          <cell r="A831" t="str">
            <v>5.1.04.01.06.00</v>
          </cell>
          <cell r="B831" t="str">
            <v>GTOS.ALUMBRADO DE C</v>
          </cell>
          <cell r="C831">
            <v>8458.42</v>
          </cell>
        </row>
        <row r="832">
          <cell r="A832" t="str">
            <v>5.1.04.01.06.01</v>
          </cell>
          <cell r="B832" t="str">
            <v>MEDIA TENSION-AL</v>
          </cell>
          <cell r="C832">
            <v>670.23</v>
          </cell>
        </row>
        <row r="833">
          <cell r="A833" t="str">
            <v>5.1.04.01.06.02</v>
          </cell>
          <cell r="B833" t="str">
            <v>BAJA TENSION-ALU</v>
          </cell>
          <cell r="C833">
            <v>7783.96</v>
          </cell>
        </row>
        <row r="834">
          <cell r="A834" t="str">
            <v>5.1.04.01.06.04</v>
          </cell>
          <cell r="B834" t="str">
            <v>ALTA ATENSION-AL</v>
          </cell>
          <cell r="C834">
            <v>4.2300000000000004</v>
          </cell>
        </row>
        <row r="835">
          <cell r="A835" t="str">
            <v>5.1.04.01.07.00</v>
          </cell>
          <cell r="B835" t="str">
            <v>GASTOS DE MEDIDORES</v>
          </cell>
          <cell r="C835">
            <v>256806.32</v>
          </cell>
        </row>
        <row r="836">
          <cell r="A836" t="str">
            <v>5.1.04.01.07.01</v>
          </cell>
          <cell r="B836" t="str">
            <v>MEDIA TENSION-G.</v>
          </cell>
          <cell r="C836">
            <v>45322.1</v>
          </cell>
        </row>
        <row r="837">
          <cell r="A837" t="str">
            <v>5.1.04.01.07.02</v>
          </cell>
          <cell r="B837" t="str">
            <v>BAJA TENSION-G.D</v>
          </cell>
          <cell r="C837">
            <v>211484.22</v>
          </cell>
        </row>
        <row r="838">
          <cell r="A838" t="str">
            <v>5.1.04.01.07.03</v>
          </cell>
          <cell r="B838" t="str">
            <v>TRANSFORMACION D</v>
          </cell>
        </row>
        <row r="839">
          <cell r="A839" t="str">
            <v>5.1.04.01.07.04</v>
          </cell>
          <cell r="B839" t="str">
            <v>ALTA TENSION-G.D</v>
          </cell>
        </row>
        <row r="840">
          <cell r="A840" t="str">
            <v>5.1.04.01.08.00</v>
          </cell>
          <cell r="B840" t="str">
            <v>GASTOS DE INSTALACI</v>
          </cell>
          <cell r="C840">
            <v>35189.980000000003</v>
          </cell>
        </row>
        <row r="841">
          <cell r="A841" t="str">
            <v>5.1.04.01.08.01</v>
          </cell>
          <cell r="B841" t="str">
            <v>MEDIA TENSION-G.</v>
          </cell>
          <cell r="C841">
            <v>5445.48</v>
          </cell>
        </row>
        <row r="842">
          <cell r="A842" t="str">
            <v>5.1.04.01.08.02</v>
          </cell>
          <cell r="B842" t="str">
            <v>BAJA TENSION-G.I</v>
          </cell>
          <cell r="C842">
            <v>29744.5</v>
          </cell>
        </row>
        <row r="843">
          <cell r="A843" t="str">
            <v>5.1.04.01.08.03</v>
          </cell>
          <cell r="B843" t="str">
            <v>TRANSFORMACION D</v>
          </cell>
        </row>
        <row r="844">
          <cell r="A844" t="str">
            <v>5.1.04.01.08.04</v>
          </cell>
          <cell r="B844" t="str">
            <v>ALTA TENSION-G.I</v>
          </cell>
        </row>
        <row r="845">
          <cell r="A845" t="str">
            <v>5.1.04.01.09.00</v>
          </cell>
          <cell r="B845" t="str">
            <v>OTROS GASTOS DE DIS</v>
          </cell>
          <cell r="C845">
            <v>275765.48</v>
          </cell>
        </row>
        <row r="846">
          <cell r="A846" t="str">
            <v>5.1.04.01.09.01</v>
          </cell>
          <cell r="B846" t="str">
            <v>MEDIA TENSION-OT</v>
          </cell>
          <cell r="C846">
            <v>153406.47</v>
          </cell>
        </row>
        <row r="847">
          <cell r="A847" t="str">
            <v>5.1.04.01.09.02</v>
          </cell>
          <cell r="B847" t="str">
            <v>BAJA TENSION-OTR</v>
          </cell>
          <cell r="C847">
            <v>122359.01</v>
          </cell>
        </row>
        <row r="848">
          <cell r="A848" t="str">
            <v>5.1.04.01.09.03</v>
          </cell>
          <cell r="B848" t="str">
            <v>TRANSFORMACION D</v>
          </cell>
        </row>
        <row r="849">
          <cell r="A849" t="str">
            <v>5.1.04.01.10.00</v>
          </cell>
          <cell r="B849" t="str">
            <v>ARRENDAMIENTO</v>
          </cell>
          <cell r="C849">
            <v>5743.54</v>
          </cell>
        </row>
        <row r="850">
          <cell r="A850" t="str">
            <v>5.1.04.01.10.01</v>
          </cell>
          <cell r="B850" t="str">
            <v>MEDIA TENSION-AR</v>
          </cell>
          <cell r="C850">
            <v>4642.63</v>
          </cell>
        </row>
        <row r="851">
          <cell r="A851" t="str">
            <v>5.1.04.01.10.02</v>
          </cell>
          <cell r="B851" t="str">
            <v>BAJA TENSION-ARR</v>
          </cell>
          <cell r="C851">
            <v>1100.9100000000001</v>
          </cell>
        </row>
        <row r="852">
          <cell r="A852" t="str">
            <v>5.1.04.01.10.03</v>
          </cell>
          <cell r="B852" t="str">
            <v>TRANSFORMACION D</v>
          </cell>
        </row>
        <row r="853">
          <cell r="A853" t="str">
            <v>5.1.04.01.11.00</v>
          </cell>
          <cell r="B853" t="str">
            <v>CUOTAS PATRONALES D</v>
          </cell>
        </row>
        <row r="854">
          <cell r="A854" t="str">
            <v>5.1.04.01.11.01</v>
          </cell>
          <cell r="B854" t="str">
            <v>MEDIA TENSION-CU</v>
          </cell>
        </row>
        <row r="855">
          <cell r="A855" t="str">
            <v>5.1.04.01.11.02</v>
          </cell>
          <cell r="B855" t="str">
            <v>BAJA TENSION-CUO</v>
          </cell>
        </row>
        <row r="856">
          <cell r="A856" t="str">
            <v>5.1.04.01.12.00</v>
          </cell>
          <cell r="B856" t="str">
            <v>OTRAS PRESTACIONES</v>
          </cell>
          <cell r="C856">
            <v>29529.8</v>
          </cell>
        </row>
        <row r="857">
          <cell r="A857" t="str">
            <v>5.1.04.01.12.01</v>
          </cell>
          <cell r="B857" t="str">
            <v>MEDIA TENSION-OT</v>
          </cell>
          <cell r="C857">
            <v>15925.27</v>
          </cell>
        </row>
        <row r="858">
          <cell r="A858" t="str">
            <v>5.1.04.01.12.02</v>
          </cell>
          <cell r="B858" t="str">
            <v>BAJA TENSION-OTR</v>
          </cell>
          <cell r="C858">
            <v>13490.79</v>
          </cell>
        </row>
        <row r="859">
          <cell r="A859" t="str">
            <v>5.1.04.01.12.04</v>
          </cell>
          <cell r="B859" t="str">
            <v>ALTA TENSION-OTR</v>
          </cell>
          <cell r="C859">
            <v>113.74</v>
          </cell>
        </row>
        <row r="860">
          <cell r="A860" t="str">
            <v>5.1.05.00.00.00</v>
          </cell>
          <cell r="B860" t="str">
            <v>GASTOS DE COMERCIALIZACIO</v>
          </cell>
          <cell r="C860">
            <v>218365.82</v>
          </cell>
        </row>
        <row r="861">
          <cell r="A861" t="str">
            <v>5.1.05.01.00.00</v>
          </cell>
          <cell r="B861" t="str">
            <v>GASTOS DE COMERCIALIZA</v>
          </cell>
          <cell r="C861">
            <v>218365.82</v>
          </cell>
        </row>
        <row r="862">
          <cell r="A862" t="str">
            <v>5.1.05.01.01.00</v>
          </cell>
          <cell r="B862" t="str">
            <v>SUPERVISION DE OPER</v>
          </cell>
          <cell r="C862">
            <v>3637.94</v>
          </cell>
        </row>
        <row r="863">
          <cell r="A863" t="str">
            <v>5.1.05.01.02.00</v>
          </cell>
          <cell r="B863" t="str">
            <v>XXXXXXXXXXXXXXXXXXX</v>
          </cell>
        </row>
        <row r="864">
          <cell r="A864" t="str">
            <v>5.1.05.01.07.00</v>
          </cell>
          <cell r="B864" t="str">
            <v>XXXXXXXXXXXXXXXXXXX</v>
          </cell>
        </row>
        <row r="865">
          <cell r="A865" t="str">
            <v>5.1.05.01.09.00</v>
          </cell>
          <cell r="B865" t="str">
            <v>OTROS GASTOS DE COM</v>
          </cell>
          <cell r="C865">
            <v>204186.08000000002</v>
          </cell>
        </row>
        <row r="866">
          <cell r="A866" t="str">
            <v>5.1.05.01.10.00</v>
          </cell>
          <cell r="B866" t="str">
            <v>ARRENDAMIENTOS</v>
          </cell>
          <cell r="C866">
            <v>2408.17</v>
          </cell>
        </row>
        <row r="867">
          <cell r="A867" t="str">
            <v>5.1.05.01.11.00</v>
          </cell>
          <cell r="B867" t="str">
            <v>CUOTAS PATRONALES D</v>
          </cell>
          <cell r="C867">
            <v>5.23</v>
          </cell>
        </row>
        <row r="868">
          <cell r="A868" t="str">
            <v>5.1.05.01.12.00</v>
          </cell>
          <cell r="B868" t="str">
            <v>OTRAS PRESTACIONES</v>
          </cell>
          <cell r="C868">
            <v>8131.09</v>
          </cell>
        </row>
        <row r="869">
          <cell r="A869" t="str">
            <v>5.1.05.01.13.00</v>
          </cell>
          <cell r="B869" t="str">
            <v>SERVICIOS COMPARTID</v>
          </cell>
        </row>
        <row r="870">
          <cell r="A870" t="str">
            <v>5.1.06.00.00.00</v>
          </cell>
          <cell r="B870" t="str">
            <v>GASTOS DE CUENTAS DE CONS</v>
          </cell>
          <cell r="C870">
            <v>1063258.82</v>
          </cell>
        </row>
        <row r="871">
          <cell r="A871" t="str">
            <v>5.1.06.01.00.00</v>
          </cell>
          <cell r="B871" t="str">
            <v>GASTOS DE CUENTAS DE C</v>
          </cell>
          <cell r="C871">
            <v>1063258.82</v>
          </cell>
        </row>
        <row r="872">
          <cell r="A872" t="str">
            <v>5.1.06.01.01.00</v>
          </cell>
          <cell r="B872" t="str">
            <v>SUPERVICION</v>
          </cell>
          <cell r="C872">
            <v>207840.61</v>
          </cell>
        </row>
        <row r="873">
          <cell r="A873" t="str">
            <v>5.1.06.01.02.00</v>
          </cell>
          <cell r="B873" t="str">
            <v>GASTOS DE LECTURA D</v>
          </cell>
          <cell r="C873">
            <v>145576.12</v>
          </cell>
        </row>
        <row r="874">
          <cell r="A874" t="str">
            <v>5.1.06.01.03.00</v>
          </cell>
          <cell r="B874" t="str">
            <v>GASTOS DE REGIS DE</v>
          </cell>
          <cell r="C874">
            <v>191480.27</v>
          </cell>
        </row>
        <row r="875">
          <cell r="A875" t="str">
            <v>5.1.06.01.04.00</v>
          </cell>
          <cell r="B875" t="str">
            <v>CUENTAS INCOBRABLES</v>
          </cell>
          <cell r="C875">
            <v>99233.43</v>
          </cell>
        </row>
        <row r="876">
          <cell r="A876" t="str">
            <v>5.1.06.01.05.00</v>
          </cell>
          <cell r="B876" t="str">
            <v>OTROS GASTOS DE CUE</v>
          </cell>
          <cell r="C876">
            <v>188976.41</v>
          </cell>
        </row>
        <row r="877">
          <cell r="A877" t="str">
            <v>5.1.06.01.06.00</v>
          </cell>
          <cell r="B877" t="str">
            <v>CUOTAS PATRONALES D</v>
          </cell>
          <cell r="C877">
            <v>4546.7299999999996</v>
          </cell>
        </row>
        <row r="878">
          <cell r="A878" t="str">
            <v>5.1.06.01.07.00</v>
          </cell>
          <cell r="B878" t="str">
            <v>OTRAS PRESTACIONES</v>
          </cell>
          <cell r="C878">
            <v>225605.25</v>
          </cell>
        </row>
        <row r="879">
          <cell r="A879" t="str">
            <v>5.1.06.01.08.00</v>
          </cell>
          <cell r="B879" t="str">
            <v>SERVICIO COMPARTIDO</v>
          </cell>
        </row>
        <row r="880">
          <cell r="A880" t="str">
            <v>5.1.07.00.00.00</v>
          </cell>
          <cell r="B880" t="str">
            <v>GASTOS DE INFORMACION Y S</v>
          </cell>
          <cell r="C880">
            <v>173125.72</v>
          </cell>
        </row>
        <row r="881">
          <cell r="A881" t="str">
            <v>5.1.07.01.00.00</v>
          </cell>
          <cell r="B881" t="str">
            <v>GASTOS DE INFORM Y SER</v>
          </cell>
          <cell r="C881">
            <v>173125.72</v>
          </cell>
        </row>
        <row r="882">
          <cell r="A882" t="str">
            <v>5.1.07.01.01.00</v>
          </cell>
          <cell r="B882" t="str">
            <v>SUPERVICION</v>
          </cell>
          <cell r="C882">
            <v>8505.7999999999993</v>
          </cell>
        </row>
        <row r="883">
          <cell r="A883" t="str">
            <v>5.1.07.01.02.00</v>
          </cell>
          <cell r="B883" t="str">
            <v>GASTOS DE ASIISTENC</v>
          </cell>
          <cell r="C883">
            <v>31842.93</v>
          </cell>
        </row>
        <row r="884">
          <cell r="A884" t="str">
            <v>5.1.07.01.03.00</v>
          </cell>
          <cell r="B884" t="str">
            <v>GASTOS DE PUBLICIDA</v>
          </cell>
          <cell r="C884">
            <v>59210.62</v>
          </cell>
        </row>
        <row r="885">
          <cell r="A885" t="str">
            <v>5.1.07.01.04.00</v>
          </cell>
          <cell r="B885" t="str">
            <v>GASTOS MIC DE INF Y</v>
          </cell>
          <cell r="C885">
            <v>62523.5</v>
          </cell>
        </row>
        <row r="886">
          <cell r="A886" t="str">
            <v>5.1.07.01.05.00</v>
          </cell>
          <cell r="B886" t="str">
            <v>CUOTAS PATRONALES D</v>
          </cell>
          <cell r="C886">
            <v>66</v>
          </cell>
        </row>
        <row r="887">
          <cell r="A887" t="str">
            <v>5.1.07.01.06.00</v>
          </cell>
          <cell r="B887" t="str">
            <v>OTRAS PRESTACIONES</v>
          </cell>
          <cell r="C887">
            <v>10968.42</v>
          </cell>
        </row>
        <row r="888">
          <cell r="A888" t="str">
            <v>5.1.07.01.07.00</v>
          </cell>
          <cell r="B888" t="str">
            <v>SERVICIOS COMPARTID</v>
          </cell>
          <cell r="C888">
            <v>8.4499999999999993</v>
          </cell>
        </row>
        <row r="889">
          <cell r="A889" t="str">
            <v>5.1.08.00.00.00</v>
          </cell>
          <cell r="B889" t="str">
            <v>GASTOS DE VENTA</v>
          </cell>
          <cell r="C889">
            <v>7061.19</v>
          </cell>
        </row>
        <row r="890">
          <cell r="A890" t="str">
            <v>5.1.08.01.00.00</v>
          </cell>
          <cell r="B890" t="str">
            <v>GASTOS DE VENTA</v>
          </cell>
          <cell r="C890">
            <v>7061.19</v>
          </cell>
        </row>
        <row r="891">
          <cell r="A891" t="str">
            <v>5.1.08.01.01.00</v>
          </cell>
          <cell r="B891" t="str">
            <v>SUPERVISION</v>
          </cell>
        </row>
        <row r="892">
          <cell r="A892" t="str">
            <v>5.1.08.01.02.00</v>
          </cell>
          <cell r="B892" t="str">
            <v>GASTOS DE DEMOSTRAC</v>
          </cell>
          <cell r="C892">
            <v>2832.53</v>
          </cell>
        </row>
        <row r="893">
          <cell r="A893" t="str">
            <v>5.1.08.01.03.00</v>
          </cell>
          <cell r="B893" t="str">
            <v>GASTOS DE PUBLICIDA</v>
          </cell>
        </row>
        <row r="894">
          <cell r="A894" t="str">
            <v>5.1.08.01.04.00</v>
          </cell>
          <cell r="B894" t="str">
            <v>GASTOS MISCELANEOS</v>
          </cell>
          <cell r="C894">
            <v>3402.75</v>
          </cell>
        </row>
        <row r="895">
          <cell r="A895" t="str">
            <v>5.1.08.01.06.00</v>
          </cell>
          <cell r="B895" t="str">
            <v>OTRAS PRESTACIONES</v>
          </cell>
          <cell r="C895">
            <v>825.91</v>
          </cell>
        </row>
        <row r="896">
          <cell r="A896" t="str">
            <v>5.1.09.00.00.00</v>
          </cell>
          <cell r="B896" t="str">
            <v>GASTOS DE ADMINISTRATIVOS</v>
          </cell>
          <cell r="C896">
            <v>2716674.95</v>
          </cell>
        </row>
        <row r="897">
          <cell r="A897" t="str">
            <v>5.1.09.01.00.00</v>
          </cell>
          <cell r="B897" t="str">
            <v>GASTOS DE ADMINISTRATI</v>
          </cell>
          <cell r="C897">
            <v>2716674.95</v>
          </cell>
        </row>
        <row r="898">
          <cell r="A898" t="str">
            <v>5.1.09.01.01.00</v>
          </cell>
          <cell r="B898" t="str">
            <v>SUELDOS ADMINISTRAT</v>
          </cell>
          <cell r="C898">
            <v>650211.78</v>
          </cell>
        </row>
        <row r="899">
          <cell r="A899" t="str">
            <v>5.1.09.01.02.00</v>
          </cell>
          <cell r="B899" t="str">
            <v>SUMINISTROS Y GASTO</v>
          </cell>
          <cell r="C899">
            <v>109635.82</v>
          </cell>
        </row>
        <row r="900">
          <cell r="A900" t="str">
            <v>5.1.09.01.03.00</v>
          </cell>
          <cell r="B900" t="str">
            <v>GASTOS ADMINI TRANS</v>
          </cell>
          <cell r="C900">
            <v>1.62</v>
          </cell>
        </row>
        <row r="901">
          <cell r="A901" t="str">
            <v>5.1.09.01.04.00</v>
          </cell>
          <cell r="B901" t="str">
            <v>SERVICIOS OBTENIDOS</v>
          </cell>
          <cell r="C901">
            <v>1202237.29</v>
          </cell>
        </row>
        <row r="902">
          <cell r="A902" t="str">
            <v>5.1.09.01.05.00</v>
          </cell>
          <cell r="B902" t="str">
            <v>SEGUROS SOBRE BIENE</v>
          </cell>
          <cell r="C902">
            <v>34784.51</v>
          </cell>
        </row>
        <row r="903">
          <cell r="A903" t="str">
            <v>5.1.09.01.06.00</v>
          </cell>
          <cell r="B903" t="str">
            <v>AVERIAS DANOS Y PER</v>
          </cell>
        </row>
        <row r="904">
          <cell r="A904" t="str">
            <v>5.1.09.01.07.00</v>
          </cell>
          <cell r="B904" t="str">
            <v>BENEFICIOS DE EMPLE</v>
          </cell>
          <cell r="C904">
            <v>224052.73</v>
          </cell>
        </row>
        <row r="905">
          <cell r="A905" t="str">
            <v>5.1.09.01.08.00</v>
          </cell>
          <cell r="B905" t="str">
            <v>IMPUESTOS TASAS Y D</v>
          </cell>
          <cell r="C905">
            <v>83322.710000000006</v>
          </cell>
        </row>
        <row r="906">
          <cell r="A906" t="str">
            <v>5.1.09.01.09.00</v>
          </cell>
          <cell r="B906" t="str">
            <v>GASTOS RELACIONADOS</v>
          </cell>
        </row>
        <row r="907">
          <cell r="A907" t="str">
            <v>5.1.09.01.10.00</v>
          </cell>
          <cell r="B907" t="str">
            <v>CARGOS DUPLICADOS-C</v>
          </cell>
          <cell r="C907">
            <v>44.38</v>
          </cell>
        </row>
        <row r="908">
          <cell r="A908" t="str">
            <v>5.1.09.01.11.00</v>
          </cell>
          <cell r="B908" t="str">
            <v>GASTOS GENNERALES D</v>
          </cell>
          <cell r="C908">
            <v>28318.94</v>
          </cell>
        </row>
        <row r="909">
          <cell r="A909" t="str">
            <v>5.1.09.01.12.00</v>
          </cell>
          <cell r="B909" t="str">
            <v>GASTOS MISCELANEOS</v>
          </cell>
          <cell r="C909">
            <v>53390.06</v>
          </cell>
        </row>
        <row r="910">
          <cell r="A910" t="str">
            <v>5.1.09.01.13.00</v>
          </cell>
          <cell r="B910" t="str">
            <v>ARRENDAMIENTO</v>
          </cell>
          <cell r="C910">
            <v>8905.64</v>
          </cell>
        </row>
        <row r="911">
          <cell r="A911" t="str">
            <v>5.1.09.01.14.00</v>
          </cell>
          <cell r="B911" t="str">
            <v>CUOTAS PATRONALES D</v>
          </cell>
        </row>
        <row r="912">
          <cell r="A912" t="str">
            <v>5.1.09.01.15.00</v>
          </cell>
          <cell r="B912" t="str">
            <v>OTRAS PRESTACIONES</v>
          </cell>
          <cell r="C912">
            <v>321766.90999999997</v>
          </cell>
        </row>
        <row r="913">
          <cell r="A913" t="str">
            <v>5.1.09.01.16.00</v>
          </cell>
          <cell r="B913" t="str">
            <v>APLICACION DE SERVI</v>
          </cell>
          <cell r="C913">
            <v>2.56</v>
          </cell>
        </row>
        <row r="914">
          <cell r="A914" t="str">
            <v>5.1.10.00.00.00</v>
          </cell>
          <cell r="B914" t="str">
            <v>GASTOS DE MANTENIMIENTO</v>
          </cell>
          <cell r="C914">
            <v>845433.88</v>
          </cell>
        </row>
        <row r="915">
          <cell r="A915" t="str">
            <v>5.1.10.06.00.00</v>
          </cell>
          <cell r="B915" t="str">
            <v>DISTRIBUCION</v>
          </cell>
          <cell r="C915">
            <v>841138.57</v>
          </cell>
        </row>
        <row r="916">
          <cell r="A916" t="str">
            <v>5.1.10.06.01.00</v>
          </cell>
          <cell r="B916" t="str">
            <v>SUPERVISION DE MANT</v>
          </cell>
          <cell r="C916">
            <v>113175.16</v>
          </cell>
        </row>
        <row r="917">
          <cell r="A917" t="str">
            <v>5.1.10.06.01.01</v>
          </cell>
          <cell r="B917" t="str">
            <v>MEDIA TENSION-SU</v>
          </cell>
          <cell r="C917">
            <v>91296.97</v>
          </cell>
        </row>
        <row r="918">
          <cell r="A918" t="str">
            <v>5.1.10.06.01.02</v>
          </cell>
          <cell r="B918" t="str">
            <v>BAJA TENSION-SUP</v>
          </cell>
          <cell r="C918">
            <v>21878.19</v>
          </cell>
        </row>
        <row r="919">
          <cell r="A919" t="str">
            <v>5.1.10.06.01.03</v>
          </cell>
          <cell r="B919" t="str">
            <v>TRANSFORMACION D</v>
          </cell>
        </row>
        <row r="920">
          <cell r="A920" t="str">
            <v>5.1.10.06.01.04</v>
          </cell>
          <cell r="B920" t="str">
            <v>ALTA TENSION-SUP</v>
          </cell>
        </row>
        <row r="921">
          <cell r="A921" t="str">
            <v>5.1.10.06.02.00</v>
          </cell>
          <cell r="B921" t="str">
            <v>MANTENIMIENTO DE ES</v>
          </cell>
          <cell r="C921">
            <v>3221.52</v>
          </cell>
        </row>
        <row r="922">
          <cell r="A922" t="str">
            <v>5.1.10.06.02.01</v>
          </cell>
          <cell r="B922" t="str">
            <v>MEDIA TENSION-MT</v>
          </cell>
          <cell r="C922">
            <v>1796.05</v>
          </cell>
        </row>
        <row r="923">
          <cell r="A923" t="str">
            <v>5.1.10.06.02.02</v>
          </cell>
          <cell r="B923" t="str">
            <v>BAJA TENSION-MTT</v>
          </cell>
          <cell r="C923">
            <v>1425.47</v>
          </cell>
        </row>
        <row r="924">
          <cell r="A924" t="str">
            <v>5.1.10.06.03.00</v>
          </cell>
          <cell r="B924" t="str">
            <v>MANTENIMIENTO DE EQ</v>
          </cell>
          <cell r="C924">
            <v>12131.68</v>
          </cell>
        </row>
        <row r="925">
          <cell r="A925" t="str">
            <v>5.1.10.06.03.01</v>
          </cell>
          <cell r="B925" t="str">
            <v>MEDIA TENSION-MT</v>
          </cell>
          <cell r="C925">
            <v>10657.26</v>
          </cell>
        </row>
        <row r="926">
          <cell r="A926" t="str">
            <v>5.1.10.06.03.02</v>
          </cell>
          <cell r="B926" t="str">
            <v>BAJA TENSION-MMT</v>
          </cell>
          <cell r="C926">
            <v>1474.42</v>
          </cell>
        </row>
        <row r="927">
          <cell r="A927" t="str">
            <v>5.1.10.06.04.00</v>
          </cell>
          <cell r="B927" t="str">
            <v>MANTENIMIENTO DE RE</v>
          </cell>
          <cell r="C927">
            <v>325039.03000000003</v>
          </cell>
        </row>
        <row r="928">
          <cell r="A928" t="str">
            <v>5.1.10.06.04.01</v>
          </cell>
          <cell r="B928" t="str">
            <v>MEDIA TENSION-MT</v>
          </cell>
          <cell r="C928">
            <v>222901.97</v>
          </cell>
        </row>
        <row r="929">
          <cell r="A929" t="str">
            <v>5.1.10.06.04.02</v>
          </cell>
          <cell r="B929" t="str">
            <v>BAJA TENSION-MTT</v>
          </cell>
          <cell r="C929">
            <v>102124.37</v>
          </cell>
        </row>
        <row r="930">
          <cell r="A930" t="str">
            <v>5.1.10.06.04.03</v>
          </cell>
          <cell r="B930" t="str">
            <v>TRANSFORMACION D</v>
          </cell>
        </row>
        <row r="931">
          <cell r="A931" t="str">
            <v>5.1.10.06.04.04</v>
          </cell>
          <cell r="B931" t="str">
            <v>ALTA TENSION-MTT</v>
          </cell>
          <cell r="C931">
            <v>12.69</v>
          </cell>
        </row>
        <row r="932">
          <cell r="A932" t="str">
            <v>5.1.10.06.05.00</v>
          </cell>
          <cell r="B932" t="str">
            <v>MANTENIMIENTO DE LI</v>
          </cell>
          <cell r="C932">
            <v>1721.17</v>
          </cell>
        </row>
        <row r="933">
          <cell r="A933" t="str">
            <v>5.1.10.06.05.01</v>
          </cell>
          <cell r="B933" t="str">
            <v>MEDIA TENSION-MT</v>
          </cell>
          <cell r="C933">
            <v>1162.3800000000001</v>
          </cell>
        </row>
        <row r="934">
          <cell r="A934" t="str">
            <v>5.1.10.06.05.02</v>
          </cell>
          <cell r="B934" t="str">
            <v>BAJA TENSION-MTT</v>
          </cell>
          <cell r="C934">
            <v>558.79</v>
          </cell>
        </row>
        <row r="935">
          <cell r="A935" t="str">
            <v>5.1.10.06.05.04</v>
          </cell>
          <cell r="B935" t="str">
            <v>ALTA TENSION-MTT</v>
          </cell>
        </row>
        <row r="936">
          <cell r="A936" t="str">
            <v>5.1.10.06.06.00</v>
          </cell>
          <cell r="B936" t="str">
            <v>MANTTO DE TRANSFORM</v>
          </cell>
          <cell r="C936">
            <v>17020.72</v>
          </cell>
        </row>
        <row r="937">
          <cell r="A937" t="str">
            <v>5.1.10.06.06.01</v>
          </cell>
          <cell r="B937" t="str">
            <v>MEDIA TENSION-MT</v>
          </cell>
          <cell r="C937">
            <v>13353.27</v>
          </cell>
        </row>
        <row r="938">
          <cell r="A938" t="str">
            <v>5.1.10.06.06.02</v>
          </cell>
          <cell r="B938" t="str">
            <v>BAJA TENSION-MTT</v>
          </cell>
          <cell r="C938">
            <v>3667.45</v>
          </cell>
        </row>
        <row r="939">
          <cell r="A939" t="str">
            <v>5.1.10.06.06.03</v>
          </cell>
          <cell r="B939" t="str">
            <v>TRANSFORMACION D</v>
          </cell>
        </row>
        <row r="940">
          <cell r="A940" t="str">
            <v>5.1.10.06.07.00</v>
          </cell>
          <cell r="B940" t="str">
            <v>MANTTO ALUM CALLES</v>
          </cell>
          <cell r="C940">
            <v>16432.48</v>
          </cell>
        </row>
        <row r="941">
          <cell r="A941" t="str">
            <v>5.1.10.06.07.01</v>
          </cell>
          <cell r="B941" t="str">
            <v>MEDIA TENSION-MT</v>
          </cell>
          <cell r="C941">
            <v>161.21</v>
          </cell>
        </row>
        <row r="942">
          <cell r="A942" t="str">
            <v>5.1.10.06.07.02</v>
          </cell>
          <cell r="B942" t="str">
            <v>BAJA TENSION-MTT</v>
          </cell>
          <cell r="C942">
            <v>16271.27</v>
          </cell>
        </row>
        <row r="943">
          <cell r="A943" t="str">
            <v>5.1.10.06.08.00</v>
          </cell>
          <cell r="B943" t="str">
            <v>MENTENIMIENTO DE ME</v>
          </cell>
          <cell r="C943">
            <v>-11655.79</v>
          </cell>
        </row>
        <row r="944">
          <cell r="A944" t="str">
            <v>5.1.10.06.08.01</v>
          </cell>
          <cell r="B944" t="str">
            <v>MEDIA TENSION-MT</v>
          </cell>
          <cell r="C944">
            <v>9853.8799999999992</v>
          </cell>
        </row>
        <row r="945">
          <cell r="A945" t="str">
            <v>5.1.10.06.08.02</v>
          </cell>
          <cell r="B945" t="str">
            <v>BAJA TENSION-MTT</v>
          </cell>
          <cell r="C945">
            <v>-21509.67</v>
          </cell>
        </row>
        <row r="946">
          <cell r="A946" t="str">
            <v>5.1.10.06.09.00</v>
          </cell>
          <cell r="B946" t="str">
            <v>MANTTO DE OTROS BIE</v>
          </cell>
          <cell r="C946">
            <v>22097.47</v>
          </cell>
        </row>
        <row r="947">
          <cell r="A947" t="str">
            <v>5.1.10.06.09.01</v>
          </cell>
          <cell r="B947" t="str">
            <v>MEDIA TENSION-MT</v>
          </cell>
          <cell r="C947">
            <v>20056.91</v>
          </cell>
        </row>
        <row r="948">
          <cell r="A948" t="str">
            <v>5.1.10.06.09.02</v>
          </cell>
          <cell r="B948" t="str">
            <v>BAJA TENSION-MTT</v>
          </cell>
          <cell r="C948">
            <v>9276.36</v>
          </cell>
        </row>
        <row r="949">
          <cell r="A949" t="str">
            <v>5.1.10.06.09.03</v>
          </cell>
          <cell r="B949" t="str">
            <v>TRANSFORMACION D</v>
          </cell>
          <cell r="C949">
            <v>-7235.8</v>
          </cell>
        </row>
        <row r="950">
          <cell r="A950" t="str">
            <v>5.1.10.06.09.04</v>
          </cell>
          <cell r="B950" t="str">
            <v>ALTA TENSION-MTT</v>
          </cell>
        </row>
        <row r="951">
          <cell r="A951" t="str">
            <v>5.1.10.06.10.00</v>
          </cell>
          <cell r="B951" t="str">
            <v>CUOTAS PATRONALES D</v>
          </cell>
          <cell r="C951">
            <v>26.37</v>
          </cell>
        </row>
        <row r="952">
          <cell r="A952" t="str">
            <v>5.1.10.06.10.01</v>
          </cell>
          <cell r="B952" t="str">
            <v>MEDIA TENSION-MT</v>
          </cell>
          <cell r="C952">
            <v>25</v>
          </cell>
        </row>
        <row r="953">
          <cell r="A953" t="str">
            <v>5.1.10.06.10.02</v>
          </cell>
          <cell r="B953" t="str">
            <v>BAJA TENSION-MTT</v>
          </cell>
          <cell r="C953">
            <v>1.37</v>
          </cell>
        </row>
        <row r="954">
          <cell r="A954" t="str">
            <v>5.1.10.06.11.00</v>
          </cell>
          <cell r="B954" t="str">
            <v>OTRAS PRESTACIONES</v>
          </cell>
          <cell r="C954">
            <v>341869.43</v>
          </cell>
        </row>
        <row r="955">
          <cell r="A955" t="str">
            <v>5.1.10.06.11.01</v>
          </cell>
          <cell r="B955" t="str">
            <v>MEDIA TENSION-OT</v>
          </cell>
          <cell r="C955">
            <v>319704.74</v>
          </cell>
        </row>
        <row r="956">
          <cell r="A956" t="str">
            <v>5.1.10.06.11.02</v>
          </cell>
          <cell r="B956" t="str">
            <v>BAJA TENSION-OTR</v>
          </cell>
          <cell r="C956">
            <v>22164.69</v>
          </cell>
        </row>
        <row r="957">
          <cell r="A957" t="str">
            <v>5.1.10.06.11.04</v>
          </cell>
          <cell r="B957" t="str">
            <v>ALTA TENSION-OTR</v>
          </cell>
        </row>
        <row r="958">
          <cell r="A958" t="str">
            <v>5.1.10.06.12.00</v>
          </cell>
          <cell r="B958" t="str">
            <v>SERVICIOS COMPARTID</v>
          </cell>
          <cell r="C958">
            <v>59.33</v>
          </cell>
        </row>
        <row r="959">
          <cell r="A959" t="str">
            <v>5.1.10.06.12.01</v>
          </cell>
          <cell r="B959" t="str">
            <v>MEDIA TENSION-SE</v>
          </cell>
          <cell r="C959">
            <v>12.69</v>
          </cell>
        </row>
        <row r="960">
          <cell r="A960" t="str">
            <v>5.1.10.06.12.02</v>
          </cell>
          <cell r="B960" t="str">
            <v>BAJA TENSION-SER</v>
          </cell>
          <cell r="C960">
            <v>46.64</v>
          </cell>
        </row>
        <row r="961">
          <cell r="A961" t="str">
            <v>5.1.10.07.00.00</v>
          </cell>
          <cell r="B961" t="str">
            <v>COMERCIALIZACION</v>
          </cell>
          <cell r="C961">
            <v>4295.3100000000004</v>
          </cell>
        </row>
        <row r="962">
          <cell r="A962" t="str">
            <v>5.1.10.07.01.00</v>
          </cell>
          <cell r="B962" t="str">
            <v>SUPERVISION DE MANT</v>
          </cell>
        </row>
        <row r="963">
          <cell r="A963" t="str">
            <v>5.1.10.07.04.00</v>
          </cell>
          <cell r="B963" t="str">
            <v>MANTENIMIENTO DE RE</v>
          </cell>
          <cell r="C963">
            <v>1423.1</v>
          </cell>
        </row>
        <row r="964">
          <cell r="A964" t="str">
            <v>5.1.10.07.06.00</v>
          </cell>
          <cell r="B964" t="str">
            <v>MANTTO DE TRANSFORM</v>
          </cell>
        </row>
        <row r="965">
          <cell r="A965" t="str">
            <v>5.1.10.07.08.00</v>
          </cell>
          <cell r="B965" t="str">
            <v>MANTENIMIENTO DE ME</v>
          </cell>
          <cell r="C965">
            <v>354.97</v>
          </cell>
        </row>
        <row r="966">
          <cell r="A966" t="str">
            <v>5.1.10.07.09.00</v>
          </cell>
          <cell r="B966" t="str">
            <v>MANTTO DE OTROS BIE</v>
          </cell>
          <cell r="C966">
            <v>2517.2399999999998</v>
          </cell>
        </row>
        <row r="967">
          <cell r="A967" t="str">
            <v>5.1.10.07.10.00</v>
          </cell>
          <cell r="B967" t="str">
            <v>SERVICIOS COMPARTID</v>
          </cell>
        </row>
        <row r="968">
          <cell r="A968" t="str">
            <v>5.1.11.00.00.00</v>
          </cell>
          <cell r="B968" t="str">
            <v>GASTOS POR DEPRECIACION</v>
          </cell>
          <cell r="C968">
            <v>781263.2</v>
          </cell>
        </row>
        <row r="969">
          <cell r="A969" t="str">
            <v>5.1.11.02.00.00</v>
          </cell>
          <cell r="B969" t="str">
            <v>GTOS DEPRE BIENES ELEC</v>
          </cell>
          <cell r="C969">
            <v>781263.2</v>
          </cell>
        </row>
        <row r="970">
          <cell r="A970" t="str">
            <v>5.1.11.02.06.00</v>
          </cell>
          <cell r="B970" t="str">
            <v>GASTOS POR DEPRE BI</v>
          </cell>
          <cell r="C970">
            <v>370361.06</v>
          </cell>
        </row>
        <row r="971">
          <cell r="A971" t="str">
            <v>5.1.11.02.07.00</v>
          </cell>
          <cell r="B971" t="str">
            <v>GASTOS POR DEPRE BI</v>
          </cell>
          <cell r="C971">
            <v>144.53999999999991</v>
          </cell>
        </row>
        <row r="972">
          <cell r="A972" t="str">
            <v>5.1.11.02.08.00</v>
          </cell>
          <cell r="B972" t="str">
            <v>GTOS POR DEPRE BIEN</v>
          </cell>
          <cell r="C972">
            <v>410263.83</v>
          </cell>
        </row>
        <row r="973">
          <cell r="A973" t="str">
            <v>5.1.13.00.00.00</v>
          </cell>
          <cell r="B973" t="str">
            <v>AMORTIZACION DE ACTIVOS I</v>
          </cell>
          <cell r="C973">
            <v>199462.47</v>
          </cell>
        </row>
        <row r="974">
          <cell r="A974" t="str">
            <v>5.1.13.01.00.00</v>
          </cell>
          <cell r="B974" t="str">
            <v>AMORTIZACION DE ACTIVO</v>
          </cell>
          <cell r="C974">
            <v>199462.47</v>
          </cell>
        </row>
        <row r="975">
          <cell r="A975" t="str">
            <v>5.1.14.00.00.00</v>
          </cell>
          <cell r="B975" t="str">
            <v>GASTOS POR SERVICIO A TER</v>
          </cell>
          <cell r="C975">
            <v>142063.24</v>
          </cell>
        </row>
        <row r="976">
          <cell r="A976" t="str">
            <v>5.1.14.01.00.00</v>
          </cell>
          <cell r="B976" t="str">
            <v>GASTOS POR SERVICIO</v>
          </cell>
          <cell r="C976">
            <v>138924.87</v>
          </cell>
        </row>
        <row r="977">
          <cell r="A977" t="str">
            <v>5.1.14.01.01.00</v>
          </cell>
          <cell r="B977" t="str">
            <v>ARRIENDO DE EQUIPOS</v>
          </cell>
          <cell r="C977">
            <v>7681.67</v>
          </cell>
        </row>
        <row r="978">
          <cell r="A978" t="str">
            <v>5.1.14.01.01.01</v>
          </cell>
          <cell r="B978" t="str">
            <v>SERV.DE ARRIENDO</v>
          </cell>
        </row>
        <row r="979">
          <cell r="A979" t="str">
            <v>5.1.14.01.01.04</v>
          </cell>
          <cell r="B979" t="str">
            <v>SERV. DE ARRIEND</v>
          </cell>
        </row>
        <row r="980">
          <cell r="A980" t="str">
            <v>5.1.14.01.01.06</v>
          </cell>
          <cell r="B980" t="str">
            <v>VENTA DE MATERIA</v>
          </cell>
          <cell r="C980">
            <v>7681.67</v>
          </cell>
        </row>
        <row r="981">
          <cell r="A981" t="str">
            <v>5.1.14.01.02.00</v>
          </cell>
          <cell r="B981" t="str">
            <v>CONEXION DE NUEVOS</v>
          </cell>
          <cell r="C981">
            <v>327.56</v>
          </cell>
        </row>
        <row r="982">
          <cell r="A982" t="str">
            <v>5.1.14.01.03.00</v>
          </cell>
          <cell r="B982" t="str">
            <v>SUSPENSION Y RECONE</v>
          </cell>
          <cell r="C982">
            <v>1302.3699999999999</v>
          </cell>
        </row>
        <row r="983">
          <cell r="A983" t="str">
            <v>5.1.14.01.04.00</v>
          </cell>
          <cell r="B983" t="str">
            <v>FACTIBILIDAD DE PRO</v>
          </cell>
        </row>
        <row r="984">
          <cell r="A984" t="str">
            <v>5.1.14.01.05.00</v>
          </cell>
          <cell r="B984" t="str">
            <v>PROYECTOS Y SERVICI</v>
          </cell>
          <cell r="C984">
            <v>129613.27</v>
          </cell>
        </row>
        <row r="985">
          <cell r="A985" t="str">
            <v>5.1.14.01.05.01</v>
          </cell>
          <cell r="B985" t="str">
            <v>PROYEC.Y CONSTRU</v>
          </cell>
        </row>
        <row r="986">
          <cell r="A986" t="str">
            <v>5.1.14.01.05.02</v>
          </cell>
          <cell r="B986" t="str">
            <v>PROYEC.Y CONSTRU</v>
          </cell>
          <cell r="C986">
            <v>115928.39</v>
          </cell>
        </row>
        <row r="987">
          <cell r="A987" t="str">
            <v>5.1.14.01.05.03</v>
          </cell>
          <cell r="B987" t="str">
            <v>PROYEC. Y CONSTR</v>
          </cell>
          <cell r="C987">
            <v>13684.88</v>
          </cell>
        </row>
        <row r="988">
          <cell r="A988" t="str">
            <v>5.1.14.01.05.05</v>
          </cell>
          <cell r="B988" t="str">
            <v>PROYEC.Y CONSTRU</v>
          </cell>
        </row>
        <row r="989">
          <cell r="A989" t="str">
            <v>5.1.14.01.05.06</v>
          </cell>
          <cell r="B989" t="str">
            <v>INST. Y MONTAJE/</v>
          </cell>
        </row>
        <row r="990">
          <cell r="A990" t="str">
            <v>5.1.14.01.05.07</v>
          </cell>
          <cell r="B990" t="str">
            <v>ASESORIAS E INSP</v>
          </cell>
        </row>
        <row r="991">
          <cell r="A991" t="str">
            <v>5.1.14.01.05.08</v>
          </cell>
          <cell r="B991" t="str">
            <v>PROYECT.CONSTRUC</v>
          </cell>
        </row>
        <row r="992">
          <cell r="A992" t="str">
            <v>5.1.14.06.00.00</v>
          </cell>
          <cell r="B992" t="str">
            <v>MANTENIMIENTO</v>
          </cell>
          <cell r="C992">
            <v>3138.37</v>
          </cell>
        </row>
        <row r="993">
          <cell r="A993" t="str">
            <v>5.1.14.06.01.00</v>
          </cell>
          <cell r="B993" t="str">
            <v>MANTENIMIENTO DE SU</v>
          </cell>
        </row>
        <row r="994">
          <cell r="A994" t="str">
            <v>5.1.14.06.02.00</v>
          </cell>
          <cell r="B994" t="str">
            <v>MANTENIMIENTO DE LI</v>
          </cell>
          <cell r="C994">
            <v>1505.55</v>
          </cell>
        </row>
        <row r="995">
          <cell r="A995" t="str">
            <v>5.1.14.06.03.00</v>
          </cell>
          <cell r="B995" t="str">
            <v>MANTENIMIENTO DE LI</v>
          </cell>
          <cell r="C995">
            <v>1632.82</v>
          </cell>
        </row>
        <row r="996">
          <cell r="A996" t="str">
            <v>5.1.14.06.04.00</v>
          </cell>
          <cell r="B996" t="str">
            <v>MANTENIMIENTO DE SU</v>
          </cell>
        </row>
        <row r="997">
          <cell r="A997" t="str">
            <v>5.1.14.06.05.00</v>
          </cell>
          <cell r="B997" t="str">
            <v>MANTO.DE ALUMBRADO</v>
          </cell>
        </row>
        <row r="998">
          <cell r="A998" t="str">
            <v>5.1.14.06.07.00</v>
          </cell>
          <cell r="B998" t="str">
            <v>MANTO.REVISION Y PR</v>
          </cell>
        </row>
        <row r="999">
          <cell r="A999" t="str">
            <v>5.1.14.06.08.00</v>
          </cell>
          <cell r="B999" t="str">
            <v>PRESUPUESTO DE OBRA</v>
          </cell>
        </row>
        <row r="1000">
          <cell r="A1000" t="str">
            <v>5.1.15.00.00.00</v>
          </cell>
          <cell r="B1000" t="str">
            <v>COSTOS POR OTROS INGRESOS</v>
          </cell>
          <cell r="C1000">
            <v>3784.56</v>
          </cell>
        </row>
        <row r="1001">
          <cell r="A1001" t="str">
            <v>5.1.15.01.00.00</v>
          </cell>
          <cell r="B1001" t="str">
            <v>COSTOS DE OTROS SERVIC</v>
          </cell>
        </row>
        <row r="1002">
          <cell r="A1002" t="str">
            <v>5.1.15.02.00.00</v>
          </cell>
          <cell r="B1002" t="str">
            <v>RECONEXION DE SERVICIO</v>
          </cell>
          <cell r="C1002">
            <v>3784.56</v>
          </cell>
        </row>
        <row r="1003">
          <cell r="A1003" t="str">
            <v>5.1.15.03.00.00</v>
          </cell>
          <cell r="B1003" t="str">
            <v>CONEXION DE SERVICIOS</v>
          </cell>
        </row>
        <row r="1004">
          <cell r="A1004" t="str">
            <v>5.1.16.00.00.00</v>
          </cell>
          <cell r="B1004" t="str">
            <v>COSTOS POR OTROS INGRESOS</v>
          </cell>
          <cell r="C1004">
            <v>254236.76</v>
          </cell>
        </row>
        <row r="1005">
          <cell r="A1005" t="str">
            <v>5.1.16.01.00.00</v>
          </cell>
          <cell r="B1005" t="str">
            <v>SUSPENSION DE SERVICIO</v>
          </cell>
          <cell r="C1005">
            <v>44039.12</v>
          </cell>
        </row>
        <row r="1006">
          <cell r="A1006" t="str">
            <v>5.1.16.02.00.00</v>
          </cell>
          <cell r="B1006" t="str">
            <v>RECONEXIONEX POR SERVI</v>
          </cell>
          <cell r="C1006">
            <v>31366.77</v>
          </cell>
        </row>
        <row r="1007">
          <cell r="A1007" t="str">
            <v>5.1.16.03.00.00</v>
          </cell>
          <cell r="B1007" t="str">
            <v>CONEXION DE SERVICIOS</v>
          </cell>
          <cell r="C1007">
            <v>179321.95</v>
          </cell>
        </row>
        <row r="1008">
          <cell r="A1008" t="str">
            <v>5.2.00.00.00.00</v>
          </cell>
          <cell r="B1008" t="str">
            <v>GASTOS NO OPERACIONALES</v>
          </cell>
          <cell r="C1008">
            <v>2819320.37</v>
          </cell>
        </row>
        <row r="1009">
          <cell r="A1009" t="str">
            <v>5.2.01.00.00.00</v>
          </cell>
          <cell r="B1009" t="str">
            <v>GASTOS FINANCIEROS</v>
          </cell>
          <cell r="C1009">
            <v>273856.36</v>
          </cell>
        </row>
        <row r="1010">
          <cell r="A1010" t="str">
            <v>5.2.01.01.00.00</v>
          </cell>
          <cell r="B1010" t="str">
            <v>INTERESES SOBRE PRESTA</v>
          </cell>
          <cell r="C1010">
            <v>192586.96</v>
          </cell>
        </row>
        <row r="1011">
          <cell r="A1011" t="str">
            <v>5.2.01.03.00.00</v>
          </cell>
          <cell r="B1011" t="str">
            <v>OTROS INTERESES</v>
          </cell>
          <cell r="C1011">
            <v>70387.72</v>
          </cell>
        </row>
        <row r="1012">
          <cell r="A1012" t="str">
            <v>5.2.01.04.00.00</v>
          </cell>
          <cell r="B1012" t="str">
            <v>COMISIONES BANCARIAS</v>
          </cell>
          <cell r="C1012">
            <v>10877.98</v>
          </cell>
        </row>
        <row r="1013">
          <cell r="A1013" t="str">
            <v>5.2.01.05.00.00</v>
          </cell>
          <cell r="B1013" t="str">
            <v>OTROS GASTOS POR PREST</v>
          </cell>
        </row>
        <row r="1014">
          <cell r="A1014" t="str">
            <v>5.2.01.06.00.00</v>
          </cell>
          <cell r="B1014" t="str">
            <v>DIFERENCIAS DE CAMBIOS</v>
          </cell>
          <cell r="C1014">
            <v>3.7</v>
          </cell>
        </row>
        <row r="1015">
          <cell r="A1015" t="str">
            <v>5.2.02.00.00.00</v>
          </cell>
          <cell r="B1015" t="str">
            <v>PERDIDAS EN VENTAS DE ACT</v>
          </cell>
          <cell r="C1015">
            <v>2947.48</v>
          </cell>
        </row>
        <row r="1016">
          <cell r="A1016" t="str">
            <v>5.2.02.01.00.00</v>
          </cell>
          <cell r="B1016" t="str">
            <v>PERDIDA EN VENTA DE AC</v>
          </cell>
          <cell r="C1016">
            <v>2947.48</v>
          </cell>
        </row>
        <row r="1017">
          <cell r="A1017" t="str">
            <v>5.2.03.00.00.00</v>
          </cell>
          <cell r="B1017" t="str">
            <v>PERDIDA POR RETIRO DE ACT</v>
          </cell>
          <cell r="C1017">
            <v>102255.42</v>
          </cell>
        </row>
        <row r="1018">
          <cell r="A1018" t="str">
            <v>5.2.03.01.00.00</v>
          </cell>
          <cell r="B1018" t="str">
            <v>PERDIDA POR RETIRO DE</v>
          </cell>
          <cell r="C1018">
            <v>102255.42</v>
          </cell>
        </row>
        <row r="1019">
          <cell r="A1019" t="str">
            <v>5.2.04.00.00.00</v>
          </cell>
          <cell r="B1019" t="str">
            <v>AJUSTE DE PERIODOS ANTERI</v>
          </cell>
          <cell r="C1019">
            <v>495130.66</v>
          </cell>
        </row>
        <row r="1020">
          <cell r="A1020" t="str">
            <v>5.2.04.01.00.00</v>
          </cell>
          <cell r="B1020" t="str">
            <v>AJUSTES DE PERIODOS AN</v>
          </cell>
          <cell r="C1020">
            <v>495130.66</v>
          </cell>
        </row>
        <row r="1021">
          <cell r="A1021" t="str">
            <v>5.2.05.00.00.00</v>
          </cell>
          <cell r="B1021" t="str">
            <v>OTROS GASTOS</v>
          </cell>
          <cell r="C1021">
            <v>21419.8</v>
          </cell>
        </row>
        <row r="1022">
          <cell r="A1022" t="str">
            <v>5.2.05.01.00.00</v>
          </cell>
          <cell r="B1022" t="str">
            <v>OTROS GASTOS</v>
          </cell>
          <cell r="C1022">
            <v>21419.8</v>
          </cell>
        </row>
        <row r="1023">
          <cell r="A1023" t="str">
            <v>5.2.07.00.00.00</v>
          </cell>
          <cell r="B1023" t="str">
            <v>RESERVA LEGAL</v>
          </cell>
          <cell r="C1023">
            <v>437716.94</v>
          </cell>
        </row>
        <row r="1024">
          <cell r="A1024" t="str">
            <v>5.2.08.00.00.00</v>
          </cell>
          <cell r="B1024" t="str">
            <v>IMPUESTO SOBRE LA RENTA</v>
          </cell>
          <cell r="C1024">
            <v>1443210.23</v>
          </cell>
        </row>
        <row r="1025">
          <cell r="A1025" t="str">
            <v>5.2.09.00.00.00</v>
          </cell>
          <cell r="B1025" t="str">
            <v>IMPUESTO SOBRE LA RENTA D</v>
          </cell>
          <cell r="C1025">
            <v>42783.48</v>
          </cell>
        </row>
        <row r="1026">
          <cell r="A1026" t="str">
            <v>6.0.00.00.00.00</v>
          </cell>
          <cell r="B1026" t="str">
            <v>CUENTAS DE MEMOM CONT Y COMPROM</v>
          </cell>
        </row>
        <row r="1027">
          <cell r="A1027" t="str">
            <v>6.1.00.00.00.00</v>
          </cell>
          <cell r="B1027" t="str">
            <v>CUENTA DE ORDEN</v>
          </cell>
        </row>
        <row r="1028">
          <cell r="A1028" t="str">
            <v>6.1.02.00.00.00</v>
          </cell>
          <cell r="B1028" t="str">
            <v>CUENTAS DE ORDEN POR CONT</v>
          </cell>
        </row>
        <row r="1029">
          <cell r="A1029" t="str">
            <v>6.1.02.01.00.00</v>
          </cell>
          <cell r="B1029" t="str">
            <v>MISION NOCHE BUENA</v>
          </cell>
        </row>
        <row r="1030">
          <cell r="C1030">
            <v>99342481.229999959</v>
          </cell>
        </row>
        <row r="1034">
          <cell r="B1034" t="str">
            <v>Ingresos</v>
          </cell>
          <cell r="C1034">
            <v>-35062902.93</v>
          </cell>
        </row>
        <row r="1035">
          <cell r="B1035" t="str">
            <v>gastos</v>
          </cell>
          <cell r="C1035">
            <v>30733514.43</v>
          </cell>
        </row>
        <row r="1036">
          <cell r="B1036" t="str">
            <v>Rva</v>
          </cell>
          <cell r="C1036">
            <v>437716.94</v>
          </cell>
        </row>
        <row r="1037">
          <cell r="C1037">
            <v>30295797.489999998</v>
          </cell>
        </row>
        <row r="1038">
          <cell r="C1038">
            <v>-4767105.4400000013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ATULA"/>
      <sheetName val="PRESUP_ELCA I"/>
      <sheetName val="TENDENCI_ELCA I"/>
      <sheetName val="COMPAR_MES I"/>
      <sheetName val="COMPAR_ACUM I"/>
      <sheetName val="Comparativo I"/>
      <sheetName val="IND RESUL ELCA I"/>
      <sheetName val="DATA REAL IND RESUL"/>
      <sheetName val="DATA PTTO IND RESUL"/>
      <sheetName val="E_F_ELCA"/>
      <sheetName val="Flujo de efectivo"/>
      <sheetName val="BALANZA_COMP"/>
      <sheetName val="BALANZA_COMPR ACUMUL"/>
      <sheetName val="GRAFICOS"/>
      <sheetName val="Bitacor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>
        <row r="3">
          <cell r="A3" t="str">
            <v>1.0.000.00.00.0</v>
          </cell>
          <cell r="B3" t="str">
            <v>ACTIVO</v>
          </cell>
          <cell r="C3">
            <v>170649925.71999994</v>
          </cell>
          <cell r="D3">
            <v>402244.34</v>
          </cell>
          <cell r="E3">
            <v>671802.46</v>
          </cell>
          <cell r="F3">
            <v>897413.81</v>
          </cell>
          <cell r="G3">
            <v>2452.1899999976158</v>
          </cell>
          <cell r="H3">
            <v>-19463302.079999998</v>
          </cell>
          <cell r="I3">
            <v>-165609.89000000001</v>
          </cell>
          <cell r="J3">
            <v>347964.67</v>
          </cell>
          <cell r="K3">
            <v>256161.69</v>
          </cell>
          <cell r="L3">
            <v>132295.63</v>
          </cell>
          <cell r="M3">
            <v>3617458.99</v>
          </cell>
          <cell r="N3">
            <v>768034.13</v>
          </cell>
          <cell r="O3">
            <v>-3480793.66</v>
          </cell>
          <cell r="P3">
            <v>154636047.99999994</v>
          </cell>
        </row>
        <row r="4">
          <cell r="A4" t="str">
            <v>1.1.000.00.00.0</v>
          </cell>
          <cell r="B4" t="str">
            <v>CIRCULANTE</v>
          </cell>
          <cell r="C4">
            <v>8851995.9099999964</v>
          </cell>
          <cell r="D4">
            <v>234399.87</v>
          </cell>
          <cell r="E4">
            <v>212171.66</v>
          </cell>
          <cell r="F4">
            <v>210221.17</v>
          </cell>
          <cell r="G4">
            <v>-307206.07</v>
          </cell>
          <cell r="H4">
            <v>-8597089.8100000005</v>
          </cell>
          <cell r="I4">
            <v>-410587.49</v>
          </cell>
          <cell r="J4">
            <v>211035.3</v>
          </cell>
          <cell r="K4">
            <v>202975.66</v>
          </cell>
          <cell r="L4">
            <v>-438143.61</v>
          </cell>
          <cell r="M4">
            <v>200771.98</v>
          </cell>
          <cell r="N4">
            <v>185409.91</v>
          </cell>
          <cell r="O4">
            <v>58498.92</v>
          </cell>
          <cell r="P4">
            <v>614453.3999999949</v>
          </cell>
        </row>
        <row r="5">
          <cell r="A5" t="str">
            <v>1.1.110.00.00.0</v>
          </cell>
          <cell r="B5" t="str">
            <v>EFECTIVO</v>
          </cell>
          <cell r="C5">
            <v>200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-72.11</v>
          </cell>
          <cell r="P5">
            <v>127.89</v>
          </cell>
        </row>
        <row r="6">
          <cell r="A6" t="str">
            <v>1.1.110.02.00.0</v>
          </cell>
          <cell r="B6" t="str">
            <v>CAJA CHICA</v>
          </cell>
          <cell r="C6">
            <v>200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-72.11</v>
          </cell>
          <cell r="P6">
            <v>127.89</v>
          </cell>
        </row>
        <row r="7">
          <cell r="A7" t="str">
            <v>1.1.210.00.00.0</v>
          </cell>
          <cell r="B7" t="str">
            <v>BANCOS</v>
          </cell>
          <cell r="C7">
            <v>285227.48</v>
          </cell>
          <cell r="D7">
            <v>199287.81</v>
          </cell>
          <cell r="E7">
            <v>-199047.44</v>
          </cell>
          <cell r="F7">
            <v>-66658.100000000006</v>
          </cell>
          <cell r="G7">
            <v>-120486.63</v>
          </cell>
          <cell r="H7">
            <v>232921.23</v>
          </cell>
          <cell r="I7">
            <v>-258194.27</v>
          </cell>
          <cell r="J7">
            <v>208488.17</v>
          </cell>
          <cell r="K7">
            <v>212251.34</v>
          </cell>
          <cell r="L7">
            <v>-439435.33</v>
          </cell>
          <cell r="M7">
            <v>77260.240000000005</v>
          </cell>
          <cell r="N7">
            <v>193756.97</v>
          </cell>
          <cell r="O7">
            <v>48525.9</v>
          </cell>
          <cell r="P7">
            <v>373897.37</v>
          </cell>
        </row>
        <row r="8">
          <cell r="A8" t="str">
            <v>1.1.210.04.00.0</v>
          </cell>
          <cell r="B8" t="str">
            <v>CUENTA DOLARES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</row>
        <row r="9">
          <cell r="A9" t="str">
            <v>1.1.210.04.01.0</v>
          </cell>
          <cell r="B9" t="str">
            <v>BANCASA-DOL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</row>
        <row r="10">
          <cell r="A10" t="str">
            <v>1.1.210.04.02.0</v>
          </cell>
          <cell r="B10" t="str">
            <v>CREDOMATIC-DOL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</row>
        <row r="11">
          <cell r="A11" t="str">
            <v>1.1.210.10.00.0</v>
          </cell>
          <cell r="B11" t="str">
            <v>CUENTAS DE AHORRO</v>
          </cell>
          <cell r="C11">
            <v>283883.27</v>
          </cell>
          <cell r="D11">
            <v>200632.02</v>
          </cell>
          <cell r="E11">
            <v>-199047.44</v>
          </cell>
          <cell r="F11">
            <v>-91792.36</v>
          </cell>
          <cell r="G11">
            <v>-122547.04</v>
          </cell>
          <cell r="H11">
            <v>232638.02</v>
          </cell>
          <cell r="I11">
            <v>-237433.32</v>
          </cell>
          <cell r="J11">
            <v>203173.85</v>
          </cell>
          <cell r="K11">
            <v>211704.17</v>
          </cell>
          <cell r="L11">
            <v>-432341.86</v>
          </cell>
          <cell r="M11">
            <v>77159.33</v>
          </cell>
          <cell r="N11">
            <v>198569.66</v>
          </cell>
          <cell r="O11">
            <v>43631.95</v>
          </cell>
          <cell r="P11">
            <v>368230.25000000006</v>
          </cell>
        </row>
        <row r="12">
          <cell r="A12" t="str">
            <v>1.1.210.10.10.0</v>
          </cell>
          <cell r="B12" t="str">
            <v>BANCASA-AHO-#-28-01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</row>
        <row r="13">
          <cell r="A13" t="str">
            <v>1.1.210.10.20.0</v>
          </cell>
          <cell r="B13" t="str">
            <v>AHORROMET-AHO-#-33-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</row>
        <row r="14">
          <cell r="A14" t="str">
            <v>1.1.210.10.30.0</v>
          </cell>
          <cell r="B14" t="str">
            <v>CREDOMATIC-AHORRO</v>
          </cell>
          <cell r="C14">
            <v>280260.36</v>
          </cell>
          <cell r="D14">
            <v>200688.52</v>
          </cell>
          <cell r="E14">
            <v>-198990.94</v>
          </cell>
          <cell r="F14">
            <v>-91792.36</v>
          </cell>
          <cell r="G14">
            <v>-122434.04</v>
          </cell>
          <cell r="H14">
            <v>7691.78</v>
          </cell>
          <cell r="I14">
            <v>-12073.65</v>
          </cell>
          <cell r="J14">
            <v>202759.54</v>
          </cell>
          <cell r="K14">
            <v>211760.67</v>
          </cell>
          <cell r="L14">
            <v>-432285.36</v>
          </cell>
          <cell r="M14">
            <v>77155.520000000004</v>
          </cell>
          <cell r="N14">
            <v>198682.66</v>
          </cell>
          <cell r="O14">
            <v>43684.81</v>
          </cell>
          <cell r="P14">
            <v>365107.51</v>
          </cell>
        </row>
        <row r="15">
          <cell r="A15" t="str">
            <v>1.1.210.10.40.0</v>
          </cell>
          <cell r="B15" t="str">
            <v>BANCO AGRICOLA # 03</v>
          </cell>
          <cell r="C15">
            <v>-1.1368683772161603E-13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-1.1368683772161603E-13</v>
          </cell>
        </row>
        <row r="16">
          <cell r="A16" t="str">
            <v>1.1.210.10.50.0</v>
          </cell>
          <cell r="B16" t="str">
            <v>CITIBANK ,# 5111176</v>
          </cell>
          <cell r="C16">
            <v>3622.9100000003727</v>
          </cell>
          <cell r="D16">
            <v>-56.5</v>
          </cell>
          <cell r="E16">
            <v>-56.5</v>
          </cell>
          <cell r="F16">
            <v>0</v>
          </cell>
          <cell r="G16">
            <v>-113</v>
          </cell>
          <cell r="H16">
            <v>224946.24</v>
          </cell>
          <cell r="I16">
            <v>-225359.67</v>
          </cell>
          <cell r="J16">
            <v>414.31</v>
          </cell>
          <cell r="K16">
            <v>-56.5</v>
          </cell>
          <cell r="L16">
            <v>-56.5</v>
          </cell>
          <cell r="M16">
            <v>3.81</v>
          </cell>
          <cell r="N16">
            <v>-113</v>
          </cell>
          <cell r="O16">
            <v>-52.86</v>
          </cell>
          <cell r="P16">
            <v>3122.7400000003595</v>
          </cell>
        </row>
        <row r="17">
          <cell r="A17" t="str">
            <v>1.1.210.10.60.0</v>
          </cell>
          <cell r="B17" t="str">
            <v>BANCO CUSCATLAN</v>
          </cell>
          <cell r="C17">
            <v>4.9453774408902973E-12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4.9453774408902973E-12</v>
          </cell>
        </row>
        <row r="18">
          <cell r="A18" t="str">
            <v>1.1.210.10.70.0</v>
          </cell>
          <cell r="B18" t="str">
            <v>CITIFUNDS INSTITUTI</v>
          </cell>
          <cell r="C18">
            <v>9.3132257461547852E-10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9.3132257461547852E-10</v>
          </cell>
        </row>
        <row r="19">
          <cell r="A19" t="str">
            <v>1.1.210.20.00.0</v>
          </cell>
          <cell r="B19" t="str">
            <v>CUENTAS CORRIENTES</v>
          </cell>
          <cell r="C19">
            <v>1344.2100000000528</v>
          </cell>
          <cell r="D19">
            <v>-1344.21</v>
          </cell>
          <cell r="E19">
            <v>0</v>
          </cell>
          <cell r="F19">
            <v>25134.26</v>
          </cell>
          <cell r="G19">
            <v>2060.41</v>
          </cell>
          <cell r="H19">
            <v>283.20999999999998</v>
          </cell>
          <cell r="I19">
            <v>-20760.95</v>
          </cell>
          <cell r="J19">
            <v>5314.32</v>
          </cell>
          <cell r="K19">
            <v>547.16999999999996</v>
          </cell>
          <cell r="L19">
            <v>-7093.47</v>
          </cell>
          <cell r="M19">
            <v>100.91</v>
          </cell>
          <cell r="N19">
            <v>-4812.6899999999996</v>
          </cell>
          <cell r="O19">
            <v>4893.95</v>
          </cell>
          <cell r="P19">
            <v>5667.1200000000508</v>
          </cell>
        </row>
        <row r="20">
          <cell r="A20" t="str">
            <v>1.1.210.20.10.0</v>
          </cell>
          <cell r="B20" t="str">
            <v>BANCASA-CTE-#-28-20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</row>
        <row r="21">
          <cell r="A21" t="str">
            <v>1.1.210.20.20.0</v>
          </cell>
          <cell r="B21" t="str">
            <v>AHORROMET-CTE-#-7-3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</row>
        <row r="22">
          <cell r="A22" t="str">
            <v>1.1.210.20.30.0</v>
          </cell>
          <cell r="B22" t="str">
            <v>CITY BANK-CTE # 329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</row>
        <row r="23">
          <cell r="A23" t="str">
            <v>1.1.210.20.40.0</v>
          </cell>
          <cell r="B23" t="str">
            <v>CREDOMATIC-CORRIENT</v>
          </cell>
          <cell r="C23">
            <v>1344.2099999999764</v>
          </cell>
          <cell r="D23">
            <v>-1344.21</v>
          </cell>
          <cell r="E23">
            <v>0</v>
          </cell>
          <cell r="F23">
            <v>25134.26</v>
          </cell>
          <cell r="G23">
            <v>2060.41</v>
          </cell>
          <cell r="H23">
            <v>283.20999999999998</v>
          </cell>
          <cell r="I23">
            <v>-20760.95</v>
          </cell>
          <cell r="J23">
            <v>5314.32</v>
          </cell>
          <cell r="K23">
            <v>547.16999999999996</v>
          </cell>
          <cell r="L23">
            <v>-7093.47</v>
          </cell>
          <cell r="M23">
            <v>100.91</v>
          </cell>
          <cell r="N23">
            <v>-4812.6899999999996</v>
          </cell>
          <cell r="O23">
            <v>4893.95</v>
          </cell>
          <cell r="P23">
            <v>5667.1199999999708</v>
          </cell>
        </row>
        <row r="24">
          <cell r="A24" t="str">
            <v>1.1.210.20.50.0</v>
          </cell>
          <cell r="B24" t="str">
            <v>SCOTIABANK CORRIENTE</v>
          </cell>
          <cell r="C24">
            <v>-5.5297433299017484E-12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-5.5297433299017484E-12</v>
          </cell>
        </row>
        <row r="25">
          <cell r="A25" t="str">
            <v>1.1.210.30.00.0</v>
          </cell>
          <cell r="B25" t="str">
            <v>DEPOSITOS A PLAZO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</row>
        <row r="26">
          <cell r="A26" t="str">
            <v>1.1.210.30.10.0</v>
          </cell>
          <cell r="B26" t="str">
            <v>DP BANSAL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</row>
        <row r="27">
          <cell r="A27" t="str">
            <v>1.1.210.30.30.0</v>
          </cell>
          <cell r="B27" t="str">
            <v>DP CAPITAL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</row>
        <row r="28">
          <cell r="A28" t="str">
            <v>1.1.210.30.40.0</v>
          </cell>
          <cell r="B28" t="str">
            <v>DP BANCO CUSCATLAN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</row>
        <row r="29">
          <cell r="A29" t="str">
            <v>1.1.210.30.50.0</v>
          </cell>
          <cell r="B29" t="str">
            <v>DEPOSITO A PLAZO BA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</row>
        <row r="30">
          <cell r="A30" t="str">
            <v>1.1.210.30.60.0</v>
          </cell>
          <cell r="B30" t="str">
            <v>DP CREDOMATIC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</row>
        <row r="31">
          <cell r="A31" t="str">
            <v>1.1.210.30.70.0</v>
          </cell>
          <cell r="B31" t="str">
            <v>DP BANCO AMERICANO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</row>
        <row r="32">
          <cell r="A32" t="str">
            <v>1.1.210.31.00.0</v>
          </cell>
          <cell r="B32" t="str">
            <v>DEPOSITO A PLAZO-BANCA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</row>
        <row r="33">
          <cell r="A33" t="str">
            <v>1.1.210.32.00.0</v>
          </cell>
          <cell r="B33" t="str">
            <v>DEPOSITO A PLAZO-AHORR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</row>
        <row r="34">
          <cell r="A34" t="str">
            <v>1.1.210.33.00.0</v>
          </cell>
          <cell r="B34" t="str">
            <v>CITY BANK-USA MONEY MA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</row>
        <row r="35">
          <cell r="A35" t="str">
            <v>1.1.210.35.00.0</v>
          </cell>
          <cell r="B35" t="str">
            <v>OPERACIONES DE REPORTO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</row>
        <row r="36">
          <cell r="A36" t="str">
            <v>1.1.210.36.00.0</v>
          </cell>
          <cell r="B36" t="str">
            <v>DEPOSITOS A PLAZO CAPI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</row>
        <row r="37">
          <cell r="A37" t="str">
            <v>1.1.310.00.00.0</v>
          </cell>
          <cell r="B37" t="str">
            <v>CUENTAS POR COBRAR</v>
          </cell>
          <cell r="C37">
            <v>242012.4</v>
          </cell>
          <cell r="D37">
            <v>362.14</v>
          </cell>
          <cell r="E37">
            <v>-23381.02</v>
          </cell>
          <cell r="F37">
            <v>236499.9</v>
          </cell>
          <cell r="G37">
            <v>-223498.95</v>
          </cell>
          <cell r="H37">
            <v>20943.939999999999</v>
          </cell>
          <cell r="I37">
            <v>-132829.62</v>
          </cell>
          <cell r="J37">
            <v>2546.88</v>
          </cell>
          <cell r="K37">
            <v>-8775.9699999999993</v>
          </cell>
          <cell r="L37">
            <v>1291.49</v>
          </cell>
          <cell r="M37">
            <v>123511.47</v>
          </cell>
          <cell r="N37">
            <v>-8347.32</v>
          </cell>
          <cell r="O37">
            <v>10044.89</v>
          </cell>
          <cell r="P37">
            <v>240380.23000000004</v>
          </cell>
        </row>
        <row r="38">
          <cell r="A38" t="str">
            <v>1.1.310.40.00.0</v>
          </cell>
          <cell r="B38" t="str">
            <v>CUENTAS A COBRAR COMPA</v>
          </cell>
          <cell r="C38">
            <v>242012.4</v>
          </cell>
          <cell r="D38">
            <v>362.14</v>
          </cell>
          <cell r="E38">
            <v>-23381.02</v>
          </cell>
          <cell r="F38">
            <v>236499.9</v>
          </cell>
          <cell r="G38">
            <v>-223498.95</v>
          </cell>
          <cell r="H38">
            <v>20943.939999999999</v>
          </cell>
          <cell r="I38">
            <v>-132829.62</v>
          </cell>
          <cell r="J38">
            <v>2546.88</v>
          </cell>
          <cell r="K38">
            <v>-8775.9699999999993</v>
          </cell>
          <cell r="L38">
            <v>1291.49</v>
          </cell>
          <cell r="M38">
            <v>123511.47</v>
          </cell>
          <cell r="N38">
            <v>-8347.32</v>
          </cell>
          <cell r="O38">
            <v>10044.89</v>
          </cell>
          <cell r="P38">
            <v>240380.23000000004</v>
          </cell>
        </row>
        <row r="39">
          <cell r="A39" t="str">
            <v>1.1.310.40.01.0</v>
          </cell>
          <cell r="B39" t="str">
            <v>CXC PP&amp;LG  USA</v>
          </cell>
          <cell r="C39">
            <v>3537.94</v>
          </cell>
          <cell r="D39">
            <v>0</v>
          </cell>
          <cell r="E39">
            <v>0</v>
          </cell>
          <cell r="F39">
            <v>312.36</v>
          </cell>
          <cell r="G39">
            <v>0</v>
          </cell>
          <cell r="H39">
            <v>0</v>
          </cell>
          <cell r="I39">
            <v>-3850.3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</row>
        <row r="40">
          <cell r="A40" t="str">
            <v>1.1.310.40.02.0</v>
          </cell>
          <cell r="B40" t="str">
            <v>CXC DELSUR, S.A DE</v>
          </cell>
          <cell r="C40">
            <v>235688.52</v>
          </cell>
          <cell r="D40">
            <v>362.14</v>
          </cell>
          <cell r="E40">
            <v>-23381.02</v>
          </cell>
          <cell r="F40">
            <v>236187.54</v>
          </cell>
          <cell r="G40">
            <v>-220713.01</v>
          </cell>
          <cell r="H40">
            <v>20943.939999999999</v>
          </cell>
          <cell r="I40">
            <v>-128979.32</v>
          </cell>
          <cell r="J40">
            <v>2546.88</v>
          </cell>
          <cell r="K40">
            <v>-8775.9699999999993</v>
          </cell>
          <cell r="L40">
            <v>1291.49</v>
          </cell>
          <cell r="M40">
            <v>123511.47</v>
          </cell>
          <cell r="N40">
            <v>-8347.32</v>
          </cell>
          <cell r="O40">
            <v>10044.89</v>
          </cell>
          <cell r="P40">
            <v>240380.23000000004</v>
          </cell>
        </row>
        <row r="41">
          <cell r="A41" t="str">
            <v>1.1.310.40.03.0</v>
          </cell>
          <cell r="B41" t="str">
            <v>CXC EMEL, S.A.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</row>
        <row r="42">
          <cell r="A42" t="str">
            <v>1.1.310.40.05.0</v>
          </cell>
          <cell r="B42" t="str">
            <v>CXC DELSUR DESCAPIT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</row>
        <row r="43">
          <cell r="A43" t="str">
            <v>1.1.310.40.06.0</v>
          </cell>
          <cell r="B43" t="str">
            <v>CXC DELSUR DIVIDEND</v>
          </cell>
          <cell r="C43">
            <v>2785.9399999994785</v>
          </cell>
          <cell r="D43">
            <v>0</v>
          </cell>
          <cell r="E43">
            <v>0</v>
          </cell>
          <cell r="F43">
            <v>0</v>
          </cell>
          <cell r="G43">
            <v>-2785.94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-5.2159521146677434E-10</v>
          </cell>
        </row>
        <row r="44">
          <cell r="A44" t="str">
            <v>1.1.310.40.07.0</v>
          </cell>
          <cell r="B44" t="str">
            <v>CXC DELSUR PRESTAMO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</row>
        <row r="45">
          <cell r="A45" t="str">
            <v>1.1.310.40.08.0</v>
          </cell>
          <cell r="B45" t="str">
            <v>CXC PPL BRASIL 1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</row>
        <row r="46">
          <cell r="A46" t="str">
            <v>1.1.310.40.09.0</v>
          </cell>
          <cell r="B46" t="str">
            <v>INTERESES X COBRAR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</row>
        <row r="47">
          <cell r="A47" t="str">
            <v>1.1.310.40.10.0</v>
          </cell>
          <cell r="B47" t="str">
            <v>CXC SALTEL-PRESTAMO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</row>
        <row r="48">
          <cell r="A48" t="str">
            <v>1.1.310.40.11.0</v>
          </cell>
          <cell r="B48" t="str">
            <v>CXC SALTEL-GASTOS I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</row>
        <row r="49">
          <cell r="A49" t="str">
            <v>1.1.310.40.12.0</v>
          </cell>
          <cell r="B49" t="str">
            <v>CXC PMDC CHILE, LLC</v>
          </cell>
          <cell r="C49">
            <v>1.4901161138336505E-9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1.4901161138336505E-9</v>
          </cell>
        </row>
        <row r="50">
          <cell r="A50" t="str">
            <v>1.1.310.99.00.0</v>
          </cell>
          <cell r="B50" t="str">
            <v>CXC CIAS. RELACIONADAS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</row>
        <row r="51">
          <cell r="A51" t="str">
            <v>1.1.510.00.00.0</v>
          </cell>
          <cell r="B51" t="str">
            <v>DEUDORES VARIOS</v>
          </cell>
          <cell r="C51">
            <v>500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J51">
            <v>0</v>
          </cell>
          <cell r="K51">
            <v>-500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</row>
        <row r="52">
          <cell r="A52" t="str">
            <v>1.1.510.40.00.0</v>
          </cell>
          <cell r="B52" t="str">
            <v>MINISTERIO DE HACIENDA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</row>
        <row r="53">
          <cell r="A53" t="str">
            <v>1.1.510.10.00.0</v>
          </cell>
          <cell r="B53" t="str">
            <v>DEUDORES EMPLEADOS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</row>
        <row r="54">
          <cell r="A54" t="str">
            <v>1.1.510.30.00.0</v>
          </cell>
          <cell r="B54" t="str">
            <v>INTERESES POR COBRAR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</row>
        <row r="55">
          <cell r="A55" t="str">
            <v>1.1.510.99.00.0</v>
          </cell>
          <cell r="B55" t="str">
            <v>DEUDORES VARIOS APERTU</v>
          </cell>
          <cell r="C55">
            <v>500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-500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</row>
        <row r="56">
          <cell r="A56" t="str">
            <v>1.1.610.00.00.0</v>
          </cell>
          <cell r="B56" t="str">
            <v>INVERSIONES</v>
          </cell>
          <cell r="C56">
            <v>8324056.0300000003</v>
          </cell>
          <cell r="D56">
            <v>34749.919999999998</v>
          </cell>
          <cell r="E56">
            <v>434600.12</v>
          </cell>
          <cell r="F56">
            <v>40379.370000000003</v>
          </cell>
          <cell r="G56">
            <v>36779.509999999776</v>
          </cell>
          <cell r="H56">
            <v>-8850954.9800000004</v>
          </cell>
          <cell r="I56">
            <v>-19563.599999999999</v>
          </cell>
          <cell r="J56">
            <v>0.25</v>
          </cell>
          <cell r="K56">
            <v>0.28999999999999998</v>
          </cell>
          <cell r="L56">
            <v>0.23</v>
          </cell>
          <cell r="M56">
            <v>0.27</v>
          </cell>
          <cell r="N56">
            <v>0.26</v>
          </cell>
          <cell r="O56">
            <v>0.24</v>
          </cell>
          <cell r="P56">
            <v>47.909999998809361</v>
          </cell>
        </row>
        <row r="57">
          <cell r="A57" t="str">
            <v>1.1.610.40.00.0</v>
          </cell>
          <cell r="B57" t="str">
            <v>OPERACIONES DE REPORTO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</row>
        <row r="58">
          <cell r="A58" t="str">
            <v>1.1.610.50.00.0</v>
          </cell>
          <cell r="B58" t="str">
            <v>INVERSIONES EN COMPA$I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</row>
        <row r="59">
          <cell r="A59" t="str">
            <v>1.1.610.60.00.0</v>
          </cell>
          <cell r="B59" t="str">
            <v>INVERSIONES EN INSTITU</v>
          </cell>
          <cell r="C59">
            <v>8324056.0300000003</v>
          </cell>
          <cell r="D59">
            <v>34749.919999999998</v>
          </cell>
          <cell r="E59">
            <v>434600.12</v>
          </cell>
          <cell r="F59">
            <v>40379.370000000003</v>
          </cell>
          <cell r="G59">
            <v>36779.509999999776</v>
          </cell>
          <cell r="H59">
            <v>-8850954.9800000004</v>
          </cell>
          <cell r="I59">
            <v>-19563.599999999999</v>
          </cell>
          <cell r="J59">
            <v>0.25</v>
          </cell>
          <cell r="K59">
            <v>0.28999999999999998</v>
          </cell>
          <cell r="L59">
            <v>0.23</v>
          </cell>
          <cell r="M59">
            <v>0.27</v>
          </cell>
          <cell r="N59">
            <v>0.26</v>
          </cell>
          <cell r="O59">
            <v>0.24</v>
          </cell>
          <cell r="P59">
            <v>47.909999998809361</v>
          </cell>
        </row>
        <row r="60">
          <cell r="A60" t="str">
            <v>1.1.610.60.10.0</v>
          </cell>
          <cell r="B60" t="str">
            <v>CITYFUNDS</v>
          </cell>
          <cell r="C60">
            <v>8324056.0300000003</v>
          </cell>
          <cell r="D60">
            <v>34749.919999999998</v>
          </cell>
          <cell r="E60">
            <v>434600.12</v>
          </cell>
          <cell r="F60">
            <v>40379.370000000003</v>
          </cell>
          <cell r="G60">
            <v>36779.509999999776</v>
          </cell>
          <cell r="H60">
            <v>-8850954.9800000004</v>
          </cell>
          <cell r="I60">
            <v>-19563.599999999999</v>
          </cell>
          <cell r="J60">
            <v>0.25</v>
          </cell>
          <cell r="K60">
            <v>0.28999999999999998</v>
          </cell>
          <cell r="L60">
            <v>0.23</v>
          </cell>
          <cell r="M60">
            <v>0.27</v>
          </cell>
          <cell r="N60">
            <v>0.26</v>
          </cell>
          <cell r="O60">
            <v>0.24</v>
          </cell>
          <cell r="P60">
            <v>47.909999998809361</v>
          </cell>
        </row>
        <row r="61">
          <cell r="A61" t="str">
            <v>1.1.710.00.00.0</v>
          </cell>
          <cell r="B61" t="str">
            <v>CREDITO FISCAL-IVA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</row>
        <row r="62">
          <cell r="A62" t="str">
            <v>1.2.000.00.00.0</v>
          </cell>
          <cell r="B62" t="str">
            <v>FIJO</v>
          </cell>
          <cell r="C62">
            <v>64235713.059999995</v>
          </cell>
          <cell r="D62">
            <v>824698.21</v>
          </cell>
          <cell r="E62">
            <v>1121045.75</v>
          </cell>
          <cell r="F62">
            <v>1320065.4099999999</v>
          </cell>
          <cell r="G62">
            <v>973195.12000000477</v>
          </cell>
          <cell r="H62">
            <v>-10203016.25</v>
          </cell>
          <cell r="I62">
            <v>908161.08</v>
          </cell>
          <cell r="J62">
            <v>803400.53</v>
          </cell>
          <cell r="K62">
            <v>716773.1</v>
          </cell>
          <cell r="L62">
            <v>1233006.04</v>
          </cell>
          <cell r="M62">
            <v>4081271.1</v>
          </cell>
          <cell r="N62">
            <v>1246231.56</v>
          </cell>
          <cell r="O62">
            <v>-2838331.54</v>
          </cell>
          <cell r="P62">
            <v>64422213.169999994</v>
          </cell>
        </row>
        <row r="63">
          <cell r="A63" t="str">
            <v>1.2.610.00.00.0</v>
          </cell>
          <cell r="B63" t="str">
            <v>INVERSIONES PERMANENTES</v>
          </cell>
          <cell r="C63">
            <v>64235713.059999995</v>
          </cell>
          <cell r="D63">
            <v>824698.21</v>
          </cell>
          <cell r="E63">
            <v>1121045.75</v>
          </cell>
          <cell r="F63">
            <v>1320065.4099999999</v>
          </cell>
          <cell r="G63">
            <v>973195.12000000477</v>
          </cell>
          <cell r="H63">
            <v>-10203016.25</v>
          </cell>
          <cell r="I63">
            <v>908161.08</v>
          </cell>
          <cell r="J63">
            <v>803400.53</v>
          </cell>
          <cell r="K63">
            <v>716773.1</v>
          </cell>
          <cell r="L63">
            <v>1233006.04</v>
          </cell>
          <cell r="M63">
            <v>4081271.1</v>
          </cell>
          <cell r="N63">
            <v>1246231.56</v>
          </cell>
          <cell r="O63">
            <v>-2838331.54</v>
          </cell>
          <cell r="P63">
            <v>64422213.169999994</v>
          </cell>
        </row>
        <row r="64">
          <cell r="A64" t="str">
            <v>1.2.610.10.00.0</v>
          </cell>
          <cell r="B64" t="str">
            <v>INVERSIONES COMPANIAS</v>
          </cell>
          <cell r="C64">
            <v>63467193.429999977</v>
          </cell>
          <cell r="D64">
            <v>822520.06</v>
          </cell>
          <cell r="E64">
            <v>1119078.3899999999</v>
          </cell>
          <cell r="F64">
            <v>1317887.26</v>
          </cell>
          <cell r="G64">
            <v>971087.22999999672</v>
          </cell>
          <cell r="H64">
            <v>-9431078.3399999999</v>
          </cell>
          <cell r="I64">
            <v>908161.08</v>
          </cell>
          <cell r="J64">
            <v>803400.53</v>
          </cell>
          <cell r="K64">
            <v>716773.1</v>
          </cell>
          <cell r="L64">
            <v>1233006.04</v>
          </cell>
          <cell r="M64">
            <v>4081271.1</v>
          </cell>
          <cell r="N64">
            <v>1246231.56</v>
          </cell>
          <cell r="O64">
            <v>-2838331.54</v>
          </cell>
          <cell r="P64">
            <v>64417199.899999969</v>
          </cell>
        </row>
        <row r="65">
          <cell r="A65" t="str">
            <v>1.2.610.20.00.0</v>
          </cell>
          <cell r="B65" t="str">
            <v>INVERSIONES EN OTRAS C</v>
          </cell>
          <cell r="C65">
            <v>5013.2700000000004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5013.2700000000004</v>
          </cell>
        </row>
        <row r="66">
          <cell r="A66" t="str">
            <v>1.2.610.40.00.0</v>
          </cell>
          <cell r="B66" t="str">
            <v>INVERSION PPL SALTEL C</v>
          </cell>
          <cell r="C66">
            <v>763506.36</v>
          </cell>
          <cell r="D66">
            <v>2178.15</v>
          </cell>
          <cell r="E66">
            <v>1967.36</v>
          </cell>
          <cell r="F66">
            <v>2178.15</v>
          </cell>
          <cell r="G66">
            <v>2107.890000000014</v>
          </cell>
          <cell r="H66">
            <v>-771937.91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</row>
        <row r="67">
          <cell r="A67" t="str">
            <v>1.3.000.00.00.0</v>
          </cell>
          <cell r="B67" t="str">
            <v>OTRO ACTIVOS</v>
          </cell>
          <cell r="C67">
            <v>97562216.75</v>
          </cell>
          <cell r="D67">
            <v>-656853.74</v>
          </cell>
          <cell r="E67">
            <v>-661414.94999999995</v>
          </cell>
          <cell r="F67">
            <v>-632872.77</v>
          </cell>
          <cell r="G67">
            <v>-663536.8599999994</v>
          </cell>
          <cell r="H67">
            <v>-663196.02</v>
          </cell>
          <cell r="I67">
            <v>-663183.48</v>
          </cell>
          <cell r="J67">
            <v>-666471.16</v>
          </cell>
          <cell r="K67">
            <v>-663587.06999999995</v>
          </cell>
          <cell r="L67">
            <v>-662566.80000000005</v>
          </cell>
          <cell r="M67">
            <v>-664584.09</v>
          </cell>
          <cell r="N67">
            <v>-663607.34</v>
          </cell>
          <cell r="O67">
            <v>-700961.04</v>
          </cell>
          <cell r="P67">
            <v>89599381.430000007</v>
          </cell>
        </row>
        <row r="68">
          <cell r="A68" t="str">
            <v>1.3.210.00.00.0</v>
          </cell>
          <cell r="B68" t="str">
            <v>CUENTAS TRANSITORIAS</v>
          </cell>
          <cell r="C68">
            <v>0</v>
          </cell>
          <cell r="D68">
            <v>3000</v>
          </cell>
          <cell r="E68">
            <v>-1500</v>
          </cell>
          <cell r="F68">
            <v>27354.79</v>
          </cell>
          <cell r="G68">
            <v>-206.09</v>
          </cell>
          <cell r="H68">
            <v>-3206.09</v>
          </cell>
          <cell r="I68">
            <v>-3206.09</v>
          </cell>
          <cell r="J68">
            <v>-6206.09</v>
          </cell>
          <cell r="K68">
            <v>-3206.09</v>
          </cell>
          <cell r="L68">
            <v>-3206.09</v>
          </cell>
          <cell r="M68">
            <v>-3206.09</v>
          </cell>
          <cell r="N68">
            <v>-3206.09</v>
          </cell>
          <cell r="O68">
            <v>-3206.07</v>
          </cell>
          <cell r="P68">
            <v>0</v>
          </cell>
        </row>
        <row r="69">
          <cell r="A69" t="str">
            <v>1.3.210.03.00.0</v>
          </cell>
          <cell r="B69" t="str">
            <v>OTROS</v>
          </cell>
          <cell r="C69">
            <v>0</v>
          </cell>
          <cell r="D69">
            <v>3000</v>
          </cell>
          <cell r="E69">
            <v>-1500</v>
          </cell>
          <cell r="F69">
            <v>27354.79</v>
          </cell>
          <cell r="G69">
            <v>-206.09</v>
          </cell>
          <cell r="H69">
            <v>-3206.09</v>
          </cell>
          <cell r="I69">
            <v>-3206.09</v>
          </cell>
          <cell r="J69">
            <v>-6206.09</v>
          </cell>
          <cell r="K69">
            <v>-3206.09</v>
          </cell>
          <cell r="L69">
            <v>-3206.09</v>
          </cell>
          <cell r="M69">
            <v>-3206.09</v>
          </cell>
          <cell r="N69">
            <v>-3206.09</v>
          </cell>
          <cell r="O69">
            <v>-3206.07</v>
          </cell>
          <cell r="P69">
            <v>0</v>
          </cell>
        </row>
        <row r="70">
          <cell r="A70" t="str">
            <v>1.3.310.00.00.0</v>
          </cell>
          <cell r="B70" t="str">
            <v>IMPUESTOS PAGADOS POR ANT</v>
          </cell>
          <cell r="C70">
            <v>0</v>
          </cell>
          <cell r="D70">
            <v>3715.87</v>
          </cell>
          <cell r="E70">
            <v>3654.66</v>
          </cell>
          <cell r="F70">
            <v>3342.05</v>
          </cell>
          <cell r="G70">
            <v>238.84</v>
          </cell>
          <cell r="H70">
            <v>3579.68</v>
          </cell>
          <cell r="I70">
            <v>3592.22</v>
          </cell>
          <cell r="J70">
            <v>3304.54</v>
          </cell>
          <cell r="K70">
            <v>3188.63</v>
          </cell>
          <cell r="L70">
            <v>4208.8999999999996</v>
          </cell>
          <cell r="M70">
            <v>2191.61</v>
          </cell>
          <cell r="N70">
            <v>3168.36</v>
          </cell>
          <cell r="O70">
            <v>-34185.360000000001</v>
          </cell>
          <cell r="P70">
            <v>0</v>
          </cell>
        </row>
        <row r="71">
          <cell r="A71" t="str">
            <v>1.3.310.01.00.0</v>
          </cell>
          <cell r="B71" t="str">
            <v>PAGO A CUENTA DEL ISR</v>
          </cell>
          <cell r="C71">
            <v>0</v>
          </cell>
          <cell r="D71">
            <v>3715.87</v>
          </cell>
          <cell r="E71">
            <v>3654.66</v>
          </cell>
          <cell r="F71">
            <v>3342.05</v>
          </cell>
          <cell r="G71">
            <v>25.899999999999636</v>
          </cell>
          <cell r="H71">
            <v>3579.24</v>
          </cell>
          <cell r="I71">
            <v>3592.22</v>
          </cell>
          <cell r="J71">
            <v>3121.46</v>
          </cell>
          <cell r="K71">
            <v>3188.63</v>
          </cell>
          <cell r="L71">
            <v>3106</v>
          </cell>
          <cell r="M71">
            <v>3081.82</v>
          </cell>
          <cell r="N71">
            <v>3168.36</v>
          </cell>
          <cell r="O71">
            <v>-33576.21</v>
          </cell>
          <cell r="P71">
            <v>0</v>
          </cell>
        </row>
        <row r="72">
          <cell r="A72" t="str">
            <v>1.3.310.02.00.0</v>
          </cell>
          <cell r="B72" t="str">
            <v>RETENCIONES POR INTERE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212.94</v>
          </cell>
          <cell r="H72">
            <v>0.44</v>
          </cell>
          <cell r="I72">
            <v>0</v>
          </cell>
          <cell r="J72">
            <v>183.08</v>
          </cell>
          <cell r="K72">
            <v>0</v>
          </cell>
          <cell r="L72">
            <v>1102.9000000000001</v>
          </cell>
          <cell r="M72">
            <v>-890.21</v>
          </cell>
          <cell r="N72">
            <v>0</v>
          </cell>
          <cell r="O72">
            <v>-609.15</v>
          </cell>
          <cell r="P72">
            <v>0</v>
          </cell>
        </row>
        <row r="73">
          <cell r="A73" t="str">
            <v>1.3.510.00.00.0</v>
          </cell>
          <cell r="B73" t="str">
            <v>MENOR VALOR INVERSIONES (</v>
          </cell>
          <cell r="C73">
            <v>97562216.750000015</v>
          </cell>
          <cell r="D73">
            <v>-663569.61</v>
          </cell>
          <cell r="E73">
            <v>-663569.61</v>
          </cell>
          <cell r="F73">
            <v>-663569.61</v>
          </cell>
          <cell r="G73">
            <v>-663569.6099999994</v>
          </cell>
          <cell r="H73">
            <v>-663569.61</v>
          </cell>
          <cell r="I73">
            <v>-663569.61</v>
          </cell>
          <cell r="J73">
            <v>-663569.61</v>
          </cell>
          <cell r="K73">
            <v>-663569.61</v>
          </cell>
          <cell r="L73">
            <v>-663569.61</v>
          </cell>
          <cell r="M73">
            <v>-663569.61</v>
          </cell>
          <cell r="N73">
            <v>-663569.61</v>
          </cell>
          <cell r="O73">
            <v>-663569.61</v>
          </cell>
          <cell r="P73">
            <v>89599381.430000022</v>
          </cell>
        </row>
        <row r="74">
          <cell r="A74" t="str">
            <v>2.0.000.00.00.0</v>
          </cell>
          <cell r="B74" t="str">
            <v>PASIVO</v>
          </cell>
          <cell r="C74">
            <v>-851992.57</v>
          </cell>
          <cell r="D74">
            <v>-58457.72</v>
          </cell>
          <cell r="E74">
            <v>-48973.98</v>
          </cell>
          <cell r="F74">
            <v>-58735</v>
          </cell>
          <cell r="G74">
            <v>489704.11</v>
          </cell>
          <cell r="H74">
            <v>132004.91</v>
          </cell>
          <cell r="I74">
            <v>-44646.47</v>
          </cell>
          <cell r="J74">
            <v>-49071.15</v>
          </cell>
          <cell r="K74">
            <v>-47090.35</v>
          </cell>
          <cell r="L74">
            <v>-6339364.3600000003</v>
          </cell>
          <cell r="M74">
            <v>-56762.34</v>
          </cell>
          <cell r="N74">
            <v>-38143.19</v>
          </cell>
          <cell r="O74">
            <v>3389965.75</v>
          </cell>
          <cell r="P74">
            <v>-3581562.3600000003</v>
          </cell>
        </row>
        <row r="75">
          <cell r="A75" t="str">
            <v>2.1.000.00.00.0</v>
          </cell>
          <cell r="B75" t="str">
            <v>CIRCULANTE</v>
          </cell>
          <cell r="C75">
            <v>-851992.57</v>
          </cell>
          <cell r="D75">
            <v>-58457.72</v>
          </cell>
          <cell r="E75">
            <v>-48973.98</v>
          </cell>
          <cell r="F75">
            <v>-58735</v>
          </cell>
          <cell r="G75">
            <v>489704.11</v>
          </cell>
          <cell r="H75">
            <v>132004.91</v>
          </cell>
          <cell r="I75">
            <v>-44646.47</v>
          </cell>
          <cell r="J75">
            <v>-49071.15</v>
          </cell>
          <cell r="K75">
            <v>-47090.35</v>
          </cell>
          <cell r="L75">
            <v>-6339364.3600000003</v>
          </cell>
          <cell r="M75">
            <v>-56762.34</v>
          </cell>
          <cell r="N75">
            <v>-38143.19</v>
          </cell>
          <cell r="O75">
            <v>3389965.75</v>
          </cell>
          <cell r="P75">
            <v>-3581562.3600000003</v>
          </cell>
        </row>
        <row r="76">
          <cell r="A76" t="str">
            <v>2.1.110.00.00.0</v>
          </cell>
          <cell r="B76" t="str">
            <v>OBLIGACIONES A CORTO PLAZ</v>
          </cell>
          <cell r="C76">
            <v>-281728.44</v>
          </cell>
          <cell r="D76">
            <v>-3883.83</v>
          </cell>
          <cell r="E76">
            <v>-787.49</v>
          </cell>
          <cell r="F76">
            <v>-678.16</v>
          </cell>
          <cell r="G76">
            <v>664.32000000000698</v>
          </cell>
          <cell r="H76">
            <v>189589.3</v>
          </cell>
          <cell r="I76">
            <v>810.83</v>
          </cell>
          <cell r="J76">
            <v>122.51</v>
          </cell>
          <cell r="K76">
            <v>-516.69000000000005</v>
          </cell>
          <cell r="L76">
            <v>-1200750</v>
          </cell>
          <cell r="M76">
            <v>-11086.74</v>
          </cell>
          <cell r="N76">
            <v>7190.64</v>
          </cell>
          <cell r="O76">
            <v>813156.46</v>
          </cell>
          <cell r="P76">
            <v>-487897.29000000004</v>
          </cell>
        </row>
        <row r="77">
          <cell r="A77" t="str">
            <v>2.1.110.01.00.0</v>
          </cell>
          <cell r="B77" t="str">
            <v>ACREEDORES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</row>
        <row r="78">
          <cell r="A78" t="str">
            <v>2.1.110.08.00.0</v>
          </cell>
          <cell r="B78" t="str">
            <v>CUENTAS POR PAGAR CIAS</v>
          </cell>
          <cell r="C78">
            <v>-185420.79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185420.79</v>
          </cell>
          <cell r="I78">
            <v>0</v>
          </cell>
          <cell r="J78">
            <v>0</v>
          </cell>
          <cell r="K78">
            <v>0</v>
          </cell>
          <cell r="L78">
            <v>-1200000</v>
          </cell>
          <cell r="M78">
            <v>-10336.74</v>
          </cell>
          <cell r="N78">
            <v>3440.64</v>
          </cell>
          <cell r="O78">
            <v>1202134.6100000001</v>
          </cell>
          <cell r="P78">
            <v>-4761.4899999999907</v>
          </cell>
        </row>
        <row r="79">
          <cell r="A79" t="str">
            <v>2.1.110.08.01.0</v>
          </cell>
          <cell r="B79" t="str">
            <v>CXP PPL SALTER CAYM</v>
          </cell>
          <cell r="C79">
            <v>-185420.79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185420.79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</row>
        <row r="80">
          <cell r="A80" t="str">
            <v>2.1.110.08.02.0</v>
          </cell>
          <cell r="B80" t="str">
            <v>CUENTAS POR PAGAR D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J80">
            <v>0</v>
          </cell>
          <cell r="K80">
            <v>0</v>
          </cell>
          <cell r="L80">
            <v>-1200000</v>
          </cell>
          <cell r="M80">
            <v>-10336.74</v>
          </cell>
          <cell r="N80">
            <v>3440.64</v>
          </cell>
          <cell r="O80">
            <v>1202134.6100000001</v>
          </cell>
          <cell r="P80">
            <v>-4761.4899999999907</v>
          </cell>
        </row>
        <row r="81">
          <cell r="A81" t="str">
            <v>2.1.110.09.00.0</v>
          </cell>
          <cell r="B81" t="str">
            <v>CXP CIAS. RELACIONADAS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</row>
        <row r="82">
          <cell r="A82" t="str">
            <v>2.1.110.10.00.0</v>
          </cell>
          <cell r="B82" t="str">
            <v>PROVISION LOPEZ SALGAD</v>
          </cell>
          <cell r="C82">
            <v>-9.0949470177292824E-13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-9.0949470177292824E-13</v>
          </cell>
        </row>
        <row r="83">
          <cell r="A83" t="str">
            <v>2.1.110.11.00.0</v>
          </cell>
          <cell r="B83" t="str">
            <v>PROVISION L.A. CONSULT</v>
          </cell>
          <cell r="C83">
            <v>-5900</v>
          </cell>
          <cell r="D83">
            <v>2691.67</v>
          </cell>
          <cell r="E83">
            <v>-708.33</v>
          </cell>
          <cell r="F83">
            <v>-708.33</v>
          </cell>
          <cell r="G83">
            <v>-708.33</v>
          </cell>
          <cell r="H83">
            <v>-1083.33</v>
          </cell>
          <cell r="I83">
            <v>1316.67</v>
          </cell>
          <cell r="J83">
            <v>-383.33</v>
          </cell>
          <cell r="K83">
            <v>5483.31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9.0949470177292824E-13</v>
          </cell>
        </row>
        <row r="84">
          <cell r="A84" t="str">
            <v>2.1.110.11.90.0</v>
          </cell>
          <cell r="B84" t="str">
            <v>PROVISION ERNEST &amp;</v>
          </cell>
          <cell r="C84">
            <v>-5900</v>
          </cell>
          <cell r="D84">
            <v>2691.67</v>
          </cell>
          <cell r="E84">
            <v>-708.33</v>
          </cell>
          <cell r="F84">
            <v>-708.33</v>
          </cell>
          <cell r="G84">
            <v>-708.33</v>
          </cell>
          <cell r="H84">
            <v>-1083.33</v>
          </cell>
          <cell r="I84">
            <v>1316.67</v>
          </cell>
          <cell r="J84">
            <v>-383.33</v>
          </cell>
          <cell r="K84">
            <v>5483.31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9.0949470177292824E-13</v>
          </cell>
        </row>
        <row r="85">
          <cell r="A85" t="str">
            <v>2.1.110.12.00.0</v>
          </cell>
          <cell r="B85" t="str">
            <v>PROVISION BUFETE ARIAS S.A. DE C.V.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-5251.84</v>
          </cell>
          <cell r="H85">
            <v>5251.84</v>
          </cell>
          <cell r="I85">
            <v>-505.84</v>
          </cell>
          <cell r="J85">
            <v>505.84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</row>
        <row r="86">
          <cell r="A86" t="str">
            <v>2.1.110.13.00.0</v>
          </cell>
          <cell r="B86" t="str">
            <v>PROVISION OTROS</v>
          </cell>
          <cell r="C86">
            <v>-4.5474735088646412E-13</v>
          </cell>
          <cell r="D86">
            <v>-3209.05</v>
          </cell>
          <cell r="E86">
            <v>-3346</v>
          </cell>
          <cell r="F86">
            <v>-69.44</v>
          </cell>
          <cell r="G86">
            <v>6624.49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-9.0949470177292824E-13</v>
          </cell>
        </row>
        <row r="87">
          <cell r="A87" t="str">
            <v>2.1.110.14.00.0</v>
          </cell>
          <cell r="B87" t="str">
            <v>PROVISION ALCALDIA MUN</v>
          </cell>
          <cell r="C87">
            <v>-50000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-50000</v>
          </cell>
        </row>
        <row r="88">
          <cell r="A88" t="str">
            <v>2.1.110.17.00.0</v>
          </cell>
          <cell r="B88" t="str">
            <v>SOBREGIROS BANCARIOS</v>
          </cell>
          <cell r="C88">
            <v>0</v>
          </cell>
          <cell r="D88">
            <v>-3366.45</v>
          </cell>
          <cell r="E88">
            <v>3266.84</v>
          </cell>
          <cell r="F88">
            <v>99.61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3.2684965844964609E-13</v>
          </cell>
        </row>
        <row r="89">
          <cell r="A89" t="str">
            <v>2.1.110.18.00.0</v>
          </cell>
          <cell r="B89" t="str">
            <v>PROVISION PARA CONTING</v>
          </cell>
          <cell r="C89">
            <v>-40407.65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-40407.65</v>
          </cell>
        </row>
        <row r="90">
          <cell r="A90" t="str">
            <v>2.1.110.19.00.0</v>
          </cell>
          <cell r="B90" t="str">
            <v>PROVISION DTT EL SALVADOR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-6000</v>
          </cell>
          <cell r="L90">
            <v>-750</v>
          </cell>
          <cell r="M90">
            <v>-750</v>
          </cell>
          <cell r="N90">
            <v>3750</v>
          </cell>
          <cell r="O90">
            <v>-950</v>
          </cell>
          <cell r="P90">
            <v>-4700</v>
          </cell>
        </row>
        <row r="91">
          <cell r="A91" t="str">
            <v>2.1.110.20.00.0</v>
          </cell>
          <cell r="B91" t="str">
            <v>ALCALDIA MUNICIPAL DE SANTA TECLA</v>
          </cell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-388028.15</v>
          </cell>
          <cell r="P91">
            <v>-388028.15</v>
          </cell>
        </row>
        <row r="92">
          <cell r="A92" t="str">
            <v>2.1.120.00.00.0</v>
          </cell>
          <cell r="B92" t="str">
            <v>DIVIDENDOS POR PAGAR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J92">
            <v>0</v>
          </cell>
          <cell r="K92">
            <v>0</v>
          </cell>
          <cell r="L92">
            <v>-5089458.88</v>
          </cell>
          <cell r="M92">
            <v>0</v>
          </cell>
          <cell r="N92">
            <v>0</v>
          </cell>
          <cell r="O92">
            <v>2500000</v>
          </cell>
          <cell r="P92">
            <v>-2589458.88</v>
          </cell>
        </row>
        <row r="93">
          <cell r="A93" t="str">
            <v>2.1.210.00.00.0</v>
          </cell>
          <cell r="B93" t="str">
            <v>IMPUESTOS Y RETENCIONES P</v>
          </cell>
          <cell r="C93">
            <v>-543320.47</v>
          </cell>
          <cell r="D93">
            <v>-55407.66</v>
          </cell>
          <cell r="E93">
            <v>-50020.81</v>
          </cell>
          <cell r="F93">
            <v>-55189.61</v>
          </cell>
          <cell r="G93">
            <v>487534.39</v>
          </cell>
          <cell r="H93">
            <v>-54602.21</v>
          </cell>
          <cell r="I93">
            <v>-47481.27</v>
          </cell>
          <cell r="J93">
            <v>-48210.080000000002</v>
          </cell>
          <cell r="K93">
            <v>-47240.77</v>
          </cell>
          <cell r="L93">
            <v>-49370.23</v>
          </cell>
          <cell r="M93">
            <v>-46105.35</v>
          </cell>
          <cell r="N93">
            <v>-46494.02</v>
          </cell>
          <cell r="O93">
            <v>78794.64</v>
          </cell>
          <cell r="P93">
            <v>-477113.44999999995</v>
          </cell>
        </row>
        <row r="94">
          <cell r="A94" t="str">
            <v>2.1.210.01.00.0</v>
          </cell>
          <cell r="B94" t="str">
            <v>PAGO A CUENTA POR PAGA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-3190.89</v>
          </cell>
          <cell r="P94">
            <v>-3190.89</v>
          </cell>
        </row>
        <row r="95">
          <cell r="A95" t="str">
            <v>2.1.210.02.00.0</v>
          </cell>
          <cell r="B95" t="str">
            <v>IMPUESTO RETENIDO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</row>
        <row r="96">
          <cell r="A96" t="str">
            <v>2.1.210.03.00.0</v>
          </cell>
          <cell r="B96" t="str">
            <v>IMPUESTO SOBRE LA RENT</v>
          </cell>
          <cell r="C96">
            <v>-543314.73</v>
          </cell>
          <cell r="D96">
            <v>-55334.400000000001</v>
          </cell>
          <cell r="E96">
            <v>-50098.57</v>
          </cell>
          <cell r="F96">
            <v>-55188.99</v>
          </cell>
          <cell r="G96">
            <v>487532.53</v>
          </cell>
          <cell r="H96">
            <v>-54602.21</v>
          </cell>
          <cell r="I96">
            <v>-47481.27</v>
          </cell>
          <cell r="J96">
            <v>-48185.08</v>
          </cell>
          <cell r="K96">
            <v>-47265.77</v>
          </cell>
          <cell r="L96">
            <v>-49370.23</v>
          </cell>
          <cell r="M96">
            <v>-46105.35</v>
          </cell>
          <cell r="N96">
            <v>-46449.02</v>
          </cell>
          <cell r="O96">
            <v>81940.53</v>
          </cell>
          <cell r="P96">
            <v>-473922.55999999994</v>
          </cell>
        </row>
        <row r="97">
          <cell r="A97" t="str">
            <v>2.1.210.04.00.0</v>
          </cell>
          <cell r="B97" t="str">
            <v>IMPUESTO POR PAGAR IVA</v>
          </cell>
          <cell r="C97">
            <v>-5.74</v>
          </cell>
          <cell r="D97">
            <v>-73.260000000000005</v>
          </cell>
          <cell r="E97">
            <v>77.760000000000005</v>
          </cell>
          <cell r="F97">
            <v>-0.62</v>
          </cell>
          <cell r="G97">
            <v>1.86</v>
          </cell>
          <cell r="H97">
            <v>0</v>
          </cell>
          <cell r="I97">
            <v>0</v>
          </cell>
          <cell r="J97">
            <v>-25</v>
          </cell>
          <cell r="K97">
            <v>25</v>
          </cell>
          <cell r="L97">
            <v>0</v>
          </cell>
          <cell r="M97">
            <v>0</v>
          </cell>
          <cell r="N97">
            <v>-45</v>
          </cell>
          <cell r="O97">
            <v>45</v>
          </cell>
          <cell r="P97">
            <v>0</v>
          </cell>
        </row>
        <row r="98">
          <cell r="A98" t="str">
            <v>2.1.310.00.00.0</v>
          </cell>
          <cell r="B98" t="str">
            <v>DEBITO FISCAL IVA</v>
          </cell>
          <cell r="C98">
            <v>-26942.240000000002</v>
          </cell>
          <cell r="D98">
            <v>833.77</v>
          </cell>
          <cell r="E98">
            <v>1834.32</v>
          </cell>
          <cell r="F98">
            <v>-2867.23</v>
          </cell>
          <cell r="G98">
            <v>1505.4</v>
          </cell>
          <cell r="H98">
            <v>-2982.18</v>
          </cell>
          <cell r="I98">
            <v>2022.55</v>
          </cell>
          <cell r="J98">
            <v>-983.58</v>
          </cell>
          <cell r="K98">
            <v>667.11</v>
          </cell>
          <cell r="L98">
            <v>214.75</v>
          </cell>
          <cell r="M98">
            <v>429.75</v>
          </cell>
          <cell r="N98">
            <v>1160.19</v>
          </cell>
          <cell r="O98">
            <v>-1985.35</v>
          </cell>
          <cell r="P98">
            <v>-27092.74</v>
          </cell>
        </row>
        <row r="99">
          <cell r="A99" t="str">
            <v>2.1.310.01.00.0</v>
          </cell>
          <cell r="B99" t="str">
            <v>DEBITO FISCAL CONTRIBU</v>
          </cell>
          <cell r="C99">
            <v>-26942.240000000002</v>
          </cell>
          <cell r="D99">
            <v>833.77</v>
          </cell>
          <cell r="E99">
            <v>1834.32</v>
          </cell>
          <cell r="F99">
            <v>-2867.23</v>
          </cell>
          <cell r="G99">
            <v>1505.4</v>
          </cell>
          <cell r="H99">
            <v>-2982.18</v>
          </cell>
          <cell r="I99">
            <v>2022.55</v>
          </cell>
          <cell r="J99">
            <v>-983.58</v>
          </cell>
          <cell r="K99">
            <v>667.11</v>
          </cell>
          <cell r="L99">
            <v>214.75</v>
          </cell>
          <cell r="M99">
            <v>429.75</v>
          </cell>
          <cell r="N99">
            <v>1160.19</v>
          </cell>
          <cell r="O99">
            <v>-1985.35</v>
          </cell>
          <cell r="P99">
            <v>-27092.74</v>
          </cell>
        </row>
        <row r="100">
          <cell r="A100" t="str">
            <v>2.1.310.02.00.0</v>
          </cell>
          <cell r="B100" t="str">
            <v>DEBITO FISCAL CONSUMID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</row>
        <row r="101">
          <cell r="A101" t="str">
            <v>2.1.410.00.00.0</v>
          </cell>
          <cell r="B101" t="str">
            <v>CUENTAS POR PAGAR COMPA$I</v>
          </cell>
          <cell r="C101">
            <v>-1.4199999999254942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1.42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7.4505734914964705E-11</v>
          </cell>
        </row>
        <row r="102">
          <cell r="A102" t="str">
            <v>2.1.410.99.00.0</v>
          </cell>
          <cell r="B102" t="str">
            <v>CXP CIAS. RELACIONADAS</v>
          </cell>
          <cell r="C102">
            <v>-1.4199999999254942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1.42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7.4505734914964705E-11</v>
          </cell>
        </row>
        <row r="103">
          <cell r="A103" t="str">
            <v>2.2.000.00.00.0</v>
          </cell>
          <cell r="B103" t="str">
            <v>FIJO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</row>
        <row r="104">
          <cell r="A104" t="str">
            <v>2.2.211.00.00.0</v>
          </cell>
          <cell r="B104" t="str">
            <v>CUENTAS POR PAGAR COMPA$I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</row>
        <row r="105">
          <cell r="A105" t="str">
            <v>2.3.000.00.00.0</v>
          </cell>
          <cell r="B105" t="str">
            <v>OTROS PASIVOS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</row>
        <row r="106">
          <cell r="A106" t="str">
            <v>2.3.140.00.00.0</v>
          </cell>
          <cell r="B106" t="str">
            <v>RESERVA LEGAL ESTIMADA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</row>
        <row r="107">
          <cell r="A107" t="str">
            <v>3.0.000.00.00.0</v>
          </cell>
          <cell r="B107" t="str">
            <v>CAPITAL</v>
          </cell>
          <cell r="C107">
            <v>-169797933.15000001</v>
          </cell>
          <cell r="D107">
            <v>-27938.47</v>
          </cell>
          <cell r="E107">
            <v>-47104.89</v>
          </cell>
          <cell r="F107">
            <v>-62570.75</v>
          </cell>
          <cell r="G107">
            <v>-38381.120000000112</v>
          </cell>
          <cell r="H107">
            <v>20016923.850000001</v>
          </cell>
          <cell r="I107">
            <v>578694.25</v>
          </cell>
          <cell r="J107">
            <v>-24295.5</v>
          </cell>
          <cell r="K107">
            <v>-17918.169999999998</v>
          </cell>
          <cell r="L107">
            <v>6884735.6499999994</v>
          </cell>
          <cell r="M107">
            <v>-252476.14</v>
          </cell>
          <cell r="N107">
            <v>-54343.8</v>
          </cell>
          <cell r="O107">
            <v>9250.15</v>
          </cell>
          <cell r="P107">
            <v>-142833358.08999997</v>
          </cell>
        </row>
        <row r="108">
          <cell r="A108" t="str">
            <v>3.1.000.00.00.0</v>
          </cell>
          <cell r="B108" t="str">
            <v>CAPITAL RESERVAS Y SUPERAVIT</v>
          </cell>
          <cell r="C108">
            <v>-169797933.15000001</v>
          </cell>
          <cell r="D108">
            <v>-27938.47</v>
          </cell>
          <cell r="E108">
            <v>-47104.89</v>
          </cell>
          <cell r="F108">
            <v>-62570.75</v>
          </cell>
          <cell r="G108">
            <v>-38381.120000000112</v>
          </cell>
          <cell r="H108">
            <v>20016923.850000001</v>
          </cell>
          <cell r="I108">
            <v>578694.25</v>
          </cell>
          <cell r="J108">
            <v>-24295.5</v>
          </cell>
          <cell r="K108">
            <v>-17918.169999999998</v>
          </cell>
          <cell r="L108">
            <v>6884735.6499999994</v>
          </cell>
          <cell r="M108">
            <v>-252476.14</v>
          </cell>
          <cell r="N108">
            <v>-54343.8</v>
          </cell>
          <cell r="O108">
            <v>9250.15</v>
          </cell>
          <cell r="P108">
            <v>-142833358.08999997</v>
          </cell>
        </row>
        <row r="109">
          <cell r="A109" t="str">
            <v>3.1.110.00.00.0</v>
          </cell>
          <cell r="B109" t="str">
            <v>CAPITAL SOCIAL</v>
          </cell>
          <cell r="C109">
            <v>-158331108.58000001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20072640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-138258468.58000001</v>
          </cell>
        </row>
        <row r="110">
          <cell r="A110" t="str">
            <v>3.1.210.00.00.0</v>
          </cell>
          <cell r="B110" t="str">
            <v>RESERVA LEGAL</v>
          </cell>
          <cell r="C110">
            <v>-3917365.69</v>
          </cell>
          <cell r="D110">
            <v>-27938.47</v>
          </cell>
          <cell r="E110">
            <v>-47104.89</v>
          </cell>
          <cell r="F110">
            <v>-62570.75</v>
          </cell>
          <cell r="G110">
            <v>-38381.120000000112</v>
          </cell>
          <cell r="H110">
            <v>-55716.15</v>
          </cell>
          <cell r="I110">
            <v>-31305.75</v>
          </cell>
          <cell r="J110">
            <v>-24295.5</v>
          </cell>
          <cell r="K110">
            <v>-17918.169999999998</v>
          </cell>
          <cell r="L110">
            <v>-54723.23</v>
          </cell>
          <cell r="M110">
            <v>-252476.14</v>
          </cell>
          <cell r="N110">
            <v>-54343.8</v>
          </cell>
          <cell r="O110">
            <v>9250.15</v>
          </cell>
          <cell r="P110">
            <v>-4574889.51</v>
          </cell>
        </row>
        <row r="111">
          <cell r="A111" t="str">
            <v>3.1.410.00.00.0</v>
          </cell>
          <cell r="B111" t="str">
            <v>UTILIDADES ACUMULADAS</v>
          </cell>
          <cell r="C111">
            <v>-7549458.8799999999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610000</v>
          </cell>
          <cell r="J111">
            <v>0</v>
          </cell>
          <cell r="K111">
            <v>0</v>
          </cell>
          <cell r="L111">
            <v>6939458.8799999999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</row>
        <row r="112">
          <cell r="A112" t="str">
            <v>3.1.510.00.00.0</v>
          </cell>
          <cell r="B112" t="str">
            <v>UTILIDADES DEL PRESENTE E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</row>
        <row r="113">
          <cell r="A113" t="str">
            <v>4.0.000.00.00.0</v>
          </cell>
          <cell r="B113" t="str">
            <v>CUENTAS DE RESULTADO ACREEDORAS</v>
          </cell>
          <cell r="C113">
            <v>-16828413.359999999</v>
          </cell>
          <cell r="D113">
            <v>-1068342.52</v>
          </cell>
          <cell r="E113">
            <v>-1343849.09</v>
          </cell>
          <cell r="F113">
            <v>-1569516.8</v>
          </cell>
          <cell r="G113">
            <v>-1211159.05</v>
          </cell>
          <cell r="H113">
            <v>-1464147.8</v>
          </cell>
          <cell r="I113">
            <v>-1116386.82</v>
          </cell>
          <cell r="J113">
            <v>-1017669.8</v>
          </cell>
          <cell r="K113">
            <v>-923839.5</v>
          </cell>
          <cell r="L113">
            <v>-1449489.46</v>
          </cell>
          <cell r="M113">
            <v>-4283592.8899999997</v>
          </cell>
          <cell r="N113">
            <v>-1450068.4</v>
          </cell>
          <cell r="O113">
            <v>-927968.94</v>
          </cell>
          <cell r="P113">
            <v>-17826031.07</v>
          </cell>
        </row>
        <row r="114">
          <cell r="A114" t="str">
            <v>4.1.000.00.00.0</v>
          </cell>
          <cell r="B114" t="str">
            <v>INGRESOS</v>
          </cell>
          <cell r="C114">
            <v>-16828413.359999999</v>
          </cell>
          <cell r="D114">
            <v>-1068342.52</v>
          </cell>
          <cell r="E114">
            <v>-1343849.09</v>
          </cell>
          <cell r="F114">
            <v>-1569516.8</v>
          </cell>
          <cell r="G114">
            <v>-1211159.05</v>
          </cell>
          <cell r="H114">
            <v>-1464147.8</v>
          </cell>
          <cell r="I114">
            <v>-1116386.82</v>
          </cell>
          <cell r="J114">
            <v>-1017669.8</v>
          </cell>
          <cell r="K114">
            <v>-923839.5</v>
          </cell>
          <cell r="L114">
            <v>-1449489.46</v>
          </cell>
          <cell r="M114">
            <v>-4283592.8899999997</v>
          </cell>
          <cell r="N114">
            <v>-1450068.4</v>
          </cell>
          <cell r="O114">
            <v>-927968.94</v>
          </cell>
          <cell r="P114">
            <v>-17826031.07</v>
          </cell>
        </row>
        <row r="115">
          <cell r="A115" t="str">
            <v>4.1.110.00.00.0</v>
          </cell>
          <cell r="B115" t="str">
            <v>INGRESOS POR SERVICIOS</v>
          </cell>
          <cell r="C115">
            <v>-2316744.94</v>
          </cell>
          <cell r="D115">
            <v>-208894.39</v>
          </cell>
          <cell r="E115">
            <v>-188203.22</v>
          </cell>
          <cell r="F115">
            <v>-209015.52</v>
          </cell>
          <cell r="G115">
            <v>-201897.5</v>
          </cell>
          <cell r="H115">
            <v>-220431.96</v>
          </cell>
          <cell r="I115">
            <v>-208062.29</v>
          </cell>
          <cell r="J115">
            <v>-212575.28</v>
          </cell>
          <cell r="K115">
            <v>-207066.11</v>
          </cell>
          <cell r="L115">
            <v>-205454.15</v>
          </cell>
          <cell r="M115">
            <v>-211223.59</v>
          </cell>
          <cell r="N115">
            <v>-203836.58</v>
          </cell>
          <cell r="O115">
            <v>-212725.87</v>
          </cell>
          <cell r="P115">
            <v>-2489386.46</v>
          </cell>
        </row>
        <row r="116">
          <cell r="A116" t="str">
            <v>4.1.120.00.00.0</v>
          </cell>
          <cell r="B116" t="str">
            <v>DIVIDENDOS</v>
          </cell>
          <cell r="C116">
            <v>-1073.19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</row>
        <row r="117">
          <cell r="A117" t="str">
            <v>4.1.310.00.00.0</v>
          </cell>
          <cell r="B117" t="str">
            <v>INGRESOS POR INTERESES</v>
          </cell>
          <cell r="C117">
            <v>-9342.4500000000007</v>
          </cell>
          <cell r="D117">
            <v>0</v>
          </cell>
          <cell r="E117">
            <v>0</v>
          </cell>
          <cell r="F117">
            <v>0</v>
          </cell>
          <cell r="G117">
            <v>-2133.73</v>
          </cell>
          <cell r="H117">
            <v>0</v>
          </cell>
          <cell r="I117">
            <v>-137.05000000000001</v>
          </cell>
          <cell r="J117">
            <v>-1693.74</v>
          </cell>
          <cell r="K117">
            <v>0</v>
          </cell>
          <cell r="L117">
            <v>-11029.04</v>
          </cell>
          <cell r="M117">
            <v>8902.07</v>
          </cell>
          <cell r="N117">
            <v>0</v>
          </cell>
          <cell r="O117">
            <v>-1896.63</v>
          </cell>
          <cell r="P117">
            <v>-7988.1200000000017</v>
          </cell>
        </row>
        <row r="118">
          <cell r="A118" t="str">
            <v>4.1.312.00.00.0</v>
          </cell>
          <cell r="B118" t="str">
            <v>INTERESES BANCARIOS DEL E</v>
          </cell>
          <cell r="C118">
            <v>-267204.46999999997</v>
          </cell>
          <cell r="D118">
            <v>-34749.919999999998</v>
          </cell>
          <cell r="E118">
            <v>-34600.120000000003</v>
          </cell>
          <cell r="F118">
            <v>-40435.870000000003</v>
          </cell>
          <cell r="G118">
            <v>-36718.639999999999</v>
          </cell>
          <cell r="H118">
            <v>-19049.39</v>
          </cell>
          <cell r="I118">
            <v>-36.4</v>
          </cell>
          <cell r="J118">
            <v>-0.25</v>
          </cell>
          <cell r="K118">
            <v>-0.28999999999999998</v>
          </cell>
          <cell r="L118">
            <v>-0.23</v>
          </cell>
          <cell r="M118">
            <v>-0.27</v>
          </cell>
          <cell r="N118">
            <v>-0.26</v>
          </cell>
          <cell r="O118">
            <v>-0.24</v>
          </cell>
          <cell r="P118">
            <v>-165591.88</v>
          </cell>
        </row>
        <row r="119">
          <cell r="A119" t="str">
            <v>4.1.320.00.00.0</v>
          </cell>
          <cell r="B119" t="str">
            <v>INTERESES PRESTAMOS SUBSI</v>
          </cell>
          <cell r="C119">
            <v>-1692.5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</row>
        <row r="120">
          <cell r="A120" t="str">
            <v>4.1.330.00.00.0</v>
          </cell>
          <cell r="B120" t="str">
            <v>INTERESES PRESTAMOS AFILI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</row>
        <row r="121">
          <cell r="A121" t="str">
            <v>4.1.331.00.00.0</v>
          </cell>
          <cell r="B121" t="str">
            <v>INTERESES PRESTAMOS A SAL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</row>
        <row r="122">
          <cell r="A122" t="str">
            <v>4.1.810.00.00.0</v>
          </cell>
          <cell r="B122" t="str">
            <v>OTROS INGRESOS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J122">
            <v>0</v>
          </cell>
          <cell r="K122">
            <v>-0.18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-0.18</v>
          </cell>
        </row>
        <row r="123">
          <cell r="A123" t="str">
            <v>4.1.820.00.00.0</v>
          </cell>
          <cell r="B123" t="str">
            <v>INGRESOS DE EJERCICIOS AN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</row>
        <row r="124">
          <cell r="A124" t="str">
            <v>4.1.910.00.00.0</v>
          </cell>
          <cell r="B124" t="str">
            <v>INGRESOS POR INVERSION EN</v>
          </cell>
          <cell r="C124">
            <v>-14232355.809999999</v>
          </cell>
          <cell r="D124">
            <v>-824698.21</v>
          </cell>
          <cell r="E124">
            <v>-1121045.75</v>
          </cell>
          <cell r="F124">
            <v>-1320065.4099999999</v>
          </cell>
          <cell r="G124">
            <v>-970409.18</v>
          </cell>
          <cell r="H124">
            <v>-1224666.45</v>
          </cell>
          <cell r="I124">
            <v>-908151.08</v>
          </cell>
          <cell r="J124">
            <v>-803400.53</v>
          </cell>
          <cell r="K124">
            <v>-716772.92</v>
          </cell>
          <cell r="L124">
            <v>-1233006.04</v>
          </cell>
          <cell r="M124">
            <v>-4081271.1</v>
          </cell>
          <cell r="N124">
            <v>-1246231.56</v>
          </cell>
          <cell r="O124">
            <v>-713346.2</v>
          </cell>
          <cell r="P124">
            <v>-15163064.43</v>
          </cell>
        </row>
        <row r="125">
          <cell r="A125" t="str">
            <v>4.1.910.01.00.0</v>
          </cell>
          <cell r="B125" t="str">
            <v>INGRESOS ACCIONES DELS</v>
          </cell>
          <cell r="C125">
            <v>-14206709.84</v>
          </cell>
          <cell r="D125">
            <v>-822520.06</v>
          </cell>
          <cell r="E125">
            <v>-1119078.3899999999</v>
          </cell>
          <cell r="F125">
            <v>-1317887.26</v>
          </cell>
          <cell r="G125">
            <v>-968301.29</v>
          </cell>
          <cell r="H125">
            <v>-1223963.82</v>
          </cell>
          <cell r="I125">
            <v>-908151.08</v>
          </cell>
          <cell r="J125">
            <v>-803400.53</v>
          </cell>
          <cell r="K125">
            <v>-716772.92</v>
          </cell>
          <cell r="L125">
            <v>-1233006.04</v>
          </cell>
          <cell r="M125">
            <v>-4081271.1</v>
          </cell>
          <cell r="N125">
            <v>-1246231.56</v>
          </cell>
          <cell r="O125">
            <v>-713346.2</v>
          </cell>
          <cell r="P125">
            <v>-15153930.25</v>
          </cell>
        </row>
        <row r="126">
          <cell r="A126" t="str">
            <v>4.1.910.02.00.0</v>
          </cell>
          <cell r="B126" t="str">
            <v>INGRESOS ACCIONES SALT</v>
          </cell>
          <cell r="C126">
            <v>-25645.97</v>
          </cell>
          <cell r="D126">
            <v>-2178.15</v>
          </cell>
          <cell r="E126">
            <v>-1967.36</v>
          </cell>
          <cell r="F126">
            <v>-2178.15</v>
          </cell>
          <cell r="G126">
            <v>-2107.89</v>
          </cell>
          <cell r="H126">
            <v>-702.63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-9134.1799999999985</v>
          </cell>
        </row>
        <row r="127">
          <cell r="A127" t="str">
            <v>5.0.000.00.00.0</v>
          </cell>
          <cell r="B127" t="str">
            <v>CUENTAS DE RESULTADO DEUDORAS</v>
          </cell>
          <cell r="C127">
            <v>9278954.4800000004</v>
          </cell>
          <cell r="D127">
            <v>752494.37</v>
          </cell>
          <cell r="E127">
            <v>768125.5</v>
          </cell>
          <cell r="F127">
            <v>793408.74</v>
          </cell>
          <cell r="G127">
            <v>757383.87</v>
          </cell>
          <cell r="H127">
            <v>778521.12</v>
          </cell>
          <cell r="I127">
            <v>747948.93</v>
          </cell>
          <cell r="J127">
            <v>743071.78</v>
          </cell>
          <cell r="K127">
            <v>732686.33</v>
          </cell>
          <cell r="L127">
            <v>771822.54</v>
          </cell>
          <cell r="M127">
            <v>975372.38</v>
          </cell>
          <cell r="N127">
            <v>774521.26</v>
          </cell>
          <cell r="O127">
            <v>1009546.7</v>
          </cell>
          <cell r="P127">
            <v>9604903.5199999996</v>
          </cell>
        </row>
        <row r="128">
          <cell r="A128" t="str">
            <v>5.1.000.00.00.0</v>
          </cell>
          <cell r="B128" t="str">
            <v>COSTOS Y GASTOS</v>
          </cell>
          <cell r="C128">
            <v>8667081.9399999995</v>
          </cell>
          <cell r="D128">
            <v>724555.9</v>
          </cell>
          <cell r="E128">
            <v>721020.61</v>
          </cell>
          <cell r="F128">
            <v>730837.99</v>
          </cell>
          <cell r="G128">
            <v>719002.75</v>
          </cell>
          <cell r="H128">
            <v>722804.97</v>
          </cell>
          <cell r="I128">
            <v>716643.18</v>
          </cell>
          <cell r="J128">
            <v>718776.28</v>
          </cell>
          <cell r="K128">
            <v>714768.16</v>
          </cell>
          <cell r="L128">
            <v>717099.31</v>
          </cell>
          <cell r="M128">
            <v>722896.24</v>
          </cell>
          <cell r="N128">
            <v>720177.46</v>
          </cell>
          <cell r="O128">
            <v>1018796.85</v>
          </cell>
          <cell r="P128">
            <v>8947379.7000000011</v>
          </cell>
        </row>
        <row r="129">
          <cell r="A129" t="str">
            <v>5.1.310.00.00.0</v>
          </cell>
          <cell r="B129" t="str">
            <v>REBAJAS Y DEVOLUCIONES SOBRE CUENTAS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</row>
        <row r="130">
          <cell r="A130" t="str">
            <v>5.1.410.00.00.0</v>
          </cell>
          <cell r="B130" t="str">
            <v>COSTO DE PRESTACION DE SE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</row>
        <row r="131">
          <cell r="A131" t="str">
            <v>5.1.410.18.00.0</v>
          </cell>
          <cell r="B131" t="str">
            <v>IMPUESTOS MUNICIPALES</v>
          </cell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</row>
        <row r="132">
          <cell r="A132" t="str">
            <v>5.1.410.24.00.0</v>
          </cell>
          <cell r="B132" t="str">
            <v>DIFERENCIA DE CAMBIO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</row>
        <row r="133">
          <cell r="A133" t="str">
            <v>5.1.410.27.00.0</v>
          </cell>
          <cell r="B133" t="str">
            <v>IMPUESTOS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</row>
        <row r="134">
          <cell r="A134" t="str">
            <v>5.1.410.29.00.0</v>
          </cell>
          <cell r="B134" t="str">
            <v>ALIMENTACION</v>
          </cell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</row>
        <row r="135">
          <cell r="A135" t="str">
            <v>5.1.410.34.00.0</v>
          </cell>
          <cell r="B135" t="str">
            <v>MATRICULAS DE COMERCIO</v>
          </cell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</row>
        <row r="136">
          <cell r="A136" t="str">
            <v>5.1.410.50.00.0</v>
          </cell>
          <cell r="B136" t="str">
            <v>OTROS GASTOS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</row>
        <row r="137">
          <cell r="A137" t="str">
            <v>5.1.510.00.00.0</v>
          </cell>
          <cell r="B137" t="str">
            <v>GASTOS DE ADMINISTRACION</v>
          </cell>
          <cell r="C137">
            <v>124217.39</v>
          </cell>
          <cell r="D137">
            <v>5601.89</v>
          </cell>
          <cell r="E137">
            <v>7260.83</v>
          </cell>
          <cell r="F137">
            <v>12029.39</v>
          </cell>
          <cell r="G137">
            <v>-763.94000000000233</v>
          </cell>
          <cell r="H137">
            <v>4510.41</v>
          </cell>
          <cell r="I137">
            <v>5560.02</v>
          </cell>
          <cell r="J137">
            <v>7021.59</v>
          </cell>
          <cell r="K137">
            <v>4245.96</v>
          </cell>
          <cell r="L137">
            <v>4031.47</v>
          </cell>
          <cell r="M137">
            <v>13221.28</v>
          </cell>
          <cell r="N137">
            <v>10058.83</v>
          </cell>
          <cell r="O137">
            <v>396465.31</v>
          </cell>
          <cell r="P137">
            <v>469243.04</v>
          </cell>
        </row>
        <row r="138">
          <cell r="A138" t="str">
            <v>5.1.510.05.00.0</v>
          </cell>
          <cell r="B138" t="str">
            <v>HONORARIOS</v>
          </cell>
          <cell r="C138">
            <v>49126.87</v>
          </cell>
          <cell r="D138">
            <v>2214.04</v>
          </cell>
          <cell r="E138">
            <v>2331.98</v>
          </cell>
          <cell r="F138">
            <v>2393.98</v>
          </cell>
          <cell r="G138">
            <v>2355.98</v>
          </cell>
          <cell r="H138">
            <v>1304.32</v>
          </cell>
          <cell r="I138">
            <v>1230.98</v>
          </cell>
          <cell r="J138">
            <v>3810.98</v>
          </cell>
          <cell r="K138">
            <v>516.69000000000005</v>
          </cell>
          <cell r="L138">
            <v>750</v>
          </cell>
          <cell r="M138">
            <v>750</v>
          </cell>
          <cell r="N138">
            <v>750</v>
          </cell>
          <cell r="O138">
            <v>950</v>
          </cell>
          <cell r="P138">
            <v>19358.949999999997</v>
          </cell>
        </row>
        <row r="139">
          <cell r="A139" t="str">
            <v>5.1.510.06.00.0</v>
          </cell>
          <cell r="B139" t="str">
            <v>PAPELERIA Y UTILES</v>
          </cell>
          <cell r="C139">
            <v>8.1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</row>
        <row r="140">
          <cell r="A140" t="str">
            <v>5.1.510.08.00.0</v>
          </cell>
          <cell r="B140" t="str">
            <v>COMUNICACIONES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</row>
        <row r="141">
          <cell r="A141" t="str">
            <v>5.1.510.16.00.0</v>
          </cell>
          <cell r="B141" t="str">
            <v>GASTOS DE VIAJE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</row>
        <row r="142">
          <cell r="A142" t="str">
            <v>5.1.510.17.00.0</v>
          </cell>
          <cell r="B142" t="str">
            <v>GASTOS DE AUDITORIA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</row>
        <row r="143">
          <cell r="A143" t="str">
            <v>5.1.510.18.00.0</v>
          </cell>
          <cell r="B143" t="str">
            <v>IMPUESTOS MUNICIPALES</v>
          </cell>
          <cell r="C143">
            <v>28727.5</v>
          </cell>
          <cell r="D143">
            <v>2252.38</v>
          </cell>
          <cell r="E143">
            <v>2250.85</v>
          </cell>
          <cell r="F143">
            <v>6752.55</v>
          </cell>
          <cell r="G143">
            <v>-2252.38</v>
          </cell>
          <cell r="H143">
            <v>2250.85</v>
          </cell>
          <cell r="I143">
            <v>2250.85</v>
          </cell>
          <cell r="J143">
            <v>2250.85</v>
          </cell>
          <cell r="K143">
            <v>2250.85</v>
          </cell>
          <cell r="L143">
            <v>2250.85</v>
          </cell>
          <cell r="M143">
            <v>2250.85</v>
          </cell>
          <cell r="N143">
            <v>2250.85</v>
          </cell>
          <cell r="O143">
            <v>390279</v>
          </cell>
          <cell r="P143">
            <v>415038.35</v>
          </cell>
        </row>
        <row r="144">
          <cell r="A144" t="str">
            <v>5.1.510.25.00.0</v>
          </cell>
          <cell r="B144" t="str">
            <v>NO DEDUCIBLES</v>
          </cell>
          <cell r="C144">
            <v>22911.62</v>
          </cell>
          <cell r="D144">
            <v>5</v>
          </cell>
          <cell r="E144">
            <v>26.8</v>
          </cell>
          <cell r="F144">
            <v>0</v>
          </cell>
          <cell r="G144">
            <v>23.42</v>
          </cell>
          <cell r="H144">
            <v>0</v>
          </cell>
          <cell r="I144">
            <v>15</v>
          </cell>
          <cell r="J144">
            <v>0</v>
          </cell>
          <cell r="K144">
            <v>523.17999999999995</v>
          </cell>
          <cell r="L144">
            <v>21.12</v>
          </cell>
          <cell r="M144">
            <v>9202.07</v>
          </cell>
          <cell r="N144">
            <v>6102.74</v>
          </cell>
          <cell r="O144">
            <v>4213.71</v>
          </cell>
          <cell r="P144">
            <v>20133.04</v>
          </cell>
        </row>
        <row r="145">
          <cell r="A145" t="str">
            <v>5.1.510.27.00.0</v>
          </cell>
          <cell r="B145" t="str">
            <v>MATRICULAS E IMPUESTOS</v>
          </cell>
          <cell r="C145">
            <v>32.58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29.12</v>
          </cell>
          <cell r="N145">
            <v>0</v>
          </cell>
          <cell r="O145">
            <v>0</v>
          </cell>
          <cell r="P145">
            <v>29.12</v>
          </cell>
        </row>
        <row r="146">
          <cell r="A146" t="str">
            <v>5.1.510.29.00.0</v>
          </cell>
          <cell r="B146" t="str">
            <v>ALIMENTACION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</row>
        <row r="147">
          <cell r="A147" t="str">
            <v>5.1.510.34.00.0</v>
          </cell>
          <cell r="B147" t="str">
            <v>MATRICULAS DE COMERCIO</v>
          </cell>
          <cell r="C147">
            <v>11480</v>
          </cell>
          <cell r="D147">
            <v>956.67</v>
          </cell>
          <cell r="E147">
            <v>956.67</v>
          </cell>
          <cell r="F147">
            <v>2882.86</v>
          </cell>
          <cell r="G147">
            <v>-940.97</v>
          </cell>
          <cell r="H147">
            <v>955.24</v>
          </cell>
          <cell r="I147">
            <v>955.24</v>
          </cell>
          <cell r="J147">
            <v>955.24</v>
          </cell>
          <cell r="K147">
            <v>955.24</v>
          </cell>
          <cell r="L147">
            <v>955.24</v>
          </cell>
          <cell r="M147">
            <v>955.24</v>
          </cell>
          <cell r="N147">
            <v>955.24</v>
          </cell>
          <cell r="O147">
            <v>955.22</v>
          </cell>
          <cell r="P147">
            <v>11497.129999999997</v>
          </cell>
        </row>
        <row r="148">
          <cell r="A148" t="str">
            <v>5.1.510.41.00.0</v>
          </cell>
          <cell r="B148" t="str">
            <v>OTROS GASTOS</v>
          </cell>
          <cell r="C148">
            <v>11930.72</v>
          </cell>
          <cell r="D148">
            <v>173.8</v>
          </cell>
          <cell r="E148">
            <v>1694.53</v>
          </cell>
          <cell r="F148">
            <v>0</v>
          </cell>
          <cell r="G148">
            <v>50.01</v>
          </cell>
          <cell r="H148">
            <v>0</v>
          </cell>
          <cell r="I148">
            <v>1107.95</v>
          </cell>
          <cell r="J148">
            <v>4.5199999999999996</v>
          </cell>
          <cell r="K148">
            <v>0</v>
          </cell>
          <cell r="L148">
            <v>54.26</v>
          </cell>
          <cell r="M148">
            <v>34</v>
          </cell>
          <cell r="N148">
            <v>0</v>
          </cell>
          <cell r="O148">
            <v>67.38</v>
          </cell>
          <cell r="P148">
            <v>3186.4500000000003</v>
          </cell>
        </row>
        <row r="149">
          <cell r="A149" t="str">
            <v>5.1.610.00.00.0</v>
          </cell>
          <cell r="B149" t="str">
            <v>GASTOS DE VENTAS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</row>
        <row r="150">
          <cell r="A150" t="str">
            <v>5.1.610.19.00.0</v>
          </cell>
          <cell r="B150" t="str">
            <v>BONIFICACIONES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</row>
        <row r="151">
          <cell r="A151" t="str">
            <v>5.1.710.00.00.0</v>
          </cell>
          <cell r="B151" t="str">
            <v>GASTOS FINANCIEROS</v>
          </cell>
          <cell r="C151">
            <v>324.37</v>
          </cell>
          <cell r="D151">
            <v>50</v>
          </cell>
          <cell r="E151">
            <v>91.6</v>
          </cell>
          <cell r="F151">
            <v>50</v>
          </cell>
          <cell r="G151">
            <v>51.7</v>
          </cell>
          <cell r="H151">
            <v>122.74</v>
          </cell>
          <cell r="I151">
            <v>32.28</v>
          </cell>
          <cell r="J151">
            <v>0</v>
          </cell>
          <cell r="K151">
            <v>50</v>
          </cell>
          <cell r="L151">
            <v>128</v>
          </cell>
          <cell r="M151">
            <v>0</v>
          </cell>
          <cell r="N151">
            <v>100</v>
          </cell>
          <cell r="O151">
            <v>79</v>
          </cell>
          <cell r="P151">
            <v>755.32</v>
          </cell>
        </row>
        <row r="152">
          <cell r="A152" t="str">
            <v>5.1.710.01.00.0</v>
          </cell>
          <cell r="B152" t="str">
            <v>INTERESES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</row>
        <row r="153">
          <cell r="A153" t="str">
            <v>5.1.710.02.00.0</v>
          </cell>
          <cell r="B153" t="str">
            <v>COMISIONES</v>
          </cell>
          <cell r="C153">
            <v>324.37</v>
          </cell>
          <cell r="D153">
            <v>50</v>
          </cell>
          <cell r="E153">
            <v>91.6</v>
          </cell>
          <cell r="F153">
            <v>50</v>
          </cell>
          <cell r="G153">
            <v>51.7</v>
          </cell>
          <cell r="H153">
            <v>122.74</v>
          </cell>
          <cell r="I153">
            <v>32.28</v>
          </cell>
          <cell r="J153">
            <v>0</v>
          </cell>
          <cell r="K153">
            <v>50</v>
          </cell>
          <cell r="L153">
            <v>128</v>
          </cell>
          <cell r="M153">
            <v>0</v>
          </cell>
          <cell r="N153">
            <v>100</v>
          </cell>
          <cell r="O153">
            <v>79</v>
          </cell>
          <cell r="P153">
            <v>755.32</v>
          </cell>
        </row>
        <row r="154">
          <cell r="A154" t="str">
            <v>5.1.710.03.00.0</v>
          </cell>
          <cell r="B154" t="str">
            <v>INTERESES PR PRESTAMOS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</row>
        <row r="155">
          <cell r="A155" t="str">
            <v>5.1.810.00.00.0</v>
          </cell>
          <cell r="B155" t="str">
            <v>GASTOS NO DEDUCIBLES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</row>
        <row r="156">
          <cell r="A156" t="str">
            <v>5.1.810.04.00.0</v>
          </cell>
          <cell r="B156" t="str">
            <v>PERDIDA POR INVERSION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</row>
        <row r="157">
          <cell r="A157" t="str">
            <v>5.1.910.00.00.0</v>
          </cell>
          <cell r="B157" t="str">
            <v>AMORTIZACION MENOR VALOR</v>
          </cell>
          <cell r="C157">
            <v>7962835.3200000012</v>
          </cell>
          <cell r="D157">
            <v>663569.61</v>
          </cell>
          <cell r="E157">
            <v>663569.61</v>
          </cell>
          <cell r="F157">
            <v>663569.61</v>
          </cell>
          <cell r="G157">
            <v>663569.61</v>
          </cell>
          <cell r="H157">
            <v>663569.61</v>
          </cell>
          <cell r="I157">
            <v>663569.61</v>
          </cell>
          <cell r="J157">
            <v>663569.61</v>
          </cell>
          <cell r="K157">
            <v>663569.61</v>
          </cell>
          <cell r="L157">
            <v>663569.61</v>
          </cell>
          <cell r="M157">
            <v>663569.61</v>
          </cell>
          <cell r="N157">
            <v>663569.61</v>
          </cell>
          <cell r="O157">
            <v>663569.61</v>
          </cell>
          <cell r="P157">
            <v>7962835.3200000012</v>
          </cell>
        </row>
        <row r="158">
          <cell r="A158" t="str">
            <v>5.1.920.00.00.0</v>
          </cell>
          <cell r="B158" t="str">
            <v>IMPUESTO SOBRE LA RENTA</v>
          </cell>
          <cell r="C158">
            <v>579704.86</v>
          </cell>
          <cell r="D158">
            <v>55334.400000000001</v>
          </cell>
          <cell r="E158">
            <v>50098.57</v>
          </cell>
          <cell r="F158">
            <v>55188.99</v>
          </cell>
          <cell r="G158">
            <v>56145.38</v>
          </cell>
          <cell r="H158">
            <v>54602.21</v>
          </cell>
          <cell r="I158">
            <v>47481.27</v>
          </cell>
          <cell r="J158">
            <v>48185.08</v>
          </cell>
          <cell r="K158">
            <v>46902.59</v>
          </cell>
          <cell r="L158">
            <v>49370.23</v>
          </cell>
          <cell r="M158">
            <v>46105.35</v>
          </cell>
          <cell r="N158">
            <v>46449.02</v>
          </cell>
          <cell r="O158">
            <v>-41317.07</v>
          </cell>
          <cell r="P158">
            <v>514546.01999999996</v>
          </cell>
        </row>
        <row r="159">
          <cell r="A159" t="str">
            <v>5.2.000.00.00.0</v>
          </cell>
          <cell r="B159" t="str">
            <v>RESERVA LEGAL</v>
          </cell>
          <cell r="C159">
            <v>611872.54</v>
          </cell>
          <cell r="D159">
            <v>27938.47</v>
          </cell>
          <cell r="E159">
            <v>47104.89</v>
          </cell>
          <cell r="F159">
            <v>62570.75</v>
          </cell>
          <cell r="G159">
            <v>38381.120000000003</v>
          </cell>
          <cell r="H159">
            <v>55716.15</v>
          </cell>
          <cell r="I159">
            <v>31305.75</v>
          </cell>
          <cell r="J159">
            <v>24295.5</v>
          </cell>
          <cell r="K159">
            <v>17918.169999999998</v>
          </cell>
          <cell r="L159">
            <v>54723.23</v>
          </cell>
          <cell r="M159">
            <v>252476.14</v>
          </cell>
          <cell r="N159">
            <v>54343.8</v>
          </cell>
          <cell r="O159">
            <v>-9250.15</v>
          </cell>
          <cell r="P159">
            <v>657523.81999999995</v>
          </cell>
        </row>
        <row r="160"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</row>
        <row r="161"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</row>
        <row r="162"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</row>
      </sheetData>
      <sheetData sheetId="12" refreshError="1"/>
      <sheetData sheetId="13" refreshError="1"/>
      <sheetData sheetId="14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hA "/>
      <sheetName val="Sch C"/>
      <sheetName val="Variances Dec  Flash 2001 "/>
      <sheetName val="Variances Nov Flash 2001"/>
      <sheetName val="Variances Oct Flash 2001"/>
      <sheetName val="Variances Sep Flash 2001  "/>
      <sheetName val="Variances Aug Flash 2001 "/>
      <sheetName val="Variances July Flash 2001 "/>
      <sheetName val="Variances June Flash 2001 "/>
      <sheetName val="Variances May  Flash 2001  "/>
      <sheetName val="Variances Apr Flash 2001 "/>
      <sheetName val="Variances Mar Flash 2001 "/>
      <sheetName val="Variances Feb Flash 2001"/>
      <sheetName val="Variances Jan Flash 2001"/>
      <sheetName val="Sheet1"/>
      <sheetName val="Sheet2"/>
      <sheetName val="spread"/>
      <sheetName val="2ndCE"/>
      <sheetName val="Variance"/>
      <sheetName val="SCH B"/>
      <sheetName val="Statistic Energy"/>
      <sheetName val="Statistic Fuel"/>
      <sheetName val="Bud 2001"/>
      <sheetName val="2nd.CE"/>
      <sheetName val="Print Macros"/>
      <sheetName val="Wharton Forecast"/>
      <sheetName val="ASS"/>
    </sheetNames>
    <sheetDataSet>
      <sheetData sheetId="0" refreshError="1"/>
      <sheetData sheetId="1" refreshError="1">
        <row r="390">
          <cell r="D390">
            <v>27493600</v>
          </cell>
          <cell r="E390">
            <v>27493600</v>
          </cell>
          <cell r="F390">
            <v>29831857.93</v>
          </cell>
          <cell r="G390">
            <v>33649132.789999999</v>
          </cell>
          <cell r="H390">
            <v>36119171.519999996</v>
          </cell>
          <cell r="I390">
            <v>38226742.339999996</v>
          </cell>
          <cell r="J390">
            <v>43668455</v>
          </cell>
          <cell r="K390">
            <v>41469381.880000003</v>
          </cell>
          <cell r="L390">
            <v>43211219.690000005</v>
          </cell>
          <cell r="M390">
            <v>37128113.560000002</v>
          </cell>
          <cell r="N390">
            <v>40251592.900000006</v>
          </cell>
          <cell r="O390">
            <v>38254420.010000005</v>
          </cell>
          <cell r="P390">
            <v>40186145.270000532</v>
          </cell>
        </row>
        <row r="393">
          <cell r="D393">
            <v>13983290.098936053</v>
          </cell>
          <cell r="E393">
            <v>1245197.0616454047</v>
          </cell>
          <cell r="F393">
            <v>622989.92170085944</v>
          </cell>
          <cell r="G393">
            <v>1341678.2053593749</v>
          </cell>
          <cell r="H393">
            <v>1451728.7293667034</v>
          </cell>
          <cell r="I393">
            <v>2010286.1496172801</v>
          </cell>
          <cell r="J393">
            <v>3956204.4808270978</v>
          </cell>
          <cell r="K393">
            <v>1706599.8655694625</v>
          </cell>
          <cell r="L393">
            <v>1328583.5471033072</v>
          </cell>
          <cell r="M393">
            <v>-805691.4809339816</v>
          </cell>
          <cell r="N393">
            <v>710148.40057411755</v>
          </cell>
          <cell r="O393">
            <v>195355.27357285851</v>
          </cell>
          <cell r="P393">
            <v>220209.94453356863</v>
          </cell>
        </row>
        <row r="394">
          <cell r="P394">
            <v>-21926</v>
          </cell>
        </row>
        <row r="395">
          <cell r="D395">
            <v>7410720</v>
          </cell>
          <cell r="E395">
            <v>614560</v>
          </cell>
          <cell r="F395">
            <v>612876</v>
          </cell>
          <cell r="G395">
            <v>616655</v>
          </cell>
          <cell r="H395">
            <v>618969</v>
          </cell>
          <cell r="I395">
            <v>613828</v>
          </cell>
          <cell r="J395">
            <v>613800</v>
          </cell>
          <cell r="K395">
            <v>616461</v>
          </cell>
          <cell r="L395">
            <v>616391</v>
          </cell>
          <cell r="M395">
            <v>616323</v>
          </cell>
          <cell r="N395">
            <v>620252</v>
          </cell>
          <cell r="O395">
            <v>625312</v>
          </cell>
          <cell r="P395">
            <v>625293</v>
          </cell>
        </row>
        <row r="396">
          <cell r="D396">
            <v>3722381.6966234441</v>
          </cell>
          <cell r="E396">
            <v>559436.36102909478</v>
          </cell>
          <cell r="F396">
            <v>279894.0227931398</v>
          </cell>
          <cell r="G396">
            <v>602782.96182812494</v>
          </cell>
          <cell r="H396">
            <v>374463.95087489579</v>
          </cell>
          <cell r="I396">
            <v>548638.51649471978</v>
          </cell>
          <cell r="J396">
            <v>307220.54935710225</v>
          </cell>
          <cell r="K396">
            <v>521878.20047323685</v>
          </cell>
          <cell r="L396">
            <v>420003.07188699301</v>
          </cell>
          <cell r="M396">
            <v>-361977.33201381797</v>
          </cell>
          <cell r="N396">
            <v>283338.17996808188</v>
          </cell>
          <cell r="O396">
            <v>87768.311315342318</v>
          </cell>
          <cell r="P396">
            <v>98934.902616530657</v>
          </cell>
        </row>
        <row r="397">
          <cell r="D397">
            <v>0</v>
          </cell>
        </row>
        <row r="398">
          <cell r="D398">
            <v>0</v>
          </cell>
        </row>
        <row r="399">
          <cell r="D399">
            <v>0</v>
          </cell>
          <cell r="E399">
            <v>0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</row>
        <row r="400">
          <cell r="D400">
            <v>25094465.795559499</v>
          </cell>
          <cell r="E400">
            <v>2419193.4226744995</v>
          </cell>
          <cell r="F400">
            <v>1515759.9444939992</v>
          </cell>
          <cell r="G400">
            <v>2561116.1671874998</v>
          </cell>
          <cell r="H400">
            <v>2445161.6802415992</v>
          </cell>
          <cell r="I400">
            <v>3172752.6661119997</v>
          </cell>
          <cell r="J400">
            <v>4877225.0301842</v>
          </cell>
          <cell r="K400">
            <v>2844939.0660426994</v>
          </cell>
          <cell r="L400">
            <v>2364977.6189903002</v>
          </cell>
          <cell r="M400">
            <v>-551345.81294779957</v>
          </cell>
          <cell r="N400">
            <v>1613738.5805421993</v>
          </cell>
          <cell r="O400">
            <v>908435.58488820086</v>
          </cell>
          <cell r="P400">
            <v>922511.84715009923</v>
          </cell>
        </row>
        <row r="403">
          <cell r="D403">
            <v>-196704.5700000003</v>
          </cell>
          <cell r="E403">
            <v>-596099</v>
          </cell>
          <cell r="F403">
            <v>476139</v>
          </cell>
          <cell r="G403">
            <v>-551485</v>
          </cell>
          <cell r="H403">
            <v>92375</v>
          </cell>
          <cell r="I403">
            <v>-1033762</v>
          </cell>
          <cell r="J403">
            <v>1493708</v>
          </cell>
          <cell r="K403">
            <v>-1050180</v>
          </cell>
          <cell r="L403">
            <v>-155253</v>
          </cell>
          <cell r="M403">
            <v>1488583</v>
          </cell>
          <cell r="N403">
            <v>-223029</v>
          </cell>
          <cell r="O403">
            <v>-875066</v>
          </cell>
          <cell r="P403">
            <v>737364.4299999997</v>
          </cell>
        </row>
        <row r="404">
          <cell r="D404">
            <v>2129138.7000000002</v>
          </cell>
          <cell r="E404">
            <v>649015</v>
          </cell>
          <cell r="F404">
            <v>156544</v>
          </cell>
          <cell r="G404">
            <v>257783</v>
          </cell>
          <cell r="H404">
            <v>413548</v>
          </cell>
          <cell r="I404">
            <v>224700</v>
          </cell>
          <cell r="J404">
            <v>461704.38999999966</v>
          </cell>
          <cell r="K404">
            <v>253141.61000000034</v>
          </cell>
          <cell r="L404">
            <v>174568</v>
          </cell>
          <cell r="M404">
            <v>25222</v>
          </cell>
          <cell r="N404">
            <v>-267241</v>
          </cell>
          <cell r="O404">
            <v>166035</v>
          </cell>
          <cell r="P404">
            <v>-385881.29999999981</v>
          </cell>
        </row>
        <row r="405">
          <cell r="D405">
            <v>-154288</v>
          </cell>
          <cell r="E405">
            <v>27316</v>
          </cell>
          <cell r="F405">
            <v>-101017</v>
          </cell>
          <cell r="G405">
            <v>3555</v>
          </cell>
          <cell r="H405">
            <v>7474</v>
          </cell>
          <cell r="I405">
            <v>3002</v>
          </cell>
          <cell r="J405">
            <v>16167</v>
          </cell>
          <cell r="K405">
            <v>-465528</v>
          </cell>
          <cell r="L405">
            <v>94980</v>
          </cell>
          <cell r="M405">
            <v>81198</v>
          </cell>
          <cell r="N405">
            <v>675</v>
          </cell>
          <cell r="O405">
            <v>85276</v>
          </cell>
          <cell r="P405">
            <v>92614</v>
          </cell>
        </row>
        <row r="406">
          <cell r="D406">
            <v>-2328449</v>
          </cell>
          <cell r="E406">
            <v>-391813</v>
          </cell>
          <cell r="F406">
            <v>-138469</v>
          </cell>
          <cell r="G406">
            <v>-120692</v>
          </cell>
          <cell r="H406">
            <v>-273992</v>
          </cell>
          <cell r="I406">
            <v>335933</v>
          </cell>
          <cell r="J406">
            <v>85713</v>
          </cell>
          <cell r="K406">
            <v>-404400</v>
          </cell>
          <cell r="L406">
            <v>-93687</v>
          </cell>
          <cell r="M406">
            <v>-175170</v>
          </cell>
          <cell r="N406">
            <v>-188294</v>
          </cell>
          <cell r="O406">
            <v>-826971</v>
          </cell>
          <cell r="P406">
            <v>-136607</v>
          </cell>
        </row>
        <row r="407">
          <cell r="D407">
            <v>1431678.1544410293</v>
          </cell>
          <cell r="E407">
            <v>759348.50732550002</v>
          </cell>
          <cell r="F407">
            <v>-805928.0844939996</v>
          </cell>
          <cell r="G407">
            <v>-14367.437187500298</v>
          </cell>
          <cell r="H407">
            <v>-145282.86024160078</v>
          </cell>
          <cell r="I407">
            <v>1150011.9938880003</v>
          </cell>
          <cell r="J407">
            <v>77790.849815799622</v>
          </cell>
          <cell r="K407">
            <v>866313.7439573002</v>
          </cell>
          <cell r="L407">
            <v>-31570.748990300111</v>
          </cell>
          <cell r="M407">
            <v>-3045201.8470521993</v>
          </cell>
          <cell r="N407">
            <v>265134.26945780031</v>
          </cell>
          <cell r="O407">
            <v>2497020.9351123287</v>
          </cell>
          <cell r="P407">
            <v>-141591.16715009976</v>
          </cell>
        </row>
        <row r="408">
          <cell r="D408">
            <v>-467032</v>
          </cell>
          <cell r="E408">
            <v>-698284</v>
          </cell>
          <cell r="F408">
            <v>637397</v>
          </cell>
          <cell r="G408">
            <v>-38383</v>
          </cell>
          <cell r="H408">
            <v>-1449929</v>
          </cell>
          <cell r="I408">
            <v>1758141</v>
          </cell>
          <cell r="J408">
            <v>-263997</v>
          </cell>
          <cell r="K408">
            <v>269622</v>
          </cell>
          <cell r="L408">
            <v>-2359425</v>
          </cell>
          <cell r="M408">
            <v>1565382</v>
          </cell>
          <cell r="N408">
            <v>-707779</v>
          </cell>
          <cell r="O408">
            <v>-912434</v>
          </cell>
          <cell r="P408">
            <v>1732657</v>
          </cell>
        </row>
        <row r="409">
          <cell r="D409">
            <v>0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</row>
        <row r="410">
          <cell r="D410">
            <v>-15478</v>
          </cell>
          <cell r="E410">
            <v>-26442</v>
          </cell>
          <cell r="F410">
            <v>464584</v>
          </cell>
          <cell r="G410">
            <v>-547826</v>
          </cell>
          <cell r="H410">
            <v>53236</v>
          </cell>
          <cell r="I410">
            <v>-597</v>
          </cell>
          <cell r="J410">
            <v>5968</v>
          </cell>
          <cell r="K410">
            <v>184897</v>
          </cell>
          <cell r="L410">
            <v>798961</v>
          </cell>
          <cell r="M410">
            <v>-398099</v>
          </cell>
          <cell r="N410">
            <v>-481072</v>
          </cell>
          <cell r="O410">
            <v>70341</v>
          </cell>
          <cell r="P410">
            <v>-139429</v>
          </cell>
        </row>
        <row r="411">
          <cell r="D411">
            <v>-154125</v>
          </cell>
          <cell r="E411">
            <v>26784</v>
          </cell>
          <cell r="F411">
            <v>-2060</v>
          </cell>
          <cell r="G411">
            <v>-24724</v>
          </cell>
          <cell r="H411">
            <v>186946</v>
          </cell>
          <cell r="I411">
            <v>-186946</v>
          </cell>
          <cell r="J411">
            <v>0</v>
          </cell>
          <cell r="K411">
            <v>0</v>
          </cell>
          <cell r="L411">
            <v>-37301</v>
          </cell>
          <cell r="M411">
            <v>-15077</v>
          </cell>
          <cell r="N411">
            <v>-61172</v>
          </cell>
          <cell r="O411">
            <v>-40575</v>
          </cell>
          <cell r="P411">
            <v>0</v>
          </cell>
        </row>
        <row r="412">
          <cell r="D412">
            <v>18598</v>
          </cell>
          <cell r="E412">
            <v>-10378</v>
          </cell>
          <cell r="F412">
            <v>-3650</v>
          </cell>
          <cell r="G412">
            <v>-2477</v>
          </cell>
          <cell r="H412">
            <v>-15456</v>
          </cell>
          <cell r="I412">
            <v>6879</v>
          </cell>
          <cell r="J412">
            <v>8165.6100000000006</v>
          </cell>
          <cell r="K412">
            <v>-10595.61</v>
          </cell>
          <cell r="L412">
            <v>-420</v>
          </cell>
          <cell r="M412">
            <v>-2663</v>
          </cell>
          <cell r="N412">
            <v>45163</v>
          </cell>
          <cell r="O412">
            <v>-49856</v>
          </cell>
          <cell r="P412">
            <v>53886</v>
          </cell>
        </row>
        <row r="413">
          <cell r="D413">
            <v>2006392.7599999998</v>
          </cell>
          <cell r="E413">
            <v>-134996</v>
          </cell>
          <cell r="F413">
            <v>305742</v>
          </cell>
          <cell r="G413">
            <v>539365</v>
          </cell>
          <cell r="H413">
            <v>-598608</v>
          </cell>
          <cell r="I413">
            <v>-668364</v>
          </cell>
          <cell r="J413">
            <v>191995</v>
          </cell>
          <cell r="K413">
            <v>242595</v>
          </cell>
          <cell r="L413">
            <v>-775369</v>
          </cell>
          <cell r="M413">
            <v>683788</v>
          </cell>
          <cell r="N413">
            <v>1042884</v>
          </cell>
          <cell r="O413">
            <v>1337624</v>
          </cell>
          <cell r="P413">
            <v>-160263.24000000022</v>
          </cell>
        </row>
        <row r="414">
          <cell r="D414">
            <v>-2411838</v>
          </cell>
          <cell r="E414">
            <v>-556402</v>
          </cell>
          <cell r="F414">
            <v>540438</v>
          </cell>
          <cell r="G414">
            <v>-386444</v>
          </cell>
          <cell r="H414">
            <v>516565</v>
          </cell>
          <cell r="I414">
            <v>-592175</v>
          </cell>
          <cell r="J414">
            <v>349671</v>
          </cell>
          <cell r="K414">
            <v>-104109</v>
          </cell>
          <cell r="L414">
            <v>428595</v>
          </cell>
          <cell r="M414">
            <v>3139090</v>
          </cell>
          <cell r="N414">
            <v>-3812528.74</v>
          </cell>
          <cell r="O414">
            <v>-1457446.2599999998</v>
          </cell>
          <cell r="P414">
            <v>-477092</v>
          </cell>
        </row>
        <row r="415">
          <cell r="D415">
            <v>3505435</v>
          </cell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3505435</v>
          </cell>
        </row>
        <row r="416">
          <cell r="D416">
            <v>-8465597</v>
          </cell>
          <cell r="E416">
            <v>0</v>
          </cell>
          <cell r="F416">
            <v>0</v>
          </cell>
          <cell r="G416">
            <v>-124537</v>
          </cell>
          <cell r="H416">
            <v>-26500</v>
          </cell>
          <cell r="I416">
            <v>0</v>
          </cell>
          <cell r="J416">
            <v>0</v>
          </cell>
          <cell r="K416">
            <v>-1088815</v>
          </cell>
          <cell r="L416">
            <v>409455</v>
          </cell>
          <cell r="M416">
            <v>0</v>
          </cell>
          <cell r="N416">
            <v>0</v>
          </cell>
          <cell r="O416">
            <v>0</v>
          </cell>
          <cell r="P416">
            <v>-7635200</v>
          </cell>
        </row>
        <row r="417">
          <cell r="D417">
            <v>-2283661</v>
          </cell>
          <cell r="E417">
            <v>0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-2283661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</row>
        <row r="418">
          <cell r="D418">
            <v>-616636</v>
          </cell>
          <cell r="E418">
            <v>0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-616636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</row>
        <row r="419">
          <cell r="D419">
            <v>1612086</v>
          </cell>
          <cell r="E419">
            <v>967908</v>
          </cell>
          <cell r="F419">
            <v>954203</v>
          </cell>
          <cell r="G419">
            <v>1003625</v>
          </cell>
          <cell r="H419">
            <v>974930</v>
          </cell>
          <cell r="I419">
            <v>1211960</v>
          </cell>
          <cell r="J419">
            <v>-4080926</v>
          </cell>
          <cell r="K419">
            <v>1372240</v>
          </cell>
          <cell r="L419">
            <v>-240572</v>
          </cell>
          <cell r="M419">
            <v>1063581</v>
          </cell>
          <cell r="N419">
            <v>1089927</v>
          </cell>
          <cell r="O419">
            <v>1063581</v>
          </cell>
          <cell r="P419">
            <v>-3768371</v>
          </cell>
        </row>
        <row r="420">
          <cell r="D420">
            <v>0</v>
          </cell>
          <cell r="E420">
            <v>0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</row>
        <row r="421">
          <cell r="D421">
            <v>18703985.840000529</v>
          </cell>
          <cell r="E421">
            <v>2435150.9299999997</v>
          </cell>
          <cell r="F421">
            <v>3999682.8599999994</v>
          </cell>
          <cell r="G421">
            <v>2554508.7299999995</v>
          </cell>
          <cell r="H421">
            <v>2180467.8199999984</v>
          </cell>
          <cell r="I421">
            <v>5381535.6600000001</v>
          </cell>
          <cell r="J421">
            <v>3223184.88</v>
          </cell>
          <cell r="K421">
            <v>2293484.81</v>
          </cell>
          <cell r="L421">
            <v>-1705722.13</v>
          </cell>
          <cell r="M421">
            <v>3859287.3400000012</v>
          </cell>
          <cell r="N421">
            <v>-1683593.8900000006</v>
          </cell>
          <cell r="O421">
            <v>1965965.2600005297</v>
          </cell>
          <cell r="P421">
            <v>-5799966.4300000006</v>
          </cell>
        </row>
        <row r="424">
          <cell r="D424">
            <v>-2272629</v>
          </cell>
          <cell r="E424">
            <v>-96893</v>
          </cell>
          <cell r="F424">
            <v>-182408</v>
          </cell>
          <cell r="G424">
            <v>-84470</v>
          </cell>
          <cell r="H424">
            <v>-72897</v>
          </cell>
          <cell r="I424">
            <v>-56823</v>
          </cell>
          <cell r="J424">
            <v>-74345</v>
          </cell>
          <cell r="K424">
            <v>-551647</v>
          </cell>
          <cell r="L424">
            <v>-516804</v>
          </cell>
          <cell r="M424">
            <v>-242234</v>
          </cell>
          <cell r="N424">
            <v>-313579</v>
          </cell>
          <cell r="O424">
            <v>-34240</v>
          </cell>
          <cell r="P424">
            <v>-46289</v>
          </cell>
        </row>
        <row r="425">
          <cell r="D425">
            <v>0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</row>
        <row r="426">
          <cell r="D426">
            <v>0</v>
          </cell>
          <cell r="P426">
            <v>0</v>
          </cell>
        </row>
        <row r="427">
          <cell r="D427">
            <v>-2272629</v>
          </cell>
          <cell r="E427">
            <v>-96893</v>
          </cell>
          <cell r="F427">
            <v>-182408</v>
          </cell>
          <cell r="G427">
            <v>-84470</v>
          </cell>
          <cell r="H427">
            <v>-72897</v>
          </cell>
          <cell r="I427">
            <v>-56823</v>
          </cell>
          <cell r="J427">
            <v>-74345</v>
          </cell>
          <cell r="K427">
            <v>-551647</v>
          </cell>
          <cell r="L427">
            <v>-516804</v>
          </cell>
          <cell r="M427">
            <v>-242234</v>
          </cell>
          <cell r="N427">
            <v>-313579</v>
          </cell>
          <cell r="O427">
            <v>-34240</v>
          </cell>
          <cell r="P427">
            <v>-46289</v>
          </cell>
        </row>
        <row r="430">
          <cell r="D430">
            <v>-1631250</v>
          </cell>
          <cell r="E430">
            <v>0</v>
          </cell>
          <cell r="F430">
            <v>0</v>
          </cell>
          <cell r="P430">
            <v>-1631250</v>
          </cell>
        </row>
        <row r="431">
          <cell r="D431">
            <v>-4347826.0399999991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-2173913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-2173913.0399999991</v>
          </cell>
        </row>
        <row r="432">
          <cell r="D432">
            <v>-6348000</v>
          </cell>
          <cell r="E432">
            <v>0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-3174000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-3174000</v>
          </cell>
        </row>
        <row r="433">
          <cell r="D433">
            <v>858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858</v>
          </cell>
        </row>
        <row r="434">
          <cell r="D434">
            <v>117000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I434">
            <v>117000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</row>
        <row r="435">
          <cell r="D435">
            <v>0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</row>
        <row r="436">
          <cell r="D436">
            <v>0</v>
          </cell>
          <cell r="E436">
            <v>0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</row>
        <row r="437">
          <cell r="D437">
            <v>-12209218.039999999</v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  <cell r="I437">
            <v>117000</v>
          </cell>
          <cell r="J437">
            <v>-5347913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-6978305.0399999991</v>
          </cell>
        </row>
        <row r="439">
          <cell r="D439">
            <v>0</v>
          </cell>
          <cell r="E439">
            <v>0</v>
          </cell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</row>
        <row r="440">
          <cell r="D440">
            <v>4222138.8000005297</v>
          </cell>
          <cell r="E440">
            <v>2338257.9299999997</v>
          </cell>
          <cell r="F440">
            <v>3817274.8599999994</v>
          </cell>
          <cell r="G440">
            <v>2470038.7299999995</v>
          </cell>
          <cell r="H440">
            <v>2107570.8199999984</v>
          </cell>
          <cell r="I440">
            <v>5441712.6600000001</v>
          </cell>
          <cell r="J440">
            <v>-2199073.12</v>
          </cell>
          <cell r="K440">
            <v>1741837.81</v>
          </cell>
          <cell r="L440">
            <v>-2222526.13</v>
          </cell>
          <cell r="M440">
            <v>3617053.3400000012</v>
          </cell>
          <cell r="N440">
            <v>-1997172.8900000006</v>
          </cell>
          <cell r="O440">
            <v>1931725.2600005297</v>
          </cell>
          <cell r="P440">
            <v>-12824560.469999999</v>
          </cell>
        </row>
        <row r="442">
          <cell r="D442">
            <v>-4354154</v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-3860580</v>
          </cell>
          <cell r="M442">
            <v>-493574</v>
          </cell>
        </row>
        <row r="443">
          <cell r="D443">
            <v>-132015.19999947026</v>
          </cell>
          <cell r="E443">
            <v>2338257.9299999997</v>
          </cell>
          <cell r="F443">
            <v>3817274.8599999994</v>
          </cell>
          <cell r="G443">
            <v>2470038.7299999995</v>
          </cell>
          <cell r="H443">
            <v>2107570.8199999984</v>
          </cell>
          <cell r="I443">
            <v>5441712.6600000001</v>
          </cell>
          <cell r="J443">
            <v>-2199073.12</v>
          </cell>
          <cell r="K443">
            <v>1741837.81</v>
          </cell>
          <cell r="L443">
            <v>-6083106.1299999999</v>
          </cell>
          <cell r="M443">
            <v>3123479.3400000012</v>
          </cell>
          <cell r="N443">
            <v>-1997172.8900000006</v>
          </cell>
          <cell r="O443">
            <v>1931725.2600005297</v>
          </cell>
          <cell r="P443">
            <v>-12824560.469999999</v>
          </cell>
        </row>
        <row r="445">
          <cell r="D445">
            <v>27361584.800000533</v>
          </cell>
          <cell r="E445">
            <v>29831857.93</v>
          </cell>
          <cell r="F445">
            <v>33649132.789999999</v>
          </cell>
          <cell r="G445">
            <v>36119171.519999996</v>
          </cell>
          <cell r="H445">
            <v>38226742.339999996</v>
          </cell>
          <cell r="I445">
            <v>43668455</v>
          </cell>
          <cell r="J445">
            <v>41469381.880000003</v>
          </cell>
          <cell r="K445">
            <v>43211219.690000005</v>
          </cell>
          <cell r="L445">
            <v>37128113.560000002</v>
          </cell>
          <cell r="M445">
            <v>40251592.900000006</v>
          </cell>
          <cell r="N445">
            <v>38254420.010000005</v>
          </cell>
          <cell r="O445">
            <v>40186145.270000532</v>
          </cell>
          <cell r="P445">
            <v>27361584.800000533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CB"/>
      <sheetName val="Ingresos"/>
      <sheetName val="Hoja5"/>
      <sheetName val="Admon"/>
      <sheetName val="CUENTAS"/>
      <sheetName val="REPORTE CUENTAS"/>
      <sheetName val="Hoja1"/>
      <sheetName val="RESUMEN EF"/>
      <sheetName val="EF"/>
      <sheetName val="Hoja3"/>
      <sheetName val="Hoja2"/>
      <sheetName val="Hoja4"/>
    </sheetNames>
    <sheetDataSet>
      <sheetData sheetId="0">
        <row r="1">
          <cell r="A1" t="str">
            <v>Número</v>
          </cell>
          <cell r="B1" t="str">
            <v>Descripción</v>
          </cell>
          <cell r="C1" t="str">
            <v>Enero</v>
          </cell>
          <cell r="D1" t="str">
            <v>Febrero</v>
          </cell>
          <cell r="E1" t="str">
            <v>Marzo</v>
          </cell>
          <cell r="F1" t="str">
            <v>Abril</v>
          </cell>
          <cell r="G1" t="str">
            <v>Mayo</v>
          </cell>
          <cell r="H1" t="str">
            <v>Junio</v>
          </cell>
          <cell r="I1" t="str">
            <v>Julio</v>
          </cell>
          <cell r="J1" t="str">
            <v>Agosto</v>
          </cell>
          <cell r="K1" t="str">
            <v>Septiembre</v>
          </cell>
          <cell r="L1" t="str">
            <v>Octubre</v>
          </cell>
          <cell r="M1" t="str">
            <v>Noviembre</v>
          </cell>
          <cell r="N1" t="str">
            <v>Diciembre</v>
          </cell>
          <cell r="O1" t="str">
            <v>Total</v>
          </cell>
        </row>
        <row r="2">
          <cell r="A2" t="str">
            <v>CE00</v>
          </cell>
          <cell r="B2" t="str">
            <v>COMPRAS DE ENERGIA</v>
          </cell>
          <cell r="C2">
            <v>14344083.65</v>
          </cell>
          <cell r="D2">
            <v>7074899.7299999995</v>
          </cell>
          <cell r="E2">
            <v>15053077.91</v>
          </cell>
          <cell r="F2">
            <v>16537694.890000001</v>
          </cell>
          <cell r="G2">
            <v>18383274.799999997</v>
          </cell>
          <cell r="H2">
            <v>17371437.979999997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88764468.960000023</v>
          </cell>
        </row>
        <row r="3">
          <cell r="A3" t="str">
            <v>CE01</v>
          </cell>
          <cell r="B3" t="str">
            <v>CARGOS POR RETIRO DE ENERGIA</v>
          </cell>
          <cell r="C3">
            <v>9947873.3000000007</v>
          </cell>
          <cell r="D3">
            <v>1533040.97</v>
          </cell>
          <cell r="E3">
            <v>9016135.5</v>
          </cell>
          <cell r="F3">
            <v>10123196.43</v>
          </cell>
          <cell r="G3">
            <v>10989700.98</v>
          </cell>
          <cell r="H3">
            <v>12663237.880000001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54273185.06000001</v>
          </cell>
        </row>
        <row r="4">
          <cell r="A4" t="str">
            <v>CE02</v>
          </cell>
          <cell r="B4" t="str">
            <v>CARGOS POR RETIRO DE POTENCIA</v>
          </cell>
          <cell r="C4">
            <v>27325.05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27325.05</v>
          </cell>
        </row>
        <row r="5">
          <cell r="A5" t="str">
            <v>CE03</v>
          </cell>
          <cell r="B5" t="str">
            <v>CARGOS POR PEST</v>
          </cell>
          <cell r="C5">
            <v>5496092.2300000004</v>
          </cell>
          <cell r="D5">
            <v>2057818.76</v>
          </cell>
          <cell r="E5">
            <v>8121041.2199999997</v>
          </cell>
          <cell r="F5">
            <v>7826094.2999999998</v>
          </cell>
          <cell r="G5">
            <v>10109557.42</v>
          </cell>
          <cell r="H5">
            <v>7344103.5999999996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40954707.530000001</v>
          </cell>
        </row>
        <row r="6">
          <cell r="A6" t="str">
            <v>CE04</v>
          </cell>
          <cell r="B6" t="str">
            <v>CARGOS POR USO DEL SISTEMA DE TRANSMISION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A7" t="str">
            <v>CE05</v>
          </cell>
          <cell r="B7" t="str">
            <v>CARGOS X OPERACION DEL SISTEMA DE TRANSMISION</v>
          </cell>
          <cell r="C7">
            <v>39715.93</v>
          </cell>
          <cell r="D7">
            <v>34594.32</v>
          </cell>
          <cell r="E7">
            <v>32333.73</v>
          </cell>
          <cell r="F7">
            <v>31712.400000000001</v>
          </cell>
          <cell r="G7">
            <v>35689.53</v>
          </cell>
          <cell r="H7">
            <v>34709.99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208755.9</v>
          </cell>
        </row>
        <row r="8">
          <cell r="A8" t="str">
            <v>CE06</v>
          </cell>
          <cell r="B8" t="str">
            <v>OTROS CARGOS O COMPENSACIONES LOCALES</v>
          </cell>
          <cell r="C8">
            <v>22.45</v>
          </cell>
          <cell r="D8">
            <v>45.37</v>
          </cell>
          <cell r="E8">
            <v>30.76</v>
          </cell>
          <cell r="F8">
            <v>33.64</v>
          </cell>
          <cell r="G8">
            <v>20.079999999999998</v>
          </cell>
          <cell r="H8">
            <v>5.07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157.37</v>
          </cell>
        </row>
        <row r="9">
          <cell r="A9" t="str">
            <v>CE07</v>
          </cell>
          <cell r="B9" t="str">
            <v>OTROS CARGOS O COMPENSACIONES INTERNACIONALES</v>
          </cell>
          <cell r="C9">
            <v>9271.32</v>
          </cell>
          <cell r="D9">
            <v>9505.58</v>
          </cell>
          <cell r="E9">
            <v>18167.18</v>
          </cell>
          <cell r="F9">
            <v>17988.91</v>
          </cell>
          <cell r="G9">
            <v>13091.66</v>
          </cell>
          <cell r="H9">
            <v>12401.33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80425.98000000001</v>
          </cell>
        </row>
        <row r="10">
          <cell r="A10" t="str">
            <v>CE08</v>
          </cell>
          <cell r="B10" t="str">
            <v>ACTIVO REGULATORIO</v>
          </cell>
          <cell r="C10">
            <v>-1179161.25</v>
          </cell>
          <cell r="D10">
            <v>3435929.53</v>
          </cell>
          <cell r="E10">
            <v>-2138047.73</v>
          </cell>
          <cell r="F10">
            <v>-1464872.63</v>
          </cell>
          <cell r="G10">
            <v>-2768504.68</v>
          </cell>
          <cell r="H10">
            <v>-2687403.63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-6802060.3900000006</v>
          </cell>
        </row>
        <row r="11">
          <cell r="A11" t="str">
            <v>CE09</v>
          </cell>
          <cell r="B11" t="str">
            <v>CUR COMERCIALIZADO</v>
          </cell>
          <cell r="C11">
            <v>2944.62</v>
          </cell>
          <cell r="D11">
            <v>3965.2</v>
          </cell>
          <cell r="E11">
            <v>3417.25</v>
          </cell>
          <cell r="F11">
            <v>3541.84</v>
          </cell>
          <cell r="G11">
            <v>3719.81</v>
          </cell>
          <cell r="H11">
            <v>4383.74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21972.46</v>
          </cell>
        </row>
        <row r="12">
          <cell r="A12" t="str">
            <v>CN00</v>
          </cell>
          <cell r="B12" t="str">
            <v>COSTOS POR NUEVOS NEGOCIOS</v>
          </cell>
          <cell r="C12">
            <v>0</v>
          </cell>
          <cell r="D12">
            <v>117.77</v>
          </cell>
          <cell r="E12">
            <v>0</v>
          </cell>
          <cell r="F12">
            <v>0</v>
          </cell>
          <cell r="G12">
            <v>0</v>
          </cell>
          <cell r="H12">
            <v>27.39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27.39</v>
          </cell>
        </row>
        <row r="13">
          <cell r="A13" t="str">
            <v>CN01</v>
          </cell>
          <cell r="B13" t="str">
            <v>RETAIL GENERAL</v>
          </cell>
          <cell r="C13">
            <v>0</v>
          </cell>
          <cell r="D13">
            <v>117.77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117.77</v>
          </cell>
        </row>
        <row r="14">
          <cell r="A14" t="str">
            <v>CN02</v>
          </cell>
          <cell r="B14" t="str">
            <v>RETAIL AIRE ACONDICIONADO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A15" t="str">
            <v>CN03</v>
          </cell>
          <cell r="B15" t="str">
            <v>COSTO TARJETAS PREPAGO CELULARES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A16" t="str">
            <v>CN04</v>
          </cell>
          <cell r="B16" t="str">
            <v>VENTA DE MATERIALES ELECTRICOS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27.39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27.39</v>
          </cell>
        </row>
        <row r="17">
          <cell r="A17" t="str">
            <v>CR00</v>
          </cell>
          <cell r="B17" t="str">
            <v>COSTOS ASOCIADOS  A LA DISTRIBUCION</v>
          </cell>
          <cell r="C17">
            <v>309310.07</v>
          </cell>
          <cell r="D17">
            <v>389051.77</v>
          </cell>
          <cell r="E17">
            <v>379878.62</v>
          </cell>
          <cell r="F17">
            <v>359503.33</v>
          </cell>
          <cell r="G17">
            <v>324704.61000000004</v>
          </cell>
          <cell r="H17">
            <v>221783.45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905991.39000000013</v>
          </cell>
        </row>
        <row r="18">
          <cell r="A18" t="str">
            <v>CR01</v>
          </cell>
          <cell r="B18" t="str">
            <v>SERVICIOS DE CONTRATISTAS POR OBRAS A TERCEROS</v>
          </cell>
          <cell r="C18">
            <v>29654.17</v>
          </cell>
          <cell r="D18">
            <v>37043.300000000003</v>
          </cell>
          <cell r="E18">
            <v>70886.87</v>
          </cell>
          <cell r="F18">
            <v>57658.49</v>
          </cell>
          <cell r="G18">
            <v>24395.82</v>
          </cell>
          <cell r="H18">
            <v>-34817.629999999997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184821.02</v>
          </cell>
        </row>
        <row r="19">
          <cell r="A19" t="str">
            <v>CR02</v>
          </cell>
          <cell r="B19" t="str">
            <v>SUSPENSIONES</v>
          </cell>
          <cell r="C19">
            <v>2609.73</v>
          </cell>
          <cell r="D19">
            <v>5415.15</v>
          </cell>
          <cell r="E19">
            <v>6170.07</v>
          </cell>
          <cell r="F19">
            <v>1445.26</v>
          </cell>
          <cell r="G19">
            <v>4263.33</v>
          </cell>
          <cell r="H19">
            <v>4817.29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24720.83</v>
          </cell>
        </row>
        <row r="20">
          <cell r="A20" t="str">
            <v>CR03</v>
          </cell>
          <cell r="B20" t="str">
            <v>RECONEXIONES</v>
          </cell>
          <cell r="C20">
            <v>1812.94</v>
          </cell>
          <cell r="D20">
            <v>6241</v>
          </cell>
          <cell r="E20">
            <v>6856.55</v>
          </cell>
          <cell r="F20">
            <v>2206.39</v>
          </cell>
          <cell r="G20">
            <v>5684.12</v>
          </cell>
          <cell r="H20">
            <v>4705.03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27506.03</v>
          </cell>
        </row>
        <row r="21">
          <cell r="A21" t="str">
            <v>CR04</v>
          </cell>
          <cell r="B21" t="str">
            <v>INSTALACION DE SERVICIOS NUEVOS</v>
          </cell>
          <cell r="C21">
            <v>8358.65</v>
          </cell>
          <cell r="D21">
            <v>4318.6899999999996</v>
          </cell>
          <cell r="E21">
            <v>6608.02</v>
          </cell>
          <cell r="F21">
            <v>4568.0600000000004</v>
          </cell>
          <cell r="G21">
            <v>6171.59</v>
          </cell>
          <cell r="H21">
            <v>4740.3900000000003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34765.4</v>
          </cell>
        </row>
        <row r="22">
          <cell r="A22" t="str">
            <v>CR05</v>
          </cell>
          <cell r="B22" t="str">
            <v>VISITAS A CONSUMIDORES DE ENERGIA</v>
          </cell>
          <cell r="C22">
            <v>484.7</v>
          </cell>
          <cell r="D22">
            <v>3497.57</v>
          </cell>
          <cell r="E22">
            <v>4406.41</v>
          </cell>
          <cell r="F22">
            <v>2354.62</v>
          </cell>
          <cell r="G22">
            <v>5584.7</v>
          </cell>
          <cell r="H22">
            <v>4653.45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20981.45</v>
          </cell>
        </row>
        <row r="23">
          <cell r="A23" t="str">
            <v>CR06</v>
          </cell>
          <cell r="B23" t="str">
            <v>INSPECCIONES TECNICAS</v>
          </cell>
          <cell r="C23">
            <v>20123.22</v>
          </cell>
          <cell r="D23">
            <v>8660.23</v>
          </cell>
          <cell r="E23">
            <v>2711.74</v>
          </cell>
          <cell r="F23">
            <v>3790.02</v>
          </cell>
          <cell r="G23">
            <v>-302.52999999999997</v>
          </cell>
          <cell r="H23">
            <v>20032.23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55014.91</v>
          </cell>
        </row>
        <row r="24">
          <cell r="A24" t="str">
            <v>CR07</v>
          </cell>
          <cell r="B24" t="str">
            <v>VISITAS POR FACTIBILIDAD DE SERVICIOS NUEVOS</v>
          </cell>
          <cell r="C24">
            <v>513</v>
          </cell>
          <cell r="D24">
            <v>3048.5</v>
          </cell>
          <cell r="E24">
            <v>4193.25</v>
          </cell>
          <cell r="F24">
            <v>3570.5</v>
          </cell>
          <cell r="G24">
            <v>3711.7</v>
          </cell>
          <cell r="H24">
            <v>1882.75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16919.7</v>
          </cell>
        </row>
        <row r="25">
          <cell r="A25" t="str">
            <v>CR08</v>
          </cell>
          <cell r="B25" t="str">
            <v>MATERIALES Y SUMINISTROS DE PROYECTOS</v>
          </cell>
          <cell r="C25">
            <v>36149.94</v>
          </cell>
          <cell r="D25">
            <v>53999.11</v>
          </cell>
          <cell r="E25">
            <v>46223.25</v>
          </cell>
          <cell r="F25">
            <v>35686.33</v>
          </cell>
          <cell r="G25">
            <v>11559.45</v>
          </cell>
          <cell r="H25">
            <v>-18396.28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165221.80000000002</v>
          </cell>
        </row>
        <row r="26">
          <cell r="A26" t="str">
            <v>CR09</v>
          </cell>
          <cell r="B26" t="str">
            <v>TASA MUNICIPAL IMPTO. POSTES</v>
          </cell>
          <cell r="C26">
            <v>171695.92</v>
          </cell>
          <cell r="D26">
            <v>235763.21</v>
          </cell>
          <cell r="E26">
            <v>200116.09</v>
          </cell>
          <cell r="F26">
            <v>222822.97</v>
          </cell>
          <cell r="G26">
            <v>230285.84</v>
          </cell>
          <cell r="H26">
            <v>196375.52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1257059.55</v>
          </cell>
        </row>
        <row r="27">
          <cell r="A27" t="str">
            <v>CR10</v>
          </cell>
          <cell r="B27" t="str">
            <v>RPTOS. MATS. Y SUM. INST. SERV. NUEVOS</v>
          </cell>
          <cell r="C27">
            <v>34949.35</v>
          </cell>
          <cell r="D27">
            <v>29393.26</v>
          </cell>
          <cell r="E27">
            <v>31077.41</v>
          </cell>
          <cell r="F27">
            <v>23981.13</v>
          </cell>
          <cell r="G27">
            <v>32877.129999999997</v>
          </cell>
          <cell r="H27">
            <v>26893.83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179172.11</v>
          </cell>
        </row>
        <row r="28">
          <cell r="A28" t="str">
            <v>CR11</v>
          </cell>
          <cell r="B28" t="str">
            <v>COSTOS GENERALES POR OBRAS A TERCEROS</v>
          </cell>
          <cell r="C28">
            <v>2958.45</v>
          </cell>
          <cell r="D28">
            <v>1671.75</v>
          </cell>
          <cell r="E28">
            <v>628.96</v>
          </cell>
          <cell r="F28">
            <v>1419.56</v>
          </cell>
          <cell r="G28">
            <v>473.46</v>
          </cell>
          <cell r="H28">
            <v>10896.87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18049.05</v>
          </cell>
        </row>
        <row r="29">
          <cell r="A29" t="str">
            <v>GA00</v>
          </cell>
          <cell r="B29" t="str">
            <v>DEPRECIACIONES Y AMORTIZACIONES</v>
          </cell>
          <cell r="C29">
            <v>403956.03</v>
          </cell>
          <cell r="D29">
            <v>404892.13999999996</v>
          </cell>
          <cell r="E29">
            <v>407338.57</v>
          </cell>
          <cell r="F29">
            <v>408305.33999999997</v>
          </cell>
          <cell r="G29">
            <v>408500.13</v>
          </cell>
          <cell r="H29">
            <v>407999.57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1224805.04</v>
          </cell>
        </row>
        <row r="30">
          <cell r="A30" t="str">
            <v>GA01</v>
          </cell>
          <cell r="B30" t="str">
            <v>DEPRECIACIONES</v>
          </cell>
          <cell r="C30">
            <v>342112.45</v>
          </cell>
          <cell r="D30">
            <v>342899.29</v>
          </cell>
          <cell r="E30">
            <v>345345.68</v>
          </cell>
          <cell r="F30">
            <v>346312.36</v>
          </cell>
          <cell r="G30">
            <v>346504.64</v>
          </cell>
          <cell r="H30">
            <v>345919.53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2069093.95</v>
          </cell>
        </row>
        <row r="31">
          <cell r="A31" t="str">
            <v>GA02</v>
          </cell>
          <cell r="B31" t="str">
            <v>AMORTIZACIONES</v>
          </cell>
          <cell r="C31">
            <v>61843.58</v>
          </cell>
          <cell r="D31">
            <v>61992.85</v>
          </cell>
          <cell r="E31">
            <v>61992.89</v>
          </cell>
          <cell r="F31">
            <v>61992.98</v>
          </cell>
          <cell r="G31">
            <v>61995.49</v>
          </cell>
          <cell r="H31">
            <v>62080.04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371897.83</v>
          </cell>
        </row>
        <row r="32">
          <cell r="A32" t="str">
            <v>GC00</v>
          </cell>
          <cell r="B32" t="str">
            <v>GASTOS POR COMPENSACIONES</v>
          </cell>
          <cell r="C32">
            <v>46395.110000000008</v>
          </cell>
          <cell r="D32">
            <v>44487.05</v>
          </cell>
          <cell r="E32">
            <v>72513.240000000005</v>
          </cell>
          <cell r="F32">
            <v>54073.86</v>
          </cell>
          <cell r="G32">
            <v>90836.260000000009</v>
          </cell>
          <cell r="H32">
            <v>147583.89000000001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455889.41</v>
          </cell>
        </row>
        <row r="33">
          <cell r="A33" t="str">
            <v>GC01</v>
          </cell>
          <cell r="B33" t="str">
            <v>COMPENSACIONES DE ENERGIA NO SERVIDA</v>
          </cell>
          <cell r="C33">
            <v>42399.51</v>
          </cell>
          <cell r="D33">
            <v>36735.79</v>
          </cell>
          <cell r="E33">
            <v>63423.61</v>
          </cell>
          <cell r="F33">
            <v>44911.4</v>
          </cell>
          <cell r="G33">
            <v>65988.100000000006</v>
          </cell>
          <cell r="H33">
            <v>98824.05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352282.46</v>
          </cell>
        </row>
        <row r="34">
          <cell r="A34" t="str">
            <v>GC02</v>
          </cell>
          <cell r="B34" t="str">
            <v>INCUMPLIMIENTO TECNICOS (CALIDAD SERVICIO)</v>
          </cell>
          <cell r="C34">
            <v>1961.8</v>
          </cell>
          <cell r="D34">
            <v>982.46</v>
          </cell>
          <cell r="E34">
            <v>4887.51</v>
          </cell>
          <cell r="F34">
            <v>5633.76</v>
          </cell>
          <cell r="G34">
            <v>11903.3</v>
          </cell>
          <cell r="H34">
            <v>27411.3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52780.130000000005</v>
          </cell>
        </row>
        <row r="35">
          <cell r="A35" t="str">
            <v>GC03</v>
          </cell>
          <cell r="B35" t="str">
            <v>INCUMPLIMIENTO TECNICO (CALIDAD PRODUCTO)</v>
          </cell>
          <cell r="C35">
            <v>0</v>
          </cell>
          <cell r="D35">
            <v>2910</v>
          </cell>
          <cell r="E35">
            <v>-6968.59</v>
          </cell>
          <cell r="F35">
            <v>1260</v>
          </cell>
          <cell r="G35">
            <v>1355</v>
          </cell>
          <cell r="H35">
            <v>1545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101.40999999999985</v>
          </cell>
        </row>
        <row r="36">
          <cell r="A36" t="str">
            <v>GC04</v>
          </cell>
          <cell r="B36" t="str">
            <v>INCUMPLIMIENTO COMERCIALES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A37" t="str">
            <v>GC05</v>
          </cell>
          <cell r="B37" t="str">
            <v>INCUMPLIMIENTO TECNICO-COMERCIALES</v>
          </cell>
          <cell r="C37">
            <v>2033.8</v>
          </cell>
          <cell r="D37">
            <v>3858.8</v>
          </cell>
          <cell r="E37">
            <v>10688.91</v>
          </cell>
          <cell r="F37">
            <v>2268.6999999999998</v>
          </cell>
          <cell r="G37">
            <v>9813.61</v>
          </cell>
          <cell r="H37">
            <v>19803.54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48467.360000000001</v>
          </cell>
        </row>
        <row r="38">
          <cell r="A38" t="str">
            <v>GC06</v>
          </cell>
          <cell r="B38" t="str">
            <v>COMPENSANCIONES A CLIENTES</v>
          </cell>
          <cell r="C38">
            <v>0</v>
          </cell>
          <cell r="D38">
            <v>0</v>
          </cell>
          <cell r="E38">
            <v>481.8</v>
          </cell>
          <cell r="F38">
            <v>0</v>
          </cell>
          <cell r="G38">
            <v>1776.25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2258.0500000000002</v>
          </cell>
        </row>
        <row r="39">
          <cell r="A39" t="str">
            <v>GE00</v>
          </cell>
          <cell r="B39" t="str">
            <v>ESTIMACION PARA CTAS INCOBRABLES</v>
          </cell>
          <cell r="C39">
            <v>30253.66</v>
          </cell>
          <cell r="D39">
            <v>10484.370000000001</v>
          </cell>
          <cell r="E39">
            <v>24323.43</v>
          </cell>
          <cell r="F39">
            <v>9011.15</v>
          </cell>
          <cell r="G39">
            <v>15953.89</v>
          </cell>
          <cell r="H39">
            <v>-28948.43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-3983.3899999999994</v>
          </cell>
        </row>
        <row r="40">
          <cell r="A40" t="str">
            <v>GE01</v>
          </cell>
          <cell r="B40" t="str">
            <v>ESTIMACION PARA CUENTAS INCOBRABLES</v>
          </cell>
          <cell r="C40">
            <v>30253.66</v>
          </cell>
          <cell r="D40">
            <v>10484.370000000001</v>
          </cell>
          <cell r="E40">
            <v>24323.43</v>
          </cell>
          <cell r="F40">
            <v>9011.15</v>
          </cell>
          <cell r="G40">
            <v>15953.89</v>
          </cell>
          <cell r="H40">
            <v>-28948.43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61078.07</v>
          </cell>
        </row>
        <row r="41">
          <cell r="A41" t="str">
            <v>GE02</v>
          </cell>
          <cell r="B41" t="str">
            <v>ESTIMACION POR OBSOLESCENCIA INVENTARIOS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A42" t="str">
            <v>GF00</v>
          </cell>
          <cell r="B42" t="str">
            <v>GASTOS FINANCIEROS</v>
          </cell>
          <cell r="C42">
            <v>319153.96000000002</v>
          </cell>
          <cell r="D42">
            <v>277604.11</v>
          </cell>
          <cell r="E42">
            <v>322001.8</v>
          </cell>
          <cell r="F42">
            <v>321531.52999999997</v>
          </cell>
          <cell r="G42">
            <v>324076.85000000003</v>
          </cell>
          <cell r="H42">
            <v>315777.84999999998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1880146.1</v>
          </cell>
        </row>
        <row r="43">
          <cell r="A43" t="str">
            <v>GF01</v>
          </cell>
          <cell r="B43" t="str">
            <v>COMISIONES BANCARIAS</v>
          </cell>
          <cell r="C43">
            <v>31105.08</v>
          </cell>
          <cell r="D43">
            <v>19932.759999999998</v>
          </cell>
          <cell r="E43">
            <v>39105.9</v>
          </cell>
          <cell r="F43">
            <v>47414.559999999998</v>
          </cell>
          <cell r="G43">
            <v>43640.160000000003</v>
          </cell>
          <cell r="H43">
            <v>46863.040000000001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228061.5</v>
          </cell>
        </row>
        <row r="44">
          <cell r="A44" t="str">
            <v>GF02</v>
          </cell>
          <cell r="B44" t="str">
            <v>INTERESES SOBRE GARANTIAS</v>
          </cell>
          <cell r="C44">
            <v>2331.4899999999998</v>
          </cell>
          <cell r="D44">
            <v>2291.36</v>
          </cell>
          <cell r="E44">
            <v>2597.96</v>
          </cell>
          <cell r="F44">
            <v>2834.37</v>
          </cell>
          <cell r="G44">
            <v>2821.28</v>
          </cell>
          <cell r="H44">
            <v>2871.63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15748.09</v>
          </cell>
        </row>
        <row r="45">
          <cell r="A45" t="str">
            <v>GF03</v>
          </cell>
          <cell r="B45" t="str">
            <v>INTERESES SOBRE PTMOS. CIAS. RELACIONADA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A46" t="str">
            <v>GF04</v>
          </cell>
          <cell r="B46" t="str">
            <v>INTERESES SOBRE PRESTAMOS BANCARIOS</v>
          </cell>
          <cell r="C46">
            <v>160920.14000000001</v>
          </cell>
          <cell r="D46">
            <v>142714.10999999999</v>
          </cell>
          <cell r="E46">
            <v>155478.39999999999</v>
          </cell>
          <cell r="F46">
            <v>150462.96</v>
          </cell>
          <cell r="G46">
            <v>152669.76000000001</v>
          </cell>
          <cell r="H46">
            <v>145196.76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907442.13</v>
          </cell>
        </row>
        <row r="47">
          <cell r="A47" t="str">
            <v>GF05</v>
          </cell>
          <cell r="B47" t="str">
            <v>INTERESES POR MORA</v>
          </cell>
          <cell r="C47">
            <v>172.48</v>
          </cell>
          <cell r="D47">
            <v>0</v>
          </cell>
          <cell r="E47">
            <v>194.77</v>
          </cell>
          <cell r="F47">
            <v>181.16</v>
          </cell>
          <cell r="G47">
            <v>320.88</v>
          </cell>
          <cell r="H47">
            <v>207.95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1077.24</v>
          </cell>
        </row>
        <row r="48">
          <cell r="A48" t="str">
            <v>GF06</v>
          </cell>
          <cell r="B48" t="str">
            <v>COMISIONES BANCARIAS POR INVERSION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A49" t="str">
            <v>GF07</v>
          </cell>
          <cell r="B49" t="str">
            <v>INTERESES SOBRE TITULOS EMITIDOS</v>
          </cell>
          <cell r="C49">
            <v>124624.77</v>
          </cell>
          <cell r="D49">
            <v>112665.88</v>
          </cell>
          <cell r="E49">
            <v>124624.77</v>
          </cell>
          <cell r="F49">
            <v>120638.48</v>
          </cell>
          <cell r="G49">
            <v>124624.77</v>
          </cell>
          <cell r="H49">
            <v>120638.47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727817.14</v>
          </cell>
        </row>
        <row r="50">
          <cell r="A50" t="str">
            <v>GF08</v>
          </cell>
          <cell r="B50" t="str">
            <v>OTROS GASTOS RELACIONADOS POR PRESTAMOS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A51" t="str">
            <v>GG00</v>
          </cell>
          <cell r="B51" t="str">
            <v>GASTOS GENERALES</v>
          </cell>
          <cell r="C51">
            <v>140896.26</v>
          </cell>
          <cell r="D51">
            <v>142363.61000000002</v>
          </cell>
          <cell r="E51">
            <v>163622.51999999996</v>
          </cell>
          <cell r="F51">
            <v>164159.4</v>
          </cell>
          <cell r="G51">
            <v>175012.68</v>
          </cell>
          <cell r="H51">
            <v>105238.68999999997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444410.7699999999</v>
          </cell>
        </row>
        <row r="52">
          <cell r="A52" t="str">
            <v>GG01</v>
          </cell>
          <cell r="B52" t="str">
            <v>DONACIONES Y CONTRIBUCIONES</v>
          </cell>
          <cell r="C52">
            <v>458.51</v>
          </cell>
          <cell r="D52">
            <v>33123.35</v>
          </cell>
          <cell r="E52">
            <v>500.46</v>
          </cell>
          <cell r="F52">
            <v>39343.980000000003</v>
          </cell>
          <cell r="G52">
            <v>4724.5600000000004</v>
          </cell>
          <cell r="H52">
            <v>539.85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78690.710000000006</v>
          </cell>
        </row>
        <row r="53">
          <cell r="A53" t="str">
            <v>GG02</v>
          </cell>
          <cell r="B53" t="str">
            <v>IMPUESTOS MUNICIPALES</v>
          </cell>
          <cell r="C53">
            <v>47037.83</v>
          </cell>
          <cell r="D53">
            <v>46218.55</v>
          </cell>
          <cell r="E53">
            <v>46314.17</v>
          </cell>
          <cell r="F53">
            <v>47061.63</v>
          </cell>
          <cell r="G53">
            <v>47618.52</v>
          </cell>
          <cell r="H53">
            <v>44529.56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278780.26</v>
          </cell>
        </row>
        <row r="54">
          <cell r="A54" t="str">
            <v>GG03</v>
          </cell>
          <cell r="B54" t="str">
            <v>PUBLICIDAD INSTITUCIONAL</v>
          </cell>
          <cell r="C54">
            <v>1703.43</v>
          </cell>
          <cell r="D54">
            <v>1350</v>
          </cell>
          <cell r="E54">
            <v>14406.31</v>
          </cell>
          <cell r="F54">
            <v>1749.69</v>
          </cell>
          <cell r="G54">
            <v>15935.02</v>
          </cell>
          <cell r="H54">
            <v>3735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38879.449999999997</v>
          </cell>
        </row>
        <row r="55">
          <cell r="A55" t="str">
            <v>GG04</v>
          </cell>
          <cell r="B55" t="str">
            <v>SUSCRIPCIONES EN REVISTAS Y PERIODICOS</v>
          </cell>
          <cell r="C55">
            <v>2493.5700000000002</v>
          </cell>
          <cell r="D55">
            <v>3253.57</v>
          </cell>
          <cell r="E55">
            <v>-646.42999999999995</v>
          </cell>
          <cell r="F55">
            <v>2587.59</v>
          </cell>
          <cell r="G55">
            <v>1320.57</v>
          </cell>
          <cell r="H55">
            <v>2071.92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11080.79</v>
          </cell>
        </row>
        <row r="56">
          <cell r="A56" t="str">
            <v>GG05</v>
          </cell>
          <cell r="B56" t="str">
            <v>GASTOS LEGALES</v>
          </cell>
          <cell r="C56">
            <v>11925.76</v>
          </cell>
          <cell r="D56">
            <v>44.57</v>
          </cell>
          <cell r="E56">
            <v>96</v>
          </cell>
          <cell r="F56">
            <v>97.68</v>
          </cell>
          <cell r="G56">
            <v>144.27000000000001</v>
          </cell>
          <cell r="H56">
            <v>12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12320.28</v>
          </cell>
        </row>
        <row r="57">
          <cell r="A57" t="str">
            <v>GG06</v>
          </cell>
          <cell r="B57" t="str">
            <v>ATENCIONES A ACCIONISTAS</v>
          </cell>
          <cell r="C57">
            <v>0</v>
          </cell>
          <cell r="D57">
            <v>0</v>
          </cell>
          <cell r="E57">
            <v>3479.75</v>
          </cell>
          <cell r="F57">
            <v>0</v>
          </cell>
          <cell r="G57">
            <v>10788.67</v>
          </cell>
          <cell r="H57">
            <v>3967.64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18236.060000000001</v>
          </cell>
        </row>
        <row r="58">
          <cell r="A58" t="str">
            <v>GG07</v>
          </cell>
          <cell r="B58" t="str">
            <v>ATENCIONES A EJECUTIVOS EXTRANJEROS</v>
          </cell>
          <cell r="C58">
            <v>0</v>
          </cell>
          <cell r="D58">
            <v>0</v>
          </cell>
          <cell r="E58">
            <v>0</v>
          </cell>
          <cell r="F58">
            <v>139.86000000000001</v>
          </cell>
          <cell r="G58">
            <v>1365.19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1505.0500000000002</v>
          </cell>
        </row>
        <row r="59">
          <cell r="A59" t="str">
            <v>GG08</v>
          </cell>
          <cell r="B59" t="str">
            <v>ATENCIONES A TERCEROS</v>
          </cell>
          <cell r="C59">
            <v>19.54</v>
          </cell>
          <cell r="D59">
            <v>0</v>
          </cell>
          <cell r="E59">
            <v>11.25</v>
          </cell>
          <cell r="F59">
            <v>6.75</v>
          </cell>
          <cell r="G59">
            <v>452.61</v>
          </cell>
          <cell r="H59">
            <v>39.99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530.14</v>
          </cell>
        </row>
        <row r="60">
          <cell r="A60" t="str">
            <v>GG09</v>
          </cell>
          <cell r="B60" t="str">
            <v>QUEMA DE APARATOS ELECTRICOS</v>
          </cell>
          <cell r="C60">
            <v>8540</v>
          </cell>
          <cell r="D60">
            <v>6622.81</v>
          </cell>
          <cell r="E60">
            <v>10274.07</v>
          </cell>
          <cell r="F60">
            <v>7540</v>
          </cell>
          <cell r="G60">
            <v>4416.3999999999996</v>
          </cell>
          <cell r="H60">
            <v>9447.5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46840.780000000006</v>
          </cell>
        </row>
        <row r="61">
          <cell r="A61" t="str">
            <v>GG10</v>
          </cell>
          <cell r="B61" t="str">
            <v>MULTAS</v>
          </cell>
          <cell r="C61">
            <v>511.5</v>
          </cell>
          <cell r="D61">
            <v>0</v>
          </cell>
          <cell r="E61">
            <v>428.74</v>
          </cell>
          <cell r="F61">
            <v>564.77</v>
          </cell>
          <cell r="G61">
            <v>754.2</v>
          </cell>
          <cell r="H61">
            <v>291.83999999999997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2551.0500000000002</v>
          </cell>
        </row>
        <row r="62">
          <cell r="A62" t="str">
            <v>GG11</v>
          </cell>
          <cell r="B62" t="str">
            <v>AVISOS DE INTERRUPCION</v>
          </cell>
          <cell r="C62">
            <v>1226.56</v>
          </cell>
          <cell r="D62">
            <v>3225.81</v>
          </cell>
          <cell r="E62">
            <v>3635.49</v>
          </cell>
          <cell r="F62">
            <v>6051.44</v>
          </cell>
          <cell r="G62">
            <v>3047.56</v>
          </cell>
          <cell r="H62">
            <v>2257.56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19444.420000000002</v>
          </cell>
        </row>
        <row r="63">
          <cell r="A63" t="str">
            <v>GG12</v>
          </cell>
          <cell r="B63" t="str">
            <v>AUTOSEGURO DE VEHICULOS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A64" t="str">
            <v>GG13</v>
          </cell>
          <cell r="B64" t="str">
            <v>PUBLICIDAD POR EDUCACION AL USUARIO</v>
          </cell>
          <cell r="C64">
            <v>304</v>
          </cell>
          <cell r="D64">
            <v>421.2</v>
          </cell>
          <cell r="E64">
            <v>3695.84</v>
          </cell>
          <cell r="F64">
            <v>0</v>
          </cell>
          <cell r="G64">
            <v>10601.85</v>
          </cell>
          <cell r="H64">
            <v>650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15672.89</v>
          </cell>
        </row>
        <row r="65">
          <cell r="A65" t="str">
            <v>GG14</v>
          </cell>
          <cell r="B65" t="str">
            <v>GTOS. GENERALES DE PUBLICIDAD</v>
          </cell>
          <cell r="C65">
            <v>2300</v>
          </cell>
          <cell r="D65">
            <v>2110</v>
          </cell>
          <cell r="E65">
            <v>10268.89</v>
          </cell>
          <cell r="F65">
            <v>8135.74</v>
          </cell>
          <cell r="G65">
            <v>2580</v>
          </cell>
          <cell r="H65">
            <v>5823.49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31218.119999999995</v>
          </cell>
        </row>
        <row r="66">
          <cell r="A66" t="str">
            <v>GG15</v>
          </cell>
          <cell r="B66" t="str">
            <v>PERDIDA EN RETIRO DE ACTIVO FIJO</v>
          </cell>
          <cell r="C66">
            <v>47405.02</v>
          </cell>
          <cell r="D66">
            <v>35457.99</v>
          </cell>
          <cell r="E66">
            <v>43000</v>
          </cell>
          <cell r="F66">
            <v>43000</v>
          </cell>
          <cell r="G66">
            <v>43146.81</v>
          </cell>
          <cell r="H66">
            <v>3415.26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215425.08000000002</v>
          </cell>
        </row>
        <row r="67">
          <cell r="A67" t="str">
            <v>GG16</v>
          </cell>
          <cell r="B67" t="str">
            <v>GASTOS MISCELANEOS</v>
          </cell>
          <cell r="C67">
            <v>13311.23</v>
          </cell>
          <cell r="D67">
            <v>5428.32</v>
          </cell>
          <cell r="E67">
            <v>15765.74</v>
          </cell>
          <cell r="F67">
            <v>5360.33</v>
          </cell>
          <cell r="G67">
            <v>19296.5</v>
          </cell>
          <cell r="H67">
            <v>21772.22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80934.34</v>
          </cell>
        </row>
        <row r="68">
          <cell r="A68" t="str">
            <v>GG17</v>
          </cell>
          <cell r="B68" t="str">
            <v>BONIFICACIONES Y DESCUENTOS A CLIENTES</v>
          </cell>
          <cell r="C68">
            <v>1.67</v>
          </cell>
          <cell r="D68">
            <v>6.02</v>
          </cell>
          <cell r="E68">
            <v>22.96</v>
          </cell>
          <cell r="F68">
            <v>9.27</v>
          </cell>
          <cell r="G68">
            <v>168.57</v>
          </cell>
          <cell r="H68">
            <v>9.43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217.92000000000002</v>
          </cell>
        </row>
        <row r="69">
          <cell r="A69" t="str">
            <v>GG18</v>
          </cell>
          <cell r="B69" t="str">
            <v>GASTOS POR COMISIONES BANCARIAS</v>
          </cell>
          <cell r="C69">
            <v>113.15</v>
          </cell>
          <cell r="D69">
            <v>21</v>
          </cell>
          <cell r="E69">
            <v>4603.9799999999996</v>
          </cell>
          <cell r="F69">
            <v>85</v>
          </cell>
          <cell r="G69">
            <v>697</v>
          </cell>
          <cell r="H69">
            <v>405.5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5925.6299999999992</v>
          </cell>
        </row>
        <row r="70">
          <cell r="A70" t="str">
            <v>GG19</v>
          </cell>
          <cell r="B70" t="str">
            <v>PASAJES AEREOS</v>
          </cell>
          <cell r="C70">
            <v>3544.49</v>
          </cell>
          <cell r="D70">
            <v>5080.42</v>
          </cell>
          <cell r="E70">
            <v>7765.3</v>
          </cell>
          <cell r="F70">
            <v>2425.67</v>
          </cell>
          <cell r="G70">
            <v>7954.38</v>
          </cell>
          <cell r="H70">
            <v>6269.93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33040.19</v>
          </cell>
        </row>
        <row r="71">
          <cell r="A71" t="str">
            <v>GM00</v>
          </cell>
          <cell r="B71" t="str">
            <v>SUMINISTRO DE MATERIALES Y REPUESTOS</v>
          </cell>
          <cell r="C71">
            <v>98591.169999999984</v>
          </cell>
          <cell r="D71">
            <v>106577.75</v>
          </cell>
          <cell r="E71">
            <v>144813.88</v>
          </cell>
          <cell r="F71">
            <v>133656.34999999998</v>
          </cell>
          <cell r="G71">
            <v>137007.04000000001</v>
          </cell>
          <cell r="H71">
            <v>172858.44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443521.83</v>
          </cell>
        </row>
        <row r="72">
          <cell r="A72" t="str">
            <v>GM01</v>
          </cell>
          <cell r="B72" t="str">
            <v>PAPELERIA Y UTILES</v>
          </cell>
          <cell r="C72">
            <v>1241.1199999999999</v>
          </cell>
          <cell r="D72">
            <v>3162.62</v>
          </cell>
          <cell r="E72">
            <v>7883.06</v>
          </cell>
          <cell r="F72">
            <v>6256.48</v>
          </cell>
          <cell r="G72">
            <v>3825.26</v>
          </cell>
          <cell r="H72">
            <v>1300.1500000000001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23668.690000000002</v>
          </cell>
        </row>
        <row r="73">
          <cell r="A73" t="str">
            <v>GM02</v>
          </cell>
          <cell r="B73" t="str">
            <v>LUBRICANTES PARA TRANSFORMADORES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A74" t="str">
            <v>GM03</v>
          </cell>
          <cell r="B74" t="str">
            <v>RPTOS. MATS. Y SUM. PARA MANTTO. DE REDES</v>
          </cell>
          <cell r="C74">
            <v>68212.759999999995</v>
          </cell>
          <cell r="D74">
            <v>49389.42</v>
          </cell>
          <cell r="E74">
            <v>82310.649999999994</v>
          </cell>
          <cell r="F74">
            <v>66640.009999999995</v>
          </cell>
          <cell r="G74">
            <v>76855.88</v>
          </cell>
          <cell r="H74">
            <v>113369.31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456778.02999999997</v>
          </cell>
        </row>
        <row r="75">
          <cell r="A75" t="str">
            <v>GM04</v>
          </cell>
          <cell r="B75" t="str">
            <v>MANTTO Y REPUESTOS PARA VEHICULOS</v>
          </cell>
          <cell r="C75">
            <v>6000.96</v>
          </cell>
          <cell r="D75">
            <v>4915.95</v>
          </cell>
          <cell r="E75">
            <v>8698.2900000000009</v>
          </cell>
          <cell r="F75">
            <v>7374.13</v>
          </cell>
          <cell r="G75">
            <v>9681.92</v>
          </cell>
          <cell r="H75">
            <v>10406.23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47077.479999999996</v>
          </cell>
        </row>
        <row r="76">
          <cell r="A76" t="str">
            <v>GM05</v>
          </cell>
          <cell r="B76" t="str">
            <v>RPTOS. PARA MOBILIARIO Y EQ. DE OFICINA</v>
          </cell>
          <cell r="C76">
            <v>253.22</v>
          </cell>
          <cell r="D76">
            <v>316.02</v>
          </cell>
          <cell r="E76">
            <v>721.06</v>
          </cell>
          <cell r="F76">
            <v>102.23</v>
          </cell>
          <cell r="G76">
            <v>406.74</v>
          </cell>
          <cell r="H76">
            <v>618.21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2417.48</v>
          </cell>
        </row>
        <row r="77">
          <cell r="A77" t="str">
            <v>GM06</v>
          </cell>
          <cell r="B77" t="str">
            <v>RPTOS. P/ EQUIPOS DE COMUNICACIÓN</v>
          </cell>
          <cell r="C77">
            <v>2334.4699999999998</v>
          </cell>
          <cell r="D77">
            <v>5736.35</v>
          </cell>
          <cell r="E77">
            <v>7386.73</v>
          </cell>
          <cell r="F77">
            <v>15883.57</v>
          </cell>
          <cell r="G77">
            <v>2803.6</v>
          </cell>
          <cell r="H77">
            <v>5392.15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39536.870000000003</v>
          </cell>
        </row>
        <row r="78">
          <cell r="A78" t="str">
            <v>GM07</v>
          </cell>
          <cell r="B78" t="str">
            <v>RPTOS. MATS. Y SUM. EQUIPO DE COMPUTACION</v>
          </cell>
          <cell r="C78">
            <v>9.57</v>
          </cell>
          <cell r="D78">
            <v>4032.29</v>
          </cell>
          <cell r="E78">
            <v>167.32</v>
          </cell>
          <cell r="F78">
            <v>449.18</v>
          </cell>
          <cell r="G78">
            <v>232.2</v>
          </cell>
          <cell r="H78">
            <v>383.74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5274.3</v>
          </cell>
        </row>
        <row r="79">
          <cell r="A79" t="str">
            <v>GM08</v>
          </cell>
          <cell r="B79" t="str">
            <v>MATS. Y ELEMENTOS DE SEGURIDAD</v>
          </cell>
          <cell r="C79">
            <v>3546.73</v>
          </cell>
          <cell r="D79">
            <v>8389.2800000000007</v>
          </cell>
          <cell r="E79">
            <v>5513.75</v>
          </cell>
          <cell r="F79">
            <v>1674.55</v>
          </cell>
          <cell r="G79">
            <v>2724.88</v>
          </cell>
          <cell r="H79">
            <v>3377.92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25227.11</v>
          </cell>
        </row>
        <row r="80">
          <cell r="A80" t="str">
            <v>GM09</v>
          </cell>
          <cell r="B80" t="str">
            <v>EQ. Y HERR. PARA USO ACTIVID. GRALES.</v>
          </cell>
          <cell r="C80">
            <v>1575.93</v>
          </cell>
          <cell r="D80">
            <v>913.82</v>
          </cell>
          <cell r="E80">
            <v>7508.99</v>
          </cell>
          <cell r="F80">
            <v>1606.13</v>
          </cell>
          <cell r="G80">
            <v>879.88</v>
          </cell>
          <cell r="H80">
            <v>1753.89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14238.639999999998</v>
          </cell>
        </row>
        <row r="81">
          <cell r="A81" t="str">
            <v>GM10</v>
          </cell>
          <cell r="B81" t="str">
            <v>LLANTAS Y BATERIAS</v>
          </cell>
          <cell r="C81">
            <v>4501.87</v>
          </cell>
          <cell r="D81">
            <v>3607.44</v>
          </cell>
          <cell r="E81">
            <v>5912.12</v>
          </cell>
          <cell r="F81">
            <v>6108.23</v>
          </cell>
          <cell r="G81">
            <v>3203.05</v>
          </cell>
          <cell r="H81">
            <v>4900.91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28233.62</v>
          </cell>
        </row>
        <row r="82">
          <cell r="A82" t="str">
            <v>GM11</v>
          </cell>
          <cell r="B82" t="str">
            <v>COMBUSTIBLE Y LUBRICANTES</v>
          </cell>
          <cell r="C82">
            <v>10914.54</v>
          </cell>
          <cell r="D82">
            <v>26114.560000000001</v>
          </cell>
          <cell r="E82">
            <v>18711.91</v>
          </cell>
          <cell r="F82">
            <v>27561.84</v>
          </cell>
          <cell r="G82">
            <v>36393.629999999997</v>
          </cell>
          <cell r="H82">
            <v>31355.93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151052.41</v>
          </cell>
        </row>
        <row r="83">
          <cell r="A83" t="str">
            <v>GP00</v>
          </cell>
          <cell r="B83" t="str">
            <v>GASTOS DE PERSONAL PROPIO</v>
          </cell>
          <cell r="C83">
            <v>867422.82999999973</v>
          </cell>
          <cell r="D83">
            <v>912212.09999999986</v>
          </cell>
          <cell r="E83">
            <v>827973.17999999982</v>
          </cell>
          <cell r="F83">
            <v>831055.25</v>
          </cell>
          <cell r="G83">
            <v>827055.12</v>
          </cell>
          <cell r="H83">
            <v>830742.8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5096461.2799999993</v>
          </cell>
        </row>
        <row r="84">
          <cell r="A84" t="str">
            <v>GP01</v>
          </cell>
          <cell r="B84" t="str">
            <v>SUELDOS Y SALARIOS</v>
          </cell>
          <cell r="C84">
            <v>474317.81</v>
          </cell>
          <cell r="D84">
            <v>456048.85</v>
          </cell>
          <cell r="E84">
            <v>456827.07</v>
          </cell>
          <cell r="F84">
            <v>476527.68</v>
          </cell>
          <cell r="G84">
            <v>473362.07</v>
          </cell>
          <cell r="H84">
            <v>477245.16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2814328.64</v>
          </cell>
        </row>
        <row r="85">
          <cell r="A85" t="str">
            <v>GP02</v>
          </cell>
          <cell r="B85" t="str">
            <v>SUELDOS EXTRAORDINARIOS</v>
          </cell>
          <cell r="C85">
            <v>27352.34</v>
          </cell>
          <cell r="D85">
            <v>27997.279999999999</v>
          </cell>
          <cell r="E85">
            <v>29600.93</v>
          </cell>
          <cell r="F85">
            <v>30023.200000000001</v>
          </cell>
          <cell r="G85">
            <v>25891.19</v>
          </cell>
          <cell r="H85">
            <v>22661.48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163526.41999999998</v>
          </cell>
        </row>
        <row r="86">
          <cell r="A86" t="str">
            <v>GP03</v>
          </cell>
          <cell r="B86" t="str">
            <v>AGUINALDOS</v>
          </cell>
          <cell r="C86">
            <v>37724.82</v>
          </cell>
          <cell r="D86">
            <v>36254.559999999998</v>
          </cell>
          <cell r="E86">
            <v>38265.040000000001</v>
          </cell>
          <cell r="F86">
            <v>37333.24</v>
          </cell>
          <cell r="G86">
            <v>38590.089999999997</v>
          </cell>
          <cell r="H86">
            <v>37752.949999999997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225920.7</v>
          </cell>
        </row>
        <row r="87">
          <cell r="A87" t="str">
            <v>GP04</v>
          </cell>
          <cell r="B87" t="str">
            <v>BONIFICACIONES</v>
          </cell>
          <cell r="C87">
            <v>46001.7</v>
          </cell>
          <cell r="D87">
            <v>39574.629999999997</v>
          </cell>
          <cell r="E87">
            <v>40182.730000000003</v>
          </cell>
          <cell r="F87">
            <v>39228.129999999997</v>
          </cell>
          <cell r="G87">
            <v>40728.230000000003</v>
          </cell>
          <cell r="H87">
            <v>39222.79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244938.21000000002</v>
          </cell>
        </row>
        <row r="88">
          <cell r="A88" t="str">
            <v>GP05</v>
          </cell>
          <cell r="B88" t="str">
            <v>VACACIONES</v>
          </cell>
          <cell r="C88">
            <v>28047.119999999999</v>
          </cell>
          <cell r="D88">
            <v>24790.79</v>
          </cell>
          <cell r="E88">
            <v>24162.71</v>
          </cell>
          <cell r="F88">
            <v>23111.24</v>
          </cell>
          <cell r="G88">
            <v>24069.96</v>
          </cell>
          <cell r="H88">
            <v>23619.43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147801.25</v>
          </cell>
        </row>
        <row r="89">
          <cell r="A89" t="str">
            <v>GP06</v>
          </cell>
          <cell r="B89" t="str">
            <v>VIATICOS DE ALIMENTACION LOCAL</v>
          </cell>
          <cell r="C89">
            <v>11907.91</v>
          </cell>
          <cell r="D89">
            <v>16694.849999999999</v>
          </cell>
          <cell r="E89">
            <v>17885.36</v>
          </cell>
          <cell r="F89">
            <v>13616.82</v>
          </cell>
          <cell r="G89">
            <v>19544.580000000002</v>
          </cell>
          <cell r="H89">
            <v>17834.2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97483.719999999987</v>
          </cell>
        </row>
        <row r="90">
          <cell r="A90" t="str">
            <v>GP07</v>
          </cell>
          <cell r="B90" t="str">
            <v>ALOJAMIENTO LOCAL</v>
          </cell>
          <cell r="C90">
            <v>418.15</v>
          </cell>
          <cell r="D90">
            <v>972.86</v>
          </cell>
          <cell r="E90">
            <v>614.26</v>
          </cell>
          <cell r="F90">
            <v>1023.25</v>
          </cell>
          <cell r="G90">
            <v>548.23</v>
          </cell>
          <cell r="H90">
            <v>541.23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4117.9799999999996</v>
          </cell>
        </row>
        <row r="91">
          <cell r="A91" t="str">
            <v>GP08</v>
          </cell>
          <cell r="B91" t="str">
            <v>APORTE PATRONAL FONDO DE VACACIONES</v>
          </cell>
          <cell r="C91">
            <v>28718.03</v>
          </cell>
          <cell r="D91">
            <v>35399.35</v>
          </cell>
          <cell r="E91">
            <v>30457.34</v>
          </cell>
          <cell r="F91">
            <v>31208.94</v>
          </cell>
          <cell r="G91">
            <v>31457.31</v>
          </cell>
          <cell r="H91">
            <v>31291.599999999999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188532.57</v>
          </cell>
        </row>
        <row r="92">
          <cell r="A92" t="str">
            <v>GP09</v>
          </cell>
          <cell r="B92" t="str">
            <v>SERVICIOS MEDICOS PARA USO DEL PERSONAL</v>
          </cell>
          <cell r="C92">
            <v>173.2</v>
          </cell>
          <cell r="D92">
            <v>8</v>
          </cell>
          <cell r="E92">
            <v>161.30000000000001</v>
          </cell>
          <cell r="F92">
            <v>710</v>
          </cell>
          <cell r="G92">
            <v>70</v>
          </cell>
          <cell r="H92">
            <v>168.92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1291.42</v>
          </cell>
        </row>
        <row r="93">
          <cell r="A93" t="str">
            <v>GP10</v>
          </cell>
          <cell r="B93" t="str">
            <v>AYUDA POR DEFUNCION</v>
          </cell>
          <cell r="C93">
            <v>0</v>
          </cell>
          <cell r="D93">
            <v>0</v>
          </cell>
          <cell r="E93">
            <v>0</v>
          </cell>
          <cell r="F93">
            <v>514.29</v>
          </cell>
          <cell r="G93">
            <v>0</v>
          </cell>
          <cell r="H93">
            <v>514.29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1028.58</v>
          </cell>
        </row>
        <row r="94">
          <cell r="A94" t="str">
            <v>GP11</v>
          </cell>
          <cell r="B94" t="str">
            <v>INDEMNIZACIONES</v>
          </cell>
          <cell r="C94">
            <v>47345.26</v>
          </cell>
          <cell r="D94">
            <v>122221.78</v>
          </cell>
          <cell r="E94">
            <v>37725.15</v>
          </cell>
          <cell r="F94">
            <v>36942.370000000003</v>
          </cell>
          <cell r="G94">
            <v>24958.47</v>
          </cell>
          <cell r="H94">
            <v>30451.759999999998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299644.79000000004</v>
          </cell>
        </row>
        <row r="95">
          <cell r="A95" t="str">
            <v>GP12</v>
          </cell>
          <cell r="B95" t="str">
            <v>SUBSIDIOS GASTOS DE TRANSPORTE</v>
          </cell>
          <cell r="C95">
            <v>9810.7000000000007</v>
          </cell>
          <cell r="D95">
            <v>8365.7000000000007</v>
          </cell>
          <cell r="E95">
            <v>9720.6</v>
          </cell>
          <cell r="F95">
            <v>7117.9</v>
          </cell>
          <cell r="G95">
            <v>8964.1</v>
          </cell>
          <cell r="H95">
            <v>9341.6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53320.6</v>
          </cell>
        </row>
        <row r="96">
          <cell r="A96" t="str">
            <v>GP13</v>
          </cell>
          <cell r="B96" t="str">
            <v>CAPACITACION DE PERSONAL</v>
          </cell>
          <cell r="C96">
            <v>-128.16</v>
          </cell>
          <cell r="D96">
            <v>4039.36</v>
          </cell>
          <cell r="E96">
            <v>1397.24</v>
          </cell>
          <cell r="F96">
            <v>10534.37</v>
          </cell>
          <cell r="G96">
            <v>12416.16</v>
          </cell>
          <cell r="H96">
            <v>17970.38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46229.350000000006</v>
          </cell>
        </row>
        <row r="97">
          <cell r="A97" t="str">
            <v>GP14</v>
          </cell>
          <cell r="B97" t="str">
            <v>SEGURO DE VIDA COLECTIVO</v>
          </cell>
          <cell r="C97">
            <v>3254.84</v>
          </cell>
          <cell r="D97">
            <v>3234.96</v>
          </cell>
          <cell r="E97">
            <v>3234.96</v>
          </cell>
          <cell r="F97">
            <v>3238.03</v>
          </cell>
          <cell r="G97">
            <v>2971.14</v>
          </cell>
          <cell r="H97">
            <v>3236.67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19170.599999999999</v>
          </cell>
        </row>
        <row r="98">
          <cell r="A98" t="str">
            <v>GP15</v>
          </cell>
          <cell r="B98" t="str">
            <v>UNIFORMES</v>
          </cell>
          <cell r="C98">
            <v>16171.65</v>
          </cell>
          <cell r="D98">
            <v>1148.69</v>
          </cell>
          <cell r="E98">
            <v>17654.099999999999</v>
          </cell>
          <cell r="F98">
            <v>2488.5</v>
          </cell>
          <cell r="G98">
            <v>5394</v>
          </cell>
          <cell r="H98">
            <v>110.25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42967.19</v>
          </cell>
        </row>
        <row r="99">
          <cell r="A99" t="str">
            <v>GP16</v>
          </cell>
          <cell r="B99" t="str">
            <v>FIESTAS NAVIDENAS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1351</v>
          </cell>
          <cell r="H99">
            <v>1744.74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3095.74</v>
          </cell>
        </row>
        <row r="100">
          <cell r="A100" t="str">
            <v>GP17</v>
          </cell>
          <cell r="B100" t="str">
            <v>ARTICULOS DE CONSUMO PARA EL PERSONAL</v>
          </cell>
          <cell r="C100">
            <v>4584.3500000000004</v>
          </cell>
          <cell r="D100">
            <v>5511.21</v>
          </cell>
          <cell r="E100">
            <v>5233.87</v>
          </cell>
          <cell r="F100">
            <v>5666.05</v>
          </cell>
          <cell r="G100">
            <v>5899.07</v>
          </cell>
          <cell r="H100">
            <v>4871.8999999999996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31766.449999999997</v>
          </cell>
        </row>
        <row r="101">
          <cell r="A101" t="str">
            <v>GP18</v>
          </cell>
          <cell r="B101" t="str">
            <v>EVENTOS DEPORTIVOS</v>
          </cell>
          <cell r="C101">
            <v>0</v>
          </cell>
          <cell r="D101">
            <v>0</v>
          </cell>
          <cell r="E101">
            <v>56.2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56.2</v>
          </cell>
        </row>
        <row r="102">
          <cell r="A102" t="str">
            <v>GP19</v>
          </cell>
          <cell r="B102" t="str">
            <v>BONIFICACIONES POR GESTION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</row>
        <row r="103">
          <cell r="A103" t="str">
            <v>GP20</v>
          </cell>
          <cell r="B103" t="str">
            <v>PRESTACIONES A EJECUTIVOS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528.25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528.25</v>
          </cell>
        </row>
        <row r="104">
          <cell r="A104" t="str">
            <v>GP21</v>
          </cell>
          <cell r="B104" t="str">
            <v>TRANSPORTE EN EL EXTERIOR</v>
          </cell>
          <cell r="C104">
            <v>195</v>
          </cell>
          <cell r="D104">
            <v>120</v>
          </cell>
          <cell r="E104">
            <v>81.319999999999993</v>
          </cell>
          <cell r="F104">
            <v>201.24</v>
          </cell>
          <cell r="G104">
            <v>262</v>
          </cell>
          <cell r="H104">
            <v>440.79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1300.3499999999999</v>
          </cell>
        </row>
        <row r="105">
          <cell r="A105" t="str">
            <v>GP22</v>
          </cell>
          <cell r="B105" t="str">
            <v>TRANSPORTE LOCAL</v>
          </cell>
          <cell r="C105">
            <v>9292.89</v>
          </cell>
          <cell r="D105">
            <v>12637.98</v>
          </cell>
          <cell r="E105">
            <v>12249.49</v>
          </cell>
          <cell r="F105">
            <v>9490.6</v>
          </cell>
          <cell r="G105">
            <v>14197.33</v>
          </cell>
          <cell r="H105">
            <v>12007.16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69875.45</v>
          </cell>
        </row>
        <row r="106">
          <cell r="A106" t="str">
            <v>GP23</v>
          </cell>
          <cell r="B106" t="str">
            <v>SUMINISTROS DE ANTEOJOS</v>
          </cell>
          <cell r="C106">
            <v>1619.44</v>
          </cell>
          <cell r="D106">
            <v>200</v>
          </cell>
          <cell r="E106">
            <v>3896.26</v>
          </cell>
          <cell r="F106">
            <v>3120.34</v>
          </cell>
          <cell r="G106">
            <v>1453.18</v>
          </cell>
          <cell r="H106">
            <v>1847.69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12136.910000000002</v>
          </cell>
        </row>
        <row r="107">
          <cell r="A107" t="str">
            <v>GP24</v>
          </cell>
          <cell r="B107" t="str">
            <v>CUOTAS PATRONALES SISTEMA SALUD E INSAFORP</v>
          </cell>
          <cell r="C107">
            <v>15960.15</v>
          </cell>
          <cell r="D107">
            <v>15781.56</v>
          </cell>
          <cell r="E107">
            <v>15675.47</v>
          </cell>
          <cell r="F107">
            <v>15822.2</v>
          </cell>
          <cell r="G107">
            <v>15869.03</v>
          </cell>
          <cell r="H107">
            <v>15998.74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95107.150000000009</v>
          </cell>
        </row>
        <row r="108">
          <cell r="A108" t="str">
            <v>GP25</v>
          </cell>
          <cell r="B108" t="str">
            <v>GASTOS MEDIC. POR ACCIDENT.DE LOS EMPLEA</v>
          </cell>
          <cell r="C108">
            <v>55.94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55.94</v>
          </cell>
        </row>
        <row r="109">
          <cell r="A109" t="str">
            <v>GP26</v>
          </cell>
          <cell r="B109" t="str">
            <v>BENEFICIO DE CANASTA BASICA</v>
          </cell>
          <cell r="C109">
            <v>11241.3</v>
          </cell>
          <cell r="D109">
            <v>11014.59</v>
          </cell>
          <cell r="E109">
            <v>9976.9</v>
          </cell>
          <cell r="F109">
            <v>10285.4</v>
          </cell>
          <cell r="G109">
            <v>10016.299999999999</v>
          </cell>
          <cell r="H109">
            <v>10101.6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62636.090000000004</v>
          </cell>
        </row>
        <row r="110">
          <cell r="A110" t="str">
            <v>GP27</v>
          </cell>
          <cell r="B110" t="str">
            <v>SUBSIDIO EDUCATIVO</v>
          </cell>
          <cell r="C110">
            <v>26528.17</v>
          </cell>
          <cell r="D110">
            <v>22995.16</v>
          </cell>
          <cell r="E110">
            <v>6449.56</v>
          </cell>
          <cell r="F110">
            <v>3457.04</v>
          </cell>
          <cell r="G110">
            <v>2756.12</v>
          </cell>
          <cell r="H110">
            <v>588.72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62774.770000000004</v>
          </cell>
        </row>
        <row r="111">
          <cell r="A111" t="str">
            <v>GP28</v>
          </cell>
          <cell r="B111" t="str">
            <v>TRANSPORTE POR KILOMETRAJE</v>
          </cell>
          <cell r="C111">
            <v>1570.38</v>
          </cell>
          <cell r="D111">
            <v>1418.88</v>
          </cell>
          <cell r="E111">
            <v>1382.32</v>
          </cell>
          <cell r="F111">
            <v>1298.22</v>
          </cell>
          <cell r="G111">
            <v>1498.6</v>
          </cell>
          <cell r="H111">
            <v>1326.01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8494.41</v>
          </cell>
        </row>
        <row r="112">
          <cell r="A112" t="str">
            <v>GP29</v>
          </cell>
          <cell r="B112" t="str">
            <v>SEGURO MEDICO HOSPITALARIO</v>
          </cell>
          <cell r="C112">
            <v>26897.45</v>
          </cell>
          <cell r="D112">
            <v>28149.51</v>
          </cell>
          <cell r="E112">
            <v>28149.51</v>
          </cell>
          <cell r="F112">
            <v>28173.52</v>
          </cell>
          <cell r="G112">
            <v>25883.919999999998</v>
          </cell>
          <cell r="H112">
            <v>28149.93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165403.84</v>
          </cell>
        </row>
        <row r="113">
          <cell r="A113" t="str">
            <v>GP30</v>
          </cell>
          <cell r="B113" t="str">
            <v>PRESTACION POR JUBILACION DE EMPLEADOS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</row>
        <row r="114">
          <cell r="A114" t="str">
            <v>GP31</v>
          </cell>
          <cell r="B114" t="str">
            <v>OTRAS PRESTACIONES AL PERSONAL</v>
          </cell>
          <cell r="C114">
            <v>1569.24</v>
          </cell>
          <cell r="D114">
            <v>132.91</v>
          </cell>
          <cell r="E114">
            <v>160.49</v>
          </cell>
          <cell r="F114">
            <v>776.55</v>
          </cell>
          <cell r="G114">
            <v>859.11</v>
          </cell>
          <cell r="H114">
            <v>329.5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3827.8</v>
          </cell>
        </row>
        <row r="115">
          <cell r="A115" t="str">
            <v>GP32</v>
          </cell>
          <cell r="B115" t="str">
            <v>BONIFICACION A RECEPTORES DE EFECTIVO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40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40</v>
          </cell>
        </row>
        <row r="116">
          <cell r="A116" t="str">
            <v>GP33</v>
          </cell>
          <cell r="B116" t="str">
            <v>VIATICOS DE ALIMENTACION EN EL EXTERIOR</v>
          </cell>
          <cell r="C116">
            <v>305.72000000000003</v>
          </cell>
          <cell r="D116">
            <v>182.23</v>
          </cell>
          <cell r="E116">
            <v>212.06</v>
          </cell>
          <cell r="F116">
            <v>532.98</v>
          </cell>
          <cell r="G116">
            <v>559.16999999999996</v>
          </cell>
          <cell r="H116">
            <v>1084.96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2877.12</v>
          </cell>
        </row>
        <row r="117">
          <cell r="A117" t="str">
            <v>GP34</v>
          </cell>
          <cell r="B117" t="str">
            <v>ALOJAMIENTO EN EL EXTERIOR</v>
          </cell>
          <cell r="C117">
            <v>1115.7</v>
          </cell>
          <cell r="D117">
            <v>2362.8000000000002</v>
          </cell>
          <cell r="E117">
            <v>1948.34</v>
          </cell>
          <cell r="F117">
            <v>3194.66</v>
          </cell>
          <cell r="G117">
            <v>2153.48</v>
          </cell>
          <cell r="H117">
            <v>5575.1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16350.08</v>
          </cell>
        </row>
        <row r="118">
          <cell r="A118" t="str">
            <v>GP35</v>
          </cell>
          <cell r="B118" t="str">
            <v>CUOTAS PATRONALES SISTEMA PREVISIONAL</v>
          </cell>
          <cell r="C118">
            <v>35371.730000000003</v>
          </cell>
          <cell r="D118">
            <v>34953.61</v>
          </cell>
          <cell r="E118">
            <v>34612.6</v>
          </cell>
          <cell r="F118">
            <v>35418.49</v>
          </cell>
          <cell r="G118">
            <v>35331.279999999999</v>
          </cell>
          <cell r="H118">
            <v>34145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209832.71</v>
          </cell>
        </row>
        <row r="119">
          <cell r="A119" t="str">
            <v>GQ00</v>
          </cell>
          <cell r="B119" t="str">
            <v>GASTOS DE PERSONAL SUBCONTRATADO</v>
          </cell>
          <cell r="C119">
            <v>87599.680000000008</v>
          </cell>
          <cell r="D119">
            <v>86767.76999999999</v>
          </cell>
          <cell r="E119">
            <v>100824.49</v>
          </cell>
          <cell r="F119">
            <v>105068.26000000001</v>
          </cell>
          <cell r="G119">
            <v>128232.9</v>
          </cell>
          <cell r="H119">
            <v>101811.47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335112.63</v>
          </cell>
        </row>
        <row r="120">
          <cell r="A120" t="str">
            <v>GQ01</v>
          </cell>
          <cell r="B120" t="str">
            <v>SERVICIOS DE CONTRATISTAS TECNICOS FIJOS</v>
          </cell>
          <cell r="C120">
            <v>30060.84</v>
          </cell>
          <cell r="D120">
            <v>30220.080000000002</v>
          </cell>
          <cell r="E120">
            <v>30612.68</v>
          </cell>
          <cell r="F120">
            <v>30566.04</v>
          </cell>
          <cell r="G120">
            <v>29717.05</v>
          </cell>
          <cell r="H120">
            <v>30450.09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181626.78</v>
          </cell>
        </row>
        <row r="121">
          <cell r="A121" t="str">
            <v>GQ02</v>
          </cell>
          <cell r="B121" t="str">
            <v>SERVICIOS DE CONTRATISTAS ADMVOS. FIJOS</v>
          </cell>
          <cell r="C121">
            <v>46368.04</v>
          </cell>
          <cell r="D121">
            <v>44727.1</v>
          </cell>
          <cell r="E121">
            <v>58316.23</v>
          </cell>
          <cell r="F121">
            <v>63305.97</v>
          </cell>
          <cell r="G121">
            <v>86697.7</v>
          </cell>
          <cell r="H121">
            <v>61051.24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360466.27999999997</v>
          </cell>
        </row>
        <row r="122">
          <cell r="A122" t="str">
            <v>GQ03</v>
          </cell>
          <cell r="B122" t="str">
            <v>TRANSP. Y ALIM. PERSONAL SUBCONTRATADO</v>
          </cell>
          <cell r="C122">
            <v>3093.88</v>
          </cell>
          <cell r="D122">
            <v>3273.53</v>
          </cell>
          <cell r="E122">
            <v>3166.08</v>
          </cell>
          <cell r="F122">
            <v>3150.01</v>
          </cell>
          <cell r="G122">
            <v>3483.22</v>
          </cell>
          <cell r="H122">
            <v>2918.39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19085.11</v>
          </cell>
        </row>
        <row r="123">
          <cell r="A123" t="str">
            <v>GQ04</v>
          </cell>
          <cell r="B123" t="str">
            <v>SERVICIOS DE CONTRATISTAS ADMINISTRATIVOS</v>
          </cell>
          <cell r="C123">
            <v>8076.92</v>
          </cell>
          <cell r="D123">
            <v>8547.06</v>
          </cell>
          <cell r="E123">
            <v>8729.5</v>
          </cell>
          <cell r="F123">
            <v>8046.24</v>
          </cell>
          <cell r="G123">
            <v>8334.93</v>
          </cell>
          <cell r="H123">
            <v>7391.75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49126.400000000001</v>
          </cell>
        </row>
        <row r="124">
          <cell r="A124" t="str">
            <v>GS00</v>
          </cell>
          <cell r="B124" t="str">
            <v>GASTOS POR SERVICIOS</v>
          </cell>
          <cell r="C124">
            <v>135141.32999999999</v>
          </cell>
          <cell r="D124">
            <v>136090.26</v>
          </cell>
          <cell r="E124">
            <v>147828.78999999998</v>
          </cell>
          <cell r="F124">
            <v>144459.31</v>
          </cell>
          <cell r="G124">
            <v>153759.26000000004</v>
          </cell>
          <cell r="H124">
            <v>153234.10999999999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451452.68000000005</v>
          </cell>
        </row>
        <row r="125">
          <cell r="A125" t="str">
            <v>GS01</v>
          </cell>
          <cell r="B125" t="str">
            <v>AGUA</v>
          </cell>
          <cell r="C125">
            <v>3130.73</v>
          </cell>
          <cell r="D125">
            <v>5164.6899999999996</v>
          </cell>
          <cell r="E125">
            <v>4524.3900000000003</v>
          </cell>
          <cell r="F125">
            <v>2871.24</v>
          </cell>
          <cell r="G125">
            <v>1634.4</v>
          </cell>
          <cell r="H125">
            <v>819.86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18145.310000000001</v>
          </cell>
        </row>
        <row r="126">
          <cell r="A126" t="str">
            <v>GS02</v>
          </cell>
          <cell r="B126" t="str">
            <v>ENERGIA ELECTRICA</v>
          </cell>
          <cell r="C126">
            <v>16837.77</v>
          </cell>
          <cell r="D126">
            <v>21254.13</v>
          </cell>
          <cell r="E126">
            <v>21558.34</v>
          </cell>
          <cell r="F126">
            <v>21768.22</v>
          </cell>
          <cell r="G126">
            <v>24595.38</v>
          </cell>
          <cell r="H126">
            <v>26545.48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132559.32</v>
          </cell>
        </row>
        <row r="127">
          <cell r="A127" t="str">
            <v>GS03</v>
          </cell>
          <cell r="B127" t="str">
            <v>TELEFONIA</v>
          </cell>
          <cell r="C127">
            <v>4657.34</v>
          </cell>
          <cell r="D127">
            <v>8512.2900000000009</v>
          </cell>
          <cell r="E127">
            <v>8028.75</v>
          </cell>
          <cell r="F127">
            <v>6799.59</v>
          </cell>
          <cell r="G127">
            <v>13541.65</v>
          </cell>
          <cell r="H127">
            <v>7743.23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49282.850000000006</v>
          </cell>
        </row>
        <row r="128">
          <cell r="A128" t="str">
            <v>GS04</v>
          </cell>
          <cell r="B128" t="str">
            <v>ARRENDAMIENTO DE LOCALES</v>
          </cell>
          <cell r="C128">
            <v>13423.8</v>
          </cell>
          <cell r="D128">
            <v>14027.72</v>
          </cell>
          <cell r="E128">
            <v>14258.38</v>
          </cell>
          <cell r="F128">
            <v>14517.39</v>
          </cell>
          <cell r="G128">
            <v>14037.34</v>
          </cell>
          <cell r="H128">
            <v>14785.17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85049.799999999988</v>
          </cell>
        </row>
        <row r="129">
          <cell r="A129" t="str">
            <v>GS05</v>
          </cell>
          <cell r="B129" t="str">
            <v>SISTEMA COMUNICACION FIBRA OPTICA</v>
          </cell>
          <cell r="C129">
            <v>1883</v>
          </cell>
          <cell r="D129">
            <v>18967.88</v>
          </cell>
          <cell r="E129">
            <v>10301.469999999999</v>
          </cell>
          <cell r="F129">
            <v>10197.98</v>
          </cell>
          <cell r="G129">
            <v>10383.43</v>
          </cell>
          <cell r="H129">
            <v>10696.56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62430.32</v>
          </cell>
        </row>
        <row r="130">
          <cell r="A130" t="str">
            <v>GS06</v>
          </cell>
          <cell r="B130" t="str">
            <v>SEGURO DE BIENES MUEBLES E INMUEBLES</v>
          </cell>
          <cell r="C130">
            <v>48096.53</v>
          </cell>
          <cell r="D130">
            <v>12036.46</v>
          </cell>
          <cell r="E130">
            <v>30387.27</v>
          </cell>
          <cell r="F130">
            <v>30842.95</v>
          </cell>
          <cell r="G130">
            <v>32930.589999999997</v>
          </cell>
          <cell r="H130">
            <v>32930.589999999997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187224.38999999998</v>
          </cell>
        </row>
        <row r="131">
          <cell r="A131" t="str">
            <v>GS07</v>
          </cell>
          <cell r="B131" t="str">
            <v>ARRENDAMIENTO DE MOBILIARIO Y EQUIPOS</v>
          </cell>
          <cell r="C131">
            <v>10903.27</v>
          </cell>
          <cell r="D131">
            <v>10903.27</v>
          </cell>
          <cell r="E131">
            <v>10959.77</v>
          </cell>
          <cell r="F131">
            <v>8403.25</v>
          </cell>
          <cell r="G131">
            <v>9157.48</v>
          </cell>
          <cell r="H131">
            <v>17449.740000000002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67776.78</v>
          </cell>
        </row>
        <row r="132">
          <cell r="A132" t="str">
            <v>GS08</v>
          </cell>
          <cell r="B132" t="str">
            <v>ARRENDAMIENTO DE SALAS PARA REUNIONES</v>
          </cell>
          <cell r="C132">
            <v>115.28</v>
          </cell>
          <cell r="D132">
            <v>44.64</v>
          </cell>
          <cell r="E132">
            <v>42.44</v>
          </cell>
          <cell r="F132">
            <v>0</v>
          </cell>
          <cell r="G132">
            <v>397.43</v>
          </cell>
          <cell r="H132">
            <v>371.92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971.71</v>
          </cell>
        </row>
        <row r="133">
          <cell r="A133" t="str">
            <v>GS09</v>
          </cell>
          <cell r="B133" t="str">
            <v>ARRENDAMIENTO DE PEAJES PASO DE LINEAS</v>
          </cell>
          <cell r="C133">
            <v>19930.810000000001</v>
          </cell>
          <cell r="D133">
            <v>14047.24</v>
          </cell>
          <cell r="E133">
            <v>19968.28</v>
          </cell>
          <cell r="F133">
            <v>21763.040000000001</v>
          </cell>
          <cell r="G133">
            <v>26675.34</v>
          </cell>
          <cell r="H133">
            <v>20763.79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123148.5</v>
          </cell>
        </row>
        <row r="134">
          <cell r="A134" t="str">
            <v>GS10</v>
          </cell>
          <cell r="B134" t="str">
            <v>SEGURO SOBRE BIENES EN TRANSITO</v>
          </cell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</row>
        <row r="135">
          <cell r="A135" t="str">
            <v>GS11</v>
          </cell>
          <cell r="B135" t="str">
            <v>SEGURO DE VEHICULOS EN GENERAL</v>
          </cell>
          <cell r="C135">
            <v>5290.65</v>
          </cell>
          <cell r="D135">
            <v>5290.65</v>
          </cell>
          <cell r="E135">
            <v>5290.65</v>
          </cell>
          <cell r="F135">
            <v>5290.68</v>
          </cell>
          <cell r="G135">
            <v>5340.48</v>
          </cell>
          <cell r="H135">
            <v>5340.48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31843.589999999997</v>
          </cell>
        </row>
        <row r="136">
          <cell r="A136" t="str">
            <v>GS12</v>
          </cell>
          <cell r="B136" t="str">
            <v>SEGURO POR DAÑOS A TERCEROS</v>
          </cell>
          <cell r="C136">
            <v>0</v>
          </cell>
          <cell r="D136">
            <v>19037.62</v>
          </cell>
          <cell r="E136">
            <v>9518.81</v>
          </cell>
          <cell r="F136">
            <v>9518.7900000000009</v>
          </cell>
          <cell r="G136">
            <v>6384.4</v>
          </cell>
          <cell r="H136">
            <v>6384.4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50844.020000000004</v>
          </cell>
        </row>
        <row r="137">
          <cell r="A137" t="str">
            <v>GS13</v>
          </cell>
          <cell r="B137" t="str">
            <v>GASTOS DE COBRANZA</v>
          </cell>
          <cell r="C137">
            <v>10753.82</v>
          </cell>
          <cell r="D137">
            <v>6603.39</v>
          </cell>
          <cell r="E137">
            <v>11002.21</v>
          </cell>
          <cell r="F137">
            <v>9159.24</v>
          </cell>
          <cell r="G137">
            <v>8495.36</v>
          </cell>
          <cell r="H137">
            <v>9202.2800000000007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55216.299999999996</v>
          </cell>
        </row>
        <row r="138">
          <cell r="A138" t="str">
            <v>GS14</v>
          </cell>
          <cell r="B138" t="str">
            <v>FLETES Y TRANSPORTES</v>
          </cell>
          <cell r="C138">
            <v>118.33</v>
          </cell>
          <cell r="D138">
            <v>200.28</v>
          </cell>
          <cell r="E138">
            <v>1988.03</v>
          </cell>
          <cell r="F138">
            <v>3326.94</v>
          </cell>
          <cell r="G138">
            <v>185.98</v>
          </cell>
          <cell r="H138">
            <v>200.61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6020.1699999999992</v>
          </cell>
        </row>
        <row r="139">
          <cell r="A139" t="str">
            <v>GT00</v>
          </cell>
          <cell r="B139" t="str">
            <v>SERVICIOS DE CONTRATISTAS Y HONORARIOS</v>
          </cell>
          <cell r="C139">
            <v>272062.8</v>
          </cell>
          <cell r="D139">
            <v>652037</v>
          </cell>
          <cell r="E139">
            <v>437740.29999999993</v>
          </cell>
          <cell r="F139">
            <v>613835.39</v>
          </cell>
          <cell r="G139">
            <v>445530.67000000004</v>
          </cell>
          <cell r="H139">
            <v>392996.92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1452362.98</v>
          </cell>
        </row>
        <row r="140">
          <cell r="A140" t="str">
            <v>GT01</v>
          </cell>
          <cell r="B140" t="str">
            <v>SERVICIOS DE CONTRATISTAS TECNICOS</v>
          </cell>
          <cell r="C140">
            <v>142745.16</v>
          </cell>
          <cell r="D140">
            <v>236337.45</v>
          </cell>
          <cell r="E140">
            <v>241717.56</v>
          </cell>
          <cell r="F140">
            <v>275703.76</v>
          </cell>
          <cell r="G140">
            <v>249087.69</v>
          </cell>
          <cell r="H140">
            <v>207529.81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1353121.43</v>
          </cell>
        </row>
        <row r="141">
          <cell r="A141" t="str">
            <v>GT02</v>
          </cell>
          <cell r="B141" t="str">
            <v>Vacia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</row>
        <row r="142">
          <cell r="A142" t="str">
            <v>GT03</v>
          </cell>
          <cell r="B142" t="str">
            <v>SERVICIOS Y ARTICULOS DE LIMPIEZA</v>
          </cell>
          <cell r="C142">
            <v>7269.48</v>
          </cell>
          <cell r="D142">
            <v>8671.68</v>
          </cell>
          <cell r="E142">
            <v>9662.7999999999993</v>
          </cell>
          <cell r="F142">
            <v>12380.6</v>
          </cell>
          <cell r="G142">
            <v>11383.51</v>
          </cell>
          <cell r="H142">
            <v>11208.72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60576.79</v>
          </cell>
        </row>
        <row r="143">
          <cell r="A143" t="str">
            <v>GT04</v>
          </cell>
          <cell r="B143" t="str">
            <v>REPARACION Y RPTOS PARA VEHICULOS</v>
          </cell>
          <cell r="C143">
            <v>3493.27</v>
          </cell>
          <cell r="D143">
            <v>17265.689999999999</v>
          </cell>
          <cell r="E143">
            <v>8586.39</v>
          </cell>
          <cell r="F143">
            <v>10396.82</v>
          </cell>
          <cell r="G143">
            <v>8410.3799999999992</v>
          </cell>
          <cell r="H143">
            <v>12679.22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60831.77</v>
          </cell>
        </row>
        <row r="144">
          <cell r="A144" t="str">
            <v>GT05</v>
          </cell>
          <cell r="B144" t="str">
            <v>MANTENIMIENTO DE INSTALACIONES Y EDIFICACIONES</v>
          </cell>
          <cell r="C144">
            <v>3283.36</v>
          </cell>
          <cell r="D144">
            <v>15728.07</v>
          </cell>
          <cell r="E144">
            <v>12815.33</v>
          </cell>
          <cell r="F144">
            <v>19845.45</v>
          </cell>
          <cell r="G144">
            <v>20090.900000000001</v>
          </cell>
          <cell r="H144">
            <v>16583.02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88346.130000000019</v>
          </cell>
        </row>
        <row r="145">
          <cell r="A145" t="str">
            <v>GT06</v>
          </cell>
          <cell r="B145" t="str">
            <v>MANTTO DE MOBILIARIO Y EQ. DE OFICINA</v>
          </cell>
          <cell r="C145">
            <v>944.24</v>
          </cell>
          <cell r="D145">
            <v>2218.66</v>
          </cell>
          <cell r="E145">
            <v>2074.77</v>
          </cell>
          <cell r="F145">
            <v>3961.96</v>
          </cell>
          <cell r="G145">
            <v>1770.23</v>
          </cell>
          <cell r="H145">
            <v>3351.11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14320.970000000001</v>
          </cell>
        </row>
        <row r="146">
          <cell r="A146" t="str">
            <v>GT07</v>
          </cell>
          <cell r="B146" t="str">
            <v>MANTTO DE EQ. DE COMUNICACIONES</v>
          </cell>
          <cell r="C146">
            <v>0</v>
          </cell>
          <cell r="D146">
            <v>7496.39</v>
          </cell>
          <cell r="E146">
            <v>258.60000000000002</v>
          </cell>
          <cell r="F146">
            <v>1023.85</v>
          </cell>
          <cell r="G146">
            <v>0</v>
          </cell>
          <cell r="H146">
            <v>894.52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9673.36</v>
          </cell>
        </row>
        <row r="147">
          <cell r="A147" t="str">
            <v>GT08</v>
          </cell>
          <cell r="B147" t="str">
            <v>MANTTO DE EQ. DE COMPUTACION</v>
          </cell>
          <cell r="C147">
            <v>35860.51</v>
          </cell>
          <cell r="D147">
            <v>36234.32</v>
          </cell>
          <cell r="E147">
            <v>36256.54</v>
          </cell>
          <cell r="F147">
            <v>36358.720000000001</v>
          </cell>
          <cell r="G147">
            <v>38546.620000000003</v>
          </cell>
          <cell r="H147">
            <v>44376.86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227633.57</v>
          </cell>
        </row>
        <row r="148">
          <cell r="A148" t="str">
            <v>GT09</v>
          </cell>
          <cell r="B148" t="str">
            <v>MENSAJERIA Y CORRESPONDENCIA</v>
          </cell>
          <cell r="C148">
            <v>5063.95</v>
          </cell>
          <cell r="D148">
            <v>5918.5</v>
          </cell>
          <cell r="E148">
            <v>5296.86</v>
          </cell>
          <cell r="F148">
            <v>5390.11</v>
          </cell>
          <cell r="G148">
            <v>6339.46</v>
          </cell>
          <cell r="H148">
            <v>5594.65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33603.53</v>
          </cell>
        </row>
        <row r="149">
          <cell r="A149" t="str">
            <v>GT10</v>
          </cell>
          <cell r="B149" t="str">
            <v>SEGURIDAD Y VIGILANCIA</v>
          </cell>
          <cell r="C149">
            <v>25277.42</v>
          </cell>
          <cell r="D149">
            <v>30489.37</v>
          </cell>
          <cell r="E149">
            <v>34335.85</v>
          </cell>
          <cell r="F149">
            <v>26505.84</v>
          </cell>
          <cell r="G149">
            <v>26163.19</v>
          </cell>
          <cell r="H149">
            <v>26325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169096.66999999998</v>
          </cell>
        </row>
        <row r="150">
          <cell r="A150" t="str">
            <v>GT11</v>
          </cell>
          <cell r="B150" t="str">
            <v>vacio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</row>
        <row r="151">
          <cell r="A151" t="str">
            <v>GT12</v>
          </cell>
          <cell r="B151" t="str">
            <v>SERVICIOS DE COLECTURIA</v>
          </cell>
          <cell r="C151">
            <v>29577.52</v>
          </cell>
          <cell r="D151">
            <v>25586.89</v>
          </cell>
          <cell r="E151">
            <v>25488.3</v>
          </cell>
          <cell r="F151">
            <v>23141.98</v>
          </cell>
          <cell r="G151">
            <v>8180.46</v>
          </cell>
          <cell r="H151">
            <v>26784.37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138759.52000000002</v>
          </cell>
        </row>
        <row r="152">
          <cell r="A152" t="str">
            <v>GT13</v>
          </cell>
          <cell r="B152" t="str">
            <v>ESTUDIOS DE MERCADEO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</row>
        <row r="153">
          <cell r="A153" t="str">
            <v>GT14</v>
          </cell>
          <cell r="B153" t="str">
            <v>SERVICIOS DE RECOLECCION</v>
          </cell>
          <cell r="C153">
            <v>0</v>
          </cell>
          <cell r="D153">
            <v>185.22</v>
          </cell>
          <cell r="E153">
            <v>0</v>
          </cell>
          <cell r="F153">
            <v>0</v>
          </cell>
          <cell r="G153">
            <v>6459.69</v>
          </cell>
          <cell r="H153">
            <v>4565.32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11210.23</v>
          </cell>
        </row>
        <row r="154">
          <cell r="A154" t="str">
            <v>GT15</v>
          </cell>
          <cell r="B154" t="str">
            <v>HONORARIOS PROFESIONALES</v>
          </cell>
          <cell r="C154">
            <v>18547.89</v>
          </cell>
          <cell r="D154">
            <v>247904.76</v>
          </cell>
          <cell r="E154">
            <v>61247.3</v>
          </cell>
          <cell r="F154">
            <v>40726.300000000003</v>
          </cell>
          <cell r="G154">
            <v>69098.539999999994</v>
          </cell>
          <cell r="H154">
            <v>33104.32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470629.11</v>
          </cell>
        </row>
        <row r="155">
          <cell r="A155" t="str">
            <v>GT16</v>
          </cell>
          <cell r="B155" t="str">
            <v>ASESORIA ADMINISTRATIVA-CIAS RELACIONADAS</v>
          </cell>
          <cell r="C155">
            <v>0</v>
          </cell>
          <cell r="D155">
            <v>18000</v>
          </cell>
          <cell r="E155">
            <v>0</v>
          </cell>
          <cell r="F155">
            <v>158400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176400</v>
          </cell>
        </row>
        <row r="156">
          <cell r="A156" t="str">
            <v>GT17</v>
          </cell>
          <cell r="B156" t="str">
            <v>ASESORIA ADMINISTRATIVA CIA MATRIZ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</row>
        <row r="157">
          <cell r="A157" t="str">
            <v>GZ00</v>
          </cell>
          <cell r="B157" t="str">
            <v>IMPUESTOS Y RESERVAS</v>
          </cell>
          <cell r="C157">
            <v>525252.53</v>
          </cell>
          <cell r="D157">
            <v>2037346.6199999999</v>
          </cell>
          <cell r="E157">
            <v>410055.98</v>
          </cell>
          <cell r="F157">
            <v>359001.55000000005</v>
          </cell>
          <cell r="G157">
            <v>483973.32</v>
          </cell>
          <cell r="H157">
            <v>474160.11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1317134.98</v>
          </cell>
        </row>
        <row r="158">
          <cell r="A158" t="str">
            <v>GZ01</v>
          </cell>
          <cell r="B158" t="str">
            <v>RESERVA LEGAL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</row>
        <row r="159">
          <cell r="A159" t="str">
            <v>GZ02</v>
          </cell>
          <cell r="B159" t="str">
            <v>IMPUESTO SOBRE LA RENTA</v>
          </cell>
          <cell r="C159">
            <v>166169.92000000001</v>
          </cell>
          <cell r="D159">
            <v>3412365.4</v>
          </cell>
          <cell r="E159">
            <v>-462925.12</v>
          </cell>
          <cell r="F159">
            <v>-351026.23</v>
          </cell>
          <cell r="G159">
            <v>-345708.42</v>
          </cell>
          <cell r="H159">
            <v>-247869.46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2171006.09</v>
          </cell>
        </row>
        <row r="160">
          <cell r="A160" t="str">
            <v>GZ03</v>
          </cell>
          <cell r="B160" t="str">
            <v>IMPUESTO SOBRE LA RENTA DIFERIDO</v>
          </cell>
          <cell r="C160">
            <v>359082.61</v>
          </cell>
          <cell r="D160">
            <v>-1375018.78</v>
          </cell>
          <cell r="E160">
            <v>872981.1</v>
          </cell>
          <cell r="F160">
            <v>710027.78</v>
          </cell>
          <cell r="G160">
            <v>829681.74</v>
          </cell>
          <cell r="H160">
            <v>722029.57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2118784.02</v>
          </cell>
        </row>
        <row r="161">
          <cell r="A161">
            <v>0</v>
          </cell>
          <cell r="B161" t="str">
            <v>TOTAL CENTROS DE COSTO B PARA GASTOS</v>
          </cell>
          <cell r="C161">
            <v>17580119.079999998</v>
          </cell>
          <cell r="D161">
            <v>12274932.049999997</v>
          </cell>
          <cell r="E161">
            <v>18491992.710000001</v>
          </cell>
          <cell r="F161">
            <v>20041355.609999999</v>
          </cell>
          <cell r="G161">
            <v>21897917.529999997</v>
          </cell>
          <cell r="H161">
            <v>20666704.239999998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62605977.379999995</v>
          </cell>
        </row>
        <row r="162">
          <cell r="A162" t="str">
            <v>ID00</v>
          </cell>
          <cell r="B162" t="str">
            <v>INGRESOS ASOCIADOS  A LA DISTRIBUCION</v>
          </cell>
          <cell r="C162">
            <v>-379174.07999999996</v>
          </cell>
          <cell r="D162">
            <v>-328165.83999999997</v>
          </cell>
          <cell r="E162">
            <v>-350934.85000000009</v>
          </cell>
          <cell r="F162">
            <v>-420960.07000000007</v>
          </cell>
          <cell r="G162">
            <v>-344792.0799999999</v>
          </cell>
          <cell r="H162">
            <v>-388524.25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-1154276.3999999999</v>
          </cell>
        </row>
        <row r="163">
          <cell r="A163" t="str">
            <v>ID01</v>
          </cell>
          <cell r="B163" t="str">
            <v>RECONEXIONES</v>
          </cell>
          <cell r="C163">
            <v>-28374.45</v>
          </cell>
          <cell r="D163">
            <v>-22082.14</v>
          </cell>
          <cell r="E163">
            <v>-24947.09</v>
          </cell>
          <cell r="F163">
            <v>-14326.74</v>
          </cell>
          <cell r="G163">
            <v>-18551.32</v>
          </cell>
          <cell r="H163">
            <v>-19952.43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-128234.16999999998</v>
          </cell>
        </row>
        <row r="164">
          <cell r="A164" t="str">
            <v>ID02</v>
          </cell>
          <cell r="B164" t="str">
            <v>INSTALACION DE SERVICIOS NUEVOS</v>
          </cell>
          <cell r="C164">
            <v>-74057.789999999994</v>
          </cell>
          <cell r="D164">
            <v>-69742.81</v>
          </cell>
          <cell r="E164">
            <v>-79156.350000000006</v>
          </cell>
          <cell r="F164">
            <v>-65640.34</v>
          </cell>
          <cell r="G164">
            <v>-66625.95</v>
          </cell>
          <cell r="H164">
            <v>-64737.04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-419960.27999999997</v>
          </cell>
        </row>
        <row r="165">
          <cell r="A165" t="str">
            <v>ID03</v>
          </cell>
          <cell r="B165" t="str">
            <v>TASA MUNICIPAL POSTES - USO DE RED</v>
          </cell>
          <cell r="C165">
            <v>-167408.09</v>
          </cell>
          <cell r="D165">
            <v>-166523.04</v>
          </cell>
          <cell r="E165">
            <v>-169247.08</v>
          </cell>
          <cell r="F165">
            <v>-251089.12</v>
          </cell>
          <cell r="G165">
            <v>-206300.55</v>
          </cell>
          <cell r="H165">
            <v>-209433.4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-1170001.2799999998</v>
          </cell>
        </row>
        <row r="166">
          <cell r="A166" t="str">
            <v>ID04</v>
          </cell>
          <cell r="B166" t="str">
            <v>PROY. Y CONSTRUCCION DE LINEAS</v>
          </cell>
          <cell r="C166">
            <v>-102164.43</v>
          </cell>
          <cell r="D166">
            <v>-65658.41</v>
          </cell>
          <cell r="E166">
            <v>-65501.45</v>
          </cell>
          <cell r="F166">
            <v>-85821.88</v>
          </cell>
          <cell r="G166">
            <v>-48918.73</v>
          </cell>
          <cell r="H166">
            <v>-89614.57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-457679.47</v>
          </cell>
        </row>
        <row r="167">
          <cell r="A167" t="str">
            <v>ID05</v>
          </cell>
          <cell r="B167" t="str">
            <v>PROY. Y CONSTR. SUBESTACIONES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</row>
        <row r="168">
          <cell r="A168" t="str">
            <v>ID06</v>
          </cell>
          <cell r="B168" t="str">
            <v>MANTTO DE LINEAS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</row>
        <row r="169">
          <cell r="A169" t="str">
            <v>ID07</v>
          </cell>
          <cell r="B169" t="str">
            <v>MANTTO DE SUBESTACIONES</v>
          </cell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</row>
        <row r="170">
          <cell r="A170" t="str">
            <v>ID08</v>
          </cell>
          <cell r="B170" t="str">
            <v>MNTTO. SISTEMAS Y EQUIPOS ELECTRICOS.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</row>
        <row r="171">
          <cell r="A171" t="str">
            <v>ID09</v>
          </cell>
          <cell r="B171" t="str">
            <v>PRESUPUESTOS DE OBRAS ELECTRICAS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</row>
        <row r="172">
          <cell r="A172" t="str">
            <v>ID10</v>
          </cell>
          <cell r="B172" t="str">
            <v>ARRENDAMIENTO DE TRANSFORMADORES</v>
          </cell>
          <cell r="C172">
            <v>-1546.51</v>
          </cell>
          <cell r="D172">
            <v>-1340.91</v>
          </cell>
          <cell r="E172">
            <v>-1859.01</v>
          </cell>
          <cell r="F172">
            <v>-1487.21</v>
          </cell>
          <cell r="G172">
            <v>-1594.81</v>
          </cell>
          <cell r="H172">
            <v>-1493.2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-9321.6500000000015</v>
          </cell>
        </row>
        <row r="173">
          <cell r="A173" t="str">
            <v>ID11</v>
          </cell>
          <cell r="B173" t="str">
            <v>SERV. DE INSPECCION DE PROYECTOS</v>
          </cell>
          <cell r="C173">
            <v>-2854.31</v>
          </cell>
          <cell r="D173">
            <v>-1969.18</v>
          </cell>
          <cell r="E173">
            <v>-3284.03</v>
          </cell>
          <cell r="F173">
            <v>-2075.88</v>
          </cell>
          <cell r="G173">
            <v>-2606</v>
          </cell>
          <cell r="H173">
            <v>-2803.05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-15592.45</v>
          </cell>
        </row>
        <row r="174">
          <cell r="A174" t="str">
            <v>ID12</v>
          </cell>
          <cell r="B174" t="str">
            <v>INTERESES POR FINANCIAMIENTO DE OBRAS A TERCEROS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</row>
        <row r="175">
          <cell r="A175" t="str">
            <v>ID13</v>
          </cell>
          <cell r="B175" t="str">
            <v>VENTA DE MATERIALES</v>
          </cell>
          <cell r="C175">
            <v>-2768.5</v>
          </cell>
          <cell r="D175">
            <v>-849.35</v>
          </cell>
          <cell r="E175">
            <v>-6939.84</v>
          </cell>
          <cell r="F175">
            <v>-518.9</v>
          </cell>
          <cell r="G175">
            <v>-194.72</v>
          </cell>
          <cell r="H175">
            <v>-490.56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-11761.869999999999</v>
          </cell>
        </row>
        <row r="176">
          <cell r="A176" t="str">
            <v>IE00</v>
          </cell>
          <cell r="B176" t="str">
            <v>VENTA DE ENERGIA</v>
          </cell>
          <cell r="C176">
            <v>-17658860.360000003</v>
          </cell>
          <cell r="D176">
            <v>-17407569.199999999</v>
          </cell>
          <cell r="E176">
            <v>-18754063.269999996</v>
          </cell>
          <cell r="F176">
            <v>-20064478.09</v>
          </cell>
          <cell r="G176">
            <v>-22314753.109999996</v>
          </cell>
          <cell r="H176">
            <v>-20983751.290000003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-63362982.489999995</v>
          </cell>
        </row>
        <row r="177">
          <cell r="A177" t="str">
            <v>IE01</v>
          </cell>
          <cell r="B177" t="str">
            <v>VENTA DE ENERGIA-PROPIA</v>
          </cell>
          <cell r="C177">
            <v>-16784251.390000001</v>
          </cell>
          <cell r="D177">
            <v>-16358312.24</v>
          </cell>
          <cell r="E177">
            <v>-17997555.649999999</v>
          </cell>
          <cell r="F177">
            <v>-18888597.309999999</v>
          </cell>
          <cell r="G177">
            <v>-21191175.859999999</v>
          </cell>
          <cell r="H177">
            <v>-20285056.09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-111504948.54000001</v>
          </cell>
        </row>
        <row r="178">
          <cell r="A178" t="str">
            <v>IE02</v>
          </cell>
          <cell r="B178" t="str">
            <v>VENTA DE ENERGIA-OTRAS REDES</v>
          </cell>
          <cell r="C178">
            <v>-12680.21</v>
          </cell>
          <cell r="D178">
            <v>-15597.5</v>
          </cell>
          <cell r="E178">
            <v>-14982.65</v>
          </cell>
          <cell r="F178">
            <v>-15071.96</v>
          </cell>
          <cell r="G178">
            <v>-16944.650000000001</v>
          </cell>
          <cell r="H178">
            <v>-18854.439999999999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-94131.41</v>
          </cell>
        </row>
        <row r="179">
          <cell r="A179" t="str">
            <v>IE03</v>
          </cell>
          <cell r="B179" t="str">
            <v>VENTA DE ENERGIA-COMERCILIAZADA</v>
          </cell>
          <cell r="C179">
            <v>-335418.75</v>
          </cell>
          <cell r="D179">
            <v>-449388.52</v>
          </cell>
          <cell r="E179">
            <v>-306711.71000000002</v>
          </cell>
          <cell r="F179">
            <v>-336850.69</v>
          </cell>
          <cell r="G179">
            <v>-324965.03999999998</v>
          </cell>
          <cell r="H179">
            <v>-232459.3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-1985794.01</v>
          </cell>
        </row>
        <row r="180">
          <cell r="A180" t="str">
            <v>IE04</v>
          </cell>
          <cell r="B180" t="str">
            <v>VENTA DE ENERGIA ENTRE EMPRESAS</v>
          </cell>
          <cell r="C180">
            <v>-472777.09</v>
          </cell>
          <cell r="D180">
            <v>-539282.56000000006</v>
          </cell>
          <cell r="E180">
            <v>-357096.61</v>
          </cell>
          <cell r="F180">
            <v>-777214.14</v>
          </cell>
          <cell r="G180">
            <v>-701999.48</v>
          </cell>
          <cell r="H180">
            <v>-378828.34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-3227198.22</v>
          </cell>
        </row>
        <row r="181">
          <cell r="A181" t="str">
            <v>IE05</v>
          </cell>
          <cell r="B181" t="str">
            <v>ENERGIA NO REGISTRADA</v>
          </cell>
          <cell r="C181">
            <v>-53732.92</v>
          </cell>
          <cell r="D181">
            <v>-44988.38</v>
          </cell>
          <cell r="E181">
            <v>-77716.649999999994</v>
          </cell>
          <cell r="F181">
            <v>-46743.99</v>
          </cell>
          <cell r="G181">
            <v>-79668.08</v>
          </cell>
          <cell r="H181">
            <v>-68553.119999999995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-371403.13999999996</v>
          </cell>
        </row>
        <row r="182">
          <cell r="A182" t="str">
            <v>IF00</v>
          </cell>
          <cell r="B182" t="str">
            <v>INGRESOS FINANCIEROS POR EXCEDENTES DE EFECTIVO</v>
          </cell>
          <cell r="C182">
            <v>-100706.47</v>
          </cell>
          <cell r="D182">
            <v>-107913.35</v>
          </cell>
          <cell r="E182">
            <v>-110007.55</v>
          </cell>
          <cell r="F182">
            <v>-111178.43000000001</v>
          </cell>
          <cell r="G182">
            <v>-108516.67</v>
          </cell>
          <cell r="H182">
            <v>-105422.27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-325117.37</v>
          </cell>
        </row>
        <row r="183">
          <cell r="A183" t="str">
            <v>IF01</v>
          </cell>
          <cell r="B183" t="str">
            <v>INTERESES SOBRE DEPOSITOS DE AHORROS</v>
          </cell>
          <cell r="C183">
            <v>-8474.18</v>
          </cell>
          <cell r="D183">
            <v>-5729.4</v>
          </cell>
          <cell r="E183">
            <v>-4437.3999999999996</v>
          </cell>
          <cell r="F183">
            <v>-3900.48</v>
          </cell>
          <cell r="G183">
            <v>-7343.84</v>
          </cell>
          <cell r="H183">
            <v>-14506.11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-44391.41</v>
          </cell>
        </row>
        <row r="184">
          <cell r="A184" t="str">
            <v>IF02</v>
          </cell>
          <cell r="B184" t="str">
            <v>INTERESES SOBRE DEPOSITOS A PLAZOS</v>
          </cell>
          <cell r="C184">
            <v>-12735.88</v>
          </cell>
          <cell r="D184">
            <v>-10618.62</v>
          </cell>
          <cell r="E184">
            <v>-15745.49</v>
          </cell>
          <cell r="F184">
            <v>-20280.849999999999</v>
          </cell>
          <cell r="G184">
            <v>-11378.81</v>
          </cell>
          <cell r="H184">
            <v>-4017.82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-74777.47</v>
          </cell>
        </row>
        <row r="185">
          <cell r="A185" t="str">
            <v>IF03</v>
          </cell>
          <cell r="B185" t="str">
            <v>RENDIMIENTO POR INVERSIONES EN VALORES</v>
          </cell>
          <cell r="C185">
            <v>0</v>
          </cell>
          <cell r="D185">
            <v>0</v>
          </cell>
          <cell r="E185">
            <v>-9.08</v>
          </cell>
          <cell r="F185">
            <v>0</v>
          </cell>
          <cell r="G185">
            <v>-8.3000000000000007</v>
          </cell>
          <cell r="H185">
            <v>-18.100000000000001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-35.480000000000004</v>
          </cell>
        </row>
        <row r="186">
          <cell r="A186" t="str">
            <v>IF04</v>
          </cell>
          <cell r="B186" t="str">
            <v>INTERESES POR PRESTAMOS A  COMPAÑIAS</v>
          </cell>
          <cell r="C186">
            <v>-79496.41</v>
          </cell>
          <cell r="D186">
            <v>-91565.33</v>
          </cell>
          <cell r="E186">
            <v>-89815.58</v>
          </cell>
          <cell r="F186">
            <v>-86997.1</v>
          </cell>
          <cell r="G186">
            <v>-89785.72</v>
          </cell>
          <cell r="H186">
            <v>-86880.24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-524540.38</v>
          </cell>
        </row>
        <row r="187">
          <cell r="A187" t="str">
            <v>IG00</v>
          </cell>
          <cell r="B187" t="str">
            <v>INGRESOS GENERALES</v>
          </cell>
          <cell r="C187">
            <v>-226460.03000000003</v>
          </cell>
          <cell r="D187">
            <v>-240195.22</v>
          </cell>
          <cell r="E187">
            <v>-170088.1</v>
          </cell>
          <cell r="F187">
            <v>-247653.42999999996</v>
          </cell>
          <cell r="G187">
            <v>-216718.4</v>
          </cell>
          <cell r="H187">
            <v>-286966.92000000004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-1388082.0999999996</v>
          </cell>
        </row>
        <row r="188">
          <cell r="A188" t="str">
            <v>IG01</v>
          </cell>
          <cell r="B188" t="str">
            <v>ARRENDAMIENTO DE POSTERIA</v>
          </cell>
          <cell r="C188">
            <v>-100131.12</v>
          </cell>
          <cell r="D188">
            <v>-99918.82</v>
          </cell>
          <cell r="E188">
            <v>-100197.38</v>
          </cell>
          <cell r="F188">
            <v>-100807.42</v>
          </cell>
          <cell r="G188">
            <v>-101062.59</v>
          </cell>
          <cell r="H188">
            <v>-100391.72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-602509.04999999993</v>
          </cell>
        </row>
        <row r="189">
          <cell r="A189" t="str">
            <v>IG02</v>
          </cell>
          <cell r="B189" t="str">
            <v>CAMBIO TITULAR DE CONTRATO</v>
          </cell>
          <cell r="C189">
            <v>-3706.38</v>
          </cell>
          <cell r="D189">
            <v>-9954.2099999999991</v>
          </cell>
          <cell r="E189">
            <v>-8871.83</v>
          </cell>
          <cell r="F189">
            <v>-3374.2</v>
          </cell>
          <cell r="G189">
            <v>-2352.33</v>
          </cell>
          <cell r="H189">
            <v>-2068.8200000000002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-30327.769999999997</v>
          </cell>
        </row>
        <row r="190">
          <cell r="A190" t="str">
            <v>IG03</v>
          </cell>
          <cell r="B190" t="str">
            <v>CAMBIOS DE MEDIDOR Y OTROS SIMILARES</v>
          </cell>
          <cell r="C190">
            <v>-5843.31</v>
          </cell>
          <cell r="D190">
            <v>-3887.16</v>
          </cell>
          <cell r="E190">
            <v>-6403.49</v>
          </cell>
          <cell r="F190">
            <v>-4493.75</v>
          </cell>
          <cell r="G190">
            <v>-4571.32</v>
          </cell>
          <cell r="H190">
            <v>-3875.96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-29074.989999999998</v>
          </cell>
        </row>
        <row r="191">
          <cell r="A191" t="str">
            <v>IG04</v>
          </cell>
          <cell r="B191" t="str">
            <v>INTERESES POR MORA ENR</v>
          </cell>
          <cell r="C191">
            <v>-940.08</v>
          </cell>
          <cell r="D191">
            <v>-876.42</v>
          </cell>
          <cell r="E191">
            <v>-1075.83</v>
          </cell>
          <cell r="F191">
            <v>-1189.6099999999999</v>
          </cell>
          <cell r="G191">
            <v>-624.89</v>
          </cell>
          <cell r="H191">
            <v>-789.08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-5495.91</v>
          </cell>
        </row>
        <row r="192">
          <cell r="A192" t="str">
            <v>IG05</v>
          </cell>
          <cell r="B192" t="str">
            <v>COMISION COBRO IMPTOS MUNICIPALES</v>
          </cell>
          <cell r="C192">
            <v>-24695.32</v>
          </cell>
          <cell r="D192">
            <v>-26361.599999999999</v>
          </cell>
          <cell r="E192">
            <v>255.56</v>
          </cell>
          <cell r="F192">
            <v>-54165.59</v>
          </cell>
          <cell r="G192">
            <v>-27817.15</v>
          </cell>
          <cell r="H192">
            <v>-28141.21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-160925.31</v>
          </cell>
        </row>
        <row r="193">
          <cell r="A193" t="str">
            <v>IG06</v>
          </cell>
          <cell r="B193" t="str">
            <v>INTERESES MORATORIOS</v>
          </cell>
          <cell r="C193">
            <v>-44673.46</v>
          </cell>
          <cell r="D193">
            <v>-43457.9</v>
          </cell>
          <cell r="E193">
            <v>-36795.22</v>
          </cell>
          <cell r="F193">
            <v>-37200.9</v>
          </cell>
          <cell r="G193">
            <v>-33287.64</v>
          </cell>
          <cell r="H193">
            <v>-33070.53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-228485.65</v>
          </cell>
        </row>
        <row r="194">
          <cell r="A194" t="str">
            <v>IG07</v>
          </cell>
          <cell r="B194" t="str">
            <v>INTERESES PACTADOS POR CONVENIO DE PAGO</v>
          </cell>
          <cell r="C194">
            <v>-1957.97</v>
          </cell>
          <cell r="D194">
            <v>-1317.26</v>
          </cell>
          <cell r="E194">
            <v>-1507.42</v>
          </cell>
          <cell r="F194">
            <v>-1539.74</v>
          </cell>
          <cell r="G194">
            <v>-1179.28</v>
          </cell>
          <cell r="H194">
            <v>-860.29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-8361.9599999999991</v>
          </cell>
        </row>
        <row r="195">
          <cell r="A195" t="str">
            <v>IG08</v>
          </cell>
          <cell r="B195" t="str">
            <v>INGRESOS POR POSTES CHOCADOS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</row>
        <row r="196">
          <cell r="A196" t="str">
            <v>IG09</v>
          </cell>
          <cell r="B196" t="str">
            <v>VENTA DE CHATARRA</v>
          </cell>
          <cell r="C196">
            <v>-5977.22</v>
          </cell>
          <cell r="D196">
            <v>-3220.12</v>
          </cell>
          <cell r="E196">
            <v>-3772.37</v>
          </cell>
          <cell r="F196">
            <v>-1069.77</v>
          </cell>
          <cell r="G196">
            <v>-6924.49</v>
          </cell>
          <cell r="H196">
            <v>-7587.91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-28551.88</v>
          </cell>
        </row>
        <row r="197">
          <cell r="A197" t="str">
            <v>IG10</v>
          </cell>
          <cell r="B197" t="str">
            <v>INTERESES POR PRESTAMOS A EMPLEADOS</v>
          </cell>
          <cell r="C197">
            <v>-1015.51</v>
          </cell>
          <cell r="D197">
            <v>-927.32</v>
          </cell>
          <cell r="E197">
            <v>-2274.77</v>
          </cell>
          <cell r="F197">
            <v>-1617.33</v>
          </cell>
          <cell r="G197">
            <v>-2392.84</v>
          </cell>
          <cell r="H197">
            <v>-1470.67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-9698.44</v>
          </cell>
        </row>
        <row r="198">
          <cell r="A198" t="str">
            <v>IG11</v>
          </cell>
          <cell r="B198" t="str">
            <v>COMISION POR CHEQUES RECHAZADOS</v>
          </cell>
          <cell r="C198">
            <v>-20</v>
          </cell>
          <cell r="D198">
            <v>-40</v>
          </cell>
          <cell r="E198">
            <v>-25</v>
          </cell>
          <cell r="F198">
            <v>-10</v>
          </cell>
          <cell r="G198">
            <v>-10</v>
          </cell>
          <cell r="H198">
            <v>-20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-125</v>
          </cell>
        </row>
        <row r="199">
          <cell r="A199" t="str">
            <v>IG12</v>
          </cell>
          <cell r="B199" t="str">
            <v>INTS. X FINANC. DE HERRAMIENTAS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</row>
        <row r="200">
          <cell r="A200" t="str">
            <v>IG13</v>
          </cell>
          <cell r="B200" t="str">
            <v>INGRESOS DE EJERCICIOS ANTERIORES</v>
          </cell>
          <cell r="C200">
            <v>-940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-940</v>
          </cell>
        </row>
        <row r="201">
          <cell r="A201" t="str">
            <v>IG14</v>
          </cell>
          <cell r="B201" t="str">
            <v>REEMBOLSOS POR CONTRATOS DE SEGURO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</row>
        <row r="202">
          <cell r="A202" t="str">
            <v>IG15</v>
          </cell>
          <cell r="B202" t="str">
            <v>INGRESOS MISCELANEOS</v>
          </cell>
          <cell r="C202">
            <v>-2112.39</v>
          </cell>
          <cell r="D202">
            <v>-13749.8</v>
          </cell>
          <cell r="E202">
            <v>-4205.34</v>
          </cell>
          <cell r="F202">
            <v>-16137.6</v>
          </cell>
          <cell r="G202">
            <v>-15846.75</v>
          </cell>
          <cell r="H202">
            <v>-81207.72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-133259.6</v>
          </cell>
        </row>
        <row r="203">
          <cell r="A203" t="str">
            <v>IG16</v>
          </cell>
          <cell r="B203" t="str">
            <v>INGRESOS POR VTA. ACTIVOS FIJOS</v>
          </cell>
          <cell r="C203">
            <v>0</v>
          </cell>
          <cell r="D203">
            <v>0</v>
          </cell>
          <cell r="E203">
            <v>0</v>
          </cell>
          <cell r="F203">
            <v>-14313.01</v>
          </cell>
          <cell r="G203">
            <v>-3552</v>
          </cell>
          <cell r="H203">
            <v>-39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-17904.010000000002</v>
          </cell>
        </row>
        <row r="204">
          <cell r="A204" t="str">
            <v>IG17</v>
          </cell>
          <cell r="B204" t="str">
            <v>RECUPERACION DE CUENTAS INCOBRABLES</v>
          </cell>
          <cell r="C204">
            <v>-1953.67</v>
          </cell>
          <cell r="D204">
            <v>-1564.67</v>
          </cell>
          <cell r="E204">
            <v>-2403.56</v>
          </cell>
          <cell r="F204">
            <v>-3197.02</v>
          </cell>
          <cell r="G204">
            <v>-2278.9499999999998</v>
          </cell>
          <cell r="H204">
            <v>-2918.55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-14316.419999999998</v>
          </cell>
        </row>
        <row r="205">
          <cell r="A205" t="str">
            <v>IG18</v>
          </cell>
          <cell r="B205" t="str">
            <v>INGRESOS POR BIENES Y SERVICIOS A CIAS RELACIONADAS</v>
          </cell>
          <cell r="C205">
            <v>-35409</v>
          </cell>
          <cell r="D205">
            <v>-34919.94</v>
          </cell>
          <cell r="E205">
            <v>-33843.51</v>
          </cell>
          <cell r="F205">
            <v>-27504.15</v>
          </cell>
          <cell r="G205">
            <v>-26341.47</v>
          </cell>
          <cell r="H205">
            <v>-31719.65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-189737.72</v>
          </cell>
        </row>
        <row r="206">
          <cell r="A206" t="str">
            <v>IG19</v>
          </cell>
          <cell r="B206" t="str">
            <v>INGRESOS POR PARTICIPACION CIAS SUBSIDIARIAS</v>
          </cell>
          <cell r="C206">
            <v>2915.4</v>
          </cell>
          <cell r="D206">
            <v>0</v>
          </cell>
          <cell r="E206">
            <v>31032.06</v>
          </cell>
          <cell r="F206">
            <v>18966.66</v>
          </cell>
          <cell r="G206">
            <v>11523.3</v>
          </cell>
          <cell r="H206">
            <v>7194.19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71631.61</v>
          </cell>
        </row>
        <row r="207">
          <cell r="A207" t="str">
            <v>IN00</v>
          </cell>
          <cell r="B207" t="str">
            <v>INGRESOS POR NUEVOS NEGOCIOS</v>
          </cell>
          <cell r="C207">
            <v>-422086.84</v>
          </cell>
          <cell r="D207">
            <v>-1551.98</v>
          </cell>
          <cell r="E207">
            <v>-1856.4099999999999</v>
          </cell>
          <cell r="F207">
            <v>-2074.6</v>
          </cell>
          <cell r="G207">
            <v>-1440</v>
          </cell>
          <cell r="H207">
            <v>-1984.62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-5499.2199999999993</v>
          </cell>
        </row>
        <row r="208">
          <cell r="A208" t="str">
            <v>IN01</v>
          </cell>
          <cell r="B208" t="str">
            <v>RETAIL AIRE ACONDICIONADO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</row>
        <row r="209">
          <cell r="A209" t="str">
            <v>IN02</v>
          </cell>
          <cell r="B209" t="str">
            <v>RETAIL GENERAL</v>
          </cell>
          <cell r="C209">
            <v>166.13</v>
          </cell>
          <cell r="D209">
            <v>257.77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423.9</v>
          </cell>
        </row>
        <row r="210">
          <cell r="A210" t="str">
            <v>IN03</v>
          </cell>
          <cell r="B210" t="str">
            <v>TARJETAS PREPAGO CELULARES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</row>
        <row r="211">
          <cell r="A211" t="str">
            <v>IN04</v>
          </cell>
          <cell r="B211" t="str">
            <v>COMERCIALIZACION Y VTAS DE SEGUROS</v>
          </cell>
          <cell r="C211">
            <v>-254.97</v>
          </cell>
          <cell r="D211">
            <v>-241.62</v>
          </cell>
          <cell r="E211">
            <v>-232.51</v>
          </cell>
          <cell r="F211">
            <v>-300.5</v>
          </cell>
          <cell r="G211">
            <v>0</v>
          </cell>
          <cell r="H211">
            <v>-278.04000000000002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-1307.6399999999999</v>
          </cell>
        </row>
        <row r="212">
          <cell r="A212" t="str">
            <v>IN05</v>
          </cell>
          <cell r="B212" t="str">
            <v>INGRESOS POR FINANCIAMIENTO RETAIL</v>
          </cell>
          <cell r="C212">
            <v>-420096</v>
          </cell>
          <cell r="D212">
            <v>152.66999999999999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-419943.33</v>
          </cell>
        </row>
        <row r="213">
          <cell r="A213" t="str">
            <v>IN06</v>
          </cell>
          <cell r="B213" t="str">
            <v>COMISION POR SERVICIOS DE COLECTURIA</v>
          </cell>
          <cell r="C213">
            <v>-407.4</v>
          </cell>
          <cell r="D213">
            <v>-322</v>
          </cell>
          <cell r="E213">
            <v>-260.39999999999998</v>
          </cell>
          <cell r="F213">
            <v>-285.60000000000002</v>
          </cell>
          <cell r="G213">
            <v>0</v>
          </cell>
          <cell r="H213">
            <v>-201.38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-1476.7800000000002</v>
          </cell>
        </row>
        <row r="214">
          <cell r="A214" t="str">
            <v>IN07</v>
          </cell>
          <cell r="B214" t="str">
            <v>COMISION POR REMESAS FAMILIARES</v>
          </cell>
          <cell r="C214">
            <v>-366.6</v>
          </cell>
          <cell r="D214">
            <v>-270.8</v>
          </cell>
          <cell r="E214">
            <v>-235.5</v>
          </cell>
          <cell r="F214">
            <v>-360.5</v>
          </cell>
          <cell r="G214">
            <v>-312</v>
          </cell>
          <cell r="H214">
            <v>-377.2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-1922.6000000000001</v>
          </cell>
        </row>
        <row r="215">
          <cell r="A215" t="str">
            <v>IN08</v>
          </cell>
          <cell r="B215" t="str">
            <v>VTA. DE PUBLICIDAD A TRAVES DE FACTURACION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</row>
        <row r="216">
          <cell r="A216" t="str">
            <v>IN09</v>
          </cell>
          <cell r="B216" t="str">
            <v>PUBLICIDAD EN POSTES</v>
          </cell>
          <cell r="C216">
            <v>-1128</v>
          </cell>
          <cell r="D216">
            <v>-1128</v>
          </cell>
          <cell r="E216">
            <v>-1128</v>
          </cell>
          <cell r="F216">
            <v>-1128</v>
          </cell>
          <cell r="G216">
            <v>-1128</v>
          </cell>
          <cell r="H216">
            <v>-1128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-6768</v>
          </cell>
        </row>
        <row r="217">
          <cell r="A217">
            <v>0</v>
          </cell>
          <cell r="B217" t="str">
            <v>TOTAL CENTROS DE COSTO B PARA INGRESOS</v>
          </cell>
          <cell r="C217">
            <v>-18787287.780000001</v>
          </cell>
          <cell r="D217">
            <v>-18085395.59</v>
          </cell>
          <cell r="E217">
            <v>-19386950.179999996</v>
          </cell>
          <cell r="F217">
            <v>-20846344.620000001</v>
          </cell>
          <cell r="G217">
            <v>-22986220.259999994</v>
          </cell>
          <cell r="H217">
            <v>-21766649.350000001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-65599214.229999997</v>
          </cell>
        </row>
        <row r="218">
          <cell r="A218">
            <v>0</v>
          </cell>
          <cell r="B218" t="str">
            <v>TOTAL UTILIDAD NETA</v>
          </cell>
          <cell r="C218">
            <v>-1207168.700000003</v>
          </cell>
          <cell r="D218">
            <v>-5810463.5400000028</v>
          </cell>
          <cell r="E218">
            <v>-894957.46999999508</v>
          </cell>
          <cell r="F218">
            <v>-804989.01000000164</v>
          </cell>
          <cell r="G218">
            <v>-1088302.7299999967</v>
          </cell>
          <cell r="H218">
            <v>-1099945.1100000031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-2993236.8500000015</v>
          </cell>
        </row>
      </sheetData>
      <sheetData sheetId="1"/>
      <sheetData sheetId="2"/>
      <sheetData sheetId="3">
        <row r="3">
          <cell r="O3" t="str">
            <v>CE00</v>
          </cell>
        </row>
        <row r="4">
          <cell r="O4" t="str">
            <v>CE01</v>
          </cell>
        </row>
        <row r="5">
          <cell r="O5" t="str">
            <v>CE02</v>
          </cell>
        </row>
        <row r="6">
          <cell r="O6" t="str">
            <v>CE03</v>
          </cell>
        </row>
        <row r="7">
          <cell r="O7" t="str">
            <v>CE04</v>
          </cell>
        </row>
        <row r="8">
          <cell r="O8" t="str">
            <v>CE05</v>
          </cell>
        </row>
        <row r="9">
          <cell r="O9" t="str">
            <v>CE06</v>
          </cell>
        </row>
        <row r="10">
          <cell r="O10" t="str">
            <v>CE07</v>
          </cell>
        </row>
        <row r="11">
          <cell r="O11" t="str">
            <v>CE08</v>
          </cell>
        </row>
        <row r="12">
          <cell r="O12" t="str">
            <v>CE09</v>
          </cell>
        </row>
        <row r="14">
          <cell r="O14" t="str">
            <v>CN00</v>
          </cell>
        </row>
        <row r="15">
          <cell r="O15" t="str">
            <v>CN01</v>
          </cell>
        </row>
        <row r="16">
          <cell r="O16" t="str">
            <v>CN02</v>
          </cell>
        </row>
        <row r="17">
          <cell r="O17" t="str">
            <v>CN03</v>
          </cell>
        </row>
        <row r="18">
          <cell r="O18" t="str">
            <v>CN04</v>
          </cell>
        </row>
        <row r="19">
          <cell r="O19" t="str">
            <v>CR00</v>
          </cell>
        </row>
        <row r="20">
          <cell r="O20" t="str">
            <v>CR01</v>
          </cell>
        </row>
        <row r="24">
          <cell r="O24" t="str">
            <v>CR02</v>
          </cell>
        </row>
        <row r="25">
          <cell r="O25" t="str">
            <v>CR03</v>
          </cell>
        </row>
        <row r="26">
          <cell r="O26" t="str">
            <v>CR04</v>
          </cell>
        </row>
        <row r="28">
          <cell r="O28" t="str">
            <v>CR05</v>
          </cell>
        </row>
        <row r="29">
          <cell r="O29" t="str">
            <v>CR06</v>
          </cell>
        </row>
        <row r="30">
          <cell r="O30" t="str">
            <v>CR07</v>
          </cell>
        </row>
        <row r="31">
          <cell r="O31" t="str">
            <v>CR08</v>
          </cell>
        </row>
        <row r="32">
          <cell r="O32" t="str">
            <v>CR09</v>
          </cell>
        </row>
        <row r="33">
          <cell r="O33" t="str">
            <v>CR10</v>
          </cell>
        </row>
        <row r="34">
          <cell r="O34" t="str">
            <v>CR11</v>
          </cell>
        </row>
        <row r="35">
          <cell r="O35" t="str">
            <v>GA00</v>
          </cell>
        </row>
        <row r="36">
          <cell r="O36" t="str">
            <v>GA01</v>
          </cell>
        </row>
        <row r="37">
          <cell r="O37" t="str">
            <v>GA02</v>
          </cell>
        </row>
        <row r="38">
          <cell r="O38" t="str">
            <v>GC00</v>
          </cell>
        </row>
        <row r="39">
          <cell r="O39" t="str">
            <v>GC01</v>
          </cell>
        </row>
        <row r="40">
          <cell r="O40" t="str">
            <v>GC02</v>
          </cell>
        </row>
        <row r="41">
          <cell r="O41" t="str">
            <v>GC03</v>
          </cell>
        </row>
        <row r="42">
          <cell r="O42" t="str">
            <v>GC04</v>
          </cell>
        </row>
        <row r="43">
          <cell r="O43" t="str">
            <v>GC05</v>
          </cell>
        </row>
        <row r="44">
          <cell r="O44" t="str">
            <v>GC06</v>
          </cell>
        </row>
        <row r="45">
          <cell r="O45" t="str">
            <v>GE00</v>
          </cell>
        </row>
        <row r="46">
          <cell r="O46" t="str">
            <v>GE01</v>
          </cell>
        </row>
        <row r="47">
          <cell r="O47" t="str">
            <v>GE02</v>
          </cell>
        </row>
        <row r="48">
          <cell r="O48" t="str">
            <v>GF00</v>
          </cell>
        </row>
        <row r="50">
          <cell r="O50" t="str">
            <v>GF01</v>
          </cell>
        </row>
        <row r="51">
          <cell r="O51" t="str">
            <v>GF02</v>
          </cell>
        </row>
        <row r="52">
          <cell r="O52" t="str">
            <v>GF03</v>
          </cell>
        </row>
        <row r="53">
          <cell r="O53" t="str">
            <v>GF04</v>
          </cell>
        </row>
        <row r="54">
          <cell r="O54" t="str">
            <v>GF05</v>
          </cell>
        </row>
        <row r="56">
          <cell r="O56" t="str">
            <v>GF06</v>
          </cell>
        </row>
        <row r="57">
          <cell r="O57" t="str">
            <v>GF07</v>
          </cell>
        </row>
        <row r="59">
          <cell r="O59" t="str">
            <v>GF08</v>
          </cell>
        </row>
        <row r="60">
          <cell r="O60" t="str">
            <v>GG00</v>
          </cell>
        </row>
        <row r="61">
          <cell r="O61" t="str">
            <v>GG01</v>
          </cell>
        </row>
        <row r="62">
          <cell r="O62" t="str">
            <v>GG02</v>
          </cell>
        </row>
        <row r="63">
          <cell r="O63" t="str">
            <v>GG03</v>
          </cell>
        </row>
        <row r="64">
          <cell r="O64" t="str">
            <v>GG04</v>
          </cell>
        </row>
        <row r="65">
          <cell r="O65" t="str">
            <v>GG05</v>
          </cell>
        </row>
        <row r="66">
          <cell r="O66" t="str">
            <v>GG06</v>
          </cell>
        </row>
        <row r="67">
          <cell r="O67" t="str">
            <v>GG07</v>
          </cell>
        </row>
        <row r="68">
          <cell r="O68" t="str">
            <v>GG08</v>
          </cell>
        </row>
        <row r="69">
          <cell r="O69" t="str">
            <v>GG09</v>
          </cell>
        </row>
        <row r="70">
          <cell r="O70" t="str">
            <v>GG10</v>
          </cell>
        </row>
        <row r="71">
          <cell r="O71" t="str">
            <v>GG11</v>
          </cell>
        </row>
        <row r="72">
          <cell r="O72" t="str">
            <v>GG12</v>
          </cell>
        </row>
        <row r="73">
          <cell r="O73" t="str">
            <v>GG13</v>
          </cell>
        </row>
        <row r="75">
          <cell r="O75" t="str">
            <v>GG14</v>
          </cell>
        </row>
        <row r="76">
          <cell r="O76" t="str">
            <v>GG15</v>
          </cell>
        </row>
        <row r="77">
          <cell r="O77" t="str">
            <v>GG16</v>
          </cell>
        </row>
        <row r="78">
          <cell r="O78" t="str">
            <v>GG17</v>
          </cell>
        </row>
        <row r="79">
          <cell r="O79" t="str">
            <v>GG18</v>
          </cell>
        </row>
        <row r="80">
          <cell r="O80" t="str">
            <v>GG19</v>
          </cell>
        </row>
        <row r="81">
          <cell r="O81" t="str">
            <v>GM00</v>
          </cell>
        </row>
        <row r="82">
          <cell r="O82" t="str">
            <v>GM01</v>
          </cell>
        </row>
        <row r="83">
          <cell r="O83" t="str">
            <v>GM02</v>
          </cell>
        </row>
        <row r="85">
          <cell r="O85" t="str">
            <v>GM03</v>
          </cell>
        </row>
        <row r="86">
          <cell r="O86" t="str">
            <v>GM04</v>
          </cell>
        </row>
        <row r="87">
          <cell r="O87" t="str">
            <v>GM05</v>
          </cell>
        </row>
        <row r="88">
          <cell r="O88" t="str">
            <v>GM06</v>
          </cell>
        </row>
        <row r="89">
          <cell r="O89" t="str">
            <v>GM07</v>
          </cell>
        </row>
        <row r="91">
          <cell r="O91" t="str">
            <v>GM08</v>
          </cell>
        </row>
        <row r="92">
          <cell r="O92" t="str">
            <v>GM09</v>
          </cell>
        </row>
        <row r="93">
          <cell r="O93" t="str">
            <v>GM10</v>
          </cell>
        </row>
        <row r="94">
          <cell r="O94" t="str">
            <v>GM11</v>
          </cell>
        </row>
        <row r="95">
          <cell r="O95" t="str">
            <v>GP00</v>
          </cell>
        </row>
        <row r="96">
          <cell r="O96" t="str">
            <v>GP01</v>
          </cell>
        </row>
        <row r="97">
          <cell r="O97" t="str">
            <v>GP02</v>
          </cell>
        </row>
        <row r="98">
          <cell r="O98" t="str">
            <v>GP03</v>
          </cell>
        </row>
        <row r="99">
          <cell r="O99" t="str">
            <v>GP04</v>
          </cell>
        </row>
        <row r="100">
          <cell r="O100" t="str">
            <v>GP05</v>
          </cell>
        </row>
        <row r="101">
          <cell r="O101" t="str">
            <v>GP06</v>
          </cell>
        </row>
        <row r="102">
          <cell r="O102" t="str">
            <v>GP07</v>
          </cell>
        </row>
        <row r="103">
          <cell r="O103" t="str">
            <v>GP08</v>
          </cell>
        </row>
        <row r="104">
          <cell r="O104" t="str">
            <v>GP09</v>
          </cell>
        </row>
        <row r="105">
          <cell r="O105" t="str">
            <v>GP10</v>
          </cell>
        </row>
        <row r="106">
          <cell r="O106" t="str">
            <v>GP11</v>
          </cell>
        </row>
        <row r="107">
          <cell r="O107" t="str">
            <v>GP12</v>
          </cell>
        </row>
        <row r="108">
          <cell r="O108" t="str">
            <v>GP13</v>
          </cell>
        </row>
        <row r="109">
          <cell r="O109" t="str">
            <v>GP14</v>
          </cell>
        </row>
        <row r="110">
          <cell r="O110" t="str">
            <v>GP15</v>
          </cell>
        </row>
        <row r="111">
          <cell r="O111" t="str">
            <v>GP16</v>
          </cell>
        </row>
        <row r="112">
          <cell r="O112" t="str">
            <v>GP17</v>
          </cell>
        </row>
        <row r="113">
          <cell r="O113" t="str">
            <v>GP18</v>
          </cell>
        </row>
        <row r="114">
          <cell r="O114" t="str">
            <v>GP19</v>
          </cell>
        </row>
        <row r="115">
          <cell r="O115" t="str">
            <v>GP20</v>
          </cell>
        </row>
        <row r="116">
          <cell r="O116" t="str">
            <v>GP21</v>
          </cell>
        </row>
        <row r="117">
          <cell r="O117" t="str">
            <v>GP22</v>
          </cell>
        </row>
        <row r="118">
          <cell r="O118" t="str">
            <v>GP23</v>
          </cell>
        </row>
        <row r="119">
          <cell r="O119" t="str">
            <v>GP24</v>
          </cell>
        </row>
        <row r="120">
          <cell r="O120" t="str">
            <v>GP25</v>
          </cell>
        </row>
        <row r="121">
          <cell r="O121" t="str">
            <v>GP26</v>
          </cell>
        </row>
        <row r="122">
          <cell r="O122" t="str">
            <v>GP27</v>
          </cell>
        </row>
        <row r="123">
          <cell r="O123" t="str">
            <v>GP28</v>
          </cell>
        </row>
        <row r="124">
          <cell r="O124" t="str">
            <v>GP29</v>
          </cell>
        </row>
        <row r="125">
          <cell r="O125" t="str">
            <v>GP30</v>
          </cell>
        </row>
        <row r="126">
          <cell r="O126" t="str">
            <v>GP31</v>
          </cell>
        </row>
        <row r="127">
          <cell r="O127" t="str">
            <v>GP32</v>
          </cell>
        </row>
        <row r="128">
          <cell r="O128" t="str">
            <v>GP33</v>
          </cell>
        </row>
        <row r="129">
          <cell r="O129" t="str">
            <v>GP34</v>
          </cell>
        </row>
        <row r="130">
          <cell r="O130" t="str">
            <v>GP35</v>
          </cell>
        </row>
        <row r="131">
          <cell r="O131" t="str">
            <v>GQ00</v>
          </cell>
        </row>
        <row r="132">
          <cell r="O132" t="str">
            <v>GQ01</v>
          </cell>
        </row>
        <row r="133">
          <cell r="O133" t="str">
            <v>GQ02</v>
          </cell>
        </row>
        <row r="134">
          <cell r="O134" t="str">
            <v>GQ03</v>
          </cell>
        </row>
        <row r="135">
          <cell r="O135" t="str">
            <v>GQ04</v>
          </cell>
        </row>
        <row r="136">
          <cell r="O136" t="str">
            <v>GS00</v>
          </cell>
        </row>
        <row r="137">
          <cell r="O137" t="str">
            <v>GS01</v>
          </cell>
        </row>
        <row r="138">
          <cell r="O138" t="str">
            <v>GS02</v>
          </cell>
        </row>
        <row r="139">
          <cell r="O139" t="str">
            <v>GS03</v>
          </cell>
        </row>
        <row r="140">
          <cell r="O140" t="str">
            <v>GS04</v>
          </cell>
        </row>
        <row r="141">
          <cell r="O141" t="str">
            <v>GS05</v>
          </cell>
        </row>
        <row r="142">
          <cell r="O142" t="str">
            <v>GS06</v>
          </cell>
        </row>
        <row r="143">
          <cell r="O143" t="str">
            <v>GS07</v>
          </cell>
        </row>
        <row r="144">
          <cell r="O144" t="str">
            <v>GS08</v>
          </cell>
        </row>
        <row r="145">
          <cell r="O145" t="str">
            <v>GS09</v>
          </cell>
        </row>
        <row r="146">
          <cell r="O146" t="str">
            <v>GS10</v>
          </cell>
        </row>
        <row r="147">
          <cell r="O147" t="str">
            <v>GS11</v>
          </cell>
        </row>
        <row r="148">
          <cell r="O148" t="str">
            <v>GS12</v>
          </cell>
        </row>
        <row r="149">
          <cell r="O149" t="str">
            <v>GS13</v>
          </cell>
        </row>
        <row r="150">
          <cell r="O150" t="str">
            <v>GS14</v>
          </cell>
        </row>
        <row r="151">
          <cell r="O151" t="str">
            <v>GT00</v>
          </cell>
        </row>
        <row r="152">
          <cell r="O152" t="str">
            <v>GT01</v>
          </cell>
        </row>
        <row r="153">
          <cell r="O153" t="str">
            <v>GT02</v>
          </cell>
        </row>
        <row r="154">
          <cell r="O154" t="str">
            <v>GT03</v>
          </cell>
        </row>
        <row r="155">
          <cell r="O155" t="str">
            <v>GT04</v>
          </cell>
        </row>
        <row r="156">
          <cell r="O156" t="str">
            <v>GT05</v>
          </cell>
        </row>
        <row r="157">
          <cell r="O157" t="str">
            <v>GT06</v>
          </cell>
        </row>
        <row r="158">
          <cell r="O158" t="str">
            <v>GT07</v>
          </cell>
        </row>
        <row r="159">
          <cell r="O159" t="str">
            <v>GT08</v>
          </cell>
        </row>
        <row r="160">
          <cell r="O160" t="str">
            <v>GT09</v>
          </cell>
        </row>
        <row r="161">
          <cell r="O161" t="str">
            <v>GT10</v>
          </cell>
        </row>
        <row r="162">
          <cell r="O162" t="str">
            <v>GT11</v>
          </cell>
        </row>
        <row r="163">
          <cell r="O163" t="str">
            <v>GT12</v>
          </cell>
        </row>
        <row r="164">
          <cell r="O164" t="str">
            <v>GT13</v>
          </cell>
        </row>
        <row r="165">
          <cell r="O165" t="str">
            <v>GT14</v>
          </cell>
        </row>
        <row r="166">
          <cell r="O166" t="str">
            <v>GT15</v>
          </cell>
        </row>
        <row r="167">
          <cell r="O167" t="str">
            <v>GT16</v>
          </cell>
        </row>
        <row r="168">
          <cell r="O168" t="str">
            <v>GT17</v>
          </cell>
        </row>
        <row r="169">
          <cell r="O169" t="str">
            <v>GZ00</v>
          </cell>
        </row>
        <row r="170">
          <cell r="O170" t="str">
            <v>GZ01</v>
          </cell>
        </row>
        <row r="171">
          <cell r="O171" t="str">
            <v>GZ02</v>
          </cell>
        </row>
        <row r="172">
          <cell r="O172" t="str">
            <v>GZ03</v>
          </cell>
        </row>
        <row r="174">
          <cell r="O174" t="str">
            <v>ID00</v>
          </cell>
        </row>
        <row r="175">
          <cell r="O175" t="str">
            <v>ID01</v>
          </cell>
        </row>
        <row r="176">
          <cell r="O176" t="str">
            <v>ID02</v>
          </cell>
        </row>
        <row r="177">
          <cell r="O177" t="str">
            <v>ID03</v>
          </cell>
        </row>
        <row r="178">
          <cell r="O178" t="str">
            <v>ID04</v>
          </cell>
        </row>
        <row r="179">
          <cell r="O179" t="str">
            <v>ID05</v>
          </cell>
        </row>
        <row r="180">
          <cell r="O180" t="str">
            <v>ID06</v>
          </cell>
        </row>
        <row r="181">
          <cell r="O181" t="str">
            <v>ID07</v>
          </cell>
        </row>
        <row r="182">
          <cell r="O182" t="str">
            <v>ID08</v>
          </cell>
        </row>
        <row r="183">
          <cell r="O183" t="str">
            <v>ID09</v>
          </cell>
        </row>
        <row r="184">
          <cell r="O184" t="str">
            <v>ID10</v>
          </cell>
        </row>
        <row r="185">
          <cell r="O185" t="str">
            <v>ID11</v>
          </cell>
        </row>
        <row r="186">
          <cell r="O186" t="str">
            <v>ID12</v>
          </cell>
        </row>
        <row r="187">
          <cell r="O187" t="str">
            <v>ID13</v>
          </cell>
        </row>
        <row r="188">
          <cell r="O188" t="str">
            <v>IE00</v>
          </cell>
        </row>
        <row r="189">
          <cell r="O189" t="str">
            <v>IE01</v>
          </cell>
        </row>
        <row r="190">
          <cell r="O190" t="str">
            <v>IE02</v>
          </cell>
        </row>
        <row r="191">
          <cell r="O191" t="str">
            <v>IE03</v>
          </cell>
        </row>
        <row r="192">
          <cell r="O192" t="str">
            <v>IE04</v>
          </cell>
        </row>
        <row r="193">
          <cell r="O193" t="str">
            <v>IE05</v>
          </cell>
        </row>
        <row r="194">
          <cell r="O194" t="str">
            <v>IF00</v>
          </cell>
        </row>
        <row r="195">
          <cell r="O195" t="str">
            <v>IF01</v>
          </cell>
        </row>
        <row r="196">
          <cell r="O196" t="str">
            <v>IF02</v>
          </cell>
        </row>
        <row r="197">
          <cell r="O197" t="str">
            <v>IF03</v>
          </cell>
        </row>
        <row r="198">
          <cell r="O198" t="str">
            <v>IF04</v>
          </cell>
        </row>
        <row r="199">
          <cell r="O199" t="str">
            <v>IG00</v>
          </cell>
        </row>
        <row r="200">
          <cell r="O200" t="str">
            <v>IG01</v>
          </cell>
        </row>
        <row r="201">
          <cell r="O201" t="str">
            <v>IG02</v>
          </cell>
        </row>
        <row r="202">
          <cell r="O202" t="str">
            <v>IG03</v>
          </cell>
        </row>
        <row r="203">
          <cell r="O203" t="str">
            <v>IG04</v>
          </cell>
        </row>
        <row r="204">
          <cell r="O204" t="str">
            <v>IG05</v>
          </cell>
        </row>
        <row r="205">
          <cell r="O205" t="str">
            <v>IG06</v>
          </cell>
        </row>
        <row r="206">
          <cell r="O206" t="str">
            <v>IG07</v>
          </cell>
        </row>
        <row r="207">
          <cell r="O207" t="str">
            <v>IG08</v>
          </cell>
        </row>
        <row r="208">
          <cell r="O208" t="str">
            <v>IG09</v>
          </cell>
        </row>
        <row r="209">
          <cell r="O209" t="str">
            <v>IG10</v>
          </cell>
        </row>
        <row r="210">
          <cell r="O210" t="str">
            <v>IG11</v>
          </cell>
        </row>
        <row r="211">
          <cell r="O211" t="str">
            <v>IG12</v>
          </cell>
        </row>
        <row r="212">
          <cell r="O212" t="str">
            <v>IG13</v>
          </cell>
        </row>
        <row r="213">
          <cell r="O213" t="str">
            <v>IG14</v>
          </cell>
        </row>
        <row r="214">
          <cell r="O214" t="str">
            <v>IG15</v>
          </cell>
        </row>
        <row r="215">
          <cell r="O215" t="str">
            <v>IG16</v>
          </cell>
        </row>
        <row r="216">
          <cell r="O216" t="str">
            <v>IG17</v>
          </cell>
        </row>
        <row r="217">
          <cell r="O217" t="str">
            <v>IG18</v>
          </cell>
        </row>
        <row r="218">
          <cell r="O218" t="str">
            <v>IG19</v>
          </cell>
        </row>
        <row r="219">
          <cell r="O219" t="str">
            <v>IN00</v>
          </cell>
        </row>
        <row r="220">
          <cell r="O220" t="str">
            <v>IN01</v>
          </cell>
        </row>
        <row r="221">
          <cell r="O221" t="str">
            <v>IN02</v>
          </cell>
        </row>
        <row r="222">
          <cell r="O222" t="str">
            <v>IN03</v>
          </cell>
        </row>
        <row r="223">
          <cell r="O223" t="str">
            <v>IN04</v>
          </cell>
        </row>
        <row r="224">
          <cell r="O224" t="str">
            <v>IN05</v>
          </cell>
        </row>
        <row r="225">
          <cell r="O225" t="str">
            <v>IN06</v>
          </cell>
        </row>
        <row r="226">
          <cell r="O226" t="str">
            <v>IN07</v>
          </cell>
        </row>
        <row r="227">
          <cell r="O227" t="str">
            <v>IN08</v>
          </cell>
        </row>
        <row r="228">
          <cell r="O228" t="str">
            <v>IN09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 Reducc"/>
      <sheetName val="Controls"/>
      <sheetName val="Sum"/>
      <sheetName val="LTM"/>
      <sheetName val="Hoja1"/>
      <sheetName val="P&amp;L"/>
      <sheetName val="Output"/>
      <sheetName val="BS"/>
      <sheetName val="Comentarios"/>
      <sheetName val="Assump"/>
      <sheetName val="CFS"/>
      <sheetName val="Operating Buildup"/>
      <sheetName val="AEI Financial Schedule"/>
      <sheetName val="HoldCo CF"/>
      <sheetName val="DCFE_10"/>
      <sheetName val="Depr"/>
      <sheetName val="Capex"/>
      <sheetName val="Amort"/>
      <sheetName val="Debt"/>
      <sheetName val="Conv. Debt"/>
      <sheetName val="Preferred"/>
      <sheetName val="Conv. Pref."/>
      <sheetName val="Tax"/>
      <sheetName val="Options"/>
      <sheetName val="Shares Outstanding"/>
      <sheetName val="Firm Value"/>
      <sheetName val="P&amp;L Margins"/>
      <sheetName val="PrintMacro"/>
    </sheetNames>
    <sheetDataSet>
      <sheetData sheetId="0" refreshError="1"/>
      <sheetData sheetId="1">
        <row r="12">
          <cell r="D12" t="str">
            <v>(Dollars in millions, Except per Share Data)</v>
          </cell>
        </row>
        <row r="13">
          <cell r="C13">
            <v>2006</v>
          </cell>
        </row>
      </sheetData>
      <sheetData sheetId="2" refreshError="1"/>
      <sheetData sheetId="3" refreshError="1"/>
      <sheetData sheetId="4" refreshError="1"/>
      <sheetData sheetId="5"/>
      <sheetData sheetId="6" refreshError="1"/>
      <sheetData sheetId="7"/>
      <sheetData sheetId="8" refreshError="1"/>
      <sheetData sheetId="9"/>
      <sheetData sheetId="10" refreshError="1"/>
      <sheetData sheetId="11"/>
      <sheetData sheetId="12" refreshError="1"/>
      <sheetData sheetId="13" refreshError="1"/>
      <sheetData sheetId="14" refreshError="1"/>
      <sheetData sheetId="15"/>
      <sheetData sheetId="16" refreshError="1"/>
      <sheetData sheetId="17"/>
      <sheetData sheetId="18"/>
      <sheetData sheetId="19"/>
      <sheetData sheetId="20"/>
      <sheetData sheetId="21" refreshError="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n"/>
      <sheetName val="fis"/>
      <sheetName val="Acum Mes Ant. Finan y Rev."/>
      <sheetName val="Fin y Rev 12-2011"/>
      <sheetName val="Acum Fin y Rev. 12-2011"/>
      <sheetName val="Anexo EF Fin y Rev"/>
      <sheetName val="AEI Fixed Assets"/>
      <sheetName val="FOOTNOTE"/>
      <sheetName val="Acum Fis 12-201"/>
      <sheetName val="FIS 12-2011"/>
    </sheetNames>
    <sheetDataSet>
      <sheetData sheetId="0">
        <row r="2">
          <cell r="A2" t="str">
            <v>1</v>
          </cell>
        </row>
      </sheetData>
      <sheetData sheetId="1" refreshError="1"/>
      <sheetData sheetId="2">
        <row r="7">
          <cell r="H7">
            <v>0</v>
          </cell>
        </row>
      </sheetData>
      <sheetData sheetId="3">
        <row r="1">
          <cell r="C1" t="str">
            <v>DISTRIBUIDORA DE ELECTRICIDAD DELSUR, S. A. DE C.V.</v>
          </cell>
          <cell r="D1">
            <v>0</v>
          </cell>
        </row>
        <row r="2">
          <cell r="C2" t="str">
            <v>CEDULA DE MOVIMIENTOS DE ACTIVOS FIJOS FINANCIERO</v>
          </cell>
          <cell r="D2">
            <v>0</v>
          </cell>
          <cell r="E2">
            <v>0</v>
          </cell>
        </row>
        <row r="3">
          <cell r="C3" t="str">
            <v>DEL 01 AL 31 DE DICIEMBRE DE 2011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</row>
        <row r="4">
          <cell r="F4" t="str">
            <v>Saldo al    01.12.11</v>
          </cell>
          <cell r="G4">
            <v>0</v>
          </cell>
          <cell r="H4" t="str">
            <v>Adiciones</v>
          </cell>
          <cell r="I4">
            <v>0</v>
          </cell>
          <cell r="J4" t="str">
            <v>Traslados</v>
          </cell>
          <cell r="K4">
            <v>0</v>
          </cell>
          <cell r="L4" t="str">
            <v>Bajas</v>
          </cell>
          <cell r="M4">
            <v>0</v>
          </cell>
          <cell r="N4" t="str">
            <v>Ajustes</v>
          </cell>
          <cell r="O4">
            <v>0</v>
          </cell>
          <cell r="P4" t="str">
            <v>Reclasificaciones</v>
          </cell>
          <cell r="Q4">
            <v>0</v>
          </cell>
          <cell r="R4" t="str">
            <v>Saldo al    31.12.11</v>
          </cell>
        </row>
        <row r="6">
          <cell r="C6" t="str">
            <v>TERRENOS</v>
          </cell>
        </row>
        <row r="7">
          <cell r="C7" t="str">
            <v>1201070206</v>
          </cell>
          <cell r="D7" t="str">
            <v>BIENES NO ELECT.DE DISTRIBUCION NO DEPRECIABLES</v>
          </cell>
          <cell r="E7">
            <v>0</v>
          </cell>
          <cell r="F7">
            <v>2592867.2999999998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2592867.2999999998</v>
          </cell>
        </row>
        <row r="8">
          <cell r="C8">
            <v>0</v>
          </cell>
          <cell r="D8" t="str">
            <v>SUBTOTAL</v>
          </cell>
          <cell r="E8">
            <v>0</v>
          </cell>
          <cell r="F8">
            <v>2592867.2999999998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2592867.2999999998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</row>
        <row r="11">
          <cell r="C11" t="str">
            <v>BIENES ELECTRICOS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</row>
        <row r="12">
          <cell r="C12" t="str">
            <v>120101010601</v>
          </cell>
          <cell r="D12" t="str">
            <v>EDIFICIOS ESTRUCTURAS Y MEJORAS</v>
          </cell>
          <cell r="E12">
            <v>0</v>
          </cell>
          <cell r="F12">
            <v>2289376.14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2289376.14</v>
          </cell>
        </row>
        <row r="13">
          <cell r="C13" t="str">
            <v>120101010602</v>
          </cell>
          <cell r="D13" t="str">
            <v>EQUIPOS DE SUBESTACION</v>
          </cell>
          <cell r="E13">
            <v>0</v>
          </cell>
          <cell r="F13">
            <v>11431998.27</v>
          </cell>
          <cell r="G13">
            <v>0</v>
          </cell>
          <cell r="H13">
            <v>0</v>
          </cell>
          <cell r="I13">
            <v>0</v>
          </cell>
          <cell r="J13">
            <v>188414.01</v>
          </cell>
          <cell r="K13">
            <v>0</v>
          </cell>
          <cell r="L13">
            <v>-20833.689999999999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11599578.59</v>
          </cell>
        </row>
        <row r="14">
          <cell r="C14" t="str">
            <v>120101010603</v>
          </cell>
          <cell r="D14" t="str">
            <v>POSTES, TORRES Y ACCESORIOS</v>
          </cell>
          <cell r="E14">
            <v>0</v>
          </cell>
          <cell r="F14">
            <v>26985534.419999998</v>
          </cell>
          <cell r="G14">
            <v>0</v>
          </cell>
          <cell r="H14">
            <v>0</v>
          </cell>
          <cell r="I14">
            <v>0</v>
          </cell>
          <cell r="J14">
            <v>128959.67999999999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27114494.099999998</v>
          </cell>
        </row>
        <row r="15">
          <cell r="C15" t="str">
            <v>120101010604</v>
          </cell>
          <cell r="D15" t="str">
            <v>CONDUCTORES AEREOS Y DISPOSITIVOS</v>
          </cell>
          <cell r="E15">
            <v>0</v>
          </cell>
          <cell r="F15">
            <v>20626900.879999999</v>
          </cell>
          <cell r="G15">
            <v>0</v>
          </cell>
          <cell r="H15">
            <v>0</v>
          </cell>
          <cell r="I15">
            <v>0</v>
          </cell>
          <cell r="J15">
            <v>23034.46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20649935.34</v>
          </cell>
        </row>
        <row r="16">
          <cell r="C16" t="str">
            <v>120101010605</v>
          </cell>
          <cell r="D16" t="str">
            <v>CANAL SUBTERRANEO DE CABLES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</row>
        <row r="17">
          <cell r="C17" t="str">
            <v>120101010606</v>
          </cell>
          <cell r="D17" t="str">
            <v>CONDUCTORES SUBTERRANEOS Y DISPOSI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</row>
        <row r="18">
          <cell r="C18" t="str">
            <v>120101010607</v>
          </cell>
          <cell r="D18" t="str">
            <v>TRANSFORMADORES DE DISTRIBUCION</v>
          </cell>
          <cell r="E18">
            <v>0</v>
          </cell>
          <cell r="F18">
            <v>9137984.6899999958</v>
          </cell>
          <cell r="G18">
            <v>0</v>
          </cell>
          <cell r="H18">
            <v>0</v>
          </cell>
          <cell r="I18">
            <v>0</v>
          </cell>
          <cell r="J18">
            <v>46738.5</v>
          </cell>
          <cell r="K18">
            <v>0</v>
          </cell>
          <cell r="L18">
            <v>-1683.08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9183040.1099999957</v>
          </cell>
        </row>
        <row r="19">
          <cell r="C19" t="str">
            <v>120101010608</v>
          </cell>
          <cell r="D19" t="str">
            <v>SERVICIOS DE ACOMETIDAS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</row>
        <row r="20">
          <cell r="C20" t="str">
            <v>120101010609</v>
          </cell>
          <cell r="D20" t="str">
            <v>MEDIDORES</v>
          </cell>
          <cell r="E20">
            <v>0</v>
          </cell>
          <cell r="F20">
            <v>5338594.37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5338594.37</v>
          </cell>
        </row>
        <row r="21">
          <cell r="C21" t="str">
            <v>120101010610</v>
          </cell>
          <cell r="D21" t="str">
            <v>INSTALAC EN LOS LOCALES DE LOS CONSUMIDORES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</row>
        <row r="22">
          <cell r="C22" t="str">
            <v>120101010611</v>
          </cell>
          <cell r="D22" t="str">
            <v>ALUMBRADO PUBLIC0 Y SISTEMAS DE SEÑALES</v>
          </cell>
          <cell r="E22">
            <v>0</v>
          </cell>
          <cell r="F22">
            <v>1632.6000000000001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1632.6000000000001</v>
          </cell>
        </row>
        <row r="23">
          <cell r="C23" t="str">
            <v>120101010612</v>
          </cell>
          <cell r="D23" t="str">
            <v>SISTEMA SCADA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</row>
        <row r="24">
          <cell r="C24" t="str">
            <v>120101010613</v>
          </cell>
          <cell r="D24" t="str">
            <v>CAPACITORES</v>
          </cell>
          <cell r="E24">
            <v>0</v>
          </cell>
          <cell r="F24">
            <v>314905.58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314905.58</v>
          </cell>
        </row>
        <row r="25">
          <cell r="C25" t="str">
            <v>120101010614</v>
          </cell>
          <cell r="D25" t="str">
            <v>RECLOSERS</v>
          </cell>
          <cell r="E25">
            <v>0</v>
          </cell>
          <cell r="F25">
            <v>1549070.39</v>
          </cell>
          <cell r="G25">
            <v>0</v>
          </cell>
          <cell r="H25">
            <v>0</v>
          </cell>
          <cell r="I25">
            <v>0</v>
          </cell>
          <cell r="J25">
            <v>28607.01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1577677.4</v>
          </cell>
        </row>
        <row r="26">
          <cell r="C26" t="str">
            <v>120101010615</v>
          </cell>
          <cell r="D26" t="str">
            <v>REGULADORES DE VOLTAJE</v>
          </cell>
          <cell r="E26">
            <v>0</v>
          </cell>
          <cell r="F26">
            <v>844061.39000000013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844061.39000000013</v>
          </cell>
        </row>
        <row r="27">
          <cell r="C27" t="str">
            <v>120101010616</v>
          </cell>
          <cell r="D27" t="str">
            <v>EQUIPOS ESPECIALES DE MEDICION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</row>
        <row r="28">
          <cell r="C28" t="str">
            <v>120101010617</v>
          </cell>
          <cell r="D28" t="str">
            <v>EQUIPOS DADOS EN ARREND. A CONSUMIDORES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</row>
        <row r="29">
          <cell r="C29">
            <v>0</v>
          </cell>
          <cell r="D29" t="str">
            <v>SUBTOTAL</v>
          </cell>
          <cell r="E29">
            <v>0</v>
          </cell>
          <cell r="F29">
            <v>78520058.729999989</v>
          </cell>
          <cell r="G29">
            <v>0</v>
          </cell>
          <cell r="H29">
            <v>0</v>
          </cell>
          <cell r="I29">
            <v>0</v>
          </cell>
          <cell r="J29">
            <v>415753.66000000003</v>
          </cell>
          <cell r="K29">
            <v>0</v>
          </cell>
          <cell r="L29">
            <v>-22516.769999999997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78913295.620000005</v>
          </cell>
        </row>
        <row r="30"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</row>
        <row r="31">
          <cell r="C31" t="str">
            <v>BIENES NO ELECTRICOS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</row>
        <row r="32">
          <cell r="C32" t="str">
            <v>120101020601</v>
          </cell>
          <cell r="D32" t="str">
            <v>EDIFICIOS,ESTRUCTURAS Y MEJORAS</v>
          </cell>
          <cell r="E32">
            <v>0</v>
          </cell>
          <cell r="F32">
            <v>3609685.9999999991</v>
          </cell>
          <cell r="G32">
            <v>0</v>
          </cell>
          <cell r="H32">
            <v>0</v>
          </cell>
          <cell r="I32">
            <v>0</v>
          </cell>
          <cell r="J32">
            <v>6027.58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3615713.5799999991</v>
          </cell>
        </row>
        <row r="33">
          <cell r="C33" t="str">
            <v>120101020602</v>
          </cell>
          <cell r="D33" t="str">
            <v>MUEBLES Y EQUIPO DE OFICINA</v>
          </cell>
          <cell r="E33">
            <v>0</v>
          </cell>
          <cell r="F33">
            <v>949610.29999999993</v>
          </cell>
          <cell r="G33">
            <v>0</v>
          </cell>
          <cell r="H33">
            <v>0</v>
          </cell>
          <cell r="I33">
            <v>0</v>
          </cell>
          <cell r="J33">
            <v>2232.1999999999998</v>
          </cell>
          <cell r="K33">
            <v>0</v>
          </cell>
          <cell r="L33">
            <v>-653.9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951188.59999999986</v>
          </cell>
        </row>
        <row r="34">
          <cell r="C34" t="str">
            <v>120101020603</v>
          </cell>
          <cell r="D34" t="str">
            <v>EQUIPOS DE TRANSPORTE</v>
          </cell>
          <cell r="E34">
            <v>0</v>
          </cell>
          <cell r="F34">
            <v>3758771.4099999997</v>
          </cell>
          <cell r="G34">
            <v>0</v>
          </cell>
          <cell r="H34">
            <v>0</v>
          </cell>
          <cell r="I34">
            <v>0</v>
          </cell>
          <cell r="J34">
            <v>85038.82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3843810.2299999995</v>
          </cell>
        </row>
        <row r="35">
          <cell r="C35" t="str">
            <v>120101020604</v>
          </cell>
          <cell r="D35" t="str">
            <v>EQUIPOS DE ALMACEN</v>
          </cell>
          <cell r="E35">
            <v>0</v>
          </cell>
          <cell r="F35">
            <v>22857.14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22857.14</v>
          </cell>
        </row>
        <row r="36">
          <cell r="C36" t="str">
            <v>120101020605</v>
          </cell>
          <cell r="D36" t="str">
            <v>HERRAMIENTAS Y EQUIPOS DE TALLER</v>
          </cell>
          <cell r="E36">
            <v>0</v>
          </cell>
          <cell r="F36">
            <v>1018000.78</v>
          </cell>
          <cell r="G36">
            <v>0</v>
          </cell>
          <cell r="H36">
            <v>30</v>
          </cell>
          <cell r="I36">
            <v>0</v>
          </cell>
          <cell r="J36">
            <v>33596.28</v>
          </cell>
          <cell r="K36">
            <v>0</v>
          </cell>
          <cell r="L36">
            <v>-1105.3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1050521.76</v>
          </cell>
        </row>
        <row r="37">
          <cell r="C37" t="str">
            <v>120101020606</v>
          </cell>
          <cell r="D37" t="str">
            <v>EQUIPOS DE LABORATORIO</v>
          </cell>
          <cell r="E37">
            <v>0</v>
          </cell>
          <cell r="F37">
            <v>162526.71999999997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-450.2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162076.51999999996</v>
          </cell>
        </row>
        <row r="38">
          <cell r="C38" t="str">
            <v>120101020607</v>
          </cell>
          <cell r="D38" t="str">
            <v>EQUIPOS ACCIONADOS MECANICAMENTE</v>
          </cell>
          <cell r="E38">
            <v>0</v>
          </cell>
          <cell r="F38">
            <v>300205.71000000002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300205.71000000002</v>
          </cell>
        </row>
        <row r="39">
          <cell r="C39" t="str">
            <v>120101020608</v>
          </cell>
          <cell r="D39" t="str">
            <v>EQUIPOS DE COMUNICACION</v>
          </cell>
          <cell r="E39">
            <v>0</v>
          </cell>
          <cell r="F39">
            <v>1214523.8400000001</v>
          </cell>
          <cell r="G39">
            <v>0</v>
          </cell>
          <cell r="H39">
            <v>0</v>
          </cell>
          <cell r="I39">
            <v>0</v>
          </cell>
          <cell r="J39">
            <v>30356.720000000001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1244880.56</v>
          </cell>
        </row>
        <row r="40">
          <cell r="C40" t="str">
            <v>120101020609</v>
          </cell>
          <cell r="D40" t="str">
            <v>EQUIPO DE COMPUTACION</v>
          </cell>
          <cell r="E40">
            <v>0</v>
          </cell>
          <cell r="F40">
            <v>4126387.76</v>
          </cell>
          <cell r="G40">
            <v>0</v>
          </cell>
          <cell r="H40">
            <v>0</v>
          </cell>
          <cell r="I40">
            <v>0</v>
          </cell>
          <cell r="J40">
            <v>50149.43</v>
          </cell>
          <cell r="K40">
            <v>0</v>
          </cell>
          <cell r="L40">
            <v>-351991.33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3824545.86</v>
          </cell>
        </row>
        <row r="41">
          <cell r="C41" t="str">
            <v>120101020610</v>
          </cell>
          <cell r="D41" t="str">
            <v>OTROS EQUIPOS</v>
          </cell>
          <cell r="E41">
            <v>0</v>
          </cell>
          <cell r="F41">
            <v>2855508.9499999997</v>
          </cell>
          <cell r="G41">
            <v>0</v>
          </cell>
          <cell r="H41">
            <v>0</v>
          </cell>
          <cell r="I41">
            <v>0</v>
          </cell>
          <cell r="J41">
            <v>31551.22</v>
          </cell>
          <cell r="K41">
            <v>0</v>
          </cell>
          <cell r="L41">
            <v>-629.94000000000005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2886430.23</v>
          </cell>
        </row>
        <row r="42">
          <cell r="C42">
            <v>0</v>
          </cell>
          <cell r="D42" t="str">
            <v>SUBTOTAL</v>
          </cell>
          <cell r="E42">
            <v>0</v>
          </cell>
          <cell r="F42">
            <v>18018078.609999999</v>
          </cell>
          <cell r="G42">
            <v>0</v>
          </cell>
          <cell r="H42">
            <v>30</v>
          </cell>
          <cell r="I42">
            <v>0</v>
          </cell>
          <cell r="J42">
            <v>238952.25</v>
          </cell>
          <cell r="K42">
            <v>0</v>
          </cell>
          <cell r="L42">
            <v>-354830.67000000004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17902230.189999998</v>
          </cell>
        </row>
        <row r="43"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</row>
        <row r="44">
          <cell r="C44" t="str">
            <v>TOTAL BIENES ELECTRICOS Y NO ELECTRICOS</v>
          </cell>
          <cell r="D44">
            <v>0</v>
          </cell>
          <cell r="E44">
            <v>0</v>
          </cell>
          <cell r="F44">
            <v>99131004.639999986</v>
          </cell>
          <cell r="G44">
            <v>0</v>
          </cell>
          <cell r="H44">
            <v>30</v>
          </cell>
          <cell r="I44">
            <v>0</v>
          </cell>
          <cell r="J44">
            <v>654705.91</v>
          </cell>
          <cell r="K44">
            <v>0</v>
          </cell>
          <cell r="L44">
            <v>-377347.44000000006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99408393.109999999</v>
          </cell>
        </row>
        <row r="45"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</row>
        <row r="46">
          <cell r="C46" t="str">
            <v>INTANGIBLES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</row>
        <row r="47">
          <cell r="C47" t="str">
            <v>12040201</v>
          </cell>
          <cell r="D47" t="str">
            <v>LICENCIAS Y CONCESIONES COSTO DE ADQUISICION</v>
          </cell>
          <cell r="E47">
            <v>0</v>
          </cell>
          <cell r="F47">
            <v>4283525.26</v>
          </cell>
          <cell r="G47">
            <v>0</v>
          </cell>
          <cell r="H47">
            <v>0</v>
          </cell>
          <cell r="I47">
            <v>0</v>
          </cell>
          <cell r="J47">
            <v>86841.3</v>
          </cell>
          <cell r="K47">
            <v>0</v>
          </cell>
          <cell r="L47">
            <v>-1254.0899999999999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4369112.47</v>
          </cell>
        </row>
        <row r="48">
          <cell r="C48" t="str">
            <v>12040301</v>
          </cell>
          <cell r="D48" t="str">
            <v>PROGRAMAS Y SISTEMAS COSTO DE ADQUISICION</v>
          </cell>
          <cell r="E48">
            <v>0</v>
          </cell>
          <cell r="F48">
            <v>2492625.9300000002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2492625.9300000002</v>
          </cell>
        </row>
        <row r="49">
          <cell r="C49" t="str">
            <v>TOTAL INTANGIBLES</v>
          </cell>
          <cell r="D49">
            <v>0</v>
          </cell>
          <cell r="E49">
            <v>0</v>
          </cell>
          <cell r="F49">
            <v>6776151.1899999995</v>
          </cell>
          <cell r="G49">
            <v>0</v>
          </cell>
          <cell r="H49">
            <v>0</v>
          </cell>
          <cell r="I49">
            <v>0</v>
          </cell>
          <cell r="J49">
            <v>86841.3</v>
          </cell>
          <cell r="K49">
            <v>0</v>
          </cell>
          <cell r="L49">
            <v>-1254.0899999999999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6861738.4000000004</v>
          </cell>
        </row>
        <row r="50">
          <cell r="C50" t="str">
            <v>TOTAL DE ACTIVO</v>
          </cell>
          <cell r="D50">
            <v>0</v>
          </cell>
          <cell r="E50">
            <v>0</v>
          </cell>
          <cell r="F50">
            <v>105907155.82999998</v>
          </cell>
          <cell r="G50">
            <v>0</v>
          </cell>
          <cell r="H50">
            <v>30</v>
          </cell>
          <cell r="I50">
            <v>0</v>
          </cell>
          <cell r="J50">
            <v>741547.21000000008</v>
          </cell>
          <cell r="K50">
            <v>0</v>
          </cell>
          <cell r="L50">
            <v>-378601.53000000009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106270131.51000001</v>
          </cell>
        </row>
        <row r="51"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</row>
        <row r="52">
          <cell r="C52" t="str">
            <v>OBRAS EN PROCESO</v>
          </cell>
          <cell r="D52">
            <v>0</v>
          </cell>
          <cell r="E52" t="str">
            <v xml:space="preserve"> 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</row>
        <row r="53">
          <cell r="C53" t="str">
            <v>1201090101</v>
          </cell>
          <cell r="D53" t="str">
            <v>OBRAS EN PROCESO PROPIAS</v>
          </cell>
          <cell r="E53">
            <v>0</v>
          </cell>
          <cell r="F53">
            <v>1875288.1700000002</v>
          </cell>
          <cell r="G53">
            <v>0</v>
          </cell>
          <cell r="H53">
            <v>1333123.23</v>
          </cell>
          <cell r="I53">
            <v>0</v>
          </cell>
          <cell r="J53">
            <v>-463462.29</v>
          </cell>
          <cell r="K53">
            <v>0</v>
          </cell>
          <cell r="L53">
            <v>-16754.04</v>
          </cell>
          <cell r="M53">
            <v>0</v>
          </cell>
          <cell r="N53">
            <v>0.02</v>
          </cell>
          <cell r="O53">
            <v>0</v>
          </cell>
          <cell r="P53">
            <v>0</v>
          </cell>
          <cell r="Q53">
            <v>0</v>
          </cell>
          <cell r="R53">
            <v>2728195.0900000003</v>
          </cell>
        </row>
        <row r="54">
          <cell r="C54" t="str">
            <v>1201090103</v>
          </cell>
          <cell r="D54" t="str">
            <v>PROPIEDAD EN REDES PRIVADAS</v>
          </cell>
          <cell r="E54">
            <v>0</v>
          </cell>
          <cell r="F54">
            <v>104697.76</v>
          </cell>
          <cell r="G54">
            <v>0</v>
          </cell>
          <cell r="H54">
            <v>50998.55</v>
          </cell>
          <cell r="I54">
            <v>0</v>
          </cell>
          <cell r="J54">
            <v>-53621.130000000005</v>
          </cell>
          <cell r="K54">
            <v>0</v>
          </cell>
          <cell r="L54">
            <v>-217.14</v>
          </cell>
          <cell r="M54">
            <v>0</v>
          </cell>
          <cell r="N54">
            <v>0.01</v>
          </cell>
          <cell r="O54">
            <v>0</v>
          </cell>
          <cell r="P54">
            <v>0</v>
          </cell>
          <cell r="Q54">
            <v>0</v>
          </cell>
          <cell r="R54">
            <v>101858.04999999999</v>
          </cell>
        </row>
        <row r="55">
          <cell r="C55" t="str">
            <v>1201090104</v>
          </cell>
          <cell r="D55" t="str">
            <v>SUBVENCIONADAS</v>
          </cell>
          <cell r="E55">
            <v>0</v>
          </cell>
          <cell r="F55">
            <v>56614.159999999996</v>
          </cell>
          <cell r="G55">
            <v>0</v>
          </cell>
          <cell r="H55">
            <v>58707.16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115321.32</v>
          </cell>
        </row>
        <row r="56">
          <cell r="C56" t="str">
            <v>12010903</v>
          </cell>
          <cell r="D56" t="str">
            <v>PROCESO ADQUISICION MOBILIARIO</v>
          </cell>
          <cell r="E56">
            <v>0</v>
          </cell>
          <cell r="F56">
            <v>371094.18000000005</v>
          </cell>
          <cell r="G56">
            <v>0</v>
          </cell>
          <cell r="H56">
            <v>190090.17</v>
          </cell>
          <cell r="I56">
            <v>0</v>
          </cell>
          <cell r="J56">
            <v>-224463.79</v>
          </cell>
          <cell r="K56">
            <v>0</v>
          </cell>
          <cell r="L56">
            <v>-17039.95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319680.61000000004</v>
          </cell>
        </row>
        <row r="57">
          <cell r="C57" t="str">
            <v>TOTAL DE OBRAS EN PROCESO</v>
          </cell>
          <cell r="D57">
            <v>0</v>
          </cell>
          <cell r="E57">
            <v>0</v>
          </cell>
          <cell r="F57">
            <v>2407694.27</v>
          </cell>
          <cell r="G57">
            <v>0</v>
          </cell>
          <cell r="H57">
            <v>1632919.1099999999</v>
          </cell>
          <cell r="I57">
            <v>0</v>
          </cell>
          <cell r="J57">
            <v>-741547.21</v>
          </cell>
          <cell r="K57">
            <v>0</v>
          </cell>
          <cell r="L57">
            <v>-34011.130000000005</v>
          </cell>
          <cell r="M57">
            <v>0</v>
          </cell>
          <cell r="N57">
            <v>0.03</v>
          </cell>
          <cell r="O57">
            <v>0</v>
          </cell>
          <cell r="P57">
            <v>0</v>
          </cell>
          <cell r="Q57">
            <v>0</v>
          </cell>
          <cell r="R57">
            <v>3265055.07</v>
          </cell>
        </row>
        <row r="58"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</row>
        <row r="60">
          <cell r="C60" t="str">
            <v>DEPRECIACION ACUMULADA DE BIENES ELECTRICOS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</row>
        <row r="61">
          <cell r="C61" t="str">
            <v>120102010601</v>
          </cell>
          <cell r="D61" t="str">
            <v>DEPREC. EDIFICIOS ESTRUCTURAS Y MEJORAS (CR)</v>
          </cell>
          <cell r="E61">
            <v>0</v>
          </cell>
          <cell r="F61">
            <v>-600171.90000000037</v>
          </cell>
          <cell r="G61">
            <v>0</v>
          </cell>
          <cell r="H61">
            <v>-5297.13</v>
          </cell>
          <cell r="I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-605469.03000000038</v>
          </cell>
        </row>
        <row r="62">
          <cell r="C62" t="str">
            <v>120102010602</v>
          </cell>
          <cell r="D62" t="str">
            <v>DEPREC. EQUIPOS DE SUBESTACION (CR)</v>
          </cell>
          <cell r="E62">
            <v>0</v>
          </cell>
          <cell r="F62">
            <v>-3212937.7300000009</v>
          </cell>
          <cell r="G62">
            <v>0</v>
          </cell>
          <cell r="H62">
            <v>-26513.439999999999</v>
          </cell>
          <cell r="I62">
            <v>0</v>
          </cell>
          <cell r="K62">
            <v>0</v>
          </cell>
          <cell r="L62">
            <v>5986.08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-3233465.0900000008</v>
          </cell>
        </row>
        <row r="63">
          <cell r="C63" t="str">
            <v>120102010603</v>
          </cell>
          <cell r="D63" t="str">
            <v>DEPREC. POSTES, TORRES Y ACCESORIOS (CR)</v>
          </cell>
          <cell r="E63">
            <v>0</v>
          </cell>
          <cell r="F63">
            <v>-6172322.3199999984</v>
          </cell>
          <cell r="G63">
            <v>0</v>
          </cell>
          <cell r="H63">
            <v>-62501.65</v>
          </cell>
          <cell r="I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-6234823.9699999988</v>
          </cell>
        </row>
        <row r="64">
          <cell r="C64" t="str">
            <v>120102010604</v>
          </cell>
          <cell r="D64" t="str">
            <v>DEPREC. CONDUCTORES AEREOS Y DISPOSITIVOS (CR)</v>
          </cell>
          <cell r="E64">
            <v>0</v>
          </cell>
          <cell r="F64">
            <v>-5928690.8800000008</v>
          </cell>
          <cell r="G64">
            <v>0</v>
          </cell>
          <cell r="H64">
            <v>-47719.09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-5976409.9700000007</v>
          </cell>
        </row>
        <row r="65">
          <cell r="C65" t="str">
            <v>120102010605</v>
          </cell>
          <cell r="D65" t="str">
            <v>DEPREC. CANAL SUBTERRANEO DE CABLES (CR)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</row>
        <row r="66">
          <cell r="C66" t="str">
            <v>120102010606</v>
          </cell>
          <cell r="D66" t="str">
            <v>DEPREC. CONDUCTORES SUBTERRANEOS Y DISPOSITIVOS (CR)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</row>
        <row r="67">
          <cell r="C67" t="str">
            <v>120102010607</v>
          </cell>
          <cell r="D67" t="str">
            <v>DEPREC. TRANSFORMADORES DE DISTRIBUCION (CR)</v>
          </cell>
          <cell r="E67">
            <v>0</v>
          </cell>
          <cell r="F67">
            <v>-1632299.5900000005</v>
          </cell>
          <cell r="G67">
            <v>0</v>
          </cell>
          <cell r="H67">
            <v>-21116.85</v>
          </cell>
          <cell r="I67">
            <v>0</v>
          </cell>
          <cell r="J67">
            <v>0</v>
          </cell>
          <cell r="K67">
            <v>0</v>
          </cell>
          <cell r="L67">
            <v>422.26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-1652994.1800000006</v>
          </cell>
        </row>
        <row r="68">
          <cell r="C68" t="str">
            <v>120102010608</v>
          </cell>
          <cell r="D68" t="str">
            <v>DEPREC. SERVICIOS DE ACOMETIDAS (CR)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</row>
        <row r="69">
          <cell r="C69" t="str">
            <v>120102010609</v>
          </cell>
          <cell r="D69" t="str">
            <v>DEPREC. MEDIDORES (CR)</v>
          </cell>
          <cell r="E69">
            <v>0</v>
          </cell>
          <cell r="F69">
            <v>-1948075.9200000011</v>
          </cell>
          <cell r="G69">
            <v>0</v>
          </cell>
          <cell r="H69">
            <v>-12349.35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-1960425.2700000012</v>
          </cell>
        </row>
        <row r="70">
          <cell r="C70" t="str">
            <v>120102010610</v>
          </cell>
          <cell r="D70" t="str">
            <v>DEPREC. INSTALAC EN LOS LOCALES DE LOS CONSUMIDORES  (CR)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</row>
        <row r="71">
          <cell r="C71" t="str">
            <v>120102010611</v>
          </cell>
          <cell r="D71" t="str">
            <v>DEPREC. ALUMBRADO PUBLIC0 Y SISTEMAS DE SEÑALES (CR)</v>
          </cell>
          <cell r="E71">
            <v>0</v>
          </cell>
          <cell r="F71">
            <v>-154.24999999999997</v>
          </cell>
          <cell r="G71">
            <v>0</v>
          </cell>
          <cell r="H71">
            <v>-3.78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-158.02999999999997</v>
          </cell>
        </row>
        <row r="72">
          <cell r="C72" t="str">
            <v>120102010612</v>
          </cell>
          <cell r="D72" t="str">
            <v>DEPREC. SISTEMA SCADA (CR)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</row>
        <row r="73">
          <cell r="C73" t="str">
            <v>120102010613</v>
          </cell>
          <cell r="D73" t="str">
            <v>DEPREC. CAPACITORES (CR)</v>
          </cell>
          <cell r="E73">
            <v>0</v>
          </cell>
          <cell r="F73">
            <v>-41662</v>
          </cell>
          <cell r="G73">
            <v>0</v>
          </cell>
          <cell r="H73">
            <v>-729.02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-42391.02</v>
          </cell>
        </row>
        <row r="74">
          <cell r="C74" t="str">
            <v>120102010614</v>
          </cell>
          <cell r="D74" t="str">
            <v>DEPREC. RECLOSERS (CR)</v>
          </cell>
          <cell r="E74">
            <v>0</v>
          </cell>
          <cell r="F74">
            <v>-339551.5400000001</v>
          </cell>
          <cell r="G74">
            <v>0</v>
          </cell>
          <cell r="H74">
            <v>-3596.67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-343148.21000000008</v>
          </cell>
        </row>
        <row r="75">
          <cell r="C75" t="str">
            <v>120102010615</v>
          </cell>
          <cell r="D75" t="str">
            <v>DEPREC. REGULADORES DE VOLTAJE (CR)</v>
          </cell>
          <cell r="E75">
            <v>0</v>
          </cell>
          <cell r="F75">
            <v>-211958.88000000003</v>
          </cell>
          <cell r="G75">
            <v>0</v>
          </cell>
          <cell r="H75">
            <v>-1953.52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-213912.40000000002</v>
          </cell>
        </row>
        <row r="76">
          <cell r="C76" t="str">
            <v>120102010616</v>
          </cell>
          <cell r="D76" t="str">
            <v>DEPREC. EQUIPOS ESPECIALES DE MEDICION (CR)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</row>
        <row r="77">
          <cell r="C77" t="str">
            <v>120102010617</v>
          </cell>
          <cell r="D77" t="str">
            <v>DEPREC. EQUIPOS DADOS EN ARREND. A CONSUMIDORES (CR)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</row>
        <row r="78">
          <cell r="C78">
            <v>0</v>
          </cell>
          <cell r="D78" t="str">
            <v>SUBTOTAL</v>
          </cell>
          <cell r="E78">
            <v>0</v>
          </cell>
          <cell r="F78">
            <v>-20087825.010000002</v>
          </cell>
          <cell r="G78">
            <v>0</v>
          </cell>
          <cell r="H78">
            <v>-181780.5</v>
          </cell>
          <cell r="I78">
            <v>0</v>
          </cell>
          <cell r="J78">
            <v>0</v>
          </cell>
          <cell r="K78">
            <v>0</v>
          </cell>
          <cell r="L78">
            <v>6408.34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-20263197.170000002</v>
          </cell>
        </row>
        <row r="79"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</row>
        <row r="80">
          <cell r="C80" t="str">
            <v>DEPRECIACION ACUMULADA DE BIENES NO ELECTRICOS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</row>
        <row r="81">
          <cell r="C81" t="str">
            <v>120102020601</v>
          </cell>
          <cell r="D81" t="str">
            <v>DEPREC. EDIFICIOS ESTRUCTURAS Y MEJORAS (CR)</v>
          </cell>
          <cell r="E81">
            <v>0</v>
          </cell>
          <cell r="F81">
            <v>-886623.14</v>
          </cell>
          <cell r="G81">
            <v>0</v>
          </cell>
          <cell r="H81">
            <v>-11248.44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-897871.58</v>
          </cell>
        </row>
        <row r="82">
          <cell r="C82" t="str">
            <v>120102020602</v>
          </cell>
          <cell r="D82" t="str">
            <v>DEPREC. MOBILIARIO Y EQUIPO DE OFICINA (CR)</v>
          </cell>
          <cell r="E82">
            <v>0</v>
          </cell>
          <cell r="F82">
            <v>-729983.78</v>
          </cell>
          <cell r="G82">
            <v>0</v>
          </cell>
          <cell r="H82">
            <v>-5673.49</v>
          </cell>
          <cell r="I82">
            <v>0</v>
          </cell>
          <cell r="J82">
            <v>0</v>
          </cell>
          <cell r="K82">
            <v>0</v>
          </cell>
          <cell r="L82">
            <v>486.85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-735170.42</v>
          </cell>
        </row>
        <row r="83">
          <cell r="C83" t="str">
            <v>120102020603</v>
          </cell>
          <cell r="D83" t="str">
            <v>DEPREC. EQUIPO DE TRANSPORTE (CR)</v>
          </cell>
          <cell r="E83">
            <v>0</v>
          </cell>
          <cell r="F83">
            <v>-2785747.8899999997</v>
          </cell>
          <cell r="G83">
            <v>0</v>
          </cell>
          <cell r="H83">
            <v>-22504.9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-2808252.7899999996</v>
          </cell>
        </row>
        <row r="84">
          <cell r="C84" t="str">
            <v>120102020604</v>
          </cell>
          <cell r="D84" t="str">
            <v>DEPREC. EQUIPOS DE ALMACEN (CR)</v>
          </cell>
          <cell r="E84">
            <v>0</v>
          </cell>
          <cell r="F84">
            <v>-22857.14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-22857.14</v>
          </cell>
        </row>
        <row r="85">
          <cell r="C85" t="str">
            <v>120102020605</v>
          </cell>
          <cell r="D85" t="str">
            <v>DEPREC. HERRAMIENTAS Y EQUIPOS DE TALLER Y GARAGE (CR)</v>
          </cell>
          <cell r="E85">
            <v>0</v>
          </cell>
          <cell r="F85">
            <v>-838510.85000000009</v>
          </cell>
          <cell r="G85">
            <v>0</v>
          </cell>
          <cell r="H85">
            <v>-5888.91</v>
          </cell>
          <cell r="I85">
            <v>0</v>
          </cell>
          <cell r="J85">
            <v>0</v>
          </cell>
          <cell r="K85">
            <v>0</v>
          </cell>
          <cell r="L85">
            <v>929.65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-843470.1100000001</v>
          </cell>
        </row>
        <row r="86">
          <cell r="C86" t="str">
            <v>120102020606</v>
          </cell>
          <cell r="D86" t="str">
            <v>DEPREC. EQUIPOS DE LABORATORIO (CR)</v>
          </cell>
          <cell r="E86">
            <v>0</v>
          </cell>
          <cell r="F86">
            <v>-153128.31999999995</v>
          </cell>
          <cell r="G86">
            <v>0</v>
          </cell>
          <cell r="H86">
            <v>-878.35</v>
          </cell>
          <cell r="I86">
            <v>0</v>
          </cell>
          <cell r="J86">
            <v>0</v>
          </cell>
          <cell r="K86">
            <v>0</v>
          </cell>
          <cell r="L86">
            <v>450.2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-153556.46999999994</v>
          </cell>
        </row>
        <row r="87">
          <cell r="C87" t="str">
            <v>120102020607</v>
          </cell>
          <cell r="D87" t="str">
            <v>DEPREC. EQUIPOS ACCIONADOS MECANICAMENTE (CR)</v>
          </cell>
          <cell r="E87">
            <v>0</v>
          </cell>
          <cell r="F87">
            <v>-261122.61999999997</v>
          </cell>
          <cell r="G87">
            <v>0</v>
          </cell>
          <cell r="H87">
            <v>-2278.15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-263400.76999999996</v>
          </cell>
        </row>
        <row r="88">
          <cell r="C88" t="str">
            <v>120102020608</v>
          </cell>
          <cell r="D88" t="str">
            <v>DEPREC. EQUIPOS DE COMUNICACIONES (CR)</v>
          </cell>
          <cell r="E88">
            <v>0</v>
          </cell>
          <cell r="F88">
            <v>-464803.59000000008</v>
          </cell>
          <cell r="G88">
            <v>0</v>
          </cell>
          <cell r="H88">
            <v>-9112.84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-473916.43000000011</v>
          </cell>
        </row>
        <row r="89">
          <cell r="C89" t="str">
            <v>120102020609</v>
          </cell>
          <cell r="D89" t="str">
            <v>DEPREC. EQUIPO DE COMPUTO (CR)</v>
          </cell>
          <cell r="E89">
            <v>0</v>
          </cell>
          <cell r="F89">
            <v>-3224190.42</v>
          </cell>
          <cell r="G89">
            <v>0</v>
          </cell>
          <cell r="H89">
            <v>-34023.339999999997</v>
          </cell>
          <cell r="I89">
            <v>0</v>
          </cell>
          <cell r="J89">
            <v>0</v>
          </cell>
          <cell r="K89">
            <v>0</v>
          </cell>
          <cell r="L89">
            <v>351991.33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-2906222.4299999997</v>
          </cell>
        </row>
        <row r="90">
          <cell r="C90" t="str">
            <v>120102020610</v>
          </cell>
          <cell r="D90" t="str">
            <v>DEPREC. OTROS EQUIPOS (CR)</v>
          </cell>
          <cell r="E90">
            <v>0</v>
          </cell>
          <cell r="F90">
            <v>-1721007.03</v>
          </cell>
          <cell r="G90">
            <v>0</v>
          </cell>
          <cell r="H90">
            <v>-16860.240000000002</v>
          </cell>
          <cell r="I90">
            <v>0</v>
          </cell>
          <cell r="J90">
            <v>0</v>
          </cell>
          <cell r="K90">
            <v>0</v>
          </cell>
          <cell r="L90">
            <v>367.34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-1737499.93</v>
          </cell>
        </row>
        <row r="91">
          <cell r="C91">
            <v>0</v>
          </cell>
          <cell r="D91" t="str">
            <v>SUBTOTAL</v>
          </cell>
          <cell r="E91">
            <v>0</v>
          </cell>
          <cell r="F91">
            <v>-11087974.779999999</v>
          </cell>
          <cell r="G91">
            <v>0</v>
          </cell>
          <cell r="H91">
            <v>-108468.66</v>
          </cell>
          <cell r="I91">
            <v>0</v>
          </cell>
          <cell r="J91">
            <v>0</v>
          </cell>
          <cell r="K91">
            <v>0</v>
          </cell>
          <cell r="L91">
            <v>354225.37000000005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-10842218.069999997</v>
          </cell>
        </row>
        <row r="92"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</row>
        <row r="93">
          <cell r="C93" t="str">
            <v>AMORTIZACION ACUMULADA DE INTANGIBLES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</row>
        <row r="94">
          <cell r="C94" t="str">
            <v>12040202</v>
          </cell>
          <cell r="D94" t="str">
            <v>LICENCIAS Y CONCESIONES AMORTIZACION (CR)</v>
          </cell>
          <cell r="E94">
            <v>0</v>
          </cell>
          <cell r="F94">
            <v>-4038832.82</v>
          </cell>
          <cell r="G94">
            <v>0</v>
          </cell>
          <cell r="H94">
            <v>-6553.87</v>
          </cell>
          <cell r="I94">
            <v>0</v>
          </cell>
          <cell r="J94">
            <v>0</v>
          </cell>
          <cell r="K94">
            <v>0</v>
          </cell>
          <cell r="L94">
            <v>1254.0899999999999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-4044132.6</v>
          </cell>
        </row>
        <row r="95">
          <cell r="C95" t="str">
            <v>12040302</v>
          </cell>
          <cell r="D95" t="str">
            <v>PROGRAMAS Y SISTEMAS AMORTIZACION (CR)</v>
          </cell>
          <cell r="E95">
            <v>0</v>
          </cell>
          <cell r="F95">
            <v>-2312340.6599999997</v>
          </cell>
          <cell r="G95">
            <v>0</v>
          </cell>
          <cell r="H95">
            <v>-20621.25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-2332961.9099999997</v>
          </cell>
        </row>
        <row r="96">
          <cell r="D96" t="str">
            <v>SUBTOTAL</v>
          </cell>
          <cell r="F96">
            <v>-6351173.4799999995</v>
          </cell>
          <cell r="H96">
            <v>-27175.119999999999</v>
          </cell>
          <cell r="J96">
            <v>0</v>
          </cell>
          <cell r="L96">
            <v>1254.0899999999999</v>
          </cell>
          <cell r="N96">
            <v>0</v>
          </cell>
          <cell r="P96">
            <v>0</v>
          </cell>
          <cell r="R96">
            <v>-6377094.5099999998</v>
          </cell>
        </row>
        <row r="97">
          <cell r="C97" t="str">
            <v>TOTAL DEPRECIACION Y AMORTIZACION</v>
          </cell>
          <cell r="F97">
            <v>-37526973.269999996</v>
          </cell>
          <cell r="H97">
            <v>-317424.28000000003</v>
          </cell>
          <cell r="J97">
            <v>0</v>
          </cell>
          <cell r="L97">
            <v>361887.8000000001</v>
          </cell>
          <cell r="N97">
            <v>0</v>
          </cell>
          <cell r="P97">
            <v>0</v>
          </cell>
          <cell r="R97">
            <v>-37482509.75</v>
          </cell>
        </row>
        <row r="98">
          <cell r="F98">
            <v>0</v>
          </cell>
          <cell r="H98">
            <v>0</v>
          </cell>
          <cell r="L98">
            <v>-16713.729999999981</v>
          </cell>
          <cell r="R98">
            <v>0</v>
          </cell>
        </row>
        <row r="99">
          <cell r="H99">
            <v>0</v>
          </cell>
          <cell r="R99">
            <v>0</v>
          </cell>
        </row>
        <row r="101"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</row>
        <row r="102">
          <cell r="C102" t="str">
            <v>DISTRIBUIDORA DE ELECTRICIDAD DELSUR, S. A. DE C.V.</v>
          </cell>
          <cell r="D102">
            <v>0</v>
          </cell>
          <cell r="L102">
            <v>0</v>
          </cell>
        </row>
        <row r="103">
          <cell r="C103" t="str">
            <v>CEDULA DE MOVIMIENTOS DE ACTIVOS FIJOS REVALUO</v>
          </cell>
          <cell r="D103">
            <v>0</v>
          </cell>
          <cell r="E103">
            <v>0</v>
          </cell>
          <cell r="L103">
            <v>0</v>
          </cell>
        </row>
        <row r="104">
          <cell r="C104" t="str">
            <v>DEL 01 AL 31 DE DICIEMBRE DE 2011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</row>
        <row r="105">
          <cell r="F105" t="str">
            <v>Saldo al    30.11.11</v>
          </cell>
          <cell r="G105">
            <v>0</v>
          </cell>
          <cell r="H105" t="str">
            <v>Adiciones</v>
          </cell>
          <cell r="I105">
            <v>0</v>
          </cell>
          <cell r="J105" t="str">
            <v>Traslados</v>
          </cell>
          <cell r="K105">
            <v>0</v>
          </cell>
          <cell r="L105" t="str">
            <v>Bajas</v>
          </cell>
          <cell r="M105">
            <v>0</v>
          </cell>
          <cell r="N105" t="str">
            <v>Ajustes</v>
          </cell>
          <cell r="O105">
            <v>0</v>
          </cell>
          <cell r="P105" t="str">
            <v>Reclasificaciones</v>
          </cell>
          <cell r="Q105">
            <v>0</v>
          </cell>
          <cell r="R105" t="str">
            <v>Saldo al    31.12.11</v>
          </cell>
        </row>
        <row r="106">
          <cell r="L106">
            <v>0</v>
          </cell>
        </row>
        <row r="107">
          <cell r="C107" t="str">
            <v>TERRENOS</v>
          </cell>
          <cell r="L107">
            <v>0</v>
          </cell>
        </row>
        <row r="108">
          <cell r="C108" t="str">
            <v>1201080206</v>
          </cell>
          <cell r="D108" t="str">
            <v>REV.BIENES NO ELECT.DISTRIBUCION NO DEPRECIABLES</v>
          </cell>
          <cell r="E108">
            <v>0</v>
          </cell>
          <cell r="F108">
            <v>3084723.77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3084723.77</v>
          </cell>
        </row>
        <row r="109">
          <cell r="C109">
            <v>0</v>
          </cell>
          <cell r="D109" t="str">
            <v>SUBTOTAL</v>
          </cell>
          <cell r="E109">
            <v>0</v>
          </cell>
          <cell r="F109">
            <v>3084723.77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3084723.77</v>
          </cell>
        </row>
        <row r="110"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</row>
        <row r="111"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</row>
        <row r="112">
          <cell r="C112" t="str">
            <v>BIENES ELECTRICOS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</row>
        <row r="113">
          <cell r="C113" t="str">
            <v>120103010601</v>
          </cell>
          <cell r="D113" t="str">
            <v>REVAL.EDIFICIOS ESTRUCTURAS Y MEJORAS</v>
          </cell>
          <cell r="E113">
            <v>0</v>
          </cell>
          <cell r="F113">
            <v>151630.13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151630.13</v>
          </cell>
        </row>
        <row r="114">
          <cell r="C114" t="str">
            <v>120103010602</v>
          </cell>
          <cell r="D114" t="str">
            <v>REVAL.EQUIPOS DE SUBESTACION</v>
          </cell>
          <cell r="E114">
            <v>0</v>
          </cell>
          <cell r="F114">
            <v>345648.29000000004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-1058.42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344589.87000000005</v>
          </cell>
        </row>
        <row r="115">
          <cell r="C115" t="str">
            <v>120103010603</v>
          </cell>
          <cell r="D115" t="str">
            <v>REVAL.POSTES, TORRES Y ACCESORIOS</v>
          </cell>
          <cell r="E115">
            <v>0</v>
          </cell>
          <cell r="F115">
            <v>607498.74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607498.74</v>
          </cell>
        </row>
        <row r="116">
          <cell r="C116" t="str">
            <v>120103010604</v>
          </cell>
          <cell r="D116" t="str">
            <v>REVAL.CONDUCTORES AEREOS Y DISPOSITIVOS</v>
          </cell>
          <cell r="E116">
            <v>0</v>
          </cell>
          <cell r="F116">
            <v>505134.53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505134.53</v>
          </cell>
        </row>
        <row r="117">
          <cell r="C117" t="str">
            <v>120103010605</v>
          </cell>
          <cell r="D117" t="str">
            <v>REVAL.CANAL SUBTERRANEO DE CABLES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</row>
        <row r="118">
          <cell r="C118" t="str">
            <v>120103010606</v>
          </cell>
          <cell r="D118" t="str">
            <v>REVAL.CONDUCTORES SUBTERRANEOS Y DISPOSI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</row>
        <row r="119">
          <cell r="C119" t="str">
            <v>120103010607</v>
          </cell>
          <cell r="D119" t="str">
            <v>REVAL.TRANSFORMADORES DE DISTRIBUCION</v>
          </cell>
          <cell r="E119">
            <v>0</v>
          </cell>
          <cell r="F119">
            <v>43196.76</v>
          </cell>
          <cell r="G119">
            <v>0</v>
          </cell>
          <cell r="H119">
            <v>0.02</v>
          </cell>
          <cell r="I119">
            <v>0</v>
          </cell>
          <cell r="J119">
            <v>0</v>
          </cell>
          <cell r="K119">
            <v>0</v>
          </cell>
          <cell r="L119">
            <v>-19.670000000000002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43177.11</v>
          </cell>
        </row>
        <row r="120">
          <cell r="C120" t="str">
            <v>120103010608</v>
          </cell>
          <cell r="D120" t="str">
            <v>REVAL.SERVICIOS DE ACOMETIDAS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</row>
        <row r="121">
          <cell r="C121" t="str">
            <v>120103010609</v>
          </cell>
          <cell r="D121" t="str">
            <v>REVAL.MEDIDORES</v>
          </cell>
          <cell r="E121">
            <v>0</v>
          </cell>
          <cell r="F121">
            <v>24904.07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24904.07</v>
          </cell>
        </row>
        <row r="122">
          <cell r="C122" t="str">
            <v>120103010610</v>
          </cell>
          <cell r="D122" t="str">
            <v>REVAL.INSTALAC EN LOS LOCALES DE LOS CONSUMIDORES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</row>
        <row r="123">
          <cell r="C123" t="str">
            <v>120103010611</v>
          </cell>
          <cell r="D123" t="str">
            <v>REVAL.ALUMBRADO PUBLIC0 Y SISTEMAS DE SEÑALES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</row>
        <row r="124">
          <cell r="C124" t="str">
            <v>120103010612</v>
          </cell>
          <cell r="D124" t="str">
            <v>REVAL.SISTEMA SCADA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</row>
        <row r="125">
          <cell r="C125" t="str">
            <v>120103010613</v>
          </cell>
          <cell r="D125" t="str">
            <v>REVAL.CAPACITORES</v>
          </cell>
          <cell r="E125">
            <v>0</v>
          </cell>
          <cell r="F125">
            <v>4735.84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4735.84</v>
          </cell>
        </row>
        <row r="126">
          <cell r="C126" t="str">
            <v>120103010614</v>
          </cell>
          <cell r="D126" t="str">
            <v>REVAL.RECLOSERS</v>
          </cell>
          <cell r="E126">
            <v>0</v>
          </cell>
          <cell r="F126">
            <v>42503.850000000006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42503.850000000006</v>
          </cell>
        </row>
        <row r="127">
          <cell r="C127" t="str">
            <v>120103010615</v>
          </cell>
          <cell r="D127" t="str">
            <v>REVAL.REGULADORES DE VOLTAJE</v>
          </cell>
          <cell r="E127">
            <v>0</v>
          </cell>
          <cell r="F127">
            <v>20432.86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20432.86</v>
          </cell>
        </row>
        <row r="128">
          <cell r="C128" t="str">
            <v>120103010616</v>
          </cell>
          <cell r="D128" t="str">
            <v>REVAL.EQUIPOS ESPECIALES DE MEDICION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</row>
        <row r="129">
          <cell r="C129" t="str">
            <v>120103010617</v>
          </cell>
          <cell r="D129" t="str">
            <v>REVAL.EQUIPOS DADOS EN ARRENDAMIENTO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</row>
        <row r="130">
          <cell r="C130">
            <v>0</v>
          </cell>
          <cell r="D130" t="str">
            <v>SUBTOTAL</v>
          </cell>
          <cell r="E130">
            <v>0</v>
          </cell>
          <cell r="F130">
            <v>1745685.0700000005</v>
          </cell>
          <cell r="G130">
            <v>0</v>
          </cell>
          <cell r="H130">
            <v>0.02</v>
          </cell>
          <cell r="I130">
            <v>0</v>
          </cell>
          <cell r="J130">
            <v>0</v>
          </cell>
          <cell r="K130">
            <v>0</v>
          </cell>
          <cell r="L130">
            <v>-1078.0900000000001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1744607.0000000005</v>
          </cell>
        </row>
        <row r="131"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</row>
        <row r="132">
          <cell r="C132" t="str">
            <v>BIENES NO ELECTRICOS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</row>
        <row r="133">
          <cell r="C133" t="str">
            <v>120103020601</v>
          </cell>
          <cell r="D133" t="str">
            <v>REVAL.EDIFICIOS,ESTRUCTURAS Y MEJORAS</v>
          </cell>
          <cell r="E133">
            <v>0</v>
          </cell>
          <cell r="F133">
            <v>256262.54000000004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256262.54000000004</v>
          </cell>
        </row>
        <row r="134">
          <cell r="C134" t="str">
            <v>120103020602</v>
          </cell>
          <cell r="D134" t="str">
            <v>REVAL.MUEBLES Y EQUIPO DE OFICINA</v>
          </cell>
          <cell r="E134">
            <v>0</v>
          </cell>
          <cell r="F134">
            <v>308975.78000000003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-224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308751.78000000003</v>
          </cell>
        </row>
        <row r="135">
          <cell r="C135" t="str">
            <v>120103020603</v>
          </cell>
          <cell r="D135" t="str">
            <v>REVAL.EQUIPOS DE TRANSPORTE</v>
          </cell>
          <cell r="E135">
            <v>0</v>
          </cell>
          <cell r="F135">
            <v>1078556.03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1078556.03</v>
          </cell>
        </row>
        <row r="136">
          <cell r="C136" t="str">
            <v>120103020604</v>
          </cell>
          <cell r="D136" t="str">
            <v>REVAL.EQUIPOS DE ALMACEN</v>
          </cell>
          <cell r="E136">
            <v>0</v>
          </cell>
          <cell r="F136">
            <v>15119.19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15119.19</v>
          </cell>
        </row>
        <row r="137">
          <cell r="C137" t="str">
            <v>120103020605</v>
          </cell>
          <cell r="D137" t="str">
            <v>REVAL.HERRAMIENTAS Y EQUIPOS DE TALLER</v>
          </cell>
          <cell r="E137">
            <v>0</v>
          </cell>
          <cell r="F137">
            <v>384319.41000000003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-349.81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383969.60000000003</v>
          </cell>
        </row>
        <row r="138">
          <cell r="C138" t="str">
            <v>120103020606</v>
          </cell>
          <cell r="D138" t="str">
            <v>REVAL.EQUIPOS DE LABORATORIO</v>
          </cell>
          <cell r="E138">
            <v>0</v>
          </cell>
          <cell r="F138">
            <v>65898.94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-230.89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65668.05</v>
          </cell>
        </row>
        <row r="139">
          <cell r="C139" t="str">
            <v>120103020607</v>
          </cell>
          <cell r="D139" t="str">
            <v>REVAL.EQUIPOS ACCIONADOS MECANICAMENTE</v>
          </cell>
          <cell r="E139">
            <v>0</v>
          </cell>
          <cell r="F139">
            <v>112432.88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112432.88</v>
          </cell>
        </row>
        <row r="140">
          <cell r="C140" t="str">
            <v>120103020608</v>
          </cell>
          <cell r="D140" t="str">
            <v>REVAL.EQUIPOS DE COMUNICACION</v>
          </cell>
          <cell r="E140">
            <v>0</v>
          </cell>
          <cell r="F140">
            <v>96560.9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96560.9</v>
          </cell>
        </row>
        <row r="141">
          <cell r="C141" t="str">
            <v>120103020609</v>
          </cell>
          <cell r="D141" t="str">
            <v>REVAL.EQUIPO DE COMPUTACION</v>
          </cell>
          <cell r="E141">
            <v>0</v>
          </cell>
          <cell r="F141">
            <v>1225727.2900000003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-210425.53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1015301.7600000002</v>
          </cell>
        </row>
        <row r="142">
          <cell r="C142" t="str">
            <v>120103020610</v>
          </cell>
          <cell r="D142" t="str">
            <v>REVAL.OTROS EQUIPOS</v>
          </cell>
          <cell r="E142">
            <v>0</v>
          </cell>
          <cell r="F142">
            <v>629456.63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-105.99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629350.64</v>
          </cell>
        </row>
        <row r="143">
          <cell r="C143">
            <v>0</v>
          </cell>
          <cell r="D143" t="str">
            <v>SUBTOTAL</v>
          </cell>
          <cell r="E143">
            <v>0</v>
          </cell>
          <cell r="F143">
            <v>4173309.59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-211336.22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3961973.37</v>
          </cell>
        </row>
        <row r="144"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</row>
        <row r="145">
          <cell r="C145" t="str">
            <v>TOTAL BIENES ELECTRICOS Y NO ELECTRICOS</v>
          </cell>
          <cell r="D145">
            <v>0</v>
          </cell>
          <cell r="E145">
            <v>0</v>
          </cell>
          <cell r="F145">
            <v>9003718.4299999997</v>
          </cell>
          <cell r="G145">
            <v>0</v>
          </cell>
          <cell r="H145">
            <v>0.02</v>
          </cell>
          <cell r="I145">
            <v>0</v>
          </cell>
          <cell r="J145">
            <v>0</v>
          </cell>
          <cell r="K145">
            <v>0</v>
          </cell>
          <cell r="L145">
            <v>-212414.31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8791304.1400000006</v>
          </cell>
        </row>
        <row r="146"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</row>
        <row r="147">
          <cell r="C147" t="str">
            <v>INTANGIBLES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</row>
        <row r="148">
          <cell r="C148" t="str">
            <v>12040203</v>
          </cell>
          <cell r="D148" t="str">
            <v>LICENCIAS Y CONCESIONES REVALUO</v>
          </cell>
          <cell r="E148">
            <v>0</v>
          </cell>
          <cell r="F148">
            <v>980158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-621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979537</v>
          </cell>
        </row>
        <row r="149">
          <cell r="C149" t="str">
            <v>12040303</v>
          </cell>
          <cell r="D149" t="str">
            <v>PROGRAMAS Y SISTEMAS REVALUO</v>
          </cell>
          <cell r="E149">
            <v>0</v>
          </cell>
          <cell r="F149">
            <v>598062.18999999994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598062.18999999994</v>
          </cell>
        </row>
        <row r="150">
          <cell r="C150" t="str">
            <v>TOTAL INTANGIBLES</v>
          </cell>
          <cell r="D150">
            <v>0</v>
          </cell>
          <cell r="E150">
            <v>0</v>
          </cell>
          <cell r="F150">
            <v>1578220.19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-621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1577599.19</v>
          </cell>
        </row>
        <row r="151">
          <cell r="C151" t="str">
            <v>TOTAL DE ACTIVO</v>
          </cell>
          <cell r="D151">
            <v>0</v>
          </cell>
          <cell r="E151">
            <v>0</v>
          </cell>
          <cell r="F151">
            <v>10581938.619999999</v>
          </cell>
          <cell r="G151">
            <v>0</v>
          </cell>
          <cell r="H151">
            <v>0.02</v>
          </cell>
          <cell r="I151">
            <v>0</v>
          </cell>
          <cell r="J151">
            <v>0</v>
          </cell>
          <cell r="K151">
            <v>0</v>
          </cell>
          <cell r="L151">
            <v>-213035.31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10368903.33</v>
          </cell>
        </row>
        <row r="152"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</row>
        <row r="153"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</row>
        <row r="154"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</row>
        <row r="155">
          <cell r="C155">
            <v>0</v>
          </cell>
        </row>
        <row r="156">
          <cell r="C156">
            <v>0</v>
          </cell>
        </row>
        <row r="157">
          <cell r="C157">
            <v>0</v>
          </cell>
        </row>
        <row r="158">
          <cell r="C158">
            <v>0</v>
          </cell>
        </row>
        <row r="159">
          <cell r="C159">
            <v>0</v>
          </cell>
        </row>
        <row r="160">
          <cell r="C160">
            <v>0</v>
          </cell>
        </row>
        <row r="161">
          <cell r="C161" t="str">
            <v>DEPRECIACION ACUMULADA DE BIENES ELECTRICOS</v>
          </cell>
        </row>
        <row r="162">
          <cell r="C162" t="str">
            <v>120104010601</v>
          </cell>
        </row>
        <row r="163">
          <cell r="C163" t="str">
            <v>120104010602</v>
          </cell>
        </row>
        <row r="164">
          <cell r="C164" t="str">
            <v>120104010603</v>
          </cell>
        </row>
        <row r="165">
          <cell r="C165" t="str">
            <v>120104010604</v>
          </cell>
        </row>
        <row r="166">
          <cell r="C166" t="str">
            <v>120104010605</v>
          </cell>
        </row>
        <row r="167">
          <cell r="C167" t="str">
            <v>120104010606</v>
          </cell>
        </row>
        <row r="168">
          <cell r="C168" t="str">
            <v>120104010607</v>
          </cell>
        </row>
        <row r="169">
          <cell r="C169" t="str">
            <v>120104010608</v>
          </cell>
        </row>
        <row r="170">
          <cell r="C170" t="str">
            <v>120104010609</v>
          </cell>
        </row>
        <row r="171">
          <cell r="C171" t="str">
            <v>120104010610</v>
          </cell>
        </row>
        <row r="172">
          <cell r="C172" t="str">
            <v>120104010611</v>
          </cell>
        </row>
        <row r="173">
          <cell r="C173" t="str">
            <v>120104010612</v>
          </cell>
        </row>
        <row r="174">
          <cell r="C174" t="str">
            <v>120104010613</v>
          </cell>
        </row>
        <row r="175">
          <cell r="C175" t="str">
            <v>120104010614</v>
          </cell>
        </row>
        <row r="176">
          <cell r="C176" t="str">
            <v>120104010615</v>
          </cell>
        </row>
        <row r="177">
          <cell r="C177" t="str">
            <v>120104010616</v>
          </cell>
        </row>
        <row r="178">
          <cell r="C178" t="str">
            <v>120104010617</v>
          </cell>
        </row>
        <row r="179">
          <cell r="C179">
            <v>0</v>
          </cell>
        </row>
        <row r="180">
          <cell r="C180">
            <v>0</v>
          </cell>
        </row>
        <row r="181">
          <cell r="C181" t="str">
            <v>DEPRECIACION ACUMULADA DE BIENES NO ELECTRICOS</v>
          </cell>
        </row>
        <row r="182">
          <cell r="C182" t="str">
            <v>120104020601</v>
          </cell>
        </row>
        <row r="183">
          <cell r="C183" t="str">
            <v>120104020602</v>
          </cell>
        </row>
        <row r="184">
          <cell r="C184" t="str">
            <v>120104020603</v>
          </cell>
        </row>
        <row r="185">
          <cell r="C185" t="str">
            <v>120104020604</v>
          </cell>
        </row>
        <row r="186">
          <cell r="C186" t="str">
            <v>120104020605</v>
          </cell>
        </row>
        <row r="187">
          <cell r="C187" t="str">
            <v>120104020606</v>
          </cell>
        </row>
        <row r="188">
          <cell r="C188" t="str">
            <v>120104020607</v>
          </cell>
        </row>
        <row r="189">
          <cell r="C189" t="str">
            <v>120104020608</v>
          </cell>
        </row>
        <row r="190">
          <cell r="C190" t="str">
            <v>120104020609</v>
          </cell>
        </row>
        <row r="191">
          <cell r="C191" t="str">
            <v>120104020610</v>
          </cell>
        </row>
        <row r="192">
          <cell r="C192">
            <v>0</v>
          </cell>
        </row>
        <row r="193">
          <cell r="C193">
            <v>0</v>
          </cell>
        </row>
        <row r="194">
          <cell r="C194" t="str">
            <v>AMORTIZACION ACUMULADA DE INTANGIBLES</v>
          </cell>
        </row>
        <row r="195">
          <cell r="C195" t="str">
            <v>12040204</v>
          </cell>
        </row>
        <row r="196">
          <cell r="C196" t="str">
            <v>12040304</v>
          </cell>
        </row>
        <row r="198">
          <cell r="C198" t="str">
            <v>TOTAL DEPRECIACION Y AMORTIZACION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lsur"/>
      <sheetName val="Elca"/>
      <sheetName val="Innova"/>
      <sheetName val="Consolidado"/>
      <sheetName val="Asientos"/>
      <sheetName val="AEiESH"/>
      <sheetName val="Dsu"/>
      <sheetName val="Ibase"/>
      <sheetName val="Ebase"/>
      <sheetName val="Dbase"/>
      <sheetName val="5"/>
      <sheetName val="Hoja1"/>
      <sheetName val="ctas"/>
      <sheetName val="Tabla"/>
      <sheetName val="Hoja3"/>
      <sheetName val="Reciprocas"/>
      <sheetName val="septiembre"/>
      <sheetName val="Hoja2"/>
      <sheetName val="Delsur - Innova  "/>
      <sheetName val="AEI Homologado"/>
      <sheetName val="Hoja4"/>
      <sheetName val="Homologado"/>
      <sheetName val="Hoja6"/>
    </sheetNames>
    <sheetDataSet>
      <sheetData sheetId="0">
        <row r="130">
          <cell r="M130">
            <v>-12282292</v>
          </cell>
        </row>
      </sheetData>
      <sheetData sheetId="1"/>
      <sheetData sheetId="2"/>
      <sheetData sheetId="3"/>
      <sheetData sheetId="4"/>
      <sheetData sheetId="5"/>
      <sheetData sheetId="6">
        <row r="1">
          <cell r="A1" t="str">
            <v>Cta</v>
          </cell>
        </row>
      </sheetData>
      <sheetData sheetId="7">
        <row r="1">
          <cell r="A1" t="str">
            <v>Rótulos de fila</v>
          </cell>
        </row>
      </sheetData>
      <sheetData sheetId="8">
        <row r="1">
          <cell r="A1" t="str">
            <v>Rótulos de fila</v>
          </cell>
        </row>
      </sheetData>
      <sheetData sheetId="9">
        <row r="1">
          <cell r="A1" t="str">
            <v>Rótulos de fila</v>
          </cell>
          <cell r="B1" t="str">
            <v>Enero</v>
          </cell>
          <cell r="C1" t="str">
            <v>Febrero</v>
          </cell>
          <cell r="D1" t="str">
            <v>Marzo</v>
          </cell>
          <cell r="E1" t="str">
            <v>Abril-Junio</v>
          </cell>
          <cell r="F1" t="str">
            <v>Julio_septiembre</v>
          </cell>
          <cell r="G1" t="str">
            <v>Julio_septiembre</v>
          </cell>
        </row>
        <row r="2">
          <cell r="A2" t="str">
            <v>110501</v>
          </cell>
          <cell r="B2">
            <v>800616.46000000008</v>
          </cell>
          <cell r="C2">
            <v>491933.56999999995</v>
          </cell>
          <cell r="D2">
            <v>341914.3</v>
          </cell>
          <cell r="E2">
            <v>663404.06999999995</v>
          </cell>
          <cell r="F2">
            <v>2016112</v>
          </cell>
          <cell r="G2">
            <v>0</v>
          </cell>
        </row>
        <row r="3">
          <cell r="A3" t="str">
            <v>110502</v>
          </cell>
          <cell r="B3">
            <v>31390.32</v>
          </cell>
          <cell r="C3">
            <v>31390.32</v>
          </cell>
          <cell r="D3">
            <v>31390.32</v>
          </cell>
          <cell r="E3">
            <v>31390.32</v>
          </cell>
          <cell r="F3">
            <v>31390.32</v>
          </cell>
          <cell r="G3">
            <v>0</v>
          </cell>
        </row>
        <row r="4">
          <cell r="A4" t="str">
            <v>111005</v>
          </cell>
          <cell r="B4">
            <v>1663223.7300000002</v>
          </cell>
          <cell r="C4">
            <v>752734.08000000019</v>
          </cell>
          <cell r="D4">
            <v>455268.13000000018</v>
          </cell>
          <cell r="E4">
            <v>6650221.9000000004</v>
          </cell>
          <cell r="F4">
            <v>3403894.7300000004</v>
          </cell>
          <cell r="G4">
            <v>0</v>
          </cell>
        </row>
        <row r="5">
          <cell r="A5" t="str">
            <v>111006</v>
          </cell>
          <cell r="B5">
            <v>3265605.31</v>
          </cell>
          <cell r="C5">
            <v>1002624.27</v>
          </cell>
          <cell r="D5">
            <v>413236.86</v>
          </cell>
          <cell r="E5">
            <v>4481461.2699999996</v>
          </cell>
          <cell r="F5">
            <v>1537696.5399999996</v>
          </cell>
          <cell r="G5">
            <v>0</v>
          </cell>
        </row>
        <row r="6">
          <cell r="A6" t="str">
            <v>111016-LP</v>
          </cell>
          <cell r="B6">
            <v>1444973.72</v>
          </cell>
          <cell r="C6">
            <v>1444973.72</v>
          </cell>
          <cell r="D6">
            <v>1444982.8</v>
          </cell>
          <cell r="E6">
            <v>1445009.2000000002</v>
          </cell>
          <cell r="F6">
            <v>1445036.1800000004</v>
          </cell>
          <cell r="G6">
            <v>0</v>
          </cell>
        </row>
        <row r="7">
          <cell r="A7" t="str">
            <v>120101</v>
          </cell>
          <cell r="B7">
            <v>0</v>
          </cell>
          <cell r="D7">
            <v>0</v>
          </cell>
          <cell r="E7">
            <v>0</v>
          </cell>
          <cell r="F7">
            <v>5776403.8899999997</v>
          </cell>
          <cell r="G7">
            <v>0</v>
          </cell>
        </row>
        <row r="8">
          <cell r="A8" t="str">
            <v>120106</v>
          </cell>
          <cell r="B8">
            <v>7000000</v>
          </cell>
          <cell r="C8">
            <v>9000000</v>
          </cell>
          <cell r="D8">
            <v>14000000</v>
          </cell>
          <cell r="E8">
            <v>0</v>
          </cell>
          <cell r="F8">
            <v>4000000</v>
          </cell>
          <cell r="G8">
            <v>0</v>
          </cell>
        </row>
        <row r="9">
          <cell r="A9" t="str">
            <v>120131</v>
          </cell>
          <cell r="B9">
            <v>0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</row>
        <row r="10">
          <cell r="A10" t="str">
            <v>120753</v>
          </cell>
          <cell r="B10">
            <v>144772.38</v>
          </cell>
          <cell r="C10">
            <v>144772.38</v>
          </cell>
          <cell r="D10">
            <v>144772.38</v>
          </cell>
          <cell r="E10">
            <v>144772.38</v>
          </cell>
          <cell r="F10">
            <v>144772.38</v>
          </cell>
          <cell r="G10">
            <v>0</v>
          </cell>
        </row>
        <row r="11">
          <cell r="A11" t="str">
            <v>120826</v>
          </cell>
          <cell r="B11">
            <v>7083.6</v>
          </cell>
          <cell r="C11">
            <v>7083.6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</row>
        <row r="12">
          <cell r="A12" t="str">
            <v>140801-CP</v>
          </cell>
          <cell r="B12">
            <v>44915885.470000006</v>
          </cell>
          <cell r="C12">
            <v>40616180.580000006</v>
          </cell>
          <cell r="D12">
            <v>43795603.829999998</v>
          </cell>
          <cell r="E12">
            <v>57293764.049999997</v>
          </cell>
          <cell r="F12">
            <v>48754709.589999996</v>
          </cell>
          <cell r="G12">
            <v>0</v>
          </cell>
        </row>
        <row r="13">
          <cell r="A13" t="str">
            <v>140807</v>
          </cell>
          <cell r="B13">
            <v>4153173.7700000005</v>
          </cell>
          <cell r="C13">
            <v>4356933.3600000003</v>
          </cell>
          <cell r="D13">
            <v>4568528.6000000006</v>
          </cell>
          <cell r="E13">
            <v>5244505.21</v>
          </cell>
          <cell r="F13">
            <v>4558144.41</v>
          </cell>
          <cell r="G13">
            <v>0</v>
          </cell>
        </row>
        <row r="14">
          <cell r="A14" t="str">
            <v>142012</v>
          </cell>
          <cell r="B14">
            <v>15587.319999999978</v>
          </cell>
          <cell r="C14">
            <v>21905.119999999977</v>
          </cell>
          <cell r="D14">
            <v>33944.969999999979</v>
          </cell>
          <cell r="E14">
            <v>37136.699999999983</v>
          </cell>
          <cell r="F14">
            <v>-1.4551915228366852E-11</v>
          </cell>
          <cell r="G14">
            <v>0</v>
          </cell>
        </row>
        <row r="15">
          <cell r="A15" t="str">
            <v>142201</v>
          </cell>
          <cell r="B15">
            <v>0</v>
          </cell>
          <cell r="C15">
            <v>270966.01</v>
          </cell>
          <cell r="D15">
            <v>541775.94999999995</v>
          </cell>
          <cell r="E15">
            <v>1489205.7499999998</v>
          </cell>
          <cell r="F15">
            <v>2553566.7099999995</v>
          </cell>
          <cell r="G15">
            <v>0</v>
          </cell>
        </row>
        <row r="16">
          <cell r="A16" t="str">
            <v>142202</v>
          </cell>
          <cell r="B16">
            <v>4151.49</v>
          </cell>
          <cell r="C16">
            <v>5429.08</v>
          </cell>
          <cell r="D16">
            <v>6455.47</v>
          </cell>
          <cell r="E16">
            <v>8836.369999999999</v>
          </cell>
          <cell r="F16">
            <v>12807.25</v>
          </cell>
          <cell r="G16">
            <v>0</v>
          </cell>
        </row>
        <row r="17">
          <cell r="A17" t="str">
            <v>142210</v>
          </cell>
          <cell r="B17">
            <v>4640.4199999999983</v>
          </cell>
          <cell r="C17">
            <v>3879.7999999999984</v>
          </cell>
          <cell r="D17">
            <v>5572.3399999999983</v>
          </cell>
          <cell r="E17">
            <v>262639.81</v>
          </cell>
          <cell r="F17">
            <v>13463.550000000021</v>
          </cell>
          <cell r="G17">
            <v>0</v>
          </cell>
        </row>
        <row r="18">
          <cell r="A18" t="str">
            <v>142211</v>
          </cell>
          <cell r="B18">
            <v>89148.96</v>
          </cell>
          <cell r="C18">
            <v>66871.260000000009</v>
          </cell>
          <cell r="D18">
            <v>11245.770000000011</v>
          </cell>
          <cell r="E18">
            <v>47268.290000000008</v>
          </cell>
          <cell r="F18">
            <v>60758.499999999985</v>
          </cell>
          <cell r="G18">
            <v>0</v>
          </cell>
        </row>
        <row r="19">
          <cell r="A19" t="str">
            <v>142502-LP</v>
          </cell>
          <cell r="B19">
            <v>18552.87</v>
          </cell>
          <cell r="C19">
            <v>18552.87</v>
          </cell>
          <cell r="D19">
            <v>18552.87</v>
          </cell>
          <cell r="E19">
            <v>21296.98</v>
          </cell>
          <cell r="F19">
            <v>21296.98</v>
          </cell>
          <cell r="G19">
            <v>0</v>
          </cell>
        </row>
        <row r="20">
          <cell r="A20" t="str">
            <v>147006-CP</v>
          </cell>
          <cell r="B20">
            <v>348095.27</v>
          </cell>
          <cell r="C20">
            <v>360517.4</v>
          </cell>
          <cell r="D20">
            <v>387765.78</v>
          </cell>
          <cell r="E20">
            <v>348022.42000000004</v>
          </cell>
          <cell r="F20">
            <v>318055.62000000005</v>
          </cell>
          <cell r="G20">
            <v>0</v>
          </cell>
        </row>
        <row r="21">
          <cell r="A21" t="str">
            <v>147012-CP</v>
          </cell>
          <cell r="B21">
            <v>73174.150000000009</v>
          </cell>
          <cell r="C21">
            <v>76605.62000000001</v>
          </cell>
          <cell r="D21">
            <v>84383.94</v>
          </cell>
          <cell r="E21">
            <v>74463.310000000012</v>
          </cell>
          <cell r="F21">
            <v>104620.75</v>
          </cell>
          <cell r="G21">
            <v>0</v>
          </cell>
        </row>
        <row r="22">
          <cell r="A22" t="str">
            <v>147012-LP</v>
          </cell>
          <cell r="B22">
            <v>404959.94</v>
          </cell>
          <cell r="C22">
            <v>391742.46</v>
          </cell>
          <cell r="D22">
            <v>402692.02</v>
          </cell>
          <cell r="E22">
            <v>420572.72</v>
          </cell>
          <cell r="F22">
            <v>392587.57</v>
          </cell>
          <cell r="G22">
            <v>0</v>
          </cell>
        </row>
        <row r="23">
          <cell r="A23" t="str">
            <v>147071</v>
          </cell>
          <cell r="B23">
            <v>836121.07000000018</v>
          </cell>
          <cell r="C23">
            <v>1146217.24</v>
          </cell>
          <cell r="D23">
            <v>1287810.9099999999</v>
          </cell>
          <cell r="E23">
            <v>960906.33000000007</v>
          </cell>
          <cell r="F23">
            <v>1137609.5</v>
          </cell>
          <cell r="G23">
            <v>0</v>
          </cell>
        </row>
        <row r="24">
          <cell r="A24" t="str">
            <v>147072</v>
          </cell>
          <cell r="B24">
            <v>22021.920000000002</v>
          </cell>
          <cell r="C24">
            <v>19410.490000000002</v>
          </cell>
          <cell r="D24">
            <v>15136.550000000003</v>
          </cell>
          <cell r="E24">
            <v>11102.65</v>
          </cell>
          <cell r="F24">
            <v>5160.8100000000004</v>
          </cell>
          <cell r="G24">
            <v>0</v>
          </cell>
        </row>
        <row r="25">
          <cell r="A25" t="str">
            <v>147075-CP</v>
          </cell>
          <cell r="B25">
            <v>3810932.39</v>
          </cell>
          <cell r="C25">
            <v>3936615.2</v>
          </cell>
          <cell r="D25">
            <v>3977136.8600000003</v>
          </cell>
          <cell r="E25">
            <v>4268650.9000000004</v>
          </cell>
          <cell r="F25">
            <v>2024024.0700000003</v>
          </cell>
          <cell r="G25">
            <v>0</v>
          </cell>
        </row>
        <row r="26">
          <cell r="A26" t="str">
            <v>147075-LP</v>
          </cell>
          <cell r="B26">
            <v>9678888.9900000002</v>
          </cell>
          <cell r="C26">
            <v>9678888.9900000002</v>
          </cell>
          <cell r="D26">
            <v>9678888.9900000002</v>
          </cell>
          <cell r="E26">
            <v>9678888.9900000002</v>
          </cell>
          <cell r="F26">
            <v>0</v>
          </cell>
          <cell r="G26">
            <v>0</v>
          </cell>
        </row>
        <row r="27">
          <cell r="A27" t="str">
            <v>147083-CP</v>
          </cell>
          <cell r="B27">
            <v>22607.609999999997</v>
          </cell>
          <cell r="C27">
            <v>26179.789999999997</v>
          </cell>
          <cell r="D27">
            <v>36098.81</v>
          </cell>
          <cell r="E27">
            <v>32202.979999999996</v>
          </cell>
          <cell r="F27">
            <v>21913.039999999994</v>
          </cell>
          <cell r="G27">
            <v>0</v>
          </cell>
        </row>
        <row r="28">
          <cell r="A28" t="str">
            <v>147090-CP</v>
          </cell>
          <cell r="B28">
            <v>56307.229999999981</v>
          </cell>
          <cell r="C28">
            <v>71057.729999999981</v>
          </cell>
          <cell r="D28">
            <v>28696.289999999983</v>
          </cell>
          <cell r="E28">
            <v>43629.89999999998</v>
          </cell>
          <cell r="F28">
            <v>51785.64999999998</v>
          </cell>
          <cell r="G28">
            <v>0</v>
          </cell>
        </row>
        <row r="29">
          <cell r="A29" t="str">
            <v>148019</v>
          </cell>
          <cell r="B29">
            <v>-902268.3</v>
          </cell>
          <cell r="C29">
            <v>-911508.34000000008</v>
          </cell>
          <cell r="D29">
            <v>-927094.21000000008</v>
          </cell>
          <cell r="E29">
            <v>-871638.03000000014</v>
          </cell>
          <cell r="F29">
            <v>-568114.29000000015</v>
          </cell>
          <cell r="G29">
            <v>0</v>
          </cell>
        </row>
        <row r="30">
          <cell r="A30" t="str">
            <v>148090</v>
          </cell>
          <cell r="B30">
            <v>-348496.06</v>
          </cell>
          <cell r="C30">
            <v>-349740.39</v>
          </cell>
          <cell r="D30">
            <v>-354431.04000000004</v>
          </cell>
          <cell r="E30">
            <v>-345467.89000000007</v>
          </cell>
          <cell r="F30">
            <v>-321455.72000000015</v>
          </cell>
          <cell r="G30">
            <v>0</v>
          </cell>
        </row>
        <row r="31">
          <cell r="A31" t="str">
            <v>151807</v>
          </cell>
          <cell r="B31">
            <v>2894302.4600000004</v>
          </cell>
          <cell r="C31">
            <v>2917513.75</v>
          </cell>
          <cell r="D31">
            <v>2827049.38</v>
          </cell>
          <cell r="E31">
            <v>2926314.88</v>
          </cell>
          <cell r="F31">
            <v>2809991.71</v>
          </cell>
          <cell r="G31">
            <v>0</v>
          </cell>
        </row>
        <row r="32">
          <cell r="A32" t="str">
            <v>152002</v>
          </cell>
          <cell r="B32">
            <v>72866.12</v>
          </cell>
          <cell r="C32">
            <v>77580.17</v>
          </cell>
          <cell r="D32">
            <v>110491.45</v>
          </cell>
          <cell r="E32">
            <v>138213.77000000002</v>
          </cell>
          <cell r="F32">
            <v>168664.55000000002</v>
          </cell>
          <cell r="G32">
            <v>0</v>
          </cell>
        </row>
        <row r="33">
          <cell r="A33" t="str">
            <v>152537</v>
          </cell>
          <cell r="B33">
            <v>17654.78</v>
          </cell>
          <cell r="C33">
            <v>16588.55</v>
          </cell>
          <cell r="D33">
            <v>19370.629999999997</v>
          </cell>
          <cell r="E33">
            <v>5282.9199999999973</v>
          </cell>
          <cell r="F33">
            <v>376265.56</v>
          </cell>
          <cell r="G33">
            <v>0</v>
          </cell>
        </row>
        <row r="34">
          <cell r="A34" t="str">
            <v>158009</v>
          </cell>
          <cell r="B34">
            <v>-81155.960000000006</v>
          </cell>
          <cell r="C34">
            <v>-81155.960000000006</v>
          </cell>
          <cell r="D34">
            <v>-81155.960000000006</v>
          </cell>
          <cell r="E34">
            <v>-81155.960000000006</v>
          </cell>
          <cell r="F34">
            <v>-81155.960000000006</v>
          </cell>
          <cell r="G34">
            <v>0</v>
          </cell>
        </row>
        <row r="35">
          <cell r="A35" t="str">
            <v>160501</v>
          </cell>
          <cell r="B35">
            <v>2592867.2999999998</v>
          </cell>
          <cell r="C35">
            <v>2592867.2999999998</v>
          </cell>
          <cell r="D35">
            <v>2592867.2999999998</v>
          </cell>
          <cell r="E35">
            <v>2592867.2999999998</v>
          </cell>
          <cell r="F35">
            <v>2592867.2999999998</v>
          </cell>
          <cell r="G35">
            <v>0</v>
          </cell>
        </row>
        <row r="36">
          <cell r="A36" t="str">
            <v>161505</v>
          </cell>
          <cell r="B36">
            <v>2315150.04</v>
          </cell>
          <cell r="C36">
            <v>2298174.4299999997</v>
          </cell>
          <cell r="D36">
            <v>1911647.49</v>
          </cell>
          <cell r="E36">
            <v>1063835.8899999999</v>
          </cell>
          <cell r="F36">
            <v>1178271.8899999999</v>
          </cell>
          <cell r="G36">
            <v>0</v>
          </cell>
        </row>
        <row r="37">
          <cell r="A37" t="str">
            <v>164001</v>
          </cell>
          <cell r="B37">
            <v>5819873.3499999996</v>
          </cell>
          <cell r="C37">
            <v>5853649.3399999999</v>
          </cell>
          <cell r="D37">
            <v>5853649.3399999999</v>
          </cell>
          <cell r="E37">
            <v>5891743.7100000009</v>
          </cell>
          <cell r="F37">
            <v>5899747.3000000007</v>
          </cell>
          <cell r="G37">
            <v>0</v>
          </cell>
        </row>
        <row r="38">
          <cell r="A38" t="str">
            <v>165002</v>
          </cell>
          <cell r="B38">
            <v>73715302.810000017</v>
          </cell>
          <cell r="C38">
            <v>73843774.840000004</v>
          </cell>
          <cell r="D38">
            <v>74292331.410000011</v>
          </cell>
          <cell r="E38">
            <v>75474375.609999985</v>
          </cell>
          <cell r="F38">
            <v>75910112.349999994</v>
          </cell>
          <cell r="G38">
            <v>0</v>
          </cell>
        </row>
        <row r="39">
          <cell r="A39" t="str">
            <v>165511</v>
          </cell>
          <cell r="B39">
            <v>1064051.72</v>
          </cell>
          <cell r="C39">
            <v>1066331.18</v>
          </cell>
          <cell r="D39">
            <v>1064980.5699999998</v>
          </cell>
          <cell r="E39">
            <v>1077082.1199999999</v>
          </cell>
          <cell r="F39">
            <v>1064081.0899999999</v>
          </cell>
          <cell r="G39">
            <v>0</v>
          </cell>
        </row>
        <row r="40">
          <cell r="A40" t="str">
            <v>165590</v>
          </cell>
          <cell r="B40">
            <v>2655497.89</v>
          </cell>
          <cell r="C40">
            <v>2664373.89</v>
          </cell>
          <cell r="D40">
            <v>2669855.1300000004</v>
          </cell>
          <cell r="E40">
            <v>2690690.1300000004</v>
          </cell>
          <cell r="F40">
            <v>2769747.4600000004</v>
          </cell>
          <cell r="G40">
            <v>0</v>
          </cell>
        </row>
        <row r="41">
          <cell r="A41" t="str">
            <v>166002</v>
          </cell>
          <cell r="B41">
            <v>161125.76000000001</v>
          </cell>
          <cell r="C41">
            <v>161125.76000000001</v>
          </cell>
          <cell r="D41">
            <v>161125.76000000001</v>
          </cell>
          <cell r="E41">
            <v>164945.76</v>
          </cell>
          <cell r="F41">
            <v>164945.76</v>
          </cell>
          <cell r="G41">
            <v>0</v>
          </cell>
        </row>
        <row r="42">
          <cell r="A42" t="str">
            <v>166502</v>
          </cell>
          <cell r="B42">
            <v>954247.34000000008</v>
          </cell>
          <cell r="C42">
            <v>956790.77000000014</v>
          </cell>
          <cell r="D42">
            <v>959783.59000000008</v>
          </cell>
          <cell r="E42">
            <v>963388.64000000013</v>
          </cell>
          <cell r="F42">
            <v>977100.43000000017</v>
          </cell>
          <cell r="G42">
            <v>0</v>
          </cell>
        </row>
        <row r="43">
          <cell r="A43" t="str">
            <v>167001</v>
          </cell>
          <cell r="B43">
            <v>1037393.68</v>
          </cell>
          <cell r="C43">
            <v>1037843.68</v>
          </cell>
          <cell r="D43">
            <v>1042248.68</v>
          </cell>
          <cell r="E43">
            <v>1137116.1100000001</v>
          </cell>
          <cell r="F43">
            <v>1141621.9000000001</v>
          </cell>
          <cell r="G43">
            <v>0</v>
          </cell>
        </row>
        <row r="44">
          <cell r="A44" t="str">
            <v>167002</v>
          </cell>
          <cell r="B44">
            <v>4005852.33</v>
          </cell>
          <cell r="C44">
            <v>4054350.44</v>
          </cell>
          <cell r="D44">
            <v>4163740.44</v>
          </cell>
          <cell r="E44">
            <v>4149140.9899999998</v>
          </cell>
          <cell r="F44">
            <v>4154274.9499999997</v>
          </cell>
          <cell r="G44">
            <v>0</v>
          </cell>
        </row>
        <row r="45">
          <cell r="A45" t="str">
            <v>167502</v>
          </cell>
          <cell r="B45">
            <v>3759093.11</v>
          </cell>
          <cell r="C45">
            <v>3809152.52</v>
          </cell>
          <cell r="D45">
            <v>3809152.52</v>
          </cell>
          <cell r="E45">
            <v>3655208.81</v>
          </cell>
          <cell r="F45">
            <v>3624252.43</v>
          </cell>
          <cell r="G45">
            <v>0</v>
          </cell>
        </row>
        <row r="46">
          <cell r="A46" t="str">
            <v>167506</v>
          </cell>
          <cell r="B46">
            <v>336926.11</v>
          </cell>
          <cell r="C46">
            <v>336926.11</v>
          </cell>
          <cell r="D46">
            <v>336926.11</v>
          </cell>
          <cell r="E46">
            <v>336453.57</v>
          </cell>
          <cell r="F46">
            <v>336453.57</v>
          </cell>
          <cell r="G46">
            <v>0</v>
          </cell>
        </row>
        <row r="47">
          <cell r="A47" t="str">
            <v>168501</v>
          </cell>
          <cell r="B47">
            <v>-1463514.67</v>
          </cell>
          <cell r="C47">
            <v>-1480004.29</v>
          </cell>
          <cell r="D47">
            <v>-1496718.09</v>
          </cell>
          <cell r="E47">
            <v>-1538415.3000000003</v>
          </cell>
          <cell r="F47">
            <v>-1590125.75</v>
          </cell>
          <cell r="G47">
            <v>0</v>
          </cell>
        </row>
        <row r="48">
          <cell r="A48" t="str">
            <v>168503</v>
          </cell>
          <cell r="B48">
            <v>-17886506.640000004</v>
          </cell>
          <cell r="C48">
            <v>-18058179.5</v>
          </cell>
          <cell r="D48">
            <v>-18231144.270000003</v>
          </cell>
          <cell r="E48">
            <v>-18748189.600000005</v>
          </cell>
          <cell r="F48">
            <v>-19276463.530000005</v>
          </cell>
          <cell r="G48">
            <v>0</v>
          </cell>
        </row>
        <row r="49">
          <cell r="A49" t="str">
            <v>168504</v>
          </cell>
          <cell r="B49">
            <v>-2813806.53</v>
          </cell>
          <cell r="C49">
            <v>-2849544.87</v>
          </cell>
          <cell r="D49">
            <v>-2882277.38</v>
          </cell>
          <cell r="E49">
            <v>-2980968.51</v>
          </cell>
          <cell r="F49">
            <v>-3052387.14</v>
          </cell>
          <cell r="G49">
            <v>0</v>
          </cell>
        </row>
        <row r="50">
          <cell r="A50" t="str">
            <v>168505</v>
          </cell>
          <cell r="B50">
            <v>-178145.21</v>
          </cell>
          <cell r="C50">
            <v>-180174.16</v>
          </cell>
          <cell r="D50">
            <v>-182203.13999999998</v>
          </cell>
          <cell r="E50">
            <v>-187993.89999999997</v>
          </cell>
          <cell r="F50">
            <v>-194223.80999999997</v>
          </cell>
          <cell r="G50">
            <v>0</v>
          </cell>
        </row>
        <row r="51">
          <cell r="A51" t="str">
            <v>168506</v>
          </cell>
          <cell r="B51">
            <v>-825513.80999999994</v>
          </cell>
          <cell r="C51">
            <v>-836116.92999999993</v>
          </cell>
          <cell r="D51">
            <v>-846409.56</v>
          </cell>
          <cell r="E51">
            <v>-865925.69</v>
          </cell>
          <cell r="F51">
            <v>-896008.8</v>
          </cell>
          <cell r="G51">
            <v>0</v>
          </cell>
        </row>
        <row r="52">
          <cell r="A52" t="str">
            <v>168507</v>
          </cell>
          <cell r="B52">
            <v>-4093022.1799999997</v>
          </cell>
          <cell r="C52">
            <v>-4125289.28</v>
          </cell>
          <cell r="D52">
            <v>-4190045.8800000004</v>
          </cell>
          <cell r="E52">
            <v>-4278288.83</v>
          </cell>
          <cell r="F52">
            <v>-4453172.55</v>
          </cell>
          <cell r="G52">
            <v>0</v>
          </cell>
        </row>
        <row r="53">
          <cell r="A53" t="str">
            <v>168508</v>
          </cell>
          <cell r="B53">
            <v>-3488939.12</v>
          </cell>
          <cell r="C53">
            <v>-3529421.8</v>
          </cell>
          <cell r="D53">
            <v>-3570443.03</v>
          </cell>
          <cell r="E53">
            <v>-3508320.18</v>
          </cell>
          <cell r="F53">
            <v>-3562004.8600000013</v>
          </cell>
          <cell r="G53">
            <v>0</v>
          </cell>
        </row>
        <row r="54">
          <cell r="A54" t="str">
            <v>190501-CP</v>
          </cell>
          <cell r="B54">
            <v>291575.27</v>
          </cell>
          <cell r="C54">
            <v>216918.7</v>
          </cell>
          <cell r="D54">
            <v>140337.5</v>
          </cell>
          <cell r="E54">
            <v>485721.88000000006</v>
          </cell>
          <cell r="F54">
            <v>629270.99000000011</v>
          </cell>
          <cell r="G54">
            <v>0</v>
          </cell>
        </row>
        <row r="55">
          <cell r="A55" t="str">
            <v>190504-CP</v>
          </cell>
          <cell r="B55">
            <v>4317.6099999999997</v>
          </cell>
          <cell r="C55">
            <v>4192.17</v>
          </cell>
          <cell r="D55">
            <v>4317.62</v>
          </cell>
          <cell r="E55">
            <v>4126.62</v>
          </cell>
          <cell r="F55">
            <v>4126.62</v>
          </cell>
          <cell r="G55">
            <v>0</v>
          </cell>
        </row>
        <row r="56">
          <cell r="A56" t="str">
            <v>190506-CP</v>
          </cell>
          <cell r="B56">
            <v>268992.24</v>
          </cell>
          <cell r="C56">
            <v>254605.3</v>
          </cell>
          <cell r="D56">
            <v>229128.19</v>
          </cell>
          <cell r="E56">
            <v>204082.97000000003</v>
          </cell>
          <cell r="F56">
            <v>148125.07</v>
          </cell>
          <cell r="G56">
            <v>0</v>
          </cell>
        </row>
        <row r="57">
          <cell r="A57" t="str">
            <v>190514-CP</v>
          </cell>
          <cell r="B57">
            <v>13057.1</v>
          </cell>
          <cell r="C57">
            <v>16660.650000000001</v>
          </cell>
          <cell r="D57">
            <v>17078.63</v>
          </cell>
          <cell r="E57">
            <v>18321.669999999998</v>
          </cell>
          <cell r="F57">
            <v>19227.259999999998</v>
          </cell>
          <cell r="G57">
            <v>0</v>
          </cell>
        </row>
        <row r="58">
          <cell r="A58" t="str">
            <v>191033</v>
          </cell>
          <cell r="B58">
            <v>988505.22000000009</v>
          </cell>
          <cell r="C58">
            <v>971475.58000000007</v>
          </cell>
          <cell r="D58">
            <v>955153.88000000012</v>
          </cell>
          <cell r="E58">
            <v>822826.47000000009</v>
          </cell>
          <cell r="F58">
            <v>635395.66</v>
          </cell>
          <cell r="G58">
            <v>0</v>
          </cell>
        </row>
        <row r="59">
          <cell r="A59" t="str">
            <v>191087</v>
          </cell>
          <cell r="B59">
            <v>1910220.48</v>
          </cell>
          <cell r="C59">
            <v>1910403.17</v>
          </cell>
          <cell r="D59">
            <v>1934834.04</v>
          </cell>
          <cell r="E59">
            <v>1937745.4600000002</v>
          </cell>
          <cell r="F59">
            <v>1880861.6700000002</v>
          </cell>
          <cell r="G59">
            <v>0</v>
          </cell>
        </row>
        <row r="60">
          <cell r="A60" t="str">
            <v>191512</v>
          </cell>
          <cell r="B60">
            <v>3020.1300000000047</v>
          </cell>
          <cell r="C60">
            <v>4.5474735088646412E-12</v>
          </cell>
          <cell r="D60">
            <v>5723.4400000000041</v>
          </cell>
          <cell r="E60">
            <v>26358.820000000003</v>
          </cell>
          <cell r="F60">
            <v>131278.27000000002</v>
          </cell>
          <cell r="G60">
            <v>0</v>
          </cell>
        </row>
        <row r="61">
          <cell r="A61" t="str">
            <v>197007</v>
          </cell>
          <cell r="B61">
            <v>5167814.84</v>
          </cell>
          <cell r="C61">
            <v>5167814.84</v>
          </cell>
          <cell r="D61">
            <v>5167814.84</v>
          </cell>
          <cell r="E61">
            <v>5229285.29</v>
          </cell>
          <cell r="F61">
            <v>5263683.26</v>
          </cell>
          <cell r="G61">
            <v>0</v>
          </cell>
        </row>
        <row r="62">
          <cell r="A62" t="str">
            <v>197008</v>
          </cell>
          <cell r="B62">
            <v>3088429.12</v>
          </cell>
          <cell r="C62">
            <v>3088429.12</v>
          </cell>
          <cell r="D62">
            <v>3088429.12</v>
          </cell>
          <cell r="E62">
            <v>3090688.12</v>
          </cell>
          <cell r="F62">
            <v>3090688.12</v>
          </cell>
          <cell r="G62">
            <v>0</v>
          </cell>
        </row>
        <row r="63">
          <cell r="A63" t="str">
            <v>197507</v>
          </cell>
          <cell r="B63">
            <v>-4664094.71</v>
          </cell>
          <cell r="C63">
            <v>-4694018.7300000004</v>
          </cell>
          <cell r="D63">
            <v>-4723942.7699999996</v>
          </cell>
          <cell r="E63">
            <v>-4813763.92</v>
          </cell>
          <cell r="F63">
            <v>-4908090.08</v>
          </cell>
          <cell r="G63">
            <v>0</v>
          </cell>
        </row>
        <row r="64">
          <cell r="A64" t="str">
            <v>197508</v>
          </cell>
          <cell r="B64">
            <v>-2415460.2000000002</v>
          </cell>
          <cell r="C64">
            <v>-2447529.0300000003</v>
          </cell>
          <cell r="D64">
            <v>-2479597.88</v>
          </cell>
          <cell r="E64">
            <v>-2575845.2400000002</v>
          </cell>
          <cell r="F64">
            <v>-2671957.36</v>
          </cell>
          <cell r="G64">
            <v>0</v>
          </cell>
        </row>
        <row r="65">
          <cell r="A65" t="str">
            <v>199952</v>
          </cell>
          <cell r="B65">
            <v>3084723.77</v>
          </cell>
          <cell r="C65">
            <v>3084723.77</v>
          </cell>
          <cell r="D65">
            <v>3084723.77</v>
          </cell>
          <cell r="E65">
            <v>3084723.77</v>
          </cell>
          <cell r="F65">
            <v>3084723.77</v>
          </cell>
          <cell r="G65">
            <v>0</v>
          </cell>
        </row>
        <row r="66">
          <cell r="A66" t="str">
            <v>199962</v>
          </cell>
          <cell r="B66">
            <v>409890.43</v>
          </cell>
          <cell r="C66">
            <v>409890.43</v>
          </cell>
          <cell r="D66">
            <v>409890.43</v>
          </cell>
          <cell r="E66">
            <v>408021.16000000003</v>
          </cell>
          <cell r="F66">
            <v>408021.16000000003</v>
          </cell>
          <cell r="G66">
            <v>0</v>
          </cell>
        </row>
        <row r="67">
          <cell r="A67" t="str">
            <v>199965</v>
          </cell>
          <cell r="B67">
            <v>1595761.6100000003</v>
          </cell>
          <cell r="C67">
            <v>1595708.3200000003</v>
          </cell>
          <cell r="D67">
            <v>1595668.9800000002</v>
          </cell>
          <cell r="E67">
            <v>1595241.1900000004</v>
          </cell>
          <cell r="F67">
            <v>1594550.1900000004</v>
          </cell>
          <cell r="G67">
            <v>0</v>
          </cell>
        </row>
        <row r="68">
          <cell r="A68" t="str">
            <v>199966</v>
          </cell>
          <cell r="B68">
            <v>1087681.6299999999</v>
          </cell>
          <cell r="C68">
            <v>1087681.6299999999</v>
          </cell>
          <cell r="D68">
            <v>1086769.8899999999</v>
          </cell>
          <cell r="E68">
            <v>1083893.47</v>
          </cell>
          <cell r="F68">
            <v>1069433.83</v>
          </cell>
          <cell r="G68">
            <v>0</v>
          </cell>
        </row>
        <row r="69">
          <cell r="A69" t="str">
            <v>199967</v>
          </cell>
          <cell r="B69">
            <v>67589.56</v>
          </cell>
          <cell r="C69">
            <v>67589.56</v>
          </cell>
          <cell r="D69">
            <v>67589.56</v>
          </cell>
          <cell r="E69">
            <v>67502.58</v>
          </cell>
          <cell r="F69">
            <v>67502.58</v>
          </cell>
          <cell r="G69">
            <v>0</v>
          </cell>
        </row>
        <row r="70">
          <cell r="A70" t="str">
            <v>199968</v>
          </cell>
          <cell r="B70">
            <v>332404.33</v>
          </cell>
          <cell r="C70">
            <v>332404.33</v>
          </cell>
          <cell r="D70">
            <v>332271.66000000003</v>
          </cell>
          <cell r="E70">
            <v>327178.98000000004</v>
          </cell>
          <cell r="F70">
            <v>327014.16000000003</v>
          </cell>
          <cell r="G70">
            <v>0</v>
          </cell>
        </row>
        <row r="71">
          <cell r="A71" t="str">
            <v>199969</v>
          </cell>
          <cell r="B71">
            <v>1414817.55</v>
          </cell>
          <cell r="C71">
            <v>1398617.55</v>
          </cell>
          <cell r="D71">
            <v>1398617.55</v>
          </cell>
          <cell r="E71">
            <v>1356331.6700000002</v>
          </cell>
          <cell r="F71">
            <v>1348805.31</v>
          </cell>
          <cell r="G71">
            <v>0</v>
          </cell>
        </row>
        <row r="72">
          <cell r="A72" t="str">
            <v>199970</v>
          </cell>
          <cell r="B72">
            <v>1313478.19</v>
          </cell>
          <cell r="C72">
            <v>1313478.19</v>
          </cell>
          <cell r="D72">
            <v>1313478.19</v>
          </cell>
          <cell r="E72">
            <v>1240075.23</v>
          </cell>
          <cell r="F72">
            <v>1216455.23</v>
          </cell>
          <cell r="G72">
            <v>0</v>
          </cell>
        </row>
        <row r="73">
          <cell r="A73" t="str">
            <v>221201</v>
          </cell>
          <cell r="B73">
            <v>-3888888.8</v>
          </cell>
          <cell r="C73">
            <v>-3888888.8</v>
          </cell>
          <cell r="D73">
            <v>-3888888.8</v>
          </cell>
          <cell r="E73">
            <v>-3888888.8</v>
          </cell>
          <cell r="F73">
            <v>-3888888.8</v>
          </cell>
          <cell r="G73">
            <v>0</v>
          </cell>
        </row>
        <row r="74">
          <cell r="A74" t="str">
            <v>221301</v>
          </cell>
          <cell r="B74">
            <v>-24861111.399999999</v>
          </cell>
          <cell r="C74">
            <v>-23888889.199999999</v>
          </cell>
          <cell r="D74">
            <v>-23888889.199999999</v>
          </cell>
          <cell r="E74">
            <v>-22916667</v>
          </cell>
          <cell r="F74">
            <v>-21944444.800000001</v>
          </cell>
          <cell r="G74">
            <v>0</v>
          </cell>
        </row>
        <row r="75">
          <cell r="A75" t="str">
            <v>221307</v>
          </cell>
          <cell r="B75">
            <v>-30000000</v>
          </cell>
          <cell r="C75">
            <v>-30000000</v>
          </cell>
          <cell r="D75">
            <v>-30000000</v>
          </cell>
          <cell r="E75">
            <v>-30000000</v>
          </cell>
          <cell r="F75">
            <v>-30000000</v>
          </cell>
          <cell r="G75">
            <v>0</v>
          </cell>
        </row>
        <row r="76">
          <cell r="A76" t="str">
            <v>240601</v>
          </cell>
          <cell r="B76">
            <v>-27475586.719999999</v>
          </cell>
          <cell r="C76">
            <v>-17030799.829999998</v>
          </cell>
          <cell r="D76">
            <v>-22728385.82</v>
          </cell>
          <cell r="E76">
            <v>-32935649.289999999</v>
          </cell>
          <cell r="F76">
            <v>-33819713.260000005</v>
          </cell>
          <cell r="G76">
            <v>0</v>
          </cell>
        </row>
        <row r="77">
          <cell r="A77" t="str">
            <v>242203</v>
          </cell>
          <cell r="B77">
            <v>-646827.34000000008</v>
          </cell>
          <cell r="C77">
            <v>-164121.89000000004</v>
          </cell>
          <cell r="D77">
            <v>-443175.63</v>
          </cell>
          <cell r="E77">
            <v>-441963.79000000004</v>
          </cell>
          <cell r="F77">
            <v>-439662.88</v>
          </cell>
          <cell r="G77">
            <v>0</v>
          </cell>
        </row>
        <row r="78">
          <cell r="A78" t="str">
            <v>242503</v>
          </cell>
          <cell r="B78">
            <v>-236765.85</v>
          </cell>
          <cell r="C78">
            <v>-235035.91</v>
          </cell>
          <cell r="D78">
            <v>-235705.04</v>
          </cell>
          <cell r="E78">
            <v>-19247359.829999998</v>
          </cell>
          <cell r="F78">
            <v>-234982.64999999851</v>
          </cell>
          <cell r="G78">
            <v>0</v>
          </cell>
        </row>
        <row r="79">
          <cell r="A79" t="str">
            <v>242518</v>
          </cell>
          <cell r="B79">
            <v>-63120.09</v>
          </cell>
          <cell r="C79">
            <v>-61319.359999999993</v>
          </cell>
          <cell r="D79">
            <v>-61434.139999999992</v>
          </cell>
          <cell r="E79">
            <v>-60359.229999999996</v>
          </cell>
          <cell r="F79">
            <v>-65130.18</v>
          </cell>
          <cell r="G79">
            <v>0</v>
          </cell>
        </row>
        <row r="80">
          <cell r="A80" t="str">
            <v>242519</v>
          </cell>
          <cell r="B80">
            <v>-21195.41</v>
          </cell>
          <cell r="C80">
            <v>-20958.84</v>
          </cell>
          <cell r="D80">
            <v>-20807.990000000002</v>
          </cell>
          <cell r="E80">
            <v>-21195.420000000002</v>
          </cell>
          <cell r="F80">
            <v>-21353.15</v>
          </cell>
          <cell r="G80">
            <v>0</v>
          </cell>
        </row>
        <row r="81">
          <cell r="A81" t="str">
            <v>242590</v>
          </cell>
          <cell r="B81">
            <v>-2401724.96</v>
          </cell>
          <cell r="C81">
            <v>-291715.98999999976</v>
          </cell>
          <cell r="D81">
            <v>-775208.0299999998</v>
          </cell>
          <cell r="E81">
            <v>-783086.82999999984</v>
          </cell>
          <cell r="F81">
            <v>-731237.16999999981</v>
          </cell>
          <cell r="G81">
            <v>0</v>
          </cell>
        </row>
        <row r="82">
          <cell r="A82" t="str">
            <v>243601</v>
          </cell>
          <cell r="B82">
            <v>-244903</v>
          </cell>
          <cell r="C82">
            <v>-248512.45</v>
          </cell>
          <cell r="D82">
            <v>-255137.62</v>
          </cell>
          <cell r="E82">
            <v>-380224.86</v>
          </cell>
          <cell r="F82">
            <v>-263503.58999999997</v>
          </cell>
          <cell r="G82">
            <v>0</v>
          </cell>
        </row>
        <row r="83">
          <cell r="A83" t="str">
            <v>243605</v>
          </cell>
          <cell r="B83">
            <v>-11996.49</v>
          </cell>
          <cell r="C83">
            <v>-6082.95</v>
          </cell>
          <cell r="D83">
            <v>-10566.939999999999</v>
          </cell>
          <cell r="E83">
            <v>-8519.5499999999975</v>
          </cell>
          <cell r="F83">
            <v>-15378.119999999999</v>
          </cell>
          <cell r="G83">
            <v>0</v>
          </cell>
        </row>
        <row r="84">
          <cell r="A84" t="str">
            <v>244001</v>
          </cell>
          <cell r="B84">
            <v>-1479924.5899999999</v>
          </cell>
          <cell r="C84">
            <v>-4892289.99</v>
          </cell>
          <cell r="D84">
            <v>-4429364.87</v>
          </cell>
          <cell r="E84">
            <v>-2171006.0900000003</v>
          </cell>
          <cell r="F84">
            <v>-5477264.7899999991</v>
          </cell>
          <cell r="G84">
            <v>0</v>
          </cell>
        </row>
        <row r="85">
          <cell r="A85" t="str">
            <v>244027</v>
          </cell>
          <cell r="B85">
            <v>-168634.52</v>
          </cell>
          <cell r="C85">
            <v>-255284.65999999997</v>
          </cell>
          <cell r="D85">
            <v>-146818.09999999998</v>
          </cell>
          <cell r="E85">
            <v>-80990.799999999974</v>
          </cell>
          <cell r="F85">
            <v>-82008.339999999967</v>
          </cell>
          <cell r="G85">
            <v>0</v>
          </cell>
        </row>
        <row r="86">
          <cell r="A86" t="str">
            <v>244501</v>
          </cell>
          <cell r="B86">
            <v>-13689.39</v>
          </cell>
          <cell r="C86">
            <v>-754487.55</v>
          </cell>
          <cell r="D86">
            <v>-655066.91</v>
          </cell>
          <cell r="E86">
            <v>-5109.9600000000501</v>
          </cell>
          <cell r="F86">
            <v>-682459.23</v>
          </cell>
          <cell r="G86">
            <v>0</v>
          </cell>
        </row>
        <row r="87">
          <cell r="A87" t="str">
            <v>245501-CP</v>
          </cell>
          <cell r="B87">
            <v>-1881554.34</v>
          </cell>
          <cell r="C87">
            <v>-1902671.59</v>
          </cell>
          <cell r="D87">
            <v>-1924029.72</v>
          </cell>
          <cell r="E87">
            <v>-1980900.21</v>
          </cell>
          <cell r="F87">
            <v>-2026414.9100000001</v>
          </cell>
          <cell r="G87">
            <v>0</v>
          </cell>
        </row>
        <row r="88">
          <cell r="A88" t="str">
            <v>250508-LP</v>
          </cell>
          <cell r="B88">
            <v>-3267010.34</v>
          </cell>
          <cell r="C88">
            <v>-3365723.7399999998</v>
          </cell>
          <cell r="D88">
            <v>-3403448.8899999997</v>
          </cell>
          <cell r="E88">
            <v>-3495801.4899999998</v>
          </cell>
          <cell r="F88">
            <v>-3623796.78</v>
          </cell>
          <cell r="G88">
            <v>0</v>
          </cell>
        </row>
        <row r="89">
          <cell r="A89" t="str">
            <v>271005</v>
          </cell>
          <cell r="B89">
            <v>-983941.87</v>
          </cell>
          <cell r="C89">
            <v>-983024.68</v>
          </cell>
          <cell r="D89">
            <v>-985224.68</v>
          </cell>
          <cell r="E89">
            <v>-983125.29</v>
          </cell>
          <cell r="F89">
            <v>-985216.39</v>
          </cell>
          <cell r="G89">
            <v>0</v>
          </cell>
        </row>
        <row r="90">
          <cell r="A90" t="str">
            <v>271011-CP</v>
          </cell>
          <cell r="B90">
            <v>-731333.82</v>
          </cell>
          <cell r="C90">
            <v>-757481.41999999993</v>
          </cell>
          <cell r="D90">
            <v>-499352.05999999994</v>
          </cell>
          <cell r="E90">
            <v>-591065.43999999994</v>
          </cell>
          <cell r="F90">
            <v>-1038694.2999999998</v>
          </cell>
          <cell r="G90">
            <v>0</v>
          </cell>
        </row>
        <row r="91">
          <cell r="A91" t="str">
            <v>271503</v>
          </cell>
          <cell r="B91">
            <v>-372992.04000000004</v>
          </cell>
          <cell r="C91">
            <v>-387131.71</v>
          </cell>
          <cell r="D91">
            <v>-399403.62</v>
          </cell>
          <cell r="E91">
            <v>-441410.9</v>
          </cell>
          <cell r="F91">
            <v>-420871.65</v>
          </cell>
          <cell r="G91">
            <v>0</v>
          </cell>
        </row>
        <row r="92">
          <cell r="A92" t="str">
            <v>271507</v>
          </cell>
          <cell r="B92">
            <v>-305402.08</v>
          </cell>
          <cell r="C92">
            <v>-341949.18</v>
          </cell>
          <cell r="D92">
            <v>-381367.08</v>
          </cell>
          <cell r="E92">
            <v>-40001.520000000019</v>
          </cell>
          <cell r="F92">
            <v>-158300.52000000002</v>
          </cell>
          <cell r="G92">
            <v>0</v>
          </cell>
        </row>
        <row r="93">
          <cell r="A93" t="str">
            <v>271509</v>
          </cell>
          <cell r="B93">
            <v>-61374.09</v>
          </cell>
          <cell r="C93">
            <v>-97782.47</v>
          </cell>
          <cell r="D93">
            <v>-136876.91</v>
          </cell>
          <cell r="E93">
            <v>-252405.2</v>
          </cell>
          <cell r="F93">
            <v>-373097.24</v>
          </cell>
          <cell r="G93">
            <v>0</v>
          </cell>
        </row>
        <row r="94">
          <cell r="A94" t="str">
            <v>271590</v>
          </cell>
          <cell r="B94">
            <v>208.97000000000003</v>
          </cell>
          <cell r="C94">
            <v>-49.279999999999973</v>
          </cell>
          <cell r="D94">
            <v>-116.23999999999997</v>
          </cell>
          <cell r="E94">
            <v>-140.80999999999992</v>
          </cell>
          <cell r="F94">
            <v>-205.70999999999992</v>
          </cell>
          <cell r="G94">
            <v>0</v>
          </cell>
        </row>
        <row r="95">
          <cell r="A95" t="str">
            <v>290503</v>
          </cell>
          <cell r="B95">
            <v>-975.1</v>
          </cell>
          <cell r="C95">
            <v>-1913.45</v>
          </cell>
          <cell r="D95">
            <v>-1212.75</v>
          </cell>
          <cell r="E95">
            <v>-1612.79</v>
          </cell>
          <cell r="F95">
            <v>-3028.2</v>
          </cell>
          <cell r="G95">
            <v>0</v>
          </cell>
        </row>
        <row r="96">
          <cell r="A96" t="str">
            <v>290513</v>
          </cell>
          <cell r="B96">
            <v>-168067.05</v>
          </cell>
          <cell r="C96">
            <v>-213887.52</v>
          </cell>
          <cell r="D96">
            <v>-102531.85999999999</v>
          </cell>
          <cell r="E96">
            <v>-110547.01000000001</v>
          </cell>
          <cell r="F96">
            <v>-133035.37</v>
          </cell>
          <cell r="G96">
            <v>0</v>
          </cell>
        </row>
        <row r="97">
          <cell r="A97" t="str">
            <v>290590</v>
          </cell>
          <cell r="B97">
            <v>-8013.54</v>
          </cell>
          <cell r="C97">
            <v>-8031.87</v>
          </cell>
          <cell r="D97">
            <v>-31980.329999999998</v>
          </cell>
          <cell r="E97">
            <v>-61730.729999999989</v>
          </cell>
          <cell r="F97">
            <v>-92365.579999999987</v>
          </cell>
          <cell r="G97">
            <v>0</v>
          </cell>
        </row>
        <row r="98">
          <cell r="A98" t="str">
            <v>291017</v>
          </cell>
          <cell r="B98">
            <v>-3249817.6599999997</v>
          </cell>
          <cell r="C98">
            <v>-3230997.9299999997</v>
          </cell>
          <cell r="D98">
            <v>-3225837.0399999996</v>
          </cell>
          <cell r="E98">
            <v>-3260878.73</v>
          </cell>
          <cell r="F98">
            <v>-3226435.15</v>
          </cell>
          <cell r="G98">
            <v>0</v>
          </cell>
        </row>
        <row r="99">
          <cell r="A99" t="str">
            <v>291090</v>
          </cell>
          <cell r="B99">
            <v>-326671.23</v>
          </cell>
          <cell r="C99">
            <v>-319595.82999999996</v>
          </cell>
          <cell r="D99">
            <v>-310449.29999999993</v>
          </cell>
          <cell r="E99">
            <v>-253156.81999999989</v>
          </cell>
          <cell r="F99">
            <v>-173600.90999999989</v>
          </cell>
          <cell r="G99">
            <v>0</v>
          </cell>
        </row>
        <row r="100">
          <cell r="A100" t="str">
            <v>291502</v>
          </cell>
          <cell r="B100">
            <v>-10312180.48</v>
          </cell>
          <cell r="C100">
            <v>-8911248.3000000007</v>
          </cell>
          <cell r="D100">
            <v>-9784589.7000000011</v>
          </cell>
          <cell r="E100">
            <v>-11959964.199999999</v>
          </cell>
          <cell r="F100">
            <v>-9543918.8999999985</v>
          </cell>
          <cell r="G100">
            <v>0</v>
          </cell>
        </row>
        <row r="101">
          <cell r="A101" t="str">
            <v>320401</v>
          </cell>
          <cell r="B101">
            <v>-12282292</v>
          </cell>
          <cell r="C101">
            <v>-12282292</v>
          </cell>
          <cell r="D101">
            <v>-12282292</v>
          </cell>
          <cell r="E101">
            <v>-12282292</v>
          </cell>
          <cell r="F101">
            <v>-12282292</v>
          </cell>
          <cell r="G101">
            <v>0</v>
          </cell>
        </row>
        <row r="102">
          <cell r="A102" t="str">
            <v>321501</v>
          </cell>
          <cell r="B102">
            <v>-7018452.5700000003</v>
          </cell>
          <cell r="C102">
            <v>-7018452.5700000003</v>
          </cell>
          <cell r="D102">
            <v>-7018452.5700000003</v>
          </cell>
          <cell r="E102">
            <v>-7018452.5700000003</v>
          </cell>
          <cell r="F102">
            <v>-7018452.5700000003</v>
          </cell>
          <cell r="G102">
            <v>0</v>
          </cell>
        </row>
        <row r="103">
          <cell r="A103" t="str">
            <v>322501</v>
          </cell>
          <cell r="B103">
            <v>-3110759.68</v>
          </cell>
          <cell r="C103">
            <v>-3136855.77</v>
          </cell>
          <cell r="D103">
            <v>-3311649</v>
          </cell>
          <cell r="E103">
            <v>-3890021.31</v>
          </cell>
          <cell r="F103">
            <v>-4195716.4000000004</v>
          </cell>
          <cell r="G103">
            <v>0</v>
          </cell>
        </row>
        <row r="104">
          <cell r="A104" t="str">
            <v>323001</v>
          </cell>
          <cell r="B104">
            <v>-19233066.039999999</v>
          </cell>
          <cell r="C104">
            <v>-19233066.039999999</v>
          </cell>
          <cell r="D104">
            <v>-26250698.280000001</v>
          </cell>
          <cell r="E104">
            <v>-7017632.2400000002</v>
          </cell>
          <cell r="F104">
            <v>0</v>
          </cell>
          <cell r="G104">
            <v>0</v>
          </cell>
        </row>
        <row r="105">
          <cell r="A105" t="str">
            <v>324065</v>
          </cell>
          <cell r="B105">
            <v>-6060242.6599999992</v>
          </cell>
          <cell r="C105">
            <v>-6060242.6899999995</v>
          </cell>
          <cell r="D105">
            <v>-5909520.0299999993</v>
          </cell>
          <cell r="E105">
            <v>-5641809.9799999986</v>
          </cell>
          <cell r="F105">
            <v>-5412538.7199999988</v>
          </cell>
          <cell r="G105">
            <v>0</v>
          </cell>
        </row>
        <row r="106">
          <cell r="A106" t="str">
            <v>421090</v>
          </cell>
          <cell r="B106">
            <v>-524251.26999999996</v>
          </cell>
          <cell r="C106">
            <v>-67210.390000000014</v>
          </cell>
          <cell r="D106">
            <v>-67357.860000000015</v>
          </cell>
          <cell r="E106">
            <v>-229854.40000000002</v>
          </cell>
          <cell r="F106">
            <v>-181621.99</v>
          </cell>
          <cell r="G106">
            <v>0</v>
          </cell>
        </row>
        <row r="107">
          <cell r="A107" t="str">
            <v>431519</v>
          </cell>
          <cell r="B107">
            <v>-17928700.690000031</v>
          </cell>
          <cell r="C107">
            <v>-17665917.19000005</v>
          </cell>
          <cell r="D107">
            <v>-19027413.790000051</v>
          </cell>
          <cell r="E107">
            <v>-64279639.380000003</v>
          </cell>
          <cell r="F107">
            <v>-72726141.120000005</v>
          </cell>
          <cell r="G107">
            <v>0</v>
          </cell>
        </row>
        <row r="108">
          <cell r="A108">
            <v>439090</v>
          </cell>
          <cell r="B108">
            <v>-76216.900000000009</v>
          </cell>
          <cell r="C108">
            <v>-78817.860000000015</v>
          </cell>
          <cell r="D108">
            <v>-60162.970000000008</v>
          </cell>
          <cell r="E108">
            <v>-227718.28999999995</v>
          </cell>
          <cell r="F108">
            <v>-219145.54999999996</v>
          </cell>
          <cell r="G108">
            <v>0</v>
          </cell>
        </row>
        <row r="109">
          <cell r="A109" t="str">
            <v>480504</v>
          </cell>
          <cell r="B109">
            <v>-80511.919999999984</v>
          </cell>
          <cell r="C109">
            <v>-92492.650000000009</v>
          </cell>
          <cell r="D109">
            <v>-92090.35</v>
          </cell>
          <cell r="E109">
            <v>-269143.90000000002</v>
          </cell>
          <cell r="F109">
            <v>-200265.8</v>
          </cell>
          <cell r="G109">
            <v>0</v>
          </cell>
        </row>
        <row r="110">
          <cell r="A110" t="str">
            <v>480513</v>
          </cell>
          <cell r="B110">
            <v>-46631.429999999957</v>
          </cell>
          <cell r="C110">
            <v>-44775.159999999982</v>
          </cell>
          <cell r="D110">
            <v>-38302.639999999999</v>
          </cell>
          <cell r="E110">
            <v>-107138.38</v>
          </cell>
          <cell r="F110">
            <v>-138143.54</v>
          </cell>
          <cell r="G110">
            <v>0</v>
          </cell>
        </row>
        <row r="111">
          <cell r="A111" t="str">
            <v>480522</v>
          </cell>
          <cell r="B111">
            <v>-21210.06</v>
          </cell>
          <cell r="C111">
            <v>-16348.02</v>
          </cell>
          <cell r="D111">
            <v>-20191.97</v>
          </cell>
          <cell r="E111">
            <v>-61454.31</v>
          </cell>
          <cell r="F111">
            <v>-25941.95</v>
          </cell>
          <cell r="G111">
            <v>0</v>
          </cell>
        </row>
        <row r="112">
          <cell r="A112" t="str">
            <v>480734</v>
          </cell>
          <cell r="B112">
            <v>2915.4</v>
          </cell>
          <cell r="D112">
            <v>31032.059999999998</v>
          </cell>
          <cell r="E112">
            <v>37691.310000000005</v>
          </cell>
          <cell r="F112">
            <v>30732.97</v>
          </cell>
          <cell r="G112">
            <v>0</v>
          </cell>
        </row>
        <row r="113">
          <cell r="A113" t="str">
            <v>480805</v>
          </cell>
          <cell r="B113">
            <v>0</v>
          </cell>
          <cell r="D113">
            <v>0</v>
          </cell>
          <cell r="E113">
            <v>-17904.010000000002</v>
          </cell>
          <cell r="F113">
            <v>-6696.01</v>
          </cell>
          <cell r="G113">
            <v>0</v>
          </cell>
        </row>
        <row r="114">
          <cell r="A114" t="str">
            <v>480817</v>
          </cell>
          <cell r="B114">
            <v>-101677.62999999998</v>
          </cell>
          <cell r="C114">
            <v>-101259.73000000001</v>
          </cell>
          <cell r="D114">
            <v>-102056.39000000001</v>
          </cell>
          <cell r="E114">
            <v>-306836.94999999995</v>
          </cell>
          <cell r="F114">
            <v>-313168.53000000003</v>
          </cell>
          <cell r="G114">
            <v>0</v>
          </cell>
        </row>
        <row r="115">
          <cell r="A115" t="str">
            <v>481090</v>
          </cell>
          <cell r="B115">
            <v>-11003.280000000002</v>
          </cell>
          <cell r="C115">
            <v>-18574.59</v>
          </cell>
          <cell r="D115">
            <v>-10406.269999999999</v>
          </cell>
          <cell r="E115">
            <v>-137215.92000000001</v>
          </cell>
          <cell r="F115">
            <v>-54855.3</v>
          </cell>
          <cell r="G115">
            <v>0</v>
          </cell>
        </row>
        <row r="116">
          <cell r="A116" t="str">
            <v>510101</v>
          </cell>
          <cell r="B116">
            <v>151268.09999999998</v>
          </cell>
          <cell r="C116">
            <v>149190.37000000002</v>
          </cell>
          <cell r="D116">
            <v>149361.12000000002</v>
          </cell>
          <cell r="E116">
            <v>456107.3299999999</v>
          </cell>
          <cell r="F116">
            <v>461023.89</v>
          </cell>
          <cell r="G116">
            <v>0</v>
          </cell>
        </row>
        <row r="117">
          <cell r="A117" t="str">
            <v>510103</v>
          </cell>
          <cell r="B117">
            <v>823.31999999999994</v>
          </cell>
          <cell r="C117">
            <v>1478.58</v>
          </cell>
          <cell r="D117">
            <v>2168.15</v>
          </cell>
          <cell r="E117">
            <v>2448.77</v>
          </cell>
          <cell r="F117">
            <v>2706.98</v>
          </cell>
          <cell r="G117">
            <v>0</v>
          </cell>
        </row>
        <row r="118">
          <cell r="A118" t="str">
            <v>510114</v>
          </cell>
          <cell r="B118">
            <v>11247.3</v>
          </cell>
          <cell r="C118">
            <v>9904.99</v>
          </cell>
          <cell r="D118">
            <v>12330.05</v>
          </cell>
          <cell r="E118">
            <v>34816.500000000015</v>
          </cell>
          <cell r="F118">
            <v>38633.890000000007</v>
          </cell>
          <cell r="G118">
            <v>0</v>
          </cell>
        </row>
        <row r="119">
          <cell r="A119" t="str">
            <v>510117</v>
          </cell>
          <cell r="B119">
            <v>20022.54</v>
          </cell>
          <cell r="C119">
            <v>23583.079999999994</v>
          </cell>
          <cell r="D119">
            <v>18508.449999999997</v>
          </cell>
          <cell r="E119">
            <v>55143.95</v>
          </cell>
          <cell r="F119">
            <v>60547.42</v>
          </cell>
          <cell r="G119">
            <v>0</v>
          </cell>
        </row>
        <row r="120">
          <cell r="A120" t="str">
            <v>510119</v>
          </cell>
          <cell r="B120">
            <v>19098.969999999998</v>
          </cell>
          <cell r="C120">
            <v>12646.96</v>
          </cell>
          <cell r="D120">
            <v>13755.91</v>
          </cell>
          <cell r="E120">
            <v>38106.570000000029</v>
          </cell>
          <cell r="F120">
            <v>40133.75</v>
          </cell>
          <cell r="G120">
            <v>0</v>
          </cell>
        </row>
        <row r="121">
          <cell r="A121" t="str">
            <v>510123</v>
          </cell>
          <cell r="B121">
            <v>1863.2000000000003</v>
          </cell>
          <cell r="C121">
            <v>1664.3</v>
          </cell>
          <cell r="D121">
            <v>1937.9999999999995</v>
          </cell>
          <cell r="E121">
            <v>5374.5000000000018</v>
          </cell>
          <cell r="F121">
            <v>5649.1000000000013</v>
          </cell>
          <cell r="G121">
            <v>0</v>
          </cell>
        </row>
        <row r="122">
          <cell r="A122" t="str">
            <v>510130</v>
          </cell>
          <cell r="B122">
            <v>-128.16000000000008</v>
          </cell>
          <cell r="C122">
            <v>4039.36</v>
          </cell>
          <cell r="D122">
            <v>1376.99</v>
          </cell>
          <cell r="E122">
            <v>40714.469999999994</v>
          </cell>
          <cell r="F122">
            <v>23279.949999999997</v>
          </cell>
          <cell r="G122">
            <v>0</v>
          </cell>
        </row>
        <row r="123">
          <cell r="A123" t="str">
            <v>510131</v>
          </cell>
          <cell r="B123">
            <v>17865.759999999998</v>
          </cell>
          <cell r="C123">
            <v>1409.8600000000001</v>
          </cell>
          <cell r="D123">
            <v>21373.84</v>
          </cell>
          <cell r="E123">
            <v>14252.509999999998</v>
          </cell>
          <cell r="F123">
            <v>11649.58</v>
          </cell>
          <cell r="G123">
            <v>0</v>
          </cell>
        </row>
        <row r="124">
          <cell r="A124" t="str">
            <v>510133</v>
          </cell>
          <cell r="B124">
            <v>0</v>
          </cell>
          <cell r="D124">
            <v>56.2</v>
          </cell>
          <cell r="E124">
            <v>3095.74</v>
          </cell>
          <cell r="F124">
            <v>0</v>
          </cell>
          <cell r="G124">
            <v>0</v>
          </cell>
        </row>
        <row r="125">
          <cell r="A125" t="str">
            <v>510147</v>
          </cell>
          <cell r="B125">
            <v>2390.3199999999997</v>
          </cell>
          <cell r="C125">
            <v>4176.2700000000004</v>
          </cell>
          <cell r="D125">
            <v>3954.67</v>
          </cell>
          <cell r="E125">
            <v>12378.969999999998</v>
          </cell>
          <cell r="F125">
            <v>8958.5400000000009</v>
          </cell>
          <cell r="G125">
            <v>0</v>
          </cell>
        </row>
        <row r="126">
          <cell r="A126" t="str">
            <v>510148</v>
          </cell>
          <cell r="B126">
            <v>1616.42</v>
          </cell>
          <cell r="C126">
            <v>1196.6199999999999</v>
          </cell>
          <cell r="D126">
            <v>1482.32</v>
          </cell>
          <cell r="E126">
            <v>8829.09</v>
          </cell>
          <cell r="F126">
            <v>5396.6900000000005</v>
          </cell>
          <cell r="G126">
            <v>0</v>
          </cell>
        </row>
        <row r="127">
          <cell r="A127" t="str">
            <v>510190</v>
          </cell>
          <cell r="B127">
            <v>24455.520000000004</v>
          </cell>
          <cell r="C127">
            <v>23076.94</v>
          </cell>
          <cell r="D127">
            <v>23727.88</v>
          </cell>
          <cell r="E127">
            <v>76976.28</v>
          </cell>
          <cell r="F127">
            <v>75684.97</v>
          </cell>
          <cell r="G127">
            <v>0</v>
          </cell>
        </row>
        <row r="128">
          <cell r="A128" t="str">
            <v>510202</v>
          </cell>
          <cell r="B128">
            <v>11744.26</v>
          </cell>
          <cell r="C128">
            <v>5572.6</v>
          </cell>
          <cell r="D128">
            <v>3134.9</v>
          </cell>
          <cell r="E128">
            <v>9495.44</v>
          </cell>
          <cell r="F128">
            <v>11316.67</v>
          </cell>
          <cell r="G128">
            <v>0</v>
          </cell>
        </row>
        <row r="129">
          <cell r="A129" t="str">
            <v>510203</v>
          </cell>
          <cell r="B129">
            <v>21287.110000000004</v>
          </cell>
          <cell r="C129">
            <v>36395.870000000003</v>
          </cell>
          <cell r="D129">
            <v>11566.28</v>
          </cell>
          <cell r="E129">
            <v>28314.700000000008</v>
          </cell>
          <cell r="F129">
            <v>41723.840000000004</v>
          </cell>
          <cell r="G129">
            <v>0</v>
          </cell>
        </row>
        <row r="130">
          <cell r="A130" t="str">
            <v>510204</v>
          </cell>
          <cell r="B130">
            <v>5302.89</v>
          </cell>
          <cell r="C130">
            <v>6333.81</v>
          </cell>
          <cell r="D130">
            <v>6487.1100000000006</v>
          </cell>
          <cell r="E130">
            <v>19750.420000000006</v>
          </cell>
          <cell r="F130">
            <v>18960.47</v>
          </cell>
          <cell r="G130">
            <v>0</v>
          </cell>
        </row>
        <row r="131">
          <cell r="A131" t="str">
            <v>510301</v>
          </cell>
          <cell r="B131">
            <v>748.88000000000011</v>
          </cell>
          <cell r="C131">
            <v>729</v>
          </cell>
          <cell r="D131">
            <v>729</v>
          </cell>
          <cell r="E131">
            <v>2138.2800000000002</v>
          </cell>
          <cell r="F131">
            <v>2178.75</v>
          </cell>
          <cell r="G131">
            <v>0</v>
          </cell>
        </row>
        <row r="132">
          <cell r="A132" t="str">
            <v>510303</v>
          </cell>
          <cell r="B132">
            <v>3737.5499999999997</v>
          </cell>
          <cell r="C132">
            <v>3678.8799999999997</v>
          </cell>
          <cell r="D132">
            <v>3679.3699999999994</v>
          </cell>
          <cell r="E132">
            <v>11311.990000000011</v>
          </cell>
          <cell r="F132">
            <v>11212.630000000001</v>
          </cell>
          <cell r="G132">
            <v>0</v>
          </cell>
        </row>
        <row r="133">
          <cell r="A133" t="str">
            <v>510307</v>
          </cell>
          <cell r="B133">
            <v>9770.65</v>
          </cell>
          <cell r="C133">
            <v>10459.549999999997</v>
          </cell>
          <cell r="D133">
            <v>10333.35</v>
          </cell>
          <cell r="E133">
            <v>30634.730000000007</v>
          </cell>
          <cell r="F133">
            <v>31783.760000000002</v>
          </cell>
          <cell r="G133">
            <v>0</v>
          </cell>
        </row>
        <row r="134">
          <cell r="A134" t="str">
            <v>511111</v>
          </cell>
          <cell r="B134">
            <v>16742.689999999995</v>
          </cell>
          <cell r="C134">
            <v>265139.56000000006</v>
          </cell>
          <cell r="D134">
            <v>60768.740000000005</v>
          </cell>
          <cell r="E134">
            <v>281923.84000000003</v>
          </cell>
          <cell r="F134">
            <v>-13062.690000000002</v>
          </cell>
          <cell r="G134">
            <v>0</v>
          </cell>
        </row>
        <row r="135">
          <cell r="A135" t="str">
            <v>511113</v>
          </cell>
          <cell r="B135">
            <v>3702.0799999999995</v>
          </cell>
          <cell r="C135">
            <v>7027.87</v>
          </cell>
          <cell r="D135">
            <v>7076.64</v>
          </cell>
          <cell r="E135">
            <v>12485.669999999995</v>
          </cell>
          <cell r="F135">
            <v>10317.379999999999</v>
          </cell>
          <cell r="G135">
            <v>0</v>
          </cell>
        </row>
        <row r="136">
          <cell r="A136" t="str">
            <v>511114</v>
          </cell>
          <cell r="B136">
            <v>316.47000000000014</v>
          </cell>
          <cell r="C136">
            <v>1253.7999999999997</v>
          </cell>
          <cell r="D136">
            <v>1693.3099999999997</v>
          </cell>
          <cell r="E136">
            <v>4342.3799999999992</v>
          </cell>
          <cell r="F136">
            <v>6559.4100000000017</v>
          </cell>
          <cell r="G136">
            <v>0</v>
          </cell>
        </row>
        <row r="137">
          <cell r="A137" t="str">
            <v>511115</v>
          </cell>
          <cell r="B137">
            <v>19451.729999999996</v>
          </cell>
          <cell r="C137">
            <v>24864.439999999991</v>
          </cell>
          <cell r="D137">
            <v>20611.519999999997</v>
          </cell>
          <cell r="E137">
            <v>89044.49000000002</v>
          </cell>
          <cell r="F137">
            <v>54736.61</v>
          </cell>
          <cell r="G137">
            <v>0</v>
          </cell>
        </row>
        <row r="138">
          <cell r="A138" t="str">
            <v>511116</v>
          </cell>
          <cell r="B138">
            <v>1177.78</v>
          </cell>
          <cell r="C138">
            <v>2919.42</v>
          </cell>
          <cell r="D138">
            <v>1003.73</v>
          </cell>
          <cell r="E138">
            <v>10643.649999999998</v>
          </cell>
          <cell r="F138">
            <v>7234.2699999999995</v>
          </cell>
          <cell r="G138">
            <v>0</v>
          </cell>
        </row>
        <row r="139">
          <cell r="A139" t="str">
            <v>511117</v>
          </cell>
          <cell r="B139">
            <v>5274.17</v>
          </cell>
          <cell r="C139">
            <v>6849.1</v>
          </cell>
          <cell r="D139">
            <v>6666.85</v>
          </cell>
          <cell r="E139">
            <v>20870.879999999997</v>
          </cell>
          <cell r="F139">
            <v>23753.920000000002</v>
          </cell>
          <cell r="G139">
            <v>0</v>
          </cell>
        </row>
        <row r="140">
          <cell r="A140" t="str">
            <v>511118</v>
          </cell>
          <cell r="B140">
            <v>1640.9600000000003</v>
          </cell>
          <cell r="C140">
            <v>1640.9600000000003</v>
          </cell>
          <cell r="D140">
            <v>1697.4600000000003</v>
          </cell>
          <cell r="E140">
            <v>7590.4799999999987</v>
          </cell>
          <cell r="F140">
            <v>10047.210000000001</v>
          </cell>
          <cell r="G140">
            <v>0</v>
          </cell>
        </row>
        <row r="141">
          <cell r="A141" t="str">
            <v>511119</v>
          </cell>
          <cell r="B141">
            <v>2651.2599999999998</v>
          </cell>
          <cell r="C141">
            <v>3849.9400000000005</v>
          </cell>
          <cell r="D141">
            <v>5640.53</v>
          </cell>
          <cell r="E141">
            <v>10641.469999999998</v>
          </cell>
          <cell r="F141">
            <v>14360.230000000001</v>
          </cell>
          <cell r="G141">
            <v>0</v>
          </cell>
        </row>
        <row r="142">
          <cell r="A142" t="str">
            <v>511120</v>
          </cell>
          <cell r="B142">
            <v>4733.99</v>
          </cell>
          <cell r="C142">
            <v>7067.01</v>
          </cell>
          <cell r="D142">
            <v>26027.53</v>
          </cell>
          <cell r="E142">
            <v>59822.349999999991</v>
          </cell>
          <cell r="F142">
            <v>56633.64</v>
          </cell>
          <cell r="G142">
            <v>0</v>
          </cell>
        </row>
        <row r="143">
          <cell r="A143" t="str">
            <v>511121</v>
          </cell>
          <cell r="B143">
            <v>1953.57</v>
          </cell>
          <cell r="C143">
            <v>2713.5699999999997</v>
          </cell>
          <cell r="D143">
            <v>-886.43000000000006</v>
          </cell>
          <cell r="E143">
            <v>4075.08</v>
          </cell>
          <cell r="F143">
            <v>4945.1400000000003</v>
          </cell>
          <cell r="G143">
            <v>0</v>
          </cell>
        </row>
        <row r="144">
          <cell r="A144" t="str">
            <v>511123</v>
          </cell>
          <cell r="B144">
            <v>2838.1200000000003</v>
          </cell>
          <cell r="C144">
            <v>14579.08</v>
          </cell>
          <cell r="D144">
            <v>89.510000000000218</v>
          </cell>
          <cell r="E144">
            <v>16798.11</v>
          </cell>
          <cell r="F144">
            <v>18803.07</v>
          </cell>
          <cell r="G144">
            <v>0</v>
          </cell>
        </row>
        <row r="145">
          <cell r="A145" t="str">
            <v>511125</v>
          </cell>
          <cell r="B145">
            <v>26665.449999999993</v>
          </cell>
          <cell r="C145">
            <v>9136.89</v>
          </cell>
          <cell r="D145">
            <v>17968.89</v>
          </cell>
          <cell r="E145">
            <v>50029.679999999993</v>
          </cell>
          <cell r="F145">
            <v>47946.84</v>
          </cell>
          <cell r="G145">
            <v>0</v>
          </cell>
        </row>
        <row r="146">
          <cell r="A146" t="str">
            <v>511140</v>
          </cell>
          <cell r="B146">
            <v>0</v>
          </cell>
          <cell r="C146">
            <v>1350</v>
          </cell>
          <cell r="D146">
            <v>3277.9</v>
          </cell>
          <cell r="E146">
            <v>9625.1</v>
          </cell>
          <cell r="F146">
            <v>11595</v>
          </cell>
          <cell r="G146">
            <v>0</v>
          </cell>
        </row>
        <row r="147">
          <cell r="A147" t="str">
            <v>511146</v>
          </cell>
          <cell r="B147">
            <v>906.86</v>
          </cell>
          <cell r="C147">
            <v>1005.6500000000001</v>
          </cell>
          <cell r="D147">
            <v>1017.7399999999998</v>
          </cell>
          <cell r="E147">
            <v>7066.7700000000023</v>
          </cell>
          <cell r="F147">
            <v>5141.8700000000008</v>
          </cell>
          <cell r="G147">
            <v>0</v>
          </cell>
        </row>
        <row r="148">
          <cell r="A148" t="str">
            <v>511149</v>
          </cell>
          <cell r="B148">
            <v>1428.8200000000002</v>
          </cell>
          <cell r="C148">
            <v>1747.2200000000003</v>
          </cell>
          <cell r="D148">
            <v>2544.61</v>
          </cell>
          <cell r="E148">
            <v>8445.5499999999993</v>
          </cell>
          <cell r="F148">
            <v>8398.44</v>
          </cell>
          <cell r="G148">
            <v>0</v>
          </cell>
        </row>
        <row r="149">
          <cell r="A149" t="str">
            <v>511155</v>
          </cell>
          <cell r="B149">
            <v>1254.9500000000003</v>
          </cell>
          <cell r="C149">
            <v>614.53</v>
          </cell>
          <cell r="D149">
            <v>903.77</v>
          </cell>
          <cell r="E149">
            <v>2943.8600000000019</v>
          </cell>
          <cell r="F149">
            <v>3380.0300000000011</v>
          </cell>
          <cell r="G149">
            <v>0</v>
          </cell>
        </row>
        <row r="150">
          <cell r="A150" t="str">
            <v>511164</v>
          </cell>
          <cell r="B150">
            <v>11925.76</v>
          </cell>
          <cell r="C150">
            <v>44.57</v>
          </cell>
          <cell r="D150">
            <v>96</v>
          </cell>
          <cell r="E150">
            <v>253.95</v>
          </cell>
          <cell r="F150">
            <v>97.01</v>
          </cell>
          <cell r="G150">
            <v>0</v>
          </cell>
        </row>
        <row r="151">
          <cell r="A151" t="str">
            <v>511190</v>
          </cell>
          <cell r="B151">
            <v>4518.6900000000005</v>
          </cell>
          <cell r="C151">
            <v>5040.9399999999987</v>
          </cell>
          <cell r="D151">
            <v>4579.5899999999992</v>
          </cell>
          <cell r="E151">
            <v>31864.979999999996</v>
          </cell>
          <cell r="F151">
            <v>16114.679999999998</v>
          </cell>
          <cell r="G151">
            <v>0</v>
          </cell>
        </row>
        <row r="152">
          <cell r="A152" t="str">
            <v>512009</v>
          </cell>
          <cell r="B152">
            <v>47037.829999999994</v>
          </cell>
          <cell r="C152">
            <v>46218.549999999996</v>
          </cell>
          <cell r="D152">
            <v>46314.17</v>
          </cell>
          <cell r="E152">
            <v>139121.78999999998</v>
          </cell>
          <cell r="F152">
            <v>132584.69</v>
          </cell>
          <cell r="G152">
            <v>0</v>
          </cell>
        </row>
        <row r="153">
          <cell r="A153" t="str">
            <v>512026</v>
          </cell>
          <cell r="B153">
            <v>458.51</v>
          </cell>
          <cell r="C153">
            <v>33123.35</v>
          </cell>
          <cell r="D153">
            <v>500.46000000000004</v>
          </cell>
          <cell r="E153">
            <v>44608.389999999992</v>
          </cell>
          <cell r="F153">
            <v>35087.86</v>
          </cell>
          <cell r="G153">
            <v>0</v>
          </cell>
        </row>
        <row r="154">
          <cell r="A154" t="str">
            <v>530414</v>
          </cell>
          <cell r="B154">
            <v>12219.829999999998</v>
          </cell>
          <cell r="C154">
            <v>9240.0399999999991</v>
          </cell>
          <cell r="D154">
            <v>19632.78</v>
          </cell>
          <cell r="E154">
            <v>19985.420000000006</v>
          </cell>
          <cell r="F154">
            <v>64666.76</v>
          </cell>
          <cell r="G154">
            <v>0</v>
          </cell>
        </row>
        <row r="155">
          <cell r="A155" t="str">
            <v>531301</v>
          </cell>
          <cell r="B155">
            <v>525252.53</v>
          </cell>
          <cell r="C155">
            <v>2037346.6199999996</v>
          </cell>
          <cell r="D155">
            <v>410055.9800000001</v>
          </cell>
          <cell r="E155">
            <v>1317134.9800000004</v>
          </cell>
          <cell r="F155">
            <v>1023520.9699999997</v>
          </cell>
          <cell r="G155">
            <v>0</v>
          </cell>
        </row>
        <row r="156">
          <cell r="A156" t="str">
            <v>533001</v>
          </cell>
          <cell r="B156">
            <v>10516.34</v>
          </cell>
          <cell r="C156">
            <v>10931.68</v>
          </cell>
          <cell r="D156">
            <v>11155.859999999999</v>
          </cell>
          <cell r="E156">
            <v>33512.770000000004</v>
          </cell>
          <cell r="F156">
            <v>34767.51</v>
          </cell>
          <cell r="G156">
            <v>0</v>
          </cell>
        </row>
        <row r="157">
          <cell r="A157" t="str">
            <v>533006</v>
          </cell>
          <cell r="B157">
            <v>31924.560000000001</v>
          </cell>
          <cell r="C157">
            <v>31943.46</v>
          </cell>
          <cell r="D157">
            <v>31870.530000000002</v>
          </cell>
          <cell r="E157">
            <v>94668.92</v>
          </cell>
          <cell r="F157">
            <v>89094.75</v>
          </cell>
          <cell r="G157">
            <v>0</v>
          </cell>
        </row>
        <row r="158">
          <cell r="A158" t="str">
            <v>533007</v>
          </cell>
          <cell r="B158">
            <v>83680.39</v>
          </cell>
          <cell r="C158">
            <v>83863.680000000008</v>
          </cell>
          <cell r="D158">
            <v>85177.15</v>
          </cell>
          <cell r="E158">
            <v>258932.77999999997</v>
          </cell>
          <cell r="F158">
            <v>259616</v>
          </cell>
          <cell r="G158">
            <v>0</v>
          </cell>
        </row>
        <row r="159">
          <cell r="A159" t="str">
            <v>533008</v>
          </cell>
          <cell r="B159">
            <v>37302.259999999995</v>
          </cell>
          <cell r="C159">
            <v>36553.94</v>
          </cell>
          <cell r="D159">
            <v>37092.449999999997</v>
          </cell>
          <cell r="E159">
            <v>107217.54999999999</v>
          </cell>
          <cell r="F159">
            <v>101457.32999999999</v>
          </cell>
          <cell r="G159">
            <v>0</v>
          </cell>
        </row>
        <row r="160">
          <cell r="A160" t="str">
            <v>534507</v>
          </cell>
          <cell r="B160">
            <v>29774.760000000002</v>
          </cell>
          <cell r="C160">
            <v>29924.019999999997</v>
          </cell>
          <cell r="D160">
            <v>29924.04</v>
          </cell>
          <cell r="E160">
            <v>89821.150000000009</v>
          </cell>
          <cell r="F160">
            <v>94326.16</v>
          </cell>
          <cell r="G160">
            <v>0</v>
          </cell>
        </row>
        <row r="161">
          <cell r="A161" t="str">
            <v>534508</v>
          </cell>
          <cell r="B161">
            <v>32068.82</v>
          </cell>
          <cell r="C161">
            <v>32068.83</v>
          </cell>
          <cell r="D161">
            <v>32068.85</v>
          </cell>
          <cell r="E161">
            <v>96247.359999999986</v>
          </cell>
          <cell r="F161">
            <v>96112.12</v>
          </cell>
          <cell r="G161">
            <v>0</v>
          </cell>
        </row>
        <row r="162">
          <cell r="A162" t="str">
            <v>580137</v>
          </cell>
          <cell r="B162">
            <v>285544.91000000003</v>
          </cell>
          <cell r="C162">
            <v>255379.99</v>
          </cell>
          <cell r="D162">
            <v>280103.17</v>
          </cell>
          <cell r="E162">
            <v>814231.8899999999</v>
          </cell>
          <cell r="F162">
            <v>806908.27</v>
          </cell>
          <cell r="G162">
            <v>0</v>
          </cell>
        </row>
        <row r="163">
          <cell r="A163" t="str">
            <v>580144</v>
          </cell>
          <cell r="B163">
            <v>2331.4899999999998</v>
          </cell>
          <cell r="C163">
            <v>2291.3599999999997</v>
          </cell>
          <cell r="D163">
            <v>2597.96</v>
          </cell>
          <cell r="E163">
            <v>8527.2800000000007</v>
          </cell>
          <cell r="F163">
            <v>9034.89</v>
          </cell>
          <cell r="G163">
            <v>0</v>
          </cell>
        </row>
        <row r="164">
          <cell r="A164" t="str">
            <v>580190</v>
          </cell>
          <cell r="B164">
            <v>172.48</v>
          </cell>
          <cell r="D164">
            <v>194.76999999999998</v>
          </cell>
          <cell r="E164">
            <v>1033.5900000000001</v>
          </cell>
          <cell r="F164">
            <v>2604.21</v>
          </cell>
          <cell r="G164">
            <v>0</v>
          </cell>
        </row>
        <row r="165">
          <cell r="A165" t="str">
            <v>580238</v>
          </cell>
          <cell r="B165">
            <v>31218.23</v>
          </cell>
          <cell r="C165">
            <v>19787.03</v>
          </cell>
          <cell r="D165">
            <v>43709.87999999999</v>
          </cell>
          <cell r="E165">
            <v>138780.97</v>
          </cell>
          <cell r="F165">
            <v>196303.03</v>
          </cell>
          <cell r="G165">
            <v>0</v>
          </cell>
        </row>
        <row r="166">
          <cell r="A166" t="str">
            <v>580802</v>
          </cell>
          <cell r="B166">
            <v>47405.020000000004</v>
          </cell>
          <cell r="C166">
            <v>35457.989999999991</v>
          </cell>
          <cell r="D166">
            <v>42999.999999999985</v>
          </cell>
          <cell r="E166">
            <v>89562.069999999978</v>
          </cell>
          <cell r="F166">
            <v>156842.76</v>
          </cell>
          <cell r="G166">
            <v>0</v>
          </cell>
        </row>
        <row r="167">
          <cell r="A167" t="str">
            <v>621090</v>
          </cell>
          <cell r="B167">
            <v>137074.96999999988</v>
          </cell>
          <cell r="C167">
            <v>125907.89</v>
          </cell>
          <cell r="D167">
            <v>135640.51999999996</v>
          </cell>
          <cell r="E167">
            <v>87579.110000000161</v>
          </cell>
          <cell r="F167">
            <v>230204.12999999998</v>
          </cell>
          <cell r="G167">
            <v>0</v>
          </cell>
        </row>
        <row r="168">
          <cell r="A168" t="str">
            <v>750501</v>
          </cell>
          <cell r="B168">
            <v>322701.56999999995</v>
          </cell>
          <cell r="C168">
            <v>306311.53999999975</v>
          </cell>
          <cell r="D168">
            <v>307371.37000000011</v>
          </cell>
          <cell r="E168">
            <v>969057.87000000046</v>
          </cell>
          <cell r="F168">
            <v>968281.23999999987</v>
          </cell>
          <cell r="G168">
            <v>0</v>
          </cell>
        </row>
        <row r="169">
          <cell r="A169" t="str">
            <v>750503</v>
          </cell>
          <cell r="B169">
            <v>26489.089999999997</v>
          </cell>
          <cell r="C169">
            <v>26425.119999999992</v>
          </cell>
          <cell r="D169">
            <v>27388.920000000002</v>
          </cell>
          <cell r="E169">
            <v>74559.249999999971</v>
          </cell>
          <cell r="F169">
            <v>96739.900000000009</v>
          </cell>
          <cell r="G169">
            <v>0</v>
          </cell>
        </row>
        <row r="170">
          <cell r="A170" t="str">
            <v>750514</v>
          </cell>
          <cell r="B170">
            <v>26477.52</v>
          </cell>
          <cell r="C170">
            <v>26346.31</v>
          </cell>
          <cell r="D170">
            <v>25934.990000000005</v>
          </cell>
          <cell r="E170">
            <v>78833.489999999991</v>
          </cell>
          <cell r="F170">
            <v>80453.079999999987</v>
          </cell>
          <cell r="G170">
            <v>0</v>
          </cell>
        </row>
        <row r="171">
          <cell r="A171" t="str">
            <v>750518</v>
          </cell>
          <cell r="B171">
            <v>36742.609999999993</v>
          </cell>
          <cell r="C171">
            <v>36602.25</v>
          </cell>
          <cell r="D171">
            <v>36111.599999999991</v>
          </cell>
          <cell r="E171">
            <v>109577.32000000008</v>
          </cell>
          <cell r="F171">
            <v>111791.10999999999</v>
          </cell>
          <cell r="G171">
            <v>0</v>
          </cell>
        </row>
        <row r="172">
          <cell r="A172" t="str">
            <v>750520</v>
          </cell>
          <cell r="B172">
            <v>26902.729999999989</v>
          </cell>
          <cell r="C172">
            <v>26924.41</v>
          </cell>
          <cell r="D172">
            <v>26426.819999999996</v>
          </cell>
          <cell r="E172">
            <v>81046.289999999921</v>
          </cell>
          <cell r="F172">
            <v>81730.22</v>
          </cell>
          <cell r="G172">
            <v>0</v>
          </cell>
        </row>
        <row r="173">
          <cell r="A173" t="str">
            <v>750521</v>
          </cell>
          <cell r="B173">
            <v>19991.95</v>
          </cell>
          <cell r="C173">
            <v>22102.870000000006</v>
          </cell>
          <cell r="D173">
            <v>6940.6200000000008</v>
          </cell>
          <cell r="E173">
            <v>9921.1999999999989</v>
          </cell>
          <cell r="F173">
            <v>7100.74</v>
          </cell>
          <cell r="G173">
            <v>0</v>
          </cell>
        </row>
        <row r="174">
          <cell r="A174" t="str">
            <v>750523</v>
          </cell>
          <cell r="B174">
            <v>7947.5000000000018</v>
          </cell>
          <cell r="C174">
            <v>6701.4000000000005</v>
          </cell>
          <cell r="D174">
            <v>7782.6000000000049</v>
          </cell>
          <cell r="E174">
            <v>20049.100000000046</v>
          </cell>
          <cell r="F174">
            <v>21620.600000000002</v>
          </cell>
          <cell r="G174">
            <v>0</v>
          </cell>
        </row>
        <row r="175">
          <cell r="A175" t="str">
            <v>750529</v>
          </cell>
          <cell r="B175">
            <v>26058.149999999987</v>
          </cell>
          <cell r="C175">
            <v>85825.91</v>
          </cell>
          <cell r="D175">
            <v>26158.870000000006</v>
          </cell>
          <cell r="E175">
            <v>64037.899999999965</v>
          </cell>
          <cell r="F175">
            <v>94364.479999999981</v>
          </cell>
          <cell r="G175">
            <v>0</v>
          </cell>
        </row>
        <row r="176">
          <cell r="A176" t="str">
            <v>750530</v>
          </cell>
          <cell r="B176">
            <v>0</v>
          </cell>
          <cell r="D176">
            <v>20.25</v>
          </cell>
          <cell r="E176">
            <v>206.44</v>
          </cell>
          <cell r="F176">
            <v>1830</v>
          </cell>
          <cell r="G176">
            <v>0</v>
          </cell>
        </row>
        <row r="177">
          <cell r="A177" t="str">
            <v>750533</v>
          </cell>
          <cell r="B177">
            <v>0</v>
          </cell>
          <cell r="C177">
            <v>60</v>
          </cell>
          <cell r="D177">
            <v>54</v>
          </cell>
          <cell r="E177">
            <v>409</v>
          </cell>
          <cell r="F177">
            <v>1421.1799999999998</v>
          </cell>
          <cell r="G177">
            <v>0</v>
          </cell>
        </row>
        <row r="178">
          <cell r="A178" t="str">
            <v>750537</v>
          </cell>
          <cell r="B178">
            <v>7594.9999999999991</v>
          </cell>
          <cell r="C178">
            <v>7454.9999999999973</v>
          </cell>
          <cell r="D178">
            <v>7419.9999999999964</v>
          </cell>
          <cell r="E178">
            <v>22365</v>
          </cell>
          <cell r="F178">
            <v>22784.999999999996</v>
          </cell>
          <cell r="G178">
            <v>0</v>
          </cell>
        </row>
        <row r="179">
          <cell r="A179" t="str">
            <v>750541</v>
          </cell>
          <cell r="B179">
            <v>92.42</v>
          </cell>
          <cell r="C179">
            <v>44.91</v>
          </cell>
          <cell r="D179">
            <v>160.48999999999998</v>
          </cell>
          <cell r="E179">
            <v>1725.6699999999998</v>
          </cell>
          <cell r="F179">
            <v>3702.5799999999995</v>
          </cell>
          <cell r="G179">
            <v>0</v>
          </cell>
        </row>
        <row r="180">
          <cell r="A180" t="str">
            <v>750547</v>
          </cell>
          <cell r="B180">
            <v>44309.500000000015</v>
          </cell>
          <cell r="C180">
            <v>48375.959999999992</v>
          </cell>
          <cell r="D180">
            <v>49666.820000000007</v>
          </cell>
          <cell r="E180">
            <v>144742.87000000011</v>
          </cell>
          <cell r="F180">
            <v>150569.78000000003</v>
          </cell>
          <cell r="G180">
            <v>0</v>
          </cell>
        </row>
        <row r="181">
          <cell r="A181" t="str">
            <v>750548</v>
          </cell>
          <cell r="B181">
            <v>34372.449999999997</v>
          </cell>
          <cell r="C181">
            <v>37510.710000000014</v>
          </cell>
          <cell r="D181">
            <v>36149.57999999998</v>
          </cell>
          <cell r="E181">
            <v>111156.46</v>
          </cell>
          <cell r="F181">
            <v>117151.34999999999</v>
          </cell>
          <cell r="G181">
            <v>0</v>
          </cell>
        </row>
        <row r="182">
          <cell r="A182" t="str">
            <v>750568</v>
          </cell>
          <cell r="B182">
            <v>30060.840000000004</v>
          </cell>
          <cell r="C182">
            <v>30220.080000000002</v>
          </cell>
          <cell r="D182">
            <v>30612.68</v>
          </cell>
          <cell r="E182">
            <v>90733.179999999978</v>
          </cell>
          <cell r="F182">
            <v>92874.55</v>
          </cell>
          <cell r="G182">
            <v>0</v>
          </cell>
        </row>
        <row r="183">
          <cell r="A183" t="str">
            <v>750590</v>
          </cell>
          <cell r="B183">
            <v>0</v>
          </cell>
          <cell r="C183">
            <v>106.15</v>
          </cell>
          <cell r="D183">
            <v>78.05</v>
          </cell>
          <cell r="E183">
            <v>1002.19</v>
          </cell>
          <cell r="F183">
            <v>807.95</v>
          </cell>
          <cell r="G183">
            <v>0</v>
          </cell>
        </row>
        <row r="184">
          <cell r="A184" t="str">
            <v>751013</v>
          </cell>
          <cell r="B184">
            <v>540</v>
          </cell>
          <cell r="C184">
            <v>450</v>
          </cell>
          <cell r="D184">
            <v>240</v>
          </cell>
          <cell r="E184">
            <v>1725</v>
          </cell>
          <cell r="F184">
            <v>1350</v>
          </cell>
          <cell r="G184">
            <v>0</v>
          </cell>
        </row>
        <row r="185">
          <cell r="A185" t="str">
            <v>751019</v>
          </cell>
          <cell r="B185">
            <v>893.23</v>
          </cell>
          <cell r="C185">
            <v>1230.48</v>
          </cell>
          <cell r="D185">
            <v>2124.77</v>
          </cell>
          <cell r="E185">
            <v>6008.51</v>
          </cell>
          <cell r="F185">
            <v>5942.56</v>
          </cell>
          <cell r="G185">
            <v>0</v>
          </cell>
        </row>
        <row r="186">
          <cell r="A186" t="str">
            <v>751023</v>
          </cell>
          <cell r="B186">
            <v>800</v>
          </cell>
          <cell r="D186">
            <v>5959</v>
          </cell>
          <cell r="E186">
            <v>0</v>
          </cell>
          <cell r="F186">
            <v>6719.27</v>
          </cell>
          <cell r="G186">
            <v>0</v>
          </cell>
        </row>
        <row r="187">
          <cell r="A187" t="str">
            <v>751025</v>
          </cell>
          <cell r="B187">
            <v>807.46000000000072</v>
          </cell>
          <cell r="C187">
            <v>1898.1</v>
          </cell>
          <cell r="D187">
            <v>6176.7599999999984</v>
          </cell>
          <cell r="E187">
            <v>6761.72</v>
          </cell>
          <cell r="F187">
            <v>4942.9399999999996</v>
          </cell>
          <cell r="G187">
            <v>0</v>
          </cell>
        </row>
        <row r="188">
          <cell r="A188" t="str">
            <v>751037</v>
          </cell>
          <cell r="B188">
            <v>111872.70999999996</v>
          </cell>
          <cell r="C188">
            <v>196153.35999999996</v>
          </cell>
          <cell r="D188">
            <v>216607.8</v>
          </cell>
          <cell r="E188">
            <v>799649.53999999992</v>
          </cell>
          <cell r="F188">
            <v>675618.23</v>
          </cell>
          <cell r="G188">
            <v>0</v>
          </cell>
        </row>
        <row r="189">
          <cell r="A189" t="str">
            <v>751090</v>
          </cell>
          <cell r="B189">
            <v>10708.39</v>
          </cell>
          <cell r="C189">
            <v>2411.8299999999995</v>
          </cell>
          <cell r="D189">
            <v>12343.639999999994</v>
          </cell>
          <cell r="E189">
            <v>37433.719999999958</v>
          </cell>
          <cell r="F189">
            <v>59953.550000000025</v>
          </cell>
          <cell r="G189">
            <v>0</v>
          </cell>
        </row>
        <row r="190">
          <cell r="A190" t="str">
            <v>751501</v>
          </cell>
          <cell r="B190">
            <v>5557.9400000000005</v>
          </cell>
          <cell r="C190">
            <v>5557.9400000000005</v>
          </cell>
          <cell r="D190">
            <v>5557.9400000000005</v>
          </cell>
          <cell r="E190">
            <v>16676.830000000002</v>
          </cell>
          <cell r="F190">
            <v>16942.940000000002</v>
          </cell>
          <cell r="G190">
            <v>0</v>
          </cell>
        </row>
        <row r="191">
          <cell r="A191" t="str">
            <v>751503</v>
          </cell>
          <cell r="B191">
            <v>147539.44</v>
          </cell>
          <cell r="C191">
            <v>148456.94</v>
          </cell>
          <cell r="D191">
            <v>148892.47</v>
          </cell>
          <cell r="E191">
            <v>450651.50000000006</v>
          </cell>
          <cell r="F191">
            <v>453963.57</v>
          </cell>
          <cell r="G191">
            <v>0</v>
          </cell>
        </row>
        <row r="192">
          <cell r="A192" t="str">
            <v>751504</v>
          </cell>
          <cell r="B192">
            <v>25591.52</v>
          </cell>
          <cell r="C192">
            <v>25591.649999999998</v>
          </cell>
          <cell r="D192">
            <v>25599.280000000002</v>
          </cell>
          <cell r="E192">
            <v>77076.180000000008</v>
          </cell>
          <cell r="F192">
            <v>81376.03</v>
          </cell>
          <cell r="G192">
            <v>0</v>
          </cell>
        </row>
        <row r="193">
          <cell r="A193" t="str">
            <v>751702</v>
          </cell>
          <cell r="B193">
            <v>0</v>
          </cell>
          <cell r="C193">
            <v>6256.1799999999994</v>
          </cell>
          <cell r="D193">
            <v>13618.560000000001</v>
          </cell>
          <cell r="E193">
            <v>20936.480000000003</v>
          </cell>
          <cell r="F193">
            <v>17210.749999999996</v>
          </cell>
          <cell r="G193">
            <v>0</v>
          </cell>
        </row>
        <row r="194">
          <cell r="A194" t="str">
            <v>751704</v>
          </cell>
          <cell r="B194">
            <v>115.28</v>
          </cell>
          <cell r="C194">
            <v>44.64</v>
          </cell>
          <cell r="D194">
            <v>42.44</v>
          </cell>
          <cell r="E194">
            <v>769.35</v>
          </cell>
          <cell r="F194">
            <v>210.55</v>
          </cell>
          <cell r="G194">
            <v>0</v>
          </cell>
        </row>
        <row r="195">
          <cell r="A195" t="str">
            <v>751790</v>
          </cell>
          <cell r="B195">
            <v>23186.609999999997</v>
          </cell>
          <cell r="C195">
            <v>17303.04</v>
          </cell>
          <cell r="D195">
            <v>23224.079999999998</v>
          </cell>
          <cell r="E195">
            <v>79030.880000000005</v>
          </cell>
          <cell r="F195">
            <v>68418.14</v>
          </cell>
          <cell r="G195">
            <v>0</v>
          </cell>
        </row>
        <row r="196">
          <cell r="A196" t="str">
            <v>753002</v>
          </cell>
          <cell r="B196">
            <v>14344083.649999999</v>
          </cell>
          <cell r="C196">
            <v>7074899.7299999986</v>
          </cell>
          <cell r="D196">
            <v>15053077.91</v>
          </cell>
          <cell r="E196">
            <v>52292407.669999987</v>
          </cell>
          <cell r="F196">
            <v>61938900.13000001</v>
          </cell>
          <cell r="G196">
            <v>0</v>
          </cell>
        </row>
        <row r="197">
          <cell r="A197" t="str">
            <v>754001</v>
          </cell>
          <cell r="B197">
            <v>562.14</v>
          </cell>
          <cell r="C197">
            <v>1674.4700000000003</v>
          </cell>
          <cell r="D197">
            <v>1926.7299999999998</v>
          </cell>
          <cell r="E197">
            <v>6768.66</v>
          </cell>
          <cell r="F197">
            <v>4587.6299999999992</v>
          </cell>
          <cell r="G197">
            <v>0</v>
          </cell>
        </row>
        <row r="198">
          <cell r="A198" t="str">
            <v>754003</v>
          </cell>
          <cell r="B198">
            <v>0</v>
          </cell>
          <cell r="C198">
            <v>7496.3899999999994</v>
          </cell>
          <cell r="D198">
            <v>258.60000000000002</v>
          </cell>
          <cell r="E198">
            <v>1818.3700000000001</v>
          </cell>
          <cell r="F198">
            <v>1075.81</v>
          </cell>
          <cell r="G198">
            <v>0</v>
          </cell>
        </row>
        <row r="199">
          <cell r="A199" t="str">
            <v>754004</v>
          </cell>
          <cell r="B199">
            <v>22332.390000000007</v>
          </cell>
          <cell r="C199">
            <v>23269.959999999981</v>
          </cell>
          <cell r="D199">
            <v>23371.939999999991</v>
          </cell>
          <cell r="E199">
            <v>73137.639999999985</v>
          </cell>
          <cell r="F199">
            <v>80739.199999999997</v>
          </cell>
          <cell r="G199">
            <v>0</v>
          </cell>
        </row>
        <row r="200">
          <cell r="A200" t="str">
            <v>754007</v>
          </cell>
          <cell r="B200">
            <v>5335.97</v>
          </cell>
          <cell r="C200">
            <v>8191.1999999999989</v>
          </cell>
          <cell r="D200">
            <v>5780.5000000000009</v>
          </cell>
          <cell r="E200">
            <v>23224.290000000008</v>
          </cell>
          <cell r="F200">
            <v>17193.199999999997</v>
          </cell>
          <cell r="G200">
            <v>0</v>
          </cell>
        </row>
        <row r="201">
          <cell r="A201" t="str">
            <v>754013</v>
          </cell>
          <cell r="B201">
            <v>1484.7199999999998</v>
          </cell>
          <cell r="C201">
            <v>12103.499999999998</v>
          </cell>
          <cell r="D201">
            <v>9436.2799999999879</v>
          </cell>
          <cell r="E201">
            <v>30812.379999999972</v>
          </cell>
          <cell r="F201">
            <v>21564.680000000004</v>
          </cell>
          <cell r="G201">
            <v>0</v>
          </cell>
        </row>
        <row r="202">
          <cell r="A202" t="str">
            <v>754290</v>
          </cell>
          <cell r="B202">
            <v>1805.2</v>
          </cell>
          <cell r="C202">
            <v>765.2</v>
          </cell>
          <cell r="D202">
            <v>478.56</v>
          </cell>
          <cell r="E202">
            <v>19405.320000000003</v>
          </cell>
          <cell r="F202">
            <v>11401.82</v>
          </cell>
          <cell r="G202">
            <v>0</v>
          </cell>
        </row>
        <row r="203">
          <cell r="A203" t="str">
            <v>754501</v>
          </cell>
          <cell r="B203">
            <v>12267.79</v>
          </cell>
          <cell r="C203">
            <v>15535.28</v>
          </cell>
          <cell r="D203">
            <v>15723.009999999998</v>
          </cell>
          <cell r="E203">
            <v>53003.95</v>
          </cell>
          <cell r="F203">
            <v>62730.58</v>
          </cell>
          <cell r="G203">
            <v>0</v>
          </cell>
        </row>
        <row r="204">
          <cell r="A204" t="str">
            <v>754504</v>
          </cell>
          <cell r="B204">
            <v>3565.5999999999981</v>
          </cell>
          <cell r="C204">
            <v>5651.5999999999976</v>
          </cell>
          <cell r="D204">
            <v>4218.4800000000032</v>
          </cell>
          <cell r="E204">
            <v>18749.949999999979</v>
          </cell>
          <cell r="F204">
            <v>20852.410000000018</v>
          </cell>
          <cell r="G204">
            <v>0</v>
          </cell>
        </row>
        <row r="205">
          <cell r="A205" t="str">
            <v>754505</v>
          </cell>
          <cell r="B205">
            <v>36568.459999999992</v>
          </cell>
          <cell r="C205">
            <v>37671.56</v>
          </cell>
          <cell r="D205">
            <v>37902.22</v>
          </cell>
          <cell r="E205">
            <v>117416.60999999987</v>
          </cell>
          <cell r="F205">
            <v>125554.87000000001</v>
          </cell>
          <cell r="G205">
            <v>0</v>
          </cell>
        </row>
        <row r="206">
          <cell r="A206" t="str">
            <v>755001</v>
          </cell>
          <cell r="B206">
            <v>4810.2800000000007</v>
          </cell>
          <cell r="C206">
            <v>3535.3099999999995</v>
          </cell>
          <cell r="D206">
            <v>8088.8700000000017</v>
          </cell>
          <cell r="E206">
            <v>20774.04</v>
          </cell>
          <cell r="F206">
            <v>19123.769999999997</v>
          </cell>
          <cell r="G206">
            <v>0</v>
          </cell>
        </row>
        <row r="207">
          <cell r="A207" t="str">
            <v>755002</v>
          </cell>
          <cell r="B207">
            <v>4036.8600000000006</v>
          </cell>
          <cell r="C207">
            <v>2699.55</v>
          </cell>
          <cell r="D207">
            <v>5433.32</v>
          </cell>
          <cell r="E207">
            <v>11125.059999999998</v>
          </cell>
          <cell r="F207">
            <v>26434.440000000002</v>
          </cell>
          <cell r="G207">
            <v>0</v>
          </cell>
        </row>
        <row r="208">
          <cell r="A208" t="str">
            <v>755004</v>
          </cell>
          <cell r="B208">
            <v>9496.7799999999916</v>
          </cell>
          <cell r="C208">
            <v>23865.870000000021</v>
          </cell>
          <cell r="D208">
            <v>17152.600000000006</v>
          </cell>
          <cell r="E208">
            <v>83794.210000000137</v>
          </cell>
          <cell r="F208">
            <v>76199.600000000035</v>
          </cell>
          <cell r="G208">
            <v>0</v>
          </cell>
        </row>
        <row r="209">
          <cell r="A209" t="str">
            <v>755007</v>
          </cell>
          <cell r="B209">
            <v>81086.300000000192</v>
          </cell>
          <cell r="C209">
            <v>83996.48000000004</v>
          </cell>
          <cell r="D209">
            <v>112743.65999999989</v>
          </cell>
          <cell r="E209">
            <v>221746.30999999959</v>
          </cell>
          <cell r="F209">
            <v>213462.07000000009</v>
          </cell>
          <cell r="G209">
            <v>0</v>
          </cell>
        </row>
        <row r="210">
          <cell r="A210" t="str">
            <v>755013</v>
          </cell>
          <cell r="B210">
            <v>1545.43</v>
          </cell>
          <cell r="C210">
            <v>868.53</v>
          </cell>
          <cell r="D210">
            <v>7508.99</v>
          </cell>
          <cell r="E210">
            <v>4135.6000000000013</v>
          </cell>
          <cell r="F210">
            <v>5761.7999999999993</v>
          </cell>
          <cell r="G210">
            <v>0</v>
          </cell>
        </row>
        <row r="211">
          <cell r="A211" t="str">
            <v>755014</v>
          </cell>
          <cell r="B211">
            <v>2575.4900000000011</v>
          </cell>
          <cell r="C211">
            <v>5948.08</v>
          </cell>
          <cell r="D211">
            <v>8169.3499999999995</v>
          </cell>
          <cell r="E211">
            <v>25283.89000000001</v>
          </cell>
          <cell r="F211">
            <v>38093.279999999999</v>
          </cell>
          <cell r="G211">
            <v>0</v>
          </cell>
        </row>
        <row r="212">
          <cell r="A212" t="str">
            <v>755501</v>
          </cell>
          <cell r="B212">
            <v>54935.109999999986</v>
          </cell>
          <cell r="C212">
            <v>51109.859999999993</v>
          </cell>
          <cell r="D212">
            <v>82787.309999999969</v>
          </cell>
          <cell r="E212">
            <v>313897.90999999997</v>
          </cell>
          <cell r="F212">
            <v>626740.89</v>
          </cell>
          <cell r="G212">
            <v>0</v>
          </cell>
        </row>
        <row r="213">
          <cell r="A213" t="str">
            <v>756004</v>
          </cell>
          <cell r="B213">
            <v>5780.2100000000009</v>
          </cell>
          <cell r="C213">
            <v>7239.7099999999991</v>
          </cell>
          <cell r="D213">
            <v>6539.8000000000047</v>
          </cell>
          <cell r="E213">
            <v>20723.390000000007</v>
          </cell>
          <cell r="F213">
            <v>20549.840000000004</v>
          </cell>
          <cell r="G213">
            <v>0</v>
          </cell>
        </row>
        <row r="214">
          <cell r="A214" t="str">
            <v>756008</v>
          </cell>
          <cell r="B214">
            <v>10753.820000000002</v>
          </cell>
          <cell r="C214">
            <v>6603.3899999999994</v>
          </cell>
          <cell r="D214">
            <v>11002.210000000003</v>
          </cell>
          <cell r="E214">
            <v>26856.880000000008</v>
          </cell>
          <cell r="F214">
            <v>32218.04</v>
          </cell>
          <cell r="G214">
            <v>0</v>
          </cell>
        </row>
        <row r="215">
          <cell r="A215" t="str">
            <v>756090</v>
          </cell>
          <cell r="B215">
            <v>8338.2199999999993</v>
          </cell>
          <cell r="C215">
            <v>8338.2199999999975</v>
          </cell>
          <cell r="D215">
            <v>8338.2199999999993</v>
          </cell>
          <cell r="E215">
            <v>22213.589999999989</v>
          </cell>
          <cell r="F215">
            <v>25675.96000000001</v>
          </cell>
          <cell r="G215">
            <v>0</v>
          </cell>
        </row>
        <row r="216">
          <cell r="A216" t="str">
            <v>756590</v>
          </cell>
          <cell r="B216">
            <v>171695.91999999998</v>
          </cell>
          <cell r="C216">
            <v>235763.21</v>
          </cell>
          <cell r="D216">
            <v>200116.09000000005</v>
          </cell>
          <cell r="E216">
            <v>649484.33000000019</v>
          </cell>
          <cell r="F216">
            <v>673356.27</v>
          </cell>
          <cell r="G216">
            <v>0</v>
          </cell>
        </row>
        <row r="217">
          <cell r="A217" t="str">
            <v>757001</v>
          </cell>
          <cell r="B217">
            <v>2922.57</v>
          </cell>
          <cell r="C217">
            <v>15521.299999999996</v>
          </cell>
          <cell r="D217">
            <v>7916.1700000000019</v>
          </cell>
          <cell r="E217">
            <v>24467.680000000015</v>
          </cell>
          <cell r="F217">
            <v>18527.280000000002</v>
          </cell>
          <cell r="G217">
            <v>0</v>
          </cell>
        </row>
        <row r="218">
          <cell r="A218" t="str">
            <v>757002</v>
          </cell>
          <cell r="B218">
            <v>29577.520000000004</v>
          </cell>
          <cell r="C218">
            <v>25586.89</v>
          </cell>
          <cell r="D218">
            <v>25488.300000000003</v>
          </cell>
          <cell r="E218">
            <v>58106.810000000019</v>
          </cell>
          <cell r="F218">
            <v>87430.650000000009</v>
          </cell>
          <cell r="G218">
            <v>0</v>
          </cell>
        </row>
        <row r="219">
          <cell r="A219" t="str">
            <v>757005</v>
          </cell>
          <cell r="B219">
            <v>15</v>
          </cell>
          <cell r="C219">
            <v>200.28</v>
          </cell>
          <cell r="D219">
            <v>1291.3800000000001</v>
          </cell>
          <cell r="E219">
            <v>3713.53</v>
          </cell>
          <cell r="F219">
            <v>3117.39</v>
          </cell>
          <cell r="G219">
            <v>0</v>
          </cell>
        </row>
        <row r="220">
          <cell r="A220" t="str">
            <v>757009</v>
          </cell>
          <cell r="B220">
            <v>48728.369999999966</v>
          </cell>
          <cell r="C220">
            <v>52059.169999999984</v>
          </cell>
          <cell r="D220">
            <v>59660.459999999977</v>
          </cell>
          <cell r="E220">
            <v>146172.51999999979</v>
          </cell>
          <cell r="F220">
            <v>145533.65000000002</v>
          </cell>
          <cell r="G220">
            <v>0</v>
          </cell>
        </row>
        <row r="221">
          <cell r="A221" t="str">
            <v>757090</v>
          </cell>
          <cell r="B221">
            <v>54180.46</v>
          </cell>
          <cell r="C221">
            <v>55550.51</v>
          </cell>
          <cell r="D221">
            <v>73137.299999999988</v>
          </cell>
          <cell r="E221">
            <v>241269.30000000002</v>
          </cell>
          <cell r="F221">
            <v>203198.12</v>
          </cell>
          <cell r="G221">
            <v>0</v>
          </cell>
        </row>
        <row r="222">
          <cell r="G222">
            <v>0</v>
          </cell>
        </row>
        <row r="223">
          <cell r="G223">
            <v>0</v>
          </cell>
        </row>
        <row r="224">
          <cell r="G224">
            <v>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 Page"/>
      <sheetName val="List of Subsidiaries"/>
      <sheetName val="Index"/>
      <sheetName val="ChartOfAccounts - April 7_2008"/>
      <sheetName val="BalSht"/>
      <sheetName val="BalSht2008"/>
      <sheetName val="IncStmt"/>
      <sheetName val="IncStmt2008 - 6months"/>
      <sheetName val="IncStmt2008 - 3months"/>
      <sheetName val="IncStmt2007 - 6months"/>
      <sheetName val="IncStmt2007 - 3months"/>
      <sheetName val="Cflow"/>
      <sheetName val="Cflow2008 - 6months"/>
      <sheetName val="Cflow2008 - 3months"/>
      <sheetName val="Cflow2007 - 6months"/>
      <sheetName val="SigCust"/>
      <sheetName val="TOTI"/>
      <sheetName val="Cflow2007 - 3months"/>
      <sheetName val="OthIncDed"/>
      <sheetName val="CashAEI"/>
      <sheetName val="CashIntTax"/>
      <sheetName val="OtherCF"/>
      <sheetName val="Cash"/>
      <sheetName val="RestCash"/>
      <sheetName val="ARTrade"/>
      <sheetName val="ARUnconsol"/>
      <sheetName val="Inventory"/>
      <sheetName val="Regulatory"/>
      <sheetName val="CAMisc"/>
      <sheetName val="NRInfo"/>
      <sheetName val="PPE"/>
      <sheetName val="CapInt"/>
      <sheetName val="FinLease"/>
      <sheetName val="APTrade"/>
      <sheetName val="MiscInv"/>
      <sheetName val="Goodwill and Intangibles"/>
      <sheetName val="Other TaxPay"/>
      <sheetName val="AccInt"/>
      <sheetName val="CLMisc"/>
      <sheetName val="NCLiab"/>
      <sheetName val="Leases"/>
      <sheetName val="Pension"/>
      <sheetName val="FAS87"/>
      <sheetName val="PRBens"/>
      <sheetName val="ARO"/>
      <sheetName val="Comm"/>
      <sheetName val="CredFAc"/>
      <sheetName val="Guar"/>
      <sheetName val="CapLeases"/>
      <sheetName val="Debt"/>
      <sheetName val="DebtPay"/>
      <sheetName val="FAS133"/>
      <sheetName val="FVFin"/>
      <sheetName val="related party"/>
      <sheetName val="Allowance for Doubtful Accounts"/>
      <sheetName val="OCI - 6months"/>
      <sheetName val="OCI - 3months"/>
      <sheetName val="FAS 115 - 6months"/>
      <sheetName val="FAS 115 - 3months"/>
      <sheetName val="Unbilled Revenue"/>
      <sheetName val="Invest unconsol subs basis diff"/>
      <sheetName val="Deferred Revenue"/>
      <sheetName val="Hoja1"/>
      <sheetName val="Hoja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80">
          <cell r="AC80" t="str">
            <v>NAHOU-SFALEA01P/ZEUSPROD</v>
          </cell>
        </row>
        <row r="97">
          <cell r="AC97">
            <v>2007</v>
          </cell>
        </row>
        <row r="98">
          <cell r="AC98" t="str">
            <v>P13</v>
          </cell>
        </row>
        <row r="102">
          <cell r="AC102">
            <v>2006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TUAL 2000"/>
      <sheetName val="ACTUAL 2000 August Flash"/>
      <sheetName val="July actual vs. CE2"/>
      <sheetName val="2000 YTD vs. CE2 "/>
      <sheetName val="Plan vs  CE2 "/>
      <sheetName val="August 2000-Flash  Revised"/>
      <sheetName val="August 2000-Flash  Revised (2)"/>
      <sheetName val="I_S_Graph"/>
      <sheetName val="Comparative B_S"/>
      <sheetName val="Cashflow"/>
      <sheetName val="Key Stats_Up-Downside"/>
      <sheetName val="Actual Aug2000"/>
      <sheetName val="Tax Recalculation"/>
      <sheetName val="Sheet1"/>
      <sheetName val="Sept Close Reclassific."/>
      <sheetName val="anexx"/>
      <sheetName val="Assumption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>
        <row r="1">
          <cell r="A1" t="str">
            <v>ProCaribe, Division of The Protane Corp.</v>
          </cell>
        </row>
        <row r="2">
          <cell r="A2" t="str">
            <v>February, 2001</v>
          </cell>
        </row>
        <row r="3">
          <cell r="A3" t="str">
            <v>Cash Flow Statement</v>
          </cell>
        </row>
        <row r="4">
          <cell r="A4" t="str">
            <v xml:space="preserve"> </v>
          </cell>
        </row>
        <row r="6">
          <cell r="A6" t="str">
            <v>(Thousands of Dollars)</v>
          </cell>
          <cell r="B6" t="str">
            <v>Current Month</v>
          </cell>
          <cell r="J6" t="str">
            <v>Year-to-Date</v>
          </cell>
          <cell r="M6" t="str">
            <v>Year-to-Date</v>
          </cell>
        </row>
        <row r="7">
          <cell r="F7" t="str">
            <v>$</v>
          </cell>
          <cell r="H7" t="str">
            <v>%</v>
          </cell>
          <cell r="N7" t="str">
            <v>$</v>
          </cell>
        </row>
        <row r="8">
          <cell r="B8" t="str">
            <v>Actual</v>
          </cell>
          <cell r="D8" t="str">
            <v>Plan</v>
          </cell>
          <cell r="F8" t="str">
            <v>Variance</v>
          </cell>
          <cell r="H8" t="str">
            <v>Variance</v>
          </cell>
          <cell r="J8" t="str">
            <v>Actual</v>
          </cell>
          <cell r="L8" t="str">
            <v>Plan</v>
          </cell>
          <cell r="N8" t="str">
            <v>Variance</v>
          </cell>
        </row>
        <row r="11">
          <cell r="A11" t="str">
            <v>Net Income</v>
          </cell>
          <cell r="B11">
            <v>97.5</v>
          </cell>
          <cell r="D11">
            <v>-60</v>
          </cell>
          <cell r="F11">
            <v>157.5</v>
          </cell>
          <cell r="J11">
            <v>57.85</v>
          </cell>
          <cell r="L11">
            <v>-120</v>
          </cell>
          <cell r="N11">
            <v>177.85</v>
          </cell>
        </row>
        <row r="12">
          <cell r="F12">
            <v>0</v>
          </cell>
          <cell r="N12">
            <v>0</v>
          </cell>
        </row>
        <row r="13">
          <cell r="A13" t="str">
            <v>Noncash items effecting income:</v>
          </cell>
          <cell r="F13">
            <v>0</v>
          </cell>
          <cell r="N13">
            <v>0</v>
          </cell>
        </row>
        <row r="14">
          <cell r="A14" t="str">
            <v xml:space="preserve">    Depreciation</v>
          </cell>
          <cell r="B14">
            <v>36</v>
          </cell>
          <cell r="D14">
            <v>41</v>
          </cell>
          <cell r="F14">
            <v>-5</v>
          </cell>
          <cell r="J14">
            <v>72</v>
          </cell>
          <cell r="L14">
            <v>82</v>
          </cell>
          <cell r="N14">
            <v>-10</v>
          </cell>
        </row>
        <row r="15">
          <cell r="A15" t="str">
            <v>-</v>
          </cell>
          <cell r="B15">
            <v>0</v>
          </cell>
          <cell r="D15">
            <v>0</v>
          </cell>
          <cell r="F15">
            <v>0</v>
          </cell>
          <cell r="J15">
            <v>0</v>
          </cell>
          <cell r="L15">
            <v>0</v>
          </cell>
          <cell r="N15">
            <v>0</v>
          </cell>
        </row>
        <row r="16">
          <cell r="A16" t="str">
            <v>-</v>
          </cell>
          <cell r="B16">
            <v>0</v>
          </cell>
          <cell r="D16">
            <v>0</v>
          </cell>
          <cell r="F16">
            <v>0</v>
          </cell>
          <cell r="J16">
            <v>0</v>
          </cell>
          <cell r="L16">
            <v>0</v>
          </cell>
          <cell r="N16">
            <v>0</v>
          </cell>
        </row>
        <row r="17">
          <cell r="A17" t="str">
            <v>-</v>
          </cell>
          <cell r="B17">
            <v>0</v>
          </cell>
          <cell r="D17">
            <v>0</v>
          </cell>
          <cell r="J17">
            <v>0</v>
          </cell>
          <cell r="L17">
            <v>0</v>
          </cell>
        </row>
        <row r="18">
          <cell r="A18" t="str">
            <v>-</v>
          </cell>
          <cell r="B18">
            <v>0</v>
          </cell>
          <cell r="D18">
            <v>0</v>
          </cell>
          <cell r="J18">
            <v>0</v>
          </cell>
          <cell r="L18">
            <v>0</v>
          </cell>
        </row>
        <row r="20">
          <cell r="A20" t="str">
            <v xml:space="preserve">     Subtotal</v>
          </cell>
          <cell r="B20">
            <v>133.5</v>
          </cell>
          <cell r="D20">
            <v>-19</v>
          </cell>
          <cell r="F20">
            <v>152.5</v>
          </cell>
          <cell r="J20">
            <v>129.85</v>
          </cell>
          <cell r="L20">
            <v>-38</v>
          </cell>
          <cell r="N20">
            <v>167.85</v>
          </cell>
        </row>
        <row r="22">
          <cell r="A22" t="str">
            <v>Working capital changes:</v>
          </cell>
        </row>
        <row r="24">
          <cell r="A24" t="str">
            <v xml:space="preserve">    A/R A/P - Intercompany</v>
          </cell>
          <cell r="B24">
            <v>-62</v>
          </cell>
          <cell r="D24">
            <v>-400</v>
          </cell>
          <cell r="F24">
            <v>338</v>
          </cell>
          <cell r="J24">
            <v>-268</v>
          </cell>
          <cell r="L24">
            <v>282</v>
          </cell>
          <cell r="N24">
            <v>-550</v>
          </cell>
        </row>
        <row r="25">
          <cell r="A25" t="str">
            <v xml:space="preserve">    Receivables - Third Party</v>
          </cell>
          <cell r="B25">
            <v>129</v>
          </cell>
          <cell r="D25">
            <v>0</v>
          </cell>
          <cell r="F25">
            <v>129</v>
          </cell>
          <cell r="J25">
            <v>-78</v>
          </cell>
          <cell r="L25">
            <v>106</v>
          </cell>
          <cell r="N25">
            <v>-184</v>
          </cell>
        </row>
        <row r="26">
          <cell r="A26" t="str">
            <v xml:space="preserve">    Payables - Third Party</v>
          </cell>
          <cell r="B26">
            <v>332</v>
          </cell>
          <cell r="D26">
            <v>366</v>
          </cell>
          <cell r="F26">
            <v>-34</v>
          </cell>
          <cell r="J26">
            <v>1254</v>
          </cell>
          <cell r="L26">
            <v>350</v>
          </cell>
          <cell r="N26">
            <v>904</v>
          </cell>
        </row>
        <row r="27">
          <cell r="A27" t="str">
            <v xml:space="preserve">    Accrued Taxes</v>
          </cell>
          <cell r="B27">
            <v>0</v>
          </cell>
          <cell r="D27">
            <v>0</v>
          </cell>
          <cell r="F27">
            <v>0</v>
          </cell>
          <cell r="J27">
            <v>0</v>
          </cell>
          <cell r="L27">
            <v>0</v>
          </cell>
          <cell r="N27">
            <v>0</v>
          </cell>
        </row>
        <row r="28">
          <cell r="A28" t="str">
            <v xml:space="preserve">    Inventory</v>
          </cell>
          <cell r="B28">
            <v>322</v>
          </cell>
          <cell r="D28">
            <v>0</v>
          </cell>
          <cell r="F28">
            <v>322</v>
          </cell>
          <cell r="J28">
            <v>405</v>
          </cell>
          <cell r="L28">
            <v>0</v>
          </cell>
          <cell r="N28">
            <v>405</v>
          </cell>
        </row>
        <row r="29">
          <cell r="A29" t="str">
            <v xml:space="preserve">    Miscellaneous Working Capital</v>
          </cell>
          <cell r="B29">
            <v>78</v>
          </cell>
          <cell r="D29">
            <v>52</v>
          </cell>
          <cell r="F29">
            <v>26</v>
          </cell>
          <cell r="J29">
            <v>-66</v>
          </cell>
          <cell r="L29">
            <v>65</v>
          </cell>
          <cell r="N29">
            <v>-131</v>
          </cell>
        </row>
        <row r="31">
          <cell r="A31" t="str">
            <v xml:space="preserve">     Subtotal</v>
          </cell>
          <cell r="B31">
            <v>799</v>
          </cell>
          <cell r="D31">
            <v>18</v>
          </cell>
          <cell r="F31">
            <v>781</v>
          </cell>
          <cell r="J31">
            <v>1247</v>
          </cell>
          <cell r="L31">
            <v>803</v>
          </cell>
          <cell r="N31">
            <v>444</v>
          </cell>
        </row>
        <row r="33">
          <cell r="A33" t="str">
            <v>Cash Flow From Operations</v>
          </cell>
          <cell r="B33">
            <v>932.5</v>
          </cell>
          <cell r="D33">
            <v>-1</v>
          </cell>
          <cell r="F33">
            <v>933.5</v>
          </cell>
          <cell r="J33">
            <v>1376.85</v>
          </cell>
          <cell r="L33">
            <v>765</v>
          </cell>
          <cell r="N33">
            <v>611.85</v>
          </cell>
        </row>
        <row r="34">
          <cell r="A34" t="str">
            <v xml:space="preserve"> </v>
          </cell>
        </row>
        <row r="35">
          <cell r="A35" t="str">
            <v>Cash from investment activities:</v>
          </cell>
        </row>
        <row r="37">
          <cell r="A37" t="str">
            <v>-   Capital Expenditures</v>
          </cell>
          <cell r="B37">
            <v>-3</v>
          </cell>
          <cell r="D37">
            <v>-20</v>
          </cell>
          <cell r="F37">
            <v>17</v>
          </cell>
          <cell r="J37">
            <v>-3</v>
          </cell>
          <cell r="L37">
            <v>-40</v>
          </cell>
          <cell r="N37">
            <v>37</v>
          </cell>
        </row>
        <row r="38">
          <cell r="A38" t="str">
            <v>-</v>
          </cell>
          <cell r="B38">
            <v>0</v>
          </cell>
          <cell r="D38">
            <v>0</v>
          </cell>
          <cell r="J38">
            <v>0</v>
          </cell>
          <cell r="L38">
            <v>0</v>
          </cell>
        </row>
        <row r="39">
          <cell r="A39" t="str">
            <v>-</v>
          </cell>
          <cell r="B39">
            <v>0</v>
          </cell>
          <cell r="D39">
            <v>0</v>
          </cell>
          <cell r="J39">
            <v>0</v>
          </cell>
          <cell r="L39">
            <v>0</v>
          </cell>
        </row>
        <row r="40">
          <cell r="A40" t="str">
            <v>-</v>
          </cell>
          <cell r="B40">
            <v>0</v>
          </cell>
          <cell r="D40">
            <v>0</v>
          </cell>
          <cell r="J40">
            <v>0</v>
          </cell>
          <cell r="L40">
            <v>0</v>
          </cell>
        </row>
        <row r="41">
          <cell r="A41" t="str">
            <v>-</v>
          </cell>
          <cell r="B41">
            <v>0</v>
          </cell>
          <cell r="D41">
            <v>0</v>
          </cell>
          <cell r="J41">
            <v>0</v>
          </cell>
          <cell r="L41">
            <v>0</v>
          </cell>
        </row>
        <row r="43">
          <cell r="A43" t="str">
            <v>Cash Flow From Investment Activities:</v>
          </cell>
          <cell r="B43">
            <v>-3</v>
          </cell>
          <cell r="D43">
            <v>-20</v>
          </cell>
          <cell r="F43">
            <v>17</v>
          </cell>
          <cell r="J43">
            <v>-3</v>
          </cell>
          <cell r="L43">
            <v>-40</v>
          </cell>
          <cell r="N43">
            <v>37</v>
          </cell>
        </row>
        <row r="45">
          <cell r="A45" t="str">
            <v>Cash from financing activities:</v>
          </cell>
        </row>
        <row r="47">
          <cell r="A47" t="str">
            <v>-</v>
          </cell>
          <cell r="B47">
            <v>0</v>
          </cell>
          <cell r="D47">
            <v>0</v>
          </cell>
          <cell r="J47">
            <v>0</v>
          </cell>
          <cell r="L47">
            <v>0</v>
          </cell>
        </row>
        <row r="48">
          <cell r="A48" t="str">
            <v>-</v>
          </cell>
          <cell r="B48">
            <v>0</v>
          </cell>
          <cell r="D48">
            <v>0</v>
          </cell>
          <cell r="J48">
            <v>0</v>
          </cell>
          <cell r="L48">
            <v>0</v>
          </cell>
        </row>
        <row r="49">
          <cell r="A49" t="str">
            <v>-</v>
          </cell>
          <cell r="B49">
            <v>0</v>
          </cell>
          <cell r="D49">
            <v>0</v>
          </cell>
          <cell r="J49">
            <v>0</v>
          </cell>
          <cell r="L49">
            <v>0</v>
          </cell>
        </row>
        <row r="50">
          <cell r="A50" t="str">
            <v>-</v>
          </cell>
          <cell r="B50">
            <v>0</v>
          </cell>
          <cell r="D50">
            <v>0</v>
          </cell>
          <cell r="J50">
            <v>0</v>
          </cell>
          <cell r="L50">
            <v>0</v>
          </cell>
        </row>
        <row r="51">
          <cell r="A51" t="str">
            <v>-</v>
          </cell>
          <cell r="B51">
            <v>0</v>
          </cell>
          <cell r="D51">
            <v>0</v>
          </cell>
          <cell r="J51">
            <v>0</v>
          </cell>
          <cell r="L51">
            <v>0</v>
          </cell>
        </row>
        <row r="53">
          <cell r="A53" t="str">
            <v>Cash Flow From Financing Activities:</v>
          </cell>
          <cell r="B53">
            <v>0</v>
          </cell>
          <cell r="D53">
            <v>0</v>
          </cell>
          <cell r="F53">
            <v>0</v>
          </cell>
          <cell r="J53">
            <v>0</v>
          </cell>
          <cell r="L53">
            <v>0</v>
          </cell>
          <cell r="N53">
            <v>0</v>
          </cell>
        </row>
        <row r="55">
          <cell r="A55" t="str">
            <v>Net Cash Flow</v>
          </cell>
          <cell r="B55">
            <v>929.5</v>
          </cell>
          <cell r="D55">
            <v>-21</v>
          </cell>
          <cell r="F55">
            <v>950.5</v>
          </cell>
          <cell r="J55">
            <v>1373.85</v>
          </cell>
          <cell r="L55">
            <v>725</v>
          </cell>
          <cell r="N55">
            <v>648.85</v>
          </cell>
        </row>
        <row r="57">
          <cell r="A57" t="str">
            <v>Beginning cash balance</v>
          </cell>
          <cell r="B57">
            <v>721</v>
          </cell>
          <cell r="D57">
            <v>1024</v>
          </cell>
          <cell r="F57">
            <v>-303</v>
          </cell>
          <cell r="J57">
            <v>277</v>
          </cell>
          <cell r="L57">
            <v>277</v>
          </cell>
          <cell r="N57">
            <v>0</v>
          </cell>
        </row>
        <row r="58">
          <cell r="A58" t="str">
            <v>Ending cash balance</v>
          </cell>
          <cell r="B58">
            <v>1650.5</v>
          </cell>
          <cell r="D58">
            <v>1003</v>
          </cell>
          <cell r="F58">
            <v>647.5</v>
          </cell>
          <cell r="J58">
            <v>1650.85</v>
          </cell>
          <cell r="L58">
            <v>1002</v>
          </cell>
          <cell r="N58">
            <v>648.85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itiatives"/>
      <sheetName val="Assumptions"/>
      <sheetName val="Forecast(Bs)"/>
      <sheetName val="Forecast($)"/>
      <sheetName val="Deprec."/>
      <sheetName val="GAAP"/>
      <sheetName val="FX"/>
      <sheetName val="Vtas Gas (e) (Bs)"/>
      <sheetName val="Vtas Gas (e) ($)"/>
      <sheetName val="Other sales"/>
      <sheetName val="Expenses"/>
      <sheetName val="Quarter"/>
      <sheetName val="Plan(Bs)"/>
      <sheetName val="Plan($)"/>
      <sheetName val="Vtas Gas (p) (Bs)"/>
      <sheetName val="Vtas Gas (p) ($)"/>
      <sheetName val="Expens Plan"/>
      <sheetName val="CEBs"/>
      <sheetName val="CE$"/>
      <sheetName val="Vtas GasCE"/>
      <sheetName val="Inc.tax"/>
      <sheetName val="Vtas Gas (c)Bs"/>
      <sheetName val="Vtas Gas (c)$"/>
      <sheetName val="VarYrActual"/>
      <sheetName val="Vtas Gas (2000)"/>
      <sheetName val="Vr_Mg_Pl"/>
      <sheetName val="Var_Qtr_Pl"/>
      <sheetName val="VarYrPln"/>
      <sheetName val="Vr_Mg_CE"/>
      <sheetName val="Var_Qtr_CE"/>
      <sheetName val="VarYrCE"/>
      <sheetName val="Module1"/>
      <sheetName val="Module2"/>
      <sheetName val="Module3"/>
      <sheetName val="vh_12f_Citade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EDULA ACUMULADA MES ANT"/>
      <sheetName val="CEDULA MES"/>
      <sheetName val="mov cuentas"/>
      <sheetName val="OIT_INCR_DISMI"/>
      <sheetName val="BALANZA COMPROB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rvicios - 30660"/>
      <sheetName val="Servicios JE"/>
      <sheetName val="Desarrollo - 30600"/>
      <sheetName val="Desarrollo JE"/>
      <sheetName val="Energía - 30940"/>
      <sheetName val="Energía JE"/>
      <sheetName val="Energéticas - 30930"/>
      <sheetName val="Energeticas JE"/>
      <sheetName val="Serv. Públicos - 30160"/>
      <sheetName val="Serv. Público JE"/>
      <sheetName val="PPL INDUSTRIAL USD"/>
      <sheetName val="PPL Industrial - 30420"/>
      <sheetName val="PPL Industrial JE"/>
      <sheetName val="PPL PACIFICO USD"/>
      <sheetName val="Pacifico-30280"/>
      <sheetName val="Pacifico JE"/>
      <sheetName val="Chile II - 30590"/>
      <sheetName val="Chile II JE"/>
      <sheetName val="Chile LLC TB"/>
      <sheetName val="Chile LLC-30580"/>
      <sheetName val="Chile LLC JE"/>
      <sheetName val="Dllo Ind.-30200"/>
      <sheetName val="Dllo Ind JE"/>
      <sheetName val="Chile Inc 30560"/>
      <sheetName val="Chile Inc JE"/>
      <sheetName val="Consolidado -BMI"/>
      <sheetName val="Emel JE 950"/>
      <sheetName val="Consolidated Trial Balance"/>
      <sheetName val="Summary Ytd"/>
      <sheetName val="Summary Quartely"/>
      <sheetName val="Summary Month"/>
      <sheetName val="Business"/>
      <sheetName val="Flux Report"/>
      <sheetName val="Flux Corp repor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C"/>
      <sheetName val="Assm"/>
      <sheetName val="CF"/>
      <sheetName val="Returns"/>
      <sheetName val="Common Size"/>
      <sheetName val="EINC"/>
      <sheetName val="PLRisk"/>
      <sheetName val="Trapped"/>
      <sheetName val="Turnkey"/>
      <sheetName val="Drawdown"/>
      <sheetName val="IDC"/>
      <sheetName val="Debt Amort"/>
      <sheetName val="Sudam"/>
      <sheetName val="Taxes"/>
      <sheetName val="Depr"/>
      <sheetName val="BS_IS"/>
      <sheetName val="Ref1"/>
      <sheetName val="Ref2"/>
      <sheetName val="Ref3"/>
      <sheetName val="Ref4"/>
      <sheetName val="Ref5"/>
      <sheetName val="Transportation"/>
      <sheetName val="Escalation"/>
      <sheetName val="EGA Summary"/>
      <sheetName val="Converge_Model"/>
      <sheetName val="Commit"/>
      <sheetName val="Interest"/>
    </sheetNames>
    <sheetDataSet>
      <sheetData sheetId="0" refreshError="1"/>
      <sheetData sheetId="1" refreshError="1">
        <row r="29">
          <cell r="D29">
            <v>0.33510000000000001</v>
          </cell>
        </row>
        <row r="30">
          <cell r="D30">
            <v>5.0000000000000001E-3</v>
          </cell>
        </row>
        <row r="35">
          <cell r="F35">
            <v>102990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Checklist"/>
      <sheetName val="Data Input"/>
      <sheetName val="Contract Data"/>
      <sheetName val="Contract Schedule"/>
      <sheetName val="Intercompany"/>
      <sheetName val="FLASH"/>
      <sheetName val="Cash Flow"/>
      <sheetName val="Monthly Schedules"/>
      <sheetName val="Accounts Receivable"/>
      <sheetName val="Qtrly Disclosure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253">
          <cell r="AE253">
            <v>1044712.5637860005</v>
          </cell>
          <cell r="AF253">
            <v>7226440.4269000012</v>
          </cell>
          <cell r="AG253">
            <v>11805.041499999992</v>
          </cell>
          <cell r="AM253">
            <v>22076665</v>
          </cell>
          <cell r="AN253">
            <v>20325167.100000001</v>
          </cell>
          <cell r="AR253">
            <v>32927723.106885988</v>
          </cell>
          <cell r="AS253">
            <v>2978331.2183859982</v>
          </cell>
        </row>
        <row r="255">
          <cell r="AU255">
            <v>0</v>
          </cell>
        </row>
        <row r="256">
          <cell r="K256">
            <v>170</v>
          </cell>
          <cell r="U256">
            <v>0</v>
          </cell>
        </row>
        <row r="257">
          <cell r="K257">
            <v>170</v>
          </cell>
        </row>
        <row r="1033">
          <cell r="E1033" t="str">
            <v>1 - Commercial</v>
          </cell>
          <cell r="F1033" t="str">
            <v>1 - Office Buildings</v>
          </cell>
          <cell r="H1033" t="str">
            <v>8 - Heavy Industrial, including Chemical</v>
          </cell>
          <cell r="I1033" t="str">
            <v>21 - Apartments (multi-family)</v>
          </cell>
          <cell r="K1033" t="str">
            <v>24 - Short Term Service Contracts</v>
          </cell>
          <cell r="L1033" t="str">
            <v>27 - Line</v>
          </cell>
          <cell r="N1033" t="str">
            <v>1 - Third Party</v>
          </cell>
          <cell r="P1033" t="str">
            <v>IES Corporate</v>
          </cell>
          <cell r="Q1033" t="str">
            <v>Yes</v>
          </cell>
          <cell r="R1033" t="str">
            <v>1 - New Contruction</v>
          </cell>
          <cell r="S1033" t="str">
            <v>1 - Design and Build</v>
          </cell>
          <cell r="U1033" t="str">
            <v>1 - Alabama</v>
          </cell>
          <cell r="V1033" t="str">
            <v>FY 03 or before</v>
          </cell>
        </row>
        <row r="1034">
          <cell r="E1034" t="str">
            <v>2 - Industrial</v>
          </cell>
          <cell r="Q1034" t="str">
            <v>No</v>
          </cell>
        </row>
        <row r="1035">
          <cell r="E1035" t="str">
            <v>3 - Residential</v>
          </cell>
          <cell r="I1035" t="str">
            <v>23 - Electric Supply</v>
          </cell>
          <cell r="K1035" t="str">
            <v>26 - Service and Maintenance</v>
          </cell>
          <cell r="R1035" t="str">
            <v>3 - Service &amp; Maintenance</v>
          </cell>
          <cell r="S1035" t="str">
            <v>3 - Service &amp; Maint.</v>
          </cell>
        </row>
        <row r="1036">
          <cell r="E1036" t="str">
            <v>4 - Service &amp; Maintenance</v>
          </cell>
        </row>
        <row r="1037">
          <cell r="E1037" t="str">
            <v>5 - Communication</v>
          </cell>
          <cell r="L1037" t="str">
            <v>31 - Telecom Infrastructure</v>
          </cell>
          <cell r="N1037" t="str">
            <v>5 - Intercompany - Supporting Partner</v>
          </cell>
        </row>
        <row r="1038">
          <cell r="E1038" t="str">
            <v>6 - (DO NOT USE)</v>
          </cell>
        </row>
        <row r="1039">
          <cell r="F1039" t="str">
            <v>7 - Other</v>
          </cell>
        </row>
        <row r="1045">
          <cell r="H1045" t="str">
            <v>20 - Other</v>
          </cell>
        </row>
        <row r="1058">
          <cell r="V1058" t="str">
            <v>Thereafter</v>
          </cell>
        </row>
        <row r="1084">
          <cell r="U1084" t="str">
            <v>51 - Wyoming</v>
          </cell>
        </row>
      </sheetData>
      <sheetData sheetId="5" refreshError="1">
        <row r="45">
          <cell r="E45">
            <v>12</v>
          </cell>
          <cell r="I45">
            <v>4</v>
          </cell>
        </row>
        <row r="81">
          <cell r="E81">
            <v>438</v>
          </cell>
          <cell r="I81">
            <v>305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usiness Plan"/>
      <sheetName val="Inputs"/>
      <sheetName val="Revenues"/>
      <sheetName val="Holdco"/>
      <sheetName val="Opco"/>
      <sheetName val="FCF"/>
      <sheetName val="Output"/>
      <sheetName val="sensitivities"/>
      <sheetName val="Board Economics"/>
      <sheetName val="FCF Breakdown"/>
      <sheetName val="Balancesheet"/>
      <sheetName val="Macroec."/>
      <sheetName val="Zedan debt"/>
      <sheetName val="WACC Saltel"/>
      <sheetName val="Dda. potencial"/>
    </sheetNames>
    <sheetDataSet>
      <sheetData sheetId="0" refreshError="1"/>
      <sheetData sheetId="1" refreshError="1">
        <row r="25">
          <cell r="H25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w, per categ_pag 30"/>
      <sheetName val="Rew, per categ US$"/>
      <sheetName val="datos"/>
      <sheetName val="AFE-Vengas"/>
      <sheetName val="AFE-ILSA"/>
      <sheetName val="AFE-TMR"/>
      <sheetName val="AFE-Vtane"/>
      <sheetName val="AFE-Citadel"/>
      <sheetName val="AFE-Inesl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Diciembre"/>
      <sheetName val="directorio_real_2004_6"/>
      <sheetName val="comprobantes"/>
    </sheetNames>
    <sheetDataSet>
      <sheetData sheetId="0"/>
      <sheetData sheetId="1"/>
      <sheetData sheetId="2">
        <row r="1">
          <cell r="A1" t="str">
            <v xml:space="preserve">Centro B </v>
          </cell>
        </row>
        <row r="2">
          <cell r="A2" t="str">
            <v>A</v>
          </cell>
        </row>
        <row r="3">
          <cell r="A3" t="str">
            <v>A01</v>
          </cell>
        </row>
        <row r="4">
          <cell r="A4" t="str">
            <v>A02</v>
          </cell>
        </row>
        <row r="5">
          <cell r="A5" t="str">
            <v>C</v>
          </cell>
        </row>
        <row r="6">
          <cell r="A6" t="str">
            <v>C01</v>
          </cell>
        </row>
        <row r="7">
          <cell r="A7" t="str">
            <v>C03</v>
          </cell>
        </row>
        <row r="8">
          <cell r="A8" t="str">
            <v>C04</v>
          </cell>
        </row>
        <row r="9">
          <cell r="A9" t="str">
            <v>C06</v>
          </cell>
        </row>
        <row r="10">
          <cell r="A10" t="str">
            <v>C07</v>
          </cell>
        </row>
        <row r="11">
          <cell r="A11" t="str">
            <v>C09</v>
          </cell>
        </row>
        <row r="12">
          <cell r="A12" t="str">
            <v>E</v>
          </cell>
        </row>
        <row r="13">
          <cell r="A13" t="str">
            <v>E1</v>
          </cell>
        </row>
        <row r="14">
          <cell r="A14" t="str">
            <v>E2</v>
          </cell>
        </row>
        <row r="15">
          <cell r="A15" t="str">
            <v>F</v>
          </cell>
        </row>
        <row r="16">
          <cell r="A16" t="str">
            <v>F01</v>
          </cell>
        </row>
        <row r="17">
          <cell r="A17" t="str">
            <v>G</v>
          </cell>
        </row>
        <row r="18">
          <cell r="A18" t="str">
            <v>G01</v>
          </cell>
        </row>
        <row r="19">
          <cell r="A19" t="str">
            <v>G02</v>
          </cell>
        </row>
        <row r="20">
          <cell r="A20" t="str">
            <v>G04</v>
          </cell>
        </row>
        <row r="21">
          <cell r="A21" t="str">
            <v>M</v>
          </cell>
        </row>
        <row r="22">
          <cell r="A22" t="str">
            <v>M01</v>
          </cell>
        </row>
        <row r="23">
          <cell r="A23" t="str">
            <v>M03</v>
          </cell>
        </row>
        <row r="24">
          <cell r="A24" t="str">
            <v>M04</v>
          </cell>
        </row>
        <row r="25">
          <cell r="A25" t="str">
            <v>M05</v>
          </cell>
        </row>
        <row r="26">
          <cell r="A26" t="str">
            <v>M06</v>
          </cell>
        </row>
        <row r="27">
          <cell r="A27" t="str">
            <v>M07</v>
          </cell>
        </row>
        <row r="28">
          <cell r="A28" t="str">
            <v>M08</v>
          </cell>
        </row>
        <row r="29">
          <cell r="A29" t="str">
            <v>M09</v>
          </cell>
        </row>
        <row r="30">
          <cell r="A30" t="str">
            <v>M10</v>
          </cell>
        </row>
        <row r="31">
          <cell r="A31" t="str">
            <v>M11</v>
          </cell>
        </row>
        <row r="32">
          <cell r="A32" t="str">
            <v>M15</v>
          </cell>
        </row>
        <row r="33">
          <cell r="A33" t="str">
            <v>M16</v>
          </cell>
        </row>
        <row r="34">
          <cell r="A34" t="str">
            <v>M17</v>
          </cell>
        </row>
        <row r="35">
          <cell r="A35" t="str">
            <v>M18</v>
          </cell>
        </row>
        <row r="36">
          <cell r="A36" t="str">
            <v>M19</v>
          </cell>
        </row>
        <row r="37">
          <cell r="A37" t="str">
            <v>M20</v>
          </cell>
        </row>
        <row r="38">
          <cell r="A38" t="str">
            <v>M21</v>
          </cell>
        </row>
        <row r="39">
          <cell r="A39" t="str">
            <v>M22</v>
          </cell>
        </row>
        <row r="40">
          <cell r="A40" t="str">
            <v>M24</v>
          </cell>
        </row>
        <row r="41">
          <cell r="A41" t="str">
            <v>M25</v>
          </cell>
        </row>
        <row r="42">
          <cell r="A42" t="str">
            <v>M26</v>
          </cell>
        </row>
        <row r="43">
          <cell r="A43" t="str">
            <v>M27</v>
          </cell>
        </row>
        <row r="44">
          <cell r="A44" t="str">
            <v>M29</v>
          </cell>
        </row>
        <row r="45">
          <cell r="A45" t="str">
            <v>O</v>
          </cell>
        </row>
        <row r="46">
          <cell r="A46" t="str">
            <v>O01</v>
          </cell>
        </row>
        <row r="47">
          <cell r="A47" t="str">
            <v>O02</v>
          </cell>
        </row>
        <row r="48">
          <cell r="A48" t="str">
            <v>O03</v>
          </cell>
        </row>
        <row r="49">
          <cell r="A49" t="str">
            <v>O04</v>
          </cell>
        </row>
        <row r="50">
          <cell r="A50" t="str">
            <v>O05</v>
          </cell>
        </row>
        <row r="51">
          <cell r="A51" t="str">
            <v>O06</v>
          </cell>
        </row>
        <row r="52">
          <cell r="A52" t="str">
            <v>O07</v>
          </cell>
        </row>
        <row r="53">
          <cell r="A53" t="str">
            <v>O08</v>
          </cell>
        </row>
        <row r="54">
          <cell r="A54" t="str">
            <v>O09</v>
          </cell>
        </row>
        <row r="55">
          <cell r="A55" t="str">
            <v>O10</v>
          </cell>
        </row>
        <row r="56">
          <cell r="A56" t="str">
            <v>O11</v>
          </cell>
        </row>
        <row r="57">
          <cell r="A57" t="str">
            <v>O12</v>
          </cell>
        </row>
        <row r="58">
          <cell r="A58" t="str">
            <v>O14</v>
          </cell>
        </row>
        <row r="59">
          <cell r="A59" t="str">
            <v>O16</v>
          </cell>
        </row>
        <row r="60">
          <cell r="A60" t="str">
            <v>O19</v>
          </cell>
        </row>
        <row r="61">
          <cell r="A61" t="str">
            <v>O20</v>
          </cell>
        </row>
        <row r="62">
          <cell r="A62" t="str">
            <v>O22</v>
          </cell>
        </row>
        <row r="63">
          <cell r="A63" t="str">
            <v>O27</v>
          </cell>
        </row>
        <row r="64">
          <cell r="A64" t="str">
            <v>O28</v>
          </cell>
        </row>
        <row r="65">
          <cell r="A65" t="str">
            <v>O31</v>
          </cell>
        </row>
        <row r="66">
          <cell r="A66" t="str">
            <v>O38</v>
          </cell>
        </row>
        <row r="67">
          <cell r="A67" t="str">
            <v>O39</v>
          </cell>
        </row>
        <row r="68">
          <cell r="A68" t="str">
            <v>P</v>
          </cell>
        </row>
        <row r="69">
          <cell r="A69" t="str">
            <v>P01</v>
          </cell>
        </row>
        <row r="70">
          <cell r="A70" t="str">
            <v>P02</v>
          </cell>
        </row>
        <row r="71">
          <cell r="A71" t="str">
            <v>P03</v>
          </cell>
        </row>
        <row r="72">
          <cell r="A72" t="str">
            <v>P04</v>
          </cell>
        </row>
        <row r="73">
          <cell r="A73" t="str">
            <v>P05</v>
          </cell>
        </row>
        <row r="74">
          <cell r="A74" t="str">
            <v>P06</v>
          </cell>
        </row>
        <row r="75">
          <cell r="A75" t="str">
            <v>P07</v>
          </cell>
        </row>
        <row r="76">
          <cell r="A76" t="str">
            <v>P08</v>
          </cell>
        </row>
        <row r="77">
          <cell r="A77" t="str">
            <v>P09</v>
          </cell>
        </row>
        <row r="78">
          <cell r="A78" t="str">
            <v>P10</v>
          </cell>
        </row>
        <row r="79">
          <cell r="A79" t="str">
            <v>P11</v>
          </cell>
        </row>
        <row r="80">
          <cell r="A80" t="str">
            <v>P12</v>
          </cell>
        </row>
        <row r="81">
          <cell r="A81" t="str">
            <v>P13</v>
          </cell>
        </row>
        <row r="82">
          <cell r="A82" t="str">
            <v>P14</v>
          </cell>
        </row>
        <row r="83">
          <cell r="A83" t="str">
            <v>P15</v>
          </cell>
        </row>
        <row r="84">
          <cell r="A84" t="str">
            <v>P16</v>
          </cell>
        </row>
        <row r="85">
          <cell r="A85" t="str">
            <v>P17</v>
          </cell>
        </row>
        <row r="86">
          <cell r="A86" t="str">
            <v>P19</v>
          </cell>
        </row>
        <row r="87">
          <cell r="A87" t="str">
            <v>P20</v>
          </cell>
        </row>
        <row r="88">
          <cell r="A88" t="str">
            <v>P22</v>
          </cell>
        </row>
        <row r="89">
          <cell r="A89" t="str">
            <v>P23</v>
          </cell>
        </row>
        <row r="90">
          <cell r="A90" t="str">
            <v>P24</v>
          </cell>
        </row>
        <row r="91">
          <cell r="A91" t="str">
            <v>P25</v>
          </cell>
        </row>
        <row r="92">
          <cell r="A92" t="str">
            <v>P26</v>
          </cell>
        </row>
        <row r="93">
          <cell r="A93" t="str">
            <v>P27</v>
          </cell>
        </row>
        <row r="94">
          <cell r="A94" t="str">
            <v>P28</v>
          </cell>
        </row>
        <row r="95">
          <cell r="A95" t="str">
            <v>P29</v>
          </cell>
        </row>
        <row r="96">
          <cell r="A96" t="str">
            <v>S</v>
          </cell>
        </row>
        <row r="97">
          <cell r="A97" t="str">
            <v>S01</v>
          </cell>
        </row>
        <row r="98">
          <cell r="A98" t="str">
            <v>S02</v>
          </cell>
        </row>
        <row r="99">
          <cell r="A99" t="str">
            <v>S03</v>
          </cell>
        </row>
        <row r="100">
          <cell r="A100" t="str">
            <v>S04</v>
          </cell>
        </row>
        <row r="101">
          <cell r="A101" t="str">
            <v>S05</v>
          </cell>
        </row>
        <row r="102">
          <cell r="A102" t="str">
            <v>S07</v>
          </cell>
        </row>
        <row r="103">
          <cell r="A103" t="str">
            <v>S08</v>
          </cell>
        </row>
        <row r="104">
          <cell r="A104" t="str">
            <v>S09</v>
          </cell>
        </row>
        <row r="105">
          <cell r="A105" t="str">
            <v>S10</v>
          </cell>
        </row>
        <row r="106">
          <cell r="A106" t="str">
            <v>S13</v>
          </cell>
        </row>
        <row r="107">
          <cell r="A107" t="str">
            <v>S15</v>
          </cell>
        </row>
        <row r="108">
          <cell r="A108" t="str">
            <v>S21</v>
          </cell>
        </row>
        <row r="109">
          <cell r="A109" t="str">
            <v>T</v>
          </cell>
        </row>
        <row r="110">
          <cell r="A110" t="str">
            <v>T01</v>
          </cell>
        </row>
        <row r="111">
          <cell r="A111" t="str">
            <v>T02</v>
          </cell>
        </row>
        <row r="112">
          <cell r="A112" t="str">
            <v>T03</v>
          </cell>
        </row>
        <row r="113">
          <cell r="A113" t="str">
            <v>T04</v>
          </cell>
        </row>
        <row r="114">
          <cell r="A114" t="str">
            <v>T05</v>
          </cell>
        </row>
        <row r="115">
          <cell r="A115" t="str">
            <v>T06</v>
          </cell>
        </row>
        <row r="116">
          <cell r="A116" t="str">
            <v>T07</v>
          </cell>
        </row>
        <row r="117">
          <cell r="A117" t="str">
            <v>T08</v>
          </cell>
        </row>
        <row r="118">
          <cell r="A118" t="str">
            <v>T09</v>
          </cell>
        </row>
        <row r="119">
          <cell r="A119" t="str">
            <v>T10</v>
          </cell>
        </row>
        <row r="120">
          <cell r="A120" t="str">
            <v>T11</v>
          </cell>
        </row>
        <row r="121">
          <cell r="A121" t="str">
            <v>T12</v>
          </cell>
        </row>
        <row r="122">
          <cell r="A122" t="str">
            <v>T13</v>
          </cell>
        </row>
        <row r="123">
          <cell r="A123" t="str">
            <v>T14</v>
          </cell>
        </row>
        <row r="124">
          <cell r="A124" t="str">
            <v>T15</v>
          </cell>
        </row>
        <row r="125">
          <cell r="A125" t="str">
            <v>T16</v>
          </cell>
        </row>
        <row r="126">
          <cell r="A126" t="str">
            <v>T17</v>
          </cell>
        </row>
        <row r="127">
          <cell r="A127" t="str">
            <v>T18</v>
          </cell>
        </row>
        <row r="128">
          <cell r="A128" t="str">
            <v>T19</v>
          </cell>
        </row>
        <row r="129">
          <cell r="A129" t="str">
            <v>T21</v>
          </cell>
        </row>
        <row r="130">
          <cell r="A130" t="str">
            <v>T22</v>
          </cell>
        </row>
        <row r="131">
          <cell r="A131" t="str">
            <v>T24</v>
          </cell>
        </row>
        <row r="132">
          <cell r="A132" t="str">
            <v>T24I</v>
          </cell>
        </row>
        <row r="133">
          <cell r="A133" t="str">
            <v>T25</v>
          </cell>
        </row>
        <row r="134">
          <cell r="A134" t="str">
            <v>T26</v>
          </cell>
        </row>
        <row r="135">
          <cell r="A135" t="str">
            <v>T32</v>
          </cell>
        </row>
        <row r="136">
          <cell r="A136" t="str">
            <v>T33</v>
          </cell>
        </row>
        <row r="137">
          <cell r="A137" t="str">
            <v>T35</v>
          </cell>
        </row>
        <row r="138">
          <cell r="A138" t="str">
            <v>T36</v>
          </cell>
        </row>
        <row r="139">
          <cell r="A139" t="str">
            <v>V</v>
          </cell>
        </row>
        <row r="140">
          <cell r="A140" t="str">
            <v>V01</v>
          </cell>
        </row>
        <row r="141">
          <cell r="A141" t="str">
            <v>V02</v>
          </cell>
        </row>
        <row r="142">
          <cell r="A142" t="str">
            <v>Z</v>
          </cell>
        </row>
        <row r="143">
          <cell r="A143" t="str">
            <v>Z02</v>
          </cell>
        </row>
        <row r="144">
          <cell r="A144" t="str">
            <v>Z03</v>
          </cell>
        </row>
        <row r="147">
          <cell r="A147" t="str">
            <v>I</v>
          </cell>
        </row>
        <row r="148">
          <cell r="A148" t="str">
            <v>I01</v>
          </cell>
        </row>
        <row r="149">
          <cell r="A149" t="str">
            <v>I03</v>
          </cell>
        </row>
        <row r="150">
          <cell r="A150" t="str">
            <v>I06</v>
          </cell>
        </row>
        <row r="151">
          <cell r="A151" t="str">
            <v>I08</v>
          </cell>
        </row>
        <row r="152">
          <cell r="A152" t="str">
            <v>I09</v>
          </cell>
        </row>
        <row r="153">
          <cell r="A153" t="str">
            <v>I101</v>
          </cell>
        </row>
        <row r="154">
          <cell r="A154" t="str">
            <v>I13</v>
          </cell>
        </row>
        <row r="155">
          <cell r="A155" t="str">
            <v>I17</v>
          </cell>
        </row>
        <row r="156">
          <cell r="A156" t="str">
            <v>I18</v>
          </cell>
        </row>
        <row r="157">
          <cell r="A157" t="str">
            <v>I26</v>
          </cell>
        </row>
        <row r="158">
          <cell r="A158" t="str">
            <v>I31</v>
          </cell>
        </row>
        <row r="159">
          <cell r="A159" t="str">
            <v>I32</v>
          </cell>
        </row>
        <row r="160">
          <cell r="A160" t="str">
            <v>I33</v>
          </cell>
        </row>
        <row r="161">
          <cell r="A161" t="str">
            <v>I34</v>
          </cell>
        </row>
        <row r="162">
          <cell r="A162" t="str">
            <v>I35</v>
          </cell>
        </row>
        <row r="163">
          <cell r="A163" t="str">
            <v>I49</v>
          </cell>
        </row>
        <row r="164">
          <cell r="A164" t="str">
            <v>I50</v>
          </cell>
        </row>
        <row r="165">
          <cell r="A165" t="str">
            <v>I63</v>
          </cell>
        </row>
        <row r="166">
          <cell r="A166" t="str">
            <v>I64</v>
          </cell>
        </row>
        <row r="167">
          <cell r="A167" t="str">
            <v>I65</v>
          </cell>
        </row>
        <row r="168">
          <cell r="A168" t="str">
            <v>I70</v>
          </cell>
        </row>
        <row r="169">
          <cell r="A169" t="str">
            <v>I73</v>
          </cell>
        </row>
        <row r="170">
          <cell r="A170" t="str">
            <v>I75</v>
          </cell>
        </row>
        <row r="171">
          <cell r="A171" t="str">
            <v>I76</v>
          </cell>
        </row>
        <row r="172">
          <cell r="A172" t="str">
            <v>I81</v>
          </cell>
        </row>
        <row r="173">
          <cell r="A173" t="str">
            <v>I83</v>
          </cell>
        </row>
        <row r="174">
          <cell r="A174" t="str">
            <v>I84</v>
          </cell>
        </row>
        <row r="175">
          <cell r="A175" t="str">
            <v>I85</v>
          </cell>
        </row>
        <row r="176">
          <cell r="A176" t="str">
            <v>I88</v>
          </cell>
        </row>
        <row r="177">
          <cell r="A177" t="str">
            <v>I89</v>
          </cell>
        </row>
        <row r="178">
          <cell r="A178" t="str">
            <v>I91</v>
          </cell>
        </row>
        <row r="179">
          <cell r="A179" t="str">
            <v>I93</v>
          </cell>
        </row>
        <row r="180">
          <cell r="A180" t="str">
            <v>I94</v>
          </cell>
        </row>
        <row r="181">
          <cell r="A181" t="str">
            <v>I97</v>
          </cell>
        </row>
        <row r="182">
          <cell r="A182" t="str">
            <v>I99</v>
          </cell>
        </row>
      </sheetData>
      <sheetData sheetId="3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V marzo"/>
      <sheetName val="Anexo Fin 09"/>
      <sheetName val="Anexo Fin 10"/>
      <sheetName val="CEDULA ACUMULADA"/>
      <sheetName val="CEDULA ACUMULADA ANT."/>
      <sheetName val="CEDULA MES"/>
      <sheetName val="AEI Fixed Assets"/>
      <sheetName val="FOOTNOTE"/>
      <sheetName val="OTHER"/>
      <sheetName val="INVESTMENT"/>
      <sheetName val="DEBT"/>
    </sheetNames>
    <sheetDataSet>
      <sheetData sheetId="0">
        <row r="9">
          <cell r="A9">
            <v>1000000000</v>
          </cell>
        </row>
      </sheetData>
      <sheetData sheetId="1">
        <row r="44">
          <cell r="G44">
            <v>1075111.0299999998</v>
          </cell>
        </row>
      </sheetData>
      <sheetData sheetId="2"/>
      <sheetData sheetId="3">
        <row r="5">
          <cell r="E5" t="str">
            <v>Saldo al 
01.01.10</v>
          </cell>
        </row>
      </sheetData>
      <sheetData sheetId="4"/>
      <sheetData sheetId="5">
        <row r="5">
          <cell r="E5" t="str">
            <v>Saldo al 
01.01.10</v>
          </cell>
          <cell r="G5" t="str">
            <v>Adiciones</v>
          </cell>
          <cell r="I5" t="str">
            <v>Traslados</v>
          </cell>
          <cell r="K5" t="str">
            <v>Bajas</v>
          </cell>
          <cell r="M5" t="str">
            <v>Ajustes</v>
          </cell>
          <cell r="O5" t="str">
            <v>Reclasificaciones</v>
          </cell>
          <cell r="Q5" t="str">
            <v>Saldo al    31.03.10</v>
          </cell>
        </row>
        <row r="7">
          <cell r="E7" t="str">
            <v>saldo final del mes anterior</v>
          </cell>
          <cell r="G7" t="str">
            <v>adiciones a la cuenta de obras</v>
          </cell>
          <cell r="I7" t="str">
            <v xml:space="preserve">adiciones a la cta activo y salidas de la obra </v>
          </cell>
          <cell r="K7" t="str">
            <v>bajas activo fijo y salida de la dep. acum</v>
          </cell>
          <cell r="M7" t="str">
            <v>ajuste de activo y dep. ac</v>
          </cell>
          <cell r="Q7" t="str">
            <v>saldo final mes actual</v>
          </cell>
        </row>
        <row r="8">
          <cell r="B8">
            <v>1207010600</v>
          </cell>
          <cell r="C8" t="str">
            <v>BIENES DE DISTRIBUCION</v>
          </cell>
          <cell r="E8">
            <v>1401077.9</v>
          </cell>
          <cell r="G8">
            <v>0</v>
          </cell>
          <cell r="I8">
            <v>0</v>
          </cell>
          <cell r="K8">
            <v>0</v>
          </cell>
          <cell r="M8">
            <v>0</v>
          </cell>
          <cell r="O8">
            <v>0</v>
          </cell>
          <cell r="Q8">
            <v>1401077.9</v>
          </cell>
        </row>
        <row r="9">
          <cell r="B9">
            <v>1207010700</v>
          </cell>
          <cell r="C9" t="str">
            <v>BIENES DE COMERCIALIZACION</v>
          </cell>
          <cell r="E9">
            <v>23667.45</v>
          </cell>
          <cell r="G9">
            <v>0</v>
          </cell>
          <cell r="I9">
            <v>0</v>
          </cell>
          <cell r="K9">
            <v>0</v>
          </cell>
          <cell r="M9">
            <v>0</v>
          </cell>
          <cell r="O9">
            <v>0</v>
          </cell>
          <cell r="Q9">
            <v>23667.45</v>
          </cell>
        </row>
        <row r="10">
          <cell r="B10">
            <v>1207010800</v>
          </cell>
          <cell r="C10" t="str">
            <v>BIENES GENERALES</v>
          </cell>
          <cell r="E10">
            <v>1168121.95</v>
          </cell>
          <cell r="G10">
            <v>0</v>
          </cell>
          <cell r="I10">
            <v>0</v>
          </cell>
          <cell r="K10">
            <v>0</v>
          </cell>
          <cell r="M10">
            <v>0</v>
          </cell>
          <cell r="O10">
            <v>0</v>
          </cell>
          <cell r="Q10">
            <v>1168121.95</v>
          </cell>
        </row>
        <row r="12">
          <cell r="C12" t="str">
            <v>SUB- TOTAL</v>
          </cell>
          <cell r="E12">
            <v>2592867.2999999998</v>
          </cell>
          <cell r="G12">
            <v>0</v>
          </cell>
          <cell r="I12">
            <v>0</v>
          </cell>
          <cell r="K12">
            <v>0</v>
          </cell>
          <cell r="M12">
            <v>0</v>
          </cell>
          <cell r="O12">
            <v>0</v>
          </cell>
          <cell r="Q12">
            <v>2592867.2999999998</v>
          </cell>
        </row>
        <row r="13">
          <cell r="Q13">
            <v>0</v>
          </cell>
        </row>
        <row r="15">
          <cell r="B15">
            <v>1201060101</v>
          </cell>
          <cell r="C15" t="str">
            <v>EDIFICIOS ESTRUCTURAS Y MEJORAS</v>
          </cell>
          <cell r="E15">
            <v>1990787.19</v>
          </cell>
          <cell r="G15">
            <v>0</v>
          </cell>
          <cell r="I15">
            <v>0</v>
          </cell>
          <cell r="J15">
            <v>0</v>
          </cell>
          <cell r="K15">
            <v>0</v>
          </cell>
          <cell r="M15">
            <v>0</v>
          </cell>
          <cell r="O15">
            <v>0</v>
          </cell>
          <cell r="Q15">
            <v>1990787.19</v>
          </cell>
        </row>
        <row r="16">
          <cell r="B16">
            <v>1201060102</v>
          </cell>
          <cell r="C16" t="str">
            <v>EQUIPOS DE SUBESTACION</v>
          </cell>
          <cell r="E16">
            <v>12557726.399999997</v>
          </cell>
          <cell r="G16">
            <v>0</v>
          </cell>
          <cell r="I16">
            <v>35247.26</v>
          </cell>
          <cell r="J16">
            <v>0</v>
          </cell>
          <cell r="K16">
            <v>-27600.25</v>
          </cell>
          <cell r="M16">
            <v>0</v>
          </cell>
          <cell r="O16">
            <v>0</v>
          </cell>
          <cell r="Q16">
            <v>12565373.409999996</v>
          </cell>
        </row>
        <row r="17">
          <cell r="B17">
            <v>1201060103</v>
          </cell>
          <cell r="C17" t="str">
            <v>POSTES, TORRES Y ACCESORIOS</v>
          </cell>
          <cell r="E17">
            <v>18675573.840000011</v>
          </cell>
          <cell r="G17">
            <v>0</v>
          </cell>
          <cell r="I17">
            <v>103135.65</v>
          </cell>
          <cell r="J17">
            <v>0</v>
          </cell>
          <cell r="K17">
            <v>0</v>
          </cell>
          <cell r="M17">
            <v>0</v>
          </cell>
          <cell r="O17">
            <v>0</v>
          </cell>
          <cell r="Q17">
            <v>18778709.49000001</v>
          </cell>
        </row>
        <row r="18">
          <cell r="B18">
            <v>1201060104</v>
          </cell>
          <cell r="C18" t="str">
            <v>CONDUCTORES AEREOS Y DISPOSITIVOS</v>
          </cell>
          <cell r="E18">
            <v>10450810.620000003</v>
          </cell>
          <cell r="G18">
            <v>0</v>
          </cell>
          <cell r="I18">
            <v>43078.99</v>
          </cell>
          <cell r="J18">
            <v>0</v>
          </cell>
          <cell r="K18">
            <v>0</v>
          </cell>
          <cell r="M18">
            <v>0</v>
          </cell>
          <cell r="O18">
            <v>0</v>
          </cell>
          <cell r="Q18">
            <v>10493889.610000003</v>
          </cell>
        </row>
        <row r="19">
          <cell r="B19">
            <v>1201060105</v>
          </cell>
          <cell r="C19" t="str">
            <v>CANAL SUBTERRANEO DE CABLES</v>
          </cell>
          <cell r="E19">
            <v>0</v>
          </cell>
          <cell r="G19">
            <v>0</v>
          </cell>
          <cell r="I19">
            <v>0</v>
          </cell>
          <cell r="J19">
            <v>0</v>
          </cell>
          <cell r="K19">
            <v>0</v>
          </cell>
          <cell r="M19">
            <v>0</v>
          </cell>
          <cell r="O19">
            <v>0</v>
          </cell>
          <cell r="Q19">
            <v>0</v>
          </cell>
        </row>
        <row r="20">
          <cell r="B20">
            <v>1201060106</v>
          </cell>
          <cell r="C20" t="str">
            <v>CONDUCTORESSUBTERRANEOS Y DISPOSI</v>
          </cell>
          <cell r="E20">
            <v>0</v>
          </cell>
          <cell r="G20">
            <v>0</v>
          </cell>
          <cell r="I20">
            <v>0</v>
          </cell>
          <cell r="J20">
            <v>0</v>
          </cell>
          <cell r="K20">
            <v>0</v>
          </cell>
          <cell r="M20">
            <v>0</v>
          </cell>
          <cell r="O20">
            <v>0</v>
          </cell>
          <cell r="Q20">
            <v>0</v>
          </cell>
        </row>
        <row r="21">
          <cell r="B21">
            <v>1201060107</v>
          </cell>
          <cell r="C21" t="str">
            <v>TRANSFORMADORES DE DITRIBUCION</v>
          </cell>
          <cell r="E21">
            <v>7205120.1699999999</v>
          </cell>
          <cell r="G21">
            <v>0</v>
          </cell>
          <cell r="I21">
            <v>14636.879999999997</v>
          </cell>
          <cell r="J21">
            <v>0</v>
          </cell>
          <cell r="K21">
            <v>0</v>
          </cell>
          <cell r="M21">
            <v>43071.54</v>
          </cell>
          <cell r="O21">
            <v>0</v>
          </cell>
          <cell r="Q21">
            <v>7262828.5899999999</v>
          </cell>
        </row>
        <row r="22">
          <cell r="B22">
            <v>1201060109</v>
          </cell>
          <cell r="C22" t="str">
            <v>MEDIDORES</v>
          </cell>
          <cell r="E22">
            <v>3046.93</v>
          </cell>
          <cell r="G22">
            <v>0</v>
          </cell>
          <cell r="I22">
            <v>0</v>
          </cell>
          <cell r="J22">
            <v>0</v>
          </cell>
          <cell r="K22">
            <v>0</v>
          </cell>
          <cell r="M22">
            <v>0</v>
          </cell>
          <cell r="O22">
            <v>0</v>
          </cell>
          <cell r="Q22">
            <v>3046.93</v>
          </cell>
        </row>
        <row r="23">
          <cell r="B23">
            <v>1201060110</v>
          </cell>
          <cell r="C23" t="str">
            <v>INSTALAC EN LOS LOCALES DE LOS CO</v>
          </cell>
          <cell r="E23">
            <v>209259.29</v>
          </cell>
          <cell r="G23">
            <v>0</v>
          </cell>
          <cell r="I23">
            <v>0</v>
          </cell>
          <cell r="J23">
            <v>0</v>
          </cell>
          <cell r="K23">
            <v>0</v>
          </cell>
          <cell r="M23">
            <v>0</v>
          </cell>
          <cell r="O23">
            <v>0</v>
          </cell>
          <cell r="Q23">
            <v>209259.29</v>
          </cell>
        </row>
        <row r="24">
          <cell r="B24">
            <v>1201060111</v>
          </cell>
          <cell r="C24" t="str">
            <v>EQUIP DADOS EN ARREN A LOS CONSU</v>
          </cell>
          <cell r="E24">
            <v>3297.51</v>
          </cell>
          <cell r="G24">
            <v>0</v>
          </cell>
          <cell r="I24">
            <v>0</v>
          </cell>
          <cell r="J24">
            <v>0</v>
          </cell>
          <cell r="K24">
            <v>0</v>
          </cell>
          <cell r="M24">
            <v>0</v>
          </cell>
          <cell r="O24">
            <v>0</v>
          </cell>
          <cell r="Q24">
            <v>3297.51</v>
          </cell>
        </row>
        <row r="25">
          <cell r="B25">
            <v>1201060201</v>
          </cell>
          <cell r="C25" t="str">
            <v>EDIFICIOS ESTRUCTURAS Y MEJORAS</v>
          </cell>
          <cell r="E25">
            <v>122685.37</v>
          </cell>
          <cell r="G25">
            <v>0</v>
          </cell>
          <cell r="I25">
            <v>0</v>
          </cell>
          <cell r="J25">
            <v>0</v>
          </cell>
          <cell r="K25">
            <v>0</v>
          </cell>
          <cell r="M25">
            <v>0</v>
          </cell>
          <cell r="O25">
            <v>0</v>
          </cell>
          <cell r="Q25">
            <v>122685.37</v>
          </cell>
        </row>
        <row r="26">
          <cell r="B26">
            <v>1201060202</v>
          </cell>
          <cell r="C26" t="str">
            <v>EQUIPOS DE SUBESTACION</v>
          </cell>
          <cell r="E26">
            <v>6502.06</v>
          </cell>
          <cell r="G26">
            <v>0</v>
          </cell>
          <cell r="I26">
            <v>0</v>
          </cell>
          <cell r="J26">
            <v>0</v>
          </cell>
          <cell r="K26">
            <v>0</v>
          </cell>
          <cell r="M26">
            <v>0</v>
          </cell>
          <cell r="O26">
            <v>0</v>
          </cell>
          <cell r="Q26">
            <v>6502.06</v>
          </cell>
        </row>
        <row r="27">
          <cell r="B27">
            <v>1201060203</v>
          </cell>
          <cell r="C27" t="str">
            <v>POSTES, TORRES Y DISPOSITIVOS</v>
          </cell>
          <cell r="E27">
            <v>5816893.29</v>
          </cell>
          <cell r="G27">
            <v>0</v>
          </cell>
          <cell r="I27">
            <v>14825.29</v>
          </cell>
          <cell r="J27">
            <v>0</v>
          </cell>
          <cell r="K27">
            <v>0</v>
          </cell>
          <cell r="M27">
            <v>0</v>
          </cell>
          <cell r="O27">
            <v>0</v>
          </cell>
          <cell r="Q27">
            <v>5831718.5800000001</v>
          </cell>
        </row>
        <row r="28">
          <cell r="B28">
            <v>1201060204</v>
          </cell>
          <cell r="C28" t="str">
            <v>CONDUCTORES AEREOS Y DISPOSITIVOS</v>
          </cell>
          <cell r="E28">
            <v>9112387.6899999976</v>
          </cell>
          <cell r="G28">
            <v>0</v>
          </cell>
          <cell r="I28">
            <v>8563.5300000000007</v>
          </cell>
          <cell r="J28">
            <v>0</v>
          </cell>
          <cell r="K28">
            <v>0</v>
          </cell>
          <cell r="M28">
            <v>0</v>
          </cell>
          <cell r="O28">
            <v>0</v>
          </cell>
          <cell r="Q28">
            <v>9120951.2199999969</v>
          </cell>
        </row>
        <row r="29">
          <cell r="B29">
            <v>1201060206</v>
          </cell>
          <cell r="C29" t="str">
            <v>CONDUCTORES SUBTERRANEOS Y DISPOS</v>
          </cell>
          <cell r="E29">
            <v>0</v>
          </cell>
          <cell r="G29">
            <v>0</v>
          </cell>
          <cell r="I29">
            <v>0</v>
          </cell>
          <cell r="J29">
            <v>0</v>
          </cell>
          <cell r="K29">
            <v>0</v>
          </cell>
          <cell r="M29">
            <v>0</v>
          </cell>
          <cell r="O29">
            <v>0</v>
          </cell>
          <cell r="Q29">
            <v>0</v>
          </cell>
        </row>
        <row r="30">
          <cell r="B30">
            <v>1201060207</v>
          </cell>
          <cell r="C30" t="str">
            <v>TRANSFORMADORES DE DISTRIBUIDORES</v>
          </cell>
          <cell r="E30">
            <v>556445.68999999994</v>
          </cell>
          <cell r="G30">
            <v>0</v>
          </cell>
          <cell r="I30">
            <v>0</v>
          </cell>
          <cell r="J30">
            <v>0</v>
          </cell>
          <cell r="K30">
            <v>0</v>
          </cell>
          <cell r="M30">
            <v>0</v>
          </cell>
          <cell r="O30">
            <v>0</v>
          </cell>
          <cell r="Q30">
            <v>556445.68999999994</v>
          </cell>
        </row>
        <row r="31">
          <cell r="B31">
            <v>1201060209</v>
          </cell>
          <cell r="C31" t="str">
            <v>MEDIDORES</v>
          </cell>
          <cell r="E31">
            <v>5311848.01</v>
          </cell>
          <cell r="G31">
            <v>0</v>
          </cell>
          <cell r="I31">
            <v>0</v>
          </cell>
          <cell r="J31">
            <v>0</v>
          </cell>
          <cell r="K31">
            <v>0</v>
          </cell>
          <cell r="M31">
            <v>0</v>
          </cell>
          <cell r="O31">
            <v>0</v>
          </cell>
          <cell r="Q31">
            <v>5311848.01</v>
          </cell>
        </row>
        <row r="32">
          <cell r="B32">
            <v>1201060211</v>
          </cell>
          <cell r="C32" t="str">
            <v>EQUIP DADOS EN ARREN A LOS CONSU</v>
          </cell>
          <cell r="E32">
            <v>3703.72</v>
          </cell>
          <cell r="G32">
            <v>0</v>
          </cell>
          <cell r="I32">
            <v>0</v>
          </cell>
          <cell r="J32">
            <v>0</v>
          </cell>
          <cell r="K32">
            <v>0</v>
          </cell>
          <cell r="M32">
            <v>0</v>
          </cell>
          <cell r="O32">
            <v>0</v>
          </cell>
          <cell r="Q32">
            <v>3703.72</v>
          </cell>
        </row>
        <row r="33">
          <cell r="B33">
            <v>1201060212</v>
          </cell>
          <cell r="C33" t="str">
            <v xml:space="preserve">ALUMBRADO PUBLICO </v>
          </cell>
          <cell r="E33">
            <v>1188.19</v>
          </cell>
          <cell r="G33">
            <v>0</v>
          </cell>
          <cell r="I33">
            <v>0</v>
          </cell>
          <cell r="J33">
            <v>0</v>
          </cell>
          <cell r="K33">
            <v>0</v>
          </cell>
          <cell r="M33">
            <v>0</v>
          </cell>
          <cell r="O33">
            <v>0</v>
          </cell>
          <cell r="Q33">
            <v>1188.19</v>
          </cell>
        </row>
        <row r="34">
          <cell r="B34">
            <v>1201060301</v>
          </cell>
          <cell r="C34" t="str">
            <v>EDIFICIOS ESTRUCTURAS Y MEJORAS</v>
          </cell>
          <cell r="E34">
            <v>23850.79</v>
          </cell>
          <cell r="G34">
            <v>0</v>
          </cell>
          <cell r="I34">
            <v>0</v>
          </cell>
          <cell r="J34">
            <v>0</v>
          </cell>
          <cell r="K34">
            <v>0</v>
          </cell>
          <cell r="M34">
            <v>0</v>
          </cell>
          <cell r="O34">
            <v>0</v>
          </cell>
          <cell r="Q34">
            <v>23850.79</v>
          </cell>
        </row>
        <row r="35">
          <cell r="B35">
            <v>1201060302</v>
          </cell>
          <cell r="C35" t="str">
            <v>EQUIPOS DE SUBESTACION</v>
          </cell>
          <cell r="E35">
            <v>90331.29</v>
          </cell>
          <cell r="G35">
            <v>0</v>
          </cell>
          <cell r="I35">
            <v>0</v>
          </cell>
          <cell r="J35">
            <v>0</v>
          </cell>
          <cell r="K35">
            <v>0</v>
          </cell>
          <cell r="M35">
            <v>0</v>
          </cell>
          <cell r="O35">
            <v>0</v>
          </cell>
          <cell r="Q35">
            <v>90331.29</v>
          </cell>
        </row>
        <row r="36">
          <cell r="B36">
            <v>1201060303</v>
          </cell>
          <cell r="C36" t="str">
            <v>POSTES,TORRES Y ACCESORIOS</v>
          </cell>
          <cell r="E36">
            <v>0</v>
          </cell>
          <cell r="G36">
            <v>0</v>
          </cell>
          <cell r="I36">
            <v>0</v>
          </cell>
          <cell r="J36">
            <v>0</v>
          </cell>
          <cell r="K36">
            <v>0</v>
          </cell>
          <cell r="M36">
            <v>0</v>
          </cell>
          <cell r="O36">
            <v>0</v>
          </cell>
          <cell r="Q36">
            <v>0</v>
          </cell>
        </row>
        <row r="37">
          <cell r="B37">
            <v>1201060306</v>
          </cell>
          <cell r="C37" t="str">
            <v>CONDUCTORES SUBTERRANEOS Y DISPOSITIVOS</v>
          </cell>
          <cell r="E37">
            <v>70796.460000000006</v>
          </cell>
          <cell r="G37">
            <v>0</v>
          </cell>
          <cell r="I37">
            <v>0</v>
          </cell>
          <cell r="K37">
            <v>0</v>
          </cell>
          <cell r="M37">
            <v>0</v>
          </cell>
          <cell r="O37">
            <v>0</v>
          </cell>
          <cell r="Q37">
            <v>70796.460000000006</v>
          </cell>
        </row>
        <row r="38">
          <cell r="B38">
            <v>1201060309</v>
          </cell>
          <cell r="C38" t="str">
            <v>MEDIDORES</v>
          </cell>
          <cell r="E38">
            <v>0</v>
          </cell>
          <cell r="G38">
            <v>0</v>
          </cell>
          <cell r="I38">
            <v>0</v>
          </cell>
          <cell r="J38">
            <v>0</v>
          </cell>
          <cell r="K38">
            <v>0</v>
          </cell>
          <cell r="M38">
            <v>0</v>
          </cell>
          <cell r="O38">
            <v>0</v>
          </cell>
          <cell r="Q38">
            <v>0</v>
          </cell>
        </row>
        <row r="41">
          <cell r="C41" t="str">
            <v>SUB- TOTAL</v>
          </cell>
          <cell r="E41">
            <v>72212254.510000005</v>
          </cell>
          <cell r="G41">
            <v>0</v>
          </cell>
          <cell r="I41">
            <v>219487.6</v>
          </cell>
          <cell r="K41">
            <v>-27600.25</v>
          </cell>
          <cell r="M41">
            <v>43071.54</v>
          </cell>
          <cell r="O41">
            <v>0</v>
          </cell>
          <cell r="Q41">
            <v>72447213.400000006</v>
          </cell>
        </row>
        <row r="42">
          <cell r="K42" t="str">
            <v xml:space="preserve"> </v>
          </cell>
          <cell r="Q42">
            <v>0</v>
          </cell>
        </row>
        <row r="44">
          <cell r="B44">
            <v>1201070101</v>
          </cell>
          <cell r="C44" t="str">
            <v>EDIFICIOS,ESTRUCTURAS Y MEJORAS</v>
          </cell>
          <cell r="E44">
            <v>2254.91</v>
          </cell>
          <cell r="G44">
            <v>0</v>
          </cell>
          <cell r="I44">
            <v>0</v>
          </cell>
          <cell r="K44">
            <v>0</v>
          </cell>
          <cell r="M44">
            <v>0</v>
          </cell>
          <cell r="O44">
            <v>0</v>
          </cell>
          <cell r="Q44">
            <v>2254.91</v>
          </cell>
        </row>
        <row r="45">
          <cell r="B45">
            <v>1201070107</v>
          </cell>
          <cell r="C45" t="str">
            <v>TRANSFORMADORES DE DISTRIBUCION</v>
          </cell>
          <cell r="E45">
            <v>0</v>
          </cell>
          <cell r="G45">
            <v>0</v>
          </cell>
          <cell r="I45">
            <v>0</v>
          </cell>
          <cell r="K45">
            <v>0</v>
          </cell>
          <cell r="M45">
            <v>0</v>
          </cell>
          <cell r="O45">
            <v>0</v>
          </cell>
          <cell r="Q45">
            <v>0</v>
          </cell>
        </row>
        <row r="46">
          <cell r="B46">
            <v>1201070110</v>
          </cell>
          <cell r="C46" t="str">
            <v>INSTAL.EN LOCALES DE CONSUMIDORES</v>
          </cell>
          <cell r="E46">
            <v>6432.34</v>
          </cell>
          <cell r="G46">
            <v>0</v>
          </cell>
          <cell r="I46">
            <v>0</v>
          </cell>
          <cell r="K46">
            <v>0</v>
          </cell>
          <cell r="M46">
            <v>0</v>
          </cell>
          <cell r="O46">
            <v>0</v>
          </cell>
          <cell r="Q46">
            <v>6432.34</v>
          </cell>
        </row>
        <row r="47">
          <cell r="B47">
            <v>1201070112</v>
          </cell>
          <cell r="C47" t="str">
            <v>ALUMBRADO PUBLICO Y SISTEMAS DE S</v>
          </cell>
          <cell r="E47">
            <v>0</v>
          </cell>
          <cell r="G47">
            <v>0</v>
          </cell>
          <cell r="I47">
            <v>0</v>
          </cell>
          <cell r="K47">
            <v>0</v>
          </cell>
          <cell r="M47">
            <v>0</v>
          </cell>
          <cell r="O47">
            <v>0</v>
          </cell>
          <cell r="Q47">
            <v>0</v>
          </cell>
        </row>
        <row r="48">
          <cell r="B48">
            <v>1201070202</v>
          </cell>
          <cell r="C48" t="str">
            <v>EQUIPOS DE SUBESTACIONES</v>
          </cell>
          <cell r="E48">
            <v>0</v>
          </cell>
          <cell r="G48">
            <v>0</v>
          </cell>
          <cell r="I48">
            <v>0</v>
          </cell>
          <cell r="K48">
            <v>0</v>
          </cell>
          <cell r="M48">
            <v>0</v>
          </cell>
          <cell r="O48">
            <v>0</v>
          </cell>
          <cell r="Q48">
            <v>0</v>
          </cell>
        </row>
        <row r="49">
          <cell r="B49">
            <v>1201070301</v>
          </cell>
          <cell r="C49" t="str">
            <v>EDIFICIOS ESTRUCTURAS Y MEJORAS</v>
          </cell>
          <cell r="E49">
            <v>0</v>
          </cell>
          <cell r="G49">
            <v>0</v>
          </cell>
          <cell r="I49">
            <v>0</v>
          </cell>
          <cell r="K49">
            <v>0</v>
          </cell>
          <cell r="M49">
            <v>0</v>
          </cell>
          <cell r="O49">
            <v>0</v>
          </cell>
          <cell r="Q49">
            <v>0</v>
          </cell>
        </row>
        <row r="50">
          <cell r="B50">
            <v>1201070310</v>
          </cell>
          <cell r="C50" t="str">
            <v>INST. LOCALES CLIENTES CONSUMIDORES</v>
          </cell>
          <cell r="E50">
            <v>0</v>
          </cell>
          <cell r="G50">
            <v>0</v>
          </cell>
          <cell r="I50">
            <v>0</v>
          </cell>
          <cell r="K50">
            <v>0</v>
          </cell>
          <cell r="M50">
            <v>0</v>
          </cell>
          <cell r="O50">
            <v>0</v>
          </cell>
          <cell r="Q50">
            <v>0</v>
          </cell>
        </row>
        <row r="52">
          <cell r="C52" t="str">
            <v>SUB- TOTAL</v>
          </cell>
          <cell r="E52">
            <v>8687.25</v>
          </cell>
          <cell r="G52">
            <v>0</v>
          </cell>
          <cell r="I52">
            <v>0</v>
          </cell>
          <cell r="K52">
            <v>0</v>
          </cell>
          <cell r="M52">
            <v>0</v>
          </cell>
          <cell r="O52">
            <v>0</v>
          </cell>
          <cell r="Q52">
            <v>8687.25</v>
          </cell>
        </row>
        <row r="53">
          <cell r="Q53">
            <v>0</v>
          </cell>
        </row>
        <row r="55">
          <cell r="B55">
            <v>1201080601</v>
          </cell>
          <cell r="C55" t="str">
            <v>EDIFICIOS ,ESTRUCTURAS Y MEJORAS</v>
          </cell>
          <cell r="E55">
            <v>126326.72</v>
          </cell>
          <cell r="G55">
            <v>0</v>
          </cell>
          <cell r="I55">
            <v>0</v>
          </cell>
          <cell r="J55">
            <v>0</v>
          </cell>
          <cell r="K55">
            <v>-340.57</v>
          </cell>
          <cell r="M55">
            <v>0</v>
          </cell>
          <cell r="O55">
            <v>0</v>
          </cell>
          <cell r="Q55">
            <v>125986.15</v>
          </cell>
        </row>
        <row r="56">
          <cell r="B56">
            <v>1201080602</v>
          </cell>
          <cell r="C56" t="str">
            <v>MUEBLES Y EQUIPO DE OFICINA</v>
          </cell>
          <cell r="E56">
            <v>266745.71000000002</v>
          </cell>
          <cell r="G56">
            <v>0</v>
          </cell>
          <cell r="I56">
            <v>268.8</v>
          </cell>
          <cell r="J56">
            <v>0</v>
          </cell>
          <cell r="K56">
            <v>-5386.49</v>
          </cell>
          <cell r="M56">
            <v>0</v>
          </cell>
          <cell r="O56">
            <v>0</v>
          </cell>
          <cell r="Q56">
            <v>261628.02000000002</v>
          </cell>
        </row>
        <row r="57">
          <cell r="B57">
            <v>1201080603</v>
          </cell>
          <cell r="C57" t="str">
            <v>EQUIPOS DE TRANSPORTE</v>
          </cell>
          <cell r="E57">
            <v>2509835.6800000002</v>
          </cell>
          <cell r="G57">
            <v>0</v>
          </cell>
          <cell r="I57">
            <v>45513.279999999999</v>
          </cell>
          <cell r="J57">
            <v>0</v>
          </cell>
          <cell r="K57">
            <v>0</v>
          </cell>
          <cell r="M57">
            <v>0</v>
          </cell>
          <cell r="O57">
            <v>0</v>
          </cell>
          <cell r="Q57">
            <v>2555348.96</v>
          </cell>
        </row>
        <row r="58">
          <cell r="B58">
            <v>1201080604</v>
          </cell>
          <cell r="C58" t="str">
            <v>EQUIPOS DE ALMACEN</v>
          </cell>
          <cell r="E58">
            <v>22857.14</v>
          </cell>
          <cell r="G58">
            <v>0</v>
          </cell>
          <cell r="I58">
            <v>0</v>
          </cell>
          <cell r="J58">
            <v>0</v>
          </cell>
          <cell r="K58">
            <v>0</v>
          </cell>
          <cell r="M58">
            <v>0</v>
          </cell>
          <cell r="O58">
            <v>0</v>
          </cell>
          <cell r="Q58">
            <v>22857.14</v>
          </cell>
        </row>
        <row r="59">
          <cell r="B59">
            <v>1201080605</v>
          </cell>
          <cell r="C59" t="str">
            <v>HERRAMIENTAS Y EQUIPOS DE TALLER</v>
          </cell>
          <cell r="E59">
            <v>1217780.28</v>
          </cell>
          <cell r="G59">
            <v>0</v>
          </cell>
          <cell r="I59">
            <v>5748.9</v>
          </cell>
          <cell r="J59">
            <v>0</v>
          </cell>
          <cell r="K59">
            <v>-29684.1</v>
          </cell>
          <cell r="M59">
            <v>0</v>
          </cell>
          <cell r="O59">
            <v>0</v>
          </cell>
          <cell r="Q59">
            <v>1193845.0799999998</v>
          </cell>
        </row>
        <row r="60">
          <cell r="B60">
            <v>1201080608</v>
          </cell>
          <cell r="C60" t="str">
            <v>EQUIPOS DE COMUNICACION</v>
          </cell>
          <cell r="E60">
            <v>893462.9</v>
          </cell>
          <cell r="G60">
            <v>0</v>
          </cell>
          <cell r="I60">
            <v>26431.4</v>
          </cell>
          <cell r="J60">
            <v>0</v>
          </cell>
          <cell r="K60">
            <v>-61242.6</v>
          </cell>
          <cell r="M60">
            <v>0</v>
          </cell>
          <cell r="O60">
            <v>0</v>
          </cell>
          <cell r="Q60">
            <v>858651.70000000007</v>
          </cell>
        </row>
        <row r="61">
          <cell r="B61">
            <v>1201080609</v>
          </cell>
          <cell r="C61" t="str">
            <v>EQUIPO DE COMPUTACION</v>
          </cell>
          <cell r="E61">
            <v>636608.99</v>
          </cell>
          <cell r="G61">
            <v>0</v>
          </cell>
          <cell r="I61">
            <v>1512</v>
          </cell>
          <cell r="J61">
            <v>0</v>
          </cell>
          <cell r="K61">
            <v>0</v>
          </cell>
          <cell r="M61">
            <v>0</v>
          </cell>
          <cell r="O61">
            <v>0</v>
          </cell>
          <cell r="Q61">
            <v>638120.99</v>
          </cell>
        </row>
        <row r="62">
          <cell r="B62">
            <v>1201080610</v>
          </cell>
          <cell r="C62" t="str">
            <v>OTROS EQUIPOS</v>
          </cell>
          <cell r="E62">
            <v>2461740.9500000002</v>
          </cell>
          <cell r="G62">
            <v>0</v>
          </cell>
          <cell r="I62">
            <v>26965.87</v>
          </cell>
          <cell r="J62">
            <v>0</v>
          </cell>
          <cell r="K62">
            <v>-113886.58</v>
          </cell>
          <cell r="M62">
            <v>0</v>
          </cell>
          <cell r="O62">
            <v>0</v>
          </cell>
          <cell r="Q62">
            <v>2374820.2400000002</v>
          </cell>
        </row>
        <row r="63">
          <cell r="B63">
            <v>1201080701</v>
          </cell>
          <cell r="C63" t="str">
            <v>EDIFICIOS, ESTRUCTURAS Y MEJORAS</v>
          </cell>
          <cell r="E63">
            <v>752340.98</v>
          </cell>
          <cell r="G63">
            <v>0</v>
          </cell>
          <cell r="I63">
            <v>0</v>
          </cell>
          <cell r="J63">
            <v>0</v>
          </cell>
          <cell r="K63">
            <v>0</v>
          </cell>
          <cell r="M63">
            <v>0</v>
          </cell>
          <cell r="O63">
            <v>0</v>
          </cell>
          <cell r="Q63">
            <v>752340.98</v>
          </cell>
        </row>
        <row r="64">
          <cell r="B64">
            <v>1201080702</v>
          </cell>
          <cell r="C64" t="str">
            <v>MUEBLES Y EQUIPOS DE OFICINA</v>
          </cell>
          <cell r="E64">
            <v>389648.83799999999</v>
          </cell>
          <cell r="G64">
            <v>0</v>
          </cell>
          <cell r="I64">
            <v>0</v>
          </cell>
          <cell r="J64">
            <v>0</v>
          </cell>
          <cell r="K64">
            <v>-3359.88</v>
          </cell>
          <cell r="M64">
            <v>0</v>
          </cell>
          <cell r="O64">
            <v>0</v>
          </cell>
          <cell r="Q64">
            <v>386288.95799999998</v>
          </cell>
        </row>
        <row r="65">
          <cell r="B65">
            <v>1201080703</v>
          </cell>
          <cell r="C65" t="str">
            <v>EQUIPOS DE TRANSPORTE</v>
          </cell>
          <cell r="E65">
            <v>489785.84</v>
          </cell>
          <cell r="G65">
            <v>0</v>
          </cell>
          <cell r="I65">
            <v>0</v>
          </cell>
          <cell r="J65">
            <v>0</v>
          </cell>
          <cell r="K65">
            <v>0</v>
          </cell>
          <cell r="M65">
            <v>0</v>
          </cell>
          <cell r="O65">
            <v>0</v>
          </cell>
          <cell r="Q65">
            <v>489785.84</v>
          </cell>
        </row>
        <row r="66">
          <cell r="B66">
            <v>1201080705</v>
          </cell>
          <cell r="C66" t="str">
            <v>HERRAMIENTAS Y EQUIP DE TALLER Y</v>
          </cell>
          <cell r="E66">
            <v>31307.17</v>
          </cell>
          <cell r="G66">
            <v>0</v>
          </cell>
          <cell r="I66">
            <v>0</v>
          </cell>
          <cell r="J66">
            <v>0</v>
          </cell>
          <cell r="K66">
            <v>-1080.04</v>
          </cell>
          <cell r="M66">
            <v>0</v>
          </cell>
          <cell r="O66">
            <v>0</v>
          </cell>
          <cell r="Q66">
            <v>30227.129999999997</v>
          </cell>
        </row>
        <row r="67">
          <cell r="B67">
            <v>1201080708</v>
          </cell>
          <cell r="C67" t="str">
            <v>EQUIPOS DE COMUNICACION</v>
          </cell>
          <cell r="E67">
            <v>29960.76</v>
          </cell>
          <cell r="G67">
            <v>0</v>
          </cell>
          <cell r="I67">
            <v>0</v>
          </cell>
          <cell r="J67">
            <v>0</v>
          </cell>
          <cell r="K67">
            <v>0</v>
          </cell>
          <cell r="M67">
            <v>0</v>
          </cell>
          <cell r="O67">
            <v>0</v>
          </cell>
          <cell r="Q67">
            <v>29960.76</v>
          </cell>
        </row>
        <row r="68">
          <cell r="B68">
            <v>1201080709</v>
          </cell>
          <cell r="C68" t="str">
            <v>EQUIPO DE COMPUTACION</v>
          </cell>
          <cell r="E68">
            <v>1051476.6599999999</v>
          </cell>
          <cell r="G68">
            <v>0</v>
          </cell>
          <cell r="I68">
            <v>1038</v>
          </cell>
          <cell r="J68">
            <v>0</v>
          </cell>
          <cell r="K68">
            <v>-158106.42000000001</v>
          </cell>
          <cell r="M68">
            <v>0</v>
          </cell>
          <cell r="O68">
            <v>0</v>
          </cell>
          <cell r="Q68">
            <v>894408.23999999987</v>
          </cell>
        </row>
        <row r="69">
          <cell r="B69">
            <v>1201080710</v>
          </cell>
          <cell r="C69" t="str">
            <v>OTROS EQUIPOS</v>
          </cell>
          <cell r="E69">
            <v>33735.129999999997</v>
          </cell>
          <cell r="G69">
            <v>0</v>
          </cell>
          <cell r="I69">
            <v>17500</v>
          </cell>
          <cell r="J69">
            <v>0</v>
          </cell>
          <cell r="K69">
            <v>0</v>
          </cell>
          <cell r="M69">
            <v>0</v>
          </cell>
          <cell r="O69">
            <v>0</v>
          </cell>
          <cell r="Q69">
            <v>51235.13</v>
          </cell>
        </row>
        <row r="70">
          <cell r="B70">
            <v>1201080801</v>
          </cell>
          <cell r="C70" t="str">
            <v>EDIFICIOS, ESTRUCTURAS Y MEJORAS</v>
          </cell>
          <cell r="E70">
            <v>2524484.91</v>
          </cell>
          <cell r="G70">
            <v>0</v>
          </cell>
          <cell r="I70">
            <v>0</v>
          </cell>
          <cell r="J70">
            <v>0</v>
          </cell>
          <cell r="K70">
            <v>0</v>
          </cell>
          <cell r="M70">
            <v>0</v>
          </cell>
          <cell r="O70">
            <v>0</v>
          </cell>
          <cell r="Q70">
            <v>2524484.91</v>
          </cell>
        </row>
        <row r="71">
          <cell r="B71">
            <v>1201080802</v>
          </cell>
          <cell r="C71" t="str">
            <v>MUEBLES Y EQUIPOS DE OFICINA</v>
          </cell>
          <cell r="E71">
            <v>579098.84</v>
          </cell>
          <cell r="G71">
            <v>0</v>
          </cell>
          <cell r="I71">
            <v>0</v>
          </cell>
          <cell r="J71">
            <v>0</v>
          </cell>
          <cell r="K71">
            <v>-1977.92</v>
          </cell>
          <cell r="M71">
            <v>0</v>
          </cell>
          <cell r="O71">
            <v>0</v>
          </cell>
          <cell r="Q71">
            <v>577120.91999999993</v>
          </cell>
        </row>
        <row r="72">
          <cell r="B72">
            <v>1201080803</v>
          </cell>
          <cell r="C72" t="str">
            <v>EQUIPOS DE TRANSPORTE</v>
          </cell>
          <cell r="E72">
            <v>409467.25</v>
          </cell>
          <cell r="G72">
            <v>0</v>
          </cell>
          <cell r="I72">
            <v>0</v>
          </cell>
          <cell r="J72">
            <v>0</v>
          </cell>
          <cell r="K72">
            <v>-105.16</v>
          </cell>
          <cell r="M72">
            <v>0</v>
          </cell>
          <cell r="O72">
            <v>0</v>
          </cell>
          <cell r="Q72">
            <v>409362.09</v>
          </cell>
        </row>
        <row r="73">
          <cell r="B73">
            <v>1201080805</v>
          </cell>
          <cell r="C73" t="str">
            <v>HERRAMIENTAS Y EQUIPO DE TALLER</v>
          </cell>
          <cell r="E73">
            <v>7351.01</v>
          </cell>
          <cell r="G73">
            <v>0</v>
          </cell>
          <cell r="I73">
            <v>0</v>
          </cell>
          <cell r="J73">
            <v>0</v>
          </cell>
          <cell r="K73">
            <v>0</v>
          </cell>
          <cell r="M73">
            <v>0</v>
          </cell>
          <cell r="O73">
            <v>0</v>
          </cell>
          <cell r="Q73">
            <v>7351.01</v>
          </cell>
        </row>
        <row r="74">
          <cell r="B74">
            <v>1201080807</v>
          </cell>
          <cell r="C74" t="str">
            <v>EQUIPOS ACCIONADOS MECANICAMENTE</v>
          </cell>
          <cell r="E74">
            <v>1415.83</v>
          </cell>
          <cell r="G74">
            <v>0</v>
          </cell>
          <cell r="I74">
            <v>0</v>
          </cell>
          <cell r="J74">
            <v>0</v>
          </cell>
          <cell r="K74">
            <v>0</v>
          </cell>
          <cell r="M74">
            <v>0</v>
          </cell>
          <cell r="O74">
            <v>0</v>
          </cell>
          <cell r="Q74">
            <v>1415.83</v>
          </cell>
        </row>
        <row r="75">
          <cell r="B75">
            <v>1201080808</v>
          </cell>
          <cell r="C75" t="str">
            <v>EQUIPO DE COMUNICACION</v>
          </cell>
          <cell r="E75">
            <v>5409.08</v>
          </cell>
          <cell r="G75">
            <v>0</v>
          </cell>
          <cell r="I75">
            <v>0</v>
          </cell>
          <cell r="J75">
            <v>0</v>
          </cell>
          <cell r="K75">
            <v>0</v>
          </cell>
          <cell r="M75">
            <v>0</v>
          </cell>
          <cell r="O75">
            <v>0</v>
          </cell>
          <cell r="Q75">
            <v>5409.08</v>
          </cell>
        </row>
        <row r="76">
          <cell r="B76">
            <v>1201080809</v>
          </cell>
          <cell r="C76" t="str">
            <v>EQUIPO DE COMPUTACION</v>
          </cell>
          <cell r="E76">
            <v>2284976.9500000002</v>
          </cell>
          <cell r="G76">
            <v>0</v>
          </cell>
          <cell r="I76">
            <v>48554</v>
          </cell>
          <cell r="J76">
            <v>0</v>
          </cell>
          <cell r="K76">
            <v>-712</v>
          </cell>
          <cell r="M76">
            <v>0</v>
          </cell>
          <cell r="O76">
            <v>0</v>
          </cell>
          <cell r="Q76">
            <v>2332818.9500000002</v>
          </cell>
        </row>
        <row r="77">
          <cell r="B77">
            <v>1201080810</v>
          </cell>
          <cell r="C77" t="str">
            <v>OTROS EQUIPOS</v>
          </cell>
          <cell r="E77">
            <v>41892.78</v>
          </cell>
          <cell r="G77">
            <v>0</v>
          </cell>
          <cell r="I77">
            <v>0</v>
          </cell>
          <cell r="J77">
            <v>0</v>
          </cell>
          <cell r="K77">
            <v>0</v>
          </cell>
          <cell r="M77">
            <v>0</v>
          </cell>
          <cell r="O77">
            <v>0</v>
          </cell>
          <cell r="Q77">
            <v>41892.78</v>
          </cell>
        </row>
        <row r="78">
          <cell r="B78">
            <v>1203080601</v>
          </cell>
          <cell r="C78" t="str">
            <v>EDIFICIOS ESTRUCTURAS Y MEJORAS</v>
          </cell>
          <cell r="E78">
            <v>0</v>
          </cell>
          <cell r="G78">
            <v>0</v>
          </cell>
          <cell r="I78">
            <v>0</v>
          </cell>
          <cell r="J78">
            <v>0</v>
          </cell>
          <cell r="K78">
            <v>0</v>
          </cell>
          <cell r="M78">
            <v>0</v>
          </cell>
          <cell r="O78">
            <v>0</v>
          </cell>
          <cell r="Q78">
            <v>0</v>
          </cell>
        </row>
        <row r="80">
          <cell r="C80" t="str">
            <v>SUB- TOTAL</v>
          </cell>
          <cell r="E80">
            <v>16767710.398</v>
          </cell>
          <cell r="G80">
            <v>0</v>
          </cell>
          <cell r="I80">
            <v>173532.25</v>
          </cell>
          <cell r="K80">
            <v>-375881.76</v>
          </cell>
          <cell r="M80">
            <v>0</v>
          </cell>
          <cell r="O80">
            <v>0</v>
          </cell>
          <cell r="Q80">
            <v>16565360.888000002</v>
          </cell>
        </row>
        <row r="81">
          <cell r="Q81">
            <v>0</v>
          </cell>
        </row>
        <row r="83">
          <cell r="B83">
            <v>1410010000</v>
          </cell>
          <cell r="C83" t="str">
            <v>LICENCIAS DE SISTEMAS</v>
          </cell>
          <cell r="E83">
            <v>3257870.09</v>
          </cell>
          <cell r="G83">
            <v>0</v>
          </cell>
          <cell r="I83">
            <v>0</v>
          </cell>
          <cell r="J83">
            <v>0</v>
          </cell>
          <cell r="K83">
            <v>0</v>
          </cell>
          <cell r="M83">
            <v>0</v>
          </cell>
          <cell r="O83">
            <v>0</v>
          </cell>
          <cell r="Q83">
            <v>3257870.09</v>
          </cell>
        </row>
        <row r="84">
          <cell r="B84">
            <v>1410040000</v>
          </cell>
          <cell r="C84" t="str">
            <v>IMPLEMENTACION DE SISTEMAS</v>
          </cell>
          <cell r="E84">
            <v>3034291.57</v>
          </cell>
          <cell r="G84">
            <v>0</v>
          </cell>
          <cell r="I84">
            <v>0</v>
          </cell>
          <cell r="K84">
            <v>0</v>
          </cell>
          <cell r="M84">
            <v>0</v>
          </cell>
          <cell r="O84">
            <v>0</v>
          </cell>
          <cell r="Q84">
            <v>3034291.57</v>
          </cell>
        </row>
        <row r="86">
          <cell r="C86" t="str">
            <v>SUB- TOTAL</v>
          </cell>
          <cell r="E86">
            <v>6292161.6600000001</v>
          </cell>
          <cell r="G86">
            <v>0</v>
          </cell>
          <cell r="I86">
            <v>0</v>
          </cell>
          <cell r="K86">
            <v>0</v>
          </cell>
          <cell r="M86">
            <v>0</v>
          </cell>
          <cell r="O86">
            <v>0</v>
          </cell>
          <cell r="Q86">
            <v>6292161.6600000001</v>
          </cell>
        </row>
        <row r="88">
          <cell r="C88" t="str">
            <v>TOTAL ACTIVO</v>
          </cell>
          <cell r="E88">
            <v>97873681.118000001</v>
          </cell>
          <cell r="G88">
            <v>0</v>
          </cell>
          <cell r="I88">
            <v>393019.85</v>
          </cell>
          <cell r="K88">
            <v>-403482.01</v>
          </cell>
          <cell r="M88">
            <v>43071.54</v>
          </cell>
          <cell r="O88">
            <v>0</v>
          </cell>
          <cell r="Q88">
            <v>97906290.497999996</v>
          </cell>
        </row>
        <row r="89">
          <cell r="E89">
            <v>0</v>
          </cell>
          <cell r="I89">
            <v>393019.85000000003</v>
          </cell>
          <cell r="K89">
            <v>403482.01</v>
          </cell>
          <cell r="Q89">
            <v>0</v>
          </cell>
        </row>
        <row r="90">
          <cell r="G90" t="str">
            <v xml:space="preserve"> </v>
          </cell>
          <cell r="I90">
            <v>0</v>
          </cell>
          <cell r="K90">
            <v>0</v>
          </cell>
          <cell r="O90" t="str">
            <v xml:space="preserve"> </v>
          </cell>
        </row>
        <row r="92">
          <cell r="B92">
            <v>1204010000</v>
          </cell>
          <cell r="C92" t="str">
            <v>CONSTRUCCION EN MARCHA A</v>
          </cell>
          <cell r="E92">
            <v>1396885.56</v>
          </cell>
          <cell r="G92">
            <v>200562.43</v>
          </cell>
          <cell r="I92">
            <v>-234535.06</v>
          </cell>
          <cell r="K92">
            <v>-480.52</v>
          </cell>
          <cell r="M92">
            <v>0</v>
          </cell>
          <cell r="O92">
            <v>0</v>
          </cell>
          <cell r="Q92">
            <v>1362432.41</v>
          </cell>
        </row>
        <row r="93">
          <cell r="B93">
            <v>1204020000</v>
          </cell>
          <cell r="C93" t="str">
            <v>OBRAS EN PROCESO ING. Y CONSTRUCC</v>
          </cell>
          <cell r="E93">
            <v>247796.37</v>
          </cell>
          <cell r="G93">
            <v>0</v>
          </cell>
          <cell r="I93">
            <v>0</v>
          </cell>
          <cell r="J93">
            <v>0</v>
          </cell>
          <cell r="K93">
            <v>0</v>
          </cell>
          <cell r="M93">
            <v>0</v>
          </cell>
          <cell r="O93">
            <v>0</v>
          </cell>
          <cell r="Q93">
            <v>247796.37</v>
          </cell>
        </row>
        <row r="94">
          <cell r="B94">
            <v>1204030000</v>
          </cell>
          <cell r="C94" t="str">
            <v>OBRAS EN PROCESO EN PROPIEDAD PRIVADA</v>
          </cell>
          <cell r="E94">
            <v>79544.100000000006</v>
          </cell>
          <cell r="G94">
            <v>10100.73</v>
          </cell>
          <cell r="I94">
            <v>-38772.9</v>
          </cell>
          <cell r="J94">
            <v>0</v>
          </cell>
          <cell r="K94">
            <v>0</v>
          </cell>
          <cell r="M94">
            <v>0</v>
          </cell>
          <cell r="O94">
            <v>0</v>
          </cell>
          <cell r="Q94">
            <v>50871.93</v>
          </cell>
        </row>
        <row r="95">
          <cell r="B95">
            <v>1204040000</v>
          </cell>
          <cell r="C95" t="str">
            <v>PROCESO ADQ. MOBILIARIO</v>
          </cell>
          <cell r="E95">
            <v>842525.24</v>
          </cell>
          <cell r="G95">
            <v>53702.46</v>
          </cell>
          <cell r="I95">
            <v>-119711.89</v>
          </cell>
          <cell r="J95">
            <v>0</v>
          </cell>
          <cell r="K95">
            <v>0</v>
          </cell>
          <cell r="M95">
            <v>0</v>
          </cell>
          <cell r="O95">
            <v>0</v>
          </cell>
          <cell r="Q95">
            <v>776515.80999999994</v>
          </cell>
        </row>
        <row r="96">
          <cell r="B96">
            <v>1405010000</v>
          </cell>
          <cell r="C96" t="str">
            <v>OBRAS POR CUENTA A CLIENTES</v>
          </cell>
          <cell r="E96">
            <v>205331.57</v>
          </cell>
          <cell r="G96">
            <v>57989.279999999999</v>
          </cell>
          <cell r="I96">
            <v>0</v>
          </cell>
          <cell r="J96">
            <v>0</v>
          </cell>
          <cell r="K96">
            <v>-11005.129999999997</v>
          </cell>
          <cell r="M96">
            <v>-43071.54</v>
          </cell>
          <cell r="O96">
            <v>0</v>
          </cell>
          <cell r="Q96">
            <v>209244.17999999996</v>
          </cell>
        </row>
        <row r="97">
          <cell r="B97">
            <v>1406010000</v>
          </cell>
          <cell r="C97" t="str">
            <v>COSTOS DE INVESTIGACIO</v>
          </cell>
          <cell r="E97">
            <v>67196.320000000211</v>
          </cell>
          <cell r="G97">
            <v>0</v>
          </cell>
          <cell r="I97">
            <v>0</v>
          </cell>
          <cell r="J97">
            <v>0</v>
          </cell>
          <cell r="K97">
            <v>-67196.320000000007</v>
          </cell>
          <cell r="M97">
            <v>0</v>
          </cell>
          <cell r="O97">
            <v>0</v>
          </cell>
          <cell r="Q97">
            <v>2.0372681319713593E-10</v>
          </cell>
        </row>
        <row r="98">
          <cell r="B98">
            <v>1405030000</v>
          </cell>
          <cell r="C98" t="str">
            <v>OBRAS DE MTTO RED TERCEROS</v>
          </cell>
          <cell r="E98">
            <v>0</v>
          </cell>
          <cell r="G98">
            <v>0</v>
          </cell>
          <cell r="I98">
            <v>0</v>
          </cell>
          <cell r="J98">
            <v>0</v>
          </cell>
          <cell r="K98">
            <v>0</v>
          </cell>
          <cell r="M98">
            <v>0</v>
          </cell>
          <cell r="O98">
            <v>0</v>
          </cell>
          <cell r="Q98">
            <v>0</v>
          </cell>
        </row>
        <row r="100">
          <cell r="C100" t="str">
            <v>TOTAL OBRAS EN PROCESO</v>
          </cell>
          <cell r="E100">
            <v>2839279.1600000006</v>
          </cell>
          <cell r="G100">
            <v>322354.90000000002</v>
          </cell>
          <cell r="I100">
            <v>-393019.85000000003</v>
          </cell>
          <cell r="K100">
            <v>-78681.97</v>
          </cell>
          <cell r="M100">
            <v>-43071.54</v>
          </cell>
          <cell r="O100">
            <v>0</v>
          </cell>
          <cell r="Q100">
            <v>2646860.6999999997</v>
          </cell>
        </row>
        <row r="101">
          <cell r="I101">
            <v>-5.8207660913467407E-11</v>
          </cell>
          <cell r="Q101">
            <v>0</v>
          </cell>
        </row>
        <row r="104">
          <cell r="B104">
            <v>1205060101</v>
          </cell>
          <cell r="C104" t="str">
            <v>EDIFICIOS ESTRUCTURAS Y MEJORAS -</v>
          </cell>
          <cell r="E104">
            <v>-448491</v>
          </cell>
          <cell r="G104">
            <v>-4700.4799999999996</v>
          </cell>
          <cell r="I104">
            <v>0</v>
          </cell>
          <cell r="J104">
            <v>0</v>
          </cell>
          <cell r="K104">
            <v>0</v>
          </cell>
          <cell r="M104">
            <v>0</v>
          </cell>
          <cell r="O104">
            <v>0.04</v>
          </cell>
          <cell r="Q104">
            <v>-453191.44</v>
          </cell>
        </row>
        <row r="105">
          <cell r="B105">
            <v>1205060102</v>
          </cell>
          <cell r="C105" t="str">
            <v>EQUIPOS DE SUBESTACIONES -CR</v>
          </cell>
          <cell r="E105">
            <v>-3115162.65</v>
          </cell>
          <cell r="G105">
            <v>-9720.08</v>
          </cell>
          <cell r="I105">
            <v>0</v>
          </cell>
          <cell r="J105">
            <v>0</v>
          </cell>
          <cell r="K105">
            <v>4147.78</v>
          </cell>
          <cell r="M105">
            <v>0</v>
          </cell>
          <cell r="O105">
            <v>0</v>
          </cell>
          <cell r="Q105">
            <v>-3120734.95</v>
          </cell>
        </row>
        <row r="106">
          <cell r="B106">
            <v>1205060103</v>
          </cell>
          <cell r="C106" t="str">
            <v>POSTES TORRES Y ACCESORIOS -CR</v>
          </cell>
          <cell r="E106">
            <v>-3664305.24</v>
          </cell>
          <cell r="G106">
            <v>-44338.3</v>
          </cell>
          <cell r="I106">
            <v>0</v>
          </cell>
          <cell r="J106">
            <v>0</v>
          </cell>
          <cell r="K106">
            <v>0</v>
          </cell>
          <cell r="M106">
            <v>0</v>
          </cell>
          <cell r="O106">
            <v>-0.04</v>
          </cell>
          <cell r="Q106">
            <v>-3708643.58</v>
          </cell>
        </row>
        <row r="107">
          <cell r="B107">
            <v>1205060104</v>
          </cell>
          <cell r="C107" t="str">
            <v>CONDUCTORES AEREOS Y DISPOSITIVOS</v>
          </cell>
          <cell r="E107">
            <v>-2252181.9500000002</v>
          </cell>
          <cell r="G107">
            <v>-24777.02</v>
          </cell>
          <cell r="I107">
            <v>0</v>
          </cell>
          <cell r="J107">
            <v>0</v>
          </cell>
          <cell r="K107">
            <v>0</v>
          </cell>
          <cell r="M107">
            <v>0</v>
          </cell>
          <cell r="O107">
            <v>-0.06</v>
          </cell>
          <cell r="Q107">
            <v>-2276959.0300000003</v>
          </cell>
        </row>
        <row r="108">
          <cell r="B108">
            <v>1205060105</v>
          </cell>
          <cell r="C108" t="str">
            <v>CANAL SUBTERRANEO DE CABLES - CR</v>
          </cell>
          <cell r="E108">
            <v>0</v>
          </cell>
          <cell r="G108">
            <v>0</v>
          </cell>
          <cell r="I108">
            <v>0</v>
          </cell>
          <cell r="J108">
            <v>0</v>
          </cell>
          <cell r="K108">
            <v>0</v>
          </cell>
          <cell r="M108">
            <v>0</v>
          </cell>
          <cell r="O108">
            <v>0</v>
          </cell>
          <cell r="Q108">
            <v>0</v>
          </cell>
        </row>
        <row r="109">
          <cell r="B109">
            <v>1205060106</v>
          </cell>
          <cell r="C109" t="str">
            <v>CONDUCTORES SUBTERRANEOS Y DISPOS</v>
          </cell>
          <cell r="E109">
            <v>0</v>
          </cell>
          <cell r="G109">
            <v>0</v>
          </cell>
          <cell r="I109">
            <v>0</v>
          </cell>
          <cell r="J109">
            <v>0</v>
          </cell>
          <cell r="K109">
            <v>0</v>
          </cell>
          <cell r="M109">
            <v>0</v>
          </cell>
          <cell r="O109">
            <v>0</v>
          </cell>
          <cell r="Q109">
            <v>0</v>
          </cell>
        </row>
        <row r="110">
          <cell r="B110">
            <v>1205060107</v>
          </cell>
          <cell r="C110" t="str">
            <v>TRANSFORMADORES DE DISTRIBUCION -</v>
          </cell>
          <cell r="E110">
            <v>-1084305.97</v>
          </cell>
          <cell r="G110">
            <v>-17148.27</v>
          </cell>
          <cell r="I110">
            <v>0</v>
          </cell>
          <cell r="J110">
            <v>0</v>
          </cell>
          <cell r="K110">
            <v>0</v>
          </cell>
          <cell r="M110">
            <v>2456.89</v>
          </cell>
          <cell r="O110">
            <v>0</v>
          </cell>
          <cell r="Q110">
            <v>-1098997.3500000001</v>
          </cell>
        </row>
        <row r="111">
          <cell r="B111">
            <v>1205060109</v>
          </cell>
          <cell r="C111" t="str">
            <v>MEDIDORES-CR</v>
          </cell>
          <cell r="E111">
            <v>-70.55</v>
          </cell>
          <cell r="G111">
            <v>-7.19</v>
          </cell>
          <cell r="I111">
            <v>0</v>
          </cell>
          <cell r="J111">
            <v>0</v>
          </cell>
          <cell r="K111">
            <v>0</v>
          </cell>
          <cell r="M111">
            <v>0</v>
          </cell>
          <cell r="O111">
            <v>0</v>
          </cell>
          <cell r="Q111">
            <v>-77.739999999999995</v>
          </cell>
        </row>
        <row r="112">
          <cell r="B112">
            <v>1205060110</v>
          </cell>
          <cell r="C112" t="str">
            <v>INSTAL EN LOS LOCALES DE LOS CONS</v>
          </cell>
          <cell r="E112">
            <v>-70358.78</v>
          </cell>
          <cell r="G112">
            <v>-494.08</v>
          </cell>
          <cell r="I112">
            <v>0</v>
          </cell>
          <cell r="J112">
            <v>0</v>
          </cell>
          <cell r="K112">
            <v>0</v>
          </cell>
          <cell r="M112">
            <v>0</v>
          </cell>
          <cell r="O112">
            <v>0</v>
          </cell>
          <cell r="Q112">
            <v>-70852.86</v>
          </cell>
        </row>
        <row r="113">
          <cell r="B113">
            <v>1205060111</v>
          </cell>
          <cell r="C113" t="str">
            <v>EQ DADOS EN ARRED CONSM EN SUS LO</v>
          </cell>
          <cell r="E113">
            <v>-810.26</v>
          </cell>
          <cell r="G113">
            <v>-7.79</v>
          </cell>
          <cell r="I113">
            <v>0</v>
          </cell>
          <cell r="J113">
            <v>0</v>
          </cell>
          <cell r="K113">
            <v>0</v>
          </cell>
          <cell r="M113">
            <v>0</v>
          </cell>
          <cell r="O113">
            <v>0</v>
          </cell>
          <cell r="Q113">
            <v>-818.05</v>
          </cell>
        </row>
        <row r="114">
          <cell r="B114">
            <v>1205060201</v>
          </cell>
          <cell r="C114" t="str">
            <v>EDIFICIOS ESTRUCTURAS Y MEJORAS -</v>
          </cell>
          <cell r="E114">
            <v>-16108.32</v>
          </cell>
          <cell r="G114">
            <v>-289.68</v>
          </cell>
          <cell r="I114">
            <v>0</v>
          </cell>
          <cell r="J114">
            <v>0</v>
          </cell>
          <cell r="K114">
            <v>0</v>
          </cell>
          <cell r="M114">
            <v>0</v>
          </cell>
          <cell r="O114">
            <v>0.01</v>
          </cell>
          <cell r="Q114">
            <v>-16397.990000000002</v>
          </cell>
        </row>
        <row r="115">
          <cell r="B115">
            <v>1205060202</v>
          </cell>
          <cell r="C115" t="str">
            <v>EQUIPOS DE SUBESTACIONES -CR</v>
          </cell>
          <cell r="E115">
            <v>-1187.55</v>
          </cell>
          <cell r="G115">
            <v>-15.35</v>
          </cell>
          <cell r="I115">
            <v>0</v>
          </cell>
          <cell r="J115">
            <v>0</v>
          </cell>
          <cell r="K115">
            <v>0</v>
          </cell>
          <cell r="M115">
            <v>0</v>
          </cell>
          <cell r="O115">
            <v>0</v>
          </cell>
          <cell r="Q115">
            <v>-1202.8999999999999</v>
          </cell>
        </row>
        <row r="116">
          <cell r="B116">
            <v>1205060203</v>
          </cell>
          <cell r="C116" t="str">
            <v>POSTES TORRES Y ACCESORIOS -CR</v>
          </cell>
          <cell r="E116">
            <v>-1261316.68</v>
          </cell>
          <cell r="G116">
            <v>-13769.22</v>
          </cell>
          <cell r="I116">
            <v>0</v>
          </cell>
          <cell r="J116">
            <v>0</v>
          </cell>
          <cell r="K116">
            <v>0</v>
          </cell>
          <cell r="M116">
            <v>0</v>
          </cell>
          <cell r="O116">
            <v>-0.02</v>
          </cell>
          <cell r="Q116">
            <v>-1275085.92</v>
          </cell>
        </row>
        <row r="117">
          <cell r="B117">
            <v>1205060204</v>
          </cell>
          <cell r="C117" t="str">
            <v>CONDUCTORES AEREOS Y DISPOSITIVOS</v>
          </cell>
          <cell r="E117">
            <v>-2696753.22</v>
          </cell>
          <cell r="G117">
            <v>-21535.439999999999</v>
          </cell>
          <cell r="I117">
            <v>0</v>
          </cell>
          <cell r="J117">
            <v>0</v>
          </cell>
          <cell r="K117">
            <v>0</v>
          </cell>
          <cell r="M117">
            <v>0</v>
          </cell>
          <cell r="O117">
            <v>0</v>
          </cell>
          <cell r="Q117">
            <v>-2718288.66</v>
          </cell>
        </row>
        <row r="118">
          <cell r="B118">
            <v>1205060206</v>
          </cell>
          <cell r="C118" t="str">
            <v>CONDUC SUBTERRANEOS Y DISPOSITIVO</v>
          </cell>
          <cell r="E118">
            <v>0</v>
          </cell>
          <cell r="G118">
            <v>0</v>
          </cell>
          <cell r="I118">
            <v>0</v>
          </cell>
          <cell r="J118">
            <v>0</v>
          </cell>
          <cell r="K118">
            <v>0</v>
          </cell>
          <cell r="M118">
            <v>0</v>
          </cell>
          <cell r="O118">
            <v>0</v>
          </cell>
          <cell r="Q118">
            <v>0</v>
          </cell>
        </row>
        <row r="119">
          <cell r="B119">
            <v>1205060207</v>
          </cell>
          <cell r="C119" t="str">
            <v>TRANFORMADORES DE DISTRIBUCION -C</v>
          </cell>
          <cell r="E119">
            <v>-175359.95</v>
          </cell>
          <cell r="G119">
            <v>-1313.85</v>
          </cell>
          <cell r="I119">
            <v>0</v>
          </cell>
          <cell r="K119">
            <v>0</v>
          </cell>
          <cell r="M119">
            <v>4417.2700000000004</v>
          </cell>
          <cell r="O119">
            <v>7.3999999999999996E-2</v>
          </cell>
          <cell r="Q119">
            <v>-172256.45600000003</v>
          </cell>
        </row>
        <row r="120">
          <cell r="B120">
            <v>1205060209</v>
          </cell>
          <cell r="C120" t="str">
            <v>MEDIDORES-CR</v>
          </cell>
          <cell r="E120">
            <v>-1684396.46</v>
          </cell>
          <cell r="G120">
            <v>-12541.78</v>
          </cell>
          <cell r="I120">
            <v>0</v>
          </cell>
          <cell r="J120">
            <v>0</v>
          </cell>
          <cell r="K120">
            <v>0</v>
          </cell>
          <cell r="M120">
            <v>0</v>
          </cell>
          <cell r="O120">
            <v>-0.01</v>
          </cell>
          <cell r="Q120">
            <v>-1696938.25</v>
          </cell>
        </row>
        <row r="121">
          <cell r="B121">
            <v>1205060211</v>
          </cell>
          <cell r="C121" t="str">
            <v>EQ DADOS EN ARRED CONSM EN SUS LO</v>
          </cell>
          <cell r="E121">
            <v>-484.7915000000001</v>
          </cell>
          <cell r="G121">
            <v>-8.75</v>
          </cell>
          <cell r="I121">
            <v>0</v>
          </cell>
          <cell r="J121">
            <v>0</v>
          </cell>
          <cell r="K121">
            <v>0</v>
          </cell>
          <cell r="M121">
            <v>-4.37</v>
          </cell>
          <cell r="O121">
            <v>0</v>
          </cell>
          <cell r="Q121">
            <v>-497.9115000000001</v>
          </cell>
        </row>
        <row r="122">
          <cell r="B122">
            <v>1205060212</v>
          </cell>
          <cell r="C122" t="str">
            <v>ALUMBRADO PUBLICO Y SISTEMAS CR</v>
          </cell>
          <cell r="E122">
            <v>-93.319999999999865</v>
          </cell>
          <cell r="G122">
            <v>-2.81</v>
          </cell>
          <cell r="I122">
            <v>0</v>
          </cell>
          <cell r="J122">
            <v>0</v>
          </cell>
          <cell r="K122">
            <v>0</v>
          </cell>
          <cell r="M122">
            <v>0</v>
          </cell>
          <cell r="O122">
            <v>0.01</v>
          </cell>
          <cell r="Q122">
            <v>-96.119999999999862</v>
          </cell>
        </row>
        <row r="123">
          <cell r="B123">
            <v>1205060301</v>
          </cell>
          <cell r="C123" t="str">
            <v>EDIFICIOS ESTRUCTURAS Y MEJORAS -</v>
          </cell>
          <cell r="E123">
            <v>-4477.8</v>
          </cell>
          <cell r="G123">
            <v>-56.31</v>
          </cell>
          <cell r="I123">
            <v>0</v>
          </cell>
          <cell r="J123">
            <v>0</v>
          </cell>
          <cell r="K123">
            <v>0</v>
          </cell>
          <cell r="M123">
            <v>0</v>
          </cell>
          <cell r="O123">
            <v>0</v>
          </cell>
          <cell r="Q123">
            <v>-4534.1100000000006</v>
          </cell>
        </row>
        <row r="124">
          <cell r="B124">
            <v>1205060302</v>
          </cell>
          <cell r="C124" t="str">
            <v>EQUIPOS DE SUBESTACION-CR</v>
          </cell>
          <cell r="E124">
            <v>-14932</v>
          </cell>
          <cell r="G124">
            <v>-213.29</v>
          </cell>
          <cell r="I124">
            <v>0</v>
          </cell>
          <cell r="J124">
            <v>0</v>
          </cell>
          <cell r="K124">
            <v>0</v>
          </cell>
          <cell r="M124">
            <v>0</v>
          </cell>
          <cell r="O124">
            <v>0.01</v>
          </cell>
          <cell r="Q124">
            <v>-15145.28</v>
          </cell>
        </row>
        <row r="125">
          <cell r="B125">
            <v>1205060303</v>
          </cell>
          <cell r="C125" t="str">
            <v>POSTES TORRES Y ACCESORIOS -CR</v>
          </cell>
          <cell r="E125">
            <v>0</v>
          </cell>
          <cell r="G125">
            <v>0</v>
          </cell>
          <cell r="I125">
            <v>0</v>
          </cell>
          <cell r="J125">
            <v>0</v>
          </cell>
          <cell r="K125">
            <v>0</v>
          </cell>
          <cell r="M125">
            <v>0</v>
          </cell>
          <cell r="O125">
            <v>0</v>
          </cell>
          <cell r="Q125">
            <v>0</v>
          </cell>
        </row>
        <row r="126">
          <cell r="B126">
            <v>1205060306</v>
          </cell>
          <cell r="C126" t="str">
            <v>CONDUCTORES SUBTERRANEOS Y DISPOS</v>
          </cell>
          <cell r="E126">
            <v>-814.22</v>
          </cell>
          <cell r="G126">
            <v>-167.16</v>
          </cell>
          <cell r="I126">
            <v>0</v>
          </cell>
          <cell r="K126">
            <v>0</v>
          </cell>
          <cell r="M126">
            <v>0</v>
          </cell>
          <cell r="O126">
            <v>0.01</v>
          </cell>
          <cell r="Q126">
            <v>-981.37</v>
          </cell>
        </row>
        <row r="127">
          <cell r="B127">
            <v>1205060309</v>
          </cell>
          <cell r="C127" t="str">
            <v>MEDIDORES-CR</v>
          </cell>
          <cell r="E127">
            <v>0</v>
          </cell>
          <cell r="G127">
            <v>0</v>
          </cell>
          <cell r="I127">
            <v>0</v>
          </cell>
          <cell r="J127">
            <v>0</v>
          </cell>
          <cell r="K127">
            <v>0</v>
          </cell>
          <cell r="M127">
            <v>0</v>
          </cell>
          <cell r="O127">
            <v>0</v>
          </cell>
          <cell r="Q127">
            <v>0</v>
          </cell>
        </row>
        <row r="129">
          <cell r="C129" t="str">
            <v>SUB- TOTAL</v>
          </cell>
          <cell r="E129">
            <v>-16491610.711500004</v>
          </cell>
          <cell r="G129">
            <v>-151106.85</v>
          </cell>
          <cell r="I129">
            <v>0</v>
          </cell>
          <cell r="K129">
            <v>4147.78</v>
          </cell>
          <cell r="M129">
            <v>6869.79</v>
          </cell>
          <cell r="O129">
            <v>2.4000000000000004E-2</v>
          </cell>
          <cell r="Q129">
            <v>-16631699.967499997</v>
          </cell>
        </row>
        <row r="130">
          <cell r="Q130">
            <v>0</v>
          </cell>
        </row>
        <row r="132">
          <cell r="B132">
            <v>1205070101</v>
          </cell>
          <cell r="C132" t="str">
            <v>EDIFICIOS ESTRUCTURAS Y MEJORAS -</v>
          </cell>
          <cell r="E132">
            <v>-423.21</v>
          </cell>
          <cell r="G132">
            <v>-5.32</v>
          </cell>
          <cell r="I132">
            <v>0</v>
          </cell>
          <cell r="J132">
            <v>0</v>
          </cell>
          <cell r="K132">
            <v>0</v>
          </cell>
          <cell r="M132">
            <v>0</v>
          </cell>
          <cell r="O132">
            <v>-0.01</v>
          </cell>
          <cell r="Q132">
            <v>-428.53999999999996</v>
          </cell>
        </row>
        <row r="133">
          <cell r="B133">
            <v>1205070107</v>
          </cell>
          <cell r="C133" t="str">
            <v>TRANSFORMADORES</v>
          </cell>
          <cell r="E133">
            <v>0</v>
          </cell>
          <cell r="G133">
            <v>0</v>
          </cell>
          <cell r="I133">
            <v>0</v>
          </cell>
          <cell r="J133">
            <v>0</v>
          </cell>
          <cell r="K133">
            <v>0</v>
          </cell>
          <cell r="M133">
            <v>0</v>
          </cell>
          <cell r="O133">
            <v>0</v>
          </cell>
          <cell r="Q133">
            <v>0</v>
          </cell>
        </row>
        <row r="134">
          <cell r="B134">
            <v>1205070110</v>
          </cell>
          <cell r="C134" t="str">
            <v>INST EN LOS LOC DE LOS CONSUMIDOR</v>
          </cell>
          <cell r="E134">
            <v>-1699.23</v>
          </cell>
          <cell r="G134">
            <v>-15.19</v>
          </cell>
          <cell r="I134">
            <v>0</v>
          </cell>
          <cell r="J134">
            <v>0</v>
          </cell>
          <cell r="K134">
            <v>0</v>
          </cell>
          <cell r="M134">
            <v>0</v>
          </cell>
          <cell r="O134">
            <v>0.01</v>
          </cell>
          <cell r="Q134">
            <v>-1714.41</v>
          </cell>
        </row>
        <row r="135">
          <cell r="B135">
            <v>1205070112</v>
          </cell>
          <cell r="C135" t="str">
            <v>ALUMBRADO PUBL Y SISTEMAS DE SEÑALES</v>
          </cell>
          <cell r="E135">
            <v>0</v>
          </cell>
          <cell r="G135">
            <v>0</v>
          </cell>
          <cell r="I135">
            <v>0</v>
          </cell>
          <cell r="J135">
            <v>0</v>
          </cell>
          <cell r="K135">
            <v>0</v>
          </cell>
          <cell r="M135">
            <v>0</v>
          </cell>
          <cell r="O135">
            <v>0</v>
          </cell>
          <cell r="Q135">
            <v>0</v>
          </cell>
        </row>
        <row r="136">
          <cell r="B136">
            <v>1205070202</v>
          </cell>
          <cell r="C136" t="str">
            <v>EQUIPOS DE SUBESTACION</v>
          </cell>
          <cell r="E136">
            <v>0</v>
          </cell>
          <cell r="G136">
            <v>0</v>
          </cell>
          <cell r="I136">
            <v>0</v>
          </cell>
          <cell r="J136">
            <v>0</v>
          </cell>
          <cell r="K136">
            <v>0</v>
          </cell>
          <cell r="M136">
            <v>0</v>
          </cell>
          <cell r="O136">
            <v>0</v>
          </cell>
          <cell r="Q136">
            <v>0</v>
          </cell>
        </row>
        <row r="137">
          <cell r="B137">
            <v>1205070301</v>
          </cell>
          <cell r="C137" t="str">
            <v>EDIFICIOS ESTRUCTURAS Y MEJORAS-C</v>
          </cell>
          <cell r="E137">
            <v>0</v>
          </cell>
          <cell r="G137">
            <v>0</v>
          </cell>
          <cell r="I137">
            <v>0</v>
          </cell>
          <cell r="J137">
            <v>0</v>
          </cell>
          <cell r="K137">
            <v>0</v>
          </cell>
          <cell r="M137">
            <v>0</v>
          </cell>
          <cell r="O137">
            <v>0</v>
          </cell>
          <cell r="Q137">
            <v>0</v>
          </cell>
        </row>
        <row r="138">
          <cell r="B138">
            <v>1205070310</v>
          </cell>
          <cell r="C138" t="str">
            <v>INST. LOCALES CLIENTES CONSUMIDORES</v>
          </cell>
          <cell r="E138">
            <v>5.6843418860808015E-14</v>
          </cell>
          <cell r="G138">
            <v>0</v>
          </cell>
          <cell r="I138">
            <v>0</v>
          </cell>
          <cell r="J138">
            <v>0</v>
          </cell>
          <cell r="K138">
            <v>0</v>
          </cell>
          <cell r="M138">
            <v>0</v>
          </cell>
          <cell r="O138">
            <v>0</v>
          </cell>
          <cell r="Q138">
            <v>5.6843418860808015E-14</v>
          </cell>
        </row>
        <row r="140">
          <cell r="C140" t="str">
            <v>SUB- TOTAL</v>
          </cell>
          <cell r="E140">
            <v>-2122.44</v>
          </cell>
          <cell r="G140">
            <v>-20.509999999999998</v>
          </cell>
          <cell r="I140">
            <v>0</v>
          </cell>
          <cell r="K140">
            <v>0</v>
          </cell>
          <cell r="M140">
            <v>0</v>
          </cell>
          <cell r="O140">
            <v>0</v>
          </cell>
          <cell r="Q140">
            <v>-2142.9499999999998</v>
          </cell>
        </row>
        <row r="141">
          <cell r="Q141">
            <v>0</v>
          </cell>
        </row>
        <row r="143">
          <cell r="B143">
            <v>1205080100</v>
          </cell>
          <cell r="C143" t="str">
            <v>EDIFICIOS ESTRUCTURAS Y MEJORAS -</v>
          </cell>
          <cell r="E143">
            <v>-641103.79</v>
          </cell>
          <cell r="G143">
            <v>-9139.92</v>
          </cell>
          <cell r="I143">
            <v>0</v>
          </cell>
          <cell r="J143">
            <v>0</v>
          </cell>
          <cell r="K143">
            <v>92.23</v>
          </cell>
          <cell r="M143">
            <v>0</v>
          </cell>
          <cell r="O143">
            <v>0.02</v>
          </cell>
          <cell r="Q143">
            <v>-650151.46000000008</v>
          </cell>
        </row>
        <row r="144">
          <cell r="B144">
            <v>1205080200</v>
          </cell>
          <cell r="C144" t="str">
            <v>MUEBLES Y EQUIPOS DE OFICINA -CR</v>
          </cell>
          <cell r="E144">
            <v>-855034.12</v>
          </cell>
          <cell r="G144">
            <v>-9562.66</v>
          </cell>
          <cell r="I144">
            <v>0</v>
          </cell>
          <cell r="J144">
            <v>0</v>
          </cell>
          <cell r="K144">
            <v>8498.94</v>
          </cell>
          <cell r="M144">
            <v>0</v>
          </cell>
          <cell r="O144">
            <v>-0.01</v>
          </cell>
          <cell r="Q144">
            <v>-856097.85000000009</v>
          </cell>
        </row>
        <row r="145">
          <cell r="B145">
            <v>1205080300</v>
          </cell>
          <cell r="C145" t="str">
            <v>EQUIPOS DE TRANSPORTE-CR</v>
          </cell>
          <cell r="E145">
            <v>-2589341.81</v>
          </cell>
          <cell r="G145">
            <v>-22481.26</v>
          </cell>
          <cell r="I145">
            <v>0</v>
          </cell>
          <cell r="J145">
            <v>0</v>
          </cell>
          <cell r="K145">
            <v>1.1499999999999999</v>
          </cell>
          <cell r="M145">
            <v>0</v>
          </cell>
          <cell r="N145">
            <v>-0.01</v>
          </cell>
          <cell r="O145">
            <v>-0.01</v>
          </cell>
          <cell r="Q145">
            <v>-2611821.9399999995</v>
          </cell>
        </row>
        <row r="146">
          <cell r="B146">
            <v>1205080400</v>
          </cell>
          <cell r="C146" t="str">
            <v>EQUIPOS DE ALMACEN -CR</v>
          </cell>
          <cell r="E146">
            <v>-22857.14</v>
          </cell>
          <cell r="G146">
            <v>0</v>
          </cell>
          <cell r="I146">
            <v>0</v>
          </cell>
          <cell r="J146">
            <v>0</v>
          </cell>
          <cell r="K146">
            <v>0</v>
          </cell>
          <cell r="M146">
            <v>0</v>
          </cell>
          <cell r="O146">
            <v>0</v>
          </cell>
          <cell r="Q146">
            <v>-22857.14</v>
          </cell>
        </row>
        <row r="147">
          <cell r="B147">
            <v>1205080500</v>
          </cell>
          <cell r="C147" t="str">
            <v>HERRAM Y EQU DE TALLER Y GARAGE-C</v>
          </cell>
          <cell r="E147">
            <v>-986777.99</v>
          </cell>
          <cell r="G147">
            <v>-11099.5</v>
          </cell>
          <cell r="I147">
            <v>0</v>
          </cell>
          <cell r="J147">
            <v>0</v>
          </cell>
          <cell r="K147">
            <v>29630.12</v>
          </cell>
          <cell r="M147">
            <v>0</v>
          </cell>
          <cell r="O147">
            <v>-0.02</v>
          </cell>
          <cell r="Q147">
            <v>-968247.39</v>
          </cell>
        </row>
        <row r="148">
          <cell r="B148">
            <v>1205080700</v>
          </cell>
          <cell r="C148" t="str">
            <v>EQUIPOS ACCIONADOS MECANICAMENTE-</v>
          </cell>
          <cell r="E148">
            <v>-1415.83</v>
          </cell>
          <cell r="G148">
            <v>0</v>
          </cell>
          <cell r="I148">
            <v>0</v>
          </cell>
          <cell r="J148">
            <v>0</v>
          </cell>
          <cell r="K148">
            <v>0</v>
          </cell>
          <cell r="M148">
            <v>0</v>
          </cell>
          <cell r="O148">
            <v>0</v>
          </cell>
          <cell r="Q148">
            <v>-1415.83</v>
          </cell>
        </row>
        <row r="149">
          <cell r="B149">
            <v>1205080800</v>
          </cell>
          <cell r="C149" t="str">
            <v>EQUIPOS DE COMUNICACIONES-CR</v>
          </cell>
          <cell r="E149">
            <v>-405858.23</v>
          </cell>
          <cell r="G149">
            <v>-6853.95</v>
          </cell>
          <cell r="I149">
            <v>0</v>
          </cell>
          <cell r="J149">
            <v>0</v>
          </cell>
          <cell r="K149">
            <v>55052.04</v>
          </cell>
          <cell r="M149">
            <v>0</v>
          </cell>
          <cell r="O149">
            <v>-0.06</v>
          </cell>
          <cell r="Q149">
            <v>-357660.2</v>
          </cell>
        </row>
        <row r="150">
          <cell r="B150">
            <v>1205080900</v>
          </cell>
          <cell r="C150" t="str">
            <v>EQUIPO DE COMPUTACION</v>
          </cell>
          <cell r="E150">
            <v>-2992738.26</v>
          </cell>
          <cell r="G150">
            <v>-34446.769999999997</v>
          </cell>
          <cell r="I150">
            <v>0</v>
          </cell>
          <cell r="J150">
            <v>0</v>
          </cell>
          <cell r="K150">
            <v>157373.84</v>
          </cell>
          <cell r="M150">
            <v>-84.49</v>
          </cell>
          <cell r="O150">
            <v>-0.03</v>
          </cell>
          <cell r="Q150">
            <v>-2869895.71</v>
          </cell>
        </row>
        <row r="151">
          <cell r="B151">
            <v>1205081000</v>
          </cell>
          <cell r="C151" t="str">
            <v>OTROS EQUIPOS-CR</v>
          </cell>
          <cell r="E151">
            <v>-1523504.26</v>
          </cell>
          <cell r="G151">
            <v>-36587.199999999997</v>
          </cell>
          <cell r="I151">
            <v>0</v>
          </cell>
          <cell r="J151">
            <v>0</v>
          </cell>
          <cell r="K151">
            <v>105632.92</v>
          </cell>
          <cell r="M151">
            <v>0</v>
          </cell>
          <cell r="O151">
            <v>0</v>
          </cell>
          <cell r="Q151">
            <v>-1454458.54</v>
          </cell>
        </row>
        <row r="152">
          <cell r="B152">
            <v>1205081100</v>
          </cell>
          <cell r="C152" t="str">
            <v>OTROS - CR</v>
          </cell>
          <cell r="E152">
            <v>0</v>
          </cell>
          <cell r="G152">
            <v>0</v>
          </cell>
          <cell r="I152">
            <v>0</v>
          </cell>
          <cell r="J152">
            <v>0</v>
          </cell>
          <cell r="K152">
            <v>0</v>
          </cell>
          <cell r="M152">
            <v>0</v>
          </cell>
          <cell r="O152">
            <v>0</v>
          </cell>
          <cell r="Q152">
            <v>0</v>
          </cell>
        </row>
        <row r="154">
          <cell r="C154" t="str">
            <v>SUB- TOTAL</v>
          </cell>
          <cell r="E154">
            <v>-10018631.43</v>
          </cell>
          <cell r="G154">
            <v>-130171.26</v>
          </cell>
          <cell r="I154">
            <v>0</v>
          </cell>
          <cell r="K154">
            <v>356281.24</v>
          </cell>
          <cell r="M154">
            <v>-84.49</v>
          </cell>
          <cell r="O154">
            <v>-0.11</v>
          </cell>
          <cell r="Q154">
            <v>-9792606.0599999987</v>
          </cell>
        </row>
        <row r="155">
          <cell r="Q155">
            <v>0</v>
          </cell>
        </row>
        <row r="157">
          <cell r="B157">
            <v>1411010000</v>
          </cell>
          <cell r="C157" t="str">
            <v>AMORT ACUM DE ACTIVOS INTANGIBLES</v>
          </cell>
          <cell r="E157">
            <v>-5743104.8200000003</v>
          </cell>
          <cell r="G157">
            <v>-40501.24</v>
          </cell>
          <cell r="I157">
            <v>0</v>
          </cell>
          <cell r="K157">
            <v>0</v>
          </cell>
          <cell r="M157">
            <v>0</v>
          </cell>
          <cell r="O157">
            <v>-0.01</v>
          </cell>
          <cell r="Q157">
            <v>-5783606.0700000003</v>
          </cell>
        </row>
        <row r="159">
          <cell r="C159" t="str">
            <v>SUB-TOTAL</v>
          </cell>
          <cell r="E159">
            <v>-5743104.8200000003</v>
          </cell>
          <cell r="G159">
            <v>-40501.24</v>
          </cell>
          <cell r="I159">
            <v>0</v>
          </cell>
          <cell r="K159">
            <v>0</v>
          </cell>
          <cell r="M159">
            <v>0</v>
          </cell>
          <cell r="N159">
            <v>0</v>
          </cell>
          <cell r="O159">
            <v>-0.01</v>
          </cell>
          <cell r="Q159">
            <v>-5783606.0700000003</v>
          </cell>
        </row>
        <row r="161">
          <cell r="C161" t="str">
            <v>TOTAL DEPRECIACION Y AMORTIZACION</v>
          </cell>
          <cell r="E161">
            <v>-32255469.401500002</v>
          </cell>
          <cell r="G161">
            <v>-321799.86</v>
          </cell>
          <cell r="I161">
            <v>0</v>
          </cell>
          <cell r="K161">
            <v>360429.02</v>
          </cell>
          <cell r="M161">
            <v>6785.3</v>
          </cell>
          <cell r="O161">
            <v>-9.5999999999999988E-2</v>
          </cell>
          <cell r="Q161">
            <v>-32210055.047499996</v>
          </cell>
        </row>
        <row r="162">
          <cell r="I162">
            <v>0</v>
          </cell>
          <cell r="K162">
            <v>-9.169998811557889E-4</v>
          </cell>
          <cell r="Q162">
            <v>0</v>
          </cell>
        </row>
        <row r="166">
          <cell r="C166" t="str">
            <v>Eva Lucia Romero</v>
          </cell>
          <cell r="K166" t="str">
            <v>Oswaldo Sandoval</v>
          </cell>
        </row>
      </sheetData>
      <sheetData sheetId="6"/>
      <sheetData sheetId="7"/>
      <sheetData sheetId="8"/>
      <sheetData sheetId="9"/>
      <sheetData sheetId="10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a 8"/>
      <sheetName val="Anexo Fin (2)"/>
    </sheetNames>
    <definedNames>
      <definedName name="Choices_Wrapper" refersTo="#¡REF!"/>
    </definedNames>
    <sheetDataSet>
      <sheetData sheetId="0" refreshError="1"/>
      <sheetData sheetId="1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nges"/>
      <sheetName val="Review Points"/>
      <sheetName val="Checklists"/>
      <sheetName val="TIP 1 General Information"/>
      <sheetName val="TIP 1A FX Information"/>
      <sheetName val="TIP 2 ETR"/>
      <sheetName val="TIP 3 Tax Attributes"/>
      <sheetName val="TIP 4 Return to Accrual"/>
      <sheetName val="TIP 5 Tax Expense"/>
      <sheetName val="TIP 4A Return to Accrual Rate2"/>
      <sheetName val="TIP 5A Tax Expense Rate2"/>
      <sheetName val="TIP 6 Tax Pymts"/>
      <sheetName val="TIP 7 BS Rollfwd"/>
      <sheetName val="TIP 8 Payable Proof"/>
      <sheetName val="TIP 9 FIN48 Detail USD"/>
      <sheetName val="TIP 9 FIN48 Detail "/>
      <sheetName val="TIP 9A FIN48 Issues"/>
      <sheetName val="FAS 109 Projections"/>
      <sheetName val="TIP 10 CTD Proj LC"/>
      <sheetName val="TIP 10 CTD Proj USD"/>
      <sheetName val="TIP 10 CTD US USD"/>
      <sheetName val="TIP 10 CTD Proj LC Rate2"/>
      <sheetName val="TIP 10 CTD Proj USD Rate2"/>
      <sheetName val="TIP 10 CTD US USD Rate2"/>
      <sheetName val="Comparison"/>
      <sheetName val="Extract"/>
      <sheetName val="Trial Balance"/>
      <sheetName val="2007 RTA Data"/>
      <sheetName val="Beg Bal TIP7 BS Rollfwd"/>
      <sheetName val="Beg Bal FIN48 Detail"/>
      <sheetName val="Beg Bal CTDs"/>
      <sheetName val="Beg Bal CTDs Rate2"/>
      <sheetName val="PY Sun Topsides"/>
      <sheetName val="PY Alea Topsides"/>
      <sheetName val="Entity List"/>
      <sheetName val="Control Total Chart"/>
      <sheetName val="FX Rates"/>
      <sheetName val="Selections"/>
      <sheetName val="Beg Bal - Alea"/>
      <sheetName val="Index"/>
      <sheetName val="B86 Distribuidora de Electricid"/>
    </sheetNames>
    <sheetDataSet>
      <sheetData sheetId="0"/>
      <sheetData sheetId="1"/>
      <sheetData sheetId="2"/>
      <sheetData sheetId="3">
        <row r="1">
          <cell r="B1" t="str">
            <v>Distribuidora de Electricidad Del Sur, SA de CV</v>
          </cell>
        </row>
        <row r="2">
          <cell r="B2" t="str">
            <v>B86</v>
          </cell>
        </row>
        <row r="3">
          <cell r="B3" t="str">
            <v>Del Sur</v>
          </cell>
        </row>
        <row r="4">
          <cell r="B4" t="str">
            <v>El Salvador</v>
          </cell>
        </row>
        <row r="5">
          <cell r="B5" t="str">
            <v>El Salvador</v>
          </cell>
        </row>
        <row r="6">
          <cell r="B6" t="str">
            <v>USD</v>
          </cell>
        </row>
        <row r="7">
          <cell r="B7" t="str">
            <v>USD</v>
          </cell>
        </row>
        <row r="10">
          <cell r="B10" t="str">
            <v>Oswaldo Napoleon Sandoval</v>
          </cell>
        </row>
        <row r="12">
          <cell r="B12" t="str">
            <v>osandoval@delsur.com.sv</v>
          </cell>
        </row>
        <row r="16">
          <cell r="B16" t="str">
            <v>Rene Roberto Genovez</v>
          </cell>
        </row>
        <row r="18">
          <cell r="B18" t="str">
            <v>osandoval@delsur.com.sv</v>
          </cell>
        </row>
      </sheetData>
      <sheetData sheetId="4">
        <row r="10">
          <cell r="B10">
            <v>1</v>
          </cell>
        </row>
      </sheetData>
      <sheetData sheetId="5">
        <row r="12">
          <cell r="B12">
            <v>0.25</v>
          </cell>
        </row>
        <row r="13">
          <cell r="B13">
            <v>0.25</v>
          </cell>
        </row>
        <row r="14">
          <cell r="B14">
            <v>0.25</v>
          </cell>
        </row>
      </sheetData>
      <sheetData sheetId="6"/>
      <sheetData sheetId="7">
        <row r="97">
          <cell r="H97">
            <v>6462686</v>
          </cell>
        </row>
        <row r="99">
          <cell r="H99">
            <v>0</v>
          </cell>
        </row>
        <row r="123">
          <cell r="H123">
            <v>0</v>
          </cell>
        </row>
        <row r="124">
          <cell r="H124">
            <v>0</v>
          </cell>
        </row>
        <row r="125">
          <cell r="H125">
            <v>0</v>
          </cell>
        </row>
        <row r="126">
          <cell r="H126">
            <v>0</v>
          </cell>
        </row>
        <row r="127">
          <cell r="H127">
            <v>0</v>
          </cell>
        </row>
        <row r="132">
          <cell r="H132">
            <v>0</v>
          </cell>
        </row>
        <row r="133">
          <cell r="H133">
            <v>0</v>
          </cell>
        </row>
        <row r="134">
          <cell r="H134">
            <v>0</v>
          </cell>
        </row>
        <row r="135">
          <cell r="H135">
            <v>0</v>
          </cell>
        </row>
        <row r="136">
          <cell r="H136">
            <v>0</v>
          </cell>
        </row>
      </sheetData>
      <sheetData sheetId="8">
        <row r="14">
          <cell r="P14">
            <v>1</v>
          </cell>
        </row>
        <row r="97">
          <cell r="H97">
            <v>-2483741</v>
          </cell>
          <cell r="N97">
            <v>0</v>
          </cell>
        </row>
        <row r="99">
          <cell r="H99">
            <v>0</v>
          </cell>
        </row>
        <row r="133">
          <cell r="N133">
            <v>0</v>
          </cell>
        </row>
        <row r="173">
          <cell r="N173">
            <v>0</v>
          </cell>
        </row>
        <row r="179">
          <cell r="F179">
            <v>2139018</v>
          </cell>
          <cell r="H179">
            <v>2139018</v>
          </cell>
          <cell r="N179">
            <v>0</v>
          </cell>
        </row>
        <row r="180">
          <cell r="N180">
            <v>0</v>
          </cell>
        </row>
        <row r="181">
          <cell r="N181">
            <v>0</v>
          </cell>
        </row>
        <row r="185">
          <cell r="H185">
            <v>0</v>
          </cell>
        </row>
        <row r="186">
          <cell r="H186">
            <v>0</v>
          </cell>
        </row>
        <row r="187">
          <cell r="H187">
            <v>0</v>
          </cell>
        </row>
        <row r="188">
          <cell r="H188">
            <v>0</v>
          </cell>
        </row>
        <row r="189">
          <cell r="H189">
            <v>0</v>
          </cell>
        </row>
        <row r="194">
          <cell r="F194">
            <v>0</v>
          </cell>
          <cell r="H194">
            <v>0</v>
          </cell>
          <cell r="N194">
            <v>0</v>
          </cell>
        </row>
        <row r="196">
          <cell r="F196">
            <v>0</v>
          </cell>
          <cell r="H196">
            <v>0</v>
          </cell>
          <cell r="N196">
            <v>0</v>
          </cell>
        </row>
        <row r="202">
          <cell r="F202">
            <v>0</v>
          </cell>
          <cell r="H202">
            <v>0</v>
          </cell>
          <cell r="N202">
            <v>0</v>
          </cell>
        </row>
      </sheetData>
      <sheetData sheetId="9">
        <row r="97">
          <cell r="H97">
            <v>0</v>
          </cell>
        </row>
        <row r="99">
          <cell r="H99">
            <v>0</v>
          </cell>
        </row>
        <row r="123">
          <cell r="H123">
            <v>0</v>
          </cell>
        </row>
        <row r="124">
          <cell r="H124">
            <v>0</v>
          </cell>
        </row>
        <row r="125">
          <cell r="H125">
            <v>0</v>
          </cell>
        </row>
        <row r="126">
          <cell r="H126">
            <v>0</v>
          </cell>
        </row>
        <row r="127">
          <cell r="H127">
            <v>0</v>
          </cell>
        </row>
        <row r="132">
          <cell r="H132">
            <v>0</v>
          </cell>
        </row>
        <row r="133">
          <cell r="H133">
            <v>0</v>
          </cell>
        </row>
        <row r="134">
          <cell r="H134">
            <v>0</v>
          </cell>
        </row>
        <row r="135">
          <cell r="H135">
            <v>0</v>
          </cell>
        </row>
        <row r="136">
          <cell r="H136">
            <v>0</v>
          </cell>
        </row>
      </sheetData>
      <sheetData sheetId="10">
        <row r="14">
          <cell r="P14">
            <v>1</v>
          </cell>
        </row>
        <row r="97">
          <cell r="H97">
            <v>0</v>
          </cell>
          <cell r="N97">
            <v>0</v>
          </cell>
        </row>
        <row r="99">
          <cell r="H99">
            <v>0</v>
          </cell>
        </row>
        <row r="176">
          <cell r="H176">
            <v>0</v>
          </cell>
        </row>
        <row r="177">
          <cell r="H177">
            <v>0</v>
          </cell>
        </row>
        <row r="178">
          <cell r="H178">
            <v>0</v>
          </cell>
        </row>
        <row r="179">
          <cell r="H179">
            <v>0</v>
          </cell>
        </row>
        <row r="180">
          <cell r="H180">
            <v>0</v>
          </cell>
        </row>
        <row r="185">
          <cell r="F185">
            <v>0</v>
          </cell>
          <cell r="H185">
            <v>0</v>
          </cell>
          <cell r="N185">
            <v>0</v>
          </cell>
        </row>
        <row r="187">
          <cell r="F187">
            <v>0</v>
          </cell>
          <cell r="H187">
            <v>0</v>
          </cell>
          <cell r="N187">
            <v>0</v>
          </cell>
        </row>
        <row r="189">
          <cell r="F189">
            <v>0</v>
          </cell>
          <cell r="H189">
            <v>0</v>
          </cell>
          <cell r="N189">
            <v>0</v>
          </cell>
        </row>
        <row r="191">
          <cell r="F191">
            <v>0</v>
          </cell>
          <cell r="H191">
            <v>0</v>
          </cell>
          <cell r="N191">
            <v>0</v>
          </cell>
        </row>
        <row r="193">
          <cell r="F193">
            <v>0</v>
          </cell>
          <cell r="H193">
            <v>0</v>
          </cell>
          <cell r="N193">
            <v>0</v>
          </cell>
        </row>
      </sheetData>
      <sheetData sheetId="11">
        <row r="159">
          <cell r="C159">
            <v>0</v>
          </cell>
          <cell r="E159">
            <v>0</v>
          </cell>
          <cell r="J159">
            <v>0</v>
          </cell>
          <cell r="L159">
            <v>0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>
        <row r="13">
          <cell r="B13" t="str">
            <v>A11</v>
          </cell>
        </row>
      </sheetData>
      <sheetData sheetId="28"/>
      <sheetData sheetId="29">
        <row r="16">
          <cell r="B16" t="str">
            <v>A42-12001&amp;Prior</v>
          </cell>
        </row>
      </sheetData>
      <sheetData sheetId="30">
        <row r="14">
          <cell r="B14" t="str">
            <v>A12</v>
          </cell>
        </row>
      </sheetData>
      <sheetData sheetId="31"/>
      <sheetData sheetId="32">
        <row r="11">
          <cell r="B11" t="str">
            <v>Company Number</v>
          </cell>
          <cell r="C11" t="str">
            <v>0140</v>
          </cell>
          <cell r="D11" t="str">
            <v>0142</v>
          </cell>
          <cell r="E11" t="str">
            <v>0143</v>
          </cell>
          <cell r="F11" t="str">
            <v>0340</v>
          </cell>
          <cell r="G11" t="str">
            <v>0346</v>
          </cell>
          <cell r="H11" t="str">
            <v>0347</v>
          </cell>
          <cell r="I11" t="str">
            <v>0545</v>
          </cell>
          <cell r="J11" t="str">
            <v>0550</v>
          </cell>
          <cell r="K11" t="str">
            <v>0565</v>
          </cell>
          <cell r="L11" t="str">
            <v>0567</v>
          </cell>
          <cell r="M11" t="str">
            <v>0780</v>
          </cell>
          <cell r="N11" t="str">
            <v>0790</v>
          </cell>
          <cell r="O11" t="str">
            <v>0867</v>
          </cell>
          <cell r="P11" t="str">
            <v>FIN48</v>
          </cell>
        </row>
        <row r="12">
          <cell r="C12" t="str">
            <v>CDTA - Federal</v>
          </cell>
          <cell r="D12" t="str">
            <v>CDTA - Foreign</v>
          </cell>
          <cell r="E12" t="str">
            <v>CDTA - VA</v>
          </cell>
          <cell r="F12" t="str">
            <v>NCDTA - Federal</v>
          </cell>
          <cell r="G12" t="str">
            <v>NCDTA - Foreign</v>
          </cell>
          <cell r="H12" t="str">
            <v>NCDTA - VA</v>
          </cell>
          <cell r="I12" t="str">
            <v>Income Tax Payable - Federal</v>
          </cell>
          <cell r="J12" t="str">
            <v>Income Tax Payable - Foreign</v>
          </cell>
          <cell r="K12" t="str">
            <v>CDTL - Federal</v>
          </cell>
          <cell r="L12" t="str">
            <v>CDTL - Foreign</v>
          </cell>
          <cell r="M12" t="str">
            <v>LTDTL - Federal</v>
          </cell>
          <cell r="N12" t="str">
            <v>LTDTL - Foreign</v>
          </cell>
          <cell r="O12" t="str">
            <v>Incomes Taxes Withheld - Non Current</v>
          </cell>
          <cell r="P12" t="str">
            <v>FIN48 NC Liability</v>
          </cell>
        </row>
        <row r="13">
          <cell r="B13" t="str">
            <v>A21</v>
          </cell>
          <cell r="D13">
            <v>-212000</v>
          </cell>
          <cell r="G13" t="str">
            <v xml:space="preserve"> </v>
          </cell>
        </row>
        <row r="14">
          <cell r="B14" t="str">
            <v>A29</v>
          </cell>
        </row>
        <row r="15">
          <cell r="B15" t="str">
            <v>A32</v>
          </cell>
          <cell r="J15">
            <v>390000</v>
          </cell>
        </row>
        <row r="16">
          <cell r="B16" t="str">
            <v>A35</v>
          </cell>
          <cell r="C16" t="str">
            <v xml:space="preserve"> </v>
          </cell>
          <cell r="G16" t="str">
            <v xml:space="preserve"> </v>
          </cell>
          <cell r="J16">
            <v>-646428</v>
          </cell>
        </row>
        <row r="17">
          <cell r="B17" t="str">
            <v>A39</v>
          </cell>
          <cell r="D17" t="str">
            <v xml:space="preserve"> </v>
          </cell>
          <cell r="J17">
            <v>-1006497</v>
          </cell>
          <cell r="N17">
            <v>-13722853</v>
          </cell>
        </row>
        <row r="18">
          <cell r="B18" t="str">
            <v>A42</v>
          </cell>
          <cell r="N18">
            <v>-58750644</v>
          </cell>
        </row>
        <row r="19">
          <cell r="B19" t="str">
            <v>A53</v>
          </cell>
        </row>
        <row r="20">
          <cell r="B20" t="str">
            <v>A54</v>
          </cell>
        </row>
        <row r="21">
          <cell r="B21" t="str">
            <v>A55</v>
          </cell>
          <cell r="D21">
            <v>-58000</v>
          </cell>
          <cell r="G21">
            <v>4979000</v>
          </cell>
          <cell r="J21">
            <v>336000</v>
          </cell>
        </row>
        <row r="22">
          <cell r="B22" t="str">
            <v>A56</v>
          </cell>
          <cell r="D22">
            <v>-149000</v>
          </cell>
          <cell r="G22">
            <v>6072000</v>
          </cell>
          <cell r="J22">
            <v>-6000</v>
          </cell>
          <cell r="N22">
            <v>4668000</v>
          </cell>
        </row>
        <row r="23">
          <cell r="B23" t="str">
            <v>A76</v>
          </cell>
          <cell r="J23">
            <v>-2134607</v>
          </cell>
        </row>
        <row r="24">
          <cell r="B24" t="str">
            <v>A77</v>
          </cell>
          <cell r="J24">
            <v>42000</v>
          </cell>
        </row>
        <row r="25">
          <cell r="B25" t="str">
            <v>A89</v>
          </cell>
          <cell r="D25">
            <v>-239000</v>
          </cell>
          <cell r="G25">
            <v>-39006000</v>
          </cell>
          <cell r="J25">
            <v>-425000</v>
          </cell>
        </row>
        <row r="26">
          <cell r="B26" t="str">
            <v>B18</v>
          </cell>
        </row>
        <row r="27">
          <cell r="B27" t="str">
            <v>B24</v>
          </cell>
          <cell r="G27">
            <v>1055000</v>
          </cell>
          <cell r="N27">
            <v>10895000</v>
          </cell>
        </row>
        <row r="28">
          <cell r="B28" t="str">
            <v>B28</v>
          </cell>
          <cell r="G28">
            <v>14479000</v>
          </cell>
          <cell r="K28">
            <v>1000</v>
          </cell>
          <cell r="N28">
            <v>4244000</v>
          </cell>
        </row>
        <row r="29">
          <cell r="B29" t="str">
            <v>B46</v>
          </cell>
        </row>
        <row r="30">
          <cell r="B30" t="str">
            <v>B68</v>
          </cell>
          <cell r="G30">
            <v>12000</v>
          </cell>
          <cell r="J30">
            <v>-983000</v>
          </cell>
        </row>
        <row r="31">
          <cell r="B31" t="str">
            <v>B69</v>
          </cell>
          <cell r="G31">
            <v>-1910000</v>
          </cell>
          <cell r="N31">
            <v>1909000</v>
          </cell>
        </row>
        <row r="32">
          <cell r="B32" t="str">
            <v>B70</v>
          </cell>
        </row>
        <row r="33">
          <cell r="B33" t="str">
            <v>B74</v>
          </cell>
        </row>
      </sheetData>
      <sheetData sheetId="33"/>
      <sheetData sheetId="34">
        <row r="3">
          <cell r="A3" t="str">
            <v>A11</v>
          </cell>
        </row>
      </sheetData>
      <sheetData sheetId="35"/>
      <sheetData sheetId="36">
        <row r="15">
          <cell r="B15" t="str">
            <v>DZD</v>
          </cell>
          <cell r="C15">
            <v>1.5559999999999999E-2</v>
          </cell>
        </row>
        <row r="16">
          <cell r="B16" t="str">
            <v>ARS</v>
          </cell>
          <cell r="C16">
            <v>0.31809999999999999</v>
          </cell>
        </row>
        <row r="17">
          <cell r="B17" t="str">
            <v>BZD</v>
          </cell>
          <cell r="C17">
            <v>0.52229999999999999</v>
          </cell>
        </row>
        <row r="18">
          <cell r="B18" t="str">
            <v>BMD</v>
          </cell>
          <cell r="C18">
            <v>1</v>
          </cell>
        </row>
        <row r="19">
          <cell r="B19" t="str">
            <v>BOB</v>
          </cell>
          <cell r="C19">
            <v>0.13439999999999999</v>
          </cell>
        </row>
        <row r="20">
          <cell r="B20" t="str">
            <v>BRL</v>
          </cell>
          <cell r="C20">
            <v>0.56540000000000001</v>
          </cell>
        </row>
        <row r="21">
          <cell r="B21" t="str">
            <v>GBP</v>
          </cell>
          <cell r="C21">
            <v>1.9973000000000001</v>
          </cell>
        </row>
        <row r="22">
          <cell r="B22" t="str">
            <v>KYD</v>
          </cell>
          <cell r="C22">
            <v>1.2250000000000001</v>
          </cell>
        </row>
        <row r="23">
          <cell r="B23" t="str">
            <v>CLP</v>
          </cell>
          <cell r="C23">
            <v>2.0100000000000001E-3</v>
          </cell>
        </row>
        <row r="24">
          <cell r="B24" t="str">
            <v>CNY</v>
          </cell>
          <cell r="C24">
            <v>0.1371</v>
          </cell>
        </row>
        <row r="25">
          <cell r="B25" t="str">
            <v>COP</v>
          </cell>
          <cell r="C25">
            <v>5.0600000000000005E-4</v>
          </cell>
        </row>
        <row r="26">
          <cell r="B26" t="str">
            <v>CRC</v>
          </cell>
          <cell r="C26">
            <v>2.0479999999999999E-3</v>
          </cell>
        </row>
        <row r="27">
          <cell r="B27" t="str">
            <v>CZK</v>
          </cell>
          <cell r="C27">
            <v>5.543E-2</v>
          </cell>
        </row>
        <row r="28">
          <cell r="B28" t="str">
            <v>SVC</v>
          </cell>
          <cell r="C28">
            <v>0.11650000000000001</v>
          </cell>
        </row>
        <row r="29">
          <cell r="B29" t="str">
            <v>EUR</v>
          </cell>
          <cell r="C29">
            <v>1.4729000000000001</v>
          </cell>
        </row>
        <row r="30">
          <cell r="B30" t="str">
            <v>GTQ</v>
          </cell>
          <cell r="C30">
            <v>0.13350000000000001</v>
          </cell>
        </row>
        <row r="31">
          <cell r="B31" t="str">
            <v>HKD</v>
          </cell>
          <cell r="C31">
            <v>0.12820000000000001</v>
          </cell>
        </row>
        <row r="32">
          <cell r="B32" t="str">
            <v>HUF</v>
          </cell>
          <cell r="C32">
            <v>5.8100000000000001E-3</v>
          </cell>
        </row>
        <row r="33">
          <cell r="B33" t="str">
            <v>INR</v>
          </cell>
          <cell r="C33">
            <v>2.5360000000000001E-2</v>
          </cell>
        </row>
        <row r="34">
          <cell r="B34" t="str">
            <v>IDR</v>
          </cell>
          <cell r="C34">
            <v>1.066E-4</v>
          </cell>
        </row>
        <row r="35">
          <cell r="B35" t="str">
            <v>JMD</v>
          </cell>
          <cell r="C35">
            <v>1.4489999999999999E-2</v>
          </cell>
        </row>
        <row r="36">
          <cell r="B36" t="str">
            <v>JPY</v>
          </cell>
          <cell r="C36">
            <v>8.9090000000000003E-3</v>
          </cell>
        </row>
        <row r="37">
          <cell r="B37" t="str">
            <v>JOD</v>
          </cell>
          <cell r="C37">
            <v>1.4238999999999999</v>
          </cell>
        </row>
        <row r="38">
          <cell r="B38" t="str">
            <v>MYR</v>
          </cell>
          <cell r="C38">
            <v>0.3019</v>
          </cell>
        </row>
        <row r="39">
          <cell r="B39" t="str">
            <v>MXP</v>
          </cell>
          <cell r="C39">
            <v>9.1880000000000003E-2</v>
          </cell>
        </row>
        <row r="40">
          <cell r="B40" t="str">
            <v>NZD</v>
          </cell>
          <cell r="C40">
            <v>0.7752</v>
          </cell>
        </row>
        <row r="41">
          <cell r="B41" t="str">
            <v>NIO</v>
          </cell>
          <cell r="C41">
            <v>5.3940000000000002E-2</v>
          </cell>
        </row>
        <row r="42">
          <cell r="B42" t="str">
            <v>PAB</v>
          </cell>
          <cell r="C42">
            <v>1.0163</v>
          </cell>
        </row>
        <row r="43">
          <cell r="B43" t="str">
            <v>PEN</v>
          </cell>
          <cell r="C43">
            <v>0.34050000000000002</v>
          </cell>
        </row>
        <row r="44">
          <cell r="B44" t="str">
            <v>PHP</v>
          </cell>
          <cell r="C44">
            <v>2.4330000000000001E-2</v>
          </cell>
        </row>
        <row r="45">
          <cell r="B45" t="str">
            <v>PLN</v>
          </cell>
          <cell r="C45">
            <v>0.40899799999999997</v>
          </cell>
        </row>
        <row r="46">
          <cell r="B46" t="str">
            <v>SGD</v>
          </cell>
          <cell r="C46">
            <v>0.69169999999999998</v>
          </cell>
        </row>
        <row r="47">
          <cell r="B47" t="str">
            <v>ZAR</v>
          </cell>
          <cell r="C47">
            <v>0.14799999999999999</v>
          </cell>
        </row>
        <row r="48">
          <cell r="B48" t="str">
            <v>KRW</v>
          </cell>
          <cell r="C48">
            <v>1.07E-3</v>
          </cell>
        </row>
        <row r="49">
          <cell r="B49" t="str">
            <v>XCD</v>
          </cell>
          <cell r="C49">
            <v>0.37740000000000001</v>
          </cell>
        </row>
        <row r="50">
          <cell r="B50" t="str">
            <v>TRY</v>
          </cell>
          <cell r="C50">
            <v>0.85999300000000001</v>
          </cell>
        </row>
        <row r="51">
          <cell r="B51" t="str">
            <v>USD</v>
          </cell>
          <cell r="C51">
            <v>1</v>
          </cell>
        </row>
        <row r="52">
          <cell r="B52" t="str">
            <v>VEB</v>
          </cell>
          <cell r="C52">
            <v>4.66E-4</v>
          </cell>
        </row>
      </sheetData>
      <sheetData sheetId="37">
        <row r="2">
          <cell r="B2" t="str">
            <v>NAHOU-SFALEA01P/ZEUSPROD</v>
          </cell>
        </row>
        <row r="9">
          <cell r="B9">
            <v>2008</v>
          </cell>
          <cell r="D9">
            <v>2007</v>
          </cell>
        </row>
        <row r="14">
          <cell r="D14" t="e">
            <v>#NAME?</v>
          </cell>
        </row>
        <row r="22">
          <cell r="B22">
            <v>2</v>
          </cell>
        </row>
        <row r="29">
          <cell r="B29" t="str">
            <v>ERROR: MUST = LINE 3200</v>
          </cell>
        </row>
      </sheetData>
      <sheetData sheetId="38"/>
      <sheetData sheetId="39"/>
      <sheetData sheetId="40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peo (2)"/>
      <sheetName val="Mapeo"/>
      <sheetName val="Hoja2"/>
      <sheetName val="catalogo de cuentas delsur"/>
      <sheetName val="TIP 1 General Information"/>
      <sheetName val="Selections"/>
      <sheetName val="TIP 5 Tax Expense"/>
      <sheetName val="TIP 6 Tax Pymts"/>
      <sheetName val="TIP 2 ETR"/>
      <sheetName val="TIP 1A FX Information"/>
      <sheetName val="FX Rates"/>
      <sheetName val="TIP 5A Tax Expense Rate2"/>
      <sheetName val="TIP 4 Return to Accrual"/>
      <sheetName val="TIP 4A Return to Accrual Rate2"/>
      <sheetName val="PY Sun Topsides"/>
    </sheetNames>
    <sheetDataSet>
      <sheetData sheetId="0"/>
      <sheetData sheetId="1"/>
      <sheetData sheetId="2" refreshError="1">
        <row r="1">
          <cell r="D1">
            <v>0</v>
          </cell>
          <cell r="E1" t="str">
            <v>ZEUS</v>
          </cell>
          <cell r="F1">
            <v>0</v>
          </cell>
          <cell r="G1">
            <v>0</v>
          </cell>
          <cell r="H1">
            <v>0</v>
          </cell>
          <cell r="I1">
            <v>0</v>
          </cell>
          <cell r="J1">
            <v>0</v>
          </cell>
          <cell r="K1">
            <v>0</v>
          </cell>
          <cell r="L1">
            <v>0</v>
          </cell>
          <cell r="M1">
            <v>0</v>
          </cell>
        </row>
        <row r="2">
          <cell r="D2" t="str">
            <v>Account</v>
          </cell>
          <cell r="E2" t="str">
            <v>Description</v>
          </cell>
          <cell r="F2" t="str">
            <v>Zeus TP</v>
          </cell>
          <cell r="G2" t="str">
            <v>Diciembre</v>
          </cell>
          <cell r="H2" t="str">
            <v>Enero</v>
          </cell>
          <cell r="I2" t="str">
            <v>Febrero</v>
          </cell>
          <cell r="J2" t="str">
            <v>Marzo</v>
          </cell>
          <cell r="K2" t="str">
            <v>Abril</v>
          </cell>
          <cell r="L2" t="str">
            <v>Mayo</v>
          </cell>
          <cell r="M2" t="str">
            <v>Total</v>
          </cell>
        </row>
        <row r="3">
          <cell r="D3">
            <v>5</v>
          </cell>
          <cell r="E3" t="str">
            <v>Cash In Banks</v>
          </cell>
          <cell r="F3">
            <v>0</v>
          </cell>
          <cell r="G3">
            <v>6162803.8200000003</v>
          </cell>
          <cell r="H3">
            <v>3146736.62</v>
          </cell>
          <cell r="I3">
            <v>5982375.6900000004</v>
          </cell>
          <cell r="J3">
            <v>4110356.13</v>
          </cell>
          <cell r="K3">
            <v>2507627.44</v>
          </cell>
          <cell r="L3">
            <v>1493038.71</v>
          </cell>
          <cell r="M3">
            <v>1493038.71</v>
          </cell>
        </row>
        <row r="4">
          <cell r="D4">
            <v>50</v>
          </cell>
          <cell r="E4" t="str">
            <v>Accts Rec - Trade</v>
          </cell>
          <cell r="F4">
            <v>0</v>
          </cell>
          <cell r="G4">
            <v>6072167.4400000004</v>
          </cell>
          <cell r="H4">
            <v>6373060.6699999999</v>
          </cell>
          <cell r="I4">
            <v>5765221.0899999999</v>
          </cell>
          <cell r="J4">
            <v>6505100.3799999999</v>
          </cell>
          <cell r="K4">
            <v>6865712.9000000004</v>
          </cell>
          <cell r="L4">
            <v>6872688.6299999999</v>
          </cell>
          <cell r="M4">
            <v>0</v>
          </cell>
        </row>
        <row r="5">
          <cell r="D5">
            <v>50</v>
          </cell>
          <cell r="E5" t="str">
            <v>Accts Rec - Trade</v>
          </cell>
          <cell r="F5">
            <v>0</v>
          </cell>
          <cell r="G5">
            <v>14850889.17</v>
          </cell>
          <cell r="H5">
            <v>14987828.960000001</v>
          </cell>
          <cell r="I5">
            <v>12730174.23</v>
          </cell>
          <cell r="J5">
            <v>12548508.439999999</v>
          </cell>
          <cell r="K5">
            <v>12535030.4</v>
          </cell>
          <cell r="L5">
            <v>12976713.689999999</v>
          </cell>
          <cell r="M5">
            <v>19849402.32</v>
          </cell>
        </row>
        <row r="6">
          <cell r="D6">
            <v>51</v>
          </cell>
          <cell r="E6" t="str">
            <v>Accounts Receivable - Consolidated Subs</v>
          </cell>
          <cell r="F6" t="str">
            <v>B85</v>
          </cell>
          <cell r="G6">
            <v>4761.49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7">
          <cell r="D7">
            <v>60</v>
          </cell>
          <cell r="E7" t="str">
            <v>Accts Rec - Other</v>
          </cell>
          <cell r="F7">
            <v>0</v>
          </cell>
          <cell r="G7">
            <v>20676659.949999999</v>
          </cell>
          <cell r="H7">
            <v>22168409.469999999</v>
          </cell>
          <cell r="I7">
            <v>22222086.23</v>
          </cell>
          <cell r="J7">
            <v>23269848.82</v>
          </cell>
          <cell r="K7">
            <v>29650707.57</v>
          </cell>
          <cell r="L7">
            <v>32798328.809999999</v>
          </cell>
          <cell r="M7">
            <v>32798328.809999999</v>
          </cell>
        </row>
        <row r="8">
          <cell r="D8">
            <v>65</v>
          </cell>
          <cell r="E8" t="str">
            <v>A/R - Acc Prov Uncollect Accts (Contra)</v>
          </cell>
          <cell r="F8">
            <v>0</v>
          </cell>
          <cell r="G8">
            <v>-818515.31</v>
          </cell>
          <cell r="H8">
            <v>-793572.08</v>
          </cell>
          <cell r="I8">
            <v>-838436.26</v>
          </cell>
          <cell r="J8">
            <v>-838805.56</v>
          </cell>
          <cell r="K8">
            <v>-823677.76</v>
          </cell>
          <cell r="L8">
            <v>-822764.84</v>
          </cell>
          <cell r="M8">
            <v>-822764.84</v>
          </cell>
        </row>
        <row r="9">
          <cell r="D9">
            <v>120</v>
          </cell>
          <cell r="E9" t="str">
            <v>Inventory - Materials &amp; Supplies</v>
          </cell>
          <cell r="F9">
            <v>0</v>
          </cell>
          <cell r="G9">
            <v>3267168.92</v>
          </cell>
          <cell r="H9">
            <v>3518291.79</v>
          </cell>
          <cell r="I9">
            <v>3641188.1</v>
          </cell>
          <cell r="J9">
            <v>3504964.36</v>
          </cell>
          <cell r="K9">
            <v>3329569.38</v>
          </cell>
          <cell r="L9">
            <v>3198969.09</v>
          </cell>
          <cell r="M9">
            <v>3198969.09</v>
          </cell>
        </row>
        <row r="10">
          <cell r="D10">
            <v>142</v>
          </cell>
          <cell r="E10" t="str">
            <v>Current Def'D Taxes Receivable-Foreign</v>
          </cell>
          <cell r="F10">
            <v>0</v>
          </cell>
          <cell r="G10">
            <v>181087.31</v>
          </cell>
          <cell r="H10">
            <v>-41581.19</v>
          </cell>
          <cell r="I10">
            <v>-238126.98</v>
          </cell>
          <cell r="J10">
            <v>-418494.98</v>
          </cell>
          <cell r="K10">
            <v>825719.74</v>
          </cell>
          <cell r="L10">
            <v>603142.51</v>
          </cell>
          <cell r="M10">
            <v>603142.51</v>
          </cell>
        </row>
        <row r="11">
          <cell r="D11">
            <v>175</v>
          </cell>
          <cell r="E11" t="str">
            <v>Prepayments - Other</v>
          </cell>
          <cell r="F11">
            <v>0</v>
          </cell>
          <cell r="G11">
            <v>834566.15</v>
          </cell>
          <cell r="H11">
            <v>1263094.94</v>
          </cell>
          <cell r="I11">
            <v>1130775.1499999999</v>
          </cell>
          <cell r="J11">
            <v>1294422.05</v>
          </cell>
          <cell r="K11">
            <v>1458715.16</v>
          </cell>
          <cell r="L11">
            <v>2044835.69</v>
          </cell>
          <cell r="M11">
            <v>2044835.69</v>
          </cell>
        </row>
        <row r="12">
          <cell r="D12">
            <v>198</v>
          </cell>
          <cell r="E12" t="str">
            <v>Prepaid Taxes</v>
          </cell>
          <cell r="F12">
            <v>0</v>
          </cell>
          <cell r="G12">
            <v>-485868</v>
          </cell>
          <cell r="H12">
            <v>-485868</v>
          </cell>
          <cell r="I12">
            <v>-485868</v>
          </cell>
          <cell r="J12">
            <v>-485868</v>
          </cell>
          <cell r="K12">
            <v>-485868</v>
          </cell>
          <cell r="L12">
            <v>-485868</v>
          </cell>
          <cell r="M12">
            <v>-485868</v>
          </cell>
        </row>
        <row r="13">
          <cell r="D13">
            <v>245</v>
          </cell>
          <cell r="E13" t="str">
            <v>Equity Basis Inv - Invmt In Securities</v>
          </cell>
          <cell r="F13">
            <v>0</v>
          </cell>
          <cell r="G13">
            <v>84285.71</v>
          </cell>
          <cell r="H13">
            <v>84285.71</v>
          </cell>
          <cell r="I13">
            <v>84285.71</v>
          </cell>
          <cell r="J13">
            <v>84285.71</v>
          </cell>
          <cell r="K13">
            <v>84285.71</v>
          </cell>
          <cell r="L13">
            <v>84285.71</v>
          </cell>
          <cell r="M13">
            <v>84285.71</v>
          </cell>
        </row>
        <row r="14">
          <cell r="D14">
            <v>290</v>
          </cell>
          <cell r="E14" t="str">
            <v>Land</v>
          </cell>
          <cell r="F14">
            <v>0</v>
          </cell>
          <cell r="G14">
            <v>4659206.2</v>
          </cell>
          <cell r="H14">
            <v>4659206.2</v>
          </cell>
          <cell r="I14">
            <v>4659206.2</v>
          </cell>
          <cell r="J14">
            <v>4659206.2</v>
          </cell>
          <cell r="K14">
            <v>4659206.2</v>
          </cell>
          <cell r="L14">
            <v>4659206.2</v>
          </cell>
          <cell r="M14">
            <v>4659206.2</v>
          </cell>
        </row>
        <row r="15">
          <cell r="D15">
            <v>291</v>
          </cell>
          <cell r="E15" t="str">
            <v>Buildings</v>
          </cell>
          <cell r="F15">
            <v>0</v>
          </cell>
          <cell r="G15">
            <v>4795024.45</v>
          </cell>
          <cell r="H15">
            <v>4887309.67</v>
          </cell>
          <cell r="I15">
            <v>4912681.88</v>
          </cell>
          <cell r="J15">
            <v>4915343.3099999996</v>
          </cell>
          <cell r="K15">
            <v>4936338.9000000004</v>
          </cell>
          <cell r="L15">
            <v>4937862.34</v>
          </cell>
          <cell r="M15">
            <v>4937862.34</v>
          </cell>
        </row>
        <row r="16">
          <cell r="D16">
            <v>292</v>
          </cell>
          <cell r="E16" t="str">
            <v>PPE - Vehicles</v>
          </cell>
          <cell r="F16">
            <v>0</v>
          </cell>
          <cell r="G16">
            <v>1693475.85</v>
          </cell>
          <cell r="H16">
            <v>1759028.61</v>
          </cell>
          <cell r="I16">
            <v>1776965.48</v>
          </cell>
          <cell r="J16">
            <v>1826130.05</v>
          </cell>
          <cell r="K16">
            <v>1826130.05</v>
          </cell>
          <cell r="L16">
            <v>1826130.05</v>
          </cell>
          <cell r="M16">
            <v>1826130.05</v>
          </cell>
        </row>
        <row r="17">
          <cell r="D17">
            <v>293</v>
          </cell>
          <cell r="E17" t="str">
            <v>PPE - Other</v>
          </cell>
          <cell r="F17">
            <v>0</v>
          </cell>
          <cell r="G17">
            <v>1595792.04</v>
          </cell>
          <cell r="H17">
            <v>1607833.77</v>
          </cell>
          <cell r="I17">
            <v>1619406.33</v>
          </cell>
          <cell r="J17">
            <v>2068421.87</v>
          </cell>
          <cell r="K17">
            <v>2172190.63</v>
          </cell>
          <cell r="L17">
            <v>2166961.02</v>
          </cell>
          <cell r="M17">
            <v>2166961.02</v>
          </cell>
        </row>
        <row r="18">
          <cell r="D18">
            <v>295</v>
          </cell>
          <cell r="E18" t="str">
            <v>Construction Work In Progress</v>
          </cell>
          <cell r="F18">
            <v>0</v>
          </cell>
          <cell r="G18">
            <v>4282095.17</v>
          </cell>
          <cell r="H18">
            <v>4063499.05</v>
          </cell>
          <cell r="I18">
            <v>3953753.66</v>
          </cell>
          <cell r="J18">
            <v>2722325.14</v>
          </cell>
          <cell r="K18">
            <v>2436550.4500000002</v>
          </cell>
          <cell r="L18">
            <v>2385702.46</v>
          </cell>
          <cell r="M18">
            <v>2385702.46</v>
          </cell>
        </row>
        <row r="19">
          <cell r="D19">
            <v>298</v>
          </cell>
          <cell r="E19" t="str">
            <v>Machinery &amp; Equipment</v>
          </cell>
          <cell r="F19">
            <v>0</v>
          </cell>
          <cell r="G19">
            <v>53168893.219999999</v>
          </cell>
          <cell r="H19">
            <v>53292734.810000002</v>
          </cell>
          <cell r="I19">
            <v>53473540.710000001</v>
          </cell>
          <cell r="J19">
            <v>54318977.030000001</v>
          </cell>
          <cell r="K19">
            <v>54625150.950000003</v>
          </cell>
          <cell r="L19">
            <v>55188309.009999998</v>
          </cell>
          <cell r="M19">
            <v>55188309.009999998</v>
          </cell>
        </row>
        <row r="20">
          <cell r="D20">
            <v>299</v>
          </cell>
          <cell r="E20" t="str">
            <v>PPE - Furniture &amp; Fixtures</v>
          </cell>
          <cell r="F20">
            <v>0</v>
          </cell>
          <cell r="G20">
            <v>1194058.22</v>
          </cell>
          <cell r="H20">
            <v>1233985.25</v>
          </cell>
          <cell r="I20">
            <v>1239539.26</v>
          </cell>
          <cell r="J20">
            <v>1242428.58</v>
          </cell>
          <cell r="K20">
            <v>1243952.92</v>
          </cell>
          <cell r="L20">
            <v>1248404.6100000001</v>
          </cell>
          <cell r="M20">
            <v>1248404.6100000001</v>
          </cell>
        </row>
        <row r="21">
          <cell r="D21">
            <v>301</v>
          </cell>
          <cell r="E21" t="str">
            <v>PPE - Office Equipment &amp; Other</v>
          </cell>
          <cell r="F21">
            <v>0</v>
          </cell>
          <cell r="G21">
            <v>7019252</v>
          </cell>
          <cell r="H21">
            <v>7104103.3700000001</v>
          </cell>
          <cell r="I21">
            <v>7104103.3700000001</v>
          </cell>
          <cell r="J21">
            <v>7172052.4500000002</v>
          </cell>
          <cell r="K21">
            <v>7195582.9500000002</v>
          </cell>
          <cell r="L21">
            <v>7195487.9500000002</v>
          </cell>
          <cell r="M21">
            <v>7195487.9500000002</v>
          </cell>
        </row>
        <row r="22">
          <cell r="D22">
            <v>309</v>
          </cell>
          <cell r="E22" t="str">
            <v>Intangible Plant - Other</v>
          </cell>
          <cell r="F22">
            <v>0</v>
          </cell>
          <cell r="G22">
            <v>83463976.670000002</v>
          </cell>
          <cell r="H22">
            <v>83463976.670000002</v>
          </cell>
          <cell r="I22">
            <v>83463976.670000002</v>
          </cell>
          <cell r="J22">
            <v>83475076.670000002</v>
          </cell>
          <cell r="K22">
            <v>83475076.670000002</v>
          </cell>
          <cell r="L22">
            <v>83475076.670000002</v>
          </cell>
          <cell r="M22">
            <v>83475076.670000002</v>
          </cell>
        </row>
        <row r="23">
          <cell r="D23">
            <v>318</v>
          </cell>
          <cell r="E23" t="str">
            <v>Accum Depreciation - Buildings</v>
          </cell>
          <cell r="F23">
            <v>0</v>
          </cell>
          <cell r="G23">
            <v>-344156.05</v>
          </cell>
          <cell r="H23">
            <v>-360542.76</v>
          </cell>
          <cell r="I23">
            <v>-376231.86</v>
          </cell>
          <cell r="J23">
            <v>-392753.82</v>
          </cell>
          <cell r="K23">
            <v>-408942.57</v>
          </cell>
          <cell r="L23">
            <v>-425517.74</v>
          </cell>
          <cell r="M23">
            <v>-425517.74</v>
          </cell>
        </row>
        <row r="24">
          <cell r="D24">
            <v>319</v>
          </cell>
          <cell r="E24" t="str">
            <v>Accum Depreciation - Vehicles</v>
          </cell>
          <cell r="F24">
            <v>0</v>
          </cell>
          <cell r="G24">
            <v>-393392.28</v>
          </cell>
          <cell r="H24">
            <v>-424953.86</v>
          </cell>
          <cell r="I24">
            <v>-455574.93</v>
          </cell>
          <cell r="J24">
            <v>-487950.33</v>
          </cell>
          <cell r="K24">
            <v>-519727.47</v>
          </cell>
          <cell r="L24">
            <v>-552101.44999999995</v>
          </cell>
          <cell r="M24">
            <v>-552101.44999999995</v>
          </cell>
        </row>
        <row r="25">
          <cell r="D25">
            <v>320</v>
          </cell>
          <cell r="E25" t="str">
            <v>Accum Depreciation - Other</v>
          </cell>
          <cell r="F25">
            <v>0</v>
          </cell>
          <cell r="G25">
            <v>-380532.79</v>
          </cell>
          <cell r="H25">
            <v>-408726.69</v>
          </cell>
          <cell r="I25">
            <v>-435271.57</v>
          </cell>
          <cell r="J25">
            <v>-466070.81</v>
          </cell>
          <cell r="K25">
            <v>-496133.65</v>
          </cell>
          <cell r="L25">
            <v>-525655.78</v>
          </cell>
          <cell r="M25">
            <v>-525655.78</v>
          </cell>
        </row>
        <row r="26">
          <cell r="D26">
            <v>322</v>
          </cell>
          <cell r="E26" t="str">
            <v>Accum Depreciation - Furniture &amp; Fixtures</v>
          </cell>
          <cell r="F26">
            <v>0</v>
          </cell>
          <cell r="G26">
            <v>-113941.54</v>
          </cell>
          <cell r="H26">
            <v>-127738.9</v>
          </cell>
          <cell r="I26">
            <v>-140277.78</v>
          </cell>
          <cell r="J26">
            <v>-153973.41</v>
          </cell>
          <cell r="K26">
            <v>-167529.04</v>
          </cell>
          <cell r="L26">
            <v>-181712.06</v>
          </cell>
          <cell r="M26">
            <v>-181712.06</v>
          </cell>
        </row>
        <row r="27">
          <cell r="D27">
            <v>323</v>
          </cell>
          <cell r="E27" t="str">
            <v>Accum Depreciation - Office Equip &amp; Other</v>
          </cell>
          <cell r="F27">
            <v>0</v>
          </cell>
          <cell r="G27">
            <v>-417192.47</v>
          </cell>
          <cell r="H27">
            <v>-549702.87</v>
          </cell>
          <cell r="I27">
            <v>-678927.66</v>
          </cell>
          <cell r="J27">
            <v>-807959.06</v>
          </cell>
          <cell r="K27">
            <v>-939270.35</v>
          </cell>
          <cell r="L27">
            <v>-1071072.2</v>
          </cell>
          <cell r="M27">
            <v>-1071072.2</v>
          </cell>
        </row>
        <row r="28">
          <cell r="D28">
            <v>334</v>
          </cell>
          <cell r="E28" t="str">
            <v>Accum Amort - Intangible Assets - Contracts</v>
          </cell>
          <cell r="F28">
            <v>0</v>
          </cell>
          <cell r="G28">
            <v>-7720475.1799999997</v>
          </cell>
          <cell r="H28">
            <v>-8216200.5300000003</v>
          </cell>
          <cell r="I28">
            <v>-7758417.9100000001</v>
          </cell>
          <cell r="J28">
            <v>-9200860.6099999994</v>
          </cell>
          <cell r="K28">
            <v>-9693276.1600000001</v>
          </cell>
          <cell r="L28">
            <v>-10187608.9</v>
          </cell>
          <cell r="M28">
            <v>-10187608.9</v>
          </cell>
        </row>
        <row r="29">
          <cell r="D29">
            <v>336</v>
          </cell>
          <cell r="E29" t="str">
            <v>Accum Depreciation - Machinery &amp; Equipment</v>
          </cell>
          <cell r="F29">
            <v>0</v>
          </cell>
          <cell r="G29">
            <v>-2677830.1800000002</v>
          </cell>
          <cell r="H29">
            <v>-2865901.25</v>
          </cell>
          <cell r="I29">
            <v>-3036956.24</v>
          </cell>
          <cell r="J29">
            <v>-3226015.19</v>
          </cell>
          <cell r="K29">
            <v>-3418118.6</v>
          </cell>
          <cell r="L29">
            <v>-3606243.12</v>
          </cell>
          <cell r="M29">
            <v>-3606243.12</v>
          </cell>
        </row>
        <row r="30">
          <cell r="D30">
            <v>346</v>
          </cell>
          <cell r="E30" t="str">
            <v>Defd Charges - Defd Tax Assets - Foreign</v>
          </cell>
          <cell r="F30">
            <v>0</v>
          </cell>
          <cell r="G30">
            <v>-5615707</v>
          </cell>
          <cell r="H30">
            <v>-5615707</v>
          </cell>
          <cell r="I30">
            <v>-5615707</v>
          </cell>
          <cell r="J30">
            <v>-5615707</v>
          </cell>
          <cell r="K30">
            <v>-5615707</v>
          </cell>
          <cell r="L30">
            <v>-5615707</v>
          </cell>
          <cell r="M30">
            <v>-5615707</v>
          </cell>
        </row>
        <row r="31">
          <cell r="D31">
            <v>515</v>
          </cell>
          <cell r="E31" t="str">
            <v>Accts Payable - Trade</v>
          </cell>
          <cell r="F31">
            <v>0</v>
          </cell>
          <cell r="G31">
            <v>-23586929.82</v>
          </cell>
          <cell r="H31">
            <v>-21586100.649999999</v>
          </cell>
          <cell r="I31">
            <v>-20284850.989999998</v>
          </cell>
          <cell r="J31">
            <v>-22004213.789999999</v>
          </cell>
          <cell r="K31">
            <v>-25865513.600000001</v>
          </cell>
          <cell r="L31">
            <v>-26926193.329999998</v>
          </cell>
          <cell r="M31">
            <v>-26926193.329999998</v>
          </cell>
        </row>
        <row r="32">
          <cell r="D32">
            <v>516</v>
          </cell>
          <cell r="E32" t="str">
            <v>Accts Payable - Consolidated Subs</v>
          </cell>
          <cell r="F32" t="str">
            <v>A32</v>
          </cell>
          <cell r="G32">
            <v>-60761.25</v>
          </cell>
          <cell r="H32">
            <v>0</v>
          </cell>
          <cell r="I32">
            <v>-107446.71</v>
          </cell>
          <cell r="J32">
            <v>-17940.13</v>
          </cell>
          <cell r="K32">
            <v>-19933.21</v>
          </cell>
          <cell r="L32">
            <v>-15278.2</v>
          </cell>
          <cell r="M32">
            <v>0</v>
          </cell>
        </row>
        <row r="33">
          <cell r="D33">
            <v>516</v>
          </cell>
          <cell r="E33" t="str">
            <v>Accts Payable - Consolidated Subs</v>
          </cell>
          <cell r="F33" t="str">
            <v>B69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-166.68</v>
          </cell>
          <cell r="M33">
            <v>0</v>
          </cell>
        </row>
        <row r="34">
          <cell r="D34">
            <v>516</v>
          </cell>
          <cell r="E34" t="str">
            <v>Accts Payable - Consolidated Subs</v>
          </cell>
          <cell r="F34" t="str">
            <v>B85</v>
          </cell>
          <cell r="G34">
            <v>-243166.17</v>
          </cell>
          <cell r="H34">
            <v>-229527.53</v>
          </cell>
          <cell r="I34">
            <v>-213692.93</v>
          </cell>
          <cell r="J34">
            <v>-226081.68</v>
          </cell>
          <cell r="K34">
            <v>-245308.64</v>
          </cell>
          <cell r="L34">
            <v>-247716.83</v>
          </cell>
          <cell r="M34">
            <v>-263161.71000000002</v>
          </cell>
        </row>
        <row r="35">
          <cell r="D35">
            <v>550</v>
          </cell>
          <cell r="E35" t="str">
            <v>Income Taxes Payable - Foreign</v>
          </cell>
          <cell r="F35">
            <v>0</v>
          </cell>
          <cell r="G35">
            <v>-219590.17</v>
          </cell>
          <cell r="H35">
            <v>-318302.27</v>
          </cell>
          <cell r="I35">
            <v>-219590.17</v>
          </cell>
          <cell r="J35">
            <v>-219590.17</v>
          </cell>
          <cell r="K35">
            <v>489438</v>
          </cell>
          <cell r="L35">
            <v>489438</v>
          </cell>
          <cell r="M35">
            <v>489438</v>
          </cell>
        </row>
        <row r="36">
          <cell r="D36">
            <v>560</v>
          </cell>
          <cell r="E36" t="str">
            <v>Accrued Taxes Payable - Other</v>
          </cell>
          <cell r="F36">
            <v>0</v>
          </cell>
          <cell r="G36">
            <v>-389518.2</v>
          </cell>
          <cell r="H36">
            <v>-312877.89</v>
          </cell>
          <cell r="I36">
            <v>-272657.03000000003</v>
          </cell>
          <cell r="J36">
            <v>-307234.73</v>
          </cell>
          <cell r="K36">
            <v>-289123.78000000003</v>
          </cell>
          <cell r="L36">
            <v>-294576.71999999997</v>
          </cell>
          <cell r="M36">
            <v>-294576.71999999997</v>
          </cell>
        </row>
        <row r="37">
          <cell r="D37">
            <v>567</v>
          </cell>
          <cell r="E37" t="str">
            <v>Current Def'd Taxes Payable - Foreign</v>
          </cell>
          <cell r="F37">
            <v>0</v>
          </cell>
          <cell r="G37">
            <v>-1782868</v>
          </cell>
          <cell r="H37">
            <v>-1782868</v>
          </cell>
          <cell r="I37">
            <v>-1782868</v>
          </cell>
          <cell r="J37">
            <v>-1782868</v>
          </cell>
          <cell r="K37">
            <v>-1782868</v>
          </cell>
          <cell r="L37">
            <v>-1782868</v>
          </cell>
          <cell r="M37">
            <v>-1782868</v>
          </cell>
        </row>
        <row r="38">
          <cell r="D38">
            <v>642</v>
          </cell>
          <cell r="E38" t="str">
            <v>Dividends Payable</v>
          </cell>
          <cell r="F38">
            <v>0</v>
          </cell>
          <cell r="G38">
            <v>-89443.7</v>
          </cell>
          <cell r="H38">
            <v>-91392.77</v>
          </cell>
          <cell r="I38">
            <v>-90129.53</v>
          </cell>
          <cell r="J38">
            <v>-435576.27</v>
          </cell>
          <cell r="K38">
            <v>-95330.39</v>
          </cell>
          <cell r="L38">
            <v>-123876.41</v>
          </cell>
          <cell r="M38">
            <v>-123876.41</v>
          </cell>
        </row>
        <row r="39">
          <cell r="D39">
            <v>655</v>
          </cell>
          <cell r="E39" t="str">
            <v>Other Misc Current &amp; Accrued Liabilities</v>
          </cell>
          <cell r="F39">
            <v>0</v>
          </cell>
          <cell r="G39">
            <v>-3138639.11</v>
          </cell>
          <cell r="H39">
            <v>-3042288.45</v>
          </cell>
          <cell r="I39">
            <v>-1952671.51</v>
          </cell>
          <cell r="J39">
            <v>-1608211.72</v>
          </cell>
          <cell r="K39">
            <v>-1880477.33</v>
          </cell>
          <cell r="L39">
            <v>-2066242.61</v>
          </cell>
          <cell r="M39">
            <v>-2066242.61</v>
          </cell>
        </row>
        <row r="40">
          <cell r="D40">
            <v>790</v>
          </cell>
          <cell r="E40" t="str">
            <v>Deferred Income Taxes - Foreign</v>
          </cell>
          <cell r="F40">
            <v>0</v>
          </cell>
          <cell r="G40">
            <v>-28170918.030000001</v>
          </cell>
          <cell r="H40">
            <v>-28173168.350000001</v>
          </cell>
          <cell r="I40">
            <v>-28483275.600000001</v>
          </cell>
          <cell r="J40">
            <v>-28630463.27</v>
          </cell>
          <cell r="K40">
            <v>-29810953.559999999</v>
          </cell>
          <cell r="L40">
            <v>-30234847</v>
          </cell>
          <cell r="M40">
            <v>0</v>
          </cell>
        </row>
        <row r="41">
          <cell r="D41">
            <v>790</v>
          </cell>
          <cell r="E41" t="str">
            <v>Deferred Income Taxes - Foreign</v>
          </cell>
          <cell r="F41">
            <v>0</v>
          </cell>
          <cell r="G41">
            <v>9500742</v>
          </cell>
          <cell r="H41">
            <v>9500742</v>
          </cell>
          <cell r="I41">
            <v>9500742</v>
          </cell>
          <cell r="J41">
            <v>9500742</v>
          </cell>
          <cell r="K41">
            <v>9500742</v>
          </cell>
          <cell r="L41">
            <v>9500742</v>
          </cell>
          <cell r="M41">
            <v>-20734105</v>
          </cell>
        </row>
        <row r="42">
          <cell r="D42">
            <v>841</v>
          </cell>
          <cell r="E42" t="str">
            <v>Employee Liabilities - Non Current</v>
          </cell>
          <cell r="F42">
            <v>0</v>
          </cell>
          <cell r="G42">
            <v>-3002123.69</v>
          </cell>
          <cell r="H42">
            <v>-3083308.34</v>
          </cell>
          <cell r="I42">
            <v>-3159010.94</v>
          </cell>
          <cell r="J42">
            <v>-3267913.36</v>
          </cell>
          <cell r="K42">
            <v>-3378038.31</v>
          </cell>
          <cell r="L42">
            <v>-3462197.45</v>
          </cell>
          <cell r="M42">
            <v>-3462197.45</v>
          </cell>
        </row>
        <row r="43">
          <cell r="D43">
            <v>855</v>
          </cell>
          <cell r="E43" t="str">
            <v>Minority Interest</v>
          </cell>
          <cell r="F43">
            <v>0</v>
          </cell>
          <cell r="G43">
            <v>-9934000.3399999999</v>
          </cell>
          <cell r="H43">
            <v>-10099266.93</v>
          </cell>
          <cell r="I43">
            <v>-10203130.199999999</v>
          </cell>
          <cell r="J43">
            <v>-9850291.2699999996</v>
          </cell>
          <cell r="K43">
            <v>-10093544.890000001</v>
          </cell>
          <cell r="L43">
            <v>-10218039.109999999</v>
          </cell>
          <cell r="M43">
            <v>-10218039.109999999</v>
          </cell>
        </row>
        <row r="44">
          <cell r="D44">
            <v>859</v>
          </cell>
          <cell r="E44" t="str">
            <v>Accrued Income Tax - FIN 48</v>
          </cell>
          <cell r="F44">
            <v>0</v>
          </cell>
          <cell r="G44">
            <v>-2931975.74</v>
          </cell>
          <cell r="H44">
            <v>-2931975.74</v>
          </cell>
          <cell r="I44">
            <v>-2931975.74</v>
          </cell>
          <cell r="J44">
            <v>-2931975.74</v>
          </cell>
          <cell r="K44">
            <v>-2931975.74</v>
          </cell>
          <cell r="L44">
            <v>-2931975.74</v>
          </cell>
          <cell r="M44">
            <v>-2931975.74</v>
          </cell>
        </row>
        <row r="45">
          <cell r="D45">
            <v>860</v>
          </cell>
          <cell r="E45" t="str">
            <v>Oth Def Credits - Other</v>
          </cell>
          <cell r="F45">
            <v>0</v>
          </cell>
          <cell r="G45">
            <v>-1366880.68</v>
          </cell>
          <cell r="H45">
            <v>-1342954.25</v>
          </cell>
          <cell r="I45">
            <v>-2049579.2</v>
          </cell>
          <cell r="J45">
            <v>-2059858.53</v>
          </cell>
          <cell r="K45">
            <v>-2026737.46</v>
          </cell>
          <cell r="L45">
            <v>-2160769.63</v>
          </cell>
          <cell r="M45">
            <v>-2160769.63</v>
          </cell>
        </row>
        <row r="46">
          <cell r="D46">
            <v>865</v>
          </cell>
          <cell r="E46" t="str">
            <v>Accrued Contingent Liabilities - Non Current</v>
          </cell>
          <cell r="F46">
            <v>0</v>
          </cell>
          <cell r="G46">
            <v>-783941.48</v>
          </cell>
          <cell r="H46">
            <v>-787873.3</v>
          </cell>
          <cell r="I46">
            <v>-846791.96</v>
          </cell>
          <cell r="J46">
            <v>-818126.22</v>
          </cell>
          <cell r="K46">
            <v>-767228.68</v>
          </cell>
          <cell r="L46">
            <v>-799936.19</v>
          </cell>
          <cell r="M46">
            <v>-799936.19</v>
          </cell>
        </row>
        <row r="47">
          <cell r="D47">
            <v>915</v>
          </cell>
          <cell r="E47" t="str">
            <v>Contrib Received From Parent</v>
          </cell>
          <cell r="F47" t="str">
            <v>B85</v>
          </cell>
          <cell r="G47">
            <v>-128808730.94</v>
          </cell>
          <cell r="H47">
            <v>-128357682.84</v>
          </cell>
          <cell r="I47">
            <v>-128357682.84</v>
          </cell>
          <cell r="J47">
            <v>-128357682.84</v>
          </cell>
          <cell r="K47">
            <v>-128357682.84</v>
          </cell>
          <cell r="L47">
            <v>-128357682.84</v>
          </cell>
          <cell r="M47">
            <v>-128357682.84</v>
          </cell>
        </row>
        <row r="48">
          <cell r="D48">
            <v>920</v>
          </cell>
          <cell r="E48" t="str">
            <v>Ret Earn - Beg Bal - Consolidated Subs</v>
          </cell>
          <cell r="F48" t="str">
            <v>B85</v>
          </cell>
          <cell r="G48">
            <v>0</v>
          </cell>
          <cell r="H48">
            <v>-4651009</v>
          </cell>
          <cell r="I48">
            <v>-4651009</v>
          </cell>
          <cell r="J48">
            <v>-4651009</v>
          </cell>
          <cell r="K48">
            <v>-4651009</v>
          </cell>
          <cell r="L48">
            <v>-4651009</v>
          </cell>
          <cell r="M48">
            <v>-4651009</v>
          </cell>
        </row>
        <row r="49">
          <cell r="D49">
            <v>941</v>
          </cell>
          <cell r="E49" t="str">
            <v>Dividends Decl - Common Stk - Consol Sub</v>
          </cell>
          <cell r="F49" t="str">
            <v>B85</v>
          </cell>
          <cell r="G49">
            <v>3551677.74</v>
          </cell>
          <cell r="H49">
            <v>3551677.74</v>
          </cell>
          <cell r="I49">
            <v>3551677.74</v>
          </cell>
          <cell r="J49">
            <v>5727369.0899999999</v>
          </cell>
          <cell r="K49">
            <v>5727369.0899999999</v>
          </cell>
          <cell r="L49">
            <v>5727369.0899999999</v>
          </cell>
          <cell r="M49">
            <v>5727369.0899999999</v>
          </cell>
        </row>
        <row r="50">
          <cell r="D50">
            <v>944</v>
          </cell>
          <cell r="E50" t="str">
            <v>OCI - Consol Subs</v>
          </cell>
          <cell r="F50" t="str">
            <v>B85</v>
          </cell>
          <cell r="G50">
            <v>1069523.6000000001</v>
          </cell>
          <cell r="H50">
            <v>618475.5</v>
          </cell>
          <cell r="I50">
            <v>618475.5</v>
          </cell>
          <cell r="J50">
            <v>618475.5</v>
          </cell>
          <cell r="K50">
            <v>618475.5</v>
          </cell>
          <cell r="L50">
            <v>618475.5</v>
          </cell>
          <cell r="M50">
            <v>618475.5</v>
          </cell>
        </row>
        <row r="51">
          <cell r="D51">
            <v>1060</v>
          </cell>
          <cell r="E51" t="str">
            <v>Other Revenues - Power Distribution</v>
          </cell>
          <cell r="F51">
            <v>0</v>
          </cell>
          <cell r="G51">
            <v>-97077764.719999999</v>
          </cell>
          <cell r="H51">
            <v>-13397167.029999999</v>
          </cell>
          <cell r="I51">
            <v>-25843144.719999999</v>
          </cell>
          <cell r="J51">
            <v>-39016973.93</v>
          </cell>
          <cell r="K51">
            <v>-53342708.689999998</v>
          </cell>
          <cell r="L51">
            <v>-67816319.900000006</v>
          </cell>
          <cell r="M51">
            <v>-67816319.900000006</v>
          </cell>
        </row>
        <row r="52">
          <cell r="D52">
            <v>1124</v>
          </cell>
          <cell r="E52" t="str">
            <v>Cost of sales - Elec Distribtuion</v>
          </cell>
          <cell r="F52">
            <v>0</v>
          </cell>
          <cell r="G52">
            <v>63192677.890000001</v>
          </cell>
          <cell r="H52">
            <v>9371321.5700000003</v>
          </cell>
          <cell r="I52">
            <v>18271654.809999999</v>
          </cell>
          <cell r="J52">
            <v>28894338.329999998</v>
          </cell>
          <cell r="K52">
            <v>38836109.109999999</v>
          </cell>
          <cell r="L52">
            <v>49244433.140000001</v>
          </cell>
          <cell r="M52">
            <v>49244433.140000001</v>
          </cell>
        </row>
        <row r="53">
          <cell r="D53">
            <v>1225</v>
          </cell>
          <cell r="E53" t="str">
            <v>Operations Expense - Consolidated Subs</v>
          </cell>
          <cell r="F53" t="str">
            <v>B85</v>
          </cell>
          <cell r="G53">
            <v>1460943.87</v>
          </cell>
          <cell r="H53">
            <v>200656.27</v>
          </cell>
          <cell r="I53">
            <v>387299.62</v>
          </cell>
          <cell r="J53">
            <v>584906.47</v>
          </cell>
          <cell r="K53">
            <v>799528.33</v>
          </cell>
          <cell r="L53">
            <v>1016281.33</v>
          </cell>
          <cell r="M53">
            <v>1016281.33</v>
          </cell>
        </row>
        <row r="54">
          <cell r="D54">
            <v>1326</v>
          </cell>
          <cell r="E54" t="str">
            <v>Admin &amp; Gen Expense - Foreign Locations</v>
          </cell>
          <cell r="F54">
            <v>0</v>
          </cell>
          <cell r="G54">
            <v>15519081.810000001</v>
          </cell>
          <cell r="H54">
            <v>1848819.75</v>
          </cell>
          <cell r="I54">
            <v>3693531.65</v>
          </cell>
          <cell r="J54">
            <v>5383090.2599999998</v>
          </cell>
          <cell r="K54">
            <v>7257640.3499999996</v>
          </cell>
          <cell r="L54">
            <v>9099319.3399999999</v>
          </cell>
          <cell r="M54">
            <v>9099319.3399999999</v>
          </cell>
        </row>
        <row r="55">
          <cell r="D55">
            <v>1415</v>
          </cell>
          <cell r="E55" t="str">
            <v>Depreciation</v>
          </cell>
          <cell r="F55">
            <v>0</v>
          </cell>
          <cell r="G55">
            <v>2470298.06</v>
          </cell>
          <cell r="H55">
            <v>419126.83</v>
          </cell>
          <cell r="I55">
            <v>822374.39</v>
          </cell>
          <cell r="J55">
            <v>1247655.79</v>
          </cell>
          <cell r="K55">
            <v>1666412.31</v>
          </cell>
          <cell r="L55">
            <v>2093022.71</v>
          </cell>
          <cell r="M55">
            <v>2093022.71</v>
          </cell>
        </row>
        <row r="56">
          <cell r="D56">
            <v>1417</v>
          </cell>
          <cell r="E56" t="str">
            <v>Amortization - Other</v>
          </cell>
          <cell r="F56">
            <v>0</v>
          </cell>
          <cell r="G56">
            <v>6917474.1299999999</v>
          </cell>
          <cell r="H56">
            <v>495725.33</v>
          </cell>
          <cell r="I56">
            <v>37942.710000000079</v>
          </cell>
          <cell r="J56">
            <v>1480385.4</v>
          </cell>
          <cell r="K56">
            <v>1972800.94</v>
          </cell>
          <cell r="L56">
            <v>2467133.67</v>
          </cell>
          <cell r="M56">
            <v>2467133.67</v>
          </cell>
        </row>
        <row r="57">
          <cell r="D57">
            <v>1676</v>
          </cell>
          <cell r="E57" t="str">
            <v>Other Inc - Gain On Sale Of Assets</v>
          </cell>
          <cell r="F57">
            <v>0</v>
          </cell>
          <cell r="G57">
            <v>413923.8</v>
          </cell>
          <cell r="H57">
            <v>30251.84</v>
          </cell>
          <cell r="I57">
            <v>60251.839999999997</v>
          </cell>
          <cell r="J57">
            <v>91647.44</v>
          </cell>
          <cell r="K57">
            <v>123383.61</v>
          </cell>
          <cell r="L57">
            <v>158968.99</v>
          </cell>
          <cell r="M57">
            <v>158968.99</v>
          </cell>
        </row>
        <row r="58">
          <cell r="D58">
            <v>1690</v>
          </cell>
          <cell r="E58" t="str">
            <v>Other Inc - Other</v>
          </cell>
          <cell r="F58">
            <v>0</v>
          </cell>
          <cell r="G58">
            <v>-1069025.56</v>
          </cell>
          <cell r="H58">
            <v>-60821.43</v>
          </cell>
          <cell r="I58">
            <v>-194628.48000000001</v>
          </cell>
          <cell r="J58">
            <v>-283185.01</v>
          </cell>
          <cell r="K58">
            <v>-360308.78</v>
          </cell>
          <cell r="L58">
            <v>-424891.35</v>
          </cell>
          <cell r="M58">
            <v>-424891.35</v>
          </cell>
        </row>
        <row r="59">
          <cell r="D59">
            <v>1751</v>
          </cell>
          <cell r="E59" t="str">
            <v>Other Deductions-Interest Exp-Cons Subs</v>
          </cell>
          <cell r="F59" t="str">
            <v>B85</v>
          </cell>
          <cell r="G59">
            <v>-19464.009999999998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</row>
        <row r="60">
          <cell r="D60">
            <v>1765</v>
          </cell>
          <cell r="E60" t="str">
            <v>Minority Interest</v>
          </cell>
          <cell r="F60">
            <v>0</v>
          </cell>
          <cell r="G60">
            <v>1585377.91</v>
          </cell>
          <cell r="H60">
            <v>165266.59</v>
          </cell>
          <cell r="I60">
            <v>269129.86</v>
          </cell>
          <cell r="J60">
            <v>258469.44</v>
          </cell>
          <cell r="K60">
            <v>501723.06</v>
          </cell>
          <cell r="L60">
            <v>626217.28</v>
          </cell>
          <cell r="M60">
            <v>626217.28</v>
          </cell>
        </row>
        <row r="61">
          <cell r="D61">
            <v>1805</v>
          </cell>
          <cell r="E61" t="str">
            <v>Current Foreign Income Tax Provision</v>
          </cell>
          <cell r="F61">
            <v>0</v>
          </cell>
          <cell r="G61">
            <v>214561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</row>
        <row r="62">
          <cell r="D62">
            <v>1805</v>
          </cell>
          <cell r="E62" t="str">
            <v>Current Foreign Income Tax Provision</v>
          </cell>
          <cell r="F62">
            <v>0</v>
          </cell>
          <cell r="G62">
            <v>1091333.6000000001</v>
          </cell>
          <cell r="H62">
            <v>98712.1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3">
          <cell r="D63">
            <v>1835</v>
          </cell>
          <cell r="E63" t="str">
            <v>Defd Foreign Income Tax Provision</v>
          </cell>
          <cell r="F63">
            <v>0</v>
          </cell>
          <cell r="G63">
            <v>2460061.5699999998</v>
          </cell>
          <cell r="H63">
            <v>343426.53</v>
          </cell>
          <cell r="I63">
            <v>968587.28</v>
          </cell>
          <cell r="J63">
            <v>1414650.66</v>
          </cell>
          <cell r="K63">
            <v>1619854.04</v>
          </cell>
          <cell r="L63">
            <v>2384832.4500000002</v>
          </cell>
          <cell r="M63">
            <v>0</v>
          </cell>
        </row>
        <row r="64">
          <cell r="D64">
            <v>1825</v>
          </cell>
          <cell r="E64" t="str">
            <v>Non-Current Defd FIT Provision</v>
          </cell>
          <cell r="F64">
            <v>0</v>
          </cell>
          <cell r="G64">
            <v>-489439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5">
          <cell r="D65">
            <v>1835</v>
          </cell>
          <cell r="E65" t="str">
            <v>Defd Foreign Income Tax Provision</v>
          </cell>
          <cell r="F65">
            <v>0</v>
          </cell>
          <cell r="G65">
            <v>-350520.35</v>
          </cell>
          <cell r="H65">
            <v>-118507.71</v>
          </cell>
          <cell r="I65">
            <v>-237015.42</v>
          </cell>
          <cell r="J65">
            <v>-355523.14</v>
          </cell>
          <cell r="K65">
            <v>-474030.86</v>
          </cell>
          <cell r="L65">
            <v>-592538.56999999995</v>
          </cell>
          <cell r="M65">
            <v>1792293.88</v>
          </cell>
        </row>
        <row r="66">
          <cell r="D66">
            <v>1846</v>
          </cell>
          <cell r="E66" t="str">
            <v>Current Deferred Foreign Income Tax Exp</v>
          </cell>
          <cell r="F66">
            <v>0</v>
          </cell>
          <cell r="G66">
            <v>-970529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</row>
        <row r="67">
          <cell r="D67">
            <v>6210</v>
          </cell>
          <cell r="E67" t="str">
            <v>Capital Expenditures - maintenance</v>
          </cell>
          <cell r="F67">
            <v>0</v>
          </cell>
          <cell r="G67">
            <v>-4861000</v>
          </cell>
          <cell r="H67">
            <v>-210883.61</v>
          </cell>
          <cell r="I67">
            <v>-411109.94</v>
          </cell>
          <cell r="J67">
            <v>-649014.59</v>
          </cell>
          <cell r="K67">
            <v>-426220.3</v>
          </cell>
          <cell r="L67">
            <v>-726478.58</v>
          </cell>
          <cell r="M67">
            <v>-726478.58</v>
          </cell>
        </row>
        <row r="68">
          <cell r="D68">
            <v>6211</v>
          </cell>
          <cell r="E68" t="str">
            <v>Capital Expenditures -growth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-431909.39</v>
          </cell>
          <cell r="L68">
            <v>-736175.44</v>
          </cell>
          <cell r="M68">
            <v>-736175.44</v>
          </cell>
        </row>
        <row r="69">
          <cell r="D69">
            <v>6370</v>
          </cell>
          <cell r="E69" t="str">
            <v>Dividends Paid to Minority Int Shareholders</v>
          </cell>
          <cell r="F69">
            <v>0</v>
          </cell>
          <cell r="G69">
            <v>-559000</v>
          </cell>
          <cell r="H69">
            <v>0</v>
          </cell>
          <cell r="I69">
            <v>0</v>
          </cell>
          <cell r="J69">
            <v>0</v>
          </cell>
          <cell r="K69">
            <v>-342178.51</v>
          </cell>
          <cell r="L69">
            <v>-342178.51</v>
          </cell>
          <cell r="M69">
            <v>-342178.51</v>
          </cell>
        </row>
        <row r="70">
          <cell r="D70">
            <v>6374</v>
          </cell>
          <cell r="E70" t="str">
            <v>Dividends Paid to AEI/Prisma Holdco</v>
          </cell>
          <cell r="F70" t="str">
            <v>B82</v>
          </cell>
          <cell r="G70">
            <v>-4960000</v>
          </cell>
          <cell r="H70">
            <v>0</v>
          </cell>
          <cell r="I70">
            <v>0</v>
          </cell>
          <cell r="J70">
            <v>0</v>
          </cell>
          <cell r="K70">
            <v>-2175691.35</v>
          </cell>
          <cell r="L70">
            <v>-2175691.35</v>
          </cell>
          <cell r="M70">
            <v>-2175691.35</v>
          </cell>
        </row>
      </sheetData>
      <sheetData sheetId="3" refreshError="1">
        <row r="2">
          <cell r="A2" t="str">
            <v>DISTRIBUIDORA DE ELECTRICIDAD DELSUR</v>
          </cell>
          <cell r="B2">
            <v>0</v>
          </cell>
        </row>
        <row r="3">
          <cell r="A3" t="str">
            <v>CONSIDERA : TODAS LAS CUENTAS</v>
          </cell>
          <cell r="B3">
            <v>0</v>
          </cell>
        </row>
        <row r="5">
          <cell r="A5" t="str">
            <v>CODIGO</v>
          </cell>
          <cell r="B5" t="str">
            <v>DESCRIPCION DE LA CUENTA</v>
          </cell>
          <cell r="C5" t="str">
            <v>TIP CCA CCB ANA</v>
          </cell>
          <cell r="D5" t="str">
            <v>BAN INV PRE FLU AFI N</v>
          </cell>
          <cell r="E5" t="str">
            <v>IV</v>
          </cell>
          <cell r="F5" t="str">
            <v>VIG</v>
          </cell>
          <cell r="G5" t="str">
            <v>RELACION</v>
          </cell>
          <cell r="H5" t="str">
            <v>PLAN CUENTA S.V.S.</v>
          </cell>
        </row>
        <row r="6">
          <cell r="A6" t="str">
            <v>1.0.00.00.00.00</v>
          </cell>
          <cell r="B6" t="str">
            <v>ACTIVO</v>
          </cell>
          <cell r="C6" t="str">
            <v>1   0   0   0</v>
          </cell>
          <cell r="D6" t="str">
            <v>0   0   0   0   0</v>
          </cell>
          <cell r="E6">
            <v>1</v>
          </cell>
          <cell r="F6" t="str">
            <v>P</v>
          </cell>
          <cell r="G6" t="str">
            <v>1.0.0.00</v>
          </cell>
          <cell r="H6" t="str">
            <v>ACTIVOS</v>
          </cell>
        </row>
        <row r="7">
          <cell r="A7" t="str">
            <v>1.1.00.00.00.00</v>
          </cell>
          <cell r="B7" t="str">
            <v>ACTIVO CIRCULANTE</v>
          </cell>
          <cell r="C7" t="str">
            <v>1   0   0   0</v>
          </cell>
          <cell r="D7" t="str">
            <v>0   0   0   0   0</v>
          </cell>
          <cell r="E7">
            <v>2</v>
          </cell>
          <cell r="F7" t="str">
            <v>P</v>
          </cell>
          <cell r="G7" t="str">
            <v>1.1.0.00</v>
          </cell>
          <cell r="H7" t="str">
            <v>ACTIVOS CIRCULANTES</v>
          </cell>
        </row>
        <row r="8">
          <cell r="A8" t="str">
            <v>1.1.01.00.00.00</v>
          </cell>
          <cell r="B8" t="str">
            <v>CAJA Y BANCOS</v>
          </cell>
          <cell r="C8" t="str">
            <v>1   0   0   0</v>
          </cell>
          <cell r="D8" t="str">
            <v>0   0   0   0   0</v>
          </cell>
          <cell r="E8">
            <v>3</v>
          </cell>
          <cell r="F8" t="str">
            <v>P</v>
          </cell>
          <cell r="G8" t="str">
            <v>1.1.1.01</v>
          </cell>
          <cell r="H8" t="str">
            <v>CAJAS Y BANCOS</v>
          </cell>
        </row>
        <row r="9">
          <cell r="A9" t="str">
            <v>1.1.01.01.00.00</v>
          </cell>
          <cell r="B9" t="str">
            <v>CAJA GENERAL</v>
          </cell>
          <cell r="C9" t="str">
            <v>1   0   0   0</v>
          </cell>
          <cell r="D9" t="str">
            <v>0   0   0   0   0</v>
          </cell>
          <cell r="E9">
            <v>4</v>
          </cell>
          <cell r="F9" t="str">
            <v>P</v>
          </cell>
          <cell r="G9" t="str">
            <v>1.1.1.01</v>
          </cell>
          <cell r="H9" t="str">
            <v>CAJAS Y BANCOS</v>
          </cell>
        </row>
        <row r="10">
          <cell r="A10" t="str">
            <v>1.1.01.01.01.00</v>
          </cell>
          <cell r="B10" t="str">
            <v>CAJA ON-LINE SAN SALVADOR</v>
          </cell>
          <cell r="C10" t="str">
            <v>1   0   0   0</v>
          </cell>
          <cell r="D10" t="str">
            <v>0   0   0   0   0</v>
          </cell>
          <cell r="E10">
            <v>5</v>
          </cell>
          <cell r="F10" t="str">
            <v>S</v>
          </cell>
          <cell r="G10" t="str">
            <v>1.1.1.01</v>
          </cell>
          <cell r="H10" t="str">
            <v>CAJAS Y BANCOS</v>
          </cell>
        </row>
        <row r="11">
          <cell r="A11" t="str">
            <v>1.1.01.01.02.00</v>
          </cell>
          <cell r="B11" t="str">
            <v>CAJA ON-LINE SANTA TECLA</v>
          </cell>
          <cell r="C11" t="str">
            <v>1   0   0   0</v>
          </cell>
          <cell r="D11" t="str">
            <v>0   0   0   0   0</v>
          </cell>
          <cell r="E11">
            <v>5</v>
          </cell>
          <cell r="F11" t="str">
            <v>S</v>
          </cell>
          <cell r="G11" t="str">
            <v>1.1.1.01</v>
          </cell>
          <cell r="H11" t="str">
            <v>CAJAS Y BANCOS</v>
          </cell>
        </row>
        <row r="12">
          <cell r="A12" t="str">
            <v>1.1.01.01.03.00</v>
          </cell>
          <cell r="B12" t="str">
            <v>CAJA ON-LINE COLECTURIA SANTA</v>
          </cell>
          <cell r="C12" t="str">
            <v>T 1   0   0   0</v>
          </cell>
          <cell r="D12" t="str">
            <v>0   0   0   0   0</v>
          </cell>
          <cell r="E12">
            <v>5</v>
          </cell>
          <cell r="F12" t="str">
            <v>S</v>
          </cell>
          <cell r="G12" t="str">
            <v>1.1.1.01</v>
          </cell>
          <cell r="H12" t="str">
            <v>CAJAS Y BANCOS</v>
          </cell>
        </row>
        <row r="13">
          <cell r="A13" t="str">
            <v>1.1.01.01.04.00</v>
          </cell>
          <cell r="B13" t="str">
            <v>CAJA ON-LINE METROCENTRO</v>
          </cell>
          <cell r="C13" t="str">
            <v>1   0   0   0</v>
          </cell>
          <cell r="D13" t="str">
            <v>0   0   0   0   0</v>
          </cell>
          <cell r="E13">
            <v>5</v>
          </cell>
          <cell r="F13" t="str">
            <v>S</v>
          </cell>
          <cell r="G13" t="str">
            <v>1.1.1.01</v>
          </cell>
          <cell r="H13" t="str">
            <v>CAJAS Y BANCOS</v>
          </cell>
        </row>
        <row r="14">
          <cell r="A14" t="str">
            <v>1.1.01.01.05.00</v>
          </cell>
          <cell r="B14" t="str">
            <v>CAJA ON-LINE LA LIBERTAD</v>
          </cell>
          <cell r="C14" t="str">
            <v>1   0   0   0</v>
          </cell>
          <cell r="D14" t="str">
            <v>0   0   0   0   0</v>
          </cell>
          <cell r="E14">
            <v>5</v>
          </cell>
          <cell r="F14" t="str">
            <v>S</v>
          </cell>
          <cell r="G14" t="str">
            <v>1.1.1.01</v>
          </cell>
          <cell r="H14" t="str">
            <v>CAJAS Y BANCOS</v>
          </cell>
        </row>
        <row r="15">
          <cell r="A15" t="str">
            <v>1.1.01.01.06.00</v>
          </cell>
          <cell r="B15" t="str">
            <v>CAJA ON-LINE LOURDES</v>
          </cell>
          <cell r="C15" t="str">
            <v>1   0   0   0</v>
          </cell>
          <cell r="D15" t="str">
            <v>0   0   0   0   0</v>
          </cell>
          <cell r="E15">
            <v>5</v>
          </cell>
          <cell r="F15" t="str">
            <v>S</v>
          </cell>
          <cell r="G15" t="str">
            <v>1.1.1.01</v>
          </cell>
          <cell r="H15" t="str">
            <v>CAJAS Y BANCOS</v>
          </cell>
        </row>
        <row r="16">
          <cell r="A16" t="str">
            <v>1.1.01.01.07.00</v>
          </cell>
          <cell r="B16" t="str">
            <v>CAJA ON-LINE ROSARIO DE LA PA</v>
          </cell>
          <cell r="C16" t="str">
            <v>Z  1   0   0   0</v>
          </cell>
          <cell r="D16" t="str">
            <v>0   0   0   0   0</v>
          </cell>
          <cell r="E16">
            <v>5</v>
          </cell>
          <cell r="F16" t="str">
            <v>S</v>
          </cell>
          <cell r="G16" t="str">
            <v>1.1.1.01</v>
          </cell>
          <cell r="H16" t="str">
            <v>CAJAS Y BANCOS</v>
          </cell>
        </row>
        <row r="17">
          <cell r="A17" t="str">
            <v>1.1.01.01.08.00</v>
          </cell>
          <cell r="B17" t="str">
            <v>CAJA ON-LINE SAN JUAN OPICO</v>
          </cell>
          <cell r="C17" t="str">
            <v>1   0   0   0</v>
          </cell>
          <cell r="D17" t="str">
            <v>0   0   0   0   0</v>
          </cell>
          <cell r="E17">
            <v>5</v>
          </cell>
          <cell r="F17" t="str">
            <v>S</v>
          </cell>
          <cell r="G17" t="str">
            <v>1.1.1.01</v>
          </cell>
          <cell r="H17" t="str">
            <v>CAJAS Y BANCOS</v>
          </cell>
        </row>
        <row r="18">
          <cell r="A18" t="str">
            <v>1.1.01.01.09.00</v>
          </cell>
          <cell r="B18" t="str">
            <v>CAJA ON-LINE ZACATECOLUCA</v>
          </cell>
          <cell r="C18" t="str">
            <v>1   0   0   0</v>
          </cell>
          <cell r="D18" t="str">
            <v>0   0   0   0   0</v>
          </cell>
          <cell r="E18">
            <v>5</v>
          </cell>
          <cell r="F18" t="str">
            <v>S</v>
          </cell>
          <cell r="G18" t="str">
            <v>1.1.1.01</v>
          </cell>
          <cell r="H18" t="str">
            <v>CAJAS Y BANCOS</v>
          </cell>
        </row>
        <row r="19">
          <cell r="A19" t="str">
            <v>1.1.01.01.10.00</v>
          </cell>
          <cell r="B19" t="str">
            <v>CAJA ON-LINE QUEZALTEPEQUE</v>
          </cell>
          <cell r="C19" t="str">
            <v>1   0   0   0</v>
          </cell>
          <cell r="D19" t="str">
            <v>0   0   0   0   0</v>
          </cell>
          <cell r="E19">
            <v>5</v>
          </cell>
          <cell r="F19" t="str">
            <v>S</v>
          </cell>
          <cell r="G19" t="str">
            <v>1.1.1.01</v>
          </cell>
          <cell r="H19" t="str">
            <v>CAJAS Y BANCOS</v>
          </cell>
        </row>
        <row r="20">
          <cell r="A20" t="str">
            <v>1.1.01.01.11.00</v>
          </cell>
          <cell r="B20" t="str">
            <v>CAJA ON-LINE SAN VICENTE</v>
          </cell>
          <cell r="C20" t="str">
            <v>1   0   0   0</v>
          </cell>
          <cell r="D20" t="str">
            <v>0   0   0   0   0</v>
          </cell>
          <cell r="E20">
            <v>5</v>
          </cell>
          <cell r="F20" t="str">
            <v>S</v>
          </cell>
          <cell r="G20" t="str">
            <v>1.1.1.01</v>
          </cell>
          <cell r="H20" t="str">
            <v>CAJAS Y BANCOS</v>
          </cell>
        </row>
        <row r="21">
          <cell r="A21" t="str">
            <v>1.1.01.01.12.00</v>
          </cell>
          <cell r="B21" t="str">
            <v>CAJA ON-LINE COJUTEPEQUE</v>
          </cell>
          <cell r="C21" t="str">
            <v>1   0   0   0</v>
          </cell>
          <cell r="D21" t="str">
            <v>0   0   0   0   0</v>
          </cell>
          <cell r="E21">
            <v>5</v>
          </cell>
          <cell r="F21" t="str">
            <v>S</v>
          </cell>
          <cell r="G21" t="str">
            <v>1.1.1.01</v>
          </cell>
          <cell r="H21" t="str">
            <v>CAJAS Y BANCOS</v>
          </cell>
        </row>
        <row r="22">
          <cell r="A22" t="str">
            <v>1.1.01.01.13.00</v>
          </cell>
          <cell r="B22" t="str">
            <v>CAJA ON-LINE ALTAVISTA</v>
          </cell>
          <cell r="C22" t="str">
            <v>1   0   0   0</v>
          </cell>
          <cell r="D22" t="str">
            <v>0   0   0   0   0</v>
          </cell>
          <cell r="E22">
            <v>5</v>
          </cell>
          <cell r="F22" t="str">
            <v>S</v>
          </cell>
          <cell r="G22" t="str">
            <v>1.1.1.01</v>
          </cell>
          <cell r="H22" t="str">
            <v>CAJAS Y BANCOS</v>
          </cell>
        </row>
        <row r="23">
          <cell r="A23" t="str">
            <v>1.1.01.01.14.00</v>
          </cell>
          <cell r="B23" t="str">
            <v>FONDOS DE CAMBIO</v>
          </cell>
          <cell r="C23" t="str">
            <v>1   0   0   0</v>
          </cell>
          <cell r="D23" t="str">
            <v>0   0   0   0   0</v>
          </cell>
          <cell r="E23">
            <v>5</v>
          </cell>
          <cell r="F23" t="str">
            <v>S</v>
          </cell>
          <cell r="G23" t="str">
            <v>1.1.1.01</v>
          </cell>
          <cell r="H23" t="str">
            <v>CAJAS Y BANCOS</v>
          </cell>
        </row>
        <row r="24">
          <cell r="A24" t="str">
            <v>1.1.01.01.15.00</v>
          </cell>
          <cell r="B24" t="str">
            <v>CAJA ON LINE CALL CENTER</v>
          </cell>
          <cell r="C24" t="str">
            <v>1   0   0   0</v>
          </cell>
          <cell r="D24" t="str">
            <v>0   0   0   0   0</v>
          </cell>
          <cell r="E24">
            <v>5</v>
          </cell>
          <cell r="F24" t="str">
            <v>S</v>
          </cell>
          <cell r="G24" t="str">
            <v>1.1.1.01</v>
          </cell>
          <cell r="H24" t="str">
            <v>CAJAS Y BANCOS</v>
          </cell>
        </row>
        <row r="25">
          <cell r="A25" t="str">
            <v>1.1.01.01.16.00</v>
          </cell>
          <cell r="B25" t="str">
            <v>COLECTORES RURALES</v>
          </cell>
          <cell r="C25" t="str">
            <v>1   0   0   0</v>
          </cell>
          <cell r="D25" t="str">
            <v>0   0   0   0   0</v>
          </cell>
          <cell r="E25">
            <v>5</v>
          </cell>
          <cell r="F25" t="str">
            <v>P</v>
          </cell>
          <cell r="G25" t="str">
            <v>1.1.1.01</v>
          </cell>
          <cell r="H25" t="str">
            <v>CAJAS Y BANCOS</v>
          </cell>
        </row>
        <row r="26">
          <cell r="A26" t="str">
            <v>1.1.01.01.16.01</v>
          </cell>
          <cell r="B26" t="str">
            <v>CAJA COMASAGUA</v>
          </cell>
          <cell r="C26" t="str">
            <v>1   0   0   0</v>
          </cell>
          <cell r="D26" t="str">
            <v>0   0   0   0   0</v>
          </cell>
          <cell r="E26">
            <v>6</v>
          </cell>
          <cell r="F26" t="str">
            <v>S</v>
          </cell>
          <cell r="G26" t="str">
            <v>1.1.1.01</v>
          </cell>
          <cell r="H26" t="str">
            <v>CAJAS Y BANCOS</v>
          </cell>
        </row>
        <row r="27">
          <cell r="A27" t="str">
            <v>1.1.01.01.16.02</v>
          </cell>
          <cell r="B27" t="str">
            <v>CAJA HUIZUCAR</v>
          </cell>
          <cell r="C27" t="str">
            <v>1   0   0   0</v>
          </cell>
          <cell r="D27" t="str">
            <v>0   0   0   0   0</v>
          </cell>
          <cell r="E27">
            <v>6</v>
          </cell>
          <cell r="F27" t="str">
            <v>S</v>
          </cell>
          <cell r="G27" t="str">
            <v>1.1.1.01</v>
          </cell>
          <cell r="H27" t="str">
            <v>CAJAS Y BANCOS</v>
          </cell>
        </row>
        <row r="28">
          <cell r="A28" t="str">
            <v>1.1.01.01.16.03</v>
          </cell>
          <cell r="B28" t="str">
            <v>CAJA TAMANIQUE</v>
          </cell>
          <cell r="C28" t="str">
            <v>1   0   0   0</v>
          </cell>
          <cell r="D28" t="str">
            <v>0   0   0   0   0</v>
          </cell>
          <cell r="E28">
            <v>6</v>
          </cell>
          <cell r="F28" t="str">
            <v>S</v>
          </cell>
          <cell r="G28" t="str">
            <v>1.1.1.01</v>
          </cell>
          <cell r="H28" t="str">
            <v>CAJAS Y BANCOS</v>
          </cell>
        </row>
        <row r="29">
          <cell r="A29" t="str">
            <v>1.1.01.01.16.04</v>
          </cell>
          <cell r="B29" t="str">
            <v>CAJA SACACOYO</v>
          </cell>
          <cell r="C29" t="str">
            <v>1   0   0   0</v>
          </cell>
          <cell r="D29" t="str">
            <v>0   0   0   0   0</v>
          </cell>
          <cell r="E29">
            <v>6</v>
          </cell>
          <cell r="F29" t="str">
            <v>S</v>
          </cell>
          <cell r="G29" t="str">
            <v>1.1.1.01</v>
          </cell>
          <cell r="H29" t="str">
            <v>CAJAS Y BANCOS</v>
          </cell>
        </row>
        <row r="30">
          <cell r="A30" t="str">
            <v>1.1.01.01.16.05</v>
          </cell>
          <cell r="B30" t="str">
            <v>CAJA SAN JOSE VILLANUEVA</v>
          </cell>
          <cell r="C30" t="str">
            <v>1   0   0   0</v>
          </cell>
          <cell r="D30" t="str">
            <v>0   0   0   0   0</v>
          </cell>
          <cell r="E30">
            <v>6</v>
          </cell>
          <cell r="F30" t="str">
            <v>S</v>
          </cell>
          <cell r="G30" t="str">
            <v>1.1.1.01</v>
          </cell>
          <cell r="H30" t="str">
            <v>CAJAS Y BANCOS</v>
          </cell>
        </row>
        <row r="31">
          <cell r="A31" t="str">
            <v>1.1.01.01.16.06</v>
          </cell>
          <cell r="B31" t="str">
            <v>CAJA TEPECOYO</v>
          </cell>
          <cell r="C31" t="str">
            <v>1   0   0   0</v>
          </cell>
          <cell r="D31" t="str">
            <v>0   0   0   0   0</v>
          </cell>
          <cell r="E31">
            <v>6</v>
          </cell>
          <cell r="F31" t="str">
            <v>S</v>
          </cell>
          <cell r="G31" t="str">
            <v>1.1.1.01</v>
          </cell>
          <cell r="H31" t="str">
            <v>CAJAS Y BANCOS</v>
          </cell>
        </row>
        <row r="32">
          <cell r="A32" t="str">
            <v>1.1.01.01.16.07</v>
          </cell>
          <cell r="B32" t="str">
            <v>CAJA SAN JUAN TALPA</v>
          </cell>
          <cell r="C32" t="str">
            <v>1   0   0   0</v>
          </cell>
          <cell r="D32" t="str">
            <v>0   0   0   0   0</v>
          </cell>
          <cell r="E32">
            <v>6</v>
          </cell>
          <cell r="F32" t="str">
            <v>S</v>
          </cell>
          <cell r="G32" t="str">
            <v>1.1.1.01</v>
          </cell>
          <cell r="H32" t="str">
            <v>CAJAS Y BANCOS</v>
          </cell>
        </row>
        <row r="33">
          <cell r="A33" t="str">
            <v>1.1.01.01.16.08</v>
          </cell>
          <cell r="B33" t="str">
            <v>CAJA SAN PEDRO MASAHUAT</v>
          </cell>
          <cell r="C33" t="str">
            <v>1   0   0   0</v>
          </cell>
          <cell r="D33" t="str">
            <v>0   0   0   0   0</v>
          </cell>
          <cell r="E33">
            <v>6</v>
          </cell>
          <cell r="F33" t="str">
            <v>S</v>
          </cell>
          <cell r="G33" t="str">
            <v>1.1.1.01</v>
          </cell>
          <cell r="H33" t="str">
            <v>CAJAS Y BANCOS</v>
          </cell>
        </row>
        <row r="34">
          <cell r="A34" t="str">
            <v>1.1.01.01.16.09</v>
          </cell>
          <cell r="B34" t="str">
            <v>CAJA SAN LUIS LA HERRADURA</v>
          </cell>
          <cell r="C34" t="str">
            <v>1   0   0   0</v>
          </cell>
          <cell r="D34" t="str">
            <v>0   0   0   0   0</v>
          </cell>
          <cell r="E34">
            <v>6</v>
          </cell>
          <cell r="F34" t="str">
            <v>S</v>
          </cell>
          <cell r="G34" t="str">
            <v>1.1.1.01</v>
          </cell>
          <cell r="H34" t="str">
            <v>CAJAS Y BANCOS</v>
          </cell>
        </row>
        <row r="35">
          <cell r="A35" t="str">
            <v>1.1.01.01.16.10</v>
          </cell>
          <cell r="B35" t="str">
            <v>CAJA SAN JUAN NONUALCO</v>
          </cell>
          <cell r="C35" t="str">
            <v>1   0   0   0</v>
          </cell>
          <cell r="D35" t="str">
            <v>0   0   0   0   0</v>
          </cell>
          <cell r="E35">
            <v>6</v>
          </cell>
          <cell r="F35" t="str">
            <v>S</v>
          </cell>
          <cell r="G35" t="str">
            <v>1.1.1.01</v>
          </cell>
          <cell r="H35" t="str">
            <v>CAJAS Y BANCOS</v>
          </cell>
        </row>
        <row r="36">
          <cell r="A36" t="str">
            <v>1.1.01.01.16.11</v>
          </cell>
          <cell r="B36" t="str">
            <v>CAJA PANCHIMALCO</v>
          </cell>
          <cell r="C36" t="str">
            <v>1   0   0   0</v>
          </cell>
          <cell r="D36" t="str">
            <v>0   0   0   0   0</v>
          </cell>
          <cell r="E36">
            <v>6</v>
          </cell>
          <cell r="F36" t="str">
            <v>S</v>
          </cell>
          <cell r="G36" t="str">
            <v>1.1.1.01</v>
          </cell>
          <cell r="H36" t="str">
            <v>CAJAS Y BANCOS</v>
          </cell>
        </row>
        <row r="37">
          <cell r="A37" t="str">
            <v>1.1.01.01.16.12</v>
          </cell>
          <cell r="B37" t="str">
            <v>CAJA CUYULTITAN</v>
          </cell>
          <cell r="C37" t="str">
            <v>1   0   0   0</v>
          </cell>
          <cell r="D37" t="str">
            <v>0   0   0   0   0</v>
          </cell>
          <cell r="E37">
            <v>6</v>
          </cell>
          <cell r="F37" t="str">
            <v>S</v>
          </cell>
          <cell r="G37" t="str">
            <v>1.1.1.01</v>
          </cell>
          <cell r="H37" t="str">
            <v>CAJAS Y BANCOS</v>
          </cell>
        </row>
        <row r="38">
          <cell r="A38" t="str">
            <v>1.1.01.01.16.13</v>
          </cell>
          <cell r="B38" t="str">
            <v>CAJA VERAPAZ</v>
          </cell>
          <cell r="C38" t="str">
            <v>1   0   0   0</v>
          </cell>
          <cell r="D38" t="str">
            <v>0   0   0   0   0</v>
          </cell>
          <cell r="E38">
            <v>6</v>
          </cell>
          <cell r="F38" t="str">
            <v>S</v>
          </cell>
          <cell r="G38" t="str">
            <v>1.1.1.01</v>
          </cell>
          <cell r="H38" t="str">
            <v>CAJAS Y BANCOS</v>
          </cell>
        </row>
        <row r="39">
          <cell r="A39" t="str">
            <v>1.1.01.01.16.14</v>
          </cell>
          <cell r="B39" t="str">
            <v>CAJA SANTA CLARA</v>
          </cell>
          <cell r="C39" t="str">
            <v>1   0   0   0</v>
          </cell>
          <cell r="D39" t="str">
            <v>0   0   0   0   0</v>
          </cell>
          <cell r="E39">
            <v>6</v>
          </cell>
          <cell r="F39" t="str">
            <v>S</v>
          </cell>
          <cell r="G39" t="str">
            <v>1.1.1.01</v>
          </cell>
          <cell r="H39" t="str">
            <v>CAJAS Y BANCOS</v>
          </cell>
        </row>
        <row r="40">
          <cell r="A40" t="str">
            <v>1.1.01.01.16.15</v>
          </cell>
          <cell r="B40" t="str">
            <v>CAJA SAN LORENZO</v>
          </cell>
          <cell r="C40" t="str">
            <v>1   0   0   0</v>
          </cell>
          <cell r="D40" t="str">
            <v>0   0   0   0   0</v>
          </cell>
          <cell r="E40">
            <v>6</v>
          </cell>
          <cell r="F40" t="str">
            <v>S</v>
          </cell>
          <cell r="G40" t="str">
            <v>1.1.1.01</v>
          </cell>
          <cell r="H40" t="str">
            <v>CAJAS Y BANCOS</v>
          </cell>
        </row>
        <row r="41">
          <cell r="A41" t="str">
            <v>1.1.01.01.16.16</v>
          </cell>
          <cell r="B41" t="str">
            <v>CAJA TECOLUCA</v>
          </cell>
          <cell r="C41" t="str">
            <v>1   0   0   0</v>
          </cell>
          <cell r="D41" t="str">
            <v>0   0   0   0   0</v>
          </cell>
          <cell r="E41">
            <v>6</v>
          </cell>
          <cell r="F41" t="str">
            <v>S</v>
          </cell>
          <cell r="G41" t="str">
            <v>1.1.1.01</v>
          </cell>
          <cell r="H41" t="str">
            <v>CAJAS Y BANCOS</v>
          </cell>
        </row>
        <row r="42">
          <cell r="A42" t="str">
            <v>1.1.01.01.16.17</v>
          </cell>
          <cell r="B42" t="str">
            <v>CAJA SANTO DOMINGO</v>
          </cell>
          <cell r="C42" t="str">
            <v>1   0   0   0</v>
          </cell>
          <cell r="D42" t="str">
            <v>0   0   0   0   0</v>
          </cell>
          <cell r="E42">
            <v>6</v>
          </cell>
          <cell r="F42" t="str">
            <v>S</v>
          </cell>
          <cell r="G42" t="str">
            <v>1.1.1.01</v>
          </cell>
          <cell r="H42" t="str">
            <v>CAJAS Y BANCOS</v>
          </cell>
        </row>
        <row r="43">
          <cell r="A43" t="str">
            <v>1.1.01.02.00.00</v>
          </cell>
          <cell r="B43" t="str">
            <v>CAJA CHICA</v>
          </cell>
          <cell r="C43" t="str">
            <v>1   0   0   0</v>
          </cell>
          <cell r="D43" t="str">
            <v>0   0   0   0   0</v>
          </cell>
          <cell r="E43">
            <v>4</v>
          </cell>
          <cell r="F43" t="str">
            <v>P</v>
          </cell>
          <cell r="G43" t="str">
            <v>1.1.1.01</v>
          </cell>
          <cell r="H43" t="str">
            <v>CAJAS Y BANCOS</v>
          </cell>
        </row>
        <row r="44">
          <cell r="A44" t="str">
            <v>1.1.01.02.01.00</v>
          </cell>
          <cell r="B44" t="str">
            <v>CAJA CHICA SAN SALVADOR</v>
          </cell>
          <cell r="C44" t="str">
            <v>1   0   0   0</v>
          </cell>
          <cell r="D44" t="str">
            <v>0   0   0   0   0</v>
          </cell>
          <cell r="E44">
            <v>5</v>
          </cell>
          <cell r="F44" t="str">
            <v>S</v>
          </cell>
          <cell r="G44" t="str">
            <v>1.1.1.01</v>
          </cell>
          <cell r="H44" t="str">
            <v>CAJAS Y BANCOS</v>
          </cell>
        </row>
        <row r="45">
          <cell r="A45" t="str">
            <v>1.1.01.02.02.00</v>
          </cell>
          <cell r="B45" t="str">
            <v>CAJA CHICA SANTA TECLA</v>
          </cell>
          <cell r="C45" t="str">
            <v>1   0   0   0</v>
          </cell>
          <cell r="D45" t="str">
            <v>0   0   0   0   0</v>
          </cell>
          <cell r="E45">
            <v>5</v>
          </cell>
          <cell r="F45" t="str">
            <v>S</v>
          </cell>
          <cell r="G45" t="str">
            <v>1.1.1.01</v>
          </cell>
          <cell r="H45" t="str">
            <v>CAJAS Y BANCOS</v>
          </cell>
        </row>
        <row r="46">
          <cell r="A46" t="str">
            <v>1.1.01.02.03.00</v>
          </cell>
          <cell r="B46" t="str">
            <v>CAJA CHICA LA LIBERTAD</v>
          </cell>
          <cell r="C46" t="str">
            <v>1   0   0   0</v>
          </cell>
          <cell r="D46" t="str">
            <v>0   0   0   0   0</v>
          </cell>
          <cell r="E46">
            <v>5</v>
          </cell>
          <cell r="F46" t="str">
            <v>S</v>
          </cell>
          <cell r="G46" t="str">
            <v>1.1.1.01</v>
          </cell>
          <cell r="H46" t="str">
            <v>CAJAS Y BANCOS</v>
          </cell>
        </row>
        <row r="47">
          <cell r="A47" t="str">
            <v>1.1.01.02.04.00</v>
          </cell>
          <cell r="B47" t="str">
            <v>CAJA CHICA QUEZALTEPEQUE</v>
          </cell>
          <cell r="C47" t="str">
            <v>1   0   0   0</v>
          </cell>
          <cell r="D47" t="str">
            <v>0   0   0   0   0</v>
          </cell>
          <cell r="E47">
            <v>5</v>
          </cell>
          <cell r="F47" t="str">
            <v>S</v>
          </cell>
          <cell r="G47" t="str">
            <v>1.1.1.01</v>
          </cell>
          <cell r="H47" t="str">
            <v>CAJAS Y BANCOS</v>
          </cell>
        </row>
        <row r="48">
          <cell r="A48" t="str">
            <v>1.1.01.02.05.00</v>
          </cell>
          <cell r="B48" t="str">
            <v>CAJA CHICA SAN JUAN OPICO</v>
          </cell>
          <cell r="C48" t="str">
            <v>1   0   0   0</v>
          </cell>
          <cell r="D48" t="str">
            <v>0   0   0   0   0</v>
          </cell>
          <cell r="E48">
            <v>5</v>
          </cell>
          <cell r="F48" t="str">
            <v>S</v>
          </cell>
          <cell r="G48" t="str">
            <v>1.1.1.01</v>
          </cell>
          <cell r="H48" t="str">
            <v>CAJAS Y BANCOS</v>
          </cell>
        </row>
        <row r="49">
          <cell r="A49" t="str">
            <v>1.1.01.02.06.00</v>
          </cell>
          <cell r="B49" t="str">
            <v>CAJA CHICA SAN VICENTE</v>
          </cell>
          <cell r="C49" t="str">
            <v>1   0   0   0</v>
          </cell>
          <cell r="D49" t="str">
            <v>0   0   0   0   0</v>
          </cell>
          <cell r="E49">
            <v>5</v>
          </cell>
          <cell r="F49" t="str">
            <v>S</v>
          </cell>
          <cell r="G49" t="str">
            <v>1.1.1.01</v>
          </cell>
          <cell r="H49" t="str">
            <v>CAJAS Y BANCOS</v>
          </cell>
        </row>
        <row r="50">
          <cell r="A50" t="str">
            <v>1.1.01.02.07.00</v>
          </cell>
          <cell r="B50" t="str">
            <v>CAJA CHICA ZACATECOLUCA</v>
          </cell>
          <cell r="C50" t="str">
            <v>1   0   0   0</v>
          </cell>
          <cell r="D50" t="str">
            <v>0   0   0   0   0</v>
          </cell>
          <cell r="E50">
            <v>5</v>
          </cell>
          <cell r="F50" t="str">
            <v>S</v>
          </cell>
          <cell r="G50" t="str">
            <v>1.1.1.01</v>
          </cell>
          <cell r="H50" t="str">
            <v>CAJAS Y BANCOS</v>
          </cell>
        </row>
        <row r="51">
          <cell r="A51" t="str">
            <v>1.1.01.02.08.00</v>
          </cell>
          <cell r="B51" t="str">
            <v>CAJA CHICA ROSARIO DE LA PAZ</v>
          </cell>
          <cell r="C51" t="str">
            <v>1   0   0   0</v>
          </cell>
          <cell r="D51" t="str">
            <v>0   0   0   0   0</v>
          </cell>
          <cell r="E51">
            <v>5</v>
          </cell>
          <cell r="F51" t="str">
            <v>S</v>
          </cell>
          <cell r="G51" t="str">
            <v>1.1.1.01</v>
          </cell>
          <cell r="H51" t="str">
            <v>CAJAS Y BANCOS</v>
          </cell>
        </row>
        <row r="52">
          <cell r="A52" t="str">
            <v>1.1.01.02.09.00</v>
          </cell>
          <cell r="B52" t="str">
            <v>CAJA CHICA COJUTEPEQUE</v>
          </cell>
          <cell r="C52" t="str">
            <v>1   0   0   0</v>
          </cell>
          <cell r="D52" t="str">
            <v>0   0   0   0   0</v>
          </cell>
          <cell r="E52">
            <v>5</v>
          </cell>
          <cell r="F52" t="str">
            <v>S</v>
          </cell>
          <cell r="G52" t="str">
            <v>1.1.1.01</v>
          </cell>
          <cell r="H52" t="str">
            <v>CAJAS Y BANCOS</v>
          </cell>
        </row>
        <row r="53">
          <cell r="A53" t="str">
            <v>1.1.01.02.10.00</v>
          </cell>
          <cell r="B53" t="str">
            <v>CAJA CHICA LOURDES</v>
          </cell>
          <cell r="C53" t="str">
            <v>1   0   0   0</v>
          </cell>
          <cell r="D53" t="str">
            <v>0   0   0   0   0</v>
          </cell>
          <cell r="E53">
            <v>5</v>
          </cell>
          <cell r="F53" t="str">
            <v>S</v>
          </cell>
          <cell r="G53" t="str">
            <v>1.1.1.01</v>
          </cell>
          <cell r="H53" t="str">
            <v>CAJAS Y BANCOS</v>
          </cell>
        </row>
        <row r="54">
          <cell r="A54" t="str">
            <v>1.1.01.02.11.00</v>
          </cell>
          <cell r="B54" t="str">
            <v>CAJA CHICA PLANTEL DEL SUR</v>
          </cell>
          <cell r="C54" t="str">
            <v>1   0   0   0</v>
          </cell>
          <cell r="D54" t="str">
            <v>0   0   0   0   0</v>
          </cell>
          <cell r="E54">
            <v>5</v>
          </cell>
          <cell r="F54" t="str">
            <v>S</v>
          </cell>
          <cell r="G54" t="str">
            <v>1.1.1.01</v>
          </cell>
          <cell r="H54" t="str">
            <v>CAJAS Y BANCOS</v>
          </cell>
        </row>
        <row r="55">
          <cell r="A55" t="str">
            <v>1.1.01.02.12.00</v>
          </cell>
          <cell r="B55" t="str">
            <v>CAJA CHICA SAN BENITO</v>
          </cell>
          <cell r="C55" t="str">
            <v>1   0   0   0</v>
          </cell>
          <cell r="D55" t="str">
            <v>0   0   0   0   0</v>
          </cell>
          <cell r="E55">
            <v>5</v>
          </cell>
          <cell r="F55" t="str">
            <v>S</v>
          </cell>
          <cell r="G55" t="str">
            <v>1.1.1.01</v>
          </cell>
          <cell r="H55" t="str">
            <v>CAJAS Y BANCOS</v>
          </cell>
        </row>
        <row r="56">
          <cell r="A56" t="str">
            <v>1.1.01.02.13.00</v>
          </cell>
          <cell r="B56" t="str">
            <v>CAJA CHICA METROCENTRO</v>
          </cell>
          <cell r="C56" t="str">
            <v>1   0   0   0</v>
          </cell>
          <cell r="D56" t="str">
            <v>0   0   0   0   0</v>
          </cell>
          <cell r="E56">
            <v>5</v>
          </cell>
          <cell r="F56" t="str">
            <v>S</v>
          </cell>
          <cell r="G56" t="str">
            <v>1.1.1.01</v>
          </cell>
          <cell r="H56" t="str">
            <v>CAJAS Y BANCOS</v>
          </cell>
        </row>
        <row r="57">
          <cell r="A57" t="str">
            <v>1.1.01.02.14.00</v>
          </cell>
          <cell r="B57" t="str">
            <v>CAJA CHICA MERLIOT</v>
          </cell>
          <cell r="C57" t="str">
            <v>1   0   0   0</v>
          </cell>
          <cell r="D57" t="str">
            <v>0   0   0   0   0</v>
          </cell>
          <cell r="E57">
            <v>5</v>
          </cell>
          <cell r="F57" t="str">
            <v>S</v>
          </cell>
          <cell r="G57" t="str">
            <v>1.1.1.01</v>
          </cell>
          <cell r="H57" t="str">
            <v>CAJAS Y BANCOS</v>
          </cell>
        </row>
        <row r="58">
          <cell r="A58" t="str">
            <v>1.1.01.02.15.00</v>
          </cell>
          <cell r="B58" t="str">
            <v>CAJA CHICA CAFETALON</v>
          </cell>
          <cell r="C58" t="str">
            <v>1   0   0   0</v>
          </cell>
          <cell r="D58" t="str">
            <v>0   0   0   0   0</v>
          </cell>
          <cell r="E58">
            <v>5</v>
          </cell>
          <cell r="F58" t="str">
            <v>S</v>
          </cell>
          <cell r="G58" t="str">
            <v>1.1.1.01</v>
          </cell>
          <cell r="H58" t="str">
            <v>CAJAS Y BANCOS</v>
          </cell>
        </row>
        <row r="59">
          <cell r="A59" t="str">
            <v>1.1.01.02.16.00</v>
          </cell>
          <cell r="B59" t="str">
            <v>CAJA CHICA NUEVOS NEGOCIOS</v>
          </cell>
          <cell r="C59" t="str">
            <v>1   0   0   0</v>
          </cell>
          <cell r="D59" t="str">
            <v>0   0   0   0   0</v>
          </cell>
          <cell r="E59">
            <v>5</v>
          </cell>
          <cell r="F59" t="str">
            <v>S</v>
          </cell>
          <cell r="G59" t="str">
            <v>1.1.1.01</v>
          </cell>
          <cell r="H59" t="str">
            <v>CAJAS Y BANCOS</v>
          </cell>
        </row>
        <row r="60">
          <cell r="A60" t="str">
            <v>1.1.01.02.17.00</v>
          </cell>
          <cell r="B60" t="str">
            <v>CAJA CHICA ALTAVISTA</v>
          </cell>
          <cell r="C60" t="str">
            <v>1   0   0   0</v>
          </cell>
          <cell r="D60" t="str">
            <v>0   0   0   0   0</v>
          </cell>
          <cell r="E60">
            <v>5</v>
          </cell>
          <cell r="F60" t="str">
            <v>S</v>
          </cell>
          <cell r="G60" t="str">
            <v>1.1.1.01</v>
          </cell>
          <cell r="H60" t="str">
            <v>CAJAS Y BANCOS</v>
          </cell>
        </row>
        <row r="61">
          <cell r="A61" t="str">
            <v>1.1.01.02.18.00</v>
          </cell>
          <cell r="B61" t="str">
            <v>CAJA CHICA SERVIMOBIL</v>
          </cell>
          <cell r="C61" t="str">
            <v>1   0   0   0</v>
          </cell>
          <cell r="D61" t="str">
            <v>0   0   0   0   0</v>
          </cell>
          <cell r="E61">
            <v>5</v>
          </cell>
          <cell r="F61" t="str">
            <v>S</v>
          </cell>
          <cell r="G61" t="str">
            <v>1.1.1.01</v>
          </cell>
          <cell r="H61" t="str">
            <v>CAJAS Y BANCOS</v>
          </cell>
        </row>
        <row r="62">
          <cell r="A62" t="str">
            <v>1.1.01.03.00.00</v>
          </cell>
          <cell r="B62" t="str">
            <v>BANCOS</v>
          </cell>
          <cell r="C62" t="str">
            <v>1   0   0   0</v>
          </cell>
          <cell r="D62" t="str">
            <v>0   0   0   0   0</v>
          </cell>
          <cell r="E62">
            <v>4</v>
          </cell>
          <cell r="F62" t="str">
            <v>P</v>
          </cell>
          <cell r="G62" t="str">
            <v>1.1.1.01</v>
          </cell>
          <cell r="H62" t="str">
            <v>CAJAS Y BANCOS</v>
          </cell>
        </row>
        <row r="63">
          <cell r="A63" t="str">
            <v>1.1.01.03.01.00</v>
          </cell>
          <cell r="B63" t="str">
            <v>CUENTAS CORRIENTES</v>
          </cell>
          <cell r="C63" t="str">
            <v>1   0   0   0</v>
          </cell>
          <cell r="D63" t="str">
            <v>0   0   0   0   0</v>
          </cell>
          <cell r="E63">
            <v>5</v>
          </cell>
          <cell r="F63" t="str">
            <v>P</v>
          </cell>
          <cell r="G63" t="str">
            <v>1.1.1.01</v>
          </cell>
          <cell r="H63" t="str">
            <v>CAJAS Y BANCOS</v>
          </cell>
        </row>
        <row r="64">
          <cell r="A64" t="str">
            <v>1.1.01.03.01.01</v>
          </cell>
          <cell r="B64" t="str">
            <v>BCO.AGRICOLA - CORRIENTE</v>
          </cell>
          <cell r="C64" t="str">
            <v>1   0   0   0</v>
          </cell>
          <cell r="D64" t="str">
            <v>1   0   0   2   0</v>
          </cell>
          <cell r="E64">
            <v>6</v>
          </cell>
          <cell r="F64" t="str">
            <v>S</v>
          </cell>
          <cell r="G64" t="str">
            <v>1.1.1.01</v>
          </cell>
          <cell r="H64" t="str">
            <v>CAJAS Y BANCOS</v>
          </cell>
        </row>
        <row r="65">
          <cell r="A65" t="str">
            <v>1.1.01.03.01.02</v>
          </cell>
          <cell r="B65" t="str">
            <v>HSBC SALVADORENO CORRIENTE</v>
          </cell>
          <cell r="C65" t="str">
            <v>1   0   0   0</v>
          </cell>
          <cell r="D65" t="str">
            <v>1   0   0   2   0</v>
          </cell>
          <cell r="E65">
            <v>6</v>
          </cell>
          <cell r="F65" t="str">
            <v>S</v>
          </cell>
          <cell r="G65" t="str">
            <v>1.1.1.01</v>
          </cell>
          <cell r="H65" t="str">
            <v>CAJAS Y BANCOS</v>
          </cell>
        </row>
        <row r="66">
          <cell r="A66" t="str">
            <v>1.1.01.03.01.03</v>
          </cell>
          <cell r="B66" t="str">
            <v>SCOTIABANK</v>
          </cell>
          <cell r="C66" t="str">
            <v>1   0   0   0</v>
          </cell>
          <cell r="D66" t="str">
            <v>1   0   0   2   0</v>
          </cell>
          <cell r="E66">
            <v>6</v>
          </cell>
          <cell r="F66" t="str">
            <v>S</v>
          </cell>
          <cell r="G66" t="str">
            <v>1.1.1.01</v>
          </cell>
          <cell r="H66" t="str">
            <v>CAJAS Y BANCOS</v>
          </cell>
        </row>
        <row r="67">
          <cell r="A67" t="str">
            <v>1.1.01.03.01.04</v>
          </cell>
          <cell r="B67" t="str">
            <v>CUSCATLAN-CORRIENTE</v>
          </cell>
          <cell r="C67" t="str">
            <v>1   0   0   0</v>
          </cell>
          <cell r="D67" t="str">
            <v>1   0   0   2   0</v>
          </cell>
          <cell r="E67">
            <v>6</v>
          </cell>
          <cell r="F67" t="str">
            <v>S</v>
          </cell>
          <cell r="G67" t="str">
            <v>1.1.1.01</v>
          </cell>
          <cell r="H67" t="str">
            <v>CAJAS Y BANCOS</v>
          </cell>
        </row>
        <row r="68">
          <cell r="A68" t="str">
            <v>1.1.01.03.01.05</v>
          </cell>
          <cell r="B68" t="str">
            <v>HIPOTECARIO-CORRIENTE</v>
          </cell>
          <cell r="C68" t="str">
            <v>1   0   0   0</v>
          </cell>
          <cell r="D68" t="str">
            <v>1   0   0   2   0</v>
          </cell>
          <cell r="E68">
            <v>6</v>
          </cell>
          <cell r="F68" t="str">
            <v>S</v>
          </cell>
          <cell r="G68" t="str">
            <v>1.1.1.01</v>
          </cell>
          <cell r="H68" t="str">
            <v>CAJAS Y BANCOS</v>
          </cell>
        </row>
        <row r="69">
          <cell r="A69" t="str">
            <v>1.1.01.03.01.06</v>
          </cell>
          <cell r="B69" t="str">
            <v>BFA-CORRIENTE</v>
          </cell>
          <cell r="C69" t="str">
            <v>1   0   0   0</v>
          </cell>
          <cell r="D69" t="str">
            <v>1   0   0   2   0</v>
          </cell>
          <cell r="E69">
            <v>6</v>
          </cell>
          <cell r="F69" t="str">
            <v>S</v>
          </cell>
          <cell r="G69" t="str">
            <v>1.1.1.01</v>
          </cell>
          <cell r="H69" t="str">
            <v>CAJAS Y BANCOS</v>
          </cell>
        </row>
        <row r="70">
          <cell r="A70" t="str">
            <v>1.1.01.03.01.07</v>
          </cell>
          <cell r="B70" t="str">
            <v>BAC-CORRIENTE</v>
          </cell>
          <cell r="C70" t="str">
            <v>1   0   0   0</v>
          </cell>
          <cell r="D70" t="str">
            <v>1   0   0   2   0</v>
          </cell>
          <cell r="E70">
            <v>6</v>
          </cell>
          <cell r="F70" t="str">
            <v>S</v>
          </cell>
          <cell r="G70" t="str">
            <v>1.1.1.01</v>
          </cell>
          <cell r="H70" t="str">
            <v>CAJAS Y BANCOS</v>
          </cell>
        </row>
        <row r="71">
          <cell r="A71" t="str">
            <v>1.1.01.03.01.08</v>
          </cell>
          <cell r="B71" t="str">
            <v>PROMERICA-CORRIENTE</v>
          </cell>
          <cell r="C71" t="str">
            <v>1   0   0   0</v>
          </cell>
          <cell r="D71" t="str">
            <v>1   0   0   2   0</v>
          </cell>
          <cell r="E71">
            <v>6</v>
          </cell>
          <cell r="F71" t="str">
            <v>S</v>
          </cell>
          <cell r="G71" t="str">
            <v>1.1.1.01</v>
          </cell>
          <cell r="H71" t="str">
            <v>CAJAS Y BANCOS</v>
          </cell>
        </row>
        <row r="72">
          <cell r="A72" t="str">
            <v>1.1.01.03.01.09</v>
          </cell>
          <cell r="B72" t="str">
            <v>CAPITAL-CORRIENTE</v>
          </cell>
          <cell r="C72" t="str">
            <v>1   0   0   0</v>
          </cell>
          <cell r="D72" t="str">
            <v>1   0   0   2   0</v>
          </cell>
          <cell r="E72">
            <v>6</v>
          </cell>
          <cell r="F72" t="str">
            <v>N</v>
          </cell>
          <cell r="G72" t="str">
            <v>1.1.1.01</v>
          </cell>
          <cell r="H72" t="str">
            <v>CAJAS Y BANCOS</v>
          </cell>
        </row>
        <row r="73">
          <cell r="A73" t="str">
            <v>1.1.01.03.01.10</v>
          </cell>
          <cell r="B73" t="str">
            <v>CITY BANK-DOLARES-CORRIENTE-E</v>
          </cell>
          <cell r="C73" t="str">
            <v>L  1   0   0   0</v>
          </cell>
          <cell r="D73" t="str">
            <v>1   0   0   2   0</v>
          </cell>
          <cell r="E73">
            <v>6</v>
          </cell>
          <cell r="F73" t="str">
            <v>S</v>
          </cell>
          <cell r="G73" t="str">
            <v>1.1.1.01</v>
          </cell>
          <cell r="H73" t="str">
            <v>CAJAS Y BANCOS</v>
          </cell>
        </row>
        <row r="74">
          <cell r="A74" t="str">
            <v>1.1.01.03.01.11</v>
          </cell>
          <cell r="B74" t="str">
            <v>BANCASA-SALVADORENO-CORRIENTE</v>
          </cell>
          <cell r="C74" t="str">
            <v>1   0   0   0</v>
          </cell>
          <cell r="D74" t="str">
            <v>1   0   0   2   0</v>
          </cell>
          <cell r="E74">
            <v>6</v>
          </cell>
          <cell r="F74" t="str">
            <v>N</v>
          </cell>
          <cell r="G74" t="str">
            <v>1.1.1.01</v>
          </cell>
          <cell r="H74" t="str">
            <v>CAJAS Y BANCOS</v>
          </cell>
        </row>
        <row r="75">
          <cell r="A75" t="str">
            <v>1.1.01.03.01.12</v>
          </cell>
          <cell r="B75" t="str">
            <v>G &amp; T CONTINENTAL</v>
          </cell>
          <cell r="C75" t="str">
            <v>1   0   0   0</v>
          </cell>
          <cell r="D75" t="str">
            <v>1   0   0   2   0</v>
          </cell>
          <cell r="E75">
            <v>6</v>
          </cell>
          <cell r="F75" t="str">
            <v>S</v>
          </cell>
          <cell r="G75" t="str">
            <v>1.1.1.01</v>
          </cell>
          <cell r="H75" t="str">
            <v>CAJAS Y BANCOS</v>
          </cell>
        </row>
        <row r="76">
          <cell r="A76" t="str">
            <v>1.1.01.03.01.13</v>
          </cell>
          <cell r="B76" t="str">
            <v>CITY BANK-CORRIENTE-DOLARES-U</v>
          </cell>
          <cell r="C76" t="str">
            <v>SA 1   0   0   0</v>
          </cell>
          <cell r="D76" t="str">
            <v>1   0   0   2   0</v>
          </cell>
          <cell r="E76">
            <v>6</v>
          </cell>
          <cell r="F76" t="str">
            <v>S</v>
          </cell>
          <cell r="G76" t="str">
            <v>1.1.1.01</v>
          </cell>
          <cell r="H76" t="str">
            <v>CAJAS Y BANCOS</v>
          </cell>
        </row>
        <row r="77">
          <cell r="A77" t="str">
            <v>1.1.01.03.01.14</v>
          </cell>
          <cell r="B77" t="str">
            <v>BANCO DE AMERICA CENTRAL-2000</v>
          </cell>
          <cell r="C77" t="str">
            <v>29 1   0   0   0</v>
          </cell>
          <cell r="D77" t="str">
            <v>1   0   0   2   0</v>
          </cell>
          <cell r="E77">
            <v>6</v>
          </cell>
          <cell r="F77" t="str">
            <v>S</v>
          </cell>
          <cell r="G77" t="str">
            <v>1.1.1.01</v>
          </cell>
          <cell r="H77" t="str">
            <v>CAJAS Y BANCOS</v>
          </cell>
        </row>
        <row r="78">
          <cell r="A78" t="str">
            <v>1.1.01.03.01.15</v>
          </cell>
          <cell r="B78" t="str">
            <v>CITY BANK-CORRIENTE-DONACIONE</v>
          </cell>
          <cell r="C78" t="str">
            <v>S  1   0   0   0</v>
          </cell>
          <cell r="D78" t="str">
            <v>1   0   0   2   0</v>
          </cell>
          <cell r="E78">
            <v>6</v>
          </cell>
          <cell r="F78" t="str">
            <v>N</v>
          </cell>
          <cell r="G78" t="str">
            <v>1.1.1.01</v>
          </cell>
          <cell r="H78" t="str">
            <v>CAJAS Y BANCOS</v>
          </cell>
        </row>
        <row r="79">
          <cell r="A79" t="str">
            <v>1.1.01.03.01.16</v>
          </cell>
          <cell r="B79" t="str">
            <v>BANCO DE AMERICA CENTRAL-2000</v>
          </cell>
          <cell r="C79" t="str">
            <v>94 1   0   0   0</v>
          </cell>
          <cell r="D79" t="str">
            <v>1   0   0   2   0</v>
          </cell>
          <cell r="E79">
            <v>6</v>
          </cell>
          <cell r="F79" t="str">
            <v>S</v>
          </cell>
          <cell r="G79" t="str">
            <v>1.1.1.01</v>
          </cell>
          <cell r="H79" t="str">
            <v>CAJAS Y BANCOS</v>
          </cell>
        </row>
        <row r="80">
          <cell r="A80" t="str">
            <v>1.1.01.03.01.17</v>
          </cell>
          <cell r="B80" t="str">
            <v>CUSCATLAN -DESPENSA DON JUAN</v>
          </cell>
          <cell r="C80" t="str">
            <v>1   0   0   0</v>
          </cell>
          <cell r="D80" t="str">
            <v>1   0   0   0   0</v>
          </cell>
          <cell r="E80">
            <v>6</v>
          </cell>
          <cell r="F80" t="str">
            <v>S</v>
          </cell>
          <cell r="G80" t="str">
            <v>1.1.1.01</v>
          </cell>
          <cell r="H80" t="str">
            <v>CAJAS Y BANCOS</v>
          </cell>
        </row>
        <row r="81">
          <cell r="A81" t="str">
            <v>1.1.01.03.01.18</v>
          </cell>
          <cell r="B81" t="str">
            <v>BANCO UNO CTA 78659-1</v>
          </cell>
          <cell r="C81" t="str">
            <v>1   0   0   0</v>
          </cell>
          <cell r="D81" t="str">
            <v>1   0   0   0   0</v>
          </cell>
          <cell r="E81">
            <v>6</v>
          </cell>
          <cell r="F81" t="str">
            <v>S</v>
          </cell>
          <cell r="G81" t="str">
            <v>1.1.1.01</v>
          </cell>
          <cell r="H81" t="str">
            <v>CAJAS Y BANCOS</v>
          </cell>
        </row>
        <row r="82">
          <cell r="A82" t="str">
            <v>1.1.01.03.01.19</v>
          </cell>
          <cell r="B82" t="str">
            <v>SCOTIA BANK 70-96-02593</v>
          </cell>
          <cell r="C82" t="str">
            <v>1   0   0   0</v>
          </cell>
          <cell r="D82" t="str">
            <v>1   0   0   0   0</v>
          </cell>
          <cell r="E82">
            <v>6</v>
          </cell>
          <cell r="F82" t="str">
            <v>S</v>
          </cell>
          <cell r="G82" t="str">
            <v>1.1.1.01</v>
          </cell>
          <cell r="H82" t="str">
            <v>CAJAS Y BANCOS</v>
          </cell>
        </row>
        <row r="83">
          <cell r="A83" t="str">
            <v>1.1.01.03.01.20</v>
          </cell>
          <cell r="B83" t="str">
            <v>CUSCATLAN -CTA. U.T.</v>
          </cell>
          <cell r="C83" t="str">
            <v>1   0   0   0</v>
          </cell>
          <cell r="D83" t="str">
            <v>1   0   0   0   0</v>
          </cell>
          <cell r="E83">
            <v>6</v>
          </cell>
          <cell r="F83" t="str">
            <v>S</v>
          </cell>
          <cell r="G83" t="str">
            <v>1.1.1.01</v>
          </cell>
          <cell r="H83" t="str">
            <v>CAJAS Y BANCOS</v>
          </cell>
        </row>
        <row r="84">
          <cell r="A84" t="str">
            <v>1.1.01.03.02.00</v>
          </cell>
          <cell r="B84" t="str">
            <v>CUENTAS DE AHORRO</v>
          </cell>
          <cell r="C84" t="str">
            <v>1   0   0   0</v>
          </cell>
          <cell r="D84" t="str">
            <v>0   0   0   0   0</v>
          </cell>
          <cell r="E84">
            <v>5</v>
          </cell>
          <cell r="F84" t="str">
            <v>P</v>
          </cell>
          <cell r="G84" t="str">
            <v>1.1.1.01</v>
          </cell>
          <cell r="H84" t="str">
            <v>CAJAS Y BANCOS</v>
          </cell>
        </row>
        <row r="85">
          <cell r="A85" t="str">
            <v>1.1.01.03.02.01</v>
          </cell>
          <cell r="B85" t="str">
            <v>SCOTIABANK-AHORRO</v>
          </cell>
          <cell r="C85" t="str">
            <v>1   0   0   0</v>
          </cell>
          <cell r="D85" t="str">
            <v>1   0   0   2   0</v>
          </cell>
          <cell r="E85">
            <v>6</v>
          </cell>
          <cell r="F85" t="str">
            <v>S</v>
          </cell>
          <cell r="G85" t="str">
            <v>1.1.1.01</v>
          </cell>
          <cell r="H85" t="str">
            <v>CAJAS Y BANCOS</v>
          </cell>
        </row>
        <row r="86">
          <cell r="A86" t="str">
            <v>1.1.01.03.02.02</v>
          </cell>
          <cell r="B86" t="str">
            <v>BANCASA/SALVADORENO-AHORRO</v>
          </cell>
          <cell r="C86" t="str">
            <v>1   0   0   0</v>
          </cell>
          <cell r="D86" t="str">
            <v>1   0   0   2   0</v>
          </cell>
          <cell r="E86">
            <v>6</v>
          </cell>
          <cell r="F86" t="str">
            <v>N</v>
          </cell>
          <cell r="G86" t="str">
            <v>1.1.1.01</v>
          </cell>
          <cell r="H86" t="str">
            <v>CAJAS Y BANCOS</v>
          </cell>
        </row>
        <row r="87">
          <cell r="A87" t="str">
            <v>1.1.01.03.02.03</v>
          </cell>
          <cell r="B87" t="str">
            <v>AHORROMET-AHORRO</v>
          </cell>
          <cell r="C87" t="str">
            <v>1   0   0   0</v>
          </cell>
          <cell r="D87" t="str">
            <v>1   0   0   2   0</v>
          </cell>
          <cell r="E87">
            <v>6</v>
          </cell>
          <cell r="F87" t="str">
            <v>S</v>
          </cell>
          <cell r="G87" t="str">
            <v>1.1.1.01</v>
          </cell>
          <cell r="H87" t="str">
            <v>CAJAS Y BANCOS</v>
          </cell>
        </row>
        <row r="88">
          <cell r="A88" t="str">
            <v>1.1.01.03.02.04</v>
          </cell>
          <cell r="B88" t="str">
            <v>CUSCATLAN-AHORRO</v>
          </cell>
          <cell r="C88" t="str">
            <v>1   0   0   0</v>
          </cell>
          <cell r="D88" t="str">
            <v>1   0   0   2   0</v>
          </cell>
          <cell r="E88">
            <v>6</v>
          </cell>
          <cell r="F88" t="str">
            <v>S</v>
          </cell>
          <cell r="G88" t="str">
            <v>1.1.1.01</v>
          </cell>
          <cell r="H88" t="str">
            <v>CAJAS Y BANCOS</v>
          </cell>
        </row>
        <row r="89">
          <cell r="A89" t="str">
            <v>1.1.01.03.02.05</v>
          </cell>
          <cell r="B89" t="str">
            <v>HSBC SALVADORENO AHORRO</v>
          </cell>
          <cell r="C89" t="str">
            <v>1   0   0   0</v>
          </cell>
          <cell r="D89" t="str">
            <v>1   0   0   2   0</v>
          </cell>
          <cell r="E89">
            <v>6</v>
          </cell>
          <cell r="F89" t="str">
            <v>S</v>
          </cell>
          <cell r="G89" t="str">
            <v>1.1.1.01</v>
          </cell>
          <cell r="H89" t="str">
            <v>CAJAS Y BANCOS</v>
          </cell>
        </row>
        <row r="90">
          <cell r="A90" t="str">
            <v>1.1.01.03.02.06</v>
          </cell>
          <cell r="B90" t="str">
            <v>BANCO UNO</v>
          </cell>
          <cell r="C90" t="str">
            <v>1   0   0   0</v>
          </cell>
          <cell r="D90" t="str">
            <v>1   0   0   2   0</v>
          </cell>
          <cell r="E90">
            <v>6</v>
          </cell>
          <cell r="F90" t="str">
            <v>S</v>
          </cell>
          <cell r="G90" t="str">
            <v>1.1.1.01</v>
          </cell>
          <cell r="H90" t="str">
            <v>CAJAS Y BANCOS</v>
          </cell>
        </row>
        <row r="91">
          <cell r="A91" t="str">
            <v>1.1.01.03.02.07</v>
          </cell>
          <cell r="B91" t="str">
            <v>CAPITAL-AHORRO</v>
          </cell>
          <cell r="C91" t="str">
            <v>1   0   0   0</v>
          </cell>
          <cell r="D91" t="str">
            <v>1   0   0   2   0</v>
          </cell>
          <cell r="E91">
            <v>6</v>
          </cell>
          <cell r="F91" t="str">
            <v>N</v>
          </cell>
          <cell r="G91" t="str">
            <v>1.1.1.01</v>
          </cell>
          <cell r="H91" t="str">
            <v>CAJAS Y BANCOS</v>
          </cell>
        </row>
        <row r="92">
          <cell r="A92" t="str">
            <v>1.1.01.03.02.08</v>
          </cell>
          <cell r="B92" t="str">
            <v>O.B.C.-AHORRO</v>
          </cell>
          <cell r="C92" t="str">
            <v>1   0   0   0</v>
          </cell>
          <cell r="D92" t="str">
            <v>1   0   0   2   0</v>
          </cell>
          <cell r="E92">
            <v>6</v>
          </cell>
          <cell r="F92" t="str">
            <v>N</v>
          </cell>
          <cell r="G92" t="str">
            <v>1.1.1.01</v>
          </cell>
          <cell r="H92" t="str">
            <v>CAJAS Y BANCOS</v>
          </cell>
        </row>
        <row r="93">
          <cell r="A93" t="str">
            <v>1.1.01.03.02.09</v>
          </cell>
          <cell r="B93" t="str">
            <v>CORCEVAL-AHORRO</v>
          </cell>
          <cell r="C93" t="str">
            <v>1   0   0   0</v>
          </cell>
          <cell r="D93" t="str">
            <v>1   0   0   2   0</v>
          </cell>
          <cell r="E93">
            <v>6</v>
          </cell>
          <cell r="F93" t="str">
            <v>N</v>
          </cell>
          <cell r="G93" t="str">
            <v>1.1.1.01</v>
          </cell>
          <cell r="H93" t="str">
            <v>CAJAS Y BANCOS</v>
          </cell>
        </row>
        <row r="94">
          <cell r="A94" t="str">
            <v>1.1.01.03.02.10</v>
          </cell>
          <cell r="B94" t="str">
            <v>SALVADORENO-PROVEEDORES-AHORR</v>
          </cell>
          <cell r="C94" t="str">
            <v>O  1   0   0   0</v>
          </cell>
          <cell r="D94" t="str">
            <v>1   0   0   2   0</v>
          </cell>
          <cell r="E94">
            <v>6</v>
          </cell>
          <cell r="F94" t="str">
            <v>N</v>
          </cell>
          <cell r="G94" t="str">
            <v>1.1.1.01</v>
          </cell>
          <cell r="H94" t="str">
            <v>CAJAS Y BANCOS</v>
          </cell>
        </row>
        <row r="95">
          <cell r="A95" t="str">
            <v>1.1.01.03.02.11</v>
          </cell>
          <cell r="B95" t="str">
            <v>BAC-DOLARES-AHORRO</v>
          </cell>
          <cell r="C95" t="str">
            <v>1   0   0   0</v>
          </cell>
          <cell r="D95" t="str">
            <v>1   0   0   2   0</v>
          </cell>
          <cell r="E95">
            <v>6</v>
          </cell>
          <cell r="F95" t="str">
            <v>N</v>
          </cell>
          <cell r="G95" t="str">
            <v>1.1.1.01</v>
          </cell>
          <cell r="H95" t="str">
            <v>CAJAS Y BANCOS</v>
          </cell>
        </row>
        <row r="96">
          <cell r="A96" t="str">
            <v>1.1.01.03.02.12</v>
          </cell>
          <cell r="B96" t="str">
            <v>B.F.A.-AHORRO</v>
          </cell>
          <cell r="C96" t="str">
            <v>1   0   0   0</v>
          </cell>
          <cell r="D96" t="str">
            <v>1   0   0   2   0</v>
          </cell>
          <cell r="E96">
            <v>6</v>
          </cell>
          <cell r="F96" t="str">
            <v>N</v>
          </cell>
          <cell r="G96" t="str">
            <v>1.1.1.01</v>
          </cell>
          <cell r="H96" t="str">
            <v>CAJAS Y BANCOS</v>
          </cell>
        </row>
        <row r="97">
          <cell r="A97" t="str">
            <v>1.1.01.03.02.13</v>
          </cell>
          <cell r="B97" t="str">
            <v>BAC-AHORRO</v>
          </cell>
          <cell r="C97" t="str">
            <v>1   0   0   0</v>
          </cell>
          <cell r="D97" t="str">
            <v>1   0   0   2   0</v>
          </cell>
          <cell r="E97">
            <v>6</v>
          </cell>
          <cell r="F97" t="str">
            <v>S</v>
          </cell>
          <cell r="G97" t="str">
            <v>1.1.1.01</v>
          </cell>
          <cell r="H97" t="str">
            <v>CAJAS Y BANCOS</v>
          </cell>
        </row>
        <row r="98">
          <cell r="A98" t="str">
            <v>1.1.01.03.02.14</v>
          </cell>
          <cell r="B98" t="str">
            <v>SALVADORENO-DOLARES-AHORRO</v>
          </cell>
          <cell r="C98" t="str">
            <v>1   0   0   0</v>
          </cell>
          <cell r="D98" t="str">
            <v>1   0   0   2   0</v>
          </cell>
          <cell r="E98">
            <v>6</v>
          </cell>
          <cell r="F98" t="str">
            <v>N</v>
          </cell>
          <cell r="G98" t="str">
            <v>1.1.1.01</v>
          </cell>
          <cell r="H98" t="str">
            <v>CAJAS Y BANCOS</v>
          </cell>
        </row>
        <row r="99">
          <cell r="A99" t="str">
            <v>1.1.01.03.02.15</v>
          </cell>
          <cell r="B99" t="str">
            <v>AHORROMET-DOLARES-AHORRO</v>
          </cell>
          <cell r="C99" t="str">
            <v>1   0   0   0</v>
          </cell>
          <cell r="D99" t="str">
            <v>1   0   0   2   0</v>
          </cell>
          <cell r="E99">
            <v>6</v>
          </cell>
          <cell r="F99" t="str">
            <v>N</v>
          </cell>
          <cell r="G99" t="str">
            <v>1.1.1.01</v>
          </cell>
          <cell r="H99" t="str">
            <v>CAJAS Y BANCOS</v>
          </cell>
        </row>
        <row r="100">
          <cell r="A100" t="str">
            <v>1.1.01.03.02.16</v>
          </cell>
          <cell r="B100" t="str">
            <v>CREDOMATIC-AHORRO</v>
          </cell>
          <cell r="C100" t="str">
            <v>1   0   0   0</v>
          </cell>
          <cell r="D100" t="str">
            <v>1   0   0   2   0</v>
          </cell>
          <cell r="E100">
            <v>6</v>
          </cell>
          <cell r="F100" t="str">
            <v>S</v>
          </cell>
          <cell r="G100" t="str">
            <v>1.1.1.01</v>
          </cell>
          <cell r="H100" t="str">
            <v>CAJAS Y BANCOS</v>
          </cell>
        </row>
        <row r="101">
          <cell r="A101" t="str">
            <v>1.1.01.03.02.17</v>
          </cell>
          <cell r="B101" t="str">
            <v>CITY BANK-DOLARES-AHORRO</v>
          </cell>
          <cell r="C101" t="str">
            <v>1   0   0   0</v>
          </cell>
          <cell r="D101" t="str">
            <v>1   0   0   2   0</v>
          </cell>
          <cell r="E101">
            <v>6</v>
          </cell>
          <cell r="F101" t="str">
            <v>N</v>
          </cell>
          <cell r="G101" t="str">
            <v>1.1.1.01</v>
          </cell>
          <cell r="H101" t="str">
            <v>CAJAS Y BANCOS</v>
          </cell>
        </row>
        <row r="102">
          <cell r="A102" t="str">
            <v>1.1.01.03.02.18</v>
          </cell>
          <cell r="B102" t="str">
            <v>PROMERICA-AHORRO</v>
          </cell>
          <cell r="C102" t="str">
            <v>1   0   0   0</v>
          </cell>
          <cell r="D102" t="str">
            <v>1   0   0   2   0</v>
          </cell>
          <cell r="E102">
            <v>6</v>
          </cell>
          <cell r="F102" t="str">
            <v>S</v>
          </cell>
          <cell r="G102" t="str">
            <v>1.1.1.01</v>
          </cell>
          <cell r="H102" t="str">
            <v>CAJAS Y BANCOS</v>
          </cell>
        </row>
        <row r="103">
          <cell r="A103" t="str">
            <v>1.1.01.03.02.19</v>
          </cell>
          <cell r="B103" t="str">
            <v>CAPITAL-DOLARES-AHORRO</v>
          </cell>
          <cell r="C103" t="str">
            <v>1   0   0   0</v>
          </cell>
          <cell r="D103" t="str">
            <v>1   0   0   2   0</v>
          </cell>
          <cell r="E103">
            <v>6</v>
          </cell>
          <cell r="F103" t="str">
            <v>N</v>
          </cell>
          <cell r="G103" t="str">
            <v>1.1.1.01</v>
          </cell>
          <cell r="H103" t="str">
            <v>CAJAS Y BANCOS</v>
          </cell>
        </row>
        <row r="104">
          <cell r="A104" t="str">
            <v>1.1.01.03.02.20</v>
          </cell>
          <cell r="B104" t="str">
            <v>BANCO AMERICANO AHORRO</v>
          </cell>
          <cell r="C104" t="str">
            <v>1   0   0   0</v>
          </cell>
          <cell r="D104" t="str">
            <v>1   0   0   2   0</v>
          </cell>
          <cell r="E104">
            <v>6</v>
          </cell>
          <cell r="F104" t="str">
            <v>S</v>
          </cell>
          <cell r="G104" t="str">
            <v>1.1.1.01</v>
          </cell>
          <cell r="H104" t="str">
            <v>CAJAS Y BANCOS</v>
          </cell>
        </row>
        <row r="105">
          <cell r="A105" t="str">
            <v>1.1.01.03.02.21</v>
          </cell>
          <cell r="B105" t="str">
            <v>B.F.A.-DOLARES-AHORO</v>
          </cell>
          <cell r="C105" t="str">
            <v>1   0   0   0</v>
          </cell>
          <cell r="D105" t="str">
            <v>1   0   0   2   0</v>
          </cell>
          <cell r="E105">
            <v>6</v>
          </cell>
          <cell r="F105" t="str">
            <v>S</v>
          </cell>
          <cell r="G105" t="str">
            <v>1.1.1.01</v>
          </cell>
          <cell r="H105" t="str">
            <v>CAJAS Y BANCOS</v>
          </cell>
        </row>
        <row r="106">
          <cell r="A106" t="str">
            <v>1.1.01.03.02.22</v>
          </cell>
          <cell r="B106" t="str">
            <v>CREDOMATIC-DOLARES-AHORRO</v>
          </cell>
          <cell r="C106" t="str">
            <v>1   0   0   0</v>
          </cell>
          <cell r="D106" t="str">
            <v>1   0   0   2   0</v>
          </cell>
          <cell r="E106">
            <v>6</v>
          </cell>
          <cell r="F106" t="str">
            <v>S</v>
          </cell>
          <cell r="G106" t="str">
            <v>1.1.1.01</v>
          </cell>
          <cell r="H106" t="str">
            <v>CAJAS Y BANCOS</v>
          </cell>
        </row>
        <row r="107">
          <cell r="A107" t="str">
            <v>1.1.01.03.02.23</v>
          </cell>
          <cell r="B107" t="str">
            <v>CREDOMATIC-PROVEEDORES-AHORRO</v>
          </cell>
          <cell r="C107" t="str">
            <v>1   0   0   0</v>
          </cell>
          <cell r="D107" t="str">
            <v>1   0   0   2   0</v>
          </cell>
          <cell r="E107">
            <v>6</v>
          </cell>
          <cell r="F107" t="str">
            <v>S</v>
          </cell>
          <cell r="G107" t="str">
            <v>1.1.1.01</v>
          </cell>
          <cell r="H107" t="str">
            <v>CAJAS Y BANCOS</v>
          </cell>
        </row>
        <row r="108">
          <cell r="A108" t="str">
            <v>1.1.01.03.02.24</v>
          </cell>
          <cell r="B108" t="str">
            <v>BANCO DE CONVERSION</v>
          </cell>
          <cell r="C108" t="str">
            <v>1   0   0   0</v>
          </cell>
          <cell r="D108" t="str">
            <v>0   0   0   2   0</v>
          </cell>
          <cell r="E108">
            <v>6</v>
          </cell>
          <cell r="F108" t="str">
            <v>S</v>
          </cell>
          <cell r="G108" t="str">
            <v>1.1.1.01</v>
          </cell>
          <cell r="H108" t="str">
            <v>CAJAS Y BANCOS</v>
          </cell>
        </row>
        <row r="109">
          <cell r="A109" t="str">
            <v>1.1.01.03.02.25</v>
          </cell>
          <cell r="B109" t="str">
            <v>IBC CASH MATIC</v>
          </cell>
          <cell r="C109" t="str">
            <v>1   0   0   0</v>
          </cell>
          <cell r="D109" t="str">
            <v>1   0   0   0   0</v>
          </cell>
          <cell r="E109">
            <v>6</v>
          </cell>
          <cell r="F109" t="str">
            <v>P</v>
          </cell>
          <cell r="G109" t="str">
            <v>1.1.1.01</v>
          </cell>
          <cell r="H109" t="str">
            <v>CAJAS Y BANCOS</v>
          </cell>
        </row>
        <row r="110">
          <cell r="A110" t="str">
            <v>1.1.01.03.02.26</v>
          </cell>
          <cell r="B110" t="str">
            <v>SALVADORENO-EXPRESS</v>
          </cell>
          <cell r="C110" t="str">
            <v>1   0   0   0</v>
          </cell>
          <cell r="D110" t="str">
            <v>1   0   0   0   0</v>
          </cell>
          <cell r="E110">
            <v>6</v>
          </cell>
          <cell r="F110" t="str">
            <v>P</v>
          </cell>
          <cell r="G110" t="str">
            <v>1.1.1.01</v>
          </cell>
          <cell r="H110" t="str">
            <v>CAJAS Y BANCOS</v>
          </cell>
        </row>
        <row r="111">
          <cell r="A111" t="str">
            <v>1.1.01.03.02.27</v>
          </cell>
          <cell r="B111" t="str">
            <v>ACCIVAL</v>
          </cell>
          <cell r="C111" t="str">
            <v>1   0   0   0</v>
          </cell>
          <cell r="D111" t="str">
            <v>1   0   0   0   0</v>
          </cell>
          <cell r="E111">
            <v>6</v>
          </cell>
          <cell r="F111" t="str">
            <v>P</v>
          </cell>
          <cell r="G111" t="str">
            <v>1.1.1.01</v>
          </cell>
          <cell r="H111" t="str">
            <v>CAJAS Y BANCOS</v>
          </cell>
        </row>
        <row r="112">
          <cell r="A112" t="str">
            <v>1.1.01.03.02.28</v>
          </cell>
          <cell r="B112" t="str">
            <v>IBC AHORROMATIC DORADA</v>
          </cell>
          <cell r="C112" t="str">
            <v>1   0   0   0</v>
          </cell>
          <cell r="D112" t="str">
            <v>0   0   0   0   0</v>
          </cell>
          <cell r="E112">
            <v>6</v>
          </cell>
          <cell r="F112" t="str">
            <v>S</v>
          </cell>
          <cell r="G112" t="str">
            <v>1.1.1.01</v>
          </cell>
          <cell r="H112" t="str">
            <v>CAJAS Y BANCOS</v>
          </cell>
        </row>
        <row r="113">
          <cell r="A113" t="str">
            <v>1.1.01.03.02.29</v>
          </cell>
          <cell r="B113" t="str">
            <v>CITITRUST(BAHAMAS) CTA. AHORR</v>
          </cell>
          <cell r="C113" t="str">
            <v>O  1   0   0   0</v>
          </cell>
          <cell r="D113" t="str">
            <v>1   0   0   0   0</v>
          </cell>
          <cell r="E113">
            <v>6</v>
          </cell>
          <cell r="F113" t="str">
            <v>P</v>
          </cell>
          <cell r="G113" t="str">
            <v>1.1.1.01</v>
          </cell>
          <cell r="H113" t="str">
            <v>CAJAS Y BANCOS</v>
          </cell>
        </row>
        <row r="114">
          <cell r="A114" t="str">
            <v>1.1.01.03.02.30</v>
          </cell>
          <cell r="B114" t="str">
            <v>VALORES CUSCATLAN</v>
          </cell>
          <cell r="C114" t="str">
            <v>1   0   0   0</v>
          </cell>
          <cell r="D114" t="str">
            <v>1   0   0   0   0</v>
          </cell>
          <cell r="E114">
            <v>6</v>
          </cell>
          <cell r="F114" t="str">
            <v>P</v>
          </cell>
          <cell r="G114" t="str">
            <v>1.1.1.01</v>
          </cell>
          <cell r="H114" t="str">
            <v>CAJAS Y BANCOS</v>
          </cell>
        </row>
        <row r="115">
          <cell r="A115" t="str">
            <v>1.1.01.03.02.31</v>
          </cell>
          <cell r="B115" t="str">
            <v>BURSABAC</v>
          </cell>
          <cell r="C115" t="str">
            <v>1   0   0   0</v>
          </cell>
          <cell r="D115" t="str">
            <v>0   0   0   0   0</v>
          </cell>
          <cell r="E115">
            <v>6</v>
          </cell>
          <cell r="F115" t="str">
            <v>S</v>
          </cell>
          <cell r="G115" t="str">
            <v>1.1.1.01</v>
          </cell>
          <cell r="H115" t="str">
            <v>CAJAS Y BANCOS</v>
          </cell>
        </row>
        <row r="116">
          <cell r="A116" t="str">
            <v>1.1.02.00.00.00</v>
          </cell>
          <cell r="B116" t="str">
            <v>INVERSIONES A CORTO PLAZO</v>
          </cell>
          <cell r="C116" t="str">
            <v>1   0   0   0</v>
          </cell>
          <cell r="D116" t="str">
            <v>0   0   0   0   0</v>
          </cell>
          <cell r="E116">
            <v>3</v>
          </cell>
          <cell r="F116" t="str">
            <v>P</v>
          </cell>
          <cell r="G116" t="str">
            <v>1.1.1.02</v>
          </cell>
          <cell r="H116" t="str">
            <v>INERSIONES TEMPORALES</v>
          </cell>
        </row>
        <row r="117">
          <cell r="A117" t="str">
            <v>1.1.02.01.00.00</v>
          </cell>
          <cell r="B117" t="str">
            <v>INVERSIONES TEMPORALES</v>
          </cell>
          <cell r="C117" t="str">
            <v>1   0   0   0</v>
          </cell>
          <cell r="D117" t="str">
            <v>0   0   0   0   0</v>
          </cell>
          <cell r="E117">
            <v>4</v>
          </cell>
          <cell r="F117" t="str">
            <v>P</v>
          </cell>
          <cell r="G117" t="str">
            <v>1.1.1.02</v>
          </cell>
          <cell r="H117" t="str">
            <v>INERSIONES TEMPORALES</v>
          </cell>
        </row>
        <row r="118">
          <cell r="A118" t="str">
            <v>1.1.02.01.01.00</v>
          </cell>
          <cell r="B118" t="str">
            <v>DEPOSITOS A PLAZO</v>
          </cell>
          <cell r="C118" t="str">
            <v>1   0   0   0</v>
          </cell>
          <cell r="D118" t="str">
            <v>0   0   0   0   0</v>
          </cell>
          <cell r="E118">
            <v>5</v>
          </cell>
          <cell r="F118" t="str">
            <v>P</v>
          </cell>
          <cell r="G118" t="str">
            <v>1.1.1.02</v>
          </cell>
          <cell r="H118" t="str">
            <v>INERSIONES TEMPORALES</v>
          </cell>
        </row>
        <row r="119">
          <cell r="A119" t="str">
            <v>1.1.02.01.01.01</v>
          </cell>
          <cell r="B119" t="str">
            <v>SALVADORENO-D.PLAZO</v>
          </cell>
          <cell r="C119" t="str">
            <v>1   0   0   0</v>
          </cell>
          <cell r="D119" t="str">
            <v>0   0   0   2   0</v>
          </cell>
          <cell r="E119">
            <v>6</v>
          </cell>
          <cell r="F119" t="str">
            <v>S</v>
          </cell>
          <cell r="G119" t="str">
            <v>1.1.1.02</v>
          </cell>
          <cell r="H119" t="str">
            <v>INERSIONES TEMPORALES</v>
          </cell>
        </row>
        <row r="120">
          <cell r="A120" t="str">
            <v>1.1.02.01.01.02</v>
          </cell>
          <cell r="B120" t="str">
            <v>COMERCIO-D.PLAZO</v>
          </cell>
          <cell r="C120" t="str">
            <v>1   0   0   0</v>
          </cell>
          <cell r="D120" t="str">
            <v>0   0   0   2   0</v>
          </cell>
          <cell r="E120">
            <v>6</v>
          </cell>
          <cell r="F120" t="str">
            <v>S</v>
          </cell>
          <cell r="G120" t="str">
            <v>1.1.1.02</v>
          </cell>
          <cell r="H120" t="str">
            <v>INERSIONES TEMPORALES</v>
          </cell>
        </row>
        <row r="121">
          <cell r="A121" t="str">
            <v>1.1.02.01.01.03</v>
          </cell>
          <cell r="B121" t="str">
            <v>CUSCATLAN-D.PLAZO</v>
          </cell>
          <cell r="C121" t="str">
            <v>1   0   0   0</v>
          </cell>
          <cell r="D121" t="str">
            <v>0   0   0   2   0</v>
          </cell>
          <cell r="E121">
            <v>6</v>
          </cell>
          <cell r="F121" t="str">
            <v>S</v>
          </cell>
          <cell r="G121" t="str">
            <v>1.1.1.02</v>
          </cell>
          <cell r="H121" t="str">
            <v>INERSIONES TEMPORALES</v>
          </cell>
        </row>
        <row r="122">
          <cell r="A122" t="str">
            <v>1.1.02.01.01.04</v>
          </cell>
          <cell r="B122" t="str">
            <v>B.F.A-D.PLAZO</v>
          </cell>
          <cell r="C122" t="str">
            <v>1   0   0   0</v>
          </cell>
          <cell r="D122" t="str">
            <v>0   0   0   2   0</v>
          </cell>
          <cell r="E122">
            <v>6</v>
          </cell>
          <cell r="F122" t="str">
            <v>S</v>
          </cell>
          <cell r="G122" t="str">
            <v>1.1.1.02</v>
          </cell>
          <cell r="H122" t="str">
            <v>INERSIONES TEMPORALES</v>
          </cell>
        </row>
        <row r="123">
          <cell r="A123" t="str">
            <v>1.1.02.01.01.05</v>
          </cell>
          <cell r="B123" t="str">
            <v>BAC-D.PLAZO</v>
          </cell>
          <cell r="C123" t="str">
            <v>1   0   0   0</v>
          </cell>
          <cell r="D123" t="str">
            <v>0   0   0   2   0</v>
          </cell>
          <cell r="E123">
            <v>6</v>
          </cell>
          <cell r="F123" t="str">
            <v>S</v>
          </cell>
          <cell r="G123" t="str">
            <v>1.1.1.02</v>
          </cell>
          <cell r="H123" t="str">
            <v>INERSIONES TEMPORALES</v>
          </cell>
        </row>
        <row r="124">
          <cell r="A124" t="str">
            <v>1.1.02.01.01.06</v>
          </cell>
          <cell r="B124" t="str">
            <v>PROMERICA-D.PLAZO</v>
          </cell>
          <cell r="C124" t="str">
            <v>1   0   0   0</v>
          </cell>
          <cell r="D124" t="str">
            <v>0   0   0   2   0</v>
          </cell>
          <cell r="E124">
            <v>6</v>
          </cell>
          <cell r="F124" t="str">
            <v>S</v>
          </cell>
          <cell r="G124" t="str">
            <v>1.1.1.02</v>
          </cell>
          <cell r="H124" t="str">
            <v>INERSIONES TEMPORALES</v>
          </cell>
        </row>
        <row r="125">
          <cell r="A125" t="str">
            <v>1.1.02.01.01.07</v>
          </cell>
          <cell r="B125" t="str">
            <v>CAPITAL-D.PLAZO</v>
          </cell>
          <cell r="C125" t="str">
            <v>1   0   0   0</v>
          </cell>
          <cell r="D125" t="str">
            <v>0   0   0   2   0</v>
          </cell>
          <cell r="E125">
            <v>6</v>
          </cell>
          <cell r="F125" t="str">
            <v>S</v>
          </cell>
          <cell r="G125" t="str">
            <v>1.1.1.02</v>
          </cell>
          <cell r="H125" t="str">
            <v>INERSIONES TEMPORALES</v>
          </cell>
        </row>
        <row r="126">
          <cell r="A126" t="str">
            <v>1.1.02.01.01.08</v>
          </cell>
          <cell r="B126" t="str">
            <v>AHORROMET-D.PLAZO</v>
          </cell>
          <cell r="C126" t="str">
            <v>1   0   0   0</v>
          </cell>
          <cell r="D126" t="str">
            <v>0   0   0   2   0</v>
          </cell>
          <cell r="E126">
            <v>6</v>
          </cell>
          <cell r="F126" t="str">
            <v>S</v>
          </cell>
          <cell r="G126" t="str">
            <v>1.1.1.02</v>
          </cell>
          <cell r="H126" t="str">
            <v>INERSIONES TEMPORALES</v>
          </cell>
        </row>
        <row r="127">
          <cell r="A127" t="str">
            <v>1.1.02.01.01.09</v>
          </cell>
          <cell r="B127" t="str">
            <v>MULTIVALORESD.PLAZO</v>
          </cell>
          <cell r="C127" t="str">
            <v>1   0   0   0</v>
          </cell>
          <cell r="D127" t="str">
            <v>0   0   0   2   0</v>
          </cell>
          <cell r="E127">
            <v>6</v>
          </cell>
          <cell r="F127" t="str">
            <v>S</v>
          </cell>
          <cell r="G127" t="str">
            <v>1.1.1.02</v>
          </cell>
          <cell r="H127" t="str">
            <v>INERSIONES TEMPORALES</v>
          </cell>
        </row>
        <row r="128">
          <cell r="A128" t="str">
            <v>1.1.02.01.01.10</v>
          </cell>
          <cell r="B128" t="str">
            <v>BANCO AMERICANO -D.PLAZO</v>
          </cell>
          <cell r="C128" t="str">
            <v>1   0   0   0</v>
          </cell>
          <cell r="D128" t="str">
            <v>0   0   0   0   0</v>
          </cell>
          <cell r="E128">
            <v>6</v>
          </cell>
          <cell r="F128" t="str">
            <v>S</v>
          </cell>
          <cell r="G128" t="str">
            <v>1.1.1.02</v>
          </cell>
          <cell r="H128" t="str">
            <v>INERSIONES TEMPORALES</v>
          </cell>
        </row>
        <row r="129">
          <cell r="A129" t="str">
            <v>1.1.02.01.01.11</v>
          </cell>
          <cell r="B129" t="str">
            <v>CITY BANK-D.PLAZO</v>
          </cell>
          <cell r="C129" t="str">
            <v>1   0   0   0</v>
          </cell>
          <cell r="D129" t="str">
            <v>0   0   0   0   0</v>
          </cell>
          <cell r="E129">
            <v>6</v>
          </cell>
          <cell r="F129" t="str">
            <v>S</v>
          </cell>
          <cell r="G129" t="str">
            <v>1.1.1.02</v>
          </cell>
          <cell r="H129" t="str">
            <v>INERSIONES TEMPORALES</v>
          </cell>
        </row>
        <row r="130">
          <cell r="A130" t="str">
            <v>1.1.02.01.01.12</v>
          </cell>
          <cell r="B130" t="str">
            <v>BANCO CREDOMATIC DPF</v>
          </cell>
          <cell r="C130" t="str">
            <v>1   0   0   0</v>
          </cell>
          <cell r="D130" t="str">
            <v>0   0   0   0   0</v>
          </cell>
          <cell r="E130">
            <v>6</v>
          </cell>
          <cell r="F130" t="str">
            <v>S</v>
          </cell>
          <cell r="G130" t="str">
            <v>1.1.1.02</v>
          </cell>
          <cell r="H130" t="str">
            <v>INERSIONES TEMPORALES</v>
          </cell>
        </row>
        <row r="131">
          <cell r="A131" t="str">
            <v>1.1.02.01.01.13</v>
          </cell>
          <cell r="B131" t="str">
            <v>IBC-CASH MATIC</v>
          </cell>
          <cell r="C131" t="str">
            <v>1   0   0   0</v>
          </cell>
          <cell r="D131" t="str">
            <v>1   0   0   0   0</v>
          </cell>
          <cell r="E131">
            <v>6</v>
          </cell>
          <cell r="F131" t="str">
            <v>S</v>
          </cell>
          <cell r="G131" t="str">
            <v>1.1.1.02</v>
          </cell>
          <cell r="H131" t="str">
            <v>INERSIONES TEMPORALES</v>
          </cell>
        </row>
        <row r="132">
          <cell r="A132" t="str">
            <v>1.1.02.01.01.14</v>
          </cell>
          <cell r="B132" t="str">
            <v>HSBC VALORES</v>
          </cell>
          <cell r="C132" t="str">
            <v>1   0   0   0</v>
          </cell>
          <cell r="D132" t="str">
            <v>1   0   0   0   0</v>
          </cell>
          <cell r="E132">
            <v>6</v>
          </cell>
          <cell r="F132" t="str">
            <v>S</v>
          </cell>
          <cell r="G132" t="str">
            <v>1.1.1.02</v>
          </cell>
          <cell r="H132" t="str">
            <v>INERSIONES TEMPORALES</v>
          </cell>
        </row>
        <row r="133">
          <cell r="A133" t="str">
            <v>1.1.02.01.01.15</v>
          </cell>
          <cell r="B133" t="str">
            <v>ACCIVAL</v>
          </cell>
          <cell r="C133" t="str">
            <v>1   0   0   0</v>
          </cell>
          <cell r="D133" t="str">
            <v>1   0   0   0   0</v>
          </cell>
          <cell r="E133">
            <v>6</v>
          </cell>
          <cell r="F133" t="str">
            <v>S</v>
          </cell>
          <cell r="G133" t="str">
            <v>1.1.1.02</v>
          </cell>
          <cell r="H133" t="str">
            <v>INERSIONES TEMPORALES</v>
          </cell>
        </row>
        <row r="134">
          <cell r="A134" t="str">
            <v>1.1.02.01.01.16</v>
          </cell>
          <cell r="B134" t="str">
            <v>CITITRUST BAHAMAS</v>
          </cell>
          <cell r="C134" t="str">
            <v>1   0   0   0</v>
          </cell>
          <cell r="D134" t="str">
            <v>1   0   0   0   0</v>
          </cell>
          <cell r="E134">
            <v>6</v>
          </cell>
          <cell r="F134" t="str">
            <v>S</v>
          </cell>
          <cell r="G134" t="str">
            <v>1.1.1.02</v>
          </cell>
          <cell r="H134" t="str">
            <v>INERSIONES TEMPORALES</v>
          </cell>
        </row>
        <row r="135">
          <cell r="A135" t="str">
            <v>1.1.02.01.01.17</v>
          </cell>
          <cell r="B135" t="str">
            <v>VALORES CUSCATLAN</v>
          </cell>
          <cell r="C135" t="str">
            <v>1   0   0   0</v>
          </cell>
          <cell r="D135" t="str">
            <v>1   0   0   0   0</v>
          </cell>
          <cell r="E135">
            <v>6</v>
          </cell>
          <cell r="F135" t="str">
            <v>S</v>
          </cell>
          <cell r="G135" t="str">
            <v>1.1.1.02</v>
          </cell>
          <cell r="H135" t="str">
            <v>INERSIONES TEMPORALES</v>
          </cell>
        </row>
        <row r="136">
          <cell r="A136" t="str">
            <v>1.1.02.01.01.18</v>
          </cell>
          <cell r="B136" t="str">
            <v>BURSABAC</v>
          </cell>
          <cell r="C136" t="str">
            <v>1   0   0   0</v>
          </cell>
          <cell r="D136" t="str">
            <v>1   0   0   0   0</v>
          </cell>
          <cell r="E136">
            <v>6</v>
          </cell>
          <cell r="F136" t="str">
            <v>S</v>
          </cell>
          <cell r="G136" t="str">
            <v>1.1.1.02</v>
          </cell>
          <cell r="H136" t="str">
            <v>INERSIONES TEMPORALES</v>
          </cell>
        </row>
        <row r="137">
          <cell r="A137" t="str">
            <v>1.1.02.01.02.00</v>
          </cell>
          <cell r="B137" t="str">
            <v>OPERACIONES DE REPORTO</v>
          </cell>
          <cell r="C137" t="str">
            <v>1   0   0   0</v>
          </cell>
          <cell r="D137" t="str">
            <v>0   0   0   0   0</v>
          </cell>
          <cell r="E137">
            <v>5</v>
          </cell>
          <cell r="F137" t="str">
            <v>P</v>
          </cell>
          <cell r="G137" t="str">
            <v>1.1.1.02</v>
          </cell>
          <cell r="H137" t="str">
            <v>INERSIONES TEMPORALES</v>
          </cell>
        </row>
        <row r="138">
          <cell r="A138" t="str">
            <v>1.1.02.01.02.01</v>
          </cell>
          <cell r="B138" t="str">
            <v>SALVADORENA DE VALORES-REPORT</v>
          </cell>
          <cell r="C138" t="str">
            <v>O  1   0   0   0</v>
          </cell>
          <cell r="D138" t="str">
            <v>0   0   0   2   0</v>
          </cell>
          <cell r="E138">
            <v>6</v>
          </cell>
          <cell r="F138" t="str">
            <v>S</v>
          </cell>
          <cell r="G138" t="str">
            <v>1.1.1.02</v>
          </cell>
          <cell r="H138" t="str">
            <v>INERSIONES TEMPORALES</v>
          </cell>
        </row>
        <row r="139">
          <cell r="A139" t="str">
            <v>1.1.02.01.02.02</v>
          </cell>
          <cell r="B139" t="str">
            <v>AHORROMET-REPORTO</v>
          </cell>
          <cell r="C139" t="str">
            <v>1   0   0   0</v>
          </cell>
          <cell r="D139" t="str">
            <v>0   0   0   2   0</v>
          </cell>
          <cell r="E139">
            <v>6</v>
          </cell>
          <cell r="F139" t="str">
            <v>S</v>
          </cell>
          <cell r="G139" t="str">
            <v>1.1.1.02</v>
          </cell>
          <cell r="H139" t="str">
            <v>INERSIONES TEMPORALES</v>
          </cell>
        </row>
        <row r="140">
          <cell r="A140" t="str">
            <v>1.1.02.01.02.03</v>
          </cell>
          <cell r="B140" t="str">
            <v>CAPITAL-REPORTO</v>
          </cell>
          <cell r="C140" t="str">
            <v>1   0   0   0</v>
          </cell>
          <cell r="D140" t="str">
            <v>0   0   0   2   0</v>
          </cell>
          <cell r="E140">
            <v>6</v>
          </cell>
          <cell r="F140" t="str">
            <v>S</v>
          </cell>
          <cell r="G140" t="str">
            <v>1.1.1.02</v>
          </cell>
          <cell r="H140" t="str">
            <v>INERSIONES TEMPORALES</v>
          </cell>
        </row>
        <row r="141">
          <cell r="A141" t="str">
            <v>1.1.02.01.02.04</v>
          </cell>
          <cell r="B141" t="str">
            <v>CORCEVAL-REPORTO</v>
          </cell>
          <cell r="C141" t="str">
            <v>1   0   0   0</v>
          </cell>
          <cell r="D141" t="str">
            <v>0   0   0   2   0</v>
          </cell>
          <cell r="E141">
            <v>6</v>
          </cell>
          <cell r="F141" t="str">
            <v>S</v>
          </cell>
          <cell r="G141" t="str">
            <v>1.1.1.02</v>
          </cell>
          <cell r="H141" t="str">
            <v>INERSIONES TEMPORALES</v>
          </cell>
        </row>
        <row r="142">
          <cell r="A142" t="str">
            <v>1.1.02.01.02.05</v>
          </cell>
          <cell r="B142" t="str">
            <v>CITY BANK-REPORTO</v>
          </cell>
          <cell r="C142" t="str">
            <v>1   0   0   0</v>
          </cell>
          <cell r="D142" t="str">
            <v>0   0   0   2   0</v>
          </cell>
          <cell r="E142">
            <v>6</v>
          </cell>
          <cell r="F142" t="str">
            <v>S</v>
          </cell>
          <cell r="G142" t="str">
            <v>1.1.1.02</v>
          </cell>
          <cell r="H142" t="str">
            <v>INERSIONES TEMPORALES</v>
          </cell>
        </row>
        <row r="143">
          <cell r="A143" t="str">
            <v>1.1.02.01.02.06</v>
          </cell>
          <cell r="B143" t="str">
            <v>CREDOMATIC-IBC-REPORTO</v>
          </cell>
          <cell r="C143" t="str">
            <v>1   0   0   0</v>
          </cell>
          <cell r="D143" t="str">
            <v>0   0   0   2   0</v>
          </cell>
          <cell r="E143">
            <v>6</v>
          </cell>
          <cell r="F143" t="str">
            <v>S</v>
          </cell>
          <cell r="G143" t="str">
            <v>1.1.1.02</v>
          </cell>
          <cell r="H143" t="str">
            <v>INERSIONES TEMPORALES</v>
          </cell>
        </row>
        <row r="144">
          <cell r="A144" t="str">
            <v>1.1.02.01.02.07</v>
          </cell>
          <cell r="B144" t="str">
            <v>BAN-CO-REPORTO</v>
          </cell>
          <cell r="C144" t="str">
            <v>1   0   0   0</v>
          </cell>
          <cell r="D144" t="str">
            <v>0   0   0   2   0</v>
          </cell>
          <cell r="E144">
            <v>6</v>
          </cell>
          <cell r="F144" t="str">
            <v>S</v>
          </cell>
          <cell r="G144" t="str">
            <v>1.1.1.02</v>
          </cell>
          <cell r="H144" t="str">
            <v>INERSIONES TEMPORALES</v>
          </cell>
        </row>
        <row r="145">
          <cell r="A145" t="str">
            <v>1.1.02.01.02.08</v>
          </cell>
          <cell r="B145" t="str">
            <v>LAFISE VALORES DE EL SALVADOR</v>
          </cell>
          <cell r="C145" t="str">
            <v>-R 1   0   0   0</v>
          </cell>
          <cell r="D145" t="str">
            <v>0   0   0   0   0</v>
          </cell>
          <cell r="E145">
            <v>6</v>
          </cell>
          <cell r="F145" t="str">
            <v>S</v>
          </cell>
          <cell r="G145" t="str">
            <v>1.1.1.02</v>
          </cell>
          <cell r="H145" t="str">
            <v>INERSIONES TEMPORALES</v>
          </cell>
        </row>
        <row r="146">
          <cell r="A146" t="str">
            <v>1.1.02.01.02.09</v>
          </cell>
          <cell r="B146" t="str">
            <v>BURSABAC-REPORTO</v>
          </cell>
          <cell r="C146" t="str">
            <v>1   0   0   0</v>
          </cell>
          <cell r="D146" t="str">
            <v>0   0   0   0   0</v>
          </cell>
          <cell r="E146">
            <v>6</v>
          </cell>
          <cell r="F146" t="str">
            <v>S</v>
          </cell>
          <cell r="G146" t="str">
            <v>1.1.1.02</v>
          </cell>
          <cell r="H146" t="str">
            <v>INERSIONES TEMPORALES</v>
          </cell>
        </row>
        <row r="147">
          <cell r="A147" t="str">
            <v>1.1.02.01.03.00</v>
          </cell>
          <cell r="B147" t="str">
            <v>BONOS</v>
          </cell>
          <cell r="C147" t="str">
            <v>1   0   0   0</v>
          </cell>
          <cell r="D147" t="str">
            <v>0   0   0   0   0</v>
          </cell>
          <cell r="E147">
            <v>5</v>
          </cell>
          <cell r="F147" t="str">
            <v>P</v>
          </cell>
          <cell r="G147" t="str">
            <v>1.1.1.02</v>
          </cell>
          <cell r="H147" t="str">
            <v>INERSIONES TEMPORALES</v>
          </cell>
        </row>
        <row r="148">
          <cell r="A148" t="str">
            <v>1.1.03.00.00.00</v>
          </cell>
          <cell r="B148" t="str">
            <v>CUENTAS POR COBRAR</v>
          </cell>
          <cell r="C148" t="str">
            <v>1   0   0   0</v>
          </cell>
          <cell r="D148" t="str">
            <v>0   0   0   0   0</v>
          </cell>
          <cell r="E148">
            <v>3</v>
          </cell>
          <cell r="F148" t="str">
            <v>P</v>
          </cell>
          <cell r="G148" t="str">
            <v>1.1.1.03</v>
          </cell>
          <cell r="H148" t="str">
            <v>CUENTAS POR COBRAR ENERGIA</v>
          </cell>
        </row>
        <row r="149">
          <cell r="A149" t="str">
            <v>1.1.03.01.00.00</v>
          </cell>
          <cell r="B149" t="str">
            <v>CONSUMIDORES DE ENERGIA ELECT</v>
          </cell>
          <cell r="C149" t="str">
            <v>RI 1   0   0   0</v>
          </cell>
          <cell r="D149" t="str">
            <v>0   0   0   0   0</v>
          </cell>
          <cell r="E149">
            <v>4</v>
          </cell>
          <cell r="F149" t="str">
            <v>P</v>
          </cell>
          <cell r="G149" t="str">
            <v>1.1.1.03</v>
          </cell>
          <cell r="H149" t="str">
            <v>CUENTAS POR COBRAR ENERGIA</v>
          </cell>
        </row>
        <row r="150">
          <cell r="A150" t="str">
            <v>1.1.03.01.01.00</v>
          </cell>
          <cell r="B150" t="str">
            <v>SAN SALVADOR-ENERGIA ELECTRIC</v>
          </cell>
          <cell r="C150" t="str">
            <v>A- 1   0   0   0</v>
          </cell>
          <cell r="D150" t="str">
            <v>0   0   0   0   0</v>
          </cell>
          <cell r="E150">
            <v>5</v>
          </cell>
          <cell r="F150" t="str">
            <v>S</v>
          </cell>
          <cell r="G150" t="str">
            <v>1.1.1.03</v>
          </cell>
          <cell r="H150" t="str">
            <v>CUENTAS POR COBRAR ENERGIA</v>
          </cell>
        </row>
        <row r="151">
          <cell r="A151" t="str">
            <v>1.1.03.01.02.00</v>
          </cell>
          <cell r="B151" t="str">
            <v>SANTA TECLA-ENERGIA ELECTRICA</v>
          </cell>
          <cell r="C151" t="str">
            <v>-C 1   0   0   0</v>
          </cell>
          <cell r="D151" t="str">
            <v>0   0   0   0   0</v>
          </cell>
          <cell r="E151">
            <v>5</v>
          </cell>
          <cell r="F151" t="str">
            <v>S</v>
          </cell>
          <cell r="G151" t="str">
            <v>1.1.1.03</v>
          </cell>
          <cell r="H151" t="str">
            <v>CUENTAS POR COBRAR ENERGIA</v>
          </cell>
        </row>
        <row r="152">
          <cell r="A152" t="str">
            <v>1.1.03.01.03.00</v>
          </cell>
          <cell r="B152" t="str">
            <v>LA LIBERTAD-ENERGIA ELECTRICA</v>
          </cell>
          <cell r="C152" t="str">
            <v>-C 1   0   0   0</v>
          </cell>
          <cell r="D152" t="str">
            <v>0   0   0   0   0</v>
          </cell>
          <cell r="E152">
            <v>5</v>
          </cell>
          <cell r="F152" t="str">
            <v>S</v>
          </cell>
          <cell r="G152" t="str">
            <v>1.1.1.03</v>
          </cell>
          <cell r="H152" t="str">
            <v>CUENTAS POR COBRAR ENERGIA</v>
          </cell>
        </row>
        <row r="153">
          <cell r="A153" t="str">
            <v>1.1.03.01.04.00</v>
          </cell>
          <cell r="B153" t="str">
            <v>QUEZALTEPEPQUE-ENERGIA ELECTR</v>
          </cell>
          <cell r="C153" t="str">
            <v>IC 1   0   0   0</v>
          </cell>
          <cell r="D153" t="str">
            <v>0   0   0   0   0</v>
          </cell>
          <cell r="E153">
            <v>5</v>
          </cell>
          <cell r="F153" t="str">
            <v>S</v>
          </cell>
          <cell r="G153" t="str">
            <v>1.1.1.03</v>
          </cell>
          <cell r="H153" t="str">
            <v>CUENTAS POR COBRAR ENERGIA</v>
          </cell>
        </row>
        <row r="154">
          <cell r="A154" t="str">
            <v>1.1.03.01.05.00</v>
          </cell>
          <cell r="B154" t="str">
            <v>SAN JUAN OPICO-ENERGIA ELECTR</v>
          </cell>
          <cell r="C154" t="str">
            <v>IC 1   0   0   0</v>
          </cell>
          <cell r="D154" t="str">
            <v>0   0   0   0   0</v>
          </cell>
          <cell r="E154">
            <v>5</v>
          </cell>
          <cell r="F154" t="str">
            <v>S</v>
          </cell>
          <cell r="G154" t="str">
            <v>1.1.1.03</v>
          </cell>
          <cell r="H154" t="str">
            <v>CUENTAS POR COBRAR ENERGIA</v>
          </cell>
        </row>
        <row r="155">
          <cell r="A155" t="str">
            <v>1.1.03.01.06.00</v>
          </cell>
          <cell r="B155" t="str">
            <v>SAN VICENTE-ENERGIA ELECTRICA</v>
          </cell>
          <cell r="C155" t="str">
            <v>-C 1   0   0   0</v>
          </cell>
          <cell r="D155" t="str">
            <v>0   0   0   0   0</v>
          </cell>
          <cell r="E155">
            <v>5</v>
          </cell>
          <cell r="F155" t="str">
            <v>S</v>
          </cell>
          <cell r="G155" t="str">
            <v>1.1.1.03</v>
          </cell>
          <cell r="H155" t="str">
            <v>CUENTAS POR COBRAR ENERGIA</v>
          </cell>
        </row>
        <row r="156">
          <cell r="A156" t="str">
            <v>1.1.03.01.07.00</v>
          </cell>
          <cell r="B156" t="str">
            <v>ZACATECOLUCA-ENERGIA ELECTRIC</v>
          </cell>
          <cell r="C156" t="str">
            <v>A- 1   0   0   0</v>
          </cell>
          <cell r="D156" t="str">
            <v>0   0   0   0   0</v>
          </cell>
          <cell r="E156">
            <v>5</v>
          </cell>
          <cell r="F156" t="str">
            <v>S</v>
          </cell>
          <cell r="G156" t="str">
            <v>1.1.1.03</v>
          </cell>
          <cell r="H156" t="str">
            <v>CUENTAS POR COBRAR ENERGIA</v>
          </cell>
        </row>
        <row r="157">
          <cell r="A157" t="str">
            <v>1.1.03.01.08.00</v>
          </cell>
          <cell r="B157" t="str">
            <v>ROSARIO DE LA PAZ-ENERGIA ELE</v>
          </cell>
          <cell r="C157" t="str">
            <v>CT 1   0   0   0</v>
          </cell>
          <cell r="D157" t="str">
            <v>0   0   0   0   0</v>
          </cell>
          <cell r="E157">
            <v>5</v>
          </cell>
          <cell r="F157" t="str">
            <v>S</v>
          </cell>
          <cell r="G157" t="str">
            <v>1.1.1.03</v>
          </cell>
          <cell r="H157" t="str">
            <v>CUENTAS POR COBRAR ENERGIA</v>
          </cell>
        </row>
        <row r="158">
          <cell r="A158" t="str">
            <v>1.1.03.01.09.00</v>
          </cell>
          <cell r="B158" t="str">
            <v>COJUTEPEQUE-ENERGIA ELECTRICA</v>
          </cell>
          <cell r="C158" t="str">
            <v>-C 1   0   0   0</v>
          </cell>
          <cell r="D158" t="str">
            <v>0   0   0   0   0</v>
          </cell>
          <cell r="E158">
            <v>5</v>
          </cell>
          <cell r="F158" t="str">
            <v>S</v>
          </cell>
          <cell r="G158" t="str">
            <v>1.1.1.03</v>
          </cell>
          <cell r="H158" t="str">
            <v>CUENTAS POR COBRAR ENERGIA</v>
          </cell>
        </row>
        <row r="159">
          <cell r="A159" t="str">
            <v>1.1.03.02.00.00</v>
          </cell>
          <cell r="B159" t="str">
            <v>CONSUMIDORES CONVENIOS DE PAG</v>
          </cell>
          <cell r="C159" t="str">
            <v>O  1   0   0   0</v>
          </cell>
          <cell r="D159" t="str">
            <v>0   0   0   0   0</v>
          </cell>
          <cell r="E159">
            <v>4</v>
          </cell>
          <cell r="F159" t="str">
            <v>P</v>
          </cell>
          <cell r="G159" t="str">
            <v>1.1.1.04</v>
          </cell>
          <cell r="H159" t="str">
            <v>CUENTAS DIVERSAS POR COBRAR</v>
          </cell>
        </row>
        <row r="160">
          <cell r="A160" t="str">
            <v>1.1.03.02.01.00</v>
          </cell>
          <cell r="B160" t="str">
            <v>SAN SALVADOR-CONVENIOS-CXC</v>
          </cell>
          <cell r="C160" t="str">
            <v>1   0   0   0</v>
          </cell>
          <cell r="D160" t="str">
            <v>0   0   0   0   0</v>
          </cell>
          <cell r="E160">
            <v>5</v>
          </cell>
          <cell r="F160" t="str">
            <v>S</v>
          </cell>
          <cell r="G160" t="str">
            <v>1.1.1.04</v>
          </cell>
          <cell r="H160" t="str">
            <v>CUENTAS DIVERSAS POR COBRAR</v>
          </cell>
        </row>
        <row r="161">
          <cell r="A161" t="str">
            <v>1.1.03.02.02.00</v>
          </cell>
          <cell r="B161" t="str">
            <v>SANTA TECLA-CONVENIOS-CXC</v>
          </cell>
          <cell r="C161" t="str">
            <v>1   0   0   0</v>
          </cell>
          <cell r="D161" t="str">
            <v>0   0   0   0   0</v>
          </cell>
          <cell r="E161">
            <v>5</v>
          </cell>
          <cell r="F161" t="str">
            <v>S</v>
          </cell>
          <cell r="G161" t="str">
            <v>1.1.1.04</v>
          </cell>
          <cell r="H161" t="str">
            <v>CUENTAS DIVERSAS POR COBRAR</v>
          </cell>
        </row>
        <row r="162">
          <cell r="A162" t="str">
            <v>1.1.03.02.03.00</v>
          </cell>
          <cell r="B162" t="str">
            <v>LA LIBERTAD-CONVENIOS-CXC</v>
          </cell>
          <cell r="C162" t="str">
            <v>1   0   0   0</v>
          </cell>
          <cell r="D162" t="str">
            <v>0   0   0   0   0</v>
          </cell>
          <cell r="E162">
            <v>5</v>
          </cell>
          <cell r="F162" t="str">
            <v>S</v>
          </cell>
          <cell r="G162" t="str">
            <v>1.1.1.04</v>
          </cell>
          <cell r="H162" t="str">
            <v>CUENTAS DIVERSAS POR COBRAR</v>
          </cell>
        </row>
        <row r="163">
          <cell r="A163" t="str">
            <v>1.1.03.02.04.00</v>
          </cell>
          <cell r="B163" t="str">
            <v>QUEZALTEPEQUE-CONVENIOS-CXC</v>
          </cell>
          <cell r="C163" t="str">
            <v>1   0   0   0</v>
          </cell>
          <cell r="D163" t="str">
            <v>0   0   0   0   0</v>
          </cell>
          <cell r="E163">
            <v>5</v>
          </cell>
          <cell r="F163" t="str">
            <v>S</v>
          </cell>
          <cell r="G163" t="str">
            <v>1.1.1.04</v>
          </cell>
          <cell r="H163" t="str">
            <v>CUENTAS DIVERSAS POR COBRAR</v>
          </cell>
        </row>
        <row r="164">
          <cell r="A164" t="str">
            <v>1.1.03.02.05.00</v>
          </cell>
          <cell r="B164" t="str">
            <v>SAN JUAN OPICO-CONVENIOS-CXC</v>
          </cell>
          <cell r="C164" t="str">
            <v>1   0   0   0</v>
          </cell>
          <cell r="D164" t="str">
            <v>0   0   0   0   0</v>
          </cell>
          <cell r="E164">
            <v>5</v>
          </cell>
          <cell r="F164" t="str">
            <v>S</v>
          </cell>
          <cell r="G164" t="str">
            <v>1.1.1.04</v>
          </cell>
          <cell r="H164" t="str">
            <v>CUENTAS DIVERSAS POR COBRAR</v>
          </cell>
        </row>
        <row r="165">
          <cell r="A165" t="str">
            <v>1.1.03.02.06.00</v>
          </cell>
          <cell r="B165" t="str">
            <v>SAN VICENTE-CONVENIOS-CXC</v>
          </cell>
          <cell r="C165" t="str">
            <v>1   0   0   0</v>
          </cell>
          <cell r="D165" t="str">
            <v>0   0   0   0   0</v>
          </cell>
          <cell r="E165">
            <v>5</v>
          </cell>
          <cell r="F165" t="str">
            <v>S</v>
          </cell>
          <cell r="G165" t="str">
            <v>1.1.1.04</v>
          </cell>
          <cell r="H165" t="str">
            <v>CUENTAS DIVERSAS POR COBRAR</v>
          </cell>
        </row>
        <row r="166">
          <cell r="A166" t="str">
            <v>1.1.03.02.07.00</v>
          </cell>
          <cell r="B166" t="str">
            <v>ZACATECOLUCA-CONVENIOS-CXC</v>
          </cell>
          <cell r="C166" t="str">
            <v>1   0   0   0</v>
          </cell>
          <cell r="D166" t="str">
            <v>0   0   0   0   0</v>
          </cell>
          <cell r="E166">
            <v>5</v>
          </cell>
          <cell r="F166" t="str">
            <v>S</v>
          </cell>
          <cell r="G166" t="str">
            <v>1.1.1.04</v>
          </cell>
          <cell r="H166" t="str">
            <v>CUENTAS DIVERSAS POR COBRAR</v>
          </cell>
        </row>
        <row r="167">
          <cell r="A167" t="str">
            <v>1.1.03.02.08.00</v>
          </cell>
          <cell r="B167" t="str">
            <v>ROSARIO DE LA PAZ-CONVENIOS-C</v>
          </cell>
          <cell r="C167" t="str">
            <v>XC 1   0   0   0</v>
          </cell>
          <cell r="D167" t="str">
            <v>0   0   0   0   0</v>
          </cell>
          <cell r="E167">
            <v>5</v>
          </cell>
          <cell r="F167" t="str">
            <v>S</v>
          </cell>
          <cell r="G167" t="str">
            <v>1.1.1.04</v>
          </cell>
          <cell r="H167" t="str">
            <v>CUENTAS DIVERSAS POR COBRAR</v>
          </cell>
        </row>
        <row r="168">
          <cell r="A168" t="str">
            <v>1.1.03.02.09.00</v>
          </cell>
          <cell r="B168" t="str">
            <v>COJUTEPEQUE-CONVENIOS-CXC</v>
          </cell>
          <cell r="C168" t="str">
            <v>1   0   0   0</v>
          </cell>
          <cell r="D168" t="str">
            <v>0   0   0   0   0</v>
          </cell>
          <cell r="E168">
            <v>5</v>
          </cell>
          <cell r="F168" t="str">
            <v>S</v>
          </cell>
          <cell r="G168" t="str">
            <v>1.1.1.04</v>
          </cell>
          <cell r="H168" t="str">
            <v>CUENTAS DIVERSAS POR COBRAR</v>
          </cell>
        </row>
        <row r="169">
          <cell r="A169" t="str">
            <v>1.1.03.02.10.00</v>
          </cell>
          <cell r="B169" t="str">
            <v>CEL-CONVENIOS-CXC</v>
          </cell>
          <cell r="C169" t="str">
            <v>1   0   0   0</v>
          </cell>
          <cell r="D169" t="str">
            <v>0   0   0   0   0</v>
          </cell>
          <cell r="E169">
            <v>5</v>
          </cell>
          <cell r="F169" t="str">
            <v>S</v>
          </cell>
          <cell r="G169" t="str">
            <v>1.1.1.04</v>
          </cell>
          <cell r="H169" t="str">
            <v>CUENTAS DIVERSAS POR COBRAR</v>
          </cell>
        </row>
        <row r="170">
          <cell r="A170" t="str">
            <v>1.1.03.02.11.00</v>
          </cell>
          <cell r="B170" t="str">
            <v>BAHIA DEL SOL-CONVENIOS-CXC</v>
          </cell>
          <cell r="C170" t="str">
            <v>1   0   0   0</v>
          </cell>
          <cell r="D170" t="str">
            <v>0   0   0   0   0</v>
          </cell>
          <cell r="E170">
            <v>5</v>
          </cell>
          <cell r="F170" t="str">
            <v>S</v>
          </cell>
          <cell r="G170" t="str">
            <v>1.1.1.04</v>
          </cell>
          <cell r="H170" t="str">
            <v>CUENTAS DIVERSAS POR COBRAR</v>
          </cell>
        </row>
        <row r="171">
          <cell r="A171" t="str">
            <v>1.1.03.03.00.00</v>
          </cell>
          <cell r="B171" t="str">
            <v>CONSUMIDORES ENERGIA EN MEDID</v>
          </cell>
          <cell r="C171" t="str">
            <v>OR 1   0   0   0</v>
          </cell>
          <cell r="D171" t="str">
            <v>0   0   0   0   0</v>
          </cell>
          <cell r="E171">
            <v>4</v>
          </cell>
          <cell r="F171" t="str">
            <v>P</v>
          </cell>
          <cell r="G171" t="str">
            <v>1.1.1.03</v>
          </cell>
          <cell r="H171" t="str">
            <v>CUENTAS POR COBRAR ENERGIA</v>
          </cell>
        </row>
        <row r="172">
          <cell r="A172" t="str">
            <v>1.1.03.03.01.00</v>
          </cell>
          <cell r="B172" t="str">
            <v>ENERGIA EN MEDIDORES-CXC-ESTI</v>
          </cell>
          <cell r="C172" t="str">
            <v>MA 1   0   0   0</v>
          </cell>
          <cell r="D172" t="str">
            <v>0   0   0   0   0</v>
          </cell>
          <cell r="E172">
            <v>5</v>
          </cell>
          <cell r="F172" t="str">
            <v>S</v>
          </cell>
          <cell r="G172" t="str">
            <v>1.1.1.03</v>
          </cell>
          <cell r="H172" t="str">
            <v>CUENTAS POR COBRAR ENERGIA</v>
          </cell>
        </row>
        <row r="173">
          <cell r="A173" t="str">
            <v>1.1.03.04.00.00</v>
          </cell>
          <cell r="B173" t="str">
            <v>CUENTAS POR COBRAR NUEVOS NEG</v>
          </cell>
          <cell r="C173" t="str">
            <v>OC 1   0   0   0</v>
          </cell>
          <cell r="D173" t="str">
            <v>0   0   0   0   0</v>
          </cell>
          <cell r="E173">
            <v>4</v>
          </cell>
          <cell r="F173" t="str">
            <v>P</v>
          </cell>
          <cell r="G173" t="str">
            <v>1.1.1.03</v>
          </cell>
          <cell r="H173" t="str">
            <v>CUENTAS POR COBRAR ENERGIA</v>
          </cell>
        </row>
        <row r="174">
          <cell r="A174" t="str">
            <v>1.1.03.04.01.00</v>
          </cell>
          <cell r="B174" t="str">
            <v>CXC NUEVOS NEGOCIOS</v>
          </cell>
          <cell r="C174" t="str">
            <v>1   0   0   0</v>
          </cell>
          <cell r="D174" t="str">
            <v>0   0   0   0   0</v>
          </cell>
          <cell r="E174">
            <v>5</v>
          </cell>
          <cell r="F174" t="str">
            <v>S</v>
          </cell>
          <cell r="G174" t="str">
            <v>1.1.1.03</v>
          </cell>
          <cell r="H174" t="str">
            <v>CUENTAS POR COBRAR ENERGIA</v>
          </cell>
        </row>
        <row r="175">
          <cell r="A175" t="str">
            <v>1.1.03.04.02.00</v>
          </cell>
          <cell r="B175" t="str">
            <v>CONVENIOS DE PAGO FUERA SISTE</v>
          </cell>
          <cell r="C175" t="str">
            <v>MA 1   0   0   0</v>
          </cell>
          <cell r="D175" t="str">
            <v>0   0   0   0   0</v>
          </cell>
          <cell r="E175">
            <v>5</v>
          </cell>
          <cell r="F175" t="str">
            <v>S</v>
          </cell>
          <cell r="G175" t="str">
            <v>1.1.1.03</v>
          </cell>
          <cell r="H175" t="str">
            <v>CUENTAS POR COBRAR ENERGIA</v>
          </cell>
        </row>
        <row r="176">
          <cell r="A176" t="str">
            <v>1.1.03.04.03.00</v>
          </cell>
          <cell r="B176" t="str">
            <v>CXC VTA DE HERRAMIENTAS</v>
          </cell>
          <cell r="C176" t="str">
            <v>1   0   0   0</v>
          </cell>
          <cell r="D176" t="str">
            <v>0   0   0   0   0</v>
          </cell>
          <cell r="E176">
            <v>5</v>
          </cell>
          <cell r="F176" t="str">
            <v>S</v>
          </cell>
          <cell r="G176" t="str">
            <v>1.1.1.03</v>
          </cell>
          <cell r="H176" t="str">
            <v>CUENTAS POR COBRAR ENERGIA</v>
          </cell>
        </row>
        <row r="177">
          <cell r="A177" t="str">
            <v>1.1.03.04.04.00</v>
          </cell>
          <cell r="B177" t="str">
            <v>CXC FINANCIAMIENTO DE OBRAS</v>
          </cell>
          <cell r="C177" t="str">
            <v>1   0   0   0</v>
          </cell>
          <cell r="D177" t="str">
            <v>0   0   0   0   0</v>
          </cell>
          <cell r="E177">
            <v>5</v>
          </cell>
          <cell r="F177" t="str">
            <v>S</v>
          </cell>
          <cell r="G177" t="str">
            <v>1.1.1.03</v>
          </cell>
          <cell r="H177" t="str">
            <v>CUENTAS POR COBRAR ENERGIA</v>
          </cell>
        </row>
        <row r="178">
          <cell r="A178" t="str">
            <v>1.1.03.04.05.00</v>
          </cell>
          <cell r="B178" t="str">
            <v>CTAS POR COBRAR REMESAS FAMIL</v>
          </cell>
          <cell r="C178" t="str">
            <v>IA 1   0   0   0</v>
          </cell>
          <cell r="D178" t="str">
            <v>0   0   0   0   0</v>
          </cell>
          <cell r="E178">
            <v>5</v>
          </cell>
          <cell r="F178" t="str">
            <v>S</v>
          </cell>
          <cell r="G178" t="str">
            <v>1.1.1.03</v>
          </cell>
          <cell r="H178" t="str">
            <v>CUENTAS POR COBRAR ENERGIA</v>
          </cell>
        </row>
        <row r="179">
          <cell r="A179" t="str">
            <v>1.1.03.04.06.00</v>
          </cell>
          <cell r="B179" t="str">
            <v>CXC AIRES ACONDICIONADOS</v>
          </cell>
          <cell r="C179" t="str">
            <v>1   0   0   0</v>
          </cell>
          <cell r="D179" t="str">
            <v>0   0   0   0   0</v>
          </cell>
          <cell r="E179">
            <v>5</v>
          </cell>
          <cell r="F179" t="str">
            <v>S</v>
          </cell>
          <cell r="G179" t="str">
            <v>1.1.1.03</v>
          </cell>
          <cell r="H179" t="str">
            <v>CUENTAS POR COBRAR ENERGIA</v>
          </cell>
        </row>
        <row r="180">
          <cell r="A180" t="str">
            <v>1.1.03.04.10.00</v>
          </cell>
          <cell r="B180" t="str">
            <v>CONSUMIDORES FUERA DE SISTEMA</v>
          </cell>
          <cell r="C180" t="str">
            <v>1   0   0   0</v>
          </cell>
          <cell r="D180" t="str">
            <v>0   0   0   0   0</v>
          </cell>
          <cell r="E180">
            <v>5</v>
          </cell>
          <cell r="F180" t="str">
            <v>S</v>
          </cell>
          <cell r="G180" t="str">
            <v>1.1.1.03</v>
          </cell>
          <cell r="H180" t="str">
            <v>CUENTAS POR COBRAR ENERGIA</v>
          </cell>
        </row>
        <row r="181">
          <cell r="A181" t="str">
            <v>1.1.03.04.11.00</v>
          </cell>
          <cell r="B181" t="str">
            <v>CONVERSION S.G.C.</v>
          </cell>
          <cell r="C181" t="str">
            <v>1   0   0   0</v>
          </cell>
          <cell r="D181" t="str">
            <v>0   0   0   0   0</v>
          </cell>
          <cell r="E181">
            <v>5</v>
          </cell>
          <cell r="F181" t="str">
            <v>N</v>
          </cell>
          <cell r="G181" t="str">
            <v>1.1.1.03</v>
          </cell>
          <cell r="H181" t="str">
            <v>CUENTAS POR COBRAR ENERGIA</v>
          </cell>
        </row>
        <row r="182">
          <cell r="A182" t="str">
            <v>1.1.03.04.11.01</v>
          </cell>
          <cell r="B182" t="str">
            <v>SAN SALVADOR-CONVERSION SGC</v>
          </cell>
          <cell r="C182" t="str">
            <v>1   0   0   0</v>
          </cell>
          <cell r="D182" t="str">
            <v>0   0   0   0   0</v>
          </cell>
          <cell r="E182">
            <v>6</v>
          </cell>
          <cell r="F182" t="str">
            <v>N</v>
          </cell>
          <cell r="G182" t="str">
            <v>1.1.1.03</v>
          </cell>
          <cell r="H182" t="str">
            <v>CUENTAS POR COBRAR ENERGIA</v>
          </cell>
        </row>
        <row r="183">
          <cell r="A183" t="str">
            <v>1.1.03.04.11.02</v>
          </cell>
          <cell r="B183" t="str">
            <v>SANTA TECLA-CONVERSION-SGC</v>
          </cell>
          <cell r="C183" t="str">
            <v>1   0   0   0</v>
          </cell>
          <cell r="D183" t="str">
            <v>0   0   0   0   0</v>
          </cell>
          <cell r="E183">
            <v>6</v>
          </cell>
          <cell r="F183" t="str">
            <v>N</v>
          </cell>
          <cell r="G183" t="str">
            <v>1.1.1.03</v>
          </cell>
          <cell r="H183" t="str">
            <v>CUENTAS POR COBRAR ENERGIA</v>
          </cell>
        </row>
        <row r="184">
          <cell r="A184" t="str">
            <v>1.1.03.04.11.03</v>
          </cell>
          <cell r="B184" t="str">
            <v>LA LIBERTAD-CONVERSION-SGC</v>
          </cell>
          <cell r="C184" t="str">
            <v>1   0   0   0</v>
          </cell>
          <cell r="D184" t="str">
            <v>0   0   0   0   0</v>
          </cell>
          <cell r="E184">
            <v>6</v>
          </cell>
          <cell r="F184" t="str">
            <v>N</v>
          </cell>
          <cell r="G184" t="str">
            <v>1.1.1.03</v>
          </cell>
          <cell r="H184" t="str">
            <v>CUENTAS POR COBRAR ENERGIA</v>
          </cell>
        </row>
        <row r="185">
          <cell r="A185" t="str">
            <v>1.1.03.04.11.04</v>
          </cell>
          <cell r="B185" t="str">
            <v>QUEZALTEPEQUE-CONVERSION-SGC</v>
          </cell>
          <cell r="C185" t="str">
            <v>1   0   0   0</v>
          </cell>
          <cell r="D185" t="str">
            <v>0   0   0   0   0</v>
          </cell>
          <cell r="E185">
            <v>6</v>
          </cell>
          <cell r="F185" t="str">
            <v>N</v>
          </cell>
          <cell r="G185" t="str">
            <v>1.1.1.03</v>
          </cell>
          <cell r="H185" t="str">
            <v>CUENTAS POR COBRAR ENERGIA</v>
          </cell>
        </row>
        <row r="186">
          <cell r="A186" t="str">
            <v>1.1.03.04.11.05</v>
          </cell>
          <cell r="B186" t="str">
            <v>SAN JUAN OPICO-CONVERSION-SGC</v>
          </cell>
          <cell r="C186" t="str">
            <v>1   0   0   0</v>
          </cell>
          <cell r="D186" t="str">
            <v>0   0   0   0   0</v>
          </cell>
          <cell r="E186">
            <v>6</v>
          </cell>
          <cell r="F186" t="str">
            <v>N</v>
          </cell>
          <cell r="G186" t="str">
            <v>1.1.1.03</v>
          </cell>
          <cell r="H186" t="str">
            <v>CUENTAS POR COBRAR ENERGIA</v>
          </cell>
        </row>
        <row r="187">
          <cell r="A187" t="str">
            <v>1.1.03.04.11.06</v>
          </cell>
          <cell r="B187" t="str">
            <v>SAN VICENTE-CONVERSION-SGC</v>
          </cell>
          <cell r="C187" t="str">
            <v>1   0   0   0</v>
          </cell>
          <cell r="D187" t="str">
            <v>0   0   0   0   0</v>
          </cell>
          <cell r="E187">
            <v>6</v>
          </cell>
          <cell r="F187" t="str">
            <v>N</v>
          </cell>
          <cell r="G187" t="str">
            <v>1.1.1.03</v>
          </cell>
          <cell r="H187" t="str">
            <v>CUENTAS POR COBRAR ENERGIA</v>
          </cell>
        </row>
        <row r="188">
          <cell r="A188" t="str">
            <v>1.1.03.04.11.07</v>
          </cell>
          <cell r="B188" t="str">
            <v>ZACATECOLUCA-CONVERSION-SGC</v>
          </cell>
          <cell r="C188" t="str">
            <v>1   0   0   0</v>
          </cell>
          <cell r="D188" t="str">
            <v>0   0   0   0   0</v>
          </cell>
          <cell r="E188">
            <v>6</v>
          </cell>
          <cell r="F188" t="str">
            <v>N</v>
          </cell>
          <cell r="G188" t="str">
            <v>1.1.1.03</v>
          </cell>
          <cell r="H188" t="str">
            <v>CUENTAS POR COBRAR ENERGIA</v>
          </cell>
        </row>
        <row r="189">
          <cell r="A189" t="str">
            <v>1.1.03.04.11.08</v>
          </cell>
          <cell r="B189" t="str">
            <v>ROSARIO DE LA PAZ-CONVERSION-</v>
          </cell>
          <cell r="C189" t="str">
            <v>SG 1   0   0   0</v>
          </cell>
          <cell r="D189" t="str">
            <v>0   0   0   0   0</v>
          </cell>
          <cell r="E189">
            <v>6</v>
          </cell>
          <cell r="F189" t="str">
            <v>N</v>
          </cell>
          <cell r="G189" t="str">
            <v>1.1.1.03</v>
          </cell>
          <cell r="H189" t="str">
            <v>CUENTAS POR COBRAR ENERGIA</v>
          </cell>
        </row>
        <row r="190">
          <cell r="A190" t="str">
            <v>1.1.03.04.11.09</v>
          </cell>
          <cell r="B190" t="str">
            <v>COJUTEPEQUE-CONVERSION-SGC</v>
          </cell>
          <cell r="C190" t="str">
            <v>1   0   0   0</v>
          </cell>
          <cell r="D190" t="str">
            <v>0   0   0   0   0</v>
          </cell>
          <cell r="E190">
            <v>6</v>
          </cell>
          <cell r="F190" t="str">
            <v>N</v>
          </cell>
          <cell r="G190" t="str">
            <v>1.1.1.03</v>
          </cell>
          <cell r="H190" t="str">
            <v>CUENTAS POR COBRAR ENERGIA</v>
          </cell>
        </row>
        <row r="191">
          <cell r="A191" t="str">
            <v>1.1.03.04.12.00</v>
          </cell>
          <cell r="B191" t="str">
            <v>CUENTAS POR COBRAR AMNET</v>
          </cell>
          <cell r="C191" t="str">
            <v>1   0   0   0</v>
          </cell>
          <cell r="D191" t="str">
            <v>0   0   0   0   0</v>
          </cell>
          <cell r="E191">
            <v>5</v>
          </cell>
          <cell r="F191" t="str">
            <v>S</v>
          </cell>
          <cell r="G191" t="str">
            <v>1.1.1.03</v>
          </cell>
          <cell r="H191" t="str">
            <v>CUENTAS POR COBRAR ENERGIA</v>
          </cell>
        </row>
        <row r="192">
          <cell r="A192" t="str">
            <v>1.1.03.05.00.00</v>
          </cell>
          <cell r="B192" t="str">
            <v>CUENTAS POR COBRAR A EMPLEADO</v>
          </cell>
          <cell r="C192" t="str">
            <v>S  1   0   0   0</v>
          </cell>
          <cell r="D192" t="str">
            <v>0   0   0   0   0</v>
          </cell>
          <cell r="E192">
            <v>4</v>
          </cell>
          <cell r="F192" t="str">
            <v>P</v>
          </cell>
          <cell r="G192" t="str">
            <v>1.1.1.04</v>
          </cell>
          <cell r="H192" t="str">
            <v>CUENTAS DIVERSAS POR COBRAR</v>
          </cell>
        </row>
        <row r="193">
          <cell r="A193" t="str">
            <v>1.1.03.05.01.00</v>
          </cell>
          <cell r="B193" t="str">
            <v>FINANCIAMIENTO PLAN VIVIENDA</v>
          </cell>
          <cell r="C193" t="str">
            <v>1   0   0   0</v>
          </cell>
          <cell r="D193" t="str">
            <v>0   0   0   0   0</v>
          </cell>
          <cell r="E193">
            <v>5</v>
          </cell>
          <cell r="F193" t="str">
            <v>S</v>
          </cell>
          <cell r="G193" t="str">
            <v>1.1.1.04</v>
          </cell>
          <cell r="H193" t="str">
            <v>CUENTAS DIVERSAS POR COBRAR</v>
          </cell>
        </row>
        <row r="194">
          <cell r="A194" t="str">
            <v>1.1.03.05.02.00</v>
          </cell>
          <cell r="B194" t="str">
            <v>FINANCIAMIENTO DE VEHICULOS</v>
          </cell>
          <cell r="C194" t="str">
            <v>1   0   0   0</v>
          </cell>
          <cell r="D194" t="str">
            <v>0   0   0   0   0</v>
          </cell>
          <cell r="E194">
            <v>5</v>
          </cell>
          <cell r="F194" t="str">
            <v>S</v>
          </cell>
          <cell r="G194" t="str">
            <v>1.1.1.04</v>
          </cell>
          <cell r="H194" t="str">
            <v>CUENTAS DIVERSAS POR COBRAR</v>
          </cell>
        </row>
        <row r="195">
          <cell r="A195" t="str">
            <v>1.1.03.05.03.00</v>
          </cell>
          <cell r="B195" t="str">
            <v>PRESTAMOS DE AUXILIO</v>
          </cell>
          <cell r="C195" t="str">
            <v>1   0   0   0</v>
          </cell>
          <cell r="D195" t="str">
            <v>0   0   0   0   0</v>
          </cell>
          <cell r="E195">
            <v>5</v>
          </cell>
          <cell r="F195" t="str">
            <v>S</v>
          </cell>
          <cell r="G195" t="str">
            <v>1.1.1.04</v>
          </cell>
          <cell r="H195" t="str">
            <v>CUENTAS DIVERSAS POR COBRAR</v>
          </cell>
        </row>
        <row r="196">
          <cell r="A196" t="str">
            <v>1.1.03.05.04.00</v>
          </cell>
          <cell r="B196" t="str">
            <v>ANTICIPOS AL PERSONAL</v>
          </cell>
          <cell r="C196" t="str">
            <v>1   0   0   0</v>
          </cell>
          <cell r="D196" t="str">
            <v>0   0   0   0   0</v>
          </cell>
          <cell r="E196">
            <v>5</v>
          </cell>
          <cell r="F196" t="str">
            <v>P</v>
          </cell>
          <cell r="G196" t="str">
            <v>1.1.1.04</v>
          </cell>
          <cell r="H196" t="str">
            <v>CUENTAS DIVERSAS POR COBRAR</v>
          </cell>
        </row>
        <row r="197">
          <cell r="A197" t="str">
            <v>1.1.03.05.04.01</v>
          </cell>
          <cell r="B197" t="str">
            <v>SUELDOS-CXC-EMPLEADOS</v>
          </cell>
          <cell r="C197" t="str">
            <v>1   0   0   0</v>
          </cell>
          <cell r="D197" t="str">
            <v>0   0   0   0   0</v>
          </cell>
          <cell r="E197">
            <v>6</v>
          </cell>
          <cell r="F197" t="str">
            <v>S</v>
          </cell>
          <cell r="G197" t="str">
            <v>1.1.1.04</v>
          </cell>
          <cell r="H197" t="str">
            <v>CUENTAS DIVERSAS POR COBRAR</v>
          </cell>
        </row>
        <row r="198">
          <cell r="A198" t="str">
            <v>1.1.03.05.04.02</v>
          </cell>
          <cell r="B198" t="str">
            <v>VACACIONES-CXC-EMPLEADOS</v>
          </cell>
          <cell r="C198" t="str">
            <v>1   0   0   0</v>
          </cell>
          <cell r="D198" t="str">
            <v>0   0   0   0   0</v>
          </cell>
          <cell r="E198">
            <v>6</v>
          </cell>
          <cell r="F198" t="str">
            <v>S</v>
          </cell>
          <cell r="G198" t="str">
            <v>1.1.1.04</v>
          </cell>
          <cell r="H198" t="str">
            <v>CUENTAS DIVERSAS POR COBRAR</v>
          </cell>
        </row>
        <row r="199">
          <cell r="A199" t="str">
            <v>1.1.03.05.04.03</v>
          </cell>
          <cell r="B199" t="str">
            <v>PASIVO LABORAL-CXC-EMPLEADOS</v>
          </cell>
          <cell r="C199" t="str">
            <v>1   0   0   0</v>
          </cell>
          <cell r="D199" t="str">
            <v>0   0   0   0   0</v>
          </cell>
          <cell r="E199">
            <v>6</v>
          </cell>
          <cell r="F199" t="str">
            <v>S</v>
          </cell>
          <cell r="G199" t="str">
            <v>1.1.1.04</v>
          </cell>
          <cell r="H199" t="str">
            <v>CUENTAS DIVERSAS POR COBRAR</v>
          </cell>
        </row>
        <row r="200">
          <cell r="A200" t="str">
            <v>1.1.03.05.04.04</v>
          </cell>
          <cell r="B200" t="str">
            <v>FONDO DE VACACION-CXC-EMPLEAD</v>
          </cell>
          <cell r="C200" t="str">
            <v>OS 1   0   0   0</v>
          </cell>
          <cell r="D200" t="str">
            <v>0   0   0   0   0</v>
          </cell>
          <cell r="E200">
            <v>6</v>
          </cell>
          <cell r="F200" t="str">
            <v>S</v>
          </cell>
          <cell r="G200" t="str">
            <v>1.1.1.04</v>
          </cell>
          <cell r="H200" t="str">
            <v>CUENTAS DIVERSAS POR COBRAR</v>
          </cell>
        </row>
        <row r="201">
          <cell r="A201" t="str">
            <v>1.1.03.05.04.05</v>
          </cell>
          <cell r="B201" t="str">
            <v>GASTOS MEDICOS HOSPITALARIOS-</v>
          </cell>
          <cell r="C201" t="str">
            <v>CX 1   0   0   0</v>
          </cell>
          <cell r="D201" t="str">
            <v>0   0   0   0   0</v>
          </cell>
          <cell r="E201">
            <v>6</v>
          </cell>
          <cell r="F201" t="str">
            <v>S</v>
          </cell>
          <cell r="G201" t="str">
            <v>1.1.1.04</v>
          </cell>
          <cell r="H201" t="str">
            <v>CUENTAS DIVERSAS POR COBRAR</v>
          </cell>
        </row>
        <row r="202">
          <cell r="A202" t="str">
            <v>1.1.03.05.04.06</v>
          </cell>
          <cell r="B202" t="str">
            <v>SEGUROS-CXC-EMPLEADOS</v>
          </cell>
          <cell r="C202" t="str">
            <v>1   0   0   0</v>
          </cell>
          <cell r="D202" t="str">
            <v>0   0   0   0   0</v>
          </cell>
          <cell r="E202">
            <v>6</v>
          </cell>
          <cell r="F202" t="str">
            <v>S</v>
          </cell>
          <cell r="G202" t="str">
            <v>1.1.1.04</v>
          </cell>
          <cell r="H202" t="str">
            <v>CUENTAS DIVERSAS POR COBRAR</v>
          </cell>
        </row>
        <row r="203">
          <cell r="A203" t="str">
            <v>1.1.03.05.04.07</v>
          </cell>
          <cell r="B203" t="str">
            <v>VARIOS-CXC-EMPLEADOS</v>
          </cell>
          <cell r="C203" t="str">
            <v>1   0   0   0</v>
          </cell>
          <cell r="D203" t="str">
            <v>0   0   0   0   0</v>
          </cell>
          <cell r="E203">
            <v>6</v>
          </cell>
          <cell r="F203" t="str">
            <v>S</v>
          </cell>
          <cell r="G203" t="str">
            <v>1.1.1.04</v>
          </cell>
          <cell r="H203" t="str">
            <v>CUENTAS DIVERSAS POR COBRAR</v>
          </cell>
        </row>
        <row r="204">
          <cell r="A204" t="str">
            <v>1.1.03.05.05.00</v>
          </cell>
          <cell r="B204" t="str">
            <v>RETAIL-CXC-EMPLEADOS</v>
          </cell>
          <cell r="C204" t="str">
            <v>1   0   0   0</v>
          </cell>
          <cell r="D204" t="str">
            <v>0   0   0   0   0</v>
          </cell>
          <cell r="E204">
            <v>5</v>
          </cell>
          <cell r="F204" t="str">
            <v>S</v>
          </cell>
          <cell r="G204" t="str">
            <v>1.1.1.04</v>
          </cell>
          <cell r="H204" t="str">
            <v>CUENTAS DIVERSAS POR COBRAR</v>
          </cell>
        </row>
        <row r="205">
          <cell r="A205" t="str">
            <v>1.1.03.05.06.00</v>
          </cell>
          <cell r="B205" t="str">
            <v>FONDOS POR RENDIR</v>
          </cell>
          <cell r="C205" t="str">
            <v>1   0   0   1</v>
          </cell>
          <cell r="D205" t="str">
            <v>0   0   0   0   0</v>
          </cell>
          <cell r="E205">
            <v>5</v>
          </cell>
          <cell r="F205" t="str">
            <v>S</v>
          </cell>
          <cell r="G205" t="str">
            <v>1.1.1.04</v>
          </cell>
          <cell r="H205" t="str">
            <v>CUENTAS DIVERSAS POR COBRAR</v>
          </cell>
        </row>
        <row r="206">
          <cell r="A206" t="str">
            <v>1.1.03.05.07.00</v>
          </cell>
          <cell r="B206" t="str">
            <v>PRESTAMOS ESPECIALES A EMPLEA</v>
          </cell>
          <cell r="C206" t="str">
            <v>DO 1   0   0   0</v>
          </cell>
          <cell r="D206" t="str">
            <v>0   0   0   0   0</v>
          </cell>
          <cell r="E206">
            <v>5</v>
          </cell>
          <cell r="F206" t="str">
            <v>S</v>
          </cell>
          <cell r="G206" t="str">
            <v>1.1.1.04</v>
          </cell>
          <cell r="H206" t="str">
            <v>CUENTAS DIVERSAS POR COBRAR</v>
          </cell>
        </row>
        <row r="207">
          <cell r="A207" t="str">
            <v>1.1.03.06.00.00</v>
          </cell>
          <cell r="B207" t="str">
            <v>CUENTAS POR COBRAR ACCIONISTA</v>
          </cell>
          <cell r="C207" t="str">
            <v>S  1   0   0   0</v>
          </cell>
          <cell r="D207" t="str">
            <v>0   0   0   0   0</v>
          </cell>
          <cell r="E207">
            <v>4</v>
          </cell>
          <cell r="F207" t="str">
            <v>P</v>
          </cell>
          <cell r="G207" t="str">
            <v>1.1.1.04</v>
          </cell>
          <cell r="H207" t="str">
            <v>CUENTAS DIVERSAS POR COBRAR</v>
          </cell>
        </row>
        <row r="208">
          <cell r="A208" t="str">
            <v>1.1.03.06.01.00</v>
          </cell>
          <cell r="B208" t="str">
            <v>PRESTAMOS-ACCIONISTAS</v>
          </cell>
          <cell r="C208" t="str">
            <v>1   0   0   0</v>
          </cell>
          <cell r="D208" t="str">
            <v>0   0   0   0   0</v>
          </cell>
          <cell r="E208">
            <v>5</v>
          </cell>
          <cell r="F208" t="str">
            <v>S</v>
          </cell>
          <cell r="G208" t="str">
            <v>1.1.1.04</v>
          </cell>
          <cell r="H208" t="str">
            <v>CUENTAS DIVERSAS POR COBRAR</v>
          </cell>
        </row>
        <row r="209">
          <cell r="A209" t="str">
            <v>1.1.03.07.00.00</v>
          </cell>
          <cell r="B209" t="str">
            <v>DEUDORES VARIOS</v>
          </cell>
          <cell r="C209" t="str">
            <v>1   0   0   0</v>
          </cell>
          <cell r="D209" t="str">
            <v>0   0   0   0   0</v>
          </cell>
          <cell r="E209">
            <v>4</v>
          </cell>
          <cell r="F209" t="str">
            <v>P</v>
          </cell>
          <cell r="G209" t="str">
            <v>1.1.1.04</v>
          </cell>
          <cell r="H209" t="str">
            <v>CUENTAS DIVERSAS POR COBRAR</v>
          </cell>
        </row>
        <row r="210">
          <cell r="A210" t="str">
            <v>1.1.03.07.01.00</v>
          </cell>
          <cell r="B210" t="str">
            <v>ALCALDIAS-DEUDORES</v>
          </cell>
          <cell r="C210" t="str">
            <v>1   0   0   0</v>
          </cell>
          <cell r="D210" t="str">
            <v>0   0   0   0   0</v>
          </cell>
          <cell r="E210">
            <v>5</v>
          </cell>
          <cell r="F210" t="str">
            <v>P</v>
          </cell>
          <cell r="G210" t="str">
            <v>1.1.1.04</v>
          </cell>
          <cell r="H210" t="str">
            <v>CUENTAS DIVERSAS POR COBRAR</v>
          </cell>
        </row>
        <row r="211">
          <cell r="A211" t="str">
            <v>1.1.03.07.01.01</v>
          </cell>
          <cell r="B211" t="str">
            <v>ALCALDIA SAN SALVADOR-DEUDORE</v>
          </cell>
          <cell r="C211" t="str">
            <v>S  1   0   0   0</v>
          </cell>
          <cell r="D211" t="str">
            <v>0   0   0   0   0</v>
          </cell>
          <cell r="E211">
            <v>6</v>
          </cell>
          <cell r="F211" t="str">
            <v>S</v>
          </cell>
          <cell r="G211" t="str">
            <v>1.1.1.04</v>
          </cell>
          <cell r="H211" t="str">
            <v>CUENTAS DIVERSAS POR COBRAR</v>
          </cell>
        </row>
        <row r="212">
          <cell r="A212" t="str">
            <v>1.1.03.07.01.02</v>
          </cell>
          <cell r="B212" t="str">
            <v>ALCALDIA SANTA TECLA-DEUDORES</v>
          </cell>
          <cell r="C212" t="str">
            <v>1   0   0   0</v>
          </cell>
          <cell r="D212" t="str">
            <v>0   0   0   0   0</v>
          </cell>
          <cell r="E212">
            <v>6</v>
          </cell>
          <cell r="F212" t="str">
            <v>S</v>
          </cell>
          <cell r="G212" t="str">
            <v>1.1.1.04</v>
          </cell>
          <cell r="H212" t="str">
            <v>CUENTAS DIVERSAS POR COBRAR</v>
          </cell>
        </row>
        <row r="213">
          <cell r="A213" t="str">
            <v>1.1.03.07.01.03</v>
          </cell>
          <cell r="B213" t="str">
            <v>ALCALDIA SAN MARCOS-DEUDORES</v>
          </cell>
          <cell r="C213" t="str">
            <v>1   0   0   0</v>
          </cell>
          <cell r="D213" t="str">
            <v>0   0   0   0   0</v>
          </cell>
          <cell r="E213">
            <v>6</v>
          </cell>
          <cell r="F213" t="str">
            <v>S</v>
          </cell>
          <cell r="G213" t="str">
            <v>1.1.1.04</v>
          </cell>
          <cell r="H213" t="str">
            <v>CUENTAS DIVERSAS POR COBRAR</v>
          </cell>
        </row>
        <row r="214">
          <cell r="A214" t="str">
            <v>1.1.03.07.01.04</v>
          </cell>
          <cell r="B214" t="str">
            <v>ALCALDIA ANTIGUO CUSCATLAN-DE</v>
          </cell>
          <cell r="C214" t="str">
            <v>UD 1   0   0   0</v>
          </cell>
          <cell r="D214" t="str">
            <v>0   0   0   0   0</v>
          </cell>
          <cell r="E214">
            <v>6</v>
          </cell>
          <cell r="F214" t="str">
            <v>S</v>
          </cell>
          <cell r="G214" t="str">
            <v>1.1.1.04</v>
          </cell>
          <cell r="H214" t="str">
            <v>CUENTAS DIVERSAS POR COBRAR</v>
          </cell>
        </row>
        <row r="215">
          <cell r="A215" t="str">
            <v>1.1.03.07.01.05</v>
          </cell>
          <cell r="B215" t="str">
            <v>ALCALDIA ZACATECOLUCA</v>
          </cell>
          <cell r="C215" t="str">
            <v>1   0   0   0</v>
          </cell>
          <cell r="D215" t="str">
            <v>0   0   0   0   0</v>
          </cell>
          <cell r="E215">
            <v>6</v>
          </cell>
          <cell r="F215" t="str">
            <v>S</v>
          </cell>
          <cell r="G215" t="str">
            <v>1.1.1.04</v>
          </cell>
          <cell r="H215" t="str">
            <v>CUENTAS DIVERSAS POR COBRAR</v>
          </cell>
        </row>
        <row r="216">
          <cell r="A216" t="str">
            <v>1.1.03.07.01.06</v>
          </cell>
          <cell r="B216" t="str">
            <v>ALCALDIA DE QUEZALTEPEQUE</v>
          </cell>
          <cell r="C216" t="str">
            <v>1   0   0   0</v>
          </cell>
          <cell r="D216" t="str">
            <v>0   0   0   0   0</v>
          </cell>
          <cell r="E216">
            <v>6</v>
          </cell>
          <cell r="F216" t="str">
            <v>S</v>
          </cell>
          <cell r="G216" t="str">
            <v>1.1.1.04</v>
          </cell>
          <cell r="H216" t="str">
            <v>CUENTAS DIVERSAS POR COBRAR</v>
          </cell>
        </row>
        <row r="217">
          <cell r="A217" t="str">
            <v>1.1.03.07.01.07</v>
          </cell>
          <cell r="B217" t="str">
            <v>ALCALDIA DE NUEVO CUSCATLAN</v>
          </cell>
          <cell r="C217" t="str">
            <v>1   0   0   0</v>
          </cell>
          <cell r="D217" t="str">
            <v>0   0   0   0   0</v>
          </cell>
          <cell r="E217">
            <v>6</v>
          </cell>
          <cell r="F217" t="str">
            <v>S</v>
          </cell>
          <cell r="G217" t="str">
            <v>1.1.1.04</v>
          </cell>
          <cell r="H217" t="str">
            <v>CUENTAS DIVERSAS POR COBRAR</v>
          </cell>
        </row>
        <row r="218">
          <cell r="A218" t="str">
            <v>1.1.03.07.01.08</v>
          </cell>
          <cell r="B218" t="str">
            <v>ALCALDIA SANTIAGO NONUALCO</v>
          </cell>
          <cell r="C218" t="str">
            <v>1   0   0   0</v>
          </cell>
          <cell r="D218" t="str">
            <v>0   0   0   0   0</v>
          </cell>
          <cell r="E218">
            <v>6</v>
          </cell>
          <cell r="F218" t="str">
            <v>S</v>
          </cell>
          <cell r="G218" t="str">
            <v>1.1.1.04</v>
          </cell>
          <cell r="H218" t="str">
            <v>CUENTAS DIVERSAS POR COBRAR</v>
          </cell>
        </row>
        <row r="219">
          <cell r="A219" t="str">
            <v>1.1.03.07.02.00</v>
          </cell>
          <cell r="B219" t="str">
            <v>COMPANIAS DISTRIBUIDORAS</v>
          </cell>
          <cell r="C219" t="str">
            <v>1   0   0   0</v>
          </cell>
          <cell r="D219" t="str">
            <v>0   0   0   0   0</v>
          </cell>
          <cell r="E219">
            <v>5</v>
          </cell>
          <cell r="F219" t="str">
            <v>P</v>
          </cell>
          <cell r="G219" t="str">
            <v>1.1.1.04</v>
          </cell>
          <cell r="H219" t="str">
            <v>CUENTAS DIVERSAS POR COBRAR</v>
          </cell>
        </row>
        <row r="220">
          <cell r="A220" t="str">
            <v>1.1.03.07.02.01</v>
          </cell>
          <cell r="B220" t="str">
            <v>CAESS-CXC-VARIOS</v>
          </cell>
          <cell r="C220" t="str">
            <v>1   0   0   0</v>
          </cell>
          <cell r="D220" t="str">
            <v>0   0   0   0   0</v>
          </cell>
          <cell r="E220">
            <v>6</v>
          </cell>
          <cell r="F220" t="str">
            <v>S</v>
          </cell>
          <cell r="G220" t="str">
            <v>1.1.1.04</v>
          </cell>
          <cell r="H220" t="str">
            <v>CUENTAS DIVERSAS POR COBRAR</v>
          </cell>
        </row>
        <row r="221">
          <cell r="A221" t="str">
            <v>1.1.03.07.02.02</v>
          </cell>
          <cell r="B221" t="str">
            <v>CEL-CXC-VARIOS</v>
          </cell>
          <cell r="C221" t="str">
            <v>1   0   0   0</v>
          </cell>
          <cell r="D221" t="str">
            <v>0   0   0   0   0</v>
          </cell>
          <cell r="E221">
            <v>6</v>
          </cell>
          <cell r="F221" t="str">
            <v>S</v>
          </cell>
          <cell r="G221" t="str">
            <v>1.1.1.04</v>
          </cell>
          <cell r="H221" t="str">
            <v>CUENTAS DIVERSAS POR COBRAR</v>
          </cell>
        </row>
        <row r="222">
          <cell r="A222" t="str">
            <v>1.1.03.07.02.03</v>
          </cell>
          <cell r="B222" t="str">
            <v>CEI DE GUATEMALA-VARIOS</v>
          </cell>
          <cell r="C222" t="str">
            <v>1   0   0   0</v>
          </cell>
          <cell r="D222" t="str">
            <v>0   0   0   0   0</v>
          </cell>
          <cell r="E222">
            <v>6</v>
          </cell>
          <cell r="F222" t="str">
            <v>S</v>
          </cell>
          <cell r="G222" t="str">
            <v>1.1.1.04</v>
          </cell>
          <cell r="H222" t="str">
            <v>CUENTAS DIVERSAS POR COBRAR</v>
          </cell>
        </row>
        <row r="223">
          <cell r="A223" t="str">
            <v>1.1.03.07.02.04</v>
          </cell>
          <cell r="B223" t="str">
            <v>CLESA-VARIOS</v>
          </cell>
          <cell r="C223" t="str">
            <v>1   0   0   0</v>
          </cell>
          <cell r="D223" t="str">
            <v>0   0   0   0   0</v>
          </cell>
          <cell r="E223">
            <v>6</v>
          </cell>
          <cell r="F223" t="str">
            <v>S</v>
          </cell>
          <cell r="G223" t="str">
            <v>1.1.1.04</v>
          </cell>
          <cell r="H223" t="str">
            <v>CUENTAS DIVERSAS POR COBRAR</v>
          </cell>
        </row>
        <row r="224">
          <cell r="A224" t="str">
            <v>1.1.03.07.02.05</v>
          </cell>
          <cell r="B224" t="str">
            <v>FINET-VARIOS</v>
          </cell>
          <cell r="C224" t="str">
            <v>1   0   0   0</v>
          </cell>
          <cell r="D224" t="str">
            <v>0   0   0   0   0</v>
          </cell>
          <cell r="E224">
            <v>6</v>
          </cell>
          <cell r="F224" t="str">
            <v>S</v>
          </cell>
          <cell r="G224" t="str">
            <v>1.1.1.04</v>
          </cell>
          <cell r="H224" t="str">
            <v>CUENTAS DIVERSAS POR COBRAR</v>
          </cell>
        </row>
        <row r="225">
          <cell r="A225" t="str">
            <v>1.1.03.07.02.06</v>
          </cell>
          <cell r="B225" t="str">
            <v>ANDA-VARIOS</v>
          </cell>
          <cell r="C225" t="str">
            <v>1   0   0   0</v>
          </cell>
          <cell r="D225" t="str">
            <v>0   0   0   0   0</v>
          </cell>
          <cell r="E225">
            <v>6</v>
          </cell>
          <cell r="F225" t="str">
            <v>S</v>
          </cell>
          <cell r="G225" t="str">
            <v>1.1.1.04</v>
          </cell>
          <cell r="H225" t="str">
            <v>CUENTAS DIVERSAS POR COBRAR</v>
          </cell>
        </row>
        <row r="226">
          <cell r="A226" t="str">
            <v>1.1.03.07.02.07</v>
          </cell>
          <cell r="B226" t="str">
            <v>UNIDAD DE TRANSACCIONES</v>
          </cell>
          <cell r="C226" t="str">
            <v>1   0   0   0</v>
          </cell>
          <cell r="D226" t="str">
            <v>0   0   0   0   0</v>
          </cell>
          <cell r="E226">
            <v>6</v>
          </cell>
          <cell r="F226" t="str">
            <v>S</v>
          </cell>
          <cell r="G226" t="str">
            <v>1.1.1.04</v>
          </cell>
          <cell r="H226" t="str">
            <v>CUENTAS DIVERSAS POR COBRAR</v>
          </cell>
        </row>
        <row r="227">
          <cell r="A227" t="str">
            <v>1.1.03.07.02.08</v>
          </cell>
          <cell r="B227" t="str">
            <v>POLIWAT LIMITADA</v>
          </cell>
          <cell r="C227" t="str">
            <v>1   0   0   0</v>
          </cell>
          <cell r="D227" t="str">
            <v>0   0   0   0   0</v>
          </cell>
          <cell r="E227">
            <v>6</v>
          </cell>
          <cell r="F227" t="str">
            <v>S</v>
          </cell>
          <cell r="G227" t="str">
            <v>1.1.1.04</v>
          </cell>
          <cell r="H227" t="str">
            <v>CUENTAS DIVERSAS POR COBRAR</v>
          </cell>
        </row>
        <row r="228">
          <cell r="A228" t="str">
            <v>1.1.03.07.02.09</v>
          </cell>
          <cell r="B228" t="str">
            <v>GENERADORA ELECTRICA DEL NORT</v>
          </cell>
          <cell r="C228" t="str">
            <v>E  1   0   0   0</v>
          </cell>
          <cell r="D228" t="str">
            <v>0   0   0   0   0</v>
          </cell>
          <cell r="E228">
            <v>6</v>
          </cell>
          <cell r="F228" t="str">
            <v>S</v>
          </cell>
          <cell r="G228" t="str">
            <v>1.1.1.04</v>
          </cell>
          <cell r="H228" t="str">
            <v>CUENTAS DIVERSAS POR COBRAR</v>
          </cell>
        </row>
        <row r="229">
          <cell r="A229" t="str">
            <v>1.1.03.07.02.10</v>
          </cell>
          <cell r="B229" t="str">
            <v>LYNX</v>
          </cell>
          <cell r="C229" t="str">
            <v>1   0   0   0</v>
          </cell>
          <cell r="D229" t="str">
            <v>0   0   0   0   0</v>
          </cell>
          <cell r="E229">
            <v>6</v>
          </cell>
          <cell r="F229" t="str">
            <v>S</v>
          </cell>
          <cell r="G229" t="str">
            <v>1.1.1.03</v>
          </cell>
          <cell r="H229" t="str">
            <v>CUENTAS POR COBRAR ENERGIA</v>
          </cell>
        </row>
        <row r="230">
          <cell r="A230" t="str">
            <v>1.1.03.07.03.00</v>
          </cell>
          <cell r="B230" t="str">
            <v>ANTICIPOS A PROVEEDORES-CXC</v>
          </cell>
          <cell r="C230" t="str">
            <v>1   0   0   0</v>
          </cell>
          <cell r="D230" t="str">
            <v>0   0   0   0   0</v>
          </cell>
          <cell r="E230">
            <v>5</v>
          </cell>
          <cell r="F230" t="str">
            <v>P</v>
          </cell>
          <cell r="G230" t="str">
            <v>1.1.1.04</v>
          </cell>
          <cell r="H230" t="str">
            <v>CUENTAS DIVERSAS POR COBRAR</v>
          </cell>
        </row>
        <row r="231">
          <cell r="A231" t="str">
            <v>1.1.03.07.03.01</v>
          </cell>
          <cell r="B231" t="str">
            <v>ANTICIPOS A PROVEEDORES-CXC</v>
          </cell>
          <cell r="C231" t="str">
            <v>1   0   0   0</v>
          </cell>
          <cell r="D231" t="str">
            <v>0   0   0   0   0</v>
          </cell>
          <cell r="E231">
            <v>6</v>
          </cell>
          <cell r="F231" t="str">
            <v>S</v>
          </cell>
          <cell r="G231" t="str">
            <v>1.1.1.04</v>
          </cell>
          <cell r="H231" t="str">
            <v>CUENTAS DIVERSAS POR COBRAR</v>
          </cell>
        </row>
        <row r="232">
          <cell r="A232" t="str">
            <v>1.1.03.07.04.00</v>
          </cell>
          <cell r="B232" t="str">
            <v>SUBSIDIOS ENERGIA ELECTRICA</v>
          </cell>
          <cell r="C232" t="str">
            <v>1   0   0   0</v>
          </cell>
          <cell r="D232" t="str">
            <v>0   0   0   0   0</v>
          </cell>
          <cell r="E232">
            <v>5</v>
          </cell>
          <cell r="F232" t="str">
            <v>P</v>
          </cell>
          <cell r="G232" t="str">
            <v>1.1.1.04</v>
          </cell>
          <cell r="H232" t="str">
            <v>CUENTAS DIVERSAS POR COBRAR</v>
          </cell>
        </row>
        <row r="233">
          <cell r="A233" t="str">
            <v>1.1.03.07.04.01</v>
          </cell>
          <cell r="B233" t="str">
            <v>SUBSIDIO TARIFA-CXC</v>
          </cell>
          <cell r="C233" t="str">
            <v>1   0   0   0</v>
          </cell>
          <cell r="D233" t="str">
            <v>0   0   0   0   0</v>
          </cell>
          <cell r="E233">
            <v>6</v>
          </cell>
          <cell r="F233" t="str">
            <v>S</v>
          </cell>
          <cell r="G233" t="str">
            <v>1.1.1.04</v>
          </cell>
          <cell r="H233" t="str">
            <v>CUENTAS DIVERSAS POR COBRAR</v>
          </cell>
        </row>
        <row r="234">
          <cell r="A234" t="str">
            <v>1.1.03.07.04.02</v>
          </cell>
          <cell r="B234" t="str">
            <v>SUBSIDIO IVA-CXC</v>
          </cell>
          <cell r="C234" t="str">
            <v>1   0   0   0</v>
          </cell>
          <cell r="D234" t="str">
            <v>0   0   0   0   0</v>
          </cell>
          <cell r="E234">
            <v>6</v>
          </cell>
          <cell r="F234" t="str">
            <v>S</v>
          </cell>
          <cell r="G234" t="str">
            <v>1.1.1.04</v>
          </cell>
          <cell r="H234" t="str">
            <v>CUENTAS DIVERSAS POR COBRAR</v>
          </cell>
        </row>
        <row r="235">
          <cell r="A235" t="str">
            <v>1.1.03.07.04.03</v>
          </cell>
          <cell r="B235" t="str">
            <v>SUBSIDIO ANDA/FINET-CXC</v>
          </cell>
          <cell r="C235" t="str">
            <v>1   0   0   0</v>
          </cell>
          <cell r="D235" t="str">
            <v>0   0   0   0   0</v>
          </cell>
          <cell r="E235">
            <v>6</v>
          </cell>
          <cell r="F235" t="str">
            <v>S</v>
          </cell>
          <cell r="G235" t="str">
            <v>1.1.1.04</v>
          </cell>
          <cell r="H235" t="str">
            <v>CUENTAS DIVERSAS POR COBRAR</v>
          </cell>
        </row>
        <row r="236">
          <cell r="A236" t="str">
            <v>1.1.03.07.04.04</v>
          </cell>
          <cell r="B236" t="str">
            <v>SUBSIDIO CEL-CXC</v>
          </cell>
          <cell r="C236" t="str">
            <v>1   0   0   0</v>
          </cell>
          <cell r="D236" t="str">
            <v>0   0   0   0   0</v>
          </cell>
          <cell r="E236">
            <v>6</v>
          </cell>
          <cell r="F236" t="str">
            <v>S</v>
          </cell>
          <cell r="G236" t="str">
            <v>1.1.1.04</v>
          </cell>
          <cell r="H236" t="str">
            <v>CUENTAS DIVERSAS POR COBRAR</v>
          </cell>
        </row>
        <row r="237">
          <cell r="A237" t="str">
            <v>1.1.03.07.05.00</v>
          </cell>
          <cell r="B237" t="str">
            <v>CXC-OTROS DEUDORES</v>
          </cell>
          <cell r="C237" t="str">
            <v>1   0   0   0</v>
          </cell>
          <cell r="D237" t="str">
            <v>0   0   0   0   0</v>
          </cell>
          <cell r="E237">
            <v>5</v>
          </cell>
          <cell r="F237" t="str">
            <v>P</v>
          </cell>
          <cell r="G237" t="str">
            <v>1.1.1.04</v>
          </cell>
          <cell r="H237" t="str">
            <v>CUENTAS DIVERSAS POR COBRAR</v>
          </cell>
        </row>
        <row r="238">
          <cell r="A238" t="str">
            <v>1.1.03.07.05.01</v>
          </cell>
          <cell r="B238" t="str">
            <v>DEPOSITOS EN GARANTIA</v>
          </cell>
          <cell r="C238" t="str">
            <v>1   0   0   0</v>
          </cell>
          <cell r="D238" t="str">
            <v>0   0   0   0   0</v>
          </cell>
          <cell r="E238">
            <v>6</v>
          </cell>
          <cell r="F238" t="str">
            <v>S</v>
          </cell>
          <cell r="G238" t="str">
            <v>1.1.1.04</v>
          </cell>
          <cell r="H238" t="str">
            <v>CUENTAS DIVERSAS POR COBRAR</v>
          </cell>
        </row>
        <row r="239">
          <cell r="A239" t="str">
            <v>1.1.03.07.05.02</v>
          </cell>
          <cell r="B239" t="str">
            <v>DEPOSITOS POR GARANTIA CONSUM</v>
          </cell>
          <cell r="C239" t="str">
            <v>ID 1   0   0   0</v>
          </cell>
          <cell r="D239" t="str">
            <v>0   0   0   0   0</v>
          </cell>
          <cell r="E239">
            <v>6</v>
          </cell>
          <cell r="F239" t="str">
            <v>S</v>
          </cell>
          <cell r="G239" t="str">
            <v>1.1.1.04</v>
          </cell>
          <cell r="H239" t="str">
            <v>CUENTAS DIVERSAS POR COBRAR</v>
          </cell>
        </row>
        <row r="240">
          <cell r="A240" t="str">
            <v>1.1.03.07.05.03</v>
          </cell>
          <cell r="B240" t="str">
            <v>SERVICIO ARRENDAMIENTO DE POS</v>
          </cell>
          <cell r="C240" t="str">
            <v>TE 1   0   0   0</v>
          </cell>
          <cell r="D240" t="str">
            <v>0   0   0   0   0</v>
          </cell>
          <cell r="E240">
            <v>6</v>
          </cell>
          <cell r="F240" t="str">
            <v>S</v>
          </cell>
          <cell r="G240" t="str">
            <v>1.1.1.04</v>
          </cell>
          <cell r="H240" t="str">
            <v>CUENTAS DIVERSAS POR COBRAR</v>
          </cell>
        </row>
        <row r="241">
          <cell r="A241" t="str">
            <v>1.1.03.07.05.04</v>
          </cell>
          <cell r="B241" t="str">
            <v>CHEQUES RECHAZADOS</v>
          </cell>
          <cell r="C241" t="str">
            <v>1   0   0   0</v>
          </cell>
          <cell r="D241" t="str">
            <v>0   0   0   0   0</v>
          </cell>
          <cell r="E241">
            <v>6</v>
          </cell>
          <cell r="F241" t="str">
            <v>S</v>
          </cell>
          <cell r="G241" t="str">
            <v>1.1.1.04</v>
          </cell>
          <cell r="H241" t="str">
            <v>CUENTAS DIVERSAS POR COBRAR</v>
          </cell>
        </row>
        <row r="242">
          <cell r="A242" t="str">
            <v>1.1.03.07.05.05</v>
          </cell>
          <cell r="B242" t="str">
            <v>MINISTERIO DE HACIENDA</v>
          </cell>
          <cell r="C242" t="str">
            <v>1   0   0   0</v>
          </cell>
          <cell r="D242" t="str">
            <v>0   0   0   0   0</v>
          </cell>
          <cell r="E242">
            <v>6</v>
          </cell>
          <cell r="F242" t="str">
            <v>S</v>
          </cell>
          <cell r="G242" t="str">
            <v>1.1.1.04</v>
          </cell>
          <cell r="H242" t="str">
            <v>CUENTAS DIVERSAS POR COBRAR</v>
          </cell>
        </row>
        <row r="243">
          <cell r="A243" t="str">
            <v>1.1.03.07.05.06</v>
          </cell>
          <cell r="B243" t="str">
            <v>DEUDORES VARIOS</v>
          </cell>
          <cell r="C243" t="str">
            <v>1   0   0   0</v>
          </cell>
          <cell r="D243" t="str">
            <v>0   0   0   0   0</v>
          </cell>
          <cell r="E243">
            <v>6</v>
          </cell>
          <cell r="F243" t="str">
            <v>S</v>
          </cell>
          <cell r="G243" t="str">
            <v>1.1.1.04</v>
          </cell>
          <cell r="H243" t="str">
            <v>CUENTAS DIVERSAS POR COBRAR</v>
          </cell>
        </row>
        <row r="244">
          <cell r="A244" t="str">
            <v>1.1.03.07.05.07</v>
          </cell>
          <cell r="B244" t="str">
            <v>SALTEL-CXC</v>
          </cell>
          <cell r="C244" t="str">
            <v>1   0   0   0</v>
          </cell>
          <cell r="D244" t="str">
            <v>0   0   0   0   0</v>
          </cell>
          <cell r="E244">
            <v>6</v>
          </cell>
          <cell r="F244" t="str">
            <v>N</v>
          </cell>
          <cell r="G244" t="str">
            <v>1.1.1.04</v>
          </cell>
          <cell r="H244" t="str">
            <v>CUENTAS DIVERSAS POR COBRAR</v>
          </cell>
        </row>
        <row r="245">
          <cell r="A245" t="str">
            <v>1.1.03.07.05.08</v>
          </cell>
          <cell r="B245" t="str">
            <v>CONSUMOS PROPIOS</v>
          </cell>
          <cell r="C245" t="str">
            <v>1   0   0   0</v>
          </cell>
          <cell r="D245" t="str">
            <v>0   0   0   0   0</v>
          </cell>
          <cell r="E245">
            <v>6</v>
          </cell>
          <cell r="F245" t="str">
            <v>S</v>
          </cell>
        </row>
        <row r="246">
          <cell r="A246" t="str">
            <v>1.1.03.07.06.00</v>
          </cell>
          <cell r="B246" t="str">
            <v>INTERESES POR COBRAR</v>
          </cell>
          <cell r="C246" t="str">
            <v>1   0   0   0</v>
          </cell>
          <cell r="D246" t="str">
            <v>0   0   0   0   0</v>
          </cell>
          <cell r="E246">
            <v>5</v>
          </cell>
          <cell r="F246" t="str">
            <v>P</v>
          </cell>
          <cell r="G246" t="str">
            <v>1.1.1.04</v>
          </cell>
          <cell r="H246" t="str">
            <v>CUENTAS DIVERSAS POR COBRAR</v>
          </cell>
        </row>
        <row r="247">
          <cell r="A247" t="str">
            <v>1.1.03.07.06.01</v>
          </cell>
          <cell r="B247" t="str">
            <v>BANCO CAPITAL-INTERESES POR C</v>
          </cell>
          <cell r="C247" t="str">
            <v>OB 1   0   0   0</v>
          </cell>
          <cell r="D247" t="str">
            <v>0   0   0   0   0</v>
          </cell>
          <cell r="E247">
            <v>6</v>
          </cell>
          <cell r="F247" t="str">
            <v>S</v>
          </cell>
          <cell r="G247" t="str">
            <v>1.1.1.04</v>
          </cell>
          <cell r="H247" t="str">
            <v>CUENTAS DIVERSAS POR COBRAR</v>
          </cell>
        </row>
        <row r="248">
          <cell r="A248" t="str">
            <v>1.1.03.07.06.02</v>
          </cell>
          <cell r="B248" t="str">
            <v>BANCO DE COMERCIO-INTERESES P</v>
          </cell>
          <cell r="C248" t="str">
            <v>OR 1   0   0   0</v>
          </cell>
          <cell r="D248" t="str">
            <v>0   0   0   0   0</v>
          </cell>
          <cell r="E248">
            <v>6</v>
          </cell>
          <cell r="F248" t="str">
            <v>S</v>
          </cell>
          <cell r="G248" t="str">
            <v>1.1.1.04</v>
          </cell>
          <cell r="H248" t="str">
            <v>CUENTAS DIVERSAS POR COBRAR</v>
          </cell>
        </row>
        <row r="249">
          <cell r="A249" t="str">
            <v>1.1.03.07.06.03</v>
          </cell>
          <cell r="B249" t="str">
            <v>SCOTIABANK-INTERESES POR COBR</v>
          </cell>
          <cell r="C249" t="str">
            <v>AR 1   0   0   0</v>
          </cell>
          <cell r="D249" t="str">
            <v>0   0   0   0   0</v>
          </cell>
          <cell r="E249">
            <v>6</v>
          </cell>
          <cell r="F249" t="str">
            <v>S</v>
          </cell>
          <cell r="G249" t="str">
            <v>1.1.1.04</v>
          </cell>
          <cell r="H249" t="str">
            <v>CUENTAS DIVERSAS POR COBRAR</v>
          </cell>
        </row>
        <row r="250">
          <cell r="A250" t="str">
            <v>1.1.03.07.06.04</v>
          </cell>
          <cell r="B250" t="str">
            <v>BANCO MULTIVALORES-INTERESES</v>
          </cell>
          <cell r="C250" t="str">
            <v>PO 1   0   0   0</v>
          </cell>
          <cell r="D250" t="str">
            <v>0   0   0   0   0</v>
          </cell>
          <cell r="E250">
            <v>6</v>
          </cell>
          <cell r="F250" t="str">
            <v>S</v>
          </cell>
          <cell r="G250" t="str">
            <v>1.1.1.04</v>
          </cell>
          <cell r="H250" t="str">
            <v>CUENTAS DIVERSAS POR COBRAR</v>
          </cell>
        </row>
        <row r="251">
          <cell r="A251" t="str">
            <v>1.1.03.07.06.05</v>
          </cell>
          <cell r="B251" t="str">
            <v>BANCO O.B.C.-INTESESES POR CO</v>
          </cell>
          <cell r="C251" t="str">
            <v>BR 1   0   0   0</v>
          </cell>
          <cell r="D251" t="str">
            <v>0   0   0   0   0</v>
          </cell>
          <cell r="E251">
            <v>6</v>
          </cell>
          <cell r="F251" t="str">
            <v>S</v>
          </cell>
          <cell r="G251" t="str">
            <v>1.1.1.04</v>
          </cell>
          <cell r="H251" t="str">
            <v>CUENTAS DIVERSAS POR COBRAR</v>
          </cell>
        </row>
        <row r="252">
          <cell r="A252" t="str">
            <v>1.1.03.07.06.06</v>
          </cell>
          <cell r="B252" t="str">
            <v>BANCO AGRICOLA COMERCIAL-INTE</v>
          </cell>
          <cell r="C252" t="str">
            <v>RE 1   0   0   0</v>
          </cell>
          <cell r="D252" t="str">
            <v>0   0   0   0   0</v>
          </cell>
          <cell r="E252">
            <v>6</v>
          </cell>
          <cell r="F252" t="str">
            <v>S</v>
          </cell>
          <cell r="G252" t="str">
            <v>1.1.1.04</v>
          </cell>
          <cell r="H252" t="str">
            <v>CUENTAS DIVERSAS POR COBRAR</v>
          </cell>
        </row>
        <row r="253">
          <cell r="A253" t="str">
            <v>1.1.03.07.06.07</v>
          </cell>
          <cell r="B253" t="str">
            <v>BANCO CUSCATLAN-INTERESES POR</v>
          </cell>
          <cell r="C253" t="str">
            <v>C 1   0   0   0</v>
          </cell>
          <cell r="D253" t="str">
            <v>0   0   0   0   0</v>
          </cell>
          <cell r="E253">
            <v>6</v>
          </cell>
          <cell r="F253" t="str">
            <v>S</v>
          </cell>
          <cell r="G253" t="str">
            <v>1.1.1.04</v>
          </cell>
          <cell r="H253" t="str">
            <v>CUENTAS DIVERSAS POR COBRAR</v>
          </cell>
        </row>
        <row r="254">
          <cell r="A254" t="str">
            <v>1.1.03.07.06.08</v>
          </cell>
          <cell r="B254" t="str">
            <v>B.F.A-INTERESES POR COBRAR</v>
          </cell>
          <cell r="C254" t="str">
            <v>1   0   0   0</v>
          </cell>
          <cell r="D254" t="str">
            <v>0   0   0   0   0</v>
          </cell>
          <cell r="E254">
            <v>6</v>
          </cell>
          <cell r="F254" t="str">
            <v>S</v>
          </cell>
          <cell r="G254" t="str">
            <v>1.1.1.04</v>
          </cell>
          <cell r="H254" t="str">
            <v>CUENTAS DIVERSAS POR COBRAR</v>
          </cell>
        </row>
        <row r="255">
          <cell r="A255" t="str">
            <v>1.1.03.07.06.09</v>
          </cell>
          <cell r="B255" t="str">
            <v>BANCO SALVADORENO-INTERESES P</v>
          </cell>
          <cell r="C255" t="str">
            <v>OR 1   0   0   0</v>
          </cell>
          <cell r="D255" t="str">
            <v>0   0   0   0   0</v>
          </cell>
          <cell r="E255">
            <v>6</v>
          </cell>
          <cell r="F255" t="str">
            <v>S</v>
          </cell>
          <cell r="G255" t="str">
            <v>1.1.1.04</v>
          </cell>
          <cell r="H255" t="str">
            <v>CUENTAS DIVERSAS POR COBRAR</v>
          </cell>
        </row>
        <row r="256">
          <cell r="A256" t="str">
            <v>1.1.03.07.06.10</v>
          </cell>
          <cell r="B256" t="str">
            <v>BANCO CREDOMATIC-INTERESES PO</v>
          </cell>
          <cell r="C256" t="str">
            <v>R  1   0   0   0</v>
          </cell>
          <cell r="D256" t="str">
            <v>0   0   0   0   0</v>
          </cell>
          <cell r="E256">
            <v>6</v>
          </cell>
          <cell r="F256" t="str">
            <v>S</v>
          </cell>
          <cell r="G256" t="str">
            <v>1.1.1.04</v>
          </cell>
          <cell r="H256" t="str">
            <v>CUENTAS DIVERSAS POR COBRAR</v>
          </cell>
        </row>
        <row r="257">
          <cell r="A257" t="str">
            <v>1.1.03.07.06.11</v>
          </cell>
          <cell r="B257" t="str">
            <v>BANCO PROMERICA-INTERESES POR</v>
          </cell>
          <cell r="C257" t="str">
            <v>C 1   0   0   0</v>
          </cell>
          <cell r="D257" t="str">
            <v>0   0   0   0   0</v>
          </cell>
          <cell r="E257">
            <v>6</v>
          </cell>
          <cell r="F257" t="str">
            <v>S</v>
          </cell>
          <cell r="G257" t="str">
            <v>1.1.1.04</v>
          </cell>
          <cell r="H257" t="str">
            <v>CUENTAS DIVERSAS POR COBRAR</v>
          </cell>
        </row>
        <row r="258">
          <cell r="A258" t="str">
            <v>1.1.03.07.06.12</v>
          </cell>
          <cell r="B258" t="str">
            <v>BANCO UNIBANCO-INTERESES POR</v>
          </cell>
          <cell r="C258" t="str">
            <v>CO 1   0   0   0</v>
          </cell>
          <cell r="D258" t="str">
            <v>0   0   0   0   0</v>
          </cell>
          <cell r="E258">
            <v>6</v>
          </cell>
          <cell r="F258" t="str">
            <v>S</v>
          </cell>
          <cell r="G258" t="str">
            <v>1.1.1.04</v>
          </cell>
          <cell r="H258" t="str">
            <v>CUENTAS DIVERSAS POR COBRAR</v>
          </cell>
        </row>
        <row r="259">
          <cell r="A259" t="str">
            <v>1.1.03.07.06.13</v>
          </cell>
          <cell r="B259" t="str">
            <v>BANCO UNO-INTERESES POR COBRA</v>
          </cell>
          <cell r="C259" t="str">
            <v>R  1   0   0   0</v>
          </cell>
          <cell r="D259" t="str">
            <v>0   0   0   0   0</v>
          </cell>
          <cell r="E259">
            <v>6</v>
          </cell>
          <cell r="F259" t="str">
            <v>S</v>
          </cell>
          <cell r="G259" t="str">
            <v>1.1.1.04</v>
          </cell>
          <cell r="H259" t="str">
            <v>CUENTAS DIVERSAS POR COBRAR</v>
          </cell>
        </row>
        <row r="260">
          <cell r="A260" t="str">
            <v>1.1.03.07.06.14</v>
          </cell>
          <cell r="B260" t="str">
            <v>CORCEVAL CTA. RENTABLE-INTERE</v>
          </cell>
          <cell r="C260" t="str">
            <v>SE 1   0   0   0</v>
          </cell>
          <cell r="D260" t="str">
            <v>0   0   0   0   0</v>
          </cell>
          <cell r="E260">
            <v>6</v>
          </cell>
          <cell r="F260" t="str">
            <v>S</v>
          </cell>
          <cell r="G260" t="str">
            <v>1.1.1.04</v>
          </cell>
          <cell r="H260" t="str">
            <v>CUENTAS DIVERSAS POR COBRAR</v>
          </cell>
        </row>
        <row r="261">
          <cell r="A261" t="str">
            <v>1.1.03.07.06.15</v>
          </cell>
          <cell r="B261" t="str">
            <v>BANCO AMERICANO-INTERESES POR</v>
          </cell>
          <cell r="C261" t="str">
            <v>C 1   0   0   0</v>
          </cell>
          <cell r="D261" t="str">
            <v>0   0   0   0   0</v>
          </cell>
          <cell r="E261">
            <v>6</v>
          </cell>
          <cell r="F261" t="str">
            <v>S</v>
          </cell>
          <cell r="G261" t="str">
            <v>1.1.1.04</v>
          </cell>
          <cell r="H261" t="str">
            <v>CUENTAS DIVERSAS POR COBRAR</v>
          </cell>
        </row>
        <row r="262">
          <cell r="A262" t="str">
            <v>1.1.03.07.06.16</v>
          </cell>
          <cell r="B262" t="str">
            <v>CITY BANK- INTERESES POR COBR</v>
          </cell>
          <cell r="C262" t="str">
            <v>AR 1   0   0   0</v>
          </cell>
          <cell r="D262" t="str">
            <v>0   0   0   0   0</v>
          </cell>
          <cell r="E262">
            <v>6</v>
          </cell>
          <cell r="F262" t="str">
            <v>S</v>
          </cell>
          <cell r="G262" t="str">
            <v>1.1.1.04</v>
          </cell>
          <cell r="H262" t="str">
            <v>CUENTAS DIVERSAS POR COBRAR</v>
          </cell>
        </row>
        <row r="263">
          <cell r="A263" t="str">
            <v>1.1.03.07.06.17</v>
          </cell>
          <cell r="B263" t="str">
            <v>IBC-INTERESES POR COBRAR</v>
          </cell>
          <cell r="C263" t="str">
            <v>1   0   0   0</v>
          </cell>
          <cell r="D263" t="str">
            <v>0   0   0   0   0</v>
          </cell>
          <cell r="E263">
            <v>6</v>
          </cell>
          <cell r="F263" t="str">
            <v>S</v>
          </cell>
          <cell r="G263" t="str">
            <v>1.1.1.04</v>
          </cell>
          <cell r="H263" t="str">
            <v>CUENTAS DIVERSAS POR COBRAR</v>
          </cell>
        </row>
        <row r="264">
          <cell r="A264" t="str">
            <v>1.1.03.07.06.18</v>
          </cell>
          <cell r="B264" t="str">
            <v>ACCIVAL-INTERESES POR COBRAR</v>
          </cell>
          <cell r="C264" t="str">
            <v>1   0   0   0</v>
          </cell>
          <cell r="D264" t="str">
            <v>0   0   0   0   0</v>
          </cell>
          <cell r="E264">
            <v>6</v>
          </cell>
          <cell r="F264" t="str">
            <v>S</v>
          </cell>
          <cell r="G264" t="str">
            <v>1.1.1.04</v>
          </cell>
          <cell r="H264" t="str">
            <v>CUENTAS DIVERSAS POR COBRAR</v>
          </cell>
        </row>
        <row r="265">
          <cell r="A265" t="str">
            <v>1.1.03.07.06.19</v>
          </cell>
          <cell r="B265" t="str">
            <v>BURSABAC</v>
          </cell>
          <cell r="C265" t="str">
            <v>1   0   0   0</v>
          </cell>
          <cell r="D265" t="str">
            <v>0   0   0   0   0</v>
          </cell>
          <cell r="E265">
            <v>6</v>
          </cell>
          <cell r="F265" t="str">
            <v>S</v>
          </cell>
          <cell r="G265" t="str">
            <v>1.1.1.04</v>
          </cell>
          <cell r="H265" t="str">
            <v>CUENTAS DIVERSAS POR COBRAR</v>
          </cell>
        </row>
        <row r="266">
          <cell r="A266" t="str">
            <v>1.1.03.07.07.00</v>
          </cell>
          <cell r="B266" t="str">
            <v>RECLAMOS</v>
          </cell>
          <cell r="C266" t="str">
            <v>1   0   0   0</v>
          </cell>
          <cell r="D266" t="str">
            <v>0   0   0   0   0</v>
          </cell>
          <cell r="E266">
            <v>5</v>
          </cell>
          <cell r="F266" t="str">
            <v>P</v>
          </cell>
          <cell r="G266" t="str">
            <v>1.1.1.04</v>
          </cell>
          <cell r="H266" t="str">
            <v>CUENTAS DIVERSAS POR COBRAR</v>
          </cell>
        </row>
        <row r="267">
          <cell r="A267" t="str">
            <v>1.1.03.07.07.01</v>
          </cell>
          <cell r="B267" t="str">
            <v>INCAPACIDADES SEGURO SOCIAL-R</v>
          </cell>
          <cell r="C267" t="str">
            <v>EC 1   0   0   0</v>
          </cell>
          <cell r="D267" t="str">
            <v>0   0   0   0   0</v>
          </cell>
          <cell r="E267">
            <v>6</v>
          </cell>
          <cell r="F267" t="str">
            <v>S</v>
          </cell>
          <cell r="G267" t="str">
            <v>1.1.1.04</v>
          </cell>
          <cell r="H267" t="str">
            <v>CUENTAS DIVERSAS POR COBRAR</v>
          </cell>
        </row>
        <row r="268">
          <cell r="A268" t="str">
            <v>1.1.03.07.07.02</v>
          </cell>
          <cell r="B268" t="str">
            <v>MINISTERIO DE HACIENDA-RECLAM</v>
          </cell>
          <cell r="C268" t="str">
            <v>OS 1   0   0   0</v>
          </cell>
          <cell r="D268" t="str">
            <v>0   0   0   0   0</v>
          </cell>
          <cell r="E268">
            <v>6</v>
          </cell>
          <cell r="F268" t="str">
            <v>S</v>
          </cell>
          <cell r="G268" t="str">
            <v>1.1.1.04</v>
          </cell>
          <cell r="H268" t="str">
            <v>CUENTAS DIVERSAS POR COBRAR</v>
          </cell>
        </row>
        <row r="269">
          <cell r="A269" t="str">
            <v>1.1.03.07.07.03</v>
          </cell>
          <cell r="B269" t="str">
            <v>SEGUROS-RECLAMOS</v>
          </cell>
          <cell r="C269" t="str">
            <v>1   0   0   0</v>
          </cell>
          <cell r="D269" t="str">
            <v>0   0   0   0   0</v>
          </cell>
          <cell r="E269">
            <v>6</v>
          </cell>
          <cell r="F269" t="str">
            <v>S</v>
          </cell>
          <cell r="G269" t="str">
            <v>1.1.1.04</v>
          </cell>
          <cell r="H269" t="str">
            <v>CUENTAS DIVERSAS POR COBRAR</v>
          </cell>
        </row>
        <row r="270">
          <cell r="A270" t="str">
            <v>1.1.03.07.07.04</v>
          </cell>
          <cell r="B270" t="str">
            <v>MULTAS-RECLAMOS</v>
          </cell>
          <cell r="C270" t="str">
            <v>1   0   0   0</v>
          </cell>
          <cell r="D270" t="str">
            <v>0   0   0   0   0</v>
          </cell>
          <cell r="E270">
            <v>6</v>
          </cell>
          <cell r="F270" t="str">
            <v>S</v>
          </cell>
          <cell r="G270" t="str">
            <v>1.1.1.04</v>
          </cell>
          <cell r="H270" t="str">
            <v>CUENTAS DIVERSAS POR COBRAR</v>
          </cell>
        </row>
        <row r="271">
          <cell r="A271" t="str">
            <v>1.1.03.07.07.05</v>
          </cell>
          <cell r="B271" t="str">
            <v>ALCALDIAS-RECLAMOS</v>
          </cell>
          <cell r="C271" t="str">
            <v>1   0   0   0</v>
          </cell>
          <cell r="D271" t="str">
            <v>0   0   0   0   0</v>
          </cell>
          <cell r="E271">
            <v>6</v>
          </cell>
          <cell r="F271" t="str">
            <v>S</v>
          </cell>
          <cell r="G271" t="str">
            <v>1.1.1.04</v>
          </cell>
          <cell r="H271" t="str">
            <v>CUENTAS DIVERSAS POR COBRAR</v>
          </cell>
        </row>
        <row r="272">
          <cell r="A272" t="str">
            <v>1.1.03.07.07.06</v>
          </cell>
          <cell r="B272" t="str">
            <v>RECLAMOS A INSTITUCIONES FINA</v>
          </cell>
          <cell r="C272" t="str">
            <v>NC 1   0   0   0</v>
          </cell>
          <cell r="D272" t="str">
            <v>0   0   0   0   0</v>
          </cell>
          <cell r="E272">
            <v>6</v>
          </cell>
          <cell r="F272" t="str">
            <v>S</v>
          </cell>
          <cell r="G272" t="str">
            <v>1.1.1.04</v>
          </cell>
          <cell r="H272" t="str">
            <v>CUENTAS DIVERSAS POR COBRAR</v>
          </cell>
        </row>
        <row r="273">
          <cell r="A273" t="str">
            <v>1.1.03.07.07.07</v>
          </cell>
          <cell r="B273" t="str">
            <v>RECLAMOS PEDIDOS AL EXTERIOR</v>
          </cell>
          <cell r="C273" t="str">
            <v>1   0   0   0</v>
          </cell>
          <cell r="D273" t="str">
            <v>0   0   0   0   0</v>
          </cell>
          <cell r="E273">
            <v>6</v>
          </cell>
          <cell r="F273" t="str">
            <v>S</v>
          </cell>
          <cell r="G273" t="str">
            <v>1.1.1.04</v>
          </cell>
          <cell r="H273" t="str">
            <v>CUENTAS DIVERSAS POR COBRAR</v>
          </cell>
        </row>
        <row r="274">
          <cell r="A274" t="str">
            <v>1.1.03.07.07.08</v>
          </cell>
          <cell r="B274" t="str">
            <v>RECLAMOS A PROVEEDORES LOCALE</v>
          </cell>
          <cell r="C274" t="str">
            <v>S  1   0   0   0</v>
          </cell>
          <cell r="D274" t="str">
            <v>0   0   0   0   0</v>
          </cell>
          <cell r="E274">
            <v>6</v>
          </cell>
          <cell r="F274" t="str">
            <v>S</v>
          </cell>
          <cell r="G274" t="str">
            <v>1.1.1.04</v>
          </cell>
          <cell r="H274" t="str">
            <v>CUENTAS DIVERSAS POR COBRAR</v>
          </cell>
        </row>
        <row r="275">
          <cell r="A275" t="str">
            <v>1.1.03.07.08.00</v>
          </cell>
          <cell r="B275" t="str">
            <v>CXC-COMPANIAS RELACIONADAS</v>
          </cell>
          <cell r="C275" t="str">
            <v>1   0   0   1</v>
          </cell>
          <cell r="D275" t="str">
            <v>0   0   0   0   0</v>
          </cell>
          <cell r="E275">
            <v>5</v>
          </cell>
          <cell r="F275" t="str">
            <v>P</v>
          </cell>
          <cell r="G275" t="str">
            <v>1.1.1.08</v>
          </cell>
          <cell r="H275" t="str">
            <v>CUENTAS POR COBRAR INTERCOMPA</v>
          </cell>
        </row>
        <row r="276">
          <cell r="A276" t="str">
            <v>1.1.03.07.08.01</v>
          </cell>
          <cell r="B276" t="str">
            <v>CXC-ELECTRICIDAD DE CENTROMER</v>
          </cell>
          <cell r="C276" t="str">
            <v>IC 1   0   0   1</v>
          </cell>
          <cell r="D276" t="str">
            <v>0   0   0   0   0</v>
          </cell>
          <cell r="E276">
            <v>6</v>
          </cell>
          <cell r="F276" t="str">
            <v>S</v>
          </cell>
          <cell r="G276" t="str">
            <v>1.1.1.08</v>
          </cell>
          <cell r="H276" t="str">
            <v>CUENTAS POR COBRAR INTERCOMPA</v>
          </cell>
        </row>
        <row r="277">
          <cell r="A277" t="str">
            <v>1.1.03.07.08.02</v>
          </cell>
          <cell r="B277" t="str">
            <v>CXC-EMEL</v>
          </cell>
          <cell r="C277" t="str">
            <v>1   0   0   1</v>
          </cell>
          <cell r="D277" t="str">
            <v>0   0   0   0   0</v>
          </cell>
          <cell r="E277">
            <v>6</v>
          </cell>
          <cell r="F277" t="str">
            <v>S</v>
          </cell>
          <cell r="G277" t="str">
            <v>1.1.1.08</v>
          </cell>
          <cell r="H277" t="str">
            <v>CUENTAS POR COBRAR INTERCOMPA</v>
          </cell>
        </row>
        <row r="278">
          <cell r="A278" t="str">
            <v>1.1.03.07.08.03</v>
          </cell>
          <cell r="B278" t="str">
            <v>CXC-POWER LIGHT</v>
          </cell>
          <cell r="C278" t="str">
            <v>1   0   0   1</v>
          </cell>
          <cell r="D278" t="str">
            <v>0   0   0   0   0</v>
          </cell>
          <cell r="E278">
            <v>6</v>
          </cell>
          <cell r="F278" t="str">
            <v>S</v>
          </cell>
          <cell r="G278" t="str">
            <v>1.1.1.08</v>
          </cell>
          <cell r="H278" t="str">
            <v>CUENTAS POR COBRAR INTERCOMPA</v>
          </cell>
        </row>
        <row r="279">
          <cell r="A279" t="str">
            <v>1.1.03.07.08.04</v>
          </cell>
          <cell r="B279" t="str">
            <v>CXC-ELFEC</v>
          </cell>
          <cell r="C279" t="str">
            <v>1   0   0   1</v>
          </cell>
          <cell r="D279" t="str">
            <v>0   0   0   0   0</v>
          </cell>
          <cell r="E279">
            <v>6</v>
          </cell>
          <cell r="F279" t="str">
            <v>S</v>
          </cell>
          <cell r="G279" t="str">
            <v>1.1.1.08</v>
          </cell>
          <cell r="H279" t="str">
            <v>CUENTAS POR COBRAR INTERCOMPA</v>
          </cell>
        </row>
        <row r="280">
          <cell r="A280" t="str">
            <v>1.1.03.07.08.05</v>
          </cell>
          <cell r="B280" t="str">
            <v>CXC-PPL GLOBAL</v>
          </cell>
          <cell r="C280" t="str">
            <v>1   0   0   1</v>
          </cell>
          <cell r="D280" t="str">
            <v>0   0   0   0   0</v>
          </cell>
          <cell r="E280">
            <v>6</v>
          </cell>
          <cell r="F280" t="str">
            <v>S</v>
          </cell>
          <cell r="G280" t="str">
            <v>1.1.1.08</v>
          </cell>
          <cell r="H280" t="str">
            <v>CUENTAS POR COBRAR INTERCOMPA</v>
          </cell>
        </row>
        <row r="281">
          <cell r="A281" t="str">
            <v>1.1.03.07.08.06</v>
          </cell>
          <cell r="B281" t="str">
            <v>CXC-EMELARI</v>
          </cell>
          <cell r="C281" t="str">
            <v>1   0   0   1</v>
          </cell>
          <cell r="D281" t="str">
            <v>0   0   0   0   0</v>
          </cell>
          <cell r="E281">
            <v>6</v>
          </cell>
          <cell r="F281" t="str">
            <v>S</v>
          </cell>
          <cell r="G281" t="str">
            <v>1.1.1.08</v>
          </cell>
          <cell r="H281" t="str">
            <v>CUENTAS POR COBRAR INTERCOMPA</v>
          </cell>
        </row>
        <row r="282">
          <cell r="A282" t="str">
            <v>1.1.03.07.08.07</v>
          </cell>
          <cell r="B282" t="str">
            <v>CXC-CEMAR</v>
          </cell>
          <cell r="C282" t="str">
            <v>1   0   0   0</v>
          </cell>
          <cell r="D282" t="str">
            <v>0   0   0   0   0</v>
          </cell>
          <cell r="E282">
            <v>6</v>
          </cell>
          <cell r="F282" t="str">
            <v>S</v>
          </cell>
          <cell r="G282" t="str">
            <v>1.1.1.08</v>
          </cell>
          <cell r="H282" t="str">
            <v>CUENTAS POR COBRAR INTERCOMPA</v>
          </cell>
        </row>
        <row r="283">
          <cell r="A283" t="str">
            <v>1.1.03.07.08.08</v>
          </cell>
          <cell r="B283" t="str">
            <v>SALTEL</v>
          </cell>
          <cell r="C283" t="str">
            <v>1   0   0   0</v>
          </cell>
          <cell r="D283" t="str">
            <v>0   0   0   0   0</v>
          </cell>
          <cell r="E283">
            <v>6</v>
          </cell>
          <cell r="F283" t="str">
            <v>S</v>
          </cell>
        </row>
        <row r="284">
          <cell r="A284" t="str">
            <v>1.1.03.07.08.09</v>
          </cell>
          <cell r="B284" t="str">
            <v>EMELECTRIC</v>
          </cell>
          <cell r="C284" t="str">
            <v>1   0   0   0</v>
          </cell>
          <cell r="D284" t="str">
            <v>0   0   0   0   0</v>
          </cell>
          <cell r="E284">
            <v>6</v>
          </cell>
          <cell r="F284" t="str">
            <v>S</v>
          </cell>
          <cell r="G284" t="str">
            <v>1.1.1.08</v>
          </cell>
          <cell r="H284" t="str">
            <v>CUENTAS POR COBRAR INTERCOMPA</v>
          </cell>
        </row>
        <row r="285">
          <cell r="A285" t="str">
            <v>1.1.03.07.09.00</v>
          </cell>
          <cell r="B285" t="str">
            <v>FALTANTES DE CAJA</v>
          </cell>
          <cell r="C285" t="str">
            <v>1   0   0   0</v>
          </cell>
          <cell r="D285" t="str">
            <v>0   0   0   0   0</v>
          </cell>
          <cell r="E285">
            <v>5</v>
          </cell>
          <cell r="F285" t="str">
            <v>P</v>
          </cell>
        </row>
        <row r="286">
          <cell r="A286" t="str">
            <v>1.1.03.07.09.01</v>
          </cell>
          <cell r="B286" t="str">
            <v>FALTANTES DE CAJA-SAN SALVADO</v>
          </cell>
          <cell r="C286" t="str">
            <v>R  1   0   0   0</v>
          </cell>
          <cell r="D286" t="str">
            <v>0   0   0   0   0</v>
          </cell>
          <cell r="E286">
            <v>6</v>
          </cell>
          <cell r="F286" t="str">
            <v>S</v>
          </cell>
        </row>
        <row r="287">
          <cell r="A287" t="str">
            <v>1.1.03.07.09.02</v>
          </cell>
          <cell r="B287" t="str">
            <v>FALTANTES DE CAJA-SANTA TECLA</v>
          </cell>
          <cell r="C287" t="str">
            <v>1   0   0   0</v>
          </cell>
          <cell r="D287" t="str">
            <v>0   0   0   0   0</v>
          </cell>
          <cell r="E287">
            <v>6</v>
          </cell>
          <cell r="F287" t="str">
            <v>S</v>
          </cell>
        </row>
        <row r="288">
          <cell r="A288" t="str">
            <v>1.1.03.07.09.03</v>
          </cell>
          <cell r="B288" t="str">
            <v>FALTANTES DE CAJA-QUEZALTEPEQ</v>
          </cell>
          <cell r="C288" t="str">
            <v>UE 1   0   0   0</v>
          </cell>
          <cell r="D288" t="str">
            <v>0   0   0   0   0</v>
          </cell>
          <cell r="E288">
            <v>6</v>
          </cell>
          <cell r="F288" t="str">
            <v>S</v>
          </cell>
        </row>
        <row r="289">
          <cell r="A289" t="str">
            <v>1.1.03.07.09.04</v>
          </cell>
          <cell r="B289" t="str">
            <v>FALTANTES DE CAJA-OPICO</v>
          </cell>
          <cell r="C289" t="str">
            <v>1   0   0   0</v>
          </cell>
          <cell r="D289" t="str">
            <v>0   0   0   0   0</v>
          </cell>
          <cell r="E289">
            <v>6</v>
          </cell>
          <cell r="F289" t="str">
            <v>S</v>
          </cell>
        </row>
        <row r="290">
          <cell r="A290" t="str">
            <v>1.1.03.07.09.05</v>
          </cell>
          <cell r="B290" t="str">
            <v>FALTANTES DE CAJA-SAN VICENTE</v>
          </cell>
          <cell r="C290" t="str">
            <v>1   0   0   0</v>
          </cell>
          <cell r="D290" t="str">
            <v>0   0   0   0   0</v>
          </cell>
          <cell r="E290">
            <v>6</v>
          </cell>
          <cell r="F290" t="str">
            <v>S</v>
          </cell>
        </row>
        <row r="291">
          <cell r="A291" t="str">
            <v>1.1.03.07.09.06</v>
          </cell>
          <cell r="B291" t="str">
            <v>FALTANTES DE CAJA-ZACATECOLUC</v>
          </cell>
          <cell r="C291" t="str">
            <v>A  1   0   0   0</v>
          </cell>
          <cell r="D291" t="str">
            <v>0   0   0   0   0</v>
          </cell>
          <cell r="E291">
            <v>6</v>
          </cell>
          <cell r="F291" t="str">
            <v>S</v>
          </cell>
        </row>
        <row r="292">
          <cell r="A292" t="str">
            <v>1.1.03.07.09.07</v>
          </cell>
          <cell r="B292" t="str">
            <v>FALTANTES DE CAJA-ROSARIO DE</v>
          </cell>
          <cell r="C292" t="str">
            <v>LA 1   0   0   0</v>
          </cell>
          <cell r="D292" t="str">
            <v>0   0   0   0   0</v>
          </cell>
          <cell r="E292">
            <v>6</v>
          </cell>
          <cell r="F292" t="str">
            <v>S</v>
          </cell>
        </row>
        <row r="293">
          <cell r="A293" t="str">
            <v>1.1.03.07.09.08</v>
          </cell>
          <cell r="B293" t="str">
            <v>FALTANTES DE CAJA-COJUTEPEQUE</v>
          </cell>
          <cell r="C293" t="str">
            <v>1   0   0   0</v>
          </cell>
          <cell r="D293" t="str">
            <v>0   0   0   0   0</v>
          </cell>
          <cell r="E293">
            <v>6</v>
          </cell>
          <cell r="F293" t="str">
            <v>S</v>
          </cell>
        </row>
        <row r="294">
          <cell r="A294" t="str">
            <v>1.1.03.07.09.09</v>
          </cell>
          <cell r="B294" t="str">
            <v>FALTANTES DE CAJA-METROCENTRO</v>
          </cell>
          <cell r="C294" t="str">
            <v>1   0   0   0</v>
          </cell>
          <cell r="D294" t="str">
            <v>0   0   0   0   0</v>
          </cell>
          <cell r="E294">
            <v>6</v>
          </cell>
          <cell r="F294" t="str">
            <v>S</v>
          </cell>
        </row>
        <row r="295">
          <cell r="A295" t="str">
            <v>1.1.03.07.09.10</v>
          </cell>
          <cell r="B295" t="str">
            <v>FALTANTES DE CAJA-COLEC STA T</v>
          </cell>
          <cell r="C295" t="str">
            <v>EC 1   0   0   0</v>
          </cell>
          <cell r="D295" t="str">
            <v>0   0   0   0   0</v>
          </cell>
          <cell r="E295">
            <v>6</v>
          </cell>
          <cell r="F295" t="str">
            <v>S</v>
          </cell>
        </row>
        <row r="296">
          <cell r="A296" t="str">
            <v>1.1.03.07.09.11</v>
          </cell>
          <cell r="B296" t="str">
            <v>FALTANTES DE CAJA-LOURDES</v>
          </cell>
          <cell r="C296" t="str">
            <v>1   0   0   0</v>
          </cell>
          <cell r="D296" t="str">
            <v>0   0   0   0   0</v>
          </cell>
          <cell r="E296">
            <v>6</v>
          </cell>
          <cell r="F296" t="str">
            <v>S</v>
          </cell>
        </row>
        <row r="297">
          <cell r="A297" t="str">
            <v>1.1.03.07.09.12</v>
          </cell>
          <cell r="B297" t="str">
            <v>FALTANTES DE CAJA LA LIBERTAD</v>
          </cell>
          <cell r="C297" t="str">
            <v>1   0   0   0</v>
          </cell>
          <cell r="D297" t="str">
            <v>0   0   0   0   0</v>
          </cell>
          <cell r="E297">
            <v>6</v>
          </cell>
          <cell r="F297" t="str">
            <v>S</v>
          </cell>
        </row>
        <row r="298">
          <cell r="A298" t="str">
            <v>1.1.03.07.09.13</v>
          </cell>
          <cell r="B298" t="str">
            <v>FALTANTE DE CAJA ALTAVISTA</v>
          </cell>
          <cell r="C298" t="str">
            <v>1   0   0   0</v>
          </cell>
          <cell r="D298" t="str">
            <v>0   0   0   0   0</v>
          </cell>
          <cell r="E298">
            <v>6</v>
          </cell>
          <cell r="F298" t="str">
            <v>S</v>
          </cell>
        </row>
        <row r="299">
          <cell r="A299" t="str">
            <v>1.1.03.08.00.00</v>
          </cell>
          <cell r="B299" t="str">
            <v>ESTIMACION PARA CUENTAS INCOB</v>
          </cell>
          <cell r="C299" t="str">
            <v>RA 1   0   0   0</v>
          </cell>
          <cell r="D299" t="str">
            <v>0   0   0   0   0</v>
          </cell>
          <cell r="E299">
            <v>4</v>
          </cell>
          <cell r="F299" t="str">
            <v>S</v>
          </cell>
          <cell r="G299" t="str">
            <v>1.1.1.05</v>
          </cell>
          <cell r="H299" t="str">
            <v>ESTIMACION PARA CUENTAS INCOB</v>
          </cell>
        </row>
        <row r="300">
          <cell r="A300" t="str">
            <v>1.1.03.09.00.00</v>
          </cell>
          <cell r="B300" t="str">
            <v>CREDITO FISCAL</v>
          </cell>
          <cell r="C300" t="str">
            <v>1   0   0   0</v>
          </cell>
          <cell r="D300" t="str">
            <v>0   0   0   0   0</v>
          </cell>
          <cell r="E300">
            <v>4</v>
          </cell>
          <cell r="F300" t="str">
            <v>S</v>
          </cell>
          <cell r="G300" t="str">
            <v>1.1.1.10</v>
          </cell>
          <cell r="H300" t="str">
            <v>CREDITO FISCAL</v>
          </cell>
        </row>
        <row r="301">
          <cell r="A301" t="str">
            <v>1.1.03.10.00.00</v>
          </cell>
          <cell r="B301" t="str">
            <v>IMPUESTO DIFERIDO</v>
          </cell>
          <cell r="C301" t="str">
            <v>1   0   0   0</v>
          </cell>
          <cell r="D301" t="str">
            <v>0   0   0   0   0</v>
          </cell>
          <cell r="E301">
            <v>4</v>
          </cell>
          <cell r="F301" t="str">
            <v>S</v>
          </cell>
          <cell r="G301" t="str">
            <v>1.1.1.09</v>
          </cell>
          <cell r="H301" t="str">
            <v>GASTOS PAGADOS POR ANTICIPADO</v>
          </cell>
        </row>
        <row r="302">
          <cell r="A302" t="str">
            <v>1.1.03.11.00.00</v>
          </cell>
          <cell r="B302" t="str">
            <v>IVA PENDIENTE DE APLICAR</v>
          </cell>
          <cell r="C302" t="str">
            <v>1   0   0   0</v>
          </cell>
          <cell r="D302" t="str">
            <v>0   0   0   0   0</v>
          </cell>
          <cell r="E302">
            <v>4</v>
          </cell>
          <cell r="F302" t="str">
            <v>S</v>
          </cell>
          <cell r="G302" t="str">
            <v>1.1.1.09</v>
          </cell>
          <cell r="H302" t="str">
            <v>GASTOS PAGADOS POR ANTICIPADO</v>
          </cell>
        </row>
        <row r="303">
          <cell r="A303" t="str">
            <v>1.1.04.00.00.00</v>
          </cell>
          <cell r="B303" t="str">
            <v>ALMACENES, COMBUSTIBLE Y PEDI</v>
          </cell>
          <cell r="C303" t="str">
            <v>DO 1   0   0   0</v>
          </cell>
          <cell r="D303" t="str">
            <v>0   0   0   0   0</v>
          </cell>
          <cell r="E303">
            <v>3</v>
          </cell>
          <cell r="F303" t="str">
            <v>P</v>
          </cell>
          <cell r="G303" t="str">
            <v>1.1.1.06</v>
          </cell>
          <cell r="H303" t="str">
            <v>ALMACENES</v>
          </cell>
        </row>
        <row r="304">
          <cell r="A304" t="str">
            <v>1.1.04.01.00.00</v>
          </cell>
          <cell r="B304" t="str">
            <v>EXISTENCIAS DE COMBUSTIBLE</v>
          </cell>
          <cell r="C304" t="str">
            <v>1   0   0   0</v>
          </cell>
          <cell r="D304" t="str">
            <v>0   0   0   0   0</v>
          </cell>
          <cell r="E304">
            <v>4</v>
          </cell>
          <cell r="F304" t="str">
            <v>P</v>
          </cell>
          <cell r="G304" t="str">
            <v>1.1.1.06</v>
          </cell>
          <cell r="H304" t="str">
            <v>ALMACENES</v>
          </cell>
        </row>
        <row r="305">
          <cell r="A305" t="str">
            <v>1.1.04.01.01.00</v>
          </cell>
          <cell r="B305" t="str">
            <v>EXISTENCIA DE COMBUSTIBLE</v>
          </cell>
          <cell r="C305" t="str">
            <v>1   0   0   0</v>
          </cell>
          <cell r="D305" t="str">
            <v>0   0   0   0   0</v>
          </cell>
          <cell r="E305">
            <v>5</v>
          </cell>
          <cell r="F305" t="str">
            <v>S</v>
          </cell>
          <cell r="G305" t="str">
            <v>1.1.1.06</v>
          </cell>
          <cell r="H305" t="str">
            <v>ALMACENES</v>
          </cell>
        </row>
        <row r="306">
          <cell r="A306" t="str">
            <v>1.1.04.02.00.00</v>
          </cell>
          <cell r="B306" t="str">
            <v>ALMACEN CENTRAL</v>
          </cell>
          <cell r="C306" t="str">
            <v>1   0   0   0</v>
          </cell>
          <cell r="D306" t="str">
            <v>0   0   0   0   0</v>
          </cell>
          <cell r="E306">
            <v>4</v>
          </cell>
          <cell r="F306" t="str">
            <v>P</v>
          </cell>
          <cell r="G306" t="str">
            <v>1.1.1.06</v>
          </cell>
          <cell r="H306" t="str">
            <v>ALMACENES</v>
          </cell>
        </row>
        <row r="307">
          <cell r="A307" t="str">
            <v>1.1.04.02.01.00</v>
          </cell>
          <cell r="B307" t="str">
            <v>MATERIALES SUMIN.ELECTRICOS-A</v>
          </cell>
          <cell r="C307" t="str">
            <v>.C 1   0   0   0</v>
          </cell>
          <cell r="D307" t="str">
            <v>0   0   0   0   0</v>
          </cell>
          <cell r="E307">
            <v>5</v>
          </cell>
          <cell r="F307" t="str">
            <v>S</v>
          </cell>
          <cell r="G307" t="str">
            <v>1.1.1.06</v>
          </cell>
          <cell r="H307" t="str">
            <v>ALMACENES</v>
          </cell>
        </row>
        <row r="308">
          <cell r="A308" t="str">
            <v>1.1.04.02.02.00</v>
          </cell>
          <cell r="B308" t="str">
            <v>SUMINISTROS MERCADERIAS-A.CEN</v>
          </cell>
          <cell r="C308" t="str">
            <v>TR 1   0   0   0</v>
          </cell>
          <cell r="D308" t="str">
            <v>0   0   0   0   0</v>
          </cell>
          <cell r="E308">
            <v>5</v>
          </cell>
          <cell r="F308" t="str">
            <v>S</v>
          </cell>
          <cell r="G308" t="str">
            <v>1.1.1.06</v>
          </cell>
          <cell r="H308" t="str">
            <v>ALMACENES</v>
          </cell>
        </row>
        <row r="309">
          <cell r="A309" t="str">
            <v>1.1.04.03.00.00</v>
          </cell>
          <cell r="B309" t="str">
            <v>ALMACEN CENTRO TECNICO REGION</v>
          </cell>
          <cell r="C309" t="str">
            <v>1 1   0   0   0</v>
          </cell>
          <cell r="D309" t="str">
            <v>0   0   0   0   0</v>
          </cell>
          <cell r="E309">
            <v>4</v>
          </cell>
          <cell r="F309" t="str">
            <v>P</v>
          </cell>
          <cell r="G309" t="str">
            <v>1.1.1.06</v>
          </cell>
          <cell r="H309" t="str">
            <v>ALMACENES</v>
          </cell>
        </row>
        <row r="310">
          <cell r="A310" t="str">
            <v>1.1.04.03.01.00</v>
          </cell>
          <cell r="B310" t="str">
            <v>MATERIALES SUMIN.ELECTRICOS-C</v>
          </cell>
          <cell r="C310" t="str">
            <v>T  1   0   0   0</v>
          </cell>
          <cell r="D310" t="str">
            <v>0   0   0   0   0</v>
          </cell>
          <cell r="E310">
            <v>5</v>
          </cell>
          <cell r="F310" t="str">
            <v>S</v>
          </cell>
          <cell r="G310" t="str">
            <v>1.1.1.06</v>
          </cell>
          <cell r="H310" t="str">
            <v>ALMACENES</v>
          </cell>
        </row>
        <row r="311">
          <cell r="A311" t="str">
            <v>1.1.04.03.02.00</v>
          </cell>
          <cell r="B311" t="str">
            <v>SUMINISTROS MECADERIAS-CT REG</v>
          </cell>
          <cell r="C311" t="str">
            <v>IO 1   0   0   0</v>
          </cell>
          <cell r="D311" t="str">
            <v>0   0   0   0   0</v>
          </cell>
          <cell r="E311">
            <v>5</v>
          </cell>
          <cell r="F311" t="str">
            <v>S</v>
          </cell>
          <cell r="G311" t="str">
            <v>1.1.1.06</v>
          </cell>
          <cell r="H311" t="str">
            <v>ALMACENES</v>
          </cell>
        </row>
        <row r="312">
          <cell r="A312" t="str">
            <v>1.1.04.04.00.00</v>
          </cell>
          <cell r="B312" t="str">
            <v>ALMACEN LA LIBERTAD</v>
          </cell>
          <cell r="C312" t="str">
            <v>1   0   0   0</v>
          </cell>
          <cell r="D312" t="str">
            <v>0   0   0   0   0</v>
          </cell>
          <cell r="E312">
            <v>4</v>
          </cell>
          <cell r="F312" t="str">
            <v>P</v>
          </cell>
          <cell r="G312" t="str">
            <v>1.1.1.06</v>
          </cell>
          <cell r="H312" t="str">
            <v>ALMACENES</v>
          </cell>
        </row>
        <row r="313">
          <cell r="A313" t="str">
            <v>1.1.04.04.01.00</v>
          </cell>
          <cell r="B313" t="str">
            <v>MATERIALES SUMIN.ELECTRICOS-L</v>
          </cell>
          <cell r="C313" t="str">
            <v>A  1   0   0   0</v>
          </cell>
          <cell r="D313" t="str">
            <v>0   0   0   0   0</v>
          </cell>
          <cell r="E313">
            <v>5</v>
          </cell>
          <cell r="F313" t="str">
            <v>S</v>
          </cell>
          <cell r="G313" t="str">
            <v>1.1.1.06</v>
          </cell>
          <cell r="H313" t="str">
            <v>ALMACENES</v>
          </cell>
        </row>
        <row r="314">
          <cell r="A314" t="str">
            <v>1.1.04.04.02.00</v>
          </cell>
          <cell r="B314" t="str">
            <v>SUMINISTROS MECADERIAS-A.LA L</v>
          </cell>
          <cell r="C314" t="str">
            <v>IB 1   0   0   0</v>
          </cell>
          <cell r="D314" t="str">
            <v>0   0   0   0   0</v>
          </cell>
          <cell r="E314">
            <v>5</v>
          </cell>
          <cell r="F314" t="str">
            <v>S</v>
          </cell>
          <cell r="G314" t="str">
            <v>1.1.1.06</v>
          </cell>
          <cell r="H314" t="str">
            <v>ALMACENES</v>
          </cell>
        </row>
        <row r="315">
          <cell r="A315" t="str">
            <v>1.1.04.05.00.00</v>
          </cell>
          <cell r="B315" t="str">
            <v>ALMACEN QUEZALTEPEQUE</v>
          </cell>
          <cell r="C315" t="str">
            <v>1   0   0   0</v>
          </cell>
          <cell r="D315" t="str">
            <v>0   0   0   0   0</v>
          </cell>
          <cell r="E315">
            <v>4</v>
          </cell>
          <cell r="F315" t="str">
            <v>P</v>
          </cell>
          <cell r="G315" t="str">
            <v>1.1.1.06</v>
          </cell>
          <cell r="H315" t="str">
            <v>ALMACENES</v>
          </cell>
        </row>
        <row r="316">
          <cell r="A316" t="str">
            <v>1.1.04.05.01.00</v>
          </cell>
          <cell r="B316" t="str">
            <v>MATERIALES SUMI.ELECTRICOS-A.</v>
          </cell>
          <cell r="C316" t="str">
            <v>QU 1   0   0   0</v>
          </cell>
          <cell r="D316" t="str">
            <v>0   0   0   0   0</v>
          </cell>
          <cell r="E316">
            <v>5</v>
          </cell>
          <cell r="F316" t="str">
            <v>S</v>
          </cell>
          <cell r="G316" t="str">
            <v>1.1.1.06</v>
          </cell>
          <cell r="H316" t="str">
            <v>ALMACENES</v>
          </cell>
        </row>
        <row r="317">
          <cell r="A317" t="str">
            <v>1.1.04.05.02.00</v>
          </cell>
          <cell r="B317" t="str">
            <v>SUMINISTROS MERCADERIAS-A.QUE</v>
          </cell>
          <cell r="C317" t="str">
            <v>ZA 1   0   0   0</v>
          </cell>
          <cell r="D317" t="str">
            <v>0   0   0   0   0</v>
          </cell>
          <cell r="E317">
            <v>5</v>
          </cell>
          <cell r="F317" t="str">
            <v>S</v>
          </cell>
          <cell r="G317" t="str">
            <v>1.1.1.06</v>
          </cell>
          <cell r="H317" t="str">
            <v>ALMACENES</v>
          </cell>
        </row>
        <row r="318">
          <cell r="A318" t="str">
            <v>1.1.04.06.00.00</v>
          </cell>
          <cell r="B318" t="str">
            <v>ALMACEN SAN JUAN OPICO</v>
          </cell>
          <cell r="C318" t="str">
            <v>1   0   0   0</v>
          </cell>
          <cell r="D318" t="str">
            <v>0   0   0   0   0</v>
          </cell>
          <cell r="E318">
            <v>4</v>
          </cell>
          <cell r="F318" t="str">
            <v>P</v>
          </cell>
          <cell r="G318" t="str">
            <v>1.1.1.06</v>
          </cell>
          <cell r="H318" t="str">
            <v>ALMACENES</v>
          </cell>
        </row>
        <row r="319">
          <cell r="A319" t="str">
            <v>1.1.04.06.01.00</v>
          </cell>
          <cell r="B319" t="str">
            <v>MATERIALES SUMIN.ELECTRICOS-A</v>
          </cell>
          <cell r="C319" t="str">
            <v>.S 1   0   0   0</v>
          </cell>
          <cell r="D319" t="str">
            <v>0   0   0   0   0</v>
          </cell>
          <cell r="E319">
            <v>5</v>
          </cell>
          <cell r="F319" t="str">
            <v>S</v>
          </cell>
          <cell r="G319" t="str">
            <v>1.1.1.06</v>
          </cell>
          <cell r="H319" t="str">
            <v>ALMACENES</v>
          </cell>
        </row>
        <row r="320">
          <cell r="A320" t="str">
            <v>1.1.04.06.02.00</v>
          </cell>
          <cell r="B320" t="str">
            <v>SUMINISTROS MECADERIAS-A.S.J.</v>
          </cell>
          <cell r="C320" t="str">
            <v>OP 1   0   0   0</v>
          </cell>
          <cell r="D320" t="str">
            <v>0   0   0   0   0</v>
          </cell>
          <cell r="E320">
            <v>5</v>
          </cell>
          <cell r="F320" t="str">
            <v>S</v>
          </cell>
          <cell r="G320" t="str">
            <v>1.1.1.06</v>
          </cell>
          <cell r="H320" t="str">
            <v>ALMACENES</v>
          </cell>
        </row>
        <row r="321">
          <cell r="A321" t="str">
            <v>1.1.04.07.00.00</v>
          </cell>
          <cell r="B321" t="str">
            <v>ALMACEN SAN VICENTE</v>
          </cell>
          <cell r="C321" t="str">
            <v>1   0   0   0</v>
          </cell>
          <cell r="D321" t="str">
            <v>0   0   0   0   0</v>
          </cell>
          <cell r="E321">
            <v>4</v>
          </cell>
          <cell r="F321" t="str">
            <v>P</v>
          </cell>
          <cell r="G321" t="str">
            <v>1.1.1.06</v>
          </cell>
          <cell r="H321" t="str">
            <v>ALMACENES</v>
          </cell>
        </row>
        <row r="322">
          <cell r="A322" t="str">
            <v>1.1.04.07.01.00</v>
          </cell>
          <cell r="B322" t="str">
            <v>MATERIALES SUMIN.ELECTRICOS-A</v>
          </cell>
          <cell r="C322" t="str">
            <v>.S 1   0   0   0</v>
          </cell>
          <cell r="D322" t="str">
            <v>0   0   0   0   0</v>
          </cell>
          <cell r="E322">
            <v>5</v>
          </cell>
          <cell r="F322" t="str">
            <v>S</v>
          </cell>
          <cell r="G322" t="str">
            <v>1.1.1.06</v>
          </cell>
          <cell r="H322" t="str">
            <v>ALMACENES</v>
          </cell>
        </row>
        <row r="323">
          <cell r="A323" t="str">
            <v>1.1.04.07.02.00</v>
          </cell>
          <cell r="B323" t="str">
            <v>SUMINISTROS MERCADERIAS-A.SAN</v>
          </cell>
          <cell r="C323" t="str">
            <v>V 1   0   0   0</v>
          </cell>
          <cell r="D323" t="str">
            <v>0   0   0   0   0</v>
          </cell>
          <cell r="E323">
            <v>5</v>
          </cell>
          <cell r="F323" t="str">
            <v>S</v>
          </cell>
          <cell r="G323" t="str">
            <v>1.1.1.06</v>
          </cell>
          <cell r="H323" t="str">
            <v>ALMACENES</v>
          </cell>
        </row>
        <row r="324">
          <cell r="A324" t="str">
            <v>1.1.04.08.00.00</v>
          </cell>
          <cell r="B324" t="str">
            <v>ALMACEN ZACATECOLUCA</v>
          </cell>
          <cell r="C324" t="str">
            <v>1   0   0   0</v>
          </cell>
          <cell r="D324" t="str">
            <v>0   0   0   0   0</v>
          </cell>
          <cell r="E324">
            <v>4</v>
          </cell>
          <cell r="F324" t="str">
            <v>P</v>
          </cell>
          <cell r="G324" t="str">
            <v>1.1.1.06</v>
          </cell>
          <cell r="H324" t="str">
            <v>ALMACENES</v>
          </cell>
        </row>
        <row r="325">
          <cell r="A325" t="str">
            <v>1.1.04.08.01.00</v>
          </cell>
          <cell r="B325" t="str">
            <v>MATERIALES SUMIN.ELECTRICOS-A</v>
          </cell>
          <cell r="C325" t="str">
            <v>.Z 1   0   0   0</v>
          </cell>
          <cell r="D325" t="str">
            <v>0   0   0   0   0</v>
          </cell>
          <cell r="E325">
            <v>5</v>
          </cell>
          <cell r="F325" t="str">
            <v>S</v>
          </cell>
          <cell r="G325" t="str">
            <v>1.1.1.06</v>
          </cell>
          <cell r="H325" t="str">
            <v>ALMACENES</v>
          </cell>
        </row>
        <row r="326">
          <cell r="A326" t="str">
            <v>1.1.04.08.02.00</v>
          </cell>
          <cell r="B326" t="str">
            <v>SUMINISTROS MERCADERIAS-A.ZAC</v>
          </cell>
          <cell r="C326" t="str">
            <v>AT 1   0   0   0</v>
          </cell>
          <cell r="D326" t="str">
            <v>0   0   0   0   0</v>
          </cell>
          <cell r="E326">
            <v>5</v>
          </cell>
          <cell r="F326" t="str">
            <v>S</v>
          </cell>
          <cell r="G326" t="str">
            <v>1.1.1.06</v>
          </cell>
          <cell r="H326" t="str">
            <v>ALMACENES</v>
          </cell>
        </row>
        <row r="327">
          <cell r="A327" t="str">
            <v>1.1.04.09.00.00</v>
          </cell>
          <cell r="B327" t="str">
            <v>ALMACEN ROSARIO DE LA PAZ</v>
          </cell>
          <cell r="C327" t="str">
            <v>1   0   0   0</v>
          </cell>
          <cell r="D327" t="str">
            <v>0   0   0   0   0</v>
          </cell>
          <cell r="E327">
            <v>4</v>
          </cell>
          <cell r="F327" t="str">
            <v>P</v>
          </cell>
          <cell r="G327" t="str">
            <v>1.1.1.06</v>
          </cell>
          <cell r="H327" t="str">
            <v>ALMACENES</v>
          </cell>
        </row>
        <row r="328">
          <cell r="A328" t="str">
            <v>1.1.04.09.01.00</v>
          </cell>
          <cell r="B328" t="str">
            <v>MATERIALES SUMIN.ELECTRICOS A</v>
          </cell>
          <cell r="C328" t="str">
            <v>.R 1   0   0   0</v>
          </cell>
          <cell r="D328" t="str">
            <v>0   0   0   0   0</v>
          </cell>
          <cell r="E328">
            <v>5</v>
          </cell>
          <cell r="F328" t="str">
            <v>S</v>
          </cell>
          <cell r="G328" t="str">
            <v>1.1.1.06</v>
          </cell>
          <cell r="H328" t="str">
            <v>ALMACENES</v>
          </cell>
        </row>
        <row r="329">
          <cell r="A329" t="str">
            <v>1.1.04.09.02.00</v>
          </cell>
          <cell r="B329" t="str">
            <v>SUMINISTROS MERCADERIAS-A.ROS</v>
          </cell>
          <cell r="C329" t="str">
            <v>AR 1   0   0   0</v>
          </cell>
          <cell r="D329" t="str">
            <v>0   0   0   0   0</v>
          </cell>
          <cell r="E329">
            <v>5</v>
          </cell>
          <cell r="F329" t="str">
            <v>S</v>
          </cell>
          <cell r="G329" t="str">
            <v>1.1.1.06</v>
          </cell>
          <cell r="H329" t="str">
            <v>ALMACENES</v>
          </cell>
        </row>
        <row r="330">
          <cell r="A330" t="str">
            <v>1.1.04.10.00.00</v>
          </cell>
          <cell r="B330" t="str">
            <v>ALMACEN DE COJUTEPEQUE</v>
          </cell>
          <cell r="C330" t="str">
            <v>1   0   0   0</v>
          </cell>
          <cell r="D330" t="str">
            <v>0   0   0   0   0</v>
          </cell>
          <cell r="E330">
            <v>4</v>
          </cell>
          <cell r="F330" t="str">
            <v>P</v>
          </cell>
          <cell r="G330" t="str">
            <v>1.1.1.06</v>
          </cell>
          <cell r="H330" t="str">
            <v>ALMACENES</v>
          </cell>
        </row>
        <row r="331">
          <cell r="A331" t="str">
            <v>1.1.04.10.01.00</v>
          </cell>
          <cell r="B331" t="str">
            <v>MATERIALES SUMIN.ELECTRICOS-A</v>
          </cell>
          <cell r="C331" t="str">
            <v>.C 1   0   0   0</v>
          </cell>
          <cell r="D331" t="str">
            <v>0   0   0   0   0</v>
          </cell>
          <cell r="E331">
            <v>5</v>
          </cell>
          <cell r="F331" t="str">
            <v>S</v>
          </cell>
          <cell r="G331" t="str">
            <v>1.1.1.06</v>
          </cell>
          <cell r="H331" t="str">
            <v>ALMACENES</v>
          </cell>
        </row>
        <row r="332">
          <cell r="A332" t="str">
            <v>1.1.04.10.02.00</v>
          </cell>
          <cell r="B332" t="str">
            <v>SUMINISTROS MERCADERIAS-A.COJ</v>
          </cell>
          <cell r="C332" t="str">
            <v>UT 1   0   0   0</v>
          </cell>
          <cell r="D332" t="str">
            <v>0   0   0   0   0</v>
          </cell>
          <cell r="E332">
            <v>5</v>
          </cell>
          <cell r="F332" t="str">
            <v>S</v>
          </cell>
          <cell r="G332" t="str">
            <v>1.1.1.06</v>
          </cell>
          <cell r="H332" t="str">
            <v>ALMACENES</v>
          </cell>
        </row>
        <row r="333">
          <cell r="A333" t="str">
            <v>1.1.04.11.00.00</v>
          </cell>
          <cell r="B333" t="str">
            <v>TRASPASOS ENTRE BODEGAS</v>
          </cell>
          <cell r="C333" t="str">
            <v>1   0   0   0</v>
          </cell>
          <cell r="D333" t="str">
            <v>0   0   0   0   0</v>
          </cell>
          <cell r="E333">
            <v>4</v>
          </cell>
          <cell r="F333" t="str">
            <v>S</v>
          </cell>
          <cell r="G333" t="str">
            <v>1.1.1.06</v>
          </cell>
          <cell r="H333" t="str">
            <v>ALMACENES</v>
          </cell>
        </row>
        <row r="334">
          <cell r="A334" t="str">
            <v>1.1.04.12.00.00</v>
          </cell>
          <cell r="B334" t="str">
            <v>MERCADERIAS EN TRANSITO</v>
          </cell>
          <cell r="C334" t="str">
            <v>1   0   0   0</v>
          </cell>
          <cell r="D334" t="str">
            <v>0   0   0   0   0</v>
          </cell>
          <cell r="E334">
            <v>4</v>
          </cell>
          <cell r="F334" t="str">
            <v>P</v>
          </cell>
          <cell r="G334" t="str">
            <v>1.1.1.07</v>
          </cell>
          <cell r="H334" t="str">
            <v>MATERIALES EN TRANSITO</v>
          </cell>
        </row>
        <row r="335">
          <cell r="A335" t="str">
            <v>1.1.04.12.01.00</v>
          </cell>
          <cell r="B335" t="str">
            <v>PEDIDOS EN TRANSITO</v>
          </cell>
          <cell r="C335" t="str">
            <v>1   0   0   0</v>
          </cell>
          <cell r="D335" t="str">
            <v>0   0   0   0   0</v>
          </cell>
          <cell r="E335">
            <v>5</v>
          </cell>
          <cell r="F335" t="str">
            <v>S</v>
          </cell>
          <cell r="G335" t="str">
            <v>1.1.1.07</v>
          </cell>
          <cell r="H335" t="str">
            <v>MATERIALES EN TRANSITO</v>
          </cell>
        </row>
        <row r="336">
          <cell r="A336" t="str">
            <v>1.1.04.12.02.00</v>
          </cell>
          <cell r="B336" t="str">
            <v>MATERIALES PENDIENTES DE ING.</v>
          </cell>
          <cell r="C336" t="str">
            <v>A 1   0   0   0</v>
          </cell>
          <cell r="D336" t="str">
            <v>0   0   0   0   0</v>
          </cell>
          <cell r="E336">
            <v>5</v>
          </cell>
          <cell r="F336" t="str">
            <v>S</v>
          </cell>
        </row>
        <row r="337">
          <cell r="A337" t="str">
            <v>1.1.04.13.00.00</v>
          </cell>
          <cell r="B337" t="str">
            <v>ESTIMACION POR OBSOLESCENCIA</v>
          </cell>
          <cell r="C337" t="str">
            <v>DE 1   0   0   0</v>
          </cell>
          <cell r="D337" t="str">
            <v>0   0   0   0   0</v>
          </cell>
          <cell r="E337">
            <v>4</v>
          </cell>
          <cell r="F337" t="str">
            <v>S</v>
          </cell>
        </row>
        <row r="338">
          <cell r="A338" t="str">
            <v>1.1.04.14.00.00</v>
          </cell>
          <cell r="B338" t="str">
            <v>ALMACEN DE BIENES REUTILIZABL</v>
          </cell>
          <cell r="C338" t="str">
            <v>ES 1   0   0   0</v>
          </cell>
          <cell r="D338" t="str">
            <v>0   0   0   0   0</v>
          </cell>
          <cell r="E338">
            <v>4</v>
          </cell>
          <cell r="F338" t="str">
            <v>P</v>
          </cell>
          <cell r="G338" t="str">
            <v>1.1.1.06</v>
          </cell>
          <cell r="H338" t="str">
            <v>ALMACENES</v>
          </cell>
        </row>
        <row r="339">
          <cell r="A339" t="str">
            <v>1.1.04.14.01.00</v>
          </cell>
          <cell r="B339" t="str">
            <v>ALMACEN DE BIENES REUTILIZABL</v>
          </cell>
          <cell r="C339" t="str">
            <v>ES 1   0   0   0</v>
          </cell>
          <cell r="D339" t="str">
            <v>0   0   0   0   0</v>
          </cell>
          <cell r="E339">
            <v>5</v>
          </cell>
          <cell r="F339" t="str">
            <v>S</v>
          </cell>
          <cell r="G339" t="str">
            <v>1.1.1.06</v>
          </cell>
          <cell r="H339" t="str">
            <v>ALMACENES</v>
          </cell>
        </row>
        <row r="340">
          <cell r="A340" t="str">
            <v>1.1.04.15.00.00</v>
          </cell>
          <cell r="B340" t="str">
            <v>ALMACEN DE ELECTRODOMESTICOS</v>
          </cell>
          <cell r="C340" t="str">
            <v>1   0   0   0</v>
          </cell>
          <cell r="D340" t="str">
            <v>0   0   0   0   0</v>
          </cell>
          <cell r="E340">
            <v>4</v>
          </cell>
          <cell r="F340" t="str">
            <v>P</v>
          </cell>
        </row>
        <row r="341">
          <cell r="A341" t="str">
            <v>1.1.04.15.01.00</v>
          </cell>
          <cell r="B341" t="str">
            <v>ALMACEN DE ELECTRODOMESTICOS</v>
          </cell>
          <cell r="C341" t="str">
            <v>1   0   0   0</v>
          </cell>
          <cell r="D341" t="str">
            <v>0   0   0   0   0</v>
          </cell>
          <cell r="E341">
            <v>5</v>
          </cell>
          <cell r="F341" t="str">
            <v>S</v>
          </cell>
        </row>
        <row r="342">
          <cell r="A342" t="str">
            <v>1.1.04.15.02.00</v>
          </cell>
          <cell r="B342" t="str">
            <v>MERLIOT</v>
          </cell>
          <cell r="C342" t="str">
            <v>1   0   0   0</v>
          </cell>
          <cell r="D342" t="str">
            <v>0   0   0   0   0</v>
          </cell>
          <cell r="E342">
            <v>5</v>
          </cell>
          <cell r="F342" t="str">
            <v>S</v>
          </cell>
        </row>
        <row r="343">
          <cell r="A343" t="str">
            <v>1.1.04.15.03.00</v>
          </cell>
          <cell r="B343" t="str">
            <v>LA LIBERTAD</v>
          </cell>
          <cell r="C343" t="str">
            <v>1   0   0   0</v>
          </cell>
          <cell r="D343" t="str">
            <v>0   0   0   0   0</v>
          </cell>
          <cell r="E343">
            <v>5</v>
          </cell>
          <cell r="F343" t="str">
            <v>S</v>
          </cell>
        </row>
        <row r="344">
          <cell r="A344" t="str">
            <v>1.1.04.15.04.00</v>
          </cell>
          <cell r="B344" t="str">
            <v>QUEZALTEPEQUE</v>
          </cell>
          <cell r="C344" t="str">
            <v>1   0   0   0</v>
          </cell>
          <cell r="D344" t="str">
            <v>0   0   0   0   0</v>
          </cell>
          <cell r="E344">
            <v>5</v>
          </cell>
          <cell r="F344" t="str">
            <v>S</v>
          </cell>
        </row>
        <row r="345">
          <cell r="A345" t="str">
            <v>1.1.04.15.05.00</v>
          </cell>
          <cell r="B345" t="str">
            <v>OPICO</v>
          </cell>
          <cell r="C345" t="str">
            <v>1   0   0   0</v>
          </cell>
          <cell r="D345" t="str">
            <v>0   0   0   0   0</v>
          </cell>
          <cell r="E345">
            <v>5</v>
          </cell>
          <cell r="F345" t="str">
            <v>S</v>
          </cell>
        </row>
        <row r="346">
          <cell r="A346" t="str">
            <v>1.1.04.15.06.00</v>
          </cell>
          <cell r="B346" t="str">
            <v>ZACATECOLUCA</v>
          </cell>
          <cell r="C346" t="str">
            <v>1   0   0   0</v>
          </cell>
          <cell r="D346" t="str">
            <v>0   0   0   0   0</v>
          </cell>
          <cell r="E346">
            <v>5</v>
          </cell>
          <cell r="F346" t="str">
            <v>S</v>
          </cell>
        </row>
        <row r="347">
          <cell r="A347" t="str">
            <v>1.1.04.15.07.00</v>
          </cell>
          <cell r="B347" t="str">
            <v>SAN VICENTE</v>
          </cell>
          <cell r="C347" t="str">
            <v>1   0   0   0</v>
          </cell>
          <cell r="D347" t="str">
            <v>0   0   0   0   0</v>
          </cell>
          <cell r="E347">
            <v>5</v>
          </cell>
          <cell r="F347" t="str">
            <v>S</v>
          </cell>
        </row>
        <row r="348">
          <cell r="A348" t="str">
            <v>1.1.04.15.08.00</v>
          </cell>
          <cell r="B348" t="str">
            <v>MR</v>
          </cell>
          <cell r="C348" t="str">
            <v>1   0   0   0</v>
          </cell>
          <cell r="D348" t="str">
            <v>0   0   0   0   0</v>
          </cell>
          <cell r="E348">
            <v>5</v>
          </cell>
          <cell r="F348" t="str">
            <v>S</v>
          </cell>
        </row>
        <row r="349">
          <cell r="A349" t="str">
            <v>1.1.05.00.00.00</v>
          </cell>
          <cell r="B349" t="str">
            <v>OTROS ACTIVOS CORRIENTES</v>
          </cell>
          <cell r="C349" t="str">
            <v>1   0   0   0</v>
          </cell>
          <cell r="D349" t="str">
            <v>0   0   0   0   0</v>
          </cell>
          <cell r="E349">
            <v>3</v>
          </cell>
          <cell r="F349" t="str">
            <v>P</v>
          </cell>
          <cell r="G349" t="str">
            <v>1.5.1.00</v>
          </cell>
          <cell r="H349" t="str">
            <v>GASTOS PREPAGADOS</v>
          </cell>
        </row>
        <row r="350">
          <cell r="A350" t="str">
            <v>1.1.05.01.00.00</v>
          </cell>
          <cell r="B350" t="str">
            <v>GASTOS PAGADOS ANTICIPADOS</v>
          </cell>
          <cell r="C350" t="str">
            <v>1   0   0   0</v>
          </cell>
          <cell r="D350" t="str">
            <v>0   0   0   0   0</v>
          </cell>
          <cell r="E350">
            <v>4</v>
          </cell>
          <cell r="F350" t="str">
            <v>P</v>
          </cell>
          <cell r="G350" t="str">
            <v>1.5.1.00</v>
          </cell>
          <cell r="H350" t="str">
            <v>GASTOS PREPAGADOS</v>
          </cell>
        </row>
        <row r="351">
          <cell r="A351" t="str">
            <v>1.1.05.01.01.00</v>
          </cell>
          <cell r="B351" t="str">
            <v>SEGUROS Y FIANZAS</v>
          </cell>
          <cell r="C351" t="str">
            <v>1   0   0   0</v>
          </cell>
          <cell r="D351" t="str">
            <v>0   0   0   0   0</v>
          </cell>
          <cell r="E351">
            <v>5</v>
          </cell>
          <cell r="F351" t="str">
            <v>P</v>
          </cell>
          <cell r="G351" t="str">
            <v>1.5.1.00</v>
          </cell>
          <cell r="H351" t="str">
            <v>GASTOS PREPAGADOS</v>
          </cell>
        </row>
        <row r="352">
          <cell r="A352" t="str">
            <v>1.1.05.01.01.01</v>
          </cell>
          <cell r="B352" t="str">
            <v>SEGUROS BIENES E INFRAESTRUCT</v>
          </cell>
          <cell r="C352" t="str">
            <v>UR 1   0   0   0</v>
          </cell>
          <cell r="D352" t="str">
            <v>0   0   0   0   0</v>
          </cell>
          <cell r="E352">
            <v>6</v>
          </cell>
          <cell r="F352" t="str">
            <v>S</v>
          </cell>
          <cell r="G352" t="str">
            <v>1.5.1.00</v>
          </cell>
          <cell r="H352" t="str">
            <v>GASTOS PREPAGADOS</v>
          </cell>
        </row>
        <row r="353">
          <cell r="A353" t="str">
            <v>1.1.05.01.01.02</v>
          </cell>
          <cell r="B353" t="str">
            <v>SEGUROS AL PERSONAL</v>
          </cell>
          <cell r="C353" t="str">
            <v>1   0   0   0</v>
          </cell>
          <cell r="D353" t="str">
            <v>0   0   0   0   0</v>
          </cell>
          <cell r="E353">
            <v>6</v>
          </cell>
          <cell r="F353" t="str">
            <v>S</v>
          </cell>
          <cell r="G353" t="str">
            <v>1.5.1.00</v>
          </cell>
          <cell r="H353" t="str">
            <v>GASTOS PREPAGADOS</v>
          </cell>
        </row>
        <row r="354">
          <cell r="A354" t="str">
            <v>1.1.05.01.01.03</v>
          </cell>
          <cell r="B354" t="str">
            <v>SEGUROS DE VEHICULOS</v>
          </cell>
          <cell r="C354" t="str">
            <v>1   0   0   0</v>
          </cell>
          <cell r="D354" t="str">
            <v>0   0   0   0   0</v>
          </cell>
          <cell r="E354">
            <v>6</v>
          </cell>
          <cell r="F354" t="str">
            <v>S</v>
          </cell>
          <cell r="G354" t="str">
            <v>1.5.1.00</v>
          </cell>
          <cell r="H354" t="str">
            <v>GASTOS PREPAGADOS</v>
          </cell>
        </row>
        <row r="355">
          <cell r="A355" t="str">
            <v>1.1.05.01.01.04</v>
          </cell>
          <cell r="B355" t="str">
            <v>SEGUROS DE FIDELIDAD</v>
          </cell>
          <cell r="C355" t="str">
            <v>1   0   0   0</v>
          </cell>
          <cell r="D355" t="str">
            <v>0   0   0   0   0</v>
          </cell>
          <cell r="E355">
            <v>6</v>
          </cell>
          <cell r="F355" t="str">
            <v>S</v>
          </cell>
          <cell r="G355" t="str">
            <v>1.5.1.00</v>
          </cell>
          <cell r="H355" t="str">
            <v>GASTOS PREPAGADOS</v>
          </cell>
        </row>
        <row r="356">
          <cell r="A356" t="str">
            <v>1.1.05.01.01.05</v>
          </cell>
          <cell r="B356" t="str">
            <v>CARGOS VARIOS DIFERIDOS</v>
          </cell>
          <cell r="C356" t="str">
            <v>1   0   0   0</v>
          </cell>
          <cell r="D356" t="str">
            <v>0   0   0   0   0</v>
          </cell>
          <cell r="E356">
            <v>6</v>
          </cell>
          <cell r="F356" t="str">
            <v>S</v>
          </cell>
          <cell r="G356" t="str">
            <v>1.5.1.00</v>
          </cell>
          <cell r="H356" t="str">
            <v>GASTOS PREPAGADOS</v>
          </cell>
        </row>
        <row r="357">
          <cell r="A357" t="str">
            <v>1.1.05.01.01.06</v>
          </cell>
          <cell r="B357" t="str">
            <v>SUMINISTROS DE OFICINA</v>
          </cell>
          <cell r="C357" t="str">
            <v>1   0   0   0</v>
          </cell>
          <cell r="D357" t="str">
            <v>0   0   0   0   0</v>
          </cell>
          <cell r="E357">
            <v>6</v>
          </cell>
          <cell r="F357" t="str">
            <v>S</v>
          </cell>
          <cell r="G357" t="str">
            <v>1.5.1.00</v>
          </cell>
          <cell r="H357" t="str">
            <v>GASTOS PREPAGADOS</v>
          </cell>
        </row>
        <row r="358">
          <cell r="A358" t="str">
            <v>1.1.05.01.01.07</v>
          </cell>
          <cell r="B358" t="str">
            <v>IMPUESTOS MUNICIPALES</v>
          </cell>
          <cell r="C358" t="str">
            <v>1   0   0   0</v>
          </cell>
          <cell r="D358" t="str">
            <v>0   0   0   0   0</v>
          </cell>
          <cell r="E358">
            <v>6</v>
          </cell>
          <cell r="F358" t="str">
            <v>S</v>
          </cell>
          <cell r="G358" t="str">
            <v>1.1.1.05</v>
          </cell>
          <cell r="H358" t="str">
            <v>ESTIMACION PARA CUENTAS INCOB</v>
          </cell>
        </row>
        <row r="359">
          <cell r="A359" t="str">
            <v>1.1.05.01.01.08</v>
          </cell>
          <cell r="B359" t="str">
            <v>UNIDAD DE TRANSACCIONES SA DE</v>
          </cell>
          <cell r="C359" t="str">
            <v>C 1   0   0   0</v>
          </cell>
          <cell r="D359" t="str">
            <v>0   0   0   0   0</v>
          </cell>
          <cell r="E359">
            <v>6</v>
          </cell>
          <cell r="F359" t="str">
            <v>S</v>
          </cell>
          <cell r="G359" t="str">
            <v>1.1.1.05</v>
          </cell>
          <cell r="H359" t="str">
            <v>ESTIMACION PARA CUENTAS INCOB</v>
          </cell>
        </row>
        <row r="360">
          <cell r="A360" t="str">
            <v>1.1.05.01.01.09</v>
          </cell>
          <cell r="B360" t="str">
            <v>LAGEO</v>
          </cell>
          <cell r="C360" t="str">
            <v>1   0   0   0</v>
          </cell>
          <cell r="D360" t="str">
            <v>0   0   0   0   0</v>
          </cell>
          <cell r="E360">
            <v>6</v>
          </cell>
          <cell r="F360" t="str">
            <v>S</v>
          </cell>
          <cell r="G360" t="str">
            <v>1.1.1.05</v>
          </cell>
          <cell r="H360" t="str">
            <v>ESTIMACION PARA CUENTAS INCOB</v>
          </cell>
        </row>
        <row r="361">
          <cell r="A361" t="str">
            <v>1.1.05.02.00.00</v>
          </cell>
          <cell r="B361" t="str">
            <v>PAGO A CUENTA Y RETENCIONES</v>
          </cell>
          <cell r="C361" t="str">
            <v>1   0   0   0</v>
          </cell>
          <cell r="D361" t="str">
            <v>0   0   0   0   0</v>
          </cell>
          <cell r="E361">
            <v>4</v>
          </cell>
          <cell r="F361" t="str">
            <v>P</v>
          </cell>
          <cell r="G361" t="str">
            <v>1.5.1.00</v>
          </cell>
          <cell r="H361" t="str">
            <v>GASTOS PREPAGADOS</v>
          </cell>
        </row>
        <row r="362">
          <cell r="A362" t="str">
            <v>1.1.05.02.01.00</v>
          </cell>
          <cell r="B362" t="str">
            <v>PAGO A CUENTA ISR</v>
          </cell>
          <cell r="C362" t="str">
            <v>1   0   0   0</v>
          </cell>
          <cell r="D362" t="str">
            <v>0   0   0   0   0</v>
          </cell>
          <cell r="E362">
            <v>5</v>
          </cell>
          <cell r="F362" t="str">
            <v>S</v>
          </cell>
          <cell r="G362" t="str">
            <v>1.5.1.00</v>
          </cell>
          <cell r="H362" t="str">
            <v>GASTOS PREPAGADOS</v>
          </cell>
        </row>
        <row r="363">
          <cell r="A363" t="str">
            <v>1.1.05.02.02.00</v>
          </cell>
          <cell r="B363" t="str">
            <v>RETENCIONES INSTITUCIONES FIN</v>
          </cell>
          <cell r="C363" t="str">
            <v>AN 1   0   0   0</v>
          </cell>
          <cell r="D363" t="str">
            <v>0   0   0   0   0</v>
          </cell>
          <cell r="E363">
            <v>5</v>
          </cell>
          <cell r="F363" t="str">
            <v>P</v>
          </cell>
          <cell r="G363" t="str">
            <v>1.5.1.00</v>
          </cell>
          <cell r="H363" t="str">
            <v>GASTOS PREPAGADOS</v>
          </cell>
        </row>
        <row r="364">
          <cell r="A364" t="str">
            <v>1.1.05.02.02.01</v>
          </cell>
          <cell r="B364" t="str">
            <v>CAPITAL-RETENCION RENTA</v>
          </cell>
          <cell r="C364" t="str">
            <v>1   0   0   0</v>
          </cell>
          <cell r="D364" t="str">
            <v>0   0   0   0   0</v>
          </cell>
          <cell r="E364">
            <v>6</v>
          </cell>
          <cell r="F364" t="str">
            <v>S</v>
          </cell>
          <cell r="G364" t="str">
            <v>1.5.1.00</v>
          </cell>
          <cell r="H364" t="str">
            <v>GASTOS PREPAGADOS</v>
          </cell>
        </row>
        <row r="365">
          <cell r="A365" t="str">
            <v>1.1.05.02.02.02</v>
          </cell>
          <cell r="B365" t="str">
            <v>COMERCIO-RETENCION RENTA</v>
          </cell>
          <cell r="C365" t="str">
            <v>1   0   0   0</v>
          </cell>
          <cell r="D365" t="str">
            <v>0   0   0   0   0</v>
          </cell>
          <cell r="E365">
            <v>6</v>
          </cell>
          <cell r="F365" t="str">
            <v>S</v>
          </cell>
          <cell r="G365" t="str">
            <v>1.5.1.00</v>
          </cell>
          <cell r="H365" t="str">
            <v>GASTOS PREPAGADOS</v>
          </cell>
        </row>
        <row r="366">
          <cell r="A366" t="str">
            <v>1.1.05.02.02.03</v>
          </cell>
          <cell r="B366" t="str">
            <v>SCOTIABANK-RETENCION RENTA</v>
          </cell>
          <cell r="C366" t="str">
            <v>1   0   0   0</v>
          </cell>
          <cell r="D366" t="str">
            <v>0   0   0   0   0</v>
          </cell>
          <cell r="E366">
            <v>6</v>
          </cell>
          <cell r="F366" t="str">
            <v>S</v>
          </cell>
          <cell r="G366" t="str">
            <v>1.5.1.00</v>
          </cell>
          <cell r="H366" t="str">
            <v>GASTOS PREPAGADOS</v>
          </cell>
        </row>
        <row r="367">
          <cell r="A367" t="str">
            <v>1.1.05.02.02.04</v>
          </cell>
          <cell r="B367" t="str">
            <v>MULTIVALORES-RETENCION RENTA</v>
          </cell>
          <cell r="C367" t="str">
            <v>1   0   0   0</v>
          </cell>
          <cell r="D367" t="str">
            <v>0   0   0   0   0</v>
          </cell>
          <cell r="E367">
            <v>6</v>
          </cell>
          <cell r="F367" t="str">
            <v>S</v>
          </cell>
          <cell r="G367" t="str">
            <v>1.5.1.00</v>
          </cell>
          <cell r="H367" t="str">
            <v>GASTOS PREPAGADOS</v>
          </cell>
        </row>
        <row r="368">
          <cell r="A368" t="str">
            <v>1.1.05.02.02.05</v>
          </cell>
          <cell r="B368" t="str">
            <v>O.B.C.-RETENCION RENTA</v>
          </cell>
          <cell r="C368" t="str">
            <v>1   0   0   0</v>
          </cell>
          <cell r="D368" t="str">
            <v>0   0   0   0   0</v>
          </cell>
          <cell r="E368">
            <v>6</v>
          </cell>
          <cell r="F368" t="str">
            <v>S</v>
          </cell>
          <cell r="G368" t="str">
            <v>1.5.1.00</v>
          </cell>
          <cell r="H368" t="str">
            <v>GASTOS PREPAGADOS</v>
          </cell>
        </row>
        <row r="369">
          <cell r="A369" t="str">
            <v>1.1.05.02.02.06</v>
          </cell>
          <cell r="B369" t="str">
            <v>B.A.C.-RETENCION RENTA</v>
          </cell>
          <cell r="C369" t="str">
            <v>1   0   0   0</v>
          </cell>
          <cell r="D369" t="str">
            <v>0   0   0   0   0</v>
          </cell>
          <cell r="E369">
            <v>6</v>
          </cell>
          <cell r="F369" t="str">
            <v>S</v>
          </cell>
          <cell r="G369" t="str">
            <v>1.5.1.00</v>
          </cell>
          <cell r="H369" t="str">
            <v>GASTOS PREPAGADOS</v>
          </cell>
        </row>
        <row r="370">
          <cell r="A370" t="str">
            <v>1.1.05.02.02.07</v>
          </cell>
          <cell r="B370" t="str">
            <v>CUSCATLAN-RETENCION RENTA</v>
          </cell>
          <cell r="C370" t="str">
            <v>1   0   0   0</v>
          </cell>
          <cell r="D370" t="str">
            <v>0   0   0   0   0</v>
          </cell>
          <cell r="E370">
            <v>6</v>
          </cell>
          <cell r="F370" t="str">
            <v>S</v>
          </cell>
          <cell r="G370" t="str">
            <v>1.5.1.00</v>
          </cell>
          <cell r="H370" t="str">
            <v>GASTOS PREPAGADOS</v>
          </cell>
        </row>
        <row r="371">
          <cell r="A371" t="str">
            <v>1.1.05.02.02.08</v>
          </cell>
          <cell r="B371" t="str">
            <v>B.F.A.-RETENCION RENTA</v>
          </cell>
          <cell r="C371" t="str">
            <v>1   0   0   0</v>
          </cell>
          <cell r="D371" t="str">
            <v>0   0   0   0   0</v>
          </cell>
          <cell r="E371">
            <v>6</v>
          </cell>
          <cell r="F371" t="str">
            <v>S</v>
          </cell>
          <cell r="G371" t="str">
            <v>1.5.1.00</v>
          </cell>
          <cell r="H371" t="str">
            <v>GASTOS PREPAGADOS</v>
          </cell>
        </row>
        <row r="372">
          <cell r="A372" t="str">
            <v>1.1.05.02.02.09</v>
          </cell>
          <cell r="B372" t="str">
            <v>SALVADORENO-RETENCION RENTA</v>
          </cell>
          <cell r="C372" t="str">
            <v>1   0   0   0</v>
          </cell>
          <cell r="D372" t="str">
            <v>0   0   0   0   0</v>
          </cell>
          <cell r="E372">
            <v>6</v>
          </cell>
          <cell r="F372" t="str">
            <v>S</v>
          </cell>
          <cell r="G372" t="str">
            <v>1.5.1.00</v>
          </cell>
          <cell r="H372" t="str">
            <v>GASTOS PREPAGADOS</v>
          </cell>
        </row>
        <row r="373">
          <cell r="A373" t="str">
            <v>1.1.05.02.02.10</v>
          </cell>
          <cell r="B373" t="str">
            <v>CREDOMATIC-RETENCION RENTA</v>
          </cell>
          <cell r="C373" t="str">
            <v>1   0   0   0</v>
          </cell>
          <cell r="D373" t="str">
            <v>0   0   0   0   0</v>
          </cell>
          <cell r="E373">
            <v>6</v>
          </cell>
          <cell r="F373" t="str">
            <v>S</v>
          </cell>
          <cell r="G373" t="str">
            <v>1.5.1.00</v>
          </cell>
          <cell r="H373" t="str">
            <v>GASTOS PREPAGADOS</v>
          </cell>
        </row>
        <row r="374">
          <cell r="A374" t="str">
            <v>1.1.05.02.02.11</v>
          </cell>
          <cell r="B374" t="str">
            <v>UNIBANCO-RETENCION RENTA</v>
          </cell>
          <cell r="C374" t="str">
            <v>1   0   0   0</v>
          </cell>
          <cell r="D374" t="str">
            <v>0   0   0   0   0</v>
          </cell>
          <cell r="E374">
            <v>6</v>
          </cell>
          <cell r="F374" t="str">
            <v>S</v>
          </cell>
          <cell r="G374" t="str">
            <v>1.5.1.00</v>
          </cell>
          <cell r="H374" t="str">
            <v>GASTOS PREPAGADOS</v>
          </cell>
        </row>
        <row r="375">
          <cell r="A375" t="str">
            <v>1.1.05.02.02.12</v>
          </cell>
          <cell r="B375" t="str">
            <v>PROMERICA-RETENCION RENTA</v>
          </cell>
          <cell r="C375" t="str">
            <v>1   0   0   0</v>
          </cell>
          <cell r="D375" t="str">
            <v>0   0   0   0   0</v>
          </cell>
          <cell r="E375">
            <v>6</v>
          </cell>
          <cell r="F375" t="str">
            <v>S</v>
          </cell>
          <cell r="G375" t="str">
            <v>1.5.1.00</v>
          </cell>
          <cell r="H375" t="str">
            <v>GASTOS PREPAGADOS</v>
          </cell>
        </row>
        <row r="376">
          <cell r="A376" t="str">
            <v>1.1.05.02.02.13</v>
          </cell>
          <cell r="B376" t="str">
            <v>IBC-RETENCION RENTA</v>
          </cell>
          <cell r="C376" t="str">
            <v>1   0   0   0</v>
          </cell>
          <cell r="D376" t="str">
            <v>0   0   0   0   0</v>
          </cell>
          <cell r="E376">
            <v>6</v>
          </cell>
          <cell r="F376" t="str">
            <v>S</v>
          </cell>
          <cell r="G376" t="str">
            <v>1.5.1.00</v>
          </cell>
          <cell r="H376" t="str">
            <v>GASTOS PREPAGADOS</v>
          </cell>
        </row>
        <row r="377">
          <cell r="A377" t="str">
            <v>1.1.05.02.02.14</v>
          </cell>
          <cell r="B377" t="str">
            <v>CITY BANK-RETENCION RENTA</v>
          </cell>
          <cell r="C377" t="str">
            <v>1   0   0   0</v>
          </cell>
          <cell r="D377" t="str">
            <v>0   0   0   0   0</v>
          </cell>
          <cell r="E377">
            <v>6</v>
          </cell>
          <cell r="F377" t="str">
            <v>S</v>
          </cell>
          <cell r="G377" t="str">
            <v>1.5.1.00</v>
          </cell>
          <cell r="H377" t="str">
            <v>GASTOS PREPAGADOS</v>
          </cell>
        </row>
        <row r="378">
          <cell r="A378" t="str">
            <v>1.1.05.02.02.15</v>
          </cell>
          <cell r="B378" t="str">
            <v>ACCIVAL-RETENCION RENTA</v>
          </cell>
          <cell r="C378" t="str">
            <v>1   0   0   0</v>
          </cell>
          <cell r="D378" t="str">
            <v>0   0   0   0   0</v>
          </cell>
          <cell r="E378">
            <v>6</v>
          </cell>
          <cell r="F378" t="str">
            <v>S</v>
          </cell>
          <cell r="G378" t="str">
            <v>1.5.1.00</v>
          </cell>
          <cell r="H378" t="str">
            <v>GASTOS PREPAGADOS</v>
          </cell>
        </row>
        <row r="379">
          <cell r="A379" t="str">
            <v>1.1.05.02.02.16</v>
          </cell>
          <cell r="B379" t="str">
            <v>RETENCION RENTA BURSABAC</v>
          </cell>
          <cell r="C379" t="str">
            <v>1   0   0   0</v>
          </cell>
          <cell r="D379" t="str">
            <v>0   0   0   0   0</v>
          </cell>
          <cell r="E379">
            <v>6</v>
          </cell>
          <cell r="F379" t="str">
            <v>S</v>
          </cell>
          <cell r="G379" t="str">
            <v>1.5.1.00</v>
          </cell>
          <cell r="H379" t="str">
            <v>GASTOS PREPAGADOS</v>
          </cell>
        </row>
        <row r="380">
          <cell r="A380" t="str">
            <v>1.1.05.02.03.00</v>
          </cell>
          <cell r="B380" t="str">
            <v>OTROS PAGOS ANTICIPADOS</v>
          </cell>
          <cell r="C380" t="str">
            <v>1   0   0   0</v>
          </cell>
          <cell r="D380" t="str">
            <v>0   0   0   0   0</v>
          </cell>
          <cell r="E380">
            <v>5</v>
          </cell>
          <cell r="F380" t="str">
            <v>S</v>
          </cell>
          <cell r="G380" t="str">
            <v>1.1.1.04</v>
          </cell>
          <cell r="H380" t="str">
            <v>CUENTAS DIVERSAS POR COBRAR</v>
          </cell>
        </row>
        <row r="381">
          <cell r="A381" t="str">
            <v>1.1.05.03.00.00</v>
          </cell>
          <cell r="B381" t="str">
            <v>INTERESES A COBRAR</v>
          </cell>
          <cell r="C381" t="str">
            <v>1   0   0   0</v>
          </cell>
          <cell r="D381" t="str">
            <v>0   0   0   0   0</v>
          </cell>
          <cell r="E381">
            <v>4</v>
          </cell>
          <cell r="F381" t="str">
            <v>P</v>
          </cell>
          <cell r="G381" t="str">
            <v>1.1.1.04</v>
          </cell>
          <cell r="H381" t="str">
            <v>CUENTAS DIVERSAS POR COBRAR</v>
          </cell>
        </row>
        <row r="382">
          <cell r="A382" t="str">
            <v>1.1.05.04.00.00</v>
          </cell>
          <cell r="B382" t="str">
            <v>DIVIDENDOS A COBRAR</v>
          </cell>
          <cell r="C382" t="str">
            <v>1   0   0   0</v>
          </cell>
          <cell r="D382" t="str">
            <v>0   0   0   0   0</v>
          </cell>
          <cell r="E382">
            <v>4</v>
          </cell>
          <cell r="F382" t="str">
            <v>S</v>
          </cell>
          <cell r="G382" t="str">
            <v>1.1.1.04</v>
          </cell>
          <cell r="H382" t="str">
            <v>CUENTAS DIVERSAS POR COBRAR</v>
          </cell>
        </row>
        <row r="383">
          <cell r="A383" t="str">
            <v>1.2.00.00.00.00</v>
          </cell>
          <cell r="B383" t="str">
            <v>ACTIVO FIJO</v>
          </cell>
          <cell r="C383" t="str">
            <v>1   0   0   0</v>
          </cell>
          <cell r="D383" t="str">
            <v>0   0   0   0   0</v>
          </cell>
          <cell r="E383">
            <v>2</v>
          </cell>
          <cell r="F383" t="str">
            <v>P</v>
          </cell>
          <cell r="G383" t="str">
            <v>1.3.0.00</v>
          </cell>
          <cell r="H383" t="str">
            <v>ACTIVO FIJO</v>
          </cell>
        </row>
        <row r="384">
          <cell r="A384" t="str">
            <v>1.2.01.00.00.00</v>
          </cell>
          <cell r="B384" t="str">
            <v>BIENES ELECTRICOS EN SERVICIO</v>
          </cell>
          <cell r="C384" t="str">
            <v>1   0   0   0</v>
          </cell>
          <cell r="D384" t="str">
            <v>0   0   0   0   0</v>
          </cell>
          <cell r="E384">
            <v>3</v>
          </cell>
          <cell r="F384" t="str">
            <v>P</v>
          </cell>
        </row>
        <row r="385">
          <cell r="A385" t="str">
            <v>1.2.01.01.00.00</v>
          </cell>
          <cell r="B385" t="str">
            <v>BIENES DE GENERACION TERMICA</v>
          </cell>
          <cell r="C385" t="str">
            <v>1   0   0   0</v>
          </cell>
          <cell r="D385" t="str">
            <v>0   0   0   0   0</v>
          </cell>
          <cell r="E385">
            <v>4</v>
          </cell>
          <cell r="F385" t="str">
            <v>P</v>
          </cell>
        </row>
        <row r="386">
          <cell r="A386" t="str">
            <v>1.2.01.02.00.00</v>
          </cell>
          <cell r="B386" t="str">
            <v>BIENES DE GENERACION GEOTERMI</v>
          </cell>
          <cell r="C386" t="str">
            <v>CA 1   0   0   0</v>
          </cell>
          <cell r="D386" t="str">
            <v>0   0   0   0   0</v>
          </cell>
          <cell r="E386">
            <v>4</v>
          </cell>
          <cell r="F386" t="str">
            <v>P</v>
          </cell>
        </row>
        <row r="387">
          <cell r="A387" t="str">
            <v>1.2.01.03.00.00</v>
          </cell>
          <cell r="B387" t="str">
            <v>BIENES DE GENERACION HIDRAULI</v>
          </cell>
          <cell r="C387" t="str">
            <v>CA 1   0   0   0</v>
          </cell>
          <cell r="D387" t="str">
            <v>0   0   0   0   0</v>
          </cell>
          <cell r="E387">
            <v>4</v>
          </cell>
          <cell r="F387" t="str">
            <v>P</v>
          </cell>
        </row>
        <row r="388">
          <cell r="A388" t="str">
            <v>1.2.01.04.00.00</v>
          </cell>
          <cell r="B388" t="str">
            <v>BIENES DE OTRA CLASE DE GENER</v>
          </cell>
          <cell r="C388" t="str">
            <v>AC 1   0   0   0</v>
          </cell>
          <cell r="D388" t="str">
            <v>0   0   0   0   0</v>
          </cell>
          <cell r="E388">
            <v>4</v>
          </cell>
          <cell r="F388" t="str">
            <v>P</v>
          </cell>
        </row>
        <row r="389">
          <cell r="A389" t="str">
            <v>1.2.01.05.00.00</v>
          </cell>
          <cell r="B389" t="str">
            <v>BIENES DE TRANSMISION</v>
          </cell>
          <cell r="C389" t="str">
            <v>1   0   0   0</v>
          </cell>
          <cell r="D389" t="str">
            <v>0   0   0   0   0</v>
          </cell>
          <cell r="E389">
            <v>4</v>
          </cell>
          <cell r="F389" t="str">
            <v>P</v>
          </cell>
        </row>
        <row r="390">
          <cell r="A390" t="str">
            <v>1.2.01.06.00.00</v>
          </cell>
          <cell r="B390" t="str">
            <v>BIENES DE DISTRIBUCION</v>
          </cell>
          <cell r="C390" t="str">
            <v>1   0   0   0</v>
          </cell>
          <cell r="D390" t="str">
            <v>0   0   0   0   0</v>
          </cell>
          <cell r="E390">
            <v>4</v>
          </cell>
          <cell r="F390" t="str">
            <v>P</v>
          </cell>
        </row>
        <row r="391">
          <cell r="A391" t="str">
            <v>1.2.01.06.01.00</v>
          </cell>
          <cell r="B391" t="str">
            <v>LINEAS Y SUBESTACIONES DE MED</v>
          </cell>
          <cell r="C391" t="str">
            <v>IA 1   0   0   0</v>
          </cell>
          <cell r="D391" t="str">
            <v>0   0   0   0   0</v>
          </cell>
          <cell r="E391">
            <v>5</v>
          </cell>
          <cell r="F391" t="str">
            <v>P</v>
          </cell>
        </row>
        <row r="392">
          <cell r="A392" t="str">
            <v>1.2.01.06.01.01</v>
          </cell>
          <cell r="B392" t="str">
            <v>EDIFICIOS ESTRUCTURAS Y MEJOR</v>
          </cell>
          <cell r="C392" t="str">
            <v>AS 1   0   0   0</v>
          </cell>
          <cell r="D392" t="str">
            <v>0   0   0   0   0</v>
          </cell>
          <cell r="E392">
            <v>6</v>
          </cell>
          <cell r="F392" t="str">
            <v>S</v>
          </cell>
        </row>
        <row r="393">
          <cell r="A393" t="str">
            <v>1.2.01.06.01.02</v>
          </cell>
          <cell r="B393" t="str">
            <v>EQUIPOS DE SUBESTACION</v>
          </cell>
          <cell r="C393" t="str">
            <v>1   0   0   0</v>
          </cell>
          <cell r="D393" t="str">
            <v>0   0   0   0   0</v>
          </cell>
          <cell r="E393">
            <v>6</v>
          </cell>
          <cell r="F393" t="str">
            <v>S</v>
          </cell>
        </row>
        <row r="394">
          <cell r="A394" t="str">
            <v>1.2.01.06.01.03</v>
          </cell>
          <cell r="B394" t="str">
            <v>POSTES, TORRES Y ACCESORIOS</v>
          </cell>
          <cell r="C394" t="str">
            <v>1   0   0   0</v>
          </cell>
          <cell r="D394" t="str">
            <v>0   0   0   0   0</v>
          </cell>
          <cell r="E394">
            <v>6</v>
          </cell>
          <cell r="F394" t="str">
            <v>S</v>
          </cell>
        </row>
        <row r="395">
          <cell r="A395" t="str">
            <v>1.2.01.06.01.04</v>
          </cell>
          <cell r="B395" t="str">
            <v>CONDUCTORES AEREOS Y DISPOSIT</v>
          </cell>
          <cell r="C395" t="str">
            <v>IV 1   0   0   0</v>
          </cell>
          <cell r="D395" t="str">
            <v>0   0   0   0   0</v>
          </cell>
          <cell r="E395">
            <v>6</v>
          </cell>
          <cell r="F395" t="str">
            <v>S</v>
          </cell>
        </row>
        <row r="396">
          <cell r="A396" t="str">
            <v>1.2.01.06.01.05</v>
          </cell>
          <cell r="B396" t="str">
            <v>CANAL SUBTERRANEO DE CABLES</v>
          </cell>
          <cell r="C396" t="str">
            <v>1   0   0   0</v>
          </cell>
          <cell r="D396" t="str">
            <v>0   0   0   0   0</v>
          </cell>
          <cell r="E396">
            <v>6</v>
          </cell>
          <cell r="F396" t="str">
            <v>S</v>
          </cell>
        </row>
        <row r="397">
          <cell r="A397" t="str">
            <v>1.2.01.06.01.06</v>
          </cell>
          <cell r="B397" t="str">
            <v>CONDUCTORESSUBTERRANEOS Y DIS</v>
          </cell>
          <cell r="C397" t="str">
            <v>PO 1   0   0   0</v>
          </cell>
          <cell r="D397" t="str">
            <v>0   0   0   0   0</v>
          </cell>
          <cell r="E397">
            <v>6</v>
          </cell>
          <cell r="F397" t="str">
            <v>S</v>
          </cell>
        </row>
        <row r="398">
          <cell r="A398" t="str">
            <v>1.2.01.06.01.07</v>
          </cell>
          <cell r="B398" t="str">
            <v>TRANSFORMADORES DE DITRIBUCIO</v>
          </cell>
          <cell r="C398" t="str">
            <v>N  1   0   0   0</v>
          </cell>
          <cell r="D398" t="str">
            <v>0   0   0   0   0</v>
          </cell>
          <cell r="E398">
            <v>6</v>
          </cell>
          <cell r="F398" t="str">
            <v>S</v>
          </cell>
        </row>
        <row r="399">
          <cell r="A399" t="str">
            <v>1.2.01.06.01.08</v>
          </cell>
          <cell r="B399" t="str">
            <v>SEERVICIOS</v>
          </cell>
          <cell r="C399" t="str">
            <v>1   0   0   0</v>
          </cell>
          <cell r="D399" t="str">
            <v>0   0   0   0   0</v>
          </cell>
          <cell r="E399">
            <v>6</v>
          </cell>
          <cell r="F399" t="str">
            <v>S</v>
          </cell>
        </row>
        <row r="400">
          <cell r="A400" t="str">
            <v>1.2.01.06.01.09</v>
          </cell>
          <cell r="B400" t="str">
            <v>MEDIDORES</v>
          </cell>
          <cell r="C400" t="str">
            <v>1   0   0   0</v>
          </cell>
          <cell r="D400" t="str">
            <v>0   0   0   0   0</v>
          </cell>
          <cell r="E400">
            <v>6</v>
          </cell>
          <cell r="F400" t="str">
            <v>S</v>
          </cell>
        </row>
        <row r="401">
          <cell r="A401" t="str">
            <v>1.2.01.06.01.10</v>
          </cell>
          <cell r="B401" t="str">
            <v>INSTALAC EN LOS LOCALES DE LO</v>
          </cell>
          <cell r="C401" t="str">
            <v>S  1   0   0   0</v>
          </cell>
          <cell r="D401" t="str">
            <v>0   0   0   0   0</v>
          </cell>
          <cell r="E401">
            <v>6</v>
          </cell>
          <cell r="F401" t="str">
            <v>S</v>
          </cell>
        </row>
        <row r="402">
          <cell r="A402" t="str">
            <v>1.2.01.06.01.11</v>
          </cell>
          <cell r="B402" t="str">
            <v>EQUIP DADOS EN ARREN A LOS CO</v>
          </cell>
          <cell r="C402" t="str">
            <v>NS 1   0   0   0</v>
          </cell>
          <cell r="D402" t="str">
            <v>0   0   0   0   0</v>
          </cell>
          <cell r="E402">
            <v>6</v>
          </cell>
          <cell r="F402" t="str">
            <v>S</v>
          </cell>
        </row>
        <row r="403">
          <cell r="A403" t="str">
            <v>1.2.01.06.01.12</v>
          </cell>
          <cell r="B403" t="str">
            <v>ALUMBRADO PUBLICO Y SISTEMAS</v>
          </cell>
          <cell r="C403" t="str">
            <v>DE 1   0   0   0</v>
          </cell>
          <cell r="D403" t="str">
            <v>0   0   0   0   0</v>
          </cell>
          <cell r="E403">
            <v>6</v>
          </cell>
          <cell r="F403" t="str">
            <v>S</v>
          </cell>
        </row>
        <row r="404">
          <cell r="A404" t="str">
            <v>1.2.01.06.02.00</v>
          </cell>
          <cell r="B404" t="str">
            <v>LINEAS DE SUBESTACION DE BAJA</v>
          </cell>
          <cell r="C404" t="str">
            <v>T 1   0   0   0</v>
          </cell>
          <cell r="D404" t="str">
            <v>0   0   0   0   0</v>
          </cell>
          <cell r="E404">
            <v>5</v>
          </cell>
          <cell r="F404" t="str">
            <v>P</v>
          </cell>
        </row>
        <row r="405">
          <cell r="A405" t="str">
            <v>1.2.01.06.02.01</v>
          </cell>
          <cell r="B405" t="str">
            <v>EDIFICIOS,ESTRUCTURAS Y MEJOR</v>
          </cell>
          <cell r="C405" t="str">
            <v>AS 1   0   0   0</v>
          </cell>
          <cell r="D405" t="str">
            <v>0   0   0   0   0</v>
          </cell>
          <cell r="E405">
            <v>6</v>
          </cell>
          <cell r="F405" t="str">
            <v>S</v>
          </cell>
        </row>
        <row r="406">
          <cell r="A406" t="str">
            <v>1.2.01.06.02.02</v>
          </cell>
          <cell r="B406" t="str">
            <v>EQUIPO DE SUBESTACIONES</v>
          </cell>
          <cell r="C406" t="str">
            <v>1   0   0   0</v>
          </cell>
          <cell r="D406" t="str">
            <v>0   0   0   0   0</v>
          </cell>
          <cell r="E406">
            <v>6</v>
          </cell>
          <cell r="F406" t="str">
            <v>S</v>
          </cell>
        </row>
        <row r="407">
          <cell r="A407" t="str">
            <v>1.2.01.06.02.03</v>
          </cell>
          <cell r="B407" t="str">
            <v>POSTES, TORRES Y DISPOSITIVOS</v>
          </cell>
          <cell r="C407" t="str">
            <v>1   0   0   0</v>
          </cell>
          <cell r="D407" t="str">
            <v>0   0   0   0   0</v>
          </cell>
          <cell r="E407">
            <v>6</v>
          </cell>
          <cell r="F407" t="str">
            <v>S</v>
          </cell>
        </row>
        <row r="408">
          <cell r="A408" t="str">
            <v>1.2.01.06.02.04</v>
          </cell>
          <cell r="B408" t="str">
            <v>CONDUCTORES AEREOS Y DISPOSIT</v>
          </cell>
          <cell r="C408" t="str">
            <v>IV 1   0   0   0</v>
          </cell>
          <cell r="D408" t="str">
            <v>0   0   0   0   0</v>
          </cell>
          <cell r="E408">
            <v>6</v>
          </cell>
          <cell r="F408" t="str">
            <v>S</v>
          </cell>
        </row>
        <row r="409">
          <cell r="A409" t="str">
            <v>1.2.01.06.02.05</v>
          </cell>
          <cell r="B409" t="str">
            <v>CANAL SUBTERRANEO DE CABLES</v>
          </cell>
          <cell r="C409" t="str">
            <v>1   0   0   0</v>
          </cell>
          <cell r="D409" t="str">
            <v>0   0   0   0   0</v>
          </cell>
          <cell r="E409">
            <v>6</v>
          </cell>
          <cell r="F409" t="str">
            <v>S</v>
          </cell>
        </row>
        <row r="410">
          <cell r="A410" t="str">
            <v>1.2.01.06.02.06</v>
          </cell>
          <cell r="B410" t="str">
            <v>CONDUCTORES SUBTERRANEOS Y DI</v>
          </cell>
          <cell r="C410" t="str">
            <v>SP 1   0   0   0</v>
          </cell>
          <cell r="D410" t="str">
            <v>0   0   0   0   0</v>
          </cell>
          <cell r="E410">
            <v>6</v>
          </cell>
          <cell r="F410" t="str">
            <v>S</v>
          </cell>
        </row>
        <row r="411">
          <cell r="A411" t="str">
            <v>1.2.01.06.02.07</v>
          </cell>
          <cell r="B411" t="str">
            <v>TRANSFORMADORES DE DISTRIBUID</v>
          </cell>
          <cell r="C411" t="str">
            <v>OR 1   0   0   0</v>
          </cell>
          <cell r="D411" t="str">
            <v>0   0   0   0   0</v>
          </cell>
          <cell r="E411">
            <v>6</v>
          </cell>
          <cell r="F411" t="str">
            <v>S</v>
          </cell>
        </row>
        <row r="412">
          <cell r="A412" t="str">
            <v>1.2.01.06.02.08</v>
          </cell>
          <cell r="B412" t="str">
            <v>SERVICIOS</v>
          </cell>
          <cell r="C412" t="str">
            <v>1   0   0   0</v>
          </cell>
          <cell r="D412" t="str">
            <v>0   0   0   0   0</v>
          </cell>
          <cell r="E412">
            <v>6</v>
          </cell>
          <cell r="F412" t="str">
            <v>S</v>
          </cell>
        </row>
        <row r="413">
          <cell r="A413" t="str">
            <v>1.2.01.06.02.09</v>
          </cell>
          <cell r="B413" t="str">
            <v>MEDIDORES</v>
          </cell>
          <cell r="C413" t="str">
            <v>1   0   0   0</v>
          </cell>
          <cell r="D413" t="str">
            <v>0   0   0   0   0</v>
          </cell>
          <cell r="E413">
            <v>6</v>
          </cell>
          <cell r="F413" t="str">
            <v>S</v>
          </cell>
        </row>
        <row r="414">
          <cell r="A414" t="str">
            <v>1.2.01.06.02.10</v>
          </cell>
          <cell r="B414" t="str">
            <v>INSTALAC EN LOS LOCALES DE CO</v>
          </cell>
          <cell r="C414" t="str">
            <v>NS 1   0   0   0</v>
          </cell>
          <cell r="D414" t="str">
            <v>0   0   0   0   0</v>
          </cell>
          <cell r="E414">
            <v>6</v>
          </cell>
          <cell r="F414" t="str">
            <v>S</v>
          </cell>
        </row>
        <row r="415">
          <cell r="A415" t="str">
            <v>1.2.01.06.02.11</v>
          </cell>
          <cell r="B415" t="str">
            <v>EQUIP DADOS EN ARREN A LOS CO</v>
          </cell>
          <cell r="C415" t="str">
            <v>NS 1   0   0   0</v>
          </cell>
          <cell r="D415" t="str">
            <v>0   0   0   0   0</v>
          </cell>
          <cell r="E415">
            <v>6</v>
          </cell>
          <cell r="F415" t="str">
            <v>S</v>
          </cell>
        </row>
        <row r="416">
          <cell r="A416" t="str">
            <v>1.2.01.06.02.12</v>
          </cell>
          <cell r="B416" t="str">
            <v>ALUMBRADO PUBLICO Y SISTEMAS</v>
          </cell>
          <cell r="C416" t="str">
            <v>DE 1   0   0   0</v>
          </cell>
          <cell r="D416" t="str">
            <v>0   0   0   0   0</v>
          </cell>
          <cell r="E416">
            <v>6</v>
          </cell>
          <cell r="F416" t="str">
            <v>S</v>
          </cell>
        </row>
        <row r="417">
          <cell r="A417" t="str">
            <v>1.2.01.06.03.00</v>
          </cell>
          <cell r="B417" t="str">
            <v>INSTALACIONES DE SERVICIOS A</v>
          </cell>
          <cell r="C417" t="str">
            <v>CL 1   0   0   0</v>
          </cell>
          <cell r="D417" t="str">
            <v>0   0   0   0   0</v>
          </cell>
          <cell r="E417">
            <v>5</v>
          </cell>
          <cell r="F417" t="str">
            <v>P</v>
          </cell>
        </row>
        <row r="418">
          <cell r="A418" t="str">
            <v>1.2.01.06.03.01</v>
          </cell>
          <cell r="B418" t="str">
            <v>EDIFICIOS,ESTRUCTURAS Y MEJOR</v>
          </cell>
          <cell r="C418" t="str">
            <v>AS 1   0   0   0</v>
          </cell>
          <cell r="D418" t="str">
            <v>0   0   0   0   0</v>
          </cell>
          <cell r="E418">
            <v>6</v>
          </cell>
          <cell r="F418" t="str">
            <v>S</v>
          </cell>
        </row>
        <row r="419">
          <cell r="A419" t="str">
            <v>1.2.01.06.03.02</v>
          </cell>
          <cell r="B419" t="str">
            <v>EQUIPOS DE SUBESTACION</v>
          </cell>
          <cell r="C419" t="str">
            <v>1   0   0   0</v>
          </cell>
          <cell r="D419" t="str">
            <v>0   0   0   0   0</v>
          </cell>
          <cell r="E419">
            <v>6</v>
          </cell>
          <cell r="F419" t="str">
            <v>S</v>
          </cell>
        </row>
        <row r="420">
          <cell r="A420" t="str">
            <v>1.2.01.06.03.03</v>
          </cell>
          <cell r="B420" t="str">
            <v>POSTES,TORRES Y ACCESORIOS</v>
          </cell>
          <cell r="C420" t="str">
            <v>1   0   0   0</v>
          </cell>
          <cell r="D420" t="str">
            <v>0   0   0   0   0</v>
          </cell>
          <cell r="E420">
            <v>6</v>
          </cell>
          <cell r="F420" t="str">
            <v>S</v>
          </cell>
        </row>
        <row r="421">
          <cell r="A421" t="str">
            <v>1.2.01.06.03.04</v>
          </cell>
          <cell r="B421" t="str">
            <v>CONDUCTORES AEREOS Y DISPOSIT</v>
          </cell>
          <cell r="C421" t="str">
            <v>IV 1   0   0   0</v>
          </cell>
          <cell r="D421" t="str">
            <v>0   0   0   0   0</v>
          </cell>
          <cell r="E421">
            <v>6</v>
          </cell>
          <cell r="F421" t="str">
            <v>S</v>
          </cell>
        </row>
        <row r="422">
          <cell r="A422" t="str">
            <v>1.2.01.06.03.05</v>
          </cell>
          <cell r="B422" t="str">
            <v>CANAL SUBTERRANEO DE CABLES</v>
          </cell>
          <cell r="C422" t="str">
            <v>1   0   0   0</v>
          </cell>
          <cell r="D422" t="str">
            <v>0   0   0   0   0</v>
          </cell>
          <cell r="E422">
            <v>6</v>
          </cell>
          <cell r="F422" t="str">
            <v>S</v>
          </cell>
        </row>
        <row r="423">
          <cell r="A423" t="str">
            <v>1.2.01.06.03.06</v>
          </cell>
          <cell r="B423" t="str">
            <v>CONDUCTORES SUBTERRANEOS Y DI</v>
          </cell>
          <cell r="C423" t="str">
            <v>SP 1   0   0   0</v>
          </cell>
          <cell r="D423" t="str">
            <v>0   0   0   0   0</v>
          </cell>
          <cell r="E423">
            <v>6</v>
          </cell>
          <cell r="F423" t="str">
            <v>S</v>
          </cell>
        </row>
        <row r="424">
          <cell r="A424" t="str">
            <v>1.2.01.06.03.07</v>
          </cell>
          <cell r="B424" t="str">
            <v>TRANSFORMADORES DE DISTRIBUCI</v>
          </cell>
          <cell r="C424" t="str">
            <v>ON 1   0   0   0</v>
          </cell>
          <cell r="D424" t="str">
            <v>0   0   0   0   0</v>
          </cell>
          <cell r="E424">
            <v>6</v>
          </cell>
          <cell r="F424" t="str">
            <v>S</v>
          </cell>
        </row>
        <row r="425">
          <cell r="A425" t="str">
            <v>1.2.01.06.03.08</v>
          </cell>
          <cell r="B425" t="str">
            <v>SERVICIOS</v>
          </cell>
          <cell r="C425" t="str">
            <v>1   0   0   0</v>
          </cell>
          <cell r="D425" t="str">
            <v>0   0   0   0   0</v>
          </cell>
          <cell r="E425">
            <v>6</v>
          </cell>
          <cell r="F425" t="str">
            <v>S</v>
          </cell>
        </row>
        <row r="426">
          <cell r="A426" t="str">
            <v>1.2.01.06.03.09</v>
          </cell>
          <cell r="B426" t="str">
            <v>MEDIDORES</v>
          </cell>
          <cell r="C426" t="str">
            <v>1   0   0   0</v>
          </cell>
          <cell r="D426" t="str">
            <v>0   0   0   0   0</v>
          </cell>
          <cell r="E426">
            <v>6</v>
          </cell>
          <cell r="F426" t="str">
            <v>S</v>
          </cell>
        </row>
        <row r="427">
          <cell r="A427" t="str">
            <v>1.2.01.06.03.10</v>
          </cell>
          <cell r="B427" t="str">
            <v>INSTAL EN LOCALES DE LOS CONS</v>
          </cell>
          <cell r="C427" t="str">
            <v>UM 1   0   0   0</v>
          </cell>
          <cell r="D427" t="str">
            <v>0   0   0   0   0</v>
          </cell>
          <cell r="E427">
            <v>6</v>
          </cell>
          <cell r="F427" t="str">
            <v>S</v>
          </cell>
        </row>
        <row r="428">
          <cell r="A428" t="str">
            <v>1.2.01.06.03.11</v>
          </cell>
          <cell r="B428" t="str">
            <v>EQUIP DADOS EN ARREN A LOS CO</v>
          </cell>
          <cell r="C428" t="str">
            <v>NS 1   0   0   0</v>
          </cell>
          <cell r="D428" t="str">
            <v>0   0   0   0   0</v>
          </cell>
          <cell r="E428">
            <v>6</v>
          </cell>
          <cell r="F428" t="str">
            <v>S</v>
          </cell>
        </row>
        <row r="429">
          <cell r="A429" t="str">
            <v>1.2.01.06.03.12</v>
          </cell>
          <cell r="B429" t="str">
            <v>ALUMBRADO PUBLICO Y SISTEMAS</v>
          </cell>
          <cell r="C429" t="str">
            <v>DE 1   0   0   0</v>
          </cell>
          <cell r="D429" t="str">
            <v>0   0   0   0   0</v>
          </cell>
          <cell r="E429">
            <v>6</v>
          </cell>
          <cell r="F429" t="str">
            <v>S</v>
          </cell>
        </row>
        <row r="430">
          <cell r="A430" t="str">
            <v>1.2.01.07.00.00</v>
          </cell>
          <cell r="B430" t="str">
            <v>BIENES DE COMERCIALIZACION</v>
          </cell>
          <cell r="C430" t="str">
            <v>1   0   0   0</v>
          </cell>
          <cell r="D430" t="str">
            <v>0   0   0   0   0</v>
          </cell>
          <cell r="E430">
            <v>4</v>
          </cell>
          <cell r="F430" t="str">
            <v>P</v>
          </cell>
        </row>
        <row r="431">
          <cell r="A431" t="str">
            <v>1.2.01.07.01.00</v>
          </cell>
          <cell r="B431" t="str">
            <v>LINEAS Y SUBESTACION DE MEDIA</v>
          </cell>
          <cell r="C431" t="str">
            <v>T 1   0   0   0</v>
          </cell>
          <cell r="D431" t="str">
            <v>0   0   0   0   0</v>
          </cell>
          <cell r="E431">
            <v>5</v>
          </cell>
          <cell r="F431" t="str">
            <v>P</v>
          </cell>
        </row>
        <row r="432">
          <cell r="A432" t="str">
            <v>1.2.01.07.01.01</v>
          </cell>
          <cell r="B432" t="str">
            <v>EDIFICIOS,ESTRUCTURAS Y MEJOR</v>
          </cell>
          <cell r="C432" t="str">
            <v>AS 1   0   0   0</v>
          </cell>
          <cell r="D432" t="str">
            <v>0   0   0   0   0</v>
          </cell>
          <cell r="E432">
            <v>6</v>
          </cell>
          <cell r="F432" t="str">
            <v>S</v>
          </cell>
        </row>
        <row r="433">
          <cell r="A433" t="str">
            <v>1.2.01.07.01.02</v>
          </cell>
          <cell r="B433" t="str">
            <v>EQUIPOS DE SUBESTACION</v>
          </cell>
          <cell r="C433" t="str">
            <v>1   0   0   0</v>
          </cell>
          <cell r="D433" t="str">
            <v>0   0   0   0   0</v>
          </cell>
          <cell r="E433">
            <v>6</v>
          </cell>
          <cell r="F433" t="str">
            <v>S</v>
          </cell>
        </row>
        <row r="434">
          <cell r="A434" t="str">
            <v>1.2.01.07.01.03</v>
          </cell>
          <cell r="B434" t="str">
            <v>POSTES,TORRES Y ACCESORIOS</v>
          </cell>
          <cell r="C434" t="str">
            <v>1   0   0   0</v>
          </cell>
          <cell r="D434" t="str">
            <v>0   0   0   0   0</v>
          </cell>
          <cell r="E434">
            <v>6</v>
          </cell>
          <cell r="F434" t="str">
            <v>S</v>
          </cell>
        </row>
        <row r="435">
          <cell r="A435" t="str">
            <v>1.2.01.07.01.04</v>
          </cell>
          <cell r="B435" t="str">
            <v>CONDUCTORAS AEREOS Y DISPOSIT</v>
          </cell>
          <cell r="C435" t="str">
            <v>IV 1   0   0   0</v>
          </cell>
          <cell r="D435" t="str">
            <v>0   0   0   0   0</v>
          </cell>
          <cell r="E435">
            <v>6</v>
          </cell>
          <cell r="F435" t="str">
            <v>S</v>
          </cell>
        </row>
        <row r="436">
          <cell r="A436" t="str">
            <v>1.2.01.07.01.05</v>
          </cell>
          <cell r="B436" t="str">
            <v>CANAL SUBTERRANEO DE CABLES</v>
          </cell>
          <cell r="C436" t="str">
            <v>1   0   0   0</v>
          </cell>
          <cell r="D436" t="str">
            <v>0   0   0   0   0</v>
          </cell>
          <cell r="E436">
            <v>6</v>
          </cell>
          <cell r="F436" t="str">
            <v>S</v>
          </cell>
        </row>
        <row r="437">
          <cell r="A437" t="str">
            <v>1.2.01.07.01.06</v>
          </cell>
          <cell r="B437" t="str">
            <v>CONDUCTORES SUBTERRANEOS Y DI</v>
          </cell>
          <cell r="C437" t="str">
            <v>SP 1   0   0   0</v>
          </cell>
          <cell r="D437" t="str">
            <v>0   0   0   0   0</v>
          </cell>
          <cell r="E437">
            <v>6</v>
          </cell>
          <cell r="F437" t="str">
            <v>S</v>
          </cell>
        </row>
        <row r="438">
          <cell r="A438" t="str">
            <v>1.2.01.07.01.07</v>
          </cell>
          <cell r="B438" t="str">
            <v>TRANSFORMADORES DE DISTRIBUCI</v>
          </cell>
          <cell r="C438" t="str">
            <v>ON 1   0   0   0</v>
          </cell>
          <cell r="D438" t="str">
            <v>0   0   0   0   0</v>
          </cell>
          <cell r="E438">
            <v>6</v>
          </cell>
          <cell r="F438" t="str">
            <v>S</v>
          </cell>
        </row>
        <row r="439">
          <cell r="A439" t="str">
            <v>1.2.01.07.01.08</v>
          </cell>
          <cell r="B439" t="str">
            <v>SERVICIOS</v>
          </cell>
          <cell r="C439" t="str">
            <v>1   0   0   0</v>
          </cell>
          <cell r="D439" t="str">
            <v>0   0   0   0   0</v>
          </cell>
          <cell r="E439">
            <v>6</v>
          </cell>
          <cell r="F439" t="str">
            <v>S</v>
          </cell>
        </row>
        <row r="440">
          <cell r="A440" t="str">
            <v>1.2.01.07.01.09</v>
          </cell>
          <cell r="B440" t="str">
            <v>MEDIDORES</v>
          </cell>
          <cell r="C440" t="str">
            <v>1   0   0   0</v>
          </cell>
          <cell r="D440" t="str">
            <v>0   0   0   0   0</v>
          </cell>
          <cell r="E440">
            <v>6</v>
          </cell>
          <cell r="F440" t="str">
            <v>S</v>
          </cell>
        </row>
        <row r="441">
          <cell r="A441" t="str">
            <v>1.2.01.07.01.10</v>
          </cell>
          <cell r="B441" t="str">
            <v>INSTAL EN LOS LOCALES DE LOS</v>
          </cell>
          <cell r="C441" t="str">
            <v>CO 1   0   0   0</v>
          </cell>
          <cell r="D441" t="str">
            <v>0   0   0   0   0</v>
          </cell>
          <cell r="E441">
            <v>6</v>
          </cell>
          <cell r="F441" t="str">
            <v>S</v>
          </cell>
        </row>
        <row r="442">
          <cell r="A442" t="str">
            <v>1.2.01.07.01.11</v>
          </cell>
          <cell r="B442" t="str">
            <v>EQUIP DADOS EN ARREN A LOS CO</v>
          </cell>
          <cell r="C442" t="str">
            <v>NS 1   0   0   0</v>
          </cell>
          <cell r="D442" t="str">
            <v>0   0   0   0   0</v>
          </cell>
          <cell r="E442">
            <v>6</v>
          </cell>
          <cell r="F442" t="str">
            <v>S</v>
          </cell>
        </row>
        <row r="443">
          <cell r="A443" t="str">
            <v>1.2.01.07.01.12</v>
          </cell>
          <cell r="B443" t="str">
            <v>ALUMBRADO PUBLICO Y SISTEMAS</v>
          </cell>
          <cell r="C443" t="str">
            <v>DE 1   0   0   0</v>
          </cell>
          <cell r="D443" t="str">
            <v>0   0   0   0   0</v>
          </cell>
          <cell r="E443">
            <v>6</v>
          </cell>
          <cell r="F443" t="str">
            <v>S</v>
          </cell>
        </row>
        <row r="444">
          <cell r="A444" t="str">
            <v>1.2.01.07.02.00</v>
          </cell>
          <cell r="B444" t="str">
            <v>LINEAS Y SUBESTACION DE BAJA</v>
          </cell>
          <cell r="C444" t="str">
            <v>TE 1   0   0   0</v>
          </cell>
          <cell r="D444" t="str">
            <v>0   0   0   0   0</v>
          </cell>
          <cell r="E444">
            <v>5</v>
          </cell>
          <cell r="F444" t="str">
            <v>P</v>
          </cell>
        </row>
        <row r="445">
          <cell r="A445" t="str">
            <v>1.2.01.07.02.01</v>
          </cell>
          <cell r="B445" t="str">
            <v>EDIFICIOS ESTRUCTURAS Y MEJOR</v>
          </cell>
          <cell r="C445" t="str">
            <v>AS 1   0   0   0</v>
          </cell>
          <cell r="D445" t="str">
            <v>0   0   0   0   0</v>
          </cell>
          <cell r="E445">
            <v>6</v>
          </cell>
          <cell r="F445" t="str">
            <v>S</v>
          </cell>
        </row>
        <row r="446">
          <cell r="A446" t="str">
            <v>1.2.01.07.02.02</v>
          </cell>
          <cell r="B446" t="str">
            <v>EQUIPO DE SUBESTACIONES</v>
          </cell>
          <cell r="C446" t="str">
            <v>1   0   0   0</v>
          </cell>
          <cell r="D446" t="str">
            <v>0   0   0   0   0</v>
          </cell>
          <cell r="E446">
            <v>6</v>
          </cell>
          <cell r="F446" t="str">
            <v>S</v>
          </cell>
        </row>
        <row r="447">
          <cell r="A447" t="str">
            <v>1.2.01.07.02.03</v>
          </cell>
          <cell r="B447" t="str">
            <v>POSTES,TORRES Y ACCESORIOS</v>
          </cell>
          <cell r="C447" t="str">
            <v>1   0   0   0</v>
          </cell>
          <cell r="D447" t="str">
            <v>0   0   0   0   0</v>
          </cell>
          <cell r="E447">
            <v>6</v>
          </cell>
          <cell r="F447" t="str">
            <v>S</v>
          </cell>
        </row>
        <row r="448">
          <cell r="A448" t="str">
            <v>1.2.01.07.02.04</v>
          </cell>
          <cell r="B448" t="str">
            <v>CONDUCTORES AEREOS Y DISPOSIT</v>
          </cell>
          <cell r="C448" t="str">
            <v>IV 1   0   0   0</v>
          </cell>
          <cell r="D448" t="str">
            <v>0   0   0   0   0</v>
          </cell>
          <cell r="E448">
            <v>6</v>
          </cell>
          <cell r="F448" t="str">
            <v>S</v>
          </cell>
        </row>
        <row r="449">
          <cell r="A449" t="str">
            <v>1.2.01.07.02.05</v>
          </cell>
          <cell r="B449" t="str">
            <v>CANAL SUBTERRANEOS DE CABLES</v>
          </cell>
          <cell r="C449" t="str">
            <v>1   0   0   0</v>
          </cell>
          <cell r="D449" t="str">
            <v>0   0   0   0   0</v>
          </cell>
          <cell r="E449">
            <v>6</v>
          </cell>
          <cell r="F449" t="str">
            <v>S</v>
          </cell>
        </row>
        <row r="450">
          <cell r="A450" t="str">
            <v>1.2.01.07.02.06</v>
          </cell>
          <cell r="B450" t="str">
            <v>CONDUCORES SUBTERRANEOS Y DIS</v>
          </cell>
          <cell r="C450" t="str">
            <v>PO 1   0   0   0</v>
          </cell>
          <cell r="D450" t="str">
            <v>0   0   0   0   0</v>
          </cell>
          <cell r="E450">
            <v>6</v>
          </cell>
          <cell r="F450" t="str">
            <v>S</v>
          </cell>
        </row>
        <row r="451">
          <cell r="A451" t="str">
            <v>1.2.01.07.02.07</v>
          </cell>
          <cell r="B451" t="str">
            <v>TRANSFORMADORES DE DISTRIBUCI</v>
          </cell>
          <cell r="C451" t="str">
            <v>ON 1   0   0   0</v>
          </cell>
          <cell r="D451" t="str">
            <v>0   0   0   0   0</v>
          </cell>
          <cell r="E451">
            <v>6</v>
          </cell>
          <cell r="F451" t="str">
            <v>S</v>
          </cell>
        </row>
        <row r="452">
          <cell r="A452" t="str">
            <v>1.2.01.07.02.08</v>
          </cell>
          <cell r="B452" t="str">
            <v>SERVICIOS</v>
          </cell>
          <cell r="C452" t="str">
            <v>1   0   0   0</v>
          </cell>
          <cell r="D452" t="str">
            <v>0   0   0   0   0</v>
          </cell>
          <cell r="E452">
            <v>6</v>
          </cell>
          <cell r="F452" t="str">
            <v>S</v>
          </cell>
        </row>
        <row r="453">
          <cell r="A453" t="str">
            <v>1.2.01.07.02.09</v>
          </cell>
          <cell r="B453" t="str">
            <v>MEDIDORES</v>
          </cell>
          <cell r="C453" t="str">
            <v>1   0   0   0</v>
          </cell>
          <cell r="D453" t="str">
            <v>0   0   0   0   0</v>
          </cell>
          <cell r="E453">
            <v>6</v>
          </cell>
          <cell r="F453" t="str">
            <v>S</v>
          </cell>
        </row>
        <row r="454">
          <cell r="A454" t="str">
            <v>1.2.01.07.02.10</v>
          </cell>
          <cell r="B454" t="str">
            <v>INSTAL EN LOS LOCALES DE LOS</v>
          </cell>
          <cell r="C454" t="str">
            <v>CO 1   0   0   0</v>
          </cell>
          <cell r="D454" t="str">
            <v>0   0   0   0   0</v>
          </cell>
          <cell r="E454">
            <v>6</v>
          </cell>
          <cell r="F454" t="str">
            <v>S</v>
          </cell>
        </row>
        <row r="455">
          <cell r="A455" t="str">
            <v>1.2.01.07.02.11</v>
          </cell>
          <cell r="B455" t="str">
            <v>EQUI DADOS EN ARREN A LOS CON</v>
          </cell>
          <cell r="C455" t="str">
            <v>SU 1   0   0   0</v>
          </cell>
          <cell r="D455" t="str">
            <v>0   0   0   0   0</v>
          </cell>
          <cell r="E455">
            <v>6</v>
          </cell>
          <cell r="F455" t="str">
            <v>S</v>
          </cell>
        </row>
        <row r="456">
          <cell r="A456" t="str">
            <v>1.2.01.07.02.12</v>
          </cell>
          <cell r="B456" t="str">
            <v>ALMBRADO PUBLICO Y SISTEMA DE</v>
          </cell>
          <cell r="C456" t="str">
            <v>S 1   0   0   0</v>
          </cell>
          <cell r="D456" t="str">
            <v>0   0   0   0   0</v>
          </cell>
          <cell r="E456">
            <v>6</v>
          </cell>
          <cell r="F456" t="str">
            <v>S</v>
          </cell>
        </row>
        <row r="457">
          <cell r="A457" t="str">
            <v>1.2.01.07.03.00</v>
          </cell>
          <cell r="B457" t="str">
            <v>INSTALACIONES DE SERVICIOS AL</v>
          </cell>
          <cell r="C457" t="str">
            <v>C 1   0   0   0</v>
          </cell>
          <cell r="D457" t="str">
            <v>0   0   0   0   0</v>
          </cell>
          <cell r="E457">
            <v>5</v>
          </cell>
          <cell r="F457" t="str">
            <v>P</v>
          </cell>
        </row>
        <row r="458">
          <cell r="A458" t="str">
            <v>1.2.01.07.03.01</v>
          </cell>
          <cell r="B458" t="str">
            <v>EDIFICIOS,ESTRUCTURAS Y MEJOR</v>
          </cell>
          <cell r="C458" t="str">
            <v>AS 1   0   0   0</v>
          </cell>
          <cell r="D458" t="str">
            <v>0   0   0   0   0</v>
          </cell>
          <cell r="E458">
            <v>6</v>
          </cell>
          <cell r="F458" t="str">
            <v>S</v>
          </cell>
        </row>
        <row r="459">
          <cell r="A459" t="str">
            <v>1.2.01.07.03.02</v>
          </cell>
          <cell r="B459" t="str">
            <v>EQUIPOS DE SUBESTACION</v>
          </cell>
          <cell r="C459" t="str">
            <v>1   0   0   0</v>
          </cell>
          <cell r="D459" t="str">
            <v>0   0   0   0   0</v>
          </cell>
          <cell r="E459">
            <v>6</v>
          </cell>
          <cell r="F459" t="str">
            <v>S</v>
          </cell>
        </row>
        <row r="460">
          <cell r="A460" t="str">
            <v>1.2.01.07.03.03</v>
          </cell>
          <cell r="B460" t="str">
            <v>POSTE,TORRES Y ACCESORIOS</v>
          </cell>
          <cell r="C460" t="str">
            <v>1   0   0   0</v>
          </cell>
          <cell r="D460" t="str">
            <v>0   0   0   0   0</v>
          </cell>
          <cell r="E460">
            <v>6</v>
          </cell>
          <cell r="F460" t="str">
            <v>S</v>
          </cell>
        </row>
        <row r="461">
          <cell r="A461" t="str">
            <v>1.2.01.07.03.04</v>
          </cell>
          <cell r="B461" t="str">
            <v>CONDUCTORES AEREOS Y DISPOSIT</v>
          </cell>
          <cell r="C461" t="str">
            <v>IV 1   0   0   0</v>
          </cell>
          <cell r="D461" t="str">
            <v>0   0   0   0   0</v>
          </cell>
          <cell r="E461">
            <v>6</v>
          </cell>
          <cell r="F461" t="str">
            <v>S</v>
          </cell>
        </row>
        <row r="462">
          <cell r="A462" t="str">
            <v>1.2.01.07.03.05</v>
          </cell>
          <cell r="B462" t="str">
            <v>CANAL SUBTERRANEO DE CABLES</v>
          </cell>
          <cell r="C462" t="str">
            <v>1   0   0   0</v>
          </cell>
          <cell r="D462" t="str">
            <v>0   0   0   0   0</v>
          </cell>
          <cell r="E462">
            <v>6</v>
          </cell>
          <cell r="F462" t="str">
            <v>S</v>
          </cell>
        </row>
        <row r="463">
          <cell r="A463" t="str">
            <v>1.2.01.07.03.06</v>
          </cell>
          <cell r="B463" t="str">
            <v>CONDUCTORES SUBTERRANEOS Y DI</v>
          </cell>
          <cell r="C463" t="str">
            <v>SP 1   0   0   0</v>
          </cell>
          <cell r="D463" t="str">
            <v>0   0   0   0   0</v>
          </cell>
          <cell r="E463">
            <v>6</v>
          </cell>
          <cell r="F463" t="str">
            <v>S</v>
          </cell>
        </row>
        <row r="464">
          <cell r="A464" t="str">
            <v>1.2.01.07.03.07</v>
          </cell>
          <cell r="B464" t="str">
            <v>TRANSFORMADORES DE DISTRIBUCI</v>
          </cell>
          <cell r="C464" t="str">
            <v>ON 1   0   0   0</v>
          </cell>
          <cell r="D464" t="str">
            <v>0   0   0   0   0</v>
          </cell>
          <cell r="E464">
            <v>6</v>
          </cell>
          <cell r="F464" t="str">
            <v>S</v>
          </cell>
        </row>
        <row r="465">
          <cell r="A465" t="str">
            <v>1.2.01.07.03.08</v>
          </cell>
          <cell r="B465" t="str">
            <v>SERVICIOS</v>
          </cell>
          <cell r="C465" t="str">
            <v>1   0   0   0</v>
          </cell>
          <cell r="D465" t="str">
            <v>0   0   0   0   0</v>
          </cell>
          <cell r="E465">
            <v>6</v>
          </cell>
          <cell r="F465" t="str">
            <v>S</v>
          </cell>
        </row>
        <row r="466">
          <cell r="A466" t="str">
            <v>1.2.01.07.03.09</v>
          </cell>
          <cell r="B466" t="str">
            <v>MEDIDORES</v>
          </cell>
          <cell r="C466" t="str">
            <v>1   0   0   0</v>
          </cell>
          <cell r="D466" t="str">
            <v>0   0   0   0   0</v>
          </cell>
          <cell r="E466">
            <v>6</v>
          </cell>
          <cell r="F466" t="str">
            <v>S</v>
          </cell>
        </row>
        <row r="467">
          <cell r="A467" t="str">
            <v>1.2.01.07.03.10</v>
          </cell>
          <cell r="B467" t="str">
            <v>INSTAL.EN LOCALES DE CONSUMID</v>
          </cell>
          <cell r="C467" t="str">
            <v>OR 1   0   0   0</v>
          </cell>
          <cell r="D467" t="str">
            <v>0   0   0   0   0</v>
          </cell>
          <cell r="E467">
            <v>6</v>
          </cell>
          <cell r="F467" t="str">
            <v>S</v>
          </cell>
        </row>
        <row r="468">
          <cell r="A468" t="str">
            <v>1.2.01.07.03.11</v>
          </cell>
          <cell r="B468" t="str">
            <v>EQUIP.DADOS ARRENDAM.A CONSUM</v>
          </cell>
          <cell r="C468" t="str">
            <v>ID 1   0   0   0</v>
          </cell>
          <cell r="D468" t="str">
            <v>0   0   0   0   0</v>
          </cell>
          <cell r="E468">
            <v>6</v>
          </cell>
          <cell r="F468" t="str">
            <v>S</v>
          </cell>
        </row>
        <row r="469">
          <cell r="A469" t="str">
            <v>1.2.01.07.03.12</v>
          </cell>
          <cell r="B469" t="str">
            <v>ALUMBRADO PUBLICO Y SISTEMA D</v>
          </cell>
          <cell r="C469" t="str">
            <v>E  1   0   0   0</v>
          </cell>
          <cell r="D469" t="str">
            <v>0   0   0   0   0</v>
          </cell>
          <cell r="E469">
            <v>6</v>
          </cell>
          <cell r="F469" t="str">
            <v>S</v>
          </cell>
        </row>
        <row r="470">
          <cell r="A470" t="str">
            <v>1.2.01.08.00.00</v>
          </cell>
          <cell r="B470" t="str">
            <v>BIENES GENERALES</v>
          </cell>
          <cell r="C470" t="str">
            <v>1   0   0   0</v>
          </cell>
          <cell r="D470" t="str">
            <v>0   0   0   0   0</v>
          </cell>
          <cell r="E470">
            <v>4</v>
          </cell>
          <cell r="F470" t="str">
            <v>P</v>
          </cell>
        </row>
        <row r="471">
          <cell r="A471" t="str">
            <v>1.2.01.08.01.00</v>
          </cell>
          <cell r="B471" t="str">
            <v>BIENES DE GENERACION GEOTERMI</v>
          </cell>
          <cell r="C471" t="str">
            <v>CA 1   0   0   0</v>
          </cell>
          <cell r="D471" t="str">
            <v>0   0   0   0   0</v>
          </cell>
          <cell r="E471">
            <v>5</v>
          </cell>
          <cell r="F471" t="str">
            <v>P</v>
          </cell>
        </row>
        <row r="472">
          <cell r="A472" t="str">
            <v>1.2.01.08.02.00</v>
          </cell>
          <cell r="B472" t="str">
            <v>BIENES DE GENERACION GEOTERMI</v>
          </cell>
          <cell r="C472" t="str">
            <v>CA 1   0   0   0</v>
          </cell>
          <cell r="D472" t="str">
            <v>0   0   0   0   0</v>
          </cell>
          <cell r="E472">
            <v>5</v>
          </cell>
          <cell r="F472" t="str">
            <v>P</v>
          </cell>
        </row>
        <row r="473">
          <cell r="A473" t="str">
            <v>1.2.01.08.03.00</v>
          </cell>
          <cell r="B473" t="str">
            <v>BIENES DE GENERACION HIDRAULI</v>
          </cell>
          <cell r="C473" t="str">
            <v>CA 1   0   0   0</v>
          </cell>
          <cell r="D473" t="str">
            <v>0   0   0   0   0</v>
          </cell>
          <cell r="E473">
            <v>5</v>
          </cell>
          <cell r="F473" t="str">
            <v>P</v>
          </cell>
        </row>
        <row r="474">
          <cell r="A474" t="str">
            <v>1.2.01.08.04.00</v>
          </cell>
          <cell r="B474" t="str">
            <v>BIENES DE OTRA CLASE DE GENER</v>
          </cell>
          <cell r="C474" t="str">
            <v>AC 1   0   0   0</v>
          </cell>
          <cell r="D474" t="str">
            <v>0   0   0   0   0</v>
          </cell>
          <cell r="E474">
            <v>5</v>
          </cell>
          <cell r="F474" t="str">
            <v>P</v>
          </cell>
        </row>
        <row r="475">
          <cell r="A475" t="str">
            <v>1.2.01.08.05.00</v>
          </cell>
          <cell r="B475" t="str">
            <v>BIENES DE TRANSMICION</v>
          </cell>
          <cell r="C475" t="str">
            <v>1   0   0   0</v>
          </cell>
          <cell r="D475" t="str">
            <v>0   0   0   0   0</v>
          </cell>
          <cell r="E475">
            <v>5</v>
          </cell>
          <cell r="F475" t="str">
            <v>P</v>
          </cell>
        </row>
        <row r="476">
          <cell r="A476" t="str">
            <v>1.2.01.08.06.00</v>
          </cell>
          <cell r="B476" t="str">
            <v>BIENES DE DISTRIBUCION</v>
          </cell>
          <cell r="C476" t="str">
            <v>1   0   0   0</v>
          </cell>
          <cell r="D476" t="str">
            <v>0   0   0   0   0</v>
          </cell>
          <cell r="E476">
            <v>5</v>
          </cell>
          <cell r="F476" t="str">
            <v>P</v>
          </cell>
        </row>
        <row r="477">
          <cell r="A477" t="str">
            <v>1.2.01.08.06.01</v>
          </cell>
          <cell r="B477" t="str">
            <v>EDIFICIOS ,ESTRUCTURAS Y MEJO</v>
          </cell>
          <cell r="C477" t="str">
            <v>RA 1   0   0   0</v>
          </cell>
          <cell r="D477" t="str">
            <v>0   0   0   0   0</v>
          </cell>
          <cell r="E477">
            <v>6</v>
          </cell>
          <cell r="F477" t="str">
            <v>S</v>
          </cell>
        </row>
        <row r="478">
          <cell r="A478" t="str">
            <v>1.2.01.08.06.02</v>
          </cell>
          <cell r="B478" t="str">
            <v>MUEBLES Y EQUIPO DE OFICINA</v>
          </cell>
          <cell r="C478" t="str">
            <v>1   0   0   0</v>
          </cell>
          <cell r="D478" t="str">
            <v>0   0   0   0   0</v>
          </cell>
          <cell r="E478">
            <v>6</v>
          </cell>
          <cell r="F478" t="str">
            <v>S</v>
          </cell>
        </row>
        <row r="479">
          <cell r="A479" t="str">
            <v>1.2.01.08.06.03</v>
          </cell>
          <cell r="B479" t="str">
            <v>EQUIPOS DE TRANSPORTE</v>
          </cell>
          <cell r="C479" t="str">
            <v>1   0   0   0</v>
          </cell>
          <cell r="D479" t="str">
            <v>0   0   0   0   0</v>
          </cell>
          <cell r="E479">
            <v>6</v>
          </cell>
          <cell r="F479" t="str">
            <v>S</v>
          </cell>
        </row>
        <row r="480">
          <cell r="A480" t="str">
            <v>1.2.01.08.06.04</v>
          </cell>
          <cell r="B480" t="str">
            <v>EQUIPOS DE ALMACEN</v>
          </cell>
          <cell r="C480" t="str">
            <v>1   0   0   0</v>
          </cell>
          <cell r="D480" t="str">
            <v>0   0   0   0   0</v>
          </cell>
          <cell r="E480">
            <v>6</v>
          </cell>
          <cell r="F480" t="str">
            <v>S</v>
          </cell>
        </row>
        <row r="481">
          <cell r="A481" t="str">
            <v>1.2.01.08.06.05</v>
          </cell>
          <cell r="B481" t="str">
            <v>HERRAMIENTAS Y EQUIPOS DE TAL</v>
          </cell>
          <cell r="C481" t="str">
            <v>LE 1   0   0   0</v>
          </cell>
          <cell r="D481" t="str">
            <v>0   0   0   0   0</v>
          </cell>
          <cell r="E481">
            <v>6</v>
          </cell>
          <cell r="F481" t="str">
            <v>S</v>
          </cell>
        </row>
        <row r="482">
          <cell r="A482" t="str">
            <v>1.2.01.08.06.06</v>
          </cell>
          <cell r="B482" t="str">
            <v>EQUIPOS DE LABORATORIO</v>
          </cell>
          <cell r="C482" t="str">
            <v>1   0   0   0</v>
          </cell>
          <cell r="D482" t="str">
            <v>0   0   0   0   0</v>
          </cell>
          <cell r="E482">
            <v>6</v>
          </cell>
          <cell r="F482" t="str">
            <v>S</v>
          </cell>
        </row>
        <row r="483">
          <cell r="A483" t="str">
            <v>1.2.01.08.06.07</v>
          </cell>
          <cell r="B483" t="str">
            <v>EQUIPOS ACCIONADOS MECANICAME</v>
          </cell>
          <cell r="C483" t="str">
            <v>NT 1   0   0   0</v>
          </cell>
          <cell r="D483" t="str">
            <v>0   0   0   0   0</v>
          </cell>
          <cell r="E483">
            <v>6</v>
          </cell>
          <cell r="F483" t="str">
            <v>S</v>
          </cell>
        </row>
        <row r="484">
          <cell r="A484" t="str">
            <v>1.2.01.08.06.08</v>
          </cell>
          <cell r="B484" t="str">
            <v>EQUIPOS DE COMUNICACION</v>
          </cell>
          <cell r="C484" t="str">
            <v>1   0   0   0</v>
          </cell>
          <cell r="D484" t="str">
            <v>0   0   0   0   0</v>
          </cell>
          <cell r="E484">
            <v>6</v>
          </cell>
          <cell r="F484" t="str">
            <v>S</v>
          </cell>
        </row>
        <row r="485">
          <cell r="A485" t="str">
            <v>1.2.01.08.06.09</v>
          </cell>
          <cell r="B485" t="str">
            <v>EQUIPO DE COMPUTACION</v>
          </cell>
          <cell r="C485" t="str">
            <v>1   0   0   0</v>
          </cell>
          <cell r="D485" t="str">
            <v>0   0   0   0   0</v>
          </cell>
          <cell r="E485">
            <v>6</v>
          </cell>
          <cell r="F485" t="str">
            <v>S</v>
          </cell>
        </row>
        <row r="486">
          <cell r="A486" t="str">
            <v>1.2.01.08.06.10</v>
          </cell>
          <cell r="B486" t="str">
            <v>OTROS EQUIPOS</v>
          </cell>
          <cell r="C486" t="str">
            <v>1   0   0   0</v>
          </cell>
          <cell r="D486" t="str">
            <v>0   0   0   0   0</v>
          </cell>
          <cell r="E486">
            <v>6</v>
          </cell>
          <cell r="F486" t="str">
            <v>S</v>
          </cell>
        </row>
        <row r="487">
          <cell r="A487" t="str">
            <v>1.2.01.08.07.00</v>
          </cell>
          <cell r="B487" t="str">
            <v>BIENES DE COMERCIALIZACION</v>
          </cell>
          <cell r="C487" t="str">
            <v>1   0   0   0</v>
          </cell>
          <cell r="D487" t="str">
            <v>0   0   0   0   0</v>
          </cell>
          <cell r="E487">
            <v>5</v>
          </cell>
          <cell r="F487" t="str">
            <v>P</v>
          </cell>
        </row>
        <row r="488">
          <cell r="A488" t="str">
            <v>1.2.01.08.07.01</v>
          </cell>
          <cell r="B488" t="str">
            <v>EDIFICIOS, ESTRUCTURAS Y MEJO</v>
          </cell>
          <cell r="C488" t="str">
            <v>RA 1   0   0   0</v>
          </cell>
          <cell r="D488" t="str">
            <v>0   0   0   0   0</v>
          </cell>
          <cell r="E488">
            <v>6</v>
          </cell>
          <cell r="F488" t="str">
            <v>S</v>
          </cell>
        </row>
        <row r="489">
          <cell r="A489" t="str">
            <v>1.2.01.08.07.02</v>
          </cell>
          <cell r="B489" t="str">
            <v>MUEBLES Y EEQUIPOS DE OFICINA</v>
          </cell>
          <cell r="C489" t="str">
            <v>1   0   0   0</v>
          </cell>
          <cell r="D489" t="str">
            <v>0   0   0   0   0</v>
          </cell>
          <cell r="E489">
            <v>6</v>
          </cell>
          <cell r="F489" t="str">
            <v>S</v>
          </cell>
        </row>
        <row r="490">
          <cell r="A490" t="str">
            <v>1.2.01.08.07.03</v>
          </cell>
          <cell r="B490" t="str">
            <v>EQUIPOS DE TRANSPORTE</v>
          </cell>
          <cell r="C490" t="str">
            <v>1   0   0   0</v>
          </cell>
          <cell r="D490" t="str">
            <v>0   0   0   0   0</v>
          </cell>
          <cell r="E490">
            <v>6</v>
          </cell>
          <cell r="F490" t="str">
            <v>S</v>
          </cell>
        </row>
        <row r="491">
          <cell r="A491" t="str">
            <v>1.2.01.08.07.04</v>
          </cell>
          <cell r="B491" t="str">
            <v>EQUIPOS DE ALMACEN</v>
          </cell>
          <cell r="C491" t="str">
            <v>1   0   0   0</v>
          </cell>
          <cell r="D491" t="str">
            <v>0   0   0   0   0</v>
          </cell>
          <cell r="E491">
            <v>6</v>
          </cell>
          <cell r="F491" t="str">
            <v>S</v>
          </cell>
        </row>
        <row r="492">
          <cell r="A492" t="str">
            <v>1.2.01.08.07.05</v>
          </cell>
          <cell r="B492" t="str">
            <v>HERRAMIENTAS Y EQUIP DE TALLE</v>
          </cell>
          <cell r="C492" t="str">
            <v>R  1   0   0   0</v>
          </cell>
          <cell r="D492" t="str">
            <v>0   0   0   0   0</v>
          </cell>
          <cell r="E492">
            <v>6</v>
          </cell>
          <cell r="F492" t="str">
            <v>S</v>
          </cell>
        </row>
        <row r="493">
          <cell r="A493" t="str">
            <v>1.2.01.08.07.06</v>
          </cell>
          <cell r="B493" t="str">
            <v>EQUIPOS DE LABORATORIO</v>
          </cell>
          <cell r="C493" t="str">
            <v>1   0   0   0</v>
          </cell>
          <cell r="D493" t="str">
            <v>0   0   0   0   0</v>
          </cell>
          <cell r="E493">
            <v>6</v>
          </cell>
          <cell r="F493" t="str">
            <v>S</v>
          </cell>
        </row>
        <row r="494">
          <cell r="A494" t="str">
            <v>1.2.01.08.07.07</v>
          </cell>
          <cell r="B494" t="str">
            <v>EQUIPOS ACCIONADOS MECANICAME</v>
          </cell>
          <cell r="C494" t="str">
            <v>NT 1   0   0   0</v>
          </cell>
          <cell r="D494" t="str">
            <v>0   0   0   0   0</v>
          </cell>
          <cell r="E494">
            <v>6</v>
          </cell>
          <cell r="F494" t="str">
            <v>S</v>
          </cell>
        </row>
        <row r="495">
          <cell r="A495" t="str">
            <v>1.2.01.08.07.08</v>
          </cell>
          <cell r="B495" t="str">
            <v>EQUIPOS DE COMUNICACION</v>
          </cell>
          <cell r="C495" t="str">
            <v>1   0   0   0</v>
          </cell>
          <cell r="D495" t="str">
            <v>0   0   0   0   0</v>
          </cell>
          <cell r="E495">
            <v>6</v>
          </cell>
          <cell r="F495" t="str">
            <v>S</v>
          </cell>
        </row>
        <row r="496">
          <cell r="A496" t="str">
            <v>1.2.01.08.07.09</v>
          </cell>
          <cell r="B496" t="str">
            <v>EQUIPO DE COMPUTACION</v>
          </cell>
          <cell r="C496" t="str">
            <v>1   0   0   0</v>
          </cell>
          <cell r="D496" t="str">
            <v>0   0   0   0   0</v>
          </cell>
          <cell r="E496">
            <v>6</v>
          </cell>
          <cell r="F496" t="str">
            <v>S</v>
          </cell>
        </row>
        <row r="497">
          <cell r="A497" t="str">
            <v>1.2.01.08.07.10</v>
          </cell>
          <cell r="B497" t="str">
            <v>OTROS EQUIPOS</v>
          </cell>
          <cell r="C497" t="str">
            <v>1   0   0   0</v>
          </cell>
          <cell r="D497" t="str">
            <v>0   0   0   0   0</v>
          </cell>
          <cell r="E497">
            <v>6</v>
          </cell>
          <cell r="F497" t="str">
            <v>S</v>
          </cell>
        </row>
        <row r="498">
          <cell r="A498" t="str">
            <v>1.2.01.08.08.00</v>
          </cell>
          <cell r="B498" t="str">
            <v>BIENES DE SERVICIOS</v>
          </cell>
          <cell r="C498" t="str">
            <v>1   0   0   0</v>
          </cell>
          <cell r="D498" t="str">
            <v>0   0   0   0   0</v>
          </cell>
          <cell r="E498">
            <v>5</v>
          </cell>
          <cell r="F498" t="str">
            <v>P</v>
          </cell>
        </row>
        <row r="499">
          <cell r="A499" t="str">
            <v>1.2.01.08.08.01</v>
          </cell>
          <cell r="B499" t="str">
            <v>EDIFICIOS, ESTRUCTURAS Y MEJO</v>
          </cell>
          <cell r="C499" t="str">
            <v>RA 1   0   0   0</v>
          </cell>
          <cell r="D499" t="str">
            <v>0   0   0   0   0</v>
          </cell>
          <cell r="E499">
            <v>6</v>
          </cell>
          <cell r="F499" t="str">
            <v>S</v>
          </cell>
        </row>
        <row r="500">
          <cell r="A500" t="str">
            <v>1.2.01.08.08.02</v>
          </cell>
          <cell r="B500" t="str">
            <v>MUEBLES Y EQUIPOS DE OFICINA</v>
          </cell>
          <cell r="C500" t="str">
            <v>1   0   0   0</v>
          </cell>
          <cell r="D500" t="str">
            <v>0   0   0   0   0</v>
          </cell>
          <cell r="E500">
            <v>6</v>
          </cell>
          <cell r="F500" t="str">
            <v>S</v>
          </cell>
        </row>
        <row r="501">
          <cell r="A501" t="str">
            <v>1.2.01.08.08.03</v>
          </cell>
          <cell r="B501" t="str">
            <v>EQUIPOS DE TRANSPORTE</v>
          </cell>
          <cell r="C501" t="str">
            <v>1   0   0   0</v>
          </cell>
          <cell r="D501" t="str">
            <v>0   0   0   0   0</v>
          </cell>
          <cell r="E501">
            <v>6</v>
          </cell>
          <cell r="F501" t="str">
            <v>S</v>
          </cell>
        </row>
        <row r="502">
          <cell r="A502" t="str">
            <v>1.2.01.08.08.04</v>
          </cell>
          <cell r="B502" t="str">
            <v>EQUIPO DE ALMACEN</v>
          </cell>
          <cell r="C502" t="str">
            <v>1   0   0   0</v>
          </cell>
          <cell r="D502" t="str">
            <v>0   0   0   0   0</v>
          </cell>
          <cell r="E502">
            <v>6</v>
          </cell>
          <cell r="F502" t="str">
            <v>S</v>
          </cell>
        </row>
        <row r="503">
          <cell r="A503" t="str">
            <v>1.2.01.08.08.05</v>
          </cell>
          <cell r="B503" t="str">
            <v>HERRAMIENTAS Y EQUIPO DE TALL</v>
          </cell>
          <cell r="C503" t="str">
            <v>ER 1   0   0   0</v>
          </cell>
          <cell r="D503" t="str">
            <v>0   0   0   0   0</v>
          </cell>
          <cell r="E503">
            <v>6</v>
          </cell>
          <cell r="F503" t="str">
            <v>S</v>
          </cell>
        </row>
        <row r="504">
          <cell r="A504" t="str">
            <v>1.2.01.08.08.06</v>
          </cell>
          <cell r="B504" t="str">
            <v>EQUIPO DE LABORATORIO</v>
          </cell>
          <cell r="C504" t="str">
            <v>1   0   0   0</v>
          </cell>
          <cell r="D504" t="str">
            <v>0   0   0   0   0</v>
          </cell>
          <cell r="E504">
            <v>6</v>
          </cell>
          <cell r="F504" t="str">
            <v>S</v>
          </cell>
        </row>
        <row r="505">
          <cell r="A505" t="str">
            <v>1.2.01.08.08.07</v>
          </cell>
          <cell r="B505" t="str">
            <v>EQUIPOS ACCIONADOS MECANICAME</v>
          </cell>
          <cell r="C505" t="str">
            <v>NT 1   0   0   0</v>
          </cell>
          <cell r="D505" t="str">
            <v>0   0   0   0   0</v>
          </cell>
          <cell r="E505">
            <v>6</v>
          </cell>
          <cell r="F505" t="str">
            <v>S</v>
          </cell>
        </row>
        <row r="506">
          <cell r="A506" t="str">
            <v>1.2.01.08.08.08</v>
          </cell>
          <cell r="B506" t="str">
            <v>EQUIPO DE COMUNICACION</v>
          </cell>
          <cell r="C506" t="str">
            <v>1   0   0   0</v>
          </cell>
          <cell r="D506" t="str">
            <v>0   0   0   0   0</v>
          </cell>
          <cell r="E506">
            <v>6</v>
          </cell>
          <cell r="F506" t="str">
            <v>S</v>
          </cell>
        </row>
        <row r="507">
          <cell r="A507" t="str">
            <v>1.2.01.08.08.09</v>
          </cell>
          <cell r="B507" t="str">
            <v>EQUIPO DE COMPUTACION</v>
          </cell>
          <cell r="C507" t="str">
            <v>1   0   0   0</v>
          </cell>
          <cell r="D507" t="str">
            <v>0   0   0   0   0</v>
          </cell>
          <cell r="E507">
            <v>6</v>
          </cell>
          <cell r="F507" t="str">
            <v>S</v>
          </cell>
        </row>
        <row r="508">
          <cell r="A508" t="str">
            <v>1.2.01.08.08.10</v>
          </cell>
          <cell r="B508" t="str">
            <v>OTROS EQUIPOS</v>
          </cell>
          <cell r="C508" t="str">
            <v>1   0   0   0</v>
          </cell>
          <cell r="D508" t="str">
            <v>0   0   0   0   0</v>
          </cell>
          <cell r="E508">
            <v>6</v>
          </cell>
          <cell r="F508" t="str">
            <v>S</v>
          </cell>
        </row>
        <row r="509">
          <cell r="A509" t="str">
            <v>1.2.02.00.00.00</v>
          </cell>
          <cell r="B509" t="str">
            <v>BIENES ELECTRICOS ASUMIDOS</v>
          </cell>
          <cell r="C509" t="str">
            <v>1   0   0   0</v>
          </cell>
          <cell r="D509" t="str">
            <v>0   0   0   0   0</v>
          </cell>
          <cell r="E509">
            <v>3</v>
          </cell>
          <cell r="F509" t="str">
            <v>P</v>
          </cell>
        </row>
        <row r="510">
          <cell r="A510" t="str">
            <v>1.2.02.01.00.00</v>
          </cell>
          <cell r="B510" t="str">
            <v>BIENES DE GENERACION TERMICA</v>
          </cell>
          <cell r="C510" t="str">
            <v>1   0   0   0</v>
          </cell>
          <cell r="D510" t="str">
            <v>0   0   0   0   0</v>
          </cell>
          <cell r="E510">
            <v>4</v>
          </cell>
          <cell r="F510" t="str">
            <v>P</v>
          </cell>
        </row>
        <row r="511">
          <cell r="A511" t="str">
            <v>1.2.02.02.00.00</v>
          </cell>
          <cell r="B511" t="str">
            <v>BIENES DE GENERACION GEOTERMI</v>
          </cell>
          <cell r="C511" t="str">
            <v>CA 1   0   0   0</v>
          </cell>
          <cell r="D511" t="str">
            <v>0   0   0   0   0</v>
          </cell>
          <cell r="E511">
            <v>4</v>
          </cell>
          <cell r="F511" t="str">
            <v>P</v>
          </cell>
        </row>
        <row r="512">
          <cell r="A512" t="str">
            <v>1.2.02.03.00.00</v>
          </cell>
          <cell r="B512" t="str">
            <v>BIENES DE GENERACION HIDRAULI</v>
          </cell>
          <cell r="C512" t="str">
            <v>CA 1   0   0   0</v>
          </cell>
          <cell r="D512" t="str">
            <v>0   0   0   0   0</v>
          </cell>
          <cell r="E512">
            <v>4</v>
          </cell>
          <cell r="F512" t="str">
            <v>P</v>
          </cell>
        </row>
        <row r="513">
          <cell r="A513" t="str">
            <v>1.2.02.04.00.00</v>
          </cell>
          <cell r="B513" t="str">
            <v>BIENES DE OTRA CLASE DE GENER</v>
          </cell>
          <cell r="C513" t="str">
            <v>AC 1   0   0   0</v>
          </cell>
          <cell r="D513" t="str">
            <v>0   0   0   0   0</v>
          </cell>
          <cell r="E513">
            <v>4</v>
          </cell>
          <cell r="F513" t="str">
            <v>P</v>
          </cell>
        </row>
        <row r="514">
          <cell r="A514" t="str">
            <v>1.2.02.05.00.00</v>
          </cell>
          <cell r="B514" t="str">
            <v>BIENES DE OTRA CLASE DE TRANS</v>
          </cell>
          <cell r="C514" t="str">
            <v>MI 1   0   0   0</v>
          </cell>
          <cell r="D514" t="str">
            <v>0   0   0   0   0</v>
          </cell>
          <cell r="E514">
            <v>4</v>
          </cell>
          <cell r="F514" t="str">
            <v>P</v>
          </cell>
        </row>
        <row r="515">
          <cell r="A515" t="str">
            <v>1.2.02.06.00.00</v>
          </cell>
          <cell r="B515" t="str">
            <v>BIENES DE DISTRIBUCION</v>
          </cell>
          <cell r="C515" t="str">
            <v>1   0   0   0</v>
          </cell>
          <cell r="D515" t="str">
            <v>0   0   0   0   0</v>
          </cell>
          <cell r="E515">
            <v>4</v>
          </cell>
          <cell r="F515" t="str">
            <v>P</v>
          </cell>
        </row>
        <row r="516">
          <cell r="A516" t="str">
            <v>1.2.02.06.01.00</v>
          </cell>
          <cell r="B516" t="str">
            <v>LINEAS Y SUBESTACIONES DE MED</v>
          </cell>
          <cell r="C516" t="str">
            <v>IA 1   0   0   0</v>
          </cell>
          <cell r="D516" t="str">
            <v>0   0   0   0   0</v>
          </cell>
          <cell r="E516">
            <v>5</v>
          </cell>
          <cell r="F516" t="str">
            <v>P</v>
          </cell>
        </row>
        <row r="517">
          <cell r="A517" t="str">
            <v>1.2.02.06.01.01</v>
          </cell>
          <cell r="B517" t="str">
            <v>EDIFICIOS, ESTRUCTURAS Y MEJO</v>
          </cell>
          <cell r="C517" t="str">
            <v>RA 1   0   0   0</v>
          </cell>
          <cell r="D517" t="str">
            <v>0   0   0   0   0</v>
          </cell>
          <cell r="E517">
            <v>6</v>
          </cell>
          <cell r="F517" t="str">
            <v>S</v>
          </cell>
        </row>
        <row r="518">
          <cell r="A518" t="str">
            <v>1.2.02.06.01.02</v>
          </cell>
          <cell r="B518" t="str">
            <v>EQUIPOS DE SUBESTACION</v>
          </cell>
          <cell r="C518" t="str">
            <v>1   0   0   0</v>
          </cell>
          <cell r="D518" t="str">
            <v>0   0   0   0   0</v>
          </cell>
          <cell r="E518">
            <v>6</v>
          </cell>
          <cell r="F518" t="str">
            <v>S</v>
          </cell>
        </row>
        <row r="519">
          <cell r="A519" t="str">
            <v>1.2.02.06.01.03</v>
          </cell>
          <cell r="B519" t="str">
            <v>POSTES, TORRES Y ACCESORIOS</v>
          </cell>
          <cell r="C519" t="str">
            <v>1   0   0   0</v>
          </cell>
          <cell r="D519" t="str">
            <v>0   0   0   0   0</v>
          </cell>
          <cell r="E519">
            <v>6</v>
          </cell>
          <cell r="F519" t="str">
            <v>S</v>
          </cell>
        </row>
        <row r="520">
          <cell r="A520" t="str">
            <v>1.2.02.06.01.04</v>
          </cell>
          <cell r="B520" t="str">
            <v>CONDUCTORES AEREOS Y DISPOSIT</v>
          </cell>
          <cell r="C520" t="str">
            <v>IV 1   0   0   0</v>
          </cell>
          <cell r="D520" t="str">
            <v>0   0   0   0   0</v>
          </cell>
          <cell r="E520">
            <v>6</v>
          </cell>
          <cell r="F520" t="str">
            <v>S</v>
          </cell>
        </row>
        <row r="521">
          <cell r="A521" t="str">
            <v>1.2.02.06.01.05</v>
          </cell>
          <cell r="B521" t="str">
            <v>CANAL SUBTERRANEO DE CABLES</v>
          </cell>
          <cell r="C521" t="str">
            <v>1   0   0   0</v>
          </cell>
          <cell r="D521" t="str">
            <v>0   0   0   0   0</v>
          </cell>
          <cell r="E521">
            <v>6</v>
          </cell>
          <cell r="F521" t="str">
            <v>S</v>
          </cell>
        </row>
        <row r="522">
          <cell r="A522" t="str">
            <v>1.2.02.06.01.06</v>
          </cell>
          <cell r="B522" t="str">
            <v>CONDUCTORES SUBTERRANEOS Y DI</v>
          </cell>
          <cell r="C522" t="str">
            <v>SP 1   0   0   0</v>
          </cell>
          <cell r="D522" t="str">
            <v>0   0   0   0   0</v>
          </cell>
          <cell r="E522">
            <v>6</v>
          </cell>
          <cell r="F522" t="str">
            <v>S</v>
          </cell>
        </row>
        <row r="523">
          <cell r="A523" t="str">
            <v>1.2.02.06.01.07</v>
          </cell>
          <cell r="B523" t="str">
            <v>TRANSFORMADORES DE DISTRIBUCI</v>
          </cell>
          <cell r="C523" t="str">
            <v>ON 1   0   0   0</v>
          </cell>
          <cell r="D523" t="str">
            <v>0   0   0   0   0</v>
          </cell>
          <cell r="E523">
            <v>6</v>
          </cell>
          <cell r="F523" t="str">
            <v>S</v>
          </cell>
        </row>
        <row r="524">
          <cell r="A524" t="str">
            <v>1.2.02.06.01.08</v>
          </cell>
          <cell r="B524" t="str">
            <v>SERVICIOS</v>
          </cell>
          <cell r="C524" t="str">
            <v>1   0   0   0</v>
          </cell>
          <cell r="D524" t="str">
            <v>0   0   0   0   0</v>
          </cell>
          <cell r="E524">
            <v>6</v>
          </cell>
          <cell r="F524" t="str">
            <v>S</v>
          </cell>
        </row>
        <row r="525">
          <cell r="A525" t="str">
            <v>1.2.02.06.01.09</v>
          </cell>
          <cell r="B525" t="str">
            <v>MEDIDORES</v>
          </cell>
          <cell r="C525" t="str">
            <v>1   0   0   0</v>
          </cell>
          <cell r="D525" t="str">
            <v>0   0   0   0   0</v>
          </cell>
          <cell r="E525">
            <v>6</v>
          </cell>
          <cell r="F525" t="str">
            <v>S</v>
          </cell>
        </row>
        <row r="526">
          <cell r="A526" t="str">
            <v>1.2.02.06.01.10</v>
          </cell>
          <cell r="B526" t="str">
            <v>INSTAL EN LOS LOCALES DE LOS</v>
          </cell>
          <cell r="C526" t="str">
            <v>CO 1   0   0   0</v>
          </cell>
          <cell r="D526" t="str">
            <v>0   0   0   0   0</v>
          </cell>
          <cell r="E526">
            <v>6</v>
          </cell>
          <cell r="F526" t="str">
            <v>S</v>
          </cell>
        </row>
        <row r="527">
          <cell r="A527" t="str">
            <v>1.2.02.06.01.11</v>
          </cell>
          <cell r="B527" t="str">
            <v>EQ. DADOS EN ARRE A LOS CONSU</v>
          </cell>
          <cell r="C527" t="str">
            <v>M  1   0   0   0</v>
          </cell>
          <cell r="D527" t="str">
            <v>0   0   0   0   0</v>
          </cell>
          <cell r="E527">
            <v>6</v>
          </cell>
          <cell r="F527" t="str">
            <v>S</v>
          </cell>
        </row>
        <row r="528">
          <cell r="A528" t="str">
            <v>1.2.02.06.01.12</v>
          </cell>
          <cell r="B528" t="str">
            <v>ALUMBRADO PUBLICO Y SISTEMAS</v>
          </cell>
          <cell r="C528" t="str">
            <v>DE 1   0   0   0</v>
          </cell>
          <cell r="D528" t="str">
            <v>0   0   0   0   0</v>
          </cell>
          <cell r="E528">
            <v>6</v>
          </cell>
          <cell r="F528" t="str">
            <v>S</v>
          </cell>
        </row>
        <row r="529">
          <cell r="A529" t="str">
            <v>1.2.02.06.02.00</v>
          </cell>
          <cell r="B529" t="str">
            <v>LINEAS Y SUBESTACIONES DE BAJ</v>
          </cell>
          <cell r="C529" t="str">
            <v>A  1   0   0   0</v>
          </cell>
          <cell r="D529" t="str">
            <v>0   0   0   0   0</v>
          </cell>
          <cell r="E529">
            <v>5</v>
          </cell>
          <cell r="F529" t="str">
            <v>P</v>
          </cell>
        </row>
        <row r="530">
          <cell r="A530" t="str">
            <v>1.2.02.06.02.01</v>
          </cell>
          <cell r="B530" t="str">
            <v>EDIFICIOS, ESTRUCTURAS Y MEJO</v>
          </cell>
          <cell r="C530" t="str">
            <v>RA 1   0   0   0</v>
          </cell>
          <cell r="D530" t="str">
            <v>0   0   0   0   0</v>
          </cell>
          <cell r="E530">
            <v>6</v>
          </cell>
          <cell r="F530" t="str">
            <v>S</v>
          </cell>
        </row>
        <row r="531">
          <cell r="A531" t="str">
            <v>1.2.02.06.02.02</v>
          </cell>
          <cell r="B531" t="str">
            <v>EQUIPOS DE SUBESTACION</v>
          </cell>
          <cell r="C531" t="str">
            <v>1   0   0   0</v>
          </cell>
          <cell r="D531" t="str">
            <v>0   0   0   0   0</v>
          </cell>
          <cell r="E531">
            <v>6</v>
          </cell>
          <cell r="F531" t="str">
            <v>S</v>
          </cell>
        </row>
        <row r="532">
          <cell r="A532" t="str">
            <v>1.2.02.06.02.03</v>
          </cell>
          <cell r="B532" t="str">
            <v>POSTES, TORRES Y ACCESORIOS</v>
          </cell>
          <cell r="C532" t="str">
            <v>1   0   0   0</v>
          </cell>
          <cell r="D532" t="str">
            <v>0   0   0   0   0</v>
          </cell>
          <cell r="E532">
            <v>6</v>
          </cell>
          <cell r="F532" t="str">
            <v>S</v>
          </cell>
        </row>
        <row r="533">
          <cell r="A533" t="str">
            <v>1.2.02.06.02.04</v>
          </cell>
          <cell r="B533" t="str">
            <v>CONDUCTORES AEREOS Y DISPOSIT</v>
          </cell>
          <cell r="C533" t="str">
            <v>IV 1   0   0   0</v>
          </cell>
          <cell r="D533" t="str">
            <v>0   0   0   0   0</v>
          </cell>
          <cell r="E533">
            <v>6</v>
          </cell>
          <cell r="F533" t="str">
            <v>S</v>
          </cell>
        </row>
        <row r="534">
          <cell r="A534" t="str">
            <v>1.2.02.06.02.05</v>
          </cell>
          <cell r="B534" t="str">
            <v>CANAL SUBTERRANEO DE CABLES</v>
          </cell>
          <cell r="C534" t="str">
            <v>1   0   0   0</v>
          </cell>
          <cell r="D534" t="str">
            <v>0   0   0   0   0</v>
          </cell>
          <cell r="E534">
            <v>6</v>
          </cell>
          <cell r="F534" t="str">
            <v>S</v>
          </cell>
        </row>
        <row r="535">
          <cell r="A535" t="str">
            <v>1.2.02.06.02.06</v>
          </cell>
          <cell r="B535" t="str">
            <v>CONDUCTORES SUBTERRANEOS Y DI</v>
          </cell>
          <cell r="C535" t="str">
            <v>SP 1   0   0   0</v>
          </cell>
          <cell r="D535" t="str">
            <v>0   0   0   0   0</v>
          </cell>
          <cell r="E535">
            <v>6</v>
          </cell>
          <cell r="F535" t="str">
            <v>S</v>
          </cell>
        </row>
        <row r="536">
          <cell r="A536" t="str">
            <v>1.2.02.06.02.07</v>
          </cell>
          <cell r="B536" t="str">
            <v>TRANSFORMADORES DE DISTRIBUCI</v>
          </cell>
          <cell r="C536" t="str">
            <v>ON 1   0   0   0</v>
          </cell>
          <cell r="D536" t="str">
            <v>0   0   0   0   0</v>
          </cell>
          <cell r="E536">
            <v>6</v>
          </cell>
          <cell r="F536" t="str">
            <v>S</v>
          </cell>
        </row>
        <row r="537">
          <cell r="A537" t="str">
            <v>1.2.02.06.02.08</v>
          </cell>
          <cell r="B537" t="str">
            <v>SERVICIOS</v>
          </cell>
          <cell r="C537" t="str">
            <v>1   0   0   0</v>
          </cell>
          <cell r="D537" t="str">
            <v>0   0   0   0   0</v>
          </cell>
          <cell r="E537">
            <v>6</v>
          </cell>
          <cell r="F537" t="str">
            <v>S</v>
          </cell>
        </row>
        <row r="538">
          <cell r="A538" t="str">
            <v>1.2.02.06.02.09</v>
          </cell>
          <cell r="B538" t="str">
            <v>MEDIDORES</v>
          </cell>
          <cell r="C538" t="str">
            <v>1   0   0   0</v>
          </cell>
          <cell r="D538" t="str">
            <v>0   0   0   0   0</v>
          </cell>
          <cell r="E538">
            <v>6</v>
          </cell>
          <cell r="F538" t="str">
            <v>S</v>
          </cell>
        </row>
        <row r="539">
          <cell r="A539" t="str">
            <v>1.2.02.06.02.10</v>
          </cell>
          <cell r="B539" t="str">
            <v>INSTALEN LOS LOCALES DE CONSU</v>
          </cell>
          <cell r="C539" t="str">
            <v>MI 1   0   0   0</v>
          </cell>
          <cell r="D539" t="str">
            <v>0   0   0   0   0</v>
          </cell>
          <cell r="E539">
            <v>6</v>
          </cell>
          <cell r="F539" t="str">
            <v>S</v>
          </cell>
        </row>
        <row r="540">
          <cell r="A540" t="str">
            <v>1.2.02.06.02.11</v>
          </cell>
          <cell r="B540" t="str">
            <v>EQ DADOS EN ARRE A LOS CONSUM</v>
          </cell>
          <cell r="C540" t="str">
            <v>E 1   0   0   0</v>
          </cell>
          <cell r="D540" t="str">
            <v>0   0   0   0   0</v>
          </cell>
          <cell r="E540">
            <v>6</v>
          </cell>
          <cell r="F540" t="str">
            <v>S</v>
          </cell>
        </row>
        <row r="541">
          <cell r="A541" t="str">
            <v>1.2.02.06.02.12</v>
          </cell>
          <cell r="B541" t="str">
            <v>ALUMBRADO PUBLICO Y SISTEMAS</v>
          </cell>
          <cell r="C541" t="str">
            <v>DE 1   0   0   0</v>
          </cell>
          <cell r="D541" t="str">
            <v>0   0   0   0   0</v>
          </cell>
          <cell r="E541">
            <v>6</v>
          </cell>
          <cell r="F541" t="str">
            <v>S</v>
          </cell>
        </row>
        <row r="542">
          <cell r="A542" t="str">
            <v>1.2.02.06.03.00</v>
          </cell>
          <cell r="B542" t="str">
            <v>INSTALACIONES DE SERVICIOS A</v>
          </cell>
          <cell r="C542" t="str">
            <v>CL 1   0   0   0</v>
          </cell>
          <cell r="D542" t="str">
            <v>0   0   0   0   0</v>
          </cell>
          <cell r="E542">
            <v>5</v>
          </cell>
          <cell r="F542" t="str">
            <v>P</v>
          </cell>
        </row>
        <row r="543">
          <cell r="A543" t="str">
            <v>1.2.02.06.03.01</v>
          </cell>
          <cell r="B543" t="str">
            <v>EDIFICIOS, ESTRUCTURAS Y MEJO</v>
          </cell>
          <cell r="C543" t="str">
            <v>RA 1   0   0   0</v>
          </cell>
          <cell r="D543" t="str">
            <v>0   0   0   0   0</v>
          </cell>
          <cell r="E543">
            <v>6</v>
          </cell>
          <cell r="F543" t="str">
            <v>S</v>
          </cell>
        </row>
        <row r="544">
          <cell r="A544" t="str">
            <v>1.2.02.06.03.02</v>
          </cell>
          <cell r="B544" t="str">
            <v>EQUIPOS DE SUBESTACION</v>
          </cell>
          <cell r="C544" t="str">
            <v>1   0   0   0</v>
          </cell>
          <cell r="D544" t="str">
            <v>0   0   0   0   0</v>
          </cell>
          <cell r="E544">
            <v>6</v>
          </cell>
          <cell r="F544" t="str">
            <v>S</v>
          </cell>
        </row>
        <row r="545">
          <cell r="A545" t="str">
            <v>1.2.02.06.03.03</v>
          </cell>
          <cell r="B545" t="str">
            <v>POSTES, TORRES Y ACCESORIOS</v>
          </cell>
          <cell r="C545" t="str">
            <v>1   0   0   0</v>
          </cell>
          <cell r="D545" t="str">
            <v>0   0   0   0   0</v>
          </cell>
          <cell r="E545">
            <v>6</v>
          </cell>
          <cell r="F545" t="str">
            <v>S</v>
          </cell>
        </row>
        <row r="546">
          <cell r="A546" t="str">
            <v>1.2.02.06.03.04</v>
          </cell>
          <cell r="B546" t="str">
            <v>CONDUCTORES AEREOS Y DISPOSIT</v>
          </cell>
          <cell r="C546" t="str">
            <v>IV 1   0   0   0</v>
          </cell>
          <cell r="D546" t="str">
            <v>0   0   0   0   0</v>
          </cell>
          <cell r="E546">
            <v>6</v>
          </cell>
          <cell r="F546" t="str">
            <v>S</v>
          </cell>
        </row>
        <row r="547">
          <cell r="A547" t="str">
            <v>1.2.02.06.03.05</v>
          </cell>
          <cell r="B547" t="str">
            <v>CANCAL SUBTERRANEO DE CABLES</v>
          </cell>
          <cell r="C547" t="str">
            <v>1   0   0   0</v>
          </cell>
          <cell r="D547" t="str">
            <v>0   0   0   0   0</v>
          </cell>
          <cell r="E547">
            <v>6</v>
          </cell>
          <cell r="F547" t="str">
            <v>S</v>
          </cell>
        </row>
        <row r="548">
          <cell r="A548" t="str">
            <v>1.2.02.06.03.06</v>
          </cell>
          <cell r="B548" t="str">
            <v>CONDUCTORES SUBTERRANEOS Y DI</v>
          </cell>
          <cell r="C548" t="str">
            <v>SP 1   0   0   0</v>
          </cell>
          <cell r="D548" t="str">
            <v>0   0   0   0   0</v>
          </cell>
          <cell r="E548">
            <v>6</v>
          </cell>
          <cell r="F548" t="str">
            <v>S</v>
          </cell>
        </row>
        <row r="549">
          <cell r="A549" t="str">
            <v>1.2.02.06.03.07</v>
          </cell>
          <cell r="B549" t="str">
            <v>TRANSFORMADORES DE DISTRIBUCI</v>
          </cell>
          <cell r="C549" t="str">
            <v>ON 1   0   0   0</v>
          </cell>
          <cell r="D549" t="str">
            <v>0   0   0   0   0</v>
          </cell>
          <cell r="E549">
            <v>6</v>
          </cell>
          <cell r="F549" t="str">
            <v>S</v>
          </cell>
        </row>
        <row r="550">
          <cell r="A550" t="str">
            <v>1.2.02.06.03.08</v>
          </cell>
          <cell r="B550" t="str">
            <v>SERVICIOS</v>
          </cell>
          <cell r="C550" t="str">
            <v>1   0   0   0</v>
          </cell>
          <cell r="D550" t="str">
            <v>0   0   0   0   0</v>
          </cell>
          <cell r="E550">
            <v>6</v>
          </cell>
          <cell r="F550" t="str">
            <v>S</v>
          </cell>
        </row>
        <row r="551">
          <cell r="A551" t="str">
            <v>1.2.02.06.03.09</v>
          </cell>
          <cell r="B551" t="str">
            <v>MEDIDORES</v>
          </cell>
          <cell r="C551" t="str">
            <v>1   0   0   0</v>
          </cell>
          <cell r="D551" t="str">
            <v>0   0   0   0   0</v>
          </cell>
          <cell r="E551">
            <v>6</v>
          </cell>
          <cell r="F551" t="str">
            <v>S</v>
          </cell>
        </row>
        <row r="552">
          <cell r="A552" t="str">
            <v>1.2.02.06.03.10</v>
          </cell>
          <cell r="B552" t="str">
            <v>INSTAL EN LOS LOCALES DE LOS</v>
          </cell>
          <cell r="C552" t="str">
            <v>CO 1   0   0   0</v>
          </cell>
          <cell r="D552" t="str">
            <v>0   0   0   0   0</v>
          </cell>
          <cell r="E552">
            <v>6</v>
          </cell>
          <cell r="F552" t="str">
            <v>S</v>
          </cell>
        </row>
        <row r="553">
          <cell r="A553" t="str">
            <v>1.2.02.06.03.11</v>
          </cell>
          <cell r="B553" t="str">
            <v>EQ DADOS EN ARRE A LOS CONSU</v>
          </cell>
          <cell r="C553" t="str">
            <v>EN 1   0   0   0</v>
          </cell>
          <cell r="D553" t="str">
            <v>0   0   0   0   0</v>
          </cell>
          <cell r="E553">
            <v>6</v>
          </cell>
          <cell r="F553" t="str">
            <v>S</v>
          </cell>
        </row>
        <row r="554">
          <cell r="A554" t="str">
            <v>1.2.02.06.03.12</v>
          </cell>
          <cell r="B554" t="str">
            <v>ALUMBRADO PUBLICO Y SISTEMAS</v>
          </cell>
          <cell r="C554" t="str">
            <v>DE 1   0   0   0</v>
          </cell>
          <cell r="D554" t="str">
            <v>0   0   0   0   0</v>
          </cell>
          <cell r="E554">
            <v>6</v>
          </cell>
          <cell r="F554" t="str">
            <v>S</v>
          </cell>
        </row>
        <row r="555">
          <cell r="A555" t="str">
            <v>1.2.02.07.00.00</v>
          </cell>
          <cell r="B555" t="str">
            <v>BIENES DE COMERCIALIZACION</v>
          </cell>
          <cell r="C555" t="str">
            <v>1   0   0   0</v>
          </cell>
          <cell r="D555" t="str">
            <v>0   0   0   0   0</v>
          </cell>
          <cell r="E555">
            <v>4</v>
          </cell>
          <cell r="F555" t="str">
            <v>P</v>
          </cell>
        </row>
        <row r="556">
          <cell r="A556" t="str">
            <v>1.2.02.07.01.00</v>
          </cell>
          <cell r="B556" t="str">
            <v>LINEAS Y SUBESTACIONES DE MED</v>
          </cell>
          <cell r="C556" t="str">
            <v>IA 1   0   0   0</v>
          </cell>
          <cell r="D556" t="str">
            <v>0   0   0   0   0</v>
          </cell>
          <cell r="E556">
            <v>5</v>
          </cell>
          <cell r="F556" t="str">
            <v>P</v>
          </cell>
        </row>
        <row r="557">
          <cell r="A557" t="str">
            <v>1.2.02.07.01.01</v>
          </cell>
          <cell r="B557" t="str">
            <v>EDIFICIOS, ESTRUCTURAS Y MEJO</v>
          </cell>
          <cell r="C557" t="str">
            <v>RA 1   0   0   0</v>
          </cell>
          <cell r="D557" t="str">
            <v>0   0   0   0   0</v>
          </cell>
          <cell r="E557">
            <v>6</v>
          </cell>
          <cell r="F557" t="str">
            <v>S</v>
          </cell>
        </row>
        <row r="558">
          <cell r="A558" t="str">
            <v>1.2.02.07.01.02</v>
          </cell>
          <cell r="B558" t="str">
            <v>EQUIPOS DE SUBESTACION</v>
          </cell>
          <cell r="C558" t="str">
            <v>1   0   0   0</v>
          </cell>
          <cell r="D558" t="str">
            <v>0   0   0   0   0</v>
          </cell>
          <cell r="E558">
            <v>6</v>
          </cell>
          <cell r="F558" t="str">
            <v>S</v>
          </cell>
        </row>
        <row r="559">
          <cell r="A559" t="str">
            <v>1.2.02.07.01.03</v>
          </cell>
          <cell r="B559" t="str">
            <v>POSTES, TORRES Y ACCESORIOS</v>
          </cell>
          <cell r="C559" t="str">
            <v>1   0   0   0</v>
          </cell>
          <cell r="D559" t="str">
            <v>0   0   0   0   0</v>
          </cell>
          <cell r="E559">
            <v>6</v>
          </cell>
          <cell r="F559" t="str">
            <v>S</v>
          </cell>
        </row>
        <row r="560">
          <cell r="A560" t="str">
            <v>1.2.02.07.01.04</v>
          </cell>
          <cell r="B560" t="str">
            <v>CONDUCTORES AEREOS Y DISPOSIT</v>
          </cell>
          <cell r="C560" t="str">
            <v>IV 1   0   0   0</v>
          </cell>
          <cell r="D560" t="str">
            <v>0   0   0   0   0</v>
          </cell>
          <cell r="E560">
            <v>6</v>
          </cell>
          <cell r="F560" t="str">
            <v>S</v>
          </cell>
        </row>
        <row r="561">
          <cell r="A561" t="str">
            <v>1.2.02.07.01.05</v>
          </cell>
          <cell r="B561" t="str">
            <v>CANAL SUBTERRANEO DE CABLES</v>
          </cell>
          <cell r="C561" t="str">
            <v>1   0   0   0</v>
          </cell>
          <cell r="D561" t="str">
            <v>0   0   0   0   0</v>
          </cell>
          <cell r="E561">
            <v>6</v>
          </cell>
          <cell r="F561" t="str">
            <v>S</v>
          </cell>
        </row>
        <row r="562">
          <cell r="A562" t="str">
            <v>1.2.02.07.01.06</v>
          </cell>
          <cell r="B562" t="str">
            <v>CONDUCTORES SUBTERRANEOS Y DI</v>
          </cell>
          <cell r="C562" t="str">
            <v>SP 1   0   0   0</v>
          </cell>
          <cell r="D562" t="str">
            <v>0   0   0   0   0</v>
          </cell>
          <cell r="E562">
            <v>6</v>
          </cell>
          <cell r="F562" t="str">
            <v>S</v>
          </cell>
        </row>
        <row r="563">
          <cell r="A563" t="str">
            <v>1.2.02.07.01.07</v>
          </cell>
          <cell r="B563" t="str">
            <v>TRANSFORMADORES DE DISTRIBUCI</v>
          </cell>
          <cell r="C563" t="str">
            <v>ON 1   0   0   0</v>
          </cell>
          <cell r="D563" t="str">
            <v>0   0   0   0   0</v>
          </cell>
          <cell r="E563">
            <v>6</v>
          </cell>
          <cell r="F563" t="str">
            <v>S</v>
          </cell>
        </row>
        <row r="564">
          <cell r="A564" t="str">
            <v>1.2.02.07.01.08</v>
          </cell>
          <cell r="B564" t="str">
            <v>SERVICIOS</v>
          </cell>
          <cell r="C564" t="str">
            <v>1   0   0   0</v>
          </cell>
          <cell r="D564" t="str">
            <v>0   0   0   0   0</v>
          </cell>
          <cell r="E564">
            <v>6</v>
          </cell>
          <cell r="F564" t="str">
            <v>S</v>
          </cell>
        </row>
        <row r="565">
          <cell r="A565" t="str">
            <v>1.2.02.07.01.09</v>
          </cell>
          <cell r="B565" t="str">
            <v>MEDIDORES</v>
          </cell>
          <cell r="C565" t="str">
            <v>1   0   0   0</v>
          </cell>
          <cell r="D565" t="str">
            <v>0   0   0   0   0</v>
          </cell>
          <cell r="E565">
            <v>6</v>
          </cell>
          <cell r="F565" t="str">
            <v>S</v>
          </cell>
        </row>
        <row r="566">
          <cell r="A566" t="str">
            <v>1.2.02.07.01.10</v>
          </cell>
          <cell r="B566" t="str">
            <v>INSTAL EN LOS LOCALES DE LOS</v>
          </cell>
          <cell r="C566" t="str">
            <v>CO 1   0   0   0</v>
          </cell>
          <cell r="D566" t="str">
            <v>0   0   0   0   0</v>
          </cell>
          <cell r="E566">
            <v>6</v>
          </cell>
          <cell r="F566" t="str">
            <v>S</v>
          </cell>
        </row>
        <row r="567">
          <cell r="A567" t="str">
            <v>1.2.02.07.01.11</v>
          </cell>
          <cell r="B567" t="str">
            <v>EQ DADOS EN ARRE A LOS CONSUM</v>
          </cell>
          <cell r="C567" t="str">
            <v>E 1   0   0   0</v>
          </cell>
          <cell r="D567" t="str">
            <v>0   0   0   0   0</v>
          </cell>
          <cell r="E567">
            <v>6</v>
          </cell>
          <cell r="F567" t="str">
            <v>S</v>
          </cell>
        </row>
        <row r="568">
          <cell r="A568" t="str">
            <v>1.2.02.07.01.12</v>
          </cell>
          <cell r="B568" t="str">
            <v>ALUMBRADO PUBLICO Y SISTEMAS</v>
          </cell>
          <cell r="C568" t="str">
            <v>DE 1   0   0   0</v>
          </cell>
          <cell r="D568" t="str">
            <v>0   0   0   0   0</v>
          </cell>
          <cell r="E568">
            <v>6</v>
          </cell>
          <cell r="F568" t="str">
            <v>S</v>
          </cell>
        </row>
        <row r="569">
          <cell r="A569" t="str">
            <v>1.2.02.07.02.00</v>
          </cell>
          <cell r="B569" t="str">
            <v>LINEAS Y SUBESTACIONES DE BAJ</v>
          </cell>
          <cell r="C569" t="str">
            <v>A  1   0   0   0</v>
          </cell>
          <cell r="D569" t="str">
            <v>0   0   0   0   0</v>
          </cell>
          <cell r="E569">
            <v>5</v>
          </cell>
          <cell r="F569" t="str">
            <v>P</v>
          </cell>
        </row>
        <row r="570">
          <cell r="A570" t="str">
            <v>1.2.02.07.02.01</v>
          </cell>
          <cell r="B570" t="str">
            <v>EDIFICIOS, ESTRUCTURAS Y MEJO</v>
          </cell>
          <cell r="C570" t="str">
            <v>RA 1   0   0   0</v>
          </cell>
          <cell r="D570" t="str">
            <v>0   0   0   0   0</v>
          </cell>
          <cell r="E570">
            <v>6</v>
          </cell>
          <cell r="F570" t="str">
            <v>S</v>
          </cell>
        </row>
        <row r="571">
          <cell r="A571" t="str">
            <v>1.2.02.07.02.02</v>
          </cell>
          <cell r="B571" t="str">
            <v>EQUIPOS DE SUBESTACION</v>
          </cell>
          <cell r="C571" t="str">
            <v>1   0   0   0</v>
          </cell>
          <cell r="D571" t="str">
            <v>0   0   0   0   0</v>
          </cell>
          <cell r="E571">
            <v>6</v>
          </cell>
          <cell r="F571" t="str">
            <v>S</v>
          </cell>
        </row>
        <row r="572">
          <cell r="A572" t="str">
            <v>1.2.02.07.02.03</v>
          </cell>
          <cell r="B572" t="str">
            <v>POSTES, TORRES Y ACCESORIOS</v>
          </cell>
          <cell r="C572" t="str">
            <v>1   0   0   0</v>
          </cell>
          <cell r="D572" t="str">
            <v>0   0   0   0   0</v>
          </cell>
          <cell r="E572">
            <v>6</v>
          </cell>
          <cell r="F572" t="str">
            <v>S</v>
          </cell>
        </row>
        <row r="573">
          <cell r="A573" t="str">
            <v>1.2.02.07.02.04</v>
          </cell>
          <cell r="B573" t="str">
            <v>CONDUCTORES AEREOS Y DISPOSIT</v>
          </cell>
          <cell r="C573" t="str">
            <v>IV 1   0   0   0</v>
          </cell>
          <cell r="D573" t="str">
            <v>0   0   0   0   0</v>
          </cell>
          <cell r="E573">
            <v>6</v>
          </cell>
          <cell r="F573" t="str">
            <v>S</v>
          </cell>
        </row>
        <row r="574">
          <cell r="A574" t="str">
            <v>1.2.02.07.02.05</v>
          </cell>
          <cell r="B574" t="str">
            <v>CANAL SUBTERRANEO DE CABLES</v>
          </cell>
          <cell r="C574" t="str">
            <v>1   0   0   0</v>
          </cell>
          <cell r="D574" t="str">
            <v>0   0   0   0   0</v>
          </cell>
          <cell r="E574">
            <v>6</v>
          </cell>
          <cell r="F574" t="str">
            <v>S</v>
          </cell>
        </row>
        <row r="575">
          <cell r="A575" t="str">
            <v>1.2.02.07.02.06</v>
          </cell>
          <cell r="B575" t="str">
            <v>CONDUCTORES SUBTERRANEOS Y DI</v>
          </cell>
          <cell r="C575" t="str">
            <v>SP 1   0   0   0</v>
          </cell>
          <cell r="D575" t="str">
            <v>0   0   0   0   0</v>
          </cell>
          <cell r="E575">
            <v>6</v>
          </cell>
          <cell r="F575" t="str">
            <v>S</v>
          </cell>
        </row>
        <row r="576">
          <cell r="A576" t="str">
            <v>1.2.02.07.02.07</v>
          </cell>
          <cell r="B576" t="str">
            <v>TRANSFORMADORES DE DISTRIBUCI</v>
          </cell>
          <cell r="C576" t="str">
            <v>ON 1   0   0   0</v>
          </cell>
          <cell r="D576" t="str">
            <v>0   0   0   0   0</v>
          </cell>
          <cell r="E576">
            <v>6</v>
          </cell>
          <cell r="F576" t="str">
            <v>S</v>
          </cell>
        </row>
        <row r="577">
          <cell r="A577" t="str">
            <v>1.2.02.07.02.08</v>
          </cell>
          <cell r="B577" t="str">
            <v>SERVICIOS</v>
          </cell>
          <cell r="C577" t="str">
            <v>1   0   0   0</v>
          </cell>
          <cell r="D577" t="str">
            <v>0   0   0   0   0</v>
          </cell>
          <cell r="E577">
            <v>6</v>
          </cell>
          <cell r="F577" t="str">
            <v>S</v>
          </cell>
        </row>
        <row r="578">
          <cell r="A578" t="str">
            <v>1.2.02.07.02.09</v>
          </cell>
          <cell r="B578" t="str">
            <v>MEDIDORES</v>
          </cell>
          <cell r="C578" t="str">
            <v>1   0   0   0</v>
          </cell>
          <cell r="D578" t="str">
            <v>0   0   0   0   0</v>
          </cell>
          <cell r="E578">
            <v>6</v>
          </cell>
          <cell r="F578" t="str">
            <v>S</v>
          </cell>
        </row>
        <row r="579">
          <cell r="A579" t="str">
            <v>1.2.02.07.02.10</v>
          </cell>
          <cell r="B579" t="str">
            <v>INSTAL EN LOS LOCALES DE LOS</v>
          </cell>
          <cell r="C579" t="str">
            <v>CO 1   0   0   0</v>
          </cell>
          <cell r="D579" t="str">
            <v>0   0   0   0   0</v>
          </cell>
          <cell r="E579">
            <v>6</v>
          </cell>
          <cell r="F579" t="str">
            <v>S</v>
          </cell>
        </row>
        <row r="580">
          <cell r="A580" t="str">
            <v>1.2.02.07.02.11</v>
          </cell>
          <cell r="B580" t="str">
            <v>EQ DADOS EN ARREN A LOS CONSU</v>
          </cell>
          <cell r="C580" t="str">
            <v>M  1   0   0   0</v>
          </cell>
          <cell r="D580" t="str">
            <v>0   0   0   0   0</v>
          </cell>
          <cell r="E580">
            <v>6</v>
          </cell>
          <cell r="F580" t="str">
            <v>S</v>
          </cell>
        </row>
        <row r="581">
          <cell r="A581" t="str">
            <v>1.2.02.07.02.12</v>
          </cell>
          <cell r="B581" t="str">
            <v>ALUMBRADO PUBLICO Y SISTEMAS</v>
          </cell>
          <cell r="C581" t="str">
            <v>DE 1   0   0   0</v>
          </cell>
          <cell r="D581" t="str">
            <v>0   0   0   0   0</v>
          </cell>
          <cell r="E581">
            <v>6</v>
          </cell>
          <cell r="F581" t="str">
            <v>S</v>
          </cell>
        </row>
        <row r="582">
          <cell r="A582" t="str">
            <v>1.2.02.07.03.00</v>
          </cell>
          <cell r="B582" t="str">
            <v>INSTALACIONES DE SERVICIO A C</v>
          </cell>
          <cell r="C582" t="str">
            <v>LI 1   0   0   0</v>
          </cell>
          <cell r="D582" t="str">
            <v>0   0   0   0   0</v>
          </cell>
          <cell r="E582">
            <v>5</v>
          </cell>
          <cell r="F582" t="str">
            <v>P</v>
          </cell>
        </row>
        <row r="583">
          <cell r="A583" t="str">
            <v>1.2.02.07.03.01</v>
          </cell>
          <cell r="B583" t="str">
            <v>EDIFICIOS,ESTRUCTURAS Y MEJOR</v>
          </cell>
          <cell r="C583" t="str">
            <v>AS 1   0   0   0</v>
          </cell>
          <cell r="D583" t="str">
            <v>0   0   0   0   0</v>
          </cell>
          <cell r="E583">
            <v>6</v>
          </cell>
          <cell r="F583" t="str">
            <v>S</v>
          </cell>
        </row>
        <row r="584">
          <cell r="A584" t="str">
            <v>1.2.02.07.03.02</v>
          </cell>
          <cell r="B584" t="str">
            <v>EQUIPOS DE SUBESTACION</v>
          </cell>
          <cell r="C584" t="str">
            <v>1   0   0   0</v>
          </cell>
          <cell r="D584" t="str">
            <v>0   0   0   0   0</v>
          </cell>
          <cell r="E584">
            <v>6</v>
          </cell>
          <cell r="F584" t="str">
            <v>S</v>
          </cell>
        </row>
        <row r="585">
          <cell r="A585" t="str">
            <v>1.2.02.07.03.03</v>
          </cell>
          <cell r="B585" t="str">
            <v>POSTES,TORRES Y ACCESORIOS</v>
          </cell>
          <cell r="C585" t="str">
            <v>1   0   0   0</v>
          </cell>
          <cell r="D585" t="str">
            <v>0   0   0   0   0</v>
          </cell>
          <cell r="E585">
            <v>6</v>
          </cell>
          <cell r="F585" t="str">
            <v>S</v>
          </cell>
        </row>
        <row r="586">
          <cell r="A586" t="str">
            <v>1.2.02.07.03.04</v>
          </cell>
          <cell r="B586" t="str">
            <v>CONDUCTORES AEREOS Y DISPOSIT</v>
          </cell>
          <cell r="C586" t="str">
            <v>IV 1   0   0   0</v>
          </cell>
          <cell r="D586" t="str">
            <v>0   0   0   0   0</v>
          </cell>
          <cell r="E586">
            <v>6</v>
          </cell>
          <cell r="F586" t="str">
            <v>S</v>
          </cell>
        </row>
        <row r="587">
          <cell r="A587" t="str">
            <v>1.2.02.07.03.05</v>
          </cell>
          <cell r="B587" t="str">
            <v>CANAL SUBTERRANEO DE CABLES</v>
          </cell>
          <cell r="C587" t="str">
            <v>1   0   0   0</v>
          </cell>
          <cell r="D587" t="str">
            <v>0   0   0   0   0</v>
          </cell>
          <cell r="E587">
            <v>6</v>
          </cell>
          <cell r="F587" t="str">
            <v>S</v>
          </cell>
        </row>
        <row r="588">
          <cell r="A588" t="str">
            <v>1.2.02.07.03.06</v>
          </cell>
          <cell r="B588" t="str">
            <v>CONDUCTORES SUBTERRANEOS Y DI</v>
          </cell>
          <cell r="C588" t="str">
            <v>SP 1   0   0   0</v>
          </cell>
          <cell r="D588" t="str">
            <v>0   0   0   0   0</v>
          </cell>
          <cell r="E588">
            <v>6</v>
          </cell>
          <cell r="F588" t="str">
            <v>S</v>
          </cell>
        </row>
        <row r="589">
          <cell r="A589" t="str">
            <v>1.2.02.07.03.07</v>
          </cell>
          <cell r="B589" t="str">
            <v>TRANSFORMADORES DE DISTRIBUCI</v>
          </cell>
          <cell r="C589" t="str">
            <v>ON 1   0   0   0</v>
          </cell>
          <cell r="D589" t="str">
            <v>0   0   0   0   0</v>
          </cell>
          <cell r="E589">
            <v>6</v>
          </cell>
          <cell r="F589" t="str">
            <v>S</v>
          </cell>
        </row>
        <row r="590">
          <cell r="A590" t="str">
            <v>1.2.02.07.03.08</v>
          </cell>
          <cell r="B590" t="str">
            <v>SERVICIOS</v>
          </cell>
          <cell r="C590" t="str">
            <v>1   0   0   0</v>
          </cell>
          <cell r="D590" t="str">
            <v>0   0   0   0   0</v>
          </cell>
          <cell r="E590">
            <v>6</v>
          </cell>
          <cell r="F590" t="str">
            <v>S</v>
          </cell>
        </row>
        <row r="591">
          <cell r="A591" t="str">
            <v>1.2.02.07.03.09</v>
          </cell>
          <cell r="B591" t="str">
            <v>MEDIDORES</v>
          </cell>
          <cell r="C591" t="str">
            <v>1   0   0   0</v>
          </cell>
          <cell r="D591" t="str">
            <v>0   0   0   0   0</v>
          </cell>
          <cell r="E591">
            <v>6</v>
          </cell>
          <cell r="F591" t="str">
            <v>S</v>
          </cell>
        </row>
        <row r="592">
          <cell r="A592" t="str">
            <v>1.2.02.07.03.10</v>
          </cell>
          <cell r="B592" t="str">
            <v>INSTALACIONES EN LOS LOC DE L</v>
          </cell>
          <cell r="C592" t="str">
            <v>OS 1   0   0   0</v>
          </cell>
          <cell r="D592" t="str">
            <v>0   0   0   0   0</v>
          </cell>
          <cell r="E592">
            <v>6</v>
          </cell>
          <cell r="F592" t="str">
            <v>S</v>
          </cell>
        </row>
        <row r="593">
          <cell r="A593" t="str">
            <v>1.2.02.07.03.11</v>
          </cell>
          <cell r="B593" t="str">
            <v>EQUIP DADOS ARREN A LOS CONSU</v>
          </cell>
          <cell r="C593" t="str">
            <v>E 1   0   0   0</v>
          </cell>
          <cell r="D593" t="str">
            <v>0   0   0   0   0</v>
          </cell>
          <cell r="E593">
            <v>6</v>
          </cell>
          <cell r="F593" t="str">
            <v>S</v>
          </cell>
        </row>
        <row r="594">
          <cell r="A594" t="str">
            <v>1.2.02.07.03.12</v>
          </cell>
          <cell r="B594" t="str">
            <v>ALUMBRADO PUBLICO Y SISTEMAS</v>
          </cell>
          <cell r="C594" t="str">
            <v>DE 1   0   0   0</v>
          </cell>
          <cell r="D594" t="str">
            <v>0   0   0   0   0</v>
          </cell>
          <cell r="E594">
            <v>6</v>
          </cell>
          <cell r="F594" t="str">
            <v>S</v>
          </cell>
        </row>
        <row r="595">
          <cell r="A595" t="str">
            <v>1.2.02.08.00.00</v>
          </cell>
          <cell r="B595" t="str">
            <v>BIENES GENERALES SERVICIO CON</v>
          </cell>
          <cell r="C595" t="str">
            <v>PA 1   0   0   0</v>
          </cell>
          <cell r="D595" t="str">
            <v>0   0   0   0   0</v>
          </cell>
          <cell r="E595">
            <v>4</v>
          </cell>
          <cell r="F595" t="str">
            <v>P</v>
          </cell>
        </row>
        <row r="596">
          <cell r="A596" t="str">
            <v>1.2.02.08.01.00</v>
          </cell>
          <cell r="B596" t="str">
            <v>BIENES DE GENERACION TERMICA</v>
          </cell>
          <cell r="C596" t="str">
            <v>1   0   0   0</v>
          </cell>
          <cell r="D596" t="str">
            <v>0   0   0   0   0</v>
          </cell>
          <cell r="E596">
            <v>5</v>
          </cell>
          <cell r="F596" t="str">
            <v>P</v>
          </cell>
        </row>
        <row r="597">
          <cell r="A597" t="str">
            <v>1.2.02.08.02.00</v>
          </cell>
          <cell r="B597" t="str">
            <v>BIENE DE GENERACION GEOTERMIC</v>
          </cell>
          <cell r="C597" t="str">
            <v>A  1   0   0   0</v>
          </cell>
          <cell r="D597" t="str">
            <v>0   0   0   0   0</v>
          </cell>
          <cell r="E597">
            <v>5</v>
          </cell>
          <cell r="F597" t="str">
            <v>P</v>
          </cell>
        </row>
        <row r="598">
          <cell r="A598" t="str">
            <v>1.2.02.08.03.00</v>
          </cell>
          <cell r="B598" t="str">
            <v>BIENES DE GENERACION HIDRAULI</v>
          </cell>
          <cell r="C598" t="str">
            <v>CA 1   0   0   0</v>
          </cell>
          <cell r="D598" t="str">
            <v>0   0   0   0   0</v>
          </cell>
          <cell r="E598">
            <v>5</v>
          </cell>
          <cell r="F598" t="str">
            <v>P</v>
          </cell>
        </row>
        <row r="599">
          <cell r="A599" t="str">
            <v>1.2.02.08.04.00</v>
          </cell>
          <cell r="B599" t="str">
            <v>BIENES DE OTRA CLASE DE GENER</v>
          </cell>
          <cell r="C599" t="str">
            <v>AC 1   0   0   0</v>
          </cell>
          <cell r="D599" t="str">
            <v>0   0   0   0   0</v>
          </cell>
          <cell r="E599">
            <v>5</v>
          </cell>
          <cell r="F599" t="str">
            <v>P</v>
          </cell>
        </row>
        <row r="600">
          <cell r="A600" t="str">
            <v>1.2.02.08.05.00</v>
          </cell>
          <cell r="B600" t="str">
            <v>BIENES DE TRANSMISION</v>
          </cell>
          <cell r="C600" t="str">
            <v>1   0   0   0</v>
          </cell>
          <cell r="D600" t="str">
            <v>0   0   0   0   0</v>
          </cell>
          <cell r="E600">
            <v>5</v>
          </cell>
          <cell r="F600" t="str">
            <v>P</v>
          </cell>
        </row>
        <row r="601">
          <cell r="A601" t="str">
            <v>1.2.02.08.06.00</v>
          </cell>
          <cell r="B601" t="str">
            <v>BIENES DE DISTRIBUCION</v>
          </cell>
          <cell r="C601" t="str">
            <v>1   0   0   0</v>
          </cell>
          <cell r="D601" t="str">
            <v>0   0   0   0   0</v>
          </cell>
          <cell r="E601">
            <v>5</v>
          </cell>
          <cell r="F601" t="str">
            <v>P</v>
          </cell>
        </row>
        <row r="602">
          <cell r="A602" t="str">
            <v>1.2.02.08.06.01</v>
          </cell>
          <cell r="B602" t="str">
            <v>EIDFICIOS,ESTRUCTURAS Y MEJOR</v>
          </cell>
          <cell r="C602" t="str">
            <v>AS 1   0   0   0</v>
          </cell>
          <cell r="D602" t="str">
            <v>0   0   0   0   0</v>
          </cell>
          <cell r="E602">
            <v>6</v>
          </cell>
          <cell r="F602" t="str">
            <v>S</v>
          </cell>
        </row>
        <row r="603">
          <cell r="A603" t="str">
            <v>1.2.02.08.06.02</v>
          </cell>
          <cell r="B603" t="str">
            <v>MUEBLES Y EQUIPOS DE OFICINA</v>
          </cell>
          <cell r="C603" t="str">
            <v>1   0   0   0</v>
          </cell>
          <cell r="D603" t="str">
            <v>0   0   0   0   0</v>
          </cell>
          <cell r="E603">
            <v>6</v>
          </cell>
          <cell r="F603" t="str">
            <v>S</v>
          </cell>
        </row>
        <row r="604">
          <cell r="A604" t="str">
            <v>1.2.02.08.06.03</v>
          </cell>
          <cell r="B604" t="str">
            <v>EQUIPOS DE TRANSPORTE</v>
          </cell>
          <cell r="C604" t="str">
            <v>1   0   0   0</v>
          </cell>
          <cell r="D604" t="str">
            <v>0   0   0   0   0</v>
          </cell>
          <cell r="E604">
            <v>6</v>
          </cell>
          <cell r="F604" t="str">
            <v>S</v>
          </cell>
        </row>
        <row r="605">
          <cell r="A605" t="str">
            <v>1.2.02.08.06.04</v>
          </cell>
          <cell r="B605" t="str">
            <v>EQUIPOS DE ALMACEN</v>
          </cell>
          <cell r="C605" t="str">
            <v>1   0   0   0</v>
          </cell>
          <cell r="D605" t="str">
            <v>0   0   0   0   0</v>
          </cell>
          <cell r="E605">
            <v>6</v>
          </cell>
          <cell r="F605" t="str">
            <v>S</v>
          </cell>
        </row>
        <row r="606">
          <cell r="A606" t="str">
            <v>1.2.02.08.06.05</v>
          </cell>
          <cell r="B606" t="str">
            <v>HERRAMIENTAS Y EQUIPOS DE TAL</v>
          </cell>
          <cell r="C606" t="str">
            <v>LE 1   0   0   0</v>
          </cell>
          <cell r="D606" t="str">
            <v>0   0   0   0   0</v>
          </cell>
          <cell r="E606">
            <v>6</v>
          </cell>
          <cell r="F606" t="str">
            <v>S</v>
          </cell>
        </row>
        <row r="607">
          <cell r="A607" t="str">
            <v>1.2.02.08.06.06</v>
          </cell>
          <cell r="B607" t="str">
            <v>EQUIPOS DE LABORATORIO</v>
          </cell>
          <cell r="C607" t="str">
            <v>1   0   0   0</v>
          </cell>
          <cell r="D607" t="str">
            <v>0   0   0   0   0</v>
          </cell>
          <cell r="E607">
            <v>6</v>
          </cell>
          <cell r="F607" t="str">
            <v>S</v>
          </cell>
        </row>
        <row r="608">
          <cell r="A608" t="str">
            <v>1.2.02.08.06.07</v>
          </cell>
          <cell r="B608" t="str">
            <v>EQUIPOS ACCIONADOS MECANICAME</v>
          </cell>
          <cell r="C608" t="str">
            <v>NT 1   0   0   0</v>
          </cell>
          <cell r="D608" t="str">
            <v>0   0   0   0   0</v>
          </cell>
          <cell r="E608">
            <v>6</v>
          </cell>
          <cell r="F608" t="str">
            <v>S</v>
          </cell>
        </row>
        <row r="609">
          <cell r="A609" t="str">
            <v>1.2.02.08.06.08</v>
          </cell>
          <cell r="B609" t="str">
            <v>EQUIPOOS DE COMUNICACION</v>
          </cell>
          <cell r="C609" t="str">
            <v>1   0   0   0</v>
          </cell>
          <cell r="D609" t="str">
            <v>0   0   0   0   0</v>
          </cell>
          <cell r="E609">
            <v>6</v>
          </cell>
          <cell r="F609" t="str">
            <v>S</v>
          </cell>
        </row>
        <row r="610">
          <cell r="A610" t="str">
            <v>1.2.02.08.06.09</v>
          </cell>
          <cell r="B610" t="str">
            <v>OTROS EQUIPOS</v>
          </cell>
          <cell r="C610" t="str">
            <v>1   0   0   0</v>
          </cell>
          <cell r="D610" t="str">
            <v>0   0   0   0   0</v>
          </cell>
          <cell r="E610">
            <v>6</v>
          </cell>
          <cell r="F610" t="str">
            <v>S</v>
          </cell>
        </row>
        <row r="611">
          <cell r="A611" t="str">
            <v>1.2.02.08.07.00</v>
          </cell>
          <cell r="B611" t="str">
            <v>BIENES DE COMERCIALIZACION</v>
          </cell>
          <cell r="C611" t="str">
            <v>1   0   0   0</v>
          </cell>
          <cell r="D611" t="str">
            <v>0   0   0   0   0</v>
          </cell>
          <cell r="E611">
            <v>5</v>
          </cell>
          <cell r="F611" t="str">
            <v>P</v>
          </cell>
        </row>
        <row r="612">
          <cell r="A612" t="str">
            <v>1.2.02.08.07.01</v>
          </cell>
          <cell r="B612" t="str">
            <v>EDIFICIOS,ESTRUCTURAS Y MEJOR</v>
          </cell>
          <cell r="C612" t="str">
            <v>AS 1   0   0   0</v>
          </cell>
          <cell r="D612" t="str">
            <v>0   0   0   0   0</v>
          </cell>
          <cell r="E612">
            <v>6</v>
          </cell>
          <cell r="F612" t="str">
            <v>S</v>
          </cell>
        </row>
        <row r="613">
          <cell r="A613" t="str">
            <v>1.2.02.08.07.02</v>
          </cell>
          <cell r="B613" t="str">
            <v>MUEBLES Y EQUIPOS DE OFICINA</v>
          </cell>
          <cell r="C613" t="str">
            <v>1   0   0   0</v>
          </cell>
          <cell r="D613" t="str">
            <v>0   0   0   0   0</v>
          </cell>
          <cell r="E613">
            <v>6</v>
          </cell>
          <cell r="F613" t="str">
            <v>S</v>
          </cell>
        </row>
        <row r="614">
          <cell r="A614" t="str">
            <v>1.2.02.08.07.03</v>
          </cell>
          <cell r="B614" t="str">
            <v>EQUIPOS DE TRANSPORTE</v>
          </cell>
          <cell r="C614" t="str">
            <v>1   0   0   0</v>
          </cell>
          <cell r="D614" t="str">
            <v>0   0   0   0   0</v>
          </cell>
          <cell r="E614">
            <v>6</v>
          </cell>
          <cell r="F614" t="str">
            <v>S</v>
          </cell>
        </row>
        <row r="615">
          <cell r="A615" t="str">
            <v>1.2.02.08.07.04</v>
          </cell>
          <cell r="B615" t="str">
            <v>EQUIPOS DE ALMACEN</v>
          </cell>
          <cell r="C615" t="str">
            <v>1   0   0   0</v>
          </cell>
          <cell r="D615" t="str">
            <v>0   0   0   0   0</v>
          </cell>
          <cell r="E615">
            <v>6</v>
          </cell>
          <cell r="F615" t="str">
            <v>S</v>
          </cell>
        </row>
        <row r="616">
          <cell r="A616" t="str">
            <v>1.2.02.08.07.05</v>
          </cell>
          <cell r="B616" t="str">
            <v>HERRAMIENTA Y EQUIPO TALLAER</v>
          </cell>
          <cell r="C616" t="str">
            <v>Y  1   0   0   0</v>
          </cell>
          <cell r="D616" t="str">
            <v>0   0   0   0   0</v>
          </cell>
          <cell r="E616">
            <v>6</v>
          </cell>
          <cell r="F616" t="str">
            <v>S</v>
          </cell>
        </row>
        <row r="617">
          <cell r="A617" t="str">
            <v>1.2.02.08.07.06</v>
          </cell>
          <cell r="B617" t="str">
            <v>EQUIPOS DE LABORATORIO</v>
          </cell>
          <cell r="C617" t="str">
            <v>1   0   0   0</v>
          </cell>
          <cell r="D617" t="str">
            <v>0   0   0   0   0</v>
          </cell>
          <cell r="E617">
            <v>6</v>
          </cell>
          <cell r="F617" t="str">
            <v>S</v>
          </cell>
        </row>
        <row r="618">
          <cell r="A618" t="str">
            <v>1.2.02.08.07.07</v>
          </cell>
          <cell r="B618" t="str">
            <v>EQUIPOS ACCIONADOS MECANICAME</v>
          </cell>
          <cell r="C618" t="str">
            <v>NT 1   0   0   0</v>
          </cell>
          <cell r="D618" t="str">
            <v>0   0   0   0   0</v>
          </cell>
          <cell r="E618">
            <v>6</v>
          </cell>
          <cell r="F618" t="str">
            <v>S</v>
          </cell>
        </row>
        <row r="619">
          <cell r="A619" t="str">
            <v>1.2.02.08.07.08</v>
          </cell>
          <cell r="B619" t="str">
            <v>EQUIPOS DE COMUNICACION</v>
          </cell>
          <cell r="C619" t="str">
            <v>1   0   0   0</v>
          </cell>
          <cell r="D619" t="str">
            <v>0   0   0   0   0</v>
          </cell>
          <cell r="E619">
            <v>6</v>
          </cell>
          <cell r="F619" t="str">
            <v>S</v>
          </cell>
        </row>
        <row r="620">
          <cell r="A620" t="str">
            <v>1.2.02.08.07.09</v>
          </cell>
          <cell r="B620" t="str">
            <v>OTROS EQUIPOS</v>
          </cell>
          <cell r="C620" t="str">
            <v>1   0   0   0</v>
          </cell>
          <cell r="D620" t="str">
            <v>0   0   0   0   0</v>
          </cell>
          <cell r="E620">
            <v>6</v>
          </cell>
          <cell r="F620" t="str">
            <v>S</v>
          </cell>
        </row>
        <row r="621">
          <cell r="A621" t="str">
            <v>1.2.02.08.08.00</v>
          </cell>
          <cell r="B621" t="str">
            <v>BIENES DE SERVICIOS</v>
          </cell>
          <cell r="C621" t="str">
            <v>1   0   0   0</v>
          </cell>
          <cell r="D621" t="str">
            <v>0   0   0   0   0</v>
          </cell>
          <cell r="E621">
            <v>5</v>
          </cell>
          <cell r="F621" t="str">
            <v>P</v>
          </cell>
        </row>
        <row r="622">
          <cell r="A622" t="str">
            <v>1.2.02.08.08.01</v>
          </cell>
          <cell r="B622" t="str">
            <v>EDIFICIOS ESTRUCTURAS Y MEJOR</v>
          </cell>
          <cell r="C622" t="str">
            <v>AS 1   0   0   0</v>
          </cell>
          <cell r="D622" t="str">
            <v>0   0   0   0   0</v>
          </cell>
          <cell r="E622">
            <v>6</v>
          </cell>
          <cell r="F622" t="str">
            <v>S</v>
          </cell>
        </row>
        <row r="623">
          <cell r="A623" t="str">
            <v>1.2.02.08.08.02</v>
          </cell>
          <cell r="B623" t="str">
            <v>MUEBLES Y EQUIPOS DE OFICINA</v>
          </cell>
          <cell r="C623" t="str">
            <v>1   0   0   0</v>
          </cell>
          <cell r="D623" t="str">
            <v>0   0   0   0   0</v>
          </cell>
          <cell r="E623">
            <v>6</v>
          </cell>
          <cell r="F623" t="str">
            <v>S</v>
          </cell>
        </row>
        <row r="624">
          <cell r="A624" t="str">
            <v>1.2.02.08.08.03</v>
          </cell>
          <cell r="B624" t="str">
            <v>EQUIPOS DE TRANSPORTE</v>
          </cell>
          <cell r="C624" t="str">
            <v>1   0   0   0</v>
          </cell>
          <cell r="D624" t="str">
            <v>0   0   0   0   0</v>
          </cell>
          <cell r="E624">
            <v>6</v>
          </cell>
          <cell r="F624" t="str">
            <v>S</v>
          </cell>
        </row>
        <row r="625">
          <cell r="A625" t="str">
            <v>1.2.02.08.08.04</v>
          </cell>
          <cell r="B625" t="str">
            <v>EQUIPOS DE ALMACEN</v>
          </cell>
          <cell r="C625" t="str">
            <v>1   0   0   0</v>
          </cell>
          <cell r="D625" t="str">
            <v>0   0   0   0   0</v>
          </cell>
          <cell r="E625">
            <v>6</v>
          </cell>
          <cell r="F625" t="str">
            <v>S</v>
          </cell>
        </row>
        <row r="626">
          <cell r="A626" t="str">
            <v>1.2.02.08.08.05</v>
          </cell>
          <cell r="B626" t="str">
            <v>HERRAMIENTAS Y EQUIPOS DE TAL</v>
          </cell>
          <cell r="C626" t="str">
            <v>LE 1   0   0   0</v>
          </cell>
          <cell r="D626" t="str">
            <v>0   0   0   0   0</v>
          </cell>
          <cell r="E626">
            <v>6</v>
          </cell>
          <cell r="F626" t="str">
            <v>S</v>
          </cell>
        </row>
        <row r="627">
          <cell r="A627" t="str">
            <v>1.2.02.08.08.06</v>
          </cell>
          <cell r="B627" t="str">
            <v>EQUIPOS DE LABORATORIO</v>
          </cell>
          <cell r="C627" t="str">
            <v>1   0   0   0</v>
          </cell>
          <cell r="D627" t="str">
            <v>0   0   0   0   0</v>
          </cell>
          <cell r="E627">
            <v>6</v>
          </cell>
          <cell r="F627" t="str">
            <v>S</v>
          </cell>
        </row>
        <row r="628">
          <cell r="A628" t="str">
            <v>1.2.02.08.08.07</v>
          </cell>
          <cell r="B628" t="str">
            <v>EQUIPOS ACCIONADOS MECANICAME</v>
          </cell>
          <cell r="C628" t="str">
            <v>NT 1   0   0   0</v>
          </cell>
          <cell r="D628" t="str">
            <v>0   0   0   0   0</v>
          </cell>
          <cell r="E628">
            <v>6</v>
          </cell>
          <cell r="F628" t="str">
            <v>S</v>
          </cell>
        </row>
        <row r="629">
          <cell r="A629" t="str">
            <v>1.2.02.08.08.08</v>
          </cell>
          <cell r="B629" t="str">
            <v>EQUIPOS DE COMUNICACION</v>
          </cell>
          <cell r="C629" t="str">
            <v>1   0   0   0</v>
          </cell>
          <cell r="D629" t="str">
            <v>0   0   0   0   0</v>
          </cell>
          <cell r="E629">
            <v>6</v>
          </cell>
          <cell r="F629" t="str">
            <v>S</v>
          </cell>
        </row>
        <row r="630">
          <cell r="A630" t="str">
            <v>1.2.02.08.08.09</v>
          </cell>
          <cell r="B630" t="str">
            <v>EQUIPOS DE COMPUTACION</v>
          </cell>
          <cell r="C630" t="str">
            <v>1   0   0   0</v>
          </cell>
          <cell r="D630" t="str">
            <v>0   0   0   0   0</v>
          </cell>
          <cell r="E630">
            <v>6</v>
          </cell>
          <cell r="F630" t="str">
            <v>S</v>
          </cell>
        </row>
        <row r="631">
          <cell r="A631" t="str">
            <v>1.2.02.08.08.10</v>
          </cell>
          <cell r="B631" t="str">
            <v>OTROS EQUIPOS</v>
          </cell>
          <cell r="C631" t="str">
            <v>1   0   0   0</v>
          </cell>
          <cell r="D631" t="str">
            <v>0   0   0   0   0</v>
          </cell>
          <cell r="E631">
            <v>6</v>
          </cell>
          <cell r="F631" t="str">
            <v>S</v>
          </cell>
        </row>
        <row r="632">
          <cell r="A632" t="str">
            <v>1.2.03.00.00.00</v>
          </cell>
          <cell r="B632" t="str">
            <v>BIENES ELECTRICOS DADOS EN AR</v>
          </cell>
          <cell r="C632" t="str">
            <v>RE 1   0   0   0</v>
          </cell>
          <cell r="D632" t="str">
            <v>0   0   0   0   0</v>
          </cell>
          <cell r="E632">
            <v>3</v>
          </cell>
          <cell r="F632" t="str">
            <v>P</v>
          </cell>
        </row>
        <row r="633">
          <cell r="A633" t="str">
            <v>1.2.03.01.00.00</v>
          </cell>
          <cell r="B633" t="str">
            <v>BIENES DE GENERACION TERMICA</v>
          </cell>
          <cell r="C633" t="str">
            <v>1   0   0   0</v>
          </cell>
          <cell r="D633" t="str">
            <v>0   0   0   0   0</v>
          </cell>
          <cell r="E633">
            <v>4</v>
          </cell>
          <cell r="F633" t="str">
            <v>P</v>
          </cell>
        </row>
        <row r="634">
          <cell r="A634" t="str">
            <v>1.2.03.02.00.00</v>
          </cell>
          <cell r="B634" t="str">
            <v>BIENES DE GENERACION GEOTERMI</v>
          </cell>
          <cell r="C634" t="str">
            <v>CA 1   0   0   0</v>
          </cell>
          <cell r="D634" t="str">
            <v>0   0   0   0   0</v>
          </cell>
          <cell r="E634">
            <v>4</v>
          </cell>
          <cell r="F634" t="str">
            <v>P</v>
          </cell>
        </row>
        <row r="635">
          <cell r="A635" t="str">
            <v>1.2.03.03.00.00</v>
          </cell>
          <cell r="B635" t="str">
            <v>BIENES DE GENERACION HIDRAULI</v>
          </cell>
          <cell r="C635" t="str">
            <v>CA 1   0   0   0</v>
          </cell>
          <cell r="D635" t="str">
            <v>0   0   0   0   0</v>
          </cell>
          <cell r="E635">
            <v>4</v>
          </cell>
          <cell r="F635" t="str">
            <v>P</v>
          </cell>
        </row>
        <row r="636">
          <cell r="A636" t="str">
            <v>1.2.03.04.00.00</v>
          </cell>
          <cell r="B636" t="str">
            <v>BIENES DE OTRA CLASE DE GENER</v>
          </cell>
          <cell r="C636" t="str">
            <v>AC 1   0   0   0</v>
          </cell>
          <cell r="D636" t="str">
            <v>0   0   0   0   0</v>
          </cell>
          <cell r="E636">
            <v>4</v>
          </cell>
          <cell r="F636" t="str">
            <v>P</v>
          </cell>
        </row>
        <row r="637">
          <cell r="A637" t="str">
            <v>1.2.03.05.00.00</v>
          </cell>
          <cell r="B637" t="str">
            <v>BIENES DE TRANSMISION</v>
          </cell>
          <cell r="C637" t="str">
            <v>1   0   0   0</v>
          </cell>
          <cell r="D637" t="str">
            <v>0   0   0   0   0</v>
          </cell>
          <cell r="E637">
            <v>4</v>
          </cell>
          <cell r="F637" t="str">
            <v>P</v>
          </cell>
        </row>
        <row r="638">
          <cell r="A638" t="str">
            <v>1.2.03.06.00.00</v>
          </cell>
          <cell r="B638" t="str">
            <v>BIENES DE DISTRIBUCION</v>
          </cell>
          <cell r="C638" t="str">
            <v>1   0   0   0</v>
          </cell>
          <cell r="D638" t="str">
            <v>0   0   0   0   0</v>
          </cell>
          <cell r="E638">
            <v>4</v>
          </cell>
          <cell r="F638" t="str">
            <v>P</v>
          </cell>
        </row>
        <row r="639">
          <cell r="A639" t="str">
            <v>1.2.03.06.01.00</v>
          </cell>
          <cell r="B639" t="str">
            <v>LINEAS Y SUBESTAIONES DE MEDI</v>
          </cell>
          <cell r="C639" t="str">
            <v>A  1   0   0   0</v>
          </cell>
          <cell r="D639" t="str">
            <v>0   0   0   0   0</v>
          </cell>
          <cell r="E639">
            <v>5</v>
          </cell>
          <cell r="F639" t="str">
            <v>P</v>
          </cell>
        </row>
        <row r="640">
          <cell r="A640" t="str">
            <v>1.2.03.06.01.01</v>
          </cell>
          <cell r="B640" t="str">
            <v>EDIFICIOS,ESTRUCTTURA Y MEJOR</v>
          </cell>
          <cell r="C640" t="str">
            <v>AA 1   0   0   0</v>
          </cell>
          <cell r="D640" t="str">
            <v>0   0   0   0   0</v>
          </cell>
          <cell r="E640">
            <v>6</v>
          </cell>
          <cell r="F640" t="str">
            <v>S</v>
          </cell>
        </row>
        <row r="641">
          <cell r="A641" t="str">
            <v>1.2.03.06.01.02</v>
          </cell>
          <cell r="B641" t="str">
            <v>EQUIPOS DE SUBESTACION</v>
          </cell>
          <cell r="C641" t="str">
            <v>1   0   0   0</v>
          </cell>
          <cell r="D641" t="str">
            <v>0   0   0   0   0</v>
          </cell>
          <cell r="E641">
            <v>6</v>
          </cell>
          <cell r="F641" t="str">
            <v>S</v>
          </cell>
        </row>
        <row r="642">
          <cell r="A642" t="str">
            <v>1.2.03.06.01.03</v>
          </cell>
          <cell r="B642" t="str">
            <v>POSTES,TORRES Y ACCESORIO</v>
          </cell>
          <cell r="C642" t="str">
            <v>1   0   0   0</v>
          </cell>
          <cell r="D642" t="str">
            <v>0   0   0   0   0</v>
          </cell>
          <cell r="E642">
            <v>6</v>
          </cell>
          <cell r="F642" t="str">
            <v>S</v>
          </cell>
        </row>
        <row r="643">
          <cell r="A643" t="str">
            <v>1.2.03.06.01.04</v>
          </cell>
          <cell r="B643" t="str">
            <v>CONDUCTORES AEREOS Y DISPOSIT</v>
          </cell>
          <cell r="C643" t="str">
            <v>IV 1   0   0   0</v>
          </cell>
          <cell r="D643" t="str">
            <v>0   0   0   0   0</v>
          </cell>
          <cell r="E643">
            <v>6</v>
          </cell>
          <cell r="F643" t="str">
            <v>S</v>
          </cell>
        </row>
        <row r="644">
          <cell r="A644" t="str">
            <v>1.2.03.06.01.05</v>
          </cell>
          <cell r="B644" t="str">
            <v>CANAL SUBTERRANEO DE CABLES</v>
          </cell>
          <cell r="C644" t="str">
            <v>1   0   0   0</v>
          </cell>
          <cell r="D644" t="str">
            <v>0   0   0   0   0</v>
          </cell>
          <cell r="E644">
            <v>6</v>
          </cell>
          <cell r="F644" t="str">
            <v>S</v>
          </cell>
        </row>
        <row r="645">
          <cell r="A645" t="str">
            <v>1.2.03.06.01.06</v>
          </cell>
          <cell r="B645" t="str">
            <v>CONDUCTORES SUBTERRANEOS Y DI</v>
          </cell>
          <cell r="C645" t="str">
            <v>SP 1   0   0   0</v>
          </cell>
          <cell r="D645" t="str">
            <v>0   0   0   0   0</v>
          </cell>
          <cell r="E645">
            <v>6</v>
          </cell>
          <cell r="F645" t="str">
            <v>S</v>
          </cell>
        </row>
        <row r="646">
          <cell r="A646" t="str">
            <v>1.2.03.06.01.07</v>
          </cell>
          <cell r="B646" t="str">
            <v>TRANSFORMADORES DE DISTRIBUCI</v>
          </cell>
          <cell r="C646" t="str">
            <v>ON 1   0   0   0</v>
          </cell>
          <cell r="D646" t="str">
            <v>0   0   0   0   0</v>
          </cell>
          <cell r="E646">
            <v>6</v>
          </cell>
          <cell r="F646" t="str">
            <v>S</v>
          </cell>
        </row>
        <row r="647">
          <cell r="A647" t="str">
            <v>1.2.03.06.01.08</v>
          </cell>
          <cell r="B647" t="str">
            <v>SERVICIOS</v>
          </cell>
          <cell r="C647" t="str">
            <v>1   0   0   0</v>
          </cell>
          <cell r="D647" t="str">
            <v>0   0   0   0   0</v>
          </cell>
          <cell r="E647">
            <v>6</v>
          </cell>
          <cell r="F647" t="str">
            <v>S</v>
          </cell>
        </row>
        <row r="648">
          <cell r="A648" t="str">
            <v>1.2.03.06.01.09</v>
          </cell>
          <cell r="B648" t="str">
            <v>MEDIDORES</v>
          </cell>
          <cell r="C648" t="str">
            <v>1   0   0   0</v>
          </cell>
          <cell r="D648" t="str">
            <v>0   0   0   0   0</v>
          </cell>
          <cell r="E648">
            <v>6</v>
          </cell>
          <cell r="F648" t="str">
            <v>S</v>
          </cell>
        </row>
        <row r="649">
          <cell r="A649" t="str">
            <v>1.2.03.06.01.10</v>
          </cell>
          <cell r="B649" t="str">
            <v>INSTALACIONES EN LOS LOC DE L</v>
          </cell>
          <cell r="C649" t="str">
            <v>OS 1   0   0   0</v>
          </cell>
          <cell r="D649" t="str">
            <v>0   0   0   0   0</v>
          </cell>
          <cell r="E649">
            <v>6</v>
          </cell>
          <cell r="F649" t="str">
            <v>S</v>
          </cell>
        </row>
        <row r="650">
          <cell r="A650" t="str">
            <v>1.2.03.06.01.11</v>
          </cell>
          <cell r="B650" t="str">
            <v>EQUIP DADSO EN ARREN A LOS CO</v>
          </cell>
          <cell r="C650" t="str">
            <v>NS 1   0   0   0</v>
          </cell>
          <cell r="D650" t="str">
            <v>0   0   0   0   0</v>
          </cell>
          <cell r="E650">
            <v>6</v>
          </cell>
          <cell r="F650" t="str">
            <v>S</v>
          </cell>
        </row>
        <row r="651">
          <cell r="A651" t="str">
            <v>1.2.03.06.01.12</v>
          </cell>
          <cell r="B651" t="str">
            <v>ALUMBRADO PUBLICO Y SISTEMAAS</v>
          </cell>
          <cell r="C651" t="str">
            <v>D 1   0   0   0</v>
          </cell>
          <cell r="D651" t="str">
            <v>0   0   0   0   0</v>
          </cell>
          <cell r="E651">
            <v>6</v>
          </cell>
          <cell r="F651" t="str">
            <v>S</v>
          </cell>
        </row>
        <row r="652">
          <cell r="A652" t="str">
            <v>1.2.03.06.02.00</v>
          </cell>
          <cell r="B652" t="str">
            <v>LINEAS Y SUBESTACIONES DE BAJ</v>
          </cell>
          <cell r="C652" t="str">
            <v>A  1   0   0   0</v>
          </cell>
          <cell r="D652" t="str">
            <v>0   0   0   0   0</v>
          </cell>
          <cell r="E652">
            <v>5</v>
          </cell>
          <cell r="F652" t="str">
            <v>P</v>
          </cell>
        </row>
        <row r="653">
          <cell r="A653" t="str">
            <v>1.2.03.06.02.01</v>
          </cell>
          <cell r="B653" t="str">
            <v>EDIFICIOS,ESTRUCTURAS Y MEJOR</v>
          </cell>
          <cell r="C653" t="str">
            <v>AS 1   0   0   0</v>
          </cell>
          <cell r="D653" t="str">
            <v>0   0   0   0   0</v>
          </cell>
          <cell r="E653">
            <v>6</v>
          </cell>
          <cell r="F653" t="str">
            <v>S</v>
          </cell>
        </row>
        <row r="654">
          <cell r="A654" t="str">
            <v>1.2.03.06.02.02</v>
          </cell>
          <cell r="B654" t="str">
            <v>EQUIPOS DE SUBESTACION</v>
          </cell>
          <cell r="C654" t="str">
            <v>1   0   0   0</v>
          </cell>
          <cell r="D654" t="str">
            <v>0   0   0   0   0</v>
          </cell>
          <cell r="E654">
            <v>6</v>
          </cell>
          <cell r="F654" t="str">
            <v>S</v>
          </cell>
        </row>
        <row r="655">
          <cell r="A655" t="str">
            <v>1.2.03.06.02.03</v>
          </cell>
          <cell r="B655" t="str">
            <v>POSTES,TORRES Y ACCCESORIOS</v>
          </cell>
          <cell r="C655" t="str">
            <v>1   0   0   0</v>
          </cell>
          <cell r="D655" t="str">
            <v>0   0   0   0   0</v>
          </cell>
          <cell r="E655">
            <v>6</v>
          </cell>
          <cell r="F655" t="str">
            <v>S</v>
          </cell>
        </row>
        <row r="656">
          <cell r="A656" t="str">
            <v>1.2.03.06.02.04</v>
          </cell>
          <cell r="B656" t="str">
            <v>CONDUCTORES AEREOS Y DISPOSIT</v>
          </cell>
          <cell r="C656" t="str">
            <v>IV 1   0   0   0</v>
          </cell>
          <cell r="D656" t="str">
            <v>0   0   0   0   0</v>
          </cell>
          <cell r="E656">
            <v>6</v>
          </cell>
          <cell r="F656" t="str">
            <v>S</v>
          </cell>
        </row>
        <row r="657">
          <cell r="A657" t="str">
            <v>1.2.03.06.02.05</v>
          </cell>
          <cell r="B657" t="str">
            <v>CANAL SUBTERRANEO DE CABLES</v>
          </cell>
          <cell r="C657" t="str">
            <v>1   0   0   0</v>
          </cell>
          <cell r="D657" t="str">
            <v>0   0   0   0   0</v>
          </cell>
          <cell r="E657">
            <v>6</v>
          </cell>
          <cell r="F657" t="str">
            <v>S</v>
          </cell>
        </row>
        <row r="658">
          <cell r="A658" t="str">
            <v>1.2.03.06.02.06</v>
          </cell>
          <cell r="B658" t="str">
            <v>CONDUCTORES SUBTERRANEOS Y DI</v>
          </cell>
          <cell r="C658" t="str">
            <v>SP 1   0   0   0</v>
          </cell>
          <cell r="D658" t="str">
            <v>0   0   0   0   0</v>
          </cell>
          <cell r="E658">
            <v>6</v>
          </cell>
          <cell r="F658" t="str">
            <v>S</v>
          </cell>
        </row>
        <row r="659">
          <cell r="A659" t="str">
            <v>1.2.03.06.02.07</v>
          </cell>
          <cell r="B659" t="str">
            <v>TRANSFORMADORES DE DISTRIBUCI</v>
          </cell>
          <cell r="C659" t="str">
            <v>ON 1   0   0   0</v>
          </cell>
          <cell r="D659" t="str">
            <v>0   0   0   0   0</v>
          </cell>
          <cell r="E659">
            <v>6</v>
          </cell>
          <cell r="F659" t="str">
            <v>S</v>
          </cell>
        </row>
        <row r="660">
          <cell r="A660" t="str">
            <v>1.2.03.06.02.08</v>
          </cell>
          <cell r="B660" t="str">
            <v>SERVICIOS</v>
          </cell>
          <cell r="C660" t="str">
            <v>1   0   0   0</v>
          </cell>
          <cell r="D660" t="str">
            <v>0   0   0   0   0</v>
          </cell>
          <cell r="E660">
            <v>6</v>
          </cell>
          <cell r="F660" t="str">
            <v>S</v>
          </cell>
        </row>
        <row r="661">
          <cell r="A661" t="str">
            <v>1.2.03.06.02.09</v>
          </cell>
          <cell r="B661" t="str">
            <v>MEDIDORES</v>
          </cell>
          <cell r="C661" t="str">
            <v>1   0   0   0</v>
          </cell>
          <cell r="D661" t="str">
            <v>0   0   0   0   0</v>
          </cell>
          <cell r="E661">
            <v>6</v>
          </cell>
          <cell r="F661" t="str">
            <v>S</v>
          </cell>
        </row>
        <row r="662">
          <cell r="A662" t="str">
            <v>1.2.03.06.02.10</v>
          </cell>
          <cell r="B662" t="str">
            <v>INSTAL EN LOS LOCALES DE LOS</v>
          </cell>
          <cell r="C662" t="str">
            <v>CO 1   0   0   0</v>
          </cell>
          <cell r="D662" t="str">
            <v>0   0   0   0   0</v>
          </cell>
          <cell r="E662">
            <v>6</v>
          </cell>
          <cell r="F662" t="str">
            <v>S</v>
          </cell>
        </row>
        <row r="663">
          <cell r="A663" t="str">
            <v>1.2.03.06.02.11</v>
          </cell>
          <cell r="B663" t="str">
            <v>EQUIP EN ARREN A LOS CONSUMI</v>
          </cell>
          <cell r="C663" t="str">
            <v>EN 1   0   0   0</v>
          </cell>
          <cell r="D663" t="str">
            <v>0   0   0   0   0</v>
          </cell>
          <cell r="E663">
            <v>6</v>
          </cell>
          <cell r="F663" t="str">
            <v>S</v>
          </cell>
        </row>
        <row r="664">
          <cell r="A664" t="str">
            <v>1.2.03.06.02.12</v>
          </cell>
          <cell r="B664" t="str">
            <v>ALUMBRADO PUBLICO Y SISTEMAS</v>
          </cell>
          <cell r="C664" t="str">
            <v>DE 1   0   0   0</v>
          </cell>
          <cell r="D664" t="str">
            <v>0   0   0   0   0</v>
          </cell>
          <cell r="E664">
            <v>6</v>
          </cell>
          <cell r="F664" t="str">
            <v>S</v>
          </cell>
        </row>
        <row r="665">
          <cell r="A665" t="str">
            <v>1.2.03.06.03.00</v>
          </cell>
          <cell r="B665" t="str">
            <v>INSTALACIONES DE SERVICIO A C</v>
          </cell>
          <cell r="C665" t="str">
            <v>LI 1   0   0   0</v>
          </cell>
          <cell r="D665" t="str">
            <v>0   0   0   0   0</v>
          </cell>
          <cell r="E665">
            <v>5</v>
          </cell>
          <cell r="F665" t="str">
            <v>P</v>
          </cell>
        </row>
        <row r="666">
          <cell r="A666" t="str">
            <v>1.2.03.06.03.01</v>
          </cell>
          <cell r="B666" t="str">
            <v>EDIFICIOS,ESTRUCTURAS Y MEJOR</v>
          </cell>
          <cell r="C666" t="str">
            <v>AS 1   0   0   0</v>
          </cell>
          <cell r="D666" t="str">
            <v>0   0   0   0   0</v>
          </cell>
          <cell r="E666">
            <v>6</v>
          </cell>
          <cell r="F666" t="str">
            <v>S</v>
          </cell>
        </row>
        <row r="667">
          <cell r="A667" t="str">
            <v>1.2.03.06.03.02</v>
          </cell>
          <cell r="B667" t="str">
            <v>EQUIPOS DE SUBESTACION</v>
          </cell>
          <cell r="C667" t="str">
            <v>1   0   0   0</v>
          </cell>
          <cell r="D667" t="str">
            <v>0   0   0   0   0</v>
          </cell>
          <cell r="E667">
            <v>6</v>
          </cell>
          <cell r="F667" t="str">
            <v>S</v>
          </cell>
        </row>
        <row r="668">
          <cell r="A668" t="str">
            <v>1.2.03.06.03.03</v>
          </cell>
          <cell r="B668" t="str">
            <v>POSTES,TORRES Y ACCESORIOS</v>
          </cell>
          <cell r="C668" t="str">
            <v>1   0   0   0</v>
          </cell>
          <cell r="D668" t="str">
            <v>0   0   0   0   0</v>
          </cell>
          <cell r="E668">
            <v>6</v>
          </cell>
          <cell r="F668" t="str">
            <v>S</v>
          </cell>
        </row>
        <row r="669">
          <cell r="A669" t="str">
            <v>1.2.03.06.03.04</v>
          </cell>
          <cell r="B669" t="str">
            <v>CONDUCTORES AEREOS Y DISPOSIT</v>
          </cell>
          <cell r="C669" t="str">
            <v>IV 1   0   0   0</v>
          </cell>
          <cell r="D669" t="str">
            <v>0   0   0   0   0</v>
          </cell>
          <cell r="E669">
            <v>6</v>
          </cell>
          <cell r="F669" t="str">
            <v>S</v>
          </cell>
        </row>
        <row r="670">
          <cell r="A670" t="str">
            <v>1.2.03.06.03.05</v>
          </cell>
          <cell r="B670" t="str">
            <v>CANAL SUBTERRANEO DE CABLES</v>
          </cell>
          <cell r="C670" t="str">
            <v>1   0   0   0</v>
          </cell>
          <cell r="D670" t="str">
            <v>0   0   0   0   0</v>
          </cell>
          <cell r="E670">
            <v>6</v>
          </cell>
          <cell r="F670" t="str">
            <v>S</v>
          </cell>
        </row>
        <row r="671">
          <cell r="A671" t="str">
            <v>1.2.03.06.03.06</v>
          </cell>
          <cell r="B671" t="str">
            <v>CONDUCTORES SUBTERRANEOS Y DI</v>
          </cell>
          <cell r="C671" t="str">
            <v>SP 1   0   0   0</v>
          </cell>
          <cell r="D671" t="str">
            <v>0   0   0   0   0</v>
          </cell>
          <cell r="E671">
            <v>6</v>
          </cell>
          <cell r="F671" t="str">
            <v>S</v>
          </cell>
        </row>
        <row r="672">
          <cell r="A672" t="str">
            <v>1.2.03.06.03.07</v>
          </cell>
          <cell r="B672" t="str">
            <v>TRANSFORMADORS DE DISTRIBUCIO</v>
          </cell>
          <cell r="C672" t="str">
            <v>N  1   0   0   0</v>
          </cell>
          <cell r="D672" t="str">
            <v>0   0   0   0   0</v>
          </cell>
          <cell r="E672">
            <v>6</v>
          </cell>
          <cell r="F672" t="str">
            <v>S</v>
          </cell>
        </row>
        <row r="673">
          <cell r="A673" t="str">
            <v>1.2.03.06.03.08</v>
          </cell>
          <cell r="B673" t="str">
            <v>SERVICIOS</v>
          </cell>
          <cell r="C673" t="str">
            <v>1   0   0   0</v>
          </cell>
          <cell r="D673" t="str">
            <v>0   0   0   0   0</v>
          </cell>
          <cell r="E673">
            <v>6</v>
          </cell>
          <cell r="F673" t="str">
            <v>S</v>
          </cell>
        </row>
        <row r="674">
          <cell r="A674" t="str">
            <v>1.2.03.06.03.09</v>
          </cell>
          <cell r="B674" t="str">
            <v>MEDIDORES</v>
          </cell>
          <cell r="C674" t="str">
            <v>1   0   0   0</v>
          </cell>
          <cell r="D674" t="str">
            <v>0   0   0   0   0</v>
          </cell>
          <cell r="E674">
            <v>6</v>
          </cell>
          <cell r="F674" t="str">
            <v>S</v>
          </cell>
        </row>
        <row r="675">
          <cell r="A675" t="str">
            <v>1.2.03.06.03.10</v>
          </cell>
          <cell r="B675" t="str">
            <v>INSTAL EN LOS LOCALES DE LOS</v>
          </cell>
          <cell r="C675" t="str">
            <v>CO 1   0   0   0</v>
          </cell>
          <cell r="D675" t="str">
            <v>0   0   0   0   0</v>
          </cell>
          <cell r="E675">
            <v>6</v>
          </cell>
          <cell r="F675" t="str">
            <v>S</v>
          </cell>
        </row>
        <row r="676">
          <cell r="A676" t="str">
            <v>1.2.03.06.03.11</v>
          </cell>
          <cell r="B676" t="str">
            <v>EQUIP DADOS EN ARREN A LOS CO</v>
          </cell>
          <cell r="C676" t="str">
            <v>NS 1   0   0   0</v>
          </cell>
          <cell r="D676" t="str">
            <v>0   0   0   0   0</v>
          </cell>
          <cell r="E676">
            <v>6</v>
          </cell>
          <cell r="F676" t="str">
            <v>S</v>
          </cell>
        </row>
        <row r="677">
          <cell r="A677" t="str">
            <v>1.2.03.06.03.12</v>
          </cell>
          <cell r="B677" t="str">
            <v>ALUMBRADO PUBLICO Y SISTEMA D</v>
          </cell>
          <cell r="C677" t="str">
            <v>E  1   0   0   0</v>
          </cell>
          <cell r="D677" t="str">
            <v>0   0   0   0   0</v>
          </cell>
          <cell r="E677">
            <v>6</v>
          </cell>
          <cell r="F677" t="str">
            <v>S</v>
          </cell>
        </row>
        <row r="678">
          <cell r="A678" t="str">
            <v>1.2.03.07.00.00</v>
          </cell>
          <cell r="B678" t="str">
            <v>BIENES DE COMERCIALIZACION</v>
          </cell>
          <cell r="C678" t="str">
            <v>1   0   0   0</v>
          </cell>
          <cell r="D678" t="str">
            <v>0   0   0   0   0</v>
          </cell>
          <cell r="E678">
            <v>4</v>
          </cell>
          <cell r="F678" t="str">
            <v>P</v>
          </cell>
        </row>
        <row r="679">
          <cell r="A679" t="str">
            <v>1.2.03.07.01.00</v>
          </cell>
          <cell r="B679" t="str">
            <v>LINEAS Y SUBESTACIONES DE MED</v>
          </cell>
          <cell r="C679" t="str">
            <v>IA 1   0   0   0</v>
          </cell>
          <cell r="D679" t="str">
            <v>0   0   0   0   0</v>
          </cell>
          <cell r="E679">
            <v>5</v>
          </cell>
          <cell r="F679" t="str">
            <v>P</v>
          </cell>
        </row>
        <row r="680">
          <cell r="A680" t="str">
            <v>1.2.03.07.01.01</v>
          </cell>
          <cell r="B680" t="str">
            <v>EDIFICIOS,ESTRUCTURAS Y MEJOR</v>
          </cell>
          <cell r="C680" t="str">
            <v>AS 1   0   0   0</v>
          </cell>
          <cell r="D680" t="str">
            <v>0   0   0   0   0</v>
          </cell>
          <cell r="E680">
            <v>6</v>
          </cell>
          <cell r="F680" t="str">
            <v>S</v>
          </cell>
        </row>
        <row r="681">
          <cell r="A681" t="str">
            <v>1.2.03.07.01.02</v>
          </cell>
          <cell r="B681" t="str">
            <v>EQUIPOS DE SUBESTACION</v>
          </cell>
          <cell r="C681" t="str">
            <v>1   0   0   0</v>
          </cell>
          <cell r="D681" t="str">
            <v>0   0   0   0   0</v>
          </cell>
          <cell r="E681">
            <v>6</v>
          </cell>
          <cell r="F681" t="str">
            <v>S</v>
          </cell>
        </row>
        <row r="682">
          <cell r="A682" t="str">
            <v>1.2.03.07.01.03</v>
          </cell>
          <cell r="B682" t="str">
            <v>POSTES,TORRES Y DISPOSITIVOS</v>
          </cell>
          <cell r="C682" t="str">
            <v>1   0   0   0</v>
          </cell>
          <cell r="D682" t="str">
            <v>0   0   0   0   0</v>
          </cell>
          <cell r="E682">
            <v>6</v>
          </cell>
          <cell r="F682" t="str">
            <v>S</v>
          </cell>
        </row>
        <row r="683">
          <cell r="A683" t="str">
            <v>1.2.03.07.01.04</v>
          </cell>
          <cell r="B683" t="str">
            <v>CONDUCTORES AEREOS Y DISPOSIT</v>
          </cell>
          <cell r="C683" t="str">
            <v>IV 1   0   0   0</v>
          </cell>
          <cell r="D683" t="str">
            <v>0   0   0   0   0</v>
          </cell>
          <cell r="E683">
            <v>6</v>
          </cell>
          <cell r="F683" t="str">
            <v>S</v>
          </cell>
        </row>
        <row r="684">
          <cell r="A684" t="str">
            <v>1.2.03.07.01.05</v>
          </cell>
          <cell r="B684" t="str">
            <v>CANAL SUBTERRANEO DE CABLES</v>
          </cell>
          <cell r="C684" t="str">
            <v>1   0   0   0</v>
          </cell>
          <cell r="D684" t="str">
            <v>0   0   0   0   0</v>
          </cell>
          <cell r="E684">
            <v>6</v>
          </cell>
          <cell r="F684" t="str">
            <v>S</v>
          </cell>
        </row>
        <row r="685">
          <cell r="A685" t="str">
            <v>1.2.03.07.01.06</v>
          </cell>
          <cell r="B685" t="str">
            <v>CONDUCTORES SUBTERRANEOS Y DI</v>
          </cell>
          <cell r="C685" t="str">
            <v>SP 1   0   0   0</v>
          </cell>
          <cell r="D685" t="str">
            <v>0   0   0   0   0</v>
          </cell>
          <cell r="E685">
            <v>6</v>
          </cell>
          <cell r="F685" t="str">
            <v>S</v>
          </cell>
        </row>
        <row r="686">
          <cell r="A686" t="str">
            <v>1.2.03.07.01.07</v>
          </cell>
          <cell r="B686" t="str">
            <v>TRANSFORMADORES DE DISTRIBUCI</v>
          </cell>
          <cell r="C686" t="str">
            <v>ON 1   0   0   0</v>
          </cell>
          <cell r="D686" t="str">
            <v>0   0   0   0   0</v>
          </cell>
          <cell r="E686">
            <v>6</v>
          </cell>
          <cell r="F686" t="str">
            <v>S</v>
          </cell>
        </row>
        <row r="687">
          <cell r="A687" t="str">
            <v>1.2.03.07.01.08</v>
          </cell>
          <cell r="B687" t="str">
            <v>SERVICIOS</v>
          </cell>
          <cell r="C687" t="str">
            <v>1   0   0   0</v>
          </cell>
          <cell r="D687" t="str">
            <v>0   0   0   0   0</v>
          </cell>
          <cell r="E687">
            <v>6</v>
          </cell>
          <cell r="F687" t="str">
            <v>S</v>
          </cell>
        </row>
        <row r="688">
          <cell r="A688" t="str">
            <v>1.2.03.07.01.09</v>
          </cell>
          <cell r="B688" t="str">
            <v>MEDIDORES</v>
          </cell>
          <cell r="C688" t="str">
            <v>1   0   0   0</v>
          </cell>
          <cell r="D688" t="str">
            <v>0   0   0   0   0</v>
          </cell>
          <cell r="E688">
            <v>6</v>
          </cell>
          <cell r="F688" t="str">
            <v>S</v>
          </cell>
        </row>
        <row r="689">
          <cell r="A689" t="str">
            <v>1.2.03.07.01.10</v>
          </cell>
          <cell r="B689" t="str">
            <v>INSTALA. EN LOCALES DE CONSUM</v>
          </cell>
          <cell r="C689" t="str">
            <v>ID 1   0   0   0</v>
          </cell>
          <cell r="D689" t="str">
            <v>0   0   0   0   0</v>
          </cell>
          <cell r="E689">
            <v>6</v>
          </cell>
          <cell r="F689" t="str">
            <v>S</v>
          </cell>
        </row>
        <row r="690">
          <cell r="A690" t="str">
            <v>1.2.03.07.01.11</v>
          </cell>
          <cell r="B690" t="str">
            <v>EQUIPOS DADOS ARRENDAM.CONSUM</v>
          </cell>
          <cell r="C690" t="str">
            <v>ID 1   0   0   0</v>
          </cell>
          <cell r="D690" t="str">
            <v>0   0   0   0   0</v>
          </cell>
          <cell r="E690">
            <v>6</v>
          </cell>
          <cell r="F690" t="str">
            <v>S</v>
          </cell>
        </row>
        <row r="691">
          <cell r="A691" t="str">
            <v>1.2.03.07.01.12</v>
          </cell>
          <cell r="B691" t="str">
            <v>ALUMBRADO PUBLICO Y SISTEMAS</v>
          </cell>
          <cell r="C691" t="str">
            <v>DE 1   0   0   0</v>
          </cell>
          <cell r="D691" t="str">
            <v>0   0   0   0   0</v>
          </cell>
          <cell r="E691">
            <v>6</v>
          </cell>
          <cell r="F691" t="str">
            <v>S</v>
          </cell>
        </row>
        <row r="692">
          <cell r="A692" t="str">
            <v>1.2.03.07.02.00</v>
          </cell>
          <cell r="B692" t="str">
            <v>LINEAS Y SUBESTACIONES DE BAJ</v>
          </cell>
          <cell r="C692" t="str">
            <v>A  1   0   0   0</v>
          </cell>
          <cell r="D692" t="str">
            <v>0   0   0   0   0</v>
          </cell>
          <cell r="E692">
            <v>5</v>
          </cell>
          <cell r="F692" t="str">
            <v>P</v>
          </cell>
        </row>
        <row r="693">
          <cell r="A693" t="str">
            <v>1.2.03.07.02.01</v>
          </cell>
          <cell r="B693" t="str">
            <v>EDIFICIOS ESTRUCTURAS Y MEJOR</v>
          </cell>
          <cell r="C693" t="str">
            <v>AS 1   0   0   0</v>
          </cell>
          <cell r="D693" t="str">
            <v>0   0   0   0   0</v>
          </cell>
          <cell r="E693">
            <v>6</v>
          </cell>
          <cell r="F693" t="str">
            <v>S</v>
          </cell>
        </row>
        <row r="694">
          <cell r="A694" t="str">
            <v>1.2.03.07.02.02</v>
          </cell>
          <cell r="B694" t="str">
            <v>EQUIPOS DE SUBESTACION</v>
          </cell>
          <cell r="C694" t="str">
            <v>1   0   0   0</v>
          </cell>
          <cell r="D694" t="str">
            <v>0   0   0   0   0</v>
          </cell>
          <cell r="E694">
            <v>6</v>
          </cell>
          <cell r="F694" t="str">
            <v>S</v>
          </cell>
        </row>
        <row r="695">
          <cell r="A695" t="str">
            <v>1.2.03.07.02.03</v>
          </cell>
          <cell r="B695" t="str">
            <v>POSTES, TORRES Y ACCESORIOS</v>
          </cell>
          <cell r="C695" t="str">
            <v>1   0   0   0</v>
          </cell>
          <cell r="D695" t="str">
            <v>0   0   0   0   0</v>
          </cell>
          <cell r="E695">
            <v>6</v>
          </cell>
          <cell r="F695" t="str">
            <v>S</v>
          </cell>
        </row>
        <row r="696">
          <cell r="A696" t="str">
            <v>1.2.03.07.02.04</v>
          </cell>
          <cell r="B696" t="str">
            <v>CONDUCTORES AEREOS Y DISPOSIT</v>
          </cell>
          <cell r="C696" t="str">
            <v>IV 1   0   0   0</v>
          </cell>
          <cell r="D696" t="str">
            <v>0   0   0   0   0</v>
          </cell>
          <cell r="E696">
            <v>6</v>
          </cell>
          <cell r="F696" t="str">
            <v>S</v>
          </cell>
        </row>
        <row r="697">
          <cell r="A697" t="str">
            <v>1.2.03.07.02.05</v>
          </cell>
          <cell r="B697" t="str">
            <v>CANAL SUBTERRANEO DE CABLES</v>
          </cell>
          <cell r="C697" t="str">
            <v>1   0   0   0</v>
          </cell>
          <cell r="D697" t="str">
            <v>0   0   0   0   0</v>
          </cell>
          <cell r="E697">
            <v>6</v>
          </cell>
          <cell r="F697" t="str">
            <v>S</v>
          </cell>
        </row>
        <row r="698">
          <cell r="A698" t="str">
            <v>1.2.03.07.02.06</v>
          </cell>
          <cell r="B698" t="str">
            <v>CONDUCTORES SUBTERRANEOS Y DI</v>
          </cell>
          <cell r="C698" t="str">
            <v>SP 1   0   0   0</v>
          </cell>
          <cell r="D698" t="str">
            <v>0   0   0   0   0</v>
          </cell>
          <cell r="E698">
            <v>6</v>
          </cell>
          <cell r="F698" t="str">
            <v>S</v>
          </cell>
        </row>
        <row r="699">
          <cell r="A699" t="str">
            <v>1.2.03.07.02.07</v>
          </cell>
          <cell r="B699" t="str">
            <v>TRANSFORMADORES DE DISTRIBUCI</v>
          </cell>
          <cell r="C699" t="str">
            <v>ON 1   0   0   0</v>
          </cell>
          <cell r="D699" t="str">
            <v>0   0   0   0   0</v>
          </cell>
          <cell r="E699">
            <v>6</v>
          </cell>
          <cell r="F699" t="str">
            <v>S</v>
          </cell>
        </row>
        <row r="700">
          <cell r="A700" t="str">
            <v>1.2.03.07.02.08</v>
          </cell>
          <cell r="B700" t="str">
            <v>SERVICIOS</v>
          </cell>
          <cell r="C700" t="str">
            <v>1   0   0   0</v>
          </cell>
          <cell r="D700" t="str">
            <v>0   0   0   0   0</v>
          </cell>
          <cell r="E700">
            <v>6</v>
          </cell>
          <cell r="F700" t="str">
            <v>S</v>
          </cell>
        </row>
        <row r="701">
          <cell r="A701" t="str">
            <v>1.2.03.07.02.09</v>
          </cell>
          <cell r="B701" t="str">
            <v>MEDIDORES</v>
          </cell>
          <cell r="C701" t="str">
            <v>1   0   0   0</v>
          </cell>
          <cell r="D701" t="str">
            <v>0   0   0   0   0</v>
          </cell>
          <cell r="E701">
            <v>6</v>
          </cell>
          <cell r="F701" t="str">
            <v>S</v>
          </cell>
        </row>
        <row r="702">
          <cell r="A702" t="str">
            <v>1.2.03.07.02.10</v>
          </cell>
          <cell r="B702" t="str">
            <v>INSTALACION EN LOCALES DE CON</v>
          </cell>
          <cell r="C702" t="str">
            <v>SU 1   0   0   0</v>
          </cell>
          <cell r="D702" t="str">
            <v>0   0   0   0   0</v>
          </cell>
          <cell r="E702">
            <v>6</v>
          </cell>
          <cell r="F702" t="str">
            <v>S</v>
          </cell>
        </row>
        <row r="703">
          <cell r="A703" t="str">
            <v>1.2.03.07.02.11</v>
          </cell>
          <cell r="B703" t="str">
            <v>EQUIPOS DADO ARRENDAMIENT.CON</v>
          </cell>
          <cell r="C703" t="str">
            <v>SU 1   0   0   0</v>
          </cell>
          <cell r="D703" t="str">
            <v>0   0   0   0   0</v>
          </cell>
          <cell r="E703">
            <v>6</v>
          </cell>
          <cell r="F703" t="str">
            <v>S</v>
          </cell>
        </row>
        <row r="704">
          <cell r="A704" t="str">
            <v>1.2.03.07.02.12</v>
          </cell>
          <cell r="B704" t="str">
            <v>ALUMBRADO PUBLICO Y SISTEMA D</v>
          </cell>
          <cell r="C704" t="str">
            <v>E  1   0   0   0</v>
          </cell>
          <cell r="D704" t="str">
            <v>0   0   0   0   0</v>
          </cell>
          <cell r="E704">
            <v>6</v>
          </cell>
          <cell r="F704" t="str">
            <v>S</v>
          </cell>
        </row>
        <row r="705">
          <cell r="A705" t="str">
            <v>1.2.03.07.03.00</v>
          </cell>
          <cell r="B705" t="str">
            <v>INSTALACIONES DE SERVICIO AL</v>
          </cell>
          <cell r="C705" t="str">
            <v>CL 1   0   0   0</v>
          </cell>
          <cell r="D705" t="str">
            <v>0   0   0   0   0</v>
          </cell>
          <cell r="E705">
            <v>5</v>
          </cell>
          <cell r="F705" t="str">
            <v>P</v>
          </cell>
        </row>
        <row r="706">
          <cell r="A706" t="str">
            <v>1.2.03.07.03.01</v>
          </cell>
          <cell r="B706" t="str">
            <v>EDIFICIO ESTRUCTURA Y MEJORAS</v>
          </cell>
          <cell r="C706" t="str">
            <v>1   0   0   0</v>
          </cell>
          <cell r="D706" t="str">
            <v>0   0   0   0   0</v>
          </cell>
          <cell r="E706">
            <v>6</v>
          </cell>
          <cell r="F706" t="str">
            <v>S</v>
          </cell>
        </row>
        <row r="707">
          <cell r="A707" t="str">
            <v>1.2.03.07.03.02</v>
          </cell>
          <cell r="B707" t="str">
            <v>EQUIPO DE SUBESTACION</v>
          </cell>
          <cell r="C707" t="str">
            <v>1   0   0   0</v>
          </cell>
          <cell r="D707" t="str">
            <v>0   0   0   0   0</v>
          </cell>
          <cell r="E707">
            <v>6</v>
          </cell>
          <cell r="F707" t="str">
            <v>S</v>
          </cell>
        </row>
        <row r="708">
          <cell r="A708" t="str">
            <v>1.2.03.07.03.03</v>
          </cell>
          <cell r="B708" t="str">
            <v>POSTES, TORRES Y ACCESORIOS</v>
          </cell>
          <cell r="C708" t="str">
            <v>1   0   0   0</v>
          </cell>
          <cell r="D708" t="str">
            <v>0   0   0   0   0</v>
          </cell>
          <cell r="E708">
            <v>6</v>
          </cell>
          <cell r="F708" t="str">
            <v>S</v>
          </cell>
        </row>
        <row r="709">
          <cell r="A709" t="str">
            <v>1.2.03.07.03.04</v>
          </cell>
          <cell r="B709" t="str">
            <v>CONDUCTORES AEREOS Y DISPOSIT</v>
          </cell>
          <cell r="C709" t="str">
            <v>IV 1   0   0   0</v>
          </cell>
          <cell r="D709" t="str">
            <v>0   0   0   0   0</v>
          </cell>
          <cell r="E709">
            <v>6</v>
          </cell>
          <cell r="F709" t="str">
            <v>S</v>
          </cell>
        </row>
        <row r="710">
          <cell r="A710" t="str">
            <v>1.2.03.07.03.05</v>
          </cell>
          <cell r="B710" t="str">
            <v>CANAL SUBTERRANEO DE CABLES</v>
          </cell>
          <cell r="C710" t="str">
            <v>1   0   0   0</v>
          </cell>
          <cell r="D710" t="str">
            <v>0   0   0   0   0</v>
          </cell>
          <cell r="E710">
            <v>6</v>
          </cell>
          <cell r="F710" t="str">
            <v>S</v>
          </cell>
        </row>
        <row r="711">
          <cell r="A711" t="str">
            <v>1.2.03.07.03.06</v>
          </cell>
          <cell r="B711" t="str">
            <v>CONDUCTORES SUBTERRANEOS Y DI</v>
          </cell>
          <cell r="C711" t="str">
            <v>SP 1   0   0   0</v>
          </cell>
          <cell r="D711" t="str">
            <v>0   0   0   0   0</v>
          </cell>
          <cell r="E711">
            <v>6</v>
          </cell>
          <cell r="F711" t="str">
            <v>S</v>
          </cell>
        </row>
        <row r="712">
          <cell r="A712" t="str">
            <v>1.2.03.07.03.07</v>
          </cell>
          <cell r="B712" t="str">
            <v>TRANSFORMADORES DE DISTRIBUCI</v>
          </cell>
          <cell r="C712" t="str">
            <v>ON 1   0   0   0</v>
          </cell>
          <cell r="D712" t="str">
            <v>0   0   0   0   0</v>
          </cell>
          <cell r="E712">
            <v>6</v>
          </cell>
          <cell r="F712" t="str">
            <v>S</v>
          </cell>
        </row>
        <row r="713">
          <cell r="A713" t="str">
            <v>1.2.03.07.03.08</v>
          </cell>
          <cell r="B713" t="str">
            <v>SERVICIOS</v>
          </cell>
          <cell r="C713" t="str">
            <v>1   0   0   0</v>
          </cell>
          <cell r="D713" t="str">
            <v>0   0   0   0   0</v>
          </cell>
          <cell r="E713">
            <v>6</v>
          </cell>
          <cell r="F713" t="str">
            <v>S</v>
          </cell>
        </row>
        <row r="714">
          <cell r="A714" t="str">
            <v>1.2.03.07.03.09</v>
          </cell>
          <cell r="B714" t="str">
            <v>MEDIDORES</v>
          </cell>
          <cell r="C714" t="str">
            <v>1   0   0   0</v>
          </cell>
          <cell r="D714" t="str">
            <v>0   0   0   0   0</v>
          </cell>
          <cell r="E714">
            <v>6</v>
          </cell>
          <cell r="F714" t="str">
            <v>S</v>
          </cell>
        </row>
        <row r="715">
          <cell r="A715" t="str">
            <v>1.2.03.07.03.10</v>
          </cell>
          <cell r="B715" t="str">
            <v>INSTALACIONES EN LOCALES DE C</v>
          </cell>
          <cell r="C715" t="str">
            <v>ON 1   0   0   0</v>
          </cell>
          <cell r="D715" t="str">
            <v>0   0   0   0   0</v>
          </cell>
          <cell r="E715">
            <v>6</v>
          </cell>
          <cell r="F715" t="str">
            <v>S</v>
          </cell>
        </row>
        <row r="716">
          <cell r="A716" t="str">
            <v>1.2.03.07.03.11</v>
          </cell>
          <cell r="B716" t="str">
            <v>EQUIPOS DADO EN ARRENDAMIENT.</v>
          </cell>
          <cell r="C716" t="str">
            <v>CO 1   0   0   0</v>
          </cell>
          <cell r="D716" t="str">
            <v>0   0   0   0   0</v>
          </cell>
          <cell r="E716">
            <v>6</v>
          </cell>
          <cell r="F716" t="str">
            <v>S</v>
          </cell>
        </row>
        <row r="717">
          <cell r="A717" t="str">
            <v>1.2.03.07.03.12</v>
          </cell>
          <cell r="B717" t="str">
            <v>ALUMBRADO PUBLICO Y SISTEMAS</v>
          </cell>
          <cell r="C717" t="str">
            <v>DE 1   0   0   0</v>
          </cell>
          <cell r="D717" t="str">
            <v>0   0   0   0   0</v>
          </cell>
          <cell r="E717">
            <v>6</v>
          </cell>
          <cell r="F717" t="str">
            <v>S</v>
          </cell>
        </row>
        <row r="718">
          <cell r="A718" t="str">
            <v>1.2.03.08.00.00</v>
          </cell>
          <cell r="B718" t="str">
            <v>BIENES GENERALES</v>
          </cell>
          <cell r="C718" t="str">
            <v>1   0   0   0</v>
          </cell>
          <cell r="D718" t="str">
            <v>0   0   0   0   0</v>
          </cell>
          <cell r="E718">
            <v>4</v>
          </cell>
          <cell r="F718" t="str">
            <v>P</v>
          </cell>
        </row>
        <row r="719">
          <cell r="A719" t="str">
            <v>1.2.03.08.01.00</v>
          </cell>
          <cell r="B719" t="str">
            <v>BIENES DE GENERACION TERMICA</v>
          </cell>
          <cell r="C719" t="str">
            <v>1   0   0   0</v>
          </cell>
          <cell r="D719" t="str">
            <v>0   0   0   0   0</v>
          </cell>
          <cell r="E719">
            <v>5</v>
          </cell>
          <cell r="F719" t="str">
            <v>P</v>
          </cell>
        </row>
        <row r="720">
          <cell r="A720" t="str">
            <v>1.2.03.08.02.00</v>
          </cell>
          <cell r="B720" t="str">
            <v>BIENES DE GENRACION GEOTERMIC</v>
          </cell>
          <cell r="C720" t="str">
            <v>A  1   0   0   0</v>
          </cell>
          <cell r="D720" t="str">
            <v>0   0   0   0   0</v>
          </cell>
          <cell r="E720">
            <v>5</v>
          </cell>
          <cell r="F720" t="str">
            <v>P</v>
          </cell>
        </row>
        <row r="721">
          <cell r="A721" t="str">
            <v>1.2.03.08.03.00</v>
          </cell>
          <cell r="B721" t="str">
            <v>BIENES DE GENERACION HIDRAULI</v>
          </cell>
          <cell r="C721" t="str">
            <v>CA 1   0   0   0</v>
          </cell>
          <cell r="D721" t="str">
            <v>0   0   0   0   0</v>
          </cell>
          <cell r="E721">
            <v>5</v>
          </cell>
          <cell r="F721" t="str">
            <v>P</v>
          </cell>
        </row>
        <row r="722">
          <cell r="A722" t="str">
            <v>1.2.03.08.04.00</v>
          </cell>
          <cell r="B722" t="str">
            <v>BIENES DE OTRA CLASE DE GENER</v>
          </cell>
          <cell r="C722" t="str">
            <v>AC 1   0   0   0</v>
          </cell>
          <cell r="D722" t="str">
            <v>0   0   0   0   0</v>
          </cell>
          <cell r="E722">
            <v>5</v>
          </cell>
          <cell r="F722" t="str">
            <v>P</v>
          </cell>
        </row>
        <row r="723">
          <cell r="A723" t="str">
            <v>1.2.03.08.05.00</v>
          </cell>
          <cell r="B723" t="str">
            <v>BIENES DE TRANSMISION</v>
          </cell>
          <cell r="C723" t="str">
            <v>1   0   0   0</v>
          </cell>
          <cell r="D723" t="str">
            <v>0   0   0   0   0</v>
          </cell>
          <cell r="E723">
            <v>5</v>
          </cell>
          <cell r="F723" t="str">
            <v>P</v>
          </cell>
        </row>
        <row r="724">
          <cell r="A724" t="str">
            <v>1.2.03.08.06.00</v>
          </cell>
          <cell r="B724" t="str">
            <v>BIENES DE DISTRIBUCION</v>
          </cell>
          <cell r="C724" t="str">
            <v>1   0   0   0</v>
          </cell>
          <cell r="D724" t="str">
            <v>0   0   0   0   0</v>
          </cell>
          <cell r="E724">
            <v>5</v>
          </cell>
          <cell r="F724" t="str">
            <v>P</v>
          </cell>
        </row>
        <row r="725">
          <cell r="A725" t="str">
            <v>1.2.03.08.06.01</v>
          </cell>
          <cell r="B725" t="str">
            <v>EDIFICIOS ESTRUCTURAS Y MEJOR</v>
          </cell>
          <cell r="C725" t="str">
            <v>AS 1   0   0   0</v>
          </cell>
          <cell r="D725" t="str">
            <v>0   0   0   0   0</v>
          </cell>
          <cell r="E725">
            <v>6</v>
          </cell>
          <cell r="F725" t="str">
            <v>S</v>
          </cell>
        </row>
        <row r="726">
          <cell r="A726" t="str">
            <v>1.2.03.08.06.02</v>
          </cell>
          <cell r="B726" t="str">
            <v>MUEBLES Y EQUIPOS DE OFICINA</v>
          </cell>
          <cell r="C726" t="str">
            <v>1   0   0   0</v>
          </cell>
          <cell r="D726" t="str">
            <v>0   0   0   0   0</v>
          </cell>
          <cell r="E726">
            <v>6</v>
          </cell>
          <cell r="F726" t="str">
            <v>S</v>
          </cell>
        </row>
        <row r="727">
          <cell r="A727" t="str">
            <v>1.2.03.08.06.03</v>
          </cell>
          <cell r="B727" t="str">
            <v>EQUIPOS DE TRANSPORTE</v>
          </cell>
          <cell r="C727" t="str">
            <v>1   0   0   0</v>
          </cell>
          <cell r="D727" t="str">
            <v>0   0   0   0   0</v>
          </cell>
          <cell r="E727">
            <v>6</v>
          </cell>
          <cell r="F727" t="str">
            <v>S</v>
          </cell>
        </row>
        <row r="728">
          <cell r="A728" t="str">
            <v>1.2.03.08.06.04</v>
          </cell>
          <cell r="B728" t="str">
            <v>EQUIPOS DE ALMACEN</v>
          </cell>
          <cell r="C728" t="str">
            <v>1   0   0   0</v>
          </cell>
          <cell r="D728" t="str">
            <v>0   0   0   0   0</v>
          </cell>
          <cell r="E728">
            <v>6</v>
          </cell>
          <cell r="F728" t="str">
            <v>S</v>
          </cell>
        </row>
        <row r="729">
          <cell r="A729" t="str">
            <v>1.2.03.08.06.05</v>
          </cell>
          <cell r="B729" t="str">
            <v>HERRAMIENTAS Y EQUIP DE TALLE</v>
          </cell>
          <cell r="C729" t="str">
            <v>R  1   0   0   0</v>
          </cell>
          <cell r="D729" t="str">
            <v>0   0   0   0   0</v>
          </cell>
          <cell r="E729">
            <v>6</v>
          </cell>
          <cell r="F729" t="str">
            <v>S</v>
          </cell>
        </row>
        <row r="730">
          <cell r="A730" t="str">
            <v>1.2.03.08.06.06</v>
          </cell>
          <cell r="B730" t="str">
            <v>EQUIPOS DE LABORATORIO</v>
          </cell>
          <cell r="C730" t="str">
            <v>1   0   0   0</v>
          </cell>
          <cell r="D730" t="str">
            <v>0   0   0   0   0</v>
          </cell>
          <cell r="E730">
            <v>6</v>
          </cell>
          <cell r="F730" t="str">
            <v>S</v>
          </cell>
        </row>
        <row r="731">
          <cell r="A731" t="str">
            <v>1.2.03.08.06.07</v>
          </cell>
          <cell r="B731" t="str">
            <v>EQUIPOS ACCIONADOS MECANICAME</v>
          </cell>
          <cell r="C731" t="str">
            <v>NT 1   0   0   0</v>
          </cell>
          <cell r="D731" t="str">
            <v>0   0   0   0   0</v>
          </cell>
          <cell r="E731">
            <v>6</v>
          </cell>
          <cell r="F731" t="str">
            <v>S</v>
          </cell>
        </row>
        <row r="732">
          <cell r="A732" t="str">
            <v>1.2.03.08.06.08</v>
          </cell>
          <cell r="B732" t="str">
            <v>EQUIPOS DE COMUNICACIONES</v>
          </cell>
          <cell r="C732" t="str">
            <v>1   0   0   0</v>
          </cell>
          <cell r="D732" t="str">
            <v>0   0   0   0   0</v>
          </cell>
          <cell r="E732">
            <v>6</v>
          </cell>
          <cell r="F732" t="str">
            <v>S</v>
          </cell>
        </row>
        <row r="733">
          <cell r="A733" t="str">
            <v>1.2.03.08.06.09</v>
          </cell>
          <cell r="B733" t="str">
            <v>OTROS EQUIPOS</v>
          </cell>
          <cell r="C733" t="str">
            <v>1   0   0   0</v>
          </cell>
          <cell r="D733" t="str">
            <v>0   0   0   0   0</v>
          </cell>
          <cell r="E733">
            <v>6</v>
          </cell>
          <cell r="F733" t="str">
            <v>S</v>
          </cell>
        </row>
        <row r="734">
          <cell r="A734" t="str">
            <v>1.2.03.08.07.00</v>
          </cell>
          <cell r="B734" t="str">
            <v>BIENES DE COMERCIALIZACION</v>
          </cell>
          <cell r="C734" t="str">
            <v>1   0   0   0</v>
          </cell>
          <cell r="D734" t="str">
            <v>0   0   0   0   0</v>
          </cell>
          <cell r="E734">
            <v>5</v>
          </cell>
          <cell r="F734" t="str">
            <v>P</v>
          </cell>
        </row>
        <row r="735">
          <cell r="A735" t="str">
            <v>1.2.03.08.07.01</v>
          </cell>
          <cell r="B735" t="str">
            <v>EDIFICIOS ESTRUCTURAS Y MEJOR</v>
          </cell>
          <cell r="C735" t="str">
            <v>AS 1   0   0   0</v>
          </cell>
          <cell r="D735" t="str">
            <v>0   0   0   0   0</v>
          </cell>
          <cell r="E735">
            <v>6</v>
          </cell>
          <cell r="F735" t="str">
            <v>S</v>
          </cell>
        </row>
        <row r="736">
          <cell r="A736" t="str">
            <v>1.2.03.08.07.02</v>
          </cell>
          <cell r="B736" t="str">
            <v>MUEBLES Y EQUIPOS DE OFICINA</v>
          </cell>
          <cell r="C736" t="str">
            <v>1   0   0   0</v>
          </cell>
          <cell r="D736" t="str">
            <v>0   0   0   0   0</v>
          </cell>
          <cell r="E736">
            <v>6</v>
          </cell>
          <cell r="F736" t="str">
            <v>S</v>
          </cell>
        </row>
        <row r="737">
          <cell r="A737" t="str">
            <v>1.2.03.08.07.03</v>
          </cell>
          <cell r="B737" t="str">
            <v>EQUIPOS DE TRANSPORTE</v>
          </cell>
          <cell r="C737" t="str">
            <v>1   0   0   0</v>
          </cell>
          <cell r="D737" t="str">
            <v>0   0   0   0   0</v>
          </cell>
          <cell r="E737">
            <v>6</v>
          </cell>
          <cell r="F737" t="str">
            <v>S</v>
          </cell>
        </row>
        <row r="738">
          <cell r="A738" t="str">
            <v>1.2.03.08.07.04</v>
          </cell>
          <cell r="B738" t="str">
            <v>EQUIPOS DE ALMACEN</v>
          </cell>
          <cell r="C738" t="str">
            <v>1   0   0   0</v>
          </cell>
          <cell r="D738" t="str">
            <v>0   0   0   0   0</v>
          </cell>
          <cell r="E738">
            <v>6</v>
          </cell>
          <cell r="F738" t="str">
            <v>S</v>
          </cell>
        </row>
        <row r="739">
          <cell r="A739" t="str">
            <v>1.2.03.08.07.05</v>
          </cell>
          <cell r="B739" t="str">
            <v>HERRAMIENTAS Y EQUIP DE TALLE</v>
          </cell>
          <cell r="C739" t="str">
            <v>R  1   0   0   0</v>
          </cell>
          <cell r="D739" t="str">
            <v>0   0   0   0   0</v>
          </cell>
          <cell r="E739">
            <v>6</v>
          </cell>
          <cell r="F739" t="str">
            <v>S</v>
          </cell>
        </row>
        <row r="740">
          <cell r="A740" t="str">
            <v>1.2.03.08.07.06</v>
          </cell>
          <cell r="B740" t="str">
            <v>EQUIPOS DE LABORATORIO</v>
          </cell>
          <cell r="C740" t="str">
            <v>1   0   0   0</v>
          </cell>
          <cell r="D740" t="str">
            <v>0   0   0   0   0</v>
          </cell>
          <cell r="E740">
            <v>6</v>
          </cell>
          <cell r="F740" t="str">
            <v>S</v>
          </cell>
        </row>
        <row r="741">
          <cell r="A741" t="str">
            <v>1.2.03.08.07.07</v>
          </cell>
          <cell r="B741" t="str">
            <v>EQUIPOS ACCIONADOS MECANICAME</v>
          </cell>
          <cell r="C741" t="str">
            <v>NT 1   0   0   0</v>
          </cell>
          <cell r="D741" t="str">
            <v>0   0   0   0   0</v>
          </cell>
          <cell r="E741">
            <v>6</v>
          </cell>
          <cell r="F741" t="str">
            <v>S</v>
          </cell>
        </row>
        <row r="742">
          <cell r="A742" t="str">
            <v>1.2.03.08.07.08</v>
          </cell>
          <cell r="B742" t="str">
            <v>EQUIPOS DE COMUNICACIONES</v>
          </cell>
          <cell r="C742" t="str">
            <v>1   0   0   0</v>
          </cell>
          <cell r="D742" t="str">
            <v>0   0   0   0   0</v>
          </cell>
          <cell r="E742">
            <v>6</v>
          </cell>
          <cell r="F742" t="str">
            <v>S</v>
          </cell>
        </row>
        <row r="743">
          <cell r="A743" t="str">
            <v>1.2.03.08.07.09</v>
          </cell>
          <cell r="B743" t="str">
            <v>OTROS EQUIPOS</v>
          </cell>
          <cell r="C743" t="str">
            <v>1   0   0   0</v>
          </cell>
          <cell r="D743" t="str">
            <v>0   0   0   0   0</v>
          </cell>
          <cell r="E743">
            <v>6</v>
          </cell>
          <cell r="F743" t="str">
            <v>S</v>
          </cell>
        </row>
        <row r="744">
          <cell r="A744" t="str">
            <v>1.2.04.00.00.00</v>
          </cell>
          <cell r="B744" t="str">
            <v>OBRAS EN PROCESO</v>
          </cell>
          <cell r="C744" t="str">
            <v>1   0   0   0</v>
          </cell>
          <cell r="D744" t="str">
            <v>0   0   0   0   0</v>
          </cell>
          <cell r="E744">
            <v>3</v>
          </cell>
          <cell r="F744" t="str">
            <v>P</v>
          </cell>
          <cell r="G744" t="str">
            <v>1.3.1.11</v>
          </cell>
          <cell r="H744" t="str">
            <v>OTROS BIENES E INSTALACION GE</v>
          </cell>
        </row>
        <row r="745">
          <cell r="A745" t="str">
            <v>1.2.04.01.00.00</v>
          </cell>
          <cell r="B745" t="str">
            <v>OBRAS EN PROCESO ING. Y CONST</v>
          </cell>
          <cell r="C745" t="str">
            <v>RU 1   0   0   0</v>
          </cell>
          <cell r="D745" t="str">
            <v>0   1   0   0   0</v>
          </cell>
          <cell r="E745">
            <v>4</v>
          </cell>
          <cell r="F745" t="str">
            <v>S</v>
          </cell>
          <cell r="G745" t="str">
            <v>1.3.1.11</v>
          </cell>
          <cell r="H745" t="str">
            <v>OTROS BIENES E INSTALACION GE</v>
          </cell>
        </row>
        <row r="746">
          <cell r="A746" t="str">
            <v>1.2.04.02.00.00</v>
          </cell>
          <cell r="B746" t="str">
            <v>OBRAS EN PROCESO NUEVOS NEGOC</v>
          </cell>
          <cell r="C746" t="str">
            <v>IO 1   0   0   0</v>
          </cell>
          <cell r="D746" t="str">
            <v>0   1   0   0   0</v>
          </cell>
          <cell r="E746">
            <v>4</v>
          </cell>
          <cell r="F746" t="str">
            <v>S</v>
          </cell>
          <cell r="G746" t="str">
            <v>1.3.1.11</v>
          </cell>
          <cell r="H746" t="str">
            <v>OTROS BIENES E INSTALACION GE</v>
          </cell>
        </row>
        <row r="747">
          <cell r="A747" t="str">
            <v>1.2.04.03.00.00</v>
          </cell>
          <cell r="B747" t="str">
            <v>OBRAS EN PROCESO EN PROPIEDAD</v>
          </cell>
          <cell r="C747" t="str">
            <v>P 1   0   0   0</v>
          </cell>
          <cell r="D747" t="str">
            <v>0   1   0   0   0</v>
          </cell>
          <cell r="E747">
            <v>4</v>
          </cell>
          <cell r="F747" t="str">
            <v>S</v>
          </cell>
          <cell r="G747" t="str">
            <v>1.3.1.11</v>
          </cell>
          <cell r="H747" t="str">
            <v>OTROS BIENES E INSTALACION GE</v>
          </cell>
        </row>
        <row r="748">
          <cell r="A748" t="str">
            <v>1.2.04.04.00.00</v>
          </cell>
          <cell r="B748" t="str">
            <v>PROCESO ADQ. MOBILIARIO Y EQU</v>
          </cell>
          <cell r="C748" t="str">
            <v>IP 1   0   0   0</v>
          </cell>
          <cell r="D748" t="str">
            <v>0   1   0   0   0</v>
          </cell>
          <cell r="E748">
            <v>4</v>
          </cell>
          <cell r="F748" t="str">
            <v>S</v>
          </cell>
          <cell r="G748" t="str">
            <v>1.3.1.11</v>
          </cell>
          <cell r="H748" t="str">
            <v>OTROS BIENES E INSTALACION GE</v>
          </cell>
        </row>
        <row r="749">
          <cell r="A749" t="str">
            <v>1.2.04.05.00.00</v>
          </cell>
          <cell r="B749" t="str">
            <v>OBRAS EN PROCESO DE REMOCION</v>
          </cell>
          <cell r="C749" t="str">
            <v>1   0   0   0</v>
          </cell>
          <cell r="D749" t="str">
            <v>0   0   0   0   0</v>
          </cell>
          <cell r="E749">
            <v>4</v>
          </cell>
          <cell r="F749" t="str">
            <v>S</v>
          </cell>
          <cell r="G749" t="str">
            <v>1.3.1.11</v>
          </cell>
          <cell r="H749" t="str">
            <v>OTROS BIENES E INSTALACION GE</v>
          </cell>
        </row>
        <row r="750">
          <cell r="A750" t="str">
            <v>1.2.05.00.00.00</v>
          </cell>
          <cell r="B750" t="str">
            <v>DEPRE ACUM BIENES ELEC EN SER</v>
          </cell>
          <cell r="C750" t="str">
            <v>VI 1   0   0   0</v>
          </cell>
          <cell r="D750" t="str">
            <v>0   0   0   0   0</v>
          </cell>
          <cell r="E750">
            <v>3</v>
          </cell>
          <cell r="F750" t="str">
            <v>P</v>
          </cell>
          <cell r="G750" t="str">
            <v>1.3.1.12</v>
          </cell>
          <cell r="H750" t="str">
            <v>DEPRECIACION ACUMULADA</v>
          </cell>
        </row>
        <row r="751">
          <cell r="A751" t="str">
            <v>1.2.05.01.00.00</v>
          </cell>
          <cell r="B751" t="str">
            <v>DEPREC ACUM BIENES DE GEN TER</v>
          </cell>
          <cell r="C751" t="str">
            <v>MI 1   0   0   0</v>
          </cell>
          <cell r="D751" t="str">
            <v>0   0   0   0   0</v>
          </cell>
          <cell r="E751">
            <v>4</v>
          </cell>
          <cell r="F751" t="str">
            <v>P</v>
          </cell>
          <cell r="G751" t="str">
            <v>1.3.1.12</v>
          </cell>
          <cell r="H751" t="str">
            <v>DEPRECIACION ACUMULADA</v>
          </cell>
        </row>
        <row r="752">
          <cell r="A752" t="str">
            <v>1.2.05.02.00.00</v>
          </cell>
          <cell r="B752" t="str">
            <v>DEPREC ACUM BIENES DE GEN GEO</v>
          </cell>
          <cell r="C752" t="str">
            <v>TE 1   0   0   0</v>
          </cell>
          <cell r="D752" t="str">
            <v>0   0   0   0   0</v>
          </cell>
          <cell r="E752">
            <v>4</v>
          </cell>
          <cell r="F752" t="str">
            <v>P</v>
          </cell>
          <cell r="G752" t="str">
            <v>1.3.1.12</v>
          </cell>
          <cell r="H752" t="str">
            <v>DEPRECIACION ACUMULADA</v>
          </cell>
        </row>
        <row r="753">
          <cell r="A753" t="str">
            <v>1.2.05.03.00.00</v>
          </cell>
          <cell r="B753" t="str">
            <v>DEPREC ACUM BIENES DE GEN HID</v>
          </cell>
          <cell r="C753" t="str">
            <v>RA 1   0   0   0</v>
          </cell>
          <cell r="D753" t="str">
            <v>0   0   0   0   0</v>
          </cell>
          <cell r="E753">
            <v>4</v>
          </cell>
          <cell r="F753" t="str">
            <v>P</v>
          </cell>
          <cell r="G753" t="str">
            <v>1.3.1.12</v>
          </cell>
          <cell r="H753" t="str">
            <v>DEPRECIACION ACUMULADA</v>
          </cell>
        </row>
        <row r="754">
          <cell r="A754" t="str">
            <v>1.2.05.04.00.00</v>
          </cell>
          <cell r="B754" t="str">
            <v>DEPREC ACUM BIENES OTRA CLASE</v>
          </cell>
          <cell r="C754" t="str">
            <v>G 1   0   0   0</v>
          </cell>
          <cell r="D754" t="str">
            <v>0   0   0   0   0</v>
          </cell>
          <cell r="E754">
            <v>4</v>
          </cell>
          <cell r="F754" t="str">
            <v>P</v>
          </cell>
          <cell r="G754" t="str">
            <v>1.3.1.12</v>
          </cell>
          <cell r="H754" t="str">
            <v>DEPRECIACION ACUMULADA</v>
          </cell>
        </row>
        <row r="755">
          <cell r="A755" t="str">
            <v>1.2.05.05.00.00</v>
          </cell>
          <cell r="B755" t="str">
            <v>DEPREC ACUM BIENES DE TRANSMI</v>
          </cell>
          <cell r="C755" t="str">
            <v>SI 1   0   0   0</v>
          </cell>
          <cell r="D755" t="str">
            <v>0   0   0   0   0</v>
          </cell>
          <cell r="E755">
            <v>4</v>
          </cell>
          <cell r="F755" t="str">
            <v>P</v>
          </cell>
          <cell r="G755" t="str">
            <v>1.3.1.12</v>
          </cell>
          <cell r="H755" t="str">
            <v>DEPRECIACION ACUMULADA</v>
          </cell>
        </row>
        <row r="756">
          <cell r="A756" t="str">
            <v>1.2.05.06.00.00</v>
          </cell>
          <cell r="B756" t="str">
            <v>DEPREC ACUM BIENES  DE DISTRI</v>
          </cell>
          <cell r="C756" t="str">
            <v>BU 1   0   0   0</v>
          </cell>
          <cell r="D756" t="str">
            <v>0   0   0   0   0</v>
          </cell>
          <cell r="E756">
            <v>4</v>
          </cell>
          <cell r="F756" t="str">
            <v>P</v>
          </cell>
          <cell r="G756" t="str">
            <v>1.3.1.12</v>
          </cell>
          <cell r="H756" t="str">
            <v>DEPRECIACION ACUMULADA</v>
          </cell>
        </row>
        <row r="757">
          <cell r="A757" t="str">
            <v>1.2.05.06.01.00</v>
          </cell>
          <cell r="B757" t="str">
            <v>DEPREC LINEAS Y SUBEST DE MED</v>
          </cell>
          <cell r="C757" t="str">
            <v>IA 1   0   0   0</v>
          </cell>
          <cell r="D757" t="str">
            <v>0   0   0   0   0</v>
          </cell>
          <cell r="E757">
            <v>5</v>
          </cell>
          <cell r="F757" t="str">
            <v>P</v>
          </cell>
          <cell r="G757" t="str">
            <v>1.3.1.12</v>
          </cell>
          <cell r="H757" t="str">
            <v>DEPRECIACION ACUMULADA</v>
          </cell>
        </row>
        <row r="758">
          <cell r="A758" t="str">
            <v>1.2.05.06.01.01</v>
          </cell>
          <cell r="B758" t="str">
            <v>EDIFICIOS ESTRUCTURAS Y MEJOR</v>
          </cell>
          <cell r="C758" t="str">
            <v>AS 1   0   0   0</v>
          </cell>
          <cell r="D758" t="str">
            <v>0   0   0   0   0</v>
          </cell>
          <cell r="E758">
            <v>6</v>
          </cell>
          <cell r="F758" t="str">
            <v>S</v>
          </cell>
          <cell r="G758" t="str">
            <v>1.3.1.12</v>
          </cell>
          <cell r="H758" t="str">
            <v>DEPRECIACION ACUMULADA</v>
          </cell>
        </row>
        <row r="759">
          <cell r="A759" t="str">
            <v>1.2.05.06.01.02</v>
          </cell>
          <cell r="B759" t="str">
            <v>EQUIPOS DE SUBESTACIONES -CR</v>
          </cell>
          <cell r="C759" t="str">
            <v>1   0   0   0</v>
          </cell>
          <cell r="D759" t="str">
            <v>0   0   0   0   0</v>
          </cell>
          <cell r="E759">
            <v>6</v>
          </cell>
          <cell r="F759" t="str">
            <v>S</v>
          </cell>
          <cell r="G759" t="str">
            <v>1.3.1.12</v>
          </cell>
          <cell r="H759" t="str">
            <v>DEPRECIACION ACUMULADA</v>
          </cell>
        </row>
        <row r="760">
          <cell r="A760" t="str">
            <v>1.2.05.06.01.03</v>
          </cell>
          <cell r="B760" t="str">
            <v>POSTES TORRES Y ACCESORIOS -C</v>
          </cell>
          <cell r="C760" t="str">
            <v>R  1   0   0   0</v>
          </cell>
          <cell r="D760" t="str">
            <v>0   0   0   0   0</v>
          </cell>
          <cell r="E760">
            <v>6</v>
          </cell>
          <cell r="F760" t="str">
            <v>S</v>
          </cell>
          <cell r="G760" t="str">
            <v>1.3.1.12</v>
          </cell>
          <cell r="H760" t="str">
            <v>DEPRECIACION ACUMULADA</v>
          </cell>
        </row>
        <row r="761">
          <cell r="A761" t="str">
            <v>1.2.05.06.01.04</v>
          </cell>
          <cell r="B761" t="str">
            <v>CONDUCTORES AEREOS Y DISPOSIT</v>
          </cell>
          <cell r="C761" t="str">
            <v>IV 1   0   0   0</v>
          </cell>
          <cell r="D761" t="str">
            <v>0   0   0   0   0</v>
          </cell>
          <cell r="E761">
            <v>6</v>
          </cell>
          <cell r="F761" t="str">
            <v>S</v>
          </cell>
          <cell r="G761" t="str">
            <v>1.3.1.12</v>
          </cell>
          <cell r="H761" t="str">
            <v>DEPRECIACION ACUMULADA</v>
          </cell>
        </row>
        <row r="762">
          <cell r="A762" t="str">
            <v>1.2.05.06.01.05</v>
          </cell>
          <cell r="B762" t="str">
            <v>CANAL SUBTERRANEO DE CABLES -</v>
          </cell>
          <cell r="C762" t="str">
            <v>CR 1   0   0   0</v>
          </cell>
          <cell r="D762" t="str">
            <v>0   0   0   0   0</v>
          </cell>
          <cell r="E762">
            <v>6</v>
          </cell>
          <cell r="F762" t="str">
            <v>S</v>
          </cell>
          <cell r="G762" t="str">
            <v>1.3.1.12</v>
          </cell>
          <cell r="H762" t="str">
            <v>DEPRECIACION ACUMULADA</v>
          </cell>
        </row>
        <row r="763">
          <cell r="A763" t="str">
            <v>1.2.05.06.01.06</v>
          </cell>
          <cell r="B763" t="str">
            <v>CONDUCTORES SUBTERRANEOS Y DI</v>
          </cell>
          <cell r="C763" t="str">
            <v>SP 1   0   0   0</v>
          </cell>
          <cell r="D763" t="str">
            <v>0   0   0   0   0</v>
          </cell>
          <cell r="E763">
            <v>6</v>
          </cell>
          <cell r="F763" t="str">
            <v>S</v>
          </cell>
          <cell r="G763" t="str">
            <v>1.3.1.12</v>
          </cell>
          <cell r="H763" t="str">
            <v>DEPRECIACION ACUMULADA</v>
          </cell>
        </row>
        <row r="764">
          <cell r="A764" t="str">
            <v>1.2.05.06.01.07</v>
          </cell>
          <cell r="B764" t="str">
            <v>TRANSFORMADORES DE DISTRIBUCI</v>
          </cell>
          <cell r="C764" t="str">
            <v>ON 1   0   0   0</v>
          </cell>
          <cell r="D764" t="str">
            <v>0   0   0   0   0</v>
          </cell>
          <cell r="E764">
            <v>6</v>
          </cell>
          <cell r="F764" t="str">
            <v>S</v>
          </cell>
          <cell r="G764" t="str">
            <v>1.3.1.12</v>
          </cell>
          <cell r="H764" t="str">
            <v>DEPRECIACION ACUMULADA</v>
          </cell>
        </row>
        <row r="765">
          <cell r="A765" t="str">
            <v>1.2.05.06.01.08</v>
          </cell>
          <cell r="B765" t="str">
            <v>SERVICIOS -CR</v>
          </cell>
          <cell r="C765" t="str">
            <v>1   0   0   0</v>
          </cell>
          <cell r="D765" t="str">
            <v>0   0   0   0   0</v>
          </cell>
          <cell r="E765">
            <v>6</v>
          </cell>
          <cell r="F765" t="str">
            <v>S</v>
          </cell>
          <cell r="G765" t="str">
            <v>1.3.1.12</v>
          </cell>
          <cell r="H765" t="str">
            <v>DEPRECIACION ACUMULADA</v>
          </cell>
        </row>
        <row r="766">
          <cell r="A766" t="str">
            <v>1.2.05.06.01.09</v>
          </cell>
          <cell r="B766" t="str">
            <v>MEDIDORES-CR</v>
          </cell>
          <cell r="C766" t="str">
            <v>1   0   0   0</v>
          </cell>
          <cell r="D766" t="str">
            <v>0   0   0   0   0</v>
          </cell>
          <cell r="E766">
            <v>6</v>
          </cell>
          <cell r="F766" t="str">
            <v>S</v>
          </cell>
          <cell r="G766" t="str">
            <v>1.3.1.12</v>
          </cell>
          <cell r="H766" t="str">
            <v>DEPRECIACION ACUMULADA</v>
          </cell>
        </row>
        <row r="767">
          <cell r="A767" t="str">
            <v>1.2.05.06.01.10</v>
          </cell>
          <cell r="B767" t="str">
            <v>INSTAL EN LOS LOCALES DE LOS</v>
          </cell>
          <cell r="C767" t="str">
            <v>CO 1   0   0   0</v>
          </cell>
          <cell r="D767" t="str">
            <v>0   0   0   0   0</v>
          </cell>
          <cell r="E767">
            <v>6</v>
          </cell>
          <cell r="F767" t="str">
            <v>S</v>
          </cell>
          <cell r="G767" t="str">
            <v>1.3.1.12</v>
          </cell>
          <cell r="H767" t="str">
            <v>DEPRECIACION ACUMULADA</v>
          </cell>
        </row>
        <row r="768">
          <cell r="A768" t="str">
            <v>1.2.05.06.01.11</v>
          </cell>
          <cell r="B768" t="str">
            <v>EQ DADOS EN ARRED CONSM EN SU</v>
          </cell>
          <cell r="C768" t="str">
            <v>S  1   0   0   0</v>
          </cell>
          <cell r="D768" t="str">
            <v>0   0   0   0   0</v>
          </cell>
          <cell r="E768">
            <v>6</v>
          </cell>
          <cell r="F768" t="str">
            <v>S</v>
          </cell>
          <cell r="G768" t="str">
            <v>1.3.1.12</v>
          </cell>
          <cell r="H768" t="str">
            <v>DEPRECIACION ACUMULADA</v>
          </cell>
        </row>
        <row r="769">
          <cell r="A769" t="str">
            <v>1.2.05.06.01.12</v>
          </cell>
          <cell r="B769" t="str">
            <v>ALUMB PUBLICO Y SISTEMAS DE S</v>
          </cell>
          <cell r="C769" t="str">
            <v>EN 1   0   0   0</v>
          </cell>
          <cell r="D769" t="str">
            <v>0   0   0   0   0</v>
          </cell>
          <cell r="E769">
            <v>6</v>
          </cell>
          <cell r="F769" t="str">
            <v>S</v>
          </cell>
          <cell r="G769" t="str">
            <v>1.3.1.12</v>
          </cell>
          <cell r="H769" t="str">
            <v>DEPRECIACION ACUMULADA</v>
          </cell>
        </row>
        <row r="770">
          <cell r="A770" t="str">
            <v>1.2.05.06.02.00</v>
          </cell>
          <cell r="B770" t="str">
            <v>DEPREC LINEAS Y SUBEST DE BAJ</v>
          </cell>
          <cell r="C770" t="str">
            <v>A  1   0   0   0</v>
          </cell>
          <cell r="D770" t="str">
            <v>0   0   0   0   0</v>
          </cell>
          <cell r="E770">
            <v>5</v>
          </cell>
          <cell r="F770" t="str">
            <v>P</v>
          </cell>
          <cell r="G770" t="str">
            <v>1.3.1.12</v>
          </cell>
          <cell r="H770" t="str">
            <v>DEPRECIACION ACUMULADA</v>
          </cell>
        </row>
        <row r="771">
          <cell r="A771" t="str">
            <v>1.2.05.06.02.01</v>
          </cell>
          <cell r="B771" t="str">
            <v>EDIFICIOS ESTRUCTURAS Y MEJOR</v>
          </cell>
          <cell r="C771" t="str">
            <v>AS 1   0   0   0</v>
          </cell>
          <cell r="D771" t="str">
            <v>0   0   0   0   0</v>
          </cell>
          <cell r="E771">
            <v>6</v>
          </cell>
          <cell r="F771" t="str">
            <v>S</v>
          </cell>
          <cell r="G771" t="str">
            <v>1.3.1.12</v>
          </cell>
          <cell r="H771" t="str">
            <v>DEPRECIACION ACUMULADA</v>
          </cell>
        </row>
        <row r="772">
          <cell r="A772" t="str">
            <v>1.2.05.06.02.02</v>
          </cell>
          <cell r="B772" t="str">
            <v>EQUIPOS DE SUBESTACION-CR</v>
          </cell>
          <cell r="C772" t="str">
            <v>1   0   0   0</v>
          </cell>
          <cell r="D772" t="str">
            <v>0   0   0   0   0</v>
          </cell>
          <cell r="E772">
            <v>6</v>
          </cell>
          <cell r="F772" t="str">
            <v>S</v>
          </cell>
          <cell r="G772" t="str">
            <v>1.3.1.12</v>
          </cell>
          <cell r="H772" t="str">
            <v>DEPRECIACION ACUMULADA</v>
          </cell>
        </row>
        <row r="773">
          <cell r="A773" t="str">
            <v>1.2.05.06.02.03</v>
          </cell>
          <cell r="B773" t="str">
            <v>POSTES TORRES Y ACCESORIOS -C</v>
          </cell>
          <cell r="C773" t="str">
            <v>R  1   0   0   0</v>
          </cell>
          <cell r="D773" t="str">
            <v>0   0   0   0   0</v>
          </cell>
          <cell r="E773">
            <v>6</v>
          </cell>
          <cell r="F773" t="str">
            <v>S</v>
          </cell>
          <cell r="G773" t="str">
            <v>1.3.1.12</v>
          </cell>
          <cell r="H773" t="str">
            <v>DEPRECIACION ACUMULADA</v>
          </cell>
        </row>
        <row r="774">
          <cell r="A774" t="str">
            <v>1.2.05.06.02.04</v>
          </cell>
          <cell r="B774" t="str">
            <v>CONDUCTORES AEREOS Y DISPOSIT</v>
          </cell>
          <cell r="C774" t="str">
            <v>IV 1   0   0   0</v>
          </cell>
          <cell r="D774" t="str">
            <v>0   0   0   0   0</v>
          </cell>
          <cell r="E774">
            <v>6</v>
          </cell>
          <cell r="F774" t="str">
            <v>S</v>
          </cell>
          <cell r="G774" t="str">
            <v>1.3.1.12</v>
          </cell>
          <cell r="H774" t="str">
            <v>DEPRECIACION ACUMULADA</v>
          </cell>
        </row>
        <row r="775">
          <cell r="A775" t="str">
            <v>1.2.05.06.02.05</v>
          </cell>
          <cell r="B775" t="str">
            <v>CANAL SUBTERRANEO DE CABLES -</v>
          </cell>
          <cell r="C775" t="str">
            <v>CR 1   0   0   0</v>
          </cell>
          <cell r="D775" t="str">
            <v>0   0   0   0   0</v>
          </cell>
          <cell r="E775">
            <v>6</v>
          </cell>
          <cell r="F775" t="str">
            <v>S</v>
          </cell>
          <cell r="G775" t="str">
            <v>1.3.1.12</v>
          </cell>
          <cell r="H775" t="str">
            <v>DEPRECIACION ACUMULADA</v>
          </cell>
        </row>
        <row r="776">
          <cell r="A776" t="str">
            <v>1.2.05.06.02.06</v>
          </cell>
          <cell r="B776" t="str">
            <v>CONDUC SUBTERRANEOS Y DISPOSI</v>
          </cell>
          <cell r="C776" t="str">
            <v>TI 1   0   0   0</v>
          </cell>
          <cell r="D776" t="str">
            <v>0   0   0   0   0</v>
          </cell>
          <cell r="E776">
            <v>6</v>
          </cell>
          <cell r="F776" t="str">
            <v>S</v>
          </cell>
          <cell r="G776" t="str">
            <v>1.3.1.12</v>
          </cell>
          <cell r="H776" t="str">
            <v>DEPRECIACION ACUMULADA</v>
          </cell>
        </row>
        <row r="777">
          <cell r="A777" t="str">
            <v>1.2.05.06.02.07</v>
          </cell>
          <cell r="B777" t="str">
            <v>TRANFORMADORES DE DISTRIBUCIO</v>
          </cell>
          <cell r="C777" t="str">
            <v>N  1   0   0   0</v>
          </cell>
          <cell r="D777" t="str">
            <v>0   0   0   0   0</v>
          </cell>
          <cell r="E777">
            <v>6</v>
          </cell>
          <cell r="F777" t="str">
            <v>S</v>
          </cell>
          <cell r="G777" t="str">
            <v>1.3.1.12</v>
          </cell>
          <cell r="H777" t="str">
            <v>DEPRECIACION ACUMULADA</v>
          </cell>
        </row>
        <row r="778">
          <cell r="A778" t="str">
            <v>1.2.05.06.02.08</v>
          </cell>
          <cell r="B778" t="str">
            <v>SERVICIOS-CR</v>
          </cell>
          <cell r="C778" t="str">
            <v>1   0   0   0</v>
          </cell>
          <cell r="D778" t="str">
            <v>0   0   0   0   0</v>
          </cell>
          <cell r="E778">
            <v>6</v>
          </cell>
          <cell r="F778" t="str">
            <v>S</v>
          </cell>
          <cell r="G778" t="str">
            <v>1.3.1.12</v>
          </cell>
          <cell r="H778" t="str">
            <v>DEPRECIACION ACUMULADA</v>
          </cell>
        </row>
        <row r="779">
          <cell r="A779" t="str">
            <v>1.2.05.06.02.09</v>
          </cell>
          <cell r="B779" t="str">
            <v>MEDIDORES-CR</v>
          </cell>
          <cell r="C779" t="str">
            <v>1   0   0   0</v>
          </cell>
          <cell r="D779" t="str">
            <v>0   0   0   0   0</v>
          </cell>
          <cell r="E779">
            <v>6</v>
          </cell>
          <cell r="F779" t="str">
            <v>S</v>
          </cell>
          <cell r="G779" t="str">
            <v>1.3.1.12</v>
          </cell>
          <cell r="H779" t="str">
            <v>DEPRECIACION ACUMULADA</v>
          </cell>
        </row>
        <row r="780">
          <cell r="A780" t="str">
            <v>1.2.05.06.02.10</v>
          </cell>
          <cell r="B780" t="str">
            <v>INSTAL EN LOS LOCALES DE LOS</v>
          </cell>
          <cell r="C780" t="str">
            <v>CO 1   0   0   0</v>
          </cell>
          <cell r="D780" t="str">
            <v>0   0   0   0   0</v>
          </cell>
          <cell r="E780">
            <v>6</v>
          </cell>
          <cell r="F780" t="str">
            <v>S</v>
          </cell>
          <cell r="G780" t="str">
            <v>1.3.1.12</v>
          </cell>
          <cell r="H780" t="str">
            <v>DEPRECIACION ACUMULADA</v>
          </cell>
        </row>
        <row r="781">
          <cell r="A781" t="str">
            <v>1.2.05.06.02.11</v>
          </cell>
          <cell r="B781" t="str">
            <v>EQUI DADOS EN ARR A LOS CON E</v>
          </cell>
          <cell r="C781" t="str">
            <v>S 1   0   0   0</v>
          </cell>
          <cell r="D781" t="str">
            <v>0   0   0   0   0</v>
          </cell>
          <cell r="E781">
            <v>6</v>
          </cell>
          <cell r="F781" t="str">
            <v>S</v>
          </cell>
          <cell r="G781" t="str">
            <v>1.3.1.12</v>
          </cell>
          <cell r="H781" t="str">
            <v>DEPRECIACION ACUMULADA</v>
          </cell>
        </row>
        <row r="782">
          <cell r="A782" t="str">
            <v>1.2.05.06.02.12</v>
          </cell>
          <cell r="B782" t="str">
            <v>ALUMBRADO PUBLICO Y SIST DE S</v>
          </cell>
          <cell r="C782" t="str">
            <v>EN 1   0   0   0</v>
          </cell>
          <cell r="D782" t="str">
            <v>0   0   0   0   0</v>
          </cell>
          <cell r="E782">
            <v>6</v>
          </cell>
          <cell r="F782" t="str">
            <v>S</v>
          </cell>
          <cell r="G782" t="str">
            <v>1.3.1.12</v>
          </cell>
          <cell r="H782" t="str">
            <v>DEPRECIACION ACUMULADA</v>
          </cell>
        </row>
        <row r="783">
          <cell r="A783" t="str">
            <v>1.2.05.06.03.00</v>
          </cell>
          <cell r="B783" t="str">
            <v>DEPRE INSTA DE SERVICIO A CLI</v>
          </cell>
          <cell r="C783" t="str">
            <v>EN 1   0   0   0</v>
          </cell>
          <cell r="D783" t="str">
            <v>0   0   0   0   0</v>
          </cell>
          <cell r="E783">
            <v>5</v>
          </cell>
          <cell r="F783" t="str">
            <v>P</v>
          </cell>
          <cell r="G783" t="str">
            <v>1.3.1.12</v>
          </cell>
          <cell r="H783" t="str">
            <v>DEPRECIACION ACUMULADA</v>
          </cell>
        </row>
        <row r="784">
          <cell r="A784" t="str">
            <v>1.2.05.06.03.01</v>
          </cell>
          <cell r="B784" t="str">
            <v>EDIFICIOS ESTRUCTURAS Y MEJOR</v>
          </cell>
          <cell r="C784" t="str">
            <v>AS 1   0   0   0</v>
          </cell>
          <cell r="D784" t="str">
            <v>0   0   0   0   0</v>
          </cell>
          <cell r="E784">
            <v>6</v>
          </cell>
          <cell r="F784" t="str">
            <v>S</v>
          </cell>
          <cell r="G784" t="str">
            <v>1.3.1.12</v>
          </cell>
          <cell r="H784" t="str">
            <v>DEPRECIACION ACUMULADA</v>
          </cell>
        </row>
        <row r="785">
          <cell r="A785" t="str">
            <v>1.2.05.06.03.02</v>
          </cell>
          <cell r="B785" t="str">
            <v>EQUIPOS DE SUBESTACION-CR</v>
          </cell>
          <cell r="C785" t="str">
            <v>1   0   0   0</v>
          </cell>
          <cell r="D785" t="str">
            <v>0   0   0   0   0</v>
          </cell>
          <cell r="E785">
            <v>6</v>
          </cell>
          <cell r="F785" t="str">
            <v>S</v>
          </cell>
          <cell r="G785" t="str">
            <v>1.3.1.12</v>
          </cell>
          <cell r="H785" t="str">
            <v>DEPRECIACION ACUMULADA</v>
          </cell>
        </row>
        <row r="786">
          <cell r="A786" t="str">
            <v>1.2.05.06.03.03</v>
          </cell>
          <cell r="B786" t="str">
            <v>POSTES TORRES Y ACCESORIOS -C</v>
          </cell>
          <cell r="C786" t="str">
            <v>R  1   0   0   0</v>
          </cell>
          <cell r="D786" t="str">
            <v>0   0   0   0   0</v>
          </cell>
          <cell r="E786">
            <v>6</v>
          </cell>
          <cell r="F786" t="str">
            <v>S</v>
          </cell>
          <cell r="G786" t="str">
            <v>1.3.1.12</v>
          </cell>
          <cell r="H786" t="str">
            <v>DEPRECIACION ACUMULADA</v>
          </cell>
        </row>
        <row r="787">
          <cell r="A787" t="str">
            <v>1.2.05.06.03.04</v>
          </cell>
          <cell r="B787" t="str">
            <v>CONDUCTORES AEREOS Y DISPOSIT</v>
          </cell>
          <cell r="C787" t="str">
            <v>IV 1   0   0   0</v>
          </cell>
          <cell r="D787" t="str">
            <v>0   0   0   0   0</v>
          </cell>
          <cell r="E787">
            <v>6</v>
          </cell>
          <cell r="F787" t="str">
            <v>S</v>
          </cell>
          <cell r="G787" t="str">
            <v>1.3.1.12</v>
          </cell>
          <cell r="H787" t="str">
            <v>DEPRECIACION ACUMULADA</v>
          </cell>
        </row>
        <row r="788">
          <cell r="A788" t="str">
            <v>1.2.05.06.03.05</v>
          </cell>
          <cell r="B788" t="str">
            <v>CANAL CUSTERRANEO DE CABLES -</v>
          </cell>
          <cell r="C788" t="str">
            <v>CR 1   0   0   0</v>
          </cell>
          <cell r="D788" t="str">
            <v>0   0   0   0   0</v>
          </cell>
          <cell r="E788">
            <v>6</v>
          </cell>
          <cell r="F788" t="str">
            <v>S</v>
          </cell>
          <cell r="G788" t="str">
            <v>1.3.1.12</v>
          </cell>
          <cell r="H788" t="str">
            <v>DEPRECIACION ACUMULADA</v>
          </cell>
        </row>
        <row r="789">
          <cell r="A789" t="str">
            <v>1.2.05.06.03.06</v>
          </cell>
          <cell r="B789" t="str">
            <v>CONDUC SUBTERRANEOS Y DISPOSI</v>
          </cell>
          <cell r="C789" t="str">
            <v>TI 1   0   0   0</v>
          </cell>
          <cell r="D789" t="str">
            <v>0   0   0   0   0</v>
          </cell>
          <cell r="E789">
            <v>6</v>
          </cell>
          <cell r="F789" t="str">
            <v>S</v>
          </cell>
          <cell r="G789" t="str">
            <v>1.3.1.12</v>
          </cell>
          <cell r="H789" t="str">
            <v>DEPRECIACION ACUMULADA</v>
          </cell>
        </row>
        <row r="790">
          <cell r="A790" t="str">
            <v>1.2.05.06.03.07</v>
          </cell>
          <cell r="B790" t="str">
            <v>TRANSFORMADORES DE DISTRIBUCI</v>
          </cell>
          <cell r="C790" t="str">
            <v>ON 1   0   0   0</v>
          </cell>
          <cell r="D790" t="str">
            <v>0   0   0   0   0</v>
          </cell>
          <cell r="E790">
            <v>6</v>
          </cell>
          <cell r="F790" t="str">
            <v>S</v>
          </cell>
          <cell r="G790" t="str">
            <v>1.3.1.12</v>
          </cell>
          <cell r="H790" t="str">
            <v>DEPRECIACION ACUMULADA</v>
          </cell>
        </row>
        <row r="791">
          <cell r="A791" t="str">
            <v>1.2.05.06.03.08</v>
          </cell>
          <cell r="B791" t="str">
            <v>SERVICIOS-CR</v>
          </cell>
          <cell r="C791" t="str">
            <v>1   0   0   0</v>
          </cell>
          <cell r="D791" t="str">
            <v>0   0   0   0   0</v>
          </cell>
          <cell r="E791">
            <v>6</v>
          </cell>
          <cell r="F791" t="str">
            <v>S</v>
          </cell>
          <cell r="G791" t="str">
            <v>1.3.1.12</v>
          </cell>
          <cell r="H791" t="str">
            <v>DEPRECIACION ACUMULADA</v>
          </cell>
        </row>
        <row r="792">
          <cell r="A792" t="str">
            <v>1.2.05.06.03.09</v>
          </cell>
          <cell r="B792" t="str">
            <v>MEDIDORES-CR</v>
          </cell>
          <cell r="C792" t="str">
            <v>1   0   0   0</v>
          </cell>
          <cell r="D792" t="str">
            <v>0   0   0   0   0</v>
          </cell>
          <cell r="E792">
            <v>6</v>
          </cell>
          <cell r="F792" t="str">
            <v>S</v>
          </cell>
          <cell r="G792" t="str">
            <v>1.3.1.12</v>
          </cell>
          <cell r="H792" t="str">
            <v>DEPRECIACION ACUMULADA</v>
          </cell>
        </row>
        <row r="793">
          <cell r="A793" t="str">
            <v>1.2.05.06.03.10</v>
          </cell>
          <cell r="B793" t="str">
            <v>INSTL EN LOS LOCALES DE LOS C</v>
          </cell>
          <cell r="C793" t="str">
            <v>ON 1   0   0   0</v>
          </cell>
          <cell r="D793" t="str">
            <v>0   0   0   0   0</v>
          </cell>
          <cell r="E793">
            <v>6</v>
          </cell>
          <cell r="F793" t="str">
            <v>S</v>
          </cell>
          <cell r="G793" t="str">
            <v>1.3.1.12</v>
          </cell>
          <cell r="H793" t="str">
            <v>DEPRECIACION ACUMULADA</v>
          </cell>
        </row>
        <row r="794">
          <cell r="A794" t="str">
            <v>1.2.05.06.03.11</v>
          </cell>
          <cell r="B794" t="str">
            <v>EQUI DADOS E ARRN A LOS CONS</v>
          </cell>
          <cell r="C794" t="str">
            <v>E  1   0   0   0</v>
          </cell>
          <cell r="D794" t="str">
            <v>0   0   0   0   0</v>
          </cell>
          <cell r="E794">
            <v>6</v>
          </cell>
          <cell r="F794" t="str">
            <v>S</v>
          </cell>
          <cell r="G794" t="str">
            <v>1.3.1.12</v>
          </cell>
          <cell r="H794" t="str">
            <v>DEPRECIACION ACUMULADA</v>
          </cell>
        </row>
        <row r="795">
          <cell r="A795" t="str">
            <v>1.2.05.06.03.12</v>
          </cell>
          <cell r="B795" t="str">
            <v>ALUMBRADO PUBLICO Y SIST DE S</v>
          </cell>
          <cell r="C795" t="str">
            <v>EN 1   0   0   0</v>
          </cell>
          <cell r="D795" t="str">
            <v>0   0   0   0   0</v>
          </cell>
          <cell r="E795">
            <v>6</v>
          </cell>
          <cell r="F795" t="str">
            <v>S</v>
          </cell>
          <cell r="G795" t="str">
            <v>1.3.1.12</v>
          </cell>
          <cell r="H795" t="str">
            <v>DEPRECIACION ACUMULADA</v>
          </cell>
        </row>
        <row r="796">
          <cell r="A796" t="str">
            <v>1.2.05.07.00.00</v>
          </cell>
          <cell r="B796" t="str">
            <v>DEPRE ACUM BIEN DE COMERCIALI</v>
          </cell>
          <cell r="C796" t="str">
            <v>ZA 1   0   0   0</v>
          </cell>
          <cell r="D796" t="str">
            <v>0   0   0   0   0</v>
          </cell>
          <cell r="E796">
            <v>4</v>
          </cell>
          <cell r="F796" t="str">
            <v>P</v>
          </cell>
          <cell r="G796" t="str">
            <v>1.3.1.12</v>
          </cell>
          <cell r="H796" t="str">
            <v>DEPRECIACION ACUMULADA</v>
          </cell>
        </row>
        <row r="797">
          <cell r="A797" t="str">
            <v>1.2.05.07.01.00</v>
          </cell>
          <cell r="B797" t="str">
            <v>DEPRE LINEAS Y SUB DE MEDIA T</v>
          </cell>
          <cell r="C797" t="str">
            <v>EN 1   0   0   0</v>
          </cell>
          <cell r="D797" t="str">
            <v>0   0   0   0   0</v>
          </cell>
          <cell r="E797">
            <v>5</v>
          </cell>
          <cell r="F797" t="str">
            <v>P</v>
          </cell>
          <cell r="G797" t="str">
            <v>1.3.1.12</v>
          </cell>
          <cell r="H797" t="str">
            <v>DEPRECIACION ACUMULADA</v>
          </cell>
        </row>
        <row r="798">
          <cell r="A798" t="str">
            <v>1.2.05.07.01.01</v>
          </cell>
          <cell r="B798" t="str">
            <v>EDIFICIOS ESTRUCTURAS Y MEJOR</v>
          </cell>
          <cell r="C798" t="str">
            <v>AS 1   0   0   0</v>
          </cell>
          <cell r="D798" t="str">
            <v>0   0   0   0   0</v>
          </cell>
          <cell r="E798">
            <v>6</v>
          </cell>
          <cell r="F798" t="str">
            <v>S</v>
          </cell>
          <cell r="G798" t="str">
            <v>1.3.1.12</v>
          </cell>
          <cell r="H798" t="str">
            <v>DEPRECIACION ACUMULADA</v>
          </cell>
        </row>
        <row r="799">
          <cell r="A799" t="str">
            <v>1.2.05.07.01.02</v>
          </cell>
          <cell r="B799" t="str">
            <v>EQUIPOS DE SUBESTACION-CR</v>
          </cell>
          <cell r="C799" t="str">
            <v>1   0   0   0</v>
          </cell>
          <cell r="D799" t="str">
            <v>0   0   0   0   0</v>
          </cell>
          <cell r="E799">
            <v>6</v>
          </cell>
          <cell r="F799" t="str">
            <v>S</v>
          </cell>
          <cell r="G799" t="str">
            <v>1.3.1.12</v>
          </cell>
          <cell r="H799" t="str">
            <v>DEPRECIACION ACUMULADA</v>
          </cell>
        </row>
        <row r="800">
          <cell r="A800" t="str">
            <v>1.2.05.07.01.03</v>
          </cell>
          <cell r="B800" t="str">
            <v>POSTES TORRES Y ACCESORIOS-CR</v>
          </cell>
          <cell r="C800" t="str">
            <v>1   0   0   0</v>
          </cell>
          <cell r="D800" t="str">
            <v>0   0   0   0   0</v>
          </cell>
          <cell r="E800">
            <v>6</v>
          </cell>
          <cell r="F800" t="str">
            <v>S</v>
          </cell>
          <cell r="G800" t="str">
            <v>1.3.1.12</v>
          </cell>
          <cell r="H800" t="str">
            <v>DEPRECIACION ACUMULADA</v>
          </cell>
        </row>
        <row r="801">
          <cell r="A801" t="str">
            <v>1.2.05.07.01.04</v>
          </cell>
          <cell r="B801" t="str">
            <v>CONDUCTORES AEREOS Y DISPOSIT</v>
          </cell>
          <cell r="C801" t="str">
            <v>IV 1   0   0   0</v>
          </cell>
          <cell r="D801" t="str">
            <v>0   0   0   0   0</v>
          </cell>
          <cell r="E801">
            <v>6</v>
          </cell>
          <cell r="F801" t="str">
            <v>S</v>
          </cell>
          <cell r="G801" t="str">
            <v>1.3.1.12</v>
          </cell>
          <cell r="H801" t="str">
            <v>DEPRECIACION ACUMULADA</v>
          </cell>
        </row>
        <row r="802">
          <cell r="A802" t="str">
            <v>1.2.05.07.01.05</v>
          </cell>
          <cell r="B802" t="str">
            <v>CANAL SUBTERRANEO DE CABLES -</v>
          </cell>
          <cell r="C802" t="str">
            <v>CR 1   0   0   0</v>
          </cell>
          <cell r="D802" t="str">
            <v>0   0   0   0   0</v>
          </cell>
          <cell r="E802">
            <v>6</v>
          </cell>
          <cell r="F802" t="str">
            <v>S</v>
          </cell>
          <cell r="G802" t="str">
            <v>1.3.1.12</v>
          </cell>
          <cell r="H802" t="str">
            <v>DEPRECIACION ACUMULADA</v>
          </cell>
        </row>
        <row r="803">
          <cell r="A803" t="str">
            <v>1.2.05.07.01.06</v>
          </cell>
          <cell r="B803" t="str">
            <v>CONDUCTORES SUBTERRANEOS Y DI</v>
          </cell>
          <cell r="C803" t="str">
            <v>SP 1   0   0   0</v>
          </cell>
          <cell r="D803" t="str">
            <v>0   0   0   0   0</v>
          </cell>
          <cell r="E803">
            <v>6</v>
          </cell>
          <cell r="F803" t="str">
            <v>S</v>
          </cell>
          <cell r="G803" t="str">
            <v>1.3.1.12</v>
          </cell>
          <cell r="H803" t="str">
            <v>DEPRECIACION ACUMULADA</v>
          </cell>
        </row>
        <row r="804">
          <cell r="A804" t="str">
            <v>1.2.05.07.01.07</v>
          </cell>
          <cell r="B804" t="str">
            <v>TRANSFORMADORES DE DISTRIBUCI</v>
          </cell>
          <cell r="C804" t="str">
            <v>ON 1   0   0   0</v>
          </cell>
          <cell r="D804" t="str">
            <v>0   0   0   0   0</v>
          </cell>
          <cell r="E804">
            <v>6</v>
          </cell>
          <cell r="F804" t="str">
            <v>S</v>
          </cell>
          <cell r="G804" t="str">
            <v>1.3.1.12</v>
          </cell>
          <cell r="H804" t="str">
            <v>DEPRECIACION ACUMULADA</v>
          </cell>
        </row>
        <row r="805">
          <cell r="A805" t="str">
            <v>1.2.05.07.01.08</v>
          </cell>
          <cell r="B805" t="str">
            <v>SERVICIOS-CR</v>
          </cell>
          <cell r="C805" t="str">
            <v>1   0   0   0</v>
          </cell>
          <cell r="D805" t="str">
            <v>0   0   0   0   0</v>
          </cell>
          <cell r="E805">
            <v>6</v>
          </cell>
          <cell r="F805" t="str">
            <v>S</v>
          </cell>
          <cell r="G805" t="str">
            <v>1.3.1.12</v>
          </cell>
          <cell r="H805" t="str">
            <v>DEPRECIACION ACUMULADA</v>
          </cell>
        </row>
        <row r="806">
          <cell r="A806" t="str">
            <v>1.2.05.07.01.09</v>
          </cell>
          <cell r="B806" t="str">
            <v>MEDIDORES-CR</v>
          </cell>
          <cell r="C806" t="str">
            <v>1   0   0   0</v>
          </cell>
          <cell r="D806" t="str">
            <v>0   0   0   0   0</v>
          </cell>
          <cell r="E806">
            <v>6</v>
          </cell>
          <cell r="F806" t="str">
            <v>S</v>
          </cell>
          <cell r="G806" t="str">
            <v>1.3.1.12</v>
          </cell>
          <cell r="H806" t="str">
            <v>DEPRECIACION ACUMULADA</v>
          </cell>
        </row>
        <row r="807">
          <cell r="A807" t="str">
            <v>1.2.05.07.01.10</v>
          </cell>
          <cell r="B807" t="str">
            <v>INST EN LOS LOC DE LOS CONSUM</v>
          </cell>
          <cell r="C807" t="str">
            <v>ID 1   0   0   0</v>
          </cell>
          <cell r="D807" t="str">
            <v>0   0   0   0   0</v>
          </cell>
          <cell r="E807">
            <v>6</v>
          </cell>
          <cell r="F807" t="str">
            <v>S</v>
          </cell>
          <cell r="G807" t="str">
            <v>1.3.1.12</v>
          </cell>
          <cell r="H807" t="str">
            <v>DEPRECIACION ACUMULADA</v>
          </cell>
        </row>
        <row r="808">
          <cell r="A808" t="str">
            <v>1.2.05.07.01.11</v>
          </cell>
          <cell r="B808" t="str">
            <v>EQ DADOS E ARRE A LOS CONS E</v>
          </cell>
          <cell r="C808" t="str">
            <v>SU 1   0   0   0</v>
          </cell>
          <cell r="D808" t="str">
            <v>0   0   0   0   0</v>
          </cell>
          <cell r="E808">
            <v>6</v>
          </cell>
          <cell r="F808" t="str">
            <v>S</v>
          </cell>
          <cell r="G808" t="str">
            <v>1.3.1.12</v>
          </cell>
          <cell r="H808" t="str">
            <v>DEPRECIACION ACUMULADA</v>
          </cell>
        </row>
        <row r="809">
          <cell r="A809" t="str">
            <v>1.2.05.07.01.12</v>
          </cell>
          <cell r="B809" t="str">
            <v>ALUMBRADO PUBL Y SISTEMAS DE</v>
          </cell>
          <cell r="C809" t="str">
            <v>SE 1   0   0   0</v>
          </cell>
          <cell r="D809" t="str">
            <v>0   0   0   0   0</v>
          </cell>
          <cell r="E809">
            <v>6</v>
          </cell>
          <cell r="F809" t="str">
            <v>S</v>
          </cell>
          <cell r="G809" t="str">
            <v>1.3.1.12</v>
          </cell>
          <cell r="H809" t="str">
            <v>DEPRECIACION ACUMULADA</v>
          </cell>
        </row>
        <row r="810">
          <cell r="A810" t="str">
            <v>1.2.05.07.02.00</v>
          </cell>
          <cell r="B810" t="str">
            <v>DEPR LINEAS Y SUBES DE BAJA T</v>
          </cell>
          <cell r="C810" t="str">
            <v>EN 1   0   0   0</v>
          </cell>
          <cell r="D810" t="str">
            <v>0   0   0   0   0</v>
          </cell>
          <cell r="E810">
            <v>5</v>
          </cell>
          <cell r="F810" t="str">
            <v>P</v>
          </cell>
          <cell r="G810" t="str">
            <v>1.3.1.12</v>
          </cell>
          <cell r="H810" t="str">
            <v>DEPRECIACION ACUMULADA</v>
          </cell>
        </row>
        <row r="811">
          <cell r="A811" t="str">
            <v>1.2.05.07.02.01</v>
          </cell>
          <cell r="B811" t="str">
            <v>EDIFICIOS ESTRUCTURAS Y MEJOR</v>
          </cell>
          <cell r="C811" t="str">
            <v>AS 1   0   0   0</v>
          </cell>
          <cell r="D811" t="str">
            <v>0   0   0   0   0</v>
          </cell>
          <cell r="E811">
            <v>6</v>
          </cell>
          <cell r="F811" t="str">
            <v>S</v>
          </cell>
          <cell r="G811" t="str">
            <v>1.3.1.12</v>
          </cell>
          <cell r="H811" t="str">
            <v>DEPRECIACION ACUMULADA</v>
          </cell>
        </row>
        <row r="812">
          <cell r="A812" t="str">
            <v>1.2.05.07.02.02</v>
          </cell>
          <cell r="B812" t="str">
            <v>EQUIPO DE SUBESTACION</v>
          </cell>
          <cell r="C812" t="str">
            <v>1   0   0   0</v>
          </cell>
          <cell r="D812" t="str">
            <v>0   0   0   0   0</v>
          </cell>
          <cell r="E812">
            <v>6</v>
          </cell>
          <cell r="F812" t="str">
            <v>S</v>
          </cell>
          <cell r="G812" t="str">
            <v>1.3.1.12</v>
          </cell>
          <cell r="H812" t="str">
            <v>DEPRECIACION ACUMULADA</v>
          </cell>
        </row>
        <row r="813">
          <cell r="A813" t="str">
            <v>1.2.05.07.02.03</v>
          </cell>
          <cell r="B813" t="str">
            <v>POSTES TORRES Y ACCESORIOS -C</v>
          </cell>
          <cell r="C813" t="str">
            <v>R  1   0   0   0</v>
          </cell>
          <cell r="D813" t="str">
            <v>0   0   0   0   0</v>
          </cell>
          <cell r="E813">
            <v>6</v>
          </cell>
          <cell r="F813" t="str">
            <v>S</v>
          </cell>
          <cell r="G813" t="str">
            <v>1.3.1.12</v>
          </cell>
          <cell r="H813" t="str">
            <v>DEPRECIACION ACUMULADA</v>
          </cell>
        </row>
        <row r="814">
          <cell r="A814" t="str">
            <v>1.2.05.07.02.04</v>
          </cell>
          <cell r="B814" t="str">
            <v>CONDUCTORES AEREOS Y DISPOSIT</v>
          </cell>
          <cell r="C814" t="str">
            <v>IV 1   0   0   0</v>
          </cell>
          <cell r="D814" t="str">
            <v>0   0   0   0   0</v>
          </cell>
          <cell r="E814">
            <v>6</v>
          </cell>
          <cell r="F814" t="str">
            <v>S</v>
          </cell>
          <cell r="G814" t="str">
            <v>1.3.1.12</v>
          </cell>
          <cell r="H814" t="str">
            <v>DEPRECIACION ACUMULADA</v>
          </cell>
        </row>
        <row r="815">
          <cell r="A815" t="str">
            <v>1.2.05.07.02.05</v>
          </cell>
          <cell r="B815" t="str">
            <v>CANAL SUBTERRANEO DE CABLE-CR</v>
          </cell>
          <cell r="C815" t="str">
            <v>1   0   0   0</v>
          </cell>
          <cell r="D815" t="str">
            <v>0   0   0   0   0</v>
          </cell>
          <cell r="E815">
            <v>6</v>
          </cell>
          <cell r="F815" t="str">
            <v>S</v>
          </cell>
          <cell r="G815" t="str">
            <v>1.3.1.12</v>
          </cell>
          <cell r="H815" t="str">
            <v>DEPRECIACION ACUMULADA</v>
          </cell>
        </row>
        <row r="816">
          <cell r="A816" t="str">
            <v>1.2.05.07.02.06</v>
          </cell>
          <cell r="B816" t="str">
            <v>CONDUCTORES SUBTERRANEOS Y DI</v>
          </cell>
          <cell r="C816" t="str">
            <v>SP 1   0   0   0</v>
          </cell>
          <cell r="D816" t="str">
            <v>0   0   0   0   0</v>
          </cell>
          <cell r="E816">
            <v>6</v>
          </cell>
          <cell r="F816" t="str">
            <v>S</v>
          </cell>
          <cell r="G816" t="str">
            <v>1.3.1.12</v>
          </cell>
          <cell r="H816" t="str">
            <v>DEPRECIACION ACUMULADA</v>
          </cell>
        </row>
        <row r="817">
          <cell r="A817" t="str">
            <v>1.2.05.07.02.07</v>
          </cell>
          <cell r="B817" t="str">
            <v>TRANSFORMADORES DE DISTRIBUCI</v>
          </cell>
          <cell r="C817" t="str">
            <v>ON 1   0   0   0</v>
          </cell>
          <cell r="D817" t="str">
            <v>0   0   0   0   0</v>
          </cell>
          <cell r="E817">
            <v>6</v>
          </cell>
          <cell r="F817" t="str">
            <v>S</v>
          </cell>
          <cell r="G817" t="str">
            <v>1.3.1.12</v>
          </cell>
          <cell r="H817" t="str">
            <v>DEPRECIACION ACUMULADA</v>
          </cell>
        </row>
        <row r="818">
          <cell r="A818" t="str">
            <v>1.2.05.07.02.08</v>
          </cell>
          <cell r="B818" t="str">
            <v>SERVICIOS-CR</v>
          </cell>
          <cell r="C818" t="str">
            <v>1   0   0   0</v>
          </cell>
          <cell r="D818" t="str">
            <v>0   0   0   0   0</v>
          </cell>
          <cell r="E818">
            <v>6</v>
          </cell>
          <cell r="F818" t="str">
            <v>S</v>
          </cell>
          <cell r="G818" t="str">
            <v>1.3.1.12</v>
          </cell>
          <cell r="H818" t="str">
            <v>DEPRECIACION ACUMULADA</v>
          </cell>
        </row>
        <row r="819">
          <cell r="A819" t="str">
            <v>1.2.05.07.02.09</v>
          </cell>
          <cell r="B819" t="str">
            <v>MEDIDORES-CR</v>
          </cell>
          <cell r="C819" t="str">
            <v>1   0   0   0</v>
          </cell>
          <cell r="D819" t="str">
            <v>0   0   0   0   0</v>
          </cell>
          <cell r="E819">
            <v>6</v>
          </cell>
          <cell r="F819" t="str">
            <v>S</v>
          </cell>
          <cell r="G819" t="str">
            <v>1.3.1.12</v>
          </cell>
          <cell r="H819" t="str">
            <v>DEPRECIACION ACUMULADA</v>
          </cell>
        </row>
        <row r="820">
          <cell r="A820" t="str">
            <v>1.2.05.07.02.10</v>
          </cell>
          <cell r="B820" t="str">
            <v>INSTAL EN LOS LOC DE LOS CONS</v>
          </cell>
          <cell r="C820" t="str">
            <v>UM 1   0   0   0</v>
          </cell>
          <cell r="D820" t="str">
            <v>0   0   0   0   0</v>
          </cell>
          <cell r="E820">
            <v>6</v>
          </cell>
          <cell r="F820" t="str">
            <v>S</v>
          </cell>
          <cell r="G820" t="str">
            <v>1.3.1.12</v>
          </cell>
          <cell r="H820" t="str">
            <v>DEPRECIACION ACUMULADA</v>
          </cell>
        </row>
        <row r="821">
          <cell r="A821" t="str">
            <v>1.2.05.07.02.11</v>
          </cell>
          <cell r="B821" t="str">
            <v>EQUI DADOS EN ARRE A LOS CON</v>
          </cell>
          <cell r="C821" t="str">
            <v>E  1   0   0   0</v>
          </cell>
          <cell r="D821" t="str">
            <v>0   0   0   0   0</v>
          </cell>
          <cell r="E821">
            <v>6</v>
          </cell>
          <cell r="F821" t="str">
            <v>S</v>
          </cell>
          <cell r="G821" t="str">
            <v>1.3.1.12</v>
          </cell>
          <cell r="H821" t="str">
            <v>DEPRECIACION ACUMULADA</v>
          </cell>
        </row>
        <row r="822">
          <cell r="A822" t="str">
            <v>1.2.05.07.02.12</v>
          </cell>
          <cell r="B822" t="str">
            <v>ALUMBRADO PUB Y SISTEMAS DE S</v>
          </cell>
          <cell r="C822" t="str">
            <v>EN 1   0   0   0</v>
          </cell>
          <cell r="D822" t="str">
            <v>0   0   0   0   0</v>
          </cell>
          <cell r="E822">
            <v>6</v>
          </cell>
          <cell r="F822" t="str">
            <v>S</v>
          </cell>
          <cell r="G822" t="str">
            <v>1.3.1.12</v>
          </cell>
          <cell r="H822" t="str">
            <v>DEPRECIACION ACUMULADA</v>
          </cell>
        </row>
        <row r="823">
          <cell r="A823" t="str">
            <v>1.2.05.07.03.00</v>
          </cell>
          <cell r="B823" t="str">
            <v>DEPRE INST DE SERVICIO A CLIE</v>
          </cell>
          <cell r="C823" t="str">
            <v>NT 1   0   0   0</v>
          </cell>
          <cell r="D823" t="str">
            <v>0   0   0   0   0</v>
          </cell>
          <cell r="E823">
            <v>5</v>
          </cell>
          <cell r="F823" t="str">
            <v>P</v>
          </cell>
          <cell r="G823" t="str">
            <v>1.3.1.12</v>
          </cell>
          <cell r="H823" t="str">
            <v>DEPRECIACION ACUMULADA</v>
          </cell>
        </row>
        <row r="824">
          <cell r="A824" t="str">
            <v>1.2.05.07.03.01</v>
          </cell>
          <cell r="B824" t="str">
            <v>EDIFICIOS ESTRUCTURAS Y MEJOR</v>
          </cell>
          <cell r="C824" t="str">
            <v>AS 1   0   0   0</v>
          </cell>
          <cell r="D824" t="str">
            <v>0   0   0   0   0</v>
          </cell>
          <cell r="E824">
            <v>6</v>
          </cell>
          <cell r="F824" t="str">
            <v>S</v>
          </cell>
          <cell r="G824" t="str">
            <v>1.3.1.12</v>
          </cell>
          <cell r="H824" t="str">
            <v>DEPRECIACION ACUMULADA</v>
          </cell>
        </row>
        <row r="825">
          <cell r="A825" t="str">
            <v>1.2.05.07.03.02</v>
          </cell>
          <cell r="B825" t="str">
            <v>EQUIPOS DE SUBESTACION-CR</v>
          </cell>
          <cell r="C825" t="str">
            <v>1   0   0   0</v>
          </cell>
          <cell r="D825" t="str">
            <v>0   0   0   0   0</v>
          </cell>
          <cell r="E825">
            <v>6</v>
          </cell>
          <cell r="F825" t="str">
            <v>S</v>
          </cell>
          <cell r="G825" t="str">
            <v>1.3.1.12</v>
          </cell>
          <cell r="H825" t="str">
            <v>DEPRECIACION ACUMULADA</v>
          </cell>
        </row>
        <row r="826">
          <cell r="A826" t="str">
            <v>1.2.05.07.03.03</v>
          </cell>
          <cell r="B826" t="str">
            <v>POSTES TORRES Y ACCESORIOS -C</v>
          </cell>
          <cell r="C826" t="str">
            <v>R  1   0   0   0</v>
          </cell>
          <cell r="D826" t="str">
            <v>0   0   0   0   0</v>
          </cell>
          <cell r="E826">
            <v>6</v>
          </cell>
          <cell r="F826" t="str">
            <v>S</v>
          </cell>
          <cell r="G826" t="str">
            <v>1.3.1.12</v>
          </cell>
          <cell r="H826" t="str">
            <v>DEPRECIACION ACUMULADA</v>
          </cell>
        </row>
        <row r="827">
          <cell r="A827" t="str">
            <v>1.2.05.07.03.04</v>
          </cell>
          <cell r="B827" t="str">
            <v>CONDUSTORES AEREOS Y DISPOSIT</v>
          </cell>
          <cell r="C827" t="str">
            <v>IV 1   0   0   0</v>
          </cell>
          <cell r="D827" t="str">
            <v>0   0   0   0   0</v>
          </cell>
          <cell r="E827">
            <v>6</v>
          </cell>
          <cell r="F827" t="str">
            <v>S</v>
          </cell>
          <cell r="G827" t="str">
            <v>1.3.1.12</v>
          </cell>
          <cell r="H827" t="str">
            <v>DEPRECIACION ACUMULADA</v>
          </cell>
        </row>
        <row r="828">
          <cell r="A828" t="str">
            <v>1.2.05.07.03.05</v>
          </cell>
          <cell r="B828" t="str">
            <v>CANAL SUBTERRANEO DE CABLES -</v>
          </cell>
          <cell r="C828" t="str">
            <v>CR 1   0   0   0</v>
          </cell>
          <cell r="D828" t="str">
            <v>0   0   0   0   0</v>
          </cell>
          <cell r="E828">
            <v>6</v>
          </cell>
          <cell r="F828" t="str">
            <v>S</v>
          </cell>
          <cell r="G828" t="str">
            <v>1.3.1.12</v>
          </cell>
          <cell r="H828" t="str">
            <v>DEPRECIACION ACUMULADA</v>
          </cell>
        </row>
        <row r="829">
          <cell r="A829" t="str">
            <v>1.2.05.07.03.06</v>
          </cell>
          <cell r="B829" t="str">
            <v>CONDUC SUBTERRANEOS Y DISPOSI</v>
          </cell>
          <cell r="C829" t="str">
            <v>TI 1   0   0   0</v>
          </cell>
          <cell r="D829" t="str">
            <v>0   0   0   0   0</v>
          </cell>
          <cell r="E829">
            <v>6</v>
          </cell>
          <cell r="F829" t="str">
            <v>S</v>
          </cell>
          <cell r="G829" t="str">
            <v>1.3.1.12</v>
          </cell>
          <cell r="H829" t="str">
            <v>DEPRECIACION ACUMULADA</v>
          </cell>
        </row>
        <row r="830">
          <cell r="A830" t="str">
            <v>1.2.05.07.03.07</v>
          </cell>
          <cell r="B830" t="str">
            <v>TRANSFORMADORES DE DISTRIBUCI</v>
          </cell>
          <cell r="C830" t="str">
            <v>ON 1   0   0   0</v>
          </cell>
          <cell r="D830" t="str">
            <v>0   0   0   0   0</v>
          </cell>
          <cell r="E830">
            <v>6</v>
          </cell>
          <cell r="F830" t="str">
            <v>S</v>
          </cell>
          <cell r="G830" t="str">
            <v>1.3.1.12</v>
          </cell>
          <cell r="H830" t="str">
            <v>DEPRECIACION ACUMULADA</v>
          </cell>
        </row>
        <row r="831">
          <cell r="A831" t="str">
            <v>1.2.05.07.03.08</v>
          </cell>
          <cell r="B831" t="str">
            <v>SERVICIOS-CR</v>
          </cell>
          <cell r="C831" t="str">
            <v>1   0   0   0</v>
          </cell>
          <cell r="D831" t="str">
            <v>0   0   0   0   0</v>
          </cell>
          <cell r="E831">
            <v>6</v>
          </cell>
          <cell r="F831" t="str">
            <v>S</v>
          </cell>
          <cell r="G831" t="str">
            <v>1.3.1.12</v>
          </cell>
          <cell r="H831" t="str">
            <v>DEPRECIACION ACUMULADA</v>
          </cell>
        </row>
        <row r="832">
          <cell r="A832" t="str">
            <v>1.2.05.07.03.09</v>
          </cell>
          <cell r="B832" t="str">
            <v>MEDIDORES-CR</v>
          </cell>
          <cell r="C832" t="str">
            <v>1   0   0   0</v>
          </cell>
          <cell r="D832" t="str">
            <v>0   0   0   0   0</v>
          </cell>
          <cell r="E832">
            <v>6</v>
          </cell>
          <cell r="F832" t="str">
            <v>S</v>
          </cell>
          <cell r="G832" t="str">
            <v>1.3.1.12</v>
          </cell>
          <cell r="H832" t="str">
            <v>DEPRECIACION ACUMULADA</v>
          </cell>
        </row>
        <row r="833">
          <cell r="A833" t="str">
            <v>1.2.05.07.03.10</v>
          </cell>
          <cell r="B833" t="str">
            <v>INSTAL EN LOS LOC DE LOS CONS</v>
          </cell>
          <cell r="C833" t="str">
            <v>UM 1   0   0   0</v>
          </cell>
          <cell r="D833" t="str">
            <v>0   0   0   0   0</v>
          </cell>
          <cell r="E833">
            <v>6</v>
          </cell>
          <cell r="F833" t="str">
            <v>S</v>
          </cell>
          <cell r="G833" t="str">
            <v>1.3.1.12</v>
          </cell>
          <cell r="H833" t="str">
            <v>DEPRECIACION ACUMULADA</v>
          </cell>
        </row>
        <row r="834">
          <cell r="A834" t="str">
            <v>1.2.05.07.03.11</v>
          </cell>
          <cell r="B834" t="str">
            <v>EQUI DADOS EN ARRE A LOS CON</v>
          </cell>
          <cell r="C834" t="str">
            <v>E  1   0   0   0</v>
          </cell>
          <cell r="D834" t="str">
            <v>0   0   0   0   0</v>
          </cell>
          <cell r="E834">
            <v>6</v>
          </cell>
          <cell r="F834" t="str">
            <v>S</v>
          </cell>
          <cell r="G834" t="str">
            <v>1.3.1.12</v>
          </cell>
          <cell r="H834" t="str">
            <v>DEPRECIACION ACUMULADA</v>
          </cell>
        </row>
        <row r="835">
          <cell r="A835" t="str">
            <v>1.2.05.07.03.12</v>
          </cell>
          <cell r="B835" t="str">
            <v>ALUMBRADO PUB Y SISTEMAS DE S</v>
          </cell>
          <cell r="C835" t="str">
            <v>EN 1   0   0   0</v>
          </cell>
          <cell r="D835" t="str">
            <v>0   0   0   0   0</v>
          </cell>
          <cell r="E835">
            <v>6</v>
          </cell>
          <cell r="F835" t="str">
            <v>S</v>
          </cell>
          <cell r="G835" t="str">
            <v>1.3.1.12</v>
          </cell>
          <cell r="H835" t="str">
            <v>DEPRECIACION ACUMULADA</v>
          </cell>
        </row>
        <row r="836">
          <cell r="A836" t="str">
            <v>1.2.05.08.00.00</v>
          </cell>
          <cell r="B836" t="str">
            <v>DEPRE ACUM BIE GEN SER COMPAR</v>
          </cell>
          <cell r="C836" t="str">
            <v>TI 1   0   0   0</v>
          </cell>
          <cell r="D836" t="str">
            <v>0   0   0   0   0</v>
          </cell>
          <cell r="E836">
            <v>4</v>
          </cell>
          <cell r="F836" t="str">
            <v>P</v>
          </cell>
          <cell r="G836" t="str">
            <v>1.3.1.12</v>
          </cell>
          <cell r="H836" t="str">
            <v>DEPRECIACION ACUMULADA</v>
          </cell>
        </row>
        <row r="837">
          <cell r="A837" t="str">
            <v>1.2.05.08.01.00</v>
          </cell>
          <cell r="B837" t="str">
            <v>EDIFICIOS ESTRUCTURAS Y MEJOR</v>
          </cell>
          <cell r="C837" t="str">
            <v>AS 1   0   0   0</v>
          </cell>
          <cell r="D837" t="str">
            <v>0   0   0   0   0</v>
          </cell>
          <cell r="E837">
            <v>5</v>
          </cell>
          <cell r="F837" t="str">
            <v>S</v>
          </cell>
          <cell r="G837" t="str">
            <v>1.3.1.12</v>
          </cell>
          <cell r="H837" t="str">
            <v>DEPRECIACION ACUMULADA</v>
          </cell>
        </row>
        <row r="838">
          <cell r="A838" t="str">
            <v>1.2.05.08.02.00</v>
          </cell>
          <cell r="B838" t="str">
            <v>MUEBLES Y EQUIPOS DE OFICINA</v>
          </cell>
          <cell r="C838" t="str">
            <v>-C 1   0   0   0</v>
          </cell>
          <cell r="D838" t="str">
            <v>0   0   0   0   0</v>
          </cell>
          <cell r="E838">
            <v>5</v>
          </cell>
          <cell r="F838" t="str">
            <v>S</v>
          </cell>
          <cell r="G838" t="str">
            <v>1.3.1.12</v>
          </cell>
          <cell r="H838" t="str">
            <v>DEPRECIACION ACUMULADA</v>
          </cell>
        </row>
        <row r="839">
          <cell r="A839" t="str">
            <v>1.2.05.08.03.00</v>
          </cell>
          <cell r="B839" t="str">
            <v>EQUIPOS DE TRANSPORTE-CR</v>
          </cell>
          <cell r="C839" t="str">
            <v>1   0   0   0</v>
          </cell>
          <cell r="D839" t="str">
            <v>0   0   0   0   0</v>
          </cell>
          <cell r="E839">
            <v>5</v>
          </cell>
          <cell r="F839" t="str">
            <v>S</v>
          </cell>
          <cell r="G839" t="str">
            <v>1.3.1.12</v>
          </cell>
          <cell r="H839" t="str">
            <v>DEPRECIACION ACUMULADA</v>
          </cell>
        </row>
        <row r="840">
          <cell r="A840" t="str">
            <v>1.2.05.08.04.00</v>
          </cell>
          <cell r="B840" t="str">
            <v>EQUIPOS DE ALMACEN -CR</v>
          </cell>
          <cell r="C840" t="str">
            <v>1   0   0   0</v>
          </cell>
          <cell r="D840" t="str">
            <v>0   0   0   0   0</v>
          </cell>
          <cell r="E840">
            <v>5</v>
          </cell>
          <cell r="F840" t="str">
            <v>S</v>
          </cell>
          <cell r="G840" t="str">
            <v>1.3.1.12</v>
          </cell>
          <cell r="H840" t="str">
            <v>DEPRECIACION ACUMULADA</v>
          </cell>
        </row>
        <row r="841">
          <cell r="A841" t="str">
            <v>1.2.05.08.05.00</v>
          </cell>
          <cell r="B841" t="str">
            <v>HERRAM Y EQU DE TALLER Y GARA</v>
          </cell>
          <cell r="C841" t="str">
            <v>GE 1   0   0   0</v>
          </cell>
          <cell r="D841" t="str">
            <v>0   0   0   0   0</v>
          </cell>
          <cell r="E841">
            <v>5</v>
          </cell>
          <cell r="F841" t="str">
            <v>S</v>
          </cell>
          <cell r="G841" t="str">
            <v>1.3.1.12</v>
          </cell>
          <cell r="H841" t="str">
            <v>DEPRECIACION ACUMULADA</v>
          </cell>
        </row>
        <row r="842">
          <cell r="A842" t="str">
            <v>1.2.05.08.06.00</v>
          </cell>
          <cell r="B842" t="str">
            <v>EQUIPOS DE LABORATORIOS-CR</v>
          </cell>
          <cell r="C842" t="str">
            <v>1   0   0   0</v>
          </cell>
          <cell r="D842" t="str">
            <v>0   0   0   0   0</v>
          </cell>
          <cell r="E842">
            <v>5</v>
          </cell>
          <cell r="F842" t="str">
            <v>S</v>
          </cell>
          <cell r="G842" t="str">
            <v>1.3.1.12</v>
          </cell>
          <cell r="H842" t="str">
            <v>DEPRECIACION ACUMULADA</v>
          </cell>
        </row>
        <row r="843">
          <cell r="A843" t="str">
            <v>1.2.05.08.07.00</v>
          </cell>
          <cell r="B843" t="str">
            <v>EQUIPOS ACCIONADOS MECANICAME</v>
          </cell>
          <cell r="C843" t="str">
            <v>NT 1   0   0   0</v>
          </cell>
          <cell r="D843" t="str">
            <v>0   0   0   0   0</v>
          </cell>
          <cell r="E843">
            <v>5</v>
          </cell>
          <cell r="F843" t="str">
            <v>S</v>
          </cell>
          <cell r="G843" t="str">
            <v>1.3.1.12</v>
          </cell>
          <cell r="H843" t="str">
            <v>DEPRECIACION ACUMULADA</v>
          </cell>
        </row>
        <row r="844">
          <cell r="A844" t="str">
            <v>1.2.05.08.08.00</v>
          </cell>
          <cell r="B844" t="str">
            <v>EQUIPOS DE COMUNICACIONES-CR</v>
          </cell>
          <cell r="C844" t="str">
            <v>1   0   0   0</v>
          </cell>
          <cell r="D844" t="str">
            <v>0   0   0   0   0</v>
          </cell>
          <cell r="E844">
            <v>5</v>
          </cell>
          <cell r="F844" t="str">
            <v>S</v>
          </cell>
          <cell r="G844" t="str">
            <v>1.3.1.12</v>
          </cell>
          <cell r="H844" t="str">
            <v>DEPRECIACION ACUMULADA</v>
          </cell>
        </row>
        <row r="845">
          <cell r="A845" t="str">
            <v>1.2.05.08.09.00</v>
          </cell>
          <cell r="B845" t="str">
            <v>EQUIPO DE COMPUTACION</v>
          </cell>
          <cell r="C845" t="str">
            <v>1   0   0   0</v>
          </cell>
          <cell r="D845" t="str">
            <v>0   0   0   0   0</v>
          </cell>
          <cell r="E845">
            <v>5</v>
          </cell>
          <cell r="F845" t="str">
            <v>S</v>
          </cell>
          <cell r="G845" t="str">
            <v>1.3.1.12</v>
          </cell>
          <cell r="H845" t="str">
            <v>DEPRECIACION ACUMULADA</v>
          </cell>
        </row>
        <row r="846">
          <cell r="A846" t="str">
            <v>1.2.05.08.10.00</v>
          </cell>
          <cell r="B846" t="str">
            <v>OTROS EQUIPOS-CR</v>
          </cell>
          <cell r="C846" t="str">
            <v>1   0   0   0</v>
          </cell>
          <cell r="D846" t="str">
            <v>0   0   0   0   0</v>
          </cell>
          <cell r="E846">
            <v>5</v>
          </cell>
          <cell r="F846" t="str">
            <v>S</v>
          </cell>
          <cell r="G846" t="str">
            <v>1.3.1.12</v>
          </cell>
          <cell r="H846" t="str">
            <v>DEPRECIACION ACUMULADA</v>
          </cell>
        </row>
        <row r="847">
          <cell r="A847" t="str">
            <v>1.2.05.08.11.00</v>
          </cell>
          <cell r="B847" t="str">
            <v>OTROS -CR</v>
          </cell>
          <cell r="C847" t="str">
            <v>1   0   0   0</v>
          </cell>
          <cell r="D847" t="str">
            <v>0   0   0   0   0</v>
          </cell>
          <cell r="E847">
            <v>5</v>
          </cell>
          <cell r="F847" t="str">
            <v>S</v>
          </cell>
          <cell r="G847" t="str">
            <v>1.3.1.12</v>
          </cell>
          <cell r="H847" t="str">
            <v>DEPRECIACION ACUMULADA</v>
          </cell>
        </row>
        <row r="848">
          <cell r="A848" t="str">
            <v>1.2.06.00.00.00</v>
          </cell>
          <cell r="B848" t="str">
            <v>DEPRE ACUM BIENES ELEC DADOS</v>
          </cell>
          <cell r="C848" t="str">
            <v>EN 1   0   0   0</v>
          </cell>
          <cell r="D848" t="str">
            <v>0   0   0   0   0</v>
          </cell>
          <cell r="E848">
            <v>3</v>
          </cell>
          <cell r="F848" t="str">
            <v>P</v>
          </cell>
          <cell r="G848" t="str">
            <v>1.3.1.12</v>
          </cell>
          <cell r="H848" t="str">
            <v>DEPRECIACION ACUMULADA</v>
          </cell>
        </row>
        <row r="849">
          <cell r="A849" t="str">
            <v>1.2.06.01.00.00</v>
          </cell>
          <cell r="B849" t="str">
            <v>DEPRE ACUM BIENES GENER TERMI</v>
          </cell>
          <cell r="C849" t="str">
            <v>CA 1   0   0   0</v>
          </cell>
          <cell r="D849" t="str">
            <v>0   0   0   0   0</v>
          </cell>
          <cell r="E849">
            <v>4</v>
          </cell>
          <cell r="F849" t="str">
            <v>P</v>
          </cell>
          <cell r="G849" t="str">
            <v>1.3.1.12</v>
          </cell>
          <cell r="H849" t="str">
            <v>DEPRECIACION ACUMULADA</v>
          </cell>
        </row>
        <row r="850">
          <cell r="A850" t="str">
            <v>1.2.06.02.00.00</v>
          </cell>
          <cell r="B850" t="str">
            <v>DEPRE ACUM BIENES GENER GEOTE</v>
          </cell>
          <cell r="C850" t="str">
            <v>RM 1   0   0   0</v>
          </cell>
          <cell r="D850" t="str">
            <v>0   0   0   0   0</v>
          </cell>
          <cell r="E850">
            <v>4</v>
          </cell>
          <cell r="F850" t="str">
            <v>P</v>
          </cell>
          <cell r="G850" t="str">
            <v>1.3.1.12</v>
          </cell>
          <cell r="H850" t="str">
            <v>DEPRECIACION ACUMULADA</v>
          </cell>
        </row>
        <row r="851">
          <cell r="A851" t="str">
            <v>1.2.06.03.00.00</v>
          </cell>
          <cell r="B851" t="str">
            <v>DEPRE ACUM BIENES GENER HIDRA</v>
          </cell>
          <cell r="C851" t="str">
            <v>UL 1   0   0   0</v>
          </cell>
          <cell r="D851" t="str">
            <v>0   0   0   0   0</v>
          </cell>
          <cell r="E851">
            <v>4</v>
          </cell>
          <cell r="F851" t="str">
            <v>P</v>
          </cell>
          <cell r="G851" t="str">
            <v>1.3.1.12</v>
          </cell>
          <cell r="H851" t="str">
            <v>DEPRECIACION ACUMULADA</v>
          </cell>
        </row>
        <row r="852">
          <cell r="A852" t="str">
            <v>1.2.06.04.00.00</v>
          </cell>
          <cell r="B852" t="str">
            <v>DEPRE ACUM BIENES OTRA CLASE</v>
          </cell>
          <cell r="C852" t="str">
            <v>GE 1   0   0   0</v>
          </cell>
          <cell r="D852" t="str">
            <v>0   0   0   0   0</v>
          </cell>
          <cell r="E852">
            <v>4</v>
          </cell>
          <cell r="F852" t="str">
            <v>P</v>
          </cell>
          <cell r="G852" t="str">
            <v>1.3.1.12</v>
          </cell>
          <cell r="H852" t="str">
            <v>DEPRECIACION ACUMULADA</v>
          </cell>
        </row>
        <row r="853">
          <cell r="A853" t="str">
            <v>1.2.06.05.00.00</v>
          </cell>
          <cell r="B853" t="str">
            <v>DEPRE ACUM BIENES TRANSMISION</v>
          </cell>
          <cell r="C853" t="str">
            <v>-( 1   0   0   0</v>
          </cell>
          <cell r="D853" t="str">
            <v>0   0   0   0   0</v>
          </cell>
          <cell r="E853">
            <v>4</v>
          </cell>
          <cell r="F853" t="str">
            <v>P</v>
          </cell>
          <cell r="G853" t="str">
            <v>1.3.1.12</v>
          </cell>
          <cell r="H853" t="str">
            <v>DEPRECIACION ACUMULADA</v>
          </cell>
        </row>
        <row r="854">
          <cell r="A854" t="str">
            <v>1.2.06.06.00.00</v>
          </cell>
          <cell r="B854" t="str">
            <v>DEPRE ACUM BIENES DISTRIBUCIO</v>
          </cell>
          <cell r="C854" t="str">
            <v>N- 1   0   0   0</v>
          </cell>
          <cell r="D854" t="str">
            <v>0   0   0   0   0</v>
          </cell>
          <cell r="E854">
            <v>4</v>
          </cell>
          <cell r="F854" t="str">
            <v>P</v>
          </cell>
          <cell r="G854" t="str">
            <v>1.3.1.12</v>
          </cell>
          <cell r="H854" t="str">
            <v>DEPRECIACION ACUMULADA</v>
          </cell>
        </row>
        <row r="855">
          <cell r="A855" t="str">
            <v>1.2.06.06.01.00</v>
          </cell>
          <cell r="B855" t="str">
            <v>DEPRE ACUM LIN Y SUBES DE MED</v>
          </cell>
          <cell r="C855" t="str">
            <v>IA 1   0   0   0</v>
          </cell>
          <cell r="D855" t="str">
            <v>0   0   0   0   0</v>
          </cell>
          <cell r="E855">
            <v>5</v>
          </cell>
          <cell r="F855" t="str">
            <v>P</v>
          </cell>
          <cell r="G855" t="str">
            <v>1.3.1.12</v>
          </cell>
          <cell r="H855" t="str">
            <v>DEPRECIACION ACUMULADA</v>
          </cell>
        </row>
        <row r="856">
          <cell r="A856" t="str">
            <v>1.2.06.06.01.01</v>
          </cell>
          <cell r="B856" t="str">
            <v>EDIFICIOS ESTRUCTURAS Y MEJOR</v>
          </cell>
          <cell r="C856" t="str">
            <v>AS 1   0   0   0</v>
          </cell>
          <cell r="D856" t="str">
            <v>0   0   0   0   0</v>
          </cell>
          <cell r="E856">
            <v>6</v>
          </cell>
          <cell r="F856" t="str">
            <v>S</v>
          </cell>
          <cell r="G856" t="str">
            <v>1.3.1.12</v>
          </cell>
          <cell r="H856" t="str">
            <v>DEPRECIACION ACUMULADA</v>
          </cell>
        </row>
        <row r="857">
          <cell r="A857" t="str">
            <v>1.2.06.06.01.02</v>
          </cell>
          <cell r="B857" t="str">
            <v>EQUIPOS DE SUBESTACION-CR</v>
          </cell>
          <cell r="C857" t="str">
            <v>1   0   0   0</v>
          </cell>
          <cell r="D857" t="str">
            <v>0   0   0   0   0</v>
          </cell>
          <cell r="E857">
            <v>6</v>
          </cell>
          <cell r="F857" t="str">
            <v>S</v>
          </cell>
          <cell r="G857" t="str">
            <v>1.3.1.12</v>
          </cell>
          <cell r="H857" t="str">
            <v>DEPRECIACION ACUMULADA</v>
          </cell>
        </row>
        <row r="858">
          <cell r="A858" t="str">
            <v>1.2.06.06.01.03</v>
          </cell>
          <cell r="B858" t="str">
            <v>POSTES TORRES Y ACCESORIOS -C</v>
          </cell>
          <cell r="C858" t="str">
            <v>R  1   0   0   0</v>
          </cell>
          <cell r="D858" t="str">
            <v>0   0   0   0   0</v>
          </cell>
          <cell r="E858">
            <v>6</v>
          </cell>
          <cell r="F858" t="str">
            <v>S</v>
          </cell>
          <cell r="G858" t="str">
            <v>1.3.1.12</v>
          </cell>
          <cell r="H858" t="str">
            <v>DEPRECIACION ACUMULADA</v>
          </cell>
        </row>
        <row r="859">
          <cell r="A859" t="str">
            <v>1.2.06.06.01.04</v>
          </cell>
          <cell r="B859" t="str">
            <v>CONDUCTORES AEREOS Y DISPOSIT</v>
          </cell>
          <cell r="C859" t="str">
            <v>IV 1   0   0   0</v>
          </cell>
          <cell r="D859" t="str">
            <v>0   0   0   0   0</v>
          </cell>
          <cell r="E859">
            <v>6</v>
          </cell>
          <cell r="F859" t="str">
            <v>S</v>
          </cell>
          <cell r="G859" t="str">
            <v>1.3.1.12</v>
          </cell>
          <cell r="H859" t="str">
            <v>DEPRECIACION ACUMULADA</v>
          </cell>
        </row>
        <row r="860">
          <cell r="A860" t="str">
            <v>1.2.06.06.01.05</v>
          </cell>
          <cell r="B860" t="str">
            <v>CANAL SUBTERRANEO DE CABLES -</v>
          </cell>
          <cell r="C860" t="str">
            <v>CR 1   0   0   0</v>
          </cell>
          <cell r="D860" t="str">
            <v>0   0   0   0   0</v>
          </cell>
          <cell r="E860">
            <v>6</v>
          </cell>
          <cell r="F860" t="str">
            <v>S</v>
          </cell>
          <cell r="G860" t="str">
            <v>1.3.1.12</v>
          </cell>
          <cell r="H860" t="str">
            <v>DEPRECIACION ACUMULADA</v>
          </cell>
        </row>
        <row r="861">
          <cell r="A861" t="str">
            <v>1.2.06.06.01.06</v>
          </cell>
          <cell r="B861" t="str">
            <v>CONDUCTORES SUBTERRANEOS Y DI</v>
          </cell>
          <cell r="C861" t="str">
            <v>SP 1   0   0   0</v>
          </cell>
          <cell r="D861" t="str">
            <v>0   0   0   0   0</v>
          </cell>
          <cell r="E861">
            <v>6</v>
          </cell>
          <cell r="F861" t="str">
            <v>S</v>
          </cell>
          <cell r="G861" t="str">
            <v>1.3.1.12</v>
          </cell>
          <cell r="H861" t="str">
            <v>DEPRECIACION ACUMULADA</v>
          </cell>
        </row>
        <row r="862">
          <cell r="A862" t="str">
            <v>1.2.06.06.01.07</v>
          </cell>
          <cell r="B862" t="str">
            <v>TRANSFORMADORES DE DISTRIBUCI</v>
          </cell>
          <cell r="C862" t="str">
            <v>ON 1   0   0   0</v>
          </cell>
          <cell r="D862" t="str">
            <v>0   0   0   0   0</v>
          </cell>
          <cell r="E862">
            <v>6</v>
          </cell>
          <cell r="F862" t="str">
            <v>S</v>
          </cell>
          <cell r="G862" t="str">
            <v>1.3.1.12</v>
          </cell>
          <cell r="H862" t="str">
            <v>DEPRECIACION ACUMULADA</v>
          </cell>
        </row>
        <row r="863">
          <cell r="A863" t="str">
            <v>1.2.06.06.01.08</v>
          </cell>
          <cell r="B863" t="str">
            <v>SERVICIOS-CR</v>
          </cell>
          <cell r="C863" t="str">
            <v>1   0   0   0</v>
          </cell>
          <cell r="D863" t="str">
            <v>0   0   0   0   0</v>
          </cell>
          <cell r="E863">
            <v>6</v>
          </cell>
          <cell r="F863" t="str">
            <v>S</v>
          </cell>
          <cell r="G863" t="str">
            <v>1.3.1.12</v>
          </cell>
          <cell r="H863" t="str">
            <v>DEPRECIACION ACUMULADA</v>
          </cell>
        </row>
        <row r="864">
          <cell r="A864" t="str">
            <v>1.2.06.06.01.09</v>
          </cell>
          <cell r="B864" t="str">
            <v>MEDIDORES-CR</v>
          </cell>
          <cell r="C864" t="str">
            <v>1   0   0   0</v>
          </cell>
          <cell r="D864" t="str">
            <v>0   0   0   0   0</v>
          </cell>
          <cell r="E864">
            <v>6</v>
          </cell>
          <cell r="F864" t="str">
            <v>S</v>
          </cell>
          <cell r="G864" t="str">
            <v>1.3.1.12</v>
          </cell>
          <cell r="H864" t="str">
            <v>DEPRECIACION ACUMULADA</v>
          </cell>
        </row>
        <row r="865">
          <cell r="A865" t="str">
            <v>1.2.06.06.01.10</v>
          </cell>
          <cell r="B865" t="str">
            <v>INSTAL EN LOS LOC DE LOS CONS</v>
          </cell>
          <cell r="C865" t="str">
            <v>UM 1   0   0   0</v>
          </cell>
          <cell r="D865" t="str">
            <v>0   0   0   0   0</v>
          </cell>
          <cell r="E865">
            <v>6</v>
          </cell>
          <cell r="F865" t="str">
            <v>S</v>
          </cell>
          <cell r="G865" t="str">
            <v>1.3.1.12</v>
          </cell>
          <cell r="H865" t="str">
            <v>DEPRECIACION ACUMULADA</v>
          </cell>
        </row>
        <row r="866">
          <cell r="A866" t="str">
            <v>1.2.06.06.01.11</v>
          </cell>
          <cell r="B866" t="str">
            <v>EQU DADOS EN ARREN A LOS CON</v>
          </cell>
          <cell r="C866" t="str">
            <v>E  1   0   0   0</v>
          </cell>
          <cell r="D866" t="str">
            <v>0   0   0   0   0</v>
          </cell>
          <cell r="E866">
            <v>6</v>
          </cell>
          <cell r="F866" t="str">
            <v>S</v>
          </cell>
          <cell r="G866" t="str">
            <v>1.3.1.12</v>
          </cell>
          <cell r="H866" t="str">
            <v>DEPRECIACION ACUMULADA</v>
          </cell>
        </row>
        <row r="867">
          <cell r="A867" t="str">
            <v>1.2.06.06.01.12</v>
          </cell>
          <cell r="B867" t="str">
            <v>ALUMBRADO PUB Y SISTEMAS DE S</v>
          </cell>
          <cell r="C867" t="str">
            <v>EN 1   0   0   0</v>
          </cell>
          <cell r="D867" t="str">
            <v>0   0   0   0   0</v>
          </cell>
          <cell r="E867">
            <v>6</v>
          </cell>
          <cell r="F867" t="str">
            <v>S</v>
          </cell>
          <cell r="G867" t="str">
            <v>1.3.1.12</v>
          </cell>
          <cell r="H867" t="str">
            <v>DEPRECIACION ACUMULADA</v>
          </cell>
        </row>
        <row r="868">
          <cell r="A868" t="str">
            <v>1.2.06.06.02.00</v>
          </cell>
          <cell r="B868" t="str">
            <v>DEPREC ACUM LINEAS Y SUB DE B</v>
          </cell>
          <cell r="C868" t="str">
            <v>AJ 1   0   0   0</v>
          </cell>
          <cell r="D868" t="str">
            <v>0   0   0   0   0</v>
          </cell>
          <cell r="E868">
            <v>5</v>
          </cell>
          <cell r="F868" t="str">
            <v>P</v>
          </cell>
          <cell r="G868" t="str">
            <v>1.3.1.12</v>
          </cell>
          <cell r="H868" t="str">
            <v>DEPRECIACION ACUMULADA</v>
          </cell>
        </row>
        <row r="869">
          <cell r="A869" t="str">
            <v>1.2.06.06.02.01</v>
          </cell>
          <cell r="B869" t="str">
            <v>EDIFICIOS ESTRUCTURAS Y MEJOR</v>
          </cell>
          <cell r="C869" t="str">
            <v>AS 1   0   0   0</v>
          </cell>
          <cell r="D869" t="str">
            <v>0   0   0   0   0</v>
          </cell>
          <cell r="E869">
            <v>6</v>
          </cell>
          <cell r="F869" t="str">
            <v>S</v>
          </cell>
          <cell r="G869" t="str">
            <v>1.3.1.12</v>
          </cell>
          <cell r="H869" t="str">
            <v>DEPRECIACION ACUMULADA</v>
          </cell>
        </row>
        <row r="870">
          <cell r="A870" t="str">
            <v>1.2.06.06.02.02</v>
          </cell>
          <cell r="B870" t="str">
            <v>EQUIPOS DE SUBESTACION-CR</v>
          </cell>
          <cell r="C870" t="str">
            <v>1   0   0   0</v>
          </cell>
          <cell r="D870" t="str">
            <v>0   0   0   0   0</v>
          </cell>
          <cell r="E870">
            <v>6</v>
          </cell>
          <cell r="F870" t="str">
            <v>S</v>
          </cell>
          <cell r="G870" t="str">
            <v>1.3.1.12</v>
          </cell>
          <cell r="H870" t="str">
            <v>DEPRECIACION ACUMULADA</v>
          </cell>
        </row>
        <row r="871">
          <cell r="A871" t="str">
            <v>1.2.06.06.02.03</v>
          </cell>
          <cell r="B871" t="str">
            <v>POSTES TORRES Y ACCESORIOS-CR</v>
          </cell>
          <cell r="C871" t="str">
            <v>1   0   0   0</v>
          </cell>
          <cell r="D871" t="str">
            <v>0   0   0   0   0</v>
          </cell>
          <cell r="E871">
            <v>6</v>
          </cell>
          <cell r="F871" t="str">
            <v>S</v>
          </cell>
          <cell r="G871" t="str">
            <v>1.3.1.12</v>
          </cell>
          <cell r="H871" t="str">
            <v>DEPRECIACION ACUMULADA</v>
          </cell>
        </row>
        <row r="872">
          <cell r="A872" t="str">
            <v>1.2.06.06.02.04</v>
          </cell>
          <cell r="B872" t="str">
            <v>CONDUCTORES AEREOS Y DISPOSIT</v>
          </cell>
          <cell r="C872" t="str">
            <v>IV 1   0   0   0</v>
          </cell>
          <cell r="D872" t="str">
            <v>0   0   0   0   0</v>
          </cell>
          <cell r="E872">
            <v>6</v>
          </cell>
          <cell r="F872" t="str">
            <v>S</v>
          </cell>
          <cell r="G872" t="str">
            <v>1.3.1.12</v>
          </cell>
          <cell r="H872" t="str">
            <v>DEPRECIACION ACUMULADA</v>
          </cell>
        </row>
        <row r="873">
          <cell r="A873" t="str">
            <v>1.2.06.06.02.05</v>
          </cell>
          <cell r="B873" t="str">
            <v>CANAL SUBTERRANEO DE CABLES -</v>
          </cell>
          <cell r="C873" t="str">
            <v>CR 1   0   0   0</v>
          </cell>
          <cell r="D873" t="str">
            <v>0   0   0   0   0</v>
          </cell>
          <cell r="E873">
            <v>6</v>
          </cell>
          <cell r="F873" t="str">
            <v>S</v>
          </cell>
          <cell r="G873" t="str">
            <v>1.3.1.12</v>
          </cell>
          <cell r="H873" t="str">
            <v>DEPRECIACION ACUMULADA</v>
          </cell>
        </row>
        <row r="874">
          <cell r="A874" t="str">
            <v>1.2.06.06.02.06</v>
          </cell>
          <cell r="B874" t="str">
            <v>CONDUC SUBTERRANEOS Y DISPOSI</v>
          </cell>
          <cell r="C874" t="str">
            <v>TI 1   0   0   0</v>
          </cell>
          <cell r="D874" t="str">
            <v>0   0   0   0   0</v>
          </cell>
          <cell r="E874">
            <v>6</v>
          </cell>
          <cell r="F874" t="str">
            <v>S</v>
          </cell>
          <cell r="G874" t="str">
            <v>1.3.1.12</v>
          </cell>
          <cell r="H874" t="str">
            <v>DEPRECIACION ACUMULADA</v>
          </cell>
        </row>
        <row r="875">
          <cell r="A875" t="str">
            <v>1.2.06.06.02.07</v>
          </cell>
          <cell r="B875" t="str">
            <v>TRANSFORMADORES DE DISTRIBUCI</v>
          </cell>
          <cell r="C875" t="str">
            <v>ON 1   0   0   0</v>
          </cell>
          <cell r="D875" t="str">
            <v>0   0   0   0   0</v>
          </cell>
          <cell r="E875">
            <v>6</v>
          </cell>
          <cell r="F875" t="str">
            <v>S</v>
          </cell>
          <cell r="G875" t="str">
            <v>1.3.1.12</v>
          </cell>
          <cell r="H875" t="str">
            <v>DEPRECIACION ACUMULADA</v>
          </cell>
        </row>
        <row r="876">
          <cell r="A876" t="str">
            <v>1.2.06.06.02.08</v>
          </cell>
          <cell r="B876" t="str">
            <v>SERVICIOS-CR</v>
          </cell>
          <cell r="C876" t="str">
            <v>1   0   0   0</v>
          </cell>
          <cell r="D876" t="str">
            <v>0   0   0   0   0</v>
          </cell>
          <cell r="E876">
            <v>6</v>
          </cell>
          <cell r="F876" t="str">
            <v>S</v>
          </cell>
          <cell r="G876" t="str">
            <v>1.3.1.12</v>
          </cell>
          <cell r="H876" t="str">
            <v>DEPRECIACION ACUMULADA</v>
          </cell>
        </row>
        <row r="877">
          <cell r="A877" t="str">
            <v>1.2.06.06.02.09</v>
          </cell>
          <cell r="B877" t="str">
            <v>MEDIDORES-CR</v>
          </cell>
          <cell r="C877" t="str">
            <v>1   0   0   0</v>
          </cell>
          <cell r="D877" t="str">
            <v>0   0   0   0   0</v>
          </cell>
          <cell r="E877">
            <v>6</v>
          </cell>
          <cell r="F877" t="str">
            <v>S</v>
          </cell>
          <cell r="G877" t="str">
            <v>1.3.1.12</v>
          </cell>
          <cell r="H877" t="str">
            <v>DEPRECIACION ACUMULADA</v>
          </cell>
        </row>
        <row r="878">
          <cell r="A878" t="str">
            <v>1.2.06.06.02.10</v>
          </cell>
          <cell r="B878" t="str">
            <v>INSTAL EN LOS LOC DE LOS CONS</v>
          </cell>
          <cell r="C878" t="str">
            <v>UM 1   0   0   0</v>
          </cell>
          <cell r="D878" t="str">
            <v>0   0   0   0   0</v>
          </cell>
          <cell r="E878">
            <v>6</v>
          </cell>
          <cell r="F878" t="str">
            <v>S</v>
          </cell>
          <cell r="G878" t="str">
            <v>1.3.1.12</v>
          </cell>
          <cell r="H878" t="str">
            <v>DEPRECIACION ACUMULADA</v>
          </cell>
        </row>
        <row r="879">
          <cell r="A879" t="str">
            <v>1.2.06.06.02.11</v>
          </cell>
          <cell r="B879" t="str">
            <v>EQU DADOS EN ARRE A LOS CON E</v>
          </cell>
          <cell r="C879" t="str">
            <v>S 1   0   0   0</v>
          </cell>
          <cell r="D879" t="str">
            <v>0   0   0   0   0</v>
          </cell>
          <cell r="E879">
            <v>6</v>
          </cell>
          <cell r="F879" t="str">
            <v>S</v>
          </cell>
          <cell r="G879" t="str">
            <v>1.3.1.12</v>
          </cell>
          <cell r="H879" t="str">
            <v>DEPRECIACION ACUMULADA</v>
          </cell>
        </row>
        <row r="880">
          <cell r="A880" t="str">
            <v>1.2.06.06.02.12</v>
          </cell>
          <cell r="B880" t="str">
            <v>ALUMB PUBLICO Y SISTEMAS DE S</v>
          </cell>
          <cell r="C880" t="str">
            <v>EN 1   0   0   0</v>
          </cell>
          <cell r="D880" t="str">
            <v>0   0   0   0   0</v>
          </cell>
          <cell r="E880">
            <v>6</v>
          </cell>
          <cell r="F880" t="str">
            <v>S</v>
          </cell>
          <cell r="G880" t="str">
            <v>1.3.1.12</v>
          </cell>
          <cell r="H880" t="str">
            <v>DEPRECIACION ACUMULADA</v>
          </cell>
        </row>
        <row r="881">
          <cell r="A881" t="str">
            <v>1.2.06.06.03.00</v>
          </cell>
          <cell r="B881" t="str">
            <v>DEPRE ACUM INST DE SERVICIOS</v>
          </cell>
          <cell r="C881" t="str">
            <v>A  1   0   0   0</v>
          </cell>
          <cell r="D881" t="str">
            <v>0   0   0   0   0</v>
          </cell>
          <cell r="E881">
            <v>5</v>
          </cell>
          <cell r="F881" t="str">
            <v>P</v>
          </cell>
          <cell r="G881" t="str">
            <v>1.3.1.12</v>
          </cell>
          <cell r="H881" t="str">
            <v>DEPRECIACION ACUMULADA</v>
          </cell>
        </row>
        <row r="882">
          <cell r="A882" t="str">
            <v>1.2.06.06.03.01</v>
          </cell>
          <cell r="B882" t="str">
            <v>EDIFICOS ESTRUCTURAS Y MEJORA</v>
          </cell>
          <cell r="C882" t="str">
            <v>S- 1   0   0   0</v>
          </cell>
          <cell r="D882" t="str">
            <v>0   0   0   0   0</v>
          </cell>
          <cell r="E882">
            <v>6</v>
          </cell>
          <cell r="F882" t="str">
            <v>S</v>
          </cell>
          <cell r="G882" t="str">
            <v>1.3.1.12</v>
          </cell>
          <cell r="H882" t="str">
            <v>DEPRECIACION ACUMULADA</v>
          </cell>
        </row>
        <row r="883">
          <cell r="A883" t="str">
            <v>1.2.06.06.03.02</v>
          </cell>
          <cell r="B883" t="str">
            <v>EQUIPOS DE SUBESTACION-CR</v>
          </cell>
          <cell r="C883" t="str">
            <v>1   0   0   0</v>
          </cell>
          <cell r="D883" t="str">
            <v>0   0   0   0   0</v>
          </cell>
          <cell r="E883">
            <v>6</v>
          </cell>
          <cell r="F883" t="str">
            <v>S</v>
          </cell>
          <cell r="G883" t="str">
            <v>1.3.1.12</v>
          </cell>
          <cell r="H883" t="str">
            <v>DEPRECIACION ACUMULADA</v>
          </cell>
        </row>
        <row r="884">
          <cell r="A884" t="str">
            <v>1.2.06.06.03.03</v>
          </cell>
          <cell r="B884" t="str">
            <v>POSTES TORRES Y ACCESORIOS-CR</v>
          </cell>
          <cell r="C884" t="str">
            <v>1   0   0   0</v>
          </cell>
          <cell r="D884" t="str">
            <v>0   0   0   0   0</v>
          </cell>
          <cell r="E884">
            <v>6</v>
          </cell>
          <cell r="F884" t="str">
            <v>S</v>
          </cell>
          <cell r="G884" t="str">
            <v>1.3.1.12</v>
          </cell>
          <cell r="H884" t="str">
            <v>DEPRECIACION ACUMULADA</v>
          </cell>
        </row>
        <row r="885">
          <cell r="A885" t="str">
            <v>1.2.06.06.03.04</v>
          </cell>
          <cell r="B885" t="str">
            <v>CONDUCTORES AEREOS Y DISPOSIT</v>
          </cell>
          <cell r="C885" t="str">
            <v>IV 1   0   0   0</v>
          </cell>
          <cell r="D885" t="str">
            <v>0   0   0   0   0</v>
          </cell>
          <cell r="E885">
            <v>6</v>
          </cell>
          <cell r="F885" t="str">
            <v>S</v>
          </cell>
          <cell r="G885" t="str">
            <v>1.3.1.12</v>
          </cell>
          <cell r="H885" t="str">
            <v>DEPRECIACION ACUMULADA</v>
          </cell>
        </row>
        <row r="886">
          <cell r="A886" t="str">
            <v>1.2.06.06.03.05</v>
          </cell>
          <cell r="B886" t="str">
            <v>CANAL SUBTERRANEO DE CABLES-C</v>
          </cell>
          <cell r="C886" t="str">
            <v>R  1   0   0   0</v>
          </cell>
          <cell r="D886" t="str">
            <v>0   0   0   0   0</v>
          </cell>
          <cell r="E886">
            <v>6</v>
          </cell>
          <cell r="F886" t="str">
            <v>S</v>
          </cell>
          <cell r="G886" t="str">
            <v>1.3.1.12</v>
          </cell>
          <cell r="H886" t="str">
            <v>DEPRECIACION ACUMULADA</v>
          </cell>
        </row>
        <row r="887">
          <cell r="A887" t="str">
            <v>1.2.06.06.03.06</v>
          </cell>
          <cell r="B887" t="str">
            <v>CONDUCTORES SUBT Y DISPOSITIV</v>
          </cell>
          <cell r="C887" t="str">
            <v>OS 1   0   0   0</v>
          </cell>
          <cell r="D887" t="str">
            <v>0   0   0   0   0</v>
          </cell>
          <cell r="E887">
            <v>6</v>
          </cell>
          <cell r="F887" t="str">
            <v>S</v>
          </cell>
          <cell r="G887" t="str">
            <v>1.3.1.12</v>
          </cell>
          <cell r="H887" t="str">
            <v>DEPRECIACION ACUMULADA</v>
          </cell>
        </row>
        <row r="888">
          <cell r="A888" t="str">
            <v>1.2.06.06.03.07</v>
          </cell>
          <cell r="B888" t="str">
            <v>TRANSFORMADORES DE DISTRIBUCI</v>
          </cell>
          <cell r="C888" t="str">
            <v>ON 1   0   0   0</v>
          </cell>
          <cell r="D888" t="str">
            <v>0   0   0   0   0</v>
          </cell>
          <cell r="E888">
            <v>6</v>
          </cell>
          <cell r="F888" t="str">
            <v>S</v>
          </cell>
          <cell r="G888" t="str">
            <v>1.3.1.12</v>
          </cell>
          <cell r="H888" t="str">
            <v>DEPRECIACION ACUMULADA</v>
          </cell>
        </row>
        <row r="889">
          <cell r="A889" t="str">
            <v>1.2.06.06.03.08</v>
          </cell>
          <cell r="B889" t="str">
            <v>SERVICIOS-CR</v>
          </cell>
          <cell r="C889" t="str">
            <v>1   0   0   0</v>
          </cell>
          <cell r="D889" t="str">
            <v>0   0   0   0   0</v>
          </cell>
          <cell r="E889">
            <v>6</v>
          </cell>
          <cell r="F889" t="str">
            <v>S</v>
          </cell>
          <cell r="G889" t="str">
            <v>1.3.1.12</v>
          </cell>
          <cell r="H889" t="str">
            <v>DEPRECIACION ACUMULADA</v>
          </cell>
        </row>
        <row r="890">
          <cell r="A890" t="str">
            <v>1.2.06.06.03.09</v>
          </cell>
          <cell r="B890" t="str">
            <v>MEDIDORES-CR</v>
          </cell>
          <cell r="C890" t="str">
            <v>1   0   0   0</v>
          </cell>
          <cell r="D890" t="str">
            <v>0   0   0   0   0</v>
          </cell>
          <cell r="E890">
            <v>6</v>
          </cell>
          <cell r="F890" t="str">
            <v>S</v>
          </cell>
          <cell r="G890" t="str">
            <v>1.3.1.12</v>
          </cell>
          <cell r="H890" t="str">
            <v>DEPRECIACION ACUMULADA</v>
          </cell>
        </row>
        <row r="891">
          <cell r="A891" t="str">
            <v>1.2.06.06.03.10</v>
          </cell>
          <cell r="B891" t="str">
            <v>INSTL EN LOS LOCALES DE LOS C</v>
          </cell>
          <cell r="C891" t="str">
            <v>ON 1   0   0   0</v>
          </cell>
          <cell r="D891" t="str">
            <v>0   0   0   0   0</v>
          </cell>
          <cell r="E891">
            <v>6</v>
          </cell>
          <cell r="F891" t="str">
            <v>S</v>
          </cell>
          <cell r="G891" t="str">
            <v>1.3.1.12</v>
          </cell>
          <cell r="H891" t="str">
            <v>DEPRECIACION ACUMULADA</v>
          </cell>
        </row>
        <row r="892">
          <cell r="A892" t="str">
            <v>1.2.06.06.03.11</v>
          </cell>
          <cell r="B892" t="str">
            <v>EQUI DADOS EN ARREN A LOS CON</v>
          </cell>
          <cell r="C892" t="str">
            <v>E 1   0   0   0</v>
          </cell>
          <cell r="D892" t="str">
            <v>0   0   0   0   0</v>
          </cell>
          <cell r="E892">
            <v>6</v>
          </cell>
          <cell r="F892" t="str">
            <v>S</v>
          </cell>
          <cell r="G892" t="str">
            <v>1.3.1.12</v>
          </cell>
          <cell r="H892" t="str">
            <v>DEPRECIACION ACUMULADA</v>
          </cell>
        </row>
        <row r="893">
          <cell r="A893" t="str">
            <v>1.2.06.06.03.12</v>
          </cell>
          <cell r="B893" t="str">
            <v>ALUMBRADO PUBLICO Y SISTEMAS</v>
          </cell>
          <cell r="C893" t="str">
            <v>DE 1   0   0   0</v>
          </cell>
          <cell r="D893" t="str">
            <v>0   0   0   0   0</v>
          </cell>
          <cell r="E893">
            <v>6</v>
          </cell>
          <cell r="F893" t="str">
            <v>S</v>
          </cell>
          <cell r="G893" t="str">
            <v>1.3.1.12</v>
          </cell>
          <cell r="H893" t="str">
            <v>DEPRECIACION ACUMULADA</v>
          </cell>
        </row>
        <row r="894">
          <cell r="A894" t="str">
            <v>1.2.06.07.00.00</v>
          </cell>
          <cell r="B894" t="str">
            <v>DEPRE ACUM BIENES COMERCIALIZ</v>
          </cell>
          <cell r="C894" t="str">
            <v>AC 1   0   0   0</v>
          </cell>
          <cell r="D894" t="str">
            <v>0   0   0   0   0</v>
          </cell>
          <cell r="E894">
            <v>4</v>
          </cell>
          <cell r="F894" t="str">
            <v>P</v>
          </cell>
          <cell r="G894" t="str">
            <v>1.3.1.12</v>
          </cell>
          <cell r="H894" t="str">
            <v>DEPRECIACION ACUMULADA</v>
          </cell>
        </row>
        <row r="895">
          <cell r="A895" t="str">
            <v>1.2.06.07.01.00</v>
          </cell>
          <cell r="B895" t="str">
            <v>DEPRE ACUM LINEAS Y SUB DE ME</v>
          </cell>
          <cell r="C895" t="str">
            <v>DI 1   0   0   0</v>
          </cell>
          <cell r="D895" t="str">
            <v>0   0   0   0   0</v>
          </cell>
          <cell r="E895">
            <v>5</v>
          </cell>
          <cell r="F895" t="str">
            <v>P</v>
          </cell>
          <cell r="G895" t="str">
            <v>1.3.1.12</v>
          </cell>
          <cell r="H895" t="str">
            <v>DEPRECIACION ACUMULADA</v>
          </cell>
        </row>
        <row r="896">
          <cell r="A896" t="str">
            <v>1.2.06.07.01.01</v>
          </cell>
          <cell r="B896" t="str">
            <v>EDIFICIOS ESTRUCTURAS Y MEJOR</v>
          </cell>
          <cell r="C896" t="str">
            <v>AS 1   0   0   0</v>
          </cell>
          <cell r="D896" t="str">
            <v>0   0   0   0   0</v>
          </cell>
          <cell r="E896">
            <v>6</v>
          </cell>
          <cell r="F896" t="str">
            <v>S</v>
          </cell>
          <cell r="G896" t="str">
            <v>1.3.1.12</v>
          </cell>
          <cell r="H896" t="str">
            <v>DEPRECIACION ACUMULADA</v>
          </cell>
        </row>
        <row r="897">
          <cell r="A897" t="str">
            <v>1.2.06.07.01.02</v>
          </cell>
          <cell r="B897" t="str">
            <v>EQUIPOS DE SUBESTACION-CR</v>
          </cell>
          <cell r="C897" t="str">
            <v>1   0   0   0</v>
          </cell>
          <cell r="D897" t="str">
            <v>0   0   0   0   0</v>
          </cell>
          <cell r="E897">
            <v>6</v>
          </cell>
          <cell r="F897" t="str">
            <v>S</v>
          </cell>
          <cell r="G897" t="str">
            <v>1.3.1.12</v>
          </cell>
          <cell r="H897" t="str">
            <v>DEPRECIACION ACUMULADA</v>
          </cell>
        </row>
        <row r="898">
          <cell r="A898" t="str">
            <v>1.2.06.07.01.03</v>
          </cell>
          <cell r="B898" t="str">
            <v>POSTES TORRES Y ACCESORIOS -C</v>
          </cell>
          <cell r="C898" t="str">
            <v>R  1   0   0   0</v>
          </cell>
          <cell r="D898" t="str">
            <v>0   0   0   0   0</v>
          </cell>
          <cell r="E898">
            <v>6</v>
          </cell>
          <cell r="F898" t="str">
            <v>S</v>
          </cell>
          <cell r="G898" t="str">
            <v>1.3.1.12</v>
          </cell>
          <cell r="H898" t="str">
            <v>DEPRECIACION ACUMULADA</v>
          </cell>
        </row>
        <row r="899">
          <cell r="A899" t="str">
            <v>1.2.06.07.01.04</v>
          </cell>
          <cell r="B899" t="str">
            <v>CONDUCTORES AEREOS Y DISPOSIT</v>
          </cell>
          <cell r="C899" t="str">
            <v>IV 1   0   0   0</v>
          </cell>
          <cell r="D899" t="str">
            <v>0   0   0   0   0</v>
          </cell>
          <cell r="E899">
            <v>6</v>
          </cell>
          <cell r="F899" t="str">
            <v>S</v>
          </cell>
          <cell r="G899" t="str">
            <v>1.3.1.12</v>
          </cell>
          <cell r="H899" t="str">
            <v>DEPRECIACION ACUMULADA</v>
          </cell>
        </row>
        <row r="900">
          <cell r="A900" t="str">
            <v>1.2.06.07.01.05</v>
          </cell>
          <cell r="B900" t="str">
            <v>CANAL SUBTERRANEO DE CABLES -</v>
          </cell>
          <cell r="C900" t="str">
            <v>CR 1   0   0   0</v>
          </cell>
          <cell r="D900" t="str">
            <v>0   0   0   0   0</v>
          </cell>
          <cell r="E900">
            <v>6</v>
          </cell>
          <cell r="F900" t="str">
            <v>S</v>
          </cell>
          <cell r="G900" t="str">
            <v>1.3.1.12</v>
          </cell>
          <cell r="H900" t="str">
            <v>DEPRECIACION ACUMULADA</v>
          </cell>
        </row>
        <row r="901">
          <cell r="A901" t="str">
            <v>1.2.06.07.01.06</v>
          </cell>
          <cell r="B901" t="str">
            <v>CONDUCTORES SUBTERRANEOS Y DI</v>
          </cell>
          <cell r="C901" t="str">
            <v>SP 1   0   0   0</v>
          </cell>
          <cell r="D901" t="str">
            <v>0   0   0   0   0</v>
          </cell>
          <cell r="E901">
            <v>6</v>
          </cell>
          <cell r="F901" t="str">
            <v>S</v>
          </cell>
          <cell r="G901" t="str">
            <v>1.3.1.12</v>
          </cell>
          <cell r="H901" t="str">
            <v>DEPRECIACION ACUMULADA</v>
          </cell>
        </row>
        <row r="902">
          <cell r="A902" t="str">
            <v>1.2.06.07.01.07</v>
          </cell>
          <cell r="B902" t="str">
            <v>TRANSFORMADORES DE DISTRIBUCI</v>
          </cell>
          <cell r="C902" t="str">
            <v>ON 1   0   0   0</v>
          </cell>
          <cell r="D902" t="str">
            <v>0   0   0   0   0</v>
          </cell>
          <cell r="E902">
            <v>6</v>
          </cell>
          <cell r="F902" t="str">
            <v>S</v>
          </cell>
          <cell r="G902" t="str">
            <v>1.3.1.12</v>
          </cell>
          <cell r="H902" t="str">
            <v>DEPRECIACION ACUMULADA</v>
          </cell>
        </row>
        <row r="903">
          <cell r="A903" t="str">
            <v>1.2.06.07.01.08</v>
          </cell>
          <cell r="B903" t="str">
            <v>SERVICIOS-CR</v>
          </cell>
          <cell r="C903" t="str">
            <v>1   0   0   0</v>
          </cell>
          <cell r="D903" t="str">
            <v>0   0   0   0   0</v>
          </cell>
          <cell r="E903">
            <v>6</v>
          </cell>
          <cell r="F903" t="str">
            <v>S</v>
          </cell>
          <cell r="G903" t="str">
            <v>1.3.1.12</v>
          </cell>
          <cell r="H903" t="str">
            <v>DEPRECIACION ACUMULADA</v>
          </cell>
        </row>
        <row r="904">
          <cell r="A904" t="str">
            <v>1.2.06.07.01.09</v>
          </cell>
          <cell r="B904" t="str">
            <v>MEDIDORES-CR</v>
          </cell>
          <cell r="C904" t="str">
            <v>1   0   0   0</v>
          </cell>
          <cell r="D904" t="str">
            <v>0   0   0   0   0</v>
          </cell>
          <cell r="E904">
            <v>6</v>
          </cell>
          <cell r="F904" t="str">
            <v>S</v>
          </cell>
          <cell r="G904" t="str">
            <v>1.3.1.12</v>
          </cell>
          <cell r="H904" t="str">
            <v>DEPRECIACION ACUMULADA</v>
          </cell>
        </row>
        <row r="905">
          <cell r="A905" t="str">
            <v>1.2.06.07.01.10</v>
          </cell>
          <cell r="B905" t="str">
            <v>INSTL EN LOS LOC DE LOS CONSU</v>
          </cell>
          <cell r="C905" t="str">
            <v>MI 1   0   0   0</v>
          </cell>
          <cell r="D905" t="str">
            <v>0   0   0   0   0</v>
          </cell>
          <cell r="E905">
            <v>6</v>
          </cell>
          <cell r="F905" t="str">
            <v>S</v>
          </cell>
          <cell r="G905" t="str">
            <v>1.3.1.12</v>
          </cell>
          <cell r="H905" t="str">
            <v>DEPRECIACION ACUMULADA</v>
          </cell>
        </row>
        <row r="906">
          <cell r="A906" t="str">
            <v>1.2.06.07.01.11</v>
          </cell>
          <cell r="B906" t="str">
            <v>EQU DADOS EN ARREN A LOS CONS</v>
          </cell>
          <cell r="C906" t="str">
            <v>E 1   0   0   0</v>
          </cell>
          <cell r="D906" t="str">
            <v>0   0   0   0   0</v>
          </cell>
          <cell r="E906">
            <v>6</v>
          </cell>
          <cell r="F906" t="str">
            <v>S</v>
          </cell>
          <cell r="G906" t="str">
            <v>1.3.1.12</v>
          </cell>
          <cell r="H906" t="str">
            <v>DEPRECIACION ACUMULADA</v>
          </cell>
        </row>
        <row r="907">
          <cell r="A907" t="str">
            <v>1.2.06.07.01.12</v>
          </cell>
          <cell r="B907" t="str">
            <v>ALUMBRADO PUBLICO Y SISTEM DE</v>
          </cell>
          <cell r="C907" t="str">
            <v>S 1   0   0   0</v>
          </cell>
          <cell r="D907" t="str">
            <v>0   0   0   0   0</v>
          </cell>
          <cell r="E907">
            <v>6</v>
          </cell>
          <cell r="F907" t="str">
            <v>S</v>
          </cell>
          <cell r="G907" t="str">
            <v>1.3.1.12</v>
          </cell>
          <cell r="H907" t="str">
            <v>DEPRECIACION ACUMULADA</v>
          </cell>
        </row>
        <row r="908">
          <cell r="A908" t="str">
            <v>1.2.06.07.02.00</v>
          </cell>
          <cell r="B908" t="str">
            <v>DEPR ACUM LINEAS Y SUB DE BAJ</v>
          </cell>
          <cell r="C908" t="str">
            <v>A  1   0   0   0</v>
          </cell>
          <cell r="D908" t="str">
            <v>0   0   0   0   0</v>
          </cell>
          <cell r="E908">
            <v>5</v>
          </cell>
          <cell r="F908" t="str">
            <v>P</v>
          </cell>
          <cell r="G908" t="str">
            <v>1.3.1.12</v>
          </cell>
          <cell r="H908" t="str">
            <v>DEPRECIACION ACUMULADA</v>
          </cell>
        </row>
        <row r="909">
          <cell r="A909" t="str">
            <v>1.2.06.07.02.01</v>
          </cell>
          <cell r="B909" t="str">
            <v>EDIFICIO ESTRUCTURAS Y MEJORA</v>
          </cell>
          <cell r="C909" t="str">
            <v>S- 1   0   0   0</v>
          </cell>
          <cell r="D909" t="str">
            <v>0   0   0   0   0</v>
          </cell>
          <cell r="E909">
            <v>6</v>
          </cell>
          <cell r="F909" t="str">
            <v>S</v>
          </cell>
          <cell r="G909" t="str">
            <v>1.3.1.12</v>
          </cell>
          <cell r="H909" t="str">
            <v>DEPRECIACION ACUMULADA</v>
          </cell>
        </row>
        <row r="910">
          <cell r="A910" t="str">
            <v>1.2.06.07.02.02</v>
          </cell>
          <cell r="B910" t="str">
            <v>EQUIPOS DE SUBESTACION</v>
          </cell>
          <cell r="C910" t="str">
            <v>1   0   0   0</v>
          </cell>
          <cell r="D910" t="str">
            <v>0   0   0   0   0</v>
          </cell>
          <cell r="E910">
            <v>6</v>
          </cell>
          <cell r="F910" t="str">
            <v>S</v>
          </cell>
          <cell r="G910" t="str">
            <v>1.3.1.12</v>
          </cell>
          <cell r="H910" t="str">
            <v>DEPRECIACION ACUMULADA</v>
          </cell>
        </row>
        <row r="911">
          <cell r="A911" t="str">
            <v>1.2.06.07.02.03</v>
          </cell>
          <cell r="B911" t="str">
            <v>POSTES, TORRES Y ACCESORIOS-(</v>
          </cell>
          <cell r="C911" t="str">
            <v>CR 1   0   0   0</v>
          </cell>
          <cell r="D911" t="str">
            <v>0   0   0   0   0</v>
          </cell>
          <cell r="E911">
            <v>6</v>
          </cell>
          <cell r="F911" t="str">
            <v>S</v>
          </cell>
          <cell r="G911" t="str">
            <v>1.3.1.12</v>
          </cell>
          <cell r="H911" t="str">
            <v>DEPRECIACION ACUMULADA</v>
          </cell>
        </row>
        <row r="912">
          <cell r="A912" t="str">
            <v>1.2.06.07.02.04</v>
          </cell>
          <cell r="B912" t="str">
            <v>CONDUCTORES AEREOS Y DISPOSIT</v>
          </cell>
          <cell r="C912" t="str">
            <v>IV 1   0   0   0</v>
          </cell>
          <cell r="D912" t="str">
            <v>0   0   0   0   0</v>
          </cell>
          <cell r="E912">
            <v>6</v>
          </cell>
          <cell r="F912" t="str">
            <v>S</v>
          </cell>
          <cell r="G912" t="str">
            <v>1.3.1.12</v>
          </cell>
          <cell r="H912" t="str">
            <v>DEPRECIACION ACUMULADA</v>
          </cell>
        </row>
        <row r="913">
          <cell r="A913" t="str">
            <v>1.2.06.07.02.05</v>
          </cell>
          <cell r="B913" t="str">
            <v>CANAL SUBTERRANEO DE CABLES-(</v>
          </cell>
          <cell r="C913" t="str">
            <v>CR 1   0   0   0</v>
          </cell>
          <cell r="D913" t="str">
            <v>0   0   0   0   0</v>
          </cell>
          <cell r="E913">
            <v>6</v>
          </cell>
          <cell r="F913" t="str">
            <v>S</v>
          </cell>
          <cell r="G913" t="str">
            <v>1.3.1.12</v>
          </cell>
          <cell r="H913" t="str">
            <v>DEPRECIACION ACUMULADA</v>
          </cell>
        </row>
        <row r="914">
          <cell r="A914" t="str">
            <v>1.2.06.07.02.06</v>
          </cell>
          <cell r="B914" t="str">
            <v>CONDUCTORES SUBTERRANEOS Y DI</v>
          </cell>
          <cell r="C914" t="str">
            <v>SP 1   0   0   0</v>
          </cell>
          <cell r="D914" t="str">
            <v>0   0   0   0   0</v>
          </cell>
          <cell r="E914">
            <v>6</v>
          </cell>
          <cell r="F914" t="str">
            <v>S</v>
          </cell>
          <cell r="G914" t="str">
            <v>1.3.1.12</v>
          </cell>
          <cell r="H914" t="str">
            <v>DEPRECIACION ACUMULADA</v>
          </cell>
        </row>
        <row r="915">
          <cell r="A915" t="str">
            <v>1.2.06.07.02.07</v>
          </cell>
          <cell r="B915" t="str">
            <v>TRANSFORMADORES DE DISTRIBUCI</v>
          </cell>
          <cell r="C915" t="str">
            <v>ON 1   0   0   0</v>
          </cell>
          <cell r="D915" t="str">
            <v>0   0   0   0   0</v>
          </cell>
          <cell r="E915">
            <v>6</v>
          </cell>
          <cell r="F915" t="str">
            <v>S</v>
          </cell>
          <cell r="G915" t="str">
            <v>1.3.1.12</v>
          </cell>
          <cell r="H915" t="str">
            <v>DEPRECIACION ACUMULADA</v>
          </cell>
        </row>
        <row r="916">
          <cell r="A916" t="str">
            <v>1.2.06.07.02.08</v>
          </cell>
          <cell r="B916" t="str">
            <v>SERVICIOS-(CR)</v>
          </cell>
          <cell r="C916" t="str">
            <v>1   0   0   0</v>
          </cell>
          <cell r="D916" t="str">
            <v>0   0   0   0   0</v>
          </cell>
          <cell r="E916">
            <v>6</v>
          </cell>
          <cell r="F916" t="str">
            <v>S</v>
          </cell>
          <cell r="G916" t="str">
            <v>1.3.1.12</v>
          </cell>
          <cell r="H916" t="str">
            <v>DEPRECIACION ACUMULADA</v>
          </cell>
        </row>
        <row r="917">
          <cell r="A917" t="str">
            <v>1.2.06.07.02.09</v>
          </cell>
          <cell r="B917" t="str">
            <v>MEDIDORES-(CR)</v>
          </cell>
          <cell r="C917" t="str">
            <v>1   0   0   0</v>
          </cell>
          <cell r="D917" t="str">
            <v>0   0   0   0   0</v>
          </cell>
          <cell r="E917">
            <v>6</v>
          </cell>
          <cell r="F917" t="str">
            <v>S</v>
          </cell>
          <cell r="G917" t="str">
            <v>1.3.1.12</v>
          </cell>
          <cell r="H917" t="str">
            <v>DEPRECIACION ACUMULADA</v>
          </cell>
        </row>
        <row r="918">
          <cell r="A918" t="str">
            <v>1.2.06.07.02.10</v>
          </cell>
          <cell r="B918" t="str">
            <v>INSTAL.EN LOCALES DE CONSUMID</v>
          </cell>
          <cell r="C918" t="str">
            <v>OR 1   0   0   0</v>
          </cell>
          <cell r="D918" t="str">
            <v>0   0   0   0   0</v>
          </cell>
          <cell r="E918">
            <v>6</v>
          </cell>
          <cell r="F918" t="str">
            <v>S</v>
          </cell>
          <cell r="G918" t="str">
            <v>1.3.1.12</v>
          </cell>
          <cell r="H918" t="str">
            <v>DEPRECIACION ACUMULADA</v>
          </cell>
        </row>
        <row r="919">
          <cell r="A919" t="str">
            <v>1.2.06.07.02.11</v>
          </cell>
          <cell r="B919" t="str">
            <v>EQUIPS.DADO ARRENDAMTO.CONSUM</v>
          </cell>
          <cell r="C919" t="str">
            <v>ID 1   0   0   0</v>
          </cell>
          <cell r="D919" t="str">
            <v>0   0   0   0   0</v>
          </cell>
          <cell r="E919">
            <v>6</v>
          </cell>
          <cell r="F919" t="str">
            <v>S</v>
          </cell>
          <cell r="G919" t="str">
            <v>1.3.1.12</v>
          </cell>
          <cell r="H919" t="str">
            <v>DEPRECIACION ACUMULADA</v>
          </cell>
        </row>
        <row r="920">
          <cell r="A920" t="str">
            <v>1.2.06.07.02.12</v>
          </cell>
          <cell r="B920" t="str">
            <v>ALUMBRADO PUBLICO SISTEMA DE</v>
          </cell>
          <cell r="C920" t="str">
            <v>SE 1   0   0   0</v>
          </cell>
          <cell r="D920" t="str">
            <v>0   0   0   0   0</v>
          </cell>
          <cell r="E920">
            <v>6</v>
          </cell>
          <cell r="F920" t="str">
            <v>S</v>
          </cell>
          <cell r="G920" t="str">
            <v>1.3.1.12</v>
          </cell>
          <cell r="H920" t="str">
            <v>DEPRECIACION ACUMULADA</v>
          </cell>
        </row>
        <row r="921">
          <cell r="A921" t="str">
            <v>1.2.06.07.03.00</v>
          </cell>
          <cell r="B921" t="str">
            <v>DEPRESIACION ACUMU.INSTALAC.</v>
          </cell>
          <cell r="C921" t="str">
            <v>SE 1   0   0   0</v>
          </cell>
          <cell r="D921" t="str">
            <v>0   0   0   0   0</v>
          </cell>
          <cell r="E921">
            <v>5</v>
          </cell>
          <cell r="F921" t="str">
            <v>P</v>
          </cell>
          <cell r="G921" t="str">
            <v>1.3.1.12</v>
          </cell>
          <cell r="H921" t="str">
            <v>DEPRECIACION ACUMULADA</v>
          </cell>
        </row>
        <row r="922">
          <cell r="A922" t="str">
            <v>1.2.06.07.03.01</v>
          </cell>
          <cell r="B922" t="str">
            <v>EDIFICIOS,ESTRUCTURAS Y MEJOR</v>
          </cell>
          <cell r="C922" t="str">
            <v>AS 1   0   0   0</v>
          </cell>
          <cell r="D922" t="str">
            <v>0   0   0   0   0</v>
          </cell>
          <cell r="E922">
            <v>6</v>
          </cell>
          <cell r="F922" t="str">
            <v>S</v>
          </cell>
          <cell r="G922" t="str">
            <v>1.3.1.12</v>
          </cell>
          <cell r="H922" t="str">
            <v>DEPRECIACION ACUMULADA</v>
          </cell>
        </row>
        <row r="923">
          <cell r="A923" t="str">
            <v>1.2.06.07.03.02</v>
          </cell>
          <cell r="B923" t="str">
            <v>EQUIPOS DE SUBESTACION-CR</v>
          </cell>
          <cell r="C923" t="str">
            <v>1   0   0   0</v>
          </cell>
          <cell r="D923" t="str">
            <v>0   0   0   0   0</v>
          </cell>
          <cell r="E923">
            <v>6</v>
          </cell>
          <cell r="F923" t="str">
            <v>S</v>
          </cell>
          <cell r="G923" t="str">
            <v>1.3.1.12</v>
          </cell>
          <cell r="H923" t="str">
            <v>DEPRECIACION ACUMULADA</v>
          </cell>
        </row>
        <row r="924">
          <cell r="A924" t="str">
            <v>1.2.06.07.03.03</v>
          </cell>
          <cell r="B924" t="str">
            <v>POSTES,TORRES Y ACCESORIOS-CR</v>
          </cell>
          <cell r="C924" t="str">
            <v>1   0   0   0</v>
          </cell>
          <cell r="D924" t="str">
            <v>0   0   0   0   0</v>
          </cell>
          <cell r="E924">
            <v>6</v>
          </cell>
          <cell r="F924" t="str">
            <v>S</v>
          </cell>
          <cell r="G924" t="str">
            <v>1.3.1.12</v>
          </cell>
          <cell r="H924" t="str">
            <v>DEPRECIACION ACUMULADA</v>
          </cell>
        </row>
        <row r="925">
          <cell r="A925" t="str">
            <v>1.2.06.07.03.04</v>
          </cell>
          <cell r="B925" t="str">
            <v>CONDUCTORES AEREOS Y DISPOSIT</v>
          </cell>
          <cell r="C925" t="str">
            <v>IV 1   0   0   0</v>
          </cell>
          <cell r="D925" t="str">
            <v>0   0   0   0   0</v>
          </cell>
          <cell r="E925">
            <v>6</v>
          </cell>
          <cell r="F925" t="str">
            <v>S</v>
          </cell>
          <cell r="G925" t="str">
            <v>1.3.1.12</v>
          </cell>
          <cell r="H925" t="str">
            <v>DEPRECIACION ACUMULADA</v>
          </cell>
        </row>
        <row r="926">
          <cell r="A926" t="str">
            <v>1.2.06.07.03.05</v>
          </cell>
          <cell r="B926" t="str">
            <v>CANAL SUBTERRANEO DE CALBES-C</v>
          </cell>
          <cell r="C926" t="str">
            <v>R  1   0   0   0</v>
          </cell>
          <cell r="D926" t="str">
            <v>0   0   0   0   0</v>
          </cell>
          <cell r="E926">
            <v>6</v>
          </cell>
          <cell r="F926" t="str">
            <v>S</v>
          </cell>
          <cell r="G926" t="str">
            <v>1.3.1.12</v>
          </cell>
          <cell r="H926" t="str">
            <v>DEPRECIACION ACUMULADA</v>
          </cell>
        </row>
        <row r="927">
          <cell r="A927" t="str">
            <v>1.2.06.07.03.06</v>
          </cell>
          <cell r="B927" t="str">
            <v>CONDUCTORES SUBTERRANEOS Y DI</v>
          </cell>
          <cell r="C927" t="str">
            <v>SP 1   0   0   0</v>
          </cell>
          <cell r="D927" t="str">
            <v>0   0   0   0   0</v>
          </cell>
          <cell r="E927">
            <v>6</v>
          </cell>
          <cell r="F927" t="str">
            <v>S</v>
          </cell>
          <cell r="G927" t="str">
            <v>1.3.1.12</v>
          </cell>
          <cell r="H927" t="str">
            <v>DEPRECIACION ACUMULADA</v>
          </cell>
        </row>
        <row r="928">
          <cell r="A928" t="str">
            <v>1.2.06.07.03.07</v>
          </cell>
          <cell r="B928" t="str">
            <v>TRANSFORMADORES DE DISTRIBUCI</v>
          </cell>
          <cell r="C928" t="str">
            <v>ON 1   0   0   0</v>
          </cell>
          <cell r="D928" t="str">
            <v>0   0   0   0   0</v>
          </cell>
          <cell r="E928">
            <v>6</v>
          </cell>
          <cell r="F928" t="str">
            <v>S</v>
          </cell>
          <cell r="G928" t="str">
            <v>1.3.1.12</v>
          </cell>
          <cell r="H928" t="str">
            <v>DEPRECIACION ACUMULADA</v>
          </cell>
        </row>
        <row r="929">
          <cell r="A929" t="str">
            <v>1.2.06.07.03.08</v>
          </cell>
          <cell r="B929" t="str">
            <v>SERVICIOS-CR</v>
          </cell>
          <cell r="C929" t="str">
            <v>1   0   0   0</v>
          </cell>
          <cell r="D929" t="str">
            <v>0   0   0   0   0</v>
          </cell>
          <cell r="E929">
            <v>6</v>
          </cell>
          <cell r="F929" t="str">
            <v>S</v>
          </cell>
          <cell r="G929" t="str">
            <v>1.3.1.12</v>
          </cell>
          <cell r="H929" t="str">
            <v>DEPRECIACION ACUMULADA</v>
          </cell>
        </row>
        <row r="930">
          <cell r="A930" t="str">
            <v>1.2.06.07.03.09</v>
          </cell>
          <cell r="B930" t="str">
            <v>MEDIDORES-CR</v>
          </cell>
          <cell r="C930" t="str">
            <v>1   0   0   0</v>
          </cell>
          <cell r="D930" t="str">
            <v>0   0   0   0   0</v>
          </cell>
          <cell r="E930">
            <v>6</v>
          </cell>
          <cell r="F930" t="str">
            <v>S</v>
          </cell>
          <cell r="G930" t="str">
            <v>1.3.1.12</v>
          </cell>
          <cell r="H930" t="str">
            <v>DEPRECIACION ACUMULADA</v>
          </cell>
        </row>
        <row r="931">
          <cell r="A931" t="str">
            <v>1.2.06.07.03.10</v>
          </cell>
          <cell r="B931" t="str">
            <v>INSTALAC.EN LOCALES CONSUMIDO</v>
          </cell>
          <cell r="C931" t="str">
            <v>RE 1   0   0   0</v>
          </cell>
          <cell r="D931" t="str">
            <v>0   0   0   0   0</v>
          </cell>
          <cell r="E931">
            <v>6</v>
          </cell>
          <cell r="F931" t="str">
            <v>S</v>
          </cell>
          <cell r="G931" t="str">
            <v>1.3.1.12</v>
          </cell>
          <cell r="H931" t="str">
            <v>DEPRECIACION ACUMULADA</v>
          </cell>
        </row>
        <row r="932">
          <cell r="A932" t="str">
            <v>1.2.06.07.03.12</v>
          </cell>
          <cell r="B932" t="str">
            <v>ALUMBRADO PUBLICO Y SISTEMA S</v>
          </cell>
          <cell r="C932" t="str">
            <v>EN 1   0   0   0</v>
          </cell>
          <cell r="D932" t="str">
            <v>0   0   0   0   0</v>
          </cell>
          <cell r="E932">
            <v>6</v>
          </cell>
          <cell r="F932" t="str">
            <v>S</v>
          </cell>
          <cell r="G932" t="str">
            <v>1.3.1.12</v>
          </cell>
          <cell r="H932" t="str">
            <v>DEPRECIACION ACUMULADA</v>
          </cell>
        </row>
        <row r="933">
          <cell r="A933" t="str">
            <v>1.2.06.08.00.00</v>
          </cell>
          <cell r="B933" t="str">
            <v>DEPRE ACUM BIENES GRALES SERV</v>
          </cell>
          <cell r="C933" t="str">
            <v>C 1   0   0   0</v>
          </cell>
          <cell r="D933" t="str">
            <v>0   0   0   0   0</v>
          </cell>
          <cell r="E933">
            <v>4</v>
          </cell>
          <cell r="F933" t="str">
            <v>P</v>
          </cell>
          <cell r="G933" t="str">
            <v>1.3.1.12</v>
          </cell>
          <cell r="H933" t="str">
            <v>DEPRECIACION ACUMULADA</v>
          </cell>
        </row>
        <row r="934">
          <cell r="A934" t="str">
            <v>1.2.06.08.01.00</v>
          </cell>
          <cell r="B934" t="str">
            <v>EDIFICIOS, ESTRUCTURAS Y MEJO</v>
          </cell>
          <cell r="C934" t="str">
            <v>RA 1   0   0   0</v>
          </cell>
          <cell r="D934" t="str">
            <v>0   0   0   0   0</v>
          </cell>
          <cell r="E934">
            <v>5</v>
          </cell>
          <cell r="F934" t="str">
            <v>S</v>
          </cell>
          <cell r="G934" t="str">
            <v>1.3.1.12</v>
          </cell>
          <cell r="H934" t="str">
            <v>DEPRECIACION ACUMULADA</v>
          </cell>
        </row>
        <row r="935">
          <cell r="A935" t="str">
            <v>1.2.06.08.02.00</v>
          </cell>
          <cell r="B935" t="str">
            <v>MUEBLES Y EQUIPOS DE OFICINA-</v>
          </cell>
          <cell r="C935" t="str">
            <v>(C 1   0   0   0</v>
          </cell>
          <cell r="D935" t="str">
            <v>0   0   0   0   0</v>
          </cell>
          <cell r="E935">
            <v>5</v>
          </cell>
          <cell r="F935" t="str">
            <v>S</v>
          </cell>
          <cell r="G935" t="str">
            <v>1.3.1.12</v>
          </cell>
          <cell r="H935" t="str">
            <v>DEPRECIACION ACUMULADA</v>
          </cell>
        </row>
        <row r="936">
          <cell r="A936" t="str">
            <v>1.2.06.08.03.00</v>
          </cell>
          <cell r="B936" t="str">
            <v>EQUIPOS DE TRANSPORTE-(CR)</v>
          </cell>
          <cell r="C936" t="str">
            <v>1   0   0   0</v>
          </cell>
          <cell r="D936" t="str">
            <v>0   0   0   0   0</v>
          </cell>
          <cell r="E936">
            <v>5</v>
          </cell>
          <cell r="F936" t="str">
            <v>S</v>
          </cell>
          <cell r="G936" t="str">
            <v>1.3.1.12</v>
          </cell>
          <cell r="H936" t="str">
            <v>DEPRECIACION ACUMULADA</v>
          </cell>
        </row>
        <row r="937">
          <cell r="A937" t="str">
            <v>1.2.06.08.04.00</v>
          </cell>
          <cell r="B937" t="str">
            <v>EQUIPOS DE ALMACEN-(CR)</v>
          </cell>
          <cell r="C937" t="str">
            <v>1   0   0   0</v>
          </cell>
          <cell r="D937" t="str">
            <v>0   0   0   0   0</v>
          </cell>
          <cell r="E937">
            <v>5</v>
          </cell>
          <cell r="F937" t="str">
            <v>S</v>
          </cell>
          <cell r="G937" t="str">
            <v>1.3.1.12</v>
          </cell>
          <cell r="H937" t="str">
            <v>DEPRECIACION ACUMULADA</v>
          </cell>
        </row>
        <row r="938">
          <cell r="A938" t="str">
            <v>1.2.06.08.05.00</v>
          </cell>
          <cell r="B938" t="str">
            <v>HERRA Y EQUIP DE TALLER Y GAR</v>
          </cell>
          <cell r="C938" t="str">
            <v>AG 1   0   0   0</v>
          </cell>
          <cell r="D938" t="str">
            <v>0   0   0   0   0</v>
          </cell>
          <cell r="E938">
            <v>5</v>
          </cell>
          <cell r="F938" t="str">
            <v>S</v>
          </cell>
          <cell r="G938" t="str">
            <v>1.3.1.12</v>
          </cell>
          <cell r="H938" t="str">
            <v>DEPRECIACION ACUMULADA</v>
          </cell>
        </row>
        <row r="939">
          <cell r="A939" t="str">
            <v>1.2.06.08.06.00</v>
          </cell>
          <cell r="B939" t="str">
            <v>EQUIPOS DE LABORATORIO-(CR)</v>
          </cell>
          <cell r="C939" t="str">
            <v>1   0   0   0</v>
          </cell>
          <cell r="D939" t="str">
            <v>0   0   0   0   0</v>
          </cell>
          <cell r="E939">
            <v>5</v>
          </cell>
          <cell r="F939" t="str">
            <v>S</v>
          </cell>
          <cell r="G939" t="str">
            <v>1.3.1.12</v>
          </cell>
          <cell r="H939" t="str">
            <v>DEPRECIACION ACUMULADA</v>
          </cell>
        </row>
        <row r="940">
          <cell r="A940" t="str">
            <v>1.2.06.08.07.00</v>
          </cell>
          <cell r="B940" t="str">
            <v>EQUIPOS ACCIONADOS MECANICAME</v>
          </cell>
          <cell r="C940" t="str">
            <v>NT 1   0   0   0</v>
          </cell>
          <cell r="D940" t="str">
            <v>0   0   0   0   0</v>
          </cell>
          <cell r="E940">
            <v>5</v>
          </cell>
          <cell r="F940" t="str">
            <v>S</v>
          </cell>
          <cell r="G940" t="str">
            <v>1.3.1.12</v>
          </cell>
          <cell r="H940" t="str">
            <v>DEPRECIACION ACUMULADA</v>
          </cell>
        </row>
        <row r="941">
          <cell r="A941" t="str">
            <v>1.2.06.08.08.00</v>
          </cell>
          <cell r="B941" t="str">
            <v>EQUIPOS DE COMUNICACIONES-CR</v>
          </cell>
          <cell r="C941" t="str">
            <v>1   0   0   0</v>
          </cell>
          <cell r="D941" t="str">
            <v>0   0   0   0   0</v>
          </cell>
          <cell r="E941">
            <v>5</v>
          </cell>
          <cell r="F941" t="str">
            <v>S</v>
          </cell>
          <cell r="G941" t="str">
            <v>1.3.1.12</v>
          </cell>
          <cell r="H941" t="str">
            <v>DEPRECIACION ACUMULADA</v>
          </cell>
        </row>
        <row r="942">
          <cell r="A942" t="str">
            <v>1.2.06.08.09.00</v>
          </cell>
          <cell r="B942" t="str">
            <v>BIENES GRALES SERV COMPARTIDO</v>
          </cell>
          <cell r="C942" t="str">
            <v>S- 1   0   0   0</v>
          </cell>
          <cell r="D942" t="str">
            <v>0   0   0   0   0</v>
          </cell>
          <cell r="E942">
            <v>5</v>
          </cell>
          <cell r="F942" t="str">
            <v>S</v>
          </cell>
          <cell r="G942" t="str">
            <v>1.3.1.12</v>
          </cell>
          <cell r="H942" t="str">
            <v>DEPRECIACION ACUMULADA</v>
          </cell>
        </row>
        <row r="943">
          <cell r="A943" t="str">
            <v>1.2.06.08.10.00</v>
          </cell>
          <cell r="B943" t="str">
            <v>EQUIPO DE COMPUTO-(CR)</v>
          </cell>
          <cell r="C943" t="str">
            <v>1   0   0   0</v>
          </cell>
          <cell r="D943" t="str">
            <v>0   0   0   0   0</v>
          </cell>
          <cell r="E943">
            <v>5</v>
          </cell>
          <cell r="F943" t="str">
            <v>S</v>
          </cell>
          <cell r="G943" t="str">
            <v>1.3.1.12</v>
          </cell>
          <cell r="H943" t="str">
            <v>DEPRECIACION ACUMULADA</v>
          </cell>
        </row>
        <row r="944">
          <cell r="A944" t="str">
            <v>1.2.06.08.11.00</v>
          </cell>
          <cell r="B944" t="str">
            <v>OTROS EQUIPOS-(CR)</v>
          </cell>
          <cell r="C944" t="str">
            <v>1   0   0   0</v>
          </cell>
          <cell r="D944" t="str">
            <v>0   0   0   0   0</v>
          </cell>
          <cell r="E944">
            <v>5</v>
          </cell>
          <cell r="F944" t="str">
            <v>S</v>
          </cell>
          <cell r="G944" t="str">
            <v>1.3.1.12</v>
          </cell>
          <cell r="H944" t="str">
            <v>DEPRECIACION ACUMULADA</v>
          </cell>
        </row>
        <row r="945">
          <cell r="A945" t="str">
            <v>1.2.07.00.00.00</v>
          </cell>
          <cell r="B945" t="str">
            <v>NO DEPRECIABLE</v>
          </cell>
          <cell r="C945" t="str">
            <v>1   0   0   0</v>
          </cell>
          <cell r="D945" t="str">
            <v>0   0   0   0   0</v>
          </cell>
          <cell r="E945">
            <v>3</v>
          </cell>
          <cell r="F945" t="str">
            <v>P</v>
          </cell>
          <cell r="G945" t="str">
            <v>1.3.1.13</v>
          </cell>
          <cell r="H945" t="str">
            <v>TERRENOS</v>
          </cell>
        </row>
        <row r="946">
          <cell r="A946" t="str">
            <v>1.2.07.01.00.00</v>
          </cell>
          <cell r="B946" t="str">
            <v>TERRENOS Y DERECHOS DE PROPIE</v>
          </cell>
          <cell r="C946" t="str">
            <v>DA 1   0   0   0</v>
          </cell>
          <cell r="D946" t="str">
            <v>0   0   0   0   0</v>
          </cell>
          <cell r="E946">
            <v>4</v>
          </cell>
          <cell r="F946" t="str">
            <v>P</v>
          </cell>
          <cell r="G946" t="str">
            <v>1.3.1.13</v>
          </cell>
          <cell r="H946" t="str">
            <v>TERRENOS</v>
          </cell>
        </row>
        <row r="947">
          <cell r="A947" t="str">
            <v>1.2.07.01.01.00</v>
          </cell>
          <cell r="B947" t="str">
            <v>BIENES DE GENERACION TERMICA</v>
          </cell>
          <cell r="C947" t="str">
            <v>1   0   0   0</v>
          </cell>
          <cell r="D947" t="str">
            <v>0   0   0   0   0</v>
          </cell>
          <cell r="E947">
            <v>5</v>
          </cell>
          <cell r="F947" t="str">
            <v>P</v>
          </cell>
          <cell r="G947" t="str">
            <v>1.3.1.13</v>
          </cell>
          <cell r="H947" t="str">
            <v>TERRENOS</v>
          </cell>
        </row>
        <row r="948">
          <cell r="A948" t="str">
            <v>1.2.07.01.02.00</v>
          </cell>
          <cell r="B948" t="str">
            <v>BIENES DE GENERACION GEOTERMI</v>
          </cell>
          <cell r="C948" t="str">
            <v>CA 1   0   0   0</v>
          </cell>
          <cell r="D948" t="str">
            <v>0   0   0   0   0</v>
          </cell>
          <cell r="E948">
            <v>5</v>
          </cell>
          <cell r="F948" t="str">
            <v>P</v>
          </cell>
          <cell r="G948" t="str">
            <v>1.3.1.13</v>
          </cell>
          <cell r="H948" t="str">
            <v>TERRENOS</v>
          </cell>
        </row>
        <row r="949">
          <cell r="A949" t="str">
            <v>1.2.07.01.03.00</v>
          </cell>
          <cell r="B949" t="str">
            <v>BIENES DE GENERACION HIDRAULI</v>
          </cell>
          <cell r="C949" t="str">
            <v>CA 1   0   0   0</v>
          </cell>
          <cell r="D949" t="str">
            <v>0   0   0   0   0</v>
          </cell>
          <cell r="E949">
            <v>5</v>
          </cell>
          <cell r="F949" t="str">
            <v>P</v>
          </cell>
          <cell r="G949" t="str">
            <v>1.3.1.13</v>
          </cell>
          <cell r="H949" t="str">
            <v>TERRENOS</v>
          </cell>
        </row>
        <row r="950">
          <cell r="A950" t="str">
            <v>1.2.07.01.04.00</v>
          </cell>
          <cell r="B950" t="str">
            <v>BIENES DE OTRA CLASE DE GENER</v>
          </cell>
          <cell r="C950" t="str">
            <v>AC 1   0   0   0</v>
          </cell>
          <cell r="D950" t="str">
            <v>0   0   0   0   0</v>
          </cell>
          <cell r="E950">
            <v>5</v>
          </cell>
          <cell r="F950" t="str">
            <v>P</v>
          </cell>
          <cell r="G950" t="str">
            <v>1.3.1.13</v>
          </cell>
          <cell r="H950" t="str">
            <v>TERRENOS</v>
          </cell>
        </row>
        <row r="951">
          <cell r="A951" t="str">
            <v>1.2.07.01.05.00</v>
          </cell>
          <cell r="B951" t="str">
            <v>BIENES DE TRANSMISION</v>
          </cell>
          <cell r="C951" t="str">
            <v>1   0   0   0</v>
          </cell>
          <cell r="D951" t="str">
            <v>0   0   0   0   0</v>
          </cell>
          <cell r="E951">
            <v>5</v>
          </cell>
          <cell r="F951" t="str">
            <v>S</v>
          </cell>
          <cell r="G951" t="str">
            <v>1.3.1.13</v>
          </cell>
          <cell r="H951" t="str">
            <v>TERRENOS</v>
          </cell>
        </row>
        <row r="952">
          <cell r="A952" t="str">
            <v>1.2.07.01.06.00</v>
          </cell>
          <cell r="B952" t="str">
            <v>BIENES DE DISTRIBUCION</v>
          </cell>
          <cell r="C952" t="str">
            <v>1   0   0   0</v>
          </cell>
          <cell r="D952" t="str">
            <v>0   0   0   0   0</v>
          </cell>
          <cell r="E952">
            <v>5</v>
          </cell>
          <cell r="F952" t="str">
            <v>S</v>
          </cell>
          <cell r="G952" t="str">
            <v>1.3.1.13</v>
          </cell>
          <cell r="H952" t="str">
            <v>TERRENOS</v>
          </cell>
        </row>
        <row r="953">
          <cell r="A953" t="str">
            <v>1.2.07.01.07.00</v>
          </cell>
          <cell r="B953" t="str">
            <v>BIENES DE COMERCIALIZACION</v>
          </cell>
          <cell r="C953" t="str">
            <v>1   0   0   0</v>
          </cell>
          <cell r="D953" t="str">
            <v>0   0   0   0   0</v>
          </cell>
          <cell r="E953">
            <v>5</v>
          </cell>
          <cell r="F953" t="str">
            <v>S</v>
          </cell>
          <cell r="G953" t="str">
            <v>1.3.1.13</v>
          </cell>
          <cell r="H953" t="str">
            <v>TERRENOS</v>
          </cell>
        </row>
        <row r="954">
          <cell r="A954" t="str">
            <v>1.2.07.01.08.00</v>
          </cell>
          <cell r="B954" t="str">
            <v>BIENES GENERALES</v>
          </cell>
          <cell r="C954" t="str">
            <v>1   0   0   0</v>
          </cell>
          <cell r="D954" t="str">
            <v>0   0   0   0   0</v>
          </cell>
          <cell r="E954">
            <v>5</v>
          </cell>
          <cell r="F954" t="str">
            <v>S</v>
          </cell>
          <cell r="G954" t="str">
            <v>1.3.1.13</v>
          </cell>
          <cell r="H954" t="str">
            <v>TERRENOS</v>
          </cell>
        </row>
        <row r="955">
          <cell r="A955" t="str">
            <v>1.2.08.00.00.00</v>
          </cell>
          <cell r="B955" t="str">
            <v>REVALUACIONES DEL ACTIVO FIJO</v>
          </cell>
          <cell r="C955" t="str">
            <v>1   0   0   0</v>
          </cell>
          <cell r="D955" t="str">
            <v>0   0   0   0   0</v>
          </cell>
          <cell r="E955">
            <v>3</v>
          </cell>
          <cell r="F955" t="str">
            <v>P</v>
          </cell>
          <cell r="G955" t="str">
            <v>1.3.1.30</v>
          </cell>
          <cell r="H955" t="str">
            <v>EQUIPO REVALUADO</v>
          </cell>
        </row>
        <row r="956">
          <cell r="A956" t="str">
            <v>1.2.08.01.00.00</v>
          </cell>
          <cell r="B956" t="str">
            <v>REVALUACIONES</v>
          </cell>
          <cell r="C956" t="str">
            <v>1   0   0   0</v>
          </cell>
          <cell r="D956" t="str">
            <v>0   0   0   0   0</v>
          </cell>
          <cell r="E956">
            <v>4</v>
          </cell>
          <cell r="F956" t="str">
            <v>P</v>
          </cell>
          <cell r="G956" t="str">
            <v>1.3.1.30</v>
          </cell>
          <cell r="H956" t="str">
            <v>EQUIPO REVALUADO</v>
          </cell>
        </row>
        <row r="957">
          <cell r="A957" t="str">
            <v>1.2.08.01.01.00</v>
          </cell>
          <cell r="B957" t="str">
            <v>REVALUACIONES DE BIENES DEPRE</v>
          </cell>
          <cell r="C957" t="str">
            <v>CI 1   0   0   0</v>
          </cell>
          <cell r="D957" t="str">
            <v>0   0   0   0   0</v>
          </cell>
          <cell r="E957">
            <v>5</v>
          </cell>
          <cell r="F957" t="str">
            <v>P</v>
          </cell>
          <cell r="G957" t="str">
            <v>1.3.1.30</v>
          </cell>
          <cell r="H957" t="str">
            <v>EQUIPO REVALUADO</v>
          </cell>
        </row>
        <row r="958">
          <cell r="A958" t="str">
            <v>1.2.08.01.01.01</v>
          </cell>
          <cell r="B958" t="str">
            <v>BIENES DE GENERACION TERMICA</v>
          </cell>
          <cell r="C958" t="str">
            <v>1   0   0   0</v>
          </cell>
          <cell r="D958" t="str">
            <v>0   0   0   0   0</v>
          </cell>
          <cell r="E958">
            <v>6</v>
          </cell>
          <cell r="F958" t="str">
            <v>P</v>
          </cell>
        </row>
        <row r="959">
          <cell r="A959" t="str">
            <v>1.2.08.01.01.02</v>
          </cell>
          <cell r="B959" t="str">
            <v>BIENES DE GENERACION GEOTERMI</v>
          </cell>
          <cell r="C959" t="str">
            <v>CA 1   0   0   0</v>
          </cell>
          <cell r="D959" t="str">
            <v>0   0   0   0   0</v>
          </cell>
          <cell r="E959">
            <v>6</v>
          </cell>
          <cell r="F959" t="str">
            <v>P</v>
          </cell>
        </row>
        <row r="960">
          <cell r="A960" t="str">
            <v>1.2.08.01.01.03</v>
          </cell>
          <cell r="B960" t="str">
            <v>BIENES DE GENERACION HIDRAULI</v>
          </cell>
          <cell r="C960" t="str">
            <v>CA 1   0   0   0</v>
          </cell>
          <cell r="D960" t="str">
            <v>0   0   0   0   0</v>
          </cell>
          <cell r="E960">
            <v>6</v>
          </cell>
          <cell r="F960" t="str">
            <v>P</v>
          </cell>
        </row>
        <row r="961">
          <cell r="A961" t="str">
            <v>1.2.08.01.01.04</v>
          </cell>
          <cell r="B961" t="str">
            <v>BIENES DE OTRA CLASE DE GENER</v>
          </cell>
          <cell r="C961" t="str">
            <v>AC 1   0   0   0</v>
          </cell>
          <cell r="D961" t="str">
            <v>0   0   0   0   0</v>
          </cell>
          <cell r="E961">
            <v>6</v>
          </cell>
          <cell r="F961" t="str">
            <v>P</v>
          </cell>
        </row>
        <row r="962">
          <cell r="A962" t="str">
            <v>1.2.08.01.01.05</v>
          </cell>
          <cell r="B962" t="str">
            <v>BIENES DE TRANSMISION</v>
          </cell>
          <cell r="C962" t="str">
            <v>1   0   0   0</v>
          </cell>
          <cell r="D962" t="str">
            <v>0   0   0   0   0</v>
          </cell>
          <cell r="E962">
            <v>6</v>
          </cell>
          <cell r="F962" t="str">
            <v>P</v>
          </cell>
        </row>
        <row r="963">
          <cell r="A963" t="str">
            <v>1.2.08.01.01.06</v>
          </cell>
          <cell r="B963" t="str">
            <v>BIENES DE DISTRIBUCION</v>
          </cell>
          <cell r="C963" t="str">
            <v>1   0   0   0</v>
          </cell>
          <cell r="D963" t="str">
            <v>0   0   0   0   0</v>
          </cell>
          <cell r="E963">
            <v>6</v>
          </cell>
          <cell r="F963" t="str">
            <v>P</v>
          </cell>
        </row>
        <row r="964">
          <cell r="A964" t="str">
            <v>1.2.08.01.01.07</v>
          </cell>
          <cell r="B964" t="str">
            <v>BIENES DE COMERCIALIZACION</v>
          </cell>
          <cell r="C964" t="str">
            <v>1   0   0   0</v>
          </cell>
          <cell r="D964" t="str">
            <v>0   0   0   0   0</v>
          </cell>
          <cell r="E964">
            <v>6</v>
          </cell>
          <cell r="F964" t="str">
            <v>P</v>
          </cell>
        </row>
        <row r="965">
          <cell r="A965" t="str">
            <v>1.2.08.01.02.00</v>
          </cell>
          <cell r="B965" t="str">
            <v>REVALUACION DE BIENES NO DEPR</v>
          </cell>
          <cell r="C965" t="str">
            <v>EC 1   0   0   0</v>
          </cell>
          <cell r="D965" t="str">
            <v>0   0   0   0   0</v>
          </cell>
          <cell r="E965">
            <v>5</v>
          </cell>
          <cell r="F965" t="str">
            <v>P</v>
          </cell>
        </row>
        <row r="966">
          <cell r="A966" t="str">
            <v>1.2.08.01.02.01</v>
          </cell>
          <cell r="B966" t="str">
            <v>BIENES DE GENERACION TERMICA</v>
          </cell>
          <cell r="C966" t="str">
            <v>1   0   0   0</v>
          </cell>
          <cell r="D966" t="str">
            <v>0   0   0   0   0</v>
          </cell>
          <cell r="E966">
            <v>6</v>
          </cell>
          <cell r="F966" t="str">
            <v>P</v>
          </cell>
        </row>
        <row r="967">
          <cell r="A967" t="str">
            <v>1.2.08.01.02.02</v>
          </cell>
          <cell r="B967" t="str">
            <v>BIENES DE GENERACION GEOTERMI</v>
          </cell>
          <cell r="C967" t="str">
            <v>CA 1   0   0   0</v>
          </cell>
          <cell r="D967" t="str">
            <v>0   0   0   0   0</v>
          </cell>
          <cell r="E967">
            <v>6</v>
          </cell>
          <cell r="F967" t="str">
            <v>P</v>
          </cell>
        </row>
        <row r="968">
          <cell r="A968" t="str">
            <v>1.2.08.01.02.03</v>
          </cell>
          <cell r="B968" t="str">
            <v>BIENES DE GENERACION HIDRAULI</v>
          </cell>
          <cell r="C968" t="str">
            <v>CA 1   0   0   0</v>
          </cell>
          <cell r="D968" t="str">
            <v>0   0   0   0   0</v>
          </cell>
          <cell r="E968">
            <v>6</v>
          </cell>
          <cell r="F968" t="str">
            <v>P</v>
          </cell>
        </row>
        <row r="969">
          <cell r="A969" t="str">
            <v>1.2.08.01.02.04</v>
          </cell>
          <cell r="B969" t="str">
            <v>BIENES DE OTRA CLASE DE GENER</v>
          </cell>
          <cell r="C969" t="str">
            <v>AC 1   0   0   0</v>
          </cell>
          <cell r="D969" t="str">
            <v>0   0   0   0   0</v>
          </cell>
          <cell r="E969">
            <v>6</v>
          </cell>
          <cell r="F969" t="str">
            <v>P</v>
          </cell>
        </row>
        <row r="970">
          <cell r="A970" t="str">
            <v>1.2.08.01.02.05</v>
          </cell>
          <cell r="B970" t="str">
            <v>BIENES DE TRANSMISION</v>
          </cell>
          <cell r="C970" t="str">
            <v>1   0   0   0</v>
          </cell>
          <cell r="D970" t="str">
            <v>0   0   0   0   0</v>
          </cell>
          <cell r="E970">
            <v>6</v>
          </cell>
          <cell r="F970" t="str">
            <v>P</v>
          </cell>
        </row>
        <row r="971">
          <cell r="A971" t="str">
            <v>1.2.08.01.02.06</v>
          </cell>
          <cell r="B971" t="str">
            <v>BIENES DE DISTRIBUCION</v>
          </cell>
          <cell r="C971" t="str">
            <v>1   0   0   0</v>
          </cell>
          <cell r="D971" t="str">
            <v>0   0   0   0   0</v>
          </cell>
          <cell r="E971">
            <v>6</v>
          </cell>
          <cell r="F971" t="str">
            <v>P</v>
          </cell>
        </row>
        <row r="972">
          <cell r="A972" t="str">
            <v>1.2.08.01.02.07</v>
          </cell>
          <cell r="B972" t="str">
            <v>BIENES DE COMERCIALIZACION</v>
          </cell>
          <cell r="C972" t="str">
            <v>1   0   0   0</v>
          </cell>
          <cell r="D972" t="str">
            <v>0   0   0   0   0</v>
          </cell>
          <cell r="E972">
            <v>6</v>
          </cell>
          <cell r="F972" t="str">
            <v>P</v>
          </cell>
        </row>
        <row r="973">
          <cell r="A973" t="str">
            <v>1.3.00.00.00.00</v>
          </cell>
          <cell r="B973" t="str">
            <v>INVERSIONES PERMANANTES</v>
          </cell>
          <cell r="C973" t="str">
            <v>1   0   0   0</v>
          </cell>
          <cell r="D973" t="str">
            <v>0   0   0   0   0</v>
          </cell>
          <cell r="E973">
            <v>2</v>
          </cell>
          <cell r="F973" t="str">
            <v>P</v>
          </cell>
          <cell r="G973" t="str">
            <v>1.2.0.00</v>
          </cell>
          <cell r="H973" t="str">
            <v>INVERSIONES</v>
          </cell>
        </row>
        <row r="974">
          <cell r="A974" t="str">
            <v>1.3.01.00.00.00</v>
          </cell>
          <cell r="B974" t="str">
            <v>INVERSIONES A LARGO PLAZO</v>
          </cell>
          <cell r="C974" t="str">
            <v>1   0   0   0</v>
          </cell>
          <cell r="D974" t="str">
            <v>0   0   0   0   0</v>
          </cell>
          <cell r="E974">
            <v>3</v>
          </cell>
          <cell r="F974" t="str">
            <v>P</v>
          </cell>
          <cell r="G974" t="str">
            <v>1.2.0.10</v>
          </cell>
          <cell r="H974" t="str">
            <v>INVERSIONES A LARGO PLAZO</v>
          </cell>
        </row>
        <row r="975">
          <cell r="A975" t="str">
            <v>1.3.01.01.00.00</v>
          </cell>
          <cell r="B975" t="str">
            <v>INVERSIONES EN ACCIONES COMUN</v>
          </cell>
          <cell r="C975" t="str">
            <v>ES 1   0   0   0</v>
          </cell>
          <cell r="D975" t="str">
            <v>0   0   0   0   0</v>
          </cell>
          <cell r="E975">
            <v>4</v>
          </cell>
          <cell r="F975" t="str">
            <v>P</v>
          </cell>
          <cell r="G975" t="str">
            <v>1.2.0.10</v>
          </cell>
          <cell r="H975" t="str">
            <v>INVERSIONES A LARGO PLAZO</v>
          </cell>
        </row>
        <row r="976">
          <cell r="A976" t="str">
            <v>1.3.01.01.01.00</v>
          </cell>
          <cell r="B976" t="str">
            <v>U.T.</v>
          </cell>
          <cell r="C976" t="str">
            <v>1   0   0   0</v>
          </cell>
          <cell r="D976" t="str">
            <v>0   0   0   0   0</v>
          </cell>
          <cell r="E976">
            <v>5</v>
          </cell>
          <cell r="F976" t="str">
            <v>S</v>
          </cell>
          <cell r="G976" t="str">
            <v>1.2.0.10</v>
          </cell>
          <cell r="H976" t="str">
            <v>INVERSIONES A LARGO PLAZO</v>
          </cell>
        </row>
        <row r="977">
          <cell r="A977" t="str">
            <v>1.3.01.02.00.00</v>
          </cell>
          <cell r="B977" t="str">
            <v>INVERSIONES EN COMPA$IAS ASOC</v>
          </cell>
          <cell r="C977" t="str">
            <v>IA 1   0   0   0</v>
          </cell>
          <cell r="D977" t="str">
            <v>0   0   0   0   0</v>
          </cell>
          <cell r="E977">
            <v>4</v>
          </cell>
          <cell r="F977" t="str">
            <v>P</v>
          </cell>
          <cell r="G977" t="str">
            <v>1.2.0.10</v>
          </cell>
          <cell r="H977" t="str">
            <v>INVERSIONES A LARGO PLAZO</v>
          </cell>
        </row>
        <row r="978">
          <cell r="A978" t="str">
            <v>1.3.01.03.00.00</v>
          </cell>
          <cell r="B978" t="str">
            <v>BONOS</v>
          </cell>
          <cell r="C978" t="str">
            <v>1   0   0   0</v>
          </cell>
          <cell r="D978" t="str">
            <v>0   0   0   0   0</v>
          </cell>
          <cell r="E978">
            <v>4</v>
          </cell>
          <cell r="F978" t="str">
            <v>P</v>
          </cell>
          <cell r="G978" t="str">
            <v>1.2.0.10</v>
          </cell>
          <cell r="H978" t="str">
            <v>INVERSIONES A LARGO PLAZO</v>
          </cell>
        </row>
        <row r="979">
          <cell r="A979" t="str">
            <v>1.3.01.04.00.00</v>
          </cell>
          <cell r="B979" t="str">
            <v>OTROS TITULOS A LARGO PLAZO</v>
          </cell>
          <cell r="C979" t="str">
            <v>1   0   0   0</v>
          </cell>
          <cell r="D979" t="str">
            <v>0   0   0   0   0</v>
          </cell>
          <cell r="E979">
            <v>4</v>
          </cell>
          <cell r="F979" t="str">
            <v>P</v>
          </cell>
          <cell r="G979" t="str">
            <v>1.2.0.10</v>
          </cell>
          <cell r="H979" t="str">
            <v>INVERSIONES A LARGO PLAZO</v>
          </cell>
        </row>
        <row r="980">
          <cell r="A980" t="str">
            <v>1.4.00.00.00.00</v>
          </cell>
          <cell r="B980" t="str">
            <v>OTROS ACTIVOS</v>
          </cell>
          <cell r="C980" t="str">
            <v>1   0   0   0</v>
          </cell>
          <cell r="D980" t="str">
            <v>0   0   0   0   0</v>
          </cell>
          <cell r="E980">
            <v>2</v>
          </cell>
          <cell r="F980" t="str">
            <v>P</v>
          </cell>
        </row>
        <row r="981">
          <cell r="A981" t="str">
            <v>1.4.01.00.00.00</v>
          </cell>
          <cell r="B981" t="str">
            <v>BIENES QUE NO SON DE SERVICIO</v>
          </cell>
          <cell r="C981" t="str">
            <v>1   0   0   0</v>
          </cell>
          <cell r="D981" t="str">
            <v>0   0   0   0   0</v>
          </cell>
          <cell r="E981">
            <v>3</v>
          </cell>
          <cell r="F981" t="str">
            <v>P</v>
          </cell>
        </row>
        <row r="982">
          <cell r="A982" t="str">
            <v>1.4.01.01.00.00</v>
          </cell>
          <cell r="B982" t="str">
            <v>BIENES GENERALES</v>
          </cell>
          <cell r="C982" t="str">
            <v>1   0   0   0</v>
          </cell>
          <cell r="D982" t="str">
            <v>0   0   0   0   0</v>
          </cell>
          <cell r="E982">
            <v>4</v>
          </cell>
          <cell r="F982" t="str">
            <v>P</v>
          </cell>
        </row>
        <row r="983">
          <cell r="A983" t="str">
            <v>1.4.01.01.01.00</v>
          </cell>
          <cell r="B983" t="str">
            <v>EDIFICIO, ESTRUCTURAS Y MEJOR</v>
          </cell>
          <cell r="C983" t="str">
            <v>AS 1   0   0   0</v>
          </cell>
          <cell r="D983" t="str">
            <v>0   0   0   0   0</v>
          </cell>
          <cell r="E983">
            <v>5</v>
          </cell>
          <cell r="F983" t="str">
            <v>S</v>
          </cell>
        </row>
        <row r="984">
          <cell r="A984" t="str">
            <v>1.4.01.01.02.00</v>
          </cell>
          <cell r="B984" t="str">
            <v>MUEBLES Y EQUIPOS DE OFICINA</v>
          </cell>
          <cell r="C984" t="str">
            <v>1   0   0   0</v>
          </cell>
          <cell r="D984" t="str">
            <v>0   0   0   0   0</v>
          </cell>
          <cell r="E984">
            <v>5</v>
          </cell>
          <cell r="F984" t="str">
            <v>S</v>
          </cell>
        </row>
        <row r="985">
          <cell r="A985" t="str">
            <v>1.4.01.01.03.00</v>
          </cell>
          <cell r="B985" t="str">
            <v>EQUIPO DE TRANSPORTE</v>
          </cell>
          <cell r="C985" t="str">
            <v>1   0   0   0</v>
          </cell>
          <cell r="D985" t="str">
            <v>0   0   0   0   0</v>
          </cell>
          <cell r="E985">
            <v>5</v>
          </cell>
          <cell r="F985" t="str">
            <v>S</v>
          </cell>
        </row>
        <row r="986">
          <cell r="A986" t="str">
            <v>1.4.01.01.04.00</v>
          </cell>
          <cell r="B986" t="str">
            <v>EQUIPOS DE ALMACEN</v>
          </cell>
          <cell r="C986" t="str">
            <v>1   0   0   0</v>
          </cell>
          <cell r="D986" t="str">
            <v>0   0   0   0   0</v>
          </cell>
          <cell r="E986">
            <v>5</v>
          </cell>
          <cell r="F986" t="str">
            <v>S</v>
          </cell>
        </row>
        <row r="987">
          <cell r="A987" t="str">
            <v>1.4.01.01.05.00</v>
          </cell>
          <cell r="B987" t="str">
            <v>HERRAMIENTAS Y EQUIPO DE TALL</v>
          </cell>
          <cell r="C987" t="str">
            <v>ER 1   0   0   0</v>
          </cell>
          <cell r="D987" t="str">
            <v>0   0   0   0   0</v>
          </cell>
          <cell r="E987">
            <v>5</v>
          </cell>
          <cell r="F987" t="str">
            <v>S</v>
          </cell>
        </row>
        <row r="988">
          <cell r="A988" t="str">
            <v>1.4.01.01.06.00</v>
          </cell>
          <cell r="B988" t="str">
            <v>EQUIPOS DE LABORATORIO</v>
          </cell>
          <cell r="C988" t="str">
            <v>1   0   0   0</v>
          </cell>
          <cell r="D988" t="str">
            <v>0   0   0   0   0</v>
          </cell>
          <cell r="E988">
            <v>5</v>
          </cell>
          <cell r="F988" t="str">
            <v>S</v>
          </cell>
        </row>
        <row r="989">
          <cell r="A989" t="str">
            <v>1.4.01.01.07.00</v>
          </cell>
          <cell r="B989" t="str">
            <v>EQUIPOS ACCIONADOS MECANICAME</v>
          </cell>
          <cell r="C989" t="str">
            <v>NT 1   0   0   0</v>
          </cell>
          <cell r="D989" t="str">
            <v>0   0   0   0   0</v>
          </cell>
          <cell r="E989">
            <v>5</v>
          </cell>
          <cell r="F989" t="str">
            <v>S</v>
          </cell>
        </row>
        <row r="990">
          <cell r="A990" t="str">
            <v>1.4.01.01.08.00</v>
          </cell>
          <cell r="B990" t="str">
            <v>EQUIPOS DE COMUNICACION</v>
          </cell>
          <cell r="C990" t="str">
            <v>1   0   0   0</v>
          </cell>
          <cell r="D990" t="str">
            <v>0   0   0   0   0</v>
          </cell>
          <cell r="E990">
            <v>5</v>
          </cell>
          <cell r="F990" t="str">
            <v>S</v>
          </cell>
        </row>
        <row r="991">
          <cell r="A991" t="str">
            <v>1.4.01.01.09.00</v>
          </cell>
          <cell r="B991" t="str">
            <v>OTROS EQUIPOS</v>
          </cell>
          <cell r="C991" t="str">
            <v>1   0   0   0</v>
          </cell>
          <cell r="D991" t="str">
            <v>0   0   0   0   0</v>
          </cell>
          <cell r="E991">
            <v>5</v>
          </cell>
          <cell r="F991" t="str">
            <v>S</v>
          </cell>
        </row>
        <row r="992">
          <cell r="A992" t="str">
            <v>1.4.02.00.00.00</v>
          </cell>
          <cell r="B992" t="str">
            <v>DEPRE ACUM BIENES QUE NO SON</v>
          </cell>
          <cell r="C992" t="str">
            <v>DE 1   0   0   0</v>
          </cell>
          <cell r="D992" t="str">
            <v>0   0   0   0   0</v>
          </cell>
          <cell r="E992">
            <v>3</v>
          </cell>
          <cell r="F992" t="str">
            <v>P</v>
          </cell>
        </row>
        <row r="993">
          <cell r="A993" t="str">
            <v>1.4.02.01.00.00</v>
          </cell>
          <cell r="B993" t="str">
            <v>DEPRE ACUMULADA DE BIENES GEN</v>
          </cell>
          <cell r="C993" t="str">
            <v>ER 1   0   0   0</v>
          </cell>
          <cell r="D993" t="str">
            <v>0   0   0   0   0</v>
          </cell>
          <cell r="E993">
            <v>4</v>
          </cell>
          <cell r="F993" t="str">
            <v>P</v>
          </cell>
        </row>
        <row r="994">
          <cell r="A994" t="str">
            <v>1.4.02.01.01.00</v>
          </cell>
          <cell r="B994" t="str">
            <v>EDIFICIOS, ESTRUCTURAS Y MEJO</v>
          </cell>
          <cell r="C994" t="str">
            <v>RA 1   0   0   0</v>
          </cell>
          <cell r="D994" t="str">
            <v>0   0   0   0   0</v>
          </cell>
          <cell r="E994">
            <v>5</v>
          </cell>
          <cell r="F994" t="str">
            <v>S</v>
          </cell>
        </row>
        <row r="995">
          <cell r="A995" t="str">
            <v>1.4.02.01.02.00</v>
          </cell>
          <cell r="B995" t="str">
            <v>MUEBLES Y EQUIPOS DE OFICINA-</v>
          </cell>
          <cell r="C995" t="str">
            <v>CR 1   0   0   0</v>
          </cell>
          <cell r="D995" t="str">
            <v>0   0   0   0   0</v>
          </cell>
          <cell r="E995">
            <v>5</v>
          </cell>
          <cell r="F995" t="str">
            <v>S</v>
          </cell>
        </row>
        <row r="996">
          <cell r="A996" t="str">
            <v>1.4.02.01.03.00</v>
          </cell>
          <cell r="B996" t="str">
            <v>EQUIPO DE TRANSPORTE-CR</v>
          </cell>
          <cell r="C996" t="str">
            <v>1   0   0   0</v>
          </cell>
          <cell r="D996" t="str">
            <v>0   0   0   0   0</v>
          </cell>
          <cell r="E996">
            <v>5</v>
          </cell>
          <cell r="F996" t="str">
            <v>S</v>
          </cell>
        </row>
        <row r="997">
          <cell r="A997" t="str">
            <v>1.4.02.01.04.00</v>
          </cell>
          <cell r="B997" t="str">
            <v>EQUIPOS DE ALMACEN-CR</v>
          </cell>
          <cell r="C997" t="str">
            <v>1   0   0   0</v>
          </cell>
          <cell r="D997" t="str">
            <v>0   0   0   0   0</v>
          </cell>
          <cell r="E997">
            <v>5</v>
          </cell>
          <cell r="F997" t="str">
            <v>S</v>
          </cell>
        </row>
        <row r="998">
          <cell r="A998" t="str">
            <v>1.4.02.01.05.00</v>
          </cell>
          <cell r="B998" t="str">
            <v>HERRAMIENTAS Y EQUIP D TALLER</v>
          </cell>
          <cell r="C998" t="str">
            <v>/G 1   0   0   0</v>
          </cell>
          <cell r="D998" t="str">
            <v>0   0   0   0   0</v>
          </cell>
          <cell r="E998">
            <v>5</v>
          </cell>
          <cell r="F998" t="str">
            <v>S</v>
          </cell>
        </row>
        <row r="999">
          <cell r="A999" t="str">
            <v>1.4.02.01.06.00</v>
          </cell>
          <cell r="B999" t="str">
            <v>EQUIPOS DE LABORATORIO-CR</v>
          </cell>
          <cell r="C999" t="str">
            <v>1   0   0   0</v>
          </cell>
          <cell r="D999" t="str">
            <v>0   0   0   0   0</v>
          </cell>
          <cell r="E999">
            <v>5</v>
          </cell>
          <cell r="F999" t="str">
            <v>S</v>
          </cell>
        </row>
        <row r="1000">
          <cell r="A1000" t="str">
            <v>1.4.02.01.07.00</v>
          </cell>
          <cell r="B1000" t="str">
            <v>EQUIPOS ACCIONADOS MECANIMENT</v>
          </cell>
          <cell r="C1000" t="str">
            <v>E- 1   0   0   0</v>
          </cell>
          <cell r="D1000" t="str">
            <v>0   0   0   0   0</v>
          </cell>
          <cell r="E1000">
            <v>5</v>
          </cell>
          <cell r="F1000" t="str">
            <v>S</v>
          </cell>
        </row>
        <row r="1001">
          <cell r="A1001" t="str">
            <v>1.4.02.01.08.00</v>
          </cell>
          <cell r="B1001" t="str">
            <v>EQUIPOS DE COMUNICACION-CR</v>
          </cell>
          <cell r="C1001" t="str">
            <v>1   0   0   0</v>
          </cell>
          <cell r="D1001" t="str">
            <v>0   0   0   0   0</v>
          </cell>
          <cell r="E1001">
            <v>5</v>
          </cell>
          <cell r="F1001" t="str">
            <v>S</v>
          </cell>
        </row>
        <row r="1002">
          <cell r="A1002" t="str">
            <v>1.4.02.01.09.00</v>
          </cell>
          <cell r="B1002" t="str">
            <v>OTROS EQUIPOS-CR</v>
          </cell>
          <cell r="C1002" t="str">
            <v>1   0   0   0</v>
          </cell>
          <cell r="D1002" t="str">
            <v>0   0   0   0   0</v>
          </cell>
          <cell r="E1002">
            <v>5</v>
          </cell>
          <cell r="F1002" t="str">
            <v>S</v>
          </cell>
        </row>
        <row r="1003">
          <cell r="A1003" t="str">
            <v>1.4.03.00.00.00</v>
          </cell>
          <cell r="B1003" t="str">
            <v>CUENTAS A COBRAR A LARGO PLAZ</v>
          </cell>
          <cell r="C1003" t="str">
            <v>O  1   0   0   0</v>
          </cell>
          <cell r="D1003" t="str">
            <v>0   0   0   0   0</v>
          </cell>
          <cell r="E1003">
            <v>3</v>
          </cell>
          <cell r="F1003" t="str">
            <v>P</v>
          </cell>
        </row>
        <row r="1004">
          <cell r="A1004" t="str">
            <v>1.4.03.01.00.00</v>
          </cell>
          <cell r="B1004" t="str">
            <v>CUENTAS A COBRAR A LARGO PLAZ</v>
          </cell>
          <cell r="C1004" t="str">
            <v>O  1   0   0   0</v>
          </cell>
          <cell r="D1004" t="str">
            <v>0   0   0   0   0</v>
          </cell>
          <cell r="E1004">
            <v>4</v>
          </cell>
          <cell r="F1004" t="str">
            <v>S</v>
          </cell>
        </row>
        <row r="1005">
          <cell r="A1005" t="str">
            <v>1.4.04.00.00.00</v>
          </cell>
          <cell r="B1005" t="str">
            <v>GASTOS DE ORGANIZACION</v>
          </cell>
          <cell r="C1005" t="str">
            <v>1   0   0   0</v>
          </cell>
          <cell r="D1005" t="str">
            <v>0   0   0   0   0</v>
          </cell>
          <cell r="E1005">
            <v>3</v>
          </cell>
          <cell r="F1005" t="str">
            <v>P</v>
          </cell>
          <cell r="G1005" t="str">
            <v>1.3.1.14</v>
          </cell>
          <cell r="H1005" t="str">
            <v>BIENES INTANGIBLES</v>
          </cell>
        </row>
        <row r="1006">
          <cell r="A1006" t="str">
            <v>1.4.04.01.00.00</v>
          </cell>
          <cell r="B1006" t="str">
            <v>GASTOS DE ORGANIZACION</v>
          </cell>
          <cell r="C1006" t="str">
            <v>1   0   0   0</v>
          </cell>
          <cell r="D1006" t="str">
            <v>0   0   0   0   0</v>
          </cell>
          <cell r="E1006">
            <v>4</v>
          </cell>
          <cell r="F1006" t="str">
            <v>S</v>
          </cell>
          <cell r="G1006" t="str">
            <v>1.3.1.14</v>
          </cell>
          <cell r="H1006" t="str">
            <v>BIENES INTANGIBLES</v>
          </cell>
        </row>
        <row r="1007">
          <cell r="A1007" t="str">
            <v>1.4.05.00.00.00</v>
          </cell>
          <cell r="B1007" t="str">
            <v>OBRAS POR CUENTA DE TERCEROS</v>
          </cell>
          <cell r="C1007" t="str">
            <v>1   0   0   0</v>
          </cell>
          <cell r="D1007" t="str">
            <v>0   0   0   0   0</v>
          </cell>
          <cell r="E1007">
            <v>3</v>
          </cell>
          <cell r="F1007" t="str">
            <v>P</v>
          </cell>
          <cell r="G1007" t="str">
            <v>1.4.1.02</v>
          </cell>
          <cell r="H1007" t="str">
            <v>OBRAS DE TERCEROS</v>
          </cell>
        </row>
        <row r="1008">
          <cell r="A1008" t="str">
            <v>1.4.05.01.00.00</v>
          </cell>
          <cell r="B1008" t="str">
            <v>OBRAS POR CUENTA DE CLIENTES</v>
          </cell>
          <cell r="C1008" t="str">
            <v>1   0   0   0</v>
          </cell>
          <cell r="D1008" t="str">
            <v>0   1   0   0   0</v>
          </cell>
          <cell r="E1008">
            <v>4</v>
          </cell>
          <cell r="F1008" t="str">
            <v>S</v>
          </cell>
          <cell r="G1008" t="str">
            <v>1.4.1.02</v>
          </cell>
          <cell r="H1008" t="str">
            <v>OBRAS DE TERCEROS</v>
          </cell>
        </row>
        <row r="1009">
          <cell r="A1009" t="str">
            <v>1.4.05.02.00.00</v>
          </cell>
          <cell r="B1009" t="str">
            <v>OBRAS POR CUENTA DE NUEVOS NE</v>
          </cell>
          <cell r="C1009" t="str">
            <v>GO 1   0   0   0</v>
          </cell>
          <cell r="D1009" t="str">
            <v>0   1   0   0   0</v>
          </cell>
          <cell r="E1009">
            <v>4</v>
          </cell>
          <cell r="F1009" t="str">
            <v>S</v>
          </cell>
          <cell r="G1009" t="str">
            <v>1.4.1.02</v>
          </cell>
          <cell r="H1009" t="str">
            <v>OBRAS DE TERCEROS</v>
          </cell>
        </row>
        <row r="1010">
          <cell r="A1010" t="str">
            <v>1.4.05.03.00.00</v>
          </cell>
          <cell r="B1010" t="str">
            <v>OBRAS DE MANTTO EN RED DE TER</v>
          </cell>
          <cell r="C1010" t="str">
            <v>CE 1   0   0   0</v>
          </cell>
          <cell r="D1010" t="str">
            <v>0   1   0   0   0</v>
          </cell>
          <cell r="E1010">
            <v>4</v>
          </cell>
          <cell r="F1010" t="str">
            <v>S</v>
          </cell>
          <cell r="G1010" t="str">
            <v>1.4.1.02</v>
          </cell>
          <cell r="H1010" t="str">
            <v>OBRAS DE TERCEROS</v>
          </cell>
        </row>
        <row r="1011">
          <cell r="A1011" t="str">
            <v>1.4.06.00.00.00</v>
          </cell>
          <cell r="B1011" t="str">
            <v>INVESTIGACION Y DESARROLLO DE</v>
          </cell>
          <cell r="C1011" t="str">
            <v>P 1   0   0   0</v>
          </cell>
          <cell r="D1011" t="str">
            <v>0   0   0   0   0</v>
          </cell>
          <cell r="E1011">
            <v>3</v>
          </cell>
          <cell r="F1011" t="str">
            <v>P</v>
          </cell>
          <cell r="G1011" t="str">
            <v>1.3.1.14</v>
          </cell>
          <cell r="H1011" t="str">
            <v>BIENES INTANGIBLES</v>
          </cell>
        </row>
        <row r="1012">
          <cell r="A1012" t="str">
            <v>1.4.06.01.00.00</v>
          </cell>
          <cell r="B1012" t="str">
            <v>COSTOS DE INVESTIGACION Y DES</v>
          </cell>
          <cell r="C1012" t="str">
            <v>AR 1   0   0   0</v>
          </cell>
          <cell r="D1012" t="str">
            <v>0   1   0   0   0</v>
          </cell>
          <cell r="E1012">
            <v>4</v>
          </cell>
          <cell r="F1012" t="str">
            <v>S</v>
          </cell>
          <cell r="G1012" t="str">
            <v>1.3.1.14</v>
          </cell>
          <cell r="H1012" t="str">
            <v>BIENES INTANGIBLES</v>
          </cell>
        </row>
        <row r="1013">
          <cell r="A1013" t="str">
            <v>1.4.07.00.00.00</v>
          </cell>
          <cell r="B1013" t="str">
            <v>ESTUDIOS DE PRE-FACTIBILIDAD</v>
          </cell>
          <cell r="C1013" t="str">
            <v>1   0   0   0</v>
          </cell>
          <cell r="D1013" t="str">
            <v>0   0   0   0   0</v>
          </cell>
          <cell r="E1013">
            <v>3</v>
          </cell>
          <cell r="F1013" t="str">
            <v>P</v>
          </cell>
          <cell r="G1013" t="str">
            <v>1.3.1.14</v>
          </cell>
          <cell r="H1013" t="str">
            <v>BIENES INTANGIBLES</v>
          </cell>
        </row>
        <row r="1014">
          <cell r="A1014" t="str">
            <v>1.4.07.01.00.00</v>
          </cell>
          <cell r="B1014" t="str">
            <v>ESTUDIOS DE PRE-FACTIBILIDAD</v>
          </cell>
          <cell r="C1014" t="str">
            <v>1   0   0   0</v>
          </cell>
          <cell r="D1014" t="str">
            <v>0   0   0   0   0</v>
          </cell>
          <cell r="E1014">
            <v>4</v>
          </cell>
          <cell r="F1014" t="str">
            <v>S</v>
          </cell>
          <cell r="G1014" t="str">
            <v>1.3.1.14</v>
          </cell>
          <cell r="H1014" t="str">
            <v>BIENES INTANGIBLES</v>
          </cell>
        </row>
        <row r="1015">
          <cell r="A1015" t="str">
            <v>1.4.08.00.00.00</v>
          </cell>
          <cell r="B1015" t="str">
            <v>OTROS ESTUDIOS</v>
          </cell>
          <cell r="C1015" t="str">
            <v>1   0   0   0</v>
          </cell>
          <cell r="D1015" t="str">
            <v>0   0   0   0   0</v>
          </cell>
          <cell r="E1015">
            <v>3</v>
          </cell>
          <cell r="F1015" t="str">
            <v>P</v>
          </cell>
          <cell r="G1015" t="str">
            <v>1.3.1.14</v>
          </cell>
          <cell r="H1015" t="str">
            <v>BIENES INTANGIBLES</v>
          </cell>
        </row>
        <row r="1016">
          <cell r="A1016" t="str">
            <v>1.4.08.01.00.00</v>
          </cell>
          <cell r="B1016" t="str">
            <v>OTROS ESTUDIOS</v>
          </cell>
          <cell r="C1016" t="str">
            <v>1   0   0   0</v>
          </cell>
          <cell r="D1016" t="str">
            <v>0   0   0   0   0</v>
          </cell>
          <cell r="E1016">
            <v>4</v>
          </cell>
          <cell r="F1016" t="str">
            <v>S</v>
          </cell>
          <cell r="G1016" t="str">
            <v>1.3.1.14</v>
          </cell>
          <cell r="H1016" t="str">
            <v>BIENES INTANGIBLES</v>
          </cell>
        </row>
        <row r="1017">
          <cell r="A1017" t="str">
            <v>1.4.09.00.00.00</v>
          </cell>
          <cell r="B1017" t="str">
            <v>CRED MERCAN POR ADQUI DE BIEN</v>
          </cell>
          <cell r="C1017" t="str">
            <v>ES 1   0   0   0</v>
          </cell>
          <cell r="D1017" t="str">
            <v>0   0   0   0   0</v>
          </cell>
          <cell r="E1017">
            <v>3</v>
          </cell>
          <cell r="F1017" t="str">
            <v>P</v>
          </cell>
          <cell r="G1017" t="str">
            <v>1.3.1.14</v>
          </cell>
          <cell r="H1017" t="str">
            <v>BIENES INTANGIBLES</v>
          </cell>
        </row>
        <row r="1018">
          <cell r="A1018" t="str">
            <v>1.4.09.01.00.00</v>
          </cell>
          <cell r="B1018" t="str">
            <v>CRED MERCAN POR ADQ BIENES GE</v>
          </cell>
          <cell r="C1018" t="str">
            <v>NE 1   0   0   0</v>
          </cell>
          <cell r="D1018" t="str">
            <v>0   0   0   0   0</v>
          </cell>
          <cell r="E1018">
            <v>4</v>
          </cell>
          <cell r="F1018" t="str">
            <v>S</v>
          </cell>
          <cell r="G1018" t="str">
            <v>1.3.1.14</v>
          </cell>
          <cell r="H1018" t="str">
            <v>BIENES INTANGIBLES</v>
          </cell>
        </row>
        <row r="1019">
          <cell r="A1019" t="str">
            <v>1.4.09.02.00.00</v>
          </cell>
          <cell r="B1019" t="str">
            <v>CRED MERCAN POR ADQ BIENES GE</v>
          </cell>
          <cell r="C1019" t="str">
            <v>NE 1   0   0   0</v>
          </cell>
          <cell r="D1019" t="str">
            <v>0   0   0   0   0</v>
          </cell>
          <cell r="E1019">
            <v>4</v>
          </cell>
          <cell r="F1019" t="str">
            <v>S</v>
          </cell>
          <cell r="G1019" t="str">
            <v>1.3.1.14</v>
          </cell>
          <cell r="H1019" t="str">
            <v>BIENES INTANGIBLES</v>
          </cell>
        </row>
        <row r="1020">
          <cell r="A1020" t="str">
            <v>1.4.09.03.00.00</v>
          </cell>
          <cell r="B1020" t="str">
            <v>CRED MERCAN POR ADQ BIENES GE</v>
          </cell>
          <cell r="C1020" t="str">
            <v>NE 1   0   0   0</v>
          </cell>
          <cell r="D1020" t="str">
            <v>0   0   0   0   0</v>
          </cell>
          <cell r="E1020">
            <v>4</v>
          </cell>
          <cell r="F1020" t="str">
            <v>S</v>
          </cell>
          <cell r="G1020" t="str">
            <v>1.3.1.14</v>
          </cell>
          <cell r="H1020" t="str">
            <v>BIENES INTANGIBLES</v>
          </cell>
        </row>
        <row r="1021">
          <cell r="A1021" t="str">
            <v>1.4.09.04.00.00</v>
          </cell>
          <cell r="B1021" t="str">
            <v>CRED MERC POR ADQ OTROS B. OT</v>
          </cell>
          <cell r="C1021" t="str">
            <v>RA 1   0   0   0</v>
          </cell>
          <cell r="D1021" t="str">
            <v>0   0   0   0   0</v>
          </cell>
          <cell r="E1021">
            <v>4</v>
          </cell>
          <cell r="F1021" t="str">
            <v>S</v>
          </cell>
          <cell r="G1021" t="str">
            <v>1.3.1.14</v>
          </cell>
          <cell r="H1021" t="str">
            <v>BIENES INTANGIBLES</v>
          </cell>
        </row>
        <row r="1022">
          <cell r="A1022" t="str">
            <v>1.4.09.05.00.00</v>
          </cell>
          <cell r="B1022" t="str">
            <v>CRED MERC POR ADQ BIENES DE T</v>
          </cell>
          <cell r="C1022" t="str">
            <v>RA 1   0   0   0</v>
          </cell>
          <cell r="D1022" t="str">
            <v>0   0   0   0   0</v>
          </cell>
          <cell r="E1022">
            <v>4</v>
          </cell>
          <cell r="F1022" t="str">
            <v>S</v>
          </cell>
          <cell r="G1022" t="str">
            <v>1.3.1.14</v>
          </cell>
          <cell r="H1022" t="str">
            <v>BIENES INTANGIBLES</v>
          </cell>
        </row>
        <row r="1023">
          <cell r="A1023" t="str">
            <v>1.4.09.06.00.00</v>
          </cell>
          <cell r="B1023" t="str">
            <v>CRED MERC POR ADQ BIENES DE D</v>
          </cell>
          <cell r="C1023" t="str">
            <v>IS 1   0   0   0</v>
          </cell>
          <cell r="D1023" t="str">
            <v>0   0   0   0   0</v>
          </cell>
          <cell r="E1023">
            <v>4</v>
          </cell>
          <cell r="F1023" t="str">
            <v>S</v>
          </cell>
          <cell r="G1023" t="str">
            <v>1.3.1.14</v>
          </cell>
          <cell r="H1023" t="str">
            <v>BIENES INTANGIBLES</v>
          </cell>
        </row>
        <row r="1024">
          <cell r="A1024" t="str">
            <v>1.4.09.07.00.00</v>
          </cell>
          <cell r="B1024" t="str">
            <v>CRED MERC POR ADQ BIENES DE C</v>
          </cell>
          <cell r="C1024" t="str">
            <v>OM 1   0   0   0</v>
          </cell>
          <cell r="D1024" t="str">
            <v>0   0   0   0   0</v>
          </cell>
          <cell r="E1024">
            <v>4</v>
          </cell>
          <cell r="F1024" t="str">
            <v>S</v>
          </cell>
          <cell r="G1024" t="str">
            <v>1.3.1.14</v>
          </cell>
          <cell r="H1024" t="str">
            <v>BIENES INTANGIBLES</v>
          </cell>
        </row>
        <row r="1025">
          <cell r="A1025" t="str">
            <v>1.4.09.08.00.00</v>
          </cell>
          <cell r="B1025" t="str">
            <v>CRED MERC POR ADQ BIENES GENE</v>
          </cell>
          <cell r="C1025" t="str">
            <v>RA 1   0   0   0</v>
          </cell>
          <cell r="D1025" t="str">
            <v>0   0   0   0   0</v>
          </cell>
          <cell r="E1025">
            <v>4</v>
          </cell>
          <cell r="F1025" t="str">
            <v>S</v>
          </cell>
          <cell r="G1025" t="str">
            <v>1.3.1.14</v>
          </cell>
          <cell r="H1025" t="str">
            <v>BIENES INTANGIBLES</v>
          </cell>
        </row>
        <row r="1026">
          <cell r="A1026" t="str">
            <v>1.4.10.00.00.00</v>
          </cell>
          <cell r="B1026" t="str">
            <v>INTANGIBLES</v>
          </cell>
          <cell r="C1026" t="str">
            <v>1   0   0   0</v>
          </cell>
          <cell r="D1026" t="str">
            <v>0   0   0   0   0</v>
          </cell>
          <cell r="E1026">
            <v>3</v>
          </cell>
          <cell r="F1026" t="str">
            <v>P</v>
          </cell>
          <cell r="G1026" t="str">
            <v>1.3.1.14</v>
          </cell>
          <cell r="H1026" t="str">
            <v>BIENES INTANGIBLES</v>
          </cell>
        </row>
        <row r="1027">
          <cell r="A1027" t="str">
            <v>1.4.10.01.00.00</v>
          </cell>
          <cell r="B1027" t="str">
            <v>LICENCIAS DE SISTEMAS</v>
          </cell>
          <cell r="C1027" t="str">
            <v>1   0   0   0</v>
          </cell>
          <cell r="D1027" t="str">
            <v>0   0   0   0   0</v>
          </cell>
          <cell r="E1027">
            <v>4</v>
          </cell>
          <cell r="F1027" t="str">
            <v>S</v>
          </cell>
          <cell r="G1027" t="str">
            <v>1.3.1.14</v>
          </cell>
          <cell r="H1027" t="str">
            <v>BIENES INTANGIBLES</v>
          </cell>
        </row>
        <row r="1028">
          <cell r="A1028" t="str">
            <v>1.4.10.02.00.00</v>
          </cell>
          <cell r="B1028" t="str">
            <v>DESARROLLO DE PROYECTOS</v>
          </cell>
          <cell r="C1028" t="str">
            <v>1   0   0   0</v>
          </cell>
          <cell r="D1028" t="str">
            <v>0   1   0   0   0</v>
          </cell>
          <cell r="E1028">
            <v>4</v>
          </cell>
          <cell r="F1028" t="str">
            <v>S</v>
          </cell>
          <cell r="G1028" t="str">
            <v>1.3.1.14</v>
          </cell>
          <cell r="H1028" t="str">
            <v>BIENES INTANGIBLES</v>
          </cell>
        </row>
        <row r="1029">
          <cell r="A1029" t="str">
            <v>1.4.10.03.00.00</v>
          </cell>
          <cell r="B1029" t="str">
            <v>PATENTES</v>
          </cell>
          <cell r="C1029" t="str">
            <v>1   0   0   0</v>
          </cell>
          <cell r="D1029" t="str">
            <v>0   0   0   0   0</v>
          </cell>
          <cell r="E1029">
            <v>4</v>
          </cell>
          <cell r="F1029" t="str">
            <v>S</v>
          </cell>
          <cell r="G1029" t="str">
            <v>1.3.1.14</v>
          </cell>
          <cell r="H1029" t="str">
            <v>BIENES INTANGIBLES</v>
          </cell>
        </row>
        <row r="1030">
          <cell r="A1030" t="str">
            <v>1.4.10.04.00.00</v>
          </cell>
          <cell r="B1030" t="str">
            <v>IMPLEMENTACION DE SISTEMAS</v>
          </cell>
          <cell r="C1030" t="str">
            <v>1   0   0   0</v>
          </cell>
          <cell r="D1030" t="str">
            <v>0   0   0   0   0</v>
          </cell>
          <cell r="E1030">
            <v>4</v>
          </cell>
          <cell r="F1030" t="str">
            <v>S</v>
          </cell>
          <cell r="G1030" t="str">
            <v>1.3.1.14</v>
          </cell>
          <cell r="H1030" t="str">
            <v>BIENES INTANGIBLES</v>
          </cell>
        </row>
        <row r="1031">
          <cell r="A1031" t="str">
            <v>1.4.11.00.00.00</v>
          </cell>
          <cell r="B1031" t="str">
            <v>AMORT ACUM DE ACTIVOS INTANGI</v>
          </cell>
          <cell r="C1031" t="str">
            <v>BL 1   0   0   0</v>
          </cell>
          <cell r="D1031" t="str">
            <v>0   0   0   0   0</v>
          </cell>
          <cell r="E1031">
            <v>3</v>
          </cell>
          <cell r="F1031" t="str">
            <v>P</v>
          </cell>
        </row>
        <row r="1032">
          <cell r="A1032" t="str">
            <v>1.4.11.01.00.00</v>
          </cell>
          <cell r="B1032" t="str">
            <v>AMORT ACUM DE ACTIVOS INTANGI</v>
          </cell>
          <cell r="C1032" t="str">
            <v>BL 1   0   0   0</v>
          </cell>
          <cell r="D1032" t="str">
            <v>0   0   0   0   0</v>
          </cell>
          <cell r="E1032">
            <v>4</v>
          </cell>
          <cell r="F1032" t="str">
            <v>S</v>
          </cell>
        </row>
        <row r="1033">
          <cell r="A1033" t="str">
            <v>1.4.12.00.00.00</v>
          </cell>
          <cell r="B1033" t="str">
            <v>PERDIDAS EXTRAORDINARIAS</v>
          </cell>
          <cell r="C1033" t="str">
            <v>1   0   0   0</v>
          </cell>
          <cell r="D1033" t="str">
            <v>0   0   0   0   0</v>
          </cell>
          <cell r="E1033">
            <v>3</v>
          </cell>
          <cell r="F1033" t="str">
            <v>P</v>
          </cell>
        </row>
        <row r="1034">
          <cell r="A1034" t="str">
            <v>1.4.12.01.00.00</v>
          </cell>
          <cell r="B1034" t="str">
            <v>PERDIDAS EXTRAORDINARIAS DE B</v>
          </cell>
          <cell r="C1034" t="str">
            <v>IE 1   0   0   0</v>
          </cell>
          <cell r="D1034" t="str">
            <v>0   0   0   0   0</v>
          </cell>
          <cell r="E1034">
            <v>4</v>
          </cell>
          <cell r="F1034" t="str">
            <v>S</v>
          </cell>
        </row>
        <row r="1035">
          <cell r="A1035" t="str">
            <v>2.0.00.00.00.00</v>
          </cell>
          <cell r="B1035" t="str">
            <v>PASIVO</v>
          </cell>
          <cell r="C1035" t="str">
            <v>2   0   0   0</v>
          </cell>
          <cell r="D1035" t="str">
            <v>0   0   0   0   0</v>
          </cell>
          <cell r="E1035">
            <v>1</v>
          </cell>
          <cell r="F1035" t="str">
            <v>P</v>
          </cell>
          <cell r="G1035" t="str">
            <v>2.0.0.00</v>
          </cell>
          <cell r="H1035" t="str">
            <v>PASIVOS</v>
          </cell>
        </row>
        <row r="1036">
          <cell r="A1036" t="str">
            <v>2.1.00.00.00.00</v>
          </cell>
          <cell r="B1036" t="str">
            <v>PASIVO CIRCULANTE</v>
          </cell>
          <cell r="C1036" t="str">
            <v>2   0   0   0</v>
          </cell>
          <cell r="D1036" t="str">
            <v>0   0   0   0   0</v>
          </cell>
          <cell r="E1036">
            <v>2</v>
          </cell>
          <cell r="F1036" t="str">
            <v>P</v>
          </cell>
          <cell r="G1036" t="str">
            <v>2.1.0.00</v>
          </cell>
          <cell r="H1036" t="str">
            <v>CIRCULANTE</v>
          </cell>
        </row>
        <row r="1037">
          <cell r="A1037" t="str">
            <v>2.1.01.00.00.00</v>
          </cell>
          <cell r="B1037" t="str">
            <v>CUENTAS POR PAGAR</v>
          </cell>
          <cell r="C1037" t="str">
            <v>2   0   0   0</v>
          </cell>
          <cell r="D1037" t="str">
            <v>0   0   0   0   0</v>
          </cell>
          <cell r="E1037">
            <v>3</v>
          </cell>
          <cell r="F1037" t="str">
            <v>P</v>
          </cell>
        </row>
        <row r="1038">
          <cell r="A1038" t="str">
            <v>2.1.01.01.00.00</v>
          </cell>
          <cell r="B1038" t="str">
            <v>PROVEEDORES DE ENERGIA</v>
          </cell>
          <cell r="C1038" t="str">
            <v>2   0   0   0</v>
          </cell>
          <cell r="D1038" t="str">
            <v>0   0   0   0   0</v>
          </cell>
          <cell r="E1038">
            <v>4</v>
          </cell>
          <cell r="F1038" t="str">
            <v>P</v>
          </cell>
          <cell r="G1038" t="str">
            <v>2.1.1.01</v>
          </cell>
          <cell r="H1038" t="str">
            <v>PROVEEDORES ENERGIA ELECTRICA</v>
          </cell>
        </row>
        <row r="1039">
          <cell r="A1039" t="str">
            <v>2.1.01.01.01.00</v>
          </cell>
          <cell r="B1039" t="str">
            <v>PROVEEDORES DE ENERGIA ELECTR</v>
          </cell>
          <cell r="C1039" t="str">
            <v>IC 2   0   0   1</v>
          </cell>
          <cell r="D1039" t="str">
            <v>0   0   0   0   0</v>
          </cell>
          <cell r="E1039">
            <v>5</v>
          </cell>
          <cell r="F1039" t="str">
            <v>S</v>
          </cell>
          <cell r="G1039" t="str">
            <v>2.1.1.01</v>
          </cell>
          <cell r="H1039" t="str">
            <v>PROVEEDORES ENERGIA ELECTRICA</v>
          </cell>
        </row>
        <row r="1040">
          <cell r="A1040" t="str">
            <v>2.1.01.01.02.00</v>
          </cell>
          <cell r="B1040" t="str">
            <v>PROVEEDORES DE ENERGIA ESTIMA</v>
          </cell>
          <cell r="C1040" t="str">
            <v>DA 2   0   0   0</v>
          </cell>
          <cell r="D1040" t="str">
            <v>0   0   0   0   0</v>
          </cell>
          <cell r="E1040">
            <v>5</v>
          </cell>
          <cell r="F1040" t="str">
            <v>P</v>
          </cell>
          <cell r="G1040" t="str">
            <v>2.1.1.01</v>
          </cell>
          <cell r="H1040" t="str">
            <v>PROVEEDORES ENERGIA ELECTRICA</v>
          </cell>
        </row>
        <row r="1041">
          <cell r="A1041" t="str">
            <v>2.1.01.01.02.01</v>
          </cell>
          <cell r="B1041" t="str">
            <v>CEL-ENERGIA ESTIMADA</v>
          </cell>
          <cell r="C1041" t="str">
            <v>2   0   0   0</v>
          </cell>
          <cell r="D1041" t="str">
            <v>0   0   0   0   0</v>
          </cell>
          <cell r="E1041">
            <v>6</v>
          </cell>
          <cell r="F1041" t="str">
            <v>S</v>
          </cell>
          <cell r="G1041" t="str">
            <v>2.1.1.01</v>
          </cell>
          <cell r="H1041" t="str">
            <v>PROVEEDORES ENERGIA ELECTRICA</v>
          </cell>
        </row>
        <row r="1042">
          <cell r="A1042" t="str">
            <v>2.1.01.01.02.02</v>
          </cell>
          <cell r="B1042" t="str">
            <v>CAESS-ENERGIA ESTIMADA</v>
          </cell>
          <cell r="C1042" t="str">
            <v>2   0   0   0</v>
          </cell>
          <cell r="D1042" t="str">
            <v>0   0   0   0   0</v>
          </cell>
          <cell r="E1042">
            <v>6</v>
          </cell>
          <cell r="F1042" t="str">
            <v>S</v>
          </cell>
          <cell r="G1042" t="str">
            <v>2.1.1.01</v>
          </cell>
          <cell r="H1042" t="str">
            <v>PROVEEDORES ENERGIA ELECTRICA</v>
          </cell>
        </row>
        <row r="1043">
          <cell r="A1043" t="str">
            <v>2.1.01.01.02.03</v>
          </cell>
          <cell r="B1043" t="str">
            <v>CECSA-ENERGIA ESTIMADA</v>
          </cell>
          <cell r="C1043" t="str">
            <v>2   0   0   0</v>
          </cell>
          <cell r="D1043" t="str">
            <v>0   0   0   0   0</v>
          </cell>
          <cell r="E1043">
            <v>6</v>
          </cell>
          <cell r="F1043" t="str">
            <v>S</v>
          </cell>
          <cell r="G1043" t="str">
            <v>2.1.1.01</v>
          </cell>
          <cell r="H1043" t="str">
            <v>PROVEEDORES ENERGIA ELECTRICA</v>
          </cell>
        </row>
        <row r="1044">
          <cell r="A1044" t="str">
            <v>2.1.01.01.02.04</v>
          </cell>
          <cell r="B1044" t="str">
            <v>CLESA-ENERGIA ESTIMADA</v>
          </cell>
          <cell r="C1044" t="str">
            <v>2   0   0   0</v>
          </cell>
          <cell r="D1044" t="str">
            <v>0   0   0   0   0</v>
          </cell>
          <cell r="E1044">
            <v>6</v>
          </cell>
          <cell r="F1044" t="str">
            <v>S</v>
          </cell>
          <cell r="G1044" t="str">
            <v>2.1.1.01</v>
          </cell>
          <cell r="H1044" t="str">
            <v>PROVEEDORES ENERGIA ELECTRICA</v>
          </cell>
        </row>
        <row r="1045">
          <cell r="A1045" t="str">
            <v>2.1.01.01.02.05</v>
          </cell>
          <cell r="B1045" t="str">
            <v>UT-ENERGIA ESTIMADA</v>
          </cell>
          <cell r="C1045" t="str">
            <v>2   0   0   0</v>
          </cell>
          <cell r="D1045" t="str">
            <v>0   0   0   0   0</v>
          </cell>
          <cell r="E1045">
            <v>6</v>
          </cell>
          <cell r="F1045" t="str">
            <v>S</v>
          </cell>
          <cell r="G1045" t="str">
            <v>2.1.1.01</v>
          </cell>
          <cell r="H1045" t="str">
            <v>PROVEEDORES ENERGIA ELECTRICA</v>
          </cell>
        </row>
        <row r="1046">
          <cell r="A1046" t="str">
            <v>2.1.01.01.02.06</v>
          </cell>
          <cell r="B1046" t="str">
            <v>NEJAPA POWER-ENERGIA ESTIMADA</v>
          </cell>
          <cell r="C1046" t="str">
            <v>2   0   0   0</v>
          </cell>
          <cell r="D1046" t="str">
            <v>0   0   0   0   0</v>
          </cell>
          <cell r="E1046">
            <v>6</v>
          </cell>
          <cell r="F1046" t="str">
            <v>S</v>
          </cell>
          <cell r="G1046" t="str">
            <v>2.1.1.01</v>
          </cell>
          <cell r="H1046" t="str">
            <v>PROVEEDORES ENERGIA ELECTRICA</v>
          </cell>
        </row>
        <row r="1047">
          <cell r="A1047" t="str">
            <v>2.1.01.01.02.07</v>
          </cell>
          <cell r="B1047" t="str">
            <v>CEC-ENERGIA ESTIMADA</v>
          </cell>
          <cell r="C1047" t="str">
            <v>2   0   0   0</v>
          </cell>
          <cell r="D1047" t="str">
            <v>0   0   0   0   0</v>
          </cell>
          <cell r="E1047">
            <v>6</v>
          </cell>
          <cell r="F1047" t="str">
            <v>S</v>
          </cell>
          <cell r="G1047" t="str">
            <v>2.1.1.01</v>
          </cell>
          <cell r="H1047" t="str">
            <v>PROVEEDORES ENERGIA ELECTRICA</v>
          </cell>
        </row>
        <row r="1048">
          <cell r="A1048" t="str">
            <v>2.1.01.01.02.08</v>
          </cell>
          <cell r="B1048" t="str">
            <v>JACSA-ENERGIA ESTIMADA</v>
          </cell>
          <cell r="C1048" t="str">
            <v>2   0   0   0</v>
          </cell>
          <cell r="D1048" t="str">
            <v>0   0   0   0   0</v>
          </cell>
          <cell r="E1048">
            <v>6</v>
          </cell>
          <cell r="F1048" t="str">
            <v>S</v>
          </cell>
          <cell r="G1048" t="str">
            <v>2.1.1.01</v>
          </cell>
          <cell r="H1048" t="str">
            <v>PROVEEDORES ENERGIA ELECTRICA</v>
          </cell>
        </row>
        <row r="1049">
          <cell r="A1049" t="str">
            <v>2.1.01.01.02.09</v>
          </cell>
          <cell r="B1049" t="str">
            <v>ETESAL-ENERGIA ESTIMADA</v>
          </cell>
          <cell r="C1049" t="str">
            <v>2   0   0   0</v>
          </cell>
          <cell r="D1049" t="str">
            <v>0   0   0   0   0</v>
          </cell>
          <cell r="E1049">
            <v>6</v>
          </cell>
          <cell r="F1049" t="str">
            <v>S</v>
          </cell>
          <cell r="G1049" t="str">
            <v>2.1.1.01</v>
          </cell>
          <cell r="H1049" t="str">
            <v>PROVEEDORES ENERGIA ELECTRICA</v>
          </cell>
        </row>
        <row r="1050">
          <cell r="A1050" t="str">
            <v>2.1.01.01.02.10</v>
          </cell>
          <cell r="B1050" t="str">
            <v>GESAL-ENERGIA ESTIMADA</v>
          </cell>
          <cell r="C1050" t="str">
            <v>2   0   0   0</v>
          </cell>
          <cell r="D1050" t="str">
            <v>0   0   0   0   0</v>
          </cell>
          <cell r="E1050">
            <v>6</v>
          </cell>
          <cell r="F1050" t="str">
            <v>S</v>
          </cell>
          <cell r="G1050" t="str">
            <v>2.1.1.01</v>
          </cell>
          <cell r="H1050" t="str">
            <v>PROVEEDORES ENERGIA ELECTRICA</v>
          </cell>
        </row>
        <row r="1051">
          <cell r="A1051" t="str">
            <v>2.1.01.01.02.11</v>
          </cell>
          <cell r="B1051" t="str">
            <v>CECSA DE GUATEMALA-ENERGIA ES</v>
          </cell>
          <cell r="C1051" t="str">
            <v>TI 2   0   0   0</v>
          </cell>
          <cell r="D1051" t="str">
            <v>0   0   0   0   0</v>
          </cell>
          <cell r="E1051">
            <v>6</v>
          </cell>
          <cell r="F1051" t="str">
            <v>S</v>
          </cell>
          <cell r="G1051" t="str">
            <v>2.1.1.01</v>
          </cell>
          <cell r="H1051" t="str">
            <v>PROVEEDORES ENERGIA ELECTRICA</v>
          </cell>
        </row>
        <row r="1052">
          <cell r="A1052" t="str">
            <v>2.1.01.01.02.12</v>
          </cell>
          <cell r="B1052" t="str">
            <v>CEI DE GUATEMALA-ENERGIA ESTI</v>
          </cell>
          <cell r="C1052" t="str">
            <v>MA 2   0   0   0</v>
          </cell>
          <cell r="D1052" t="str">
            <v>0   0   0   0   0</v>
          </cell>
          <cell r="E1052">
            <v>6</v>
          </cell>
          <cell r="F1052" t="str">
            <v>S</v>
          </cell>
          <cell r="G1052" t="str">
            <v>2.1.1.01</v>
          </cell>
          <cell r="H1052" t="str">
            <v>PROVEEDORES ENERGIA ELECTRICA</v>
          </cell>
        </row>
        <row r="1053">
          <cell r="A1053" t="str">
            <v>2.1.01.01.02.13</v>
          </cell>
          <cell r="B1053" t="str">
            <v>DUKE-ENERGIA ESTIMADA</v>
          </cell>
          <cell r="C1053" t="str">
            <v>2   0   0   0</v>
          </cell>
          <cell r="D1053" t="str">
            <v>0   0   0   0   0</v>
          </cell>
          <cell r="E1053">
            <v>6</v>
          </cell>
          <cell r="F1053" t="str">
            <v>S</v>
          </cell>
          <cell r="G1053" t="str">
            <v>2.1.1.01</v>
          </cell>
          <cell r="H1053" t="str">
            <v>PROVEEDORES ENERGIA ELECTRICA</v>
          </cell>
        </row>
        <row r="1054">
          <cell r="A1054" t="str">
            <v>2.1.01.01.02.14</v>
          </cell>
          <cell r="B1054" t="str">
            <v>POLIWATT GUAT-ENERGIA ESTIMAD</v>
          </cell>
          <cell r="C1054" t="str">
            <v>A  2   0   0   0</v>
          </cell>
          <cell r="D1054" t="str">
            <v>0   0   0   0   0</v>
          </cell>
          <cell r="E1054">
            <v>6</v>
          </cell>
          <cell r="F1054" t="str">
            <v>S</v>
          </cell>
          <cell r="G1054" t="str">
            <v>2.1.1.01</v>
          </cell>
          <cell r="H1054" t="str">
            <v>PROVEEDORES ENERGIA ELECTRICA</v>
          </cell>
        </row>
        <row r="1055">
          <cell r="A1055" t="str">
            <v>2.1.01.01.02.15</v>
          </cell>
          <cell r="B1055" t="str">
            <v>COASTAL -ENERGIA ESTIMADA</v>
          </cell>
          <cell r="C1055" t="str">
            <v>2   0   0   0</v>
          </cell>
          <cell r="D1055" t="str">
            <v>0   0   0   0   0</v>
          </cell>
          <cell r="E1055">
            <v>6</v>
          </cell>
          <cell r="F1055" t="str">
            <v>S</v>
          </cell>
          <cell r="G1055" t="str">
            <v>2.1.1.01</v>
          </cell>
          <cell r="H1055" t="str">
            <v>PROVEEDORES ENERGIA ELECTRICA</v>
          </cell>
        </row>
        <row r="1056">
          <cell r="A1056" t="str">
            <v>2.1.01.01.02.16</v>
          </cell>
          <cell r="B1056" t="str">
            <v>EXCELERGY-ENERGIA ESTIMADA</v>
          </cell>
          <cell r="C1056" t="str">
            <v>2   0   0   0</v>
          </cell>
          <cell r="D1056" t="str">
            <v>0   0   0   0   0</v>
          </cell>
          <cell r="E1056">
            <v>6</v>
          </cell>
          <cell r="F1056" t="str">
            <v>S</v>
          </cell>
          <cell r="G1056" t="str">
            <v>2.1.1.01</v>
          </cell>
          <cell r="H1056" t="str">
            <v>PROVEEDORES ENERGIA ELECTRICA</v>
          </cell>
        </row>
        <row r="1057">
          <cell r="A1057" t="str">
            <v>2.1.01.01.02.17</v>
          </cell>
          <cell r="B1057" t="str">
            <v>GENOR ENERGIA ESTIMADA</v>
          </cell>
          <cell r="C1057" t="str">
            <v>2   0   0   0</v>
          </cell>
          <cell r="D1057" t="str">
            <v>0   0   0   0   0</v>
          </cell>
          <cell r="E1057">
            <v>6</v>
          </cell>
          <cell r="F1057" t="str">
            <v>S</v>
          </cell>
          <cell r="G1057" t="str">
            <v>2.1.1.01</v>
          </cell>
          <cell r="H1057" t="str">
            <v>PROVEEDORES ENERGIA ELECTRICA</v>
          </cell>
        </row>
        <row r="1058">
          <cell r="A1058" t="str">
            <v>2.1.01.01.02.18</v>
          </cell>
          <cell r="B1058" t="str">
            <v>ORIGEM-ENERGIA ESTIMADA</v>
          </cell>
          <cell r="C1058" t="str">
            <v>2   0   0   0</v>
          </cell>
          <cell r="D1058" t="str">
            <v>0   0   0   0   0</v>
          </cell>
          <cell r="E1058">
            <v>6</v>
          </cell>
          <cell r="F1058" t="str">
            <v>S</v>
          </cell>
          <cell r="G1058" t="str">
            <v>2.1.1.01</v>
          </cell>
          <cell r="H1058" t="str">
            <v>PROVEEDORES ENERGIA ELECTRICA</v>
          </cell>
        </row>
        <row r="1059">
          <cell r="A1059" t="str">
            <v>2.1.01.01.02.19</v>
          </cell>
          <cell r="B1059" t="str">
            <v>EL PASO-ENERGIA ESTIMADA</v>
          </cell>
          <cell r="C1059" t="str">
            <v>2   0   0   0</v>
          </cell>
          <cell r="D1059" t="str">
            <v>0   0   0   0   0</v>
          </cell>
          <cell r="E1059">
            <v>6</v>
          </cell>
          <cell r="F1059" t="str">
            <v>S</v>
          </cell>
          <cell r="G1059" t="str">
            <v>2.1.1.01</v>
          </cell>
          <cell r="H1059" t="str">
            <v>PROVEEDORES ENERGIA ELECTRICA</v>
          </cell>
        </row>
        <row r="1060">
          <cell r="A1060" t="str">
            <v>2.1.01.01.02.20</v>
          </cell>
          <cell r="B1060" t="str">
            <v>CESSA-ENERGIA ESTIMADA</v>
          </cell>
          <cell r="C1060" t="str">
            <v>2   0   0   0</v>
          </cell>
          <cell r="D1060" t="str">
            <v>0   0   0   0   0</v>
          </cell>
          <cell r="E1060">
            <v>6</v>
          </cell>
          <cell r="F1060" t="str">
            <v>S</v>
          </cell>
          <cell r="G1060" t="str">
            <v>2.1.1.01</v>
          </cell>
          <cell r="H1060" t="str">
            <v>PROVEEDORES ENERGIA ELECTRICA</v>
          </cell>
        </row>
        <row r="1061">
          <cell r="A1061" t="str">
            <v>2.1.01.01.02.21</v>
          </cell>
          <cell r="B1061" t="str">
            <v>ABRUZZO-ENERGIA ESTIMADA</v>
          </cell>
          <cell r="C1061" t="str">
            <v>2   0   0   0</v>
          </cell>
          <cell r="D1061" t="str">
            <v>0   0   0   0   0</v>
          </cell>
          <cell r="E1061">
            <v>6</v>
          </cell>
          <cell r="F1061" t="str">
            <v>S</v>
          </cell>
          <cell r="G1061" t="str">
            <v>2.1.1.01</v>
          </cell>
          <cell r="H1061" t="str">
            <v>PROVEEDORES ENERGIA ELECTRICA</v>
          </cell>
        </row>
        <row r="1062">
          <cell r="A1062" t="str">
            <v>2.1.01.01.02.22</v>
          </cell>
          <cell r="B1062" t="str">
            <v>BOREALIS-ENERGIA ESTIMADA</v>
          </cell>
          <cell r="C1062" t="str">
            <v>2   0   0   0</v>
          </cell>
          <cell r="D1062" t="str">
            <v>0   0   0   0   0</v>
          </cell>
          <cell r="E1062">
            <v>6</v>
          </cell>
          <cell r="F1062" t="str">
            <v>S</v>
          </cell>
          <cell r="G1062" t="str">
            <v>2.1.1.01</v>
          </cell>
          <cell r="H1062" t="str">
            <v>PROVEEDORES ENERGIA ELECTRICA</v>
          </cell>
        </row>
        <row r="1063">
          <cell r="A1063" t="str">
            <v>2.1.01.01.02.23</v>
          </cell>
          <cell r="B1063" t="str">
            <v>LYNX-ENERGIA ESTIMADA</v>
          </cell>
          <cell r="C1063" t="str">
            <v>2   0   0   0</v>
          </cell>
          <cell r="D1063" t="str">
            <v>0   0   0   0   0</v>
          </cell>
          <cell r="E1063">
            <v>6</v>
          </cell>
          <cell r="F1063" t="str">
            <v>S</v>
          </cell>
          <cell r="G1063" t="str">
            <v>2.1.1.01</v>
          </cell>
          <cell r="H1063" t="str">
            <v>PROVEEDORES ENERGIA ELECTRICA</v>
          </cell>
        </row>
        <row r="1064">
          <cell r="A1064" t="str">
            <v>2.1.01.01.02.24</v>
          </cell>
          <cell r="B1064" t="str">
            <v>EDESAL - ENERGIA ESTIMADA</v>
          </cell>
          <cell r="C1064" t="str">
            <v>2   0   0   0</v>
          </cell>
          <cell r="D1064" t="str">
            <v>0   0   0   0   0</v>
          </cell>
          <cell r="E1064">
            <v>6</v>
          </cell>
          <cell r="F1064" t="str">
            <v>S</v>
          </cell>
          <cell r="G1064" t="str">
            <v>2.1.0.10</v>
          </cell>
          <cell r="H1064" t="str">
            <v>CUENTAS POR PAGAR</v>
          </cell>
        </row>
        <row r="1065">
          <cell r="A1065" t="str">
            <v>2.1.01.02.00.00</v>
          </cell>
          <cell r="B1065" t="str">
            <v>PROVEEDORES LOCALES</v>
          </cell>
          <cell r="C1065" t="str">
            <v>2   0   0   0</v>
          </cell>
          <cell r="D1065" t="str">
            <v>0   0   0   0   0</v>
          </cell>
          <cell r="E1065">
            <v>4</v>
          </cell>
          <cell r="F1065" t="str">
            <v>P</v>
          </cell>
          <cell r="G1065" t="str">
            <v>2.1.1.04</v>
          </cell>
          <cell r="H1065" t="str">
            <v>COMPRAS LOCALES</v>
          </cell>
        </row>
        <row r="1066">
          <cell r="A1066" t="str">
            <v>2.1.01.02.01.00</v>
          </cell>
          <cell r="B1066" t="str">
            <v>PROVEEDORES LOCALES</v>
          </cell>
          <cell r="C1066" t="str">
            <v>2   0   0   1</v>
          </cell>
          <cell r="D1066" t="str">
            <v>0   0   0   0   0</v>
          </cell>
          <cell r="E1066">
            <v>5</v>
          </cell>
          <cell r="F1066" t="str">
            <v>S</v>
          </cell>
          <cell r="G1066" t="str">
            <v>2.1.1.04</v>
          </cell>
          <cell r="H1066" t="str">
            <v>COMPRAS LOCALES</v>
          </cell>
        </row>
        <row r="1067">
          <cell r="A1067" t="str">
            <v>2.1.01.02.02.00</v>
          </cell>
          <cell r="B1067" t="str">
            <v>PROVEEDORES INVENTARIOS-ASEIN</v>
          </cell>
          <cell r="C1067" t="str">
            <v>FO 2   0   0   0</v>
          </cell>
          <cell r="D1067" t="str">
            <v>0   0   0   0   0</v>
          </cell>
          <cell r="E1067">
            <v>5</v>
          </cell>
          <cell r="F1067" t="str">
            <v>S</v>
          </cell>
          <cell r="G1067" t="str">
            <v>2.1.1.04</v>
          </cell>
          <cell r="H1067" t="str">
            <v>COMPRAS LOCALES</v>
          </cell>
        </row>
        <row r="1068">
          <cell r="A1068" t="str">
            <v>2.1.01.02.03.00</v>
          </cell>
          <cell r="B1068" t="str">
            <v>PROVEEDORES ACTIVO FIJO-ASEIN</v>
          </cell>
          <cell r="C1068" t="str">
            <v>FO 2   0   0   0</v>
          </cell>
          <cell r="D1068" t="str">
            <v>0   0   0   0   0</v>
          </cell>
          <cell r="E1068">
            <v>5</v>
          </cell>
          <cell r="F1068" t="str">
            <v>S</v>
          </cell>
          <cell r="G1068" t="str">
            <v>2.1.1.04</v>
          </cell>
          <cell r="H1068" t="str">
            <v>COMPRAS LOCALES</v>
          </cell>
        </row>
        <row r="1069">
          <cell r="A1069" t="str">
            <v>2.1.01.02.04.00</v>
          </cell>
          <cell r="B1069" t="str">
            <v>ACREEDORES VARIOS</v>
          </cell>
          <cell r="C1069" t="str">
            <v>2   0   0   0</v>
          </cell>
          <cell r="D1069" t="str">
            <v>0   0   0   0   0</v>
          </cell>
          <cell r="E1069">
            <v>5</v>
          </cell>
          <cell r="F1069" t="str">
            <v>S</v>
          </cell>
          <cell r="G1069" t="str">
            <v>2.1.1.04</v>
          </cell>
          <cell r="H1069" t="str">
            <v>COMPRAS LOCALES</v>
          </cell>
        </row>
        <row r="1070">
          <cell r="A1070" t="str">
            <v>2.1.01.03.00.00</v>
          </cell>
          <cell r="B1070" t="str">
            <v>PROVEEDORES DEL EXTERIOR</v>
          </cell>
          <cell r="C1070" t="str">
            <v>2   0   0   0</v>
          </cell>
          <cell r="D1070" t="str">
            <v>0   0   0   0   0</v>
          </cell>
          <cell r="E1070">
            <v>4</v>
          </cell>
          <cell r="F1070" t="str">
            <v>P</v>
          </cell>
          <cell r="G1070" t="str">
            <v>2.1.1.05</v>
          </cell>
          <cell r="H1070" t="str">
            <v>COMPRAS AL AEXTERIOR</v>
          </cell>
        </row>
        <row r="1071">
          <cell r="A1071" t="str">
            <v>2.1.01.03.01.00</v>
          </cell>
          <cell r="B1071" t="str">
            <v>PROVEEDORES DEL EXTERIOR</v>
          </cell>
          <cell r="C1071" t="str">
            <v>2   0   0   1</v>
          </cell>
          <cell r="D1071" t="str">
            <v>0   0   0   0   0</v>
          </cell>
          <cell r="E1071">
            <v>5</v>
          </cell>
          <cell r="F1071" t="str">
            <v>S</v>
          </cell>
          <cell r="G1071" t="str">
            <v>2.1.1.05</v>
          </cell>
          <cell r="H1071" t="str">
            <v>COMPRAS AL AEXTERIOR</v>
          </cell>
        </row>
        <row r="1072">
          <cell r="A1072" t="str">
            <v>2.1.01.03.02.00</v>
          </cell>
          <cell r="B1072" t="str">
            <v>PROVEEDORES DEL EXTERIOR-ASEI</v>
          </cell>
          <cell r="C1072" t="str">
            <v>NF 2   0   0   0</v>
          </cell>
          <cell r="D1072" t="str">
            <v>0   0   0   0   0</v>
          </cell>
          <cell r="E1072">
            <v>5</v>
          </cell>
          <cell r="F1072" t="str">
            <v>S</v>
          </cell>
          <cell r="G1072" t="str">
            <v>2.1.1.05</v>
          </cell>
          <cell r="H1072" t="str">
            <v>COMPRAS AL AEXTERIOR</v>
          </cell>
        </row>
        <row r="1073">
          <cell r="A1073" t="str">
            <v>2.1.01.04.00.00</v>
          </cell>
          <cell r="B1073" t="str">
            <v>COMPA$IAS RELACIONADAS</v>
          </cell>
          <cell r="C1073" t="str">
            <v>2   0   0   0</v>
          </cell>
          <cell r="D1073" t="str">
            <v>0   0   0   0   0</v>
          </cell>
          <cell r="E1073">
            <v>4</v>
          </cell>
          <cell r="F1073" t="str">
            <v>P</v>
          </cell>
          <cell r="G1073" t="str">
            <v>2.1.1.13</v>
          </cell>
          <cell r="H1073" t="str">
            <v>CUENTAS POR PAGAR INTERCOMPAN</v>
          </cell>
        </row>
        <row r="1074">
          <cell r="A1074" t="str">
            <v>2.1.01.04.01.00</v>
          </cell>
          <cell r="B1074" t="str">
            <v>EMEL-CXP RELACIONADAS</v>
          </cell>
          <cell r="C1074" t="str">
            <v>2   0   0   1</v>
          </cell>
          <cell r="D1074" t="str">
            <v>0   0   0   0   0</v>
          </cell>
          <cell r="E1074">
            <v>5</v>
          </cell>
          <cell r="F1074" t="str">
            <v>S</v>
          </cell>
          <cell r="G1074" t="str">
            <v>2.1.1.13</v>
          </cell>
          <cell r="H1074" t="str">
            <v>CUENTAS POR PAGAR INTERCOMPAN</v>
          </cell>
        </row>
        <row r="1075">
          <cell r="A1075" t="str">
            <v>2.1.01.04.02.00</v>
          </cell>
          <cell r="B1075" t="str">
            <v>ESSEI-CXP-RELACIONADAS</v>
          </cell>
          <cell r="C1075" t="str">
            <v>2   0   0   1</v>
          </cell>
          <cell r="D1075" t="str">
            <v>0   0   0   0   0</v>
          </cell>
          <cell r="E1075">
            <v>5</v>
          </cell>
          <cell r="F1075" t="str">
            <v>S</v>
          </cell>
          <cell r="G1075" t="str">
            <v>2.1.1.13</v>
          </cell>
          <cell r="H1075" t="str">
            <v>CUENTAS POR PAGAR INTERCOMPAN</v>
          </cell>
        </row>
        <row r="1076">
          <cell r="A1076" t="str">
            <v>2.1.01.04.03.00</v>
          </cell>
          <cell r="B1076" t="str">
            <v>ELFEC-CXP-RELACIONADAS</v>
          </cell>
          <cell r="C1076" t="str">
            <v>2   0   0   1</v>
          </cell>
          <cell r="D1076" t="str">
            <v>0   0   0   0   0</v>
          </cell>
          <cell r="E1076">
            <v>5</v>
          </cell>
          <cell r="F1076" t="str">
            <v>S</v>
          </cell>
          <cell r="G1076" t="str">
            <v>2.1.1.13</v>
          </cell>
          <cell r="H1076" t="str">
            <v>CUENTAS POR PAGAR INTERCOMPAN</v>
          </cell>
        </row>
        <row r="1077">
          <cell r="A1077" t="str">
            <v>2.1.01.04.04.00</v>
          </cell>
          <cell r="B1077" t="str">
            <v>ELCA-CXP-RELACIONADAS</v>
          </cell>
          <cell r="C1077" t="str">
            <v>2   0   0   1</v>
          </cell>
          <cell r="D1077" t="str">
            <v>0   0   0   0   0</v>
          </cell>
          <cell r="E1077">
            <v>5</v>
          </cell>
          <cell r="F1077" t="str">
            <v>S</v>
          </cell>
          <cell r="G1077" t="str">
            <v>2.1.1.13</v>
          </cell>
          <cell r="H1077" t="str">
            <v>CUENTAS POR PAGAR INTERCOMPAN</v>
          </cell>
        </row>
        <row r="1078">
          <cell r="A1078" t="str">
            <v>2.1.01.04.05.00</v>
          </cell>
          <cell r="B1078" t="str">
            <v>EMELAT-CXP-RELACIONADAS</v>
          </cell>
          <cell r="C1078" t="str">
            <v>2   0   0   1</v>
          </cell>
          <cell r="D1078" t="str">
            <v>0   0   0   0   0</v>
          </cell>
          <cell r="E1078">
            <v>5</v>
          </cell>
          <cell r="F1078" t="str">
            <v>S</v>
          </cell>
          <cell r="G1078" t="str">
            <v>2.1.1.13</v>
          </cell>
          <cell r="H1078" t="str">
            <v>CUENTAS POR PAGAR INTERCOMPAN</v>
          </cell>
        </row>
        <row r="1079">
          <cell r="A1079" t="str">
            <v>2.1.01.04.06.00</v>
          </cell>
          <cell r="B1079" t="str">
            <v>PPL-RELACIONADAS</v>
          </cell>
          <cell r="C1079" t="str">
            <v>2   0   0   1</v>
          </cell>
          <cell r="D1079" t="str">
            <v>0   0   0   0   0</v>
          </cell>
          <cell r="E1079">
            <v>5</v>
          </cell>
          <cell r="F1079" t="str">
            <v>S</v>
          </cell>
          <cell r="G1079" t="str">
            <v>2.1.1.13</v>
          </cell>
          <cell r="H1079" t="str">
            <v>CUENTAS POR PAGAR INTERCOMPAN</v>
          </cell>
        </row>
        <row r="1080">
          <cell r="A1080" t="str">
            <v>2.1.01.04.07.00</v>
          </cell>
          <cell r="B1080" t="str">
            <v>PPL SALTEL CAYMAN I</v>
          </cell>
          <cell r="C1080" t="str">
            <v>2   0   0   0</v>
          </cell>
          <cell r="D1080" t="str">
            <v>0   0   0   0   0</v>
          </cell>
          <cell r="E1080">
            <v>5</v>
          </cell>
          <cell r="F1080" t="str">
            <v>S</v>
          </cell>
          <cell r="G1080" t="str">
            <v>2.1.1.13</v>
          </cell>
          <cell r="H1080" t="str">
            <v>CUENTAS POR PAGAR INTERCOMPAN</v>
          </cell>
        </row>
        <row r="1081">
          <cell r="A1081" t="str">
            <v>2.1.01.04.08.00</v>
          </cell>
          <cell r="B1081" t="str">
            <v>EL SALVADOR TELECOM SA DE CV</v>
          </cell>
          <cell r="C1081" t="str">
            <v>2   0   0   0</v>
          </cell>
          <cell r="D1081" t="str">
            <v>0   0   0   0   0</v>
          </cell>
          <cell r="E1081">
            <v>5</v>
          </cell>
          <cell r="F1081" t="str">
            <v>S</v>
          </cell>
          <cell r="G1081" t="str">
            <v>2.1.1.13</v>
          </cell>
          <cell r="H1081" t="str">
            <v>CUENTAS POR PAGAR INTERCOMPAN</v>
          </cell>
        </row>
        <row r="1082">
          <cell r="A1082" t="str">
            <v>2.1.01.04.09.00</v>
          </cell>
          <cell r="B1082" t="str">
            <v>PPL SALTEL CAYMAN II</v>
          </cell>
          <cell r="C1082" t="str">
            <v>2   0   0   0</v>
          </cell>
          <cell r="D1082" t="str">
            <v>0   0   0   0   0</v>
          </cell>
          <cell r="E1082">
            <v>5</v>
          </cell>
          <cell r="F1082" t="str">
            <v>S</v>
          </cell>
          <cell r="G1082" t="str">
            <v>2.1.1.13</v>
          </cell>
          <cell r="H1082" t="str">
            <v>CUENTAS POR PAGAR INTERCOMPAN</v>
          </cell>
        </row>
        <row r="1083">
          <cell r="A1083" t="str">
            <v>2.1.01.04.10.00</v>
          </cell>
          <cell r="B1083" t="str">
            <v>PPL CHILE ENERGIA LTDA.</v>
          </cell>
          <cell r="C1083" t="str">
            <v>2   0   0   0</v>
          </cell>
          <cell r="D1083" t="str">
            <v>0   0   0   0   0</v>
          </cell>
          <cell r="E1083">
            <v>5</v>
          </cell>
          <cell r="F1083" t="str">
            <v>S</v>
          </cell>
          <cell r="G1083" t="str">
            <v>2.1.1.13</v>
          </cell>
          <cell r="H1083" t="str">
            <v>CUENTAS POR PAGAR INTERCOMPAN</v>
          </cell>
        </row>
        <row r="1084">
          <cell r="A1084" t="str">
            <v>2.1.01.05.00.00</v>
          </cell>
          <cell r="B1084" t="str">
            <v>ACCIONISTAS</v>
          </cell>
          <cell r="C1084" t="str">
            <v>2   0   0   0</v>
          </cell>
          <cell r="D1084" t="str">
            <v>0   0   0   0   0</v>
          </cell>
          <cell r="E1084">
            <v>4</v>
          </cell>
          <cell r="F1084" t="str">
            <v>P</v>
          </cell>
          <cell r="G1084" t="str">
            <v>2.1.1.10</v>
          </cell>
          <cell r="H1084" t="str">
            <v>DIVIDENDOS POR PAGAR</v>
          </cell>
        </row>
        <row r="1085">
          <cell r="A1085" t="str">
            <v>2.1.01.05.01.00</v>
          </cell>
          <cell r="B1085" t="str">
            <v>CXP-ACCIONISTAS</v>
          </cell>
          <cell r="C1085" t="str">
            <v>2   0   0   0</v>
          </cell>
          <cell r="D1085" t="str">
            <v>0   0   0   0   0</v>
          </cell>
          <cell r="E1085">
            <v>5</v>
          </cell>
          <cell r="F1085" t="str">
            <v>S</v>
          </cell>
          <cell r="G1085" t="str">
            <v>2.1.1.10</v>
          </cell>
          <cell r="H1085" t="str">
            <v>DIVIDENDOS POR PAGAR</v>
          </cell>
        </row>
        <row r="1086">
          <cell r="A1086" t="str">
            <v>2.1.01.06.00.00</v>
          </cell>
          <cell r="B1086" t="str">
            <v>OTRAS CUENTAS POR PAGAR</v>
          </cell>
          <cell r="C1086" t="str">
            <v>2   0   0   0</v>
          </cell>
          <cell r="D1086" t="str">
            <v>0   0   0   0   0</v>
          </cell>
          <cell r="E1086">
            <v>4</v>
          </cell>
          <cell r="F1086" t="str">
            <v>P</v>
          </cell>
          <cell r="G1086" t="str">
            <v>2.1.1.03</v>
          </cell>
          <cell r="H1086" t="str">
            <v>SUMINISTRO Y SERVICIOS POR PA</v>
          </cell>
        </row>
        <row r="1087">
          <cell r="A1087" t="str">
            <v>2.1.01.06.01.00</v>
          </cell>
          <cell r="B1087" t="str">
            <v>SEGUROS POR PAGAR</v>
          </cell>
          <cell r="C1087" t="str">
            <v>2   0   0   0</v>
          </cell>
          <cell r="D1087" t="str">
            <v>0   0   0   0   0</v>
          </cell>
          <cell r="E1087">
            <v>5</v>
          </cell>
          <cell r="F1087" t="str">
            <v>S</v>
          </cell>
          <cell r="G1087" t="str">
            <v>2.1.1.03</v>
          </cell>
          <cell r="H1087" t="str">
            <v>SUMINISTRO Y SERVICIOS POR PA</v>
          </cell>
        </row>
        <row r="1088">
          <cell r="A1088" t="str">
            <v>2.1.01.06.02.00</v>
          </cell>
          <cell r="B1088" t="str">
            <v>CXP INSTITUCIONES BANCARIAS</v>
          </cell>
          <cell r="C1088" t="str">
            <v>2   0   0   0</v>
          </cell>
          <cell r="D1088" t="str">
            <v>0   0   0   0   0</v>
          </cell>
          <cell r="E1088">
            <v>5</v>
          </cell>
          <cell r="F1088" t="str">
            <v>S</v>
          </cell>
          <cell r="G1088" t="str">
            <v>2.1.1.03</v>
          </cell>
          <cell r="H1088" t="str">
            <v>SUMINISTRO Y SERVICIOS POR PA</v>
          </cell>
        </row>
        <row r="1089">
          <cell r="A1089" t="str">
            <v>2.1.01.06.03.00</v>
          </cell>
          <cell r="B1089" t="str">
            <v>GARANTIAS POR LIQUIDAR</v>
          </cell>
          <cell r="C1089" t="str">
            <v>2   0   0   0</v>
          </cell>
          <cell r="D1089" t="str">
            <v>0   0   0   0   0</v>
          </cell>
          <cell r="E1089">
            <v>5</v>
          </cell>
          <cell r="F1089" t="str">
            <v>S</v>
          </cell>
          <cell r="G1089" t="str">
            <v>2.1.1.03</v>
          </cell>
          <cell r="H1089" t="str">
            <v>SUMINISTRO Y SERVICIOS POR PA</v>
          </cell>
        </row>
        <row r="1090">
          <cell r="A1090" t="str">
            <v>2.1.01.07.00.00</v>
          </cell>
          <cell r="B1090" t="str">
            <v>SOBRANTES DE CAJA</v>
          </cell>
          <cell r="C1090" t="str">
            <v>2   0   0   0</v>
          </cell>
          <cell r="D1090" t="str">
            <v>0   0   0   0   0</v>
          </cell>
          <cell r="E1090">
            <v>4</v>
          </cell>
          <cell r="F1090" t="str">
            <v>P</v>
          </cell>
          <cell r="G1090" t="str">
            <v>2.1.1.03</v>
          </cell>
          <cell r="H1090" t="str">
            <v>SUMINISTRO Y SERVICIOS POR PA</v>
          </cell>
        </row>
        <row r="1091">
          <cell r="A1091" t="str">
            <v>2.1.01.07.01.00</v>
          </cell>
          <cell r="B1091" t="str">
            <v>SAN SALVADOR-SOBRANTES</v>
          </cell>
          <cell r="C1091" t="str">
            <v>2   0   0   0</v>
          </cell>
          <cell r="D1091" t="str">
            <v>0   0   0   0   0</v>
          </cell>
          <cell r="E1091">
            <v>5</v>
          </cell>
          <cell r="F1091" t="str">
            <v>P</v>
          </cell>
          <cell r="G1091" t="str">
            <v>2.1.1.03</v>
          </cell>
          <cell r="H1091" t="str">
            <v>SUMINISTRO Y SERVICIOS POR PA</v>
          </cell>
        </row>
        <row r="1092">
          <cell r="A1092" t="str">
            <v>2.1.01.07.01.01</v>
          </cell>
          <cell r="B1092" t="str">
            <v>SOBRANTES DE CAJA-SAN SALVADO</v>
          </cell>
          <cell r="C1092" t="str">
            <v>R  2   0   0   0</v>
          </cell>
          <cell r="D1092" t="str">
            <v>0   0   0   0   0</v>
          </cell>
          <cell r="E1092">
            <v>6</v>
          </cell>
          <cell r="F1092" t="str">
            <v>S</v>
          </cell>
          <cell r="G1092" t="str">
            <v>2.1.1.03</v>
          </cell>
          <cell r="H1092" t="str">
            <v>SUMINISTRO Y SERVICIOS POR PA</v>
          </cell>
        </row>
        <row r="1093">
          <cell r="A1093" t="str">
            <v>2.1.01.07.01.02</v>
          </cell>
          <cell r="B1093" t="str">
            <v>COBROS ERRONEOS-SAN SALVADOR</v>
          </cell>
          <cell r="C1093" t="str">
            <v>2   0   0   0</v>
          </cell>
          <cell r="D1093" t="str">
            <v>0   0   0   0   0</v>
          </cell>
          <cell r="E1093">
            <v>6</v>
          </cell>
          <cell r="F1093" t="str">
            <v>S</v>
          </cell>
          <cell r="G1093" t="str">
            <v>2.1.1.03</v>
          </cell>
          <cell r="H1093" t="str">
            <v>SUMINISTRO Y SERVICIOS POR PA</v>
          </cell>
        </row>
        <row r="1094">
          <cell r="A1094" t="str">
            <v>2.1.01.07.02.00</v>
          </cell>
          <cell r="B1094" t="str">
            <v>SANTA TECLA-SOBRANTES</v>
          </cell>
          <cell r="C1094" t="str">
            <v>2   0   0   0</v>
          </cell>
          <cell r="D1094" t="str">
            <v>0   0   0   0   0</v>
          </cell>
          <cell r="E1094">
            <v>5</v>
          </cell>
          <cell r="F1094" t="str">
            <v>P</v>
          </cell>
          <cell r="G1094" t="str">
            <v>2.1.1.03</v>
          </cell>
          <cell r="H1094" t="str">
            <v>SUMINISTRO Y SERVICIOS POR PA</v>
          </cell>
        </row>
        <row r="1095">
          <cell r="A1095" t="str">
            <v>2.1.01.07.02.01</v>
          </cell>
          <cell r="B1095" t="str">
            <v>SOBRANTES DE CAJA-SANTA TECLA</v>
          </cell>
          <cell r="C1095" t="str">
            <v>2   0   0   0</v>
          </cell>
          <cell r="D1095" t="str">
            <v>0   0   0   0   0</v>
          </cell>
          <cell r="E1095">
            <v>6</v>
          </cell>
          <cell r="F1095" t="str">
            <v>S</v>
          </cell>
          <cell r="G1095" t="str">
            <v>2.1.1.03</v>
          </cell>
          <cell r="H1095" t="str">
            <v>SUMINISTRO Y SERVICIOS POR PA</v>
          </cell>
        </row>
        <row r="1096">
          <cell r="A1096" t="str">
            <v>2.1.01.07.02.02</v>
          </cell>
          <cell r="B1096" t="str">
            <v>COBROS ERRONEOS-SANTA TECLA</v>
          </cell>
          <cell r="C1096" t="str">
            <v>2   0   0   0</v>
          </cell>
          <cell r="D1096" t="str">
            <v>0   0   0   0   0</v>
          </cell>
          <cell r="E1096">
            <v>6</v>
          </cell>
          <cell r="F1096" t="str">
            <v>S</v>
          </cell>
          <cell r="G1096" t="str">
            <v>2.1.1.03</v>
          </cell>
          <cell r="H1096" t="str">
            <v>SUMINISTRO Y SERVICIOS POR PA</v>
          </cell>
        </row>
        <row r="1097">
          <cell r="A1097" t="str">
            <v>2.1.01.07.03.00</v>
          </cell>
          <cell r="B1097" t="str">
            <v>LA LIBERTAD-SOBRANTES</v>
          </cell>
          <cell r="C1097" t="str">
            <v>2   0   0   0</v>
          </cell>
          <cell r="D1097" t="str">
            <v>0   0   0   0   0</v>
          </cell>
          <cell r="E1097">
            <v>5</v>
          </cell>
          <cell r="F1097" t="str">
            <v>P</v>
          </cell>
          <cell r="G1097" t="str">
            <v>2.1.1.03</v>
          </cell>
          <cell r="H1097" t="str">
            <v>SUMINISTRO Y SERVICIOS POR PA</v>
          </cell>
        </row>
        <row r="1098">
          <cell r="A1098" t="str">
            <v>2.1.01.07.03.01</v>
          </cell>
          <cell r="B1098" t="str">
            <v>SOBRANTES DE CAJA-LA LIBERTAD</v>
          </cell>
          <cell r="C1098" t="str">
            <v>2   0   0   0</v>
          </cell>
          <cell r="D1098" t="str">
            <v>0   0   0   0   0</v>
          </cell>
          <cell r="E1098">
            <v>6</v>
          </cell>
          <cell r="F1098" t="str">
            <v>S</v>
          </cell>
          <cell r="G1098" t="str">
            <v>2.1.1.03</v>
          </cell>
          <cell r="H1098" t="str">
            <v>SUMINISTRO Y SERVICIOS POR PA</v>
          </cell>
        </row>
        <row r="1099">
          <cell r="A1099" t="str">
            <v>2.1.01.07.03.02</v>
          </cell>
          <cell r="B1099" t="str">
            <v>COBROS ERRONEOS-LA LIBERTAD</v>
          </cell>
          <cell r="C1099" t="str">
            <v>2   0   0   0</v>
          </cell>
          <cell r="D1099" t="str">
            <v>0   0   0   0   0</v>
          </cell>
          <cell r="E1099">
            <v>6</v>
          </cell>
          <cell r="F1099" t="str">
            <v>S</v>
          </cell>
          <cell r="G1099" t="str">
            <v>2.1.1.03</v>
          </cell>
          <cell r="H1099" t="str">
            <v>SUMINISTRO Y SERVICIOS POR PA</v>
          </cell>
        </row>
        <row r="1100">
          <cell r="A1100" t="str">
            <v>2.1.01.07.04.00</v>
          </cell>
          <cell r="B1100" t="str">
            <v>QUEZALTEPEQUE-SOBRANTES</v>
          </cell>
          <cell r="C1100" t="str">
            <v>2   0   0   0</v>
          </cell>
          <cell r="D1100" t="str">
            <v>0   0   0   0   0</v>
          </cell>
          <cell r="E1100">
            <v>5</v>
          </cell>
          <cell r="F1100" t="str">
            <v>P</v>
          </cell>
          <cell r="G1100" t="str">
            <v>2.1.1.03</v>
          </cell>
          <cell r="H1100" t="str">
            <v>SUMINISTRO Y SERVICIOS POR PA</v>
          </cell>
        </row>
        <row r="1101">
          <cell r="A1101" t="str">
            <v>2.1.01.07.04.01</v>
          </cell>
          <cell r="B1101" t="str">
            <v>SOBRANTES DE CAJA-QUEZALTEPEQ</v>
          </cell>
          <cell r="C1101" t="str">
            <v>UE 2   0   0   0</v>
          </cell>
          <cell r="D1101" t="str">
            <v>0   0   0   0   0</v>
          </cell>
          <cell r="E1101">
            <v>6</v>
          </cell>
          <cell r="F1101" t="str">
            <v>S</v>
          </cell>
          <cell r="G1101" t="str">
            <v>2.1.1.03</v>
          </cell>
          <cell r="H1101" t="str">
            <v>SUMINISTRO Y SERVICIOS POR PA</v>
          </cell>
        </row>
        <row r="1102">
          <cell r="A1102" t="str">
            <v>2.1.01.07.04.02</v>
          </cell>
          <cell r="B1102" t="str">
            <v>COBROS ERRONEOS-QUEZALTEPEQUE</v>
          </cell>
          <cell r="C1102" t="str">
            <v>2   0   0   0</v>
          </cell>
          <cell r="D1102" t="str">
            <v>0   0   0   0   0</v>
          </cell>
          <cell r="E1102">
            <v>6</v>
          </cell>
          <cell r="F1102" t="str">
            <v>S</v>
          </cell>
          <cell r="G1102" t="str">
            <v>2.1.1.03</v>
          </cell>
          <cell r="H1102" t="str">
            <v>SUMINISTRO Y SERVICIOS POR PA</v>
          </cell>
        </row>
        <row r="1103">
          <cell r="A1103" t="str">
            <v>2.1.01.07.05.00</v>
          </cell>
          <cell r="B1103" t="str">
            <v>SAN JUAN OPICO-SOBRANTES</v>
          </cell>
          <cell r="C1103" t="str">
            <v>2   0   0   0</v>
          </cell>
          <cell r="D1103" t="str">
            <v>0   0   0   0   0</v>
          </cell>
          <cell r="E1103">
            <v>5</v>
          </cell>
          <cell r="F1103" t="str">
            <v>P</v>
          </cell>
          <cell r="G1103" t="str">
            <v>2.1.1.03</v>
          </cell>
          <cell r="H1103" t="str">
            <v>SUMINISTRO Y SERVICIOS POR PA</v>
          </cell>
        </row>
        <row r="1104">
          <cell r="A1104" t="str">
            <v>2.1.01.07.05.01</v>
          </cell>
          <cell r="B1104" t="str">
            <v>SOBRANTES DE CAJA-SAN JUAN OP</v>
          </cell>
          <cell r="C1104" t="str">
            <v>IC 2   0   0   0</v>
          </cell>
          <cell r="D1104" t="str">
            <v>0   0   0   0   0</v>
          </cell>
          <cell r="E1104">
            <v>6</v>
          </cell>
          <cell r="F1104" t="str">
            <v>S</v>
          </cell>
          <cell r="G1104" t="str">
            <v>2.1.1.03</v>
          </cell>
          <cell r="H1104" t="str">
            <v>SUMINISTRO Y SERVICIOS POR PA</v>
          </cell>
        </row>
        <row r="1105">
          <cell r="A1105" t="str">
            <v>2.1.01.07.05.02</v>
          </cell>
          <cell r="B1105" t="str">
            <v>COBROS ERRONEOS-SAN JUAN OPIC</v>
          </cell>
          <cell r="C1105" t="str">
            <v>O  2   0   0   0</v>
          </cell>
          <cell r="D1105" t="str">
            <v>0   0   0   0   0</v>
          </cell>
          <cell r="E1105">
            <v>6</v>
          </cell>
          <cell r="F1105" t="str">
            <v>S</v>
          </cell>
          <cell r="G1105" t="str">
            <v>2.1.1.03</v>
          </cell>
          <cell r="H1105" t="str">
            <v>SUMINISTRO Y SERVICIOS POR PA</v>
          </cell>
        </row>
        <row r="1106">
          <cell r="A1106" t="str">
            <v>2.1.01.07.06.00</v>
          </cell>
          <cell r="B1106" t="str">
            <v>SAN VICENTE-SOBRANTES</v>
          </cell>
          <cell r="C1106" t="str">
            <v>2   0   0   0</v>
          </cell>
          <cell r="D1106" t="str">
            <v>0   0   0   0   0</v>
          </cell>
          <cell r="E1106">
            <v>5</v>
          </cell>
          <cell r="F1106" t="str">
            <v>P</v>
          </cell>
          <cell r="G1106" t="str">
            <v>2.1.1.03</v>
          </cell>
          <cell r="H1106" t="str">
            <v>SUMINISTRO Y SERVICIOS POR PA</v>
          </cell>
        </row>
        <row r="1107">
          <cell r="A1107" t="str">
            <v>2.1.01.07.06.01</v>
          </cell>
          <cell r="B1107" t="str">
            <v>SOBRANTES DE CAJA-SAN VICENTE</v>
          </cell>
          <cell r="C1107" t="str">
            <v>2   0   0   0</v>
          </cell>
          <cell r="D1107" t="str">
            <v>0   0   0   0   0</v>
          </cell>
          <cell r="E1107">
            <v>6</v>
          </cell>
          <cell r="F1107" t="str">
            <v>S</v>
          </cell>
          <cell r="G1107" t="str">
            <v>2.1.1.03</v>
          </cell>
          <cell r="H1107" t="str">
            <v>SUMINISTRO Y SERVICIOS POR PA</v>
          </cell>
        </row>
        <row r="1108">
          <cell r="A1108" t="str">
            <v>2.1.01.07.06.02</v>
          </cell>
          <cell r="B1108" t="str">
            <v>COBROS ERRONEOS-SAN VICENTE</v>
          </cell>
          <cell r="C1108" t="str">
            <v>2   0   0   0</v>
          </cell>
          <cell r="D1108" t="str">
            <v>0   0   0   0   0</v>
          </cell>
          <cell r="E1108">
            <v>6</v>
          </cell>
          <cell r="F1108" t="str">
            <v>S</v>
          </cell>
          <cell r="G1108" t="str">
            <v>2.1.1.03</v>
          </cell>
          <cell r="H1108" t="str">
            <v>SUMINISTRO Y SERVICIOS POR PA</v>
          </cell>
        </row>
        <row r="1109">
          <cell r="A1109" t="str">
            <v>2.1.01.07.07.00</v>
          </cell>
          <cell r="B1109" t="str">
            <v>ZACATECOLUCA-SOBRANTES</v>
          </cell>
          <cell r="C1109" t="str">
            <v>2   0   0   0</v>
          </cell>
          <cell r="D1109" t="str">
            <v>0   0   0   0   0</v>
          </cell>
          <cell r="E1109">
            <v>5</v>
          </cell>
          <cell r="F1109" t="str">
            <v>P</v>
          </cell>
          <cell r="G1109" t="str">
            <v>2.1.1.03</v>
          </cell>
          <cell r="H1109" t="str">
            <v>SUMINISTRO Y SERVICIOS POR PA</v>
          </cell>
        </row>
        <row r="1110">
          <cell r="A1110" t="str">
            <v>2.1.01.07.07.01</v>
          </cell>
          <cell r="B1110" t="str">
            <v>SOBRANTES DE CAJA-ZACATECOLUC</v>
          </cell>
          <cell r="C1110" t="str">
            <v>A  2   0   0   0</v>
          </cell>
          <cell r="D1110" t="str">
            <v>0   0   0   0   0</v>
          </cell>
          <cell r="E1110">
            <v>6</v>
          </cell>
          <cell r="F1110" t="str">
            <v>S</v>
          </cell>
          <cell r="G1110" t="str">
            <v>2.1.1.03</v>
          </cell>
          <cell r="H1110" t="str">
            <v>SUMINISTRO Y SERVICIOS POR PA</v>
          </cell>
        </row>
        <row r="1111">
          <cell r="A1111" t="str">
            <v>2.1.01.07.07.02</v>
          </cell>
          <cell r="B1111" t="str">
            <v>COBROS ERRONEOS-ZACATECOLUCA</v>
          </cell>
          <cell r="C1111" t="str">
            <v>2   0   0   0</v>
          </cell>
          <cell r="D1111" t="str">
            <v>0   0   0   0   0</v>
          </cell>
          <cell r="E1111">
            <v>6</v>
          </cell>
          <cell r="F1111" t="str">
            <v>S</v>
          </cell>
          <cell r="G1111" t="str">
            <v>2.1.1.03</v>
          </cell>
          <cell r="H1111" t="str">
            <v>SUMINISTRO Y SERVICIOS POR PA</v>
          </cell>
        </row>
        <row r="1112">
          <cell r="A1112" t="str">
            <v>2.1.01.07.08.00</v>
          </cell>
          <cell r="B1112" t="str">
            <v>ROSARIO DE LA PAZ-SOBRANTES</v>
          </cell>
          <cell r="C1112" t="str">
            <v>2   0   0   0</v>
          </cell>
          <cell r="D1112" t="str">
            <v>0   0   0   0   0</v>
          </cell>
          <cell r="E1112">
            <v>5</v>
          </cell>
          <cell r="F1112" t="str">
            <v>P</v>
          </cell>
          <cell r="G1112" t="str">
            <v>2.1.1.03</v>
          </cell>
          <cell r="H1112" t="str">
            <v>SUMINISTRO Y SERVICIOS POR PA</v>
          </cell>
        </row>
        <row r="1113">
          <cell r="A1113" t="str">
            <v>2.1.01.07.08.01</v>
          </cell>
          <cell r="B1113" t="str">
            <v>SOBRANTES DE CAJA-ROSARIO DE</v>
          </cell>
          <cell r="C1113" t="str">
            <v>LA 2   0   0   0</v>
          </cell>
          <cell r="D1113" t="str">
            <v>0   0   0   0   0</v>
          </cell>
          <cell r="E1113">
            <v>6</v>
          </cell>
          <cell r="F1113" t="str">
            <v>S</v>
          </cell>
          <cell r="G1113" t="str">
            <v>2.1.1.03</v>
          </cell>
          <cell r="H1113" t="str">
            <v>SUMINISTRO Y SERVICIOS POR PA</v>
          </cell>
        </row>
        <row r="1114">
          <cell r="A1114" t="str">
            <v>2.1.01.07.08.02</v>
          </cell>
          <cell r="B1114" t="str">
            <v>COBROS ERRONEOS-ROSARIO DE LA</v>
          </cell>
          <cell r="C1114" t="str">
            <v>P 2   0   0   0</v>
          </cell>
          <cell r="D1114" t="str">
            <v>0   0   0   0   0</v>
          </cell>
          <cell r="E1114">
            <v>6</v>
          </cell>
          <cell r="F1114" t="str">
            <v>S</v>
          </cell>
          <cell r="G1114" t="str">
            <v>2.1.1.03</v>
          </cell>
          <cell r="H1114" t="str">
            <v>SUMINISTRO Y SERVICIOS POR PA</v>
          </cell>
        </row>
        <row r="1115">
          <cell r="A1115" t="str">
            <v>2.1.01.07.09.00</v>
          </cell>
          <cell r="B1115" t="str">
            <v>COJUTEPEQUE-SOBRANTES</v>
          </cell>
          <cell r="C1115" t="str">
            <v>2   0   0   0</v>
          </cell>
          <cell r="D1115" t="str">
            <v>0   0   0   0   0</v>
          </cell>
          <cell r="E1115">
            <v>5</v>
          </cell>
          <cell r="F1115" t="str">
            <v>P</v>
          </cell>
          <cell r="G1115" t="str">
            <v>2.1.1.03</v>
          </cell>
          <cell r="H1115" t="str">
            <v>SUMINISTRO Y SERVICIOS POR PA</v>
          </cell>
        </row>
        <row r="1116">
          <cell r="A1116" t="str">
            <v>2.1.01.07.09.01</v>
          </cell>
          <cell r="B1116" t="str">
            <v>SOBRANTES DE CAJA-COJUTEPEQUE</v>
          </cell>
          <cell r="C1116" t="str">
            <v>2   0   0   0</v>
          </cell>
          <cell r="D1116" t="str">
            <v>0   0   0   0   0</v>
          </cell>
          <cell r="E1116">
            <v>6</v>
          </cell>
          <cell r="F1116" t="str">
            <v>S</v>
          </cell>
          <cell r="G1116" t="str">
            <v>2.1.1.03</v>
          </cell>
          <cell r="H1116" t="str">
            <v>SUMINISTRO Y SERVICIOS POR PA</v>
          </cell>
        </row>
        <row r="1117">
          <cell r="A1117" t="str">
            <v>2.1.01.07.09.02</v>
          </cell>
          <cell r="B1117" t="str">
            <v>COBROS ERRONEOS-COJUTEPEQUE</v>
          </cell>
          <cell r="C1117" t="str">
            <v>2   0   0   0</v>
          </cell>
          <cell r="D1117" t="str">
            <v>0   0   0   0   0</v>
          </cell>
          <cell r="E1117">
            <v>6</v>
          </cell>
          <cell r="F1117" t="str">
            <v>S</v>
          </cell>
          <cell r="G1117" t="str">
            <v>2.1.1.03</v>
          </cell>
          <cell r="H1117" t="str">
            <v>SUMINISTRO Y SERVICIOS POR PA</v>
          </cell>
        </row>
        <row r="1118">
          <cell r="A1118" t="str">
            <v>2.1.01.07.10.00</v>
          </cell>
          <cell r="B1118" t="str">
            <v>METROCENTRO-SOBRANTES</v>
          </cell>
          <cell r="C1118" t="str">
            <v>2   0   0   0</v>
          </cell>
          <cell r="D1118" t="str">
            <v>0   0   0   0   0</v>
          </cell>
          <cell r="E1118">
            <v>5</v>
          </cell>
          <cell r="F1118" t="str">
            <v>P</v>
          </cell>
          <cell r="G1118" t="str">
            <v>2.1.1.03</v>
          </cell>
          <cell r="H1118" t="str">
            <v>SUMINISTRO Y SERVICIOS POR PA</v>
          </cell>
        </row>
        <row r="1119">
          <cell r="A1119" t="str">
            <v>2.1.01.07.10.01</v>
          </cell>
          <cell r="B1119" t="str">
            <v>SOBRANTES-METROCENTRO</v>
          </cell>
          <cell r="C1119" t="str">
            <v>2   0   0   0</v>
          </cell>
          <cell r="D1119" t="str">
            <v>0   0   0   0   0</v>
          </cell>
          <cell r="E1119">
            <v>6</v>
          </cell>
          <cell r="F1119" t="str">
            <v>S</v>
          </cell>
          <cell r="G1119" t="str">
            <v>2.1.1.03</v>
          </cell>
          <cell r="H1119" t="str">
            <v>SUMINISTRO Y SERVICIOS POR PA</v>
          </cell>
        </row>
        <row r="1120">
          <cell r="A1120" t="str">
            <v>2.1.01.07.10.02</v>
          </cell>
          <cell r="B1120" t="str">
            <v>COBROS ERRONEOS-METROCENTRO</v>
          </cell>
          <cell r="C1120" t="str">
            <v>2   0   0   0</v>
          </cell>
          <cell r="D1120" t="str">
            <v>0   0   0   0   0</v>
          </cell>
          <cell r="E1120">
            <v>6</v>
          </cell>
          <cell r="F1120" t="str">
            <v>S</v>
          </cell>
          <cell r="G1120" t="str">
            <v>2.1.1.03</v>
          </cell>
          <cell r="H1120" t="str">
            <v>SUMINISTRO Y SERVICIOS POR PA</v>
          </cell>
        </row>
        <row r="1121">
          <cell r="A1121" t="str">
            <v>2.1.01.07.11.00</v>
          </cell>
          <cell r="B1121" t="str">
            <v>COLECTURIA STA TECLA SOBRANTE</v>
          </cell>
          <cell r="C1121" t="str">
            <v>S  2   0   0   0</v>
          </cell>
          <cell r="D1121" t="str">
            <v>0   0   0   0   0</v>
          </cell>
          <cell r="E1121">
            <v>5</v>
          </cell>
          <cell r="F1121" t="str">
            <v>P</v>
          </cell>
          <cell r="G1121" t="str">
            <v>2.1.1.03</v>
          </cell>
          <cell r="H1121" t="str">
            <v>SUMINISTRO Y SERVICIOS POR PA</v>
          </cell>
        </row>
        <row r="1122">
          <cell r="A1122" t="str">
            <v>2.1.01.07.11.01</v>
          </cell>
          <cell r="B1122" t="str">
            <v>SOBRANTES-COLECTURIA STA TECL</v>
          </cell>
          <cell r="C1122" t="str">
            <v>A  2   0   0   0</v>
          </cell>
          <cell r="D1122" t="str">
            <v>0   0   0   0   0</v>
          </cell>
          <cell r="E1122">
            <v>6</v>
          </cell>
          <cell r="F1122" t="str">
            <v>S</v>
          </cell>
          <cell r="G1122" t="str">
            <v>2.1.1.03</v>
          </cell>
          <cell r="H1122" t="str">
            <v>SUMINISTRO Y SERVICIOS POR PA</v>
          </cell>
        </row>
        <row r="1123">
          <cell r="A1123" t="str">
            <v>2.1.01.07.11.02</v>
          </cell>
          <cell r="B1123" t="str">
            <v>COBROS ERRONEOS-MERLIOT</v>
          </cell>
          <cell r="C1123" t="str">
            <v>2   0   0   0</v>
          </cell>
          <cell r="D1123" t="str">
            <v>0   0   0   0   0</v>
          </cell>
          <cell r="E1123">
            <v>6</v>
          </cell>
          <cell r="F1123" t="str">
            <v>S</v>
          </cell>
          <cell r="G1123" t="str">
            <v>2.1.1.03</v>
          </cell>
          <cell r="H1123" t="str">
            <v>SUMINISTRO Y SERVICIOS POR PA</v>
          </cell>
        </row>
        <row r="1124">
          <cell r="A1124" t="str">
            <v>2.1.01.07.12.00</v>
          </cell>
          <cell r="B1124" t="str">
            <v>LOURDES-SOBRANTES</v>
          </cell>
          <cell r="C1124" t="str">
            <v>2   0   0   0</v>
          </cell>
          <cell r="D1124" t="str">
            <v>0   0   0   0   0</v>
          </cell>
          <cell r="E1124">
            <v>5</v>
          </cell>
          <cell r="F1124" t="str">
            <v>P</v>
          </cell>
          <cell r="G1124" t="str">
            <v>2.1.1.03</v>
          </cell>
          <cell r="H1124" t="str">
            <v>SUMINISTRO Y SERVICIOS POR PA</v>
          </cell>
        </row>
        <row r="1125">
          <cell r="A1125" t="str">
            <v>2.1.01.07.12.01</v>
          </cell>
          <cell r="B1125" t="str">
            <v>SOBRANTES-LOURDES</v>
          </cell>
          <cell r="C1125" t="str">
            <v>2   0   0   0</v>
          </cell>
          <cell r="D1125" t="str">
            <v>0   0   0   0   0</v>
          </cell>
          <cell r="E1125">
            <v>6</v>
          </cell>
          <cell r="F1125" t="str">
            <v>S</v>
          </cell>
          <cell r="G1125" t="str">
            <v>2.1.1.03</v>
          </cell>
          <cell r="H1125" t="str">
            <v>SUMINISTRO Y SERVICIOS POR PA</v>
          </cell>
        </row>
        <row r="1126">
          <cell r="A1126" t="str">
            <v>2.1.01.07.12.02</v>
          </cell>
          <cell r="B1126" t="str">
            <v>COBROS ERRONEOS-LOURDES</v>
          </cell>
          <cell r="C1126" t="str">
            <v>2   0   0   0</v>
          </cell>
          <cell r="D1126" t="str">
            <v>0   0   0   0   0</v>
          </cell>
          <cell r="E1126">
            <v>6</v>
          </cell>
          <cell r="F1126" t="str">
            <v>S</v>
          </cell>
          <cell r="G1126" t="str">
            <v>2.1.1.03</v>
          </cell>
          <cell r="H1126" t="str">
            <v>SUMINISTRO Y SERVICIOS POR PA</v>
          </cell>
        </row>
        <row r="1127">
          <cell r="A1127" t="str">
            <v>2.1.01.07.13.00</v>
          </cell>
          <cell r="B1127" t="str">
            <v>SOBRANTES ALTAVISTA</v>
          </cell>
          <cell r="C1127" t="str">
            <v>2   0   0   0</v>
          </cell>
          <cell r="D1127" t="str">
            <v>0   0   0   0   0</v>
          </cell>
          <cell r="E1127">
            <v>5</v>
          </cell>
          <cell r="F1127" t="str">
            <v>P</v>
          </cell>
          <cell r="G1127" t="str">
            <v>2.1.1.03</v>
          </cell>
          <cell r="H1127" t="str">
            <v>SUMINISTRO Y SERVICIOS POR PA</v>
          </cell>
        </row>
        <row r="1128">
          <cell r="A1128" t="str">
            <v>2.1.01.07.13.01</v>
          </cell>
          <cell r="B1128" t="str">
            <v>SOBRANTES ALTAVISTA</v>
          </cell>
          <cell r="C1128" t="str">
            <v>2   0   0   0</v>
          </cell>
          <cell r="D1128" t="str">
            <v>0   0   0   0   0</v>
          </cell>
          <cell r="E1128">
            <v>6</v>
          </cell>
          <cell r="F1128" t="str">
            <v>S</v>
          </cell>
          <cell r="G1128" t="str">
            <v>2.1.1.03</v>
          </cell>
          <cell r="H1128" t="str">
            <v>SUMINISTRO Y SERVICIOS POR PA</v>
          </cell>
        </row>
        <row r="1129">
          <cell r="A1129" t="str">
            <v>2.1.02.00.00.00</v>
          </cell>
          <cell r="B1129" t="str">
            <v>DOCUMENTOS POR PAGAR</v>
          </cell>
          <cell r="C1129" t="str">
            <v>2   0   0   0</v>
          </cell>
          <cell r="D1129" t="str">
            <v>0   0   0   0   0</v>
          </cell>
          <cell r="E1129">
            <v>3</v>
          </cell>
          <cell r="F1129" t="str">
            <v>P</v>
          </cell>
          <cell r="G1129" t="str">
            <v>2.1.1.09</v>
          </cell>
          <cell r="H1129" t="str">
            <v>DEPOSITOS VARIOS</v>
          </cell>
        </row>
        <row r="1130">
          <cell r="A1130" t="str">
            <v>2.1.02.01.00.00</v>
          </cell>
          <cell r="B1130" t="str">
            <v>DOCUMENTOS POR PAGAR</v>
          </cell>
          <cell r="C1130" t="str">
            <v>2   0   0   0</v>
          </cell>
          <cell r="D1130" t="str">
            <v>0   0   0   0   0</v>
          </cell>
          <cell r="E1130">
            <v>4</v>
          </cell>
          <cell r="F1130" t="str">
            <v>S</v>
          </cell>
          <cell r="G1130" t="str">
            <v>2.1.1.09</v>
          </cell>
          <cell r="H1130" t="str">
            <v>DEPOSITOS VARIOS</v>
          </cell>
        </row>
        <row r="1131">
          <cell r="A1131" t="str">
            <v>2.1.03.00.00.00</v>
          </cell>
          <cell r="B1131" t="str">
            <v>DEPOSITOS EN GARANTIA</v>
          </cell>
          <cell r="C1131" t="str">
            <v>2   0   0   0</v>
          </cell>
          <cell r="D1131" t="str">
            <v>0   0   0   0   0</v>
          </cell>
          <cell r="E1131">
            <v>3</v>
          </cell>
          <cell r="F1131" t="str">
            <v>P</v>
          </cell>
          <cell r="G1131" t="str">
            <v>2.1.1.09</v>
          </cell>
          <cell r="H1131" t="str">
            <v>DEPOSITOS VARIOS</v>
          </cell>
        </row>
        <row r="1132">
          <cell r="A1132" t="str">
            <v>2.1.03.01.00.00</v>
          </cell>
          <cell r="B1132" t="str">
            <v>DEPOSITOS EN GARANTIA CONSUMI</v>
          </cell>
          <cell r="C1132" t="str">
            <v>DO 2   0   0   0</v>
          </cell>
          <cell r="D1132" t="str">
            <v>0   0   0   0   0</v>
          </cell>
          <cell r="E1132">
            <v>4</v>
          </cell>
          <cell r="F1132" t="str">
            <v>S</v>
          </cell>
          <cell r="G1132" t="str">
            <v>2.1.1.09</v>
          </cell>
          <cell r="H1132" t="str">
            <v>DEPOSITOS VARIOS</v>
          </cell>
        </row>
        <row r="1133">
          <cell r="A1133" t="str">
            <v>2.1.03.02.00.00</v>
          </cell>
          <cell r="B1133" t="str">
            <v>DEPOSITOS EN GARANTIA X FIEL</v>
          </cell>
          <cell r="C1133" t="str">
            <v>CU 2   0   0   0</v>
          </cell>
          <cell r="D1133" t="str">
            <v>0   0   0   0   0</v>
          </cell>
          <cell r="E1133">
            <v>4</v>
          </cell>
          <cell r="F1133" t="str">
            <v>S</v>
          </cell>
          <cell r="G1133" t="str">
            <v>2.1.1.09</v>
          </cell>
          <cell r="H1133" t="str">
            <v>DEPOSITOS VARIOS</v>
          </cell>
        </row>
        <row r="1134">
          <cell r="A1134" t="str">
            <v>2.1.03.03.00.00</v>
          </cell>
          <cell r="B1134" t="str">
            <v>GARANTIAS X PAGAR-SGC</v>
          </cell>
          <cell r="C1134" t="str">
            <v>2   0   0   0</v>
          </cell>
          <cell r="D1134" t="str">
            <v>0   0   0   0   0</v>
          </cell>
          <cell r="E1134">
            <v>4</v>
          </cell>
          <cell r="F1134" t="str">
            <v>S</v>
          </cell>
          <cell r="G1134" t="str">
            <v>2.1.1.09</v>
          </cell>
          <cell r="H1134" t="str">
            <v>DEPOSITOS VARIOS</v>
          </cell>
        </row>
        <row r="1135">
          <cell r="A1135" t="str">
            <v>2.1.03.04.00.00</v>
          </cell>
          <cell r="B1135" t="str">
            <v>GARANTIAS EN COLECTURIA RURAL</v>
          </cell>
          <cell r="C1135" t="str">
            <v>2   0   0   0</v>
          </cell>
          <cell r="D1135" t="str">
            <v>0   0   0   0   0</v>
          </cell>
          <cell r="E1135">
            <v>4</v>
          </cell>
          <cell r="F1135" t="str">
            <v>S</v>
          </cell>
          <cell r="G1135" t="str">
            <v>2.1.1.09</v>
          </cell>
          <cell r="H1135" t="str">
            <v>DEPOSITOS VARIOS</v>
          </cell>
        </row>
        <row r="1136">
          <cell r="A1136" t="str">
            <v>2.1.04.00.00.00</v>
          </cell>
          <cell r="B1136" t="str">
            <v>ANTICIPOS PARA CONSTRUCCION D</v>
          </cell>
          <cell r="C1136" t="str">
            <v>E  2   0   0   0</v>
          </cell>
          <cell r="D1136" t="str">
            <v>0   0   0   0   0</v>
          </cell>
          <cell r="E1136">
            <v>3</v>
          </cell>
          <cell r="F1136" t="str">
            <v>P</v>
          </cell>
          <cell r="G1136" t="str">
            <v>2.1.1.03</v>
          </cell>
          <cell r="H1136" t="str">
            <v>SUMINISTRO Y SERVICIOS POR PA</v>
          </cell>
        </row>
        <row r="1137">
          <cell r="A1137" t="str">
            <v>2.1.04.01.00.00</v>
          </cell>
          <cell r="B1137" t="str">
            <v>ANTICIPOS X OBRAS A TERCEROS</v>
          </cell>
          <cell r="C1137" t="str">
            <v>2   0   0   0</v>
          </cell>
          <cell r="D1137" t="str">
            <v>0   0   0   0   0</v>
          </cell>
          <cell r="E1137">
            <v>4</v>
          </cell>
          <cell r="F1137" t="str">
            <v>S</v>
          </cell>
          <cell r="G1137" t="str">
            <v>2.1.1.03</v>
          </cell>
          <cell r="H1137" t="str">
            <v>SUMINISTRO Y SERVICIOS POR PA</v>
          </cell>
        </row>
        <row r="1138">
          <cell r="A1138" t="str">
            <v>2.1.05.00.00.00</v>
          </cell>
          <cell r="B1138" t="str">
            <v>INTERESES POR PAGAR</v>
          </cell>
          <cell r="C1138" t="str">
            <v>2   0   0   0</v>
          </cell>
          <cell r="D1138" t="str">
            <v>0   0   0   0   0</v>
          </cell>
          <cell r="E1138">
            <v>3</v>
          </cell>
          <cell r="F1138" t="str">
            <v>P</v>
          </cell>
          <cell r="G1138" t="str">
            <v>2.1.1.03</v>
          </cell>
          <cell r="H1138" t="str">
            <v>SUMINISTRO Y SERVICIOS POR PA</v>
          </cell>
        </row>
        <row r="1139">
          <cell r="A1139" t="str">
            <v>2.1.05.01.00.00</v>
          </cell>
          <cell r="B1139" t="str">
            <v>INTERESES POR PAGAR-GARANTIAS</v>
          </cell>
          <cell r="C1139" t="str">
            <v>C 2   0   0   0</v>
          </cell>
          <cell r="D1139" t="str">
            <v>0   0   0   0   0</v>
          </cell>
          <cell r="E1139">
            <v>4</v>
          </cell>
          <cell r="F1139" t="str">
            <v>S</v>
          </cell>
          <cell r="G1139" t="str">
            <v>2.1.1.03</v>
          </cell>
          <cell r="H1139" t="str">
            <v>SUMINISTRO Y SERVICIOS POR PA</v>
          </cell>
        </row>
        <row r="1140">
          <cell r="A1140" t="str">
            <v>2.1.06.00.00.00</v>
          </cell>
          <cell r="B1140" t="str">
            <v>GASTOS ACUMULADOS POR PAGAR</v>
          </cell>
          <cell r="C1140" t="str">
            <v>2   0   0   0</v>
          </cell>
          <cell r="D1140" t="str">
            <v>0   0   0   0   0</v>
          </cell>
          <cell r="E1140">
            <v>3</v>
          </cell>
          <cell r="F1140" t="str">
            <v>P</v>
          </cell>
          <cell r="G1140" t="str">
            <v>2.1.1.06</v>
          </cell>
          <cell r="H1140" t="str">
            <v>PRESTACIONES POR PAGAR</v>
          </cell>
        </row>
        <row r="1141">
          <cell r="A1141" t="str">
            <v>2.1.06.01.00.00</v>
          </cell>
          <cell r="B1141" t="str">
            <v>PLANILLAS POR PAGAR</v>
          </cell>
          <cell r="C1141" t="str">
            <v>2   0   0   0</v>
          </cell>
          <cell r="D1141" t="str">
            <v>0   0   0   0   0</v>
          </cell>
          <cell r="E1141">
            <v>4</v>
          </cell>
          <cell r="F1141" t="str">
            <v>P</v>
          </cell>
          <cell r="G1141" t="str">
            <v>2.1.1.06</v>
          </cell>
          <cell r="H1141" t="str">
            <v>PRESTACIONES POR PAGAR</v>
          </cell>
        </row>
        <row r="1142">
          <cell r="A1142" t="str">
            <v>2.1.06.01.01.00</v>
          </cell>
          <cell r="B1142" t="str">
            <v>PLANILLAS POR PAGAR-SUELDOS</v>
          </cell>
          <cell r="C1142" t="str">
            <v>2   0   0   0</v>
          </cell>
          <cell r="D1142" t="str">
            <v>0   0   0   0   0</v>
          </cell>
          <cell r="E1142">
            <v>5</v>
          </cell>
          <cell r="F1142" t="str">
            <v>S</v>
          </cell>
          <cell r="G1142" t="str">
            <v>2.1.1.06</v>
          </cell>
          <cell r="H1142" t="str">
            <v>PRESTACIONES POR PAGAR</v>
          </cell>
        </row>
        <row r="1143">
          <cell r="A1143" t="str">
            <v>2.1.06.01.02.00</v>
          </cell>
          <cell r="B1143" t="str">
            <v>PLANILLAS POR PAGAR-VACACIONE</v>
          </cell>
          <cell r="C1143" t="str">
            <v>S  2   0   0   0</v>
          </cell>
          <cell r="D1143" t="str">
            <v>0   0   0   0   0</v>
          </cell>
          <cell r="E1143">
            <v>5</v>
          </cell>
          <cell r="F1143" t="str">
            <v>S</v>
          </cell>
          <cell r="G1143" t="str">
            <v>2.1.1.06</v>
          </cell>
          <cell r="H1143" t="str">
            <v>PRESTACIONES POR PAGAR</v>
          </cell>
        </row>
        <row r="1144">
          <cell r="A1144" t="str">
            <v>2.1.06.01.03.00</v>
          </cell>
          <cell r="B1144" t="str">
            <v>PLANILLAS POR PAGAR-AGUINALDO</v>
          </cell>
          <cell r="C1144" t="str">
            <v>S  2   0   0   0</v>
          </cell>
          <cell r="D1144" t="str">
            <v>0   0   0   0   0</v>
          </cell>
          <cell r="E1144">
            <v>5</v>
          </cell>
          <cell r="F1144" t="str">
            <v>S</v>
          </cell>
          <cell r="G1144" t="str">
            <v>2.1.1.06</v>
          </cell>
          <cell r="H1144" t="str">
            <v>PRESTACIONES POR PAGAR</v>
          </cell>
        </row>
        <row r="1145">
          <cell r="A1145" t="str">
            <v>2.1.06.01.04.00</v>
          </cell>
          <cell r="B1145" t="str">
            <v>PLANILLAS POR PAGAR-BONIFICAC</v>
          </cell>
          <cell r="C1145" t="str">
            <v>IO 2   0   0   0</v>
          </cell>
          <cell r="D1145" t="str">
            <v>0   0   0   0   0</v>
          </cell>
          <cell r="E1145">
            <v>5</v>
          </cell>
          <cell r="F1145" t="str">
            <v>S</v>
          </cell>
          <cell r="G1145" t="str">
            <v>2.1.1.06</v>
          </cell>
          <cell r="H1145" t="str">
            <v>PRESTACIONES POR PAGAR</v>
          </cell>
        </row>
        <row r="1146">
          <cell r="A1146" t="str">
            <v>2.1.06.01.05.00</v>
          </cell>
          <cell r="B1146" t="str">
            <v>PLANILLAS POR PAGAR-FONDO DE</v>
          </cell>
          <cell r="C1146" t="str">
            <v>VA 2   0   0   0</v>
          </cell>
          <cell r="D1146" t="str">
            <v>0   0   0   0   0</v>
          </cell>
          <cell r="E1146">
            <v>5</v>
          </cell>
          <cell r="F1146" t="str">
            <v>S</v>
          </cell>
          <cell r="G1146" t="str">
            <v>2.1.1.06</v>
          </cell>
          <cell r="H1146" t="str">
            <v>PRESTACIONES POR PAGAR</v>
          </cell>
        </row>
        <row r="1147">
          <cell r="A1147" t="str">
            <v>2.1.06.04.00.00</v>
          </cell>
          <cell r="B1147" t="str">
            <v>PRESTACIONES LABORALES</v>
          </cell>
          <cell r="C1147" t="str">
            <v>2   0   0   0</v>
          </cell>
          <cell r="D1147" t="str">
            <v>0   0   0   0   0</v>
          </cell>
          <cell r="E1147">
            <v>4</v>
          </cell>
          <cell r="F1147" t="str">
            <v>P</v>
          </cell>
          <cell r="G1147" t="str">
            <v>2.1.1.06</v>
          </cell>
          <cell r="H1147" t="str">
            <v>PRESTACIONES POR PAGAR</v>
          </cell>
        </row>
        <row r="1148">
          <cell r="A1148" t="str">
            <v>2.1.06.04.01.00</v>
          </cell>
          <cell r="B1148" t="str">
            <v>BONIFICACION POR GESTION</v>
          </cell>
          <cell r="C1148" t="str">
            <v>2   0   0   0</v>
          </cell>
          <cell r="D1148" t="str">
            <v>0   0   0   0   0</v>
          </cell>
          <cell r="E1148">
            <v>5</v>
          </cell>
          <cell r="F1148" t="str">
            <v>S</v>
          </cell>
          <cell r="G1148" t="str">
            <v>2.1.1.06</v>
          </cell>
          <cell r="H1148" t="str">
            <v>PRESTACIONES POR PAGAR</v>
          </cell>
        </row>
        <row r="1149">
          <cell r="A1149" t="str">
            <v>2.1.06.04.02.00</v>
          </cell>
          <cell r="B1149" t="str">
            <v>CAPACITACION DEL PERSONAL</v>
          </cell>
          <cell r="C1149" t="str">
            <v>2   0   0   0</v>
          </cell>
          <cell r="D1149" t="str">
            <v>0   0   0   0   0</v>
          </cell>
          <cell r="E1149">
            <v>5</v>
          </cell>
          <cell r="F1149" t="str">
            <v>S</v>
          </cell>
          <cell r="G1149" t="str">
            <v>2.1.1.06</v>
          </cell>
          <cell r="H1149" t="str">
            <v>PRESTACIONES POR PAGAR</v>
          </cell>
        </row>
        <row r="1150">
          <cell r="A1150" t="str">
            <v>2.1.06.04.03.00</v>
          </cell>
          <cell r="B1150" t="str">
            <v>FIESTAS NAVIDE$AS</v>
          </cell>
          <cell r="C1150" t="str">
            <v>2   0   0   0</v>
          </cell>
          <cell r="D1150" t="str">
            <v>0   0   0   0   0</v>
          </cell>
          <cell r="E1150">
            <v>5</v>
          </cell>
          <cell r="F1150" t="str">
            <v>S</v>
          </cell>
          <cell r="G1150" t="str">
            <v>2.1.1.06</v>
          </cell>
          <cell r="H1150" t="str">
            <v>PRESTACIONES POR PAGAR</v>
          </cell>
        </row>
        <row r="1151">
          <cell r="A1151" t="str">
            <v>2.1.06.04.04.00</v>
          </cell>
          <cell r="B1151" t="str">
            <v>EVENTOS DEPORTIVOS</v>
          </cell>
          <cell r="C1151" t="str">
            <v>2   0   0   0</v>
          </cell>
          <cell r="D1151" t="str">
            <v>0   0   0   0   0</v>
          </cell>
          <cell r="E1151">
            <v>5</v>
          </cell>
          <cell r="F1151" t="str">
            <v>S</v>
          </cell>
          <cell r="G1151" t="str">
            <v>2.1.1.06</v>
          </cell>
          <cell r="H1151" t="str">
            <v>PRESTACIONES POR PAGAR</v>
          </cell>
        </row>
        <row r="1152">
          <cell r="A1152" t="str">
            <v>2.1.06.04.05.00</v>
          </cell>
          <cell r="B1152" t="str">
            <v>ANTEOJOS</v>
          </cell>
          <cell r="C1152" t="str">
            <v>2   0   0   0</v>
          </cell>
          <cell r="D1152" t="str">
            <v>0   0   0   0   0</v>
          </cell>
          <cell r="E1152">
            <v>5</v>
          </cell>
          <cell r="F1152" t="str">
            <v>S</v>
          </cell>
          <cell r="G1152" t="str">
            <v>2.1.1.06</v>
          </cell>
          <cell r="H1152" t="str">
            <v>PRESTACIONES POR PAGAR</v>
          </cell>
        </row>
        <row r="1153">
          <cell r="A1153" t="str">
            <v>2.1.06.04.06.00</v>
          </cell>
          <cell r="B1153" t="str">
            <v>UNIFORMES Y CALZADOS</v>
          </cell>
          <cell r="C1153" t="str">
            <v>2   0   0   0</v>
          </cell>
          <cell r="D1153" t="str">
            <v>0   0   0   0   0</v>
          </cell>
          <cell r="E1153">
            <v>5</v>
          </cell>
          <cell r="F1153" t="str">
            <v>S</v>
          </cell>
          <cell r="G1153" t="str">
            <v>2.1.1.06</v>
          </cell>
          <cell r="H1153" t="str">
            <v>PRESTACIONES POR PAGAR</v>
          </cell>
        </row>
        <row r="1154">
          <cell r="A1154" t="str">
            <v>2.1.06.04.07.00</v>
          </cell>
          <cell r="B1154" t="str">
            <v>AYUDA POR DEFUNCION</v>
          </cell>
          <cell r="C1154" t="str">
            <v>2   0   0   0</v>
          </cell>
          <cell r="D1154" t="str">
            <v>0   0   0   0   0</v>
          </cell>
          <cell r="E1154">
            <v>5</v>
          </cell>
          <cell r="F1154" t="str">
            <v>S</v>
          </cell>
          <cell r="G1154" t="str">
            <v>2.1.1.06</v>
          </cell>
          <cell r="H1154" t="str">
            <v>PRESTACIONES POR PAGAR</v>
          </cell>
        </row>
        <row r="1155">
          <cell r="A1155" t="str">
            <v>2.1.06.04.08.00</v>
          </cell>
          <cell r="B1155" t="str">
            <v>CONSULTA MEDICA</v>
          </cell>
          <cell r="C1155" t="str">
            <v>2   0   0   0</v>
          </cell>
          <cell r="D1155" t="str">
            <v>0   0   0   0   0</v>
          </cell>
          <cell r="E1155">
            <v>5</v>
          </cell>
          <cell r="F1155" t="str">
            <v>S</v>
          </cell>
          <cell r="G1155" t="str">
            <v>2.1.1.06</v>
          </cell>
          <cell r="H1155" t="str">
            <v>PRESTACIONES POR PAGAR</v>
          </cell>
        </row>
        <row r="1156">
          <cell r="A1156" t="str">
            <v>2.1.06.04.09.00</v>
          </cell>
          <cell r="B1156" t="str">
            <v>ANIVERSARIO</v>
          </cell>
          <cell r="C1156" t="str">
            <v>2   0   0   0</v>
          </cell>
          <cell r="D1156" t="str">
            <v>0   0   0   0   0</v>
          </cell>
          <cell r="E1156">
            <v>5</v>
          </cell>
          <cell r="F1156" t="str">
            <v>S</v>
          </cell>
          <cell r="G1156" t="str">
            <v>2.1.1.06</v>
          </cell>
          <cell r="H1156" t="str">
            <v>PRESTACIONES POR PAGAR</v>
          </cell>
        </row>
        <row r="1157">
          <cell r="A1157" t="str">
            <v>2.1.06.04.10.00</v>
          </cell>
          <cell r="B1157" t="str">
            <v>CUENTAS DE GASTOS EJECUTIVOS</v>
          </cell>
          <cell r="C1157" t="str">
            <v>2   0   0   0</v>
          </cell>
          <cell r="D1157" t="str">
            <v>0   0   0   0   0</v>
          </cell>
          <cell r="E1157">
            <v>5</v>
          </cell>
          <cell r="F1157" t="str">
            <v>S</v>
          </cell>
          <cell r="G1157" t="str">
            <v>2.1.1.06</v>
          </cell>
          <cell r="H1157" t="str">
            <v>PRESTACIONES POR PAGAR</v>
          </cell>
        </row>
        <row r="1158">
          <cell r="A1158" t="str">
            <v>2.1.06.04.11.00</v>
          </cell>
          <cell r="B1158" t="str">
            <v>PRESTACIONES A EJECUTIVOS</v>
          </cell>
          <cell r="C1158" t="str">
            <v>2   0   0   0</v>
          </cell>
          <cell r="D1158" t="str">
            <v>0   0   0   0   0</v>
          </cell>
          <cell r="E1158">
            <v>5</v>
          </cell>
          <cell r="F1158" t="str">
            <v>S</v>
          </cell>
          <cell r="G1158" t="str">
            <v>2.1.1.06</v>
          </cell>
          <cell r="H1158" t="str">
            <v>PRESTACIONES POR PAGAR</v>
          </cell>
        </row>
        <row r="1159">
          <cell r="A1159" t="str">
            <v>2.1.06.04.12.00</v>
          </cell>
          <cell r="B1159" t="str">
            <v>APORTE PATRONAL 7%</v>
          </cell>
          <cell r="C1159" t="str">
            <v>2   0   0   0</v>
          </cell>
          <cell r="D1159" t="str">
            <v>0   0   0   0   0</v>
          </cell>
          <cell r="E1159">
            <v>5</v>
          </cell>
          <cell r="F1159" t="str">
            <v>S</v>
          </cell>
          <cell r="G1159" t="str">
            <v>2.1.1.06</v>
          </cell>
          <cell r="H1159" t="str">
            <v>PRESTACIONES POR PAGAR</v>
          </cell>
        </row>
        <row r="1160">
          <cell r="A1160" t="str">
            <v>2.1.06.04.13.00</v>
          </cell>
          <cell r="B1160" t="str">
            <v>AGUINALDOS</v>
          </cell>
          <cell r="C1160" t="str">
            <v>2   0   0   0</v>
          </cell>
          <cell r="D1160" t="str">
            <v>0   0   0   0   0</v>
          </cell>
          <cell r="E1160">
            <v>5</v>
          </cell>
          <cell r="F1160" t="str">
            <v>S</v>
          </cell>
          <cell r="G1160" t="str">
            <v>2.1.1.06</v>
          </cell>
          <cell r="H1160" t="str">
            <v>PRESTACIONES POR PAGAR</v>
          </cell>
        </row>
        <row r="1161">
          <cell r="A1161" t="str">
            <v>2.1.06.04.14.00</v>
          </cell>
          <cell r="B1161" t="str">
            <v>VACACIONES</v>
          </cell>
          <cell r="C1161" t="str">
            <v>2   0   0   0</v>
          </cell>
          <cell r="D1161" t="str">
            <v>0   0   0   0   0</v>
          </cell>
          <cell r="E1161">
            <v>5</v>
          </cell>
          <cell r="F1161" t="str">
            <v>S</v>
          </cell>
          <cell r="G1161" t="str">
            <v>2.1.1.06</v>
          </cell>
          <cell r="H1161" t="str">
            <v>PRESTACIONES POR PAGAR</v>
          </cell>
        </row>
        <row r="1162">
          <cell r="A1162" t="str">
            <v>2.1.06.04.15.00</v>
          </cell>
          <cell r="B1162" t="str">
            <v>BONIFICACIONES</v>
          </cell>
          <cell r="C1162" t="str">
            <v>2   0   0   0</v>
          </cell>
          <cell r="D1162" t="str">
            <v>0   0   0   0   0</v>
          </cell>
          <cell r="E1162">
            <v>5</v>
          </cell>
          <cell r="F1162" t="str">
            <v>S</v>
          </cell>
          <cell r="G1162" t="str">
            <v>2.1.1.06</v>
          </cell>
          <cell r="H1162" t="str">
            <v>PRESTACIONES POR PAGAR</v>
          </cell>
        </row>
        <row r="1163">
          <cell r="A1163" t="str">
            <v>2.1.06.04.16.00</v>
          </cell>
          <cell r="B1163" t="str">
            <v>FACTURACION</v>
          </cell>
          <cell r="C1163" t="str">
            <v>2   0   0   0</v>
          </cell>
          <cell r="D1163" t="str">
            <v>0   0   0   0   0</v>
          </cell>
          <cell r="E1163">
            <v>5</v>
          </cell>
          <cell r="F1163" t="str">
            <v>S</v>
          </cell>
          <cell r="G1163" t="str">
            <v>2.1.1.06</v>
          </cell>
          <cell r="H1163" t="str">
            <v>PRESTACIONES POR PAGAR</v>
          </cell>
        </row>
        <row r="1164">
          <cell r="A1164" t="str">
            <v>2.1.06.05.00.00</v>
          </cell>
          <cell r="B1164" t="str">
            <v>CUOTAS PATRONALES DE SEGURIDA</v>
          </cell>
          <cell r="C1164" t="str">
            <v>D  2   0   0   0</v>
          </cell>
          <cell r="D1164" t="str">
            <v>0   0   0   0   0</v>
          </cell>
          <cell r="E1164">
            <v>4</v>
          </cell>
          <cell r="F1164" t="str">
            <v>P</v>
          </cell>
          <cell r="G1164" t="str">
            <v>2.1.1.07</v>
          </cell>
          <cell r="H1164" t="str">
            <v>RETENCIONES POR PAGAR</v>
          </cell>
        </row>
        <row r="1165">
          <cell r="A1165" t="str">
            <v>2.1.06.05.01.00</v>
          </cell>
          <cell r="B1165" t="str">
            <v>CUOTA PATRONAL ISSS</v>
          </cell>
          <cell r="C1165" t="str">
            <v>2   0   0   0</v>
          </cell>
          <cell r="D1165" t="str">
            <v>0   0   0   0   0</v>
          </cell>
          <cell r="E1165">
            <v>5</v>
          </cell>
          <cell r="F1165" t="str">
            <v>S</v>
          </cell>
          <cell r="G1165" t="str">
            <v>2.1.1.07</v>
          </cell>
          <cell r="H1165" t="str">
            <v>RETENCIONES POR PAGAR</v>
          </cell>
        </row>
        <row r="1166">
          <cell r="A1166" t="str">
            <v>2.1.06.05.02.00</v>
          </cell>
          <cell r="B1166" t="str">
            <v>CUOTA PATRONAL UNIDAD DE PENS</v>
          </cell>
          <cell r="C1166" t="str">
            <v>IO 2   0   0   0</v>
          </cell>
          <cell r="D1166" t="str">
            <v>0   0   0   0   0</v>
          </cell>
          <cell r="E1166">
            <v>5</v>
          </cell>
          <cell r="F1166" t="str">
            <v>S</v>
          </cell>
          <cell r="G1166" t="str">
            <v>2.1.1.07</v>
          </cell>
          <cell r="H1166" t="str">
            <v>RETENCIONES POR PAGAR</v>
          </cell>
        </row>
        <row r="1167">
          <cell r="A1167" t="str">
            <v>2.1.06.05.03.00</v>
          </cell>
          <cell r="B1167" t="str">
            <v>AFP-CONFIA-APORTE PATRONAL</v>
          </cell>
          <cell r="C1167" t="str">
            <v>2   0   0   0</v>
          </cell>
          <cell r="D1167" t="str">
            <v>0   0   0   0   0</v>
          </cell>
          <cell r="E1167">
            <v>5</v>
          </cell>
          <cell r="F1167" t="str">
            <v>S</v>
          </cell>
          <cell r="G1167" t="str">
            <v>2.1.1.07</v>
          </cell>
          <cell r="H1167" t="str">
            <v>RETENCIONES POR PAGAR</v>
          </cell>
        </row>
        <row r="1168">
          <cell r="A1168" t="str">
            <v>2.1.06.05.04.00</v>
          </cell>
          <cell r="B1168" t="str">
            <v>AFP-CRECER-APORTE PATRONAL</v>
          </cell>
          <cell r="C1168" t="str">
            <v>2   0   0   0</v>
          </cell>
          <cell r="D1168" t="str">
            <v>0   0   0   0   0</v>
          </cell>
          <cell r="E1168">
            <v>5</v>
          </cell>
          <cell r="F1168" t="str">
            <v>S</v>
          </cell>
          <cell r="G1168" t="str">
            <v>2.1.1.07</v>
          </cell>
          <cell r="H1168" t="str">
            <v>RETENCIONES POR PAGAR</v>
          </cell>
        </row>
        <row r="1169">
          <cell r="A1169" t="str">
            <v>2.1.06.05.05.00</v>
          </cell>
          <cell r="B1169" t="str">
            <v>AFP-UNIDAD DE PENSIONES DEL I</v>
          </cell>
          <cell r="C1169" t="str">
            <v>SS 2   0   0   0</v>
          </cell>
          <cell r="D1169" t="str">
            <v>0   0   0   0   0</v>
          </cell>
          <cell r="E1169">
            <v>5</v>
          </cell>
          <cell r="F1169" t="str">
            <v>S</v>
          </cell>
          <cell r="G1169" t="str">
            <v>2.1.1.07</v>
          </cell>
          <cell r="H1169" t="str">
            <v>RETENCIONES POR PAGAR</v>
          </cell>
        </row>
        <row r="1170">
          <cell r="A1170" t="str">
            <v>2.1.06.05.06.00</v>
          </cell>
          <cell r="B1170" t="str">
            <v>AFP-PROFUTURO-RETENCIONES</v>
          </cell>
          <cell r="C1170" t="str">
            <v>2   0   0   0</v>
          </cell>
          <cell r="D1170" t="str">
            <v>0   0   0   0   0</v>
          </cell>
          <cell r="E1170">
            <v>5</v>
          </cell>
          <cell r="F1170" t="str">
            <v>S</v>
          </cell>
          <cell r="G1170" t="str">
            <v>2.1.1.07</v>
          </cell>
          <cell r="H1170" t="str">
            <v>RETENCIONES POR PAGAR</v>
          </cell>
        </row>
        <row r="1171">
          <cell r="A1171" t="str">
            <v>2.1.06.05.07.00</v>
          </cell>
          <cell r="B1171" t="str">
            <v>AFP-IPSFA-APORTE PATRONAL</v>
          </cell>
          <cell r="C1171" t="str">
            <v>2   0   0   0</v>
          </cell>
          <cell r="D1171" t="str">
            <v>0   0   0   0   0</v>
          </cell>
          <cell r="E1171">
            <v>5</v>
          </cell>
          <cell r="F1171" t="str">
            <v>S</v>
          </cell>
          <cell r="G1171" t="str">
            <v>2.1.1.07</v>
          </cell>
          <cell r="H1171" t="str">
            <v>RETENCIONES POR PAGAR</v>
          </cell>
        </row>
        <row r="1172">
          <cell r="A1172" t="str">
            <v>2.1.06.06.00.00</v>
          </cell>
          <cell r="B1172" t="str">
            <v>PROVISIONES</v>
          </cell>
          <cell r="C1172" t="str">
            <v>2   0   0   0</v>
          </cell>
          <cell r="D1172" t="str">
            <v>0   0   0   0   0</v>
          </cell>
          <cell r="E1172">
            <v>4</v>
          </cell>
          <cell r="F1172" t="str">
            <v>P</v>
          </cell>
          <cell r="G1172" t="str">
            <v>2.1.1.03</v>
          </cell>
          <cell r="H1172" t="str">
            <v>SUMINISTRO Y SERVICIOS POR PA</v>
          </cell>
        </row>
        <row r="1173">
          <cell r="A1173" t="str">
            <v>2.1.06.06.01.00</v>
          </cell>
          <cell r="B1173" t="str">
            <v>PUBLICIDAD</v>
          </cell>
          <cell r="C1173" t="str">
            <v>2   0   0   0</v>
          </cell>
          <cell r="D1173" t="str">
            <v>0   0   0   0   0</v>
          </cell>
          <cell r="E1173">
            <v>5</v>
          </cell>
          <cell r="F1173" t="str">
            <v>S</v>
          </cell>
          <cell r="G1173" t="str">
            <v>2.1.1.03</v>
          </cell>
          <cell r="H1173" t="str">
            <v>SUMINISTRO Y SERVICIOS POR PA</v>
          </cell>
        </row>
        <row r="1174">
          <cell r="A1174" t="str">
            <v>2.1.06.06.02.00</v>
          </cell>
          <cell r="B1174" t="str">
            <v>COMPENSACION DE ENEGIA NO SER</v>
          </cell>
          <cell r="C1174" t="str">
            <v>VI 2   0   0   0</v>
          </cell>
          <cell r="D1174" t="str">
            <v>0   0   0   0   0</v>
          </cell>
          <cell r="E1174">
            <v>5</v>
          </cell>
          <cell r="F1174" t="str">
            <v>S</v>
          </cell>
          <cell r="G1174" t="str">
            <v>2.1.1.03</v>
          </cell>
          <cell r="H1174" t="str">
            <v>SUMINISTRO Y SERVICIOS POR PA</v>
          </cell>
        </row>
        <row r="1175">
          <cell r="A1175" t="str">
            <v>2.1.06.06.03.00</v>
          </cell>
          <cell r="B1175" t="str">
            <v>REMUNERACIONES AL DIRECTORIO</v>
          </cell>
          <cell r="C1175" t="str">
            <v>2   0   0   0</v>
          </cell>
          <cell r="D1175" t="str">
            <v>0   0   0   0   0</v>
          </cell>
          <cell r="E1175">
            <v>5</v>
          </cell>
          <cell r="F1175" t="str">
            <v>S</v>
          </cell>
          <cell r="G1175" t="str">
            <v>2.1.1.03</v>
          </cell>
          <cell r="H1175" t="str">
            <v>SUMINISTRO Y SERVICIOS POR PA</v>
          </cell>
        </row>
        <row r="1176">
          <cell r="A1176" t="str">
            <v>2.1.06.06.04.00</v>
          </cell>
          <cell r="B1176" t="str">
            <v>ESTUDIOS DE MERCADEO</v>
          </cell>
          <cell r="C1176" t="str">
            <v>2   0   0   0</v>
          </cell>
          <cell r="D1176" t="str">
            <v>0   0   0   0   0</v>
          </cell>
          <cell r="E1176">
            <v>5</v>
          </cell>
          <cell r="F1176" t="str">
            <v>S</v>
          </cell>
          <cell r="G1176" t="str">
            <v>2.1.1.03</v>
          </cell>
          <cell r="H1176" t="str">
            <v>SUMINISTRO Y SERVICIOS POR PA</v>
          </cell>
        </row>
        <row r="1177">
          <cell r="A1177" t="str">
            <v>2.1.06.06.05.00</v>
          </cell>
          <cell r="B1177" t="str">
            <v>ESTUDIOS DE INVERSION</v>
          </cell>
          <cell r="C1177" t="str">
            <v>2   0   0   0</v>
          </cell>
          <cell r="D1177" t="str">
            <v>0   0   0   0   0</v>
          </cell>
          <cell r="E1177">
            <v>5</v>
          </cell>
          <cell r="F1177" t="str">
            <v>S</v>
          </cell>
          <cell r="G1177" t="str">
            <v>2.1.1.03</v>
          </cell>
          <cell r="H1177" t="str">
            <v>SUMINISTRO Y SERVICIOS POR PA</v>
          </cell>
        </row>
        <row r="1178">
          <cell r="A1178" t="str">
            <v>2.1.06.06.06.00</v>
          </cell>
          <cell r="B1178" t="str">
            <v>ARRENDAMIENTOS</v>
          </cell>
          <cell r="C1178" t="str">
            <v>2   0   0   0</v>
          </cell>
          <cell r="D1178" t="str">
            <v>0   0   0   0   0</v>
          </cell>
          <cell r="E1178">
            <v>5</v>
          </cell>
          <cell r="F1178" t="str">
            <v>S</v>
          </cell>
          <cell r="G1178" t="str">
            <v>2.1.1.03</v>
          </cell>
          <cell r="H1178" t="str">
            <v>SUMINISTRO Y SERVICIOS POR PA</v>
          </cell>
        </row>
        <row r="1179">
          <cell r="A1179" t="str">
            <v>2.1.06.06.07.00</v>
          </cell>
          <cell r="B1179" t="str">
            <v>CAJAS CHICAS POR PAGAR</v>
          </cell>
          <cell r="C1179" t="str">
            <v>2   0   0   1</v>
          </cell>
          <cell r="D1179" t="str">
            <v>0   0   0   0   0</v>
          </cell>
          <cell r="E1179">
            <v>5</v>
          </cell>
          <cell r="F1179" t="str">
            <v>S</v>
          </cell>
          <cell r="G1179" t="str">
            <v>2.1.1.03</v>
          </cell>
          <cell r="H1179" t="str">
            <v>SUMINISTRO Y SERVICIOS POR PA</v>
          </cell>
        </row>
        <row r="1180">
          <cell r="A1180" t="str">
            <v>2.1.06.06.08.00</v>
          </cell>
          <cell r="B1180" t="str">
            <v>COMUNICACION FIBRA OPTICA</v>
          </cell>
          <cell r="C1180" t="str">
            <v>2   0   0   0</v>
          </cell>
          <cell r="D1180" t="str">
            <v>0   0   0   0   0</v>
          </cell>
          <cell r="E1180">
            <v>5</v>
          </cell>
          <cell r="F1180" t="str">
            <v>S</v>
          </cell>
          <cell r="G1180" t="str">
            <v>2.1.1.03</v>
          </cell>
          <cell r="H1180" t="str">
            <v>SUMINISTRO Y SERVICIOS POR PA</v>
          </cell>
        </row>
        <row r="1181">
          <cell r="A1181" t="str">
            <v>2.1.06.06.09.00</v>
          </cell>
          <cell r="B1181" t="str">
            <v>PROVISION RECIBOS DE FACTURAC</v>
          </cell>
          <cell r="C1181" t="str">
            <v>IO 2   0   0   0</v>
          </cell>
          <cell r="D1181" t="str">
            <v>0   0   0   0   0</v>
          </cell>
          <cell r="E1181">
            <v>5</v>
          </cell>
          <cell r="F1181" t="str">
            <v>S</v>
          </cell>
          <cell r="G1181" t="str">
            <v>2.1.1.03</v>
          </cell>
          <cell r="H1181" t="str">
            <v>SUMINISTRO Y SERVICIOS POR PA</v>
          </cell>
        </row>
        <row r="1182">
          <cell r="A1182" t="str">
            <v>2.1.06.06.10.00</v>
          </cell>
          <cell r="B1182" t="str">
            <v>HONORARIOS PROFESIONALES</v>
          </cell>
          <cell r="C1182" t="str">
            <v>2   0   0   0</v>
          </cell>
          <cell r="D1182" t="str">
            <v>0   0   0   0   0</v>
          </cell>
          <cell r="E1182">
            <v>5</v>
          </cell>
          <cell r="F1182" t="str">
            <v>S</v>
          </cell>
          <cell r="G1182" t="str">
            <v>2.1.1.03</v>
          </cell>
          <cell r="H1182" t="str">
            <v>SUMINISTRO Y SERVICIOS POR PA</v>
          </cell>
        </row>
        <row r="1183">
          <cell r="A1183" t="str">
            <v>2.1.06.06.11.00</v>
          </cell>
          <cell r="B1183" t="str">
            <v>SERVICIOS BASICOS</v>
          </cell>
          <cell r="C1183" t="str">
            <v>2   0   0   0</v>
          </cell>
          <cell r="D1183" t="str">
            <v>0   0   0   0   0</v>
          </cell>
          <cell r="E1183">
            <v>5</v>
          </cell>
          <cell r="F1183" t="str">
            <v>S</v>
          </cell>
          <cell r="G1183" t="str">
            <v>2.1.1.03</v>
          </cell>
          <cell r="H1183" t="str">
            <v>SUMINISTRO Y SERVICIOS POR PA</v>
          </cell>
        </row>
        <row r="1184">
          <cell r="A1184" t="str">
            <v>2.1.06.06.12.00</v>
          </cell>
          <cell r="B1184" t="str">
            <v>PROVISION DE CONTINGENCIAS</v>
          </cell>
          <cell r="C1184" t="str">
            <v>2   0   0   0</v>
          </cell>
          <cell r="D1184" t="str">
            <v>0   0   0   0   0</v>
          </cell>
          <cell r="E1184">
            <v>5</v>
          </cell>
          <cell r="F1184" t="str">
            <v>S</v>
          </cell>
          <cell r="G1184" t="str">
            <v>2.1.1.03</v>
          </cell>
          <cell r="H1184" t="str">
            <v>SUMINISTRO Y SERVICIOS POR PA</v>
          </cell>
        </row>
        <row r="1185">
          <cell r="A1185" t="str">
            <v>2.1.06.06.13.00</v>
          </cell>
          <cell r="B1185" t="str">
            <v>PROV. OBRAS A TERCEROS</v>
          </cell>
          <cell r="C1185" t="str">
            <v>2   0   0   0</v>
          </cell>
          <cell r="D1185" t="str">
            <v>0   0   0   0   0</v>
          </cell>
          <cell r="E1185">
            <v>5</v>
          </cell>
          <cell r="F1185" t="str">
            <v>S</v>
          </cell>
          <cell r="G1185" t="str">
            <v>2.1.1.03</v>
          </cell>
          <cell r="H1185" t="str">
            <v>SUMINISTRO Y SERVICIOS POR PA</v>
          </cell>
        </row>
        <row r="1186">
          <cell r="A1186" t="str">
            <v>2.1.06.06.14.00</v>
          </cell>
          <cell r="B1186" t="str">
            <v>FIJACION TARIFARIAS</v>
          </cell>
          <cell r="C1186" t="str">
            <v>2   0   0   0</v>
          </cell>
          <cell r="D1186" t="str">
            <v>0   0   0   0   0</v>
          </cell>
          <cell r="E1186">
            <v>5</v>
          </cell>
          <cell r="F1186" t="str">
            <v>S</v>
          </cell>
          <cell r="G1186" t="str">
            <v>2.1.1.03</v>
          </cell>
          <cell r="H1186" t="str">
            <v>SUMINISTRO Y SERVICIOS POR PA</v>
          </cell>
        </row>
        <row r="1187">
          <cell r="A1187" t="str">
            <v>2.1.06.06.15.00</v>
          </cell>
          <cell r="B1187" t="str">
            <v>PROVISION ENERGIA NO SERVIDA</v>
          </cell>
          <cell r="C1187" t="str">
            <v>2   0   0   0</v>
          </cell>
          <cell r="D1187" t="str">
            <v>0   0   0   0   0</v>
          </cell>
          <cell r="E1187">
            <v>5</v>
          </cell>
          <cell r="F1187" t="str">
            <v>S</v>
          </cell>
          <cell r="G1187" t="str">
            <v>2.1.1.03</v>
          </cell>
          <cell r="H1187" t="str">
            <v>SUMINISTRO Y SERVICIOS POR PA</v>
          </cell>
        </row>
        <row r="1188">
          <cell r="A1188" t="str">
            <v>2.1.06.06.16.00</v>
          </cell>
          <cell r="B1188" t="str">
            <v>PROVISION DE INVENTARIOS</v>
          </cell>
          <cell r="C1188" t="str">
            <v>2   0   0   0</v>
          </cell>
          <cell r="D1188" t="str">
            <v>0   0   0   0   0</v>
          </cell>
          <cell r="E1188">
            <v>5</v>
          </cell>
          <cell r="F1188" t="str">
            <v>S</v>
          </cell>
        </row>
        <row r="1189">
          <cell r="A1189" t="str">
            <v>2.1.06.06.17.00</v>
          </cell>
          <cell r="B1189" t="str">
            <v>AUTOSEGURO DE BIENES</v>
          </cell>
          <cell r="C1189" t="str">
            <v>2   0   0   0</v>
          </cell>
          <cell r="D1189" t="str">
            <v>0   0   0   0   0</v>
          </cell>
          <cell r="E1189">
            <v>5</v>
          </cell>
          <cell r="F1189" t="str">
            <v>S</v>
          </cell>
        </row>
        <row r="1190">
          <cell r="A1190" t="str">
            <v>2.1.06.06.18.00</v>
          </cell>
          <cell r="B1190" t="str">
            <v>PROVISION GASTOS DE IMPORTACI</v>
          </cell>
          <cell r="C1190" t="str">
            <v>ON 2   0   0   0</v>
          </cell>
          <cell r="D1190" t="str">
            <v>0   0   0   0   0</v>
          </cell>
          <cell r="E1190">
            <v>5</v>
          </cell>
          <cell r="F1190" t="str">
            <v>S</v>
          </cell>
        </row>
        <row r="1191">
          <cell r="A1191" t="str">
            <v>2.1.06.06.19.00</v>
          </cell>
          <cell r="B1191" t="str">
            <v>PROVISION PARA CALL CENTER</v>
          </cell>
          <cell r="C1191" t="str">
            <v>2   0   0   0</v>
          </cell>
          <cell r="D1191" t="str">
            <v>0   0   0   0   0</v>
          </cell>
          <cell r="E1191">
            <v>5</v>
          </cell>
          <cell r="F1191" t="str">
            <v>S</v>
          </cell>
        </row>
        <row r="1192">
          <cell r="A1192" t="str">
            <v>2.1.06.06.20.00</v>
          </cell>
          <cell r="B1192" t="str">
            <v>PROVISION CONTINGENCIAS FISCA</v>
          </cell>
          <cell r="C1192" t="str">
            <v>LE 2   0   0   0</v>
          </cell>
          <cell r="D1192" t="str">
            <v>0   0   0   0   0</v>
          </cell>
          <cell r="E1192">
            <v>5</v>
          </cell>
          <cell r="F1192" t="str">
            <v>S</v>
          </cell>
          <cell r="G1192" t="str">
            <v>2.1.1.03</v>
          </cell>
          <cell r="H1192" t="str">
            <v>SUMINISTRO Y SERVICIOS POR PA</v>
          </cell>
        </row>
        <row r="1193">
          <cell r="A1193" t="str">
            <v>2.1.06.06.21.00</v>
          </cell>
          <cell r="B1193" t="str">
            <v>PROV. POR INDICADORES DE CALI</v>
          </cell>
          <cell r="C1193" t="str">
            <v>DA 2   0   0   0</v>
          </cell>
          <cell r="D1193" t="str">
            <v>0   0   0   0   0</v>
          </cell>
          <cell r="E1193">
            <v>5</v>
          </cell>
          <cell r="F1193" t="str">
            <v>S</v>
          </cell>
          <cell r="G1193" t="str">
            <v>2.1.1.03</v>
          </cell>
          <cell r="H1193" t="str">
            <v>SUMINISTRO Y SERVICIOS POR PA</v>
          </cell>
        </row>
        <row r="1194">
          <cell r="A1194" t="str">
            <v>2.1.06.06.22.00</v>
          </cell>
          <cell r="B1194" t="str">
            <v>CUENTAS POR PAGAR A CONTRATIS</v>
          </cell>
          <cell r="C1194" t="str">
            <v>TA 2   0   0   0</v>
          </cell>
          <cell r="D1194" t="str">
            <v>0   0   0   0   0</v>
          </cell>
          <cell r="E1194">
            <v>5</v>
          </cell>
          <cell r="F1194" t="str">
            <v>S</v>
          </cell>
        </row>
        <row r="1195">
          <cell r="A1195" t="str">
            <v>2.1.07.00.00.00</v>
          </cell>
          <cell r="B1195" t="str">
            <v>IMPUESTOS POR PAGAR</v>
          </cell>
          <cell r="C1195" t="str">
            <v>2   0   0   0</v>
          </cell>
          <cell r="D1195" t="str">
            <v>0   0   0   0   0</v>
          </cell>
          <cell r="E1195">
            <v>3</v>
          </cell>
          <cell r="F1195" t="str">
            <v>P</v>
          </cell>
          <cell r="G1195" t="str">
            <v>2.1.1.11</v>
          </cell>
          <cell r="H1195" t="str">
            <v>IMPUESTOS POR PAGAR</v>
          </cell>
        </row>
        <row r="1196">
          <cell r="A1196" t="str">
            <v>2.1.07.01.00.00</v>
          </cell>
          <cell r="B1196" t="str">
            <v>IMPUESTO RETENCION IVA</v>
          </cell>
          <cell r="C1196" t="str">
            <v>2   0   0   0</v>
          </cell>
          <cell r="D1196" t="str">
            <v>0   0   0   0   0</v>
          </cell>
          <cell r="E1196">
            <v>4</v>
          </cell>
          <cell r="F1196" t="str">
            <v>S</v>
          </cell>
          <cell r="G1196" t="str">
            <v>2.1.1.11</v>
          </cell>
          <cell r="H1196" t="str">
            <v>IMPUESTOS POR PAGAR</v>
          </cell>
        </row>
        <row r="1197">
          <cell r="A1197" t="str">
            <v>2.1.07.02.00.00</v>
          </cell>
          <cell r="B1197" t="str">
            <v>IMPUESTO IVA</v>
          </cell>
          <cell r="C1197" t="str">
            <v>2   0   0   0</v>
          </cell>
          <cell r="D1197" t="str">
            <v>0   0   0   0   0</v>
          </cell>
          <cell r="E1197">
            <v>4</v>
          </cell>
          <cell r="F1197" t="str">
            <v>S</v>
          </cell>
          <cell r="G1197" t="str">
            <v>2.1.1.11</v>
          </cell>
          <cell r="H1197" t="str">
            <v>IMPUESTOS POR PAGAR</v>
          </cell>
        </row>
        <row r="1198">
          <cell r="A1198" t="str">
            <v>2.1.07.03.00.00</v>
          </cell>
          <cell r="B1198" t="str">
            <v>IMPUESTOS MUNICIPALES</v>
          </cell>
          <cell r="C1198" t="str">
            <v>2   0   0   0</v>
          </cell>
          <cell r="D1198" t="str">
            <v>0   0   0   0   0</v>
          </cell>
          <cell r="E1198">
            <v>4</v>
          </cell>
          <cell r="F1198" t="str">
            <v>S</v>
          </cell>
          <cell r="G1198" t="str">
            <v>2.1.1.11</v>
          </cell>
          <cell r="H1198" t="str">
            <v>IMPUESTOS POR PAGAR</v>
          </cell>
        </row>
        <row r="1199">
          <cell r="A1199" t="str">
            <v>2.1.07.04.00.00</v>
          </cell>
          <cell r="B1199" t="str">
            <v>PROVISION PARA PAGO A CUENTA</v>
          </cell>
          <cell r="C1199" t="str">
            <v>IS 2   0   0   0</v>
          </cell>
          <cell r="D1199" t="str">
            <v>0   0   0   0   0</v>
          </cell>
          <cell r="E1199">
            <v>4</v>
          </cell>
          <cell r="F1199" t="str">
            <v>S</v>
          </cell>
          <cell r="G1199" t="str">
            <v>2.1.1.11</v>
          </cell>
          <cell r="H1199" t="str">
            <v>IMPUESTOS POR PAGAR</v>
          </cell>
        </row>
        <row r="1200">
          <cell r="A1200" t="str">
            <v>2.1.07.05.00.00</v>
          </cell>
          <cell r="B1200" t="str">
            <v>IMPUESTO SOBRE LA RENTA ESTIM</v>
          </cell>
          <cell r="C1200" t="str">
            <v>AD 2   0   0   0</v>
          </cell>
          <cell r="D1200" t="str">
            <v>0   0   0   0   0</v>
          </cell>
          <cell r="E1200">
            <v>4</v>
          </cell>
          <cell r="F1200" t="str">
            <v>S</v>
          </cell>
          <cell r="G1200" t="str">
            <v>2.1.1.11</v>
          </cell>
          <cell r="H1200" t="str">
            <v>IMPUESTOS POR PAGAR</v>
          </cell>
        </row>
        <row r="1201">
          <cell r="A1201" t="str">
            <v>2.1.07.06.00.00</v>
          </cell>
          <cell r="B1201" t="str">
            <v>TASAS MUNIC. ASEO, ALUMB, Y P</v>
          </cell>
          <cell r="C1201" t="str">
            <v>AV 2   0   0   0</v>
          </cell>
          <cell r="D1201" t="str">
            <v>0   0   0   0   0</v>
          </cell>
          <cell r="E1201">
            <v>4</v>
          </cell>
          <cell r="F1201" t="str">
            <v>S</v>
          </cell>
          <cell r="G1201" t="str">
            <v>2.1.1.11</v>
          </cell>
          <cell r="H1201" t="str">
            <v>IMPUESTOS POR PAGAR</v>
          </cell>
        </row>
        <row r="1202">
          <cell r="A1202" t="str">
            <v>2.1.07.07.00.00</v>
          </cell>
          <cell r="B1202" t="str">
            <v>IMPUESTOS X PAGAR ALCALDIAS P</v>
          </cell>
          <cell r="C1202" t="str">
            <v>OS 2   0   0   0</v>
          </cell>
          <cell r="D1202" t="str">
            <v>0   0   0   0   0</v>
          </cell>
          <cell r="E1202">
            <v>4</v>
          </cell>
          <cell r="F1202" t="str">
            <v>S</v>
          </cell>
          <cell r="G1202" t="str">
            <v>2.1.1.11</v>
          </cell>
          <cell r="H1202" t="str">
            <v>IMPUESTOS POR PAGAR</v>
          </cell>
        </row>
        <row r="1203">
          <cell r="A1203" t="str">
            <v>2.1.07.08.00.00</v>
          </cell>
          <cell r="B1203" t="str">
            <v>RETENCION IVA 1% ANTICIPADO</v>
          </cell>
          <cell r="C1203" t="str">
            <v>2   0   0   0</v>
          </cell>
          <cell r="D1203" t="str">
            <v>0   0   0   0   0</v>
          </cell>
          <cell r="E1203">
            <v>4</v>
          </cell>
          <cell r="F1203" t="str">
            <v>S</v>
          </cell>
          <cell r="G1203" t="str">
            <v>2.1.1.11</v>
          </cell>
          <cell r="H1203" t="str">
            <v>IMPUESTOS POR PAGAR</v>
          </cell>
        </row>
        <row r="1204">
          <cell r="A1204" t="str">
            <v>2.1.08.00.00.00</v>
          </cell>
          <cell r="B1204" t="str">
            <v>RETENCIONES</v>
          </cell>
          <cell r="C1204" t="str">
            <v>2   0   0   0</v>
          </cell>
          <cell r="D1204" t="str">
            <v>0   0   0   0   0</v>
          </cell>
          <cell r="E1204">
            <v>3</v>
          </cell>
          <cell r="F1204" t="str">
            <v>P</v>
          </cell>
          <cell r="G1204" t="str">
            <v>2.1.1.07</v>
          </cell>
          <cell r="H1204" t="str">
            <v>RETENCIONES POR PAGAR</v>
          </cell>
        </row>
        <row r="1205">
          <cell r="A1205" t="str">
            <v>2.1.08.01.00.00</v>
          </cell>
          <cell r="B1205" t="str">
            <v>CUOTA LABORAL DE SEGURIDAD SO</v>
          </cell>
          <cell r="C1205" t="str">
            <v>CI 2   0   0   0</v>
          </cell>
          <cell r="D1205" t="str">
            <v>0   0   0   0   0</v>
          </cell>
          <cell r="E1205">
            <v>4</v>
          </cell>
          <cell r="F1205" t="str">
            <v>P</v>
          </cell>
          <cell r="G1205" t="str">
            <v>2.1.1.07</v>
          </cell>
          <cell r="H1205" t="str">
            <v>RETENCIONES POR PAGAR</v>
          </cell>
        </row>
        <row r="1206">
          <cell r="A1206" t="str">
            <v>2.1.08.01.01.00</v>
          </cell>
          <cell r="B1206" t="str">
            <v>RETENCIONES ISSS</v>
          </cell>
          <cell r="C1206" t="str">
            <v>2   0   0   0</v>
          </cell>
          <cell r="D1206" t="str">
            <v>0   0   0   0   0</v>
          </cell>
          <cell r="E1206">
            <v>5</v>
          </cell>
          <cell r="F1206" t="str">
            <v>S</v>
          </cell>
          <cell r="G1206" t="str">
            <v>2.1.1.07</v>
          </cell>
          <cell r="H1206" t="str">
            <v>RETENCIONES POR PAGAR</v>
          </cell>
        </row>
        <row r="1207">
          <cell r="A1207" t="str">
            <v>2.1.08.01.02.00</v>
          </cell>
          <cell r="B1207" t="str">
            <v>RETENCIONES AFP</v>
          </cell>
          <cell r="C1207" t="str">
            <v>2   0   0   0</v>
          </cell>
          <cell r="D1207" t="str">
            <v>0   0   0   0   0</v>
          </cell>
          <cell r="E1207">
            <v>5</v>
          </cell>
          <cell r="F1207" t="str">
            <v>P</v>
          </cell>
          <cell r="G1207" t="str">
            <v>2.1.1.07</v>
          </cell>
          <cell r="H1207" t="str">
            <v>RETENCIONES POR PAGAR</v>
          </cell>
        </row>
        <row r="1208">
          <cell r="A1208" t="str">
            <v>2.1.08.01.02.01</v>
          </cell>
          <cell r="B1208" t="str">
            <v>AFP-CONFIA-RETENCIONES</v>
          </cell>
          <cell r="C1208" t="str">
            <v>2   0   0   0</v>
          </cell>
          <cell r="D1208" t="str">
            <v>0   0   0   0   0</v>
          </cell>
          <cell r="E1208">
            <v>6</v>
          </cell>
          <cell r="F1208" t="str">
            <v>S</v>
          </cell>
          <cell r="G1208" t="str">
            <v>2.1.1.07</v>
          </cell>
          <cell r="H1208" t="str">
            <v>RETENCIONES POR PAGAR</v>
          </cell>
        </row>
        <row r="1209">
          <cell r="A1209" t="str">
            <v>2.1.08.01.02.02</v>
          </cell>
          <cell r="B1209" t="str">
            <v>AFP-CRECER-RETENCIONES</v>
          </cell>
          <cell r="C1209" t="str">
            <v>2   0   0   0</v>
          </cell>
          <cell r="D1209" t="str">
            <v>0   0   0   0   0</v>
          </cell>
          <cell r="E1209">
            <v>6</v>
          </cell>
          <cell r="F1209" t="str">
            <v>S</v>
          </cell>
          <cell r="G1209" t="str">
            <v>2.1.1.07</v>
          </cell>
          <cell r="H1209" t="str">
            <v>RETENCIONES POR PAGAR</v>
          </cell>
        </row>
        <row r="1210">
          <cell r="A1210" t="str">
            <v>2.1.08.01.02.03</v>
          </cell>
          <cell r="B1210" t="str">
            <v>AFP-UNIDAD DE PENSIONES DEL I</v>
          </cell>
          <cell r="C1210" t="str">
            <v>SS 2   0   0   0</v>
          </cell>
          <cell r="D1210" t="str">
            <v>0   0   0   0   0</v>
          </cell>
          <cell r="E1210">
            <v>6</v>
          </cell>
          <cell r="F1210" t="str">
            <v>S</v>
          </cell>
          <cell r="G1210" t="str">
            <v>2.1.1.07</v>
          </cell>
          <cell r="H1210" t="str">
            <v>RETENCIONES POR PAGAR</v>
          </cell>
        </row>
        <row r="1211">
          <cell r="A1211" t="str">
            <v>2.1.08.01.02.04</v>
          </cell>
          <cell r="B1211" t="str">
            <v>AFP-PROFUTURO-RETENCIONES</v>
          </cell>
          <cell r="C1211" t="str">
            <v>2   0   0   0</v>
          </cell>
          <cell r="D1211" t="str">
            <v>0   0   0   0   0</v>
          </cell>
          <cell r="E1211">
            <v>6</v>
          </cell>
          <cell r="F1211" t="str">
            <v>S</v>
          </cell>
          <cell r="G1211" t="str">
            <v>2.1.1.07</v>
          </cell>
          <cell r="H1211" t="str">
            <v>RETENCIONES POR PAGAR</v>
          </cell>
        </row>
        <row r="1212">
          <cell r="A1212" t="str">
            <v>2.1.08.01.02.05</v>
          </cell>
          <cell r="B1212" t="str">
            <v>AFP-IPSFA-RETENCIONES</v>
          </cell>
          <cell r="C1212" t="str">
            <v>2   0   0   0</v>
          </cell>
          <cell r="D1212" t="str">
            <v>0   0   0   0   0</v>
          </cell>
          <cell r="E1212">
            <v>6</v>
          </cell>
          <cell r="F1212" t="str">
            <v>S</v>
          </cell>
          <cell r="G1212" t="str">
            <v>2.1.1.07</v>
          </cell>
          <cell r="H1212" t="str">
            <v>RETENCIONES POR PAGAR</v>
          </cell>
        </row>
        <row r="1213">
          <cell r="A1213" t="str">
            <v>2.1.08.02.00.00</v>
          </cell>
          <cell r="B1213" t="str">
            <v>CUOTAS PRESTAMOS DE EMPLEADOS</v>
          </cell>
          <cell r="C1213" t="str">
            <v>2   0   0   0</v>
          </cell>
          <cell r="D1213" t="str">
            <v>0   0   0   0   0</v>
          </cell>
          <cell r="E1213">
            <v>4</v>
          </cell>
          <cell r="F1213" t="str">
            <v>P</v>
          </cell>
          <cell r="G1213" t="str">
            <v>2.1.1.07</v>
          </cell>
          <cell r="H1213" t="str">
            <v>RETENCIONES POR PAGAR</v>
          </cell>
        </row>
        <row r="1214">
          <cell r="A1214" t="str">
            <v>2.1.08.02.01.00</v>
          </cell>
          <cell r="B1214" t="str">
            <v>IMPUESTO SOBRE LA RENTA-RETEN</v>
          </cell>
          <cell r="C1214" t="str">
            <v>CI 2   0   0   0</v>
          </cell>
          <cell r="D1214" t="str">
            <v>0   0   0   0   0</v>
          </cell>
          <cell r="E1214">
            <v>5</v>
          </cell>
          <cell r="F1214" t="str">
            <v>S</v>
          </cell>
          <cell r="G1214" t="str">
            <v>2.1.1.07</v>
          </cell>
          <cell r="H1214" t="str">
            <v>RETENCIONES POR PAGAR</v>
          </cell>
        </row>
        <row r="1215">
          <cell r="A1215" t="str">
            <v>2.1.08.02.02.00</v>
          </cell>
          <cell r="B1215" t="str">
            <v>SIES-RETENCIONES</v>
          </cell>
          <cell r="C1215" t="str">
            <v>2   0   0   0</v>
          </cell>
          <cell r="D1215" t="str">
            <v>0   0   0   0   0</v>
          </cell>
          <cell r="E1215">
            <v>5</v>
          </cell>
          <cell r="F1215" t="str">
            <v>S</v>
          </cell>
          <cell r="G1215" t="str">
            <v>2.1.1.07</v>
          </cell>
          <cell r="H1215" t="str">
            <v>RETENCIONES POR PAGAR</v>
          </cell>
        </row>
        <row r="1216">
          <cell r="A1216" t="str">
            <v>2.1.08.02.03.00</v>
          </cell>
          <cell r="B1216" t="str">
            <v>FONDO DE VACACION 5%</v>
          </cell>
          <cell r="C1216" t="str">
            <v>2   0   0   0</v>
          </cell>
          <cell r="D1216" t="str">
            <v>0   0   0   0   0</v>
          </cell>
          <cell r="E1216">
            <v>5</v>
          </cell>
          <cell r="F1216" t="str">
            <v>S</v>
          </cell>
          <cell r="G1216" t="str">
            <v>2.1.1.07</v>
          </cell>
          <cell r="H1216" t="str">
            <v>RETENCIONES POR PAGAR</v>
          </cell>
        </row>
        <row r="1217">
          <cell r="A1217" t="str">
            <v>2.1.08.02.04.00</v>
          </cell>
          <cell r="B1217" t="str">
            <v>BANCO DE COMERCIO-RETENCIONES</v>
          </cell>
          <cell r="C1217" t="str">
            <v>2   0   0   0</v>
          </cell>
          <cell r="D1217" t="str">
            <v>0   0   0   0   0</v>
          </cell>
          <cell r="E1217">
            <v>5</v>
          </cell>
          <cell r="F1217" t="str">
            <v>S</v>
          </cell>
          <cell r="G1217" t="str">
            <v>2.1.1.07</v>
          </cell>
          <cell r="H1217" t="str">
            <v>RETENCIONES POR PAGAR</v>
          </cell>
        </row>
        <row r="1218">
          <cell r="A1218" t="str">
            <v>2.1.08.02.05.00</v>
          </cell>
          <cell r="B1218" t="str">
            <v>BANCO CUSCATLAN-RETENCIONES</v>
          </cell>
          <cell r="C1218" t="str">
            <v>2   0   0   0</v>
          </cell>
          <cell r="D1218" t="str">
            <v>0   0   0   0   0</v>
          </cell>
          <cell r="E1218">
            <v>5</v>
          </cell>
          <cell r="F1218" t="str">
            <v>S</v>
          </cell>
          <cell r="G1218" t="str">
            <v>2.1.1.07</v>
          </cell>
          <cell r="H1218" t="str">
            <v>RETENCIONES POR PAGAR</v>
          </cell>
        </row>
        <row r="1219">
          <cell r="A1219" t="str">
            <v>2.1.08.02.06.00</v>
          </cell>
          <cell r="B1219" t="str">
            <v>BANCO AGRICOLA-RETENCIONES</v>
          </cell>
          <cell r="C1219" t="str">
            <v>2   0   0   0</v>
          </cell>
          <cell r="D1219" t="str">
            <v>0   0   0   0   0</v>
          </cell>
          <cell r="E1219">
            <v>5</v>
          </cell>
          <cell r="F1219" t="str">
            <v>S</v>
          </cell>
          <cell r="G1219" t="str">
            <v>2.1.1.07</v>
          </cell>
          <cell r="H1219" t="str">
            <v>RETENCIONES POR PAGAR</v>
          </cell>
        </row>
        <row r="1220">
          <cell r="A1220" t="str">
            <v>2.1.08.02.07.00</v>
          </cell>
          <cell r="B1220" t="str">
            <v>BANCO SALVADORE$O-RETENCIONES</v>
          </cell>
          <cell r="C1220" t="str">
            <v>2   0   0   0</v>
          </cell>
          <cell r="D1220" t="str">
            <v>0   0   0   0   0</v>
          </cell>
          <cell r="E1220">
            <v>5</v>
          </cell>
          <cell r="F1220" t="str">
            <v>S</v>
          </cell>
          <cell r="G1220" t="str">
            <v>2.1.1.07</v>
          </cell>
          <cell r="H1220" t="str">
            <v>RETENCIONES POR PAGAR</v>
          </cell>
        </row>
        <row r="1221">
          <cell r="A1221" t="str">
            <v>2.1.08.02.08.00</v>
          </cell>
          <cell r="B1221" t="str">
            <v>F.S.V-PRESTAMOS-RETENCIONES</v>
          </cell>
          <cell r="C1221" t="str">
            <v>2   0   0   0</v>
          </cell>
          <cell r="D1221" t="str">
            <v>0   0   0   0   0</v>
          </cell>
          <cell r="E1221">
            <v>5</v>
          </cell>
          <cell r="F1221" t="str">
            <v>S</v>
          </cell>
          <cell r="G1221" t="str">
            <v>2.1.1.07</v>
          </cell>
          <cell r="H1221" t="str">
            <v>RETENCIONES POR PAGAR</v>
          </cell>
        </row>
        <row r="1222">
          <cell r="A1222" t="str">
            <v>2.1.08.02.09.00</v>
          </cell>
          <cell r="B1222" t="str">
            <v>COOPERATIVA ELECTRA-RETENCION</v>
          </cell>
          <cell r="C1222" t="str">
            <v>ES 2   0   0   0</v>
          </cell>
          <cell r="D1222" t="str">
            <v>0   0   0   0   0</v>
          </cell>
          <cell r="E1222">
            <v>5</v>
          </cell>
          <cell r="F1222" t="str">
            <v>S</v>
          </cell>
          <cell r="G1222" t="str">
            <v>2.1.1.07</v>
          </cell>
          <cell r="H1222" t="str">
            <v>RETENCIONES POR PAGAR</v>
          </cell>
        </row>
        <row r="1223">
          <cell r="A1223" t="str">
            <v>2.1.08.02.10.00</v>
          </cell>
          <cell r="B1223" t="str">
            <v>INPEP-RETENCIONES</v>
          </cell>
          <cell r="C1223" t="str">
            <v>2   0   0   0</v>
          </cell>
          <cell r="D1223" t="str">
            <v>0   0   0   0   0</v>
          </cell>
          <cell r="E1223">
            <v>5</v>
          </cell>
          <cell r="F1223" t="str">
            <v>S</v>
          </cell>
          <cell r="G1223" t="str">
            <v>2.1.1.07</v>
          </cell>
          <cell r="H1223" t="str">
            <v>RETENCIONES POR PAGAR</v>
          </cell>
        </row>
        <row r="1224">
          <cell r="A1224" t="str">
            <v>2.1.08.02.11.00</v>
          </cell>
          <cell r="B1224" t="str">
            <v>ACODJAR DE R.L.</v>
          </cell>
          <cell r="C1224" t="str">
            <v>2   0   0   0</v>
          </cell>
          <cell r="D1224" t="str">
            <v>0   0   0   0   0</v>
          </cell>
          <cell r="E1224">
            <v>5</v>
          </cell>
          <cell r="F1224" t="str">
            <v>S</v>
          </cell>
          <cell r="G1224" t="str">
            <v>2.1.1.07</v>
          </cell>
          <cell r="H1224" t="str">
            <v>RETENCIONES POR PAGAR</v>
          </cell>
        </row>
        <row r="1225">
          <cell r="A1225" t="str">
            <v>2.1.08.02.12.00</v>
          </cell>
          <cell r="B1225" t="str">
            <v>COANDES DE R.L.</v>
          </cell>
          <cell r="C1225" t="str">
            <v>2   0   0   0</v>
          </cell>
          <cell r="D1225" t="str">
            <v>0   0   0   0   0</v>
          </cell>
          <cell r="E1225">
            <v>5</v>
          </cell>
          <cell r="F1225" t="str">
            <v>S</v>
          </cell>
          <cell r="G1225" t="str">
            <v>2.1.1.07</v>
          </cell>
          <cell r="H1225" t="str">
            <v>RETENCIONES POR PAGAR</v>
          </cell>
        </row>
        <row r="1226">
          <cell r="A1226" t="str">
            <v>2.1.08.02.13.00</v>
          </cell>
          <cell r="B1226" t="str">
            <v>BCO.DE LOS TRABAJADORES</v>
          </cell>
          <cell r="C1226" t="str">
            <v>2   0   0   0</v>
          </cell>
          <cell r="D1226" t="str">
            <v>0   0   0   0   0</v>
          </cell>
          <cell r="E1226">
            <v>5</v>
          </cell>
          <cell r="F1226" t="str">
            <v>S</v>
          </cell>
          <cell r="G1226" t="str">
            <v>2.1.1.07</v>
          </cell>
          <cell r="H1226" t="str">
            <v>RETENCIONES POR PAGAR</v>
          </cell>
        </row>
        <row r="1227">
          <cell r="A1227" t="str">
            <v>2.1.08.02.14.00</v>
          </cell>
          <cell r="B1227" t="str">
            <v>AHORROMET-RETENCIONES</v>
          </cell>
          <cell r="C1227" t="str">
            <v>2   0   0   0</v>
          </cell>
          <cell r="D1227" t="str">
            <v>0   0   0   0   0</v>
          </cell>
          <cell r="E1227">
            <v>5</v>
          </cell>
          <cell r="F1227" t="str">
            <v>S</v>
          </cell>
          <cell r="G1227" t="str">
            <v>2.1.1.07</v>
          </cell>
          <cell r="H1227" t="str">
            <v>RETENCIONES POR PAGAR</v>
          </cell>
        </row>
        <row r="1228">
          <cell r="A1228" t="str">
            <v>2.1.08.02.15.00</v>
          </cell>
          <cell r="B1228" t="str">
            <v>BCO-DE LOS TRABAJADORES-SOYAP</v>
          </cell>
          <cell r="C1228" t="str">
            <v>AN 2   0   0   0</v>
          </cell>
          <cell r="D1228" t="str">
            <v>0   0   0   0   0</v>
          </cell>
          <cell r="E1228">
            <v>5</v>
          </cell>
          <cell r="F1228" t="str">
            <v>S</v>
          </cell>
          <cell r="G1228" t="str">
            <v>2.1.1.07</v>
          </cell>
          <cell r="H1228" t="str">
            <v>RETENCIONES POR PAGAR</v>
          </cell>
        </row>
        <row r="1229">
          <cell r="A1229" t="str">
            <v>2.1.08.02.16.00</v>
          </cell>
          <cell r="B1229" t="str">
            <v>AGEPYM-RETENCIONES</v>
          </cell>
          <cell r="C1229" t="str">
            <v>2   0   0   0</v>
          </cell>
          <cell r="D1229" t="str">
            <v>0   0   0   0   0</v>
          </cell>
          <cell r="E1229">
            <v>5</v>
          </cell>
          <cell r="F1229" t="str">
            <v>S</v>
          </cell>
          <cell r="G1229" t="str">
            <v>2.1.1.07</v>
          </cell>
          <cell r="H1229" t="str">
            <v>RETENCIONES POR PAGAR</v>
          </cell>
        </row>
        <row r="1230">
          <cell r="A1230" t="str">
            <v>2.1.08.02.17.00</v>
          </cell>
          <cell r="B1230" t="str">
            <v>CAJAS DE CREDITO-METROPOLITAN</v>
          </cell>
          <cell r="C1230" t="str">
            <v>O- 2   0   0   0</v>
          </cell>
          <cell r="D1230" t="str">
            <v>0   0   0   0   0</v>
          </cell>
          <cell r="E1230">
            <v>5</v>
          </cell>
          <cell r="F1230" t="str">
            <v>S</v>
          </cell>
          <cell r="G1230" t="str">
            <v>2.1.1.07</v>
          </cell>
          <cell r="H1230" t="str">
            <v>RETENCIONES POR PAGAR</v>
          </cell>
        </row>
        <row r="1231">
          <cell r="A1231" t="str">
            <v>2.1.08.02.18.00</v>
          </cell>
          <cell r="B1231" t="str">
            <v>MULTICREDITOS-RETENCIONES</v>
          </cell>
          <cell r="C1231" t="str">
            <v>2   0   0   0</v>
          </cell>
          <cell r="D1231" t="str">
            <v>0   0   0   0   0</v>
          </cell>
          <cell r="E1231">
            <v>5</v>
          </cell>
          <cell r="F1231" t="str">
            <v>S</v>
          </cell>
          <cell r="G1231" t="str">
            <v>2.1.1.07</v>
          </cell>
          <cell r="H1231" t="str">
            <v>RETENCIONES POR PAGAR</v>
          </cell>
        </row>
        <row r="1232">
          <cell r="A1232" t="str">
            <v>2.1.08.02.19.00</v>
          </cell>
          <cell r="B1232" t="str">
            <v>PAN AMERICAN LIFE-RETENCIONES</v>
          </cell>
          <cell r="C1232" t="str">
            <v>2   0   0   0</v>
          </cell>
          <cell r="D1232" t="str">
            <v>0   0   0   0   0</v>
          </cell>
          <cell r="E1232">
            <v>5</v>
          </cell>
          <cell r="F1232" t="str">
            <v>S</v>
          </cell>
          <cell r="G1232" t="str">
            <v>2.1.1.07</v>
          </cell>
          <cell r="H1232" t="str">
            <v>RETENCIONES POR PAGAR</v>
          </cell>
        </row>
        <row r="1233">
          <cell r="A1233" t="str">
            <v>2.1.08.02.20.00</v>
          </cell>
          <cell r="B1233" t="str">
            <v>FIDEICOMISO-BAC-RETENCIONES</v>
          </cell>
          <cell r="C1233" t="str">
            <v>2   0   0   0</v>
          </cell>
          <cell r="D1233" t="str">
            <v>0   0   0   0   0</v>
          </cell>
          <cell r="E1233">
            <v>5</v>
          </cell>
          <cell r="F1233" t="str">
            <v>S</v>
          </cell>
          <cell r="G1233" t="str">
            <v>2.1.1.07</v>
          </cell>
          <cell r="H1233" t="str">
            <v>RETENCIONES POR PAGAR</v>
          </cell>
        </row>
        <row r="1234">
          <cell r="A1234" t="str">
            <v>2.1.08.02.21.00</v>
          </cell>
          <cell r="B1234" t="str">
            <v>FODEICOMISO ACSA-RETENCIONES</v>
          </cell>
          <cell r="C1234" t="str">
            <v>2   0   0   0</v>
          </cell>
          <cell r="D1234" t="str">
            <v>0   0   0   0   0</v>
          </cell>
          <cell r="E1234">
            <v>5</v>
          </cell>
          <cell r="F1234" t="str">
            <v>S</v>
          </cell>
          <cell r="G1234" t="str">
            <v>2.1.1.07</v>
          </cell>
          <cell r="H1234" t="str">
            <v>RETENCIONES POR PAGAR</v>
          </cell>
        </row>
        <row r="1235">
          <cell r="A1235" t="str">
            <v>2.1.08.02.22.00</v>
          </cell>
          <cell r="B1235" t="str">
            <v>O.E.F. DE EL SALVADOR-RETENCI</v>
          </cell>
          <cell r="C1235" t="str">
            <v>ON 2   0   0   0</v>
          </cell>
          <cell r="D1235" t="str">
            <v>0   0   0   0   0</v>
          </cell>
          <cell r="E1235">
            <v>5</v>
          </cell>
          <cell r="F1235" t="str">
            <v>S</v>
          </cell>
          <cell r="G1235" t="str">
            <v>2.1.1.07</v>
          </cell>
          <cell r="H1235" t="str">
            <v>RETENCIONES POR PAGAR</v>
          </cell>
        </row>
        <row r="1236">
          <cell r="A1236" t="str">
            <v>2.1.08.02.23.00</v>
          </cell>
          <cell r="B1236" t="str">
            <v>BANCOFIT-RETENCIONES</v>
          </cell>
          <cell r="C1236" t="str">
            <v>2   0   0   0</v>
          </cell>
          <cell r="D1236" t="str">
            <v>0   0   0   0   0</v>
          </cell>
          <cell r="E1236">
            <v>5</v>
          </cell>
          <cell r="F1236" t="str">
            <v>S</v>
          </cell>
          <cell r="G1236" t="str">
            <v>2.1.1.07</v>
          </cell>
          <cell r="H1236" t="str">
            <v>RETENCIONES POR PAGAR</v>
          </cell>
        </row>
        <row r="1237">
          <cell r="A1237" t="str">
            <v>2.1.08.02.24.00</v>
          </cell>
          <cell r="B1237" t="str">
            <v>FUSADES PROPEMI-RETENCIONES</v>
          </cell>
          <cell r="C1237" t="str">
            <v>2   0   0   0</v>
          </cell>
          <cell r="D1237" t="str">
            <v>0   0   0   0   0</v>
          </cell>
          <cell r="E1237">
            <v>5</v>
          </cell>
          <cell r="F1237" t="str">
            <v>S</v>
          </cell>
          <cell r="G1237" t="str">
            <v>2.1.1.07</v>
          </cell>
          <cell r="H1237" t="str">
            <v>RETENCIONES POR PAGAR</v>
          </cell>
        </row>
        <row r="1238">
          <cell r="A1238" t="str">
            <v>2.1.08.02.25.00</v>
          </cell>
          <cell r="B1238" t="str">
            <v>BCO.DE FOMENTO AGROPECUARIO-R</v>
          </cell>
          <cell r="C1238" t="str">
            <v>ET 2   0   0   0</v>
          </cell>
          <cell r="D1238" t="str">
            <v>0   0   0   0   0</v>
          </cell>
          <cell r="E1238">
            <v>5</v>
          </cell>
          <cell r="F1238" t="str">
            <v>S</v>
          </cell>
          <cell r="G1238" t="str">
            <v>2.1.1.07</v>
          </cell>
          <cell r="H1238" t="str">
            <v>RETENCIONES POR PAGAR</v>
          </cell>
        </row>
        <row r="1239">
          <cell r="A1239" t="str">
            <v>2.1.08.02.26.00</v>
          </cell>
          <cell r="B1239" t="str">
            <v>BCO.DESARROLLO-RETENCIONES</v>
          </cell>
          <cell r="C1239" t="str">
            <v>2   0   0   0</v>
          </cell>
          <cell r="D1239" t="str">
            <v>0   0   0   0   0</v>
          </cell>
          <cell r="E1239">
            <v>5</v>
          </cell>
          <cell r="F1239" t="str">
            <v>S</v>
          </cell>
          <cell r="G1239" t="str">
            <v>2.1.1.07</v>
          </cell>
          <cell r="H1239" t="str">
            <v>RETENCIONES POR PAGAR</v>
          </cell>
        </row>
        <row r="1240">
          <cell r="A1240" t="str">
            <v>2.1.08.02.27.00</v>
          </cell>
          <cell r="B1240" t="str">
            <v>COOPAS DE RL-RETENCIONES</v>
          </cell>
          <cell r="C1240" t="str">
            <v>2   0   0   0</v>
          </cell>
          <cell r="D1240" t="str">
            <v>0   0   0   0   0</v>
          </cell>
          <cell r="E1240">
            <v>5</v>
          </cell>
          <cell r="F1240" t="str">
            <v>S</v>
          </cell>
          <cell r="G1240" t="str">
            <v>2.1.1.07</v>
          </cell>
          <cell r="H1240" t="str">
            <v>RETENCIONES POR PAGAR</v>
          </cell>
        </row>
        <row r="1241">
          <cell r="A1241" t="str">
            <v>2.1.08.02.28.00</v>
          </cell>
          <cell r="B1241" t="str">
            <v>CAJAS DE CREDITO QUEZALTEPEQU</v>
          </cell>
          <cell r="C1241" t="str">
            <v>E- 2   0   0   0</v>
          </cell>
          <cell r="D1241" t="str">
            <v>0   0   0   0   0</v>
          </cell>
          <cell r="E1241">
            <v>5</v>
          </cell>
          <cell r="F1241" t="str">
            <v>S</v>
          </cell>
          <cell r="G1241" t="str">
            <v>2.1.1.07</v>
          </cell>
          <cell r="H1241" t="str">
            <v>RETENCIONES POR PAGAR</v>
          </cell>
        </row>
        <row r="1242">
          <cell r="A1242" t="str">
            <v>2.1.08.02.29.00</v>
          </cell>
          <cell r="B1242" t="str">
            <v>BANCO HIPOTECARIO-RETENCIONES</v>
          </cell>
          <cell r="C1242" t="str">
            <v>2   0   0   0</v>
          </cell>
          <cell r="D1242" t="str">
            <v>0   0   0   0   0</v>
          </cell>
          <cell r="E1242">
            <v>5</v>
          </cell>
          <cell r="F1242" t="str">
            <v>S</v>
          </cell>
          <cell r="G1242" t="str">
            <v>2.1.1.07</v>
          </cell>
          <cell r="H1242" t="str">
            <v>RETENCIONES POR PAGAR</v>
          </cell>
        </row>
        <row r="1243">
          <cell r="A1243" t="str">
            <v>2.1.08.02.30.00</v>
          </cell>
          <cell r="B1243" t="str">
            <v>CAJAS DE CREDITO DE SAN JUAN</v>
          </cell>
          <cell r="C1243" t="str">
            <v>OP 2   0   0   0</v>
          </cell>
          <cell r="D1243" t="str">
            <v>0   0   0   0   0</v>
          </cell>
          <cell r="E1243">
            <v>5</v>
          </cell>
          <cell r="F1243" t="str">
            <v>S</v>
          </cell>
          <cell r="G1243" t="str">
            <v>2.1.1.07</v>
          </cell>
          <cell r="H1243" t="str">
            <v>RETENCIONES POR PAGAR</v>
          </cell>
        </row>
        <row r="1244">
          <cell r="A1244" t="str">
            <v>2.1.08.02.31.00</v>
          </cell>
          <cell r="B1244" t="str">
            <v>CREDOMATIC-RETENCIONES</v>
          </cell>
          <cell r="C1244" t="str">
            <v>2   0   0   0</v>
          </cell>
          <cell r="D1244" t="str">
            <v>0   0   0   0   0</v>
          </cell>
          <cell r="E1244">
            <v>5</v>
          </cell>
          <cell r="F1244" t="str">
            <v>S</v>
          </cell>
          <cell r="G1244" t="str">
            <v>2.1.1.07</v>
          </cell>
          <cell r="H1244" t="str">
            <v>RETENCIONES POR PAGAR</v>
          </cell>
        </row>
        <row r="1245">
          <cell r="A1245" t="str">
            <v>2.1.08.02.32.00</v>
          </cell>
          <cell r="B1245" t="str">
            <v>BCO.TRAB.PUBLICOS Y MUNICIPAL</v>
          </cell>
          <cell r="C1245" t="str">
            <v>ES 2   0   0   0</v>
          </cell>
          <cell r="D1245" t="str">
            <v>0   0   0   0   0</v>
          </cell>
          <cell r="E1245">
            <v>5</v>
          </cell>
          <cell r="F1245" t="str">
            <v>S</v>
          </cell>
          <cell r="G1245" t="str">
            <v>2.1.1.07</v>
          </cell>
          <cell r="H1245" t="str">
            <v>RETENCIONES POR PAGAR</v>
          </cell>
        </row>
        <row r="1246">
          <cell r="A1246" t="str">
            <v>2.1.08.02.33.00</v>
          </cell>
          <cell r="B1246" t="str">
            <v>FACTURAS Y DESCUENTOS S.A.-RE</v>
          </cell>
          <cell r="C1246" t="str">
            <v>TE 2   0   0   0</v>
          </cell>
          <cell r="D1246" t="str">
            <v>0   0   0   0   0</v>
          </cell>
          <cell r="E1246">
            <v>5</v>
          </cell>
          <cell r="F1246" t="str">
            <v>S</v>
          </cell>
          <cell r="G1246" t="str">
            <v>2.1.1.07</v>
          </cell>
          <cell r="H1246" t="str">
            <v>RETENCIONES POR PAGAR</v>
          </cell>
        </row>
        <row r="1247">
          <cell r="A1247" t="str">
            <v>2.1.08.02.34.00</v>
          </cell>
          <cell r="B1247" t="str">
            <v>CENTRO ESPECIALIDADES ODONTOL</v>
          </cell>
          <cell r="C1247" t="str">
            <v>OG 2   0   0   0</v>
          </cell>
          <cell r="D1247" t="str">
            <v>0   0   0   0   0</v>
          </cell>
          <cell r="E1247">
            <v>5</v>
          </cell>
          <cell r="F1247" t="str">
            <v>S</v>
          </cell>
          <cell r="G1247" t="str">
            <v>2.1.1.07</v>
          </cell>
          <cell r="H1247" t="str">
            <v>RETENCIONES POR PAGAR</v>
          </cell>
        </row>
        <row r="1248">
          <cell r="A1248" t="str">
            <v>2.1.08.02.35.00</v>
          </cell>
          <cell r="B1248" t="str">
            <v>FONDO SANEAMIENTO Y F. FINANC</v>
          </cell>
          <cell r="C1248" t="str">
            <v>IE 2   0   0   0</v>
          </cell>
          <cell r="D1248" t="str">
            <v>0   0   0   0   0</v>
          </cell>
          <cell r="E1248">
            <v>5</v>
          </cell>
          <cell r="F1248" t="str">
            <v>S</v>
          </cell>
          <cell r="G1248" t="str">
            <v>2.1.1.07</v>
          </cell>
          <cell r="H1248" t="str">
            <v>RETENCIONES POR PAGAR</v>
          </cell>
        </row>
        <row r="1249">
          <cell r="A1249" t="str">
            <v>2.1.08.02.36.00</v>
          </cell>
          <cell r="B1249" t="str">
            <v>CECEL-RETENCIONES</v>
          </cell>
          <cell r="C1249" t="str">
            <v>2   0   0   0</v>
          </cell>
          <cell r="D1249" t="str">
            <v>0   0   0   0   0</v>
          </cell>
          <cell r="E1249">
            <v>5</v>
          </cell>
          <cell r="F1249" t="str">
            <v>S</v>
          </cell>
          <cell r="G1249" t="str">
            <v>2.1.1.07</v>
          </cell>
          <cell r="H1249" t="str">
            <v>RETENCIONES POR PAGAR</v>
          </cell>
        </row>
        <row r="1250">
          <cell r="A1250" t="str">
            <v>2.1.08.02.37.00</v>
          </cell>
          <cell r="B1250" t="str">
            <v>AVAL CARD -RETENCIONES</v>
          </cell>
          <cell r="C1250" t="str">
            <v>2   0   0   0</v>
          </cell>
          <cell r="D1250" t="str">
            <v>0   0   0   0   0</v>
          </cell>
          <cell r="E1250">
            <v>5</v>
          </cell>
          <cell r="F1250" t="str">
            <v>S</v>
          </cell>
          <cell r="G1250" t="str">
            <v>2.1.1.07</v>
          </cell>
          <cell r="H1250" t="str">
            <v>RETENCIONES POR PAGAR</v>
          </cell>
        </row>
        <row r="1251">
          <cell r="A1251" t="str">
            <v>2.1.08.02.38.00</v>
          </cell>
          <cell r="B1251" t="str">
            <v>AUTOFACIL-RETENCIONES</v>
          </cell>
          <cell r="C1251" t="str">
            <v>2   0   0   0</v>
          </cell>
          <cell r="D1251" t="str">
            <v>0   0   0   0   0</v>
          </cell>
          <cell r="E1251">
            <v>5</v>
          </cell>
          <cell r="F1251" t="str">
            <v>S</v>
          </cell>
          <cell r="G1251" t="str">
            <v>2.1.1.07</v>
          </cell>
          <cell r="H1251" t="str">
            <v>RETENCIONES POR PAGAR</v>
          </cell>
        </row>
        <row r="1252">
          <cell r="A1252" t="str">
            <v>2.1.08.02.39.00</v>
          </cell>
          <cell r="B1252" t="str">
            <v>CREDISA SA RETENCIONES</v>
          </cell>
          <cell r="C1252" t="str">
            <v>2   0   0   0</v>
          </cell>
          <cell r="D1252" t="str">
            <v>0   0   0   0   0</v>
          </cell>
          <cell r="E1252">
            <v>5</v>
          </cell>
          <cell r="F1252" t="str">
            <v>S</v>
          </cell>
          <cell r="G1252" t="str">
            <v>2.1.1.07</v>
          </cell>
          <cell r="H1252" t="str">
            <v>RETENCIONES POR PAGAR</v>
          </cell>
        </row>
        <row r="1253">
          <cell r="A1253" t="str">
            <v>2.1.08.02.40.00</v>
          </cell>
          <cell r="B1253" t="str">
            <v>CAJA DE CREDITO ZACATECOLUCA-</v>
          </cell>
          <cell r="C1253" t="str">
            <v>RE 2   0   0   0</v>
          </cell>
          <cell r="D1253" t="str">
            <v>0   0   0   0   0</v>
          </cell>
          <cell r="E1253">
            <v>5</v>
          </cell>
          <cell r="F1253" t="str">
            <v>S</v>
          </cell>
          <cell r="G1253" t="str">
            <v>2.1.1.07</v>
          </cell>
          <cell r="H1253" t="str">
            <v>RETENCIONES POR PAGAR</v>
          </cell>
        </row>
        <row r="1254">
          <cell r="A1254" t="str">
            <v>2.1.08.02.41.00</v>
          </cell>
          <cell r="B1254" t="str">
            <v>CAJA DE CREDITO DE SOYAPANGO-</v>
          </cell>
          <cell r="C1254" t="str">
            <v>RE 2   0   0   0</v>
          </cell>
          <cell r="D1254" t="str">
            <v>0   0   0   0   0</v>
          </cell>
          <cell r="E1254">
            <v>5</v>
          </cell>
          <cell r="F1254" t="str">
            <v>S</v>
          </cell>
          <cell r="G1254" t="str">
            <v>2.1.1.07</v>
          </cell>
          <cell r="H1254" t="str">
            <v>RETENCIONES POR PAGAR</v>
          </cell>
        </row>
        <row r="1255">
          <cell r="A1255" t="str">
            <v>2.1.08.02.42.00</v>
          </cell>
          <cell r="B1255" t="str">
            <v>FIGEN, S.A DE C.V</v>
          </cell>
          <cell r="C1255" t="str">
            <v>2   0   0   0</v>
          </cell>
          <cell r="D1255" t="str">
            <v>0   0   0   0   0</v>
          </cell>
          <cell r="E1255">
            <v>5</v>
          </cell>
          <cell r="F1255" t="str">
            <v>S</v>
          </cell>
          <cell r="G1255" t="str">
            <v>2.1.1.07</v>
          </cell>
          <cell r="H1255" t="str">
            <v>RETENCIONES POR PAGAR</v>
          </cell>
        </row>
        <row r="1256">
          <cell r="A1256" t="str">
            <v>2.1.08.02.43.00</v>
          </cell>
          <cell r="B1256" t="str">
            <v>COOPERATIVA DE ABOGADOS DE EL</v>
          </cell>
          <cell r="C1256" t="str">
            <v>S 2   0   0   0</v>
          </cell>
          <cell r="D1256" t="str">
            <v>0   0   0   0   0</v>
          </cell>
          <cell r="E1256">
            <v>5</v>
          </cell>
          <cell r="F1256" t="str">
            <v>S</v>
          </cell>
          <cell r="G1256" t="str">
            <v>2.1.1.07</v>
          </cell>
          <cell r="H1256" t="str">
            <v>RETENCIONES POR PAGAR</v>
          </cell>
        </row>
        <row r="1257">
          <cell r="A1257" t="str">
            <v>2.1.08.02.44.00</v>
          </cell>
          <cell r="B1257" t="str">
            <v>BANCO PROMERICA SA</v>
          </cell>
          <cell r="C1257" t="str">
            <v>2   0   0   0</v>
          </cell>
          <cell r="D1257" t="str">
            <v>0   0   0   0   0</v>
          </cell>
          <cell r="E1257">
            <v>5</v>
          </cell>
          <cell r="F1257" t="str">
            <v>S</v>
          </cell>
          <cell r="G1257" t="str">
            <v>2.1.1.07</v>
          </cell>
          <cell r="H1257" t="str">
            <v>RETENCIONES POR PAGAR</v>
          </cell>
        </row>
        <row r="1258">
          <cell r="A1258" t="str">
            <v>2.1.08.02.45.00</v>
          </cell>
          <cell r="B1258" t="str">
            <v>CAJA DE CREDITO DE SONSONATE</v>
          </cell>
          <cell r="C1258" t="str">
            <v>2   0   0   0</v>
          </cell>
          <cell r="D1258" t="str">
            <v>0   0   0   0   0</v>
          </cell>
          <cell r="E1258">
            <v>5</v>
          </cell>
          <cell r="F1258" t="str">
            <v>S</v>
          </cell>
          <cell r="G1258" t="str">
            <v>2.1.1.07</v>
          </cell>
          <cell r="H1258" t="str">
            <v>RETENCIONES POR PAGAR</v>
          </cell>
        </row>
        <row r="1259">
          <cell r="A1259" t="str">
            <v>2.1.08.02.46.00</v>
          </cell>
          <cell r="B1259" t="str">
            <v>ACACI DE R.L.</v>
          </cell>
          <cell r="C1259" t="str">
            <v>2   0   0   0</v>
          </cell>
          <cell r="D1259" t="str">
            <v>0   0   0   0   0</v>
          </cell>
          <cell r="E1259">
            <v>5</v>
          </cell>
          <cell r="F1259" t="str">
            <v>S</v>
          </cell>
          <cell r="G1259" t="str">
            <v>2.1.1.07</v>
          </cell>
          <cell r="H1259" t="str">
            <v>RETENCIONES POR PAGAR</v>
          </cell>
        </row>
        <row r="1260">
          <cell r="A1260" t="str">
            <v>2.1.08.02.47.00</v>
          </cell>
          <cell r="B1260" t="str">
            <v>TRECE DE OCTUBRE DE R.L.</v>
          </cell>
          <cell r="C1260" t="str">
            <v>2   0   0   0</v>
          </cell>
          <cell r="D1260" t="str">
            <v>0   0   0   0   0</v>
          </cell>
          <cell r="E1260">
            <v>5</v>
          </cell>
          <cell r="F1260" t="str">
            <v>S</v>
          </cell>
          <cell r="G1260" t="str">
            <v>2.1.1.07</v>
          </cell>
          <cell r="H1260" t="str">
            <v>RETENCIONES POR PAGAR</v>
          </cell>
        </row>
        <row r="1261">
          <cell r="A1261" t="str">
            <v>2.1.08.02.48.00</v>
          </cell>
          <cell r="B1261" t="str">
            <v>ALVARO RIVERA SAMAYOA</v>
          </cell>
          <cell r="C1261" t="str">
            <v>2   0   0   0</v>
          </cell>
          <cell r="D1261" t="str">
            <v>0   0   0   0   0</v>
          </cell>
          <cell r="E1261">
            <v>5</v>
          </cell>
          <cell r="F1261" t="str">
            <v>S</v>
          </cell>
          <cell r="G1261" t="str">
            <v>2.1.1.07</v>
          </cell>
          <cell r="H1261" t="str">
            <v>RETENCIONES POR PAGAR</v>
          </cell>
        </row>
        <row r="1262">
          <cell r="A1262" t="str">
            <v>2.1.08.02.49.00</v>
          </cell>
          <cell r="B1262" t="str">
            <v>HIPOTECARIA, S.A. DE C.V.</v>
          </cell>
          <cell r="C1262" t="str">
            <v>2   0   0   0</v>
          </cell>
          <cell r="D1262" t="str">
            <v>0   0   0   0   0</v>
          </cell>
          <cell r="E1262">
            <v>5</v>
          </cell>
          <cell r="F1262" t="str">
            <v>S</v>
          </cell>
          <cell r="G1262" t="str">
            <v>2.1.1.07</v>
          </cell>
          <cell r="H1262" t="str">
            <v>RETENCIONES POR PAGAR</v>
          </cell>
        </row>
        <row r="1263">
          <cell r="A1263" t="str">
            <v>2.1.08.02.50.00</v>
          </cell>
          <cell r="B1263" t="str">
            <v>CAJA DE CREDITO DE SAN SEBAST</v>
          </cell>
          <cell r="C1263" t="str">
            <v>IA 2   0   0   0</v>
          </cell>
          <cell r="D1263" t="str">
            <v>0   0   0   0   0</v>
          </cell>
          <cell r="E1263">
            <v>5</v>
          </cell>
          <cell r="F1263" t="str">
            <v>S</v>
          </cell>
          <cell r="G1263" t="str">
            <v>2.1.1.07</v>
          </cell>
          <cell r="H1263" t="str">
            <v>RETENCIONES POR PAGAR</v>
          </cell>
        </row>
        <row r="1264">
          <cell r="A1264" t="str">
            <v>2.1.08.02.51.00</v>
          </cell>
          <cell r="B1264" t="str">
            <v>ACACYPAC NC DE R.L.</v>
          </cell>
          <cell r="C1264" t="str">
            <v>2   0   0   0</v>
          </cell>
          <cell r="D1264" t="str">
            <v>0   0   0   0   0</v>
          </cell>
          <cell r="E1264">
            <v>5</v>
          </cell>
          <cell r="F1264" t="str">
            <v>S</v>
          </cell>
        </row>
        <row r="1265">
          <cell r="A1265" t="str">
            <v>2.1.08.02.52.00</v>
          </cell>
          <cell r="B1265" t="str">
            <v>ACOPACTO DE R. L.</v>
          </cell>
          <cell r="C1265" t="str">
            <v>2   0   0   0</v>
          </cell>
          <cell r="D1265" t="str">
            <v>0   0   0   0   0</v>
          </cell>
          <cell r="E1265">
            <v>5</v>
          </cell>
          <cell r="F1265" t="str">
            <v>S</v>
          </cell>
          <cell r="G1265" t="str">
            <v>2.1.0.40</v>
          </cell>
          <cell r="H1265" t="str">
            <v>RETENCIONES</v>
          </cell>
        </row>
        <row r="1266">
          <cell r="A1266" t="str">
            <v>2.1.08.02.53.00</v>
          </cell>
          <cell r="B1266" t="str">
            <v>CAJA DE CREDITO DE TONACATEPE</v>
          </cell>
          <cell r="C1266" t="str">
            <v>QU 1   0   0   0</v>
          </cell>
          <cell r="D1266" t="str">
            <v>0   0   0   0   0</v>
          </cell>
          <cell r="E1266">
            <v>5</v>
          </cell>
          <cell r="F1266" t="str">
            <v>S</v>
          </cell>
          <cell r="G1266" t="str">
            <v>2.1.0.40</v>
          </cell>
          <cell r="H1266" t="str">
            <v>RETENCIONES</v>
          </cell>
        </row>
        <row r="1267">
          <cell r="A1267" t="str">
            <v>2.1.08.03.00.00</v>
          </cell>
          <cell r="B1267" t="str">
            <v>PROCURADURIA-RETENCIONES</v>
          </cell>
          <cell r="C1267" t="str">
            <v>2   0   0   0</v>
          </cell>
          <cell r="D1267" t="str">
            <v>0   0   0   0   0</v>
          </cell>
          <cell r="E1267">
            <v>4</v>
          </cell>
          <cell r="F1267" t="str">
            <v>S</v>
          </cell>
          <cell r="G1267" t="str">
            <v>2.1.1.07</v>
          </cell>
          <cell r="H1267" t="str">
            <v>RETENCIONES POR PAGAR</v>
          </cell>
        </row>
        <row r="1268">
          <cell r="A1268" t="str">
            <v>2.1.08.03.01.00</v>
          </cell>
          <cell r="B1268" t="str">
            <v>MINISTERIO DE HACIENDA</v>
          </cell>
          <cell r="C1268" t="str">
            <v>2   0   0   0</v>
          </cell>
          <cell r="D1268" t="str">
            <v>0   0   0   0   0</v>
          </cell>
          <cell r="E1268">
            <v>5</v>
          </cell>
          <cell r="F1268" t="str">
            <v>S</v>
          </cell>
          <cell r="G1268" t="str">
            <v>2.1.1.07</v>
          </cell>
          <cell r="H1268" t="str">
            <v>RETENCIONES POR PAGAR</v>
          </cell>
        </row>
        <row r="1269">
          <cell r="A1269" t="str">
            <v>2.1.08.04.00.00</v>
          </cell>
          <cell r="B1269" t="str">
            <v>IMPUESTO DE VIALIDAD-RETENCIO</v>
          </cell>
          <cell r="C1269" t="str">
            <v>NE 2   0   0   0</v>
          </cell>
          <cell r="D1269" t="str">
            <v>0   0   0   0   0</v>
          </cell>
          <cell r="E1269">
            <v>4</v>
          </cell>
          <cell r="F1269" t="str">
            <v>S</v>
          </cell>
          <cell r="G1269" t="str">
            <v>2.1.1.07</v>
          </cell>
          <cell r="H1269" t="str">
            <v>RETENCIONES POR PAGAR</v>
          </cell>
        </row>
        <row r="1270">
          <cell r="A1270" t="str">
            <v>2.1.08.05.00.00</v>
          </cell>
          <cell r="B1270" t="str">
            <v>EMBARGOS-RETENCIONES</v>
          </cell>
          <cell r="C1270" t="str">
            <v>2   0   0   0</v>
          </cell>
          <cell r="D1270" t="str">
            <v>0   0   0   0   0</v>
          </cell>
          <cell r="E1270">
            <v>4</v>
          </cell>
          <cell r="F1270" t="str">
            <v>S</v>
          </cell>
          <cell r="G1270" t="str">
            <v>2.1.1.07</v>
          </cell>
          <cell r="H1270" t="str">
            <v>RETENCIONES POR PAGAR</v>
          </cell>
        </row>
        <row r="1271">
          <cell r="A1271" t="str">
            <v>2.1.08.06.00.00</v>
          </cell>
          <cell r="B1271" t="str">
            <v>RETENCION-RENTA EVENTUALES</v>
          </cell>
          <cell r="C1271" t="str">
            <v>2   0   0   0</v>
          </cell>
          <cell r="D1271" t="str">
            <v>0   0   0   0   0</v>
          </cell>
          <cell r="E1271">
            <v>4</v>
          </cell>
          <cell r="F1271" t="str">
            <v>S</v>
          </cell>
          <cell r="G1271" t="str">
            <v>2.1.1.07</v>
          </cell>
          <cell r="H1271" t="str">
            <v>RETENCIONES POR PAGAR</v>
          </cell>
        </row>
        <row r="1272">
          <cell r="A1272" t="str">
            <v>2.1.08.07.00.00</v>
          </cell>
          <cell r="B1272" t="str">
            <v>CONTRIBUCIONES EMPLEADOS-RETE</v>
          </cell>
          <cell r="C1272" t="str">
            <v>NC 2   0   0   0</v>
          </cell>
          <cell r="D1272" t="str">
            <v>0   0   0   0   0</v>
          </cell>
          <cell r="E1272">
            <v>4</v>
          </cell>
          <cell r="F1272" t="str">
            <v>S</v>
          </cell>
          <cell r="G1272" t="str">
            <v>2.1.1.07</v>
          </cell>
          <cell r="H1272" t="str">
            <v>RETENCIONES POR PAGAR</v>
          </cell>
        </row>
        <row r="1273">
          <cell r="A1273" t="str">
            <v>2.1.08.08.00.00</v>
          </cell>
          <cell r="B1273" t="str">
            <v>CLINICA ODONTOLOGICA-RETENCIO</v>
          </cell>
          <cell r="C1273" t="str">
            <v>NE 2   0   0   0</v>
          </cell>
          <cell r="D1273" t="str">
            <v>0   0   0   0   0</v>
          </cell>
          <cell r="E1273">
            <v>4</v>
          </cell>
          <cell r="F1273" t="str">
            <v>S</v>
          </cell>
          <cell r="G1273" t="str">
            <v>2.1.1.07</v>
          </cell>
          <cell r="H1273" t="str">
            <v>RETENCIONES POR PAGAR</v>
          </cell>
        </row>
        <row r="1274">
          <cell r="A1274" t="str">
            <v>2.1.08.09.00.00</v>
          </cell>
          <cell r="B1274" t="str">
            <v>FIGAPE-RETENCIONES</v>
          </cell>
          <cell r="C1274" t="str">
            <v>2   0   0   0</v>
          </cell>
          <cell r="D1274" t="str">
            <v>0   0   0   0   0</v>
          </cell>
          <cell r="E1274">
            <v>4</v>
          </cell>
          <cell r="F1274" t="str">
            <v>S</v>
          </cell>
          <cell r="G1274" t="str">
            <v>2.1.1.07</v>
          </cell>
          <cell r="H1274" t="str">
            <v>RETENCIONES POR PAGAR</v>
          </cell>
        </row>
        <row r="1275">
          <cell r="A1275" t="str">
            <v>2.1.08.10.00.00</v>
          </cell>
          <cell r="B1275" t="str">
            <v>OTROS PASIVOS TRANSITORIOS</v>
          </cell>
          <cell r="C1275" t="str">
            <v>2   0   0   0</v>
          </cell>
          <cell r="D1275" t="str">
            <v>0   0   0   0   0</v>
          </cell>
          <cell r="E1275">
            <v>4</v>
          </cell>
          <cell r="F1275" t="str">
            <v>S</v>
          </cell>
          <cell r="G1275" t="str">
            <v>2.1.1.07</v>
          </cell>
          <cell r="H1275" t="str">
            <v>RETENCIONES POR PAGAR</v>
          </cell>
        </row>
        <row r="1276">
          <cell r="A1276" t="str">
            <v>2.1.08.11.00.00</v>
          </cell>
          <cell r="B1276" t="str">
            <v>CACTIUSA DE R.L.-RETENCIONES</v>
          </cell>
          <cell r="C1276" t="str">
            <v>2   0   0   0</v>
          </cell>
          <cell r="D1276" t="str">
            <v>0   0   0   0   0</v>
          </cell>
          <cell r="E1276">
            <v>4</v>
          </cell>
          <cell r="F1276" t="str">
            <v>S</v>
          </cell>
          <cell r="G1276" t="str">
            <v>2.1.1.07</v>
          </cell>
          <cell r="H1276" t="str">
            <v>RETENCIONES POR PAGAR</v>
          </cell>
        </row>
        <row r="1277">
          <cell r="A1277" t="str">
            <v>2.1.08.12.00.00</v>
          </cell>
          <cell r="B1277" t="str">
            <v>COOPERATIVA SIES-RETENCIONES</v>
          </cell>
          <cell r="C1277" t="str">
            <v>2   0   0   0</v>
          </cell>
          <cell r="D1277" t="str">
            <v>0   0   0   0   0</v>
          </cell>
          <cell r="E1277">
            <v>4</v>
          </cell>
          <cell r="F1277" t="str">
            <v>S</v>
          </cell>
          <cell r="G1277" t="str">
            <v>2.1.1.07</v>
          </cell>
          <cell r="H1277" t="str">
            <v>RETENCIONES POR PAGAR</v>
          </cell>
        </row>
        <row r="1278">
          <cell r="A1278" t="str">
            <v>2.1.08.13.00.00</v>
          </cell>
          <cell r="B1278" t="str">
            <v>FUSAI-RETENCIONES</v>
          </cell>
          <cell r="C1278" t="str">
            <v>2   0   0   0</v>
          </cell>
          <cell r="D1278" t="str">
            <v>0   0   0   0   0</v>
          </cell>
          <cell r="E1278">
            <v>4</v>
          </cell>
          <cell r="F1278" t="str">
            <v>S</v>
          </cell>
          <cell r="G1278" t="str">
            <v>2.1.1.07</v>
          </cell>
          <cell r="H1278" t="str">
            <v>RETENCIONES POR PAGAR</v>
          </cell>
        </row>
        <row r="1279">
          <cell r="A1279" t="str">
            <v>2.1.08.14.00.00</v>
          </cell>
          <cell r="B1279" t="str">
            <v>PASIVO DE APERTURA-CIERRE EJE</v>
          </cell>
          <cell r="C1279" t="str">
            <v>RC 2   0   0   0</v>
          </cell>
          <cell r="D1279" t="str">
            <v>0   0   0   0   0</v>
          </cell>
          <cell r="E1279">
            <v>4</v>
          </cell>
          <cell r="F1279" t="str">
            <v>S</v>
          </cell>
          <cell r="G1279" t="str">
            <v>2.1.1.07</v>
          </cell>
          <cell r="H1279" t="str">
            <v>RETENCIONES POR PAGAR</v>
          </cell>
        </row>
        <row r="1280">
          <cell r="A1280" t="str">
            <v>2.1.08.15.00.00</v>
          </cell>
          <cell r="B1280" t="str">
            <v>ACOPACTO DE R.L.</v>
          </cell>
          <cell r="C1280" t="str">
            <v>2   0   0   0</v>
          </cell>
          <cell r="D1280" t="str">
            <v>0   0   0   0   0</v>
          </cell>
          <cell r="E1280">
            <v>4</v>
          </cell>
          <cell r="F1280" t="str">
            <v>S</v>
          </cell>
          <cell r="G1280" t="str">
            <v>2.1.1.07</v>
          </cell>
          <cell r="H1280" t="str">
            <v>RETENCIONES POR PAGAR</v>
          </cell>
        </row>
        <row r="1281">
          <cell r="A1281" t="str">
            <v>2.1.08.16.00.00</v>
          </cell>
          <cell r="B1281" t="str">
            <v>COOPERATIVA DE ABOGADOS</v>
          </cell>
          <cell r="C1281" t="str">
            <v>2   0   0   0</v>
          </cell>
          <cell r="D1281" t="str">
            <v>0   0   0   0   0</v>
          </cell>
          <cell r="E1281">
            <v>4</v>
          </cell>
          <cell r="F1281" t="str">
            <v>S</v>
          </cell>
          <cell r="G1281" t="str">
            <v>2.1.1.07</v>
          </cell>
          <cell r="H1281" t="str">
            <v>RETENCIONES POR PAGAR</v>
          </cell>
        </row>
        <row r="1282">
          <cell r="A1282" t="str">
            <v>2.1.09.00.00.00</v>
          </cell>
          <cell r="B1282" t="str">
            <v>IVA-DEBITO FISCAL</v>
          </cell>
          <cell r="C1282" t="str">
            <v>2   0   0   0</v>
          </cell>
          <cell r="D1282" t="str">
            <v>0   0   0   0   0</v>
          </cell>
          <cell r="E1282">
            <v>3</v>
          </cell>
          <cell r="F1282" t="str">
            <v>S</v>
          </cell>
          <cell r="G1282" t="str">
            <v>2.1.1.11</v>
          </cell>
          <cell r="H1282" t="str">
            <v>IMPUESTOS POR PAGAR</v>
          </cell>
        </row>
        <row r="1283">
          <cell r="A1283" t="str">
            <v>2.1.10.00.00.00</v>
          </cell>
          <cell r="B1283" t="str">
            <v>DIVIDENDOS POR PAGAR</v>
          </cell>
          <cell r="C1283" t="str">
            <v>2   0   0   0</v>
          </cell>
          <cell r="D1283" t="str">
            <v>0   0   0   0   0</v>
          </cell>
          <cell r="E1283">
            <v>3</v>
          </cell>
          <cell r="F1283" t="str">
            <v>P</v>
          </cell>
          <cell r="G1283" t="str">
            <v>2.1.1.10</v>
          </cell>
          <cell r="H1283" t="str">
            <v>DIVIDENDOS POR PAGAR</v>
          </cell>
        </row>
        <row r="1284">
          <cell r="A1284" t="str">
            <v>2.1.10.01.00.00</v>
          </cell>
          <cell r="B1284" t="str">
            <v>DIVIDENDOS POR PAGAR</v>
          </cell>
          <cell r="C1284" t="str">
            <v>2   0   0   0</v>
          </cell>
          <cell r="D1284" t="str">
            <v>0   0   0   0   0</v>
          </cell>
          <cell r="E1284">
            <v>4</v>
          </cell>
          <cell r="F1284" t="str">
            <v>S</v>
          </cell>
          <cell r="G1284" t="str">
            <v>2.1.1.10</v>
          </cell>
          <cell r="H1284" t="str">
            <v>DIVIDENDOS POR PAGAR</v>
          </cell>
        </row>
        <row r="1285">
          <cell r="A1285" t="str">
            <v>2.1.11.00.00.00</v>
          </cell>
          <cell r="B1285" t="str">
            <v>FONDOS AJENOS EN CUSTODIA</v>
          </cell>
          <cell r="C1285" t="str">
            <v>2   0   0   0</v>
          </cell>
          <cell r="D1285" t="str">
            <v>0   0   0   0   0</v>
          </cell>
          <cell r="E1285">
            <v>3</v>
          </cell>
          <cell r="F1285" t="str">
            <v>P</v>
          </cell>
          <cell r="G1285" t="str">
            <v>2.1.1.12</v>
          </cell>
          <cell r="H1285" t="str">
            <v>FONDOS AJENOS EN CUSTODIA</v>
          </cell>
        </row>
        <row r="1286">
          <cell r="A1286" t="str">
            <v>2.1.11.01.00.00</v>
          </cell>
          <cell r="B1286" t="str">
            <v>ALCALDIA SAN SALVADOR-FONDOS</v>
          </cell>
          <cell r="C1286" t="str">
            <v>AJ 2   0   0   0</v>
          </cell>
          <cell r="D1286" t="str">
            <v>0   0   0   0   0</v>
          </cell>
          <cell r="E1286">
            <v>4</v>
          </cell>
          <cell r="F1286" t="str">
            <v>S</v>
          </cell>
          <cell r="G1286" t="str">
            <v>2.1.1.12</v>
          </cell>
          <cell r="H1286" t="str">
            <v>FONDOS AJENOS EN CUSTODIA</v>
          </cell>
        </row>
        <row r="1287">
          <cell r="A1287" t="str">
            <v>2.1.11.02.00.00</v>
          </cell>
          <cell r="B1287" t="str">
            <v>ALCALDIA SANTA TECLA-FONDOS A</v>
          </cell>
          <cell r="C1287" t="str">
            <v>JE 2   0   0   0</v>
          </cell>
          <cell r="D1287" t="str">
            <v>0   0   0   0   0</v>
          </cell>
          <cell r="E1287">
            <v>4</v>
          </cell>
          <cell r="F1287" t="str">
            <v>S</v>
          </cell>
          <cell r="G1287" t="str">
            <v>2.1.1.12</v>
          </cell>
          <cell r="H1287" t="str">
            <v>FONDOS AJENOS EN CUSTODIA</v>
          </cell>
        </row>
        <row r="1288">
          <cell r="A1288" t="str">
            <v>2.1.11.03.00.00</v>
          </cell>
          <cell r="B1288" t="str">
            <v>ALCALDIA SAN MARCO-FONDOS AJE</v>
          </cell>
          <cell r="C1288" t="str">
            <v>NO 2   0   0   0</v>
          </cell>
          <cell r="D1288" t="str">
            <v>0   0   0   0   0</v>
          </cell>
          <cell r="E1288">
            <v>4</v>
          </cell>
          <cell r="F1288" t="str">
            <v>S</v>
          </cell>
          <cell r="G1288" t="str">
            <v>2.1.1.12</v>
          </cell>
          <cell r="H1288" t="str">
            <v>FONDOS AJENOS EN CUSTODIA</v>
          </cell>
        </row>
        <row r="1289">
          <cell r="A1289" t="str">
            <v>2.1.11.04.00.00</v>
          </cell>
          <cell r="B1289" t="str">
            <v>ALCALDIA ANTIGUO CUSC.-FONDOS</v>
          </cell>
          <cell r="C1289" t="str">
            <v>A 2   0   0   0</v>
          </cell>
          <cell r="D1289" t="str">
            <v>0   0   0   0   0</v>
          </cell>
          <cell r="E1289">
            <v>4</v>
          </cell>
          <cell r="F1289" t="str">
            <v>S</v>
          </cell>
          <cell r="G1289" t="str">
            <v>2.1.1.12</v>
          </cell>
          <cell r="H1289" t="str">
            <v>FONDOS AJENOS EN CUSTODIA</v>
          </cell>
        </row>
        <row r="1290">
          <cell r="A1290" t="str">
            <v>2.1.11.05.00.00</v>
          </cell>
          <cell r="B1290" t="str">
            <v>ALCALDIA DE ZACATECOLUCA-FOND</v>
          </cell>
          <cell r="C1290" t="str">
            <v>OS 2   0   0   0</v>
          </cell>
          <cell r="D1290" t="str">
            <v>0   0   0   0   0</v>
          </cell>
          <cell r="E1290">
            <v>4</v>
          </cell>
          <cell r="F1290" t="str">
            <v>S</v>
          </cell>
          <cell r="G1290" t="str">
            <v>2.1.1.12</v>
          </cell>
          <cell r="H1290" t="str">
            <v>FONDOS AJENOS EN CUSTODIA</v>
          </cell>
        </row>
        <row r="1291">
          <cell r="A1291" t="str">
            <v>2.1.11.06.00.00</v>
          </cell>
          <cell r="B1291" t="str">
            <v>ALCALDIA DE QUEZALTEPEQUE-FON</v>
          </cell>
          <cell r="C1291" t="str">
            <v>DO 2   0   0   0</v>
          </cell>
          <cell r="D1291" t="str">
            <v>0   0   0   0   0</v>
          </cell>
          <cell r="E1291">
            <v>4</v>
          </cell>
          <cell r="F1291" t="str">
            <v>S</v>
          </cell>
          <cell r="G1291" t="str">
            <v>2.1.1.12</v>
          </cell>
          <cell r="H1291" t="str">
            <v>FONDOS AJENOS EN CUSTODIA</v>
          </cell>
        </row>
        <row r="1292">
          <cell r="A1292" t="str">
            <v>2.1.11.07.00.00</v>
          </cell>
          <cell r="B1292" t="str">
            <v>ALCALDIA NVO. CUSCATLAN-FONDO</v>
          </cell>
          <cell r="C1292" t="str">
            <v>S  2   0   0   0</v>
          </cell>
          <cell r="D1292" t="str">
            <v>0   0   0   0   0</v>
          </cell>
          <cell r="E1292">
            <v>4</v>
          </cell>
          <cell r="F1292" t="str">
            <v>S</v>
          </cell>
          <cell r="G1292" t="str">
            <v>2.1.1.12</v>
          </cell>
          <cell r="H1292" t="str">
            <v>FONDOS AJENOS EN CUSTODIA</v>
          </cell>
        </row>
        <row r="1293">
          <cell r="A1293" t="str">
            <v>2.1.11.08.00.00</v>
          </cell>
          <cell r="B1293" t="str">
            <v>ALCALDIA SANTIAGO NONUALCO</v>
          </cell>
          <cell r="C1293" t="str">
            <v>2   0   0   0</v>
          </cell>
          <cell r="D1293" t="str">
            <v>0   0   0   0   0</v>
          </cell>
          <cell r="E1293">
            <v>4</v>
          </cell>
          <cell r="F1293" t="str">
            <v>S</v>
          </cell>
          <cell r="G1293" t="str">
            <v>2.1.1.12</v>
          </cell>
          <cell r="H1293" t="str">
            <v>FONDOS AJENOS EN CUSTODIA</v>
          </cell>
        </row>
        <row r="1294">
          <cell r="A1294" t="str">
            <v>2.1.11.20.00.00</v>
          </cell>
          <cell r="B1294" t="str">
            <v>ACSA - FONDOS AJENOS</v>
          </cell>
          <cell r="C1294" t="str">
            <v>2   0   0   0</v>
          </cell>
          <cell r="D1294" t="str">
            <v>0   0   0   0   0</v>
          </cell>
          <cell r="E1294">
            <v>4</v>
          </cell>
          <cell r="F1294" t="str">
            <v>S</v>
          </cell>
          <cell r="G1294" t="str">
            <v>2.1.1.12</v>
          </cell>
          <cell r="H1294" t="str">
            <v>FONDOS AJENOS EN CUSTODIA</v>
          </cell>
        </row>
        <row r="1295">
          <cell r="A1295" t="str">
            <v>2.1.11.21.00.00</v>
          </cell>
          <cell r="B1295" t="str">
            <v>DISTTRIBUIDORA GRANADA SA DE</v>
          </cell>
          <cell r="C1295" t="str">
            <v>CV 2   0   0   0</v>
          </cell>
          <cell r="D1295" t="str">
            <v>0   0   0   0   0</v>
          </cell>
          <cell r="E1295">
            <v>4</v>
          </cell>
          <cell r="F1295" t="str">
            <v>S</v>
          </cell>
          <cell r="G1295" t="str">
            <v>2.1.1.12</v>
          </cell>
          <cell r="H1295" t="str">
            <v>FONDOS AJENOS EN CUSTODIA</v>
          </cell>
        </row>
        <row r="1296">
          <cell r="A1296" t="str">
            <v>2.2.00.00.00.00</v>
          </cell>
          <cell r="B1296" t="str">
            <v>PASIVO FIJO</v>
          </cell>
          <cell r="C1296" t="str">
            <v>2   0   0   0</v>
          </cell>
          <cell r="D1296" t="str">
            <v>0   0   0   0   0</v>
          </cell>
          <cell r="E1296">
            <v>2</v>
          </cell>
          <cell r="F1296" t="str">
            <v>P</v>
          </cell>
          <cell r="G1296" t="str">
            <v>2.2.0.00</v>
          </cell>
          <cell r="H1296" t="str">
            <v>FIJO</v>
          </cell>
        </row>
        <row r="1297">
          <cell r="A1297" t="str">
            <v>2.2.01.00.00.00</v>
          </cell>
          <cell r="B1297" t="str">
            <v>OBLIGACIONES EMITIDAS</v>
          </cell>
          <cell r="C1297" t="str">
            <v>2   0   0   0</v>
          </cell>
          <cell r="D1297" t="str">
            <v>0   0   0   0   0</v>
          </cell>
          <cell r="E1297">
            <v>3</v>
          </cell>
          <cell r="F1297" t="str">
            <v>P</v>
          </cell>
          <cell r="G1297" t="str">
            <v>2.2.1.00</v>
          </cell>
          <cell r="H1297" t="str">
            <v>GARANTIAS</v>
          </cell>
        </row>
        <row r="1298">
          <cell r="A1298" t="str">
            <v>2.2.01.01.00.00</v>
          </cell>
          <cell r="B1298" t="str">
            <v>OBLIGACIONES EMITIDAS</v>
          </cell>
          <cell r="C1298" t="str">
            <v>2   0   0   0</v>
          </cell>
          <cell r="D1298" t="str">
            <v>0   0   0   0   0</v>
          </cell>
          <cell r="E1298">
            <v>4</v>
          </cell>
          <cell r="F1298" t="str">
            <v>S</v>
          </cell>
          <cell r="G1298" t="str">
            <v>2.2.1.00</v>
          </cell>
          <cell r="H1298" t="str">
            <v>GARANTIAS</v>
          </cell>
        </row>
        <row r="1299">
          <cell r="A1299" t="str">
            <v>2.2.02.00.00.00</v>
          </cell>
          <cell r="B1299" t="str">
            <v>PRESTAMOS A PAGAR A LARGO PLA</v>
          </cell>
          <cell r="C1299" t="str">
            <v>ZO 2   0   0   0</v>
          </cell>
          <cell r="D1299" t="str">
            <v>0   0   0   0   0</v>
          </cell>
          <cell r="E1299">
            <v>3</v>
          </cell>
          <cell r="F1299" t="str">
            <v>P</v>
          </cell>
          <cell r="G1299" t="str">
            <v>2.2.1.00</v>
          </cell>
          <cell r="H1299" t="str">
            <v>GARANTIAS</v>
          </cell>
        </row>
        <row r="1300">
          <cell r="A1300" t="str">
            <v>2.2.02.01.00.00</v>
          </cell>
          <cell r="B1300" t="str">
            <v>INSTITUCIONES FINANCIERAS LOC</v>
          </cell>
          <cell r="C1300" t="str">
            <v>AL 2   0   0   0</v>
          </cell>
          <cell r="D1300" t="str">
            <v>0   0   0   0   0</v>
          </cell>
          <cell r="E1300">
            <v>4</v>
          </cell>
          <cell r="F1300" t="str">
            <v>S</v>
          </cell>
          <cell r="G1300" t="str">
            <v>2.2.1.00</v>
          </cell>
          <cell r="H1300" t="str">
            <v>GARANTIAS</v>
          </cell>
        </row>
        <row r="1301">
          <cell r="A1301" t="str">
            <v>2.2.02.02.00.00</v>
          </cell>
          <cell r="B1301" t="str">
            <v>INSTITUCIONES FINANCIERAS DEL</v>
          </cell>
          <cell r="C1301" t="str">
            <v>E 2   0   0   0</v>
          </cell>
          <cell r="D1301" t="str">
            <v>0   0   0   0   0</v>
          </cell>
          <cell r="E1301">
            <v>4</v>
          </cell>
          <cell r="F1301" t="str">
            <v>S</v>
          </cell>
          <cell r="G1301" t="str">
            <v>2.2.1.00</v>
          </cell>
          <cell r="H1301" t="str">
            <v>GARANTIAS</v>
          </cell>
        </row>
        <row r="1302">
          <cell r="A1302" t="str">
            <v>2.2.02.03.00.00</v>
          </cell>
          <cell r="B1302" t="str">
            <v>COMPA$IAS ASOCIADAS-LARGO PLA</v>
          </cell>
          <cell r="C1302" t="str">
            <v>ZO 2   0   0   0</v>
          </cell>
          <cell r="D1302" t="str">
            <v>0   0   0   0   0</v>
          </cell>
          <cell r="E1302">
            <v>4</v>
          </cell>
          <cell r="F1302" t="str">
            <v>S</v>
          </cell>
          <cell r="G1302" t="str">
            <v>2.2.1.00</v>
          </cell>
          <cell r="H1302" t="str">
            <v>GARANTIAS</v>
          </cell>
        </row>
        <row r="1303">
          <cell r="A1303" t="str">
            <v>2.2.02.04.00.00</v>
          </cell>
          <cell r="B1303" t="str">
            <v>ACCIONISTAS</v>
          </cell>
          <cell r="C1303" t="str">
            <v>2   0   0   0</v>
          </cell>
          <cell r="D1303" t="str">
            <v>0   0   0   0   0</v>
          </cell>
          <cell r="E1303">
            <v>4</v>
          </cell>
          <cell r="F1303" t="str">
            <v>S</v>
          </cell>
          <cell r="G1303" t="str">
            <v>2.2.1.00</v>
          </cell>
          <cell r="H1303" t="str">
            <v>GARANTIAS</v>
          </cell>
        </row>
        <row r="1304">
          <cell r="A1304" t="str">
            <v>2.2.03.00.00.00</v>
          </cell>
          <cell r="B1304" t="str">
            <v>CUENTAS POR PAGAR A LARGO PLA</v>
          </cell>
          <cell r="C1304" t="str">
            <v>ZO 2   0   0   0</v>
          </cell>
          <cell r="D1304" t="str">
            <v>0   0   0   0   0</v>
          </cell>
          <cell r="E1304">
            <v>3</v>
          </cell>
          <cell r="F1304" t="str">
            <v>P</v>
          </cell>
          <cell r="G1304" t="str">
            <v>2.2.1.00</v>
          </cell>
          <cell r="H1304" t="str">
            <v>GARANTIAS</v>
          </cell>
        </row>
        <row r="1305">
          <cell r="A1305" t="str">
            <v>2.2.03.01.00.00</v>
          </cell>
          <cell r="B1305" t="str">
            <v>CUENTAS POR PAGAR A LARGO PLA</v>
          </cell>
          <cell r="C1305" t="str">
            <v>ZO 2   0   0   0</v>
          </cell>
          <cell r="D1305" t="str">
            <v>0   0   0   0   0</v>
          </cell>
          <cell r="E1305">
            <v>4</v>
          </cell>
          <cell r="F1305" t="str">
            <v>S</v>
          </cell>
          <cell r="G1305" t="str">
            <v>2.2.1.00</v>
          </cell>
          <cell r="H1305" t="str">
            <v>GARANTIAS</v>
          </cell>
        </row>
        <row r="1306">
          <cell r="A1306" t="str">
            <v>2.3.00.00.00.00</v>
          </cell>
          <cell r="B1306" t="str">
            <v>OTROS PASIVOS</v>
          </cell>
          <cell r="C1306" t="str">
            <v>2   0   0   0</v>
          </cell>
          <cell r="D1306" t="str">
            <v>0   0   0   0   0</v>
          </cell>
          <cell r="E1306">
            <v>2</v>
          </cell>
          <cell r="F1306" t="str">
            <v>P</v>
          </cell>
          <cell r="G1306" t="str">
            <v>2.4.0.20</v>
          </cell>
          <cell r="H1306" t="str">
            <v>OTROS PASIVOS</v>
          </cell>
        </row>
        <row r="1307">
          <cell r="A1307" t="str">
            <v>2.3.01.00.00.00</v>
          </cell>
          <cell r="B1307" t="str">
            <v>OTROS PASIVOS</v>
          </cell>
          <cell r="C1307" t="str">
            <v>2   0   0   0</v>
          </cell>
          <cell r="D1307" t="str">
            <v>0   0   0   0   0</v>
          </cell>
          <cell r="E1307">
            <v>3</v>
          </cell>
          <cell r="F1307" t="str">
            <v>P</v>
          </cell>
          <cell r="G1307" t="str">
            <v>2.4.0.20</v>
          </cell>
          <cell r="H1307" t="str">
            <v>OTROS PASIVOS</v>
          </cell>
        </row>
        <row r="1308">
          <cell r="A1308" t="str">
            <v>2.3.01.01.00.00</v>
          </cell>
          <cell r="B1308" t="str">
            <v>PROVISION PARA OBLIGACIONES L</v>
          </cell>
          <cell r="C1308" t="str">
            <v>AB 2   0   0   0</v>
          </cell>
          <cell r="D1308" t="str">
            <v>0   0   0   0   0</v>
          </cell>
          <cell r="E1308">
            <v>4</v>
          </cell>
          <cell r="F1308" t="str">
            <v>S</v>
          </cell>
          <cell r="G1308" t="str">
            <v>2.4.0.20</v>
          </cell>
          <cell r="H1308" t="str">
            <v>OTROS PASIVOS</v>
          </cell>
        </row>
        <row r="1309">
          <cell r="A1309" t="str">
            <v>2.3.01.02.00.00</v>
          </cell>
          <cell r="B1309" t="str">
            <v>OBLIGACIONES LABORALES OUTSOR</v>
          </cell>
          <cell r="C1309" t="str">
            <v>CI 2   0   0   0</v>
          </cell>
          <cell r="D1309" t="str">
            <v>0   0   0   0   0</v>
          </cell>
          <cell r="E1309">
            <v>4</v>
          </cell>
          <cell r="F1309" t="str">
            <v>S</v>
          </cell>
          <cell r="G1309" t="str">
            <v>2.4.0.20</v>
          </cell>
          <cell r="H1309" t="str">
            <v>OTROS PASIVOS</v>
          </cell>
        </row>
        <row r="1310">
          <cell r="A1310" t="str">
            <v>2.3.01.03.00.00</v>
          </cell>
          <cell r="B1310" t="str">
            <v>OTROS CREDITOS DIFERIDOS</v>
          </cell>
          <cell r="C1310" t="str">
            <v>2   0   0   0</v>
          </cell>
          <cell r="D1310" t="str">
            <v>0   0   0   0   0</v>
          </cell>
          <cell r="E1310">
            <v>4</v>
          </cell>
          <cell r="F1310" t="str">
            <v>S</v>
          </cell>
          <cell r="G1310" t="str">
            <v>2.4.0.20</v>
          </cell>
          <cell r="H1310" t="str">
            <v>OTROS PASIVOS</v>
          </cell>
        </row>
        <row r="1311">
          <cell r="A1311" t="str">
            <v>2.3.01.03.01.00</v>
          </cell>
          <cell r="B1311" t="str">
            <v>CREDITOS A FAVOR POR REFACTUR</v>
          </cell>
          <cell r="C1311" t="str">
            <v>A  2   0   0   0</v>
          </cell>
          <cell r="D1311" t="str">
            <v>0   0   0   0   0</v>
          </cell>
          <cell r="E1311">
            <v>5</v>
          </cell>
          <cell r="F1311" t="str">
            <v>S</v>
          </cell>
          <cell r="G1311" t="str">
            <v>2.4.0.20</v>
          </cell>
          <cell r="H1311" t="str">
            <v>OTROS PASIVOS</v>
          </cell>
        </row>
        <row r="1312">
          <cell r="A1312" t="str">
            <v>2.3.01.03.02.00</v>
          </cell>
          <cell r="B1312" t="str">
            <v>PAGO EN EXCESO</v>
          </cell>
          <cell r="C1312" t="str">
            <v>2   0   0   0</v>
          </cell>
          <cell r="D1312" t="str">
            <v>0   0   0   0   0</v>
          </cell>
          <cell r="E1312">
            <v>5</v>
          </cell>
          <cell r="F1312" t="str">
            <v>S</v>
          </cell>
          <cell r="G1312" t="str">
            <v>2.4.0.20</v>
          </cell>
          <cell r="H1312" t="str">
            <v>OTROS PASIVOS</v>
          </cell>
        </row>
        <row r="1313">
          <cell r="A1313" t="str">
            <v>2.3.01.03.03.00</v>
          </cell>
          <cell r="B1313" t="str">
            <v>CREDITOS A FAVOR POR PAGOS DU</v>
          </cell>
          <cell r="C1313" t="str">
            <v>PL 2   0   0   0</v>
          </cell>
          <cell r="D1313" t="str">
            <v>0   0   0   0   0</v>
          </cell>
          <cell r="E1313">
            <v>5</v>
          </cell>
          <cell r="F1313" t="str">
            <v>S</v>
          </cell>
          <cell r="G1313" t="str">
            <v>2.4.0.20</v>
          </cell>
          <cell r="H1313" t="str">
            <v>OTROS PASIVOS</v>
          </cell>
        </row>
        <row r="1314">
          <cell r="A1314" t="str">
            <v>2.3.01.03.04.00</v>
          </cell>
          <cell r="B1314" t="str">
            <v>CREDITOS A FAVOR POR ANULACIO</v>
          </cell>
          <cell r="C1314" t="str">
            <v>N  2   0   0   0</v>
          </cell>
          <cell r="D1314" t="str">
            <v>0   0   0   0   0</v>
          </cell>
          <cell r="E1314">
            <v>5</v>
          </cell>
          <cell r="F1314" t="str">
            <v>S</v>
          </cell>
          <cell r="G1314" t="str">
            <v>2.4.0.20</v>
          </cell>
          <cell r="H1314" t="str">
            <v>OTROS PASIVOS</v>
          </cell>
        </row>
        <row r="1315">
          <cell r="A1315" t="str">
            <v>2.3.01.04.00.00</v>
          </cell>
          <cell r="B1315" t="str">
            <v>IMPUESTO DIFERIDO</v>
          </cell>
          <cell r="C1315" t="str">
            <v>2   0   0   0</v>
          </cell>
          <cell r="D1315" t="str">
            <v>0   0   0   0   0</v>
          </cell>
          <cell r="E1315">
            <v>4</v>
          </cell>
          <cell r="F1315" t="str">
            <v>P</v>
          </cell>
          <cell r="G1315" t="str">
            <v>2.3.1.03</v>
          </cell>
          <cell r="H1315" t="str">
            <v>IMPUESTOS SOBRE LA RENTA DIFE</v>
          </cell>
        </row>
        <row r="1316">
          <cell r="A1316" t="str">
            <v>2.3.01.04.01.00</v>
          </cell>
          <cell r="B1316" t="str">
            <v>IMPUESTO DIFERIDO</v>
          </cell>
          <cell r="C1316" t="str">
            <v>2   0   0   0</v>
          </cell>
          <cell r="D1316" t="str">
            <v>0   0   0   0   0</v>
          </cell>
          <cell r="E1316">
            <v>5</v>
          </cell>
          <cell r="F1316" t="str">
            <v>S</v>
          </cell>
          <cell r="G1316" t="str">
            <v>2.3.1.03</v>
          </cell>
          <cell r="H1316" t="str">
            <v>IMPUESTOS SOBRE LA RENTA DIFE</v>
          </cell>
        </row>
        <row r="1317">
          <cell r="A1317" t="str">
            <v>2.3.01.05.00.00</v>
          </cell>
          <cell r="B1317" t="str">
            <v>RESERVA LEGAL-ESTIMADO</v>
          </cell>
          <cell r="C1317" t="str">
            <v>2   0   0   0</v>
          </cell>
          <cell r="D1317" t="str">
            <v>0   0   0   0   0</v>
          </cell>
          <cell r="E1317">
            <v>4</v>
          </cell>
          <cell r="F1317" t="str">
            <v>S</v>
          </cell>
        </row>
        <row r="1318">
          <cell r="A1318" t="str">
            <v>2.3.01.06.00.00</v>
          </cell>
          <cell r="B1318" t="str">
            <v>INGRESOS DIFERIDOS</v>
          </cell>
          <cell r="C1318" t="str">
            <v>2   0   0   0</v>
          </cell>
          <cell r="D1318" t="str">
            <v>0   0   0   0   0</v>
          </cell>
          <cell r="E1318">
            <v>4</v>
          </cell>
          <cell r="F1318" t="str">
            <v>S</v>
          </cell>
          <cell r="G1318" t="str">
            <v>2.3.1.03</v>
          </cell>
          <cell r="H1318" t="str">
            <v>IMPUESTOS SOBRE LA RENTA DIFE</v>
          </cell>
        </row>
        <row r="1319">
          <cell r="A1319" t="str">
            <v>2.3.01.06.01.00</v>
          </cell>
          <cell r="B1319" t="str">
            <v>OBRAS A TERCEROS</v>
          </cell>
          <cell r="C1319" t="str">
            <v>2   0   0   0</v>
          </cell>
          <cell r="D1319" t="str">
            <v>0   0   0   0   0</v>
          </cell>
          <cell r="E1319">
            <v>5</v>
          </cell>
          <cell r="F1319" t="str">
            <v>S</v>
          </cell>
          <cell r="G1319" t="str">
            <v>2.3.1.03</v>
          </cell>
          <cell r="H1319" t="str">
            <v>IMPUESTOS SOBRE LA RENTA DIFE</v>
          </cell>
        </row>
        <row r="1320">
          <cell r="A1320" t="str">
            <v>2.3.01.06.02.00</v>
          </cell>
          <cell r="B1320" t="str">
            <v>NUEVOS NEGOCIOS</v>
          </cell>
          <cell r="C1320" t="str">
            <v>2   0   0   0</v>
          </cell>
          <cell r="D1320" t="str">
            <v>0   0   0   0   0</v>
          </cell>
          <cell r="E1320">
            <v>5</v>
          </cell>
          <cell r="F1320" t="str">
            <v>S</v>
          </cell>
          <cell r="G1320" t="str">
            <v>2.3.1.03</v>
          </cell>
          <cell r="H1320" t="str">
            <v>IMPUESTOS SOBRE LA RENTA DIFE</v>
          </cell>
        </row>
        <row r="1321">
          <cell r="A1321" t="str">
            <v>2.3.01.06.03.00</v>
          </cell>
          <cell r="B1321" t="str">
            <v>FINET</v>
          </cell>
          <cell r="C1321" t="str">
            <v>2   0   0   0</v>
          </cell>
          <cell r="D1321" t="str">
            <v>0   0   0   0   0</v>
          </cell>
          <cell r="E1321">
            <v>5</v>
          </cell>
          <cell r="F1321" t="str">
            <v>S</v>
          </cell>
          <cell r="G1321" t="str">
            <v>2.3.1.03</v>
          </cell>
          <cell r="H1321" t="str">
            <v>IMPUESTOS SOBRE LA RENTA DIFE</v>
          </cell>
        </row>
        <row r="1322">
          <cell r="A1322" t="str">
            <v>2.3.01.06.04.00</v>
          </cell>
          <cell r="B1322" t="str">
            <v>INGRESOS DIFERIDOS</v>
          </cell>
          <cell r="C1322" t="str">
            <v>2   0   0   0</v>
          </cell>
          <cell r="D1322" t="str">
            <v>0   0   0   0   0</v>
          </cell>
          <cell r="E1322">
            <v>5</v>
          </cell>
          <cell r="F1322" t="str">
            <v>S</v>
          </cell>
          <cell r="G1322" t="str">
            <v>2.3.1.03</v>
          </cell>
          <cell r="H1322" t="str">
            <v>IMPUESTOS SOBRE LA RENTA DIFE</v>
          </cell>
        </row>
        <row r="1323">
          <cell r="A1323" t="str">
            <v>2.3.01.06.05.00</v>
          </cell>
          <cell r="B1323" t="str">
            <v>PASIVO PATRIM. TEMPORAL</v>
          </cell>
          <cell r="C1323" t="str">
            <v>2   0   0   0</v>
          </cell>
          <cell r="D1323" t="str">
            <v>0   0   0   0   0</v>
          </cell>
          <cell r="E1323">
            <v>5</v>
          </cell>
          <cell r="F1323" t="str">
            <v>S</v>
          </cell>
          <cell r="G1323" t="str">
            <v>2.3.1.03</v>
          </cell>
          <cell r="H1323" t="str">
            <v>IMPUESTOS SOBRE LA RENTA DIFE</v>
          </cell>
        </row>
        <row r="1324">
          <cell r="A1324" t="str">
            <v>3.0.00.00.00.00</v>
          </cell>
          <cell r="B1324" t="str">
            <v>PATRIMONIO</v>
          </cell>
          <cell r="C1324" t="str">
            <v>3   0   0   0</v>
          </cell>
          <cell r="D1324" t="str">
            <v>0   0   0   0   0</v>
          </cell>
          <cell r="E1324">
            <v>1</v>
          </cell>
          <cell r="F1324" t="str">
            <v>P</v>
          </cell>
          <cell r="G1324" t="str">
            <v>3.1.1.00</v>
          </cell>
          <cell r="H1324" t="str">
            <v>CAPITAL SOCIAL</v>
          </cell>
        </row>
        <row r="1325">
          <cell r="A1325" t="str">
            <v>3.1.00.00.00.00</v>
          </cell>
          <cell r="B1325" t="str">
            <v>CAPITAL SOCIAL</v>
          </cell>
          <cell r="C1325" t="str">
            <v>3   0   0   0</v>
          </cell>
          <cell r="D1325" t="str">
            <v>0   0   0   0   0</v>
          </cell>
          <cell r="E1325">
            <v>2</v>
          </cell>
          <cell r="F1325" t="str">
            <v>P</v>
          </cell>
          <cell r="G1325" t="str">
            <v>3.1.1.00</v>
          </cell>
          <cell r="H1325" t="str">
            <v>CAPITAL SOCIAL</v>
          </cell>
        </row>
        <row r="1326">
          <cell r="A1326" t="str">
            <v>3.1.01.00.00.00</v>
          </cell>
          <cell r="B1326" t="str">
            <v>CAPITAL SOCIAL MINIMO</v>
          </cell>
          <cell r="C1326" t="str">
            <v>3   0   0   0</v>
          </cell>
          <cell r="D1326" t="str">
            <v>0   0   0   0   0</v>
          </cell>
          <cell r="E1326">
            <v>3</v>
          </cell>
          <cell r="F1326" t="str">
            <v>P</v>
          </cell>
          <cell r="G1326" t="str">
            <v>3.1.1.01</v>
          </cell>
          <cell r="H1326" t="str">
            <v>CAPITAL MINIMO</v>
          </cell>
        </row>
        <row r="1327">
          <cell r="A1327" t="str">
            <v>3.1.01.01.00.00</v>
          </cell>
          <cell r="B1327" t="str">
            <v>CAPITAL SOCIAL MINIMO</v>
          </cell>
          <cell r="C1327" t="str">
            <v>3   0   0   0</v>
          </cell>
          <cell r="D1327" t="str">
            <v>0   0   0   0   0</v>
          </cell>
          <cell r="E1327">
            <v>4</v>
          </cell>
          <cell r="F1327" t="str">
            <v>S</v>
          </cell>
          <cell r="G1327" t="str">
            <v>3.1.1.01</v>
          </cell>
          <cell r="H1327" t="str">
            <v>CAPITAL MINIMO</v>
          </cell>
        </row>
        <row r="1328">
          <cell r="A1328" t="str">
            <v>3.1.02.00.00.00</v>
          </cell>
          <cell r="B1328" t="str">
            <v>CAPITAL SOCIAL VARIABLE</v>
          </cell>
          <cell r="C1328" t="str">
            <v>3   0   0   0</v>
          </cell>
          <cell r="D1328" t="str">
            <v>0   0   0   0   0</v>
          </cell>
          <cell r="E1328">
            <v>3</v>
          </cell>
          <cell r="F1328" t="str">
            <v>P</v>
          </cell>
          <cell r="G1328" t="str">
            <v>3.1.1.02</v>
          </cell>
          <cell r="H1328" t="str">
            <v>CAPITAL VARIABLE</v>
          </cell>
        </row>
        <row r="1329">
          <cell r="A1329" t="str">
            <v>3.1.02.01.00.00</v>
          </cell>
          <cell r="B1329" t="str">
            <v>CAPITAL SOCIAL VARIABLE</v>
          </cell>
          <cell r="C1329" t="str">
            <v>3   0   0   0</v>
          </cell>
          <cell r="D1329" t="str">
            <v>0   0   0   0   0</v>
          </cell>
          <cell r="E1329">
            <v>4</v>
          </cell>
          <cell r="F1329" t="str">
            <v>S</v>
          </cell>
          <cell r="G1329" t="str">
            <v>3.1.1.02</v>
          </cell>
          <cell r="H1329" t="str">
            <v>CAPITAL VARIABLE</v>
          </cell>
        </row>
        <row r="1330">
          <cell r="A1330" t="str">
            <v>3.2.00.00.00.00</v>
          </cell>
          <cell r="B1330" t="str">
            <v>UTILIDADES ACUMULADAS</v>
          </cell>
          <cell r="C1330" t="str">
            <v>3   0   0   0</v>
          </cell>
          <cell r="D1330" t="str">
            <v>0   0   0   0   0</v>
          </cell>
          <cell r="E1330">
            <v>2</v>
          </cell>
          <cell r="F1330" t="str">
            <v>P</v>
          </cell>
          <cell r="G1330" t="str">
            <v>3.1.6.00</v>
          </cell>
          <cell r="H1330" t="str">
            <v>UTILIDADES ANTES DE IMPUESTOS</v>
          </cell>
        </row>
        <row r="1331">
          <cell r="A1331" t="str">
            <v>3.2.01.00.00.00</v>
          </cell>
          <cell r="B1331" t="str">
            <v>UTILIDAD DEL PRESENTE EJERCIC</v>
          </cell>
          <cell r="C1331" t="str">
            <v>IO 3   0   0   0</v>
          </cell>
          <cell r="D1331" t="str">
            <v>0   0   0   0   0</v>
          </cell>
          <cell r="E1331">
            <v>3</v>
          </cell>
          <cell r="F1331" t="str">
            <v>P</v>
          </cell>
          <cell r="G1331" t="str">
            <v>3.1.7.00</v>
          </cell>
          <cell r="H1331" t="str">
            <v>UTILIDADES EJERCICIO PRESENTE</v>
          </cell>
        </row>
        <row r="1332">
          <cell r="A1332" t="str">
            <v>3.2.01.01.00.00</v>
          </cell>
          <cell r="B1332" t="str">
            <v>UTILIDAD DEL PRESENTE EJERCIC</v>
          </cell>
          <cell r="C1332" t="str">
            <v>IO 3   0   0   0</v>
          </cell>
          <cell r="D1332" t="str">
            <v>0   0   0   0   0</v>
          </cell>
          <cell r="E1332">
            <v>4</v>
          </cell>
          <cell r="F1332" t="str">
            <v>S</v>
          </cell>
          <cell r="G1332" t="str">
            <v>3.1.7.00</v>
          </cell>
          <cell r="H1332" t="str">
            <v>UTILIDADES EJERCICIO PRESENTE</v>
          </cell>
        </row>
        <row r="1333">
          <cell r="A1333" t="str">
            <v>3.2.02.00.00.00</v>
          </cell>
          <cell r="B1333" t="str">
            <v>UTILIDADES DE EJERCICIOS ANTE</v>
          </cell>
          <cell r="C1333" t="str">
            <v>RI 3   0   0   0</v>
          </cell>
          <cell r="D1333" t="str">
            <v>0   0   0   0   0</v>
          </cell>
          <cell r="E1333">
            <v>3</v>
          </cell>
          <cell r="F1333" t="str">
            <v>P</v>
          </cell>
          <cell r="G1333" t="str">
            <v>3.1.6.10</v>
          </cell>
          <cell r="H1333" t="str">
            <v>UTILIDADES ACUMULADAS EJERCIC</v>
          </cell>
        </row>
        <row r="1334">
          <cell r="A1334" t="str">
            <v>3.2.02.01.00.00</v>
          </cell>
          <cell r="B1334" t="str">
            <v>UTILIDADES DE EJERCICIOS ANTE</v>
          </cell>
          <cell r="C1334" t="str">
            <v>RI 3   0   0   0</v>
          </cell>
          <cell r="D1334" t="str">
            <v>0   0   0   0   0</v>
          </cell>
          <cell r="E1334">
            <v>4</v>
          </cell>
          <cell r="F1334" t="str">
            <v>S</v>
          </cell>
          <cell r="G1334" t="str">
            <v>3.1.6.10</v>
          </cell>
          <cell r="H1334" t="str">
            <v>UTILIDADES ACUMULADAS EJERCIC</v>
          </cell>
        </row>
        <row r="1335">
          <cell r="A1335" t="str">
            <v>3.3.00.00.00.00</v>
          </cell>
          <cell r="B1335" t="str">
            <v>RESERVA LEGAL</v>
          </cell>
          <cell r="C1335" t="str">
            <v>3   0   0   0</v>
          </cell>
          <cell r="D1335" t="str">
            <v>0   0   0   0   0</v>
          </cell>
          <cell r="E1335">
            <v>2</v>
          </cell>
          <cell r="F1335" t="str">
            <v>P</v>
          </cell>
          <cell r="G1335" t="str">
            <v>3.1.1.03</v>
          </cell>
          <cell r="H1335" t="str">
            <v>RESERVAL LEGAL</v>
          </cell>
        </row>
        <row r="1336">
          <cell r="A1336" t="str">
            <v>3.3.01.00.00.00</v>
          </cell>
          <cell r="B1336" t="str">
            <v>RESERVA LEGAL</v>
          </cell>
          <cell r="C1336" t="str">
            <v>3   0   0   0</v>
          </cell>
          <cell r="D1336" t="str">
            <v>0   0   0   0   0</v>
          </cell>
          <cell r="E1336">
            <v>3</v>
          </cell>
          <cell r="F1336" t="str">
            <v>P</v>
          </cell>
        </row>
        <row r="1337">
          <cell r="A1337" t="str">
            <v>3.3.01.01.00.00</v>
          </cell>
          <cell r="B1337" t="str">
            <v>RESERVA LEGAL</v>
          </cell>
          <cell r="C1337" t="str">
            <v>3   0   0   0</v>
          </cell>
          <cell r="D1337" t="str">
            <v>0   0   0   0   0</v>
          </cell>
          <cell r="E1337">
            <v>4</v>
          </cell>
          <cell r="F1337" t="str">
            <v>S</v>
          </cell>
        </row>
        <row r="1338">
          <cell r="A1338" t="str">
            <v>3.4.00.00.00.00</v>
          </cell>
          <cell r="B1338" t="str">
            <v>OTRAS RESERVAS VOLUNTARIAS</v>
          </cell>
          <cell r="C1338" t="str">
            <v>3   0   0   0</v>
          </cell>
          <cell r="D1338" t="str">
            <v>0   0   0   0   0</v>
          </cell>
          <cell r="E1338">
            <v>2</v>
          </cell>
          <cell r="F1338" t="str">
            <v>P</v>
          </cell>
        </row>
        <row r="1339">
          <cell r="A1339" t="str">
            <v>3.4.01.00.00.00</v>
          </cell>
          <cell r="B1339" t="str">
            <v>OTRAS RESERVA VOLUNTARIAS</v>
          </cell>
          <cell r="C1339" t="str">
            <v>3   0   0   0</v>
          </cell>
          <cell r="D1339" t="str">
            <v>0   0   0   0   0</v>
          </cell>
          <cell r="E1339">
            <v>3</v>
          </cell>
          <cell r="F1339" t="str">
            <v>P</v>
          </cell>
        </row>
        <row r="1340">
          <cell r="A1340" t="str">
            <v>3.4.01.01.00.00</v>
          </cell>
          <cell r="B1340" t="str">
            <v>OTRAS RESE5RVAS VOLUNTARIAS</v>
          </cell>
          <cell r="C1340" t="str">
            <v>3   0   0   0</v>
          </cell>
          <cell r="D1340" t="str">
            <v>0   0   0   0   0</v>
          </cell>
          <cell r="E1340">
            <v>4</v>
          </cell>
          <cell r="F1340" t="str">
            <v>S</v>
          </cell>
        </row>
        <row r="1341">
          <cell r="A1341" t="str">
            <v>3.5.00.00.00.00</v>
          </cell>
          <cell r="B1341" t="str">
            <v>SUPERAVIT POR REVALUACIONES</v>
          </cell>
          <cell r="C1341" t="str">
            <v>3   0   0   0</v>
          </cell>
          <cell r="D1341" t="str">
            <v>0   0   0   0   0</v>
          </cell>
          <cell r="E1341">
            <v>2</v>
          </cell>
          <cell r="F1341" t="str">
            <v>P</v>
          </cell>
        </row>
        <row r="1342">
          <cell r="A1342" t="str">
            <v>3.5.01.00.00.00</v>
          </cell>
          <cell r="B1342" t="str">
            <v>SUPERAVIT POR REVALUACIONES</v>
          </cell>
          <cell r="C1342" t="str">
            <v>3   0   0   0</v>
          </cell>
          <cell r="D1342" t="str">
            <v>0   0   0   0   0</v>
          </cell>
          <cell r="E1342">
            <v>3</v>
          </cell>
          <cell r="F1342" t="str">
            <v>P</v>
          </cell>
        </row>
        <row r="1343">
          <cell r="A1343" t="str">
            <v>3.5.01.01.00.00</v>
          </cell>
          <cell r="B1343" t="str">
            <v>SUPERAVIT POR REVALUACIONES</v>
          </cell>
          <cell r="C1343" t="str">
            <v>3   0   0   0</v>
          </cell>
          <cell r="D1343" t="str">
            <v>0   0   0   0   0</v>
          </cell>
          <cell r="E1343">
            <v>4</v>
          </cell>
          <cell r="F1343" t="str">
            <v>S</v>
          </cell>
        </row>
        <row r="1344">
          <cell r="A1344" t="str">
            <v>3.6.00.00.00.00</v>
          </cell>
          <cell r="B1344" t="str">
            <v>SUPERAVIT POR DONACIONES CAPI</v>
          </cell>
          <cell r="C1344" t="str">
            <v>TA 3   0   0   0</v>
          </cell>
          <cell r="D1344" t="str">
            <v>0   0   0   0   0</v>
          </cell>
          <cell r="E1344">
            <v>2</v>
          </cell>
          <cell r="F1344" t="str">
            <v>P</v>
          </cell>
        </row>
        <row r="1345">
          <cell r="A1345" t="str">
            <v>3.6.01.00.00.00</v>
          </cell>
          <cell r="B1345" t="str">
            <v>SUPERAVIT POR DONACIONES CAPI</v>
          </cell>
          <cell r="C1345" t="str">
            <v>TA 3   0   0   0</v>
          </cell>
          <cell r="D1345" t="str">
            <v>0   0   0   0   0</v>
          </cell>
          <cell r="E1345">
            <v>3</v>
          </cell>
          <cell r="F1345" t="str">
            <v>P</v>
          </cell>
        </row>
        <row r="1346">
          <cell r="A1346" t="str">
            <v>3.6.01.01.00.00</v>
          </cell>
          <cell r="B1346" t="str">
            <v>SUPERAVIT POR DONACIONES CAPI</v>
          </cell>
          <cell r="C1346" t="str">
            <v>TA 3   0   0   0</v>
          </cell>
          <cell r="D1346" t="str">
            <v>0   0   0   0   0</v>
          </cell>
          <cell r="E1346">
            <v>4</v>
          </cell>
          <cell r="F1346" t="str">
            <v>S</v>
          </cell>
        </row>
        <row r="1347">
          <cell r="A1347" t="str">
            <v>3.7.00.00.00.00</v>
          </cell>
          <cell r="B1347" t="str">
            <v>DEFICIT ACUMULADO -CR</v>
          </cell>
          <cell r="C1347" t="str">
            <v>3   0   0   0</v>
          </cell>
          <cell r="D1347" t="str">
            <v>0   0   0   0   0</v>
          </cell>
          <cell r="E1347">
            <v>2</v>
          </cell>
          <cell r="F1347" t="str">
            <v>P</v>
          </cell>
        </row>
        <row r="1348">
          <cell r="A1348" t="str">
            <v>3.7.01.00.00.00</v>
          </cell>
          <cell r="B1348" t="str">
            <v>DEFICIT DEL EJERCICIO-CR</v>
          </cell>
          <cell r="C1348" t="str">
            <v>3   0   0   0</v>
          </cell>
          <cell r="D1348" t="str">
            <v>0   0   0   0   0</v>
          </cell>
          <cell r="E1348">
            <v>3</v>
          </cell>
          <cell r="F1348" t="str">
            <v>P</v>
          </cell>
        </row>
        <row r="1349">
          <cell r="A1349" t="str">
            <v>3.7.01.01.00.00</v>
          </cell>
          <cell r="B1349" t="str">
            <v>DEFICIT DEL EJERCICIO-CR</v>
          </cell>
          <cell r="C1349" t="str">
            <v>3   0   0   0</v>
          </cell>
          <cell r="D1349" t="str">
            <v>0   0   0   0   0</v>
          </cell>
          <cell r="E1349">
            <v>4</v>
          </cell>
          <cell r="F1349" t="str">
            <v>S</v>
          </cell>
        </row>
        <row r="1350">
          <cell r="A1350" t="str">
            <v>3.7.02.00.00.00</v>
          </cell>
          <cell r="B1350" t="str">
            <v>DEFICIT DE EJERCICIOS ANTERIO</v>
          </cell>
          <cell r="C1350" t="str">
            <v>RE 3   0   0   0</v>
          </cell>
          <cell r="D1350" t="str">
            <v>0   0   0   0   0</v>
          </cell>
          <cell r="E1350">
            <v>3</v>
          </cell>
          <cell r="F1350" t="str">
            <v>P</v>
          </cell>
        </row>
        <row r="1351">
          <cell r="A1351" t="str">
            <v>3.7.02.01.00.00</v>
          </cell>
          <cell r="B1351" t="str">
            <v>DEFICIT DE EJERCICIOS ANTERIO</v>
          </cell>
          <cell r="C1351" t="str">
            <v>RE 3   0   0   0</v>
          </cell>
          <cell r="D1351" t="str">
            <v>0   0   0   0   0</v>
          </cell>
          <cell r="E1351">
            <v>4</v>
          </cell>
          <cell r="F1351" t="str">
            <v>S</v>
          </cell>
        </row>
        <row r="1352">
          <cell r="A1352" t="str">
            <v>4.0.00.00.00.00</v>
          </cell>
          <cell r="B1352" t="str">
            <v>CUENTAS DE RESULTADO ACREEDOR</v>
          </cell>
          <cell r="C1352" t="str">
            <v>4   0   0   0</v>
          </cell>
          <cell r="D1352" t="str">
            <v>0   0   0   0   0</v>
          </cell>
          <cell r="E1352">
            <v>1</v>
          </cell>
          <cell r="F1352" t="str">
            <v>P</v>
          </cell>
          <cell r="G1352" t="str">
            <v>5.1.1.01</v>
          </cell>
          <cell r="H1352" t="str">
            <v>VENTAS DE ENERGIA</v>
          </cell>
        </row>
        <row r="1353">
          <cell r="A1353" t="str">
            <v>4.1.00.00.00.00</v>
          </cell>
          <cell r="B1353" t="str">
            <v>INGRESOS OPERACIONALES</v>
          </cell>
          <cell r="C1353" t="str">
            <v>4   0   0   0</v>
          </cell>
          <cell r="D1353" t="str">
            <v>0   0   0   0   0</v>
          </cell>
          <cell r="E1353">
            <v>2</v>
          </cell>
          <cell r="F1353" t="str">
            <v>P</v>
          </cell>
          <cell r="G1353" t="str">
            <v>5.1.1.01</v>
          </cell>
          <cell r="H1353" t="str">
            <v>VENTAS DE ENERGIA</v>
          </cell>
        </row>
        <row r="1354">
          <cell r="A1354" t="str">
            <v>4.1.01.00.00.00</v>
          </cell>
          <cell r="B1354" t="str">
            <v>VENTAS DE ENERGIA Y POTENCIA</v>
          </cell>
          <cell r="C1354" t="str">
            <v>4   0   0   0</v>
          </cell>
          <cell r="D1354" t="str">
            <v>0   0   0   0   0</v>
          </cell>
          <cell r="E1354">
            <v>3</v>
          </cell>
          <cell r="F1354" t="str">
            <v>P</v>
          </cell>
          <cell r="G1354" t="str">
            <v>5.1.1.01</v>
          </cell>
          <cell r="H1354" t="str">
            <v>VENTAS DE ENERGIA</v>
          </cell>
        </row>
        <row r="1355">
          <cell r="A1355" t="str">
            <v>4.1.01.01.00.00</v>
          </cell>
          <cell r="B1355" t="str">
            <v>ENERGIA Y POTENCIA PEQUENAS D</v>
          </cell>
          <cell r="C1355" t="str">
            <v>EM 4   0   0   0</v>
          </cell>
          <cell r="D1355" t="str">
            <v>0   0   0   0   0</v>
          </cell>
          <cell r="E1355">
            <v>4</v>
          </cell>
          <cell r="F1355" t="str">
            <v>P</v>
          </cell>
          <cell r="G1355" t="str">
            <v>5.1.1.01</v>
          </cell>
          <cell r="H1355" t="str">
            <v>VENTAS DE ENERGIA</v>
          </cell>
        </row>
        <row r="1356">
          <cell r="A1356" t="str">
            <v>4.1.01.01.01.00</v>
          </cell>
          <cell r="B1356" t="str">
            <v>ENERGIA RESIDENCIALES-P. DEMA</v>
          </cell>
          <cell r="C1356" t="str">
            <v>ND 4   1   1   0</v>
          </cell>
          <cell r="D1356" t="str">
            <v>0   0   1   0   0</v>
          </cell>
          <cell r="E1356">
            <v>5</v>
          </cell>
          <cell r="F1356" t="str">
            <v>S</v>
          </cell>
          <cell r="G1356" t="str">
            <v>5.1.1.01</v>
          </cell>
          <cell r="H1356" t="str">
            <v>VENTAS DE ENERGIA</v>
          </cell>
        </row>
        <row r="1357">
          <cell r="A1357" t="str">
            <v>4.1.01.01.02.00</v>
          </cell>
          <cell r="B1357" t="str">
            <v>ENERGIA ALUMB. PUBLICO-P. DEM</v>
          </cell>
          <cell r="C1357" t="str">
            <v>AN 4   1   1   0</v>
          </cell>
          <cell r="D1357" t="str">
            <v>0   0   1   0   0</v>
          </cell>
          <cell r="E1357">
            <v>5</v>
          </cell>
          <cell r="F1357" t="str">
            <v>S</v>
          </cell>
          <cell r="G1357" t="str">
            <v>5.1.1.01</v>
          </cell>
          <cell r="H1357" t="str">
            <v>VENTAS DE ENERGIA</v>
          </cell>
        </row>
        <row r="1358">
          <cell r="A1358" t="str">
            <v>4.1.01.01.03.00</v>
          </cell>
          <cell r="B1358" t="str">
            <v>ENERGIA RECTIFICACIONES SGC</v>
          </cell>
          <cell r="C1358" t="str">
            <v>4   1   1   0</v>
          </cell>
          <cell r="D1358" t="str">
            <v>0   0   1   0   0</v>
          </cell>
          <cell r="E1358">
            <v>5</v>
          </cell>
          <cell r="F1358" t="str">
            <v>S</v>
          </cell>
          <cell r="G1358" t="str">
            <v>5.1.1.01</v>
          </cell>
          <cell r="H1358" t="str">
            <v>VENTAS DE ENERGIA</v>
          </cell>
        </row>
        <row r="1359">
          <cell r="A1359" t="str">
            <v>4.1.01.01.04.00</v>
          </cell>
          <cell r="B1359" t="str">
            <v>ENERGIA SERVICIOS GENERALES (</v>
          </cell>
          <cell r="C1359" t="str">
            <v>1- 4   1   1   0</v>
          </cell>
          <cell r="D1359" t="str">
            <v>0   0   1   0   0</v>
          </cell>
          <cell r="E1359">
            <v>5</v>
          </cell>
          <cell r="F1359" t="str">
            <v>S</v>
          </cell>
          <cell r="G1359" t="str">
            <v>5.1.1.01</v>
          </cell>
          <cell r="H1359" t="str">
            <v>VENTAS DE ENERGIA</v>
          </cell>
        </row>
        <row r="1360">
          <cell r="A1360" t="str">
            <v>4.1.01.01.05.00</v>
          </cell>
          <cell r="B1360" t="str">
            <v>ENERGIA RESIDENCIALES-P.DEMAN</v>
          </cell>
          <cell r="C1360" t="str">
            <v>DA 4   1   1   0</v>
          </cell>
          <cell r="D1360" t="str">
            <v>0   0   1   0   0</v>
          </cell>
          <cell r="E1360">
            <v>5</v>
          </cell>
          <cell r="F1360" t="str">
            <v>S</v>
          </cell>
          <cell r="G1360" t="str">
            <v>5.1.1.01</v>
          </cell>
          <cell r="H1360" t="str">
            <v>VENTAS DE ENERGIA</v>
          </cell>
        </row>
        <row r="1361">
          <cell r="A1361" t="str">
            <v>4.1.01.01.06.00</v>
          </cell>
          <cell r="B1361" t="str">
            <v>ENERGIA EN MEDIDORES ESTIMADA</v>
          </cell>
          <cell r="C1361" t="str">
            <v>4   1   1   0</v>
          </cell>
          <cell r="D1361" t="str">
            <v>0   0   1   0   0</v>
          </cell>
          <cell r="E1361">
            <v>5</v>
          </cell>
          <cell r="F1361" t="str">
            <v>S</v>
          </cell>
          <cell r="G1361" t="str">
            <v>5.1.1.01</v>
          </cell>
          <cell r="H1361" t="str">
            <v>VENTAS DE ENERGIA</v>
          </cell>
        </row>
        <row r="1362">
          <cell r="A1362" t="str">
            <v>4.1.01.02.00.00</v>
          </cell>
          <cell r="B1362" t="str">
            <v>ENERGIA Y POTENCIA MEDIANAS D</v>
          </cell>
          <cell r="C1362" t="str">
            <v>EM 4   0   0   0</v>
          </cell>
          <cell r="D1362" t="str">
            <v>0   0   0   0   0</v>
          </cell>
          <cell r="E1362">
            <v>4</v>
          </cell>
          <cell r="F1362" t="str">
            <v>P</v>
          </cell>
          <cell r="G1362" t="str">
            <v>5.1.1.01</v>
          </cell>
          <cell r="H1362" t="str">
            <v>VENTAS DE ENERGIA</v>
          </cell>
        </row>
        <row r="1363">
          <cell r="A1363" t="str">
            <v>4.1.01.02.01.00</v>
          </cell>
          <cell r="B1363" t="str">
            <v>ENERGIA MED. DEMAND. BT SIN M</v>
          </cell>
          <cell r="C1363" t="str">
            <v>ED 4   1   1   0</v>
          </cell>
          <cell r="D1363" t="str">
            <v>0   0   1   0   0</v>
          </cell>
          <cell r="E1363">
            <v>5</v>
          </cell>
          <cell r="F1363" t="str">
            <v>S</v>
          </cell>
          <cell r="G1363" t="str">
            <v>5.1.1.01</v>
          </cell>
          <cell r="H1363" t="str">
            <v>VENTAS DE ENERGIA</v>
          </cell>
        </row>
        <row r="1364">
          <cell r="A1364" t="str">
            <v>4.1.01.02.02.00</v>
          </cell>
          <cell r="B1364" t="str">
            <v>ENERGIA MED. DEMAND. BT CON M</v>
          </cell>
          <cell r="C1364" t="str">
            <v>ED 4   1   1   0</v>
          </cell>
          <cell r="D1364" t="str">
            <v>0   0   1   0   0</v>
          </cell>
          <cell r="E1364">
            <v>5</v>
          </cell>
          <cell r="F1364" t="str">
            <v>S</v>
          </cell>
          <cell r="G1364" t="str">
            <v>5.1.1.01</v>
          </cell>
          <cell r="H1364" t="str">
            <v>VENTAS DE ENERGIA</v>
          </cell>
        </row>
        <row r="1365">
          <cell r="A1365" t="str">
            <v>4.1.01.02.03.00</v>
          </cell>
          <cell r="B1365" t="str">
            <v>ENERGIA MED. DEMAND. BT CON M</v>
          </cell>
          <cell r="C1365" t="str">
            <v>ED 4   1   1   0</v>
          </cell>
          <cell r="D1365" t="str">
            <v>0   0   1   0   0</v>
          </cell>
          <cell r="E1365">
            <v>5</v>
          </cell>
          <cell r="F1365" t="str">
            <v>S</v>
          </cell>
          <cell r="G1365" t="str">
            <v>5.1.1.01</v>
          </cell>
          <cell r="H1365" t="str">
            <v>VENTAS DE ENERGIA</v>
          </cell>
        </row>
        <row r="1366">
          <cell r="A1366" t="str">
            <v>4.1.01.02.04.00</v>
          </cell>
          <cell r="B1366" t="str">
            <v>ENERGIA MED. DEMAND. MT SIN M</v>
          </cell>
          <cell r="C1366" t="str">
            <v>ED 4   1   1   0</v>
          </cell>
          <cell r="D1366" t="str">
            <v>0   0   1   0   0</v>
          </cell>
          <cell r="E1366">
            <v>5</v>
          </cell>
          <cell r="F1366" t="str">
            <v>S</v>
          </cell>
          <cell r="G1366" t="str">
            <v>5.1.1.01</v>
          </cell>
          <cell r="H1366" t="str">
            <v>VENTAS DE ENERGIA</v>
          </cell>
        </row>
        <row r="1367">
          <cell r="A1367" t="str">
            <v>4.1.01.02.05.00</v>
          </cell>
          <cell r="B1367" t="str">
            <v>ENERGIA MED. DEMAND. MT CON M</v>
          </cell>
          <cell r="C1367" t="str">
            <v>ED 4   1   1   0</v>
          </cell>
          <cell r="D1367" t="str">
            <v>0   0   1   0   0</v>
          </cell>
          <cell r="E1367">
            <v>5</v>
          </cell>
          <cell r="F1367" t="str">
            <v>S</v>
          </cell>
          <cell r="G1367" t="str">
            <v>5.1.1.01</v>
          </cell>
          <cell r="H1367" t="str">
            <v>VENTAS DE ENERGIA</v>
          </cell>
        </row>
        <row r="1368">
          <cell r="A1368" t="str">
            <v>4.1.01.02.06.00</v>
          </cell>
          <cell r="B1368" t="str">
            <v>ENERGIA MED. DEMAND. MT CON M</v>
          </cell>
          <cell r="C1368" t="str">
            <v>ED 4   1   1   0</v>
          </cell>
          <cell r="D1368" t="str">
            <v>0   0   1   0   0</v>
          </cell>
          <cell r="E1368">
            <v>5</v>
          </cell>
          <cell r="F1368" t="str">
            <v>S</v>
          </cell>
          <cell r="G1368" t="str">
            <v>5.1.1.01</v>
          </cell>
          <cell r="H1368" t="str">
            <v>VENTAS DE ENERGIA</v>
          </cell>
        </row>
        <row r="1369">
          <cell r="A1369" t="str">
            <v>4.1.01.03.00.00</v>
          </cell>
          <cell r="B1369" t="str">
            <v>ENERGIA Y POTENCIA GRANDES DE</v>
          </cell>
          <cell r="C1369" t="str">
            <v>MA 4   0   0   0</v>
          </cell>
          <cell r="D1369" t="str">
            <v>0   0   0   0   0</v>
          </cell>
          <cell r="E1369">
            <v>4</v>
          </cell>
          <cell r="F1369" t="str">
            <v>P</v>
          </cell>
          <cell r="G1369" t="str">
            <v>5.1.1.01</v>
          </cell>
          <cell r="H1369" t="str">
            <v>VENTAS DE ENERGIA</v>
          </cell>
        </row>
        <row r="1370">
          <cell r="A1370" t="str">
            <v>4.1.01.03.01.00</v>
          </cell>
          <cell r="B1370" t="str">
            <v>ENERGIA GRAN DEMAND. BT CON M</v>
          </cell>
          <cell r="C1370" t="str">
            <v>ED 4   1   1   0</v>
          </cell>
          <cell r="D1370" t="str">
            <v>0   0   1   0   0</v>
          </cell>
          <cell r="E1370">
            <v>5</v>
          </cell>
          <cell r="F1370" t="str">
            <v>S</v>
          </cell>
          <cell r="G1370" t="str">
            <v>5.1.1.01</v>
          </cell>
          <cell r="H1370" t="str">
            <v>VENTAS DE ENERGIA</v>
          </cell>
        </row>
        <row r="1371">
          <cell r="A1371" t="str">
            <v>4.1.01.03.02.00</v>
          </cell>
          <cell r="B1371" t="str">
            <v>ENERGIA GRAN.DEMAND. BT CON M</v>
          </cell>
          <cell r="C1371" t="str">
            <v>ED 4   1   1   0</v>
          </cell>
          <cell r="D1371" t="str">
            <v>0   0   1   0   0</v>
          </cell>
          <cell r="E1371">
            <v>5</v>
          </cell>
          <cell r="F1371" t="str">
            <v>S</v>
          </cell>
          <cell r="G1371" t="str">
            <v>5.1.1.01</v>
          </cell>
          <cell r="H1371" t="str">
            <v>VENTAS DE ENERGIA</v>
          </cell>
        </row>
        <row r="1372">
          <cell r="A1372" t="str">
            <v>4.1.01.03.03.00</v>
          </cell>
          <cell r="B1372" t="str">
            <v>ENERGIA GRAN.DEMAND. MT CON M</v>
          </cell>
          <cell r="C1372" t="str">
            <v>ED 4   1   1   0</v>
          </cell>
          <cell r="D1372" t="str">
            <v>0   0   1   0   0</v>
          </cell>
          <cell r="E1372">
            <v>5</v>
          </cell>
          <cell r="F1372" t="str">
            <v>S</v>
          </cell>
          <cell r="G1372" t="str">
            <v>5.1.1.01</v>
          </cell>
          <cell r="H1372" t="str">
            <v>VENTAS DE ENERGIA</v>
          </cell>
        </row>
        <row r="1373">
          <cell r="A1373" t="str">
            <v>4.1.01.03.04.00</v>
          </cell>
          <cell r="B1373" t="str">
            <v>ENERGIA GRAN.DEMAND. MT CON M</v>
          </cell>
          <cell r="C1373" t="str">
            <v>ED 4   1   1   0</v>
          </cell>
          <cell r="D1373" t="str">
            <v>0   0   1   0   0</v>
          </cell>
          <cell r="E1373">
            <v>5</v>
          </cell>
          <cell r="F1373" t="str">
            <v>S</v>
          </cell>
          <cell r="G1373" t="str">
            <v>5.1.1.01</v>
          </cell>
          <cell r="H1373" t="str">
            <v>VENTAS DE ENERGIA</v>
          </cell>
        </row>
        <row r="1374">
          <cell r="A1374" t="str">
            <v>4.1.01.04.00.00</v>
          </cell>
          <cell r="B1374" t="str">
            <v>ENERGIA Y POTENCIA ESPECIALES</v>
          </cell>
          <cell r="C1374" t="str">
            <v>Y 4   0   0   0</v>
          </cell>
          <cell r="D1374" t="str">
            <v>0   0   0   0   0</v>
          </cell>
          <cell r="E1374">
            <v>4</v>
          </cell>
          <cell r="F1374" t="str">
            <v>P</v>
          </cell>
          <cell r="G1374" t="str">
            <v>5.1.1.01</v>
          </cell>
          <cell r="H1374" t="str">
            <v>VENTAS DE ENERGIA</v>
          </cell>
        </row>
        <row r="1375">
          <cell r="A1375" t="str">
            <v>4.1.01.04.01.00</v>
          </cell>
          <cell r="B1375" t="str">
            <v>ENERGIA ESPECIALES Y PROVISIO</v>
          </cell>
          <cell r="C1375" t="str">
            <v>NA 4   1   1   0</v>
          </cell>
          <cell r="D1375" t="str">
            <v>0   0   1   0   0</v>
          </cell>
          <cell r="E1375">
            <v>5</v>
          </cell>
          <cell r="F1375" t="str">
            <v>S</v>
          </cell>
          <cell r="G1375" t="str">
            <v>5.1.1.01</v>
          </cell>
          <cell r="H1375" t="str">
            <v>VENTAS DE ENERGIA</v>
          </cell>
        </row>
        <row r="1376">
          <cell r="A1376" t="str">
            <v>4.1.02.00.00.00</v>
          </cell>
          <cell r="B1376" t="str">
            <v>VENTA DE ENERGIA ENTRE EMPRES</v>
          </cell>
          <cell r="C1376" t="str">
            <v>AS 4   0   0   0</v>
          </cell>
          <cell r="D1376" t="str">
            <v>0   0   0   0   0</v>
          </cell>
          <cell r="E1376">
            <v>3</v>
          </cell>
          <cell r="F1376" t="str">
            <v>P</v>
          </cell>
          <cell r="G1376" t="str">
            <v>5.1.1.01</v>
          </cell>
          <cell r="H1376" t="str">
            <v>VENTAS DE ENERGIA</v>
          </cell>
        </row>
        <row r="1377">
          <cell r="A1377" t="str">
            <v>4.1.02.01.00.00</v>
          </cell>
          <cell r="B1377" t="str">
            <v>VENTA DE ENERGIA A CAESS</v>
          </cell>
          <cell r="C1377" t="str">
            <v>4   1   1   0</v>
          </cell>
          <cell r="D1377" t="str">
            <v>0   0   1   0   0</v>
          </cell>
          <cell r="E1377">
            <v>4</v>
          </cell>
          <cell r="F1377" t="str">
            <v>S</v>
          </cell>
          <cell r="G1377" t="str">
            <v>5.1.1.01</v>
          </cell>
          <cell r="H1377" t="str">
            <v>VENTAS DE ENERGIA</v>
          </cell>
        </row>
        <row r="1378">
          <cell r="A1378" t="str">
            <v>4.1.02.02.00.00</v>
          </cell>
          <cell r="B1378" t="str">
            <v>VENTA ENERGIA CLESA</v>
          </cell>
          <cell r="C1378" t="str">
            <v>4   1   1   0</v>
          </cell>
          <cell r="D1378" t="str">
            <v>0   0   1   0   0</v>
          </cell>
          <cell r="E1378">
            <v>4</v>
          </cell>
          <cell r="F1378" t="str">
            <v>S</v>
          </cell>
          <cell r="G1378" t="str">
            <v>5.1.1.01</v>
          </cell>
          <cell r="H1378" t="str">
            <v>VENTAS DE ENERGIA</v>
          </cell>
        </row>
        <row r="1379">
          <cell r="A1379" t="str">
            <v>4.1.02.03.00.00</v>
          </cell>
          <cell r="B1379" t="str">
            <v>VENTA DE ENERGIA CEL</v>
          </cell>
          <cell r="C1379" t="str">
            <v>4   1   1   0</v>
          </cell>
          <cell r="D1379" t="str">
            <v>0   0   0   0   0</v>
          </cell>
          <cell r="E1379">
            <v>4</v>
          </cell>
          <cell r="F1379" t="str">
            <v>S</v>
          </cell>
          <cell r="G1379" t="str">
            <v>5.1.1.01</v>
          </cell>
          <cell r="H1379" t="str">
            <v>VENTAS DE ENERGIA</v>
          </cell>
        </row>
        <row r="1380">
          <cell r="A1380" t="str">
            <v>4.1.03.00.00.00</v>
          </cell>
          <cell r="B1380" t="str">
            <v>OTROS INGRESOS POR ELECTRICID</v>
          </cell>
          <cell r="C1380" t="str">
            <v>AD 4   0   0   0</v>
          </cell>
          <cell r="D1380" t="str">
            <v>0   0   0   0   0</v>
          </cell>
          <cell r="E1380">
            <v>3</v>
          </cell>
          <cell r="F1380" t="str">
            <v>P</v>
          </cell>
          <cell r="G1380" t="str">
            <v>5.1.1.01</v>
          </cell>
          <cell r="H1380" t="str">
            <v>VENTAS DE ENERGIA</v>
          </cell>
        </row>
        <row r="1381">
          <cell r="A1381" t="str">
            <v>4.1.03.01.00.00</v>
          </cell>
          <cell r="B1381" t="str">
            <v>OTROS INGRESOS POR ELECTR. CO</v>
          </cell>
          <cell r="C1381" t="str">
            <v>ME 4   0   0   0</v>
          </cell>
          <cell r="D1381" t="str">
            <v>0   0   0   0   0</v>
          </cell>
          <cell r="E1381">
            <v>4</v>
          </cell>
          <cell r="F1381" t="str">
            <v>P</v>
          </cell>
          <cell r="G1381" t="str">
            <v>5.1.1.01</v>
          </cell>
          <cell r="H1381" t="str">
            <v>VENTAS DE ENERGIA</v>
          </cell>
        </row>
        <row r="1382">
          <cell r="A1382" t="str">
            <v>4.1.03.01.01.00</v>
          </cell>
          <cell r="B1382" t="str">
            <v>ATENCION A CLIENTES PEQUENAS</v>
          </cell>
          <cell r="C1382" t="str">
            <v>DE 4   1   1   0</v>
          </cell>
          <cell r="D1382" t="str">
            <v>0   0   1   0   0</v>
          </cell>
          <cell r="E1382">
            <v>5</v>
          </cell>
          <cell r="F1382" t="str">
            <v>S</v>
          </cell>
          <cell r="G1382" t="str">
            <v>5.1.1.01</v>
          </cell>
          <cell r="H1382" t="str">
            <v>VENTAS DE ENERGIA</v>
          </cell>
        </row>
        <row r="1383">
          <cell r="A1383" t="str">
            <v>4.1.03.01.01.01</v>
          </cell>
          <cell r="B1383" t="str">
            <v>ATNN A CLIENTES RESID.-P.DEMA</v>
          </cell>
          <cell r="C1383" t="str">
            <v>ND 4   1   1   0</v>
          </cell>
          <cell r="D1383" t="str">
            <v>0   0   1   0   0</v>
          </cell>
          <cell r="E1383">
            <v>6</v>
          </cell>
          <cell r="F1383" t="str">
            <v>S</v>
          </cell>
          <cell r="G1383" t="str">
            <v>5.1.1.01</v>
          </cell>
          <cell r="H1383" t="str">
            <v>VENTAS DE ENERGIA</v>
          </cell>
        </row>
        <row r="1384">
          <cell r="A1384" t="str">
            <v>4.1.03.01.01.02</v>
          </cell>
          <cell r="B1384" t="str">
            <v>ATNN A CLIENTES A.PUBLICO-P.D</v>
          </cell>
          <cell r="C1384" t="str">
            <v>EM 4   1   1   0</v>
          </cell>
          <cell r="D1384" t="str">
            <v>0   0   1   0   0</v>
          </cell>
          <cell r="E1384">
            <v>6</v>
          </cell>
          <cell r="F1384" t="str">
            <v>S</v>
          </cell>
          <cell r="G1384" t="str">
            <v>5.1.1.01</v>
          </cell>
          <cell r="H1384" t="str">
            <v>VENTAS DE ENERGIA</v>
          </cell>
        </row>
        <row r="1385">
          <cell r="A1385" t="str">
            <v>4.1.03.01.01.03</v>
          </cell>
          <cell r="B1385" t="str">
            <v>ATNN A CLIENTES RECTIFICACION</v>
          </cell>
          <cell r="C1385" t="str">
            <v>ES 4   1   1   0</v>
          </cell>
          <cell r="D1385" t="str">
            <v>0   0   1   0   0</v>
          </cell>
          <cell r="E1385">
            <v>6</v>
          </cell>
          <cell r="F1385" t="str">
            <v>S</v>
          </cell>
          <cell r="G1385" t="str">
            <v>5.1.1.01</v>
          </cell>
          <cell r="H1385" t="str">
            <v>VENTAS DE ENERGIA</v>
          </cell>
        </row>
        <row r="1386">
          <cell r="A1386" t="str">
            <v>4.1.03.01.01.04</v>
          </cell>
          <cell r="B1386" t="str">
            <v>ATNN A CLIENTES SERVICIOS GEN</v>
          </cell>
          <cell r="C1386" t="str">
            <v>ER 4   1   1   0</v>
          </cell>
          <cell r="D1386" t="str">
            <v>0   0   1   0   0</v>
          </cell>
          <cell r="E1386">
            <v>6</v>
          </cell>
          <cell r="F1386" t="str">
            <v>S</v>
          </cell>
          <cell r="G1386" t="str">
            <v>5.1.1.01</v>
          </cell>
          <cell r="H1386" t="str">
            <v>VENTAS DE ENERGIA</v>
          </cell>
        </row>
        <row r="1387">
          <cell r="A1387" t="str">
            <v>4.1.03.01.01.05</v>
          </cell>
          <cell r="B1387" t="str">
            <v>ATNN A CLIENTES RESID.-P.DEMA</v>
          </cell>
          <cell r="C1387" t="str">
            <v>ND 4   1   1   0</v>
          </cell>
          <cell r="D1387" t="str">
            <v>0   0   1   0   0</v>
          </cell>
          <cell r="E1387">
            <v>6</v>
          </cell>
          <cell r="F1387" t="str">
            <v>S</v>
          </cell>
          <cell r="G1387" t="str">
            <v>5.1.1.01</v>
          </cell>
          <cell r="H1387" t="str">
            <v>VENTAS DE ENERGIA</v>
          </cell>
        </row>
        <row r="1388">
          <cell r="A1388" t="str">
            <v>4.1.03.01.01.06</v>
          </cell>
          <cell r="B1388" t="str">
            <v>ATNN A CLIENTES RAYOS X</v>
          </cell>
          <cell r="C1388" t="str">
            <v>4   1   1   0</v>
          </cell>
          <cell r="D1388" t="str">
            <v>0   0   1   0   0</v>
          </cell>
          <cell r="E1388">
            <v>6</v>
          </cell>
          <cell r="F1388" t="str">
            <v>S</v>
          </cell>
          <cell r="G1388" t="str">
            <v>5.1.1.01</v>
          </cell>
          <cell r="H1388" t="str">
            <v>VENTAS DE ENERGIA</v>
          </cell>
        </row>
        <row r="1389">
          <cell r="A1389" t="str">
            <v>4.1.03.01.02.00</v>
          </cell>
          <cell r="B1389" t="str">
            <v>ATENCION A CLIENTES MEDIANAS</v>
          </cell>
          <cell r="C1389" t="str">
            <v>DE 4   0   0   0</v>
          </cell>
          <cell r="D1389" t="str">
            <v>0   0   0   0   0</v>
          </cell>
          <cell r="E1389">
            <v>5</v>
          </cell>
          <cell r="F1389" t="str">
            <v>P</v>
          </cell>
          <cell r="G1389" t="str">
            <v>5.1.1.01</v>
          </cell>
          <cell r="H1389" t="str">
            <v>VENTAS DE ENERGIA</v>
          </cell>
        </row>
        <row r="1390">
          <cell r="A1390" t="str">
            <v>4.1.03.01.02.01</v>
          </cell>
          <cell r="B1390" t="str">
            <v>ATNN A CLIENTES M.DEM. BT SIN</v>
          </cell>
          <cell r="C1390" t="str">
            <v>M 4   1   1   0</v>
          </cell>
          <cell r="D1390" t="str">
            <v>0   0   1   0   0</v>
          </cell>
          <cell r="E1390">
            <v>6</v>
          </cell>
          <cell r="F1390" t="str">
            <v>S</v>
          </cell>
          <cell r="G1390" t="str">
            <v>5.1.1.01</v>
          </cell>
          <cell r="H1390" t="str">
            <v>VENTAS DE ENERGIA</v>
          </cell>
        </row>
        <row r="1391">
          <cell r="A1391" t="str">
            <v>4.1.03.01.02.02</v>
          </cell>
          <cell r="B1391" t="str">
            <v>ATNN A CLIENTES M.DEM. BT CON</v>
          </cell>
          <cell r="C1391" t="str">
            <v>M 4   1   1   0</v>
          </cell>
          <cell r="D1391" t="str">
            <v>0   0   1   0   0</v>
          </cell>
          <cell r="E1391">
            <v>6</v>
          </cell>
          <cell r="F1391" t="str">
            <v>S</v>
          </cell>
          <cell r="G1391" t="str">
            <v>5.1.1.01</v>
          </cell>
          <cell r="H1391" t="str">
            <v>VENTAS DE ENERGIA</v>
          </cell>
        </row>
        <row r="1392">
          <cell r="A1392" t="str">
            <v>4.1.03.01.02.03</v>
          </cell>
          <cell r="B1392" t="str">
            <v>ATNN A CLIENTES M.DEM. BT CON</v>
          </cell>
          <cell r="C1392" t="str">
            <v>M 4   1   1   0</v>
          </cell>
          <cell r="D1392" t="str">
            <v>0   0   1   0   0</v>
          </cell>
          <cell r="E1392">
            <v>6</v>
          </cell>
          <cell r="F1392" t="str">
            <v>S</v>
          </cell>
          <cell r="G1392" t="str">
            <v>5.1.1.01</v>
          </cell>
          <cell r="H1392" t="str">
            <v>VENTAS DE ENERGIA</v>
          </cell>
        </row>
        <row r="1393">
          <cell r="A1393" t="str">
            <v>4.1.03.01.02.04</v>
          </cell>
          <cell r="B1393" t="str">
            <v>ATNN A CLIENTES M.DEM. MT SIN</v>
          </cell>
          <cell r="C1393" t="str">
            <v>M 4   1   1   0</v>
          </cell>
          <cell r="D1393" t="str">
            <v>0   0   1   0   0</v>
          </cell>
          <cell r="E1393">
            <v>6</v>
          </cell>
          <cell r="F1393" t="str">
            <v>S</v>
          </cell>
          <cell r="G1393" t="str">
            <v>5.1.1.01</v>
          </cell>
          <cell r="H1393" t="str">
            <v>VENTAS DE ENERGIA</v>
          </cell>
        </row>
        <row r="1394">
          <cell r="A1394" t="str">
            <v>4.1.03.01.02.05</v>
          </cell>
          <cell r="B1394" t="str">
            <v>ATNN A CLIENTES M.DEM. MT CON</v>
          </cell>
          <cell r="C1394" t="str">
            <v>M 4   1   1   0</v>
          </cell>
          <cell r="D1394" t="str">
            <v>0   0   1   0   0</v>
          </cell>
          <cell r="E1394">
            <v>6</v>
          </cell>
          <cell r="F1394" t="str">
            <v>S</v>
          </cell>
          <cell r="G1394" t="str">
            <v>5.1.1.01</v>
          </cell>
          <cell r="H1394" t="str">
            <v>VENTAS DE ENERGIA</v>
          </cell>
        </row>
        <row r="1395">
          <cell r="A1395" t="str">
            <v>4.1.03.01.02.06</v>
          </cell>
          <cell r="B1395" t="str">
            <v>ATNN A CLIENTES M.DEM. MT CON</v>
          </cell>
          <cell r="C1395" t="str">
            <v>M 4   1   1   0</v>
          </cell>
          <cell r="D1395" t="str">
            <v>0   0   1   0   0</v>
          </cell>
          <cell r="E1395">
            <v>6</v>
          </cell>
          <cell r="F1395" t="str">
            <v>S</v>
          </cell>
          <cell r="G1395" t="str">
            <v>5.1.1.01</v>
          </cell>
          <cell r="H1395" t="str">
            <v>VENTAS DE ENERGIA</v>
          </cell>
        </row>
        <row r="1396">
          <cell r="A1396" t="str">
            <v>4.1.03.01.03.00</v>
          </cell>
          <cell r="B1396" t="str">
            <v>ATENCION A CLIENTES GRANDES D</v>
          </cell>
          <cell r="C1396" t="str">
            <v>EM 4   0   0   0</v>
          </cell>
          <cell r="D1396" t="str">
            <v>0   0   0   0   0</v>
          </cell>
          <cell r="E1396">
            <v>5</v>
          </cell>
          <cell r="F1396" t="str">
            <v>P</v>
          </cell>
          <cell r="G1396" t="str">
            <v>5.1.1.01</v>
          </cell>
          <cell r="H1396" t="str">
            <v>VENTAS DE ENERGIA</v>
          </cell>
        </row>
        <row r="1397">
          <cell r="A1397" t="str">
            <v>4.1.03.01.03.01</v>
          </cell>
          <cell r="B1397" t="str">
            <v>ATNN A CLIENTES G.DEM. BT CON</v>
          </cell>
          <cell r="C1397" t="str">
            <v>M 4   1   1   0</v>
          </cell>
          <cell r="D1397" t="str">
            <v>0   0   1   0   0</v>
          </cell>
          <cell r="E1397">
            <v>6</v>
          </cell>
          <cell r="F1397" t="str">
            <v>S</v>
          </cell>
          <cell r="G1397" t="str">
            <v>5.1.1.01</v>
          </cell>
          <cell r="H1397" t="str">
            <v>VENTAS DE ENERGIA</v>
          </cell>
        </row>
        <row r="1398">
          <cell r="A1398" t="str">
            <v>4.1.03.01.03.02</v>
          </cell>
          <cell r="B1398" t="str">
            <v>ATNN A CLIENTES G.DEM. BT CON</v>
          </cell>
          <cell r="C1398" t="str">
            <v>M 4   1   1   0</v>
          </cell>
          <cell r="D1398" t="str">
            <v>0   0   1   0   0</v>
          </cell>
          <cell r="E1398">
            <v>6</v>
          </cell>
          <cell r="F1398" t="str">
            <v>S</v>
          </cell>
          <cell r="G1398" t="str">
            <v>5.1.1.01</v>
          </cell>
          <cell r="H1398" t="str">
            <v>VENTAS DE ENERGIA</v>
          </cell>
        </row>
        <row r="1399">
          <cell r="A1399" t="str">
            <v>4.1.03.01.03.03</v>
          </cell>
          <cell r="B1399" t="str">
            <v>ATNN A CLIENTES G.DEM. MT CON</v>
          </cell>
          <cell r="C1399" t="str">
            <v>M 4   1   1   0</v>
          </cell>
          <cell r="D1399" t="str">
            <v>0   0   1   0   0</v>
          </cell>
          <cell r="E1399">
            <v>6</v>
          </cell>
          <cell r="F1399" t="str">
            <v>S</v>
          </cell>
          <cell r="G1399" t="str">
            <v>5.1.1.01</v>
          </cell>
          <cell r="H1399" t="str">
            <v>VENTAS DE ENERGIA</v>
          </cell>
        </row>
        <row r="1400">
          <cell r="A1400" t="str">
            <v>4.1.03.01.03.04</v>
          </cell>
          <cell r="B1400" t="str">
            <v>ATNN A CLIENTES G.DEM. MT CON</v>
          </cell>
          <cell r="C1400" t="str">
            <v>M 4   1   1   0</v>
          </cell>
          <cell r="D1400" t="str">
            <v>0   0   1   0   0</v>
          </cell>
          <cell r="E1400">
            <v>6</v>
          </cell>
          <cell r="F1400" t="str">
            <v>S</v>
          </cell>
          <cell r="G1400" t="str">
            <v>5.1.1.01</v>
          </cell>
          <cell r="H1400" t="str">
            <v>VENTAS DE ENERGIA</v>
          </cell>
        </row>
        <row r="1401">
          <cell r="A1401" t="str">
            <v>4.1.03.01.04.00</v>
          </cell>
          <cell r="B1401" t="str">
            <v>ATENCION A CLIENTES ESPECIALE</v>
          </cell>
          <cell r="C1401" t="str">
            <v>S  4   0   0   0</v>
          </cell>
          <cell r="D1401" t="str">
            <v>0   0   0   0   0</v>
          </cell>
          <cell r="E1401">
            <v>5</v>
          </cell>
          <cell r="F1401" t="str">
            <v>P</v>
          </cell>
          <cell r="G1401" t="str">
            <v>5.1.1.01</v>
          </cell>
          <cell r="H1401" t="str">
            <v>VENTAS DE ENERGIA</v>
          </cell>
        </row>
        <row r="1402">
          <cell r="A1402" t="str">
            <v>4.1.03.01.04.01</v>
          </cell>
          <cell r="B1402" t="str">
            <v>ATENCION A CLIENTES ESPECIALE</v>
          </cell>
          <cell r="C1402" t="str">
            <v>S  4   1   1   0</v>
          </cell>
          <cell r="D1402" t="str">
            <v>0   0   1   0   0</v>
          </cell>
          <cell r="E1402">
            <v>6</v>
          </cell>
          <cell r="F1402" t="str">
            <v>S</v>
          </cell>
          <cell r="G1402" t="str">
            <v>5.1.1.01</v>
          </cell>
          <cell r="H1402" t="str">
            <v>VENTAS DE ENERGIA</v>
          </cell>
        </row>
        <row r="1403">
          <cell r="A1403" t="str">
            <v>4.1.03.01.05.00</v>
          </cell>
          <cell r="B1403" t="str">
            <v>ENERGIA PEQUENAS DEMANDAS</v>
          </cell>
          <cell r="C1403" t="str">
            <v>4   0   0   0</v>
          </cell>
          <cell r="D1403" t="str">
            <v>0   0   0   0   0</v>
          </cell>
          <cell r="E1403">
            <v>5</v>
          </cell>
          <cell r="F1403" t="str">
            <v>P</v>
          </cell>
          <cell r="G1403" t="str">
            <v>5.1.1.01</v>
          </cell>
          <cell r="H1403" t="str">
            <v>VENTAS DE ENERGIA</v>
          </cell>
        </row>
        <row r="1404">
          <cell r="A1404" t="str">
            <v>4.1.03.01.05.01</v>
          </cell>
          <cell r="B1404" t="str">
            <v>ENERGIA RESID.-P.DEMAND. (1-R</v>
          </cell>
          <cell r="C1404" t="str">
            <v>)  4   1   1   0</v>
          </cell>
          <cell r="D1404" t="str">
            <v>0   0   1   0   0</v>
          </cell>
          <cell r="E1404">
            <v>6</v>
          </cell>
          <cell r="F1404" t="str">
            <v>S</v>
          </cell>
          <cell r="G1404" t="str">
            <v>5.1.1.01</v>
          </cell>
          <cell r="H1404" t="str">
            <v>VENTAS DE ENERGIA</v>
          </cell>
        </row>
        <row r="1405">
          <cell r="A1405" t="str">
            <v>4.1.03.01.05.02</v>
          </cell>
          <cell r="B1405" t="str">
            <v>ENERGIA ALUMB.PUBL.-P.DEMAND.</v>
          </cell>
          <cell r="C1405" t="str">
            <v>(A 4   1   1   0</v>
          </cell>
          <cell r="D1405" t="str">
            <v>0   0   1   0   0</v>
          </cell>
          <cell r="E1405">
            <v>6</v>
          </cell>
          <cell r="F1405" t="str">
            <v>S</v>
          </cell>
          <cell r="G1405" t="str">
            <v>5.1.1.01</v>
          </cell>
          <cell r="H1405" t="str">
            <v>VENTAS DE ENERGIA</v>
          </cell>
        </row>
        <row r="1406">
          <cell r="A1406" t="str">
            <v>4.1.03.01.05.03</v>
          </cell>
          <cell r="B1406" t="str">
            <v>ENERGIA RECTIFICACIONES SGC</v>
          </cell>
          <cell r="C1406" t="str">
            <v>4   1   1   0</v>
          </cell>
          <cell r="D1406" t="str">
            <v>0   0   1   0   0</v>
          </cell>
          <cell r="E1406">
            <v>6</v>
          </cell>
          <cell r="F1406" t="str">
            <v>S</v>
          </cell>
          <cell r="G1406" t="str">
            <v>5.1.1.01</v>
          </cell>
          <cell r="H1406" t="str">
            <v>VENTAS DE ENERGIA</v>
          </cell>
        </row>
        <row r="1407">
          <cell r="A1407" t="str">
            <v>4.1.03.01.05.04</v>
          </cell>
          <cell r="B1407" t="str">
            <v>ENERGIA SERV. GENERALES (1-G)</v>
          </cell>
          <cell r="C1407" t="str">
            <v>4   1   1   0</v>
          </cell>
          <cell r="D1407" t="str">
            <v>0   0   1   0   0</v>
          </cell>
          <cell r="E1407">
            <v>6</v>
          </cell>
          <cell r="F1407" t="str">
            <v>S</v>
          </cell>
          <cell r="G1407" t="str">
            <v>5.1.1.01</v>
          </cell>
          <cell r="H1407" t="str">
            <v>VENTAS DE ENERGIA</v>
          </cell>
        </row>
        <row r="1408">
          <cell r="A1408" t="str">
            <v>4.1.03.01.05.05</v>
          </cell>
          <cell r="B1408" t="str">
            <v>ENERGIA RESID.-P.DEMAND. (2-R</v>
          </cell>
          <cell r="C1408" t="str">
            <v>)  4   1   1   0</v>
          </cell>
          <cell r="D1408" t="str">
            <v>0   0   1   0   0</v>
          </cell>
          <cell r="E1408">
            <v>6</v>
          </cell>
          <cell r="F1408" t="str">
            <v>S</v>
          </cell>
          <cell r="G1408" t="str">
            <v>5.1.1.01</v>
          </cell>
          <cell r="H1408" t="str">
            <v>VENTAS DE ENERGIA</v>
          </cell>
        </row>
        <row r="1409">
          <cell r="A1409" t="str">
            <v>4.1.03.01.05.06</v>
          </cell>
          <cell r="B1409" t="str">
            <v>ENERGIA RAYOS X</v>
          </cell>
          <cell r="C1409" t="str">
            <v>4   1   1   0</v>
          </cell>
          <cell r="D1409" t="str">
            <v>0   0   1   0   0</v>
          </cell>
          <cell r="E1409">
            <v>6</v>
          </cell>
          <cell r="F1409" t="str">
            <v>S</v>
          </cell>
          <cell r="G1409" t="str">
            <v>5.1.1.01</v>
          </cell>
          <cell r="H1409" t="str">
            <v>VENTAS DE ENERGIA</v>
          </cell>
        </row>
        <row r="1410">
          <cell r="A1410" t="str">
            <v>4.1.03.01.06.00</v>
          </cell>
          <cell r="B1410" t="str">
            <v>ENERGIA MEDIANAS DEMANDAS</v>
          </cell>
          <cell r="C1410" t="str">
            <v>4   0   0   0</v>
          </cell>
          <cell r="D1410" t="str">
            <v>0   0   0   0   0</v>
          </cell>
          <cell r="E1410">
            <v>5</v>
          </cell>
          <cell r="F1410" t="str">
            <v>P</v>
          </cell>
          <cell r="G1410" t="str">
            <v>5.1.1.01</v>
          </cell>
          <cell r="H1410" t="str">
            <v>VENTAS DE ENERGIA</v>
          </cell>
        </row>
        <row r="1411">
          <cell r="A1411" t="str">
            <v>4.1.03.01.06.01</v>
          </cell>
          <cell r="B1411" t="str">
            <v>ENERGIA M.DEM. BT SIN M.P.(MB</v>
          </cell>
          <cell r="C1411" t="str">
            <v>S) 4   1   1   0</v>
          </cell>
          <cell r="D1411" t="str">
            <v>0   0   1   0   0</v>
          </cell>
          <cell r="E1411">
            <v>6</v>
          </cell>
          <cell r="F1411" t="str">
            <v>S</v>
          </cell>
          <cell r="G1411" t="str">
            <v>5.1.1.01</v>
          </cell>
          <cell r="H1411" t="str">
            <v>VENTAS DE ENERGIA</v>
          </cell>
        </row>
        <row r="1412">
          <cell r="A1412" t="str">
            <v>4.1.03.01.06.02</v>
          </cell>
          <cell r="B1412" t="str">
            <v>ENERGIA M.DEM. BT CON M.POT.(</v>
          </cell>
          <cell r="C1412" t="str">
            <v>MB 4   1   1   0</v>
          </cell>
          <cell r="D1412" t="str">
            <v>0   0   1   0   0</v>
          </cell>
          <cell r="E1412">
            <v>6</v>
          </cell>
          <cell r="F1412" t="str">
            <v>S</v>
          </cell>
          <cell r="G1412" t="str">
            <v>5.1.1.01</v>
          </cell>
          <cell r="H1412" t="str">
            <v>VENTAS DE ENERGIA</v>
          </cell>
        </row>
        <row r="1413">
          <cell r="A1413" t="str">
            <v>4.1.03.01.06.03</v>
          </cell>
          <cell r="B1413" t="str">
            <v>ENERGIA M.DEM. BT CON M.HOR.(</v>
          </cell>
          <cell r="C1413" t="str">
            <v>MB 4   1   1   0</v>
          </cell>
          <cell r="D1413" t="str">
            <v>0   0   1   0   0</v>
          </cell>
          <cell r="E1413">
            <v>6</v>
          </cell>
          <cell r="F1413" t="str">
            <v>S</v>
          </cell>
          <cell r="G1413" t="str">
            <v>5.1.1.01</v>
          </cell>
          <cell r="H1413" t="str">
            <v>VENTAS DE ENERGIA</v>
          </cell>
        </row>
        <row r="1414">
          <cell r="A1414" t="str">
            <v>4.1.03.01.06.04</v>
          </cell>
          <cell r="B1414" t="str">
            <v>ENERGIA M.DEM. MT SIN M.POT.(</v>
          </cell>
          <cell r="C1414" t="str">
            <v>MM 4   1   1   0</v>
          </cell>
          <cell r="D1414" t="str">
            <v>0   0   1   0   0</v>
          </cell>
          <cell r="E1414">
            <v>6</v>
          </cell>
          <cell r="F1414" t="str">
            <v>S</v>
          </cell>
          <cell r="G1414" t="str">
            <v>5.1.1.01</v>
          </cell>
          <cell r="H1414" t="str">
            <v>VENTAS DE ENERGIA</v>
          </cell>
        </row>
        <row r="1415">
          <cell r="A1415" t="str">
            <v>4.1.03.01.06.05</v>
          </cell>
          <cell r="B1415" t="str">
            <v>ENERGIA M.DEM. MT CON M.POT.(</v>
          </cell>
          <cell r="C1415" t="str">
            <v>MM 4   1   1   0</v>
          </cell>
          <cell r="D1415" t="str">
            <v>0   0   1   0   0</v>
          </cell>
          <cell r="E1415">
            <v>6</v>
          </cell>
          <cell r="F1415" t="str">
            <v>S</v>
          </cell>
          <cell r="G1415" t="str">
            <v>5.1.1.01</v>
          </cell>
          <cell r="H1415" t="str">
            <v>VENTAS DE ENERGIA</v>
          </cell>
        </row>
        <row r="1416">
          <cell r="A1416" t="str">
            <v>4.1.03.01.06.06</v>
          </cell>
          <cell r="B1416" t="str">
            <v>ENERGIA M.DEM. MT CON M.HOR.(</v>
          </cell>
          <cell r="C1416" t="str">
            <v>MM 4   1   1   0</v>
          </cell>
          <cell r="D1416" t="str">
            <v>0   0   1   0   0</v>
          </cell>
          <cell r="E1416">
            <v>6</v>
          </cell>
          <cell r="F1416" t="str">
            <v>S</v>
          </cell>
          <cell r="G1416" t="str">
            <v>5.1.1.01</v>
          </cell>
          <cell r="H1416" t="str">
            <v>VENTAS DE ENERGIA</v>
          </cell>
        </row>
        <row r="1417">
          <cell r="A1417" t="str">
            <v>4.1.03.01.07.00</v>
          </cell>
          <cell r="B1417" t="str">
            <v>ENERGIA GRANDES DEMANDAS</v>
          </cell>
          <cell r="C1417" t="str">
            <v>4   0   0   0</v>
          </cell>
          <cell r="D1417" t="str">
            <v>0   0   0   0   0</v>
          </cell>
          <cell r="E1417">
            <v>5</v>
          </cell>
          <cell r="F1417" t="str">
            <v>P</v>
          </cell>
          <cell r="G1417" t="str">
            <v>5.1.1.01</v>
          </cell>
          <cell r="H1417" t="str">
            <v>VENTAS DE ENERGIA</v>
          </cell>
        </row>
        <row r="1418">
          <cell r="A1418" t="str">
            <v>4.1.03.01.07.01</v>
          </cell>
          <cell r="B1418" t="str">
            <v>ENERGIA G.DEM. BT CON M.POT.(</v>
          </cell>
          <cell r="C1418" t="str">
            <v>GB 4   1   1   0</v>
          </cell>
          <cell r="D1418" t="str">
            <v>0   0   1   0   0</v>
          </cell>
          <cell r="E1418">
            <v>6</v>
          </cell>
          <cell r="F1418" t="str">
            <v>S</v>
          </cell>
          <cell r="G1418" t="str">
            <v>5.1.1.01</v>
          </cell>
          <cell r="H1418" t="str">
            <v>VENTAS DE ENERGIA</v>
          </cell>
        </row>
        <row r="1419">
          <cell r="A1419" t="str">
            <v>4.1.03.01.07.02</v>
          </cell>
          <cell r="B1419" t="str">
            <v>ENERGIA G.DEM. BT CON M.HOR.(</v>
          </cell>
          <cell r="C1419" t="str">
            <v>GB 4   1   1   0</v>
          </cell>
          <cell r="D1419" t="str">
            <v>0   0   1   0   0</v>
          </cell>
          <cell r="E1419">
            <v>6</v>
          </cell>
          <cell r="F1419" t="str">
            <v>S</v>
          </cell>
          <cell r="G1419" t="str">
            <v>5.1.1.01</v>
          </cell>
          <cell r="H1419" t="str">
            <v>VENTAS DE ENERGIA</v>
          </cell>
        </row>
        <row r="1420">
          <cell r="A1420" t="str">
            <v>4.1.03.01.07.03</v>
          </cell>
          <cell r="B1420" t="str">
            <v>ENERGIA G.DEM. MT CON M.POT.(</v>
          </cell>
          <cell r="C1420" t="str">
            <v>GM 4   1   1   0</v>
          </cell>
          <cell r="D1420" t="str">
            <v>0   0   1   0   0</v>
          </cell>
          <cell r="E1420">
            <v>6</v>
          </cell>
          <cell r="F1420" t="str">
            <v>S</v>
          </cell>
          <cell r="G1420" t="str">
            <v>5.1.1.01</v>
          </cell>
          <cell r="H1420" t="str">
            <v>VENTAS DE ENERGIA</v>
          </cell>
        </row>
        <row r="1421">
          <cell r="A1421" t="str">
            <v>4.1.03.01.07.04</v>
          </cell>
          <cell r="B1421" t="str">
            <v>ENERGIA G.DEM. MT CON M.HOR.(</v>
          </cell>
          <cell r="C1421" t="str">
            <v>GM 4   1   1   0</v>
          </cell>
          <cell r="D1421" t="str">
            <v>0   0   1   0   0</v>
          </cell>
          <cell r="E1421">
            <v>6</v>
          </cell>
          <cell r="F1421" t="str">
            <v>S</v>
          </cell>
          <cell r="G1421" t="str">
            <v>5.1.1.01</v>
          </cell>
          <cell r="H1421" t="str">
            <v>VENTAS DE ENERGIA</v>
          </cell>
        </row>
        <row r="1422">
          <cell r="A1422" t="str">
            <v>4.1.03.01.08.00</v>
          </cell>
          <cell r="B1422" t="str">
            <v>ENERGIA ESPECIALES Y PROV.</v>
          </cell>
          <cell r="C1422" t="str">
            <v>4   0   0   0</v>
          </cell>
          <cell r="D1422" t="str">
            <v>0   0   0   0   0</v>
          </cell>
          <cell r="E1422">
            <v>5</v>
          </cell>
          <cell r="F1422" t="str">
            <v>P</v>
          </cell>
          <cell r="G1422" t="str">
            <v>5.1.1.01</v>
          </cell>
          <cell r="H1422" t="str">
            <v>VENTAS DE ENERGIA</v>
          </cell>
        </row>
        <row r="1423">
          <cell r="A1423" t="str">
            <v>4.1.03.01.08.01</v>
          </cell>
          <cell r="B1423" t="str">
            <v>ENERGIA ESPECIALES Y PROV.</v>
          </cell>
          <cell r="C1423" t="str">
            <v>4   1   1   0</v>
          </cell>
          <cell r="D1423" t="str">
            <v>0   0   1   0   0</v>
          </cell>
          <cell r="E1423">
            <v>6</v>
          </cell>
          <cell r="F1423" t="str">
            <v>S</v>
          </cell>
          <cell r="G1423" t="str">
            <v>5.1.1.01</v>
          </cell>
          <cell r="H1423" t="str">
            <v>VENTAS DE ENERGIA</v>
          </cell>
        </row>
        <row r="1424">
          <cell r="A1424" t="str">
            <v>4.1.03.01.09.00</v>
          </cell>
          <cell r="B1424" t="str">
            <v>INGRESOS MISCELANEOS POR ELEC</v>
          </cell>
          <cell r="C1424" t="str">
            <v>TR 4   0   0   0</v>
          </cell>
          <cell r="D1424" t="str">
            <v>0   0   0   0   0</v>
          </cell>
          <cell r="E1424">
            <v>5</v>
          </cell>
          <cell r="F1424" t="str">
            <v>P</v>
          </cell>
          <cell r="G1424" t="str">
            <v>5.1.1.01</v>
          </cell>
          <cell r="H1424" t="str">
            <v>VENTAS DE ENERGIA</v>
          </cell>
        </row>
        <row r="1425">
          <cell r="A1425" t="str">
            <v>4.1.03.01.09.01</v>
          </cell>
          <cell r="B1425" t="str">
            <v>INGRESOS MISCELANEOS POR ELEC</v>
          </cell>
          <cell r="C1425" t="str">
            <v>TR 4   1   1   0</v>
          </cell>
          <cell r="D1425" t="str">
            <v>0   0   1   0   0</v>
          </cell>
          <cell r="E1425">
            <v>6</v>
          </cell>
          <cell r="F1425" t="str">
            <v>S</v>
          </cell>
          <cell r="G1425" t="str">
            <v>5.1.1.01</v>
          </cell>
          <cell r="H1425" t="str">
            <v>VENTAS DE ENERGIA</v>
          </cell>
        </row>
        <row r="1426">
          <cell r="A1426" t="str">
            <v>4.1.03.01.10.00</v>
          </cell>
          <cell r="B1426" t="str">
            <v>USO DE RED COMERCIALIZADO</v>
          </cell>
          <cell r="C1426" t="str">
            <v>4   0   0   0</v>
          </cell>
          <cell r="D1426" t="str">
            <v>0   0   0   0   0</v>
          </cell>
          <cell r="E1426">
            <v>5</v>
          </cell>
          <cell r="F1426" t="str">
            <v>P</v>
          </cell>
          <cell r="G1426" t="str">
            <v>5.1.1.01</v>
          </cell>
          <cell r="H1426" t="str">
            <v>VENTAS DE ENERGIA</v>
          </cell>
        </row>
        <row r="1427">
          <cell r="A1427" t="str">
            <v>4.1.03.01.10.01</v>
          </cell>
          <cell r="B1427" t="str">
            <v>USO DE RED COMERCIALIZADO</v>
          </cell>
          <cell r="C1427" t="str">
            <v>4   0   0   0</v>
          </cell>
          <cell r="D1427" t="str">
            <v>0   0   0   0   0</v>
          </cell>
          <cell r="E1427">
            <v>6</v>
          </cell>
          <cell r="F1427" t="str">
            <v>S</v>
          </cell>
          <cell r="G1427" t="str">
            <v>5.1.1.01</v>
          </cell>
          <cell r="H1427" t="str">
            <v>VENTAS DE ENERGIA</v>
          </cell>
        </row>
        <row r="1428">
          <cell r="A1428" t="str">
            <v>4.1.03.02.00.00</v>
          </cell>
          <cell r="B1428" t="str">
            <v>OTROS INGRESOS POR ELECTR. DI</v>
          </cell>
          <cell r="C1428" t="str">
            <v>ST 4   0   0   0</v>
          </cell>
          <cell r="D1428" t="str">
            <v>0   0   0   0   0</v>
          </cell>
          <cell r="E1428">
            <v>4</v>
          </cell>
          <cell r="F1428" t="str">
            <v>P</v>
          </cell>
          <cell r="G1428" t="str">
            <v>5.1.1.01</v>
          </cell>
          <cell r="H1428" t="str">
            <v>VENTAS DE ENERGIA</v>
          </cell>
        </row>
        <row r="1429">
          <cell r="A1429" t="str">
            <v>4.1.03.02.01.00</v>
          </cell>
          <cell r="B1429" t="str">
            <v>USO DE RED PEQUENAS DEMANDAS</v>
          </cell>
          <cell r="C1429" t="str">
            <v>4   0   0   0</v>
          </cell>
          <cell r="D1429" t="str">
            <v>0   0   0   0   0</v>
          </cell>
          <cell r="E1429">
            <v>5</v>
          </cell>
          <cell r="F1429" t="str">
            <v>P</v>
          </cell>
          <cell r="G1429" t="str">
            <v>5.1.1.01</v>
          </cell>
          <cell r="H1429" t="str">
            <v>VENTAS DE ENERGIA</v>
          </cell>
        </row>
        <row r="1430">
          <cell r="A1430" t="str">
            <v>4.1.03.02.01.01</v>
          </cell>
          <cell r="B1430" t="str">
            <v>USO DE RED RESID-PEQ. DEMANDA</v>
          </cell>
          <cell r="C1430" t="str">
            <v>S  4   1   1   0</v>
          </cell>
          <cell r="D1430" t="str">
            <v>0   0   1   0   0</v>
          </cell>
          <cell r="E1430">
            <v>6</v>
          </cell>
          <cell r="F1430" t="str">
            <v>S</v>
          </cell>
          <cell r="G1430" t="str">
            <v>5.1.1.01</v>
          </cell>
          <cell r="H1430" t="str">
            <v>VENTAS DE ENERGIA</v>
          </cell>
        </row>
        <row r="1431">
          <cell r="A1431" t="str">
            <v>4.1.03.02.01.02</v>
          </cell>
          <cell r="B1431" t="str">
            <v>USO DE RED ALUMB. PUB.-P.DEMA</v>
          </cell>
          <cell r="C1431" t="str">
            <v>ND 4   1   1   0</v>
          </cell>
          <cell r="D1431" t="str">
            <v>0   0   1   0   0</v>
          </cell>
          <cell r="E1431">
            <v>6</v>
          </cell>
          <cell r="F1431" t="str">
            <v>S</v>
          </cell>
          <cell r="G1431" t="str">
            <v>5.1.1.01</v>
          </cell>
          <cell r="H1431" t="str">
            <v>VENTAS DE ENERGIA</v>
          </cell>
        </row>
        <row r="1432">
          <cell r="A1432" t="str">
            <v>4.1.03.02.01.03</v>
          </cell>
          <cell r="B1432" t="str">
            <v>USO DE RED RECTIFICACIONES SG</v>
          </cell>
          <cell r="C1432" t="str">
            <v>C  4   1   1   0</v>
          </cell>
          <cell r="D1432" t="str">
            <v>0   0   1   0   0</v>
          </cell>
          <cell r="E1432">
            <v>6</v>
          </cell>
          <cell r="F1432" t="str">
            <v>S</v>
          </cell>
          <cell r="G1432" t="str">
            <v>5.1.1.01</v>
          </cell>
          <cell r="H1432" t="str">
            <v>VENTAS DE ENERGIA</v>
          </cell>
        </row>
        <row r="1433">
          <cell r="A1433" t="str">
            <v>4.1.03.02.01.04</v>
          </cell>
          <cell r="B1433" t="str">
            <v>USO DE RED SERVICIOS GENERALE</v>
          </cell>
          <cell r="C1433" t="str">
            <v>S  4   1   1   0</v>
          </cell>
          <cell r="D1433" t="str">
            <v>0   0   1   0   0</v>
          </cell>
          <cell r="E1433">
            <v>6</v>
          </cell>
          <cell r="F1433" t="str">
            <v>S</v>
          </cell>
          <cell r="G1433" t="str">
            <v>5.1.1.01</v>
          </cell>
          <cell r="H1433" t="str">
            <v>VENTAS DE ENERGIA</v>
          </cell>
        </row>
        <row r="1434">
          <cell r="A1434" t="str">
            <v>4.1.03.02.01.05</v>
          </cell>
          <cell r="B1434" t="str">
            <v>USO DE RED RESIDENCIALES-P.DE</v>
          </cell>
          <cell r="C1434" t="str">
            <v>MA 4   1   1   0</v>
          </cell>
          <cell r="D1434" t="str">
            <v>0   0   1   0   0</v>
          </cell>
          <cell r="E1434">
            <v>6</v>
          </cell>
          <cell r="F1434" t="str">
            <v>S</v>
          </cell>
          <cell r="G1434" t="str">
            <v>5.1.1.01</v>
          </cell>
          <cell r="H1434" t="str">
            <v>VENTAS DE ENERGIA</v>
          </cell>
        </row>
        <row r="1435">
          <cell r="A1435" t="str">
            <v>4.1.03.02.01.06</v>
          </cell>
          <cell r="B1435" t="str">
            <v>USO DE RED RAYOS X</v>
          </cell>
          <cell r="C1435" t="str">
            <v>4   1   1   0</v>
          </cell>
          <cell r="D1435" t="str">
            <v>0   0   1   0   0</v>
          </cell>
          <cell r="E1435">
            <v>6</v>
          </cell>
          <cell r="F1435" t="str">
            <v>S</v>
          </cell>
          <cell r="G1435" t="str">
            <v>5.1.1.01</v>
          </cell>
          <cell r="H1435" t="str">
            <v>VENTAS DE ENERGIA</v>
          </cell>
        </row>
        <row r="1436">
          <cell r="A1436" t="str">
            <v>4.1.03.02.02.00</v>
          </cell>
          <cell r="B1436" t="str">
            <v>USO DE RED MEDIANAS DEMANDAS</v>
          </cell>
          <cell r="C1436" t="str">
            <v>4   0   0   0</v>
          </cell>
          <cell r="D1436" t="str">
            <v>0   0   0   0   0</v>
          </cell>
          <cell r="E1436">
            <v>5</v>
          </cell>
          <cell r="F1436" t="str">
            <v>P</v>
          </cell>
          <cell r="G1436" t="str">
            <v>5.1.1.01</v>
          </cell>
          <cell r="H1436" t="str">
            <v>VENTAS DE ENERGIA</v>
          </cell>
        </row>
        <row r="1437">
          <cell r="A1437" t="str">
            <v>4.1.03.02.02.01</v>
          </cell>
          <cell r="B1437" t="str">
            <v>USO DE RED MED.DEM.BT S/MED P</v>
          </cell>
          <cell r="C1437" t="str">
            <v>OT 4   1   1   0</v>
          </cell>
          <cell r="D1437" t="str">
            <v>0   0   1   0   0</v>
          </cell>
          <cell r="E1437">
            <v>6</v>
          </cell>
          <cell r="F1437" t="str">
            <v>S</v>
          </cell>
          <cell r="G1437" t="str">
            <v>5.1.1.01</v>
          </cell>
          <cell r="H1437" t="str">
            <v>VENTAS DE ENERGIA</v>
          </cell>
        </row>
        <row r="1438">
          <cell r="A1438" t="str">
            <v>4.1.03.02.02.02</v>
          </cell>
          <cell r="B1438" t="str">
            <v>USO DE RED MED.DEM.BT C/MED P</v>
          </cell>
          <cell r="C1438" t="str">
            <v>OT 4   1   1   0</v>
          </cell>
          <cell r="D1438" t="str">
            <v>0   0   1   0   0</v>
          </cell>
          <cell r="E1438">
            <v>6</v>
          </cell>
          <cell r="F1438" t="str">
            <v>S</v>
          </cell>
          <cell r="G1438" t="str">
            <v>5.1.1.01</v>
          </cell>
          <cell r="H1438" t="str">
            <v>VENTAS DE ENERGIA</v>
          </cell>
        </row>
        <row r="1439">
          <cell r="A1439" t="str">
            <v>4.1.03.02.02.03</v>
          </cell>
          <cell r="B1439" t="str">
            <v>USO DE RED MED.DEM.BT C/MED H</v>
          </cell>
          <cell r="C1439" t="str">
            <v>OR 4   1   1   0</v>
          </cell>
          <cell r="D1439" t="str">
            <v>0   0   1   0   0</v>
          </cell>
          <cell r="E1439">
            <v>6</v>
          </cell>
          <cell r="F1439" t="str">
            <v>S</v>
          </cell>
          <cell r="G1439" t="str">
            <v>5.1.1.01</v>
          </cell>
          <cell r="H1439" t="str">
            <v>VENTAS DE ENERGIA</v>
          </cell>
        </row>
        <row r="1440">
          <cell r="A1440" t="str">
            <v>4.1.03.02.02.04</v>
          </cell>
          <cell r="B1440" t="str">
            <v>USO DE RED MED DEM.MT S/MED P</v>
          </cell>
          <cell r="C1440" t="str">
            <v>OT 4   1   1   0</v>
          </cell>
          <cell r="D1440" t="str">
            <v>0   0   1   0   0</v>
          </cell>
          <cell r="E1440">
            <v>6</v>
          </cell>
          <cell r="F1440" t="str">
            <v>S</v>
          </cell>
          <cell r="G1440" t="str">
            <v>5.1.1.01</v>
          </cell>
          <cell r="H1440" t="str">
            <v>VENTAS DE ENERGIA</v>
          </cell>
        </row>
        <row r="1441">
          <cell r="A1441" t="str">
            <v>4.1.03.02.02.05</v>
          </cell>
          <cell r="B1441" t="str">
            <v>USO DE RED MED DEM.MT C/MED P</v>
          </cell>
          <cell r="C1441" t="str">
            <v>OT 4   1   1   0</v>
          </cell>
          <cell r="D1441" t="str">
            <v>0   0   1   0   0</v>
          </cell>
          <cell r="E1441">
            <v>6</v>
          </cell>
          <cell r="F1441" t="str">
            <v>S</v>
          </cell>
          <cell r="G1441" t="str">
            <v>5.1.1.01</v>
          </cell>
          <cell r="H1441" t="str">
            <v>VENTAS DE ENERGIA</v>
          </cell>
        </row>
        <row r="1442">
          <cell r="A1442" t="str">
            <v>4.1.03.02.02.06</v>
          </cell>
          <cell r="B1442" t="str">
            <v>USO DE RED MED DEM.MT C/MED H</v>
          </cell>
          <cell r="C1442" t="str">
            <v>OR 4   1   1   0</v>
          </cell>
          <cell r="D1442" t="str">
            <v>0   0   1   0   0</v>
          </cell>
          <cell r="E1442">
            <v>6</v>
          </cell>
          <cell r="F1442" t="str">
            <v>S</v>
          </cell>
          <cell r="G1442" t="str">
            <v>5.1.1.01</v>
          </cell>
          <cell r="H1442" t="str">
            <v>VENTAS DE ENERGIA</v>
          </cell>
        </row>
        <row r="1443">
          <cell r="A1443" t="str">
            <v>4.1.03.02.03.00</v>
          </cell>
          <cell r="B1443" t="str">
            <v>USO DE RED GRANDES DEMANDAS</v>
          </cell>
          <cell r="C1443" t="str">
            <v>4   0   0   0</v>
          </cell>
          <cell r="D1443" t="str">
            <v>0   0   0   0   0</v>
          </cell>
          <cell r="E1443">
            <v>5</v>
          </cell>
          <cell r="F1443" t="str">
            <v>P</v>
          </cell>
          <cell r="G1443" t="str">
            <v>5.1.1.01</v>
          </cell>
          <cell r="H1443" t="str">
            <v>VENTAS DE ENERGIA</v>
          </cell>
        </row>
        <row r="1444">
          <cell r="A1444" t="str">
            <v>4.1.03.02.03.01</v>
          </cell>
          <cell r="B1444" t="str">
            <v>USO DE RED GDES DEM.BT C/MED.</v>
          </cell>
          <cell r="C1444" t="str">
            <v>PO 4   1   1   0</v>
          </cell>
          <cell r="D1444" t="str">
            <v>0   0   1   0   0</v>
          </cell>
          <cell r="E1444">
            <v>6</v>
          </cell>
          <cell r="F1444" t="str">
            <v>S</v>
          </cell>
          <cell r="G1444" t="str">
            <v>5.1.1.01</v>
          </cell>
          <cell r="H1444" t="str">
            <v>VENTAS DE ENERGIA</v>
          </cell>
        </row>
        <row r="1445">
          <cell r="A1445" t="str">
            <v>4.1.03.02.03.02</v>
          </cell>
          <cell r="B1445" t="str">
            <v>USO DE RED G.DEMAND. BT CON M</v>
          </cell>
          <cell r="C1445" t="str">
            <v>ED 4   1   1   0</v>
          </cell>
          <cell r="D1445" t="str">
            <v>0   0   1   0   0</v>
          </cell>
          <cell r="E1445">
            <v>6</v>
          </cell>
          <cell r="F1445" t="str">
            <v>S</v>
          </cell>
          <cell r="G1445" t="str">
            <v>5.1.1.01</v>
          </cell>
          <cell r="H1445" t="str">
            <v>VENTAS DE ENERGIA</v>
          </cell>
        </row>
        <row r="1446">
          <cell r="A1446" t="str">
            <v>4.1.03.02.03.03</v>
          </cell>
          <cell r="B1446" t="str">
            <v>USO DE RED GDES DEM.MT C/MED</v>
          </cell>
          <cell r="C1446" t="str">
            <v>PO 4   1   1   0</v>
          </cell>
          <cell r="D1446" t="str">
            <v>0   0   1   0   0</v>
          </cell>
          <cell r="E1446">
            <v>6</v>
          </cell>
          <cell r="F1446" t="str">
            <v>S</v>
          </cell>
          <cell r="G1446" t="str">
            <v>5.1.1.01</v>
          </cell>
          <cell r="H1446" t="str">
            <v>VENTAS DE ENERGIA</v>
          </cell>
        </row>
        <row r="1447">
          <cell r="A1447" t="str">
            <v>4.1.03.02.03.04</v>
          </cell>
          <cell r="B1447" t="str">
            <v>USO DE RED GDES DEM.MT C/MED</v>
          </cell>
          <cell r="C1447" t="str">
            <v>HO 4   1   1   0</v>
          </cell>
          <cell r="D1447" t="str">
            <v>0   0   1   0   0</v>
          </cell>
          <cell r="E1447">
            <v>6</v>
          </cell>
          <cell r="F1447" t="str">
            <v>S</v>
          </cell>
          <cell r="G1447" t="str">
            <v>5.1.1.01</v>
          </cell>
          <cell r="H1447" t="str">
            <v>VENTAS DE ENERGIA</v>
          </cell>
        </row>
        <row r="1448">
          <cell r="A1448" t="str">
            <v>4.1.03.02.04.00</v>
          </cell>
          <cell r="B1448" t="str">
            <v>USO DE RED ESPECIALES Y PROVI</v>
          </cell>
          <cell r="C1448" t="str">
            <v>SI 4   0   0   0</v>
          </cell>
          <cell r="D1448" t="str">
            <v>0   0   0   0   0</v>
          </cell>
          <cell r="E1448">
            <v>5</v>
          </cell>
          <cell r="F1448" t="str">
            <v>P</v>
          </cell>
          <cell r="G1448" t="str">
            <v>5.1.1.01</v>
          </cell>
          <cell r="H1448" t="str">
            <v>VENTAS DE ENERGIA</v>
          </cell>
        </row>
        <row r="1449">
          <cell r="A1449" t="str">
            <v>4.1.03.02.04.01</v>
          </cell>
          <cell r="B1449" t="str">
            <v>USO DE RED ESPECIALES Y PROVI</v>
          </cell>
          <cell r="C1449" t="str">
            <v>SI 4   1   1   0</v>
          </cell>
          <cell r="D1449" t="str">
            <v>0   0   1   0   0</v>
          </cell>
          <cell r="E1449">
            <v>6</v>
          </cell>
          <cell r="F1449" t="str">
            <v>S</v>
          </cell>
          <cell r="G1449" t="str">
            <v>5.1.1.01</v>
          </cell>
          <cell r="H1449" t="str">
            <v>VENTAS DE ENERGIA</v>
          </cell>
        </row>
        <row r="1450">
          <cell r="A1450" t="str">
            <v>4.1.03.02.05.00</v>
          </cell>
          <cell r="B1450" t="str">
            <v>RECONEXIONES DE SERVICIOS</v>
          </cell>
          <cell r="C1450" t="str">
            <v>4   0   0   0</v>
          </cell>
          <cell r="D1450" t="str">
            <v>0   0   0   0   0</v>
          </cell>
          <cell r="E1450">
            <v>5</v>
          </cell>
          <cell r="F1450" t="str">
            <v>P</v>
          </cell>
          <cell r="G1450" t="str">
            <v>5.2.1.01</v>
          </cell>
          <cell r="H1450" t="str">
            <v>OTROS PRODUCTOS DE OPERACION</v>
          </cell>
        </row>
        <row r="1451">
          <cell r="A1451" t="str">
            <v>4.1.03.02.05.01</v>
          </cell>
          <cell r="B1451" t="str">
            <v>RECONEXIONES DE SERVICIOS</v>
          </cell>
          <cell r="C1451" t="str">
            <v>4   1   1   0</v>
          </cell>
          <cell r="D1451" t="str">
            <v>0   0   1   0   0</v>
          </cell>
          <cell r="E1451">
            <v>6</v>
          </cell>
          <cell r="F1451" t="str">
            <v>S</v>
          </cell>
          <cell r="G1451" t="str">
            <v>5.2.1.01</v>
          </cell>
          <cell r="H1451" t="str">
            <v>OTROS PRODUCTOS DE OPERACION</v>
          </cell>
        </row>
        <row r="1452">
          <cell r="A1452" t="str">
            <v>4.1.03.02.06.00</v>
          </cell>
          <cell r="B1452" t="str">
            <v>SUSPENSIONES DE SERVICIOS</v>
          </cell>
          <cell r="C1452" t="str">
            <v>4   0   0   0</v>
          </cell>
          <cell r="D1452" t="str">
            <v>0   0   0   0   0</v>
          </cell>
          <cell r="E1452">
            <v>5</v>
          </cell>
          <cell r="F1452" t="str">
            <v>P</v>
          </cell>
          <cell r="G1452" t="str">
            <v>5.2.1.01</v>
          </cell>
          <cell r="H1452" t="str">
            <v>OTROS PRODUCTOS DE OPERACION</v>
          </cell>
        </row>
        <row r="1453">
          <cell r="A1453" t="str">
            <v>4.1.03.02.06.01</v>
          </cell>
          <cell r="B1453" t="str">
            <v>SUSPENSIONES DE SERVICIOS</v>
          </cell>
          <cell r="C1453" t="str">
            <v>4   1   1   0</v>
          </cell>
          <cell r="D1453" t="str">
            <v>0   0   1   0   0</v>
          </cell>
          <cell r="E1453">
            <v>6</v>
          </cell>
          <cell r="F1453" t="str">
            <v>S</v>
          </cell>
          <cell r="G1453" t="str">
            <v>5.2.1.01</v>
          </cell>
          <cell r="H1453" t="str">
            <v>OTROS PRODUCTOS DE OPERACION</v>
          </cell>
        </row>
        <row r="1454">
          <cell r="A1454" t="str">
            <v>4.1.03.02.07.00</v>
          </cell>
          <cell r="B1454" t="str">
            <v>CONEXIONES DE NVOS SERVICIOS</v>
          </cell>
          <cell r="C1454" t="str">
            <v>4   0   0   0</v>
          </cell>
          <cell r="D1454" t="str">
            <v>0   0   0   0   0</v>
          </cell>
          <cell r="E1454">
            <v>5</v>
          </cell>
          <cell r="F1454" t="str">
            <v>P</v>
          </cell>
          <cell r="G1454" t="str">
            <v>5.2.1.01</v>
          </cell>
          <cell r="H1454" t="str">
            <v>OTROS PRODUCTOS DE OPERACION</v>
          </cell>
        </row>
        <row r="1455">
          <cell r="A1455" t="str">
            <v>4.1.03.02.07.01</v>
          </cell>
          <cell r="B1455" t="str">
            <v>CONEXIONES DE NVOS SERVICIOS</v>
          </cell>
          <cell r="C1455" t="str">
            <v>4   1   1   0</v>
          </cell>
          <cell r="D1455" t="str">
            <v>0   0   1   0   0</v>
          </cell>
          <cell r="E1455">
            <v>6</v>
          </cell>
          <cell r="F1455" t="str">
            <v>S</v>
          </cell>
          <cell r="G1455" t="str">
            <v>5.2.1.01</v>
          </cell>
          <cell r="H1455" t="str">
            <v>OTROS PRODUCTOS DE OPERACION</v>
          </cell>
        </row>
        <row r="1456">
          <cell r="A1456" t="str">
            <v>4.1.03.02.08.00</v>
          </cell>
          <cell r="B1456" t="str">
            <v>ENREGIA FRAUDES Y SERVICIOS I</v>
          </cell>
          <cell r="C1456" t="str">
            <v>LE 4   0   0   0</v>
          </cell>
          <cell r="D1456" t="str">
            <v>0   0   0   0   0</v>
          </cell>
          <cell r="E1456">
            <v>5</v>
          </cell>
          <cell r="F1456" t="str">
            <v>P</v>
          </cell>
          <cell r="G1456" t="str">
            <v>5.2.1.01</v>
          </cell>
          <cell r="H1456" t="str">
            <v>OTROS PRODUCTOS DE OPERACION</v>
          </cell>
        </row>
        <row r="1457">
          <cell r="A1457" t="str">
            <v>4.1.03.02.08.01</v>
          </cell>
          <cell r="B1457" t="str">
            <v>ENERGIA FRAUDES Y SERVICIOS I</v>
          </cell>
          <cell r="C1457" t="str">
            <v>LE 4   1   1   0</v>
          </cell>
          <cell r="D1457" t="str">
            <v>0   0   1   0   0</v>
          </cell>
          <cell r="E1457">
            <v>6</v>
          </cell>
          <cell r="F1457" t="str">
            <v>S</v>
          </cell>
          <cell r="G1457" t="str">
            <v>5.2.1.01</v>
          </cell>
          <cell r="H1457" t="str">
            <v>OTROS PRODUCTOS DE OPERACION</v>
          </cell>
        </row>
        <row r="1458">
          <cell r="A1458" t="str">
            <v>4.1.03.02.09.00</v>
          </cell>
          <cell r="B1458" t="str">
            <v>ARRENDAMIENTO DE POSTERIA</v>
          </cell>
          <cell r="C1458" t="str">
            <v>4   0   0   0</v>
          </cell>
          <cell r="D1458" t="str">
            <v>0   0   0   0   0</v>
          </cell>
          <cell r="E1458">
            <v>5</v>
          </cell>
          <cell r="F1458" t="str">
            <v>P</v>
          </cell>
          <cell r="G1458" t="str">
            <v>5.2.1.01</v>
          </cell>
          <cell r="H1458" t="str">
            <v>OTROS PRODUCTOS DE OPERACION</v>
          </cell>
        </row>
        <row r="1459">
          <cell r="A1459" t="str">
            <v>4.1.03.02.09.01</v>
          </cell>
          <cell r="B1459" t="str">
            <v>ARRENDAMIENTO DE POSTERIA</v>
          </cell>
          <cell r="C1459" t="str">
            <v>4   1   1   0</v>
          </cell>
          <cell r="D1459" t="str">
            <v>0   0   1   0   0</v>
          </cell>
          <cell r="E1459">
            <v>6</v>
          </cell>
          <cell r="F1459" t="str">
            <v>S</v>
          </cell>
          <cell r="G1459" t="str">
            <v>5.2.1.01</v>
          </cell>
          <cell r="H1459" t="str">
            <v>OTROS PRODUCTOS DE OPERACION</v>
          </cell>
        </row>
        <row r="1460">
          <cell r="A1460" t="str">
            <v>4.1.03.02.10.00</v>
          </cell>
          <cell r="B1460" t="str">
            <v>ING.MISCELANEOS POR ELECT.DIS</v>
          </cell>
          <cell r="C1460" t="str">
            <v>TR 4   0   0   0</v>
          </cell>
          <cell r="D1460" t="str">
            <v>0   0   0   0   0</v>
          </cell>
          <cell r="E1460">
            <v>5</v>
          </cell>
          <cell r="F1460" t="str">
            <v>P</v>
          </cell>
          <cell r="G1460" t="str">
            <v>5.2.1.01</v>
          </cell>
          <cell r="H1460" t="str">
            <v>OTROS PRODUCTOS DE OPERACION</v>
          </cell>
        </row>
        <row r="1461">
          <cell r="A1461" t="str">
            <v>4.1.03.02.10.01</v>
          </cell>
          <cell r="B1461" t="str">
            <v>ING.MISCELANEOS POR ELECT.DIS</v>
          </cell>
          <cell r="C1461" t="str">
            <v>TR 4   1   1   0</v>
          </cell>
          <cell r="D1461" t="str">
            <v>0   0   1   0   0</v>
          </cell>
          <cell r="E1461">
            <v>6</v>
          </cell>
          <cell r="F1461" t="str">
            <v>S</v>
          </cell>
          <cell r="G1461" t="str">
            <v>5.2.1.01</v>
          </cell>
          <cell r="H1461" t="str">
            <v>OTROS PRODUCTOS DE OPERACION</v>
          </cell>
        </row>
        <row r="1462">
          <cell r="A1462" t="str">
            <v>4.1.03.03.00.00</v>
          </cell>
          <cell r="B1462" t="str">
            <v>OTROS INGS.POR ELECT. SERV. A</v>
          </cell>
          <cell r="C1462" t="str">
            <v>C 4   0   0   0</v>
          </cell>
          <cell r="D1462" t="str">
            <v>0   0   0   0   0</v>
          </cell>
          <cell r="E1462">
            <v>4</v>
          </cell>
          <cell r="F1462" t="str">
            <v>P</v>
          </cell>
          <cell r="G1462" t="str">
            <v>5.2.1.01</v>
          </cell>
          <cell r="H1462" t="str">
            <v>OTROS PRODUCTOS DE OPERACION</v>
          </cell>
        </row>
        <row r="1463">
          <cell r="A1463" t="str">
            <v>4.1.03.03.01.00</v>
          </cell>
          <cell r="B1463" t="str">
            <v>PROYECTOS Y SERVICIOS</v>
          </cell>
          <cell r="C1463" t="str">
            <v>4   0   0   0</v>
          </cell>
          <cell r="D1463" t="str">
            <v>0   0   0   0   0</v>
          </cell>
          <cell r="E1463">
            <v>5</v>
          </cell>
          <cell r="F1463" t="str">
            <v>P</v>
          </cell>
          <cell r="G1463" t="str">
            <v>5.2.1.01</v>
          </cell>
          <cell r="H1463" t="str">
            <v>OTROS PRODUCTOS DE OPERACION</v>
          </cell>
        </row>
        <row r="1464">
          <cell r="A1464" t="str">
            <v>4.1.03.03.01.01</v>
          </cell>
          <cell r="B1464" t="str">
            <v>PROYECTOS Y CONST. DE SUBESTA</v>
          </cell>
          <cell r="C1464" t="str">
            <v>CI 4   1   1   0</v>
          </cell>
          <cell r="D1464" t="str">
            <v>0   0   1   0   0</v>
          </cell>
          <cell r="E1464">
            <v>6</v>
          </cell>
          <cell r="F1464" t="str">
            <v>S</v>
          </cell>
          <cell r="G1464" t="str">
            <v>5.2.1.01</v>
          </cell>
          <cell r="H1464" t="str">
            <v>OTROS PRODUCTOS DE OPERACION</v>
          </cell>
        </row>
        <row r="1465">
          <cell r="A1465" t="str">
            <v>4.1.03.03.01.02</v>
          </cell>
          <cell r="B1465" t="str">
            <v>PROYECTOS Y CONST. DE LINEAS</v>
          </cell>
          <cell r="C1465" t="str">
            <v>DE 4   1   1   0</v>
          </cell>
          <cell r="D1465" t="str">
            <v>0   0   1   0   0</v>
          </cell>
          <cell r="E1465">
            <v>6</v>
          </cell>
          <cell r="F1465" t="str">
            <v>S</v>
          </cell>
          <cell r="G1465" t="str">
            <v>5.2.1.01</v>
          </cell>
          <cell r="H1465" t="str">
            <v>OTROS PRODUCTOS DE OPERACION</v>
          </cell>
        </row>
        <row r="1466">
          <cell r="A1466" t="str">
            <v>4.1.03.03.01.03</v>
          </cell>
          <cell r="B1466" t="str">
            <v>PROYECTOS Y CONST. DE LINEAS</v>
          </cell>
          <cell r="C1466" t="str">
            <v>DE 4   1   1   0</v>
          </cell>
          <cell r="D1466" t="str">
            <v>0   0   1   0   0</v>
          </cell>
          <cell r="E1466">
            <v>6</v>
          </cell>
          <cell r="F1466" t="str">
            <v>S</v>
          </cell>
          <cell r="G1466" t="str">
            <v>5.2.1.01</v>
          </cell>
          <cell r="H1466" t="str">
            <v>OTROS PRODUCTOS DE OPERACION</v>
          </cell>
        </row>
        <row r="1467">
          <cell r="A1467" t="str">
            <v>4.1.03.03.01.04</v>
          </cell>
          <cell r="B1467" t="str">
            <v>PROYECTOS Y CONST. DE SUBESTA</v>
          </cell>
          <cell r="C1467" t="str">
            <v>CI 4   1   1   0</v>
          </cell>
          <cell r="D1467" t="str">
            <v>0   0   1   0   0</v>
          </cell>
          <cell r="E1467">
            <v>6</v>
          </cell>
          <cell r="F1467" t="str">
            <v>S</v>
          </cell>
          <cell r="G1467" t="str">
            <v>5.2.1.01</v>
          </cell>
          <cell r="H1467" t="str">
            <v>OTROS PRODUCTOS DE OPERACION</v>
          </cell>
        </row>
        <row r="1468">
          <cell r="A1468" t="str">
            <v>4.1.03.03.01.05</v>
          </cell>
          <cell r="B1468" t="str">
            <v>PROYECTOS Y CONST. DE OBRAS D</v>
          </cell>
          <cell r="C1468" t="str">
            <v>E  4   1   1   0</v>
          </cell>
          <cell r="D1468" t="str">
            <v>0   0   1   0   0</v>
          </cell>
          <cell r="E1468">
            <v>6</v>
          </cell>
          <cell r="F1468" t="str">
            <v>S</v>
          </cell>
          <cell r="G1468" t="str">
            <v>5.2.1.01</v>
          </cell>
          <cell r="H1468" t="str">
            <v>OTROS PRODUCTOS DE OPERACION</v>
          </cell>
        </row>
        <row r="1469">
          <cell r="A1469" t="str">
            <v>4.1.03.03.01.06</v>
          </cell>
          <cell r="B1469" t="str">
            <v>INST. Y MONTAJE DE EQUIP REG</v>
          </cell>
          <cell r="C1469" t="str">
            <v>Y  4   1   1   0</v>
          </cell>
          <cell r="D1469" t="str">
            <v>0   0   1   0   0</v>
          </cell>
          <cell r="E1469">
            <v>6</v>
          </cell>
          <cell r="F1469" t="str">
            <v>S</v>
          </cell>
          <cell r="G1469" t="str">
            <v>5.2.1.01</v>
          </cell>
          <cell r="H1469" t="str">
            <v>OTROS PRODUCTOS DE OPERACION</v>
          </cell>
        </row>
        <row r="1470">
          <cell r="A1470" t="str">
            <v>4.1.03.03.01.07</v>
          </cell>
          <cell r="B1470" t="str">
            <v>ASESORIAS TECN. ESTUD. DIAG.</v>
          </cell>
          <cell r="C1470" t="str">
            <v>AU 4   1   1   0</v>
          </cell>
          <cell r="D1470" t="str">
            <v>0   0   1   0   0</v>
          </cell>
          <cell r="E1470">
            <v>6</v>
          </cell>
          <cell r="F1470" t="str">
            <v>S</v>
          </cell>
          <cell r="G1470" t="str">
            <v>5.2.1.01</v>
          </cell>
          <cell r="H1470" t="str">
            <v>OTROS PRODUCTOS DE OPERACION</v>
          </cell>
        </row>
        <row r="1471">
          <cell r="A1471" t="str">
            <v>4.1.03.03.01.08</v>
          </cell>
          <cell r="B1471" t="str">
            <v>CONSTR. DE EMPALM. DE PROPIED</v>
          </cell>
          <cell r="C1471" t="str">
            <v>AD 4   1   1   0</v>
          </cell>
          <cell r="D1471" t="str">
            <v>0   0   1   0   0</v>
          </cell>
          <cell r="E1471">
            <v>6</v>
          </cell>
          <cell r="F1471" t="str">
            <v>S</v>
          </cell>
          <cell r="G1471" t="str">
            <v>5.2.1.01</v>
          </cell>
          <cell r="H1471" t="str">
            <v>OTROS PRODUCTOS DE OPERACION</v>
          </cell>
        </row>
        <row r="1472">
          <cell r="A1472" t="str">
            <v>4.1.03.03.01.09</v>
          </cell>
          <cell r="B1472" t="str">
            <v>PROY.DE.ING.BASICA Y DET. P'S</v>
          </cell>
          <cell r="C1472" t="str">
            <v>IS 4   1   1   0</v>
          </cell>
          <cell r="D1472" t="str">
            <v>0   0   1   0   0</v>
          </cell>
          <cell r="E1472">
            <v>6</v>
          </cell>
          <cell r="F1472" t="str">
            <v>S</v>
          </cell>
          <cell r="G1472" t="str">
            <v>5.2.1.01</v>
          </cell>
          <cell r="H1472" t="str">
            <v>OTROS PRODUCTOS DE OPERACION</v>
          </cell>
        </row>
        <row r="1473">
          <cell r="A1473" t="str">
            <v>4.1.03.03.01.10</v>
          </cell>
          <cell r="B1473" t="str">
            <v>SERV. CONSTRUCC. ENERGIA NO C</v>
          </cell>
          <cell r="C1473" t="str">
            <v>ON 4   1   1   0</v>
          </cell>
          <cell r="D1473" t="str">
            <v>0   0   1   0   0</v>
          </cell>
          <cell r="E1473">
            <v>6</v>
          </cell>
          <cell r="F1473" t="str">
            <v>S</v>
          </cell>
          <cell r="G1473" t="str">
            <v>5.2.1.01</v>
          </cell>
          <cell r="H1473" t="str">
            <v>OTROS PRODUCTOS DE OPERACION</v>
          </cell>
        </row>
        <row r="1474">
          <cell r="A1474" t="str">
            <v>4.1.03.03.02.00</v>
          </cell>
          <cell r="B1474" t="str">
            <v>MANTENIMIENTO</v>
          </cell>
          <cell r="C1474" t="str">
            <v>4   0   0   0</v>
          </cell>
          <cell r="D1474" t="str">
            <v>0   0   0   0   0</v>
          </cell>
          <cell r="E1474">
            <v>5</v>
          </cell>
          <cell r="F1474" t="str">
            <v>P</v>
          </cell>
          <cell r="G1474" t="str">
            <v>5.2.1.01</v>
          </cell>
          <cell r="H1474" t="str">
            <v>OTROS PRODUCTOS DE OPERACION</v>
          </cell>
        </row>
        <row r="1475">
          <cell r="A1475" t="str">
            <v>4.1.03.03.02.01</v>
          </cell>
          <cell r="B1475" t="str">
            <v>MANTENIMIENTO DE SUBESTACIONE</v>
          </cell>
          <cell r="C1475" t="str">
            <v>S  4   1   1   0</v>
          </cell>
          <cell r="D1475" t="str">
            <v>0   0   1   0   0</v>
          </cell>
          <cell r="E1475">
            <v>6</v>
          </cell>
          <cell r="F1475" t="str">
            <v>S</v>
          </cell>
          <cell r="G1475" t="str">
            <v>5.2.1.01</v>
          </cell>
          <cell r="H1475" t="str">
            <v>OTROS PRODUCTOS DE OPERACION</v>
          </cell>
        </row>
        <row r="1476">
          <cell r="A1476" t="str">
            <v>4.1.03.03.02.02</v>
          </cell>
          <cell r="B1476" t="str">
            <v>MANTENIMIENTO DE LINEAS DE ME</v>
          </cell>
          <cell r="C1476" t="str">
            <v>DI 4   1   1   0</v>
          </cell>
          <cell r="D1476" t="str">
            <v>0   0   1   0   0</v>
          </cell>
          <cell r="E1476">
            <v>6</v>
          </cell>
          <cell r="F1476" t="str">
            <v>S</v>
          </cell>
          <cell r="G1476" t="str">
            <v>5.2.1.01</v>
          </cell>
          <cell r="H1476" t="str">
            <v>OTROS PRODUCTOS DE OPERACION</v>
          </cell>
        </row>
        <row r="1477">
          <cell r="A1477" t="str">
            <v>4.1.03.03.02.03</v>
          </cell>
          <cell r="B1477" t="str">
            <v>MANTENIMIENTO DE LINEAS DE BA</v>
          </cell>
          <cell r="C1477" t="str">
            <v>JA 4   1   1   0</v>
          </cell>
          <cell r="D1477" t="str">
            <v>0   0   1   0   0</v>
          </cell>
          <cell r="E1477">
            <v>6</v>
          </cell>
          <cell r="F1477" t="str">
            <v>S</v>
          </cell>
          <cell r="G1477" t="str">
            <v>5.2.1.01</v>
          </cell>
          <cell r="H1477" t="str">
            <v>OTROS PRODUCTOS DE OPERACION</v>
          </cell>
        </row>
        <row r="1478">
          <cell r="A1478" t="str">
            <v>4.1.03.03.02.04</v>
          </cell>
          <cell r="B1478" t="str">
            <v>MANTENIMIENTO DE SUBESTACIONE</v>
          </cell>
          <cell r="C1478" t="str">
            <v>S  4   1   1   0</v>
          </cell>
          <cell r="D1478" t="str">
            <v>0   0   1   0   0</v>
          </cell>
          <cell r="E1478">
            <v>6</v>
          </cell>
          <cell r="F1478" t="str">
            <v>S</v>
          </cell>
          <cell r="G1478" t="str">
            <v>5.2.1.01</v>
          </cell>
          <cell r="H1478" t="str">
            <v>OTROS PRODUCTOS DE OPERACION</v>
          </cell>
        </row>
        <row r="1479">
          <cell r="A1479" t="str">
            <v>4.1.03.03.02.05</v>
          </cell>
          <cell r="B1479" t="str">
            <v>MANTENIMIENTO DE ALUMB. PUBLI</v>
          </cell>
          <cell r="C1479" t="str">
            <v>CO 4   1   1   0</v>
          </cell>
          <cell r="D1479" t="str">
            <v>0   0   1   0   0</v>
          </cell>
          <cell r="E1479">
            <v>6</v>
          </cell>
          <cell r="F1479" t="str">
            <v>S</v>
          </cell>
          <cell r="G1479" t="str">
            <v>5.2.1.01</v>
          </cell>
          <cell r="H1479" t="str">
            <v>OTROS PRODUCTOS DE OPERACION</v>
          </cell>
        </row>
        <row r="1480">
          <cell r="A1480" t="str">
            <v>4.1.03.03.02.06</v>
          </cell>
          <cell r="B1480" t="str">
            <v>MANTENIMIENTO PREVENTIVO DE S</v>
          </cell>
          <cell r="C1480" t="str">
            <v>IS 4   1   1   0</v>
          </cell>
          <cell r="D1480" t="str">
            <v>0   0   1   0   0</v>
          </cell>
          <cell r="E1480">
            <v>6</v>
          </cell>
          <cell r="F1480" t="str">
            <v>S</v>
          </cell>
          <cell r="G1480" t="str">
            <v>5.2.1.01</v>
          </cell>
          <cell r="H1480" t="str">
            <v>OTROS PRODUCTOS DE OPERACION</v>
          </cell>
        </row>
        <row r="1481">
          <cell r="A1481" t="str">
            <v>4.1.03.03.02.07</v>
          </cell>
          <cell r="B1481" t="str">
            <v>MANTENIMIENTO REVISION Y PRUE</v>
          </cell>
          <cell r="C1481" t="str">
            <v>BA 4   1   1   0</v>
          </cell>
          <cell r="D1481" t="str">
            <v>0   0   1   0   0</v>
          </cell>
          <cell r="E1481">
            <v>6</v>
          </cell>
          <cell r="F1481" t="str">
            <v>S</v>
          </cell>
          <cell r="G1481" t="str">
            <v>5.2.1.01</v>
          </cell>
          <cell r="H1481" t="str">
            <v>OTROS PRODUCTOS DE OPERACION</v>
          </cell>
        </row>
        <row r="1482">
          <cell r="A1482" t="str">
            <v>4.1.03.03.02.08</v>
          </cell>
          <cell r="B1482" t="str">
            <v>ELABORACION DE PRESUPUESTOS</v>
          </cell>
          <cell r="C1482" t="str">
            <v>4   1   1   0</v>
          </cell>
          <cell r="D1482" t="str">
            <v>0   0   1   0   0</v>
          </cell>
          <cell r="E1482">
            <v>6</v>
          </cell>
          <cell r="F1482" t="str">
            <v>S</v>
          </cell>
          <cell r="G1482" t="str">
            <v>5.2.1.01</v>
          </cell>
          <cell r="H1482" t="str">
            <v>OTROS PRODUCTOS DE OPERACION</v>
          </cell>
        </row>
        <row r="1483">
          <cell r="A1483" t="str">
            <v>4.1.03.03.03.00</v>
          </cell>
          <cell r="B1483" t="str">
            <v>VENTA DE OTROS SERVICIOS</v>
          </cell>
          <cell r="C1483" t="str">
            <v>4   0   0   0</v>
          </cell>
          <cell r="D1483" t="str">
            <v>0   0   0   0   0</v>
          </cell>
          <cell r="E1483">
            <v>5</v>
          </cell>
          <cell r="F1483" t="str">
            <v>P</v>
          </cell>
          <cell r="G1483" t="str">
            <v>5.2.1.01</v>
          </cell>
          <cell r="H1483" t="str">
            <v>OTROS PRODUCTOS DE OPERACION</v>
          </cell>
        </row>
        <row r="1484">
          <cell r="A1484" t="str">
            <v>4.1.03.03.03.01</v>
          </cell>
          <cell r="B1484" t="str">
            <v>SERVICIOS DE RECAUD DE COBROS</v>
          </cell>
          <cell r="C1484" t="str">
            <v>P 4   1   1   0</v>
          </cell>
          <cell r="D1484" t="str">
            <v>0   0   1   0   0</v>
          </cell>
          <cell r="E1484">
            <v>6</v>
          </cell>
          <cell r="F1484" t="str">
            <v>S</v>
          </cell>
        </row>
        <row r="1485">
          <cell r="A1485" t="str">
            <v>4.1.03.03.03.02</v>
          </cell>
          <cell r="B1485" t="str">
            <v>SERV. DE IMPRESION BOLETAS Y</v>
          </cell>
          <cell r="C1485" t="str">
            <v>FA 4   1   1   0</v>
          </cell>
          <cell r="D1485" t="str">
            <v>0   0   1   0   0</v>
          </cell>
          <cell r="E1485">
            <v>6</v>
          </cell>
          <cell r="F1485" t="str">
            <v>S</v>
          </cell>
        </row>
        <row r="1486">
          <cell r="A1486" t="str">
            <v>4.1.03.03.03.03</v>
          </cell>
          <cell r="B1486" t="str">
            <v>SERV. DE LECT. DE MEDIDORES Y</v>
          </cell>
          <cell r="C1486" t="str">
            <v>F 4   1   1   0</v>
          </cell>
          <cell r="D1486" t="str">
            <v>0   0   1   0   0</v>
          </cell>
          <cell r="E1486">
            <v>6</v>
          </cell>
          <cell r="F1486" t="str">
            <v>S</v>
          </cell>
        </row>
        <row r="1487">
          <cell r="A1487" t="str">
            <v>4.1.03.03.03.04</v>
          </cell>
          <cell r="B1487" t="str">
            <v>CORREO DIRECTO VIA DISTR. BOL</v>
          </cell>
          <cell r="C1487" t="str">
            <v>ET 4   1   1   0</v>
          </cell>
          <cell r="D1487" t="str">
            <v>0   0   1   0   0</v>
          </cell>
          <cell r="E1487">
            <v>6</v>
          </cell>
          <cell r="F1487" t="str">
            <v>S</v>
          </cell>
        </row>
        <row r="1488">
          <cell r="A1488" t="str">
            <v>4.1.03.03.03.05</v>
          </cell>
          <cell r="B1488" t="str">
            <v>INGRESOS POR OTROS SERVICIOS</v>
          </cell>
          <cell r="C1488" t="str">
            <v>A  4   1   1   0</v>
          </cell>
          <cell r="D1488" t="str">
            <v>0   0   1   0   0</v>
          </cell>
          <cell r="E1488">
            <v>6</v>
          </cell>
          <cell r="F1488" t="str">
            <v>S</v>
          </cell>
          <cell r="G1488" t="str">
            <v>5.2.1.01</v>
          </cell>
          <cell r="H1488" t="str">
            <v>OTROS PRODUCTOS DE OPERACION</v>
          </cell>
        </row>
        <row r="1489">
          <cell r="A1489" t="str">
            <v>4.1.03.03.03.06</v>
          </cell>
          <cell r="B1489" t="str">
            <v>SERV. DE CAPAC. Y PREVENC. DE</v>
          </cell>
          <cell r="C1489" t="str">
            <v>R 4   1   1   0</v>
          </cell>
          <cell r="D1489" t="str">
            <v>0   0   1   0   0</v>
          </cell>
          <cell r="E1489">
            <v>6</v>
          </cell>
          <cell r="F1489" t="str">
            <v>S</v>
          </cell>
          <cell r="G1489" t="str">
            <v>5.2.1.01</v>
          </cell>
          <cell r="H1489" t="str">
            <v>OTROS PRODUCTOS DE OPERACION</v>
          </cell>
        </row>
        <row r="1490">
          <cell r="A1490" t="str">
            <v>4.1.03.03.03.07</v>
          </cell>
          <cell r="B1490" t="str">
            <v>CAPTURA DE DATOS, INV. Y ENCU</v>
          </cell>
          <cell r="C1490" t="str">
            <v>ES 4   1   1   0</v>
          </cell>
          <cell r="D1490" t="str">
            <v>0   0   1   0   0</v>
          </cell>
          <cell r="E1490">
            <v>6</v>
          </cell>
          <cell r="F1490" t="str">
            <v>S</v>
          </cell>
          <cell r="G1490" t="str">
            <v>5.2.1.01</v>
          </cell>
          <cell r="H1490" t="str">
            <v>OTROS PRODUCTOS DE OPERACION</v>
          </cell>
        </row>
        <row r="1491">
          <cell r="A1491" t="str">
            <v>4.1.03.03.03.08</v>
          </cell>
          <cell r="B1491" t="str">
            <v>SERV. DE ALMACENAM. Y CUSTODI</v>
          </cell>
          <cell r="C1491" t="str">
            <v>A  4   1   1   0</v>
          </cell>
          <cell r="D1491" t="str">
            <v>0   0   1   0   0</v>
          </cell>
          <cell r="E1491">
            <v>6</v>
          </cell>
          <cell r="F1491" t="str">
            <v>S</v>
          </cell>
        </row>
        <row r="1492">
          <cell r="A1492" t="str">
            <v>4.1.03.03.03.09</v>
          </cell>
          <cell r="B1492" t="str">
            <v>SERV. DE ARRENDAMIENTO FINANC</v>
          </cell>
          <cell r="C1492" t="str">
            <v>IE 4   1   1   0</v>
          </cell>
          <cell r="D1492" t="str">
            <v>0   0   1   0   0</v>
          </cell>
          <cell r="E1492">
            <v>6</v>
          </cell>
          <cell r="F1492" t="str">
            <v>S</v>
          </cell>
        </row>
        <row r="1493">
          <cell r="A1493" t="str">
            <v>4.1.03.03.03.10</v>
          </cell>
          <cell r="B1493" t="str">
            <v>VENTA DE PUBLICIDAD A TRAVES</v>
          </cell>
          <cell r="C1493" t="str">
            <v>DE 4   1   1   0</v>
          </cell>
          <cell r="D1493" t="str">
            <v>0   0   1   0   0</v>
          </cell>
          <cell r="E1493">
            <v>6</v>
          </cell>
          <cell r="F1493" t="str">
            <v>S</v>
          </cell>
        </row>
        <row r="1494">
          <cell r="A1494" t="str">
            <v>4.1.03.03.03.11</v>
          </cell>
          <cell r="B1494" t="str">
            <v>COMERCIALIZACION Y VENTA DE S</v>
          </cell>
          <cell r="C1494" t="str">
            <v>EG 4   1   1   0</v>
          </cell>
          <cell r="D1494" t="str">
            <v>0   0   1   0   0</v>
          </cell>
          <cell r="E1494">
            <v>6</v>
          </cell>
          <cell r="F1494" t="str">
            <v>S</v>
          </cell>
        </row>
        <row r="1495">
          <cell r="A1495" t="str">
            <v>4.1.03.03.03.12</v>
          </cell>
          <cell r="B1495" t="str">
            <v>SERVICIO DE INSPECCION DE PRO</v>
          </cell>
          <cell r="C1495" t="str">
            <v>YE 4   1   1   0</v>
          </cell>
          <cell r="D1495" t="str">
            <v>0   0   1   0   0</v>
          </cell>
          <cell r="E1495">
            <v>6</v>
          </cell>
          <cell r="F1495" t="str">
            <v>S</v>
          </cell>
        </row>
        <row r="1496">
          <cell r="A1496" t="str">
            <v>4.1.03.03.03.13</v>
          </cell>
          <cell r="B1496" t="str">
            <v>SERV. DE CAPACITACION Y PREV.</v>
          </cell>
          <cell r="C1496" t="str">
            <v>D 4   1   1   0</v>
          </cell>
          <cell r="D1496" t="str">
            <v>0   0   1   0   0</v>
          </cell>
          <cell r="E1496">
            <v>6</v>
          </cell>
          <cell r="F1496" t="str">
            <v>S</v>
          </cell>
        </row>
        <row r="1497">
          <cell r="A1497" t="str">
            <v>4.1.03.03.04.00</v>
          </cell>
          <cell r="B1497" t="str">
            <v>ARRENDAMIENTO DE EQUIPOS</v>
          </cell>
          <cell r="C1497" t="str">
            <v>4   0   0   0</v>
          </cell>
          <cell r="D1497" t="str">
            <v>0   0   0   0   0</v>
          </cell>
          <cell r="E1497">
            <v>5</v>
          </cell>
          <cell r="F1497" t="str">
            <v>P</v>
          </cell>
          <cell r="G1497" t="str">
            <v>5.2.1.01</v>
          </cell>
          <cell r="H1497" t="str">
            <v>OTROS PRODUCTOS DE OPERACION</v>
          </cell>
        </row>
        <row r="1498">
          <cell r="A1498" t="str">
            <v>4.1.03.03.04.01</v>
          </cell>
          <cell r="B1498" t="str">
            <v>SERVICIO DE ARRENDAMIENTO DE</v>
          </cell>
          <cell r="C1498" t="str">
            <v>TR 4   1   1   0</v>
          </cell>
          <cell r="D1498" t="str">
            <v>0   0   1   0   0</v>
          </cell>
          <cell r="E1498">
            <v>6</v>
          </cell>
          <cell r="F1498" t="str">
            <v>S</v>
          </cell>
          <cell r="G1498" t="str">
            <v>5.2.1.01</v>
          </cell>
          <cell r="H1498" t="str">
            <v>OTROS PRODUCTOS DE OPERACION</v>
          </cell>
        </row>
        <row r="1499">
          <cell r="A1499" t="str">
            <v>4.1.03.03.04.02</v>
          </cell>
          <cell r="B1499" t="str">
            <v>SERVICIO DE ARREND. DE MAQUIN</v>
          </cell>
          <cell r="C1499" t="str">
            <v>AR 4   1   1   0</v>
          </cell>
          <cell r="D1499" t="str">
            <v>0   0   1   0   0</v>
          </cell>
          <cell r="E1499">
            <v>6</v>
          </cell>
          <cell r="F1499" t="str">
            <v>S</v>
          </cell>
          <cell r="G1499" t="str">
            <v>5.2.1.01</v>
          </cell>
          <cell r="H1499" t="str">
            <v>OTROS PRODUCTOS DE OPERACION</v>
          </cell>
        </row>
        <row r="1500">
          <cell r="A1500" t="str">
            <v>4.1.03.03.04.03</v>
          </cell>
          <cell r="B1500" t="str">
            <v>SERVICIO DE ARRENDAMIENTO DE</v>
          </cell>
          <cell r="C1500" t="str">
            <v>PL 4   1   1   0</v>
          </cell>
          <cell r="D1500" t="str">
            <v>0   0   1   0   0</v>
          </cell>
          <cell r="E1500">
            <v>6</v>
          </cell>
          <cell r="F1500" t="str">
            <v>S</v>
          </cell>
          <cell r="G1500" t="str">
            <v>5.2.1.01</v>
          </cell>
          <cell r="H1500" t="str">
            <v>OTROS PRODUCTOS DE OPERACION</v>
          </cell>
        </row>
        <row r="1501">
          <cell r="A1501" t="str">
            <v>4.1.03.03.04.04</v>
          </cell>
          <cell r="B1501" t="str">
            <v>SERVICIO DE ARRENDAMIENTO DE</v>
          </cell>
          <cell r="C1501" t="str">
            <v>IN 4   1   1   0</v>
          </cell>
          <cell r="D1501" t="str">
            <v>0   0   1   0   0</v>
          </cell>
          <cell r="E1501">
            <v>6</v>
          </cell>
          <cell r="F1501" t="str">
            <v>S</v>
          </cell>
          <cell r="G1501" t="str">
            <v>5.2.1.01</v>
          </cell>
          <cell r="H1501" t="str">
            <v>OTROS PRODUCTOS DE OPERACION</v>
          </cell>
        </row>
        <row r="1502">
          <cell r="A1502" t="str">
            <v>4.1.03.03.04.05</v>
          </cell>
          <cell r="B1502" t="str">
            <v>VENTA DE MATERIALES INSTALADO</v>
          </cell>
          <cell r="C1502" t="str">
            <v>S  4   1   1   0</v>
          </cell>
          <cell r="D1502" t="str">
            <v>0   0   1   0   0</v>
          </cell>
          <cell r="E1502">
            <v>6</v>
          </cell>
          <cell r="F1502" t="str">
            <v>S</v>
          </cell>
          <cell r="G1502" t="str">
            <v>5.2.1.01</v>
          </cell>
          <cell r="H1502" t="str">
            <v>OTROS PRODUCTOS DE OPERACION</v>
          </cell>
        </row>
        <row r="1503">
          <cell r="A1503" t="str">
            <v>4.1.03.03.04.06</v>
          </cell>
          <cell r="B1503" t="str">
            <v>VENTA DE MATERIALES SIN INSTA</v>
          </cell>
          <cell r="C1503" t="str">
            <v>LA 4   1   1   0</v>
          </cell>
          <cell r="D1503" t="str">
            <v>0   0   1   0   0</v>
          </cell>
          <cell r="E1503">
            <v>6</v>
          </cell>
          <cell r="F1503" t="str">
            <v>S</v>
          </cell>
          <cell r="G1503" t="str">
            <v>5.2.1.01</v>
          </cell>
          <cell r="H1503" t="str">
            <v>OTROS PRODUCTOS DE OPERACION</v>
          </cell>
        </row>
        <row r="1504">
          <cell r="A1504" t="str">
            <v>4.1.03.03.04.07</v>
          </cell>
          <cell r="B1504" t="str">
            <v>VENTA DE PAPELERIA Y OTROS IN</v>
          </cell>
          <cell r="C1504" t="str">
            <v>SU 4   1   1   0</v>
          </cell>
          <cell r="D1504" t="str">
            <v>0   0   1   0   0</v>
          </cell>
          <cell r="E1504">
            <v>6</v>
          </cell>
          <cell r="F1504" t="str">
            <v>S</v>
          </cell>
        </row>
        <row r="1505">
          <cell r="A1505" t="str">
            <v>4.2.00.00.00.00</v>
          </cell>
          <cell r="B1505" t="str">
            <v>INGRESOS NO OPERACIONALES</v>
          </cell>
          <cell r="C1505" t="str">
            <v>4   0   0   0</v>
          </cell>
          <cell r="D1505" t="str">
            <v>0   0   0   0   0</v>
          </cell>
          <cell r="E1505">
            <v>2</v>
          </cell>
          <cell r="F1505" t="str">
            <v>P</v>
          </cell>
        </row>
        <row r="1506">
          <cell r="A1506" t="str">
            <v>4.2.01.00.00.00</v>
          </cell>
          <cell r="B1506" t="str">
            <v>INTERESES</v>
          </cell>
          <cell r="C1506" t="str">
            <v>4   0   0   0</v>
          </cell>
          <cell r="D1506" t="str">
            <v>0   0   0   0   0</v>
          </cell>
          <cell r="E1506">
            <v>3</v>
          </cell>
          <cell r="F1506" t="str">
            <v>P</v>
          </cell>
        </row>
        <row r="1507">
          <cell r="A1507" t="str">
            <v>4.2.01.01.00.00</v>
          </cell>
          <cell r="B1507" t="str">
            <v>POR DEPOSITOS A PLAZOS-INTERE</v>
          </cell>
          <cell r="C1507" t="str">
            <v>SE 4   1   1   0</v>
          </cell>
          <cell r="D1507" t="str">
            <v>0   0   1   0   0</v>
          </cell>
          <cell r="E1507">
            <v>4</v>
          </cell>
          <cell r="F1507" t="str">
            <v>S</v>
          </cell>
        </row>
        <row r="1508">
          <cell r="A1508" t="str">
            <v>4.2.01.02.00.00</v>
          </cell>
          <cell r="B1508" t="str">
            <v>EN CUENTA DE AHORROS-INTERESE</v>
          </cell>
          <cell r="C1508" t="str">
            <v>S  4   1   1   0</v>
          </cell>
          <cell r="D1508" t="str">
            <v>0   0   1   0   0</v>
          </cell>
          <cell r="E1508">
            <v>4</v>
          </cell>
          <cell r="F1508" t="str">
            <v>S</v>
          </cell>
        </row>
        <row r="1509">
          <cell r="A1509" t="str">
            <v>4.2.01.03.00.00</v>
          </cell>
          <cell r="B1509" t="str">
            <v>OPERACIONES DE BOLSA GRAVADOS</v>
          </cell>
          <cell r="C1509" t="str">
            <v>-I 4   1   1   0</v>
          </cell>
          <cell r="D1509" t="str">
            <v>0   0   1   0   0</v>
          </cell>
          <cell r="E1509">
            <v>4</v>
          </cell>
          <cell r="F1509" t="str">
            <v>S</v>
          </cell>
        </row>
        <row r="1510">
          <cell r="A1510" t="str">
            <v>4.2.01.04.00.00</v>
          </cell>
          <cell r="B1510" t="str">
            <v>OPERACIONES EN BOLSA EXENTOS-</v>
          </cell>
          <cell r="C1510" t="str">
            <v>IN 4   1   1   0</v>
          </cell>
          <cell r="D1510" t="str">
            <v>0   0   1   0   0</v>
          </cell>
          <cell r="E1510">
            <v>4</v>
          </cell>
          <cell r="F1510" t="str">
            <v>S</v>
          </cell>
        </row>
        <row r="1511">
          <cell r="A1511" t="str">
            <v>4.2.01.05.00.00</v>
          </cell>
          <cell r="B1511" t="str">
            <v>INTERESES EXENTOS POR CTAS DE</v>
          </cell>
          <cell r="C1511" t="str">
            <v>I 4   1   1   0</v>
          </cell>
          <cell r="D1511" t="str">
            <v>0   0   0   0   0</v>
          </cell>
          <cell r="E1511">
            <v>4</v>
          </cell>
          <cell r="F1511" t="str">
            <v>S</v>
          </cell>
        </row>
        <row r="1512">
          <cell r="A1512" t="str">
            <v>4.2.02.00.00.00</v>
          </cell>
          <cell r="B1512" t="str">
            <v>OTROS INGRESOS FINANCIEROS</v>
          </cell>
          <cell r="C1512" t="str">
            <v>4   0   0   0</v>
          </cell>
          <cell r="D1512" t="str">
            <v>0   0   0   0   0</v>
          </cell>
          <cell r="E1512">
            <v>3</v>
          </cell>
          <cell r="F1512" t="str">
            <v>P</v>
          </cell>
        </row>
        <row r="1513">
          <cell r="A1513" t="str">
            <v>4.2.02.01.00.00</v>
          </cell>
          <cell r="B1513" t="str">
            <v>INTERESES POR MORA</v>
          </cell>
          <cell r="C1513" t="str">
            <v>4   1   1   0</v>
          </cell>
          <cell r="D1513" t="str">
            <v>0   0   1   0   0</v>
          </cell>
          <cell r="E1513">
            <v>4</v>
          </cell>
          <cell r="F1513" t="str">
            <v>S</v>
          </cell>
        </row>
        <row r="1514">
          <cell r="A1514" t="str">
            <v>4.2.02.02.00.00</v>
          </cell>
          <cell r="B1514" t="str">
            <v>INTERESES POR PRESTAMOS</v>
          </cell>
          <cell r="C1514" t="str">
            <v>4   1   1   0</v>
          </cell>
          <cell r="D1514" t="str">
            <v>0   0   1   0   0</v>
          </cell>
          <cell r="E1514">
            <v>4</v>
          </cell>
          <cell r="F1514" t="str">
            <v>S</v>
          </cell>
        </row>
        <row r="1515">
          <cell r="A1515" t="str">
            <v>4.2.02.03.00.00</v>
          </cell>
          <cell r="B1515" t="str">
            <v>INTERESES POR CONVENIOS DE PA</v>
          </cell>
          <cell r="C1515" t="str">
            <v>GO 4   1   1   0</v>
          </cell>
          <cell r="D1515" t="str">
            <v>0   0   1   0   0</v>
          </cell>
          <cell r="E1515">
            <v>4</v>
          </cell>
          <cell r="F1515" t="str">
            <v>S</v>
          </cell>
        </row>
        <row r="1516">
          <cell r="A1516" t="str">
            <v>4.2.02.04.00.00</v>
          </cell>
          <cell r="B1516" t="str">
            <v>DIVIDENDOS</v>
          </cell>
          <cell r="C1516" t="str">
            <v>4   1   1   0</v>
          </cell>
          <cell r="D1516" t="str">
            <v>0   0   1   0   0</v>
          </cell>
          <cell r="E1516">
            <v>4</v>
          </cell>
          <cell r="F1516" t="str">
            <v>S</v>
          </cell>
        </row>
        <row r="1517">
          <cell r="A1517" t="str">
            <v>4.2.02.05.00.00</v>
          </cell>
          <cell r="B1517" t="str">
            <v>ARRENDAMIENTOS VARIOS</v>
          </cell>
          <cell r="C1517" t="str">
            <v>4   1   1   0</v>
          </cell>
          <cell r="D1517" t="str">
            <v>0   0   1   0   0</v>
          </cell>
          <cell r="E1517">
            <v>4</v>
          </cell>
          <cell r="F1517" t="str">
            <v>S</v>
          </cell>
        </row>
        <row r="1518">
          <cell r="A1518" t="str">
            <v>4.2.02.06.00.00</v>
          </cell>
          <cell r="B1518" t="str">
            <v>UTILIDAD EN VENTA DE ACTIVOS</v>
          </cell>
          <cell r="C1518" t="str">
            <v>FI 4   1   1   0</v>
          </cell>
          <cell r="D1518" t="str">
            <v>0   0   1   0   0</v>
          </cell>
          <cell r="E1518">
            <v>4</v>
          </cell>
          <cell r="F1518" t="str">
            <v>S</v>
          </cell>
        </row>
        <row r="1519">
          <cell r="A1519" t="str">
            <v>4.2.02.07.00.00</v>
          </cell>
          <cell r="B1519" t="str">
            <v>OTROS INGRESOS MISCELANEOS</v>
          </cell>
          <cell r="C1519" t="str">
            <v>4   1   1   0</v>
          </cell>
          <cell r="D1519" t="str">
            <v>0   0   1   0   0</v>
          </cell>
          <cell r="E1519">
            <v>4</v>
          </cell>
          <cell r="F1519" t="str">
            <v>S</v>
          </cell>
        </row>
        <row r="1520">
          <cell r="A1520" t="str">
            <v>4.2.02.08.00.00</v>
          </cell>
          <cell r="B1520" t="str">
            <v>RECUPERACION DE CUENTAS INCOB</v>
          </cell>
          <cell r="C1520" t="str">
            <v>RA 4   1   1   0</v>
          </cell>
          <cell r="D1520" t="str">
            <v>0   0   0   0   0</v>
          </cell>
          <cell r="E1520">
            <v>4</v>
          </cell>
          <cell r="F1520" t="str">
            <v>S</v>
          </cell>
        </row>
        <row r="1521">
          <cell r="A1521" t="str">
            <v>4.2.03.00.00.00</v>
          </cell>
          <cell r="B1521" t="str">
            <v>INGRESOS EXTRAORDINARIOS</v>
          </cell>
          <cell r="C1521" t="str">
            <v>4   0   0   0</v>
          </cell>
          <cell r="D1521" t="str">
            <v>0   0   0   0   0</v>
          </cell>
          <cell r="E1521">
            <v>3</v>
          </cell>
          <cell r="F1521" t="str">
            <v>P</v>
          </cell>
        </row>
        <row r="1522">
          <cell r="A1522" t="str">
            <v>4.2.03.01.00.00</v>
          </cell>
          <cell r="B1522" t="str">
            <v>INGRESOS EXTRAORDINARIOS</v>
          </cell>
          <cell r="C1522" t="str">
            <v>4   1   1   0</v>
          </cell>
          <cell r="D1522" t="str">
            <v>0   0   1   0   0</v>
          </cell>
          <cell r="E1522">
            <v>4</v>
          </cell>
          <cell r="F1522" t="str">
            <v>S</v>
          </cell>
        </row>
        <row r="1523">
          <cell r="A1523" t="str">
            <v>4.2.03.02.00.00</v>
          </cell>
          <cell r="B1523" t="str">
            <v>INGRESOS EXENTOS Y NO GRABADO</v>
          </cell>
          <cell r="C1523" t="str">
            <v>S  4   1   1   0</v>
          </cell>
          <cell r="D1523" t="str">
            <v>0   0   1   0   0</v>
          </cell>
          <cell r="E1523">
            <v>4</v>
          </cell>
          <cell r="F1523" t="str">
            <v>S</v>
          </cell>
        </row>
        <row r="1524">
          <cell r="A1524" t="str">
            <v>4.3.00.00.00.00</v>
          </cell>
          <cell r="B1524" t="str">
            <v>CUENTAS LIQUIDADORAS</v>
          </cell>
          <cell r="C1524" t="str">
            <v>4   0   0   0</v>
          </cell>
          <cell r="D1524" t="str">
            <v>0   0   0   0   0</v>
          </cell>
          <cell r="E1524">
            <v>2</v>
          </cell>
          <cell r="F1524" t="str">
            <v>P</v>
          </cell>
        </row>
        <row r="1525">
          <cell r="A1525" t="str">
            <v>4.3.01.00.00.00</v>
          </cell>
          <cell r="B1525" t="str">
            <v>PERDIDAS Y GANANCIAS</v>
          </cell>
          <cell r="C1525" t="str">
            <v>4   0   0   0</v>
          </cell>
          <cell r="D1525" t="str">
            <v>0   0   1   0   0</v>
          </cell>
          <cell r="E1525">
            <v>3</v>
          </cell>
          <cell r="F1525" t="str">
            <v>S</v>
          </cell>
        </row>
        <row r="1526">
          <cell r="A1526" t="str">
            <v>5.0.00.00.00.00</v>
          </cell>
          <cell r="B1526" t="str">
            <v>CUENTAS DE RESULTADO DEUDORAS</v>
          </cell>
          <cell r="C1526" t="str">
            <v>-E 5   0   0   0</v>
          </cell>
          <cell r="D1526" t="str">
            <v>0   0   0   0   0</v>
          </cell>
          <cell r="E1526">
            <v>1</v>
          </cell>
          <cell r="F1526" t="str">
            <v>P</v>
          </cell>
          <cell r="G1526" t="str">
            <v>6.0.0.00</v>
          </cell>
          <cell r="H1526" t="str">
            <v>COSTOS Y GASTOS DE OPERACION</v>
          </cell>
        </row>
        <row r="1527">
          <cell r="A1527" t="str">
            <v>5.1.00.00.00.00</v>
          </cell>
          <cell r="B1527" t="str">
            <v>COSTOS Y GASTOS OPERACIONALES</v>
          </cell>
          <cell r="C1527" t="str">
            <v>5   0   0   0</v>
          </cell>
          <cell r="D1527" t="str">
            <v>0   0   0   0   0</v>
          </cell>
          <cell r="E1527">
            <v>2</v>
          </cell>
          <cell r="F1527" t="str">
            <v>P</v>
          </cell>
          <cell r="G1527" t="str">
            <v>6.0.0.00</v>
          </cell>
          <cell r="H1527" t="str">
            <v>COSTOS Y GASTOS DE OPERACION</v>
          </cell>
        </row>
        <row r="1528">
          <cell r="A1528" t="str">
            <v>5.1.01.00.00.00</v>
          </cell>
          <cell r="B1528" t="str">
            <v>COMPRAS DE ENERGIA</v>
          </cell>
          <cell r="C1528" t="str">
            <v>5   0   0   0</v>
          </cell>
          <cell r="D1528" t="str">
            <v>0   0   0   0   0</v>
          </cell>
          <cell r="E1528">
            <v>3</v>
          </cell>
          <cell r="F1528" t="str">
            <v>P</v>
          </cell>
          <cell r="G1528" t="str">
            <v>6.1.1.01</v>
          </cell>
          <cell r="H1528" t="str">
            <v>COMPRA DE ENERGIA</v>
          </cell>
        </row>
        <row r="1529">
          <cell r="A1529" t="str">
            <v>5.1.01.01.00.00</v>
          </cell>
          <cell r="B1529" t="str">
            <v>COMPRAS DE ENERGIA</v>
          </cell>
          <cell r="C1529" t="str">
            <v>5   0   0   0</v>
          </cell>
          <cell r="D1529" t="str">
            <v>0   0   0   0   0</v>
          </cell>
          <cell r="E1529">
            <v>4</v>
          </cell>
          <cell r="F1529" t="str">
            <v>P</v>
          </cell>
          <cell r="G1529" t="str">
            <v>6.1.1.01</v>
          </cell>
          <cell r="H1529" t="str">
            <v>COMPRA DE ENERGIA</v>
          </cell>
        </row>
        <row r="1530">
          <cell r="A1530" t="str">
            <v>5.1.01.01.01.00</v>
          </cell>
          <cell r="B1530" t="str">
            <v>MEDIA TENSION</v>
          </cell>
          <cell r="C1530" t="str">
            <v>5   1   1   0</v>
          </cell>
          <cell r="D1530" t="str">
            <v>0   0   1   0   0</v>
          </cell>
          <cell r="E1530">
            <v>5</v>
          </cell>
          <cell r="F1530" t="str">
            <v>S</v>
          </cell>
          <cell r="G1530" t="str">
            <v>6.1.1.01</v>
          </cell>
          <cell r="H1530" t="str">
            <v>COMPRA DE ENERGIA</v>
          </cell>
        </row>
        <row r="1531">
          <cell r="A1531" t="str">
            <v>5.1.02.00.00.00</v>
          </cell>
          <cell r="B1531" t="str">
            <v>GASTOS DE GENERACION</v>
          </cell>
          <cell r="C1531" t="str">
            <v>5   0   0   0</v>
          </cell>
          <cell r="D1531" t="str">
            <v>0   0   0   0   0</v>
          </cell>
          <cell r="E1531">
            <v>3</v>
          </cell>
          <cell r="F1531" t="str">
            <v>P</v>
          </cell>
        </row>
        <row r="1532">
          <cell r="A1532" t="str">
            <v>5.1.02.01.00.00</v>
          </cell>
          <cell r="B1532" t="str">
            <v>GENERACION DE ENERGIA TERMICA</v>
          </cell>
          <cell r="C1532" t="str">
            <v>5   0   0   0</v>
          </cell>
          <cell r="D1532" t="str">
            <v>0   0   0   0   0</v>
          </cell>
          <cell r="E1532">
            <v>4</v>
          </cell>
          <cell r="F1532" t="str">
            <v>P</v>
          </cell>
        </row>
        <row r="1533">
          <cell r="A1533" t="str">
            <v>5.1.02.02.00.00</v>
          </cell>
          <cell r="B1533" t="str">
            <v>GENERACION DE ENERGIA GEOTERM</v>
          </cell>
          <cell r="C1533" t="str">
            <v>IC 5   0   0   0</v>
          </cell>
          <cell r="D1533" t="str">
            <v>0   0   0   0   0</v>
          </cell>
          <cell r="E1533">
            <v>4</v>
          </cell>
          <cell r="F1533" t="str">
            <v>P</v>
          </cell>
        </row>
        <row r="1534">
          <cell r="A1534" t="str">
            <v>5.1.02.03.00.00</v>
          </cell>
          <cell r="B1534" t="str">
            <v>GENERACION DE ENERGIA HIDRAUL</v>
          </cell>
          <cell r="C1534" t="str">
            <v>IC 5   0   0   0</v>
          </cell>
          <cell r="D1534" t="str">
            <v>0   0   0   0   0</v>
          </cell>
          <cell r="E1534">
            <v>4</v>
          </cell>
          <cell r="F1534" t="str">
            <v>P</v>
          </cell>
        </row>
        <row r="1535">
          <cell r="A1535" t="str">
            <v>5.1.02.04.00.00</v>
          </cell>
          <cell r="B1535" t="str">
            <v>OTRA CLASE DE GENERACION DE E</v>
          </cell>
          <cell r="C1535" t="str">
            <v>NE 5   0   0   0</v>
          </cell>
          <cell r="D1535" t="str">
            <v>0   0   0   0   0</v>
          </cell>
          <cell r="E1535">
            <v>4</v>
          </cell>
          <cell r="F1535" t="str">
            <v>P</v>
          </cell>
        </row>
        <row r="1536">
          <cell r="A1536" t="str">
            <v>5.1.03.00.00.00</v>
          </cell>
          <cell r="B1536" t="str">
            <v>GASTOS DE TRANSMISION</v>
          </cell>
          <cell r="C1536" t="str">
            <v>5   0   0   0</v>
          </cell>
          <cell r="D1536" t="str">
            <v>0   0   0   0   0</v>
          </cell>
          <cell r="E1536">
            <v>3</v>
          </cell>
          <cell r="F1536" t="str">
            <v>P</v>
          </cell>
        </row>
        <row r="1537">
          <cell r="A1537" t="str">
            <v>5.1.03.01.00.00</v>
          </cell>
          <cell r="B1537" t="str">
            <v>GASTOS DE TRANSMMISIION</v>
          </cell>
          <cell r="C1537" t="str">
            <v>5   1   1   0</v>
          </cell>
          <cell r="D1537" t="str">
            <v>0   0   1   0   0</v>
          </cell>
          <cell r="E1537">
            <v>4</v>
          </cell>
          <cell r="F1537" t="str">
            <v>S</v>
          </cell>
        </row>
        <row r="1538">
          <cell r="A1538" t="str">
            <v>5.1.04.00.00.00</v>
          </cell>
          <cell r="B1538" t="str">
            <v>GASTOS DE DISTRIBUCION</v>
          </cell>
          <cell r="C1538" t="str">
            <v>5   0   0   0</v>
          </cell>
          <cell r="D1538" t="str">
            <v>0   0   0   0   0</v>
          </cell>
          <cell r="E1538">
            <v>3</v>
          </cell>
          <cell r="F1538" t="str">
            <v>P</v>
          </cell>
        </row>
        <row r="1539">
          <cell r="A1539" t="str">
            <v>5.1.04.01.00.00</v>
          </cell>
          <cell r="B1539" t="str">
            <v>GASTOS DE DISTRIBUCION</v>
          </cell>
          <cell r="C1539" t="str">
            <v>5   0   0   0</v>
          </cell>
          <cell r="D1539" t="str">
            <v>0   0   0   0   0</v>
          </cell>
          <cell r="E1539">
            <v>4</v>
          </cell>
          <cell r="F1539" t="str">
            <v>P</v>
          </cell>
        </row>
        <row r="1540">
          <cell r="A1540" t="str">
            <v>5.1.04.01.01.00</v>
          </cell>
          <cell r="B1540" t="str">
            <v>SUPERVISION DE OPERACIONES E</v>
          </cell>
          <cell r="C1540" t="str">
            <v>IN 5   0   0   0</v>
          </cell>
          <cell r="D1540" t="str">
            <v>0   0   0   0   0</v>
          </cell>
          <cell r="E1540">
            <v>5</v>
          </cell>
          <cell r="F1540" t="str">
            <v>P</v>
          </cell>
        </row>
        <row r="1541">
          <cell r="A1541" t="str">
            <v>5.1.04.01.01.01</v>
          </cell>
          <cell r="B1541" t="str">
            <v>MEDIA TENSION-SUPERVISION</v>
          </cell>
          <cell r="C1541" t="str">
            <v>5   1   1   0</v>
          </cell>
          <cell r="D1541" t="str">
            <v>0   0   1   0   0</v>
          </cell>
          <cell r="E1541">
            <v>6</v>
          </cell>
          <cell r="F1541" t="str">
            <v>S</v>
          </cell>
        </row>
        <row r="1542">
          <cell r="A1542" t="str">
            <v>5.1.04.01.01.02</v>
          </cell>
          <cell r="B1542" t="str">
            <v>BAJA TENSION-SUPERVISION</v>
          </cell>
          <cell r="C1542" t="str">
            <v>5   1   1   0</v>
          </cell>
          <cell r="D1542" t="str">
            <v>0   0   1   0   0</v>
          </cell>
          <cell r="E1542">
            <v>6</v>
          </cell>
          <cell r="F1542" t="str">
            <v>S</v>
          </cell>
        </row>
        <row r="1543">
          <cell r="A1543" t="str">
            <v>5.1.04.01.01.03</v>
          </cell>
          <cell r="B1543" t="str">
            <v>TRANSFORMACION DE MEDIA BAJA-</v>
          </cell>
          <cell r="C1543" t="str">
            <v>SU 5   1   1   0</v>
          </cell>
          <cell r="D1543" t="str">
            <v>0   0   1   0   0</v>
          </cell>
          <cell r="E1543">
            <v>6</v>
          </cell>
          <cell r="F1543" t="str">
            <v>S</v>
          </cell>
        </row>
        <row r="1544">
          <cell r="A1544" t="str">
            <v>5.1.04.01.01.04</v>
          </cell>
          <cell r="B1544" t="str">
            <v>ALTA TENSION-SUPERVISION</v>
          </cell>
          <cell r="C1544" t="str">
            <v>5   1   1   0</v>
          </cell>
          <cell r="D1544" t="str">
            <v>0   0   1   0   0</v>
          </cell>
          <cell r="E1544">
            <v>6</v>
          </cell>
          <cell r="F1544" t="str">
            <v>S</v>
          </cell>
        </row>
        <row r="1545">
          <cell r="A1545" t="str">
            <v>5.1.04.01.01.05</v>
          </cell>
          <cell r="B1545" t="str">
            <v>TRANSFORMACION DE ALTA MEDIA-</v>
          </cell>
          <cell r="C1545" t="str">
            <v>SU 5   1   1   0</v>
          </cell>
          <cell r="D1545" t="str">
            <v>0   0   1   0   0</v>
          </cell>
          <cell r="E1545">
            <v>6</v>
          </cell>
          <cell r="F1545" t="str">
            <v>S</v>
          </cell>
        </row>
        <row r="1546">
          <cell r="A1546" t="str">
            <v>5.1.04.01.02.00</v>
          </cell>
          <cell r="B1546" t="str">
            <v>DISTRIBUCION DE CARGA</v>
          </cell>
          <cell r="C1546" t="str">
            <v>5   0   0   0</v>
          </cell>
          <cell r="D1546" t="str">
            <v>0   0   0   0   0</v>
          </cell>
          <cell r="E1546">
            <v>5</v>
          </cell>
          <cell r="F1546" t="str">
            <v>P</v>
          </cell>
        </row>
        <row r="1547">
          <cell r="A1547" t="str">
            <v>5.1.04.01.02.01</v>
          </cell>
          <cell r="B1547" t="str">
            <v>MEDIA TENSION-DISTRIBUCION DE</v>
          </cell>
          <cell r="C1547" t="str">
            <v>C 5   1   1   0</v>
          </cell>
          <cell r="D1547" t="str">
            <v>0   0   1   0   0</v>
          </cell>
          <cell r="E1547">
            <v>6</v>
          </cell>
          <cell r="F1547" t="str">
            <v>S</v>
          </cell>
        </row>
        <row r="1548">
          <cell r="A1548" t="str">
            <v>5.1.04.01.02.02</v>
          </cell>
          <cell r="B1548" t="str">
            <v>BAJA TENSION-DISTRIBUCION DE</v>
          </cell>
          <cell r="C1548" t="str">
            <v>CA 5   1   1   0</v>
          </cell>
          <cell r="D1548" t="str">
            <v>0   0   1   0   0</v>
          </cell>
          <cell r="E1548">
            <v>6</v>
          </cell>
          <cell r="F1548" t="str">
            <v>S</v>
          </cell>
        </row>
        <row r="1549">
          <cell r="A1549" t="str">
            <v>5.1.04.01.02.03</v>
          </cell>
          <cell r="B1549" t="str">
            <v>TRANSFORMACION DE MEDIA BAJA-</v>
          </cell>
          <cell r="C1549" t="str">
            <v>D. 5   1   1   0</v>
          </cell>
          <cell r="D1549" t="str">
            <v>0   0   1   0   0</v>
          </cell>
          <cell r="E1549">
            <v>6</v>
          </cell>
          <cell r="F1549" t="str">
            <v>S</v>
          </cell>
        </row>
        <row r="1550">
          <cell r="A1550" t="str">
            <v>5.1.04.01.02.04</v>
          </cell>
          <cell r="B1550" t="str">
            <v>ALTA TENSION-DISTRIBUCION DE</v>
          </cell>
          <cell r="C1550" t="str">
            <v>CA 5   1   1   0</v>
          </cell>
          <cell r="D1550" t="str">
            <v>0   0   1   0   0</v>
          </cell>
          <cell r="E1550">
            <v>6</v>
          </cell>
          <cell r="F1550" t="str">
            <v>S</v>
          </cell>
        </row>
        <row r="1551">
          <cell r="A1551" t="str">
            <v>5.1.04.01.02.05</v>
          </cell>
          <cell r="B1551" t="str">
            <v>TRANSFORMACION DE ALTA MEDIA-</v>
          </cell>
          <cell r="C1551" t="str">
            <v>D. 5   1   1   0</v>
          </cell>
          <cell r="D1551" t="str">
            <v>0   0   1   0   0</v>
          </cell>
          <cell r="E1551">
            <v>6</v>
          </cell>
          <cell r="F1551" t="str">
            <v>S</v>
          </cell>
        </row>
        <row r="1552">
          <cell r="A1552" t="str">
            <v>5.1.04.01.03.00</v>
          </cell>
          <cell r="B1552" t="str">
            <v>GASTOS DE SUBESTACION</v>
          </cell>
          <cell r="C1552" t="str">
            <v>5   0   0   0</v>
          </cell>
          <cell r="D1552" t="str">
            <v>0   0   0   0   0</v>
          </cell>
          <cell r="E1552">
            <v>5</v>
          </cell>
          <cell r="F1552" t="str">
            <v>P</v>
          </cell>
        </row>
        <row r="1553">
          <cell r="A1553" t="str">
            <v>5.1.04.01.03.01</v>
          </cell>
          <cell r="B1553" t="str">
            <v>MEDIA TENSION-G.DE SUBESTACIO</v>
          </cell>
          <cell r="C1553" t="str">
            <v>N  5   1   1   0</v>
          </cell>
          <cell r="D1553" t="str">
            <v>0   0   1   0   0</v>
          </cell>
          <cell r="E1553">
            <v>6</v>
          </cell>
          <cell r="F1553" t="str">
            <v>S</v>
          </cell>
        </row>
        <row r="1554">
          <cell r="A1554" t="str">
            <v>5.1.04.01.03.02</v>
          </cell>
          <cell r="B1554" t="str">
            <v>BAJA TENSION-G.DE SUBESTACION</v>
          </cell>
          <cell r="C1554" t="str">
            <v>5   1   1   0</v>
          </cell>
          <cell r="D1554" t="str">
            <v>0   0   1   0   0</v>
          </cell>
          <cell r="E1554">
            <v>6</v>
          </cell>
          <cell r="F1554" t="str">
            <v>S</v>
          </cell>
        </row>
        <row r="1555">
          <cell r="A1555" t="str">
            <v>5.1.04.01.03.03</v>
          </cell>
          <cell r="B1555" t="str">
            <v>TRANSFORMACION DE MEDIA BAJA-</v>
          </cell>
          <cell r="C1555" t="str">
            <v>G. 5   1   1   0</v>
          </cell>
          <cell r="D1555" t="str">
            <v>0   0   1   0   0</v>
          </cell>
          <cell r="E1555">
            <v>6</v>
          </cell>
          <cell r="F1555" t="str">
            <v>S</v>
          </cell>
        </row>
        <row r="1556">
          <cell r="A1556" t="str">
            <v>5.1.04.01.03.04</v>
          </cell>
          <cell r="B1556" t="str">
            <v>ALTA TENSION-G.DE SUBESTACION</v>
          </cell>
          <cell r="C1556" t="str">
            <v>5   1   1   0</v>
          </cell>
          <cell r="D1556" t="str">
            <v>0   0   1   0   0</v>
          </cell>
          <cell r="E1556">
            <v>6</v>
          </cell>
          <cell r="F1556" t="str">
            <v>S</v>
          </cell>
        </row>
        <row r="1557">
          <cell r="A1557" t="str">
            <v>5.1.04.01.03.05</v>
          </cell>
          <cell r="B1557" t="str">
            <v>TRANSFORMACION DE ALTA MEDIA-</v>
          </cell>
          <cell r="C1557" t="str">
            <v>G. 5   1   1   0</v>
          </cell>
          <cell r="D1557" t="str">
            <v>0   0   1   0   0</v>
          </cell>
          <cell r="E1557">
            <v>6</v>
          </cell>
          <cell r="F1557" t="str">
            <v>S</v>
          </cell>
        </row>
        <row r="1558">
          <cell r="A1558" t="str">
            <v>5.1.04.01.04.00</v>
          </cell>
          <cell r="B1558" t="str">
            <v>GASTOS DE LINEA AEREA</v>
          </cell>
          <cell r="C1558" t="str">
            <v>5   0   0   0</v>
          </cell>
          <cell r="D1558" t="str">
            <v>0   0   0   0   0</v>
          </cell>
          <cell r="E1558">
            <v>5</v>
          </cell>
          <cell r="F1558" t="str">
            <v>P</v>
          </cell>
        </row>
        <row r="1559">
          <cell r="A1559" t="str">
            <v>5.1.04.01.04.01</v>
          </cell>
          <cell r="B1559" t="str">
            <v>MEDIA TENSION-G.DE LINEA AERE</v>
          </cell>
          <cell r="C1559" t="str">
            <v>A  5   1   1   0</v>
          </cell>
          <cell r="D1559" t="str">
            <v>0   0   1   0   0</v>
          </cell>
          <cell r="E1559">
            <v>6</v>
          </cell>
          <cell r="F1559" t="str">
            <v>S</v>
          </cell>
        </row>
        <row r="1560">
          <cell r="A1560" t="str">
            <v>5.1.04.01.04.02</v>
          </cell>
          <cell r="B1560" t="str">
            <v>BAJA TENSION-G.DE LINEA AEREA</v>
          </cell>
          <cell r="C1560" t="str">
            <v>5   1   1   0</v>
          </cell>
          <cell r="D1560" t="str">
            <v>0   0   1   0   0</v>
          </cell>
          <cell r="E1560">
            <v>6</v>
          </cell>
          <cell r="F1560" t="str">
            <v>S</v>
          </cell>
        </row>
        <row r="1561">
          <cell r="A1561" t="str">
            <v>5.1.04.01.04.03</v>
          </cell>
          <cell r="B1561" t="str">
            <v>TRANSFORMACION DE MEDIA BAJA-</v>
          </cell>
          <cell r="C1561" t="str">
            <v>G. 5   1   1   0</v>
          </cell>
          <cell r="D1561" t="str">
            <v>0   0   1   0   0</v>
          </cell>
          <cell r="E1561">
            <v>6</v>
          </cell>
          <cell r="F1561" t="str">
            <v>S</v>
          </cell>
        </row>
        <row r="1562">
          <cell r="A1562" t="str">
            <v>5.1.04.01.04.04</v>
          </cell>
          <cell r="B1562" t="str">
            <v>ALTA TENSION-G.LINEA AEREA</v>
          </cell>
          <cell r="C1562" t="str">
            <v>5   1   1   0</v>
          </cell>
          <cell r="D1562" t="str">
            <v>0   0   1   0   0</v>
          </cell>
          <cell r="E1562">
            <v>6</v>
          </cell>
          <cell r="F1562" t="str">
            <v>S</v>
          </cell>
        </row>
        <row r="1563">
          <cell r="A1563" t="str">
            <v>5.1.04.01.04.05</v>
          </cell>
          <cell r="B1563" t="str">
            <v>TRANSFORMACION DE ALTA MEDIA-</v>
          </cell>
          <cell r="C1563" t="str">
            <v>G. 5   1   1   0</v>
          </cell>
          <cell r="D1563" t="str">
            <v>0   0   1   0   0</v>
          </cell>
          <cell r="E1563">
            <v>6</v>
          </cell>
          <cell r="F1563" t="str">
            <v>S</v>
          </cell>
        </row>
        <row r="1564">
          <cell r="A1564" t="str">
            <v>5.1.04.01.05.00</v>
          </cell>
          <cell r="B1564" t="str">
            <v>GASTOS DE LINEA SUBTERRANEA</v>
          </cell>
          <cell r="C1564" t="str">
            <v>5   0   0   0</v>
          </cell>
          <cell r="D1564" t="str">
            <v>0   0   0   0   0</v>
          </cell>
          <cell r="E1564">
            <v>5</v>
          </cell>
          <cell r="F1564" t="str">
            <v>P</v>
          </cell>
        </row>
        <row r="1565">
          <cell r="A1565" t="str">
            <v>5.1.04.01.05.01</v>
          </cell>
          <cell r="B1565" t="str">
            <v>MEDIA TENSION-G.LINEA SUBTERR</v>
          </cell>
          <cell r="C1565" t="str">
            <v>AN 5   1   1   0</v>
          </cell>
          <cell r="D1565" t="str">
            <v>0   0   1   0   0</v>
          </cell>
          <cell r="E1565">
            <v>6</v>
          </cell>
          <cell r="F1565" t="str">
            <v>S</v>
          </cell>
        </row>
        <row r="1566">
          <cell r="A1566" t="str">
            <v>5.1.04.01.05.02</v>
          </cell>
          <cell r="B1566" t="str">
            <v>BAJA TENSION-G.LINEAS SUBTERR</v>
          </cell>
          <cell r="C1566" t="str">
            <v>AN 5   1   1   0</v>
          </cell>
          <cell r="D1566" t="str">
            <v>0   0   1   0   0</v>
          </cell>
          <cell r="E1566">
            <v>6</v>
          </cell>
          <cell r="F1566" t="str">
            <v>S</v>
          </cell>
        </row>
        <row r="1567">
          <cell r="A1567" t="str">
            <v>5.1.04.01.05.03</v>
          </cell>
          <cell r="B1567" t="str">
            <v>TRANSFORMACION DE MEDIA BAJA-</v>
          </cell>
          <cell r="C1567" t="str">
            <v>G. 5   1   1   0</v>
          </cell>
          <cell r="D1567" t="str">
            <v>0   0   1   0   0</v>
          </cell>
          <cell r="E1567">
            <v>6</v>
          </cell>
          <cell r="F1567" t="str">
            <v>S</v>
          </cell>
        </row>
        <row r="1568">
          <cell r="A1568" t="str">
            <v>5.1.04.01.05.04</v>
          </cell>
          <cell r="B1568" t="str">
            <v>ALTA TENSION-G.LINEA SUBTERRA</v>
          </cell>
          <cell r="C1568" t="str">
            <v>NE 5   1   1   0</v>
          </cell>
          <cell r="D1568" t="str">
            <v>0   0   1   0   0</v>
          </cell>
          <cell r="E1568">
            <v>6</v>
          </cell>
          <cell r="F1568" t="str">
            <v>S</v>
          </cell>
        </row>
        <row r="1569">
          <cell r="A1569" t="str">
            <v>5.1.04.01.05.05</v>
          </cell>
          <cell r="B1569" t="str">
            <v>TRANSFORMACION DE ALTA MEDIA-</v>
          </cell>
          <cell r="C1569" t="str">
            <v>G. 5   1   1   0</v>
          </cell>
          <cell r="D1569" t="str">
            <v>0   0   1   0   0</v>
          </cell>
          <cell r="E1569">
            <v>6</v>
          </cell>
          <cell r="F1569" t="str">
            <v>S</v>
          </cell>
        </row>
        <row r="1570">
          <cell r="A1570" t="str">
            <v>5.1.04.01.06.00</v>
          </cell>
          <cell r="B1570" t="str">
            <v>GTOS.ALUMBRADO DE CALLES Y/SI</v>
          </cell>
          <cell r="C1570" t="str">
            <v>ST 5   0   0   0</v>
          </cell>
          <cell r="D1570" t="str">
            <v>0   0   0   0   0</v>
          </cell>
          <cell r="E1570">
            <v>5</v>
          </cell>
          <cell r="F1570" t="str">
            <v>P</v>
          </cell>
        </row>
        <row r="1571">
          <cell r="A1571" t="str">
            <v>5.1.04.01.06.01</v>
          </cell>
          <cell r="B1571" t="str">
            <v>MEDIA TENSION-ALUMBRADO DE CA</v>
          </cell>
          <cell r="C1571" t="str">
            <v>LL 5   1   1   0</v>
          </cell>
          <cell r="D1571" t="str">
            <v>0   0   1   0   0</v>
          </cell>
          <cell r="E1571">
            <v>6</v>
          </cell>
          <cell r="F1571" t="str">
            <v>S</v>
          </cell>
        </row>
        <row r="1572">
          <cell r="A1572" t="str">
            <v>5.1.04.01.06.02</v>
          </cell>
          <cell r="B1572" t="str">
            <v>BAJA TENSION-ALUMBRADO DE CAL</v>
          </cell>
          <cell r="C1572" t="str">
            <v>LE 5   1   1   0</v>
          </cell>
          <cell r="D1572" t="str">
            <v>0   0   1   0   0</v>
          </cell>
          <cell r="E1572">
            <v>6</v>
          </cell>
          <cell r="F1572" t="str">
            <v>S</v>
          </cell>
        </row>
        <row r="1573">
          <cell r="A1573" t="str">
            <v>5.1.04.01.06.03</v>
          </cell>
          <cell r="B1573" t="str">
            <v>TRANSFORMACION DE ALTA MEDIA-</v>
          </cell>
          <cell r="C1573" t="str">
            <v>AL 5   1   1   0</v>
          </cell>
          <cell r="D1573" t="str">
            <v>0   0   1   0   0</v>
          </cell>
          <cell r="E1573">
            <v>6</v>
          </cell>
          <cell r="F1573" t="str">
            <v>S</v>
          </cell>
        </row>
        <row r="1574">
          <cell r="A1574" t="str">
            <v>5.1.04.01.06.04</v>
          </cell>
          <cell r="B1574" t="str">
            <v>ALTA ATENSION-ALUMBRADO DE CA</v>
          </cell>
          <cell r="C1574" t="str">
            <v>LL 5   1   1   0</v>
          </cell>
          <cell r="D1574" t="str">
            <v>0   0   1   0   0</v>
          </cell>
          <cell r="E1574">
            <v>6</v>
          </cell>
          <cell r="F1574" t="str">
            <v>S</v>
          </cell>
        </row>
        <row r="1575">
          <cell r="A1575" t="str">
            <v>5.1.04.01.06.05</v>
          </cell>
          <cell r="B1575" t="str">
            <v>TRANSFORMACION DE MEDIA BAJA-</v>
          </cell>
          <cell r="C1575" t="str">
            <v>AL 5   1   1   0</v>
          </cell>
          <cell r="D1575" t="str">
            <v>0   0   1   0   0</v>
          </cell>
          <cell r="E1575">
            <v>6</v>
          </cell>
          <cell r="F1575" t="str">
            <v>S</v>
          </cell>
        </row>
        <row r="1576">
          <cell r="A1576" t="str">
            <v>5.1.04.01.07.00</v>
          </cell>
          <cell r="B1576" t="str">
            <v>GASTOS DE MEDIDORES</v>
          </cell>
          <cell r="C1576" t="str">
            <v>5   0   0   0</v>
          </cell>
          <cell r="D1576" t="str">
            <v>0   0   0   0   0</v>
          </cell>
          <cell r="E1576">
            <v>5</v>
          </cell>
          <cell r="F1576" t="str">
            <v>P</v>
          </cell>
        </row>
        <row r="1577">
          <cell r="A1577" t="str">
            <v>5.1.04.01.07.01</v>
          </cell>
          <cell r="B1577" t="str">
            <v>MEDIA TENSION-G.DE MEDIDORES</v>
          </cell>
          <cell r="C1577" t="str">
            <v>5   1   1   0</v>
          </cell>
          <cell r="D1577" t="str">
            <v>0   0   1   0   0</v>
          </cell>
          <cell r="E1577">
            <v>6</v>
          </cell>
          <cell r="F1577" t="str">
            <v>S</v>
          </cell>
        </row>
        <row r="1578">
          <cell r="A1578" t="str">
            <v>5.1.04.01.07.02</v>
          </cell>
          <cell r="B1578" t="str">
            <v>BAJA TENSION-G.DE MEDIDORES</v>
          </cell>
          <cell r="C1578" t="str">
            <v>5   1   1   0</v>
          </cell>
          <cell r="D1578" t="str">
            <v>0   0   1   0   0</v>
          </cell>
          <cell r="E1578">
            <v>6</v>
          </cell>
          <cell r="F1578" t="str">
            <v>S</v>
          </cell>
        </row>
        <row r="1579">
          <cell r="A1579" t="str">
            <v>5.1.04.01.07.03</v>
          </cell>
          <cell r="B1579" t="str">
            <v>TRANSFORMACION DE MEMDIA BAJA</v>
          </cell>
          <cell r="C1579" t="str">
            <v>-G 5   1   1   0</v>
          </cell>
          <cell r="D1579" t="str">
            <v>0   0   1   0   0</v>
          </cell>
          <cell r="E1579">
            <v>6</v>
          </cell>
          <cell r="F1579" t="str">
            <v>S</v>
          </cell>
        </row>
        <row r="1580">
          <cell r="A1580" t="str">
            <v>5.1.04.01.07.04</v>
          </cell>
          <cell r="B1580" t="str">
            <v>ALTA TENSION-G.DE MEDIDORES</v>
          </cell>
          <cell r="C1580" t="str">
            <v>5   1   1   0</v>
          </cell>
          <cell r="D1580" t="str">
            <v>0   0   1   0   0</v>
          </cell>
          <cell r="E1580">
            <v>6</v>
          </cell>
          <cell r="F1580" t="str">
            <v>S</v>
          </cell>
        </row>
        <row r="1581">
          <cell r="A1581" t="str">
            <v>5.1.04.01.07.05</v>
          </cell>
          <cell r="B1581" t="str">
            <v>TRANSFORMACION DE ALTA MEDIA-</v>
          </cell>
          <cell r="C1581" t="str">
            <v>G. 5   1   1   0</v>
          </cell>
          <cell r="D1581" t="str">
            <v>0   0   1   0   0</v>
          </cell>
          <cell r="E1581">
            <v>6</v>
          </cell>
          <cell r="F1581" t="str">
            <v>S</v>
          </cell>
        </row>
        <row r="1582">
          <cell r="A1582" t="str">
            <v>5.1.04.01.08.00</v>
          </cell>
          <cell r="B1582" t="str">
            <v>GASTOS DE INSTALACION DE CONS</v>
          </cell>
          <cell r="C1582" t="str">
            <v>UM 5   0   0   0</v>
          </cell>
          <cell r="D1582" t="str">
            <v>0   0   0   0   0</v>
          </cell>
          <cell r="E1582">
            <v>5</v>
          </cell>
          <cell r="F1582" t="str">
            <v>P</v>
          </cell>
        </row>
        <row r="1583">
          <cell r="A1583" t="str">
            <v>5.1.04.01.08.01</v>
          </cell>
          <cell r="B1583" t="str">
            <v>MEDIA TENSION-G.INSTALACIONES</v>
          </cell>
          <cell r="C1583" t="str">
            <v>5   1   1   0</v>
          </cell>
          <cell r="D1583" t="str">
            <v>0   0   1   0   0</v>
          </cell>
          <cell r="E1583">
            <v>6</v>
          </cell>
          <cell r="F1583" t="str">
            <v>S</v>
          </cell>
        </row>
        <row r="1584">
          <cell r="A1584" t="str">
            <v>5.1.04.01.08.02</v>
          </cell>
          <cell r="B1584" t="str">
            <v>BAJA TENSION-G.INSTALACIONES</v>
          </cell>
          <cell r="C1584" t="str">
            <v>5   1   1   0</v>
          </cell>
          <cell r="D1584" t="str">
            <v>0   0   1   0   0</v>
          </cell>
          <cell r="E1584">
            <v>6</v>
          </cell>
          <cell r="F1584" t="str">
            <v>S</v>
          </cell>
        </row>
        <row r="1585">
          <cell r="A1585" t="str">
            <v>5.1.04.01.08.03</v>
          </cell>
          <cell r="B1585" t="str">
            <v>TRANSFORMACION DE ALTA MEDIA-</v>
          </cell>
          <cell r="C1585" t="str">
            <v>G. 5   1   1   0</v>
          </cell>
          <cell r="D1585" t="str">
            <v>0   0   1   0   0</v>
          </cell>
          <cell r="E1585">
            <v>6</v>
          </cell>
          <cell r="F1585" t="str">
            <v>S</v>
          </cell>
        </row>
        <row r="1586">
          <cell r="A1586" t="str">
            <v>5.1.04.01.08.04</v>
          </cell>
          <cell r="B1586" t="str">
            <v>ALTA TENSION-G.INSTALACIONES</v>
          </cell>
          <cell r="C1586" t="str">
            <v>5   1   1   0</v>
          </cell>
          <cell r="D1586" t="str">
            <v>0   0   1   0   0</v>
          </cell>
          <cell r="E1586">
            <v>6</v>
          </cell>
          <cell r="F1586" t="str">
            <v>S</v>
          </cell>
        </row>
        <row r="1587">
          <cell r="A1587" t="str">
            <v>5.1.04.01.08.05</v>
          </cell>
          <cell r="B1587" t="str">
            <v>TRANSFORMACION DE ALTA MEDIA-</v>
          </cell>
          <cell r="C1587" t="str">
            <v>G. 5   1   1   0</v>
          </cell>
          <cell r="D1587" t="str">
            <v>0   0   1   0   0</v>
          </cell>
          <cell r="E1587">
            <v>6</v>
          </cell>
          <cell r="F1587" t="str">
            <v>S</v>
          </cell>
        </row>
        <row r="1588">
          <cell r="A1588" t="str">
            <v>5.1.04.01.09.00</v>
          </cell>
          <cell r="B1588" t="str">
            <v>OTROS GASTOS DE DISTRIBUICION</v>
          </cell>
          <cell r="C1588" t="str">
            <v>5   0   0   0</v>
          </cell>
          <cell r="D1588" t="str">
            <v>0   0   0   0   0</v>
          </cell>
          <cell r="E1588">
            <v>5</v>
          </cell>
          <cell r="F1588" t="str">
            <v>P</v>
          </cell>
        </row>
        <row r="1589">
          <cell r="A1589" t="str">
            <v>5.1.04.01.09.01</v>
          </cell>
          <cell r="B1589" t="str">
            <v>MEDIA TENSION-OTROS GASTOS DI</v>
          </cell>
          <cell r="C1589" t="str">
            <v>ST 5   1   1   0</v>
          </cell>
          <cell r="D1589" t="str">
            <v>0   0   1   0   0</v>
          </cell>
          <cell r="E1589">
            <v>6</v>
          </cell>
          <cell r="F1589" t="str">
            <v>S</v>
          </cell>
        </row>
        <row r="1590">
          <cell r="A1590" t="str">
            <v>5.1.04.01.09.02</v>
          </cell>
          <cell r="B1590" t="str">
            <v>BAJA TENSION-OTROS G.DISTRIBU</v>
          </cell>
          <cell r="C1590" t="str">
            <v>CI 5   1   1   0</v>
          </cell>
          <cell r="D1590" t="str">
            <v>0   0   1   0   0</v>
          </cell>
          <cell r="E1590">
            <v>6</v>
          </cell>
          <cell r="F1590" t="str">
            <v>S</v>
          </cell>
        </row>
        <row r="1591">
          <cell r="A1591" t="str">
            <v>5.1.04.01.09.03</v>
          </cell>
          <cell r="B1591" t="str">
            <v>TRANSFORMACION DE MEDIA BAJA-</v>
          </cell>
          <cell r="C1591" t="str">
            <v>OT 5   1   1   0</v>
          </cell>
          <cell r="D1591" t="str">
            <v>0   0   1   0   0</v>
          </cell>
          <cell r="E1591">
            <v>6</v>
          </cell>
          <cell r="F1591" t="str">
            <v>S</v>
          </cell>
        </row>
        <row r="1592">
          <cell r="A1592" t="str">
            <v>5.1.04.01.09.04</v>
          </cell>
          <cell r="B1592" t="str">
            <v>ALTA TENSION-OTROS GASTOS DIS</v>
          </cell>
          <cell r="C1592" t="str">
            <v>TR 5   1   1   0</v>
          </cell>
          <cell r="D1592" t="str">
            <v>0   0   1   0   0</v>
          </cell>
          <cell r="E1592">
            <v>6</v>
          </cell>
          <cell r="F1592" t="str">
            <v>S</v>
          </cell>
        </row>
        <row r="1593">
          <cell r="A1593" t="str">
            <v>5.1.04.01.09.05</v>
          </cell>
          <cell r="B1593" t="str">
            <v>TRANSFORMACION DE ALTA MEDIA-</v>
          </cell>
          <cell r="C1593" t="str">
            <v>OT 5   1   1   0</v>
          </cell>
          <cell r="D1593" t="str">
            <v>0   0   1   0   0</v>
          </cell>
          <cell r="E1593">
            <v>6</v>
          </cell>
          <cell r="F1593" t="str">
            <v>S</v>
          </cell>
        </row>
        <row r="1594">
          <cell r="A1594" t="str">
            <v>5.1.04.01.10.00</v>
          </cell>
          <cell r="B1594" t="str">
            <v>ARRENDAMIENTO</v>
          </cell>
          <cell r="C1594" t="str">
            <v>5   0   0   0</v>
          </cell>
          <cell r="D1594" t="str">
            <v>0   0   0   0   0</v>
          </cell>
          <cell r="E1594">
            <v>5</v>
          </cell>
          <cell r="F1594" t="str">
            <v>P</v>
          </cell>
        </row>
        <row r="1595">
          <cell r="A1595" t="str">
            <v>5.1.04.01.10.01</v>
          </cell>
          <cell r="B1595" t="str">
            <v>MEDIA TENSION-ARRENDAMIENTO</v>
          </cell>
          <cell r="C1595" t="str">
            <v>5   1   1   0</v>
          </cell>
          <cell r="D1595" t="str">
            <v>0   0   1   0   0</v>
          </cell>
          <cell r="E1595">
            <v>6</v>
          </cell>
          <cell r="F1595" t="str">
            <v>S</v>
          </cell>
        </row>
        <row r="1596">
          <cell r="A1596" t="str">
            <v>5.1.04.01.10.02</v>
          </cell>
          <cell r="B1596" t="str">
            <v>BAJA TENSION-ARRENDAMIENTO</v>
          </cell>
          <cell r="C1596" t="str">
            <v>5   1   1   0</v>
          </cell>
          <cell r="D1596" t="str">
            <v>0   0   1   0   0</v>
          </cell>
          <cell r="E1596">
            <v>6</v>
          </cell>
          <cell r="F1596" t="str">
            <v>S</v>
          </cell>
        </row>
        <row r="1597">
          <cell r="A1597" t="str">
            <v>5.1.04.01.10.03</v>
          </cell>
          <cell r="B1597" t="str">
            <v>TRANSFORMACION DE MEDIA BAJA-</v>
          </cell>
          <cell r="C1597" t="str">
            <v>AR 5   1   1   0</v>
          </cell>
          <cell r="D1597" t="str">
            <v>0   0   1   0   0</v>
          </cell>
          <cell r="E1597">
            <v>6</v>
          </cell>
          <cell r="F1597" t="str">
            <v>S</v>
          </cell>
        </row>
        <row r="1598">
          <cell r="A1598" t="str">
            <v>5.1.04.01.10.04</v>
          </cell>
          <cell r="B1598" t="str">
            <v>ALTA TENSION-ARRENDAMIENTO</v>
          </cell>
          <cell r="C1598" t="str">
            <v>5   1   1   0</v>
          </cell>
          <cell r="D1598" t="str">
            <v>0   0   1   0   0</v>
          </cell>
          <cell r="E1598">
            <v>6</v>
          </cell>
          <cell r="F1598" t="str">
            <v>S</v>
          </cell>
        </row>
        <row r="1599">
          <cell r="A1599" t="str">
            <v>5.1.04.01.10.05</v>
          </cell>
          <cell r="B1599" t="str">
            <v>TRANSFORMACION DE ALTA MEDIA-</v>
          </cell>
          <cell r="C1599" t="str">
            <v>AR 5   1   1   0</v>
          </cell>
          <cell r="D1599" t="str">
            <v>0   0   1   0   0</v>
          </cell>
          <cell r="E1599">
            <v>6</v>
          </cell>
          <cell r="F1599" t="str">
            <v>S</v>
          </cell>
        </row>
        <row r="1600">
          <cell r="A1600" t="str">
            <v>5.1.04.01.11.00</v>
          </cell>
          <cell r="B1600" t="str">
            <v>CUOTAS PATRONALES DE SEGURIDA</v>
          </cell>
          <cell r="C1600" t="str">
            <v>D  5   0   0   0</v>
          </cell>
          <cell r="D1600" t="str">
            <v>0   0   0   0   0</v>
          </cell>
          <cell r="E1600">
            <v>5</v>
          </cell>
          <cell r="F1600" t="str">
            <v>P</v>
          </cell>
        </row>
        <row r="1601">
          <cell r="A1601" t="str">
            <v>5.1.04.01.11.01</v>
          </cell>
          <cell r="B1601" t="str">
            <v>MEDIA TENSION-CUOTAS PATRONAL</v>
          </cell>
          <cell r="C1601" t="str">
            <v>ES 5   1   1   0</v>
          </cell>
          <cell r="D1601" t="str">
            <v>0   0   1   0   0</v>
          </cell>
          <cell r="E1601">
            <v>6</v>
          </cell>
          <cell r="F1601" t="str">
            <v>S</v>
          </cell>
        </row>
        <row r="1602">
          <cell r="A1602" t="str">
            <v>5.1.04.01.11.02</v>
          </cell>
          <cell r="B1602" t="str">
            <v>BAJA TENSION-CUOTAS PATRONALE</v>
          </cell>
          <cell r="C1602" t="str">
            <v>S  5   1   1   0</v>
          </cell>
          <cell r="D1602" t="str">
            <v>0   0   1   0   0</v>
          </cell>
          <cell r="E1602">
            <v>6</v>
          </cell>
          <cell r="F1602" t="str">
            <v>S</v>
          </cell>
        </row>
        <row r="1603">
          <cell r="A1603" t="str">
            <v>5.1.04.01.11.03</v>
          </cell>
          <cell r="B1603" t="str">
            <v>TRANSFORMACION DE MEDIA BAJA-</v>
          </cell>
          <cell r="C1603" t="str">
            <v>CU 5   1   1   0</v>
          </cell>
          <cell r="D1603" t="str">
            <v>0   0   1   0   0</v>
          </cell>
          <cell r="E1603">
            <v>6</v>
          </cell>
          <cell r="F1603" t="str">
            <v>S</v>
          </cell>
        </row>
        <row r="1604">
          <cell r="A1604" t="str">
            <v>5.1.04.01.11.04</v>
          </cell>
          <cell r="B1604" t="str">
            <v>ALTA TENSION-CUOTA PATRONALES</v>
          </cell>
          <cell r="C1604" t="str">
            <v>5   1   1   0</v>
          </cell>
          <cell r="D1604" t="str">
            <v>0   0   1   0   0</v>
          </cell>
          <cell r="E1604">
            <v>6</v>
          </cell>
          <cell r="F1604" t="str">
            <v>S</v>
          </cell>
        </row>
        <row r="1605">
          <cell r="A1605" t="str">
            <v>5.1.04.01.11.05</v>
          </cell>
          <cell r="B1605" t="str">
            <v>TRANSFORMACION DE ALTA MEDIA-</v>
          </cell>
          <cell r="C1605" t="str">
            <v>CU 5   1   1   0</v>
          </cell>
          <cell r="D1605" t="str">
            <v>0   0   1   0   0</v>
          </cell>
          <cell r="E1605">
            <v>6</v>
          </cell>
          <cell r="F1605" t="str">
            <v>S</v>
          </cell>
        </row>
        <row r="1606">
          <cell r="A1606" t="str">
            <v>5.1.04.01.12.00</v>
          </cell>
          <cell r="B1606" t="str">
            <v>OTRAS PRESTACIONES AL PERSONA</v>
          </cell>
          <cell r="C1606" t="str">
            <v>L  5   0   0   0</v>
          </cell>
          <cell r="D1606" t="str">
            <v>0   0   0   0   0</v>
          </cell>
          <cell r="E1606">
            <v>5</v>
          </cell>
          <cell r="F1606" t="str">
            <v>P</v>
          </cell>
        </row>
        <row r="1607">
          <cell r="A1607" t="str">
            <v>5.1.04.01.12.01</v>
          </cell>
          <cell r="B1607" t="str">
            <v>MEDIA TENSION-OTRAS PRESTACIO</v>
          </cell>
          <cell r="C1607" t="str">
            <v>NE 5   1   1   0</v>
          </cell>
          <cell r="D1607" t="str">
            <v>0   0   1   0   0</v>
          </cell>
          <cell r="E1607">
            <v>6</v>
          </cell>
          <cell r="F1607" t="str">
            <v>S</v>
          </cell>
        </row>
        <row r="1608">
          <cell r="A1608" t="str">
            <v>5.1.04.01.12.02</v>
          </cell>
          <cell r="B1608" t="str">
            <v>BAJA TENSION-OTRAS PRESTACION</v>
          </cell>
          <cell r="C1608" t="str">
            <v>ES 5   1   1   0</v>
          </cell>
          <cell r="D1608" t="str">
            <v>0   0   1   0   0</v>
          </cell>
          <cell r="E1608">
            <v>6</v>
          </cell>
          <cell r="F1608" t="str">
            <v>S</v>
          </cell>
        </row>
        <row r="1609">
          <cell r="A1609" t="str">
            <v>5.1.04.01.12.03</v>
          </cell>
          <cell r="B1609" t="str">
            <v>TRANSFORMACION DE MEDIA BAJA-</v>
          </cell>
          <cell r="C1609" t="str">
            <v>OT 5   1   1   0</v>
          </cell>
          <cell r="D1609" t="str">
            <v>0   0   1   0   0</v>
          </cell>
          <cell r="E1609">
            <v>6</v>
          </cell>
          <cell r="F1609" t="str">
            <v>S</v>
          </cell>
        </row>
        <row r="1610">
          <cell r="A1610" t="str">
            <v>5.1.04.01.12.04</v>
          </cell>
          <cell r="B1610" t="str">
            <v>ALTA TENSION-OTRAS PRESTACION</v>
          </cell>
          <cell r="C1610" t="str">
            <v>ES 5   1   1   0</v>
          </cell>
          <cell r="D1610" t="str">
            <v>0   0   1   0   0</v>
          </cell>
          <cell r="E1610">
            <v>6</v>
          </cell>
          <cell r="F1610" t="str">
            <v>S</v>
          </cell>
        </row>
        <row r="1611">
          <cell r="A1611" t="str">
            <v>5.1.04.01.12.05</v>
          </cell>
          <cell r="B1611" t="str">
            <v>TRANSFORMACION DE ALTA MEDIA-</v>
          </cell>
          <cell r="C1611" t="str">
            <v>OT 5   1   1   0</v>
          </cell>
          <cell r="D1611" t="str">
            <v>0   0   1   0   0</v>
          </cell>
          <cell r="E1611">
            <v>6</v>
          </cell>
          <cell r="F1611" t="str">
            <v>S</v>
          </cell>
        </row>
        <row r="1612">
          <cell r="A1612" t="str">
            <v>5.1.04.01.13.00</v>
          </cell>
          <cell r="B1612" t="str">
            <v>SERVICIOS COMPARTIDOS</v>
          </cell>
          <cell r="C1612" t="str">
            <v>5   1   1   0</v>
          </cell>
          <cell r="D1612" t="str">
            <v>0   0   1   0   0</v>
          </cell>
          <cell r="E1612">
            <v>5</v>
          </cell>
          <cell r="F1612" t="str">
            <v>P</v>
          </cell>
        </row>
        <row r="1613">
          <cell r="A1613" t="str">
            <v>5.1.04.01.13.01</v>
          </cell>
          <cell r="B1613" t="str">
            <v>MEDIA TENSION-SERVICIOS COPAR</v>
          </cell>
          <cell r="C1613" t="str">
            <v>TI 5   1   1   0</v>
          </cell>
          <cell r="D1613" t="str">
            <v>0   0   1   0   0</v>
          </cell>
          <cell r="E1613">
            <v>6</v>
          </cell>
          <cell r="F1613" t="str">
            <v>S</v>
          </cell>
        </row>
        <row r="1614">
          <cell r="A1614" t="str">
            <v>5.1.04.01.13.02</v>
          </cell>
          <cell r="B1614" t="str">
            <v>BAJA TENSION-SERVICIOS COMPAR</v>
          </cell>
          <cell r="C1614" t="str">
            <v>TI 5   1   1   0</v>
          </cell>
          <cell r="D1614" t="str">
            <v>0   0   1   0   0</v>
          </cell>
          <cell r="E1614">
            <v>6</v>
          </cell>
          <cell r="F1614" t="str">
            <v>S</v>
          </cell>
        </row>
        <row r="1615">
          <cell r="A1615" t="str">
            <v>5.1.04.01.13.03</v>
          </cell>
          <cell r="B1615" t="str">
            <v>TRANSFORMACION DE MEDIA BAJA-</v>
          </cell>
          <cell r="C1615" t="str">
            <v>SE 5   1   1   0</v>
          </cell>
          <cell r="D1615" t="str">
            <v>0   0   1   0   0</v>
          </cell>
          <cell r="E1615">
            <v>6</v>
          </cell>
          <cell r="F1615" t="str">
            <v>S</v>
          </cell>
        </row>
        <row r="1616">
          <cell r="A1616" t="str">
            <v>5.1.04.01.13.04</v>
          </cell>
          <cell r="B1616" t="str">
            <v>ALTA TENSION-SERVICIOS COMPAR</v>
          </cell>
          <cell r="C1616" t="str">
            <v>TI 5   1   1   0</v>
          </cell>
          <cell r="D1616" t="str">
            <v>0   0   1   0   0</v>
          </cell>
          <cell r="E1616">
            <v>6</v>
          </cell>
          <cell r="F1616" t="str">
            <v>S</v>
          </cell>
        </row>
        <row r="1617">
          <cell r="A1617" t="str">
            <v>5.1.04.01.13.05</v>
          </cell>
          <cell r="B1617" t="str">
            <v>TRANSFORMACION DE ALTA MEDIA-</v>
          </cell>
          <cell r="C1617" t="str">
            <v>SE 5   1   1   0</v>
          </cell>
          <cell r="D1617" t="str">
            <v>0   0   1   0   0</v>
          </cell>
          <cell r="E1617">
            <v>6</v>
          </cell>
          <cell r="F1617" t="str">
            <v>S</v>
          </cell>
        </row>
        <row r="1618">
          <cell r="A1618" t="str">
            <v>5.1.05.00.00.00</v>
          </cell>
          <cell r="B1618" t="str">
            <v>GASTOS DE COMERCIALIZACION</v>
          </cell>
          <cell r="C1618" t="str">
            <v>5   0   0   0</v>
          </cell>
          <cell r="D1618" t="str">
            <v>0   0   0   0   0</v>
          </cell>
          <cell r="E1618">
            <v>3</v>
          </cell>
          <cell r="F1618" t="str">
            <v>P</v>
          </cell>
        </row>
        <row r="1619">
          <cell r="A1619" t="str">
            <v>5.1.05.01.00.00</v>
          </cell>
          <cell r="B1619" t="str">
            <v>GASTOS DE COMERCIALIZACION</v>
          </cell>
          <cell r="C1619" t="str">
            <v>5   0   0   0</v>
          </cell>
          <cell r="D1619" t="str">
            <v>0   0   0   0   0</v>
          </cell>
          <cell r="E1619">
            <v>4</v>
          </cell>
          <cell r="F1619" t="str">
            <v>P</v>
          </cell>
        </row>
        <row r="1620">
          <cell r="A1620" t="str">
            <v>5.1.05.01.01.00</v>
          </cell>
          <cell r="B1620" t="str">
            <v>SUPERVISION DE OPERACIONES CO</v>
          </cell>
          <cell r="C1620" t="str">
            <v>ME 5   1   1   0</v>
          </cell>
          <cell r="D1620" t="str">
            <v>0   0   1   0   0</v>
          </cell>
          <cell r="E1620">
            <v>5</v>
          </cell>
          <cell r="F1620" t="str">
            <v>S</v>
          </cell>
        </row>
        <row r="1621">
          <cell r="A1621" t="str">
            <v>5.1.05.01.02.00</v>
          </cell>
          <cell r="B1621" t="str">
            <v>XXXXXXXXXXXXXXXXXXXXXXX</v>
          </cell>
          <cell r="C1621" t="str">
            <v>5   1   1   0</v>
          </cell>
          <cell r="D1621" t="str">
            <v>0   0   1   0   0</v>
          </cell>
          <cell r="E1621">
            <v>5</v>
          </cell>
          <cell r="F1621" t="str">
            <v>N</v>
          </cell>
        </row>
        <row r="1622">
          <cell r="A1622" t="str">
            <v>5.1.05.01.07.00</v>
          </cell>
          <cell r="B1622" t="str">
            <v>XXXXXXXXXXXXXXXXXXXXXXX</v>
          </cell>
          <cell r="C1622" t="str">
            <v>5   1   1   0</v>
          </cell>
          <cell r="D1622" t="str">
            <v>0   0   1   0   0</v>
          </cell>
          <cell r="E1622">
            <v>5</v>
          </cell>
          <cell r="F1622" t="str">
            <v>N</v>
          </cell>
        </row>
        <row r="1623">
          <cell r="A1623" t="str">
            <v>5.1.05.01.09.00</v>
          </cell>
          <cell r="B1623" t="str">
            <v>OTROS GASTOS DE COMERCIALIZAC</v>
          </cell>
          <cell r="C1623" t="str">
            <v>IO 5   1   1   0</v>
          </cell>
          <cell r="D1623" t="str">
            <v>0   0   1   0   0</v>
          </cell>
          <cell r="E1623">
            <v>5</v>
          </cell>
          <cell r="F1623" t="str">
            <v>S</v>
          </cell>
        </row>
        <row r="1624">
          <cell r="A1624" t="str">
            <v>5.1.05.01.10.00</v>
          </cell>
          <cell r="B1624" t="str">
            <v>ARRENDAMIENTOS</v>
          </cell>
          <cell r="C1624" t="str">
            <v>5   1   1   0</v>
          </cell>
          <cell r="D1624" t="str">
            <v>0   0   1   0   0</v>
          </cell>
          <cell r="E1624">
            <v>5</v>
          </cell>
          <cell r="F1624" t="str">
            <v>S</v>
          </cell>
        </row>
        <row r="1625">
          <cell r="A1625" t="str">
            <v>5.1.05.01.11.00</v>
          </cell>
          <cell r="B1625" t="str">
            <v>CUOTAS PATRONALES DE SEGURIDA</v>
          </cell>
          <cell r="C1625" t="str">
            <v>D  5   1   1   0</v>
          </cell>
          <cell r="D1625" t="str">
            <v>0   0   1   0   0</v>
          </cell>
          <cell r="E1625">
            <v>5</v>
          </cell>
          <cell r="F1625" t="str">
            <v>S</v>
          </cell>
        </row>
        <row r="1626">
          <cell r="A1626" t="str">
            <v>5.1.05.01.12.00</v>
          </cell>
          <cell r="B1626" t="str">
            <v>OTRAS PRESTACIONES AL PERSONA</v>
          </cell>
          <cell r="C1626" t="str">
            <v>L  5   1   1   0</v>
          </cell>
          <cell r="D1626" t="str">
            <v>0   0   1   0   0</v>
          </cell>
          <cell r="E1626">
            <v>5</v>
          </cell>
          <cell r="F1626" t="str">
            <v>S</v>
          </cell>
        </row>
        <row r="1627">
          <cell r="A1627" t="str">
            <v>5.1.05.01.13.00</v>
          </cell>
          <cell r="B1627" t="str">
            <v>SERVICIOS COMPARTIDOS</v>
          </cell>
          <cell r="C1627" t="str">
            <v>5   1   1   0</v>
          </cell>
          <cell r="D1627" t="str">
            <v>0   0   1   0   0</v>
          </cell>
          <cell r="E1627">
            <v>5</v>
          </cell>
          <cell r="F1627" t="str">
            <v>S</v>
          </cell>
        </row>
        <row r="1628">
          <cell r="A1628" t="str">
            <v>5.1.06.00.00.00</v>
          </cell>
          <cell r="B1628" t="str">
            <v>GASTOS DE CUENTAS DE CONSUMID</v>
          </cell>
          <cell r="C1628" t="str">
            <v>OR 5   0   0   0</v>
          </cell>
          <cell r="D1628" t="str">
            <v>0   0   0   0   0</v>
          </cell>
          <cell r="E1628">
            <v>3</v>
          </cell>
          <cell r="F1628" t="str">
            <v>P</v>
          </cell>
        </row>
        <row r="1629">
          <cell r="A1629" t="str">
            <v>5.1.06.01.00.00</v>
          </cell>
          <cell r="B1629" t="str">
            <v>GASTOS DE CUENTAS DE CONSUMID</v>
          </cell>
          <cell r="C1629" t="str">
            <v>OR 5   0   0   0</v>
          </cell>
          <cell r="D1629" t="str">
            <v>0   0   0   0   0</v>
          </cell>
          <cell r="E1629">
            <v>4</v>
          </cell>
          <cell r="F1629" t="str">
            <v>P</v>
          </cell>
        </row>
        <row r="1630">
          <cell r="A1630" t="str">
            <v>5.1.06.01.01.00</v>
          </cell>
          <cell r="B1630" t="str">
            <v>SUPERVICION</v>
          </cell>
          <cell r="C1630" t="str">
            <v>5   1   1   0</v>
          </cell>
          <cell r="D1630" t="str">
            <v>0   0   1   0   0</v>
          </cell>
          <cell r="E1630">
            <v>5</v>
          </cell>
          <cell r="F1630" t="str">
            <v>S</v>
          </cell>
        </row>
        <row r="1631">
          <cell r="A1631" t="str">
            <v>5.1.06.01.02.00</v>
          </cell>
          <cell r="B1631" t="str">
            <v>GASTOS DE LECTURA DE MEDIDORE</v>
          </cell>
          <cell r="C1631" t="str">
            <v>S  5   1   1   0</v>
          </cell>
          <cell r="D1631" t="str">
            <v>0   0   1   0   0</v>
          </cell>
          <cell r="E1631">
            <v>5</v>
          </cell>
          <cell r="F1631" t="str">
            <v>S</v>
          </cell>
        </row>
        <row r="1632">
          <cell r="A1632" t="str">
            <v>5.1.06.01.03.00</v>
          </cell>
          <cell r="B1632" t="str">
            <v>GASTOS DE REGIS DE CONS Y COB</v>
          </cell>
          <cell r="C1632" t="str">
            <v>RO 5   1   1   0</v>
          </cell>
          <cell r="D1632" t="str">
            <v>0   0   1   0   0</v>
          </cell>
          <cell r="E1632">
            <v>5</v>
          </cell>
          <cell r="F1632" t="str">
            <v>S</v>
          </cell>
        </row>
        <row r="1633">
          <cell r="A1633" t="str">
            <v>5.1.06.01.04.00</v>
          </cell>
          <cell r="B1633" t="str">
            <v>CUENTAS INCOBRABLES</v>
          </cell>
          <cell r="C1633" t="str">
            <v>5   1   1   0</v>
          </cell>
          <cell r="D1633" t="str">
            <v>0   0   1   0   0</v>
          </cell>
          <cell r="E1633">
            <v>5</v>
          </cell>
          <cell r="F1633" t="str">
            <v>S</v>
          </cell>
        </row>
        <row r="1634">
          <cell r="A1634" t="str">
            <v>5.1.06.01.05.00</v>
          </cell>
          <cell r="B1634" t="str">
            <v>OTROS GASTOS DE CUENTAS DE CO</v>
          </cell>
          <cell r="C1634" t="str">
            <v>NS 5   1   1   0</v>
          </cell>
          <cell r="D1634" t="str">
            <v>0   0   1   0   0</v>
          </cell>
          <cell r="E1634">
            <v>5</v>
          </cell>
          <cell r="F1634" t="str">
            <v>S</v>
          </cell>
        </row>
        <row r="1635">
          <cell r="A1635" t="str">
            <v>5.1.06.01.06.00</v>
          </cell>
          <cell r="B1635" t="str">
            <v>CUOTAS PATRONALES DE SEGURIDA</v>
          </cell>
          <cell r="C1635" t="str">
            <v>D  5   1   1   0</v>
          </cell>
          <cell r="D1635" t="str">
            <v>0   0   1   0   0</v>
          </cell>
          <cell r="E1635">
            <v>5</v>
          </cell>
          <cell r="F1635" t="str">
            <v>S</v>
          </cell>
        </row>
        <row r="1636">
          <cell r="A1636" t="str">
            <v>5.1.06.01.07.00</v>
          </cell>
          <cell r="B1636" t="str">
            <v>OTRAS PRESTACIONES AL PERSONA</v>
          </cell>
          <cell r="C1636" t="str">
            <v>L  5   1   1   0</v>
          </cell>
          <cell r="D1636" t="str">
            <v>0   0   1   0   0</v>
          </cell>
          <cell r="E1636">
            <v>5</v>
          </cell>
          <cell r="F1636" t="str">
            <v>S</v>
          </cell>
        </row>
        <row r="1637">
          <cell r="A1637" t="str">
            <v>5.1.06.01.08.00</v>
          </cell>
          <cell r="B1637" t="str">
            <v>SERVICIO COMPARTIDOS</v>
          </cell>
          <cell r="C1637" t="str">
            <v>5   1   1   0</v>
          </cell>
          <cell r="D1637" t="str">
            <v>0   0   1   0   0</v>
          </cell>
          <cell r="E1637">
            <v>5</v>
          </cell>
          <cell r="F1637" t="str">
            <v>S</v>
          </cell>
        </row>
        <row r="1638">
          <cell r="A1638" t="str">
            <v>5.1.07.00.00.00</v>
          </cell>
          <cell r="B1638" t="str">
            <v>GASTOS DE INFORMACION Y SERVI</v>
          </cell>
          <cell r="C1638" t="str">
            <v>CI 5   0   0   0</v>
          </cell>
          <cell r="D1638" t="str">
            <v>0   0   0   0   0</v>
          </cell>
          <cell r="E1638">
            <v>3</v>
          </cell>
          <cell r="F1638" t="str">
            <v>P</v>
          </cell>
        </row>
        <row r="1639">
          <cell r="A1639" t="str">
            <v>5.1.07.01.00.00</v>
          </cell>
          <cell r="B1639" t="str">
            <v>GASTOS DE INFORM Y SERVICIO A</v>
          </cell>
          <cell r="C1639" t="str">
            <v>L  5   0   0   0</v>
          </cell>
          <cell r="D1639" t="str">
            <v>0   0   0   0   0</v>
          </cell>
          <cell r="E1639">
            <v>4</v>
          </cell>
          <cell r="F1639" t="str">
            <v>P</v>
          </cell>
        </row>
        <row r="1640">
          <cell r="A1640" t="str">
            <v>5.1.07.01.01.00</v>
          </cell>
          <cell r="B1640" t="str">
            <v>SUPERVICION</v>
          </cell>
          <cell r="C1640" t="str">
            <v>5   1   1   0</v>
          </cell>
          <cell r="D1640" t="str">
            <v>0   0   1   0   0</v>
          </cell>
          <cell r="E1640">
            <v>5</v>
          </cell>
          <cell r="F1640" t="str">
            <v>S</v>
          </cell>
        </row>
        <row r="1641">
          <cell r="A1641" t="str">
            <v>5.1.07.01.02.00</v>
          </cell>
          <cell r="B1641" t="str">
            <v>GASTOS DE ASIISTENCIA A CLIEN</v>
          </cell>
          <cell r="C1641" t="str">
            <v>TE 5   1   1   0</v>
          </cell>
          <cell r="D1641" t="str">
            <v>0   0   1   0   0</v>
          </cell>
          <cell r="E1641">
            <v>5</v>
          </cell>
          <cell r="F1641" t="str">
            <v>S</v>
          </cell>
        </row>
        <row r="1642">
          <cell r="A1642" t="str">
            <v>5.1.07.01.03.00</v>
          </cell>
          <cell r="B1642" t="str">
            <v>GASTOS DE PUBLICIDAD INSTRUCT</v>
          </cell>
          <cell r="C1642" t="str">
            <v>IV 5   1   1   0</v>
          </cell>
          <cell r="D1642" t="str">
            <v>0   0   1   0   0</v>
          </cell>
          <cell r="E1642">
            <v>5</v>
          </cell>
          <cell r="F1642" t="str">
            <v>S</v>
          </cell>
        </row>
        <row r="1643">
          <cell r="A1643" t="str">
            <v>5.1.07.01.04.00</v>
          </cell>
          <cell r="B1643" t="str">
            <v>GASTOS MIC DE INF Y SERV AL C</v>
          </cell>
          <cell r="C1643" t="str">
            <v>LI 5   1   1   0</v>
          </cell>
          <cell r="D1643" t="str">
            <v>0   0   1   0   0</v>
          </cell>
          <cell r="E1643">
            <v>5</v>
          </cell>
          <cell r="F1643" t="str">
            <v>S</v>
          </cell>
        </row>
        <row r="1644">
          <cell r="A1644" t="str">
            <v>5.1.07.01.05.00</v>
          </cell>
          <cell r="B1644" t="str">
            <v>CUOTAS PATRONALES DE SEGURIDA</v>
          </cell>
          <cell r="C1644" t="str">
            <v>D  5   1   1   0</v>
          </cell>
          <cell r="D1644" t="str">
            <v>0   0   1   0   0</v>
          </cell>
          <cell r="E1644">
            <v>5</v>
          </cell>
          <cell r="F1644" t="str">
            <v>S</v>
          </cell>
        </row>
        <row r="1645">
          <cell r="A1645" t="str">
            <v>5.1.07.01.06.00</v>
          </cell>
          <cell r="B1645" t="str">
            <v>OTRAS PRESTACIONES AL PERSONA</v>
          </cell>
          <cell r="C1645" t="str">
            <v>L  5   1   1   0</v>
          </cell>
          <cell r="D1645" t="str">
            <v>0   0   1   0   0</v>
          </cell>
          <cell r="E1645">
            <v>5</v>
          </cell>
          <cell r="F1645" t="str">
            <v>S</v>
          </cell>
        </row>
        <row r="1646">
          <cell r="A1646" t="str">
            <v>5.1.07.01.07.00</v>
          </cell>
          <cell r="B1646" t="str">
            <v>SERVICIOS COMPARTIDOS</v>
          </cell>
          <cell r="C1646" t="str">
            <v>5   1   1   0</v>
          </cell>
          <cell r="D1646" t="str">
            <v>0   0   1   0   0</v>
          </cell>
          <cell r="E1646">
            <v>5</v>
          </cell>
          <cell r="F1646" t="str">
            <v>S</v>
          </cell>
        </row>
        <row r="1647">
          <cell r="A1647" t="str">
            <v>5.1.08.00.00.00</v>
          </cell>
          <cell r="B1647" t="str">
            <v>GASTOS DE VENTA</v>
          </cell>
          <cell r="C1647" t="str">
            <v>5   0   0   0</v>
          </cell>
          <cell r="D1647" t="str">
            <v>0   0   0   0   0</v>
          </cell>
          <cell r="E1647">
            <v>3</v>
          </cell>
          <cell r="F1647" t="str">
            <v>P</v>
          </cell>
        </row>
        <row r="1648">
          <cell r="A1648" t="str">
            <v>5.1.08.01.00.00</v>
          </cell>
          <cell r="B1648" t="str">
            <v>GASTOS DE VENTA</v>
          </cell>
          <cell r="C1648" t="str">
            <v>5   0   0   0</v>
          </cell>
          <cell r="D1648" t="str">
            <v>0   0   0   0   0</v>
          </cell>
          <cell r="E1648">
            <v>4</v>
          </cell>
          <cell r="F1648" t="str">
            <v>P</v>
          </cell>
        </row>
        <row r="1649">
          <cell r="A1649" t="str">
            <v>5.1.08.01.01.00</v>
          </cell>
          <cell r="B1649" t="str">
            <v>SUPERVISION</v>
          </cell>
          <cell r="C1649" t="str">
            <v>5   1   1   0</v>
          </cell>
          <cell r="D1649" t="str">
            <v>0   0   1   0   0</v>
          </cell>
          <cell r="E1649">
            <v>5</v>
          </cell>
          <cell r="F1649" t="str">
            <v>S</v>
          </cell>
        </row>
        <row r="1650">
          <cell r="A1650" t="str">
            <v>5.1.08.01.02.00</v>
          </cell>
          <cell r="B1650" t="str">
            <v>GASTOS DE DEMOSTRACION Y VENT</v>
          </cell>
          <cell r="C1650" t="str">
            <v>A  5   1   1   0</v>
          </cell>
          <cell r="D1650" t="str">
            <v>0   0   1   0   0</v>
          </cell>
          <cell r="E1650">
            <v>5</v>
          </cell>
          <cell r="F1650" t="str">
            <v>S</v>
          </cell>
        </row>
        <row r="1651">
          <cell r="A1651" t="str">
            <v>5.1.08.01.03.00</v>
          </cell>
          <cell r="B1651" t="str">
            <v>GASTOS DE PUBLICIDAD</v>
          </cell>
          <cell r="C1651" t="str">
            <v>5   1   1   0</v>
          </cell>
          <cell r="D1651" t="str">
            <v>0   0   1   0   0</v>
          </cell>
          <cell r="E1651">
            <v>5</v>
          </cell>
          <cell r="F1651" t="str">
            <v>S</v>
          </cell>
        </row>
        <row r="1652">
          <cell r="A1652" t="str">
            <v>5.1.08.01.04.00</v>
          </cell>
          <cell r="B1652" t="str">
            <v>GASTOS MISCELANEOS DE VENTA</v>
          </cell>
          <cell r="C1652" t="str">
            <v>5   1   1   0</v>
          </cell>
          <cell r="D1652" t="str">
            <v>0   0   1   0   0</v>
          </cell>
          <cell r="E1652">
            <v>5</v>
          </cell>
          <cell r="F1652" t="str">
            <v>S</v>
          </cell>
        </row>
        <row r="1653">
          <cell r="A1653" t="str">
            <v>5.1.08.01.05.00</v>
          </cell>
          <cell r="B1653" t="str">
            <v>CUOTAS PATRONALES DE SEGURIDA</v>
          </cell>
          <cell r="C1653" t="str">
            <v>D  5   1   1   0</v>
          </cell>
          <cell r="D1653" t="str">
            <v>0   0   1   0   0</v>
          </cell>
          <cell r="E1653">
            <v>5</v>
          </cell>
          <cell r="F1653" t="str">
            <v>S</v>
          </cell>
        </row>
        <row r="1654">
          <cell r="A1654" t="str">
            <v>5.1.08.01.06.00</v>
          </cell>
          <cell r="B1654" t="str">
            <v>OTRAS PRESTACIONES AL PERSONA</v>
          </cell>
          <cell r="C1654" t="str">
            <v>L  5   1   1   0</v>
          </cell>
          <cell r="D1654" t="str">
            <v>0   0   1   0   0</v>
          </cell>
          <cell r="E1654">
            <v>5</v>
          </cell>
          <cell r="F1654" t="str">
            <v>S</v>
          </cell>
        </row>
        <row r="1655">
          <cell r="A1655" t="str">
            <v>5.1.08.01.07.00</v>
          </cell>
          <cell r="B1655" t="str">
            <v>SERVICIOS COMPARTIDOS</v>
          </cell>
          <cell r="C1655" t="str">
            <v>5   1   1   0</v>
          </cell>
          <cell r="D1655" t="str">
            <v>0   0   1   0   0</v>
          </cell>
          <cell r="E1655">
            <v>5</v>
          </cell>
          <cell r="F1655" t="str">
            <v>S</v>
          </cell>
        </row>
        <row r="1656">
          <cell r="A1656" t="str">
            <v>5.1.09.00.00.00</v>
          </cell>
          <cell r="B1656" t="str">
            <v>GASTOS DE ADMINISTRATIVOS Y G</v>
          </cell>
          <cell r="C1656" t="str">
            <v>EN 5   0   0   0</v>
          </cell>
          <cell r="D1656" t="str">
            <v>0   0   0   0   0</v>
          </cell>
          <cell r="E1656">
            <v>3</v>
          </cell>
          <cell r="F1656" t="str">
            <v>P</v>
          </cell>
        </row>
        <row r="1657">
          <cell r="A1657" t="str">
            <v>5.1.09.01.00.00</v>
          </cell>
          <cell r="B1657" t="str">
            <v>GASTOS DE ADMINISTRATIVOS Y G</v>
          </cell>
          <cell r="C1657" t="str">
            <v>EN 5   0   0   0</v>
          </cell>
          <cell r="D1657" t="str">
            <v>0   0   0   0   0</v>
          </cell>
          <cell r="E1657">
            <v>4</v>
          </cell>
          <cell r="F1657" t="str">
            <v>P</v>
          </cell>
        </row>
        <row r="1658">
          <cell r="A1658" t="str">
            <v>5.1.09.01.01.00</v>
          </cell>
          <cell r="B1658" t="str">
            <v>SUELDOS ADMINISTRATIVOS Y GEN</v>
          </cell>
          <cell r="C1658" t="str">
            <v>ER 5   1   1   0</v>
          </cell>
          <cell r="D1658" t="str">
            <v>0   0   1   0   0</v>
          </cell>
          <cell r="E1658">
            <v>5</v>
          </cell>
          <cell r="F1658" t="str">
            <v>S</v>
          </cell>
        </row>
        <row r="1659">
          <cell r="A1659" t="str">
            <v>5.1.09.01.02.00</v>
          </cell>
          <cell r="B1659" t="str">
            <v>SUMINISTROS Y GASTOS DE OFICI</v>
          </cell>
          <cell r="C1659" t="str">
            <v>NA 5   1   1   0</v>
          </cell>
          <cell r="D1659" t="str">
            <v>0   0   1   0   0</v>
          </cell>
          <cell r="E1659">
            <v>5</v>
          </cell>
          <cell r="F1659" t="str">
            <v>S</v>
          </cell>
        </row>
        <row r="1660">
          <cell r="A1660" t="str">
            <v>5.1.09.01.03.00</v>
          </cell>
          <cell r="B1660" t="str">
            <v>GASTOS ADMINI TRANSFERIDOS-CR</v>
          </cell>
          <cell r="C1660" t="str">
            <v>ED 5   1   1   0</v>
          </cell>
          <cell r="D1660" t="str">
            <v>0   0   1   0   0</v>
          </cell>
          <cell r="E1660">
            <v>5</v>
          </cell>
          <cell r="F1660" t="str">
            <v>S</v>
          </cell>
        </row>
        <row r="1661">
          <cell r="A1661" t="str">
            <v>5.1.09.01.04.00</v>
          </cell>
          <cell r="B1661" t="str">
            <v>SERVICIOS OBTENIDOS FUERA</v>
          </cell>
          <cell r="C1661" t="str">
            <v>5   1   1   0</v>
          </cell>
          <cell r="D1661" t="str">
            <v>0   0   1   0   0</v>
          </cell>
          <cell r="E1661">
            <v>5</v>
          </cell>
          <cell r="F1661" t="str">
            <v>S</v>
          </cell>
        </row>
        <row r="1662">
          <cell r="A1662" t="str">
            <v>5.1.09.01.05.00</v>
          </cell>
          <cell r="B1662" t="str">
            <v>SEGUROS SOBRE BIENES</v>
          </cell>
          <cell r="C1662" t="str">
            <v>5   1   1   0</v>
          </cell>
          <cell r="D1662" t="str">
            <v>0   0   1   0   0</v>
          </cell>
          <cell r="E1662">
            <v>5</v>
          </cell>
          <cell r="F1662" t="str">
            <v>S</v>
          </cell>
        </row>
        <row r="1663">
          <cell r="A1663" t="str">
            <v>5.1.09.01.06.00</v>
          </cell>
          <cell r="B1663" t="str">
            <v>AVERIAS DANOS Y PERJUICIOS</v>
          </cell>
          <cell r="C1663" t="str">
            <v>5   1   1   0</v>
          </cell>
          <cell r="D1663" t="str">
            <v>0   0   1   0   0</v>
          </cell>
          <cell r="E1663">
            <v>5</v>
          </cell>
          <cell r="F1663" t="str">
            <v>S</v>
          </cell>
        </row>
        <row r="1664">
          <cell r="A1664" t="str">
            <v>5.1.09.01.07.00</v>
          </cell>
          <cell r="B1664" t="str">
            <v>BENEFICIOS DE EMPLEADOS</v>
          </cell>
          <cell r="C1664" t="str">
            <v>5   1   1   0</v>
          </cell>
          <cell r="D1664" t="str">
            <v>0   0   1   0   0</v>
          </cell>
          <cell r="E1664">
            <v>5</v>
          </cell>
          <cell r="F1664" t="str">
            <v>S</v>
          </cell>
        </row>
        <row r="1665">
          <cell r="A1665" t="str">
            <v>5.1.09.01.08.00</v>
          </cell>
          <cell r="B1665" t="str">
            <v>IMPUESTOS TASAS Y DERECHOS</v>
          </cell>
          <cell r="C1665" t="str">
            <v>5   1   1   0</v>
          </cell>
          <cell r="D1665" t="str">
            <v>0   0   1   0   0</v>
          </cell>
          <cell r="E1665">
            <v>5</v>
          </cell>
          <cell r="F1665" t="str">
            <v>S</v>
          </cell>
        </row>
        <row r="1666">
          <cell r="A1666" t="str">
            <v>5.1.09.01.09.00</v>
          </cell>
          <cell r="B1666" t="str">
            <v>GASTOS RELACIONADOS CON ENTID</v>
          </cell>
          <cell r="C1666" t="str">
            <v>R 5   1   1   0</v>
          </cell>
          <cell r="D1666" t="str">
            <v>0   0   1   0   0</v>
          </cell>
          <cell r="E1666">
            <v>5</v>
          </cell>
          <cell r="F1666" t="str">
            <v>S</v>
          </cell>
        </row>
        <row r="1667">
          <cell r="A1667" t="str">
            <v>5.1.09.01.10.00</v>
          </cell>
          <cell r="B1667" t="str">
            <v>CARGOS DUPLICADOS-CREDITOS</v>
          </cell>
          <cell r="C1667" t="str">
            <v>5   1   1   0</v>
          </cell>
          <cell r="D1667" t="str">
            <v>0   0   1   0   0</v>
          </cell>
          <cell r="E1667">
            <v>5</v>
          </cell>
          <cell r="F1667" t="str">
            <v>S</v>
          </cell>
        </row>
        <row r="1668">
          <cell r="A1668" t="str">
            <v>5.1.09.01.11.00</v>
          </cell>
          <cell r="B1668" t="str">
            <v>GASTOS GENNERALES DE PUBLICID</v>
          </cell>
          <cell r="C1668" t="str">
            <v>AD 5   1   1   0</v>
          </cell>
          <cell r="D1668" t="str">
            <v>0   0   1   0   0</v>
          </cell>
          <cell r="E1668">
            <v>5</v>
          </cell>
          <cell r="F1668" t="str">
            <v>S</v>
          </cell>
        </row>
        <row r="1669">
          <cell r="A1669" t="str">
            <v>5.1.09.01.12.00</v>
          </cell>
          <cell r="B1669" t="str">
            <v>GASTOS MISCELANEOS</v>
          </cell>
          <cell r="C1669" t="str">
            <v>5   1   1   0</v>
          </cell>
          <cell r="D1669" t="str">
            <v>0   0   1   0   0</v>
          </cell>
          <cell r="E1669">
            <v>5</v>
          </cell>
          <cell r="F1669" t="str">
            <v>S</v>
          </cell>
        </row>
        <row r="1670">
          <cell r="A1670" t="str">
            <v>5.1.09.01.13.00</v>
          </cell>
          <cell r="B1670" t="str">
            <v>ARRENDAMIENTO</v>
          </cell>
          <cell r="C1670" t="str">
            <v>5   1   1   0</v>
          </cell>
          <cell r="D1670" t="str">
            <v>0   0   1   0   0</v>
          </cell>
          <cell r="E1670">
            <v>5</v>
          </cell>
          <cell r="F1670" t="str">
            <v>S</v>
          </cell>
        </row>
        <row r="1671">
          <cell r="A1671" t="str">
            <v>5.1.09.01.14.00</v>
          </cell>
          <cell r="B1671" t="str">
            <v>CUOTAS PATRONALES DE SEGURIDA</v>
          </cell>
          <cell r="C1671" t="str">
            <v>D  5   1   1   0</v>
          </cell>
          <cell r="D1671" t="str">
            <v>0   0   1   0   0</v>
          </cell>
          <cell r="E1671">
            <v>5</v>
          </cell>
          <cell r="F1671" t="str">
            <v>S</v>
          </cell>
        </row>
        <row r="1672">
          <cell r="A1672" t="str">
            <v>5.1.09.01.15.00</v>
          </cell>
          <cell r="B1672" t="str">
            <v>OTRAS PRESTACIONES AL PERSONA</v>
          </cell>
          <cell r="C1672" t="str">
            <v>L  5   1   1   0</v>
          </cell>
          <cell r="D1672" t="str">
            <v>0   0   1   0   0</v>
          </cell>
          <cell r="E1672">
            <v>5</v>
          </cell>
          <cell r="F1672" t="str">
            <v>S</v>
          </cell>
        </row>
        <row r="1673">
          <cell r="A1673" t="str">
            <v>5.1.09.01.16.00</v>
          </cell>
          <cell r="B1673" t="str">
            <v>APLICACION DE SERVICIOS COMPA</v>
          </cell>
          <cell r="C1673" t="str">
            <v>RT 5   1   1   0</v>
          </cell>
          <cell r="D1673" t="str">
            <v>0   0   1   0   0</v>
          </cell>
          <cell r="E1673">
            <v>5</v>
          </cell>
          <cell r="F1673" t="str">
            <v>S</v>
          </cell>
        </row>
        <row r="1674">
          <cell r="A1674" t="str">
            <v>5.1.10.00.00.00</v>
          </cell>
          <cell r="B1674" t="str">
            <v>GASTOS DE MANTENIMIENTO</v>
          </cell>
          <cell r="C1674" t="str">
            <v>5   0   0   0</v>
          </cell>
          <cell r="D1674" t="str">
            <v>0   0   0   0   0</v>
          </cell>
          <cell r="E1674">
            <v>3</v>
          </cell>
          <cell r="F1674" t="str">
            <v>P</v>
          </cell>
        </row>
        <row r="1675">
          <cell r="A1675" t="str">
            <v>5.1.10.01.00.00</v>
          </cell>
          <cell r="B1675" t="str">
            <v>GENERACION FUERZA ENERGIA TER</v>
          </cell>
          <cell r="C1675" t="str">
            <v>MI 5   0   0   0</v>
          </cell>
          <cell r="D1675" t="str">
            <v>0   0   0   0   0</v>
          </cell>
          <cell r="E1675">
            <v>4</v>
          </cell>
          <cell r="F1675" t="str">
            <v>P</v>
          </cell>
        </row>
        <row r="1676">
          <cell r="A1676" t="str">
            <v>5.1.10.01.01.00</v>
          </cell>
          <cell r="B1676" t="str">
            <v>GASTOS POR DEPRE BIENES GENER</v>
          </cell>
          <cell r="C1676" t="str">
            <v>T 5   0   0   0</v>
          </cell>
          <cell r="D1676" t="str">
            <v>0   0   0   0   0</v>
          </cell>
          <cell r="E1676">
            <v>5</v>
          </cell>
          <cell r="F1676" t="str">
            <v>P</v>
          </cell>
        </row>
        <row r="1677">
          <cell r="A1677" t="str">
            <v>5.1.10.02.00.00</v>
          </cell>
          <cell r="B1677" t="str">
            <v>GENERACION FUERZA ENERGIA GEO</v>
          </cell>
          <cell r="C1677" t="str">
            <v>TE 5   0   0   0</v>
          </cell>
          <cell r="D1677" t="str">
            <v>0   0   0   0   0</v>
          </cell>
          <cell r="E1677">
            <v>4</v>
          </cell>
          <cell r="F1677" t="str">
            <v>P</v>
          </cell>
        </row>
        <row r="1678">
          <cell r="A1678" t="str">
            <v>5.1.10.03.00.00</v>
          </cell>
          <cell r="B1678" t="str">
            <v>GENERACION FUERZA ENERGIA HID</v>
          </cell>
          <cell r="C1678" t="str">
            <v>RA 5   0   0   0</v>
          </cell>
          <cell r="D1678" t="str">
            <v>0   0   0   0   0</v>
          </cell>
          <cell r="E1678">
            <v>4</v>
          </cell>
          <cell r="F1678" t="str">
            <v>P</v>
          </cell>
        </row>
        <row r="1679">
          <cell r="A1679" t="str">
            <v>5.1.10.04.00.00</v>
          </cell>
          <cell r="B1679" t="str">
            <v>GENERACION DE OTRA FUERZA</v>
          </cell>
          <cell r="C1679" t="str">
            <v>5   0   0   0</v>
          </cell>
          <cell r="D1679" t="str">
            <v>0   0   0   0   0</v>
          </cell>
          <cell r="E1679">
            <v>4</v>
          </cell>
          <cell r="F1679" t="str">
            <v>P</v>
          </cell>
        </row>
        <row r="1680">
          <cell r="A1680" t="str">
            <v>5.1.10.05.00.00</v>
          </cell>
          <cell r="B1680" t="str">
            <v>TRANSMISION</v>
          </cell>
          <cell r="C1680" t="str">
            <v>5   0   0   0</v>
          </cell>
          <cell r="D1680" t="str">
            <v>0   0   0   0   0</v>
          </cell>
          <cell r="E1680">
            <v>4</v>
          </cell>
          <cell r="F1680" t="str">
            <v>P</v>
          </cell>
        </row>
        <row r="1681">
          <cell r="A1681" t="str">
            <v>5.1.10.06.00.00</v>
          </cell>
          <cell r="B1681" t="str">
            <v>DISTRIBUCION</v>
          </cell>
          <cell r="C1681" t="str">
            <v>5   0   0   0</v>
          </cell>
          <cell r="D1681" t="str">
            <v>0   0   0   0   0</v>
          </cell>
          <cell r="E1681">
            <v>4</v>
          </cell>
          <cell r="F1681" t="str">
            <v>P</v>
          </cell>
        </row>
        <row r="1682">
          <cell r="A1682" t="str">
            <v>5.1.10.06.01.00</v>
          </cell>
          <cell r="B1682" t="str">
            <v>SUPERVISION DE MANTENIMIENTO</v>
          </cell>
          <cell r="C1682" t="str">
            <v>5   0   0   0</v>
          </cell>
          <cell r="D1682" t="str">
            <v>0   0   0   0   0</v>
          </cell>
          <cell r="E1682">
            <v>5</v>
          </cell>
          <cell r="F1682" t="str">
            <v>P</v>
          </cell>
        </row>
        <row r="1683">
          <cell r="A1683" t="str">
            <v>5.1.10.06.01.01</v>
          </cell>
          <cell r="B1683" t="str">
            <v>MEDIA TENSION-SUP.MMTO.</v>
          </cell>
          <cell r="C1683" t="str">
            <v>5   1   1   0</v>
          </cell>
          <cell r="D1683" t="str">
            <v>0   0   1   0   0</v>
          </cell>
          <cell r="E1683">
            <v>6</v>
          </cell>
          <cell r="F1683" t="str">
            <v>S</v>
          </cell>
        </row>
        <row r="1684">
          <cell r="A1684" t="str">
            <v>5.1.10.06.01.02</v>
          </cell>
          <cell r="B1684" t="str">
            <v>BAJA TENSION-SUP.MTTO.</v>
          </cell>
          <cell r="C1684" t="str">
            <v>5   1   1   0</v>
          </cell>
          <cell r="D1684" t="str">
            <v>0   0   1   0   0</v>
          </cell>
          <cell r="E1684">
            <v>6</v>
          </cell>
          <cell r="F1684" t="str">
            <v>S</v>
          </cell>
        </row>
        <row r="1685">
          <cell r="A1685" t="str">
            <v>5.1.10.06.01.03</v>
          </cell>
          <cell r="B1685" t="str">
            <v>TRANSFORMACION DE MEDIA BAJA-</v>
          </cell>
          <cell r="C1685" t="str">
            <v>SU 5   1   1   0</v>
          </cell>
          <cell r="D1685" t="str">
            <v>0   0   1   0   0</v>
          </cell>
          <cell r="E1685">
            <v>6</v>
          </cell>
          <cell r="F1685" t="str">
            <v>S</v>
          </cell>
        </row>
        <row r="1686">
          <cell r="A1686" t="str">
            <v>5.1.10.06.01.04</v>
          </cell>
          <cell r="B1686" t="str">
            <v>ALTA TENSION-SUPERV.MTTO.</v>
          </cell>
          <cell r="C1686" t="str">
            <v>5   1   1   0</v>
          </cell>
          <cell r="D1686" t="str">
            <v>0   0   1   0   0</v>
          </cell>
          <cell r="E1686">
            <v>6</v>
          </cell>
          <cell r="F1686" t="str">
            <v>S</v>
          </cell>
        </row>
        <row r="1687">
          <cell r="A1687" t="str">
            <v>5.1.10.06.01.05</v>
          </cell>
          <cell r="B1687" t="str">
            <v>TRANSFORMACION DE ALTA MEDIA-</v>
          </cell>
          <cell r="C1687" t="str">
            <v>SU 5   1   1   0</v>
          </cell>
          <cell r="D1687" t="str">
            <v>0   0   1   0   0</v>
          </cell>
          <cell r="E1687">
            <v>6</v>
          </cell>
          <cell r="F1687" t="str">
            <v>S</v>
          </cell>
        </row>
        <row r="1688">
          <cell r="A1688" t="str">
            <v>5.1.10.06.02.00</v>
          </cell>
          <cell r="B1688" t="str">
            <v>MANTENIMIENTO DE ESTRUCTURAS</v>
          </cell>
          <cell r="C1688" t="str">
            <v>5   0   0   0</v>
          </cell>
          <cell r="D1688" t="str">
            <v>0   0   0   0   0</v>
          </cell>
          <cell r="E1688">
            <v>5</v>
          </cell>
          <cell r="F1688" t="str">
            <v>P</v>
          </cell>
        </row>
        <row r="1689">
          <cell r="A1689" t="str">
            <v>5.1.10.06.02.01</v>
          </cell>
          <cell r="B1689" t="str">
            <v>MEDIA TENSION-MTTO.ESTRUCTURA</v>
          </cell>
          <cell r="C1689" t="str">
            <v>S  5   1   1   0</v>
          </cell>
          <cell r="D1689" t="str">
            <v>0   0   1   0   0</v>
          </cell>
          <cell r="E1689">
            <v>6</v>
          </cell>
          <cell r="F1689" t="str">
            <v>S</v>
          </cell>
        </row>
        <row r="1690">
          <cell r="A1690" t="str">
            <v>5.1.10.06.02.02</v>
          </cell>
          <cell r="B1690" t="str">
            <v>BAJA TENSION-MTTO.ESTRUCTURAS</v>
          </cell>
          <cell r="C1690" t="str">
            <v>5   1   1   0</v>
          </cell>
          <cell r="D1690" t="str">
            <v>0   0   1   0   0</v>
          </cell>
          <cell r="E1690">
            <v>6</v>
          </cell>
          <cell r="F1690" t="str">
            <v>S</v>
          </cell>
        </row>
        <row r="1691">
          <cell r="A1691" t="str">
            <v>5.1.10.06.02.03</v>
          </cell>
          <cell r="B1691" t="str">
            <v>TRANSFORMACION DE MEDIA BAJA-</v>
          </cell>
          <cell r="C1691" t="str">
            <v>MT 5   1   1   0</v>
          </cell>
          <cell r="D1691" t="str">
            <v>0   0   1   0   0</v>
          </cell>
          <cell r="E1691">
            <v>6</v>
          </cell>
          <cell r="F1691" t="str">
            <v>S</v>
          </cell>
        </row>
        <row r="1692">
          <cell r="A1692" t="str">
            <v>5.1.10.06.02.04</v>
          </cell>
          <cell r="B1692" t="str">
            <v>ALTA TENSION-MTTO.ESTRUCTURAS</v>
          </cell>
          <cell r="C1692" t="str">
            <v>5   1   1   0</v>
          </cell>
          <cell r="D1692" t="str">
            <v>0   0   1   0   0</v>
          </cell>
          <cell r="E1692">
            <v>6</v>
          </cell>
          <cell r="F1692" t="str">
            <v>S</v>
          </cell>
        </row>
        <row r="1693">
          <cell r="A1693" t="str">
            <v>5.1.10.06.02.05</v>
          </cell>
          <cell r="B1693" t="str">
            <v>TRANSFORMACION DE ALTA MEDIA-</v>
          </cell>
          <cell r="C1693" t="str">
            <v>MT 5   1   1   0</v>
          </cell>
          <cell r="D1693" t="str">
            <v>0   0   1   0   0</v>
          </cell>
          <cell r="E1693">
            <v>6</v>
          </cell>
          <cell r="F1693" t="str">
            <v>S</v>
          </cell>
        </row>
        <row r="1694">
          <cell r="A1694" t="str">
            <v>5.1.10.06.03.00</v>
          </cell>
          <cell r="B1694" t="str">
            <v>MANTENIMIENTO DE EQUIPOS DE S</v>
          </cell>
          <cell r="C1694" t="str">
            <v>UB 5   0   0   0</v>
          </cell>
          <cell r="D1694" t="str">
            <v>0   0   0   0   0</v>
          </cell>
          <cell r="E1694">
            <v>5</v>
          </cell>
          <cell r="F1694" t="str">
            <v>P</v>
          </cell>
        </row>
        <row r="1695">
          <cell r="A1695" t="str">
            <v>5.1.10.06.03.01</v>
          </cell>
          <cell r="B1695" t="str">
            <v>MEDIA TENSION-MTTO.EQUIPOS S.</v>
          </cell>
          <cell r="C1695" t="str">
            <v>5   1   1   0</v>
          </cell>
          <cell r="D1695" t="str">
            <v>0   0   1   0   0</v>
          </cell>
          <cell r="E1695">
            <v>6</v>
          </cell>
          <cell r="F1695" t="str">
            <v>S</v>
          </cell>
        </row>
        <row r="1696">
          <cell r="A1696" t="str">
            <v>5.1.10.06.03.02</v>
          </cell>
          <cell r="B1696" t="str">
            <v>BAJA TENSION-MMTO.EQUIPOS SUB</v>
          </cell>
          <cell r="C1696" t="str">
            <v>ES 5   1   1   0</v>
          </cell>
          <cell r="D1696" t="str">
            <v>0   0   1   0   0</v>
          </cell>
          <cell r="E1696">
            <v>6</v>
          </cell>
          <cell r="F1696" t="str">
            <v>S</v>
          </cell>
        </row>
        <row r="1697">
          <cell r="A1697" t="str">
            <v>5.1.10.06.03.03</v>
          </cell>
          <cell r="B1697" t="str">
            <v>TRANSFORMACION DE MEDIA BAJA-</v>
          </cell>
          <cell r="C1697" t="str">
            <v>MT 5   1   1   0</v>
          </cell>
          <cell r="D1697" t="str">
            <v>0   0   1   0   0</v>
          </cell>
          <cell r="E1697">
            <v>6</v>
          </cell>
          <cell r="F1697" t="str">
            <v>S</v>
          </cell>
        </row>
        <row r="1698">
          <cell r="A1698" t="str">
            <v>5.1.10.06.03.04</v>
          </cell>
          <cell r="B1698" t="str">
            <v>ALTA TENSION-MTTO.EQUIPOS SUB</v>
          </cell>
          <cell r="C1698" t="str">
            <v>ES 5   1   1   0</v>
          </cell>
          <cell r="D1698" t="str">
            <v>0   0   1   0   0</v>
          </cell>
          <cell r="E1698">
            <v>6</v>
          </cell>
          <cell r="F1698" t="str">
            <v>S</v>
          </cell>
        </row>
        <row r="1699">
          <cell r="A1699" t="str">
            <v>5.1.10.06.03.05</v>
          </cell>
          <cell r="B1699" t="str">
            <v>TRANSFORMACION DE ALTA MEDIA-</v>
          </cell>
          <cell r="C1699" t="str">
            <v>MT 5   1   1   0</v>
          </cell>
          <cell r="D1699" t="str">
            <v>0   0   1   0   0</v>
          </cell>
          <cell r="E1699">
            <v>6</v>
          </cell>
          <cell r="F1699" t="str">
            <v>S</v>
          </cell>
        </row>
        <row r="1700">
          <cell r="A1700" t="str">
            <v>5.1.10.06.04.00</v>
          </cell>
          <cell r="B1700" t="str">
            <v>MANTENIMIENTO DE REDES AEREAS</v>
          </cell>
          <cell r="C1700" t="str">
            <v>5   0   0   0</v>
          </cell>
          <cell r="D1700" t="str">
            <v>0   0   0   0   0</v>
          </cell>
          <cell r="E1700">
            <v>5</v>
          </cell>
          <cell r="F1700" t="str">
            <v>P</v>
          </cell>
        </row>
        <row r="1701">
          <cell r="A1701" t="str">
            <v>5.1.10.06.04.01</v>
          </cell>
          <cell r="B1701" t="str">
            <v>MEDIA TENSION-MTTO.REDES</v>
          </cell>
          <cell r="C1701" t="str">
            <v>5   1   1   0</v>
          </cell>
          <cell r="D1701" t="str">
            <v>0   0   1   0   0</v>
          </cell>
          <cell r="E1701">
            <v>6</v>
          </cell>
          <cell r="F1701" t="str">
            <v>S</v>
          </cell>
        </row>
        <row r="1702">
          <cell r="A1702" t="str">
            <v>5.1.10.06.04.02</v>
          </cell>
          <cell r="B1702" t="str">
            <v>BAJA TENSION-MTTO.REDES</v>
          </cell>
          <cell r="C1702" t="str">
            <v>5   1   1   0</v>
          </cell>
          <cell r="D1702" t="str">
            <v>0   0   1   0   0</v>
          </cell>
          <cell r="E1702">
            <v>6</v>
          </cell>
          <cell r="F1702" t="str">
            <v>S</v>
          </cell>
        </row>
        <row r="1703">
          <cell r="A1703" t="str">
            <v>5.1.10.06.04.03</v>
          </cell>
          <cell r="B1703" t="str">
            <v>TRANSFORMACION DE MEDIA BAJA-</v>
          </cell>
          <cell r="C1703" t="str">
            <v>MT 5   1   1   0</v>
          </cell>
          <cell r="D1703" t="str">
            <v>0   0   1   0   0</v>
          </cell>
          <cell r="E1703">
            <v>6</v>
          </cell>
          <cell r="F1703" t="str">
            <v>S</v>
          </cell>
        </row>
        <row r="1704">
          <cell r="A1704" t="str">
            <v>5.1.10.06.04.04</v>
          </cell>
          <cell r="B1704" t="str">
            <v>ALTA TENSION-MTTO.REDES</v>
          </cell>
          <cell r="C1704" t="str">
            <v>5   1   1   0</v>
          </cell>
          <cell r="D1704" t="str">
            <v>0   0   1   0   0</v>
          </cell>
          <cell r="E1704">
            <v>6</v>
          </cell>
          <cell r="F1704" t="str">
            <v>S</v>
          </cell>
        </row>
        <row r="1705">
          <cell r="A1705" t="str">
            <v>5.1.10.06.04.05</v>
          </cell>
          <cell r="B1705" t="str">
            <v>TRANSFORMACION DE ALTA MEDIA-</v>
          </cell>
          <cell r="C1705" t="str">
            <v>MT 5   1   1   0</v>
          </cell>
          <cell r="D1705" t="str">
            <v>0   0   1   0   0</v>
          </cell>
          <cell r="E1705">
            <v>6</v>
          </cell>
          <cell r="F1705" t="str">
            <v>S</v>
          </cell>
        </row>
        <row r="1706">
          <cell r="A1706" t="str">
            <v>5.1.10.06.05.00</v>
          </cell>
          <cell r="B1706" t="str">
            <v>MANTENIMIENTO DE LINEAS SUBTE</v>
          </cell>
          <cell r="C1706" t="str">
            <v>RR 5   0   0   0</v>
          </cell>
          <cell r="D1706" t="str">
            <v>0   0   0   0   0</v>
          </cell>
          <cell r="E1706">
            <v>5</v>
          </cell>
          <cell r="F1706" t="str">
            <v>P</v>
          </cell>
        </row>
        <row r="1707">
          <cell r="A1707" t="str">
            <v>5.1.10.06.05.01</v>
          </cell>
          <cell r="B1707" t="str">
            <v>MEDIA TENSION-MTTO.LINES SUBT</v>
          </cell>
          <cell r="C1707" t="str">
            <v>ER 5   1   1   0</v>
          </cell>
          <cell r="D1707" t="str">
            <v>0   0   1   0   0</v>
          </cell>
          <cell r="E1707">
            <v>6</v>
          </cell>
          <cell r="F1707" t="str">
            <v>S</v>
          </cell>
        </row>
        <row r="1708">
          <cell r="A1708" t="str">
            <v>5.1.10.06.05.02</v>
          </cell>
          <cell r="B1708" t="str">
            <v>BAJA TENSION-MTTO.LINEAS SUBT</v>
          </cell>
          <cell r="C1708" t="str">
            <v>ER 5   1   1   0</v>
          </cell>
          <cell r="D1708" t="str">
            <v>0   0   1   0   0</v>
          </cell>
          <cell r="E1708">
            <v>6</v>
          </cell>
          <cell r="F1708" t="str">
            <v>S</v>
          </cell>
        </row>
        <row r="1709">
          <cell r="A1709" t="str">
            <v>5.1.10.06.05.03</v>
          </cell>
          <cell r="B1709" t="str">
            <v>TRANSFORMACION DE MEDIA BAJA-</v>
          </cell>
          <cell r="C1709" t="str">
            <v>MT 5   1   1   0</v>
          </cell>
          <cell r="D1709" t="str">
            <v>0   0   1   0   0</v>
          </cell>
          <cell r="E1709">
            <v>6</v>
          </cell>
          <cell r="F1709" t="str">
            <v>S</v>
          </cell>
        </row>
        <row r="1710">
          <cell r="A1710" t="str">
            <v>5.1.10.06.05.04</v>
          </cell>
          <cell r="B1710" t="str">
            <v>ALTA TENSION-MTTO.LINEAS SUBT</v>
          </cell>
          <cell r="C1710" t="str">
            <v>ER 5   1   1   0</v>
          </cell>
          <cell r="D1710" t="str">
            <v>0   0   1   0   0</v>
          </cell>
          <cell r="E1710">
            <v>6</v>
          </cell>
          <cell r="F1710" t="str">
            <v>S</v>
          </cell>
        </row>
        <row r="1711">
          <cell r="A1711" t="str">
            <v>5.1.10.06.05.05</v>
          </cell>
          <cell r="B1711" t="str">
            <v>TRANSFORMACION DE ALTA MEDIA-</v>
          </cell>
          <cell r="C1711" t="str">
            <v>MT 5   1   1   0</v>
          </cell>
          <cell r="D1711" t="str">
            <v>0   0   1   0   0</v>
          </cell>
          <cell r="E1711">
            <v>6</v>
          </cell>
          <cell r="F1711" t="str">
            <v>S</v>
          </cell>
        </row>
        <row r="1712">
          <cell r="A1712" t="str">
            <v>5.1.10.06.06.00</v>
          </cell>
          <cell r="B1712" t="str">
            <v>MANTTO DE TRANSFORMADORES EN</v>
          </cell>
          <cell r="C1712" t="str">
            <v>LI 5   0   0   0</v>
          </cell>
          <cell r="D1712" t="str">
            <v>0   0   0   0   0</v>
          </cell>
          <cell r="E1712">
            <v>5</v>
          </cell>
          <cell r="F1712" t="str">
            <v>P</v>
          </cell>
        </row>
        <row r="1713">
          <cell r="A1713" t="str">
            <v>5.1.10.06.06.01</v>
          </cell>
          <cell r="B1713" t="str">
            <v>MEDIA TENSION-MTTO.TRANSFORMA</v>
          </cell>
          <cell r="C1713" t="str">
            <v>DO 5   1   1   0</v>
          </cell>
          <cell r="D1713" t="str">
            <v>0   0   1   0   0</v>
          </cell>
          <cell r="E1713">
            <v>6</v>
          </cell>
          <cell r="F1713" t="str">
            <v>S</v>
          </cell>
        </row>
        <row r="1714">
          <cell r="A1714" t="str">
            <v>5.1.10.06.06.02</v>
          </cell>
          <cell r="B1714" t="str">
            <v>BAJA TENSION-MTTO.TRANSFORMAD</v>
          </cell>
          <cell r="C1714" t="str">
            <v>OR 5   1   1   0</v>
          </cell>
          <cell r="D1714" t="str">
            <v>0   0   1   0   0</v>
          </cell>
          <cell r="E1714">
            <v>6</v>
          </cell>
          <cell r="F1714" t="str">
            <v>S</v>
          </cell>
        </row>
        <row r="1715">
          <cell r="A1715" t="str">
            <v>5.1.10.06.06.03</v>
          </cell>
          <cell r="B1715" t="str">
            <v>TRANSFORMACION DE MEDIA BAJA-</v>
          </cell>
          <cell r="C1715" t="str">
            <v>MT 5   1   1   0</v>
          </cell>
          <cell r="D1715" t="str">
            <v>0   0   1   0   0</v>
          </cell>
          <cell r="E1715">
            <v>6</v>
          </cell>
          <cell r="F1715" t="str">
            <v>S</v>
          </cell>
        </row>
        <row r="1716">
          <cell r="A1716" t="str">
            <v>5.1.10.06.06.04</v>
          </cell>
          <cell r="B1716" t="str">
            <v>ALTA TENSION-MTTO.TRANSFORMAD</v>
          </cell>
          <cell r="C1716" t="str">
            <v>OR 5   1   1   0</v>
          </cell>
          <cell r="D1716" t="str">
            <v>0   0   1   0   0</v>
          </cell>
          <cell r="E1716">
            <v>6</v>
          </cell>
          <cell r="F1716" t="str">
            <v>S</v>
          </cell>
        </row>
        <row r="1717">
          <cell r="A1717" t="str">
            <v>5.1.10.06.06.05</v>
          </cell>
          <cell r="B1717" t="str">
            <v>TRANSFORMACION DE ALTA MEDIA-</v>
          </cell>
          <cell r="C1717" t="str">
            <v>MT 5   1   1   0</v>
          </cell>
          <cell r="D1717" t="str">
            <v>0   0   1   0   0</v>
          </cell>
          <cell r="E1717">
            <v>6</v>
          </cell>
          <cell r="F1717" t="str">
            <v>S</v>
          </cell>
        </row>
        <row r="1718">
          <cell r="A1718" t="str">
            <v>5.1.10.06.07.00</v>
          </cell>
          <cell r="B1718" t="str">
            <v>MANTTO ALUM CALLES Y SISTEM D</v>
          </cell>
          <cell r="C1718" t="str">
            <v>E  5   0   0   0</v>
          </cell>
          <cell r="D1718" t="str">
            <v>0   0   0   0   0</v>
          </cell>
          <cell r="E1718">
            <v>5</v>
          </cell>
          <cell r="F1718" t="str">
            <v>P</v>
          </cell>
        </row>
        <row r="1719">
          <cell r="A1719" t="str">
            <v>5.1.10.06.07.01</v>
          </cell>
          <cell r="B1719" t="str">
            <v>MEDIA TENSION-MTTO.ALUMBRADO</v>
          </cell>
          <cell r="C1719" t="str">
            <v>5   1   1   0</v>
          </cell>
          <cell r="D1719" t="str">
            <v>0   0   1   0   0</v>
          </cell>
          <cell r="E1719">
            <v>6</v>
          </cell>
          <cell r="F1719" t="str">
            <v>S</v>
          </cell>
        </row>
        <row r="1720">
          <cell r="A1720" t="str">
            <v>5.1.10.06.07.02</v>
          </cell>
          <cell r="B1720" t="str">
            <v>BAJA TENSION-MTTO.ALUMBRADO</v>
          </cell>
          <cell r="C1720" t="str">
            <v>5   1   1   0</v>
          </cell>
          <cell r="D1720" t="str">
            <v>0   0   1   0   0</v>
          </cell>
          <cell r="E1720">
            <v>6</v>
          </cell>
          <cell r="F1720" t="str">
            <v>S</v>
          </cell>
        </row>
        <row r="1721">
          <cell r="A1721" t="str">
            <v>5.1.10.06.07.03</v>
          </cell>
          <cell r="B1721" t="str">
            <v>TRANSFORMACION DE MEDIA BAJA-</v>
          </cell>
          <cell r="C1721" t="str">
            <v>MT 5   1   1   0</v>
          </cell>
          <cell r="D1721" t="str">
            <v>0   0   1   0   0</v>
          </cell>
          <cell r="E1721">
            <v>6</v>
          </cell>
          <cell r="F1721" t="str">
            <v>S</v>
          </cell>
        </row>
        <row r="1722">
          <cell r="A1722" t="str">
            <v>5.1.10.06.07.04</v>
          </cell>
          <cell r="B1722" t="str">
            <v>ALTA TENSION-MTTO.ALUMBRADOS</v>
          </cell>
          <cell r="C1722" t="str">
            <v>5   1   1   0</v>
          </cell>
          <cell r="D1722" t="str">
            <v>0   0   1   0   0</v>
          </cell>
          <cell r="E1722">
            <v>6</v>
          </cell>
          <cell r="F1722" t="str">
            <v>S</v>
          </cell>
        </row>
        <row r="1723">
          <cell r="A1723" t="str">
            <v>5.1.10.06.07.05</v>
          </cell>
          <cell r="B1723" t="str">
            <v>TRANSFORMACION DE ALTA MEDIA-</v>
          </cell>
          <cell r="C1723" t="str">
            <v>MT 5   1   1   0</v>
          </cell>
          <cell r="D1723" t="str">
            <v>0   0   1   0   0</v>
          </cell>
          <cell r="E1723">
            <v>6</v>
          </cell>
          <cell r="F1723" t="str">
            <v>S</v>
          </cell>
        </row>
        <row r="1724">
          <cell r="A1724" t="str">
            <v>5.1.10.06.08.00</v>
          </cell>
          <cell r="B1724" t="str">
            <v>MENTENIMIENTO DE MEDIDORES</v>
          </cell>
          <cell r="C1724" t="str">
            <v>5   0   0   0</v>
          </cell>
          <cell r="D1724" t="str">
            <v>0   0   0   0   0</v>
          </cell>
          <cell r="E1724">
            <v>5</v>
          </cell>
          <cell r="F1724" t="str">
            <v>P</v>
          </cell>
        </row>
        <row r="1725">
          <cell r="A1725" t="str">
            <v>5.1.10.06.08.01</v>
          </cell>
          <cell r="B1725" t="str">
            <v>MEDIA TENSION-MTTO.MEDIDORES</v>
          </cell>
          <cell r="C1725" t="str">
            <v>5   1   1   0</v>
          </cell>
          <cell r="D1725" t="str">
            <v>0   0   1   0   0</v>
          </cell>
          <cell r="E1725">
            <v>6</v>
          </cell>
          <cell r="F1725" t="str">
            <v>S</v>
          </cell>
        </row>
        <row r="1726">
          <cell r="A1726" t="str">
            <v>5.1.10.06.08.02</v>
          </cell>
          <cell r="B1726" t="str">
            <v>BAJA TENSION-MTTO.MEDIDORES</v>
          </cell>
          <cell r="C1726" t="str">
            <v>5   1   1   0</v>
          </cell>
          <cell r="D1726" t="str">
            <v>0   0   1   0   0</v>
          </cell>
          <cell r="E1726">
            <v>6</v>
          </cell>
          <cell r="F1726" t="str">
            <v>S</v>
          </cell>
        </row>
        <row r="1727">
          <cell r="A1727" t="str">
            <v>5.1.10.06.08.03</v>
          </cell>
          <cell r="B1727" t="str">
            <v>TRANSFORMACION DE MEDIA BAJA-</v>
          </cell>
          <cell r="C1727" t="str">
            <v>MT 5   1   1   0</v>
          </cell>
          <cell r="D1727" t="str">
            <v>0   0   1   0   0</v>
          </cell>
          <cell r="E1727">
            <v>6</v>
          </cell>
          <cell r="F1727" t="str">
            <v>S</v>
          </cell>
        </row>
        <row r="1728">
          <cell r="A1728" t="str">
            <v>5.1.10.06.08.04</v>
          </cell>
          <cell r="B1728" t="str">
            <v>ALTA TENSION-MTTO.MEDIDORES</v>
          </cell>
          <cell r="C1728" t="str">
            <v>5   1   1   0</v>
          </cell>
          <cell r="D1728" t="str">
            <v>0   0   1   0   0</v>
          </cell>
          <cell r="E1728">
            <v>6</v>
          </cell>
          <cell r="F1728" t="str">
            <v>S</v>
          </cell>
        </row>
        <row r="1729">
          <cell r="A1729" t="str">
            <v>5.1.10.06.08.05</v>
          </cell>
          <cell r="B1729" t="str">
            <v>TRANSFORMACION DE ALTA MEDIA-</v>
          </cell>
          <cell r="C1729" t="str">
            <v>MT 5   1   1   0</v>
          </cell>
          <cell r="D1729" t="str">
            <v>0   0   1   0   0</v>
          </cell>
          <cell r="E1729">
            <v>6</v>
          </cell>
          <cell r="F1729" t="str">
            <v>S</v>
          </cell>
        </row>
        <row r="1730">
          <cell r="A1730" t="str">
            <v>5.1.10.06.09.00</v>
          </cell>
          <cell r="B1730" t="str">
            <v>MANTTO DE OTROS BIENES DE DIS</v>
          </cell>
          <cell r="C1730" t="str">
            <v>TR 5   0   0   0</v>
          </cell>
          <cell r="D1730" t="str">
            <v>0   0   0   0   0</v>
          </cell>
          <cell r="E1730">
            <v>5</v>
          </cell>
          <cell r="F1730" t="str">
            <v>P</v>
          </cell>
        </row>
        <row r="1731">
          <cell r="A1731" t="str">
            <v>5.1.10.06.09.01</v>
          </cell>
          <cell r="B1731" t="str">
            <v>MEDIA TENSION-MTTO.OTROS BIEN</v>
          </cell>
          <cell r="C1731" t="str">
            <v>ES 5   1   1   0</v>
          </cell>
          <cell r="D1731" t="str">
            <v>0   0   1   0   0</v>
          </cell>
          <cell r="E1731">
            <v>6</v>
          </cell>
          <cell r="F1731" t="str">
            <v>S</v>
          </cell>
        </row>
        <row r="1732">
          <cell r="A1732" t="str">
            <v>5.1.10.06.09.02</v>
          </cell>
          <cell r="B1732" t="str">
            <v>BAJA TENSION-MTTO.OTROS BIENE</v>
          </cell>
          <cell r="C1732" t="str">
            <v>S  5   1   1   0</v>
          </cell>
          <cell r="D1732" t="str">
            <v>0   0   1   0   0</v>
          </cell>
          <cell r="E1732">
            <v>6</v>
          </cell>
          <cell r="F1732" t="str">
            <v>S</v>
          </cell>
        </row>
        <row r="1733">
          <cell r="A1733" t="str">
            <v>5.1.10.06.09.03</v>
          </cell>
          <cell r="B1733" t="str">
            <v>TRANSFORMACION DE MEDIA BAJA-</v>
          </cell>
          <cell r="C1733" t="str">
            <v>MT 5   1   1   0</v>
          </cell>
          <cell r="D1733" t="str">
            <v>0   0   1   0   0</v>
          </cell>
          <cell r="E1733">
            <v>6</v>
          </cell>
          <cell r="F1733" t="str">
            <v>S</v>
          </cell>
        </row>
        <row r="1734">
          <cell r="A1734" t="str">
            <v>5.1.10.06.09.04</v>
          </cell>
          <cell r="B1734" t="str">
            <v>ALTA TENSION-MTTO.OTROS BIENE</v>
          </cell>
          <cell r="C1734" t="str">
            <v>S  5   1   1   0</v>
          </cell>
          <cell r="D1734" t="str">
            <v>0   0   1   0   0</v>
          </cell>
          <cell r="E1734">
            <v>6</v>
          </cell>
          <cell r="F1734" t="str">
            <v>S</v>
          </cell>
        </row>
        <row r="1735">
          <cell r="A1735" t="str">
            <v>5.1.10.06.09.05</v>
          </cell>
          <cell r="B1735" t="str">
            <v>TRANSFORMACION DE ALTA MEDIA-</v>
          </cell>
          <cell r="C1735" t="str">
            <v>MT 5   1   1   0</v>
          </cell>
          <cell r="D1735" t="str">
            <v>0   0   1   0   0</v>
          </cell>
          <cell r="E1735">
            <v>6</v>
          </cell>
          <cell r="F1735" t="str">
            <v>S</v>
          </cell>
        </row>
        <row r="1736">
          <cell r="A1736" t="str">
            <v>5.1.10.06.10.00</v>
          </cell>
          <cell r="B1736" t="str">
            <v>CUOTAS PATRONALES DE SEGURIDA</v>
          </cell>
          <cell r="C1736" t="str">
            <v>D  5   0   0   0</v>
          </cell>
          <cell r="D1736" t="str">
            <v>0   0   0   0   0</v>
          </cell>
          <cell r="E1736">
            <v>5</v>
          </cell>
          <cell r="F1736" t="str">
            <v>P</v>
          </cell>
        </row>
        <row r="1737">
          <cell r="A1737" t="str">
            <v>5.1.10.06.10.01</v>
          </cell>
          <cell r="B1737" t="str">
            <v>MEDIA TENSION-MTTO.OTROS BIEN</v>
          </cell>
          <cell r="C1737" t="str">
            <v>ES 5   1   1   0</v>
          </cell>
          <cell r="D1737" t="str">
            <v>0   0   1   0   0</v>
          </cell>
          <cell r="E1737">
            <v>6</v>
          </cell>
          <cell r="F1737" t="str">
            <v>S</v>
          </cell>
        </row>
        <row r="1738">
          <cell r="A1738" t="str">
            <v>5.1.10.06.10.02</v>
          </cell>
          <cell r="B1738" t="str">
            <v>BAJA TENSION-MTTO.OTROS BIENE</v>
          </cell>
          <cell r="C1738" t="str">
            <v>S  5   1   1   0</v>
          </cell>
          <cell r="D1738" t="str">
            <v>0   0   1   0   0</v>
          </cell>
          <cell r="E1738">
            <v>6</v>
          </cell>
          <cell r="F1738" t="str">
            <v>S</v>
          </cell>
        </row>
        <row r="1739">
          <cell r="A1739" t="str">
            <v>5.1.10.06.10.03</v>
          </cell>
          <cell r="B1739" t="str">
            <v>TRANSFORMACION DE MEDIA BAJA-</v>
          </cell>
          <cell r="C1739" t="str">
            <v>MT 5   1   1   0</v>
          </cell>
          <cell r="D1739" t="str">
            <v>0   0   1   0   0</v>
          </cell>
          <cell r="E1739">
            <v>6</v>
          </cell>
          <cell r="F1739" t="str">
            <v>S</v>
          </cell>
        </row>
        <row r="1740">
          <cell r="A1740" t="str">
            <v>5.1.10.06.10.04</v>
          </cell>
          <cell r="B1740" t="str">
            <v>ALTA TENSION-MTTO.OTROS BIENE</v>
          </cell>
          <cell r="C1740" t="str">
            <v>S  5   1   1   0</v>
          </cell>
          <cell r="D1740" t="str">
            <v>0   0   1   0   0</v>
          </cell>
          <cell r="E1740">
            <v>6</v>
          </cell>
          <cell r="F1740" t="str">
            <v>S</v>
          </cell>
        </row>
        <row r="1741">
          <cell r="A1741" t="str">
            <v>5.1.10.06.10.05</v>
          </cell>
          <cell r="B1741" t="str">
            <v>TRANSFORMACION DE ALTA MEDIA-</v>
          </cell>
          <cell r="C1741" t="str">
            <v>MT 5   1   1   0</v>
          </cell>
          <cell r="D1741" t="str">
            <v>0   0   1   0   0</v>
          </cell>
          <cell r="E1741">
            <v>6</v>
          </cell>
          <cell r="F1741" t="str">
            <v>S</v>
          </cell>
        </row>
        <row r="1742">
          <cell r="A1742" t="str">
            <v>5.1.10.06.11.00</v>
          </cell>
          <cell r="B1742" t="str">
            <v>OTRAS PRESTACIONES AL PERSONA</v>
          </cell>
          <cell r="C1742" t="str">
            <v>L  5   0   0   0</v>
          </cell>
          <cell r="D1742" t="str">
            <v>0   0   0   0   0</v>
          </cell>
          <cell r="E1742">
            <v>5</v>
          </cell>
          <cell r="F1742" t="str">
            <v>P</v>
          </cell>
        </row>
        <row r="1743">
          <cell r="A1743" t="str">
            <v>5.1.10.06.11.01</v>
          </cell>
          <cell r="B1743" t="str">
            <v>MEDIA TENSION-OTROS PRESTACIO</v>
          </cell>
          <cell r="C1743" t="str">
            <v>NE 5   1   1   0</v>
          </cell>
          <cell r="D1743" t="str">
            <v>0   0   1   0   0</v>
          </cell>
          <cell r="E1743">
            <v>6</v>
          </cell>
          <cell r="F1743" t="str">
            <v>S</v>
          </cell>
        </row>
        <row r="1744">
          <cell r="A1744" t="str">
            <v>5.1.10.06.11.02</v>
          </cell>
          <cell r="B1744" t="str">
            <v>BAJA TENSION-OTRAS PRESTACION</v>
          </cell>
          <cell r="C1744" t="str">
            <v>ES 5   1   1   0</v>
          </cell>
          <cell r="D1744" t="str">
            <v>0   0   1   0   0</v>
          </cell>
          <cell r="E1744">
            <v>6</v>
          </cell>
          <cell r="F1744" t="str">
            <v>S</v>
          </cell>
        </row>
        <row r="1745">
          <cell r="A1745" t="str">
            <v>5.1.10.06.11.03</v>
          </cell>
          <cell r="B1745" t="str">
            <v>TRANSFORMACION DE MEDIA BAJA-</v>
          </cell>
          <cell r="C1745" t="str">
            <v>OT 5   1   1   0</v>
          </cell>
          <cell r="D1745" t="str">
            <v>0   0   1   0   0</v>
          </cell>
          <cell r="E1745">
            <v>6</v>
          </cell>
          <cell r="F1745" t="str">
            <v>S</v>
          </cell>
        </row>
        <row r="1746">
          <cell r="A1746" t="str">
            <v>5.1.10.06.11.04</v>
          </cell>
          <cell r="B1746" t="str">
            <v>ALTA TENSION-OTRAS PRESTACION</v>
          </cell>
          <cell r="C1746" t="str">
            <v>ES 5   1   1   0</v>
          </cell>
          <cell r="D1746" t="str">
            <v>0   0   1   0   0</v>
          </cell>
          <cell r="E1746">
            <v>6</v>
          </cell>
          <cell r="F1746" t="str">
            <v>S</v>
          </cell>
        </row>
        <row r="1747">
          <cell r="A1747" t="str">
            <v>5.1.10.06.11.05</v>
          </cell>
          <cell r="B1747" t="str">
            <v>TRANSFORMACION DE ALTA MEDIA-</v>
          </cell>
          <cell r="C1747" t="str">
            <v>OT 5   1   1   0</v>
          </cell>
          <cell r="D1747" t="str">
            <v>0   0   1   0   0</v>
          </cell>
          <cell r="E1747">
            <v>6</v>
          </cell>
          <cell r="F1747" t="str">
            <v>S</v>
          </cell>
        </row>
        <row r="1748">
          <cell r="A1748" t="str">
            <v>5.1.10.06.12.00</v>
          </cell>
          <cell r="B1748" t="str">
            <v>SERVICIOS COMPARTIDOS</v>
          </cell>
          <cell r="C1748" t="str">
            <v>5   0   0   0</v>
          </cell>
          <cell r="D1748" t="str">
            <v>0   0   0   0   0</v>
          </cell>
          <cell r="E1748">
            <v>5</v>
          </cell>
          <cell r="F1748" t="str">
            <v>P</v>
          </cell>
        </row>
        <row r="1749">
          <cell r="A1749" t="str">
            <v>5.1.10.06.12.01</v>
          </cell>
          <cell r="B1749" t="str">
            <v>MEDIA TENSION-SERVICIOS COMPA</v>
          </cell>
          <cell r="C1749" t="str">
            <v>RT 5   1   1   0</v>
          </cell>
          <cell r="D1749" t="str">
            <v>0   0   1   0   0</v>
          </cell>
          <cell r="E1749">
            <v>6</v>
          </cell>
          <cell r="F1749" t="str">
            <v>S</v>
          </cell>
        </row>
        <row r="1750">
          <cell r="A1750" t="str">
            <v>5.1.10.06.12.02</v>
          </cell>
          <cell r="B1750" t="str">
            <v>BAJA TENSION-SERVICIOS COMPAR</v>
          </cell>
          <cell r="C1750" t="str">
            <v>TI 5   1   1   0</v>
          </cell>
          <cell r="D1750" t="str">
            <v>0   0   1   0   0</v>
          </cell>
          <cell r="E1750">
            <v>6</v>
          </cell>
          <cell r="F1750" t="str">
            <v>S</v>
          </cell>
        </row>
        <row r="1751">
          <cell r="A1751" t="str">
            <v>5.1.10.06.12.03</v>
          </cell>
          <cell r="B1751" t="str">
            <v>TRANSFORMACION DE MEDIA BAJA-</v>
          </cell>
          <cell r="C1751" t="str">
            <v>SE 5   1   1   0</v>
          </cell>
          <cell r="D1751" t="str">
            <v>0   0   1   0   0</v>
          </cell>
          <cell r="E1751">
            <v>6</v>
          </cell>
          <cell r="F1751" t="str">
            <v>S</v>
          </cell>
        </row>
        <row r="1752">
          <cell r="A1752" t="str">
            <v>5.1.10.06.12.04</v>
          </cell>
          <cell r="B1752" t="str">
            <v>ALTA TENSION-SERVCIOS COMPART</v>
          </cell>
          <cell r="C1752" t="str">
            <v>ID 5   1   1   0</v>
          </cell>
          <cell r="D1752" t="str">
            <v>0   0   1   0   0</v>
          </cell>
          <cell r="E1752">
            <v>6</v>
          </cell>
          <cell r="F1752" t="str">
            <v>S</v>
          </cell>
        </row>
        <row r="1753">
          <cell r="A1753" t="str">
            <v>5.1.10.06.12.05</v>
          </cell>
          <cell r="B1753" t="str">
            <v>TRANSFORMACION DE ALTA MEDIA-</v>
          </cell>
          <cell r="C1753" t="str">
            <v>SE 5   1   1   0</v>
          </cell>
          <cell r="D1753" t="str">
            <v>0   0   1   0   0</v>
          </cell>
          <cell r="E1753">
            <v>6</v>
          </cell>
          <cell r="F1753" t="str">
            <v>S</v>
          </cell>
        </row>
        <row r="1754">
          <cell r="A1754" t="str">
            <v>5.1.10.06.13.00</v>
          </cell>
          <cell r="B1754" t="str">
            <v>MANTTO REDES PROPIEDAD PRIVAD</v>
          </cell>
          <cell r="C1754" t="str">
            <v>A  5   0   0   0</v>
          </cell>
          <cell r="D1754" t="str">
            <v>0   0   0   0   0</v>
          </cell>
          <cell r="E1754">
            <v>5</v>
          </cell>
          <cell r="F1754" t="str">
            <v>P</v>
          </cell>
        </row>
        <row r="1755">
          <cell r="A1755" t="str">
            <v>5.1.10.06.13.01</v>
          </cell>
          <cell r="B1755" t="str">
            <v>MANTTO REDES PRIVADAS MT</v>
          </cell>
          <cell r="C1755" t="str">
            <v>5   1   1   0</v>
          </cell>
          <cell r="D1755" t="str">
            <v>0   0   0   0   0</v>
          </cell>
          <cell r="E1755">
            <v>6</v>
          </cell>
          <cell r="F1755" t="str">
            <v>S</v>
          </cell>
        </row>
        <row r="1756">
          <cell r="A1756" t="str">
            <v>5.1.10.06.13.02</v>
          </cell>
          <cell r="B1756" t="str">
            <v>MANTTO REDES PRIVADAS BT</v>
          </cell>
          <cell r="C1756" t="str">
            <v>5   1   1   0</v>
          </cell>
          <cell r="D1756" t="str">
            <v>0   0   0   0   0</v>
          </cell>
          <cell r="E1756">
            <v>6</v>
          </cell>
          <cell r="F1756" t="str">
            <v>S</v>
          </cell>
        </row>
        <row r="1757">
          <cell r="A1757" t="str">
            <v>5.1.10.07.00.00</v>
          </cell>
          <cell r="B1757" t="str">
            <v>COMERCIALIZACION</v>
          </cell>
          <cell r="C1757" t="str">
            <v>5   0   0   0</v>
          </cell>
          <cell r="D1757" t="str">
            <v>0   0   0   0   0</v>
          </cell>
          <cell r="E1757">
            <v>4</v>
          </cell>
          <cell r="F1757" t="str">
            <v>P</v>
          </cell>
        </row>
        <row r="1758">
          <cell r="A1758" t="str">
            <v>5.1.10.07.01.00</v>
          </cell>
          <cell r="B1758" t="str">
            <v>SUPERVISION DE MANTTO E INGEN</v>
          </cell>
          <cell r="C1758" t="str">
            <v>IE 5   1   1   0</v>
          </cell>
          <cell r="D1758" t="str">
            <v>0   0   1   0   0</v>
          </cell>
          <cell r="E1758">
            <v>5</v>
          </cell>
          <cell r="F1758" t="str">
            <v>S</v>
          </cell>
        </row>
        <row r="1759">
          <cell r="A1759" t="str">
            <v>5.1.10.07.02.00</v>
          </cell>
          <cell r="B1759" t="str">
            <v>MANTENIMIENTO DE ESTRUCTURAS</v>
          </cell>
          <cell r="C1759" t="str">
            <v>5   1   1   0</v>
          </cell>
          <cell r="D1759" t="str">
            <v>0   0   1   0   0</v>
          </cell>
          <cell r="E1759">
            <v>5</v>
          </cell>
          <cell r="F1759" t="str">
            <v>S</v>
          </cell>
        </row>
        <row r="1760">
          <cell r="A1760" t="str">
            <v>5.1.10.07.03.00</v>
          </cell>
          <cell r="B1760" t="str">
            <v>MANTENIMIENTO DE EQUIPOS DE S</v>
          </cell>
          <cell r="C1760" t="str">
            <v>UB 5   1   1   0</v>
          </cell>
          <cell r="D1760" t="str">
            <v>0   0   1   0   0</v>
          </cell>
          <cell r="E1760">
            <v>5</v>
          </cell>
          <cell r="F1760" t="str">
            <v>S</v>
          </cell>
        </row>
        <row r="1761">
          <cell r="A1761" t="str">
            <v>5.1.10.07.04.00</v>
          </cell>
          <cell r="B1761" t="str">
            <v>MANTENIMIENTO DE REDES AEREAS</v>
          </cell>
          <cell r="C1761" t="str">
            <v>5   1   1   0</v>
          </cell>
          <cell r="D1761" t="str">
            <v>0   0   1   0   0</v>
          </cell>
          <cell r="E1761">
            <v>5</v>
          </cell>
          <cell r="F1761" t="str">
            <v>S</v>
          </cell>
        </row>
        <row r="1762">
          <cell r="A1762" t="str">
            <v>5.1.10.07.05.00</v>
          </cell>
          <cell r="B1762" t="str">
            <v>MANTENIMIENTO DE LINEAS SUBTE</v>
          </cell>
          <cell r="C1762" t="str">
            <v>RR 5   1   1   0</v>
          </cell>
          <cell r="D1762" t="str">
            <v>0   0   1   0   0</v>
          </cell>
          <cell r="E1762">
            <v>5</v>
          </cell>
          <cell r="F1762" t="str">
            <v>S</v>
          </cell>
        </row>
        <row r="1763">
          <cell r="A1763" t="str">
            <v>5.1.10.07.06.00</v>
          </cell>
          <cell r="B1763" t="str">
            <v>MANTTO DE TRANSFORMADORES DE</v>
          </cell>
          <cell r="C1763" t="str">
            <v>LI 5   1   1   0</v>
          </cell>
          <cell r="D1763" t="str">
            <v>0   0   1   0   0</v>
          </cell>
          <cell r="E1763">
            <v>5</v>
          </cell>
          <cell r="F1763" t="str">
            <v>S</v>
          </cell>
        </row>
        <row r="1764">
          <cell r="A1764" t="str">
            <v>5.1.10.07.07.00</v>
          </cell>
          <cell r="B1764" t="str">
            <v>MANTTO ALUM DE CALLES Y SISTM</v>
          </cell>
          <cell r="C1764" t="str">
            <v>D 5   1   1   0</v>
          </cell>
          <cell r="D1764" t="str">
            <v>0   0   1   0   0</v>
          </cell>
          <cell r="E1764">
            <v>5</v>
          </cell>
          <cell r="F1764" t="str">
            <v>S</v>
          </cell>
        </row>
        <row r="1765">
          <cell r="A1765" t="str">
            <v>5.1.10.07.08.00</v>
          </cell>
          <cell r="B1765" t="str">
            <v>MANTENIMIENTO DE MEDIDORES</v>
          </cell>
          <cell r="C1765" t="str">
            <v>5   1   1   0</v>
          </cell>
          <cell r="D1765" t="str">
            <v>0   0   1   0   0</v>
          </cell>
          <cell r="E1765">
            <v>5</v>
          </cell>
          <cell r="F1765" t="str">
            <v>S</v>
          </cell>
        </row>
        <row r="1766">
          <cell r="A1766" t="str">
            <v>5.1.10.07.09.00</v>
          </cell>
          <cell r="B1766" t="str">
            <v>MANTTO DE OTROS BIENES DE COM</v>
          </cell>
          <cell r="C1766" t="str">
            <v>ER 5   1   1   0</v>
          </cell>
          <cell r="D1766" t="str">
            <v>0   0   1   0   0</v>
          </cell>
          <cell r="E1766">
            <v>5</v>
          </cell>
          <cell r="F1766" t="str">
            <v>S</v>
          </cell>
        </row>
        <row r="1767">
          <cell r="A1767" t="str">
            <v>5.1.10.07.10.00</v>
          </cell>
          <cell r="B1767" t="str">
            <v>SERVICIOS COMPARTIDOS</v>
          </cell>
          <cell r="C1767" t="str">
            <v>5   1   1   0</v>
          </cell>
          <cell r="D1767" t="str">
            <v>0   0   1   0   0</v>
          </cell>
          <cell r="E1767">
            <v>5</v>
          </cell>
          <cell r="F1767" t="str">
            <v>S</v>
          </cell>
        </row>
        <row r="1768">
          <cell r="A1768" t="str">
            <v>5.1.11.00.00.00</v>
          </cell>
          <cell r="B1768" t="str">
            <v>GASTOS POR DEPRECIACION</v>
          </cell>
          <cell r="C1768" t="str">
            <v>5   0   0   0</v>
          </cell>
          <cell r="D1768" t="str">
            <v>0   0   0   0   0</v>
          </cell>
          <cell r="E1768">
            <v>3</v>
          </cell>
          <cell r="F1768" t="str">
            <v>P</v>
          </cell>
        </row>
        <row r="1769">
          <cell r="A1769" t="str">
            <v>5.1.11.01.00.00</v>
          </cell>
          <cell r="B1769" t="str">
            <v>GASTOS POR DEPRE DE BIENES EN</v>
          </cell>
          <cell r="C1769" t="str">
            <v>S 5   0   0   0</v>
          </cell>
          <cell r="D1769" t="str">
            <v>0   0   0   0   0</v>
          </cell>
          <cell r="E1769">
            <v>4</v>
          </cell>
          <cell r="F1769" t="str">
            <v>P</v>
          </cell>
        </row>
        <row r="1770">
          <cell r="A1770" t="str">
            <v>5.1.11.01.01.00</v>
          </cell>
          <cell r="B1770" t="str">
            <v>GASTOS POR DEPRE BIENES DE GE</v>
          </cell>
          <cell r="C1770" t="str">
            <v>NE 5   1   1   0</v>
          </cell>
          <cell r="D1770" t="str">
            <v>0   0   1   0   0</v>
          </cell>
          <cell r="E1770">
            <v>5</v>
          </cell>
          <cell r="F1770" t="str">
            <v>S</v>
          </cell>
        </row>
        <row r="1771">
          <cell r="A1771" t="str">
            <v>5.1.11.01.02.00</v>
          </cell>
          <cell r="B1771" t="str">
            <v>GASTOS POR DEPRE BIENES DE GE</v>
          </cell>
          <cell r="C1771" t="str">
            <v>NE 5   1   1   0</v>
          </cell>
          <cell r="D1771" t="str">
            <v>0   0   1   0   0</v>
          </cell>
          <cell r="E1771">
            <v>5</v>
          </cell>
          <cell r="F1771" t="str">
            <v>S</v>
          </cell>
        </row>
        <row r="1772">
          <cell r="A1772" t="str">
            <v>5.1.11.01.03.00</v>
          </cell>
          <cell r="B1772" t="str">
            <v>GASTOS POR DEPRE BIENES DE GE</v>
          </cell>
          <cell r="C1772" t="str">
            <v>NE 5   1   1   0</v>
          </cell>
          <cell r="D1772" t="str">
            <v>0   0   1   0   0</v>
          </cell>
          <cell r="E1772">
            <v>5</v>
          </cell>
          <cell r="F1772" t="str">
            <v>S</v>
          </cell>
        </row>
        <row r="1773">
          <cell r="A1773" t="str">
            <v>5.1.11.01.04.00</v>
          </cell>
          <cell r="B1773" t="str">
            <v>GTOS POR DEPRE BIENES DE OTRA</v>
          </cell>
          <cell r="C1773" t="str">
            <v>C 5   1   1   0</v>
          </cell>
          <cell r="D1773" t="str">
            <v>0   0   1   0   0</v>
          </cell>
          <cell r="E1773">
            <v>5</v>
          </cell>
          <cell r="F1773" t="str">
            <v>S</v>
          </cell>
        </row>
        <row r="1774">
          <cell r="A1774" t="str">
            <v>5.1.11.01.05.00</v>
          </cell>
          <cell r="B1774" t="str">
            <v>GASTOS POR DEPRE BIENES DE TR</v>
          </cell>
          <cell r="C1774" t="str">
            <v>AN 5   1   1   0</v>
          </cell>
          <cell r="D1774" t="str">
            <v>0   0   1   0   0</v>
          </cell>
          <cell r="E1774">
            <v>5</v>
          </cell>
          <cell r="F1774" t="str">
            <v>S</v>
          </cell>
        </row>
        <row r="1775">
          <cell r="A1775" t="str">
            <v>5.1.11.01.06.00</v>
          </cell>
          <cell r="B1775" t="str">
            <v>GASTOS POR DEPRE BIENES DE DI</v>
          </cell>
          <cell r="C1775" t="str">
            <v>ST 5   1   1   0</v>
          </cell>
          <cell r="D1775" t="str">
            <v>0   0   1   0   0</v>
          </cell>
          <cell r="E1775">
            <v>5</v>
          </cell>
          <cell r="F1775" t="str">
            <v>S</v>
          </cell>
        </row>
        <row r="1776">
          <cell r="A1776" t="str">
            <v>5.1.11.01.07.00</v>
          </cell>
          <cell r="B1776" t="str">
            <v>GASTOS PORBIENES DE COMERCIAL</v>
          </cell>
          <cell r="C1776" t="str">
            <v>IZ 5   1   1   0</v>
          </cell>
          <cell r="D1776" t="str">
            <v>0   0   1   0   0</v>
          </cell>
          <cell r="E1776">
            <v>5</v>
          </cell>
          <cell r="F1776" t="str">
            <v>S</v>
          </cell>
        </row>
        <row r="1777">
          <cell r="A1777" t="str">
            <v>5.1.11.01.08.00</v>
          </cell>
          <cell r="B1777" t="str">
            <v>GASTOS POR DEPRE DE BIENES GE</v>
          </cell>
          <cell r="C1777" t="str">
            <v>NE 5   1   1   0</v>
          </cell>
          <cell r="D1777" t="str">
            <v>0   0   1   0   0</v>
          </cell>
          <cell r="E1777">
            <v>5</v>
          </cell>
          <cell r="F1777" t="str">
            <v>S</v>
          </cell>
        </row>
        <row r="1778">
          <cell r="A1778" t="str">
            <v>5.1.11.02.00.00</v>
          </cell>
          <cell r="B1778" t="str">
            <v>GTOS DEPRE BIENES ELECT DADOS</v>
          </cell>
          <cell r="C1778" t="str">
            <v>E 5   0   0   0</v>
          </cell>
          <cell r="D1778" t="str">
            <v>0   0   0   0   0</v>
          </cell>
          <cell r="E1778">
            <v>4</v>
          </cell>
          <cell r="F1778" t="str">
            <v>P</v>
          </cell>
        </row>
        <row r="1779">
          <cell r="A1779" t="str">
            <v>5.1.11.02.01.00</v>
          </cell>
          <cell r="B1779" t="str">
            <v>GASTOS POR DEPRE BIENES GENER</v>
          </cell>
          <cell r="C1779" t="str">
            <v>T 5   1   1   0</v>
          </cell>
          <cell r="D1779" t="str">
            <v>0   0   1   0   0</v>
          </cell>
          <cell r="E1779">
            <v>5</v>
          </cell>
          <cell r="F1779" t="str">
            <v>S</v>
          </cell>
        </row>
        <row r="1780">
          <cell r="A1780" t="str">
            <v>5.1.11.02.02.00</v>
          </cell>
          <cell r="B1780" t="str">
            <v>GASTOS PRO DEPRE BIENES DE GE</v>
          </cell>
          <cell r="C1780" t="str">
            <v>NE 5   1   1   0</v>
          </cell>
          <cell r="D1780" t="str">
            <v>0   0   1   0   0</v>
          </cell>
          <cell r="E1780">
            <v>5</v>
          </cell>
          <cell r="F1780" t="str">
            <v>S</v>
          </cell>
        </row>
        <row r="1781">
          <cell r="A1781" t="str">
            <v>5.1.11.02.03.00</v>
          </cell>
          <cell r="B1781" t="str">
            <v>GASTOS POR DEPRE BIENES D GEN</v>
          </cell>
          <cell r="C1781" t="str">
            <v>ER 5   1   1   0</v>
          </cell>
          <cell r="D1781" t="str">
            <v>0   0   1   0   0</v>
          </cell>
          <cell r="E1781">
            <v>5</v>
          </cell>
          <cell r="F1781" t="str">
            <v>S</v>
          </cell>
        </row>
        <row r="1782">
          <cell r="A1782" t="str">
            <v>5.1.11.02.04.00</v>
          </cell>
          <cell r="B1782" t="str">
            <v>GTOS DEPRE BIENES OTRA CLASE</v>
          </cell>
          <cell r="C1782" t="str">
            <v>DE 5   1   1   0</v>
          </cell>
          <cell r="D1782" t="str">
            <v>0   0   1   0   0</v>
          </cell>
          <cell r="E1782">
            <v>5</v>
          </cell>
          <cell r="F1782" t="str">
            <v>S</v>
          </cell>
        </row>
        <row r="1783">
          <cell r="A1783" t="str">
            <v>5.1.11.02.05.00</v>
          </cell>
          <cell r="B1783" t="str">
            <v>GASTO POR DEPRE BIENES DE TRA</v>
          </cell>
          <cell r="C1783" t="str">
            <v>NS 5   1   1   0</v>
          </cell>
          <cell r="D1783" t="str">
            <v>0   0   1   0   0</v>
          </cell>
          <cell r="E1783">
            <v>5</v>
          </cell>
          <cell r="F1783" t="str">
            <v>S</v>
          </cell>
        </row>
        <row r="1784">
          <cell r="A1784" t="str">
            <v>5.1.11.02.06.00</v>
          </cell>
          <cell r="B1784" t="str">
            <v>GASTOS POR DEPRE BIENES DE DI</v>
          </cell>
          <cell r="C1784" t="str">
            <v>ST 5   1   1   0</v>
          </cell>
          <cell r="D1784" t="str">
            <v>0   0   1   0   0</v>
          </cell>
          <cell r="E1784">
            <v>5</v>
          </cell>
          <cell r="F1784" t="str">
            <v>S</v>
          </cell>
        </row>
        <row r="1785">
          <cell r="A1785" t="str">
            <v>5.1.11.02.07.00</v>
          </cell>
          <cell r="B1785" t="str">
            <v>GASTOS POR DEPRE BIENES DE CO</v>
          </cell>
          <cell r="C1785" t="str">
            <v>ME 5   1   1   0</v>
          </cell>
          <cell r="D1785" t="str">
            <v>0   0   1   0   0</v>
          </cell>
          <cell r="E1785">
            <v>5</v>
          </cell>
          <cell r="F1785" t="str">
            <v>S</v>
          </cell>
        </row>
        <row r="1786">
          <cell r="A1786" t="str">
            <v>5.1.11.02.08.00</v>
          </cell>
          <cell r="B1786" t="str">
            <v>GTOS POR DEPRE BIENES GENERAL</v>
          </cell>
          <cell r="C1786" t="str">
            <v>ES 5   1   1   0</v>
          </cell>
          <cell r="D1786" t="str">
            <v>0   0   1   0   0</v>
          </cell>
          <cell r="E1786">
            <v>5</v>
          </cell>
          <cell r="F1786" t="str">
            <v>S</v>
          </cell>
        </row>
        <row r="1787">
          <cell r="A1787" t="str">
            <v>5.1.12.00.00.00</v>
          </cell>
          <cell r="B1787" t="str">
            <v>AMORT DE CRED MERCA POR ADQ D</v>
          </cell>
          <cell r="C1787" t="str">
            <v>E  5   0   0   0</v>
          </cell>
          <cell r="D1787" t="str">
            <v>0   0   0   0   0</v>
          </cell>
          <cell r="E1787">
            <v>3</v>
          </cell>
          <cell r="F1787" t="str">
            <v>P</v>
          </cell>
        </row>
        <row r="1788">
          <cell r="A1788" t="str">
            <v>5.1.12.01.00.00</v>
          </cell>
          <cell r="B1788" t="str">
            <v>AMORT DE CRED MERCA POR ADQ D</v>
          </cell>
          <cell r="C1788" t="str">
            <v>E  5   1   1   0</v>
          </cell>
          <cell r="D1788" t="str">
            <v>0   0   1   0   0</v>
          </cell>
          <cell r="E1788">
            <v>4</v>
          </cell>
          <cell r="F1788" t="str">
            <v>S</v>
          </cell>
        </row>
        <row r="1789">
          <cell r="A1789" t="str">
            <v>5.1.13.00.00.00</v>
          </cell>
          <cell r="B1789" t="str">
            <v>AMORTIZACION DE ACTIVOS INTAN</v>
          </cell>
          <cell r="C1789" t="str">
            <v>GI 5   0   0   0</v>
          </cell>
          <cell r="D1789" t="str">
            <v>0   0   0   0   0</v>
          </cell>
          <cell r="E1789">
            <v>3</v>
          </cell>
          <cell r="F1789" t="str">
            <v>P</v>
          </cell>
        </row>
        <row r="1790">
          <cell r="A1790" t="str">
            <v>5.1.13.01.00.00</v>
          </cell>
          <cell r="B1790" t="str">
            <v>AMORTIZACION DE ACTIVOS INTAN</v>
          </cell>
          <cell r="C1790" t="str">
            <v>GI 5   1   1   0</v>
          </cell>
          <cell r="D1790" t="str">
            <v>0   0   1   0   0</v>
          </cell>
          <cell r="E1790">
            <v>4</v>
          </cell>
          <cell r="F1790" t="str">
            <v>S</v>
          </cell>
        </row>
        <row r="1791">
          <cell r="A1791" t="str">
            <v>5.1.14.00.00.00</v>
          </cell>
          <cell r="B1791" t="str">
            <v>GASTOS POR SERVICIO A TERCERO</v>
          </cell>
          <cell r="C1791" t="str">
            <v>S  5   0   0   0</v>
          </cell>
          <cell r="D1791" t="str">
            <v>0   0   0   0   0</v>
          </cell>
          <cell r="E1791">
            <v>3</v>
          </cell>
          <cell r="F1791" t="str">
            <v>P</v>
          </cell>
        </row>
        <row r="1792">
          <cell r="A1792" t="str">
            <v>5.1.14.01.00.00</v>
          </cell>
          <cell r="B1792" t="str">
            <v>GASTOS POR SERVICIO</v>
          </cell>
          <cell r="C1792" t="str">
            <v>5   0   0   0</v>
          </cell>
          <cell r="D1792" t="str">
            <v>0   0   0   0   0</v>
          </cell>
          <cell r="E1792">
            <v>4</v>
          </cell>
          <cell r="F1792" t="str">
            <v>P</v>
          </cell>
        </row>
        <row r="1793">
          <cell r="A1793" t="str">
            <v>5.1.14.01.01.00</v>
          </cell>
          <cell r="B1793" t="str">
            <v>ARRIENDO DE EQUIPOS</v>
          </cell>
          <cell r="C1793" t="str">
            <v>5   0   0   0</v>
          </cell>
          <cell r="D1793" t="str">
            <v>0   0   0   0   0</v>
          </cell>
          <cell r="E1793">
            <v>5</v>
          </cell>
          <cell r="F1793" t="str">
            <v>P</v>
          </cell>
        </row>
        <row r="1794">
          <cell r="A1794" t="str">
            <v>5.1.14.01.01.01</v>
          </cell>
          <cell r="B1794" t="str">
            <v>SERV.DE ARRIENDO DE TRANSFORM</v>
          </cell>
          <cell r="C1794" t="str">
            <v>AD 5   1   1   0</v>
          </cell>
          <cell r="D1794" t="str">
            <v>0   0   1   0   0</v>
          </cell>
          <cell r="E1794">
            <v>6</v>
          </cell>
          <cell r="F1794" t="str">
            <v>S</v>
          </cell>
        </row>
        <row r="1795">
          <cell r="A1795" t="str">
            <v>5.1.14.01.01.02</v>
          </cell>
          <cell r="B1795" t="str">
            <v>SERV.DE ARRIENDO DE MAQUIN.Y</v>
          </cell>
          <cell r="C1795" t="str">
            <v>TR 5   1   1   0</v>
          </cell>
          <cell r="D1795" t="str">
            <v>0   0   1   0   0</v>
          </cell>
          <cell r="E1795">
            <v>6</v>
          </cell>
          <cell r="F1795" t="str">
            <v>S</v>
          </cell>
        </row>
        <row r="1796">
          <cell r="A1796" t="str">
            <v>5.1.14.01.01.03</v>
          </cell>
          <cell r="B1796" t="str">
            <v>SERV. DE ARRIENDO DE PLANTAS</v>
          </cell>
          <cell r="C1796" t="str">
            <v>EL 5   1   1   0</v>
          </cell>
          <cell r="D1796" t="str">
            <v>0   0   1   0   0</v>
          </cell>
          <cell r="E1796">
            <v>6</v>
          </cell>
          <cell r="F1796" t="str">
            <v>S</v>
          </cell>
        </row>
        <row r="1797">
          <cell r="A1797" t="str">
            <v>5.1.14.01.01.04</v>
          </cell>
          <cell r="B1797" t="str">
            <v>SERV. DE ARRIENDO INST. PROVI</v>
          </cell>
          <cell r="C1797" t="str">
            <v>SI 5   1   1   0</v>
          </cell>
          <cell r="D1797" t="str">
            <v>0   0   1   0   0</v>
          </cell>
          <cell r="E1797">
            <v>6</v>
          </cell>
          <cell r="F1797" t="str">
            <v>S</v>
          </cell>
        </row>
        <row r="1798">
          <cell r="A1798" t="str">
            <v>5.1.14.01.01.05</v>
          </cell>
          <cell r="B1798" t="str">
            <v>VENTA DE MATERIALES INSTALADO</v>
          </cell>
          <cell r="C1798" t="str">
            <v>S  5   1   1   0</v>
          </cell>
          <cell r="D1798" t="str">
            <v>0   0   1   0   0</v>
          </cell>
          <cell r="E1798">
            <v>6</v>
          </cell>
          <cell r="F1798" t="str">
            <v>S</v>
          </cell>
        </row>
        <row r="1799">
          <cell r="A1799" t="str">
            <v>5.1.14.01.01.06</v>
          </cell>
          <cell r="B1799" t="str">
            <v>VENTA DE MATERIALES SIN INSTA</v>
          </cell>
          <cell r="C1799" t="str">
            <v>LA 5   1   1   0</v>
          </cell>
          <cell r="D1799" t="str">
            <v>0   0   1   0   0</v>
          </cell>
          <cell r="E1799">
            <v>6</v>
          </cell>
          <cell r="F1799" t="str">
            <v>S</v>
          </cell>
        </row>
        <row r="1800">
          <cell r="A1800" t="str">
            <v>5.1.14.01.02.00</v>
          </cell>
          <cell r="B1800" t="str">
            <v>CONEXION DE NUEVOS SERVICIOS</v>
          </cell>
          <cell r="C1800" t="str">
            <v>5   1   1   0</v>
          </cell>
          <cell r="D1800" t="str">
            <v>0   0   1   0   0</v>
          </cell>
          <cell r="E1800">
            <v>5</v>
          </cell>
          <cell r="F1800" t="str">
            <v>S</v>
          </cell>
        </row>
        <row r="1801">
          <cell r="A1801" t="str">
            <v>5.1.14.01.03.00</v>
          </cell>
          <cell r="B1801" t="str">
            <v>SUSPENSION Y RECONEXIONES</v>
          </cell>
          <cell r="C1801" t="str">
            <v>5   1   1   0</v>
          </cell>
          <cell r="D1801" t="str">
            <v>0   0   1   0   0</v>
          </cell>
          <cell r="E1801">
            <v>5</v>
          </cell>
          <cell r="F1801" t="str">
            <v>S</v>
          </cell>
        </row>
        <row r="1802">
          <cell r="A1802" t="str">
            <v>5.1.14.01.04.00</v>
          </cell>
          <cell r="B1802" t="str">
            <v>FACTIBILIDAD DE PROYECTOS</v>
          </cell>
          <cell r="C1802" t="str">
            <v>5   1   1   0</v>
          </cell>
          <cell r="D1802" t="str">
            <v>0   0   1   0   0</v>
          </cell>
          <cell r="E1802">
            <v>5</v>
          </cell>
          <cell r="F1802" t="str">
            <v>S</v>
          </cell>
        </row>
        <row r="1803">
          <cell r="A1803" t="str">
            <v>5.1.14.01.05.00</v>
          </cell>
          <cell r="B1803" t="str">
            <v>PROYECTOS Y SERVICIOS "N"</v>
          </cell>
          <cell r="C1803" t="str">
            <v>5   0   0   0</v>
          </cell>
          <cell r="D1803" t="str">
            <v>0   0   0   0   0</v>
          </cell>
          <cell r="E1803">
            <v>5</v>
          </cell>
          <cell r="F1803" t="str">
            <v>P</v>
          </cell>
        </row>
        <row r="1804">
          <cell r="A1804" t="str">
            <v>5.1.14.01.05.01</v>
          </cell>
          <cell r="B1804" t="str">
            <v>PROYEC.Y CONSTRUC. /SUBESTACI</v>
          </cell>
          <cell r="C1804" t="str">
            <v>ON 5   1   1   0</v>
          </cell>
          <cell r="D1804" t="str">
            <v>0   0   1   0   0</v>
          </cell>
          <cell r="E1804">
            <v>6</v>
          </cell>
          <cell r="F1804" t="str">
            <v>S</v>
          </cell>
        </row>
        <row r="1805">
          <cell r="A1805" t="str">
            <v>5.1.14.01.05.02</v>
          </cell>
          <cell r="B1805" t="str">
            <v>PROYEC.Y CONSTRUC./LINEAS MED</v>
          </cell>
          <cell r="C1805" t="str">
            <v>IA 5   1   1   0</v>
          </cell>
          <cell r="D1805" t="str">
            <v>0   0   1   0   0</v>
          </cell>
          <cell r="E1805">
            <v>6</v>
          </cell>
          <cell r="F1805" t="str">
            <v>S</v>
          </cell>
        </row>
        <row r="1806">
          <cell r="A1806" t="str">
            <v>5.1.14.01.05.03</v>
          </cell>
          <cell r="B1806" t="str">
            <v>PROYEC. Y CONSTRUC./LINEA BAJ</v>
          </cell>
          <cell r="C1806" t="str">
            <v>A  5   1   1   0</v>
          </cell>
          <cell r="D1806" t="str">
            <v>0   0   1   0   0</v>
          </cell>
          <cell r="E1806">
            <v>6</v>
          </cell>
          <cell r="F1806" t="str">
            <v>S</v>
          </cell>
        </row>
        <row r="1807">
          <cell r="A1807" t="str">
            <v>5.1.14.01.05.04</v>
          </cell>
          <cell r="B1807" t="str">
            <v>PROYEC.Y CONSTRUC./SUBESTACIO</v>
          </cell>
          <cell r="C1807" t="str">
            <v>NE 5   1   1   0</v>
          </cell>
          <cell r="D1807" t="str">
            <v>0   0   1   0   0</v>
          </cell>
          <cell r="E1807">
            <v>6</v>
          </cell>
          <cell r="F1807" t="str">
            <v>S</v>
          </cell>
        </row>
        <row r="1808">
          <cell r="A1808" t="str">
            <v>5.1.14.01.05.05</v>
          </cell>
          <cell r="B1808" t="str">
            <v>PROYEC.Y CONSTRUC./OBRAS/ALUM</v>
          </cell>
          <cell r="C1808" t="str">
            <v>B. 5   1   1   0</v>
          </cell>
          <cell r="D1808" t="str">
            <v>0   0   1   0   0</v>
          </cell>
          <cell r="E1808">
            <v>6</v>
          </cell>
          <cell r="F1808" t="str">
            <v>S</v>
          </cell>
        </row>
        <row r="1809">
          <cell r="A1809" t="str">
            <v>5.1.14.01.05.06</v>
          </cell>
          <cell r="B1809" t="str">
            <v>INST. Y MONTAJE/EQUIP.REGULAD</v>
          </cell>
          <cell r="C1809" t="str">
            <v>OR 5   1   1   0</v>
          </cell>
          <cell r="D1809" t="str">
            <v>0   0   1   0   0</v>
          </cell>
          <cell r="E1809">
            <v>6</v>
          </cell>
          <cell r="F1809" t="str">
            <v>S</v>
          </cell>
        </row>
        <row r="1810">
          <cell r="A1810" t="str">
            <v>5.1.14.01.05.07</v>
          </cell>
          <cell r="B1810" t="str">
            <v>ASESORIAS E INSPECCION TEC.OB</v>
          </cell>
          <cell r="C1810" t="str">
            <v>RA 5   1   1   0</v>
          </cell>
          <cell r="D1810" t="str">
            <v>0   0   1   0   0</v>
          </cell>
          <cell r="E1810">
            <v>6</v>
          </cell>
          <cell r="F1810" t="str">
            <v>S</v>
          </cell>
        </row>
        <row r="1811">
          <cell r="A1811" t="str">
            <v>5.1.14.01.05.08</v>
          </cell>
          <cell r="B1811" t="str">
            <v>PROYECT.CONSTRUC.DE EMPALME O</v>
          </cell>
          <cell r="C1811" t="str">
            <v>BR 5   1   1   0</v>
          </cell>
          <cell r="D1811" t="str">
            <v>0   0   1   0   0</v>
          </cell>
          <cell r="E1811">
            <v>6</v>
          </cell>
          <cell r="F1811" t="str">
            <v>S</v>
          </cell>
        </row>
        <row r="1812">
          <cell r="A1812" t="str">
            <v>5.1.14.01.05.09</v>
          </cell>
          <cell r="B1812" t="str">
            <v>PROYECT.ING.BASIC.Y DETALLE S</v>
          </cell>
          <cell r="C1812" t="str">
            <v>IS 5   1   1   0</v>
          </cell>
          <cell r="D1812" t="str">
            <v>0   0   1   0   0</v>
          </cell>
          <cell r="E1812">
            <v>6</v>
          </cell>
          <cell r="F1812" t="str">
            <v>S</v>
          </cell>
        </row>
        <row r="1813">
          <cell r="A1813" t="str">
            <v>5.1.14.01.05.10</v>
          </cell>
          <cell r="B1813" t="str">
            <v>CONSTRUCC.SISTEM.ENERGIA NO C</v>
          </cell>
          <cell r="C1813" t="str">
            <v>ON 5   1   1   0</v>
          </cell>
          <cell r="D1813" t="str">
            <v>0   0   1   0   0</v>
          </cell>
          <cell r="E1813">
            <v>6</v>
          </cell>
          <cell r="F1813" t="str">
            <v>S</v>
          </cell>
        </row>
        <row r="1814">
          <cell r="A1814" t="str">
            <v>5.1.14.06.00.00</v>
          </cell>
          <cell r="B1814" t="str">
            <v>MANTENIMIENTO</v>
          </cell>
          <cell r="C1814" t="str">
            <v>5   0   0   0</v>
          </cell>
          <cell r="D1814" t="str">
            <v>0   0   0   0   0</v>
          </cell>
          <cell r="E1814">
            <v>4</v>
          </cell>
          <cell r="F1814" t="str">
            <v>P</v>
          </cell>
        </row>
        <row r="1815">
          <cell r="A1815" t="str">
            <v>5.1.14.06.01.00</v>
          </cell>
          <cell r="B1815" t="str">
            <v>MANTENIMIENTO DE SUBESTACIONE</v>
          </cell>
          <cell r="C1815" t="str">
            <v>S  5   1   1   0</v>
          </cell>
          <cell r="D1815" t="str">
            <v>0   0   1   0   0</v>
          </cell>
          <cell r="E1815">
            <v>5</v>
          </cell>
          <cell r="F1815" t="str">
            <v>S</v>
          </cell>
        </row>
        <row r="1816">
          <cell r="A1816" t="str">
            <v>5.1.14.06.02.00</v>
          </cell>
          <cell r="B1816" t="str">
            <v>MANTENIMIENTO DE LINEAS MEDIA</v>
          </cell>
          <cell r="C1816" t="str">
            <v>T 5   1   1   0</v>
          </cell>
          <cell r="D1816" t="str">
            <v>0   0   1   0   0</v>
          </cell>
          <cell r="E1816">
            <v>5</v>
          </cell>
          <cell r="F1816" t="str">
            <v>S</v>
          </cell>
        </row>
        <row r="1817">
          <cell r="A1817" t="str">
            <v>5.1.14.06.03.00</v>
          </cell>
          <cell r="B1817" t="str">
            <v>MANTENIMIENTO DE LINEAS DE BA</v>
          </cell>
          <cell r="C1817" t="str">
            <v>JA 5   1   1   0</v>
          </cell>
          <cell r="D1817" t="str">
            <v>0   0   1   0   0</v>
          </cell>
          <cell r="E1817">
            <v>5</v>
          </cell>
          <cell r="F1817" t="str">
            <v>S</v>
          </cell>
        </row>
        <row r="1818">
          <cell r="A1818" t="str">
            <v>5.1.14.06.04.00</v>
          </cell>
          <cell r="B1818" t="str">
            <v>MANTENIMIENTO DE SUBESTACIONE</v>
          </cell>
          <cell r="C1818" t="str">
            <v>S  5   1   1   0</v>
          </cell>
          <cell r="D1818" t="str">
            <v>0   0   1   0   0</v>
          </cell>
          <cell r="E1818">
            <v>5</v>
          </cell>
          <cell r="F1818" t="str">
            <v>S</v>
          </cell>
        </row>
        <row r="1819">
          <cell r="A1819" t="str">
            <v>5.1.14.06.05.00</v>
          </cell>
          <cell r="B1819" t="str">
            <v>MANTO.DE ALUMBRADO PUBLICO Y</v>
          </cell>
          <cell r="C1819" t="str">
            <v>OR 5   1   1   0</v>
          </cell>
          <cell r="D1819" t="str">
            <v>0   0   1   0   0</v>
          </cell>
          <cell r="E1819">
            <v>5</v>
          </cell>
          <cell r="F1819" t="str">
            <v>S</v>
          </cell>
        </row>
        <row r="1820">
          <cell r="A1820" t="str">
            <v>5.1.14.06.06.00</v>
          </cell>
          <cell r="B1820" t="str">
            <v>MANTO.PREVENTIVO.SIST.Y EQUIP</v>
          </cell>
          <cell r="C1820" t="str">
            <v>OS 5   1   1   0</v>
          </cell>
          <cell r="D1820" t="str">
            <v>0   0   1   0   0</v>
          </cell>
          <cell r="E1820">
            <v>5</v>
          </cell>
          <cell r="F1820" t="str">
            <v>S</v>
          </cell>
        </row>
        <row r="1821">
          <cell r="A1821" t="str">
            <v>5.1.14.06.07.00</v>
          </cell>
          <cell r="B1821" t="str">
            <v>MANTO.REVISION Y PRUEBAS DE E</v>
          </cell>
          <cell r="C1821" t="str">
            <v>QU 5   1   1   0</v>
          </cell>
          <cell r="D1821" t="str">
            <v>0   0   1   0   0</v>
          </cell>
          <cell r="E1821">
            <v>5</v>
          </cell>
          <cell r="F1821" t="str">
            <v>S</v>
          </cell>
        </row>
        <row r="1822">
          <cell r="A1822" t="str">
            <v>5.1.14.06.08.00</v>
          </cell>
          <cell r="B1822" t="str">
            <v>PRESUPUESTO DE OBRAS ELECTRIC</v>
          </cell>
          <cell r="C1822" t="str">
            <v>AS 5   1   1   0</v>
          </cell>
          <cell r="D1822" t="str">
            <v>0   0   1   0   0</v>
          </cell>
          <cell r="E1822">
            <v>5</v>
          </cell>
          <cell r="F1822" t="str">
            <v>S</v>
          </cell>
        </row>
        <row r="1823">
          <cell r="A1823" t="str">
            <v>5.1.14.06.09.00</v>
          </cell>
          <cell r="B1823" t="str">
            <v>COMERCIALIZACION Y VENTA DE S</v>
          </cell>
          <cell r="C1823" t="str">
            <v>EG 5   1   1   0</v>
          </cell>
          <cell r="D1823" t="str">
            <v>0   0   1   0   0</v>
          </cell>
          <cell r="E1823">
            <v>5</v>
          </cell>
          <cell r="F1823" t="str">
            <v>S</v>
          </cell>
        </row>
        <row r="1824">
          <cell r="A1824" t="str">
            <v>5.1.14.07.00.00</v>
          </cell>
          <cell r="B1824" t="str">
            <v>VENTA DE PAPELERIA Y OTROS IN</v>
          </cell>
          <cell r="C1824" t="str">
            <v>SU 5   0   0   0</v>
          </cell>
          <cell r="D1824" t="str">
            <v>0   0   0   0   0</v>
          </cell>
          <cell r="E1824">
            <v>4</v>
          </cell>
          <cell r="F1824" t="str">
            <v>P</v>
          </cell>
        </row>
        <row r="1825">
          <cell r="A1825" t="str">
            <v>5.1.14.07.01.00</v>
          </cell>
          <cell r="B1825" t="str">
            <v>VENTA DE PAPELERIA Y UTILES</v>
          </cell>
          <cell r="C1825" t="str">
            <v>5   1   1   0</v>
          </cell>
          <cell r="D1825" t="str">
            <v>0   0   1   0   0</v>
          </cell>
          <cell r="E1825">
            <v>5</v>
          </cell>
          <cell r="F1825" t="str">
            <v>S</v>
          </cell>
        </row>
        <row r="1826">
          <cell r="A1826" t="str">
            <v>5.1.14.07.02.00</v>
          </cell>
          <cell r="B1826" t="str">
            <v>OTROS PRODUCTOS</v>
          </cell>
          <cell r="C1826" t="str">
            <v>5   1   1   0</v>
          </cell>
          <cell r="D1826" t="str">
            <v>0   0   1   0   0</v>
          </cell>
          <cell r="E1826">
            <v>5</v>
          </cell>
          <cell r="F1826" t="str">
            <v>S</v>
          </cell>
        </row>
        <row r="1827">
          <cell r="A1827" t="str">
            <v>5.1.14.08.00.00</v>
          </cell>
          <cell r="B1827" t="str">
            <v>OTROS GASTOS DE NUEVOS NEGOCI</v>
          </cell>
          <cell r="C1827" t="str">
            <v>OS 5   1   1   0</v>
          </cell>
          <cell r="D1827" t="str">
            <v>0   0   1   0   0</v>
          </cell>
          <cell r="E1827">
            <v>4</v>
          </cell>
          <cell r="F1827" t="str">
            <v>P</v>
          </cell>
        </row>
        <row r="1828">
          <cell r="A1828" t="str">
            <v>5.1.14.08.01.00</v>
          </cell>
          <cell r="B1828" t="str">
            <v>SUMINISTROS Y GASTOS DE OFICI</v>
          </cell>
          <cell r="C1828" t="str">
            <v>NA 5   1   1   0</v>
          </cell>
          <cell r="D1828" t="str">
            <v>0   0   1   0   0</v>
          </cell>
          <cell r="E1828">
            <v>5</v>
          </cell>
          <cell r="F1828" t="str">
            <v>S</v>
          </cell>
        </row>
        <row r="1829">
          <cell r="A1829" t="str">
            <v>5.1.14.08.02.00</v>
          </cell>
          <cell r="B1829" t="str">
            <v>GASTOS GENERALES</v>
          </cell>
          <cell r="C1829" t="str">
            <v>5   1   1   0</v>
          </cell>
          <cell r="D1829" t="str">
            <v>0   0   1   0   0</v>
          </cell>
          <cell r="E1829">
            <v>5</v>
          </cell>
          <cell r="F1829" t="str">
            <v>S</v>
          </cell>
        </row>
        <row r="1830">
          <cell r="A1830" t="str">
            <v>5.1.14.08.03.00</v>
          </cell>
          <cell r="B1830" t="str">
            <v>SUPERVISION</v>
          </cell>
          <cell r="C1830" t="str">
            <v>5   1   1   0</v>
          </cell>
          <cell r="D1830" t="str">
            <v>0   0   1   0   0</v>
          </cell>
          <cell r="E1830">
            <v>5</v>
          </cell>
          <cell r="F1830" t="str">
            <v>S</v>
          </cell>
        </row>
        <row r="1831">
          <cell r="A1831" t="str">
            <v>5.1.15.00.00.00</v>
          </cell>
          <cell r="B1831" t="str">
            <v>COSTOS POR OTROS INGRESOS DE</v>
          </cell>
          <cell r="C1831" t="str">
            <v>CO 5   0   0   0</v>
          </cell>
          <cell r="D1831" t="str">
            <v>0   0   0   0   0</v>
          </cell>
          <cell r="E1831">
            <v>3</v>
          </cell>
          <cell r="F1831" t="str">
            <v>P</v>
          </cell>
        </row>
        <row r="1832">
          <cell r="A1832" t="str">
            <v>5.1.15.01.00.00</v>
          </cell>
          <cell r="B1832" t="str">
            <v>COSTOS DE OTROS SERVICIOS CLI</v>
          </cell>
          <cell r="C1832" t="str">
            <v>EN 5   1   1   0</v>
          </cell>
          <cell r="D1832" t="str">
            <v>0   0   1   0   0</v>
          </cell>
          <cell r="E1832">
            <v>4</v>
          </cell>
          <cell r="F1832" t="str">
            <v>S</v>
          </cell>
        </row>
        <row r="1833">
          <cell r="A1833" t="str">
            <v>5.1.15.02.00.00</v>
          </cell>
          <cell r="B1833" t="str">
            <v>RECONEXION DE SERVICIOS NUEVO</v>
          </cell>
          <cell r="C1833" t="str">
            <v>S  5   1   1   0</v>
          </cell>
          <cell r="D1833" t="str">
            <v>0   0   1   0   0</v>
          </cell>
          <cell r="E1833">
            <v>4</v>
          </cell>
          <cell r="F1833" t="str">
            <v>S</v>
          </cell>
        </row>
        <row r="1834">
          <cell r="A1834" t="str">
            <v>5.1.15.03.00.00</v>
          </cell>
          <cell r="B1834" t="str">
            <v>CONEXION DE SERVICIOS NUEVOS</v>
          </cell>
          <cell r="C1834" t="str">
            <v>5   1   1   0</v>
          </cell>
          <cell r="D1834" t="str">
            <v>0   0   1   0   0</v>
          </cell>
          <cell r="E1834">
            <v>4</v>
          </cell>
          <cell r="F1834" t="str">
            <v>S</v>
          </cell>
        </row>
        <row r="1835">
          <cell r="A1835" t="str">
            <v>5.1.16.00.00.00</v>
          </cell>
          <cell r="B1835" t="str">
            <v>COSTOS POR OTROS INGRESOS DE</v>
          </cell>
          <cell r="C1835" t="str">
            <v>DI 5   0   0   0</v>
          </cell>
          <cell r="D1835" t="str">
            <v>0   0   0   0   0</v>
          </cell>
          <cell r="E1835">
            <v>3</v>
          </cell>
          <cell r="F1835" t="str">
            <v>P</v>
          </cell>
        </row>
        <row r="1836">
          <cell r="A1836" t="str">
            <v>5.1.16.01.00.00</v>
          </cell>
          <cell r="B1836" t="str">
            <v>SUSPENSION DE SERVICIOS</v>
          </cell>
          <cell r="C1836" t="str">
            <v>5   1   1   0</v>
          </cell>
          <cell r="D1836" t="str">
            <v>0   0   1   0   0</v>
          </cell>
          <cell r="E1836">
            <v>4</v>
          </cell>
          <cell r="F1836" t="str">
            <v>S</v>
          </cell>
        </row>
        <row r="1837">
          <cell r="A1837" t="str">
            <v>5.1.16.02.00.00</v>
          </cell>
          <cell r="B1837" t="str">
            <v>RECONEXIONES POR SERVICIOS</v>
          </cell>
          <cell r="C1837" t="str">
            <v>5   1   1   0</v>
          </cell>
          <cell r="D1837" t="str">
            <v>0   0   1   0   0</v>
          </cell>
          <cell r="E1837">
            <v>4</v>
          </cell>
          <cell r="F1837" t="str">
            <v>S</v>
          </cell>
        </row>
        <row r="1838">
          <cell r="A1838" t="str">
            <v>5.1.16.03.00.00</v>
          </cell>
          <cell r="B1838" t="str">
            <v>CONEXION DE SERVICIOS NUEVOS</v>
          </cell>
          <cell r="C1838" t="str">
            <v>5   1   1   0</v>
          </cell>
          <cell r="D1838" t="str">
            <v>0   0   1   0   0</v>
          </cell>
          <cell r="E1838">
            <v>4</v>
          </cell>
          <cell r="F1838" t="str">
            <v>S</v>
          </cell>
        </row>
        <row r="1839">
          <cell r="A1839" t="str">
            <v>5.1.16.04.00.00</v>
          </cell>
          <cell r="B1839" t="str">
            <v>ARRIENDO DE POSTES</v>
          </cell>
          <cell r="C1839" t="str">
            <v>5   1   1   0</v>
          </cell>
          <cell r="D1839" t="str">
            <v>0   0   1   0   0</v>
          </cell>
          <cell r="E1839">
            <v>4</v>
          </cell>
          <cell r="F1839" t="str">
            <v>S</v>
          </cell>
        </row>
        <row r="1840">
          <cell r="A1840" t="str">
            <v>5.1.16.05.00.00</v>
          </cell>
          <cell r="B1840" t="str">
            <v>COSTOS DE OTROS SERVICIOS CLI</v>
          </cell>
          <cell r="C1840" t="str">
            <v>EN 5   1   1   0</v>
          </cell>
          <cell r="D1840" t="str">
            <v>0   0   1   0   0</v>
          </cell>
          <cell r="E1840">
            <v>4</v>
          </cell>
          <cell r="F1840" t="str">
            <v>S</v>
          </cell>
        </row>
        <row r="1841">
          <cell r="A1841" t="str">
            <v>5.2.00.00.00.00</v>
          </cell>
          <cell r="B1841" t="str">
            <v>GASTOS NO OPERACIONALES</v>
          </cell>
          <cell r="C1841" t="str">
            <v>5   0   0   0</v>
          </cell>
          <cell r="D1841" t="str">
            <v>0   0   0   0   0</v>
          </cell>
          <cell r="E1841">
            <v>2</v>
          </cell>
          <cell r="F1841" t="str">
            <v>P</v>
          </cell>
        </row>
        <row r="1842">
          <cell r="A1842" t="str">
            <v>5.2.01.00.00.00</v>
          </cell>
          <cell r="B1842" t="str">
            <v>GASTOS FINANCIEROS</v>
          </cell>
          <cell r="C1842" t="str">
            <v>5   0   0   0</v>
          </cell>
          <cell r="D1842" t="str">
            <v>0   0   0   0   0</v>
          </cell>
          <cell r="E1842">
            <v>3</v>
          </cell>
          <cell r="F1842" t="str">
            <v>P</v>
          </cell>
        </row>
        <row r="1843">
          <cell r="A1843" t="str">
            <v>5.2.01.01.00.00</v>
          </cell>
          <cell r="B1843" t="str">
            <v>INTERESES SOBRE PRESTAMOS</v>
          </cell>
          <cell r="C1843" t="str">
            <v>5   1   1   0</v>
          </cell>
          <cell r="D1843" t="str">
            <v>0   0   1   0   0</v>
          </cell>
          <cell r="E1843">
            <v>4</v>
          </cell>
          <cell r="F1843" t="str">
            <v>S</v>
          </cell>
        </row>
        <row r="1844">
          <cell r="A1844" t="str">
            <v>5.2.01.02.00.00</v>
          </cell>
          <cell r="B1844" t="str">
            <v>INTERESES SOBRE TITULOS EMITI</v>
          </cell>
          <cell r="C1844" t="str">
            <v>DO 5   1   1   0</v>
          </cell>
          <cell r="D1844" t="str">
            <v>0   0   1   0   0</v>
          </cell>
          <cell r="E1844">
            <v>4</v>
          </cell>
          <cell r="F1844" t="str">
            <v>S</v>
          </cell>
        </row>
        <row r="1845">
          <cell r="A1845" t="str">
            <v>5.2.01.03.00.00</v>
          </cell>
          <cell r="B1845" t="str">
            <v>OTROS INTERESES</v>
          </cell>
          <cell r="C1845" t="str">
            <v>5   1   1   0</v>
          </cell>
          <cell r="D1845" t="str">
            <v>0   0   1   0   0</v>
          </cell>
          <cell r="E1845">
            <v>4</v>
          </cell>
          <cell r="F1845" t="str">
            <v>S</v>
          </cell>
        </row>
        <row r="1846">
          <cell r="A1846" t="str">
            <v>5.2.01.04.00.00</v>
          </cell>
          <cell r="B1846" t="str">
            <v>COMISIONES BANCARIAS</v>
          </cell>
          <cell r="C1846" t="str">
            <v>5   1   1   0</v>
          </cell>
          <cell r="D1846" t="str">
            <v>0   0   1   0   0</v>
          </cell>
          <cell r="E1846">
            <v>4</v>
          </cell>
          <cell r="F1846" t="str">
            <v>S</v>
          </cell>
        </row>
        <row r="1847">
          <cell r="A1847" t="str">
            <v>5.2.01.05.00.00</v>
          </cell>
          <cell r="B1847" t="str">
            <v>OTROS GASTOS POR PRESTAMOS</v>
          </cell>
          <cell r="C1847" t="str">
            <v>5   1   1   0</v>
          </cell>
          <cell r="D1847" t="str">
            <v>0   0   1   0   0</v>
          </cell>
          <cell r="E1847">
            <v>4</v>
          </cell>
          <cell r="F1847" t="str">
            <v>S</v>
          </cell>
        </row>
        <row r="1848">
          <cell r="A1848" t="str">
            <v>5.2.01.06.00.00</v>
          </cell>
          <cell r="B1848" t="str">
            <v>DIFERENCIAS DE CAMBIOS</v>
          </cell>
          <cell r="C1848" t="str">
            <v>5   1   1   0</v>
          </cell>
          <cell r="D1848" t="str">
            <v>0   0   1   0   0</v>
          </cell>
          <cell r="E1848">
            <v>4</v>
          </cell>
          <cell r="F1848" t="str">
            <v>S</v>
          </cell>
        </row>
        <row r="1849">
          <cell r="A1849" t="str">
            <v>5.2.02.00.00.00</v>
          </cell>
          <cell r="B1849" t="str">
            <v>PERDIDAS EN VENTAS DE ACTIVO</v>
          </cell>
          <cell r="C1849" t="str">
            <v>FI 5   0   0   0</v>
          </cell>
          <cell r="D1849" t="str">
            <v>0   0   0   0   0</v>
          </cell>
          <cell r="E1849">
            <v>3</v>
          </cell>
          <cell r="F1849" t="str">
            <v>P</v>
          </cell>
        </row>
        <row r="1850">
          <cell r="A1850" t="str">
            <v>5.2.02.01.00.00</v>
          </cell>
          <cell r="B1850" t="str">
            <v>PERDIDA EN VENTA DE ACTIVO FI</v>
          </cell>
          <cell r="C1850" t="str">
            <v>JO 5   1   1   0</v>
          </cell>
          <cell r="D1850" t="str">
            <v>0   0   1   0   0</v>
          </cell>
          <cell r="E1850">
            <v>4</v>
          </cell>
          <cell r="F1850" t="str">
            <v>S</v>
          </cell>
        </row>
        <row r="1851">
          <cell r="A1851" t="str">
            <v>5.2.03.00.00.00</v>
          </cell>
          <cell r="B1851" t="str">
            <v>PERDIDA POR RETIRO DE ACTIVO</v>
          </cell>
          <cell r="C1851" t="str">
            <v>FI 5   0   0   0</v>
          </cell>
          <cell r="D1851" t="str">
            <v>0   0   0   0   0</v>
          </cell>
          <cell r="E1851">
            <v>3</v>
          </cell>
          <cell r="F1851" t="str">
            <v>P</v>
          </cell>
        </row>
        <row r="1852">
          <cell r="A1852" t="str">
            <v>5.2.03.01.00.00</v>
          </cell>
          <cell r="B1852" t="str">
            <v>PERDIDA POR RETIRO DE ACTIVO</v>
          </cell>
          <cell r="C1852" t="str">
            <v>FI 5   1   1   0</v>
          </cell>
          <cell r="D1852" t="str">
            <v>0   0   1   0   0</v>
          </cell>
          <cell r="E1852">
            <v>4</v>
          </cell>
          <cell r="F1852" t="str">
            <v>S</v>
          </cell>
        </row>
        <row r="1853">
          <cell r="A1853" t="str">
            <v>5.2.04.00.00.00</v>
          </cell>
          <cell r="B1853" t="str">
            <v>GASTOS NO DEDUCIBLES</v>
          </cell>
          <cell r="C1853" t="str">
            <v>5   0   0   0</v>
          </cell>
          <cell r="D1853" t="str">
            <v>0   0   0   0   0</v>
          </cell>
          <cell r="E1853">
            <v>3</v>
          </cell>
          <cell r="F1853" t="str">
            <v>P</v>
          </cell>
        </row>
        <row r="1854">
          <cell r="A1854" t="str">
            <v>5.2.04.01.00.00</v>
          </cell>
          <cell r="B1854" t="str">
            <v>GASTOS DE EJERCICIOS ANTERIOR</v>
          </cell>
          <cell r="C1854" t="str">
            <v>ES 5   1   1   0</v>
          </cell>
          <cell r="D1854" t="str">
            <v>0   0   1   0   0</v>
          </cell>
          <cell r="E1854">
            <v>4</v>
          </cell>
          <cell r="F1854" t="str">
            <v>S</v>
          </cell>
        </row>
        <row r="1855">
          <cell r="A1855" t="str">
            <v>5.2.04.02.00.00</v>
          </cell>
          <cell r="B1855" t="str">
            <v>SANCIONES Y MULTAS</v>
          </cell>
          <cell r="C1855" t="str">
            <v>5   1   1   0</v>
          </cell>
          <cell r="D1855" t="str">
            <v>0   0   0   0   0</v>
          </cell>
          <cell r="E1855">
            <v>4</v>
          </cell>
          <cell r="F1855" t="str">
            <v>S</v>
          </cell>
        </row>
        <row r="1856">
          <cell r="A1856" t="str">
            <v>5.2.04.03.00.00</v>
          </cell>
          <cell r="B1856" t="str">
            <v>CONTINGENCIAS LEGALES</v>
          </cell>
          <cell r="C1856" t="str">
            <v>5   1   1   0</v>
          </cell>
          <cell r="D1856" t="str">
            <v>0   0   0   0   0</v>
          </cell>
          <cell r="E1856">
            <v>4</v>
          </cell>
          <cell r="F1856" t="str">
            <v>S</v>
          </cell>
        </row>
        <row r="1857">
          <cell r="A1857" t="str">
            <v>5.2.04.04.00.00</v>
          </cell>
          <cell r="B1857" t="str">
            <v>OTROS GASTOS NO DEDUCIBLES</v>
          </cell>
          <cell r="C1857" t="str">
            <v>5   1   1   0</v>
          </cell>
          <cell r="D1857" t="str">
            <v>0   0   0   0   0</v>
          </cell>
          <cell r="E1857">
            <v>4</v>
          </cell>
          <cell r="F1857" t="str">
            <v>S</v>
          </cell>
        </row>
        <row r="1858">
          <cell r="A1858" t="str">
            <v>5.2.05.00.00.00</v>
          </cell>
          <cell r="B1858" t="str">
            <v>OTROS GASTOS</v>
          </cell>
          <cell r="C1858" t="str">
            <v>5   0   0   0</v>
          </cell>
          <cell r="D1858" t="str">
            <v>0   0   0   0   0</v>
          </cell>
          <cell r="E1858">
            <v>3</v>
          </cell>
          <cell r="F1858" t="str">
            <v>P</v>
          </cell>
        </row>
        <row r="1859">
          <cell r="A1859" t="str">
            <v>5.2.05.01.00.00</v>
          </cell>
          <cell r="B1859" t="str">
            <v>OTROS GASTOS</v>
          </cell>
          <cell r="C1859" t="str">
            <v>5   1   1   0</v>
          </cell>
          <cell r="D1859" t="str">
            <v>0   0   1   0   0</v>
          </cell>
          <cell r="E1859">
            <v>4</v>
          </cell>
          <cell r="F1859" t="str">
            <v>S</v>
          </cell>
        </row>
        <row r="1860">
          <cell r="A1860" t="str">
            <v>5.2.06.00.00.00</v>
          </cell>
          <cell r="B1860" t="str">
            <v>AMORTIZACIONES EXTRAORDINARIA</v>
          </cell>
          <cell r="C1860" t="str">
            <v>S  5   0   0   0</v>
          </cell>
          <cell r="D1860" t="str">
            <v>0   0   0   0   0</v>
          </cell>
          <cell r="E1860">
            <v>3</v>
          </cell>
          <cell r="F1860" t="str">
            <v>P</v>
          </cell>
        </row>
        <row r="1861">
          <cell r="A1861" t="str">
            <v>5.2.06.01.00.00</v>
          </cell>
          <cell r="B1861" t="str">
            <v>AMORTIZ. DE PERDIDAS EXTRAOR.</v>
          </cell>
          <cell r="C1861" t="str">
            <v>D 5   1   1   0</v>
          </cell>
          <cell r="D1861" t="str">
            <v>0   0   1   0   0</v>
          </cell>
          <cell r="E1861">
            <v>4</v>
          </cell>
          <cell r="F1861" t="str">
            <v>S</v>
          </cell>
        </row>
        <row r="1862">
          <cell r="A1862" t="str">
            <v>5.2.07.00.00.00</v>
          </cell>
          <cell r="B1862" t="str">
            <v>RESERVA LEGAL</v>
          </cell>
          <cell r="C1862" t="str">
            <v>5   1   1   0</v>
          </cell>
          <cell r="D1862" t="str">
            <v>0   0   1   0   0</v>
          </cell>
          <cell r="E1862">
            <v>3</v>
          </cell>
          <cell r="F1862" t="str">
            <v>S</v>
          </cell>
        </row>
        <row r="1863">
          <cell r="A1863" t="str">
            <v>5.2.08.00.00.00</v>
          </cell>
          <cell r="B1863" t="str">
            <v>IMPUESTO SOBRE LA RENTA</v>
          </cell>
          <cell r="C1863" t="str">
            <v>5   1   1   0</v>
          </cell>
          <cell r="D1863" t="str">
            <v>0   0   1   0   0</v>
          </cell>
          <cell r="E1863">
            <v>3</v>
          </cell>
          <cell r="F1863" t="str">
            <v>S</v>
          </cell>
        </row>
        <row r="1864">
          <cell r="A1864" t="str">
            <v>5.2.09.00.00.00</v>
          </cell>
          <cell r="B1864" t="str">
            <v>IMPUESTO SOBRE LA RENTA DIFER</v>
          </cell>
          <cell r="C1864" t="str">
            <v>ID 5   1   1   0</v>
          </cell>
          <cell r="D1864" t="str">
            <v>0   0   1   0   0</v>
          </cell>
          <cell r="E1864">
            <v>3</v>
          </cell>
          <cell r="F1864" t="str">
            <v>S</v>
          </cell>
        </row>
        <row r="1865">
          <cell r="A1865" t="str">
            <v>6.0.00.00.00.00</v>
          </cell>
          <cell r="B1865" t="str">
            <v>CUENTAS DE MEMOM CONT Y COMPR</v>
          </cell>
          <cell r="C1865" t="str">
            <v>OM 6   0   0   0</v>
          </cell>
          <cell r="D1865" t="str">
            <v>0   0   0   0   0</v>
          </cell>
          <cell r="E1865">
            <v>1</v>
          </cell>
          <cell r="F1865" t="str">
            <v>P</v>
          </cell>
        </row>
        <row r="1866">
          <cell r="A1866" t="str">
            <v>6.1.00.00.00.00</v>
          </cell>
          <cell r="B1866" t="str">
            <v>CUENTA DE ORDEN</v>
          </cell>
          <cell r="C1866" t="str">
            <v>6   0   0   0</v>
          </cell>
          <cell r="D1866" t="str">
            <v>0   0   0   0   0</v>
          </cell>
          <cell r="E1866">
            <v>2</v>
          </cell>
          <cell r="F1866" t="str">
            <v>P</v>
          </cell>
        </row>
        <row r="1867">
          <cell r="A1867" t="str">
            <v>6.1.01.00.00.00</v>
          </cell>
          <cell r="B1867" t="str">
            <v>CUENTA DE ORDEN</v>
          </cell>
          <cell r="C1867" t="str">
            <v>6   0   0   0</v>
          </cell>
          <cell r="D1867" t="str">
            <v>0   0   0   0   0</v>
          </cell>
          <cell r="E1867">
            <v>3</v>
          </cell>
          <cell r="F1867" t="str">
            <v>S</v>
          </cell>
        </row>
        <row r="1868">
          <cell r="A1868" t="str">
            <v>6.1.01.01.00.00</v>
          </cell>
          <cell r="B1868" t="str">
            <v>MISION NOCHE BUENA</v>
          </cell>
          <cell r="C1868" t="str">
            <v>6   0   0   0</v>
          </cell>
          <cell r="D1868" t="str">
            <v>0   0   0   0   0</v>
          </cell>
          <cell r="E1868">
            <v>4</v>
          </cell>
          <cell r="F1868" t="str">
            <v>S</v>
          </cell>
        </row>
        <row r="1869">
          <cell r="A1869" t="str">
            <v>6.1.02.00.00.00</v>
          </cell>
          <cell r="B1869" t="str">
            <v>CUENTAS DE ORDEN POR CONTRA</v>
          </cell>
          <cell r="C1869" t="str">
            <v>6   0   0   0</v>
          </cell>
          <cell r="D1869" t="str">
            <v>0   0   0   0   0</v>
          </cell>
          <cell r="E1869">
            <v>3</v>
          </cell>
          <cell r="F1869" t="str">
            <v>P</v>
          </cell>
        </row>
        <row r="1870">
          <cell r="A1870" t="str">
            <v>6.1.02.01.00.00</v>
          </cell>
          <cell r="B1870" t="str">
            <v>MISION NOCHE BUENA</v>
          </cell>
          <cell r="C1870" t="str">
            <v>6   0   0   0</v>
          </cell>
          <cell r="D1870" t="str">
            <v>0   0   0   0   0</v>
          </cell>
          <cell r="E1870">
            <v>4</v>
          </cell>
          <cell r="F1870" t="str">
            <v>S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pCom"/>
      <sheetName val="Admon (2)"/>
      <sheetName val="Otros costos"/>
      <sheetName val="resumen"/>
      <sheetName val="Balanza"/>
      <sheetName val="CCB"/>
    </sheetNames>
    <sheetDataSet>
      <sheetData sheetId="0" refreshError="1">
        <row r="2">
          <cell r="U2">
            <v>0</v>
          </cell>
          <cell r="V2">
            <v>0</v>
          </cell>
          <cell r="X2">
            <v>0</v>
          </cell>
          <cell r="Y2">
            <v>0</v>
          </cell>
        </row>
        <row r="3">
          <cell r="U3">
            <v>0</v>
          </cell>
          <cell r="V3">
            <v>0</v>
          </cell>
          <cell r="X3">
            <v>0</v>
          </cell>
          <cell r="Y3">
            <v>0</v>
          </cell>
        </row>
        <row r="4">
          <cell r="U4">
            <v>0</v>
          </cell>
          <cell r="V4">
            <v>0</v>
          </cell>
          <cell r="X4">
            <v>0</v>
          </cell>
          <cell r="Y4">
            <v>0</v>
          </cell>
        </row>
        <row r="5">
          <cell r="U5">
            <v>0</v>
          </cell>
          <cell r="V5">
            <v>0</v>
          </cell>
          <cell r="X5">
            <v>0</v>
          </cell>
          <cell r="Y5">
            <v>0</v>
          </cell>
        </row>
        <row r="6">
          <cell r="U6">
            <v>0</v>
          </cell>
          <cell r="V6">
            <v>0</v>
          </cell>
          <cell r="X6">
            <v>0</v>
          </cell>
          <cell r="Y6">
            <v>0</v>
          </cell>
        </row>
        <row r="7"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</row>
        <row r="8">
          <cell r="U8">
            <v>0</v>
          </cell>
          <cell r="V8">
            <v>0</v>
          </cell>
          <cell r="X8">
            <v>0</v>
          </cell>
          <cell r="Y8">
            <v>0</v>
          </cell>
        </row>
        <row r="9"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</row>
        <row r="10"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</row>
        <row r="11"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</row>
        <row r="12">
          <cell r="U12">
            <v>0</v>
          </cell>
          <cell r="V12">
            <v>0</v>
          </cell>
          <cell r="X12">
            <v>0</v>
          </cell>
          <cell r="Y12">
            <v>0</v>
          </cell>
        </row>
        <row r="13"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</row>
        <row r="14"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</row>
        <row r="15"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</row>
        <row r="16"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</row>
        <row r="17">
          <cell r="U17">
            <v>0</v>
          </cell>
          <cell r="V17">
            <v>0</v>
          </cell>
          <cell r="X17">
            <v>0</v>
          </cell>
          <cell r="Y17">
            <v>0</v>
          </cell>
        </row>
        <row r="18"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</row>
        <row r="19">
          <cell r="U19">
            <v>0</v>
          </cell>
          <cell r="V19">
            <v>0</v>
          </cell>
          <cell r="X19">
            <v>0</v>
          </cell>
          <cell r="Y19">
            <v>0</v>
          </cell>
        </row>
        <row r="20"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</row>
        <row r="22">
          <cell r="U22">
            <v>0</v>
          </cell>
          <cell r="V22">
            <v>0</v>
          </cell>
          <cell r="X22">
            <v>0</v>
          </cell>
          <cell r="Y22">
            <v>0</v>
          </cell>
        </row>
        <row r="25"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</row>
        <row r="26"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</row>
        <row r="27"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</row>
        <row r="28">
          <cell r="U28">
            <v>0</v>
          </cell>
          <cell r="V28">
            <v>0</v>
          </cell>
          <cell r="X28">
            <v>0</v>
          </cell>
          <cell r="Y28">
            <v>0</v>
          </cell>
        </row>
        <row r="29"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</row>
        <row r="30"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</row>
        <row r="31"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</row>
        <row r="32">
          <cell r="U32">
            <v>0</v>
          </cell>
          <cell r="V32">
            <v>0</v>
          </cell>
          <cell r="X32">
            <v>0</v>
          </cell>
          <cell r="Y32">
            <v>0</v>
          </cell>
        </row>
        <row r="33"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</row>
        <row r="34"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</row>
        <row r="35"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</row>
        <row r="36"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</row>
        <row r="37"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</row>
        <row r="38"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</row>
        <row r="39"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</row>
        <row r="40"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</row>
        <row r="41"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</row>
        <row r="42"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</row>
        <row r="43"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</row>
        <row r="44"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</row>
        <row r="45"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</row>
        <row r="46"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</row>
        <row r="47"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</row>
        <row r="48"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</row>
        <row r="49"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</row>
        <row r="50"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</row>
        <row r="53"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</row>
        <row r="54"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</row>
        <row r="55"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</row>
        <row r="56"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</row>
        <row r="59"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</row>
        <row r="60">
          <cell r="U60">
            <v>0</v>
          </cell>
          <cell r="V60">
            <v>0</v>
          </cell>
          <cell r="X60">
            <v>0</v>
          </cell>
          <cell r="Y60">
            <v>0</v>
          </cell>
        </row>
        <row r="61"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</row>
        <row r="62"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</row>
        <row r="63">
          <cell r="U63">
            <v>0</v>
          </cell>
          <cell r="V63">
            <v>0</v>
          </cell>
          <cell r="X63">
            <v>0</v>
          </cell>
          <cell r="Y63">
            <v>0</v>
          </cell>
        </row>
        <row r="64"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</row>
        <row r="65"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</row>
        <row r="66">
          <cell r="U66">
            <v>0</v>
          </cell>
          <cell r="V66">
            <v>0</v>
          </cell>
          <cell r="X66">
            <v>0</v>
          </cell>
          <cell r="Y66">
            <v>0</v>
          </cell>
        </row>
        <row r="67"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</row>
        <row r="68"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</row>
        <row r="70"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</row>
        <row r="71"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</row>
        <row r="72"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</row>
        <row r="73"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</row>
        <row r="74"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</row>
        <row r="75"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</row>
        <row r="76"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</row>
        <row r="77"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</row>
        <row r="78"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</row>
        <row r="79"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</row>
        <row r="80"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</row>
        <row r="81"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</row>
        <row r="82"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</row>
        <row r="83"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</row>
        <row r="84"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</row>
        <row r="85"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</row>
        <row r="86"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</row>
        <row r="87"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</row>
        <row r="88"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</row>
        <row r="89"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</row>
        <row r="90"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</row>
        <row r="91"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</row>
        <row r="92"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</row>
        <row r="93"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</row>
        <row r="94"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</row>
        <row r="95"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</row>
        <row r="96"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</row>
        <row r="97"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</row>
        <row r="98"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</row>
        <row r="99"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</row>
        <row r="100"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</row>
        <row r="101"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</row>
        <row r="102">
          <cell r="U102">
            <v>15179300.430000003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</row>
        <row r="103"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</row>
        <row r="104"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lca"/>
      <sheetName val="Innova"/>
      <sheetName val="Delsur"/>
      <sheetName val="Consolidado"/>
      <sheetName val="AEI"/>
      <sheetName val="PPLG"/>
      <sheetName val="Asientos"/>
      <sheetName val="AEiESH"/>
      <sheetName val="Dsu"/>
      <sheetName val="Ibase"/>
      <sheetName val="Ebase"/>
      <sheetName val="Dbase"/>
      <sheetName val="5"/>
      <sheetName val="AEI Homologado"/>
      <sheetName val="Homologado"/>
      <sheetName val="Hoja6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1">
          <cell r="A1" t="str">
            <v>Etiquetas de fila</v>
          </cell>
          <cell r="B1" t="str">
            <v>Octubre</v>
          </cell>
          <cell r="C1" t="str">
            <v>Noviembre</v>
          </cell>
          <cell r="D1" t="str">
            <v>Diciembre</v>
          </cell>
        </row>
        <row r="2">
          <cell r="A2" t="str">
            <v>110501</v>
          </cell>
          <cell r="B2">
            <v>269288.26</v>
          </cell>
          <cell r="C2">
            <v>666949.46</v>
          </cell>
          <cell r="D2">
            <v>-2135462.08</v>
          </cell>
        </row>
        <row r="3">
          <cell r="A3" t="str">
            <v>111005</v>
          </cell>
          <cell r="B3">
            <v>-802520.1</v>
          </cell>
          <cell r="C3">
            <v>615887.92000000004</v>
          </cell>
          <cell r="D3">
            <v>21319.83</v>
          </cell>
        </row>
        <row r="4">
          <cell r="A4" t="str">
            <v>111006</v>
          </cell>
          <cell r="B4">
            <v>211835.4</v>
          </cell>
          <cell r="C4">
            <v>5001106.2699999996</v>
          </cell>
          <cell r="D4">
            <v>-4899751.4400000004</v>
          </cell>
        </row>
        <row r="5">
          <cell r="A5" t="str">
            <v>111016-LP</v>
          </cell>
          <cell r="B5">
            <v>6.18</v>
          </cell>
          <cell r="D5">
            <v>56.35</v>
          </cell>
        </row>
        <row r="6">
          <cell r="A6">
            <v>113505</v>
          </cell>
          <cell r="B6">
            <v>9996947.4199999999</v>
          </cell>
          <cell r="C6">
            <v>-686947.42</v>
          </cell>
          <cell r="D6">
            <v>-600000</v>
          </cell>
        </row>
        <row r="7">
          <cell r="A7">
            <v>122301</v>
          </cell>
          <cell r="B7">
            <v>5000000</v>
          </cell>
          <cell r="C7">
            <v>-5300000</v>
          </cell>
          <cell r="D7">
            <v>-3750000</v>
          </cell>
        </row>
        <row r="8">
          <cell r="A8">
            <v>122605</v>
          </cell>
          <cell r="B8">
            <v>6692.43</v>
          </cell>
          <cell r="C8">
            <v>16224.75</v>
          </cell>
          <cell r="D8">
            <v>22284.07</v>
          </cell>
        </row>
        <row r="9">
          <cell r="A9" t="str">
            <v>140801-CP</v>
          </cell>
          <cell r="B9">
            <v>-12285921.210000001</v>
          </cell>
          <cell r="C9">
            <v>-2594802.77</v>
          </cell>
          <cell r="D9">
            <v>6712256.0800000001</v>
          </cell>
        </row>
        <row r="10">
          <cell r="A10" t="str">
            <v>140807</v>
          </cell>
          <cell r="B10">
            <v>-2630108.0299999998</v>
          </cell>
          <cell r="C10">
            <v>-180244.28</v>
          </cell>
          <cell r="D10">
            <v>-20535.53</v>
          </cell>
        </row>
        <row r="11">
          <cell r="A11">
            <v>190590</v>
          </cell>
          <cell r="B11">
            <v>-5866.52</v>
          </cell>
          <cell r="C11">
            <v>15191.6</v>
          </cell>
          <cell r="D11">
            <v>-52841.760000000002</v>
          </cell>
        </row>
        <row r="12">
          <cell r="A12" t="str">
            <v>142201</v>
          </cell>
          <cell r="B12">
            <v>471516.65</v>
          </cell>
          <cell r="C12">
            <v>475342.08000000002</v>
          </cell>
          <cell r="D12">
            <v>-4742508.32</v>
          </cell>
        </row>
        <row r="13">
          <cell r="A13" t="str">
            <v>142202</v>
          </cell>
          <cell r="B13">
            <v>3648.7</v>
          </cell>
          <cell r="C13">
            <v>1048.96</v>
          </cell>
          <cell r="D13">
            <v>-24551.200000000001</v>
          </cell>
        </row>
        <row r="14">
          <cell r="A14" t="str">
            <v>142210</v>
          </cell>
          <cell r="B14">
            <v>-4582.34</v>
          </cell>
          <cell r="C14">
            <v>125162.22</v>
          </cell>
          <cell r="D14">
            <v>-19794.53</v>
          </cell>
        </row>
        <row r="15">
          <cell r="A15" t="str">
            <v>142211</v>
          </cell>
          <cell r="B15">
            <v>234124.05</v>
          </cell>
          <cell r="C15">
            <v>-24147.05</v>
          </cell>
          <cell r="D15">
            <v>-249258.2</v>
          </cell>
        </row>
        <row r="16">
          <cell r="A16" t="str">
            <v>147006-CP</v>
          </cell>
          <cell r="B16">
            <v>66372.14</v>
          </cell>
          <cell r="C16">
            <v>-54801.73</v>
          </cell>
          <cell r="D16">
            <v>-18165.84</v>
          </cell>
        </row>
        <row r="17">
          <cell r="A17" t="str">
            <v>147012-CP</v>
          </cell>
          <cell r="B17">
            <v>-61269.83</v>
          </cell>
          <cell r="C17">
            <v>-12024.83</v>
          </cell>
          <cell r="D17">
            <v>-224134.53</v>
          </cell>
        </row>
        <row r="18">
          <cell r="A18" t="str">
            <v>147012-LP</v>
          </cell>
          <cell r="D18">
            <v>200053.18</v>
          </cell>
        </row>
        <row r="19">
          <cell r="A19" t="str">
            <v>147071</v>
          </cell>
          <cell r="B19">
            <v>-389874.34</v>
          </cell>
          <cell r="C19">
            <v>-709436.37</v>
          </cell>
          <cell r="D19">
            <v>43980.1</v>
          </cell>
        </row>
        <row r="20">
          <cell r="A20" t="str">
            <v>147072</v>
          </cell>
          <cell r="B20">
            <v>818.69</v>
          </cell>
          <cell r="C20">
            <v>-1674.89</v>
          </cell>
          <cell r="D20">
            <v>41415.25</v>
          </cell>
        </row>
        <row r="21">
          <cell r="A21" t="str">
            <v>147075-CP</v>
          </cell>
          <cell r="B21">
            <v>40564.25</v>
          </cell>
          <cell r="C21">
            <v>5794.82</v>
          </cell>
          <cell r="D21">
            <v>-10175.09</v>
          </cell>
        </row>
        <row r="22">
          <cell r="A22" t="str">
            <v>147083-CP</v>
          </cell>
          <cell r="B22">
            <v>-13904.01</v>
          </cell>
          <cell r="C22">
            <v>20848.54</v>
          </cell>
          <cell r="D22">
            <v>-12044.26</v>
          </cell>
        </row>
        <row r="23">
          <cell r="A23" t="str">
            <v>147090-CP</v>
          </cell>
          <cell r="B23">
            <v>-60.400000000000098</v>
          </cell>
          <cell r="C23">
            <v>755.63</v>
          </cell>
          <cell r="D23">
            <v>-53529.120000000003</v>
          </cell>
        </row>
        <row r="24">
          <cell r="A24" t="str">
            <v>148019</v>
          </cell>
          <cell r="B24">
            <v>-20095.689999999999</v>
          </cell>
          <cell r="C24">
            <v>-18549.45</v>
          </cell>
          <cell r="D24">
            <v>-12830.01</v>
          </cell>
        </row>
        <row r="25">
          <cell r="A25" t="str">
            <v>148090</v>
          </cell>
          <cell r="B25">
            <v>-36053.26</v>
          </cell>
          <cell r="C25">
            <v>-23110.78</v>
          </cell>
          <cell r="D25">
            <v>53783.360000000001</v>
          </cell>
        </row>
        <row r="26">
          <cell r="A26" t="str">
            <v>151807</v>
          </cell>
          <cell r="B26">
            <v>263367.36</v>
          </cell>
          <cell r="C26">
            <v>-165451.63</v>
          </cell>
          <cell r="D26">
            <v>-271663.12</v>
          </cell>
        </row>
        <row r="27">
          <cell r="A27" t="str">
            <v>152002</v>
          </cell>
          <cell r="B27">
            <v>-29981.58</v>
          </cell>
          <cell r="C27">
            <v>12415.63</v>
          </cell>
          <cell r="D27">
            <v>25754.76</v>
          </cell>
        </row>
        <row r="28">
          <cell r="A28" t="str">
            <v>152537</v>
          </cell>
          <cell r="B28">
            <v>72891.44</v>
          </cell>
          <cell r="C28">
            <v>-72279.539999999994</v>
          </cell>
          <cell r="D28">
            <v>-76766.570000000007</v>
          </cell>
        </row>
        <row r="29">
          <cell r="A29">
            <v>151807</v>
          </cell>
          <cell r="D29">
            <v>54978.41</v>
          </cell>
        </row>
        <row r="30">
          <cell r="A30" t="str">
            <v>161505</v>
          </cell>
          <cell r="B30">
            <v>351985.52</v>
          </cell>
          <cell r="C30">
            <v>619549.44999999995</v>
          </cell>
          <cell r="D30">
            <v>1067942.06</v>
          </cell>
        </row>
        <row r="31">
          <cell r="A31" t="str">
            <v>164001</v>
          </cell>
          <cell r="B31">
            <v>89746.76</v>
          </cell>
        </row>
        <row r="32">
          <cell r="A32" t="str">
            <v>165002</v>
          </cell>
          <cell r="B32">
            <v>397498.21</v>
          </cell>
          <cell r="C32">
            <v>282339.65999999997</v>
          </cell>
          <cell r="D32">
            <v>271471.01</v>
          </cell>
        </row>
        <row r="33">
          <cell r="A33" t="str">
            <v>165511</v>
          </cell>
          <cell r="B33">
            <v>11239.79</v>
          </cell>
          <cell r="C33">
            <v>2370.37</v>
          </cell>
          <cell r="D33">
            <v>2608.8000000000002</v>
          </cell>
        </row>
        <row r="34">
          <cell r="A34" t="str">
            <v>165590</v>
          </cell>
          <cell r="B34">
            <v>69239.16</v>
          </cell>
          <cell r="C34">
            <v>2364.46</v>
          </cell>
          <cell r="D34">
            <v>69066.960000000006</v>
          </cell>
        </row>
        <row r="35">
          <cell r="A35" t="str">
            <v>166002</v>
          </cell>
          <cell r="B35">
            <v>3375</v>
          </cell>
        </row>
        <row r="36">
          <cell r="A36" t="str">
            <v>166502</v>
          </cell>
          <cell r="B36">
            <v>2626.4</v>
          </cell>
          <cell r="C36">
            <v>1692.19</v>
          </cell>
          <cell r="D36">
            <v>4343.87</v>
          </cell>
        </row>
        <row r="37">
          <cell r="A37" t="str">
            <v>167001</v>
          </cell>
          <cell r="B37">
            <v>-3386.04</v>
          </cell>
          <cell r="C37">
            <v>36166.31</v>
          </cell>
          <cell r="D37">
            <v>112738.16</v>
          </cell>
        </row>
        <row r="38">
          <cell r="A38" t="str">
            <v>167002</v>
          </cell>
          <cell r="B38">
            <v>30636.959999999999</v>
          </cell>
          <cell r="C38">
            <v>35700</v>
          </cell>
          <cell r="D38">
            <v>95760.33</v>
          </cell>
        </row>
        <row r="39">
          <cell r="A39" t="str">
            <v>167502</v>
          </cell>
          <cell r="B39">
            <v>41112.58</v>
          </cell>
          <cell r="C39">
            <v>81976.08</v>
          </cell>
          <cell r="D39">
            <v>110986.66</v>
          </cell>
        </row>
        <row r="40">
          <cell r="A40" t="str">
            <v>168501</v>
          </cell>
          <cell r="B40">
            <v>-19039.07</v>
          </cell>
          <cell r="C40">
            <v>-19233.89</v>
          </cell>
          <cell r="D40">
            <v>-19233.919999999998</v>
          </cell>
        </row>
        <row r="41">
          <cell r="A41" t="str">
            <v>168503</v>
          </cell>
          <cell r="B41">
            <v>-185291.18</v>
          </cell>
          <cell r="C41">
            <v>-188788.86</v>
          </cell>
          <cell r="D41">
            <v>-183291.79</v>
          </cell>
        </row>
        <row r="42">
          <cell r="A42" t="str">
            <v>168504</v>
          </cell>
          <cell r="B42">
            <v>-34576.239999999998</v>
          </cell>
          <cell r="C42">
            <v>-36458.660000000003</v>
          </cell>
          <cell r="D42">
            <v>-37137.86</v>
          </cell>
        </row>
        <row r="43">
          <cell r="A43" t="str">
            <v>168505</v>
          </cell>
          <cell r="B43">
            <v>-1579.06</v>
          </cell>
          <cell r="C43">
            <v>-1579.07</v>
          </cell>
          <cell r="D43">
            <v>-1579.1</v>
          </cell>
        </row>
        <row r="44">
          <cell r="A44" t="str">
            <v>168506</v>
          </cell>
          <cell r="B44">
            <v>-8936.94</v>
          </cell>
          <cell r="C44">
            <v>-9470.9</v>
          </cell>
          <cell r="D44">
            <v>-8505.58</v>
          </cell>
        </row>
        <row r="45">
          <cell r="A45" t="str">
            <v>168507</v>
          </cell>
          <cell r="B45">
            <v>-51468.63</v>
          </cell>
          <cell r="C45">
            <v>-50670.67</v>
          </cell>
          <cell r="D45">
            <v>-49266.91</v>
          </cell>
        </row>
        <row r="46">
          <cell r="A46" t="str">
            <v>168508</v>
          </cell>
          <cell r="B46">
            <v>-33386.699999999997</v>
          </cell>
          <cell r="C46">
            <v>-33866.36</v>
          </cell>
          <cell r="D46">
            <v>-34831.519999999997</v>
          </cell>
        </row>
        <row r="47">
          <cell r="A47" t="str">
            <v>190501-CP</v>
          </cell>
          <cell r="B47">
            <v>-81421.84</v>
          </cell>
          <cell r="C47">
            <v>-82550.05</v>
          </cell>
          <cell r="D47">
            <v>-81517.77</v>
          </cell>
        </row>
        <row r="48">
          <cell r="A48" t="str">
            <v>190504-CP</v>
          </cell>
          <cell r="C48">
            <v>20.34</v>
          </cell>
          <cell r="D48">
            <v>9.1300000000000008</v>
          </cell>
        </row>
        <row r="49">
          <cell r="A49" t="str">
            <v>190506-CP</v>
          </cell>
          <cell r="B49">
            <v>1242.8399999999999</v>
          </cell>
          <cell r="C49">
            <v>-27498.73</v>
          </cell>
          <cell r="D49">
            <v>1130.5</v>
          </cell>
        </row>
        <row r="50">
          <cell r="A50" t="str">
            <v>190514-CP</v>
          </cell>
          <cell r="B50">
            <v>-1616.31</v>
          </cell>
          <cell r="C50">
            <v>2544.9499999999998</v>
          </cell>
          <cell r="D50">
            <v>-1473.47</v>
          </cell>
        </row>
        <row r="51">
          <cell r="A51" t="str">
            <v>190590-CP</v>
          </cell>
          <cell r="B51">
            <v>135.62</v>
          </cell>
          <cell r="C51">
            <v>-67.81</v>
          </cell>
          <cell r="D51">
            <v>-67.81</v>
          </cell>
        </row>
        <row r="52">
          <cell r="A52" t="str">
            <v>191033</v>
          </cell>
          <cell r="B52">
            <v>-11243.77</v>
          </cell>
          <cell r="C52">
            <v>-12515.02</v>
          </cell>
          <cell r="D52">
            <v>-10583.39</v>
          </cell>
        </row>
        <row r="53">
          <cell r="A53">
            <v>191087</v>
          </cell>
          <cell r="B53">
            <v>40903.910000000003</v>
          </cell>
          <cell r="C53">
            <v>62917.25</v>
          </cell>
          <cell r="D53">
            <v>19456.5</v>
          </cell>
        </row>
        <row r="54">
          <cell r="A54">
            <v>161505</v>
          </cell>
          <cell r="B54">
            <v>19236.32</v>
          </cell>
          <cell r="C54">
            <v>-29562.36</v>
          </cell>
          <cell r="D54">
            <v>5748.1</v>
          </cell>
        </row>
        <row r="55">
          <cell r="A55" t="str">
            <v>197507</v>
          </cell>
          <cell r="B55">
            <v>-12053.63</v>
          </cell>
          <cell r="C55">
            <v>-12053.63</v>
          </cell>
          <cell r="D55">
            <v>-11473.35</v>
          </cell>
        </row>
        <row r="56">
          <cell r="A56" t="str">
            <v>197508</v>
          </cell>
          <cell r="B56">
            <v>-11743.4</v>
          </cell>
          <cell r="C56">
            <v>-11311.18</v>
          </cell>
          <cell r="D56">
            <v>-11311.19</v>
          </cell>
        </row>
        <row r="57">
          <cell r="A57" t="str">
            <v>199965</v>
          </cell>
          <cell r="B57">
            <v>-50.67</v>
          </cell>
          <cell r="C57">
            <v>0.02</v>
          </cell>
          <cell r="D57">
            <v>-241.5</v>
          </cell>
        </row>
        <row r="58">
          <cell r="A58" t="str">
            <v>199966</v>
          </cell>
          <cell r="B58">
            <v>-344.84</v>
          </cell>
          <cell r="C58">
            <v>-190.43</v>
          </cell>
          <cell r="D58">
            <v>-104.91</v>
          </cell>
        </row>
        <row r="59">
          <cell r="A59" t="str">
            <v>199968</v>
          </cell>
          <cell r="B59">
            <v>-199.08</v>
          </cell>
          <cell r="D59">
            <v>-270.64999999999998</v>
          </cell>
        </row>
        <row r="60">
          <cell r="A60">
            <v>230901</v>
          </cell>
          <cell r="C60">
            <v>972222.2</v>
          </cell>
        </row>
        <row r="61">
          <cell r="A61" t="str">
            <v>240601-CP</v>
          </cell>
          <cell r="B61">
            <v>-488979.47</v>
          </cell>
          <cell r="C61">
            <v>1109252.9099999999</v>
          </cell>
          <cell r="D61">
            <v>-2077624.02</v>
          </cell>
        </row>
        <row r="62">
          <cell r="A62" t="str">
            <v>242203</v>
          </cell>
          <cell r="B62">
            <v>-246065.64</v>
          </cell>
          <cell r="C62">
            <v>393487.72</v>
          </cell>
          <cell r="D62">
            <v>-240623.9</v>
          </cell>
        </row>
        <row r="63">
          <cell r="A63" t="str">
            <v>242503</v>
          </cell>
          <cell r="B63">
            <v>585.6</v>
          </cell>
          <cell r="D63">
            <v>7571336.2999999998</v>
          </cell>
        </row>
        <row r="64">
          <cell r="A64" t="str">
            <v>242518</v>
          </cell>
          <cell r="B64">
            <v>-2904.14</v>
          </cell>
          <cell r="C64">
            <v>-4651.17</v>
          </cell>
          <cell r="D64">
            <v>9316.9599999999991</v>
          </cell>
        </row>
        <row r="65">
          <cell r="A65" t="str">
            <v>242519</v>
          </cell>
          <cell r="B65">
            <v>-148.51</v>
          </cell>
          <cell r="C65">
            <v>81.540000000000006</v>
          </cell>
          <cell r="D65">
            <v>-78.27</v>
          </cell>
        </row>
        <row r="66">
          <cell r="A66" t="str">
            <v>242590</v>
          </cell>
          <cell r="B66">
            <v>1668630.98</v>
          </cell>
          <cell r="C66">
            <v>567994.66</v>
          </cell>
          <cell r="D66">
            <v>-198659.43</v>
          </cell>
        </row>
        <row r="67">
          <cell r="A67" t="str">
            <v>243601</v>
          </cell>
          <cell r="B67">
            <v>-1556.71</v>
          </cell>
          <cell r="C67">
            <v>14184.36</v>
          </cell>
          <cell r="D67">
            <v>-73161.38</v>
          </cell>
        </row>
        <row r="68">
          <cell r="A68" t="str">
            <v>243605</v>
          </cell>
          <cell r="B68">
            <v>4475.1499999999996</v>
          </cell>
          <cell r="C68">
            <v>-5570.41</v>
          </cell>
          <cell r="D68">
            <v>-10359.530000000001</v>
          </cell>
        </row>
        <row r="69">
          <cell r="A69" t="str">
            <v>244001</v>
          </cell>
          <cell r="B69">
            <v>-552893.59</v>
          </cell>
          <cell r="C69">
            <v>-342793.21</v>
          </cell>
          <cell r="D69">
            <v>4650924.93</v>
          </cell>
        </row>
        <row r="70">
          <cell r="A70" t="str">
            <v>244027</v>
          </cell>
          <cell r="B70">
            <v>-99660.24</v>
          </cell>
          <cell r="C70">
            <v>92529.95</v>
          </cell>
          <cell r="D70">
            <v>107.86</v>
          </cell>
        </row>
        <row r="71">
          <cell r="A71" t="str">
            <v>244501</v>
          </cell>
          <cell r="B71">
            <v>53638.67</v>
          </cell>
          <cell r="C71">
            <v>64580.58</v>
          </cell>
          <cell r="D71">
            <v>-1825.05</v>
          </cell>
        </row>
        <row r="72">
          <cell r="A72" t="str">
            <v>245501-CP</v>
          </cell>
          <cell r="B72">
            <v>-15207.65</v>
          </cell>
          <cell r="C72">
            <v>-27161.5</v>
          </cell>
          <cell r="D72">
            <v>-44756.2</v>
          </cell>
        </row>
        <row r="73">
          <cell r="A73" t="str">
            <v>250508-LP</v>
          </cell>
          <cell r="B73">
            <v>-54389.98</v>
          </cell>
          <cell r="C73">
            <v>-93077.37</v>
          </cell>
          <cell r="D73">
            <v>-98327.99</v>
          </cell>
        </row>
        <row r="74">
          <cell r="A74">
            <v>251014</v>
          </cell>
          <cell r="B74">
            <v>-9438.57</v>
          </cell>
          <cell r="C74">
            <v>-9438.57</v>
          </cell>
          <cell r="D74">
            <v>-9438.57</v>
          </cell>
        </row>
        <row r="75">
          <cell r="A75" t="str">
            <v>271005</v>
          </cell>
          <cell r="B75">
            <v>3000</v>
          </cell>
          <cell r="C75">
            <v>-468.5</v>
          </cell>
          <cell r="D75">
            <v>35210.15</v>
          </cell>
        </row>
        <row r="76">
          <cell r="A76" t="str">
            <v>271011-CP</v>
          </cell>
          <cell r="B76">
            <v>-109046.68</v>
          </cell>
          <cell r="C76">
            <v>72954.31</v>
          </cell>
          <cell r="D76">
            <v>299778.06</v>
          </cell>
        </row>
        <row r="77">
          <cell r="A77">
            <v>250504</v>
          </cell>
          <cell r="B77">
            <v>25413.59</v>
          </cell>
          <cell r="C77">
            <v>62965.82</v>
          </cell>
          <cell r="D77">
            <v>-40682.449999999997</v>
          </cell>
        </row>
        <row r="78">
          <cell r="A78">
            <v>250512</v>
          </cell>
          <cell r="B78">
            <v>-40600.11</v>
          </cell>
          <cell r="C78">
            <v>-38963.85</v>
          </cell>
          <cell r="D78">
            <v>-41143.040000000001</v>
          </cell>
        </row>
        <row r="79">
          <cell r="A79">
            <v>250507</v>
          </cell>
          <cell r="B79">
            <v>-39974.06</v>
          </cell>
          <cell r="C79">
            <v>-38443.32</v>
          </cell>
          <cell r="D79">
            <v>437190.46</v>
          </cell>
        </row>
        <row r="80">
          <cell r="A80">
            <v>250590</v>
          </cell>
          <cell r="B80">
            <v>-112.74</v>
          </cell>
          <cell r="C80">
            <v>53.4</v>
          </cell>
          <cell r="D80">
            <v>-14.84</v>
          </cell>
        </row>
        <row r="81">
          <cell r="A81" t="str">
            <v>290503</v>
          </cell>
          <cell r="B81">
            <v>960.4</v>
          </cell>
          <cell r="C81">
            <v>4.9000000000000004</v>
          </cell>
          <cell r="D81">
            <v>-847.7</v>
          </cell>
        </row>
        <row r="82">
          <cell r="A82" t="str">
            <v>290513</v>
          </cell>
          <cell r="B82">
            <v>127073.05</v>
          </cell>
          <cell r="C82">
            <v>-77019.94</v>
          </cell>
          <cell r="D82">
            <v>-303447.51</v>
          </cell>
        </row>
        <row r="83">
          <cell r="A83" t="str">
            <v>290590</v>
          </cell>
          <cell r="D83">
            <v>-1560.18</v>
          </cell>
        </row>
        <row r="84">
          <cell r="A84" t="str">
            <v>291017</v>
          </cell>
          <cell r="B84">
            <v>-11227.38</v>
          </cell>
          <cell r="C84">
            <v>10767.07</v>
          </cell>
          <cell r="D84">
            <v>-72671.42</v>
          </cell>
        </row>
        <row r="85">
          <cell r="A85" t="str">
            <v>291090</v>
          </cell>
          <cell r="B85">
            <v>60468.45</v>
          </cell>
          <cell r="C85">
            <v>-22355.41</v>
          </cell>
          <cell r="D85">
            <v>-6573.02</v>
          </cell>
        </row>
        <row r="86">
          <cell r="A86" t="str">
            <v>291502-LP</v>
          </cell>
          <cell r="B86">
            <v>-93914.87</v>
          </cell>
          <cell r="C86">
            <v>-73334.039999999994</v>
          </cell>
          <cell r="D86">
            <v>116535.41</v>
          </cell>
        </row>
        <row r="87">
          <cell r="A87" t="str">
            <v>322501</v>
          </cell>
          <cell r="B87">
            <v>-55004.86</v>
          </cell>
          <cell r="C87">
            <v>-54834.68</v>
          </cell>
          <cell r="D87">
            <v>-55139.62</v>
          </cell>
        </row>
        <row r="88">
          <cell r="A88" t="str">
            <v>324065</v>
          </cell>
          <cell r="B88">
            <v>38503.39</v>
          </cell>
          <cell r="C88">
            <v>38384.25</v>
          </cell>
          <cell r="D88">
            <v>38597.71</v>
          </cell>
        </row>
        <row r="89">
          <cell r="A89" t="str">
            <v>421090</v>
          </cell>
          <cell r="B89">
            <v>-151525.45000000001</v>
          </cell>
          <cell r="C89">
            <v>-110841.29</v>
          </cell>
          <cell r="D89">
            <v>-212191.96</v>
          </cell>
        </row>
        <row r="90">
          <cell r="A90" t="str">
            <v>431519</v>
          </cell>
          <cell r="B90">
            <v>-26364065.210000101</v>
          </cell>
          <cell r="C90">
            <v>-25003641.739999998</v>
          </cell>
          <cell r="D90">
            <v>-26580048.52</v>
          </cell>
        </row>
        <row r="91">
          <cell r="A91" t="str">
            <v>439090</v>
          </cell>
          <cell r="B91">
            <v>-76141.259999999995</v>
          </cell>
          <cell r="C91">
            <v>-74984.62</v>
          </cell>
          <cell r="D91">
            <v>-75103.600000000006</v>
          </cell>
        </row>
        <row r="92">
          <cell r="A92">
            <v>480101</v>
          </cell>
          <cell r="B92">
            <v>-9045.5</v>
          </cell>
          <cell r="C92">
            <v>-8492.84</v>
          </cell>
          <cell r="D92">
            <v>-9101.4599999999991</v>
          </cell>
        </row>
        <row r="93">
          <cell r="A93">
            <v>480102</v>
          </cell>
          <cell r="B93">
            <v>-483563.96</v>
          </cell>
          <cell r="C93">
            <v>-61172.81</v>
          </cell>
          <cell r="D93">
            <v>-65342.35</v>
          </cell>
        </row>
        <row r="94">
          <cell r="A94">
            <v>480103</v>
          </cell>
          <cell r="B94">
            <v>-22744.82</v>
          </cell>
          <cell r="C94">
            <v>-31338.09</v>
          </cell>
          <cell r="D94">
            <v>-19836.14</v>
          </cell>
        </row>
        <row r="95">
          <cell r="A95" t="str">
            <v>480734</v>
          </cell>
          <cell r="B95">
            <v>-6692.43</v>
          </cell>
          <cell r="C95">
            <v>-16224.75</v>
          </cell>
          <cell r="D95">
            <v>-22284.07</v>
          </cell>
        </row>
        <row r="96">
          <cell r="A96" t="str">
            <v>480817</v>
          </cell>
          <cell r="B96">
            <v>-118089.85</v>
          </cell>
          <cell r="C96">
            <v>-116526.29</v>
          </cell>
          <cell r="D96">
            <v>-118007.21</v>
          </cell>
        </row>
        <row r="97">
          <cell r="A97">
            <v>480890</v>
          </cell>
          <cell r="B97">
            <v>-7369</v>
          </cell>
          <cell r="C97">
            <v>-7807.8799999999901</v>
          </cell>
          <cell r="D97">
            <v>-447442.47</v>
          </cell>
        </row>
        <row r="98">
          <cell r="A98" t="str">
            <v>510101</v>
          </cell>
          <cell r="B98">
            <v>159467.51</v>
          </cell>
          <cell r="C98">
            <v>160197.9</v>
          </cell>
          <cell r="D98">
            <v>160316.99</v>
          </cell>
        </row>
        <row r="99">
          <cell r="A99" t="str">
            <v>510103</v>
          </cell>
          <cell r="B99">
            <v>60.39</v>
          </cell>
          <cell r="C99">
            <v>62.69</v>
          </cell>
          <cell r="D99">
            <v>249.22</v>
          </cell>
        </row>
        <row r="100">
          <cell r="A100" t="str">
            <v>510114</v>
          </cell>
          <cell r="B100">
            <v>13297.69</v>
          </cell>
          <cell r="C100">
            <v>10551.85</v>
          </cell>
          <cell r="D100">
            <v>26099.06</v>
          </cell>
        </row>
        <row r="101">
          <cell r="A101" t="str">
            <v>510117</v>
          </cell>
          <cell r="B101">
            <v>21048.06</v>
          </cell>
          <cell r="C101">
            <v>16374.88</v>
          </cell>
          <cell r="D101">
            <v>18775.71</v>
          </cell>
        </row>
        <row r="102">
          <cell r="A102" t="str">
            <v>510119</v>
          </cell>
          <cell r="B102">
            <v>14379.51</v>
          </cell>
          <cell r="C102">
            <v>12221.73</v>
          </cell>
          <cell r="D102">
            <v>14287.35</v>
          </cell>
        </row>
        <row r="103">
          <cell r="A103" t="str">
            <v>510123</v>
          </cell>
          <cell r="B103">
            <v>1773.1</v>
          </cell>
          <cell r="C103">
            <v>1674.5</v>
          </cell>
          <cell r="D103">
            <v>1490.9</v>
          </cell>
        </row>
        <row r="104">
          <cell r="A104" t="str">
            <v>510130</v>
          </cell>
          <cell r="B104">
            <v>13216.75</v>
          </cell>
          <cell r="C104">
            <v>30057.040000000001</v>
          </cell>
          <cell r="D104">
            <v>2858.71</v>
          </cell>
        </row>
        <row r="105">
          <cell r="A105" t="str">
            <v>510131</v>
          </cell>
          <cell r="B105">
            <v>782.54</v>
          </cell>
          <cell r="C105">
            <v>3403.46</v>
          </cell>
          <cell r="D105">
            <v>1197.28</v>
          </cell>
        </row>
        <row r="106">
          <cell r="A106" t="str">
            <v>510133</v>
          </cell>
          <cell r="C106">
            <v>6763.5</v>
          </cell>
          <cell r="D106">
            <v>23151.83</v>
          </cell>
        </row>
        <row r="107">
          <cell r="A107" t="str">
            <v>510147</v>
          </cell>
          <cell r="B107">
            <v>5539.95</v>
          </cell>
          <cell r="C107">
            <v>8123.85</v>
          </cell>
          <cell r="D107">
            <v>7638.92</v>
          </cell>
        </row>
        <row r="108">
          <cell r="A108" t="str">
            <v>510148</v>
          </cell>
          <cell r="B108">
            <v>3954.54</v>
          </cell>
          <cell r="C108">
            <v>3828.17</v>
          </cell>
          <cell r="D108">
            <v>4968.37</v>
          </cell>
        </row>
        <row r="109">
          <cell r="A109" t="str">
            <v>510164</v>
          </cell>
          <cell r="B109">
            <v>328.92</v>
          </cell>
          <cell r="C109">
            <v>328.92</v>
          </cell>
          <cell r="D109">
            <v>328.92</v>
          </cell>
        </row>
        <row r="110">
          <cell r="A110" t="str">
            <v>510190</v>
          </cell>
          <cell r="B110">
            <v>34397.18</v>
          </cell>
          <cell r="C110">
            <v>29322.7</v>
          </cell>
          <cell r="D110">
            <v>30386.3</v>
          </cell>
        </row>
        <row r="111">
          <cell r="A111" t="str">
            <v>510202</v>
          </cell>
          <cell r="B111">
            <v>4439.9799999999996</v>
          </cell>
          <cell r="C111">
            <v>3448.7</v>
          </cell>
          <cell r="D111">
            <v>5063.25</v>
          </cell>
        </row>
        <row r="112">
          <cell r="A112" t="str">
            <v>510203</v>
          </cell>
          <cell r="B112">
            <v>22351.46</v>
          </cell>
          <cell r="C112">
            <v>29044.87</v>
          </cell>
          <cell r="D112">
            <v>30683.279999999999</v>
          </cell>
        </row>
        <row r="113">
          <cell r="A113" t="str">
            <v>510204</v>
          </cell>
          <cell r="B113">
            <v>6210.3</v>
          </cell>
          <cell r="C113">
            <v>6204.87</v>
          </cell>
          <cell r="D113">
            <v>6895.36</v>
          </cell>
        </row>
        <row r="114">
          <cell r="A114" t="str">
            <v>510301</v>
          </cell>
          <cell r="B114">
            <v>728.52</v>
          </cell>
          <cell r="C114">
            <v>729.27</v>
          </cell>
          <cell r="D114">
            <v>729.27</v>
          </cell>
        </row>
        <row r="115">
          <cell r="A115" t="str">
            <v>510303</v>
          </cell>
          <cell r="B115">
            <v>3679.26</v>
          </cell>
          <cell r="C115">
            <v>3670.52</v>
          </cell>
          <cell r="D115">
            <v>3670.91</v>
          </cell>
        </row>
        <row r="116">
          <cell r="A116" t="str">
            <v>510307</v>
          </cell>
          <cell r="B116">
            <v>10973.27</v>
          </cell>
          <cell r="C116">
            <v>11423.05</v>
          </cell>
          <cell r="D116">
            <v>10042.790000000001</v>
          </cell>
        </row>
        <row r="117">
          <cell r="A117" t="str">
            <v>511111</v>
          </cell>
          <cell r="B117">
            <v>31404.6</v>
          </cell>
          <cell r="C117">
            <v>131633.37</v>
          </cell>
          <cell r="D117">
            <v>121384.99</v>
          </cell>
        </row>
        <row r="118">
          <cell r="A118" t="str">
            <v>511113</v>
          </cell>
          <cell r="B118">
            <v>6380</v>
          </cell>
          <cell r="C118">
            <v>5910</v>
          </cell>
          <cell r="D118">
            <v>7650</v>
          </cell>
        </row>
        <row r="119">
          <cell r="A119" t="str">
            <v>511114</v>
          </cell>
          <cell r="B119">
            <v>1033.81</v>
          </cell>
          <cell r="C119">
            <v>867.32000000000096</v>
          </cell>
          <cell r="D119">
            <v>1454.54</v>
          </cell>
        </row>
        <row r="120">
          <cell r="A120" t="str">
            <v>511115</v>
          </cell>
          <cell r="B120">
            <v>16223.7</v>
          </cell>
          <cell r="C120">
            <v>25386.080000000002</v>
          </cell>
          <cell r="D120">
            <v>33660.959999999999</v>
          </cell>
        </row>
        <row r="121">
          <cell r="A121" t="str">
            <v>511116</v>
          </cell>
          <cell r="B121">
            <v>3236.22</v>
          </cell>
          <cell r="C121">
            <v>2643.34</v>
          </cell>
          <cell r="D121">
            <v>6023.31</v>
          </cell>
        </row>
        <row r="122">
          <cell r="A122" t="str">
            <v>511117</v>
          </cell>
          <cell r="B122">
            <v>7862.68</v>
          </cell>
          <cell r="C122">
            <v>7437.35</v>
          </cell>
          <cell r="D122">
            <v>7292.65</v>
          </cell>
        </row>
        <row r="123">
          <cell r="A123" t="str">
            <v>511118</v>
          </cell>
          <cell r="B123">
            <v>4305.03</v>
          </cell>
          <cell r="C123">
            <v>4229.8</v>
          </cell>
          <cell r="D123">
            <v>4203.24</v>
          </cell>
        </row>
        <row r="124">
          <cell r="A124" t="str">
            <v>511119</v>
          </cell>
          <cell r="B124">
            <v>7232.07</v>
          </cell>
          <cell r="C124">
            <v>4116.37</v>
          </cell>
          <cell r="D124">
            <v>1386</v>
          </cell>
        </row>
        <row r="125">
          <cell r="A125" t="str">
            <v>511120</v>
          </cell>
          <cell r="B125">
            <v>57277.760000000002</v>
          </cell>
          <cell r="C125">
            <v>22142.79</v>
          </cell>
          <cell r="D125">
            <v>59705.24</v>
          </cell>
        </row>
        <row r="126">
          <cell r="A126" t="str">
            <v>511121</v>
          </cell>
          <cell r="B126">
            <v>545.38</v>
          </cell>
          <cell r="C126">
            <v>1605.38</v>
          </cell>
          <cell r="D126">
            <v>540.38</v>
          </cell>
        </row>
        <row r="127">
          <cell r="A127" t="str">
            <v>511123</v>
          </cell>
          <cell r="B127">
            <v>6856.04</v>
          </cell>
          <cell r="C127">
            <v>6602.78</v>
          </cell>
          <cell r="D127">
            <v>14219.33</v>
          </cell>
        </row>
        <row r="128">
          <cell r="A128" t="str">
            <v>511125</v>
          </cell>
          <cell r="B128">
            <v>16306.99</v>
          </cell>
          <cell r="C128">
            <v>16223.63</v>
          </cell>
          <cell r="D128">
            <v>16444.61</v>
          </cell>
        </row>
        <row r="129">
          <cell r="A129" t="str">
            <v>511140</v>
          </cell>
          <cell r="B129">
            <v>1165</v>
          </cell>
        </row>
        <row r="130">
          <cell r="A130" t="str">
            <v>511146</v>
          </cell>
          <cell r="B130">
            <v>1247.28</v>
          </cell>
          <cell r="C130">
            <v>1254.92</v>
          </cell>
          <cell r="D130">
            <v>3338.47</v>
          </cell>
        </row>
        <row r="131">
          <cell r="A131" t="str">
            <v>511149</v>
          </cell>
          <cell r="B131">
            <v>2529.6999999999998</v>
          </cell>
          <cell r="C131">
            <v>3064.26</v>
          </cell>
          <cell r="D131">
            <v>3789.57</v>
          </cell>
        </row>
        <row r="132">
          <cell r="A132" t="str">
            <v>511155</v>
          </cell>
          <cell r="B132">
            <v>818.87</v>
          </cell>
          <cell r="C132">
            <v>1301.3599999999999</v>
          </cell>
          <cell r="D132">
            <v>1093.32</v>
          </cell>
        </row>
        <row r="133">
          <cell r="A133" t="str">
            <v>511164</v>
          </cell>
          <cell r="B133">
            <v>186.86</v>
          </cell>
          <cell r="C133">
            <v>6</v>
          </cell>
          <cell r="D133">
            <v>89.08</v>
          </cell>
        </row>
        <row r="134">
          <cell r="A134" t="str">
            <v>511190</v>
          </cell>
          <cell r="B134">
            <v>9334.17</v>
          </cell>
          <cell r="C134">
            <v>97289.24</v>
          </cell>
          <cell r="D134">
            <v>34153.1</v>
          </cell>
        </row>
        <row r="135">
          <cell r="A135" t="str">
            <v>512009</v>
          </cell>
          <cell r="B135">
            <v>49703.41</v>
          </cell>
          <cell r="C135">
            <v>47515.73</v>
          </cell>
          <cell r="D135">
            <v>53102.43</v>
          </cell>
        </row>
        <row r="136">
          <cell r="A136" t="str">
            <v>512026</v>
          </cell>
          <cell r="B136">
            <v>3781.79</v>
          </cell>
          <cell r="C136">
            <v>83.77</v>
          </cell>
          <cell r="D136">
            <v>8620.17</v>
          </cell>
        </row>
        <row r="137">
          <cell r="A137" t="str">
            <v>530414</v>
          </cell>
          <cell r="B137">
            <v>58838.720000000001</v>
          </cell>
          <cell r="C137">
            <v>44295.94</v>
          </cell>
          <cell r="D137">
            <v>-35230.870000000003</v>
          </cell>
        </row>
        <row r="138">
          <cell r="A138">
            <v>530618</v>
          </cell>
          <cell r="D138">
            <v>-54978.41</v>
          </cell>
        </row>
        <row r="139">
          <cell r="A139" t="str">
            <v>531301</v>
          </cell>
          <cell r="B139">
            <v>622406.01</v>
          </cell>
          <cell r="C139">
            <v>369660.41</v>
          </cell>
          <cell r="D139">
            <v>443966.26</v>
          </cell>
        </row>
        <row r="140">
          <cell r="A140" t="str">
            <v>533001</v>
          </cell>
          <cell r="B140">
            <v>13003.06</v>
          </cell>
          <cell r="C140">
            <v>13003.09</v>
          </cell>
          <cell r="D140">
            <v>13003.11</v>
          </cell>
        </row>
        <row r="141">
          <cell r="A141" t="str">
            <v>533006</v>
          </cell>
          <cell r="B141">
            <v>28232.9</v>
          </cell>
          <cell r="C141">
            <v>28358.22</v>
          </cell>
          <cell r="D141">
            <v>28344.02</v>
          </cell>
        </row>
        <row r="142">
          <cell r="A142" t="str">
            <v>533007</v>
          </cell>
          <cell r="B142">
            <v>76142.59</v>
          </cell>
          <cell r="C142">
            <v>74360.12</v>
          </cell>
          <cell r="D142">
            <v>73122.37</v>
          </cell>
        </row>
        <row r="143">
          <cell r="A143" t="str">
            <v>533008</v>
          </cell>
          <cell r="B143">
            <v>29767.32</v>
          </cell>
          <cell r="C143">
            <v>30263.279999999999</v>
          </cell>
          <cell r="D143">
            <v>31228.400000000001</v>
          </cell>
        </row>
        <row r="144">
          <cell r="A144" t="str">
            <v>534507</v>
          </cell>
          <cell r="B144">
            <v>12053.63</v>
          </cell>
          <cell r="C144">
            <v>12053.63</v>
          </cell>
          <cell r="D144">
            <v>11473.35</v>
          </cell>
        </row>
        <row r="145">
          <cell r="A145" t="str">
            <v>534508</v>
          </cell>
          <cell r="B145">
            <v>11743.4</v>
          </cell>
          <cell r="C145">
            <v>11311.18</v>
          </cell>
          <cell r="D145">
            <v>11311.19</v>
          </cell>
        </row>
        <row r="146">
          <cell r="A146" t="str">
            <v>580137</v>
          </cell>
          <cell r="B146">
            <v>247089.83</v>
          </cell>
          <cell r="C146">
            <v>235987.94</v>
          </cell>
          <cell r="D146">
            <v>241643.53</v>
          </cell>
        </row>
        <row r="147">
          <cell r="A147" t="str">
            <v>580144</v>
          </cell>
          <cell r="B147">
            <v>5657.24</v>
          </cell>
          <cell r="C147">
            <v>5485.77</v>
          </cell>
          <cell r="D147">
            <v>6685.62</v>
          </cell>
        </row>
        <row r="148">
          <cell r="A148" t="str">
            <v>580190</v>
          </cell>
          <cell r="B148">
            <v>124.8</v>
          </cell>
          <cell r="C148">
            <v>49.23</v>
          </cell>
          <cell r="D148">
            <v>3081.59</v>
          </cell>
        </row>
        <row r="149">
          <cell r="A149" t="str">
            <v>580238</v>
          </cell>
          <cell r="B149">
            <v>21605.59</v>
          </cell>
          <cell r="C149">
            <v>13841</v>
          </cell>
          <cell r="D149">
            <v>12614.48</v>
          </cell>
        </row>
        <row r="150">
          <cell r="A150" t="str">
            <v>580802</v>
          </cell>
          <cell r="B150">
            <v>40422.29</v>
          </cell>
          <cell r="C150">
            <v>35394.42</v>
          </cell>
          <cell r="D150">
            <v>-304860.83</v>
          </cell>
        </row>
        <row r="151">
          <cell r="A151" t="str">
            <v>621090</v>
          </cell>
          <cell r="B151">
            <v>159470.6</v>
          </cell>
          <cell r="C151">
            <v>157593.68</v>
          </cell>
          <cell r="D151">
            <v>151457.98000000001</v>
          </cell>
        </row>
        <row r="152">
          <cell r="A152" t="str">
            <v>750501</v>
          </cell>
          <cell r="B152">
            <v>332247.15000000002</v>
          </cell>
          <cell r="C152">
            <v>317130.53999999998</v>
          </cell>
          <cell r="D152">
            <v>323434.94</v>
          </cell>
        </row>
        <row r="153">
          <cell r="A153" t="str">
            <v>750503</v>
          </cell>
          <cell r="B153">
            <v>24154.35</v>
          </cell>
          <cell r="C153">
            <v>20326.009999999998</v>
          </cell>
          <cell r="D153">
            <v>22974.85</v>
          </cell>
        </row>
        <row r="154">
          <cell r="A154" t="str">
            <v>750514</v>
          </cell>
          <cell r="B154">
            <v>27247.31</v>
          </cell>
          <cell r="C154">
            <v>26424.53</v>
          </cell>
          <cell r="D154">
            <v>26787.279999999999</v>
          </cell>
        </row>
        <row r="155">
          <cell r="A155" t="str">
            <v>750517</v>
          </cell>
          <cell r="B155">
            <v>9109.65</v>
          </cell>
          <cell r="C155">
            <v>9109.65</v>
          </cell>
          <cell r="D155">
            <v>9109.65</v>
          </cell>
        </row>
        <row r="156">
          <cell r="A156" t="str">
            <v>750518</v>
          </cell>
          <cell r="B156">
            <v>37953.980000000003</v>
          </cell>
          <cell r="C156">
            <v>37013.370000000003</v>
          </cell>
          <cell r="D156">
            <v>37246.74</v>
          </cell>
        </row>
        <row r="157">
          <cell r="A157" t="str">
            <v>750520</v>
          </cell>
          <cell r="B157">
            <v>27756.76</v>
          </cell>
          <cell r="C157">
            <v>27093.94</v>
          </cell>
          <cell r="D157">
            <v>27329.81</v>
          </cell>
        </row>
        <row r="158">
          <cell r="A158" t="str">
            <v>750521</v>
          </cell>
          <cell r="B158">
            <v>8410.84</v>
          </cell>
          <cell r="C158">
            <v>8439.84</v>
          </cell>
          <cell r="D158">
            <v>9251.2000000000007</v>
          </cell>
        </row>
        <row r="159">
          <cell r="A159" t="str">
            <v>750523</v>
          </cell>
          <cell r="B159">
            <v>7066.9</v>
          </cell>
          <cell r="C159">
            <v>6653.8</v>
          </cell>
          <cell r="D159">
            <v>6320.6</v>
          </cell>
        </row>
        <row r="160">
          <cell r="A160" t="str">
            <v>750529</v>
          </cell>
          <cell r="B160">
            <v>56459.86</v>
          </cell>
          <cell r="C160">
            <v>64032.5</v>
          </cell>
          <cell r="D160">
            <v>67644.710000000006</v>
          </cell>
        </row>
        <row r="161">
          <cell r="A161" t="str">
            <v>750531</v>
          </cell>
          <cell r="B161">
            <v>1408.22</v>
          </cell>
          <cell r="C161">
            <v>723.78</v>
          </cell>
          <cell r="D161">
            <v>3660.66</v>
          </cell>
        </row>
        <row r="162">
          <cell r="A162" t="str">
            <v>750537</v>
          </cell>
          <cell r="B162">
            <v>12048.57</v>
          </cell>
          <cell r="C162">
            <v>11679.3</v>
          </cell>
          <cell r="D162">
            <v>11773.88</v>
          </cell>
        </row>
        <row r="163">
          <cell r="A163" t="str">
            <v>750541</v>
          </cell>
          <cell r="B163">
            <v>19364.080000000002</v>
          </cell>
          <cell r="C163">
            <v>19378.349999999999</v>
          </cell>
          <cell r="D163">
            <v>19378.349999999999</v>
          </cell>
        </row>
        <row r="164">
          <cell r="A164" t="str">
            <v>750547</v>
          </cell>
          <cell r="B164">
            <v>31403.17</v>
          </cell>
          <cell r="C164">
            <v>24570.04</v>
          </cell>
          <cell r="D164">
            <v>30002.52</v>
          </cell>
        </row>
        <row r="165">
          <cell r="A165" t="str">
            <v>750548</v>
          </cell>
          <cell r="B165">
            <v>4363.8999999999996</v>
          </cell>
          <cell r="C165">
            <v>1911.97</v>
          </cell>
          <cell r="D165">
            <v>1400.14</v>
          </cell>
        </row>
        <row r="166">
          <cell r="A166" t="str">
            <v>750568</v>
          </cell>
          <cell r="B166">
            <v>26924.42</v>
          </cell>
          <cell r="C166">
            <v>28128.92</v>
          </cell>
          <cell r="D166">
            <v>24806.87</v>
          </cell>
        </row>
        <row r="167">
          <cell r="A167" t="str">
            <v>750590</v>
          </cell>
          <cell r="B167">
            <v>30708</v>
          </cell>
          <cell r="C167">
            <v>29627.9</v>
          </cell>
          <cell r="D167">
            <v>29656.04</v>
          </cell>
        </row>
        <row r="168">
          <cell r="A168" t="str">
            <v>751013</v>
          </cell>
          <cell r="B168">
            <v>800</v>
          </cell>
          <cell r="C168">
            <v>500</v>
          </cell>
          <cell r="D168">
            <v>765.49</v>
          </cell>
        </row>
        <row r="169">
          <cell r="A169" t="str">
            <v>751019</v>
          </cell>
          <cell r="C169">
            <v>1866.26</v>
          </cell>
        </row>
        <row r="170">
          <cell r="A170" t="str">
            <v>751023</v>
          </cell>
          <cell r="B170">
            <v>1262.53</v>
          </cell>
          <cell r="C170">
            <v>554.61</v>
          </cell>
          <cell r="D170">
            <v>7215.02</v>
          </cell>
        </row>
        <row r="171">
          <cell r="A171" t="str">
            <v>751025</v>
          </cell>
          <cell r="B171">
            <v>1669.71</v>
          </cell>
          <cell r="C171">
            <v>2484.31</v>
          </cell>
          <cell r="D171">
            <v>1507.76</v>
          </cell>
        </row>
        <row r="172">
          <cell r="A172" t="str">
            <v>751026</v>
          </cell>
          <cell r="B172">
            <v>4063</v>
          </cell>
          <cell r="C172">
            <v>4063</v>
          </cell>
          <cell r="D172">
            <v>5081</v>
          </cell>
        </row>
        <row r="173">
          <cell r="A173" t="str">
            <v>751037</v>
          </cell>
          <cell r="B173">
            <v>440.61</v>
          </cell>
          <cell r="C173">
            <v>559.16</v>
          </cell>
          <cell r="D173">
            <v>240.56</v>
          </cell>
        </row>
        <row r="174">
          <cell r="A174" t="str">
            <v>751046</v>
          </cell>
          <cell r="B174">
            <v>5170.6100000000097</v>
          </cell>
          <cell r="C174">
            <v>4948.9400000000096</v>
          </cell>
          <cell r="D174">
            <v>6111.53</v>
          </cell>
        </row>
        <row r="175">
          <cell r="A175" t="str">
            <v>751090</v>
          </cell>
          <cell r="B175">
            <v>10299.64</v>
          </cell>
          <cell r="C175">
            <v>8580.6299999999992</v>
          </cell>
          <cell r="D175">
            <v>19436.28</v>
          </cell>
        </row>
        <row r="176">
          <cell r="A176" t="str">
            <v>751501</v>
          </cell>
          <cell r="B176">
            <v>6036.01</v>
          </cell>
          <cell r="C176">
            <v>6230.8</v>
          </cell>
          <cell r="D176">
            <v>6230.81</v>
          </cell>
        </row>
        <row r="177">
          <cell r="A177" t="str">
            <v>751503</v>
          </cell>
          <cell r="B177">
            <v>157805.15</v>
          </cell>
          <cell r="C177">
            <v>158594.23000000001</v>
          </cell>
          <cell r="D177">
            <v>159401.07999999999</v>
          </cell>
        </row>
        <row r="178">
          <cell r="A178" t="str">
            <v>751504</v>
          </cell>
          <cell r="B178">
            <v>30182.55</v>
          </cell>
          <cell r="C178">
            <v>30194.63</v>
          </cell>
          <cell r="D178">
            <v>30256.36</v>
          </cell>
        </row>
        <row r="179">
          <cell r="A179" t="str">
            <v>751702</v>
          </cell>
          <cell r="B179">
            <v>14185.39</v>
          </cell>
          <cell r="C179">
            <v>20081.490000000002</v>
          </cell>
          <cell r="D179">
            <v>14765.67</v>
          </cell>
        </row>
        <row r="180">
          <cell r="A180" t="str">
            <v>751704</v>
          </cell>
          <cell r="B180">
            <v>9918.65</v>
          </cell>
          <cell r="C180">
            <v>9918.6499999999905</v>
          </cell>
          <cell r="D180">
            <v>9918.6499999999905</v>
          </cell>
        </row>
        <row r="181">
          <cell r="A181" t="str">
            <v>751790</v>
          </cell>
          <cell r="B181">
            <v>25675.98</v>
          </cell>
          <cell r="C181">
            <v>28760.48</v>
          </cell>
          <cell r="D181">
            <v>28816.58</v>
          </cell>
        </row>
        <row r="182">
          <cell r="A182" t="str">
            <v>753002</v>
          </cell>
          <cell r="B182">
            <v>22129130.59</v>
          </cell>
          <cell r="C182">
            <v>21312958.629999999</v>
          </cell>
          <cell r="D182">
            <v>22767930.719999999</v>
          </cell>
        </row>
        <row r="183">
          <cell r="A183" t="str">
            <v>754001</v>
          </cell>
          <cell r="B183">
            <v>4967.01</v>
          </cell>
          <cell r="C183">
            <v>7808.05</v>
          </cell>
          <cell r="D183">
            <v>5051.09</v>
          </cell>
        </row>
        <row r="184">
          <cell r="A184" t="str">
            <v>754003</v>
          </cell>
          <cell r="B184">
            <v>1732.69</v>
          </cell>
          <cell r="C184">
            <v>887.98</v>
          </cell>
          <cell r="D184">
            <v>1600.36</v>
          </cell>
        </row>
        <row r="185">
          <cell r="A185" t="str">
            <v>754004</v>
          </cell>
          <cell r="B185">
            <v>26475.46</v>
          </cell>
          <cell r="C185">
            <v>24186.92</v>
          </cell>
          <cell r="D185">
            <v>30521.67</v>
          </cell>
        </row>
        <row r="186">
          <cell r="A186" t="str">
            <v>754007</v>
          </cell>
          <cell r="B186">
            <v>223608.75</v>
          </cell>
          <cell r="C186">
            <v>237920.1</v>
          </cell>
          <cell r="D186">
            <v>384709.35</v>
          </cell>
        </row>
        <row r="187">
          <cell r="A187" t="str">
            <v>754013</v>
          </cell>
          <cell r="B187">
            <v>9322.91</v>
          </cell>
          <cell r="C187">
            <v>4845.71</v>
          </cell>
          <cell r="D187">
            <v>16526.04</v>
          </cell>
        </row>
        <row r="188">
          <cell r="A188" t="str">
            <v>754290</v>
          </cell>
          <cell r="B188">
            <v>1827.85</v>
          </cell>
          <cell r="C188">
            <v>1538.1</v>
          </cell>
          <cell r="D188">
            <v>10638.46</v>
          </cell>
        </row>
        <row r="189">
          <cell r="A189" t="str">
            <v>754501</v>
          </cell>
          <cell r="B189">
            <v>1416.4</v>
          </cell>
          <cell r="C189">
            <v>1381.54</v>
          </cell>
          <cell r="D189">
            <v>1317.72</v>
          </cell>
        </row>
        <row r="190">
          <cell r="A190" t="str">
            <v>754504</v>
          </cell>
          <cell r="B190">
            <v>21050.46</v>
          </cell>
          <cell r="C190">
            <v>20088.349999999999</v>
          </cell>
          <cell r="D190">
            <v>18282.18</v>
          </cell>
        </row>
        <row r="191">
          <cell r="A191" t="str">
            <v>754505</v>
          </cell>
          <cell r="B191">
            <v>9292.2999999999993</v>
          </cell>
          <cell r="C191">
            <v>11153.55</v>
          </cell>
          <cell r="D191">
            <v>25366.78</v>
          </cell>
        </row>
        <row r="192">
          <cell r="A192" t="str">
            <v>755001</v>
          </cell>
          <cell r="B192">
            <v>9316.18</v>
          </cell>
          <cell r="C192">
            <v>5465.14</v>
          </cell>
          <cell r="D192">
            <v>21533.919999999998</v>
          </cell>
        </row>
        <row r="193">
          <cell r="A193" t="str">
            <v>755002</v>
          </cell>
          <cell r="B193">
            <v>7879.89</v>
          </cell>
          <cell r="C193">
            <v>10674.02</v>
          </cell>
          <cell r="D193">
            <v>3965.29</v>
          </cell>
        </row>
        <row r="194">
          <cell r="A194" t="str">
            <v>755004</v>
          </cell>
          <cell r="B194">
            <v>28994.959999999999</v>
          </cell>
          <cell r="C194">
            <v>18248.580000000002</v>
          </cell>
          <cell r="D194">
            <v>50526.48</v>
          </cell>
        </row>
        <row r="195">
          <cell r="A195" t="str">
            <v>755007</v>
          </cell>
          <cell r="B195">
            <v>138873.28</v>
          </cell>
          <cell r="C195">
            <v>159585.41</v>
          </cell>
          <cell r="D195">
            <v>123699.66</v>
          </cell>
        </row>
        <row r="196">
          <cell r="A196" t="str">
            <v>755013</v>
          </cell>
          <cell r="B196">
            <v>2002.55</v>
          </cell>
          <cell r="C196">
            <v>2408.48</v>
          </cell>
          <cell r="D196">
            <v>5409.29</v>
          </cell>
        </row>
        <row r="197">
          <cell r="A197" t="str">
            <v>755014</v>
          </cell>
          <cell r="B197">
            <v>8188.04</v>
          </cell>
          <cell r="C197">
            <v>727.66</v>
          </cell>
          <cell r="D197">
            <v>1057.4100000000001</v>
          </cell>
        </row>
        <row r="198">
          <cell r="A198" t="str">
            <v>755501</v>
          </cell>
          <cell r="B198">
            <v>240333.27</v>
          </cell>
          <cell r="C198">
            <v>71062.039999999994</v>
          </cell>
          <cell r="D198">
            <v>75884.97</v>
          </cell>
        </row>
        <row r="199">
          <cell r="A199" t="str">
            <v>756004</v>
          </cell>
          <cell r="B199">
            <v>2430.64</v>
          </cell>
          <cell r="C199">
            <v>2432.92</v>
          </cell>
          <cell r="D199">
            <v>2432.92</v>
          </cell>
        </row>
        <row r="200">
          <cell r="A200" t="str">
            <v>756008</v>
          </cell>
          <cell r="B200">
            <v>3306.88</v>
          </cell>
          <cell r="C200">
            <v>3173.5</v>
          </cell>
          <cell r="D200">
            <v>3527.06</v>
          </cell>
        </row>
        <row r="201">
          <cell r="A201" t="str">
            <v>756090</v>
          </cell>
          <cell r="B201">
            <v>34153.86</v>
          </cell>
          <cell r="C201">
            <v>34153.86</v>
          </cell>
          <cell r="D201">
            <v>34153.86</v>
          </cell>
        </row>
        <row r="202">
          <cell r="A202" t="str">
            <v>756590</v>
          </cell>
          <cell r="B202">
            <v>237010.74</v>
          </cell>
          <cell r="C202">
            <v>308581.99</v>
          </cell>
          <cell r="D202">
            <v>273579.32</v>
          </cell>
        </row>
        <row r="203">
          <cell r="A203" t="str">
            <v>757001</v>
          </cell>
          <cell r="B203">
            <v>4372.22</v>
          </cell>
          <cell r="C203">
            <v>5605.05</v>
          </cell>
          <cell r="D203">
            <v>5238.24</v>
          </cell>
        </row>
        <row r="204">
          <cell r="A204" t="str">
            <v>757002</v>
          </cell>
          <cell r="B204">
            <v>18477.419999999998</v>
          </cell>
          <cell r="C204">
            <v>24295</v>
          </cell>
          <cell r="D204">
            <v>27805</v>
          </cell>
        </row>
        <row r="205">
          <cell r="A205" t="str">
            <v>757005</v>
          </cell>
          <cell r="B205">
            <v>12916.86</v>
          </cell>
          <cell r="C205">
            <v>8869.76</v>
          </cell>
          <cell r="D205">
            <v>8768.49</v>
          </cell>
        </row>
        <row r="206">
          <cell r="A206" t="str">
            <v>757009</v>
          </cell>
          <cell r="B206">
            <v>68447.06</v>
          </cell>
          <cell r="C206">
            <v>69061.25</v>
          </cell>
          <cell r="D206">
            <v>69413.570000000007</v>
          </cell>
        </row>
        <row r="207">
          <cell r="A207" t="str">
            <v>757090</v>
          </cell>
          <cell r="B207">
            <v>76852.539999999994</v>
          </cell>
          <cell r="C207">
            <v>89498.92</v>
          </cell>
          <cell r="D207">
            <v>85740.43</v>
          </cell>
        </row>
      </sheetData>
      <sheetData sheetId="9" refreshError="1">
        <row r="1">
          <cell r="A1" t="str">
            <v xml:space="preserve">CUENTAS </v>
          </cell>
          <cell r="B1" t="str">
            <v>Octubre</v>
          </cell>
          <cell r="C1" t="str">
            <v>Noviembre</v>
          </cell>
          <cell r="D1" t="str">
            <v>Diciembre</v>
          </cell>
        </row>
        <row r="2">
          <cell r="A2" t="str">
            <v>111005</v>
          </cell>
          <cell r="B2">
            <v>113056.5</v>
          </cell>
          <cell r="C2">
            <v>-15487.24</v>
          </cell>
          <cell r="D2">
            <v>11735.41</v>
          </cell>
        </row>
        <row r="3">
          <cell r="A3" t="str">
            <v>112005</v>
          </cell>
          <cell r="B3">
            <v>-2240.4699999999998</v>
          </cell>
          <cell r="C3">
            <v>-947.67</v>
          </cell>
          <cell r="D3">
            <v>-2748.74</v>
          </cell>
        </row>
        <row r="4">
          <cell r="A4" t="str">
            <v>140790-CP</v>
          </cell>
          <cell r="B4">
            <v>8649.5400000000009</v>
          </cell>
          <cell r="C4">
            <v>27995.48</v>
          </cell>
          <cell r="D4">
            <v>11809.68</v>
          </cell>
        </row>
        <row r="5">
          <cell r="A5" t="str">
            <v>140790-LP</v>
          </cell>
          <cell r="B5">
            <v>0</v>
          </cell>
          <cell r="C5">
            <v>0</v>
          </cell>
          <cell r="D5">
            <v>80466.399999999994</v>
          </cell>
        </row>
        <row r="6">
          <cell r="A6">
            <v>190590</v>
          </cell>
          <cell r="B6">
            <v>0</v>
          </cell>
          <cell r="C6">
            <v>0</v>
          </cell>
          <cell r="D6">
            <v>13336.5</v>
          </cell>
        </row>
        <row r="7">
          <cell r="A7" t="str">
            <v>142201</v>
          </cell>
          <cell r="B7">
            <v>3172.77</v>
          </cell>
          <cell r="C7">
            <v>3086.67</v>
          </cell>
          <cell r="D7">
            <v>-34088.699999999997</v>
          </cell>
        </row>
        <row r="8">
          <cell r="A8" t="str">
            <v>142210</v>
          </cell>
          <cell r="B8">
            <v>4127.46</v>
          </cell>
          <cell r="C8">
            <v>-4127.46</v>
          </cell>
          <cell r="D8">
            <v>452.45</v>
          </cell>
        </row>
        <row r="9">
          <cell r="A9" t="str">
            <v>142290</v>
          </cell>
          <cell r="B9">
            <v>-840.72</v>
          </cell>
          <cell r="C9">
            <v>-840.72</v>
          </cell>
          <cell r="D9">
            <v>-840.72</v>
          </cell>
        </row>
        <row r="10">
          <cell r="A10" t="str">
            <v>147012-CP</v>
          </cell>
          <cell r="B10">
            <v>-79.97</v>
          </cell>
          <cell r="C10">
            <v>450.6</v>
          </cell>
          <cell r="D10">
            <v>-15.28</v>
          </cell>
        </row>
        <row r="11">
          <cell r="A11" t="str">
            <v>147075-CP</v>
          </cell>
          <cell r="B11">
            <v>-63710.41</v>
          </cell>
          <cell r="C11">
            <v>28888.61</v>
          </cell>
          <cell r="D11">
            <v>-27590.47</v>
          </cell>
        </row>
        <row r="12">
          <cell r="A12" t="str">
            <v>147590</v>
          </cell>
          <cell r="B12">
            <v>2773.03</v>
          </cell>
          <cell r="C12">
            <v>-2946.59</v>
          </cell>
          <cell r="D12">
            <v>-991.95</v>
          </cell>
        </row>
        <row r="13">
          <cell r="A13" t="str">
            <v>151090</v>
          </cell>
          <cell r="B13">
            <v>19903.23</v>
          </cell>
          <cell r="C13">
            <v>2573.89</v>
          </cell>
          <cell r="D13">
            <v>56253.279999999999</v>
          </cell>
        </row>
        <row r="14">
          <cell r="A14" t="str">
            <v>166502</v>
          </cell>
          <cell r="B14">
            <v>0</v>
          </cell>
          <cell r="C14">
            <v>0</v>
          </cell>
          <cell r="D14">
            <v>7603.75</v>
          </cell>
        </row>
        <row r="15">
          <cell r="A15" t="str">
            <v>167002</v>
          </cell>
          <cell r="B15">
            <v>0</v>
          </cell>
          <cell r="C15">
            <v>0</v>
          </cell>
          <cell r="D15">
            <v>1110</v>
          </cell>
        </row>
        <row r="16">
          <cell r="A16" t="str">
            <v>168506</v>
          </cell>
          <cell r="B16">
            <v>0</v>
          </cell>
          <cell r="C16">
            <v>0</v>
          </cell>
          <cell r="D16">
            <v>-97.13</v>
          </cell>
        </row>
        <row r="17">
          <cell r="A17" t="str">
            <v>168507</v>
          </cell>
          <cell r="B17">
            <v>0</v>
          </cell>
          <cell r="C17">
            <v>0</v>
          </cell>
          <cell r="D17">
            <v>-7.05</v>
          </cell>
        </row>
        <row r="18">
          <cell r="A18" t="str">
            <v>190501-CP</v>
          </cell>
          <cell r="B18">
            <v>-1382.34</v>
          </cell>
          <cell r="C18">
            <v>-1382.34</v>
          </cell>
          <cell r="D18">
            <v>-1382.34</v>
          </cell>
        </row>
        <row r="19">
          <cell r="A19" t="str">
            <v>191087</v>
          </cell>
          <cell r="B19">
            <v>3201.53</v>
          </cell>
          <cell r="C19">
            <v>5378.57</v>
          </cell>
          <cell r="D19">
            <v>8425.8700000000008</v>
          </cell>
        </row>
        <row r="20">
          <cell r="A20" t="str">
            <v>240601-CP</v>
          </cell>
          <cell r="B20">
            <v>-65261.58</v>
          </cell>
          <cell r="C20">
            <v>33725.199999999997</v>
          </cell>
          <cell r="D20">
            <v>-118792.16</v>
          </cell>
        </row>
        <row r="21">
          <cell r="A21" t="str">
            <v>243601</v>
          </cell>
          <cell r="B21">
            <v>24.22</v>
          </cell>
          <cell r="C21">
            <v>-175.37</v>
          </cell>
          <cell r="D21">
            <v>-1111.79</v>
          </cell>
        </row>
        <row r="22">
          <cell r="A22" t="str">
            <v>243605</v>
          </cell>
          <cell r="B22">
            <v>-105.09</v>
          </cell>
          <cell r="C22">
            <v>169.29</v>
          </cell>
          <cell r="D22">
            <v>-433.87</v>
          </cell>
        </row>
        <row r="23">
          <cell r="A23" t="str">
            <v>244001</v>
          </cell>
          <cell r="B23">
            <v>-7507.1</v>
          </cell>
          <cell r="C23">
            <v>-14952.01</v>
          </cell>
          <cell r="D23">
            <v>11977.28</v>
          </cell>
        </row>
        <row r="24">
          <cell r="A24" t="str">
            <v>244501</v>
          </cell>
          <cell r="B24">
            <v>5598.24</v>
          </cell>
          <cell r="C24">
            <v>-25827.48</v>
          </cell>
          <cell r="D24">
            <v>25827.37</v>
          </cell>
        </row>
        <row r="25">
          <cell r="A25">
            <v>250590</v>
          </cell>
          <cell r="B25">
            <v>-981.07</v>
          </cell>
          <cell r="C25">
            <v>-981.07</v>
          </cell>
          <cell r="D25">
            <v>10766.75</v>
          </cell>
        </row>
        <row r="26">
          <cell r="A26">
            <v>250504</v>
          </cell>
          <cell r="B26">
            <v>-250.13</v>
          </cell>
          <cell r="C26">
            <v>-250.13</v>
          </cell>
          <cell r="D26">
            <v>2747.68</v>
          </cell>
        </row>
        <row r="27">
          <cell r="A27">
            <v>250507</v>
          </cell>
          <cell r="B27">
            <v>-555.83000000000004</v>
          </cell>
          <cell r="C27">
            <v>-555.83000000000004</v>
          </cell>
          <cell r="D27">
            <v>6105.82</v>
          </cell>
        </row>
        <row r="28">
          <cell r="A28" t="str">
            <v>291090</v>
          </cell>
          <cell r="B28">
            <v>-10071.549999999999</v>
          </cell>
          <cell r="C28">
            <v>-15627.8</v>
          </cell>
          <cell r="D28">
            <v>-35234.660000000003</v>
          </cell>
        </row>
        <row r="29">
          <cell r="A29" t="str">
            <v>291502</v>
          </cell>
          <cell r="B29">
            <v>0</v>
          </cell>
          <cell r="C29">
            <v>0</v>
          </cell>
          <cell r="D29">
            <v>-5.44</v>
          </cell>
        </row>
        <row r="30">
          <cell r="A30" t="str">
            <v>321501</v>
          </cell>
          <cell r="B30">
            <v>-827.81</v>
          </cell>
          <cell r="C30">
            <v>-1941.8</v>
          </cell>
          <cell r="D30">
            <v>-2993.81</v>
          </cell>
        </row>
        <row r="31">
          <cell r="A31" t="str">
            <v>421090</v>
          </cell>
          <cell r="B31">
            <v>-102496.84</v>
          </cell>
          <cell r="C31">
            <v>-106569.72</v>
          </cell>
          <cell r="D31">
            <v>-136752</v>
          </cell>
        </row>
        <row r="32">
          <cell r="A32" t="str">
            <v>439090</v>
          </cell>
          <cell r="B32">
            <v>-64036.97</v>
          </cell>
          <cell r="C32">
            <v>-94694.13</v>
          </cell>
          <cell r="D32">
            <v>-118122.64</v>
          </cell>
        </row>
        <row r="33">
          <cell r="A33">
            <v>480890</v>
          </cell>
          <cell r="B33">
            <v>-25.85</v>
          </cell>
          <cell r="C33">
            <v>-93.56</v>
          </cell>
          <cell r="D33">
            <v>-753.11</v>
          </cell>
        </row>
        <row r="34">
          <cell r="A34" t="str">
            <v>510101</v>
          </cell>
          <cell r="B34">
            <v>18860</v>
          </cell>
          <cell r="C34">
            <v>20010</v>
          </cell>
          <cell r="D34">
            <v>20010</v>
          </cell>
        </row>
        <row r="35">
          <cell r="A35" t="str">
            <v>510103</v>
          </cell>
          <cell r="B35">
            <v>904.11</v>
          </cell>
          <cell r="C35">
            <v>952.74</v>
          </cell>
          <cell r="D35">
            <v>886.81</v>
          </cell>
        </row>
        <row r="36">
          <cell r="A36" t="str">
            <v>510114</v>
          </cell>
          <cell r="B36">
            <v>555.83000000000004</v>
          </cell>
          <cell r="C36">
            <v>555.83000000000004</v>
          </cell>
          <cell r="D36">
            <v>787.88</v>
          </cell>
        </row>
        <row r="37">
          <cell r="A37" t="str">
            <v>510117</v>
          </cell>
          <cell r="B37">
            <v>250.13</v>
          </cell>
          <cell r="C37">
            <v>250.13</v>
          </cell>
          <cell r="D37">
            <v>690.04</v>
          </cell>
        </row>
        <row r="38">
          <cell r="A38" t="str">
            <v>510119</v>
          </cell>
          <cell r="B38">
            <v>674.22</v>
          </cell>
          <cell r="C38">
            <v>738.76</v>
          </cell>
          <cell r="D38">
            <v>779.9</v>
          </cell>
        </row>
        <row r="39">
          <cell r="A39" t="str">
            <v>510147</v>
          </cell>
          <cell r="B39">
            <v>494.94</v>
          </cell>
          <cell r="C39">
            <v>424.84</v>
          </cell>
          <cell r="D39">
            <v>492.6</v>
          </cell>
        </row>
        <row r="40">
          <cell r="A40" t="str">
            <v>510190</v>
          </cell>
          <cell r="B40">
            <v>0</v>
          </cell>
          <cell r="C40">
            <v>56.99</v>
          </cell>
          <cell r="D40">
            <v>-23.01</v>
          </cell>
        </row>
        <row r="41">
          <cell r="A41" t="str">
            <v>510203</v>
          </cell>
          <cell r="B41">
            <v>981.07</v>
          </cell>
          <cell r="C41">
            <v>981.07</v>
          </cell>
          <cell r="D41">
            <v>1468.05</v>
          </cell>
        </row>
        <row r="42">
          <cell r="A42" t="str">
            <v>510204</v>
          </cell>
          <cell r="B42">
            <v>1218.3399999999999</v>
          </cell>
          <cell r="C42">
            <v>1218.3399999999999</v>
          </cell>
          <cell r="D42">
            <v>1218.3399999999999</v>
          </cell>
        </row>
        <row r="43">
          <cell r="A43" t="str">
            <v>510301</v>
          </cell>
          <cell r="B43">
            <v>164</v>
          </cell>
          <cell r="C43">
            <v>164</v>
          </cell>
          <cell r="D43">
            <v>164</v>
          </cell>
        </row>
        <row r="44">
          <cell r="A44" t="str">
            <v>510303</v>
          </cell>
          <cell r="B44">
            <v>813.35</v>
          </cell>
          <cell r="C44">
            <v>844.77</v>
          </cell>
          <cell r="D44">
            <v>864.94</v>
          </cell>
        </row>
        <row r="45">
          <cell r="A45" t="str">
            <v>510307</v>
          </cell>
          <cell r="B45">
            <v>1310.03</v>
          </cell>
          <cell r="C45">
            <v>1399.73</v>
          </cell>
          <cell r="D45">
            <v>1617.71</v>
          </cell>
        </row>
        <row r="46">
          <cell r="A46" t="str">
            <v>511111</v>
          </cell>
          <cell r="B46">
            <v>32973.019999999997</v>
          </cell>
          <cell r="C46">
            <v>35613.31</v>
          </cell>
          <cell r="D46">
            <v>37142.910000000003</v>
          </cell>
        </row>
        <row r="47">
          <cell r="A47" t="str">
            <v>511114</v>
          </cell>
          <cell r="B47">
            <v>175.03</v>
          </cell>
          <cell r="C47">
            <v>62.77</v>
          </cell>
          <cell r="D47">
            <v>253.07</v>
          </cell>
        </row>
        <row r="48">
          <cell r="A48" t="str">
            <v>511118</v>
          </cell>
          <cell r="B48">
            <v>150</v>
          </cell>
          <cell r="C48">
            <v>150</v>
          </cell>
          <cell r="D48">
            <v>650</v>
          </cell>
        </row>
        <row r="49">
          <cell r="A49" t="str">
            <v>511123</v>
          </cell>
          <cell r="B49">
            <v>242.25</v>
          </cell>
          <cell r="C49">
            <v>277.77999999999997</v>
          </cell>
          <cell r="D49">
            <v>51.11</v>
          </cell>
        </row>
        <row r="50">
          <cell r="A50" t="str">
            <v>511164</v>
          </cell>
          <cell r="B50">
            <v>1634.02</v>
          </cell>
          <cell r="C50">
            <v>2010.38</v>
          </cell>
          <cell r="D50">
            <v>3138.81</v>
          </cell>
        </row>
        <row r="51">
          <cell r="A51" t="str">
            <v>511190</v>
          </cell>
          <cell r="B51">
            <v>3557.71</v>
          </cell>
          <cell r="C51">
            <v>6220.45</v>
          </cell>
          <cell r="D51">
            <v>9339.58</v>
          </cell>
        </row>
        <row r="52">
          <cell r="A52" t="str">
            <v>512009</v>
          </cell>
          <cell r="B52">
            <v>840.72</v>
          </cell>
          <cell r="C52">
            <v>2472.0700000000002</v>
          </cell>
          <cell r="D52">
            <v>5566.2</v>
          </cell>
        </row>
        <row r="53">
          <cell r="A53" t="str">
            <v>531301</v>
          </cell>
          <cell r="B53">
            <v>4305.57</v>
          </cell>
          <cell r="C53">
            <v>9573.44</v>
          </cell>
          <cell r="D53">
            <v>17490.77</v>
          </cell>
        </row>
        <row r="54">
          <cell r="A54" t="str">
            <v>533006</v>
          </cell>
          <cell r="B54">
            <v>0</v>
          </cell>
          <cell r="C54">
            <v>0</v>
          </cell>
          <cell r="D54">
            <v>97.13</v>
          </cell>
        </row>
        <row r="55">
          <cell r="A55" t="str">
            <v>533007</v>
          </cell>
          <cell r="B55">
            <v>0</v>
          </cell>
          <cell r="C55">
            <v>0</v>
          </cell>
          <cell r="D55">
            <v>7.05</v>
          </cell>
        </row>
        <row r="56">
          <cell r="A56" t="str">
            <v>580190</v>
          </cell>
          <cell r="B56">
            <v>8406.7999999999993</v>
          </cell>
          <cell r="C56">
            <v>8135.61</v>
          </cell>
          <cell r="D56">
            <v>8677.98</v>
          </cell>
        </row>
        <row r="57">
          <cell r="A57" t="str">
            <v>580238</v>
          </cell>
          <cell r="B57">
            <v>0</v>
          </cell>
          <cell r="C57">
            <v>15</v>
          </cell>
          <cell r="D57">
            <v>0</v>
          </cell>
        </row>
        <row r="58">
          <cell r="A58" t="str">
            <v>621090</v>
          </cell>
          <cell r="B58">
            <v>81356.070000000007</v>
          </cell>
          <cell r="C58">
            <v>93004.6</v>
          </cell>
          <cell r="D58">
            <v>121971.75</v>
          </cell>
        </row>
        <row r="59">
          <cell r="B59">
            <v>0</v>
          </cell>
          <cell r="C59">
            <v>0</v>
          </cell>
          <cell r="D59">
            <v>0</v>
          </cell>
        </row>
        <row r="60">
          <cell r="B60">
            <v>0</v>
          </cell>
          <cell r="C60">
            <v>0</v>
          </cell>
          <cell r="D60">
            <v>0</v>
          </cell>
        </row>
        <row r="61">
          <cell r="B61">
            <v>0</v>
          </cell>
          <cell r="C61">
            <v>0</v>
          </cell>
          <cell r="D61">
            <v>0</v>
          </cell>
        </row>
        <row r="62">
          <cell r="B62">
            <v>0</v>
          </cell>
          <cell r="C62">
            <v>0</v>
          </cell>
          <cell r="D62">
            <v>0</v>
          </cell>
        </row>
        <row r="63">
          <cell r="B63">
            <v>0</v>
          </cell>
          <cell r="C63">
            <v>0</v>
          </cell>
          <cell r="D63">
            <v>0</v>
          </cell>
        </row>
        <row r="64">
          <cell r="B64">
            <v>0</v>
          </cell>
          <cell r="C64">
            <v>0</v>
          </cell>
          <cell r="D64">
            <v>0</v>
          </cell>
        </row>
        <row r="65">
          <cell r="B65">
            <v>0</v>
          </cell>
          <cell r="C65">
            <v>0</v>
          </cell>
          <cell r="D65">
            <v>0</v>
          </cell>
        </row>
      </sheetData>
      <sheetData sheetId="10" refreshError="1">
        <row r="1">
          <cell r="A1" t="str">
            <v>Cta EPM</v>
          </cell>
        </row>
        <row r="2">
          <cell r="A2" t="str">
            <v>111005</v>
          </cell>
        </row>
        <row r="3">
          <cell r="A3" t="str">
            <v>111006</v>
          </cell>
        </row>
        <row r="4">
          <cell r="A4">
            <v>122301</v>
          </cell>
        </row>
        <row r="5">
          <cell r="A5" t="str">
            <v>142201</v>
          </cell>
        </row>
        <row r="6">
          <cell r="A6" t="str">
            <v>142202</v>
          </cell>
        </row>
        <row r="7">
          <cell r="A7" t="str">
            <v>142210</v>
          </cell>
        </row>
        <row r="8">
          <cell r="A8" t="str">
            <v>147075-CP</v>
          </cell>
        </row>
        <row r="9">
          <cell r="A9" t="str">
            <v>147083-CP</v>
          </cell>
        </row>
        <row r="10">
          <cell r="A10" t="str">
            <v>240601-CP</v>
          </cell>
        </row>
        <row r="11">
          <cell r="A11" t="str">
            <v>244001</v>
          </cell>
        </row>
        <row r="12">
          <cell r="A12" t="str">
            <v>244027</v>
          </cell>
        </row>
        <row r="13">
          <cell r="A13" t="str">
            <v>244502</v>
          </cell>
        </row>
        <row r="14">
          <cell r="A14">
            <v>480103</v>
          </cell>
        </row>
        <row r="15">
          <cell r="A15" t="str">
            <v>510147</v>
          </cell>
        </row>
        <row r="16">
          <cell r="A16" t="str">
            <v>511111</v>
          </cell>
        </row>
        <row r="17">
          <cell r="A17" t="str">
            <v>512009</v>
          </cell>
        </row>
        <row r="18">
          <cell r="A18" t="str">
            <v>531301</v>
          </cell>
        </row>
        <row r="19">
          <cell r="A19" t="str">
            <v>580238</v>
          </cell>
        </row>
        <row r="20">
          <cell r="A20" t="str">
            <v>580890</v>
          </cell>
        </row>
        <row r="21">
          <cell r="A21">
            <v>0</v>
          </cell>
        </row>
        <row r="22">
          <cell r="A22">
            <v>0</v>
          </cell>
        </row>
        <row r="23">
          <cell r="A23">
            <v>0</v>
          </cell>
        </row>
        <row r="24">
          <cell r="A24">
            <v>0</v>
          </cell>
        </row>
        <row r="25">
          <cell r="A25">
            <v>0</v>
          </cell>
        </row>
        <row r="26">
          <cell r="A26">
            <v>0</v>
          </cell>
        </row>
        <row r="27">
          <cell r="A27">
            <v>0</v>
          </cell>
        </row>
        <row r="30">
          <cell r="A30">
            <v>0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ATULA"/>
      <sheetName val="PRESUP_ELCA I"/>
      <sheetName val="TENDENCI_ELCA I"/>
      <sheetName val="COMPAR_MES I"/>
      <sheetName val="COMPAR_ACUM I"/>
      <sheetName val="Comparativo I"/>
      <sheetName val="IND RESUL ELCA I"/>
      <sheetName val="DATA REAL IND RESUL"/>
      <sheetName val="DATA PTTO IND RESUL"/>
      <sheetName val="E_F_ELCA"/>
      <sheetName val="Flujo de efectivo"/>
      <sheetName val="BALANZA_COMP"/>
      <sheetName val="BALANZA_COMPR ACUMUL"/>
      <sheetName val="GRAFICOS"/>
      <sheetName val="base de datos"/>
      <sheetName val="OpCo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>
        <row r="1">
          <cell r="A1" t="str">
            <v>1.0.000.00.00.0</v>
          </cell>
        </row>
        <row r="2">
          <cell r="A2" t="str">
            <v>1.1.000.00.00.0</v>
          </cell>
        </row>
        <row r="3">
          <cell r="A3" t="str">
            <v>1.1.210.00.00.0</v>
          </cell>
        </row>
        <row r="4">
          <cell r="A4" t="str">
            <v>1.1.210.10.00.0</v>
          </cell>
        </row>
        <row r="5">
          <cell r="A5" t="str">
            <v>1.1.210.10.10.0</v>
          </cell>
        </row>
        <row r="6">
          <cell r="A6" t="str">
            <v>1.1.210.10.30.0</v>
          </cell>
        </row>
        <row r="7">
          <cell r="A7" t="str">
            <v>1.1.210.10.40.0</v>
          </cell>
        </row>
        <row r="8">
          <cell r="A8" t="str">
            <v>1.1.210.10.50.0</v>
          </cell>
        </row>
        <row r="9">
          <cell r="A9" t="str">
            <v>1.1.210.10.60.0</v>
          </cell>
        </row>
        <row r="10">
          <cell r="A10" t="str">
            <v>1.1.210.10.70.0</v>
          </cell>
        </row>
        <row r="11">
          <cell r="A11" t="str">
            <v>1.1.210.20.00.0</v>
          </cell>
        </row>
        <row r="12">
          <cell r="A12" t="str">
            <v>1.1.210.20.40.0</v>
          </cell>
        </row>
        <row r="13">
          <cell r="A13" t="str">
            <v>1.1.210.20.50.0</v>
          </cell>
        </row>
        <row r="14">
          <cell r="A14" t="str">
            <v>1.1.210.30.00.0</v>
          </cell>
        </row>
        <row r="15">
          <cell r="A15" t="str">
            <v>1.1.210.30.70.0</v>
          </cell>
        </row>
        <row r="16">
          <cell r="A16" t="str">
            <v>1.1.210.33.00.0</v>
          </cell>
        </row>
        <row r="17">
          <cell r="A17" t="str">
            <v>1.1.310.00.00.0</v>
          </cell>
        </row>
        <row r="18">
          <cell r="A18" t="str">
            <v>1.1.310.40.00.0</v>
          </cell>
        </row>
        <row r="19">
          <cell r="A19" t="str">
            <v>1.1.310.40.01.0</v>
          </cell>
        </row>
        <row r="20">
          <cell r="A20" t="str">
            <v>1.1.310.40.02.0</v>
          </cell>
        </row>
        <row r="21">
          <cell r="A21" t="str">
            <v>1.1.310.40.06.0</v>
          </cell>
        </row>
        <row r="22">
          <cell r="A22" t="str">
            <v>1.1.310.40.10.0</v>
          </cell>
        </row>
        <row r="23">
          <cell r="A23" t="str">
            <v>1.1.510.00.00.0</v>
          </cell>
        </row>
        <row r="24">
          <cell r="A24" t="str">
            <v>1.1.510.40.00.0</v>
          </cell>
        </row>
        <row r="25">
          <cell r="A25" t="str">
            <v>1.1.510.99.00.0</v>
          </cell>
        </row>
        <row r="26">
          <cell r="A26" t="str">
            <v>1.1.610.00.00.0</v>
          </cell>
        </row>
        <row r="27">
          <cell r="A27" t="str">
            <v>1.1.610.60.00.0</v>
          </cell>
        </row>
        <row r="28">
          <cell r="A28" t="str">
            <v>1.1.710.00.00.0</v>
          </cell>
        </row>
        <row r="29">
          <cell r="A29" t="str">
            <v>1.2.000.00.00.0</v>
          </cell>
        </row>
        <row r="30">
          <cell r="A30" t="str">
            <v>1.2.610.00.00.0</v>
          </cell>
        </row>
        <row r="31">
          <cell r="A31" t="str">
            <v>1.2.610.10.00.0</v>
          </cell>
        </row>
        <row r="32">
          <cell r="A32" t="str">
            <v>1.2.610.40.00.0</v>
          </cell>
        </row>
        <row r="33">
          <cell r="A33" t="str">
            <v>1.3.000.00.00.0</v>
          </cell>
        </row>
        <row r="34">
          <cell r="A34" t="str">
            <v>1.3.210.00.00.0</v>
          </cell>
        </row>
        <row r="35">
          <cell r="A35" t="str">
            <v>1.3.210.03.00.0</v>
          </cell>
        </row>
        <row r="36">
          <cell r="A36" t="str">
            <v>1.3.310.00.00.0</v>
          </cell>
        </row>
        <row r="37">
          <cell r="A37" t="str">
            <v>1.3.310.01.00.0</v>
          </cell>
        </row>
        <row r="38">
          <cell r="A38" t="str">
            <v>1.3.310.02.00.0</v>
          </cell>
        </row>
        <row r="39">
          <cell r="A39" t="str">
            <v>1.3.510.00.00.0</v>
          </cell>
        </row>
        <row r="40">
          <cell r="A40" t="str">
            <v>2.0.000.00.00.0</v>
          </cell>
        </row>
        <row r="41">
          <cell r="A41" t="str">
            <v>2.1.000.00.00.0</v>
          </cell>
        </row>
        <row r="42">
          <cell r="A42" t="str">
            <v>2.1.110.00.00.0</v>
          </cell>
        </row>
        <row r="43">
          <cell r="A43" t="str">
            <v>2.1.110.01.00.0</v>
          </cell>
        </row>
        <row r="44">
          <cell r="A44" t="str">
            <v>2.1.110.08.00.0</v>
          </cell>
        </row>
        <row r="45">
          <cell r="A45" t="str">
            <v>2.1.110.08.01.0</v>
          </cell>
        </row>
        <row r="46">
          <cell r="A46" t="str">
            <v>2.1.110.08.02.0</v>
          </cell>
        </row>
        <row r="47">
          <cell r="A47" t="str">
            <v>2.1.110.10.00.0</v>
          </cell>
        </row>
        <row r="48">
          <cell r="A48" t="str">
            <v>2.1.110.12.00.0</v>
          </cell>
        </row>
        <row r="49">
          <cell r="A49" t="str">
            <v>2.1.110.13.00.0</v>
          </cell>
        </row>
        <row r="50">
          <cell r="A50" t="str">
            <v>2.1.110.14.00.0</v>
          </cell>
        </row>
        <row r="51">
          <cell r="A51" t="str">
            <v>2.1.110.18.00.0</v>
          </cell>
        </row>
        <row r="52">
          <cell r="A52" t="str">
            <v>2.1.210.00.00.0</v>
          </cell>
        </row>
        <row r="53">
          <cell r="A53" t="str">
            <v>2.1.210.01.00.0</v>
          </cell>
        </row>
        <row r="54">
          <cell r="A54" t="str">
            <v>2.1.210.02.00.0</v>
          </cell>
        </row>
        <row r="55">
          <cell r="A55" t="str">
            <v>2.1.210.03.00.0</v>
          </cell>
        </row>
        <row r="56">
          <cell r="A56" t="str">
            <v>2.1.210.04.00.0</v>
          </cell>
        </row>
        <row r="57">
          <cell r="A57" t="str">
            <v>2.1.310.00.00.0</v>
          </cell>
        </row>
        <row r="58">
          <cell r="A58" t="str">
            <v>2.1.310.01.00.0</v>
          </cell>
        </row>
        <row r="59">
          <cell r="A59" t="str">
            <v>2.3.000.00.00.0</v>
          </cell>
        </row>
        <row r="60">
          <cell r="A60" t="str">
            <v>2.3.140.00.00.0</v>
          </cell>
        </row>
        <row r="61">
          <cell r="A61" t="str">
            <v>3.0.000.00.00.0</v>
          </cell>
        </row>
        <row r="62">
          <cell r="A62" t="str">
            <v>3.1.000.00.00.0</v>
          </cell>
        </row>
        <row r="63">
          <cell r="A63" t="str">
            <v>3.1.110.00.00.0</v>
          </cell>
        </row>
        <row r="64">
          <cell r="A64" t="str">
            <v>3.1.210.00.00.0</v>
          </cell>
        </row>
        <row r="65">
          <cell r="A65" t="str">
            <v>3.1.410.00.00.0</v>
          </cell>
        </row>
        <row r="66">
          <cell r="A66" t="str">
            <v>4.0.000.00.00.0</v>
          </cell>
        </row>
        <row r="67">
          <cell r="A67" t="str">
            <v>4.1.000.00.00.0</v>
          </cell>
        </row>
        <row r="68">
          <cell r="A68" t="str">
            <v>4.1.110.00.00.0</v>
          </cell>
        </row>
        <row r="69">
          <cell r="A69" t="str">
            <v>4.1.120.00.00.0</v>
          </cell>
        </row>
        <row r="70">
          <cell r="A70" t="str">
            <v>4.1.310.00.00.0</v>
          </cell>
        </row>
        <row r="71">
          <cell r="A71" t="str">
            <v>4.1.312.00.00.0</v>
          </cell>
        </row>
        <row r="72">
          <cell r="A72" t="str">
            <v>4.1.910.00.00.0</v>
          </cell>
        </row>
        <row r="73">
          <cell r="A73" t="str">
            <v>4.1.910.01.00.0</v>
          </cell>
        </row>
        <row r="74">
          <cell r="A74" t="str">
            <v>5.0.000.00.00.0</v>
          </cell>
        </row>
        <row r="75">
          <cell r="A75" t="str">
            <v>5.1.000.00.00.0</v>
          </cell>
        </row>
        <row r="76">
          <cell r="A76" t="str">
            <v>5.1.310.00.00.0</v>
          </cell>
        </row>
        <row r="77">
          <cell r="A77" t="str">
            <v>5.1.410.00.00.0</v>
          </cell>
        </row>
        <row r="78">
          <cell r="A78" t="str">
            <v>5.1.410.50.00.0</v>
          </cell>
        </row>
        <row r="79">
          <cell r="A79" t="str">
            <v>5.1.510.00.00.0</v>
          </cell>
        </row>
        <row r="80">
          <cell r="A80" t="str">
            <v>5.1.510.05.00.0</v>
          </cell>
        </row>
        <row r="81">
          <cell r="A81" t="str">
            <v>5.1.510.06.00.0</v>
          </cell>
        </row>
        <row r="82">
          <cell r="A82" t="str">
            <v>5.1.510.16.00.0</v>
          </cell>
        </row>
        <row r="83">
          <cell r="A83" t="str">
            <v>5.1.510.18.00.0</v>
          </cell>
        </row>
        <row r="84">
          <cell r="A84" t="str">
            <v>5.1.510.21.00.0</v>
          </cell>
        </row>
        <row r="85">
          <cell r="A85" t="str">
            <v>5.1.510.25.00.0</v>
          </cell>
        </row>
        <row r="86">
          <cell r="A86" t="str">
            <v>5.1.510.34.00.0</v>
          </cell>
        </row>
        <row r="87">
          <cell r="A87" t="str">
            <v>5.1.510.41.00.0</v>
          </cell>
        </row>
        <row r="88">
          <cell r="A88" t="str">
            <v>5.1.710.00.00.0</v>
          </cell>
        </row>
        <row r="89">
          <cell r="A89" t="str">
            <v>5.1.710.02.00.0</v>
          </cell>
        </row>
        <row r="90">
          <cell r="A90" t="str">
            <v>5.1.810.00.00.0</v>
          </cell>
        </row>
        <row r="91">
          <cell r="A91" t="str">
            <v>5.1.810.04.00.0</v>
          </cell>
        </row>
        <row r="92">
          <cell r="A92" t="str">
            <v>5.1.910.00.00.0</v>
          </cell>
        </row>
        <row r="93">
          <cell r="A93" t="str">
            <v>5.1.920.00.00.0</v>
          </cell>
        </row>
        <row r="94">
          <cell r="A94" t="str">
            <v>5.2.000.00.00.0</v>
          </cell>
        </row>
      </sheetData>
      <sheetData sheetId="15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n Val"/>
      <sheetName val="MEC_FINSUM"/>
      <sheetName val="valuation"/>
      <sheetName val="ASS"/>
      <sheetName val="CURVES"/>
      <sheetName val="REV"/>
      <sheetName val="DEPR"/>
      <sheetName val="TAX"/>
      <sheetName val="DEBT"/>
      <sheetName val="CF"/>
      <sheetName val="BS_NI"/>
      <sheetName val="MOD1"/>
      <sheetName val="MOD2"/>
      <sheetName val="TRAPPED"/>
      <sheetName val="RETURNS"/>
      <sheetName val="OM_FEE"/>
      <sheetName val="DSCR"/>
      <sheetName val="HR"/>
      <sheetName val="LD"/>
      <sheetName val="Maj Maint Revised"/>
      <sheetName val="ENRON XNPV"/>
      <sheetName val="ENRON COMP"/>
    </sheetNames>
    <sheetDataSet>
      <sheetData sheetId="0" refreshError="1"/>
      <sheetData sheetId="1" refreshError="1"/>
      <sheetData sheetId="2" refreshError="1"/>
      <sheetData sheetId="3"/>
      <sheetData sheetId="4"/>
      <sheetData sheetId="5"/>
      <sheetData sheetId="6"/>
      <sheetData sheetId="7" refreshError="1"/>
      <sheetData sheetId="8" refreshError="1"/>
      <sheetData sheetId="9"/>
      <sheetData sheetId="10"/>
      <sheetData sheetId="11" refreshError="1"/>
      <sheetData sheetId="12" refreshError="1"/>
      <sheetData sheetId="13" refreshError="1"/>
      <sheetData sheetId="14"/>
      <sheetData sheetId="15" refreshError="1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za"/>
      <sheetName val="Conv"/>
      <sheetName val="WorkS"/>
      <sheetName val="Mapeo"/>
      <sheetName val="Hoja1"/>
      <sheetName val="Intercompany"/>
      <sheetName val="Pdas"/>
    </sheetNames>
    <sheetDataSet>
      <sheetData sheetId="0">
        <row r="2">
          <cell r="B2" t="str">
            <v>CUENTAS</v>
          </cell>
        </row>
      </sheetData>
      <sheetData sheetId="1">
        <row r="1">
          <cell r="A1" t="str">
            <v>Código</v>
          </cell>
        </row>
        <row r="2">
          <cell r="A2" t="str">
            <v>110502</v>
          </cell>
        </row>
        <row r="3">
          <cell r="A3" t="str">
            <v>1.1.110.02.00.0</v>
          </cell>
        </row>
        <row r="4">
          <cell r="A4" t="str">
            <v>111006</v>
          </cell>
        </row>
        <row r="5">
          <cell r="A5" t="str">
            <v>1.1.210.10.00.0</v>
          </cell>
        </row>
        <row r="6">
          <cell r="A6" t="str">
            <v>111005</v>
          </cell>
        </row>
        <row r="7">
          <cell r="A7" t="str">
            <v>1.1.210.20.00.0</v>
          </cell>
        </row>
        <row r="8">
          <cell r="A8" t="str">
            <v>147075-CP</v>
          </cell>
        </row>
        <row r="9">
          <cell r="A9" t="str">
            <v>1.1.310.40.02.0</v>
          </cell>
        </row>
        <row r="10">
          <cell r="A10" t="str">
            <v>1.1.310.40.13.0</v>
          </cell>
        </row>
        <row r="11">
          <cell r="A11" t="str">
            <v>142210</v>
          </cell>
        </row>
        <row r="12">
          <cell r="A12" t="str">
            <v>1.1.710.00.00.0</v>
          </cell>
        </row>
        <row r="13">
          <cell r="A13" t="str">
            <v>120826</v>
          </cell>
        </row>
        <row r="14">
          <cell r="A14" t="str">
            <v>1.2.610.10.00.0</v>
          </cell>
        </row>
        <row r="15">
          <cell r="A15" t="str">
            <v>120753</v>
          </cell>
        </row>
        <row r="16">
          <cell r="A16" t="str">
            <v>1.2.610.20.00.0</v>
          </cell>
        </row>
        <row r="17">
          <cell r="A17" t="str">
            <v>142201</v>
          </cell>
        </row>
        <row r="18">
          <cell r="A18" t="str">
            <v>1.3.310.01.00.0</v>
          </cell>
        </row>
        <row r="19">
          <cell r="A19" t="str">
            <v>142202</v>
          </cell>
        </row>
        <row r="20">
          <cell r="A20" t="str">
            <v>1.3.310.02.00.0</v>
          </cell>
        </row>
        <row r="21">
          <cell r="A21" t="str">
            <v>TOTAL ACTIVO</v>
          </cell>
        </row>
        <row r="22">
          <cell r="A22" t="str">
            <v>240601</v>
          </cell>
        </row>
        <row r="23">
          <cell r="A23" t="str">
            <v>2.1.110.08.02.0</v>
          </cell>
        </row>
        <row r="24">
          <cell r="A24" t="str">
            <v>242590</v>
          </cell>
        </row>
        <row r="25">
          <cell r="A25" t="str">
            <v>2.1.110.17.00.0</v>
          </cell>
        </row>
        <row r="26">
          <cell r="A26" t="str">
            <v>242552</v>
          </cell>
        </row>
        <row r="27">
          <cell r="A27" t="str">
            <v>2.1.110.19.00.0</v>
          </cell>
        </row>
        <row r="28">
          <cell r="A28" t="str">
            <v>244027</v>
          </cell>
        </row>
        <row r="29">
          <cell r="A29" t="str">
            <v>2.1.110.13.00.0</v>
          </cell>
        </row>
        <row r="30">
          <cell r="A30" t="str">
            <v>2.1.110.20.00.0</v>
          </cell>
        </row>
        <row r="31">
          <cell r="A31" t="str">
            <v>242503</v>
          </cell>
        </row>
        <row r="32">
          <cell r="A32" t="str">
            <v>2.1.120.00.00.0</v>
          </cell>
        </row>
        <row r="33">
          <cell r="A33" t="str">
            <v>270501</v>
          </cell>
        </row>
        <row r="34">
          <cell r="A34" t="str">
            <v>2.1.210.01.00.0</v>
          </cell>
        </row>
        <row r="35">
          <cell r="A35" t="str">
            <v>244001</v>
          </cell>
        </row>
        <row r="36">
          <cell r="A36" t="str">
            <v>2.1.210.03.00.0</v>
          </cell>
        </row>
        <row r="37">
          <cell r="A37" t="str">
            <v>244502</v>
          </cell>
        </row>
        <row r="38">
          <cell r="A38" t="str">
            <v>2.1.310.00.00.0</v>
          </cell>
        </row>
        <row r="39">
          <cell r="A39" t="str">
            <v>TOTAL PASIVO</v>
          </cell>
        </row>
        <row r="40">
          <cell r="A40" t="str">
            <v>320401</v>
          </cell>
        </row>
        <row r="41">
          <cell r="A41" t="str">
            <v>3.1.110.00.00.0</v>
          </cell>
        </row>
        <row r="42">
          <cell r="A42" t="str">
            <v>321501</v>
          </cell>
        </row>
        <row r="43">
          <cell r="A43" t="str">
            <v>3.1.210.00.00.0</v>
          </cell>
        </row>
        <row r="44">
          <cell r="A44" t="str">
            <v>322501</v>
          </cell>
        </row>
        <row r="45">
          <cell r="A45" t="str">
            <v>3.1.410.00.00.0</v>
          </cell>
        </row>
        <row r="46">
          <cell r="A46" t="str">
            <v>TOTAL PATRIMONIO</v>
          </cell>
        </row>
        <row r="47">
          <cell r="A47" t="str">
            <v>439004</v>
          </cell>
        </row>
        <row r="48">
          <cell r="A48" t="str">
            <v>4.1.110.00.00.0</v>
          </cell>
        </row>
        <row r="49">
          <cell r="A49" t="str">
            <v>480527</v>
          </cell>
        </row>
        <row r="50">
          <cell r="A50" t="str">
            <v>4.1.120.00.00.0</v>
          </cell>
        </row>
        <row r="51">
          <cell r="A51" t="str">
            <v>480522</v>
          </cell>
        </row>
        <row r="52">
          <cell r="A52" t="str">
            <v>4.1.310.00.00.0</v>
          </cell>
        </row>
        <row r="53">
          <cell r="A53" t="str">
            <v>481090</v>
          </cell>
        </row>
        <row r="54">
          <cell r="A54" t="str">
            <v>4.1.820.00.00.0</v>
          </cell>
        </row>
        <row r="55">
          <cell r="A55" t="str">
            <v>TOTAL INGRESOS</v>
          </cell>
        </row>
        <row r="56">
          <cell r="A56" t="str">
            <v>511111</v>
          </cell>
        </row>
        <row r="57">
          <cell r="A57" t="str">
            <v>5.1.510.05.00.0</v>
          </cell>
        </row>
        <row r="58">
          <cell r="A58" t="str">
            <v>511114</v>
          </cell>
        </row>
        <row r="59">
          <cell r="A59" t="str">
            <v>5.1.510.06.00.0</v>
          </cell>
        </row>
        <row r="60">
          <cell r="A60" t="str">
            <v>512009</v>
          </cell>
        </row>
        <row r="61">
          <cell r="A61" t="str">
            <v>5.1.510.18.00.0</v>
          </cell>
        </row>
        <row r="62">
          <cell r="A62" t="str">
            <v>5.1.510.34.00.0</v>
          </cell>
        </row>
        <row r="63">
          <cell r="A63" t="str">
            <v>581589</v>
          </cell>
        </row>
        <row r="64">
          <cell r="A64" t="str">
            <v>5.1.510.25.00.0</v>
          </cell>
        </row>
        <row r="65">
          <cell r="A65" t="str">
            <v>580238</v>
          </cell>
        </row>
        <row r="66">
          <cell r="A66" t="str">
            <v>5.1.710.02.00.0</v>
          </cell>
        </row>
        <row r="67">
          <cell r="A67" t="str">
            <v>531301</v>
          </cell>
        </row>
        <row r="68">
          <cell r="A68" t="str">
            <v>5.1.920.00.00.0</v>
          </cell>
        </row>
        <row r="69">
          <cell r="A69" t="str">
            <v>TOTAL GASTOS</v>
          </cell>
        </row>
        <row r="70">
          <cell r="A70">
            <v>0</v>
          </cell>
        </row>
        <row r="71">
          <cell r="A71">
            <v>0</v>
          </cell>
        </row>
        <row r="72">
          <cell r="A72">
            <v>0</v>
          </cell>
        </row>
      </sheetData>
      <sheetData sheetId="2"/>
      <sheetData sheetId="3"/>
      <sheetData sheetId="4"/>
      <sheetData sheetId="5"/>
      <sheetData sheetId="6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 Page"/>
      <sheetName val="List of Subsidiaries"/>
      <sheetName val="Index"/>
      <sheetName val="ChartOfAccounts - April 7_2008"/>
      <sheetName val="BalSht"/>
      <sheetName val="BalSht2008"/>
      <sheetName val="IncStmt"/>
      <sheetName val="IncStmt2008 - 6months"/>
      <sheetName val="IncStmt2008 - 3months"/>
      <sheetName val="IncStmt2007 - 6months"/>
      <sheetName val="IncStmt2007 - 3months"/>
      <sheetName val="Cflow"/>
      <sheetName val="Cflow2008 - 6months"/>
      <sheetName val="Cflow2008 - 3months"/>
      <sheetName val="Cflow2007 - 6months"/>
      <sheetName val="SigCust"/>
      <sheetName val="TOTI"/>
      <sheetName val="Cflow2007 - 3months"/>
      <sheetName val="OthIncDed"/>
      <sheetName val="CashAEI"/>
      <sheetName val="CashIntTax"/>
      <sheetName val="OtherCF"/>
      <sheetName val="Cash"/>
      <sheetName val="RestCash"/>
      <sheetName val="ARTrade"/>
      <sheetName val="ARUnconsol"/>
      <sheetName val="Inventory"/>
      <sheetName val="Regulatory"/>
      <sheetName val="CAMisc"/>
      <sheetName val="NRInfo"/>
      <sheetName val="PPE"/>
      <sheetName val="CapInt"/>
      <sheetName val="FinLease"/>
      <sheetName val="APTrade"/>
      <sheetName val="MiscInv"/>
      <sheetName val="Goodwill and Intangibles"/>
      <sheetName val="Other TaxPay"/>
      <sheetName val="AccInt"/>
      <sheetName val="CLMisc"/>
      <sheetName val="NCLiab"/>
      <sheetName val="Leases"/>
      <sheetName val="Pension"/>
      <sheetName val="FAS87"/>
      <sheetName val="PRBens"/>
      <sheetName val="ARO"/>
      <sheetName val="Comm"/>
      <sheetName val="CredFAc"/>
      <sheetName val="Guar"/>
      <sheetName val="CapLeases"/>
      <sheetName val="Debt"/>
      <sheetName val="DebtPay"/>
      <sheetName val="FAS133"/>
      <sheetName val="FVFin"/>
      <sheetName val="related party"/>
      <sheetName val="Allowance for Doubtful Accounts"/>
      <sheetName val="OCI - 6months"/>
      <sheetName val="OCI - 3months"/>
      <sheetName val="FAS 115 - 6months"/>
      <sheetName val="FAS 115 - 3months"/>
      <sheetName val="Unbilled Revenue"/>
      <sheetName val="Invest unconsol subs basis diff"/>
      <sheetName val="Deferred Revenue"/>
      <sheetName val="Hoja1"/>
      <sheetName val="Hoja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80">
          <cell r="AC80" t="str">
            <v>NAHOU-SFALEA01P/ZEUSPROD</v>
          </cell>
        </row>
        <row r="83">
          <cell r="AC83" t="str">
            <v>P06</v>
          </cell>
        </row>
        <row r="84">
          <cell r="AC84" t="str">
            <v>S009</v>
          </cell>
        </row>
        <row r="85">
          <cell r="AC85" t="str">
            <v>Consolidated View</v>
          </cell>
        </row>
        <row r="86">
          <cell r="AC86" t="str">
            <v>ecdelsur</v>
          </cell>
        </row>
        <row r="87">
          <cell r="AC87" t="str">
            <v>Sum</v>
          </cell>
        </row>
        <row r="90">
          <cell r="AC90">
            <v>1000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tSettings"/>
      <sheetName val="SectList"/>
      <sheetName val="AcList"/>
      <sheetName val="DepList"/>
      <sheetName val="CurList"/>
      <sheetName val="SectTB"/>
      <sheetName val="SectCDTB"/>
      <sheetName val="AcTB"/>
      <sheetName val="AcCDTB"/>
      <sheetName val="Settings"/>
      <sheetName val="TB Scheme A"/>
      <sheetName val="TB Scheme B"/>
      <sheetName val="TB Scheme C"/>
      <sheetName val="TB Scheme D"/>
      <sheetName val="Check List"/>
      <sheetName val="History"/>
      <sheetName val="TB"/>
      <sheetName val="Data"/>
      <sheetName val="CFWorkings"/>
      <sheetName val="Cover"/>
      <sheetName val="Contents"/>
      <sheetName val="Information"/>
      <sheetName val="Director"/>
      <sheetName val="Responsibilities"/>
      <sheetName val="Audit"/>
      <sheetName val="PL"/>
      <sheetName val="RGL"/>
      <sheetName val="CF"/>
      <sheetName val="BS"/>
      <sheetName val="Notes"/>
      <sheetName val="DetailPL1"/>
      <sheetName val="DetailPL2"/>
      <sheetName val="Library"/>
      <sheetName val="Workings"/>
      <sheetName val="VT_Results"/>
      <sheetName val="base de dat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>
        <row r="56">
          <cell r="C56" t="str">
            <v>Enron Europe Operations (Supervisor) Limited</v>
          </cell>
        </row>
        <row r="59">
          <cell r="C59" t="b">
            <v>1</v>
          </cell>
        </row>
        <row r="61">
          <cell r="C61" t="str">
            <v xml:space="preserve">1999 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 refreshError="1"/>
      <sheetData sheetId="33"/>
      <sheetData sheetId="34"/>
      <sheetData sheetId="35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art"/>
      <sheetName val="Review Notes"/>
      <sheetName val="Index"/>
      <sheetName val="Control Total_Diagnostic"/>
      <sheetName val="TIP 1 General Information"/>
      <sheetName val="TIP 1A Core Data"/>
      <sheetName val="TIP 2 ETR"/>
      <sheetName val="TIP 3 Tax Attributes"/>
      <sheetName val="TIP 4 Return to Accrual"/>
      <sheetName val="TIP 4A Return to Accrual Rate2"/>
      <sheetName val="TIP 5 Tax Expense"/>
      <sheetName val="TIP 5A Tax Expense Rate2"/>
      <sheetName val="TIP 6 Tax Pymts"/>
      <sheetName val="TIP 7 Tax Account Rollfwd"/>
      <sheetName val="TIP 8 Payable Proof"/>
      <sheetName val="TIP 9 FIN48 Detail"/>
      <sheetName val="TIP 9 FIN48 USD Summary"/>
      <sheetName val="TIP 10 Deferred RF Rate 1"/>
      <sheetName val="TIP 10A Deferred RF Rate 2"/>
      <sheetName val="TIP 12 Tax Forecast"/>
      <sheetName val="DATA - Data1"/>
      <sheetName val="DATA - PY Accrual Data"/>
      <sheetName val="DATA - Prior PY Accrual Data"/>
      <sheetName val="DATA - BY Balance"/>
      <sheetName val="DATA - HFM"/>
      <sheetName val="DATA - TIP 7 Prj FC"/>
      <sheetName val="DATA - TIP 9"/>
      <sheetName val="DATA - TIP 9 -Interest"/>
      <sheetName val="DATA - TIP 9 - Penalty"/>
      <sheetName val="DATA - TIP 9 USD"/>
      <sheetName val="DATA - TIP 9 -Interest USD"/>
      <sheetName val="DATA - TIP 9 - Penalty USD"/>
      <sheetName val="TIP 3 4 5 &amp; Rate2"/>
      <sheetName val="TIP 6 Upload"/>
      <sheetName val="TIP 9 Upload"/>
      <sheetName val="Settings"/>
    </sheetNames>
    <sheetDataSet>
      <sheetData sheetId="0"/>
      <sheetData sheetId="1"/>
      <sheetData sheetId="2">
        <row r="1">
          <cell r="A1">
            <v>0</v>
          </cell>
          <cell r="B1">
            <v>0</v>
          </cell>
          <cell r="C1" t="str">
            <v>PROTECT</v>
          </cell>
          <cell r="D1">
            <v>0</v>
          </cell>
          <cell r="E1" t="str">
            <v>Master Index</v>
          </cell>
          <cell r="G1">
            <v>0</v>
          </cell>
          <cell r="H1">
            <v>0</v>
          </cell>
          <cell r="P1" t="str">
            <v>Option Years</v>
          </cell>
          <cell r="Q1" t="str">
            <v>Option Qs</v>
          </cell>
        </row>
        <row r="2">
          <cell r="A2">
            <v>0</v>
          </cell>
          <cell r="B2">
            <v>0</v>
          </cell>
          <cell r="C2">
            <v>0</v>
          </cell>
          <cell r="D2">
            <v>0</v>
          </cell>
          <cell r="E2" t="str">
            <v>Company Name</v>
          </cell>
          <cell r="F2" t="str">
            <v>Distribuidora de Electricidad Del Sur, SA de CV</v>
          </cell>
          <cell r="H2">
            <v>0</v>
          </cell>
          <cell r="K2" t="str">
            <v>Period Year</v>
          </cell>
          <cell r="L2">
            <v>2010</v>
          </cell>
          <cell r="P2">
            <v>2010</v>
          </cell>
          <cell r="Q2">
            <v>1</v>
          </cell>
        </row>
        <row r="3">
          <cell r="D3">
            <v>0</v>
          </cell>
          <cell r="E3" t="str">
            <v>Company Number</v>
          </cell>
          <cell r="F3" t="str">
            <v>B86</v>
          </cell>
          <cell r="H3">
            <v>0</v>
          </cell>
          <cell r="K3" t="str">
            <v>Period Quarter</v>
          </cell>
          <cell r="L3">
            <v>3</v>
          </cell>
          <cell r="M3" t="str">
            <v>Sep</v>
          </cell>
          <cell r="P3">
            <v>2011</v>
          </cell>
          <cell r="Q3">
            <v>2</v>
          </cell>
        </row>
        <row r="4">
          <cell r="A4" t="str">
            <v>Yes</v>
          </cell>
          <cell r="D4">
            <v>0</v>
          </cell>
          <cell r="E4" t="str">
            <v>Project Group</v>
          </cell>
          <cell r="F4" t="str">
            <v>Del Sur</v>
          </cell>
          <cell r="H4">
            <v>0</v>
          </cell>
          <cell r="K4" t="str">
            <v>Period Month</v>
          </cell>
          <cell r="L4">
            <v>9</v>
          </cell>
          <cell r="M4" t="str">
            <v>Sep</v>
          </cell>
          <cell r="P4">
            <v>2012</v>
          </cell>
          <cell r="Q4">
            <v>3</v>
          </cell>
        </row>
        <row r="5">
          <cell r="A5" t="str">
            <v>No</v>
          </cell>
          <cell r="C5" t="str">
            <v>XYZ</v>
          </cell>
          <cell r="D5">
            <v>0</v>
          </cell>
          <cell r="E5" t="str">
            <v>Country Of Operation</v>
          </cell>
          <cell r="F5" t="str">
            <v>El Salvador</v>
          </cell>
          <cell r="G5" t="str">
            <v>f</v>
          </cell>
          <cell r="H5">
            <v>0</v>
          </cell>
          <cell r="K5" t="str">
            <v>Book Type</v>
          </cell>
          <cell r="L5" t="str">
            <v>Quarter</v>
          </cell>
          <cell r="P5">
            <v>2013</v>
          </cell>
          <cell r="Q5">
            <v>4</v>
          </cell>
          <cell r="AC5">
            <v>0</v>
          </cell>
        </row>
        <row r="6">
          <cell r="C6" t="str">
            <v>ABC</v>
          </cell>
          <cell r="D6">
            <v>0</v>
          </cell>
          <cell r="E6" t="str">
            <v>Country Of Incorporation</v>
          </cell>
          <cell r="F6" t="str">
            <v>El Salvador</v>
          </cell>
          <cell r="H6">
            <v>0</v>
          </cell>
          <cell r="K6" t="str">
            <v>Default Save Name</v>
          </cell>
          <cell r="L6" t="str">
            <v>B86 ABC 2010 Q3 TIP</v>
          </cell>
          <cell r="AC6">
            <v>0</v>
          </cell>
        </row>
        <row r="7">
          <cell r="D7">
            <v>0</v>
          </cell>
          <cell r="E7" t="str">
            <v xml:space="preserve">Local Currency </v>
          </cell>
          <cell r="F7" t="str">
            <v>SVC</v>
          </cell>
          <cell r="H7">
            <v>0</v>
          </cell>
        </row>
        <row r="8">
          <cell r="D8">
            <v>0</v>
          </cell>
          <cell r="E8" t="str">
            <v>Functional Currency</v>
          </cell>
          <cell r="F8" t="str">
            <v>USD</v>
          </cell>
          <cell r="H8">
            <v>0</v>
          </cell>
        </row>
        <row r="9">
          <cell r="D9">
            <v>0</v>
          </cell>
          <cell r="E9" t="str">
            <v>Books</v>
          </cell>
          <cell r="F9" t="str">
            <v>ABC</v>
          </cell>
          <cell r="H9">
            <v>0</v>
          </cell>
          <cell r="I9">
            <v>0</v>
          </cell>
        </row>
        <row r="10">
          <cell r="A10" t="b">
            <v>1</v>
          </cell>
          <cell r="B10" t="b">
            <v>1</v>
          </cell>
          <cell r="C10" t="b">
            <v>1</v>
          </cell>
          <cell r="D10" t="b">
            <v>1</v>
          </cell>
          <cell r="E10" t="str">
            <v>Index</v>
          </cell>
          <cell r="H10" t="str">
            <v>Yes</v>
          </cell>
          <cell r="K10" t="b">
            <v>1</v>
          </cell>
          <cell r="L10" t="b">
            <v>1</v>
          </cell>
          <cell r="M10" t="b">
            <v>1</v>
          </cell>
          <cell r="N10" t="b">
            <v>1</v>
          </cell>
          <cell r="O10" t="b">
            <v>1</v>
          </cell>
          <cell r="P10" t="b">
            <v>1</v>
          </cell>
          <cell r="Q10" t="b">
            <v>1</v>
          </cell>
          <cell r="R10" t="b">
            <v>1</v>
          </cell>
          <cell r="S10" t="b">
            <v>1</v>
          </cell>
          <cell r="T10" t="b">
            <v>1</v>
          </cell>
          <cell r="U10" t="b">
            <v>1</v>
          </cell>
          <cell r="V10" t="b">
            <v>1</v>
          </cell>
          <cell r="W10" t="b">
            <v>1</v>
          </cell>
          <cell r="X10" t="b">
            <v>1</v>
          </cell>
          <cell r="Y10" t="b">
            <v>1</v>
          </cell>
          <cell r="Z10" t="b">
            <v>1</v>
          </cell>
          <cell r="AA10" t="b">
            <v>1</v>
          </cell>
          <cell r="AB10" t="b">
            <v>1</v>
          </cell>
          <cell r="AC10" t="b">
            <v>1</v>
          </cell>
          <cell r="AD10" t="b">
            <v>1</v>
          </cell>
        </row>
        <row r="11">
          <cell r="D11">
            <v>0</v>
          </cell>
          <cell r="H11">
            <v>0</v>
          </cell>
        </row>
        <row r="12">
          <cell r="A12">
            <v>8</v>
          </cell>
          <cell r="B12">
            <v>2</v>
          </cell>
          <cell r="C12">
            <v>3</v>
          </cell>
          <cell r="D12">
            <v>0</v>
          </cell>
          <cell r="E12" t="str">
            <v>Tab Activation (Select from drop-down)</v>
          </cell>
          <cell r="F12">
            <v>0</v>
          </cell>
          <cell r="G12">
            <v>0</v>
          </cell>
          <cell r="H12">
            <v>0</v>
          </cell>
        </row>
        <row r="13">
          <cell r="D13">
            <v>0</v>
          </cell>
          <cell r="H13">
            <v>0</v>
          </cell>
        </row>
        <row r="14">
          <cell r="D14">
            <v>0</v>
          </cell>
          <cell r="E14" t="str">
            <v>Tab Name</v>
          </cell>
          <cell r="F14" t="str">
            <v>Tab Descripton</v>
          </cell>
          <cell r="G14">
            <v>0</v>
          </cell>
          <cell r="H14" t="str">
            <v>Yes</v>
          </cell>
          <cell r="K14" t="str">
            <v>Validation</v>
          </cell>
          <cell r="N14" t="str">
            <v>Force</v>
          </cell>
          <cell r="O14" t="str">
            <v>XYZ Suppress</v>
          </cell>
        </row>
        <row r="15">
          <cell r="A15" t="str">
            <v>TIP 1 General Information</v>
          </cell>
          <cell r="B15" t="b">
            <v>0</v>
          </cell>
          <cell r="C15">
            <v>0</v>
          </cell>
          <cell r="D15">
            <v>0</v>
          </cell>
          <cell r="E15" t="str">
            <v>TIP 1 General Information</v>
          </cell>
          <cell r="F15" t="str">
            <v>General Information</v>
          </cell>
          <cell r="G15">
            <v>0</v>
          </cell>
          <cell r="H15" t="str">
            <v>Yes</v>
          </cell>
          <cell r="K15" t="str">
            <v>Yes</v>
          </cell>
          <cell r="N15" t="str">
            <v>YesNo</v>
          </cell>
          <cell r="O15" t="b">
            <v>0</v>
          </cell>
        </row>
        <row r="16">
          <cell r="A16" t="str">
            <v>TIP 1A Core Data</v>
          </cell>
          <cell r="B16" t="b">
            <v>0</v>
          </cell>
          <cell r="C16">
            <v>0</v>
          </cell>
          <cell r="D16">
            <v>0</v>
          </cell>
          <cell r="E16" t="str">
            <v>TIP 1A Core Data</v>
          </cell>
          <cell r="F16" t="str">
            <v>Core Data Elements</v>
          </cell>
          <cell r="G16">
            <v>0</v>
          </cell>
          <cell r="H16" t="str">
            <v>Yes</v>
          </cell>
          <cell r="K16" t="str">
            <v>Yes</v>
          </cell>
          <cell r="N16" t="str">
            <v>YesNo</v>
          </cell>
          <cell r="O16" t="b">
            <v>0</v>
          </cell>
        </row>
        <row r="17">
          <cell r="A17" t="str">
            <v>TIP 2 ETR</v>
          </cell>
          <cell r="B17" t="b">
            <v>0</v>
          </cell>
          <cell r="C17">
            <v>0</v>
          </cell>
          <cell r="D17">
            <v>0</v>
          </cell>
          <cell r="E17" t="str">
            <v>TIP 2 ETR</v>
          </cell>
          <cell r="F17" t="str">
            <v>Effective Tax Rate Reconciliation</v>
          </cell>
          <cell r="G17">
            <v>0</v>
          </cell>
          <cell r="H17" t="str">
            <v>Yes</v>
          </cell>
          <cell r="K17" t="str">
            <v>YesNo</v>
          </cell>
          <cell r="N17" t="str">
            <v>YesNo</v>
          </cell>
          <cell r="O17" t="b">
            <v>0</v>
          </cell>
        </row>
        <row r="18">
          <cell r="A18" t="str">
            <v>TIP 3 Tax Attributes</v>
          </cell>
          <cell r="B18" t="b">
            <v>0</v>
          </cell>
          <cell r="C18">
            <v>0</v>
          </cell>
          <cell r="D18">
            <v>0</v>
          </cell>
          <cell r="E18" t="str">
            <v>TIP 3 Tax Attributes</v>
          </cell>
          <cell r="F18" t="str">
            <v>NOL/Credit Carryforward</v>
          </cell>
          <cell r="G18">
            <v>0</v>
          </cell>
          <cell r="H18" t="str">
            <v>Yes</v>
          </cell>
          <cell r="K18" t="str">
            <v>YesNo</v>
          </cell>
          <cell r="N18" t="str">
            <v>YesNo</v>
          </cell>
          <cell r="O18" t="b">
            <v>1</v>
          </cell>
        </row>
        <row r="19">
          <cell r="A19" t="str">
            <v>TIP 4 Return to Accrual</v>
          </cell>
          <cell r="B19" t="b">
            <v>0</v>
          </cell>
          <cell r="C19">
            <v>0</v>
          </cell>
          <cell r="D19">
            <v>0</v>
          </cell>
          <cell r="E19" t="str">
            <v>TIP 4 Return to Accrual</v>
          </cell>
          <cell r="F19" t="str">
            <v>PY Provision to Return Reconciliation</v>
          </cell>
          <cell r="G19">
            <v>0</v>
          </cell>
          <cell r="H19" t="str">
            <v>Yes</v>
          </cell>
          <cell r="K19" t="str">
            <v>YesNo</v>
          </cell>
          <cell r="N19" t="str">
            <v>YesNo</v>
          </cell>
          <cell r="O19" t="b">
            <v>1</v>
          </cell>
        </row>
        <row r="20">
          <cell r="A20" t="str">
            <v>TIP 4A Return to Accrual Rate2</v>
          </cell>
          <cell r="B20" t="b">
            <v>1</v>
          </cell>
          <cell r="C20">
            <v>6</v>
          </cell>
          <cell r="D20">
            <v>0</v>
          </cell>
          <cell r="E20" t="str">
            <v>TIP 4A Return to Accrual Rate2</v>
          </cell>
          <cell r="F20" t="str">
            <v>PY Provision to Return Reconciliation Rate2</v>
          </cell>
          <cell r="G20">
            <v>0</v>
          </cell>
          <cell r="H20" t="str">
            <v>No</v>
          </cell>
          <cell r="K20" t="str">
            <v>No</v>
          </cell>
          <cell r="N20" t="str">
            <v>No</v>
          </cell>
          <cell r="O20" t="b">
            <v>1</v>
          </cell>
        </row>
        <row r="21">
          <cell r="A21" t="str">
            <v>TIP 5 Tax Expense</v>
          </cell>
          <cell r="B21" t="b">
            <v>0</v>
          </cell>
          <cell r="C21">
            <v>0</v>
          </cell>
          <cell r="D21">
            <v>0</v>
          </cell>
          <cell r="E21" t="str">
            <v>TIP 5 Tax Expense</v>
          </cell>
          <cell r="F21" t="str">
            <v>Tax Provision Summary</v>
          </cell>
          <cell r="G21">
            <v>0</v>
          </cell>
          <cell r="H21" t="str">
            <v>Yes</v>
          </cell>
          <cell r="K21" t="str">
            <v>YesNo</v>
          </cell>
          <cell r="N21" t="str">
            <v>YesNo</v>
          </cell>
          <cell r="O21" t="b">
            <v>0</v>
          </cell>
        </row>
        <row r="22">
          <cell r="A22" t="str">
            <v>TIP 5A Tax Expense Rate2</v>
          </cell>
          <cell r="B22" t="b">
            <v>1</v>
          </cell>
          <cell r="C22">
            <v>6</v>
          </cell>
          <cell r="D22">
            <v>0</v>
          </cell>
          <cell r="E22" t="str">
            <v>TIP 5A Tax Expense Rate2</v>
          </cell>
          <cell r="F22" t="str">
            <v>Tax Provision Summary Rate2</v>
          </cell>
          <cell r="G22">
            <v>0</v>
          </cell>
          <cell r="H22" t="str">
            <v>No</v>
          </cell>
          <cell r="K22" t="str">
            <v>No</v>
          </cell>
          <cell r="N22" t="str">
            <v>No</v>
          </cell>
          <cell r="O22" t="b">
            <v>0</v>
          </cell>
        </row>
        <row r="23">
          <cell r="A23" t="str">
            <v>TIP 6 Tax Pymts</v>
          </cell>
          <cell r="B23" t="b">
            <v>0</v>
          </cell>
          <cell r="C23">
            <v>0</v>
          </cell>
          <cell r="D23">
            <v>0</v>
          </cell>
          <cell r="E23" t="str">
            <v>TIP 6 Tax Pymts</v>
          </cell>
          <cell r="F23" t="str">
            <v>Tax Payment Summary</v>
          </cell>
          <cell r="G23">
            <v>0</v>
          </cell>
          <cell r="H23" t="str">
            <v>Yes</v>
          </cell>
          <cell r="K23" t="str">
            <v>YesNo</v>
          </cell>
          <cell r="N23" t="str">
            <v>YesNo</v>
          </cell>
          <cell r="O23" t="b">
            <v>1</v>
          </cell>
        </row>
        <row r="24">
          <cell r="A24" t="str">
            <v>TIP 7 BS Rollfwd</v>
          </cell>
          <cell r="B24" t="b">
            <v>0</v>
          </cell>
          <cell r="C24">
            <v>0</v>
          </cell>
          <cell r="D24">
            <v>0</v>
          </cell>
          <cell r="E24" t="str">
            <v>TIP 7 Tax Account Rollfwd</v>
          </cell>
          <cell r="F24" t="str">
            <v>Tax Account Rollfwd</v>
          </cell>
          <cell r="G24">
            <v>0</v>
          </cell>
          <cell r="H24" t="str">
            <v>Yes</v>
          </cell>
          <cell r="K24" t="str">
            <v>YesNo</v>
          </cell>
          <cell r="N24" t="str">
            <v>YesNo</v>
          </cell>
          <cell r="O24" t="b">
            <v>0</v>
          </cell>
        </row>
        <row r="25">
          <cell r="A25" t="str">
            <v>TIP 8 Payable Proof</v>
          </cell>
          <cell r="B25" t="b">
            <v>0</v>
          </cell>
          <cell r="C25">
            <v>0</v>
          </cell>
          <cell r="D25">
            <v>0</v>
          </cell>
          <cell r="E25" t="str">
            <v>TIP 8 Payable Proof</v>
          </cell>
          <cell r="F25" t="str">
            <v>Taxes Payable Reconciliation</v>
          </cell>
          <cell r="G25">
            <v>0</v>
          </cell>
          <cell r="H25" t="str">
            <v>Yes</v>
          </cell>
          <cell r="K25" t="str">
            <v>YesNo</v>
          </cell>
          <cell r="N25" t="str">
            <v>YesNo</v>
          </cell>
          <cell r="O25" t="b">
            <v>1</v>
          </cell>
        </row>
        <row r="26">
          <cell r="A26" t="str">
            <v>TIP 10 Deferred RF</v>
          </cell>
          <cell r="B26" t="b">
            <v>0</v>
          </cell>
          <cell r="C26">
            <v>0</v>
          </cell>
          <cell r="D26">
            <v>0</v>
          </cell>
          <cell r="E26" t="str">
            <v>TIP 9 FIN48 Detail</v>
          </cell>
          <cell r="F26" t="str">
            <v>FIN 48</v>
          </cell>
          <cell r="G26">
            <v>0</v>
          </cell>
          <cell r="H26" t="str">
            <v>Yes</v>
          </cell>
          <cell r="K26" t="str">
            <v>YesNo</v>
          </cell>
          <cell r="N26" t="str">
            <v>YesNo</v>
          </cell>
          <cell r="O26" t="b">
            <v>0</v>
          </cell>
        </row>
        <row r="27">
          <cell r="A27" t="str">
            <v>TIP 10 Deferred RF</v>
          </cell>
          <cell r="B27" t="b">
            <v>0</v>
          </cell>
          <cell r="C27">
            <v>0</v>
          </cell>
          <cell r="D27">
            <v>0</v>
          </cell>
          <cell r="E27" t="str">
            <v>TIP 9 FIN48 USD Summary</v>
          </cell>
          <cell r="F27" t="str">
            <v>FIN 48 USD</v>
          </cell>
          <cell r="G27">
            <v>0</v>
          </cell>
          <cell r="H27" t="str">
            <v>Yes</v>
          </cell>
          <cell r="K27" t="str">
            <v>Yes</v>
          </cell>
          <cell r="N27" t="str">
            <v>YesNo</v>
          </cell>
          <cell r="O27" t="b">
            <v>0</v>
          </cell>
        </row>
        <row r="28">
          <cell r="A28" t="str">
            <v>TIP 10 Deferred RF</v>
          </cell>
          <cell r="B28" t="b">
            <v>0</v>
          </cell>
          <cell r="C28">
            <v>0</v>
          </cell>
          <cell r="D28">
            <v>0</v>
          </cell>
          <cell r="E28" t="str">
            <v>TIP 10 Deferred RF Rate 1</v>
          </cell>
          <cell r="F28" t="str">
            <v>Deferred Rollforward</v>
          </cell>
          <cell r="G28">
            <v>0</v>
          </cell>
          <cell r="H28" t="str">
            <v>Yes</v>
          </cell>
          <cell r="K28" t="str">
            <v>YesNo</v>
          </cell>
          <cell r="N28" t="str">
            <v>YesNo</v>
          </cell>
          <cell r="O28" t="b">
            <v>0</v>
          </cell>
        </row>
        <row r="29">
          <cell r="A29">
            <v>0</v>
          </cell>
          <cell r="B29">
            <v>0</v>
          </cell>
          <cell r="C29">
            <v>0</v>
          </cell>
          <cell r="D29">
            <v>0</v>
          </cell>
          <cell r="E29" t="str">
            <v>TIP 10A Deferred RF Rate 2</v>
          </cell>
          <cell r="F29" t="str">
            <v>Deferred Rollforward</v>
          </cell>
          <cell r="G29">
            <v>0</v>
          </cell>
          <cell r="H29" t="str">
            <v>No</v>
          </cell>
          <cell r="K29" t="str">
            <v>No</v>
          </cell>
          <cell r="N29" t="str">
            <v>No</v>
          </cell>
          <cell r="O29" t="b">
            <v>0</v>
          </cell>
        </row>
        <row r="30">
          <cell r="A30" t="str">
            <v>TIP 12 Sched Proj FC</v>
          </cell>
          <cell r="B30" t="b">
            <v>0</v>
          </cell>
          <cell r="C30">
            <v>0</v>
          </cell>
          <cell r="D30">
            <v>0</v>
          </cell>
          <cell r="E30" t="str">
            <v>TIP 12 Tax Forecast</v>
          </cell>
          <cell r="F30" t="str">
            <v>Tax Forecast</v>
          </cell>
          <cell r="G30">
            <v>0</v>
          </cell>
          <cell r="H30" t="str">
            <v>Yes</v>
          </cell>
          <cell r="K30" t="str">
            <v>YesNo</v>
          </cell>
          <cell r="N30" t="str">
            <v>YesNo</v>
          </cell>
          <cell r="O30" t="b">
            <v>0</v>
          </cell>
        </row>
        <row r="31">
          <cell r="A31" t="str">
            <v>Review Points</v>
          </cell>
          <cell r="B31" t="b">
            <v>0</v>
          </cell>
          <cell r="C31">
            <v>0</v>
          </cell>
          <cell r="D31">
            <v>0</v>
          </cell>
          <cell r="E31" t="str">
            <v>Review Notes</v>
          </cell>
          <cell r="F31" t="str">
            <v>Review Notes</v>
          </cell>
          <cell r="G31">
            <v>0</v>
          </cell>
          <cell r="H31" t="str">
            <v>Yes</v>
          </cell>
          <cell r="K31" t="str">
            <v>YesNo</v>
          </cell>
          <cell r="N31" t="str">
            <v>YesNo</v>
          </cell>
          <cell r="O31" t="b">
            <v>0</v>
          </cell>
        </row>
        <row r="32">
          <cell r="A32">
            <v>0</v>
          </cell>
          <cell r="B32">
            <v>0</v>
          </cell>
          <cell r="C32">
            <v>0</v>
          </cell>
          <cell r="D32" t="b">
            <v>1</v>
          </cell>
          <cell r="E32" t="str">
            <v>System Variables</v>
          </cell>
          <cell r="F32">
            <v>0</v>
          </cell>
          <cell r="G32">
            <v>0</v>
          </cell>
          <cell r="H32">
            <v>0</v>
          </cell>
          <cell r="R32" t="str">
            <v>SOURCE CODE</v>
          </cell>
          <cell r="S32">
            <v>0</v>
          </cell>
          <cell r="T32" t="str">
            <v>SOURCE CODE</v>
          </cell>
          <cell r="U32">
            <v>0</v>
          </cell>
          <cell r="V32" t="str">
            <v>SOURCE CODE</v>
          </cell>
          <cell r="W32">
            <v>0</v>
          </cell>
          <cell r="Y32" t="str">
            <v>TIP 5</v>
          </cell>
          <cell r="Z32" t="str">
            <v>TIP 5A</v>
          </cell>
          <cell r="AA32" t="str">
            <v>TIP 4</v>
          </cell>
          <cell r="AB32" t="str">
            <v>TIP 4A</v>
          </cell>
          <cell r="AD32">
            <v>0</v>
          </cell>
        </row>
        <row r="33">
          <cell r="A33">
            <v>0</v>
          </cell>
          <cell r="B33">
            <v>0</v>
          </cell>
          <cell r="C33">
            <v>0</v>
          </cell>
          <cell r="D33" t="b">
            <v>1</v>
          </cell>
          <cell r="E33" t="str">
            <v>First Run?</v>
          </cell>
          <cell r="F33" t="b">
            <v>0</v>
          </cell>
          <cell r="G33">
            <v>0</v>
          </cell>
          <cell r="H33">
            <v>0</v>
          </cell>
          <cell r="K33" t="str">
            <v>Validation</v>
          </cell>
          <cell r="L33">
            <v>0</v>
          </cell>
          <cell r="O33" t="str">
            <v>ForceOpen</v>
          </cell>
          <cell r="P33">
            <v>0</v>
          </cell>
        </row>
        <row r="34">
          <cell r="A34" t="str">
            <v>ERROR (SHOW)</v>
          </cell>
          <cell r="B34" t="b">
            <v>0</v>
          </cell>
          <cell r="C34" t="b">
            <v>0</v>
          </cell>
          <cell r="D34" t="b">
            <v>1</v>
          </cell>
          <cell r="E34" t="str">
            <v>Admin Mode</v>
          </cell>
          <cell r="F34" t="b">
            <v>1</v>
          </cell>
          <cell r="G34">
            <v>0</v>
          </cell>
          <cell r="H34">
            <v>0</v>
          </cell>
          <cell r="K34" t="str">
            <v>Rate 1</v>
          </cell>
          <cell r="L34" t="str">
            <v>Rate 2</v>
          </cell>
          <cell r="N34" t="str">
            <v>Opened</v>
          </cell>
          <cell r="O34" t="str">
            <v>Rate 1</v>
          </cell>
          <cell r="P34" t="str">
            <v>Rate 2</v>
          </cell>
        </row>
        <row r="35">
          <cell r="A35" t="str">
            <v>ERROR (SHOW)</v>
          </cell>
          <cell r="B35" t="b">
            <v>0</v>
          </cell>
          <cell r="C35" t="b">
            <v>0</v>
          </cell>
          <cell r="D35" t="b">
            <v>1</v>
          </cell>
          <cell r="E35" t="str">
            <v>Multiple Rate</v>
          </cell>
          <cell r="F35" t="b">
            <v>0</v>
          </cell>
          <cell r="G35">
            <v>0</v>
          </cell>
          <cell r="H35">
            <v>0</v>
          </cell>
          <cell r="K35">
            <v>0</v>
          </cell>
          <cell r="L35">
            <v>0</v>
          </cell>
          <cell r="N35">
            <v>0</v>
          </cell>
          <cell r="O35">
            <v>0</v>
          </cell>
          <cell r="P35">
            <v>0</v>
          </cell>
        </row>
        <row r="36">
          <cell r="A36" t="str">
            <v>ERROR (SHOW)</v>
          </cell>
          <cell r="B36" t="b">
            <v>0</v>
          </cell>
          <cell r="C36" t="b">
            <v>0</v>
          </cell>
          <cell r="D36" t="b">
            <v>1</v>
          </cell>
          <cell r="E36" t="str">
            <v>ABC</v>
          </cell>
          <cell r="F36" t="b">
            <v>1</v>
          </cell>
          <cell r="G36">
            <v>0</v>
          </cell>
          <cell r="H36">
            <v>0</v>
          </cell>
          <cell r="K36">
            <v>0</v>
          </cell>
          <cell r="L36">
            <v>0</v>
          </cell>
          <cell r="N36">
            <v>0</v>
          </cell>
          <cell r="O36">
            <v>0</v>
          </cell>
          <cell r="P36">
            <v>0</v>
          </cell>
        </row>
        <row r="37">
          <cell r="A37" t="str">
            <v>FY_Rate</v>
          </cell>
          <cell r="B37" t="b">
            <v>0</v>
          </cell>
          <cell r="C37" t="b">
            <v>0</v>
          </cell>
          <cell r="D37" t="b">
            <v>1</v>
          </cell>
          <cell r="E37" t="str">
            <v>FY_Rate</v>
          </cell>
          <cell r="F37" t="str">
            <v>FY_Rate</v>
          </cell>
          <cell r="G37">
            <v>0</v>
          </cell>
          <cell r="H37">
            <v>0</v>
          </cell>
          <cell r="K37">
            <v>0</v>
          </cell>
          <cell r="L37">
            <v>0</v>
          </cell>
          <cell r="N37">
            <v>0</v>
          </cell>
          <cell r="O37">
            <v>0</v>
          </cell>
          <cell r="P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0.25</v>
          </cell>
          <cell r="W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D37">
            <v>0</v>
          </cell>
        </row>
        <row r="38">
          <cell r="A38" t="str">
            <v>PY_Rate</v>
          </cell>
          <cell r="B38" t="b">
            <v>0</v>
          </cell>
          <cell r="C38" t="b">
            <v>0</v>
          </cell>
          <cell r="D38" t="b">
            <v>1</v>
          </cell>
          <cell r="E38" t="str">
            <v>PY_Rate</v>
          </cell>
          <cell r="F38" t="str">
            <v>PY_Rate</v>
          </cell>
          <cell r="G38">
            <v>0</v>
          </cell>
          <cell r="H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0.25</v>
          </cell>
          <cell r="W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D38">
            <v>0</v>
          </cell>
        </row>
        <row r="39">
          <cell r="A39" t="str">
            <v>ERROR (SHOW)</v>
          </cell>
          <cell r="B39" t="b">
            <v>0</v>
          </cell>
          <cell r="C39" t="b">
            <v>0</v>
          </cell>
          <cell r="D39" t="b">
            <v>1</v>
          </cell>
          <cell r="E39" t="str">
            <v>ERROR (SHOW)</v>
          </cell>
          <cell r="F39" t="str">
            <v>ERROR (SHOW)</v>
          </cell>
          <cell r="G39">
            <v>0</v>
          </cell>
          <cell r="H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D39">
            <v>0</v>
          </cell>
        </row>
        <row r="40">
          <cell r="A40" t="str">
            <v>ERROR (NO-SHOW)</v>
          </cell>
          <cell r="B40" t="b">
            <v>0</v>
          </cell>
          <cell r="C40" t="b">
            <v>0</v>
          </cell>
          <cell r="D40" t="b">
            <v>1</v>
          </cell>
          <cell r="E40" t="str">
            <v>ERROR (NO-SHOW)</v>
          </cell>
          <cell r="F40" t="str">
            <v>ERROR (NO-SHOW)</v>
          </cell>
          <cell r="G40">
            <v>0</v>
          </cell>
          <cell r="H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D40">
            <v>0</v>
          </cell>
        </row>
        <row r="41">
          <cell r="A41" t="str">
            <v>NIBT</v>
          </cell>
          <cell r="B41" t="b">
            <v>0</v>
          </cell>
          <cell r="C41" t="b">
            <v>0</v>
          </cell>
          <cell r="D41" t="b">
            <v>1</v>
          </cell>
          <cell r="E41" t="str">
            <v>NIBT</v>
          </cell>
          <cell r="F41" t="str">
            <v>NIBT</v>
          </cell>
          <cell r="G41" t="str">
            <v>`</v>
          </cell>
          <cell r="H41">
            <v>0</v>
          </cell>
          <cell r="R41">
            <v>12838465.7082064</v>
          </cell>
          <cell r="S41">
            <v>7940757.2495021084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D41">
            <v>0</v>
          </cell>
        </row>
        <row r="42">
          <cell r="A42" t="str">
            <v>Tax_Rate</v>
          </cell>
          <cell r="B42" t="b">
            <v>0</v>
          </cell>
          <cell r="C42" t="b">
            <v>0</v>
          </cell>
          <cell r="D42" t="b">
            <v>1</v>
          </cell>
          <cell r="E42" t="str">
            <v>Tax_Rate</v>
          </cell>
          <cell r="F42" t="str">
            <v>Tax_Rate</v>
          </cell>
          <cell r="G42">
            <v>0</v>
          </cell>
          <cell r="H42">
            <v>0</v>
          </cell>
          <cell r="R42">
            <v>0.25</v>
          </cell>
          <cell r="S42">
            <v>0.25</v>
          </cell>
          <cell r="T42">
            <v>0</v>
          </cell>
          <cell r="U42">
            <v>0</v>
          </cell>
          <cell r="V42">
            <v>0.25</v>
          </cell>
          <cell r="W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D42">
            <v>0</v>
          </cell>
        </row>
        <row r="43">
          <cell r="A43" t="str">
            <v>INC_BEF_INC_TAX</v>
          </cell>
          <cell r="B43" t="b">
            <v>0</v>
          </cell>
          <cell r="C43" t="b">
            <v>0</v>
          </cell>
          <cell r="D43" t="b">
            <v>1</v>
          </cell>
          <cell r="E43" t="str">
            <v>INC_BEF_INC_TAX</v>
          </cell>
          <cell r="F43" t="str">
            <v>INC_BEF_INC_TAX</v>
          </cell>
          <cell r="G43">
            <v>0</v>
          </cell>
          <cell r="H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D43">
            <v>0</v>
          </cell>
        </row>
        <row r="44">
          <cell r="A44" t="str">
            <v>NOL_Use</v>
          </cell>
          <cell r="B44" t="b">
            <v>0</v>
          </cell>
          <cell r="C44" t="b">
            <v>0</v>
          </cell>
          <cell r="D44" t="b">
            <v>1</v>
          </cell>
          <cell r="E44" t="str">
            <v>NOL_Use</v>
          </cell>
          <cell r="F44" t="str">
            <v>NOL_Use</v>
          </cell>
          <cell r="G44" t="str">
            <v>NOL Use</v>
          </cell>
          <cell r="H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D44">
            <v>0</v>
          </cell>
        </row>
        <row r="45">
          <cell r="A45" t="str">
            <v>T5_Def_An_Inc_Tax</v>
          </cell>
          <cell r="B45" t="b">
            <v>0</v>
          </cell>
          <cell r="C45" t="b">
            <v>0</v>
          </cell>
          <cell r="D45" t="b">
            <v>1</v>
          </cell>
          <cell r="E45" t="str">
            <v>T5_Def_An_Inc_Tax</v>
          </cell>
          <cell r="F45" t="str">
            <v>T5_Def_An_Inc_Tax</v>
          </cell>
          <cell r="G45" t="str">
            <v>Deferred Provision</v>
          </cell>
          <cell r="H45">
            <v>0</v>
          </cell>
          <cell r="R45">
            <v>-295078.92022966256</v>
          </cell>
          <cell r="S45">
            <v>-671503.95789099694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D45">
            <v>0</v>
          </cell>
        </row>
        <row r="46">
          <cell r="A46">
            <v>0</v>
          </cell>
          <cell r="B46" t="b">
            <v>0</v>
          </cell>
          <cell r="C46" t="b">
            <v>0</v>
          </cell>
          <cell r="D46">
            <v>0</v>
          </cell>
        </row>
        <row r="47">
          <cell r="D47">
            <v>0</v>
          </cell>
          <cell r="E47" t="str">
            <v xml:space="preserve">Account Activation 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</row>
        <row r="48">
          <cell r="D48">
            <v>0</v>
          </cell>
          <cell r="E48" t="str">
            <v>ITRA CY Account</v>
          </cell>
          <cell r="F48" t="str">
            <v>ITRA RF Account</v>
          </cell>
          <cell r="G48" t="str">
            <v>Account Description</v>
          </cell>
          <cell r="H48" t="str">
            <v>Display on TIPs</v>
          </cell>
          <cell r="I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 t="str">
            <v>4 / 5</v>
          </cell>
          <cell r="I49" t="str">
            <v>4A / 5A</v>
          </cell>
        </row>
        <row r="50">
          <cell r="D50">
            <v>0</v>
          </cell>
          <cell r="E50" t="str">
            <v>Permanent Adjustments</v>
          </cell>
          <cell r="F50">
            <v>0</v>
          </cell>
          <cell r="G50">
            <v>0</v>
          </cell>
          <cell r="J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</row>
        <row r="51">
          <cell r="A51" t="str">
            <v>0438030</v>
          </cell>
          <cell r="B51" t="b">
            <v>1</v>
          </cell>
          <cell r="C51" t="b">
            <v>1</v>
          </cell>
          <cell r="D51" t="b">
            <v>0</v>
          </cell>
          <cell r="E51" t="str">
            <v>0438030</v>
          </cell>
          <cell r="F51">
            <v>0</v>
          </cell>
          <cell r="G51" t="str">
            <v>Legacy Effect of Rate Bracket</v>
          </cell>
          <cell r="H51" t="str">
            <v>No</v>
          </cell>
          <cell r="I51" t="str">
            <v>No</v>
          </cell>
          <cell r="K51" t="str">
            <v>YesNo</v>
          </cell>
          <cell r="L51" t="str">
            <v>YesNo</v>
          </cell>
          <cell r="N51" t="str">
            <v>Yes</v>
          </cell>
          <cell r="O51" t="b">
            <v>0</v>
          </cell>
          <cell r="P51" t="b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D51">
            <v>0</v>
          </cell>
          <cell r="AF51">
            <v>0</v>
          </cell>
        </row>
        <row r="52">
          <cell r="A52" t="str">
            <v>0438010</v>
          </cell>
          <cell r="B52" t="b">
            <v>1</v>
          </cell>
          <cell r="C52" t="b">
            <v>1</v>
          </cell>
          <cell r="D52" t="b">
            <v>0</v>
          </cell>
          <cell r="E52" t="str">
            <v>0438010</v>
          </cell>
          <cell r="F52">
            <v>0</v>
          </cell>
          <cell r="G52" t="str">
            <v>Reverse Equity Earnings of Consolidated Subsidiaries</v>
          </cell>
          <cell r="H52" t="str">
            <v>No</v>
          </cell>
          <cell r="I52" t="str">
            <v>No</v>
          </cell>
          <cell r="K52" t="str">
            <v>YesNo</v>
          </cell>
          <cell r="L52" t="str">
            <v>YesNo</v>
          </cell>
          <cell r="N52" t="str">
            <v>Yes</v>
          </cell>
          <cell r="O52" t="b">
            <v>0</v>
          </cell>
          <cell r="P52" t="b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D52">
            <v>0</v>
          </cell>
          <cell r="AF52">
            <v>0</v>
          </cell>
        </row>
        <row r="53">
          <cell r="A53" t="str">
            <v>0438020</v>
          </cell>
          <cell r="B53" t="b">
            <v>1</v>
          </cell>
          <cell r="C53" t="b">
            <v>1</v>
          </cell>
          <cell r="D53" t="b">
            <v>0</v>
          </cell>
          <cell r="E53" t="str">
            <v>0438020</v>
          </cell>
          <cell r="F53">
            <v>0</v>
          </cell>
          <cell r="G53" t="str">
            <v>Add back of Non Controlling Interest (Minority Interest)</v>
          </cell>
          <cell r="H53" t="str">
            <v>No</v>
          </cell>
          <cell r="I53" t="str">
            <v>No</v>
          </cell>
          <cell r="K53" t="str">
            <v>YesNo</v>
          </cell>
          <cell r="L53" t="str">
            <v>YesNo</v>
          </cell>
          <cell r="N53" t="str">
            <v>Yes</v>
          </cell>
          <cell r="O53" t="b">
            <v>0</v>
          </cell>
          <cell r="P53" t="b">
            <v>0</v>
          </cell>
          <cell r="R53">
            <v>0</v>
          </cell>
          <cell r="S53">
            <v>1821206.165079237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D53">
            <v>0</v>
          </cell>
          <cell r="AF53">
            <v>0</v>
          </cell>
        </row>
        <row r="54">
          <cell r="A54" t="str">
            <v>0438040</v>
          </cell>
          <cell r="B54" t="b">
            <v>1</v>
          </cell>
          <cell r="C54" t="b">
            <v>1</v>
          </cell>
          <cell r="D54" t="b">
            <v>0</v>
          </cell>
          <cell r="E54" t="str">
            <v>0438040</v>
          </cell>
          <cell r="F54">
            <v>0</v>
          </cell>
          <cell r="G54" t="str">
            <v xml:space="preserve">Deemed Profit Adjustment </v>
          </cell>
          <cell r="H54" t="str">
            <v>No</v>
          </cell>
          <cell r="I54" t="str">
            <v>No</v>
          </cell>
          <cell r="K54" t="str">
            <v>YesNo</v>
          </cell>
          <cell r="L54" t="str">
            <v>YesNo</v>
          </cell>
          <cell r="N54" t="str">
            <v>Yes</v>
          </cell>
          <cell r="O54" t="b">
            <v>0</v>
          </cell>
          <cell r="P54" t="b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D54">
            <v>0</v>
          </cell>
          <cell r="AF54">
            <v>0</v>
          </cell>
        </row>
        <row r="55">
          <cell r="A55" t="str">
            <v>0438050</v>
          </cell>
          <cell r="B55" t="b">
            <v>1</v>
          </cell>
          <cell r="C55" t="b">
            <v>1</v>
          </cell>
          <cell r="D55" t="b">
            <v>0</v>
          </cell>
          <cell r="E55" t="str">
            <v>0438050</v>
          </cell>
          <cell r="F55">
            <v>0</v>
          </cell>
          <cell r="G55" t="str">
            <v>Disregarded Entity  - no US taxable income</v>
          </cell>
          <cell r="H55" t="str">
            <v>No</v>
          </cell>
          <cell r="I55" t="str">
            <v>No</v>
          </cell>
          <cell r="K55" t="str">
            <v>YesNo</v>
          </cell>
          <cell r="L55" t="str">
            <v>YesNo</v>
          </cell>
          <cell r="N55" t="str">
            <v>Yes</v>
          </cell>
          <cell r="O55" t="b">
            <v>0</v>
          </cell>
          <cell r="P55" t="b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D55">
            <v>0</v>
          </cell>
          <cell r="AF55">
            <v>0</v>
          </cell>
        </row>
        <row r="56">
          <cell r="A56" t="str">
            <v>0438060</v>
          </cell>
          <cell r="B56" t="b">
            <v>1</v>
          </cell>
          <cell r="C56" t="b">
            <v>1</v>
          </cell>
          <cell r="D56" t="b">
            <v>0</v>
          </cell>
          <cell r="E56" t="str">
            <v>0438060</v>
          </cell>
          <cell r="F56">
            <v>0</v>
          </cell>
          <cell r="G56" t="str">
            <v>Dividends</v>
          </cell>
          <cell r="H56" t="str">
            <v>No</v>
          </cell>
          <cell r="I56" t="str">
            <v>No</v>
          </cell>
          <cell r="K56" t="str">
            <v>YesNo</v>
          </cell>
          <cell r="L56" t="str">
            <v>YesNo</v>
          </cell>
          <cell r="N56" t="str">
            <v>Yes</v>
          </cell>
          <cell r="O56" t="b">
            <v>0</v>
          </cell>
          <cell r="P56" t="b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D56">
            <v>0</v>
          </cell>
          <cell r="AF56">
            <v>0</v>
          </cell>
        </row>
        <row r="57">
          <cell r="A57" t="str">
            <v>0438070</v>
          </cell>
          <cell r="B57" t="b">
            <v>1</v>
          </cell>
          <cell r="C57" t="b">
            <v>1</v>
          </cell>
          <cell r="D57" t="b">
            <v>0</v>
          </cell>
          <cell r="E57" t="str">
            <v>0438070</v>
          </cell>
          <cell r="F57">
            <v>0</v>
          </cell>
          <cell r="G57" t="str">
            <v>Interest on Net Equity</v>
          </cell>
          <cell r="H57" t="str">
            <v>No</v>
          </cell>
          <cell r="I57" t="str">
            <v>No</v>
          </cell>
          <cell r="K57" t="str">
            <v>YesNo</v>
          </cell>
          <cell r="L57" t="str">
            <v>YesNo</v>
          </cell>
          <cell r="N57" t="str">
            <v>Yes</v>
          </cell>
          <cell r="O57" t="b">
            <v>0</v>
          </cell>
          <cell r="P57" t="b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D57">
            <v>0</v>
          </cell>
          <cell r="AF57">
            <v>0</v>
          </cell>
        </row>
        <row r="58">
          <cell r="A58" t="str">
            <v>0438080</v>
          </cell>
          <cell r="B58" t="b">
            <v>1</v>
          </cell>
          <cell r="C58" t="b">
            <v>1</v>
          </cell>
          <cell r="D58" t="b">
            <v>0</v>
          </cell>
          <cell r="E58" t="str">
            <v>0438080</v>
          </cell>
          <cell r="F58">
            <v>0</v>
          </cell>
          <cell r="G58" t="str">
            <v>PECS / IPECS</v>
          </cell>
          <cell r="H58" t="str">
            <v>No</v>
          </cell>
          <cell r="I58" t="str">
            <v>No</v>
          </cell>
          <cell r="K58" t="str">
            <v>YesNo</v>
          </cell>
          <cell r="L58" t="str">
            <v>YesNo</v>
          </cell>
          <cell r="N58" t="str">
            <v>Yes</v>
          </cell>
          <cell r="O58" t="b">
            <v>0</v>
          </cell>
          <cell r="P58" t="b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D58">
            <v>0</v>
          </cell>
          <cell r="AF58">
            <v>0</v>
          </cell>
        </row>
        <row r="59">
          <cell r="A59" t="str">
            <v>0438090</v>
          </cell>
          <cell r="B59" t="b">
            <v>1</v>
          </cell>
          <cell r="C59" t="b">
            <v>1</v>
          </cell>
          <cell r="D59" t="b">
            <v>0</v>
          </cell>
          <cell r="E59" t="str">
            <v>0438090</v>
          </cell>
          <cell r="F59">
            <v>0</v>
          </cell>
          <cell r="G59" t="str">
            <v>Partnership Earnings</v>
          </cell>
          <cell r="H59" t="str">
            <v>No</v>
          </cell>
          <cell r="I59" t="str">
            <v>No</v>
          </cell>
          <cell r="K59" t="str">
            <v>YesNo</v>
          </cell>
          <cell r="L59" t="str">
            <v>YesNo</v>
          </cell>
          <cell r="N59" t="str">
            <v>Yes</v>
          </cell>
          <cell r="O59" t="b">
            <v>0</v>
          </cell>
          <cell r="P59" t="b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D59">
            <v>0</v>
          </cell>
          <cell r="AF59">
            <v>0</v>
          </cell>
        </row>
        <row r="60">
          <cell r="A60" t="str">
            <v>0438100</v>
          </cell>
          <cell r="B60" t="b">
            <v>1</v>
          </cell>
          <cell r="C60" t="b">
            <v>1</v>
          </cell>
          <cell r="D60" t="b">
            <v>0</v>
          </cell>
          <cell r="E60" t="str">
            <v>0438100</v>
          </cell>
          <cell r="F60">
            <v>0</v>
          </cell>
          <cell r="G60" t="str">
            <v>Participation Exemption</v>
          </cell>
          <cell r="H60" t="str">
            <v>No</v>
          </cell>
          <cell r="I60" t="str">
            <v>No</v>
          </cell>
          <cell r="K60" t="str">
            <v>YesNo</v>
          </cell>
          <cell r="L60" t="str">
            <v>YesNo</v>
          </cell>
          <cell r="N60" t="str">
            <v>Yes</v>
          </cell>
          <cell r="O60" t="b">
            <v>0</v>
          </cell>
          <cell r="P60" t="b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D60">
            <v>0</v>
          </cell>
          <cell r="AF60">
            <v>0</v>
          </cell>
        </row>
        <row r="61">
          <cell r="A61" t="str">
            <v>0438110</v>
          </cell>
          <cell r="B61" t="b">
            <v>1</v>
          </cell>
          <cell r="C61" t="b">
            <v>1</v>
          </cell>
          <cell r="D61" t="b">
            <v>0</v>
          </cell>
          <cell r="E61" t="str">
            <v>0438110</v>
          </cell>
          <cell r="F61">
            <v>0</v>
          </cell>
          <cell r="G61" t="str">
            <v>TRAKYA - ROFM Amortisation</v>
          </cell>
          <cell r="H61" t="str">
            <v>No</v>
          </cell>
          <cell r="I61" t="str">
            <v>No</v>
          </cell>
          <cell r="K61" t="str">
            <v>YesNo</v>
          </cell>
          <cell r="L61" t="str">
            <v>YesNo</v>
          </cell>
          <cell r="N61" t="str">
            <v>Yes</v>
          </cell>
          <cell r="O61" t="b">
            <v>0</v>
          </cell>
          <cell r="P61" t="b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D61">
            <v>0</v>
          </cell>
          <cell r="AF61">
            <v>0</v>
          </cell>
        </row>
        <row r="62">
          <cell r="A62" t="str">
            <v>0438120</v>
          </cell>
          <cell r="B62" t="b">
            <v>1</v>
          </cell>
          <cell r="C62" t="b">
            <v>1</v>
          </cell>
          <cell r="D62" t="b">
            <v>0</v>
          </cell>
          <cell r="E62" t="str">
            <v>0438120</v>
          </cell>
          <cell r="F62">
            <v>0</v>
          </cell>
          <cell r="G62" t="str">
            <v xml:space="preserve">TRAKYA Fixed Asset Deprec Chg </v>
          </cell>
          <cell r="H62" t="str">
            <v>No</v>
          </cell>
          <cell r="I62" t="str">
            <v>No</v>
          </cell>
          <cell r="K62" t="str">
            <v>YesNo</v>
          </cell>
          <cell r="L62" t="str">
            <v>YesNo</v>
          </cell>
          <cell r="N62" t="str">
            <v>Yes</v>
          </cell>
          <cell r="O62" t="b">
            <v>0</v>
          </cell>
          <cell r="P62" t="b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D62">
            <v>0</v>
          </cell>
          <cell r="AF62">
            <v>0</v>
          </cell>
        </row>
        <row r="63">
          <cell r="A63" t="str">
            <v>0438130</v>
          </cell>
          <cell r="B63" t="b">
            <v>0</v>
          </cell>
          <cell r="C63" t="b">
            <v>0</v>
          </cell>
          <cell r="D63" t="b">
            <v>0</v>
          </cell>
          <cell r="E63" t="str">
            <v>0438130</v>
          </cell>
          <cell r="F63">
            <v>0</v>
          </cell>
          <cell r="G63" t="str">
            <v>Fines &amp; Penalties</v>
          </cell>
          <cell r="H63" t="str">
            <v>Yes</v>
          </cell>
          <cell r="I63" t="str">
            <v>Yes</v>
          </cell>
          <cell r="K63" t="str">
            <v>Yes</v>
          </cell>
          <cell r="L63" t="str">
            <v>Yes</v>
          </cell>
          <cell r="N63" t="str">
            <v>Yes</v>
          </cell>
          <cell r="O63" t="b">
            <v>1</v>
          </cell>
          <cell r="P63" t="b">
            <v>1</v>
          </cell>
          <cell r="R63">
            <v>371994.21</v>
          </cell>
          <cell r="S63">
            <v>558085.14999999991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D63">
            <v>0</v>
          </cell>
          <cell r="AF63">
            <v>371994.21</v>
          </cell>
        </row>
        <row r="64">
          <cell r="A64" t="str">
            <v>0438140</v>
          </cell>
          <cell r="B64" t="b">
            <v>1</v>
          </cell>
          <cell r="C64" t="b">
            <v>1</v>
          </cell>
          <cell r="D64" t="b">
            <v>0</v>
          </cell>
          <cell r="E64" t="str">
            <v>0438140</v>
          </cell>
          <cell r="F64">
            <v>0</v>
          </cell>
          <cell r="G64" t="str">
            <v>FX Gain / (Loss)</v>
          </cell>
          <cell r="H64" t="str">
            <v>No</v>
          </cell>
          <cell r="I64" t="str">
            <v>No</v>
          </cell>
          <cell r="K64" t="str">
            <v>YesNo</v>
          </cell>
          <cell r="L64" t="str">
            <v>YesNo</v>
          </cell>
          <cell r="N64" t="str">
            <v>Yes</v>
          </cell>
          <cell r="O64" t="b">
            <v>0</v>
          </cell>
          <cell r="P64" t="b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D64">
            <v>0</v>
          </cell>
          <cell r="AF64">
            <v>0</v>
          </cell>
        </row>
        <row r="65">
          <cell r="A65" t="str">
            <v>0438150</v>
          </cell>
          <cell r="B65" t="b">
            <v>1</v>
          </cell>
          <cell r="C65" t="b">
            <v>1</v>
          </cell>
          <cell r="D65" t="b">
            <v>0</v>
          </cell>
          <cell r="E65" t="str">
            <v>0438150</v>
          </cell>
          <cell r="F65">
            <v>0</v>
          </cell>
          <cell r="G65" t="str">
            <v>Perm - Goodwill Amortization</v>
          </cell>
          <cell r="H65" t="str">
            <v>No</v>
          </cell>
          <cell r="I65" t="str">
            <v>No</v>
          </cell>
          <cell r="K65" t="str">
            <v>YesNo</v>
          </cell>
          <cell r="L65" t="str">
            <v>YesNo</v>
          </cell>
          <cell r="N65" t="str">
            <v>Yes</v>
          </cell>
          <cell r="O65" t="b">
            <v>0</v>
          </cell>
          <cell r="P65" t="b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D65">
            <v>0</v>
          </cell>
          <cell r="AF65">
            <v>0</v>
          </cell>
        </row>
        <row r="66">
          <cell r="A66" t="str">
            <v>0438160</v>
          </cell>
          <cell r="B66" t="b">
            <v>1</v>
          </cell>
          <cell r="C66" t="b">
            <v>1</v>
          </cell>
          <cell r="D66" t="b">
            <v>0</v>
          </cell>
          <cell r="E66" t="str">
            <v>0438160</v>
          </cell>
          <cell r="F66">
            <v>0</v>
          </cell>
          <cell r="G66" t="str">
            <v>Intangible Amortization</v>
          </cell>
          <cell r="H66" t="str">
            <v>No</v>
          </cell>
          <cell r="I66" t="str">
            <v>No</v>
          </cell>
          <cell r="K66" t="str">
            <v>YesNo</v>
          </cell>
          <cell r="L66" t="str">
            <v>YesNo</v>
          </cell>
          <cell r="N66" t="str">
            <v>Yes</v>
          </cell>
          <cell r="O66" t="b">
            <v>0</v>
          </cell>
          <cell r="P66" t="b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D66">
            <v>0</v>
          </cell>
          <cell r="AF66">
            <v>0</v>
          </cell>
        </row>
        <row r="67">
          <cell r="A67" t="str">
            <v>0438170</v>
          </cell>
          <cell r="B67" t="b">
            <v>1</v>
          </cell>
          <cell r="C67" t="b">
            <v>1</v>
          </cell>
          <cell r="D67" t="b">
            <v>0</v>
          </cell>
          <cell r="E67" t="str">
            <v>0438170</v>
          </cell>
          <cell r="F67">
            <v>0</v>
          </cell>
          <cell r="G67" t="str">
            <v>Meals &amp; Entertainment</v>
          </cell>
          <cell r="H67" t="str">
            <v>No</v>
          </cell>
          <cell r="I67" t="str">
            <v>No</v>
          </cell>
          <cell r="K67" t="str">
            <v>YesNo</v>
          </cell>
          <cell r="L67" t="str">
            <v>YesNo</v>
          </cell>
          <cell r="N67" t="str">
            <v>Yes</v>
          </cell>
          <cell r="O67" t="b">
            <v>0</v>
          </cell>
          <cell r="P67" t="b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D67">
            <v>0</v>
          </cell>
          <cell r="AF67">
            <v>0</v>
          </cell>
        </row>
        <row r="68">
          <cell r="A68" t="str">
            <v>0438180</v>
          </cell>
          <cell r="B68" t="b">
            <v>0</v>
          </cell>
          <cell r="C68" t="b">
            <v>0</v>
          </cell>
          <cell r="D68" t="b">
            <v>0</v>
          </cell>
          <cell r="E68" t="str">
            <v>0438180</v>
          </cell>
          <cell r="F68">
            <v>0</v>
          </cell>
          <cell r="G68" t="str">
            <v>Exempt Interest Income</v>
          </cell>
          <cell r="H68" t="str">
            <v>Yes</v>
          </cell>
          <cell r="I68" t="str">
            <v>Yes</v>
          </cell>
          <cell r="K68" t="str">
            <v>Yes</v>
          </cell>
          <cell r="L68" t="str">
            <v>Yes</v>
          </cell>
          <cell r="N68" t="str">
            <v>Yes</v>
          </cell>
          <cell r="O68" t="b">
            <v>1</v>
          </cell>
          <cell r="P68" t="b">
            <v>1</v>
          </cell>
          <cell r="R68">
            <v>-528417.77</v>
          </cell>
          <cell r="S68">
            <v>-265634.46000000002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D68">
            <v>0</v>
          </cell>
          <cell r="AF68">
            <v>-528417.77</v>
          </cell>
        </row>
        <row r="69">
          <cell r="A69" t="str">
            <v>0438190</v>
          </cell>
          <cell r="B69" t="b">
            <v>1</v>
          </cell>
          <cell r="C69" t="b">
            <v>1</v>
          </cell>
          <cell r="D69" t="b">
            <v>0</v>
          </cell>
          <cell r="E69" t="str">
            <v>0438190</v>
          </cell>
          <cell r="F69">
            <v>0</v>
          </cell>
          <cell r="G69" t="str">
            <v>Perm - I/C Fees</v>
          </cell>
          <cell r="H69" t="str">
            <v>No</v>
          </cell>
          <cell r="I69" t="str">
            <v>No</v>
          </cell>
          <cell r="K69" t="str">
            <v>YesNo</v>
          </cell>
          <cell r="L69" t="str">
            <v>YesNo</v>
          </cell>
          <cell r="N69" t="str">
            <v>Yes</v>
          </cell>
          <cell r="O69" t="b">
            <v>0</v>
          </cell>
          <cell r="P69" t="b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D69">
            <v>0</v>
          </cell>
          <cell r="AF69">
            <v>0</v>
          </cell>
        </row>
        <row r="70">
          <cell r="A70" t="str">
            <v>0438200</v>
          </cell>
          <cell r="B70" t="b">
            <v>1</v>
          </cell>
          <cell r="C70" t="b">
            <v>1</v>
          </cell>
          <cell r="D70" t="b">
            <v>0</v>
          </cell>
          <cell r="E70" t="str">
            <v>0438200</v>
          </cell>
          <cell r="F70">
            <v>0</v>
          </cell>
          <cell r="G70" t="str">
            <v>Perm - Inflation Adjustments, net</v>
          </cell>
          <cell r="H70" t="str">
            <v>No</v>
          </cell>
          <cell r="I70" t="str">
            <v>No</v>
          </cell>
          <cell r="K70" t="str">
            <v>YesNo</v>
          </cell>
          <cell r="L70" t="str">
            <v>YesNo</v>
          </cell>
          <cell r="N70" t="str">
            <v>Yes</v>
          </cell>
          <cell r="O70" t="b">
            <v>0</v>
          </cell>
          <cell r="P70" t="b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D70">
            <v>0</v>
          </cell>
          <cell r="AF70">
            <v>0</v>
          </cell>
        </row>
        <row r="71">
          <cell r="A71" t="str">
            <v>0438210</v>
          </cell>
          <cell r="B71" t="b">
            <v>1</v>
          </cell>
          <cell r="C71" t="b">
            <v>1</v>
          </cell>
          <cell r="D71" t="b">
            <v>0</v>
          </cell>
          <cell r="E71" t="str">
            <v>0438210</v>
          </cell>
          <cell r="F71">
            <v>0</v>
          </cell>
          <cell r="G71" t="str">
            <v>Memberships / Club Dues</v>
          </cell>
          <cell r="H71" t="str">
            <v>No</v>
          </cell>
          <cell r="I71" t="str">
            <v>No</v>
          </cell>
          <cell r="K71" t="str">
            <v>YesNo</v>
          </cell>
          <cell r="L71" t="str">
            <v>YesNo</v>
          </cell>
          <cell r="N71" t="str">
            <v>Yes</v>
          </cell>
          <cell r="O71" t="b">
            <v>0</v>
          </cell>
          <cell r="P71" t="b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D71">
            <v>0</v>
          </cell>
          <cell r="AF71">
            <v>0</v>
          </cell>
        </row>
        <row r="72">
          <cell r="A72" t="str">
            <v>0438220</v>
          </cell>
          <cell r="B72" t="b">
            <v>0</v>
          </cell>
          <cell r="C72" t="b">
            <v>0</v>
          </cell>
          <cell r="D72" t="b">
            <v>0</v>
          </cell>
          <cell r="E72" t="str">
            <v>0438220</v>
          </cell>
          <cell r="F72">
            <v>0</v>
          </cell>
          <cell r="G72" t="str">
            <v>Non-Deductible Administrative Expense</v>
          </cell>
          <cell r="H72" t="str">
            <v>Yes</v>
          </cell>
          <cell r="I72" t="str">
            <v>Yes</v>
          </cell>
          <cell r="K72" t="str">
            <v>Yes</v>
          </cell>
          <cell r="L72" t="str">
            <v>Yes</v>
          </cell>
          <cell r="N72" t="str">
            <v>Yes</v>
          </cell>
          <cell r="O72" t="b">
            <v>1</v>
          </cell>
          <cell r="P72" t="b">
            <v>1</v>
          </cell>
          <cell r="R72">
            <v>635629.34637499996</v>
          </cell>
          <cell r="S72">
            <v>403500.87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Y72">
            <v>297518.8</v>
          </cell>
          <cell r="Z72">
            <v>0</v>
          </cell>
          <cell r="AA72">
            <v>0</v>
          </cell>
          <cell r="AB72">
            <v>0</v>
          </cell>
          <cell r="AD72">
            <v>0</v>
          </cell>
          <cell r="AF72">
            <v>933148.14637500001</v>
          </cell>
        </row>
        <row r="73">
          <cell r="A73" t="str">
            <v>0438230</v>
          </cell>
          <cell r="B73" t="b">
            <v>1</v>
          </cell>
          <cell r="C73" t="b">
            <v>1</v>
          </cell>
          <cell r="D73" t="b">
            <v>0</v>
          </cell>
          <cell r="E73" t="str">
            <v>0438230</v>
          </cell>
          <cell r="F73">
            <v>0</v>
          </cell>
          <cell r="G73" t="str">
            <v>Non-Deductible Auto Expense</v>
          </cell>
          <cell r="H73" t="str">
            <v>No</v>
          </cell>
          <cell r="I73" t="str">
            <v>No</v>
          </cell>
          <cell r="K73" t="str">
            <v>YesNo</v>
          </cell>
          <cell r="L73" t="str">
            <v>YesNo</v>
          </cell>
          <cell r="N73" t="str">
            <v>Yes</v>
          </cell>
          <cell r="O73" t="b">
            <v>0</v>
          </cell>
          <cell r="P73" t="b">
            <v>0</v>
          </cell>
          <cell r="R73">
            <v>0</v>
          </cell>
          <cell r="S73">
            <v>22576.879999999979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D73">
            <v>0</v>
          </cell>
          <cell r="AF73">
            <v>0</v>
          </cell>
        </row>
        <row r="74">
          <cell r="A74" t="str">
            <v>0438240</v>
          </cell>
          <cell r="B74" t="b">
            <v>0</v>
          </cell>
          <cell r="C74" t="b">
            <v>0</v>
          </cell>
          <cell r="D74" t="b">
            <v>0</v>
          </cell>
          <cell r="E74" t="str">
            <v>0438240</v>
          </cell>
          <cell r="F74">
            <v>0</v>
          </cell>
          <cell r="G74" t="str">
            <v>Non-Deductible Compensation</v>
          </cell>
          <cell r="H74" t="str">
            <v>Yes</v>
          </cell>
          <cell r="I74" t="str">
            <v>Yes</v>
          </cell>
          <cell r="K74" t="str">
            <v>Yes</v>
          </cell>
          <cell r="L74" t="str">
            <v>Yes</v>
          </cell>
          <cell r="N74" t="str">
            <v>Yes</v>
          </cell>
          <cell r="O74" t="b">
            <v>1</v>
          </cell>
          <cell r="P74" t="b">
            <v>1</v>
          </cell>
          <cell r="R74">
            <v>477478.3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Y74">
            <v>280586.19</v>
          </cell>
          <cell r="Z74">
            <v>0</v>
          </cell>
          <cell r="AA74">
            <v>0</v>
          </cell>
          <cell r="AB74">
            <v>0</v>
          </cell>
          <cell r="AD74">
            <v>0</v>
          </cell>
          <cell r="AF74">
            <v>758064.49</v>
          </cell>
        </row>
        <row r="75">
          <cell r="A75" t="str">
            <v>0438250</v>
          </cell>
          <cell r="B75" t="b">
            <v>1</v>
          </cell>
          <cell r="C75" t="b">
            <v>1</v>
          </cell>
          <cell r="D75" t="b">
            <v>0</v>
          </cell>
          <cell r="E75" t="str">
            <v>0438250</v>
          </cell>
          <cell r="F75">
            <v>0</v>
          </cell>
          <cell r="G75" t="str">
            <v>Non-Deductible Donations</v>
          </cell>
          <cell r="H75" t="str">
            <v>No</v>
          </cell>
          <cell r="I75" t="str">
            <v>No</v>
          </cell>
          <cell r="K75" t="str">
            <v>YesNo</v>
          </cell>
          <cell r="L75" t="str">
            <v>YesNo</v>
          </cell>
          <cell r="N75" t="str">
            <v>Yes</v>
          </cell>
          <cell r="O75" t="b">
            <v>0</v>
          </cell>
          <cell r="P75" t="b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D75">
            <v>0</v>
          </cell>
          <cell r="AF75">
            <v>0</v>
          </cell>
        </row>
        <row r="76">
          <cell r="A76" t="str">
            <v>0438260</v>
          </cell>
          <cell r="B76" t="b">
            <v>0</v>
          </cell>
          <cell r="C76" t="b">
            <v>0</v>
          </cell>
          <cell r="D76" t="b">
            <v>0</v>
          </cell>
          <cell r="E76" t="str">
            <v>0438260</v>
          </cell>
          <cell r="F76">
            <v>0</v>
          </cell>
          <cell r="G76" t="str">
            <v>Non-Deductible Interest Expense</v>
          </cell>
          <cell r="H76" t="str">
            <v>Yes</v>
          </cell>
          <cell r="I76" t="str">
            <v>Yes</v>
          </cell>
          <cell r="K76" t="str">
            <v>Yes</v>
          </cell>
          <cell r="L76" t="str">
            <v>Yes</v>
          </cell>
          <cell r="N76" t="str">
            <v>Yes</v>
          </cell>
          <cell r="O76" t="b">
            <v>1</v>
          </cell>
          <cell r="P76" t="b">
            <v>1</v>
          </cell>
          <cell r="R76">
            <v>3653753.61</v>
          </cell>
          <cell r="S76">
            <v>1386328.125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Y76">
            <v>2804370.9652</v>
          </cell>
          <cell r="Z76">
            <v>0</v>
          </cell>
          <cell r="AA76">
            <v>0</v>
          </cell>
          <cell r="AB76">
            <v>0</v>
          </cell>
          <cell r="AD76">
            <v>0</v>
          </cell>
          <cell r="AF76">
            <v>6458124.5751999998</v>
          </cell>
        </row>
        <row r="77">
          <cell r="A77" t="str">
            <v>0438270</v>
          </cell>
          <cell r="B77" t="b">
            <v>1</v>
          </cell>
          <cell r="C77" t="b">
            <v>1</v>
          </cell>
          <cell r="D77" t="b">
            <v>0</v>
          </cell>
          <cell r="E77" t="str">
            <v>0438270</v>
          </cell>
          <cell r="F77">
            <v>0</v>
          </cell>
          <cell r="G77" t="str">
            <v>Non-Deductible Pension</v>
          </cell>
          <cell r="H77" t="str">
            <v>No</v>
          </cell>
          <cell r="I77" t="str">
            <v>No</v>
          </cell>
          <cell r="K77" t="str">
            <v>YesNo</v>
          </cell>
          <cell r="L77" t="str">
            <v>YesNo</v>
          </cell>
          <cell r="N77" t="str">
            <v>Yes</v>
          </cell>
          <cell r="O77" t="b">
            <v>0</v>
          </cell>
          <cell r="P77" t="b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D77">
            <v>0</v>
          </cell>
          <cell r="AF77">
            <v>0</v>
          </cell>
        </row>
        <row r="78">
          <cell r="A78" t="str">
            <v>0438280</v>
          </cell>
          <cell r="B78" t="b">
            <v>1</v>
          </cell>
          <cell r="C78" t="b">
            <v>1</v>
          </cell>
          <cell r="D78" t="b">
            <v>0</v>
          </cell>
          <cell r="E78" t="str">
            <v>0438280</v>
          </cell>
          <cell r="F78">
            <v>0</v>
          </cell>
          <cell r="G78" t="str">
            <v>Non-Deductible Royalty</v>
          </cell>
          <cell r="H78" t="str">
            <v>No</v>
          </cell>
          <cell r="I78" t="str">
            <v>No</v>
          </cell>
          <cell r="K78" t="str">
            <v>YesNo</v>
          </cell>
          <cell r="L78" t="str">
            <v>YesNo</v>
          </cell>
          <cell r="N78" t="str">
            <v>Yes</v>
          </cell>
          <cell r="O78" t="b">
            <v>0</v>
          </cell>
          <cell r="P78" t="b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D78">
            <v>0</v>
          </cell>
          <cell r="AF78">
            <v>0</v>
          </cell>
        </row>
        <row r="79">
          <cell r="A79" t="str">
            <v>0438290</v>
          </cell>
          <cell r="B79" t="b">
            <v>1</v>
          </cell>
          <cell r="C79" t="b">
            <v>1</v>
          </cell>
          <cell r="D79" t="b">
            <v>0</v>
          </cell>
          <cell r="E79" t="str">
            <v>0438290</v>
          </cell>
          <cell r="F79">
            <v>0</v>
          </cell>
          <cell r="G79" t="str">
            <v>Non-Deductible Taxes</v>
          </cell>
          <cell r="H79" t="str">
            <v>No</v>
          </cell>
          <cell r="I79" t="str">
            <v>No</v>
          </cell>
          <cell r="K79" t="str">
            <v>YesNo</v>
          </cell>
          <cell r="L79" t="str">
            <v>YesNo</v>
          </cell>
          <cell r="N79" t="str">
            <v>Yes</v>
          </cell>
          <cell r="O79" t="b">
            <v>0</v>
          </cell>
          <cell r="P79" t="b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D79">
            <v>0</v>
          </cell>
          <cell r="AF79">
            <v>0</v>
          </cell>
        </row>
        <row r="80">
          <cell r="A80" t="str">
            <v>0438480</v>
          </cell>
          <cell r="B80" t="b">
            <v>1</v>
          </cell>
          <cell r="C80" t="b">
            <v>1</v>
          </cell>
          <cell r="D80" t="b">
            <v>0</v>
          </cell>
          <cell r="E80" t="str">
            <v>0438480</v>
          </cell>
          <cell r="F80">
            <v>0</v>
          </cell>
          <cell r="G80" t="str">
            <v>Equity Earnings of Unconsol Affiliates - Foreign</v>
          </cell>
          <cell r="H80" t="str">
            <v>No</v>
          </cell>
          <cell r="I80" t="str">
            <v>No</v>
          </cell>
          <cell r="K80" t="str">
            <v>YesNo</v>
          </cell>
          <cell r="L80" t="str">
            <v>YesNo</v>
          </cell>
          <cell r="N80" t="str">
            <v>Yes</v>
          </cell>
          <cell r="O80" t="b">
            <v>0</v>
          </cell>
          <cell r="P80" t="b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D80">
            <v>0</v>
          </cell>
          <cell r="AF80">
            <v>0</v>
          </cell>
        </row>
        <row r="81">
          <cell r="A81" t="str">
            <v>0438490</v>
          </cell>
          <cell r="B81" t="b">
            <v>0</v>
          </cell>
          <cell r="C81" t="b">
            <v>0</v>
          </cell>
          <cell r="D81" t="b">
            <v>0</v>
          </cell>
          <cell r="E81" t="str">
            <v>0438490</v>
          </cell>
          <cell r="F81">
            <v>0</v>
          </cell>
          <cell r="G81" t="str">
            <v>Other Non-Deductible expenses</v>
          </cell>
          <cell r="H81" t="str">
            <v>Yes</v>
          </cell>
          <cell r="I81" t="str">
            <v>Yes</v>
          </cell>
          <cell r="K81" t="str">
            <v>Yes</v>
          </cell>
          <cell r="L81" t="str">
            <v>Yes</v>
          </cell>
          <cell r="N81" t="str">
            <v>Yes</v>
          </cell>
          <cell r="O81" t="b">
            <v>0</v>
          </cell>
          <cell r="P81" t="b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Y81">
            <v>379698.71190000005</v>
          </cell>
          <cell r="Z81">
            <v>0</v>
          </cell>
          <cell r="AA81">
            <v>496848.52</v>
          </cell>
          <cell r="AB81">
            <v>0</v>
          </cell>
          <cell r="AD81">
            <v>0</v>
          </cell>
          <cell r="AF81">
            <v>876547.23190000001</v>
          </cell>
        </row>
        <row r="82">
          <cell r="A82" t="str">
            <v>0438500</v>
          </cell>
          <cell r="B82" t="b">
            <v>1</v>
          </cell>
          <cell r="C82" t="b">
            <v>1</v>
          </cell>
          <cell r="D82" t="b">
            <v>0</v>
          </cell>
          <cell r="E82" t="str">
            <v>0438500</v>
          </cell>
          <cell r="F82">
            <v>0</v>
          </cell>
          <cell r="G82" t="str">
            <v>Imputed Interest Income</v>
          </cell>
          <cell r="H82" t="str">
            <v>No</v>
          </cell>
          <cell r="I82" t="str">
            <v>No</v>
          </cell>
          <cell r="K82" t="str">
            <v>YesNo</v>
          </cell>
          <cell r="L82" t="str">
            <v>YesNo</v>
          </cell>
          <cell r="N82" t="str">
            <v>Yes</v>
          </cell>
          <cell r="O82" t="b">
            <v>0</v>
          </cell>
          <cell r="P82" t="b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D82">
            <v>0</v>
          </cell>
          <cell r="AF82">
            <v>0</v>
          </cell>
        </row>
        <row r="83">
          <cell r="A83" t="str">
            <v>0438510</v>
          </cell>
          <cell r="B83" t="b">
            <v>1</v>
          </cell>
          <cell r="C83" t="b">
            <v>1</v>
          </cell>
          <cell r="D83" t="b">
            <v>0</v>
          </cell>
          <cell r="E83" t="str">
            <v>0438510</v>
          </cell>
          <cell r="F83">
            <v>0</v>
          </cell>
          <cell r="G83" t="str">
            <v>Other Non-Included Income</v>
          </cell>
          <cell r="H83" t="str">
            <v>No</v>
          </cell>
          <cell r="I83" t="str">
            <v>No</v>
          </cell>
          <cell r="K83" t="str">
            <v>YesNo</v>
          </cell>
          <cell r="L83" t="str">
            <v>YesNo</v>
          </cell>
          <cell r="N83" t="str">
            <v>Yes</v>
          </cell>
          <cell r="O83" t="b">
            <v>0</v>
          </cell>
          <cell r="P83" t="b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D83">
            <v>0</v>
          </cell>
          <cell r="AF83">
            <v>0</v>
          </cell>
        </row>
        <row r="84">
          <cell r="A84" t="str">
            <v>0438520</v>
          </cell>
          <cell r="B84" t="b">
            <v>1</v>
          </cell>
          <cell r="C84" t="b">
            <v>1</v>
          </cell>
          <cell r="D84" t="b">
            <v>0</v>
          </cell>
          <cell r="E84" t="str">
            <v>0438520</v>
          </cell>
          <cell r="F84">
            <v>0</v>
          </cell>
          <cell r="G84" t="str">
            <v>Leasing Impairment</v>
          </cell>
          <cell r="H84" t="str">
            <v>No</v>
          </cell>
          <cell r="I84" t="str">
            <v>No</v>
          </cell>
          <cell r="K84" t="str">
            <v>YesNo</v>
          </cell>
          <cell r="L84" t="str">
            <v>YesNo</v>
          </cell>
          <cell r="N84" t="str">
            <v>Yes</v>
          </cell>
          <cell r="O84" t="b">
            <v>0</v>
          </cell>
          <cell r="P84" t="b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D84">
            <v>0</v>
          </cell>
          <cell r="AF84">
            <v>0</v>
          </cell>
        </row>
        <row r="85">
          <cell r="A85" t="str">
            <v>0438320</v>
          </cell>
          <cell r="B85" t="b">
            <v>1</v>
          </cell>
          <cell r="C85" t="b">
            <v>1</v>
          </cell>
          <cell r="D85" t="b">
            <v>0</v>
          </cell>
          <cell r="E85" t="str">
            <v>0438320</v>
          </cell>
          <cell r="F85">
            <v>0</v>
          </cell>
          <cell r="G85" t="str">
            <v>DO NOT USE - Historic Other Adjustments</v>
          </cell>
          <cell r="H85" t="str">
            <v>No</v>
          </cell>
          <cell r="I85" t="str">
            <v>No</v>
          </cell>
          <cell r="K85" t="str">
            <v>YesNo</v>
          </cell>
          <cell r="L85" t="str">
            <v>YesNo</v>
          </cell>
          <cell r="N85" t="str">
            <v>Yes</v>
          </cell>
          <cell r="O85" t="b">
            <v>0</v>
          </cell>
          <cell r="P85" t="b">
            <v>0</v>
          </cell>
          <cell r="R85">
            <v>0</v>
          </cell>
          <cell r="S85">
            <v>72838.064690265484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D85">
            <v>0</v>
          </cell>
          <cell r="AF85">
            <v>0</v>
          </cell>
        </row>
        <row r="86">
          <cell r="A86" t="str">
            <v>0438350</v>
          </cell>
          <cell r="B86" t="b">
            <v>1</v>
          </cell>
          <cell r="C86" t="b">
            <v>1</v>
          </cell>
          <cell r="D86" t="b">
            <v>0</v>
          </cell>
          <cell r="E86" t="str">
            <v>0438350</v>
          </cell>
          <cell r="F86">
            <v>0</v>
          </cell>
          <cell r="G86" t="str">
            <v>DO NOT USE - Historic Other Adjustments</v>
          </cell>
          <cell r="H86" t="str">
            <v>No</v>
          </cell>
          <cell r="I86" t="str">
            <v>No</v>
          </cell>
          <cell r="K86" t="str">
            <v>YesNo</v>
          </cell>
          <cell r="L86" t="str">
            <v>YesNo</v>
          </cell>
          <cell r="N86" t="str">
            <v>Yes</v>
          </cell>
          <cell r="O86" t="b">
            <v>0</v>
          </cell>
          <cell r="P86" t="b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D86">
            <v>0</v>
          </cell>
          <cell r="AF86">
            <v>0</v>
          </cell>
        </row>
        <row r="87">
          <cell r="A87" t="str">
            <v>0438380</v>
          </cell>
          <cell r="B87" t="b">
            <v>1</v>
          </cell>
          <cell r="C87" t="b">
            <v>1</v>
          </cell>
          <cell r="D87" t="b">
            <v>0</v>
          </cell>
          <cell r="E87" t="str">
            <v>0438380</v>
          </cell>
          <cell r="F87">
            <v>0</v>
          </cell>
          <cell r="G87" t="str">
            <v>DO NOT USE - Historic Other Adjustments</v>
          </cell>
          <cell r="H87" t="str">
            <v>No</v>
          </cell>
          <cell r="I87" t="str">
            <v>No</v>
          </cell>
          <cell r="K87" t="str">
            <v>YesNo</v>
          </cell>
          <cell r="L87" t="str">
            <v>YesNo</v>
          </cell>
          <cell r="N87" t="str">
            <v>Yes</v>
          </cell>
          <cell r="O87" t="b">
            <v>0</v>
          </cell>
          <cell r="P87" t="b">
            <v>0</v>
          </cell>
          <cell r="R87">
            <v>0</v>
          </cell>
          <cell r="S87">
            <v>139450.74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D87">
            <v>0</v>
          </cell>
          <cell r="AF87">
            <v>0</v>
          </cell>
        </row>
        <row r="88">
          <cell r="A88" t="str">
            <v>0438410</v>
          </cell>
          <cell r="B88" t="b">
            <v>0</v>
          </cell>
          <cell r="C88" t="b">
            <v>0</v>
          </cell>
          <cell r="D88" t="b">
            <v>0</v>
          </cell>
          <cell r="E88" t="str">
            <v>0438410</v>
          </cell>
          <cell r="F88">
            <v>0</v>
          </cell>
          <cell r="G88" t="str">
            <v>DO NOT USE - Historic Other Adjustments</v>
          </cell>
          <cell r="H88" t="str">
            <v>Yes</v>
          </cell>
          <cell r="I88" t="str">
            <v>Yes</v>
          </cell>
          <cell r="K88" t="str">
            <v>Yes</v>
          </cell>
          <cell r="L88" t="str">
            <v>Yes</v>
          </cell>
          <cell r="N88" t="str">
            <v>Yes</v>
          </cell>
          <cell r="O88" t="b">
            <v>1</v>
          </cell>
          <cell r="P88" t="b">
            <v>1</v>
          </cell>
          <cell r="R88">
            <v>401863.13</v>
          </cell>
          <cell r="S88">
            <v>763588.04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Y88">
            <v>0</v>
          </cell>
          <cell r="Z88">
            <v>0</v>
          </cell>
          <cell r="AA88">
            <v>-401863.13</v>
          </cell>
          <cell r="AB88">
            <v>0</v>
          </cell>
          <cell r="AD88">
            <v>0</v>
          </cell>
          <cell r="AF88">
            <v>0</v>
          </cell>
        </row>
        <row r="89">
          <cell r="A89" t="str">
            <v>0438440</v>
          </cell>
          <cell r="B89" t="b">
            <v>1</v>
          </cell>
          <cell r="C89" t="b">
            <v>1</v>
          </cell>
          <cell r="D89" t="b">
            <v>0</v>
          </cell>
          <cell r="E89" t="str">
            <v>0438440</v>
          </cell>
          <cell r="F89">
            <v>0</v>
          </cell>
          <cell r="G89" t="str">
            <v>DO NOT USE - Historic Other Adjustments</v>
          </cell>
          <cell r="H89" t="str">
            <v>No</v>
          </cell>
          <cell r="I89" t="str">
            <v>No</v>
          </cell>
          <cell r="K89" t="str">
            <v>YesNo</v>
          </cell>
          <cell r="L89" t="str">
            <v>YesNo</v>
          </cell>
          <cell r="N89" t="str">
            <v>Yes</v>
          </cell>
          <cell r="O89" t="b">
            <v>0</v>
          </cell>
          <cell r="P89" t="b">
            <v>0</v>
          </cell>
          <cell r="R89">
            <v>0</v>
          </cell>
          <cell r="S89">
            <v>53082.94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D89">
            <v>0</v>
          </cell>
          <cell r="AF89">
            <v>0</v>
          </cell>
        </row>
        <row r="90">
          <cell r="A90" t="str">
            <v>0438470</v>
          </cell>
          <cell r="B90" t="b">
            <v>0</v>
          </cell>
          <cell r="C90" t="b">
            <v>0</v>
          </cell>
          <cell r="D90" t="b">
            <v>0</v>
          </cell>
          <cell r="E90" t="str">
            <v>0438470</v>
          </cell>
          <cell r="F90">
            <v>0</v>
          </cell>
          <cell r="G90" t="str">
            <v>DO NOT USE - Historic Other Adjustments</v>
          </cell>
          <cell r="H90" t="str">
            <v>Yes</v>
          </cell>
          <cell r="I90" t="str">
            <v>Yes</v>
          </cell>
          <cell r="K90" t="str">
            <v>Yes</v>
          </cell>
          <cell r="L90" t="str">
            <v>Yes</v>
          </cell>
          <cell r="N90" t="str">
            <v>Yes</v>
          </cell>
          <cell r="O90" t="b">
            <v>1</v>
          </cell>
          <cell r="P90" t="b">
            <v>1</v>
          </cell>
          <cell r="R90">
            <v>94985.39</v>
          </cell>
          <cell r="S90">
            <v>640309.39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Y90">
            <v>0</v>
          </cell>
          <cell r="Z90">
            <v>0</v>
          </cell>
          <cell r="AA90">
            <v>-94985.39</v>
          </cell>
          <cell r="AB90">
            <v>0</v>
          </cell>
          <cell r="AD90">
            <v>0</v>
          </cell>
          <cell r="AF90">
            <v>0</v>
          </cell>
        </row>
        <row r="91">
          <cell r="A91" t="str">
            <v>0438600</v>
          </cell>
          <cell r="B91" t="b">
            <v>1</v>
          </cell>
          <cell r="C91" t="b">
            <v>1</v>
          </cell>
          <cell r="D91" t="b">
            <v>0</v>
          </cell>
          <cell r="E91" t="str">
            <v>0438600</v>
          </cell>
          <cell r="F91">
            <v>0</v>
          </cell>
          <cell r="G91" t="str">
            <v xml:space="preserve">Other income from CDEEE </v>
          </cell>
          <cell r="H91" t="str">
            <v>No</v>
          </cell>
          <cell r="I91" t="str">
            <v>No</v>
          </cell>
          <cell r="K91" t="str">
            <v>YesNo</v>
          </cell>
          <cell r="L91" t="str">
            <v>YesNo</v>
          </cell>
          <cell r="N91" t="str">
            <v>Yes</v>
          </cell>
          <cell r="O91" t="b">
            <v>0</v>
          </cell>
          <cell r="P91" t="b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D91">
            <v>0</v>
          </cell>
          <cell r="AF91">
            <v>0</v>
          </cell>
        </row>
        <row r="92">
          <cell r="A92" t="str">
            <v>0438605</v>
          </cell>
          <cell r="B92" t="b">
            <v>1</v>
          </cell>
          <cell r="C92" t="b">
            <v>1</v>
          </cell>
          <cell r="D92" t="b">
            <v>1</v>
          </cell>
          <cell r="E92" t="str">
            <v>0438605</v>
          </cell>
          <cell r="F92">
            <v>0</v>
          </cell>
          <cell r="G92" t="str">
            <v xml:space="preserve">Future Perm </v>
          </cell>
          <cell r="H92" t="str">
            <v>No</v>
          </cell>
          <cell r="I92" t="str">
            <v>No</v>
          </cell>
          <cell r="K92" t="str">
            <v>No</v>
          </cell>
          <cell r="L92" t="str">
            <v>No</v>
          </cell>
          <cell r="N92" t="str">
            <v>No</v>
          </cell>
          <cell r="O92" t="b">
            <v>0</v>
          </cell>
          <cell r="P92" t="b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D92">
            <v>0</v>
          </cell>
          <cell r="AF92">
            <v>0</v>
          </cell>
        </row>
        <row r="93">
          <cell r="A93" t="str">
            <v>0438610</v>
          </cell>
          <cell r="B93" t="b">
            <v>1</v>
          </cell>
          <cell r="C93" t="b">
            <v>1</v>
          </cell>
          <cell r="D93" t="b">
            <v>1</v>
          </cell>
          <cell r="E93" t="str">
            <v>0438610</v>
          </cell>
          <cell r="F93">
            <v>0</v>
          </cell>
          <cell r="G93" t="str">
            <v xml:space="preserve">Future Perm </v>
          </cell>
          <cell r="H93" t="str">
            <v>No</v>
          </cell>
          <cell r="I93" t="str">
            <v>No</v>
          </cell>
          <cell r="K93" t="str">
            <v>No</v>
          </cell>
          <cell r="L93" t="str">
            <v>No</v>
          </cell>
          <cell r="N93" t="str">
            <v>No</v>
          </cell>
          <cell r="O93" t="b">
            <v>0</v>
          </cell>
          <cell r="P93" t="b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D93">
            <v>0</v>
          </cell>
          <cell r="AF93">
            <v>0</v>
          </cell>
        </row>
        <row r="94">
          <cell r="A94" t="str">
            <v>0438415</v>
          </cell>
          <cell r="B94" t="b">
            <v>1</v>
          </cell>
          <cell r="C94" t="b">
            <v>1</v>
          </cell>
          <cell r="D94" t="b">
            <v>1</v>
          </cell>
          <cell r="E94" t="str">
            <v>0438415</v>
          </cell>
          <cell r="F94">
            <v>0</v>
          </cell>
          <cell r="G94" t="str">
            <v xml:space="preserve">Future Perm </v>
          </cell>
          <cell r="H94" t="str">
            <v>No</v>
          </cell>
          <cell r="I94" t="str">
            <v>No</v>
          </cell>
          <cell r="K94" t="str">
            <v>No</v>
          </cell>
          <cell r="L94" t="str">
            <v>No</v>
          </cell>
          <cell r="N94" t="str">
            <v>No</v>
          </cell>
          <cell r="O94" t="b">
            <v>0</v>
          </cell>
          <cell r="P94" t="b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D94">
            <v>0</v>
          </cell>
          <cell r="AF94">
            <v>0</v>
          </cell>
        </row>
        <row r="95">
          <cell r="A95" t="str">
            <v>0438420</v>
          </cell>
          <cell r="B95" t="b">
            <v>1</v>
          </cell>
          <cell r="C95" t="b">
            <v>1</v>
          </cell>
          <cell r="D95" t="b">
            <v>1</v>
          </cell>
          <cell r="E95" t="str">
            <v>0438420</v>
          </cell>
          <cell r="F95">
            <v>0</v>
          </cell>
          <cell r="G95" t="str">
            <v xml:space="preserve">Future Perm </v>
          </cell>
          <cell r="H95" t="str">
            <v>No</v>
          </cell>
          <cell r="I95" t="str">
            <v>No</v>
          </cell>
          <cell r="K95" t="str">
            <v>No</v>
          </cell>
          <cell r="L95" t="str">
            <v>No</v>
          </cell>
          <cell r="N95" t="str">
            <v>No</v>
          </cell>
          <cell r="O95" t="b">
            <v>0</v>
          </cell>
          <cell r="P95" t="b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D95">
            <v>0</v>
          </cell>
          <cell r="AF95">
            <v>0</v>
          </cell>
        </row>
        <row r="96">
          <cell r="A96" t="str">
            <v>0438425</v>
          </cell>
          <cell r="B96" t="b">
            <v>1</v>
          </cell>
          <cell r="C96" t="b">
            <v>1</v>
          </cell>
          <cell r="D96" t="b">
            <v>1</v>
          </cell>
          <cell r="E96" t="str">
            <v>0438425</v>
          </cell>
          <cell r="F96">
            <v>0</v>
          </cell>
          <cell r="G96" t="str">
            <v xml:space="preserve">Future Perm </v>
          </cell>
          <cell r="H96" t="str">
            <v>No</v>
          </cell>
          <cell r="I96" t="str">
            <v>No</v>
          </cell>
          <cell r="K96" t="str">
            <v>No</v>
          </cell>
          <cell r="L96" t="str">
            <v>No</v>
          </cell>
          <cell r="N96" t="str">
            <v>No</v>
          </cell>
          <cell r="O96" t="b">
            <v>0</v>
          </cell>
          <cell r="P96" t="b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D96">
            <v>0</v>
          </cell>
          <cell r="AF96">
            <v>0</v>
          </cell>
        </row>
        <row r="97">
          <cell r="A97" t="str">
            <v>0438430</v>
          </cell>
          <cell r="B97" t="b">
            <v>1</v>
          </cell>
          <cell r="C97" t="b">
            <v>1</v>
          </cell>
          <cell r="D97" t="b">
            <v>1</v>
          </cell>
          <cell r="E97" t="str">
            <v>0438430</v>
          </cell>
          <cell r="F97">
            <v>0</v>
          </cell>
          <cell r="G97" t="str">
            <v xml:space="preserve">Future Perm </v>
          </cell>
          <cell r="H97" t="str">
            <v>No</v>
          </cell>
          <cell r="I97" t="str">
            <v>No</v>
          </cell>
          <cell r="K97" t="str">
            <v>No</v>
          </cell>
          <cell r="L97" t="str">
            <v>No</v>
          </cell>
          <cell r="N97" t="str">
            <v>No</v>
          </cell>
          <cell r="O97" t="b">
            <v>0</v>
          </cell>
          <cell r="P97" t="b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D97">
            <v>0</v>
          </cell>
          <cell r="AF97">
            <v>0</v>
          </cell>
        </row>
        <row r="98">
          <cell r="A98" t="str">
            <v>0438435</v>
          </cell>
          <cell r="B98" t="b">
            <v>1</v>
          </cell>
          <cell r="C98" t="b">
            <v>1</v>
          </cell>
          <cell r="D98" t="b">
            <v>1</v>
          </cell>
          <cell r="E98" t="str">
            <v>0438435</v>
          </cell>
          <cell r="F98">
            <v>0</v>
          </cell>
          <cell r="G98" t="str">
            <v xml:space="preserve">Future Perm </v>
          </cell>
          <cell r="H98" t="str">
            <v>No</v>
          </cell>
          <cell r="I98" t="str">
            <v>No</v>
          </cell>
          <cell r="K98" t="str">
            <v>No</v>
          </cell>
          <cell r="L98" t="str">
            <v>No</v>
          </cell>
          <cell r="N98" t="str">
            <v>No</v>
          </cell>
          <cell r="O98" t="b">
            <v>0</v>
          </cell>
          <cell r="P98" t="b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D98">
            <v>0</v>
          </cell>
          <cell r="AF98">
            <v>0</v>
          </cell>
        </row>
        <row r="99">
          <cell r="A99" t="str">
            <v>0438441</v>
          </cell>
          <cell r="B99" t="b">
            <v>1</v>
          </cell>
          <cell r="C99" t="b">
            <v>1</v>
          </cell>
          <cell r="D99" t="b">
            <v>1</v>
          </cell>
          <cell r="E99" t="str">
            <v>0438441</v>
          </cell>
          <cell r="F99">
            <v>0</v>
          </cell>
          <cell r="G99" t="str">
            <v xml:space="preserve">Future Perm </v>
          </cell>
          <cell r="H99" t="str">
            <v>No</v>
          </cell>
          <cell r="I99" t="str">
            <v>No</v>
          </cell>
          <cell r="K99" t="str">
            <v>No</v>
          </cell>
          <cell r="L99" t="str">
            <v>No</v>
          </cell>
          <cell r="N99" t="str">
            <v>No</v>
          </cell>
          <cell r="O99" t="b">
            <v>0</v>
          </cell>
          <cell r="P99" t="b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D99">
            <v>0</v>
          </cell>
          <cell r="AF99">
            <v>0</v>
          </cell>
        </row>
        <row r="100">
          <cell r="A100" t="str">
            <v>0438445</v>
          </cell>
          <cell r="B100" t="b">
            <v>1</v>
          </cell>
          <cell r="C100" t="b">
            <v>1</v>
          </cell>
          <cell r="D100" t="b">
            <v>1</v>
          </cell>
          <cell r="E100" t="str">
            <v>0438445</v>
          </cell>
          <cell r="F100">
            <v>0</v>
          </cell>
          <cell r="G100" t="str">
            <v xml:space="preserve">Future Perm </v>
          </cell>
          <cell r="H100" t="str">
            <v>No</v>
          </cell>
          <cell r="I100" t="str">
            <v>No</v>
          </cell>
          <cell r="K100" t="str">
            <v>No</v>
          </cell>
          <cell r="L100" t="str">
            <v>No</v>
          </cell>
          <cell r="N100" t="str">
            <v>No</v>
          </cell>
          <cell r="O100" t="b">
            <v>0</v>
          </cell>
          <cell r="P100" t="b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D100">
            <v>0</v>
          </cell>
          <cell r="AF100">
            <v>0</v>
          </cell>
        </row>
        <row r="101">
          <cell r="A101" t="str">
            <v>0438450</v>
          </cell>
          <cell r="B101" t="b">
            <v>1</v>
          </cell>
          <cell r="C101" t="b">
            <v>1</v>
          </cell>
          <cell r="D101" t="b">
            <v>1</v>
          </cell>
          <cell r="E101" t="str">
            <v>0438450</v>
          </cell>
          <cell r="F101">
            <v>0</v>
          </cell>
          <cell r="G101" t="str">
            <v xml:space="preserve">Future Perm </v>
          </cell>
          <cell r="H101" t="str">
            <v>No</v>
          </cell>
          <cell r="I101" t="str">
            <v>No</v>
          </cell>
          <cell r="K101" t="str">
            <v>No</v>
          </cell>
          <cell r="L101" t="str">
            <v>No</v>
          </cell>
          <cell r="N101" t="str">
            <v>No</v>
          </cell>
          <cell r="O101" t="b">
            <v>0</v>
          </cell>
          <cell r="P101" t="b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D101">
            <v>0</v>
          </cell>
          <cell r="AF101">
            <v>0</v>
          </cell>
        </row>
        <row r="102">
          <cell r="A102" t="str">
            <v>0438455</v>
          </cell>
          <cell r="B102" t="b">
            <v>1</v>
          </cell>
          <cell r="C102" t="b">
            <v>1</v>
          </cell>
          <cell r="D102" t="b">
            <v>1</v>
          </cell>
          <cell r="E102" t="str">
            <v>0438455</v>
          </cell>
          <cell r="F102">
            <v>0</v>
          </cell>
          <cell r="G102" t="str">
            <v xml:space="preserve">Future Perm </v>
          </cell>
          <cell r="H102" t="str">
            <v>No</v>
          </cell>
          <cell r="I102" t="str">
            <v>No</v>
          </cell>
          <cell r="K102" t="str">
            <v>No</v>
          </cell>
          <cell r="L102" t="str">
            <v>No</v>
          </cell>
          <cell r="N102" t="str">
            <v>No</v>
          </cell>
          <cell r="O102" t="b">
            <v>0</v>
          </cell>
          <cell r="P102" t="b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D102">
            <v>0</v>
          </cell>
          <cell r="AF102">
            <v>0</v>
          </cell>
        </row>
        <row r="103">
          <cell r="A103" t="str">
            <v>0438460</v>
          </cell>
          <cell r="B103" t="b">
            <v>1</v>
          </cell>
          <cell r="C103" t="b">
            <v>1</v>
          </cell>
          <cell r="D103" t="b">
            <v>1</v>
          </cell>
          <cell r="E103" t="str">
            <v>0438460</v>
          </cell>
          <cell r="F103">
            <v>0</v>
          </cell>
          <cell r="G103" t="str">
            <v xml:space="preserve">Future Perm </v>
          </cell>
          <cell r="H103" t="str">
            <v>No</v>
          </cell>
          <cell r="I103" t="str">
            <v>No</v>
          </cell>
          <cell r="K103" t="str">
            <v>No</v>
          </cell>
          <cell r="L103" t="str">
            <v>No</v>
          </cell>
          <cell r="N103" t="str">
            <v>No</v>
          </cell>
          <cell r="O103" t="b">
            <v>0</v>
          </cell>
          <cell r="P103" t="b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D103">
            <v>0</v>
          </cell>
          <cell r="AF103">
            <v>0</v>
          </cell>
        </row>
        <row r="104">
          <cell r="A104" t="str">
            <v>0438465</v>
          </cell>
          <cell r="B104" t="b">
            <v>1</v>
          </cell>
          <cell r="C104" t="b">
            <v>1</v>
          </cell>
          <cell r="D104" t="b">
            <v>1</v>
          </cell>
          <cell r="E104" t="str">
            <v>0438465</v>
          </cell>
          <cell r="F104">
            <v>0</v>
          </cell>
          <cell r="G104" t="str">
            <v xml:space="preserve">Future Perm </v>
          </cell>
          <cell r="H104" t="str">
            <v>No</v>
          </cell>
          <cell r="I104" t="str">
            <v>No</v>
          </cell>
          <cell r="K104" t="str">
            <v>No</v>
          </cell>
          <cell r="L104" t="str">
            <v>No</v>
          </cell>
          <cell r="N104" t="str">
            <v>No</v>
          </cell>
          <cell r="O104" t="b">
            <v>0</v>
          </cell>
          <cell r="P104" t="b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D104">
            <v>0</v>
          </cell>
          <cell r="AF104">
            <v>0</v>
          </cell>
        </row>
        <row r="105">
          <cell r="A105" t="str">
            <v>0438471</v>
          </cell>
          <cell r="B105" t="b">
            <v>1</v>
          </cell>
          <cell r="C105" t="b">
            <v>1</v>
          </cell>
          <cell r="D105" t="b">
            <v>1</v>
          </cell>
          <cell r="E105" t="str">
            <v>0438471</v>
          </cell>
          <cell r="F105">
            <v>0</v>
          </cell>
          <cell r="G105" t="str">
            <v xml:space="preserve">Future Perm </v>
          </cell>
          <cell r="H105" t="str">
            <v>No</v>
          </cell>
          <cell r="I105" t="str">
            <v>No</v>
          </cell>
          <cell r="K105" t="str">
            <v>No</v>
          </cell>
          <cell r="L105" t="str">
            <v>No</v>
          </cell>
          <cell r="N105" t="str">
            <v>No</v>
          </cell>
          <cell r="O105" t="b">
            <v>0</v>
          </cell>
          <cell r="P105" t="b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D105">
            <v>0</v>
          </cell>
          <cell r="AF105">
            <v>0</v>
          </cell>
        </row>
        <row r="106">
          <cell r="A106" t="str">
            <v>0438475</v>
          </cell>
          <cell r="B106" t="b">
            <v>1</v>
          </cell>
          <cell r="C106" t="b">
            <v>1</v>
          </cell>
          <cell r="D106" t="b">
            <v>1</v>
          </cell>
          <cell r="E106" t="str">
            <v>0438475</v>
          </cell>
          <cell r="F106">
            <v>0</v>
          </cell>
          <cell r="G106" t="str">
            <v xml:space="preserve">Future Perm </v>
          </cell>
          <cell r="H106" t="str">
            <v>No</v>
          </cell>
          <cell r="I106" t="str">
            <v>No</v>
          </cell>
          <cell r="K106" t="str">
            <v>No</v>
          </cell>
          <cell r="L106" t="str">
            <v>No</v>
          </cell>
          <cell r="N106" t="str">
            <v>No</v>
          </cell>
          <cell r="O106" t="b">
            <v>0</v>
          </cell>
          <cell r="P106" t="b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D106">
            <v>0</v>
          </cell>
          <cell r="AF106">
            <v>0</v>
          </cell>
        </row>
        <row r="107">
          <cell r="A107" t="str">
            <v>0438485</v>
          </cell>
          <cell r="B107" t="b">
            <v>1</v>
          </cell>
          <cell r="C107" t="b">
            <v>1</v>
          </cell>
          <cell r="D107" t="b">
            <v>1</v>
          </cell>
          <cell r="E107" t="str">
            <v>0438485</v>
          </cell>
          <cell r="F107">
            <v>0</v>
          </cell>
          <cell r="G107" t="str">
            <v xml:space="preserve">Future Perm </v>
          </cell>
          <cell r="H107" t="str">
            <v>No</v>
          </cell>
          <cell r="I107" t="str">
            <v>No</v>
          </cell>
          <cell r="K107" t="str">
            <v>No</v>
          </cell>
          <cell r="L107" t="str">
            <v>No</v>
          </cell>
          <cell r="N107" t="str">
            <v>No</v>
          </cell>
          <cell r="O107" t="b">
            <v>0</v>
          </cell>
          <cell r="P107" t="b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D107">
            <v>0</v>
          </cell>
          <cell r="AF107">
            <v>0</v>
          </cell>
        </row>
        <row r="108">
          <cell r="A108" t="str">
            <v>0438495</v>
          </cell>
          <cell r="B108" t="b">
            <v>1</v>
          </cell>
          <cell r="C108" t="b">
            <v>1</v>
          </cell>
          <cell r="D108" t="b">
            <v>1</v>
          </cell>
          <cell r="E108" t="str">
            <v>0438495</v>
          </cell>
          <cell r="F108">
            <v>0</v>
          </cell>
          <cell r="G108" t="str">
            <v xml:space="preserve">Future Perm </v>
          </cell>
          <cell r="H108" t="str">
            <v>No</v>
          </cell>
          <cell r="I108" t="str">
            <v>No</v>
          </cell>
          <cell r="K108" t="str">
            <v>No</v>
          </cell>
          <cell r="L108" t="str">
            <v>No</v>
          </cell>
          <cell r="N108" t="str">
            <v>No</v>
          </cell>
          <cell r="O108" t="b">
            <v>0</v>
          </cell>
          <cell r="P108" t="b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D108">
            <v>0</v>
          </cell>
          <cell r="AF108">
            <v>0</v>
          </cell>
        </row>
        <row r="109">
          <cell r="A109" t="str">
            <v>0438505</v>
          </cell>
          <cell r="B109" t="b">
            <v>1</v>
          </cell>
          <cell r="C109" t="b">
            <v>1</v>
          </cell>
          <cell r="D109" t="b">
            <v>1</v>
          </cell>
          <cell r="E109" t="str">
            <v>0438505</v>
          </cell>
          <cell r="F109">
            <v>0</v>
          </cell>
          <cell r="G109" t="str">
            <v xml:space="preserve">Future Perm </v>
          </cell>
          <cell r="H109" t="str">
            <v>No</v>
          </cell>
          <cell r="I109" t="str">
            <v>No</v>
          </cell>
          <cell r="K109" t="str">
            <v>No</v>
          </cell>
          <cell r="L109" t="str">
            <v>No</v>
          </cell>
          <cell r="N109" t="str">
            <v>No</v>
          </cell>
          <cell r="O109" t="b">
            <v>0</v>
          </cell>
          <cell r="P109" t="b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D109">
            <v>0</v>
          </cell>
          <cell r="AF109">
            <v>0</v>
          </cell>
        </row>
        <row r="110">
          <cell r="A110" t="str">
            <v>0438515</v>
          </cell>
          <cell r="B110" t="b">
            <v>1</v>
          </cell>
          <cell r="C110" t="b">
            <v>1</v>
          </cell>
          <cell r="D110" t="b">
            <v>1</v>
          </cell>
          <cell r="E110" t="str">
            <v>0438515</v>
          </cell>
          <cell r="F110">
            <v>0</v>
          </cell>
          <cell r="G110" t="str">
            <v xml:space="preserve">Future Perm </v>
          </cell>
          <cell r="H110" t="str">
            <v>No</v>
          </cell>
          <cell r="I110" t="str">
            <v>No</v>
          </cell>
          <cell r="K110" t="str">
            <v>No</v>
          </cell>
          <cell r="L110" t="str">
            <v>No</v>
          </cell>
          <cell r="N110" t="str">
            <v>No</v>
          </cell>
          <cell r="O110" t="b">
            <v>0</v>
          </cell>
          <cell r="P110" t="b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D110">
            <v>0</v>
          </cell>
          <cell r="AF110">
            <v>0</v>
          </cell>
        </row>
        <row r="111">
          <cell r="A111" t="str">
            <v>0438525</v>
          </cell>
          <cell r="B111" t="b">
            <v>1</v>
          </cell>
          <cell r="C111" t="b">
            <v>1</v>
          </cell>
          <cell r="D111" t="b">
            <v>1</v>
          </cell>
          <cell r="E111" t="str">
            <v>0438525</v>
          </cell>
          <cell r="F111">
            <v>0</v>
          </cell>
          <cell r="G111" t="str">
            <v xml:space="preserve">Future Perm </v>
          </cell>
          <cell r="H111" t="str">
            <v>No</v>
          </cell>
          <cell r="I111" t="str">
            <v>No</v>
          </cell>
          <cell r="K111" t="str">
            <v>No</v>
          </cell>
          <cell r="L111" t="str">
            <v>No</v>
          </cell>
          <cell r="N111" t="str">
            <v>No</v>
          </cell>
          <cell r="O111" t="b">
            <v>0</v>
          </cell>
          <cell r="P111" t="b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D111">
            <v>0</v>
          </cell>
          <cell r="AF111">
            <v>0</v>
          </cell>
        </row>
        <row r="112">
          <cell r="A112" t="str">
            <v>0438530</v>
          </cell>
          <cell r="B112" t="b">
            <v>1</v>
          </cell>
          <cell r="C112" t="b">
            <v>1</v>
          </cell>
          <cell r="D112" t="b">
            <v>1</v>
          </cell>
          <cell r="E112" t="str">
            <v>0438530</v>
          </cell>
          <cell r="F112">
            <v>0</v>
          </cell>
          <cell r="G112" t="str">
            <v xml:space="preserve">Future Perm </v>
          </cell>
          <cell r="H112" t="str">
            <v>No</v>
          </cell>
          <cell r="I112" t="str">
            <v>No</v>
          </cell>
          <cell r="K112" t="str">
            <v>No</v>
          </cell>
          <cell r="L112" t="str">
            <v>No</v>
          </cell>
          <cell r="N112" t="str">
            <v>No</v>
          </cell>
          <cell r="O112" t="b">
            <v>0</v>
          </cell>
          <cell r="P112" t="b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D112">
            <v>0</v>
          </cell>
          <cell r="AF112">
            <v>0</v>
          </cell>
        </row>
        <row r="113">
          <cell r="A113" t="str">
            <v>0438535</v>
          </cell>
          <cell r="B113" t="b">
            <v>1</v>
          </cell>
          <cell r="C113" t="b">
            <v>1</v>
          </cell>
          <cell r="D113" t="b">
            <v>1</v>
          </cell>
          <cell r="E113" t="str">
            <v>0438535</v>
          </cell>
          <cell r="F113">
            <v>0</v>
          </cell>
          <cell r="G113" t="str">
            <v xml:space="preserve">Future Perm </v>
          </cell>
          <cell r="H113" t="str">
            <v>No</v>
          </cell>
          <cell r="I113" t="str">
            <v>No</v>
          </cell>
          <cell r="K113" t="str">
            <v>No</v>
          </cell>
          <cell r="L113" t="str">
            <v>No</v>
          </cell>
          <cell r="N113" t="str">
            <v>No</v>
          </cell>
          <cell r="O113" t="b">
            <v>0</v>
          </cell>
          <cell r="P113" t="b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D113">
            <v>0</v>
          </cell>
          <cell r="AF113">
            <v>0</v>
          </cell>
        </row>
        <row r="114">
          <cell r="A114" t="str">
            <v>0438540</v>
          </cell>
          <cell r="B114" t="b">
            <v>1</v>
          </cell>
          <cell r="C114" t="b">
            <v>1</v>
          </cell>
          <cell r="D114" t="b">
            <v>1</v>
          </cell>
          <cell r="E114" t="str">
            <v>0438540</v>
          </cell>
          <cell r="F114">
            <v>0</v>
          </cell>
          <cell r="G114" t="str">
            <v xml:space="preserve">Future Perm </v>
          </cell>
          <cell r="H114" t="str">
            <v>No</v>
          </cell>
          <cell r="I114" t="str">
            <v>No</v>
          </cell>
          <cell r="K114" t="str">
            <v>No</v>
          </cell>
          <cell r="L114" t="str">
            <v>No</v>
          </cell>
          <cell r="N114" t="str">
            <v>No</v>
          </cell>
          <cell r="O114" t="b">
            <v>0</v>
          </cell>
          <cell r="P114" t="b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D114">
            <v>0</v>
          </cell>
          <cell r="AF114">
            <v>0</v>
          </cell>
        </row>
        <row r="115">
          <cell r="A115" t="str">
            <v>0438545</v>
          </cell>
          <cell r="B115" t="b">
            <v>1</v>
          </cell>
          <cell r="C115" t="b">
            <v>1</v>
          </cell>
          <cell r="D115" t="b">
            <v>1</v>
          </cell>
          <cell r="E115" t="str">
            <v>0438545</v>
          </cell>
          <cell r="F115">
            <v>0</v>
          </cell>
          <cell r="G115" t="str">
            <v xml:space="preserve">Future Perm </v>
          </cell>
          <cell r="H115" t="str">
            <v>No</v>
          </cell>
          <cell r="I115" t="str">
            <v>No</v>
          </cell>
          <cell r="K115" t="str">
            <v>No</v>
          </cell>
          <cell r="L115" t="str">
            <v>No</v>
          </cell>
          <cell r="N115" t="str">
            <v>No</v>
          </cell>
          <cell r="O115" t="b">
            <v>0</v>
          </cell>
          <cell r="P115" t="b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D115">
            <v>0</v>
          </cell>
          <cell r="AF115">
            <v>0</v>
          </cell>
        </row>
        <row r="116">
          <cell r="D116">
            <v>0</v>
          </cell>
          <cell r="E116" t="str">
            <v>Current Temporary Adjustments</v>
          </cell>
          <cell r="F116">
            <v>0</v>
          </cell>
          <cell r="G116">
            <v>0</v>
          </cell>
          <cell r="J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0</v>
          </cell>
        </row>
        <row r="117">
          <cell r="A117" t="str">
            <v>0436010</v>
          </cell>
          <cell r="B117" t="b">
            <v>0</v>
          </cell>
          <cell r="C117" t="b">
            <v>0</v>
          </cell>
          <cell r="D117" t="b">
            <v>0</v>
          </cell>
          <cell r="E117" t="str">
            <v>0436010</v>
          </cell>
          <cell r="F117" t="str">
            <v>1021020</v>
          </cell>
          <cell r="G117" t="str">
            <v>C - Allow for Doubtful Accts</v>
          </cell>
          <cell r="H117" t="str">
            <v>Yes</v>
          </cell>
          <cell r="I117" t="str">
            <v>Yes</v>
          </cell>
          <cell r="K117" t="str">
            <v>Yes</v>
          </cell>
          <cell r="L117" t="str">
            <v>Yes</v>
          </cell>
          <cell r="N117" t="str">
            <v>Yes</v>
          </cell>
          <cell r="O117" t="b">
            <v>1</v>
          </cell>
          <cell r="P117" t="b">
            <v>1</v>
          </cell>
          <cell r="R117">
            <v>189022.84</v>
          </cell>
          <cell r="S117">
            <v>100549.33</v>
          </cell>
          <cell r="T117">
            <v>0</v>
          </cell>
          <cell r="U117">
            <v>0</v>
          </cell>
          <cell r="V117">
            <v>1115163.7799999998</v>
          </cell>
          <cell r="W117">
            <v>0</v>
          </cell>
          <cell r="Y117">
            <v>219836.59000000003</v>
          </cell>
          <cell r="Z117">
            <v>0</v>
          </cell>
          <cell r="AA117">
            <v>0</v>
          </cell>
          <cell r="AB117">
            <v>0</v>
          </cell>
          <cell r="AD117">
            <v>0</v>
          </cell>
          <cell r="AF117">
            <v>-30813.750000000058</v>
          </cell>
        </row>
        <row r="118">
          <cell r="A118" t="str">
            <v>0436020</v>
          </cell>
          <cell r="B118" t="b">
            <v>1</v>
          </cell>
          <cell r="C118" t="b">
            <v>1</v>
          </cell>
          <cell r="D118" t="b">
            <v>0</v>
          </cell>
          <cell r="E118" t="str">
            <v>0436020</v>
          </cell>
          <cell r="F118" t="str">
            <v>1040060</v>
          </cell>
          <cell r="G118" t="str">
            <v>C - Unrealized FX Gain / (Loss)</v>
          </cell>
          <cell r="H118" t="str">
            <v>No</v>
          </cell>
          <cell r="I118" t="str">
            <v>No</v>
          </cell>
          <cell r="K118" t="str">
            <v>YesNo</v>
          </cell>
          <cell r="L118" t="str">
            <v>YesNo</v>
          </cell>
          <cell r="N118" t="str">
            <v>Yes</v>
          </cell>
          <cell r="O118" t="b">
            <v>0</v>
          </cell>
          <cell r="P118" t="b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D118">
            <v>0</v>
          </cell>
          <cell r="AF118">
            <v>0</v>
          </cell>
        </row>
        <row r="119">
          <cell r="A119" t="str">
            <v>0436030</v>
          </cell>
          <cell r="B119" t="b">
            <v>1</v>
          </cell>
          <cell r="C119" t="b">
            <v>1</v>
          </cell>
          <cell r="D119" t="b">
            <v>0</v>
          </cell>
          <cell r="E119" t="str">
            <v>0436030</v>
          </cell>
          <cell r="F119" t="str">
            <v>1021010</v>
          </cell>
          <cell r="G119" t="str">
            <v>C - I/C Fees</v>
          </cell>
          <cell r="H119" t="str">
            <v>No</v>
          </cell>
          <cell r="I119" t="str">
            <v>No</v>
          </cell>
          <cell r="K119" t="str">
            <v>YesNo</v>
          </cell>
          <cell r="L119" t="str">
            <v>YesNo</v>
          </cell>
          <cell r="N119" t="str">
            <v>Yes</v>
          </cell>
          <cell r="O119" t="b">
            <v>0</v>
          </cell>
          <cell r="P119" t="b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D119">
            <v>0</v>
          </cell>
          <cell r="AF119">
            <v>0</v>
          </cell>
        </row>
        <row r="120">
          <cell r="A120" t="str">
            <v>0436040</v>
          </cell>
          <cell r="B120" t="b">
            <v>0</v>
          </cell>
          <cell r="C120" t="b">
            <v>0</v>
          </cell>
          <cell r="D120" t="b">
            <v>0</v>
          </cell>
          <cell r="E120" t="str">
            <v>0436040</v>
          </cell>
          <cell r="F120" t="str">
            <v>1031100</v>
          </cell>
          <cell r="G120" t="str">
            <v>C - Deferred Revenue</v>
          </cell>
          <cell r="H120" t="str">
            <v>Yes</v>
          </cell>
          <cell r="I120" t="str">
            <v>Yes</v>
          </cell>
          <cell r="K120" t="str">
            <v>Yes</v>
          </cell>
          <cell r="L120" t="str">
            <v>Yes</v>
          </cell>
          <cell r="N120" t="str">
            <v>Yes</v>
          </cell>
          <cell r="O120" t="b">
            <v>1</v>
          </cell>
          <cell r="P120" t="b">
            <v>1</v>
          </cell>
          <cell r="R120">
            <v>-147813.98449999979</v>
          </cell>
          <cell r="S120">
            <v>0</v>
          </cell>
          <cell r="T120">
            <v>0</v>
          </cell>
          <cell r="U120">
            <v>0</v>
          </cell>
          <cell r="V120">
            <v>3200271.8855000003</v>
          </cell>
          <cell r="W120">
            <v>0</v>
          </cell>
          <cell r="Y120">
            <v>-28612.490000000005</v>
          </cell>
          <cell r="Z120">
            <v>0</v>
          </cell>
          <cell r="AA120">
            <v>0</v>
          </cell>
          <cell r="AB120">
            <v>0</v>
          </cell>
          <cell r="AD120">
            <v>0</v>
          </cell>
          <cell r="AF120">
            <v>-119201.49449999955</v>
          </cell>
        </row>
        <row r="121">
          <cell r="A121" t="str">
            <v>0436050</v>
          </cell>
          <cell r="B121" t="b">
            <v>1</v>
          </cell>
          <cell r="C121" t="b">
            <v>1</v>
          </cell>
          <cell r="D121" t="b">
            <v>0</v>
          </cell>
          <cell r="E121" t="str">
            <v>0436050</v>
          </cell>
          <cell r="F121" t="str">
            <v>1021090</v>
          </cell>
          <cell r="G121" t="str">
            <v>C - Interest Accrual</v>
          </cell>
          <cell r="H121" t="str">
            <v>No</v>
          </cell>
          <cell r="I121" t="str">
            <v>No</v>
          </cell>
          <cell r="K121" t="str">
            <v>YesNo</v>
          </cell>
          <cell r="L121" t="str">
            <v>YesNo</v>
          </cell>
          <cell r="N121" t="str">
            <v>Yes</v>
          </cell>
          <cell r="O121" t="b">
            <v>0</v>
          </cell>
          <cell r="P121" t="b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D121">
            <v>0</v>
          </cell>
          <cell r="AF121">
            <v>0</v>
          </cell>
        </row>
        <row r="122">
          <cell r="A122" t="str">
            <v>0436060</v>
          </cell>
          <cell r="B122" t="b">
            <v>1</v>
          </cell>
          <cell r="C122" t="b">
            <v>1</v>
          </cell>
          <cell r="D122" t="b">
            <v>0</v>
          </cell>
          <cell r="E122" t="str">
            <v>0436060</v>
          </cell>
          <cell r="F122" t="str">
            <v>1031310</v>
          </cell>
          <cell r="G122" t="str">
            <v>C - TRAKYA - Cost Increase Protocol</v>
          </cell>
          <cell r="H122" t="str">
            <v>No</v>
          </cell>
          <cell r="I122" t="str">
            <v>No</v>
          </cell>
          <cell r="K122" t="str">
            <v>YesNo</v>
          </cell>
          <cell r="L122" t="str">
            <v>YesNo</v>
          </cell>
          <cell r="N122" t="str">
            <v>Yes</v>
          </cell>
          <cell r="O122" t="b">
            <v>0</v>
          </cell>
          <cell r="P122" t="b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D122">
            <v>0</v>
          </cell>
          <cell r="AF122">
            <v>0</v>
          </cell>
        </row>
        <row r="123">
          <cell r="A123" t="str">
            <v>0436070</v>
          </cell>
          <cell r="B123" t="b">
            <v>0</v>
          </cell>
          <cell r="C123" t="b">
            <v>0</v>
          </cell>
          <cell r="D123" t="b">
            <v>0</v>
          </cell>
          <cell r="E123" t="str">
            <v>0436070</v>
          </cell>
          <cell r="F123" t="str">
            <v>1021100</v>
          </cell>
          <cell r="G123" t="str">
            <v>C - Tariff Adjustments</v>
          </cell>
          <cell r="H123" t="str">
            <v>Yes</v>
          </cell>
          <cell r="I123" t="str">
            <v>Yes</v>
          </cell>
          <cell r="K123" t="str">
            <v>Yes</v>
          </cell>
          <cell r="L123" t="str">
            <v>Yes</v>
          </cell>
          <cell r="N123" t="str">
            <v>Yes</v>
          </cell>
          <cell r="O123" t="b">
            <v>1</v>
          </cell>
          <cell r="P123" t="b">
            <v>1</v>
          </cell>
          <cell r="R123">
            <v>2340809.58</v>
          </cell>
          <cell r="S123">
            <v>0</v>
          </cell>
          <cell r="T123">
            <v>0</v>
          </cell>
          <cell r="U123">
            <v>0</v>
          </cell>
          <cell r="V123">
            <v>-22687021.870000005</v>
          </cell>
          <cell r="W123">
            <v>0</v>
          </cell>
          <cell r="Y123">
            <v>4453708.75</v>
          </cell>
          <cell r="Z123">
            <v>0</v>
          </cell>
          <cell r="AA123">
            <v>0</v>
          </cell>
          <cell r="AB123">
            <v>0</v>
          </cell>
          <cell r="AD123">
            <v>0</v>
          </cell>
          <cell r="AF123">
            <v>-2112899.17</v>
          </cell>
        </row>
        <row r="124">
          <cell r="A124" t="str">
            <v>0436080</v>
          </cell>
          <cell r="B124" t="b">
            <v>1</v>
          </cell>
          <cell r="C124" t="b">
            <v>1</v>
          </cell>
          <cell r="D124" t="b">
            <v>0</v>
          </cell>
          <cell r="E124" t="str">
            <v>0436080</v>
          </cell>
          <cell r="F124" t="str">
            <v>1021060</v>
          </cell>
          <cell r="G124" t="str">
            <v>C - Energy  Purchase / Fuel Component Adjustments</v>
          </cell>
          <cell r="H124" t="str">
            <v>No</v>
          </cell>
          <cell r="I124" t="str">
            <v>No</v>
          </cell>
          <cell r="K124" t="str">
            <v>YesNo</v>
          </cell>
          <cell r="L124" t="str">
            <v>YesNo</v>
          </cell>
          <cell r="N124" t="str">
            <v>Yes</v>
          </cell>
          <cell r="O124" t="b">
            <v>0</v>
          </cell>
          <cell r="P124" t="b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D124">
            <v>0</v>
          </cell>
          <cell r="AF124">
            <v>0</v>
          </cell>
        </row>
        <row r="125">
          <cell r="A125" t="str">
            <v>0436090</v>
          </cell>
          <cell r="B125" t="b">
            <v>1</v>
          </cell>
          <cell r="C125" t="b">
            <v>1</v>
          </cell>
          <cell r="D125" t="b">
            <v>0</v>
          </cell>
          <cell r="E125" t="str">
            <v>0436090</v>
          </cell>
          <cell r="F125" t="str">
            <v>1021070</v>
          </cell>
          <cell r="G125" t="str">
            <v>C - Inventory Accrual / Adjustment / Writeoff</v>
          </cell>
          <cell r="H125" t="str">
            <v>No</v>
          </cell>
          <cell r="I125" t="str">
            <v>No</v>
          </cell>
          <cell r="K125" t="str">
            <v>YesNo</v>
          </cell>
          <cell r="L125" t="str">
            <v>YesNo</v>
          </cell>
          <cell r="N125" t="str">
            <v>Yes</v>
          </cell>
          <cell r="O125" t="b">
            <v>0</v>
          </cell>
          <cell r="P125" t="b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D125">
            <v>0</v>
          </cell>
          <cell r="AF125">
            <v>0</v>
          </cell>
        </row>
        <row r="126">
          <cell r="A126" t="str">
            <v>0436100</v>
          </cell>
          <cell r="B126" t="b">
            <v>1</v>
          </cell>
          <cell r="C126" t="b">
            <v>1</v>
          </cell>
          <cell r="D126" t="b">
            <v>0</v>
          </cell>
          <cell r="E126" t="str">
            <v>0436100</v>
          </cell>
          <cell r="F126" t="str">
            <v>1021080</v>
          </cell>
          <cell r="G126" t="str">
            <v>C - Regulatory Adjustments - FAS 71</v>
          </cell>
          <cell r="H126" t="str">
            <v>No</v>
          </cell>
          <cell r="I126" t="str">
            <v>No</v>
          </cell>
          <cell r="K126" t="str">
            <v>YesNo</v>
          </cell>
          <cell r="L126" t="str">
            <v>YesNo</v>
          </cell>
          <cell r="N126" t="str">
            <v>Yes</v>
          </cell>
          <cell r="O126" t="b">
            <v>0</v>
          </cell>
          <cell r="P126" t="b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D126">
            <v>0</v>
          </cell>
          <cell r="AF126">
            <v>0</v>
          </cell>
        </row>
        <row r="127">
          <cell r="A127" t="str">
            <v>0436110</v>
          </cell>
          <cell r="B127" t="b">
            <v>0</v>
          </cell>
          <cell r="C127" t="b">
            <v>0</v>
          </cell>
          <cell r="D127" t="b">
            <v>0</v>
          </cell>
          <cell r="E127" t="str">
            <v>0436110</v>
          </cell>
          <cell r="F127" t="str">
            <v>1021040</v>
          </cell>
          <cell r="G127" t="str">
            <v>C - Professional Fees</v>
          </cell>
          <cell r="H127" t="str">
            <v>Yes</v>
          </cell>
          <cell r="I127" t="str">
            <v>Yes</v>
          </cell>
          <cell r="K127" t="str">
            <v>Yes</v>
          </cell>
          <cell r="L127" t="str">
            <v>Yes</v>
          </cell>
          <cell r="N127" t="str">
            <v>Yes</v>
          </cell>
          <cell r="O127" t="b">
            <v>1</v>
          </cell>
          <cell r="P127" t="b">
            <v>1</v>
          </cell>
          <cell r="R127">
            <v>-10000</v>
          </cell>
          <cell r="S127">
            <v>0</v>
          </cell>
          <cell r="T127">
            <v>0</v>
          </cell>
          <cell r="U127">
            <v>0</v>
          </cell>
          <cell r="V127">
            <v>-10000</v>
          </cell>
          <cell r="W127">
            <v>0</v>
          </cell>
          <cell r="Y127">
            <v>-61928.06</v>
          </cell>
          <cell r="Z127">
            <v>0</v>
          </cell>
          <cell r="AA127">
            <v>0</v>
          </cell>
          <cell r="AB127">
            <v>0</v>
          </cell>
          <cell r="AD127">
            <v>0</v>
          </cell>
          <cell r="AF127">
            <v>51928.06</v>
          </cell>
        </row>
        <row r="128">
          <cell r="A128" t="str">
            <v>0436120</v>
          </cell>
          <cell r="B128" t="b">
            <v>1</v>
          </cell>
          <cell r="C128" t="b">
            <v>1</v>
          </cell>
          <cell r="D128" t="b">
            <v>0</v>
          </cell>
          <cell r="E128" t="str">
            <v>0436120</v>
          </cell>
          <cell r="F128" t="str">
            <v>1031020</v>
          </cell>
          <cell r="G128" t="str">
            <v>C - Bonus Accrual</v>
          </cell>
          <cell r="H128" t="str">
            <v>No</v>
          </cell>
          <cell r="I128" t="str">
            <v>No</v>
          </cell>
          <cell r="K128" t="str">
            <v>YesNo</v>
          </cell>
          <cell r="L128" t="str">
            <v>YesNo</v>
          </cell>
          <cell r="N128" t="str">
            <v>Yes</v>
          </cell>
          <cell r="O128" t="b">
            <v>0</v>
          </cell>
          <cell r="P128" t="b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D128">
            <v>0</v>
          </cell>
          <cell r="AF128">
            <v>0</v>
          </cell>
        </row>
        <row r="129">
          <cell r="A129" t="str">
            <v>0436130</v>
          </cell>
          <cell r="B129" t="b">
            <v>1</v>
          </cell>
          <cell r="C129" t="b">
            <v>1</v>
          </cell>
          <cell r="D129" t="b">
            <v>0</v>
          </cell>
          <cell r="E129" t="str">
            <v>0436130</v>
          </cell>
          <cell r="F129" t="str">
            <v>1031150</v>
          </cell>
          <cell r="G129" t="str">
            <v>C - Vacation Accrual</v>
          </cell>
          <cell r="H129" t="str">
            <v>No</v>
          </cell>
          <cell r="I129" t="str">
            <v>No</v>
          </cell>
          <cell r="K129" t="str">
            <v>YesNo</v>
          </cell>
          <cell r="L129" t="str">
            <v>YesNo</v>
          </cell>
          <cell r="N129" t="str">
            <v>Yes</v>
          </cell>
          <cell r="O129" t="b">
            <v>0</v>
          </cell>
          <cell r="P129" t="b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D129">
            <v>0</v>
          </cell>
          <cell r="AF129">
            <v>0</v>
          </cell>
        </row>
        <row r="130">
          <cell r="A130" t="str">
            <v>0436140</v>
          </cell>
          <cell r="B130" t="b">
            <v>1</v>
          </cell>
          <cell r="C130" t="b">
            <v>1</v>
          </cell>
          <cell r="D130" t="b">
            <v>0</v>
          </cell>
          <cell r="E130" t="str">
            <v>0436140</v>
          </cell>
          <cell r="F130" t="str">
            <v>1031060</v>
          </cell>
          <cell r="G130" t="str">
            <v>C - Compensation Accrual</v>
          </cell>
          <cell r="H130" t="str">
            <v>No</v>
          </cell>
          <cell r="I130" t="str">
            <v>No</v>
          </cell>
          <cell r="K130" t="str">
            <v>YesNo</v>
          </cell>
          <cell r="L130" t="str">
            <v>YesNo</v>
          </cell>
          <cell r="N130" t="str">
            <v>Yes</v>
          </cell>
          <cell r="O130" t="b">
            <v>0</v>
          </cell>
          <cell r="P130" t="b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D130">
            <v>0</v>
          </cell>
          <cell r="AF130">
            <v>0</v>
          </cell>
        </row>
        <row r="131">
          <cell r="A131" t="str">
            <v>0436150</v>
          </cell>
          <cell r="B131" t="b">
            <v>0</v>
          </cell>
          <cell r="C131" t="b">
            <v>0</v>
          </cell>
          <cell r="D131" t="b">
            <v>0</v>
          </cell>
          <cell r="E131" t="str">
            <v>0436150</v>
          </cell>
          <cell r="F131" t="str">
            <v>1031140</v>
          </cell>
          <cell r="G131" t="str">
            <v>C - Severance Accrual</v>
          </cell>
          <cell r="H131" t="str">
            <v>Yes</v>
          </cell>
          <cell r="I131" t="str">
            <v>Yes</v>
          </cell>
          <cell r="K131" t="str">
            <v>Yes</v>
          </cell>
          <cell r="L131" t="str">
            <v>Yes</v>
          </cell>
          <cell r="N131" t="str">
            <v>Yes</v>
          </cell>
          <cell r="O131" t="b">
            <v>1</v>
          </cell>
          <cell r="P131" t="b">
            <v>1</v>
          </cell>
          <cell r="R131">
            <v>351118.01</v>
          </cell>
          <cell r="S131">
            <v>254475.0499999999</v>
          </cell>
          <cell r="T131">
            <v>0</v>
          </cell>
          <cell r="U131">
            <v>0</v>
          </cell>
          <cell r="V131">
            <v>2942263.8200000003</v>
          </cell>
          <cell r="W131">
            <v>0</v>
          </cell>
          <cell r="Y131">
            <v>254427.42000000004</v>
          </cell>
          <cell r="Z131">
            <v>0</v>
          </cell>
          <cell r="AA131">
            <v>0</v>
          </cell>
          <cell r="AB131">
            <v>0</v>
          </cell>
          <cell r="AD131">
            <v>0</v>
          </cell>
          <cell r="AF131">
            <v>96690.590000000084</v>
          </cell>
        </row>
        <row r="132">
          <cell r="A132" t="str">
            <v>0436170</v>
          </cell>
          <cell r="B132" t="b">
            <v>1</v>
          </cell>
          <cell r="C132" t="b">
            <v>1</v>
          </cell>
          <cell r="D132" t="b">
            <v>0</v>
          </cell>
          <cell r="E132" t="str">
            <v>0436170</v>
          </cell>
          <cell r="F132" t="str">
            <v>1031050</v>
          </cell>
          <cell r="G132" t="str">
            <v>C - Retirement Accrual</v>
          </cell>
          <cell r="H132" t="str">
            <v>No</v>
          </cell>
          <cell r="I132" t="str">
            <v>No</v>
          </cell>
          <cell r="K132" t="str">
            <v>YesNo</v>
          </cell>
          <cell r="L132" t="str">
            <v>YesNo</v>
          </cell>
          <cell r="N132" t="str">
            <v>Yes</v>
          </cell>
          <cell r="O132" t="b">
            <v>0</v>
          </cell>
          <cell r="P132" t="b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D132">
            <v>0</v>
          </cell>
          <cell r="AF132">
            <v>0</v>
          </cell>
        </row>
        <row r="133">
          <cell r="A133" t="str">
            <v>0436180</v>
          </cell>
          <cell r="B133" t="b">
            <v>1</v>
          </cell>
          <cell r="C133" t="b">
            <v>1</v>
          </cell>
          <cell r="D133" t="b">
            <v>0</v>
          </cell>
          <cell r="E133" t="str">
            <v>0436180</v>
          </cell>
          <cell r="F133" t="str">
            <v>1031090</v>
          </cell>
          <cell r="G133" t="str">
            <v>C - Insurance Reserve</v>
          </cell>
          <cell r="H133" t="str">
            <v>No</v>
          </cell>
          <cell r="I133" t="str">
            <v>No</v>
          </cell>
          <cell r="K133" t="str">
            <v>YesNo</v>
          </cell>
          <cell r="L133" t="str">
            <v>YesNo</v>
          </cell>
          <cell r="N133" t="str">
            <v>Yes</v>
          </cell>
          <cell r="O133" t="b">
            <v>0</v>
          </cell>
          <cell r="P133" t="b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D133">
            <v>0</v>
          </cell>
          <cell r="AF133">
            <v>0</v>
          </cell>
        </row>
        <row r="134">
          <cell r="A134" t="str">
            <v>0436370</v>
          </cell>
          <cell r="B134" t="b">
            <v>1</v>
          </cell>
          <cell r="C134" t="b">
            <v>1</v>
          </cell>
          <cell r="D134" t="b">
            <v>0</v>
          </cell>
          <cell r="E134" t="str">
            <v>0436370</v>
          </cell>
          <cell r="F134" t="str">
            <v>1021110</v>
          </cell>
          <cell r="G134" t="str">
            <v>C - Deferred Charges - Connection Charges</v>
          </cell>
          <cell r="H134" t="str">
            <v>No</v>
          </cell>
          <cell r="I134" t="str">
            <v>No</v>
          </cell>
          <cell r="K134" t="str">
            <v>YesNo</v>
          </cell>
          <cell r="L134" t="str">
            <v>YesNo</v>
          </cell>
          <cell r="N134" t="str">
            <v>Yes</v>
          </cell>
          <cell r="O134" t="b">
            <v>0</v>
          </cell>
          <cell r="P134" t="b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D134">
            <v>0</v>
          </cell>
          <cell r="AF134">
            <v>0</v>
          </cell>
        </row>
        <row r="135">
          <cell r="A135" t="str">
            <v>0436380</v>
          </cell>
          <cell r="B135" t="b">
            <v>1</v>
          </cell>
          <cell r="C135" t="b">
            <v>1</v>
          </cell>
          <cell r="D135" t="b">
            <v>0</v>
          </cell>
          <cell r="E135" t="str">
            <v>0436380</v>
          </cell>
          <cell r="F135" t="str">
            <v>1021120</v>
          </cell>
          <cell r="G135" t="str">
            <v>C - Other Current Assets</v>
          </cell>
          <cell r="H135" t="str">
            <v>No</v>
          </cell>
          <cell r="I135" t="str">
            <v>No</v>
          </cell>
          <cell r="K135" t="str">
            <v>YesNo</v>
          </cell>
          <cell r="L135" t="str">
            <v>YesNo</v>
          </cell>
          <cell r="N135" t="str">
            <v>Yes</v>
          </cell>
          <cell r="O135" t="b">
            <v>0</v>
          </cell>
          <cell r="P135" t="b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D135">
            <v>0</v>
          </cell>
          <cell r="AF135">
            <v>0</v>
          </cell>
        </row>
        <row r="136">
          <cell r="A136" t="str">
            <v>0436390</v>
          </cell>
          <cell r="B136" t="b">
            <v>1</v>
          </cell>
          <cell r="C136" t="b">
            <v>1</v>
          </cell>
          <cell r="D136" t="b">
            <v>0</v>
          </cell>
          <cell r="E136" t="str">
            <v>0436390</v>
          </cell>
          <cell r="F136" t="str">
            <v>1031080</v>
          </cell>
          <cell r="G136" t="str">
            <v>C - Corporate Fee Pay/(Rec)</v>
          </cell>
          <cell r="H136" t="str">
            <v>No</v>
          </cell>
          <cell r="I136" t="str">
            <v>No</v>
          </cell>
          <cell r="K136" t="str">
            <v>YesNo</v>
          </cell>
          <cell r="L136" t="str">
            <v>YesNo</v>
          </cell>
          <cell r="N136" t="str">
            <v>Yes</v>
          </cell>
          <cell r="O136" t="b">
            <v>0</v>
          </cell>
          <cell r="P136" t="b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D136">
            <v>0</v>
          </cell>
          <cell r="AF136">
            <v>0</v>
          </cell>
        </row>
        <row r="137">
          <cell r="A137" t="str">
            <v>0436400</v>
          </cell>
          <cell r="B137" t="b">
            <v>1</v>
          </cell>
          <cell r="C137" t="b">
            <v>1</v>
          </cell>
          <cell r="D137" t="b">
            <v>0</v>
          </cell>
          <cell r="E137" t="str">
            <v>0436400</v>
          </cell>
          <cell r="F137" t="str">
            <v>1031110</v>
          </cell>
          <cell r="G137" t="str">
            <v>C - Other Current Liabilities</v>
          </cell>
          <cell r="H137" t="str">
            <v>No</v>
          </cell>
          <cell r="I137" t="str">
            <v>No</v>
          </cell>
          <cell r="K137" t="str">
            <v>YesNo</v>
          </cell>
          <cell r="L137" t="str">
            <v>YesNo</v>
          </cell>
          <cell r="N137" t="str">
            <v>Yes</v>
          </cell>
          <cell r="O137" t="b">
            <v>0</v>
          </cell>
          <cell r="P137" t="b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D137">
            <v>0</v>
          </cell>
          <cell r="AF137">
            <v>0</v>
          </cell>
        </row>
        <row r="138">
          <cell r="A138" t="str">
            <v>0436410</v>
          </cell>
          <cell r="B138" t="b">
            <v>1</v>
          </cell>
          <cell r="C138" t="b">
            <v>1</v>
          </cell>
          <cell r="D138" t="b">
            <v>0</v>
          </cell>
          <cell r="E138" t="str">
            <v>0436410</v>
          </cell>
          <cell r="F138" t="str">
            <v>1031320</v>
          </cell>
          <cell r="G138" t="str">
            <v>C - Capital Lease Obligations - Current</v>
          </cell>
          <cell r="H138" t="str">
            <v>No</v>
          </cell>
          <cell r="I138" t="str">
            <v>No</v>
          </cell>
          <cell r="K138" t="str">
            <v>YesNo</v>
          </cell>
          <cell r="L138" t="str">
            <v>YesNo</v>
          </cell>
          <cell r="N138" t="str">
            <v>Yes</v>
          </cell>
          <cell r="O138" t="b">
            <v>0</v>
          </cell>
          <cell r="P138" t="b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D138">
            <v>0</v>
          </cell>
          <cell r="AF138">
            <v>0</v>
          </cell>
        </row>
        <row r="139">
          <cell r="A139" t="str">
            <v>0436420</v>
          </cell>
          <cell r="B139" t="b">
            <v>0</v>
          </cell>
          <cell r="C139" t="b">
            <v>1</v>
          </cell>
          <cell r="D139" t="b">
            <v>0</v>
          </cell>
          <cell r="E139" t="str">
            <v>0436420</v>
          </cell>
          <cell r="F139" t="str">
            <v>1031330</v>
          </cell>
          <cell r="G139" t="str">
            <v>C - Regulatory Liabilities - Current</v>
          </cell>
          <cell r="H139" t="str">
            <v>Yes</v>
          </cell>
          <cell r="I139" t="str">
            <v>No</v>
          </cell>
          <cell r="K139" t="str">
            <v>Yes</v>
          </cell>
          <cell r="L139" t="str">
            <v>YesNo</v>
          </cell>
          <cell r="N139" t="str">
            <v>Yes</v>
          </cell>
          <cell r="O139" t="b">
            <v>1</v>
          </cell>
          <cell r="P139" t="b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0.28999999817460775</v>
          </cell>
          <cell r="W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D139">
            <v>0</v>
          </cell>
          <cell r="AF139">
            <v>0</v>
          </cell>
        </row>
        <row r="140">
          <cell r="A140" t="str">
            <v>0436430</v>
          </cell>
          <cell r="B140" t="b">
            <v>1</v>
          </cell>
          <cell r="C140" t="b">
            <v>1</v>
          </cell>
          <cell r="D140" t="b">
            <v>0</v>
          </cell>
          <cell r="E140" t="str">
            <v>0436430</v>
          </cell>
          <cell r="F140" t="str">
            <v>1041000</v>
          </cell>
          <cell r="G140" t="str">
            <v>C - LTSA Deferred Cost</v>
          </cell>
          <cell r="H140" t="str">
            <v>No</v>
          </cell>
          <cell r="I140" t="str">
            <v>No</v>
          </cell>
          <cell r="K140" t="str">
            <v>YesNo</v>
          </cell>
          <cell r="L140" t="str">
            <v>YesNo</v>
          </cell>
          <cell r="N140" t="str">
            <v>Yes</v>
          </cell>
          <cell r="O140" t="b">
            <v>0</v>
          </cell>
          <cell r="P140" t="b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D140">
            <v>0</v>
          </cell>
          <cell r="AF140">
            <v>0</v>
          </cell>
        </row>
        <row r="141">
          <cell r="A141" t="str">
            <v>0436440</v>
          </cell>
          <cell r="B141" t="b">
            <v>1</v>
          </cell>
          <cell r="C141" t="b">
            <v>1</v>
          </cell>
          <cell r="D141" t="b">
            <v>0</v>
          </cell>
          <cell r="E141" t="str">
            <v>0436440</v>
          </cell>
          <cell r="F141" t="str">
            <v>1041010</v>
          </cell>
          <cell r="G141" t="str">
            <v xml:space="preserve">C - NAME OPEN - Provision Ajuste Int. NIC 39 </v>
          </cell>
          <cell r="H141" t="str">
            <v>No</v>
          </cell>
          <cell r="I141" t="str">
            <v>No</v>
          </cell>
          <cell r="K141" t="str">
            <v>YesNo</v>
          </cell>
          <cell r="L141" t="str">
            <v>YesNo</v>
          </cell>
          <cell r="N141" t="str">
            <v>Yes</v>
          </cell>
          <cell r="O141" t="b">
            <v>0</v>
          </cell>
          <cell r="P141" t="b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D141">
            <v>0</v>
          </cell>
          <cell r="AF141">
            <v>0</v>
          </cell>
        </row>
        <row r="142">
          <cell r="A142" t="str">
            <v>0436450</v>
          </cell>
          <cell r="B142" t="b">
            <v>1</v>
          </cell>
          <cell r="C142" t="b">
            <v>1</v>
          </cell>
          <cell r="D142" t="b">
            <v>0</v>
          </cell>
          <cell r="E142" t="str">
            <v>0436450</v>
          </cell>
          <cell r="F142" t="str">
            <v>1041020</v>
          </cell>
          <cell r="G142" t="str">
            <v>C - Amortizaion PPA Accounts Payable</v>
          </cell>
          <cell r="H142" t="str">
            <v>No</v>
          </cell>
          <cell r="I142" t="str">
            <v>No</v>
          </cell>
          <cell r="K142" t="str">
            <v>YesNo</v>
          </cell>
          <cell r="L142" t="str">
            <v>YesNo</v>
          </cell>
          <cell r="N142" t="str">
            <v>Yes</v>
          </cell>
          <cell r="O142" t="b">
            <v>0</v>
          </cell>
          <cell r="P142" t="b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D142">
            <v>0</v>
          </cell>
          <cell r="AF142">
            <v>0</v>
          </cell>
        </row>
        <row r="143">
          <cell r="A143" t="str">
            <v>0436460</v>
          </cell>
          <cell r="B143" t="b">
            <v>1</v>
          </cell>
          <cell r="C143" t="b">
            <v>1</v>
          </cell>
          <cell r="D143" t="b">
            <v>0</v>
          </cell>
          <cell r="E143" t="str">
            <v>0436460</v>
          </cell>
          <cell r="F143" t="str">
            <v>1041030</v>
          </cell>
          <cell r="G143" t="str">
            <v>C - Deferred Compensation</v>
          </cell>
          <cell r="H143" t="str">
            <v>No</v>
          </cell>
          <cell r="I143" t="str">
            <v>No</v>
          </cell>
          <cell r="K143" t="str">
            <v>YesNo</v>
          </cell>
          <cell r="L143" t="str">
            <v>YesNo</v>
          </cell>
          <cell r="N143" t="str">
            <v>Yes</v>
          </cell>
          <cell r="O143" t="b">
            <v>0</v>
          </cell>
          <cell r="P143" t="b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D143">
            <v>0</v>
          </cell>
          <cell r="AF143">
            <v>0</v>
          </cell>
        </row>
        <row r="144">
          <cell r="A144" t="str">
            <v>0436210</v>
          </cell>
          <cell r="B144" t="b">
            <v>1</v>
          </cell>
          <cell r="C144" t="b">
            <v>1</v>
          </cell>
          <cell r="D144" t="b">
            <v>0</v>
          </cell>
          <cell r="E144" t="str">
            <v>0436210</v>
          </cell>
          <cell r="F144" t="str">
            <v>1049981</v>
          </cell>
          <cell r="G144" t="str">
            <v>DO NOT USE - C - Historic Other Adjustments</v>
          </cell>
          <cell r="H144" t="str">
            <v>No</v>
          </cell>
          <cell r="I144" t="str">
            <v>No</v>
          </cell>
          <cell r="K144" t="str">
            <v>YesNo</v>
          </cell>
          <cell r="L144" t="str">
            <v>YesNo</v>
          </cell>
          <cell r="N144" t="str">
            <v>Yes</v>
          </cell>
          <cell r="O144" t="b">
            <v>0</v>
          </cell>
          <cell r="P144" t="b">
            <v>0</v>
          </cell>
          <cell r="R144">
            <v>0</v>
          </cell>
          <cell r="S144">
            <v>1343.2800000004941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D144">
            <v>0</v>
          </cell>
          <cell r="AF144">
            <v>0</v>
          </cell>
        </row>
        <row r="145">
          <cell r="A145" t="str">
            <v>0436240</v>
          </cell>
          <cell r="B145" t="b">
            <v>1</v>
          </cell>
          <cell r="C145" t="b">
            <v>1</v>
          </cell>
          <cell r="D145" t="b">
            <v>0</v>
          </cell>
          <cell r="E145" t="str">
            <v>0436240</v>
          </cell>
          <cell r="F145" t="str">
            <v>1049982</v>
          </cell>
          <cell r="G145" t="str">
            <v>DO NOT USE - C - Historic Other Adjustments</v>
          </cell>
          <cell r="H145" t="str">
            <v>No</v>
          </cell>
          <cell r="I145" t="str">
            <v>No</v>
          </cell>
          <cell r="K145" t="str">
            <v>YesNo</v>
          </cell>
          <cell r="L145" t="str">
            <v>YesNo</v>
          </cell>
          <cell r="N145" t="str">
            <v>Yes</v>
          </cell>
          <cell r="O145" t="b">
            <v>0</v>
          </cell>
          <cell r="P145" t="b">
            <v>0</v>
          </cell>
          <cell r="R145">
            <v>0</v>
          </cell>
          <cell r="S145">
            <v>-14577403.050000001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D145">
            <v>0</v>
          </cell>
          <cell r="AF145">
            <v>0</v>
          </cell>
        </row>
        <row r="146">
          <cell r="A146" t="str">
            <v>0436270</v>
          </cell>
          <cell r="B146" t="b">
            <v>1</v>
          </cell>
          <cell r="C146" t="b">
            <v>1</v>
          </cell>
          <cell r="D146" t="b">
            <v>0</v>
          </cell>
          <cell r="E146" t="str">
            <v>0436270</v>
          </cell>
          <cell r="F146" t="str">
            <v>1049983</v>
          </cell>
          <cell r="G146" t="str">
            <v>DO NOT USE - C - Historic Other Adjustments</v>
          </cell>
          <cell r="H146" t="str">
            <v>No</v>
          </cell>
          <cell r="I146" t="str">
            <v>No</v>
          </cell>
          <cell r="K146" t="str">
            <v>YesNo</v>
          </cell>
          <cell r="L146" t="str">
            <v>YesNo</v>
          </cell>
          <cell r="N146" t="str">
            <v>Yes</v>
          </cell>
          <cell r="O146" t="b">
            <v>0</v>
          </cell>
          <cell r="P146" t="b">
            <v>0</v>
          </cell>
          <cell r="R146">
            <v>0</v>
          </cell>
          <cell r="S146">
            <v>850721.79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D146">
            <v>0</v>
          </cell>
          <cell r="AF146">
            <v>0</v>
          </cell>
        </row>
        <row r="147">
          <cell r="A147" t="str">
            <v>0436300</v>
          </cell>
          <cell r="B147" t="b">
            <v>1</v>
          </cell>
          <cell r="C147" t="b">
            <v>1</v>
          </cell>
          <cell r="D147" t="b">
            <v>0</v>
          </cell>
          <cell r="E147" t="str">
            <v>0436300</v>
          </cell>
          <cell r="F147" t="str">
            <v>1049984</v>
          </cell>
          <cell r="G147" t="str">
            <v>DO NOT USE - C - Historic Other Adjustments</v>
          </cell>
          <cell r="H147" t="str">
            <v>No</v>
          </cell>
          <cell r="I147" t="str">
            <v>No</v>
          </cell>
          <cell r="K147" t="str">
            <v>YesNo</v>
          </cell>
          <cell r="L147" t="str">
            <v>YesNo</v>
          </cell>
          <cell r="N147" t="str">
            <v>Yes</v>
          </cell>
          <cell r="O147" t="b">
            <v>0</v>
          </cell>
          <cell r="P147" t="b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D147">
            <v>0</v>
          </cell>
          <cell r="AF147">
            <v>0</v>
          </cell>
        </row>
        <row r="148">
          <cell r="A148" t="str">
            <v>0436330</v>
          </cell>
          <cell r="B148" t="b">
            <v>1</v>
          </cell>
          <cell r="C148" t="b">
            <v>1</v>
          </cell>
          <cell r="D148" t="b">
            <v>0</v>
          </cell>
          <cell r="E148" t="str">
            <v>0436330</v>
          </cell>
          <cell r="F148" t="str">
            <v>1049985</v>
          </cell>
          <cell r="G148" t="str">
            <v>DO NOT USE - C - Historic Other Adjustments</v>
          </cell>
          <cell r="H148" t="str">
            <v>No</v>
          </cell>
          <cell r="I148" t="str">
            <v>No</v>
          </cell>
          <cell r="K148" t="str">
            <v>YesNo</v>
          </cell>
          <cell r="L148" t="str">
            <v>YesNo</v>
          </cell>
          <cell r="N148" t="str">
            <v>Yes</v>
          </cell>
          <cell r="O148" t="b">
            <v>0</v>
          </cell>
          <cell r="P148" t="b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D148">
            <v>0</v>
          </cell>
          <cell r="AF148">
            <v>0</v>
          </cell>
        </row>
        <row r="149">
          <cell r="A149" t="str">
            <v>0439981</v>
          </cell>
          <cell r="B149" t="b">
            <v>0</v>
          </cell>
          <cell r="C149" t="b">
            <v>1</v>
          </cell>
          <cell r="D149" t="b">
            <v>0</v>
          </cell>
          <cell r="E149" t="str">
            <v>0439981</v>
          </cell>
          <cell r="F149" t="str">
            <v>1031180</v>
          </cell>
          <cell r="G149" t="str">
            <v>DO NOT USE - C - Historic Other Adjustments</v>
          </cell>
          <cell r="H149" t="str">
            <v>Yes</v>
          </cell>
          <cell r="I149" t="str">
            <v>No</v>
          </cell>
          <cell r="K149" t="str">
            <v>Yes</v>
          </cell>
          <cell r="L149" t="str">
            <v>YesNo</v>
          </cell>
          <cell r="N149" t="str">
            <v>Yes</v>
          </cell>
          <cell r="O149" t="b">
            <v>1</v>
          </cell>
          <cell r="P149" t="b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-0.17999999970197678</v>
          </cell>
          <cell r="W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D149">
            <v>0</v>
          </cell>
          <cell r="AF149">
            <v>0</v>
          </cell>
        </row>
        <row r="150">
          <cell r="A150" t="str">
            <v>0439982</v>
          </cell>
          <cell r="B150" t="b">
            <v>0</v>
          </cell>
          <cell r="C150" t="b">
            <v>1</v>
          </cell>
          <cell r="D150" t="b">
            <v>0</v>
          </cell>
          <cell r="E150" t="str">
            <v>0439982</v>
          </cell>
          <cell r="F150" t="str">
            <v>1031210</v>
          </cell>
          <cell r="G150" t="str">
            <v>DO NOT USE - C - Historic Other Adjustments</v>
          </cell>
          <cell r="H150" t="str">
            <v>Yes</v>
          </cell>
          <cell r="I150" t="str">
            <v>No</v>
          </cell>
          <cell r="K150" t="str">
            <v>Yes</v>
          </cell>
          <cell r="L150" t="str">
            <v>YesNo</v>
          </cell>
          <cell r="N150" t="str">
            <v>Yes</v>
          </cell>
          <cell r="O150" t="b">
            <v>1</v>
          </cell>
          <cell r="P150" t="b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-4.9999997019767761E-2</v>
          </cell>
          <cell r="W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D150">
            <v>0</v>
          </cell>
          <cell r="AF150">
            <v>0</v>
          </cell>
        </row>
        <row r="151">
          <cell r="A151" t="str">
            <v>0439983</v>
          </cell>
          <cell r="B151" t="b">
            <v>0</v>
          </cell>
          <cell r="C151" t="b">
            <v>1</v>
          </cell>
          <cell r="D151" t="b">
            <v>0</v>
          </cell>
          <cell r="E151" t="str">
            <v>0439983</v>
          </cell>
          <cell r="F151" t="str">
            <v>1031240</v>
          </cell>
          <cell r="G151" t="str">
            <v>DO NOT USE - C - Historic Other Adjustments</v>
          </cell>
          <cell r="H151" t="str">
            <v>Yes</v>
          </cell>
          <cell r="I151" t="str">
            <v>No</v>
          </cell>
          <cell r="K151" t="str">
            <v>Yes</v>
          </cell>
          <cell r="L151" t="str">
            <v>YesNo</v>
          </cell>
          <cell r="N151" t="str">
            <v>Yes</v>
          </cell>
          <cell r="O151" t="b">
            <v>1</v>
          </cell>
          <cell r="P151" t="b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-0.2099999999627471</v>
          </cell>
          <cell r="W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D151">
            <v>0</v>
          </cell>
          <cell r="AF151">
            <v>0</v>
          </cell>
        </row>
        <row r="152">
          <cell r="A152" t="str">
            <v>0439984</v>
          </cell>
          <cell r="B152" t="b">
            <v>1</v>
          </cell>
          <cell r="C152" t="b">
            <v>1</v>
          </cell>
          <cell r="D152" t="b">
            <v>0</v>
          </cell>
          <cell r="E152" t="str">
            <v>0439984</v>
          </cell>
          <cell r="F152" t="str">
            <v>1031270</v>
          </cell>
          <cell r="G152" t="str">
            <v>DO NOT USE - C - Historic Other Adjustments</v>
          </cell>
          <cell r="H152" t="str">
            <v>No</v>
          </cell>
          <cell r="I152" t="str">
            <v>No</v>
          </cell>
          <cell r="K152" t="str">
            <v>YesNo</v>
          </cell>
          <cell r="L152" t="str">
            <v>YesNo</v>
          </cell>
          <cell r="N152" t="str">
            <v>Yes</v>
          </cell>
          <cell r="O152" t="b">
            <v>0</v>
          </cell>
          <cell r="P152" t="b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D152">
            <v>0</v>
          </cell>
          <cell r="AF152">
            <v>0</v>
          </cell>
        </row>
        <row r="153">
          <cell r="A153" t="str">
            <v>0439985</v>
          </cell>
          <cell r="B153" t="b">
            <v>1</v>
          </cell>
          <cell r="C153" t="b">
            <v>1</v>
          </cell>
          <cell r="D153" t="b">
            <v>0</v>
          </cell>
          <cell r="E153" t="str">
            <v>0439985</v>
          </cell>
          <cell r="F153" t="str">
            <v>1031300</v>
          </cell>
          <cell r="G153" t="str">
            <v>DO NOT USE - C - Historic Other Adjustments</v>
          </cell>
          <cell r="H153" t="str">
            <v>No</v>
          </cell>
          <cell r="I153" t="str">
            <v>No</v>
          </cell>
          <cell r="K153" t="str">
            <v>YesNo</v>
          </cell>
          <cell r="L153" t="str">
            <v>YesNo</v>
          </cell>
          <cell r="N153" t="str">
            <v>Yes</v>
          </cell>
          <cell r="O153" t="b">
            <v>0</v>
          </cell>
          <cell r="P153" t="b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D153">
            <v>0</v>
          </cell>
          <cell r="AF153">
            <v>0</v>
          </cell>
        </row>
        <row r="154">
          <cell r="A154" t="str">
            <v>0436470</v>
          </cell>
          <cell r="B154" t="b">
            <v>1</v>
          </cell>
          <cell r="C154" t="b">
            <v>1</v>
          </cell>
          <cell r="D154" t="b">
            <v>1</v>
          </cell>
          <cell r="E154" t="str">
            <v>0436470</v>
          </cell>
          <cell r="F154" t="str">
            <v>1041100</v>
          </cell>
          <cell r="G154" t="str">
            <v>Future Current Temp</v>
          </cell>
          <cell r="H154" t="str">
            <v>No</v>
          </cell>
          <cell r="I154" t="str">
            <v>No</v>
          </cell>
          <cell r="K154" t="str">
            <v>No</v>
          </cell>
          <cell r="L154" t="str">
            <v>No</v>
          </cell>
          <cell r="N154" t="str">
            <v>No</v>
          </cell>
          <cell r="O154" t="b">
            <v>0</v>
          </cell>
          <cell r="P154" t="b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D154">
            <v>0</v>
          </cell>
          <cell r="AF154">
            <v>0</v>
          </cell>
        </row>
        <row r="155">
          <cell r="A155" t="str">
            <v>0436480</v>
          </cell>
          <cell r="B155" t="b">
            <v>1</v>
          </cell>
          <cell r="C155" t="b">
            <v>1</v>
          </cell>
          <cell r="D155" t="b">
            <v>1</v>
          </cell>
          <cell r="E155" t="str">
            <v>0436480</v>
          </cell>
          <cell r="F155" t="str">
            <v>1041105</v>
          </cell>
          <cell r="G155" t="str">
            <v>Future Current Temp</v>
          </cell>
          <cell r="H155" t="str">
            <v>No</v>
          </cell>
          <cell r="I155" t="str">
            <v>No</v>
          </cell>
          <cell r="K155" t="str">
            <v>No</v>
          </cell>
          <cell r="L155" t="str">
            <v>No</v>
          </cell>
          <cell r="N155" t="str">
            <v>No</v>
          </cell>
          <cell r="O155" t="b">
            <v>0</v>
          </cell>
          <cell r="P155" t="b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D155">
            <v>0</v>
          </cell>
          <cell r="AF155">
            <v>0</v>
          </cell>
        </row>
        <row r="156">
          <cell r="A156" t="str">
            <v>0436490</v>
          </cell>
          <cell r="B156" t="b">
            <v>1</v>
          </cell>
          <cell r="C156" t="b">
            <v>1</v>
          </cell>
          <cell r="D156" t="b">
            <v>1</v>
          </cell>
          <cell r="E156" t="str">
            <v>0436490</v>
          </cell>
          <cell r="F156" t="str">
            <v>1041110</v>
          </cell>
          <cell r="G156" t="str">
            <v>Future Current Temp</v>
          </cell>
          <cell r="H156" t="str">
            <v>No</v>
          </cell>
          <cell r="I156" t="str">
            <v>No</v>
          </cell>
          <cell r="K156" t="str">
            <v>No</v>
          </cell>
          <cell r="L156" t="str">
            <v>No</v>
          </cell>
          <cell r="N156" t="str">
            <v>No</v>
          </cell>
          <cell r="O156" t="b">
            <v>0</v>
          </cell>
          <cell r="P156" t="b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D156">
            <v>0</v>
          </cell>
          <cell r="AF156">
            <v>0</v>
          </cell>
        </row>
        <row r="157">
          <cell r="A157" t="str">
            <v>0434115</v>
          </cell>
          <cell r="B157" t="b">
            <v>1</v>
          </cell>
          <cell r="C157" t="b">
            <v>1</v>
          </cell>
          <cell r="D157" t="b">
            <v>1</v>
          </cell>
          <cell r="E157" t="str">
            <v>0434115</v>
          </cell>
          <cell r="F157" t="str">
            <v>1041115</v>
          </cell>
          <cell r="G157" t="str">
            <v>Future Current Temp</v>
          </cell>
          <cell r="H157" t="str">
            <v>No</v>
          </cell>
          <cell r="I157" t="str">
            <v>No</v>
          </cell>
          <cell r="K157" t="str">
            <v>No</v>
          </cell>
          <cell r="L157" t="str">
            <v>No</v>
          </cell>
          <cell r="N157" t="str">
            <v>No</v>
          </cell>
          <cell r="O157" t="b">
            <v>0</v>
          </cell>
          <cell r="P157" t="b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D157">
            <v>0</v>
          </cell>
          <cell r="AF157">
            <v>0</v>
          </cell>
        </row>
        <row r="158">
          <cell r="A158" t="str">
            <v>0434120</v>
          </cell>
          <cell r="B158" t="b">
            <v>1</v>
          </cell>
          <cell r="C158" t="b">
            <v>1</v>
          </cell>
          <cell r="D158" t="b">
            <v>1</v>
          </cell>
          <cell r="E158" t="str">
            <v>0434120</v>
          </cell>
          <cell r="F158" t="str">
            <v>1041120</v>
          </cell>
          <cell r="G158" t="str">
            <v>Future Current Temp</v>
          </cell>
          <cell r="H158" t="str">
            <v>No</v>
          </cell>
          <cell r="I158" t="str">
            <v>No</v>
          </cell>
          <cell r="K158" t="str">
            <v>No</v>
          </cell>
          <cell r="L158" t="str">
            <v>No</v>
          </cell>
          <cell r="N158" t="str">
            <v>No</v>
          </cell>
          <cell r="O158" t="b">
            <v>0</v>
          </cell>
          <cell r="P158" t="b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D158">
            <v>0</v>
          </cell>
          <cell r="AF158">
            <v>0</v>
          </cell>
        </row>
        <row r="159">
          <cell r="A159" t="str">
            <v>0434125</v>
          </cell>
          <cell r="B159" t="b">
            <v>1</v>
          </cell>
          <cell r="C159" t="b">
            <v>1</v>
          </cell>
          <cell r="D159" t="b">
            <v>1</v>
          </cell>
          <cell r="E159" t="str">
            <v>0434125</v>
          </cell>
          <cell r="F159" t="str">
            <v>1041125</v>
          </cell>
          <cell r="G159" t="str">
            <v>Future Current Temp</v>
          </cell>
          <cell r="H159" t="str">
            <v>No</v>
          </cell>
          <cell r="I159" t="str">
            <v>No</v>
          </cell>
          <cell r="K159" t="str">
            <v>No</v>
          </cell>
          <cell r="L159" t="str">
            <v>No</v>
          </cell>
          <cell r="N159" t="str">
            <v>No</v>
          </cell>
          <cell r="O159" t="b">
            <v>0</v>
          </cell>
          <cell r="P159" t="b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D159">
            <v>0</v>
          </cell>
          <cell r="AF159">
            <v>0</v>
          </cell>
        </row>
        <row r="160">
          <cell r="A160" t="str">
            <v>0434130</v>
          </cell>
          <cell r="B160" t="b">
            <v>1</v>
          </cell>
          <cell r="C160" t="b">
            <v>1</v>
          </cell>
          <cell r="D160" t="b">
            <v>1</v>
          </cell>
          <cell r="E160" t="str">
            <v>0434130</v>
          </cell>
          <cell r="F160" t="str">
            <v>1041130</v>
          </cell>
          <cell r="G160" t="str">
            <v>Future Current Temp</v>
          </cell>
          <cell r="H160" t="str">
            <v>No</v>
          </cell>
          <cell r="I160" t="str">
            <v>No</v>
          </cell>
          <cell r="K160" t="str">
            <v>No</v>
          </cell>
          <cell r="L160" t="str">
            <v>No</v>
          </cell>
          <cell r="N160" t="str">
            <v>No</v>
          </cell>
          <cell r="O160" t="b">
            <v>0</v>
          </cell>
          <cell r="P160" t="b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D160">
            <v>0</v>
          </cell>
          <cell r="AF160">
            <v>0</v>
          </cell>
        </row>
        <row r="161">
          <cell r="A161" t="str">
            <v>0434135</v>
          </cell>
          <cell r="B161" t="b">
            <v>1</v>
          </cell>
          <cell r="C161" t="b">
            <v>1</v>
          </cell>
          <cell r="D161" t="b">
            <v>1</v>
          </cell>
          <cell r="E161" t="str">
            <v>0434135</v>
          </cell>
          <cell r="F161" t="str">
            <v>1041135</v>
          </cell>
          <cell r="G161" t="str">
            <v>Future Current Temp</v>
          </cell>
          <cell r="H161" t="str">
            <v>No</v>
          </cell>
          <cell r="I161" t="str">
            <v>No</v>
          </cell>
          <cell r="K161" t="str">
            <v>No</v>
          </cell>
          <cell r="L161" t="str">
            <v>No</v>
          </cell>
          <cell r="N161" t="str">
            <v>No</v>
          </cell>
          <cell r="O161" t="b">
            <v>0</v>
          </cell>
          <cell r="P161" t="b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D161">
            <v>0</v>
          </cell>
          <cell r="AF161">
            <v>0</v>
          </cell>
        </row>
        <row r="162">
          <cell r="A162" t="str">
            <v>0434140</v>
          </cell>
          <cell r="B162" t="b">
            <v>1</v>
          </cell>
          <cell r="C162" t="b">
            <v>1</v>
          </cell>
          <cell r="D162" t="b">
            <v>1</v>
          </cell>
          <cell r="E162" t="str">
            <v>0434140</v>
          </cell>
          <cell r="F162" t="str">
            <v>1041140</v>
          </cell>
          <cell r="G162" t="str">
            <v>Future Current Temp</v>
          </cell>
          <cell r="H162" t="str">
            <v>No</v>
          </cell>
          <cell r="I162" t="str">
            <v>No</v>
          </cell>
          <cell r="K162" t="str">
            <v>No</v>
          </cell>
          <cell r="L162" t="str">
            <v>No</v>
          </cell>
          <cell r="N162" t="str">
            <v>No</v>
          </cell>
          <cell r="O162" t="b">
            <v>0</v>
          </cell>
          <cell r="P162" t="b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D162">
            <v>0</v>
          </cell>
          <cell r="AF162">
            <v>0</v>
          </cell>
        </row>
        <row r="163">
          <cell r="A163" t="str">
            <v>0434145</v>
          </cell>
          <cell r="B163" t="b">
            <v>1</v>
          </cell>
          <cell r="C163" t="b">
            <v>1</v>
          </cell>
          <cell r="D163" t="b">
            <v>1</v>
          </cell>
          <cell r="E163" t="str">
            <v>0434145</v>
          </cell>
          <cell r="F163" t="str">
            <v>1041145</v>
          </cell>
          <cell r="G163" t="str">
            <v>Future Current Temp</v>
          </cell>
          <cell r="H163" t="str">
            <v>No</v>
          </cell>
          <cell r="I163" t="str">
            <v>No</v>
          </cell>
          <cell r="K163" t="str">
            <v>No</v>
          </cell>
          <cell r="L163" t="str">
            <v>No</v>
          </cell>
          <cell r="N163" t="str">
            <v>No</v>
          </cell>
          <cell r="O163" t="b">
            <v>0</v>
          </cell>
          <cell r="P163" t="b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D163">
            <v>0</v>
          </cell>
          <cell r="AF163">
            <v>0</v>
          </cell>
        </row>
        <row r="164">
          <cell r="A164" t="str">
            <v>0434150</v>
          </cell>
          <cell r="B164" t="b">
            <v>1</v>
          </cell>
          <cell r="C164" t="b">
            <v>1</v>
          </cell>
          <cell r="D164" t="b">
            <v>1</v>
          </cell>
          <cell r="E164" t="str">
            <v>0434150</v>
          </cell>
          <cell r="F164" t="str">
            <v>1041150</v>
          </cell>
          <cell r="G164" t="str">
            <v>Future Current Temp</v>
          </cell>
          <cell r="H164" t="str">
            <v>No</v>
          </cell>
          <cell r="I164" t="str">
            <v>No</v>
          </cell>
          <cell r="K164" t="str">
            <v>No</v>
          </cell>
          <cell r="L164" t="str">
            <v>No</v>
          </cell>
          <cell r="N164" t="str">
            <v>No</v>
          </cell>
          <cell r="O164" t="b">
            <v>0</v>
          </cell>
          <cell r="P164" t="b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D164">
            <v>0</v>
          </cell>
          <cell r="AF164">
            <v>0</v>
          </cell>
        </row>
        <row r="165">
          <cell r="A165" t="str">
            <v>0434155</v>
          </cell>
          <cell r="B165" t="b">
            <v>1</v>
          </cell>
          <cell r="C165" t="b">
            <v>1</v>
          </cell>
          <cell r="D165" t="b">
            <v>1</v>
          </cell>
          <cell r="E165" t="str">
            <v>0434155</v>
          </cell>
          <cell r="F165" t="str">
            <v>1041155</v>
          </cell>
          <cell r="G165" t="str">
            <v>Future Current Temp</v>
          </cell>
          <cell r="H165" t="str">
            <v>No</v>
          </cell>
          <cell r="I165" t="str">
            <v>No</v>
          </cell>
          <cell r="K165" t="str">
            <v>No</v>
          </cell>
          <cell r="L165" t="str">
            <v>No</v>
          </cell>
          <cell r="N165" t="str">
            <v>No</v>
          </cell>
          <cell r="O165" t="b">
            <v>0</v>
          </cell>
          <cell r="P165" t="b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D165">
            <v>0</v>
          </cell>
          <cell r="AF165">
            <v>0</v>
          </cell>
        </row>
        <row r="166">
          <cell r="A166" t="str">
            <v>0434160</v>
          </cell>
          <cell r="B166" t="b">
            <v>1</v>
          </cell>
          <cell r="C166" t="b">
            <v>1</v>
          </cell>
          <cell r="D166" t="b">
            <v>1</v>
          </cell>
          <cell r="E166" t="str">
            <v>0434160</v>
          </cell>
          <cell r="F166" t="str">
            <v>1041160</v>
          </cell>
          <cell r="G166" t="str">
            <v>Future Current Temp</v>
          </cell>
          <cell r="H166" t="str">
            <v>No</v>
          </cell>
          <cell r="I166" t="str">
            <v>No</v>
          </cell>
          <cell r="K166" t="str">
            <v>No</v>
          </cell>
          <cell r="L166" t="str">
            <v>No</v>
          </cell>
          <cell r="N166" t="str">
            <v>No</v>
          </cell>
          <cell r="O166" t="b">
            <v>0</v>
          </cell>
          <cell r="P166" t="b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D166">
            <v>0</v>
          </cell>
          <cell r="AF166">
            <v>0</v>
          </cell>
        </row>
        <row r="167">
          <cell r="A167" t="str">
            <v>0434165</v>
          </cell>
          <cell r="B167" t="b">
            <v>1</v>
          </cell>
          <cell r="C167" t="b">
            <v>1</v>
          </cell>
          <cell r="D167" t="b">
            <v>1</v>
          </cell>
          <cell r="E167" t="str">
            <v>0434165</v>
          </cell>
          <cell r="F167" t="str">
            <v>1041165</v>
          </cell>
          <cell r="G167" t="str">
            <v>Future Current Temp</v>
          </cell>
          <cell r="H167" t="str">
            <v>No</v>
          </cell>
          <cell r="I167" t="str">
            <v>No</v>
          </cell>
          <cell r="K167" t="str">
            <v>No</v>
          </cell>
          <cell r="L167" t="str">
            <v>No</v>
          </cell>
          <cell r="N167" t="str">
            <v>No</v>
          </cell>
          <cell r="O167" t="b">
            <v>0</v>
          </cell>
          <cell r="P167" t="b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D167">
            <v>0</v>
          </cell>
          <cell r="AF167">
            <v>0</v>
          </cell>
        </row>
        <row r="168">
          <cell r="A168" t="str">
            <v>0434170</v>
          </cell>
          <cell r="B168" t="b">
            <v>1</v>
          </cell>
          <cell r="C168" t="b">
            <v>1</v>
          </cell>
          <cell r="D168" t="b">
            <v>1</v>
          </cell>
          <cell r="E168" t="str">
            <v>0434170</v>
          </cell>
          <cell r="F168" t="str">
            <v>1041170</v>
          </cell>
          <cell r="G168" t="str">
            <v>Future Current Temp</v>
          </cell>
          <cell r="H168" t="str">
            <v>No</v>
          </cell>
          <cell r="I168" t="str">
            <v>No</v>
          </cell>
          <cell r="K168" t="str">
            <v>No</v>
          </cell>
          <cell r="L168" t="str">
            <v>No</v>
          </cell>
          <cell r="N168" t="str">
            <v>No</v>
          </cell>
          <cell r="O168" t="b">
            <v>0</v>
          </cell>
          <cell r="P168" t="b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D168">
            <v>0</v>
          </cell>
          <cell r="AF168">
            <v>0</v>
          </cell>
        </row>
        <row r="169">
          <cell r="A169" t="str">
            <v>0434175</v>
          </cell>
          <cell r="B169" t="b">
            <v>1</v>
          </cell>
          <cell r="C169" t="b">
            <v>1</v>
          </cell>
          <cell r="D169" t="b">
            <v>1</v>
          </cell>
          <cell r="E169" t="str">
            <v>0434175</v>
          </cell>
          <cell r="F169" t="str">
            <v>1041175</v>
          </cell>
          <cell r="G169" t="str">
            <v>Future Current Temp</v>
          </cell>
          <cell r="H169" t="str">
            <v>No</v>
          </cell>
          <cell r="I169" t="str">
            <v>No</v>
          </cell>
          <cell r="K169" t="str">
            <v>No</v>
          </cell>
          <cell r="L169" t="str">
            <v>No</v>
          </cell>
          <cell r="N169" t="str">
            <v>No</v>
          </cell>
          <cell r="O169" t="b">
            <v>0</v>
          </cell>
          <cell r="P169" t="b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D169">
            <v>0</v>
          </cell>
          <cell r="AF169">
            <v>0</v>
          </cell>
        </row>
        <row r="170">
          <cell r="A170" t="str">
            <v>0434180</v>
          </cell>
          <cell r="B170" t="b">
            <v>1</v>
          </cell>
          <cell r="C170" t="b">
            <v>1</v>
          </cell>
          <cell r="D170" t="b">
            <v>1</v>
          </cell>
          <cell r="E170" t="str">
            <v>0434180</v>
          </cell>
          <cell r="F170" t="str">
            <v>1041180</v>
          </cell>
          <cell r="G170" t="str">
            <v>Future Current Temp</v>
          </cell>
          <cell r="H170" t="str">
            <v>No</v>
          </cell>
          <cell r="I170" t="str">
            <v>No</v>
          </cell>
          <cell r="K170" t="str">
            <v>No</v>
          </cell>
          <cell r="L170" t="str">
            <v>No</v>
          </cell>
          <cell r="N170" t="str">
            <v>No</v>
          </cell>
          <cell r="O170" t="b">
            <v>0</v>
          </cell>
          <cell r="P170" t="b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D170">
            <v>0</v>
          </cell>
          <cell r="AF170">
            <v>0</v>
          </cell>
        </row>
        <row r="171">
          <cell r="A171" t="str">
            <v>0434185</v>
          </cell>
          <cell r="B171" t="b">
            <v>1</v>
          </cell>
          <cell r="C171" t="b">
            <v>1</v>
          </cell>
          <cell r="D171" t="b">
            <v>1</v>
          </cell>
          <cell r="E171" t="str">
            <v>0434185</v>
          </cell>
          <cell r="F171" t="str">
            <v>1041185</v>
          </cell>
          <cell r="G171" t="str">
            <v>Future Current Temp</v>
          </cell>
          <cell r="H171" t="str">
            <v>No</v>
          </cell>
          <cell r="I171" t="str">
            <v>No</v>
          </cell>
          <cell r="K171" t="str">
            <v>No</v>
          </cell>
          <cell r="L171" t="str">
            <v>No</v>
          </cell>
          <cell r="N171" t="str">
            <v>No</v>
          </cell>
          <cell r="O171" t="b">
            <v>0</v>
          </cell>
          <cell r="P171" t="b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D171">
            <v>0</v>
          </cell>
          <cell r="AF171">
            <v>0</v>
          </cell>
        </row>
        <row r="172">
          <cell r="A172" t="str">
            <v>0434190</v>
          </cell>
          <cell r="B172" t="b">
            <v>1</v>
          </cell>
          <cell r="C172" t="b">
            <v>1</v>
          </cell>
          <cell r="D172" t="b">
            <v>1</v>
          </cell>
          <cell r="E172" t="str">
            <v>0434190</v>
          </cell>
          <cell r="F172" t="str">
            <v>1041190</v>
          </cell>
          <cell r="G172" t="str">
            <v>Future Current Temp</v>
          </cell>
          <cell r="H172" t="str">
            <v>No</v>
          </cell>
          <cell r="I172" t="str">
            <v>No</v>
          </cell>
          <cell r="K172" t="str">
            <v>No</v>
          </cell>
          <cell r="L172" t="str">
            <v>No</v>
          </cell>
          <cell r="N172" t="str">
            <v>No</v>
          </cell>
          <cell r="O172" t="b">
            <v>0</v>
          </cell>
          <cell r="P172" t="b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D172">
            <v>0</v>
          </cell>
          <cell r="AF172">
            <v>0</v>
          </cell>
        </row>
        <row r="173">
          <cell r="A173" t="str">
            <v>0434195</v>
          </cell>
          <cell r="B173" t="b">
            <v>1</v>
          </cell>
          <cell r="C173" t="b">
            <v>1</v>
          </cell>
          <cell r="D173" t="b">
            <v>1</v>
          </cell>
          <cell r="E173" t="str">
            <v>0434195</v>
          </cell>
          <cell r="F173" t="str">
            <v>1041195</v>
          </cell>
          <cell r="G173" t="str">
            <v>Future Current Temp</v>
          </cell>
          <cell r="H173" t="str">
            <v>No</v>
          </cell>
          <cell r="I173" t="str">
            <v>No</v>
          </cell>
          <cell r="K173" t="str">
            <v>No</v>
          </cell>
          <cell r="L173" t="str">
            <v>No</v>
          </cell>
          <cell r="N173" t="str">
            <v>No</v>
          </cell>
          <cell r="O173" t="b">
            <v>0</v>
          </cell>
          <cell r="P173" t="b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D173">
            <v>0</v>
          </cell>
          <cell r="AF173">
            <v>0</v>
          </cell>
        </row>
        <row r="174">
          <cell r="A174" t="str">
            <v>0434200</v>
          </cell>
          <cell r="B174" t="b">
            <v>1</v>
          </cell>
          <cell r="C174" t="b">
            <v>1</v>
          </cell>
          <cell r="D174" t="b">
            <v>1</v>
          </cell>
          <cell r="E174" t="str">
            <v>0434200</v>
          </cell>
          <cell r="F174" t="str">
            <v>1041200</v>
          </cell>
          <cell r="G174" t="str">
            <v>Future Current Temp</v>
          </cell>
          <cell r="H174" t="str">
            <v>No</v>
          </cell>
          <cell r="I174" t="str">
            <v>No</v>
          </cell>
          <cell r="K174" t="str">
            <v>No</v>
          </cell>
          <cell r="L174" t="str">
            <v>No</v>
          </cell>
          <cell r="N174" t="str">
            <v>No</v>
          </cell>
          <cell r="O174" t="b">
            <v>0</v>
          </cell>
          <cell r="P174" t="b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D174">
            <v>0</v>
          </cell>
          <cell r="AF174">
            <v>0</v>
          </cell>
        </row>
        <row r="175">
          <cell r="A175" t="str">
            <v>0434205</v>
          </cell>
          <cell r="B175" t="b">
            <v>1</v>
          </cell>
          <cell r="C175" t="b">
            <v>1</v>
          </cell>
          <cell r="D175" t="b">
            <v>1</v>
          </cell>
          <cell r="E175" t="str">
            <v>0434205</v>
          </cell>
          <cell r="F175" t="str">
            <v>1041205</v>
          </cell>
          <cell r="G175" t="str">
            <v>Future Current Temp</v>
          </cell>
          <cell r="H175" t="str">
            <v>No</v>
          </cell>
          <cell r="I175" t="str">
            <v>No</v>
          </cell>
          <cell r="K175" t="str">
            <v>No</v>
          </cell>
          <cell r="L175" t="str">
            <v>No</v>
          </cell>
          <cell r="N175" t="str">
            <v>No</v>
          </cell>
          <cell r="O175" t="b">
            <v>0</v>
          </cell>
          <cell r="P175" t="b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D175">
            <v>0</v>
          </cell>
          <cell r="AF175">
            <v>0</v>
          </cell>
        </row>
        <row r="176">
          <cell r="A176" t="str">
            <v>0434210</v>
          </cell>
          <cell r="B176" t="b">
            <v>1</v>
          </cell>
          <cell r="C176" t="b">
            <v>1</v>
          </cell>
          <cell r="D176" t="b">
            <v>1</v>
          </cell>
          <cell r="E176" t="str">
            <v>0434210</v>
          </cell>
          <cell r="F176" t="str">
            <v>1041210</v>
          </cell>
          <cell r="G176" t="str">
            <v>Future Current Temp</v>
          </cell>
          <cell r="H176" t="str">
            <v>No</v>
          </cell>
          <cell r="I176" t="str">
            <v>No</v>
          </cell>
          <cell r="K176" t="str">
            <v>No</v>
          </cell>
          <cell r="L176" t="str">
            <v>No</v>
          </cell>
          <cell r="N176" t="str">
            <v>No</v>
          </cell>
          <cell r="O176" t="b">
            <v>0</v>
          </cell>
          <cell r="P176" t="b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D176">
            <v>0</v>
          </cell>
          <cell r="AF176">
            <v>0</v>
          </cell>
        </row>
        <row r="177">
          <cell r="A177" t="str">
            <v>0434215</v>
          </cell>
          <cell r="B177" t="b">
            <v>1</v>
          </cell>
          <cell r="C177" t="b">
            <v>1</v>
          </cell>
          <cell r="D177" t="b">
            <v>1</v>
          </cell>
          <cell r="E177" t="str">
            <v>0434215</v>
          </cell>
          <cell r="F177" t="str">
            <v>1041215</v>
          </cell>
          <cell r="G177" t="str">
            <v>Future Current Temp</v>
          </cell>
          <cell r="H177" t="str">
            <v>No</v>
          </cell>
          <cell r="I177" t="str">
            <v>No</v>
          </cell>
          <cell r="K177" t="str">
            <v>No</v>
          </cell>
          <cell r="L177" t="str">
            <v>No</v>
          </cell>
          <cell r="N177" t="str">
            <v>No</v>
          </cell>
          <cell r="O177" t="b">
            <v>0</v>
          </cell>
          <cell r="P177" t="b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D177">
            <v>0</v>
          </cell>
          <cell r="AF177">
            <v>0</v>
          </cell>
        </row>
        <row r="178">
          <cell r="A178" t="str">
            <v>0434220</v>
          </cell>
          <cell r="B178" t="b">
            <v>1</v>
          </cell>
          <cell r="C178" t="b">
            <v>1</v>
          </cell>
          <cell r="D178" t="b">
            <v>1</v>
          </cell>
          <cell r="E178" t="str">
            <v>0434220</v>
          </cell>
          <cell r="F178" t="str">
            <v>1041220</v>
          </cell>
          <cell r="G178" t="str">
            <v>Future Current Temp</v>
          </cell>
          <cell r="H178" t="str">
            <v>No</v>
          </cell>
          <cell r="I178" t="str">
            <v>No</v>
          </cell>
          <cell r="K178" t="str">
            <v>No</v>
          </cell>
          <cell r="L178" t="str">
            <v>No</v>
          </cell>
          <cell r="N178" t="str">
            <v>No</v>
          </cell>
          <cell r="O178" t="b">
            <v>0</v>
          </cell>
          <cell r="P178" t="b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D178">
            <v>0</v>
          </cell>
          <cell r="AF178">
            <v>0</v>
          </cell>
        </row>
        <row r="179">
          <cell r="A179" t="str">
            <v>0434225</v>
          </cell>
          <cell r="B179" t="b">
            <v>1</v>
          </cell>
          <cell r="C179" t="b">
            <v>1</v>
          </cell>
          <cell r="D179" t="b">
            <v>1</v>
          </cell>
          <cell r="E179" t="str">
            <v>0434225</v>
          </cell>
          <cell r="F179" t="str">
            <v>1041225</v>
          </cell>
          <cell r="G179" t="str">
            <v>Future Current Temp</v>
          </cell>
          <cell r="H179" t="str">
            <v>No</v>
          </cell>
          <cell r="I179" t="str">
            <v>No</v>
          </cell>
          <cell r="K179" t="str">
            <v>No</v>
          </cell>
          <cell r="L179" t="str">
            <v>No</v>
          </cell>
          <cell r="N179" t="str">
            <v>No</v>
          </cell>
          <cell r="O179" t="b">
            <v>0</v>
          </cell>
          <cell r="P179" t="b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D179">
            <v>0</v>
          </cell>
          <cell r="AF179">
            <v>0</v>
          </cell>
        </row>
        <row r="180">
          <cell r="A180" t="str">
            <v>0434230</v>
          </cell>
          <cell r="B180" t="b">
            <v>1</v>
          </cell>
          <cell r="C180" t="b">
            <v>1</v>
          </cell>
          <cell r="D180" t="b">
            <v>1</v>
          </cell>
          <cell r="E180" t="str">
            <v>0434230</v>
          </cell>
          <cell r="F180" t="str">
            <v>1041230</v>
          </cell>
          <cell r="G180" t="str">
            <v>Future Current Temp</v>
          </cell>
          <cell r="H180" t="str">
            <v>No</v>
          </cell>
          <cell r="I180" t="str">
            <v>No</v>
          </cell>
          <cell r="K180" t="str">
            <v>No</v>
          </cell>
          <cell r="L180" t="str">
            <v>No</v>
          </cell>
          <cell r="N180" t="str">
            <v>No</v>
          </cell>
          <cell r="O180" t="b">
            <v>0</v>
          </cell>
          <cell r="P180" t="b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D180">
            <v>0</v>
          </cell>
          <cell r="AF180">
            <v>0</v>
          </cell>
        </row>
        <row r="181">
          <cell r="A181" t="str">
            <v>0434235</v>
          </cell>
          <cell r="B181" t="b">
            <v>1</v>
          </cell>
          <cell r="C181" t="b">
            <v>1</v>
          </cell>
          <cell r="D181" t="b">
            <v>1</v>
          </cell>
          <cell r="E181" t="str">
            <v>0434235</v>
          </cell>
          <cell r="F181" t="str">
            <v>1041235</v>
          </cell>
          <cell r="G181" t="str">
            <v>Future Current Temp</v>
          </cell>
          <cell r="H181" t="str">
            <v>No</v>
          </cell>
          <cell r="I181" t="str">
            <v>No</v>
          </cell>
          <cell r="K181" t="str">
            <v>No</v>
          </cell>
          <cell r="L181" t="str">
            <v>No</v>
          </cell>
          <cell r="N181" t="str">
            <v>No</v>
          </cell>
          <cell r="O181" t="b">
            <v>0</v>
          </cell>
          <cell r="P181" t="b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D181">
            <v>0</v>
          </cell>
          <cell r="AF181">
            <v>0</v>
          </cell>
        </row>
        <row r="182">
          <cell r="A182" t="str">
            <v>0434240</v>
          </cell>
          <cell r="B182" t="b">
            <v>1</v>
          </cell>
          <cell r="C182" t="b">
            <v>1</v>
          </cell>
          <cell r="D182" t="b">
            <v>1</v>
          </cell>
          <cell r="E182" t="str">
            <v>0434240</v>
          </cell>
          <cell r="F182" t="str">
            <v>1041240</v>
          </cell>
          <cell r="G182" t="str">
            <v>Future Current Temp</v>
          </cell>
          <cell r="H182" t="str">
            <v>No</v>
          </cell>
          <cell r="I182" t="str">
            <v>No</v>
          </cell>
          <cell r="K182" t="str">
            <v>No</v>
          </cell>
          <cell r="L182" t="str">
            <v>No</v>
          </cell>
          <cell r="N182" t="str">
            <v>No</v>
          </cell>
          <cell r="O182" t="b">
            <v>0</v>
          </cell>
          <cell r="P182" t="b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D182">
            <v>0</v>
          </cell>
          <cell r="AF182">
            <v>0</v>
          </cell>
        </row>
        <row r="183">
          <cell r="A183" t="str">
            <v>0434245</v>
          </cell>
          <cell r="B183" t="b">
            <v>1</v>
          </cell>
          <cell r="C183" t="b">
            <v>1</v>
          </cell>
          <cell r="D183" t="b">
            <v>1</v>
          </cell>
          <cell r="E183" t="str">
            <v>0434245</v>
          </cell>
          <cell r="F183" t="str">
            <v>1041245</v>
          </cell>
          <cell r="G183" t="str">
            <v>Future Current Temp</v>
          </cell>
          <cell r="H183" t="str">
            <v>No</v>
          </cell>
          <cell r="I183" t="str">
            <v>No</v>
          </cell>
          <cell r="K183" t="str">
            <v>No</v>
          </cell>
          <cell r="L183" t="str">
            <v>No</v>
          </cell>
          <cell r="N183" t="str">
            <v>No</v>
          </cell>
          <cell r="O183" t="b">
            <v>0</v>
          </cell>
          <cell r="P183" t="b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D183">
            <v>0</v>
          </cell>
          <cell r="AF183">
            <v>0</v>
          </cell>
        </row>
        <row r="184">
          <cell r="D184">
            <v>0</v>
          </cell>
          <cell r="E184" t="str">
            <v>Non-Current Temporary Adjustments</v>
          </cell>
          <cell r="F184">
            <v>0</v>
          </cell>
          <cell r="G184">
            <v>0</v>
          </cell>
          <cell r="J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E184">
            <v>0</v>
          </cell>
          <cell r="BF184">
            <v>0</v>
          </cell>
          <cell r="BG184">
            <v>0</v>
          </cell>
        </row>
        <row r="185">
          <cell r="A185" t="str">
            <v>0437005</v>
          </cell>
          <cell r="B185" t="b">
            <v>1</v>
          </cell>
          <cell r="C185" t="b">
            <v>1</v>
          </cell>
          <cell r="D185" t="b">
            <v>0</v>
          </cell>
          <cell r="E185" t="str">
            <v>0437005</v>
          </cell>
          <cell r="F185" t="str">
            <v>1022010</v>
          </cell>
          <cell r="G185" t="str">
            <v>NC - Property &amp; Equipment (Cost)</v>
          </cell>
          <cell r="H185" t="str">
            <v>No</v>
          </cell>
          <cell r="I185" t="str">
            <v>No</v>
          </cell>
          <cell r="K185" t="str">
            <v>YesNo</v>
          </cell>
          <cell r="L185" t="str">
            <v>YesNo</v>
          </cell>
          <cell r="N185" t="str">
            <v>Yes</v>
          </cell>
          <cell r="O185" t="b">
            <v>0</v>
          </cell>
          <cell r="P185" t="b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D185">
            <v>0</v>
          </cell>
          <cell r="AF185">
            <v>0</v>
          </cell>
        </row>
        <row r="186">
          <cell r="A186" t="str">
            <v>0437010</v>
          </cell>
          <cell r="B186" t="b">
            <v>0</v>
          </cell>
          <cell r="C186" t="b">
            <v>0</v>
          </cell>
          <cell r="D186" t="b">
            <v>0</v>
          </cell>
          <cell r="E186" t="str">
            <v>0437010</v>
          </cell>
          <cell r="F186" t="str">
            <v>1022020</v>
          </cell>
          <cell r="G186" t="str">
            <v>DO NOT USE - Historic NC - Book (Tax) Depreciation</v>
          </cell>
          <cell r="H186" t="str">
            <v>Yes</v>
          </cell>
          <cell r="I186" t="str">
            <v>Yes</v>
          </cell>
          <cell r="K186" t="str">
            <v>Yes</v>
          </cell>
          <cell r="L186" t="str">
            <v>Yes</v>
          </cell>
          <cell r="N186" t="str">
            <v>Yes</v>
          </cell>
          <cell r="O186" t="b">
            <v>1</v>
          </cell>
          <cell r="P186" t="b">
            <v>1</v>
          </cell>
          <cell r="R186">
            <v>-1397095.084581353</v>
          </cell>
          <cell r="S186">
            <v>433089.9654186478</v>
          </cell>
          <cell r="T186">
            <v>0</v>
          </cell>
          <cell r="U186">
            <v>0</v>
          </cell>
          <cell r="V186">
            <v>-9274762.5778206345</v>
          </cell>
          <cell r="W186">
            <v>0</v>
          </cell>
          <cell r="Y186">
            <v>0</v>
          </cell>
          <cell r="Z186">
            <v>0</v>
          </cell>
          <cell r="AA186">
            <v>1397095.084581353</v>
          </cell>
          <cell r="AB186">
            <v>0</v>
          </cell>
          <cell r="AD186">
            <v>0</v>
          </cell>
          <cell r="AF186">
            <v>-2794190.1691627055</v>
          </cell>
        </row>
        <row r="187">
          <cell r="A187" t="str">
            <v>0437011</v>
          </cell>
          <cell r="B187" t="b">
            <v>0</v>
          </cell>
          <cell r="C187" t="b">
            <v>0</v>
          </cell>
          <cell r="D187" t="b">
            <v>0</v>
          </cell>
          <cell r="E187" t="str">
            <v>0437011</v>
          </cell>
          <cell r="F187" t="str">
            <v>1022021</v>
          </cell>
          <cell r="G187" t="str">
            <v>NC - Book Depreciation</v>
          </cell>
          <cell r="H187" t="str">
            <v>Yes</v>
          </cell>
          <cell r="I187" t="str">
            <v>Yes</v>
          </cell>
          <cell r="K187" t="str">
            <v>Yes</v>
          </cell>
          <cell r="L187" t="str">
            <v>Yes</v>
          </cell>
          <cell r="N187" t="str">
            <v>Yes</v>
          </cell>
          <cell r="O187" t="b">
            <v>0</v>
          </cell>
          <cell r="P187" t="b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Y187">
            <v>2502005</v>
          </cell>
          <cell r="Z187">
            <v>0</v>
          </cell>
          <cell r="AA187">
            <v>-1397095.084581353</v>
          </cell>
          <cell r="AB187">
            <v>0</v>
          </cell>
          <cell r="AD187">
            <v>0</v>
          </cell>
          <cell r="AF187">
            <v>-3606914.9154186472</v>
          </cell>
        </row>
        <row r="188">
          <cell r="A188" t="str">
            <v>0437012</v>
          </cell>
          <cell r="B188" t="b">
            <v>0</v>
          </cell>
          <cell r="C188" t="b">
            <v>0</v>
          </cell>
          <cell r="D188" t="b">
            <v>0</v>
          </cell>
          <cell r="E188" t="str">
            <v>0437012</v>
          </cell>
          <cell r="F188" t="str">
            <v>1022022</v>
          </cell>
          <cell r="G188" t="str">
            <v>NC - Tax Depreciation</v>
          </cell>
          <cell r="H188" t="str">
            <v>Yes</v>
          </cell>
          <cell r="I188" t="str">
            <v>Yes</v>
          </cell>
          <cell r="K188" t="str">
            <v>Yes</v>
          </cell>
          <cell r="L188" t="str">
            <v>Yes</v>
          </cell>
          <cell r="N188" t="str">
            <v>Yes</v>
          </cell>
          <cell r="O188" t="b">
            <v>0</v>
          </cell>
          <cell r="P188" t="b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Y188">
            <v>-3359623.48</v>
          </cell>
          <cell r="Z188">
            <v>0</v>
          </cell>
          <cell r="AA188">
            <v>0</v>
          </cell>
          <cell r="AB188">
            <v>0</v>
          </cell>
          <cell r="AD188">
            <v>0</v>
          </cell>
          <cell r="AF188">
            <v>6719246.96</v>
          </cell>
        </row>
        <row r="189">
          <cell r="A189" t="str">
            <v>0437020</v>
          </cell>
          <cell r="B189" t="b">
            <v>1</v>
          </cell>
          <cell r="C189" t="b">
            <v>1</v>
          </cell>
          <cell r="D189" t="b">
            <v>0</v>
          </cell>
          <cell r="E189" t="str">
            <v>0437020</v>
          </cell>
          <cell r="F189" t="str">
            <v>1022025</v>
          </cell>
          <cell r="G189" t="str">
            <v>NC - EITF 98-11 Adjustments</v>
          </cell>
          <cell r="H189" t="str">
            <v>No</v>
          </cell>
          <cell r="I189" t="str">
            <v>No</v>
          </cell>
          <cell r="K189" t="str">
            <v>YesNo</v>
          </cell>
          <cell r="L189" t="str">
            <v>YesNo</v>
          </cell>
          <cell r="N189" t="str">
            <v>Yes</v>
          </cell>
          <cell r="O189" t="b">
            <v>0</v>
          </cell>
          <cell r="P189" t="b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D189">
            <v>0</v>
          </cell>
          <cell r="AF189">
            <v>0</v>
          </cell>
        </row>
        <row r="190">
          <cell r="A190" t="str">
            <v>0437030</v>
          </cell>
          <cell r="B190" t="b">
            <v>1</v>
          </cell>
          <cell r="C190" t="b">
            <v>1</v>
          </cell>
          <cell r="D190" t="b">
            <v>0</v>
          </cell>
          <cell r="E190" t="str">
            <v>0437030</v>
          </cell>
          <cell r="F190" t="str">
            <v>1022030</v>
          </cell>
          <cell r="G190" t="str">
            <v>NC - G/L on Disposal of Assets</v>
          </cell>
          <cell r="H190" t="str">
            <v>No</v>
          </cell>
          <cell r="I190" t="str">
            <v>No</v>
          </cell>
          <cell r="K190" t="str">
            <v>YesNo</v>
          </cell>
          <cell r="L190" t="str">
            <v>YesNo</v>
          </cell>
          <cell r="N190" t="str">
            <v>Yes</v>
          </cell>
          <cell r="O190" t="b">
            <v>0</v>
          </cell>
          <cell r="P190" t="b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D190">
            <v>0</v>
          </cell>
          <cell r="AF190">
            <v>0</v>
          </cell>
        </row>
        <row r="191">
          <cell r="A191" t="str">
            <v>0437035</v>
          </cell>
          <cell r="B191" t="b">
            <v>1</v>
          </cell>
          <cell r="C191" t="b">
            <v>1</v>
          </cell>
          <cell r="D191" t="b">
            <v>0</v>
          </cell>
          <cell r="E191" t="str">
            <v>0437035</v>
          </cell>
          <cell r="F191">
            <v>1022035</v>
          </cell>
          <cell r="G191" t="str">
            <v>NC - Goodwill (Cost)</v>
          </cell>
          <cell r="H191" t="str">
            <v>No</v>
          </cell>
          <cell r="I191" t="str">
            <v>No</v>
          </cell>
          <cell r="K191" t="str">
            <v>YesNo</v>
          </cell>
          <cell r="L191" t="str">
            <v>YesNo</v>
          </cell>
          <cell r="N191" t="str">
            <v>Yes</v>
          </cell>
          <cell r="O191" t="b">
            <v>0</v>
          </cell>
          <cell r="P191" t="b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D191">
            <v>0</v>
          </cell>
          <cell r="AF191">
            <v>0</v>
          </cell>
        </row>
        <row r="192">
          <cell r="A192" t="str">
            <v>0437040</v>
          </cell>
          <cell r="B192" t="b">
            <v>1</v>
          </cell>
          <cell r="C192" t="b">
            <v>1</v>
          </cell>
          <cell r="D192" t="b">
            <v>0</v>
          </cell>
          <cell r="E192" t="str">
            <v>0437040</v>
          </cell>
          <cell r="F192" t="str">
            <v>1022040</v>
          </cell>
          <cell r="G192" t="str">
            <v>NC - Goodwill Amortization</v>
          </cell>
          <cell r="H192" t="str">
            <v>No</v>
          </cell>
          <cell r="I192" t="str">
            <v>No</v>
          </cell>
          <cell r="K192" t="str">
            <v>YesNo</v>
          </cell>
          <cell r="L192" t="str">
            <v>YesNo</v>
          </cell>
          <cell r="N192" t="str">
            <v>Yes</v>
          </cell>
          <cell r="O192" t="b">
            <v>0</v>
          </cell>
          <cell r="P192" t="b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D192">
            <v>0</v>
          </cell>
          <cell r="AF192">
            <v>0</v>
          </cell>
        </row>
        <row r="193">
          <cell r="A193" t="str">
            <v>0437045</v>
          </cell>
          <cell r="B193" t="b">
            <v>1</v>
          </cell>
          <cell r="C193" t="b">
            <v>1</v>
          </cell>
          <cell r="D193" t="b">
            <v>0</v>
          </cell>
          <cell r="E193" t="str">
            <v>0437045</v>
          </cell>
          <cell r="F193" t="str">
            <v>1022050</v>
          </cell>
          <cell r="G193" t="str">
            <v>NC - Intangibles (Cost)</v>
          </cell>
          <cell r="H193" t="str">
            <v>No</v>
          </cell>
          <cell r="I193" t="str">
            <v>No</v>
          </cell>
          <cell r="K193" t="str">
            <v>YesNo</v>
          </cell>
          <cell r="L193" t="str">
            <v>YesNo</v>
          </cell>
          <cell r="N193" t="str">
            <v>Yes</v>
          </cell>
          <cell r="O193" t="b">
            <v>0</v>
          </cell>
          <cell r="P193" t="b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D193">
            <v>0</v>
          </cell>
          <cell r="AF193">
            <v>0</v>
          </cell>
        </row>
        <row r="194">
          <cell r="A194" t="str">
            <v>0437050</v>
          </cell>
          <cell r="B194" t="b">
            <v>0</v>
          </cell>
          <cell r="C194" t="b">
            <v>0</v>
          </cell>
          <cell r="D194" t="b">
            <v>0</v>
          </cell>
          <cell r="E194" t="str">
            <v>0437050</v>
          </cell>
          <cell r="F194" t="str">
            <v>1022060</v>
          </cell>
          <cell r="G194" t="str">
            <v>NC - Intangibles Amortization</v>
          </cell>
          <cell r="H194" t="str">
            <v>Yes</v>
          </cell>
          <cell r="I194" t="str">
            <v>Yes</v>
          </cell>
          <cell r="K194" t="str">
            <v>Yes</v>
          </cell>
          <cell r="L194" t="str">
            <v>Yes</v>
          </cell>
          <cell r="N194" t="str">
            <v>Yes</v>
          </cell>
          <cell r="O194" t="b">
            <v>1</v>
          </cell>
          <cell r="P194" t="b">
            <v>1</v>
          </cell>
          <cell r="R194">
            <v>486939.2</v>
          </cell>
          <cell r="S194">
            <v>5688370.3200000003</v>
          </cell>
          <cell r="T194">
            <v>0</v>
          </cell>
          <cell r="U194">
            <v>0</v>
          </cell>
          <cell r="V194">
            <v>-289533.48000000045</v>
          </cell>
          <cell r="W194">
            <v>0</v>
          </cell>
          <cell r="Y194">
            <v>133314.08000000002</v>
          </cell>
          <cell r="Z194">
            <v>0</v>
          </cell>
          <cell r="AA194">
            <v>0</v>
          </cell>
          <cell r="AB194">
            <v>0</v>
          </cell>
          <cell r="AD194">
            <v>0</v>
          </cell>
          <cell r="AF194">
            <v>220311.03999999998</v>
          </cell>
        </row>
        <row r="195">
          <cell r="A195" t="str">
            <v>0437360</v>
          </cell>
          <cell r="B195" t="b">
            <v>0</v>
          </cell>
          <cell r="C195" t="b">
            <v>1</v>
          </cell>
          <cell r="D195" t="b">
            <v>0</v>
          </cell>
          <cell r="E195" t="str">
            <v>0437360</v>
          </cell>
          <cell r="F195" t="str">
            <v>1022080</v>
          </cell>
          <cell r="G195" t="str">
            <v>NC - Deferred Charges - Financing</v>
          </cell>
          <cell r="H195" t="str">
            <v>Yes</v>
          </cell>
          <cell r="I195" t="str">
            <v>No</v>
          </cell>
          <cell r="K195" t="str">
            <v>Yes</v>
          </cell>
          <cell r="L195" t="str">
            <v>YesNo</v>
          </cell>
          <cell r="N195" t="str">
            <v>Yes</v>
          </cell>
          <cell r="O195" t="b">
            <v>1</v>
          </cell>
          <cell r="P195" t="b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0.49385466054081917</v>
          </cell>
          <cell r="W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D195">
            <v>0</v>
          </cell>
          <cell r="AF195">
            <v>0</v>
          </cell>
        </row>
        <row r="196">
          <cell r="A196" t="str">
            <v>0437370</v>
          </cell>
          <cell r="B196" t="b">
            <v>1</v>
          </cell>
          <cell r="C196" t="b">
            <v>1</v>
          </cell>
          <cell r="D196" t="b">
            <v>0</v>
          </cell>
          <cell r="E196" t="str">
            <v>0437370</v>
          </cell>
          <cell r="F196" t="str">
            <v>1022090</v>
          </cell>
          <cell r="G196" t="str">
            <v>NC - Deferred Charges - Connection Charges</v>
          </cell>
          <cell r="H196" t="str">
            <v>No</v>
          </cell>
          <cell r="I196" t="str">
            <v>No</v>
          </cell>
          <cell r="K196" t="str">
            <v>YesNo</v>
          </cell>
          <cell r="L196" t="str">
            <v>YesNo</v>
          </cell>
          <cell r="N196" t="str">
            <v>Yes</v>
          </cell>
          <cell r="O196" t="b">
            <v>0</v>
          </cell>
          <cell r="P196" t="b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D196">
            <v>0</v>
          </cell>
          <cell r="AF196">
            <v>0</v>
          </cell>
        </row>
        <row r="197">
          <cell r="A197" t="str">
            <v>0437380</v>
          </cell>
          <cell r="B197" t="b">
            <v>1</v>
          </cell>
          <cell r="C197" t="b">
            <v>1</v>
          </cell>
          <cell r="D197" t="b">
            <v>0</v>
          </cell>
          <cell r="E197" t="str">
            <v>0437380</v>
          </cell>
          <cell r="F197" t="str">
            <v>1022100</v>
          </cell>
          <cell r="G197" t="str">
            <v>NC - Misc Other LT Assets</v>
          </cell>
          <cell r="H197" t="str">
            <v>No</v>
          </cell>
          <cell r="I197" t="str">
            <v>No</v>
          </cell>
          <cell r="K197" t="str">
            <v>YesNo</v>
          </cell>
          <cell r="L197" t="str">
            <v>YesNo</v>
          </cell>
          <cell r="N197" t="str">
            <v>Yes</v>
          </cell>
          <cell r="O197" t="b">
            <v>0</v>
          </cell>
          <cell r="P197" t="b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D197">
            <v>0</v>
          </cell>
          <cell r="AF197">
            <v>0</v>
          </cell>
        </row>
        <row r="198">
          <cell r="A198" t="str">
            <v>0437150</v>
          </cell>
          <cell r="B198" t="b">
            <v>1</v>
          </cell>
          <cell r="C198" t="b">
            <v>1</v>
          </cell>
          <cell r="D198" t="b">
            <v>0</v>
          </cell>
          <cell r="E198" t="str">
            <v>0437150</v>
          </cell>
          <cell r="F198" t="str">
            <v>1032010</v>
          </cell>
          <cell r="G198" t="str">
            <v>NC - LT Pension Accrual</v>
          </cell>
          <cell r="H198" t="str">
            <v>No</v>
          </cell>
          <cell r="I198" t="str">
            <v>No</v>
          </cell>
          <cell r="K198" t="str">
            <v>YesNo</v>
          </cell>
          <cell r="L198" t="str">
            <v>YesNo</v>
          </cell>
          <cell r="N198" t="str">
            <v>Yes</v>
          </cell>
          <cell r="O198" t="b">
            <v>0</v>
          </cell>
          <cell r="P198" t="b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D198">
            <v>0</v>
          </cell>
          <cell r="AF198">
            <v>0</v>
          </cell>
        </row>
        <row r="199">
          <cell r="A199" t="str">
            <v>0437170</v>
          </cell>
          <cell r="B199" t="b">
            <v>1</v>
          </cell>
          <cell r="C199" t="b">
            <v>1</v>
          </cell>
          <cell r="D199" t="b">
            <v>0</v>
          </cell>
          <cell r="E199" t="str">
            <v>0437170</v>
          </cell>
          <cell r="F199" t="str">
            <v>1032020</v>
          </cell>
          <cell r="G199" t="str">
            <v>NC - Contingency Reserve</v>
          </cell>
          <cell r="H199" t="str">
            <v>No</v>
          </cell>
          <cell r="I199" t="str">
            <v>No</v>
          </cell>
          <cell r="K199" t="str">
            <v>YesNo</v>
          </cell>
          <cell r="L199" t="str">
            <v>YesNo</v>
          </cell>
          <cell r="N199" t="str">
            <v>Yes</v>
          </cell>
          <cell r="O199" t="b">
            <v>0</v>
          </cell>
          <cell r="P199" t="b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D199">
            <v>0</v>
          </cell>
          <cell r="AF199">
            <v>0</v>
          </cell>
        </row>
        <row r="200">
          <cell r="A200" t="str">
            <v>0437140</v>
          </cell>
          <cell r="B200" t="b">
            <v>1</v>
          </cell>
          <cell r="C200" t="b">
            <v>1</v>
          </cell>
          <cell r="D200" t="b">
            <v>0</v>
          </cell>
          <cell r="E200" t="str">
            <v>0437140</v>
          </cell>
          <cell r="F200" t="str">
            <v>1032030</v>
          </cell>
          <cell r="G200" t="str">
            <v>NC - LT Compensation Reserves</v>
          </cell>
          <cell r="H200" t="str">
            <v>No</v>
          </cell>
          <cell r="I200" t="str">
            <v>No</v>
          </cell>
          <cell r="K200" t="str">
            <v>YesNo</v>
          </cell>
          <cell r="L200" t="str">
            <v>YesNo</v>
          </cell>
          <cell r="N200" t="str">
            <v>Yes</v>
          </cell>
          <cell r="O200" t="b">
            <v>0</v>
          </cell>
          <cell r="P200" t="b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D200">
            <v>0</v>
          </cell>
          <cell r="AF200">
            <v>0</v>
          </cell>
        </row>
        <row r="201">
          <cell r="A201" t="str">
            <v>0437060</v>
          </cell>
          <cell r="B201" t="b">
            <v>1</v>
          </cell>
          <cell r="C201" t="b">
            <v>1</v>
          </cell>
          <cell r="D201" t="b">
            <v>0</v>
          </cell>
          <cell r="E201" t="str">
            <v>0437060</v>
          </cell>
          <cell r="F201" t="str">
            <v>1032040</v>
          </cell>
          <cell r="G201" t="str">
            <v>NC - Other Reserves</v>
          </cell>
          <cell r="H201" t="str">
            <v>No</v>
          </cell>
          <cell r="I201" t="str">
            <v>No</v>
          </cell>
          <cell r="K201" t="str">
            <v>YesNo</v>
          </cell>
          <cell r="L201" t="str">
            <v>YesNo</v>
          </cell>
          <cell r="N201" t="str">
            <v>Yes</v>
          </cell>
          <cell r="O201" t="b">
            <v>0</v>
          </cell>
          <cell r="P201" t="b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D201">
            <v>0</v>
          </cell>
          <cell r="AF201">
            <v>0</v>
          </cell>
        </row>
        <row r="202">
          <cell r="A202" t="str">
            <v>0437070</v>
          </cell>
          <cell r="B202" t="b">
            <v>1</v>
          </cell>
          <cell r="C202" t="b">
            <v>1</v>
          </cell>
          <cell r="D202" t="b">
            <v>0</v>
          </cell>
          <cell r="E202" t="str">
            <v>0437070</v>
          </cell>
          <cell r="F202" t="str">
            <v>1032050</v>
          </cell>
          <cell r="G202" t="str">
            <v>NC - Deferred Revenue</v>
          </cell>
          <cell r="H202" t="str">
            <v>No</v>
          </cell>
          <cell r="I202" t="str">
            <v>No</v>
          </cell>
          <cell r="K202" t="str">
            <v>YesNo</v>
          </cell>
          <cell r="L202" t="str">
            <v>YesNo</v>
          </cell>
          <cell r="N202" t="str">
            <v>Yes</v>
          </cell>
          <cell r="O202" t="b">
            <v>0</v>
          </cell>
          <cell r="P202" t="b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D202">
            <v>0</v>
          </cell>
          <cell r="AF202">
            <v>0</v>
          </cell>
        </row>
        <row r="203">
          <cell r="A203" t="str">
            <v>0437160</v>
          </cell>
          <cell r="B203" t="b">
            <v>1</v>
          </cell>
          <cell r="C203" t="b">
            <v>1</v>
          </cell>
          <cell r="D203" t="b">
            <v>0</v>
          </cell>
          <cell r="E203" t="str">
            <v>0437160</v>
          </cell>
          <cell r="F203" t="str">
            <v>1032060</v>
          </cell>
          <cell r="G203" t="str">
            <v>NC - Litigation Reserve</v>
          </cell>
          <cell r="H203" t="str">
            <v>No</v>
          </cell>
          <cell r="I203" t="str">
            <v>No</v>
          </cell>
          <cell r="K203" t="str">
            <v>YesNo</v>
          </cell>
          <cell r="L203" t="str">
            <v>YesNo</v>
          </cell>
          <cell r="N203" t="str">
            <v>Yes</v>
          </cell>
          <cell r="O203" t="b">
            <v>0</v>
          </cell>
          <cell r="P203" t="b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D203">
            <v>0</v>
          </cell>
          <cell r="AF203">
            <v>0</v>
          </cell>
        </row>
        <row r="204">
          <cell r="A204" t="str">
            <v>0437130</v>
          </cell>
          <cell r="B204" t="b">
            <v>1</v>
          </cell>
          <cell r="C204" t="b">
            <v>1</v>
          </cell>
          <cell r="D204" t="b">
            <v>0</v>
          </cell>
          <cell r="E204" t="str">
            <v>0437130</v>
          </cell>
          <cell r="F204" t="str">
            <v>1032220</v>
          </cell>
          <cell r="G204" t="str">
            <v>NC - Regulatory Adjustments - FAS 71</v>
          </cell>
          <cell r="H204" t="str">
            <v>No</v>
          </cell>
          <cell r="I204" t="str">
            <v>No</v>
          </cell>
          <cell r="K204" t="str">
            <v>YesNo</v>
          </cell>
          <cell r="L204" t="str">
            <v>YesNo</v>
          </cell>
          <cell r="N204" t="str">
            <v>Yes</v>
          </cell>
          <cell r="O204" t="b">
            <v>0</v>
          </cell>
          <cell r="P204" t="b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D204">
            <v>0</v>
          </cell>
          <cell r="AF204">
            <v>0</v>
          </cell>
        </row>
        <row r="205">
          <cell r="A205" t="str">
            <v>0437080</v>
          </cell>
          <cell r="B205" t="b">
            <v>1</v>
          </cell>
          <cell r="C205" t="b">
            <v>1</v>
          </cell>
          <cell r="D205" t="b">
            <v>0</v>
          </cell>
          <cell r="E205" t="str">
            <v>0437080</v>
          </cell>
          <cell r="F205" t="str">
            <v>1032230</v>
          </cell>
          <cell r="G205" t="str">
            <v>NC - TRAKYA - Cost Increase Protocol</v>
          </cell>
          <cell r="H205" t="str">
            <v>No</v>
          </cell>
          <cell r="I205" t="str">
            <v>No</v>
          </cell>
          <cell r="K205" t="str">
            <v>YesNo</v>
          </cell>
          <cell r="L205" t="str">
            <v>YesNo</v>
          </cell>
          <cell r="N205" t="str">
            <v>Yes</v>
          </cell>
          <cell r="O205" t="b">
            <v>0</v>
          </cell>
          <cell r="P205" t="b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D205">
            <v>0</v>
          </cell>
          <cell r="AF205">
            <v>0</v>
          </cell>
        </row>
        <row r="206">
          <cell r="A206" t="str">
            <v>0437090</v>
          </cell>
          <cell r="B206" t="b">
            <v>1</v>
          </cell>
          <cell r="C206" t="b">
            <v>1</v>
          </cell>
          <cell r="D206" t="b">
            <v>0</v>
          </cell>
          <cell r="E206" t="str">
            <v>0437090</v>
          </cell>
          <cell r="F206" t="str">
            <v>1032240</v>
          </cell>
          <cell r="G206" t="str">
            <v>NC - Take or Pay Gas Loss Reserve</v>
          </cell>
          <cell r="H206" t="str">
            <v>No</v>
          </cell>
          <cell r="I206" t="str">
            <v>No</v>
          </cell>
          <cell r="K206" t="str">
            <v>YesNo</v>
          </cell>
          <cell r="L206" t="str">
            <v>YesNo</v>
          </cell>
          <cell r="N206" t="str">
            <v>Yes</v>
          </cell>
          <cell r="O206" t="b">
            <v>0</v>
          </cell>
          <cell r="P206" t="b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D206">
            <v>0</v>
          </cell>
          <cell r="AF206">
            <v>0</v>
          </cell>
        </row>
        <row r="207">
          <cell r="A207" t="str">
            <v>0437100</v>
          </cell>
          <cell r="B207" t="b">
            <v>1</v>
          </cell>
          <cell r="C207" t="b">
            <v>1</v>
          </cell>
          <cell r="D207" t="b">
            <v>0</v>
          </cell>
          <cell r="E207" t="str">
            <v>0437100</v>
          </cell>
          <cell r="F207" t="str">
            <v>1032250</v>
          </cell>
          <cell r="G207" t="str">
            <v>NC - PIS/COFINs Provision</v>
          </cell>
          <cell r="H207" t="str">
            <v>No</v>
          </cell>
          <cell r="I207" t="str">
            <v>No</v>
          </cell>
          <cell r="K207" t="str">
            <v>YesNo</v>
          </cell>
          <cell r="L207" t="str">
            <v>YesNo</v>
          </cell>
          <cell r="N207" t="str">
            <v>Yes</v>
          </cell>
          <cell r="O207" t="b">
            <v>0</v>
          </cell>
          <cell r="P207" t="b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D207">
            <v>0</v>
          </cell>
          <cell r="AF207">
            <v>0</v>
          </cell>
        </row>
        <row r="208">
          <cell r="A208" t="str">
            <v>0437110</v>
          </cell>
          <cell r="B208" t="b">
            <v>1</v>
          </cell>
          <cell r="C208" t="b">
            <v>1</v>
          </cell>
          <cell r="D208" t="b">
            <v>0</v>
          </cell>
          <cell r="E208" t="str">
            <v>0437110</v>
          </cell>
          <cell r="F208" t="str">
            <v>1032260</v>
          </cell>
          <cell r="G208" t="str">
            <v>NC - Inflation Adjustments, net</v>
          </cell>
          <cell r="H208" t="str">
            <v>No</v>
          </cell>
          <cell r="I208" t="str">
            <v>No</v>
          </cell>
          <cell r="K208" t="str">
            <v>YesNo</v>
          </cell>
          <cell r="L208" t="str">
            <v>YesNo</v>
          </cell>
          <cell r="N208" t="str">
            <v>Yes</v>
          </cell>
          <cell r="O208" t="b">
            <v>0</v>
          </cell>
          <cell r="P208" t="b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D208">
            <v>0</v>
          </cell>
          <cell r="AF208">
            <v>0</v>
          </cell>
        </row>
        <row r="209">
          <cell r="A209" t="str">
            <v>0437120</v>
          </cell>
          <cell r="B209" t="b">
            <v>1</v>
          </cell>
          <cell r="C209" t="b">
            <v>1</v>
          </cell>
          <cell r="D209" t="b">
            <v>0</v>
          </cell>
          <cell r="E209" t="str">
            <v>0437120</v>
          </cell>
          <cell r="F209" t="str">
            <v>1032270</v>
          </cell>
          <cell r="G209" t="str">
            <v>NC - Lease Accrual</v>
          </cell>
          <cell r="H209" t="str">
            <v>No</v>
          </cell>
          <cell r="I209" t="str">
            <v>No</v>
          </cell>
          <cell r="K209" t="str">
            <v>YesNo</v>
          </cell>
          <cell r="L209" t="str">
            <v>YesNo</v>
          </cell>
          <cell r="N209" t="str">
            <v>Yes</v>
          </cell>
          <cell r="O209" t="b">
            <v>0</v>
          </cell>
          <cell r="P209" t="b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D209">
            <v>0</v>
          </cell>
          <cell r="AF209">
            <v>0</v>
          </cell>
        </row>
        <row r="210">
          <cell r="A210" t="str">
            <v>0437390</v>
          </cell>
          <cell r="B210" t="b">
            <v>1</v>
          </cell>
          <cell r="C210" t="b">
            <v>1</v>
          </cell>
          <cell r="D210" t="b">
            <v>0</v>
          </cell>
          <cell r="E210" t="str">
            <v>0437390</v>
          </cell>
          <cell r="F210" t="str">
            <v>1032280</v>
          </cell>
          <cell r="G210" t="str">
            <v>NC - Monetary Indexation On Escrow deposits (CPMF, PIS and COFINS)</v>
          </cell>
          <cell r="H210" t="str">
            <v>No</v>
          </cell>
          <cell r="I210" t="str">
            <v>No</v>
          </cell>
          <cell r="K210" t="str">
            <v>YesNo</v>
          </cell>
          <cell r="L210" t="str">
            <v>YesNo</v>
          </cell>
          <cell r="N210" t="str">
            <v>Yes</v>
          </cell>
          <cell r="O210" t="b">
            <v>0</v>
          </cell>
          <cell r="P210" t="b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D210">
            <v>0</v>
          </cell>
          <cell r="AF210">
            <v>0</v>
          </cell>
        </row>
        <row r="211">
          <cell r="A211" t="str">
            <v>0437400</v>
          </cell>
          <cell r="B211" t="b">
            <v>1</v>
          </cell>
          <cell r="C211" t="b">
            <v>1</v>
          </cell>
          <cell r="D211" t="b">
            <v>0</v>
          </cell>
          <cell r="E211" t="str">
            <v>0437400</v>
          </cell>
          <cell r="F211" t="str">
            <v>1032290</v>
          </cell>
          <cell r="G211" t="str">
            <v>NC - Provision for Obselence</v>
          </cell>
          <cell r="H211" t="str">
            <v>No</v>
          </cell>
          <cell r="I211" t="str">
            <v>No</v>
          </cell>
          <cell r="K211" t="str">
            <v>YesNo</v>
          </cell>
          <cell r="L211" t="str">
            <v>YesNo</v>
          </cell>
          <cell r="N211" t="str">
            <v>Yes</v>
          </cell>
          <cell r="O211" t="b">
            <v>0</v>
          </cell>
          <cell r="P211" t="b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D211">
            <v>0</v>
          </cell>
          <cell r="AF211">
            <v>0</v>
          </cell>
        </row>
        <row r="212">
          <cell r="A212" t="str">
            <v>0437410</v>
          </cell>
          <cell r="B212" t="b">
            <v>1</v>
          </cell>
          <cell r="C212" t="b">
            <v>1</v>
          </cell>
          <cell r="D212" t="b">
            <v>0</v>
          </cell>
          <cell r="E212" t="str">
            <v>0437410</v>
          </cell>
          <cell r="F212">
            <v>1032380</v>
          </cell>
          <cell r="G212" t="str">
            <v>NC - Deferred Costs</v>
          </cell>
          <cell r="H212" t="str">
            <v>No</v>
          </cell>
          <cell r="I212" t="str">
            <v>No</v>
          </cell>
          <cell r="K212" t="str">
            <v>YesNo</v>
          </cell>
          <cell r="L212" t="str">
            <v>YesNo</v>
          </cell>
          <cell r="N212" t="str">
            <v>Yes</v>
          </cell>
          <cell r="O212" t="b">
            <v>0</v>
          </cell>
          <cell r="P212" t="b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D212">
            <v>0</v>
          </cell>
          <cell r="AF212">
            <v>0</v>
          </cell>
        </row>
        <row r="213">
          <cell r="A213" t="str">
            <v>0437420</v>
          </cell>
          <cell r="B213" t="b">
            <v>1</v>
          </cell>
          <cell r="C213" t="b">
            <v>1</v>
          </cell>
          <cell r="D213" t="b">
            <v>0</v>
          </cell>
          <cell r="E213" t="str">
            <v>0437420</v>
          </cell>
          <cell r="F213" t="str">
            <v>1032310</v>
          </cell>
          <cell r="G213" t="str">
            <v>NC - PPA - Long Term Debt</v>
          </cell>
          <cell r="H213" t="str">
            <v>No</v>
          </cell>
          <cell r="I213" t="str">
            <v>No</v>
          </cell>
          <cell r="K213" t="str">
            <v>YesNo</v>
          </cell>
          <cell r="L213" t="str">
            <v>YesNo</v>
          </cell>
          <cell r="N213" t="str">
            <v>Yes</v>
          </cell>
          <cell r="O213" t="b">
            <v>0</v>
          </cell>
          <cell r="P213" t="b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D213">
            <v>0</v>
          </cell>
          <cell r="AF213">
            <v>0</v>
          </cell>
        </row>
        <row r="214">
          <cell r="A214" t="str">
            <v>0437430</v>
          </cell>
          <cell r="B214" t="b">
            <v>1</v>
          </cell>
          <cell r="C214" t="b">
            <v>1</v>
          </cell>
          <cell r="D214" t="b">
            <v>0</v>
          </cell>
          <cell r="E214" t="str">
            <v>0437430</v>
          </cell>
          <cell r="F214" t="str">
            <v>1032320</v>
          </cell>
          <cell r="G214" t="str">
            <v>NC - Special Obligation Related To Energy Saving Program (BR X US GAAP)</v>
          </cell>
          <cell r="H214" t="str">
            <v>No</v>
          </cell>
          <cell r="I214" t="str">
            <v>No</v>
          </cell>
          <cell r="K214" t="str">
            <v>YesNo</v>
          </cell>
          <cell r="L214" t="str">
            <v>YesNo</v>
          </cell>
          <cell r="N214" t="str">
            <v>Yes</v>
          </cell>
          <cell r="O214" t="b">
            <v>0</v>
          </cell>
          <cell r="P214" t="b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D214">
            <v>0</v>
          </cell>
          <cell r="AF214">
            <v>0</v>
          </cell>
        </row>
        <row r="215">
          <cell r="A215" t="str">
            <v>0437440</v>
          </cell>
          <cell r="B215" t="b">
            <v>1</v>
          </cell>
          <cell r="C215" t="b">
            <v>1</v>
          </cell>
          <cell r="D215" t="b">
            <v>0</v>
          </cell>
          <cell r="E215" t="str">
            <v>0437440</v>
          </cell>
          <cell r="F215" t="str">
            <v>1032330</v>
          </cell>
          <cell r="G215" t="str">
            <v>NC - Stamp Tax on Acquisition</v>
          </cell>
          <cell r="H215" t="str">
            <v>No</v>
          </cell>
          <cell r="I215" t="str">
            <v>No</v>
          </cell>
          <cell r="K215" t="str">
            <v>YesNo</v>
          </cell>
          <cell r="L215" t="str">
            <v>YesNo</v>
          </cell>
          <cell r="N215" t="str">
            <v>Yes</v>
          </cell>
          <cell r="O215" t="b">
            <v>0</v>
          </cell>
          <cell r="P215" t="b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D215">
            <v>0</v>
          </cell>
          <cell r="AF215">
            <v>0</v>
          </cell>
        </row>
        <row r="216">
          <cell r="A216" t="str">
            <v>0437450</v>
          </cell>
          <cell r="B216" t="b">
            <v>1</v>
          </cell>
          <cell r="C216" t="b">
            <v>1</v>
          </cell>
          <cell r="D216" t="b">
            <v>0</v>
          </cell>
          <cell r="E216" t="str">
            <v>0437450</v>
          </cell>
          <cell r="F216" t="str">
            <v>1032340</v>
          </cell>
          <cell r="G216" t="str">
            <v>NC - Start-Up Expenses</v>
          </cell>
          <cell r="H216" t="str">
            <v>No</v>
          </cell>
          <cell r="I216" t="str">
            <v>No</v>
          </cell>
          <cell r="K216" t="str">
            <v>YesNo</v>
          </cell>
          <cell r="L216" t="str">
            <v>YesNo</v>
          </cell>
          <cell r="N216" t="str">
            <v>Yes</v>
          </cell>
          <cell r="O216" t="b">
            <v>0</v>
          </cell>
          <cell r="P216" t="b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D216">
            <v>0</v>
          </cell>
          <cell r="AF216">
            <v>0</v>
          </cell>
        </row>
        <row r="217">
          <cell r="A217" t="str">
            <v>0437460</v>
          </cell>
          <cell r="B217" t="b">
            <v>1</v>
          </cell>
          <cell r="C217" t="b">
            <v>1</v>
          </cell>
          <cell r="D217" t="b">
            <v>0</v>
          </cell>
          <cell r="E217" t="str">
            <v>0437460</v>
          </cell>
          <cell r="F217" t="str">
            <v>1032350</v>
          </cell>
          <cell r="G217" t="str">
            <v>NC - PCA Adjustments</v>
          </cell>
          <cell r="H217" t="str">
            <v>No</v>
          </cell>
          <cell r="I217" t="str">
            <v>No</v>
          </cell>
          <cell r="K217" t="str">
            <v>YesNo</v>
          </cell>
          <cell r="L217" t="str">
            <v>YesNo</v>
          </cell>
          <cell r="N217" t="str">
            <v>Yes</v>
          </cell>
          <cell r="O217" t="b">
            <v>0</v>
          </cell>
          <cell r="P217" t="b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D217">
            <v>0</v>
          </cell>
          <cell r="AF217">
            <v>0</v>
          </cell>
        </row>
        <row r="218">
          <cell r="A218" t="str">
            <v>0437470</v>
          </cell>
          <cell r="B218" t="b">
            <v>1</v>
          </cell>
          <cell r="C218" t="b">
            <v>1</v>
          </cell>
          <cell r="D218" t="b">
            <v>0</v>
          </cell>
          <cell r="E218" t="str">
            <v>0437470</v>
          </cell>
          <cell r="F218" t="str">
            <v>1032360</v>
          </cell>
          <cell r="G218" t="str">
            <v>NC - Take Or Pay</v>
          </cell>
          <cell r="H218" t="str">
            <v>No</v>
          </cell>
          <cell r="I218" t="str">
            <v>No</v>
          </cell>
          <cell r="K218" t="str">
            <v>YesNo</v>
          </cell>
          <cell r="L218" t="str">
            <v>YesNo</v>
          </cell>
          <cell r="N218" t="str">
            <v>Yes</v>
          </cell>
          <cell r="O218" t="b">
            <v>0</v>
          </cell>
          <cell r="P218" t="b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D218">
            <v>0</v>
          </cell>
          <cell r="AF218">
            <v>0</v>
          </cell>
        </row>
        <row r="219">
          <cell r="A219" t="str">
            <v>0437480</v>
          </cell>
          <cell r="B219" t="b">
            <v>1</v>
          </cell>
          <cell r="C219" t="b">
            <v>1</v>
          </cell>
          <cell r="D219" t="b">
            <v>0</v>
          </cell>
          <cell r="E219" t="str">
            <v>0437480</v>
          </cell>
          <cell r="F219" t="str">
            <v>1032370</v>
          </cell>
          <cell r="G219" t="str">
            <v>NC - Amortization of Trademarks &amp; Patents</v>
          </cell>
          <cell r="H219" t="str">
            <v>No</v>
          </cell>
          <cell r="I219" t="str">
            <v>No</v>
          </cell>
          <cell r="K219" t="str">
            <v>YesNo</v>
          </cell>
          <cell r="L219" t="str">
            <v>YesNo</v>
          </cell>
          <cell r="N219" t="str">
            <v>Yes</v>
          </cell>
          <cell r="O219" t="b">
            <v>0</v>
          </cell>
          <cell r="P219" t="b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D219">
            <v>0</v>
          </cell>
          <cell r="AF219">
            <v>0</v>
          </cell>
        </row>
        <row r="220">
          <cell r="A220" t="str">
            <v>0437200</v>
          </cell>
          <cell r="B220" t="b">
            <v>1</v>
          </cell>
          <cell r="C220" t="b">
            <v>1</v>
          </cell>
          <cell r="D220" t="b">
            <v>0</v>
          </cell>
          <cell r="E220" t="str">
            <v>0437200</v>
          </cell>
          <cell r="F220" t="str">
            <v>1049991</v>
          </cell>
          <cell r="G220" t="str">
            <v>DO NOT USE - NC - Historic Other Adjustments</v>
          </cell>
          <cell r="H220" t="str">
            <v>No</v>
          </cell>
          <cell r="I220" t="str">
            <v>No</v>
          </cell>
          <cell r="K220" t="str">
            <v>YesNo</v>
          </cell>
          <cell r="L220" t="str">
            <v>YesNo</v>
          </cell>
          <cell r="N220" t="str">
            <v>Yes</v>
          </cell>
          <cell r="O220" t="b">
            <v>0</v>
          </cell>
          <cell r="P220" t="b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D220">
            <v>0</v>
          </cell>
          <cell r="AF220">
            <v>0</v>
          </cell>
        </row>
        <row r="221">
          <cell r="A221" t="str">
            <v>0437230</v>
          </cell>
          <cell r="B221" t="b">
            <v>1</v>
          </cell>
          <cell r="C221" t="b">
            <v>1</v>
          </cell>
          <cell r="D221" t="b">
            <v>0</v>
          </cell>
          <cell r="E221" t="str">
            <v>0437230</v>
          </cell>
          <cell r="F221" t="str">
            <v>1049992</v>
          </cell>
          <cell r="G221" t="str">
            <v>DO NOT USE - NC - Historic Other Adjustments</v>
          </cell>
          <cell r="H221" t="str">
            <v>No</v>
          </cell>
          <cell r="I221" t="str">
            <v>No</v>
          </cell>
          <cell r="K221" t="str">
            <v>YesNo</v>
          </cell>
          <cell r="L221" t="str">
            <v>YesNo</v>
          </cell>
          <cell r="N221" t="str">
            <v>Yes</v>
          </cell>
          <cell r="O221" t="b">
            <v>0</v>
          </cell>
          <cell r="P221" t="b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D221">
            <v>0</v>
          </cell>
          <cell r="AF221">
            <v>0</v>
          </cell>
        </row>
        <row r="222">
          <cell r="A222" t="str">
            <v>0437260</v>
          </cell>
          <cell r="B222" t="b">
            <v>1</v>
          </cell>
          <cell r="C222" t="b">
            <v>1</v>
          </cell>
          <cell r="D222" t="b">
            <v>0</v>
          </cell>
          <cell r="E222" t="str">
            <v>0437260</v>
          </cell>
          <cell r="F222" t="str">
            <v>1049993</v>
          </cell>
          <cell r="G222" t="str">
            <v>DO NOT USE - NC - Historic Other Adjustments</v>
          </cell>
          <cell r="H222" t="str">
            <v>No</v>
          </cell>
          <cell r="I222" t="str">
            <v>No</v>
          </cell>
          <cell r="K222" t="str">
            <v>YesNo</v>
          </cell>
          <cell r="L222" t="str">
            <v>YesNo</v>
          </cell>
          <cell r="N222" t="str">
            <v>Yes</v>
          </cell>
          <cell r="O222" t="b">
            <v>0</v>
          </cell>
          <cell r="P222" t="b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D222">
            <v>0</v>
          </cell>
          <cell r="AF222">
            <v>0</v>
          </cell>
        </row>
        <row r="223">
          <cell r="A223" t="str">
            <v>0437290</v>
          </cell>
          <cell r="B223" t="b">
            <v>1</v>
          </cell>
          <cell r="C223" t="b">
            <v>1</v>
          </cell>
          <cell r="D223" t="b">
            <v>0</v>
          </cell>
          <cell r="E223" t="str">
            <v>0437290</v>
          </cell>
          <cell r="F223" t="str">
            <v>1049994</v>
          </cell>
          <cell r="G223" t="str">
            <v>DO NOT USE - NC - Historic Other Adjustments</v>
          </cell>
          <cell r="H223" t="str">
            <v>No</v>
          </cell>
          <cell r="I223" t="str">
            <v>No</v>
          </cell>
          <cell r="K223" t="str">
            <v>YesNo</v>
          </cell>
          <cell r="L223" t="str">
            <v>YesNo</v>
          </cell>
          <cell r="N223" t="str">
            <v>Yes</v>
          </cell>
          <cell r="O223" t="b">
            <v>0</v>
          </cell>
          <cell r="P223" t="b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D223">
            <v>0</v>
          </cell>
          <cell r="AF223">
            <v>0</v>
          </cell>
        </row>
        <row r="224">
          <cell r="A224" t="str">
            <v>0437320</v>
          </cell>
          <cell r="B224" t="b">
            <v>1</v>
          </cell>
          <cell r="C224" t="b">
            <v>1</v>
          </cell>
          <cell r="D224" t="b">
            <v>0</v>
          </cell>
          <cell r="E224" t="str">
            <v>0437320</v>
          </cell>
          <cell r="F224" t="str">
            <v>1049995</v>
          </cell>
          <cell r="G224" t="str">
            <v>DO NOT USE - NC - Historic Other Adjustments</v>
          </cell>
          <cell r="H224" t="str">
            <v>No</v>
          </cell>
          <cell r="I224" t="str">
            <v>No</v>
          </cell>
          <cell r="K224" t="str">
            <v>YesNo</v>
          </cell>
          <cell r="L224" t="str">
            <v>YesNo</v>
          </cell>
          <cell r="N224" t="str">
            <v>Yes</v>
          </cell>
          <cell r="O224" t="b">
            <v>0</v>
          </cell>
          <cell r="P224" t="b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D224">
            <v>0</v>
          </cell>
          <cell r="AF224">
            <v>0</v>
          </cell>
        </row>
        <row r="225">
          <cell r="A225" t="str">
            <v>0437350</v>
          </cell>
          <cell r="B225" t="b">
            <v>1</v>
          </cell>
          <cell r="C225" t="b">
            <v>1</v>
          </cell>
          <cell r="D225" t="b">
            <v>0</v>
          </cell>
          <cell r="E225" t="str">
            <v>0437350</v>
          </cell>
          <cell r="F225" t="str">
            <v>1049996</v>
          </cell>
          <cell r="G225" t="str">
            <v>DO NOT USE - NC - Historic Other Adjustments</v>
          </cell>
          <cell r="H225" t="str">
            <v>No</v>
          </cell>
          <cell r="I225" t="str">
            <v>No</v>
          </cell>
          <cell r="K225" t="str">
            <v>YesNo</v>
          </cell>
          <cell r="L225" t="str">
            <v>YesNo</v>
          </cell>
          <cell r="N225" t="str">
            <v>Yes</v>
          </cell>
          <cell r="O225" t="b">
            <v>0</v>
          </cell>
          <cell r="P225" t="b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D225">
            <v>0</v>
          </cell>
          <cell r="AF225">
            <v>0</v>
          </cell>
        </row>
        <row r="226">
          <cell r="A226" t="str">
            <v>0439991</v>
          </cell>
          <cell r="B226" t="b">
            <v>1</v>
          </cell>
          <cell r="C226" t="b">
            <v>1</v>
          </cell>
          <cell r="D226" t="b">
            <v>0</v>
          </cell>
          <cell r="E226" t="str">
            <v>0439991</v>
          </cell>
          <cell r="F226" t="str">
            <v>1032090</v>
          </cell>
          <cell r="G226" t="str">
            <v>DO NOT USE - NC - Historic Other Adjustments</v>
          </cell>
          <cell r="H226" t="str">
            <v>No</v>
          </cell>
          <cell r="I226" t="str">
            <v>No</v>
          </cell>
          <cell r="K226" t="str">
            <v>YesNo</v>
          </cell>
          <cell r="L226" t="str">
            <v>YesNo</v>
          </cell>
          <cell r="N226" t="str">
            <v>Yes</v>
          </cell>
          <cell r="O226" t="b">
            <v>0</v>
          </cell>
          <cell r="P226" t="b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D226">
            <v>0</v>
          </cell>
          <cell r="AF226">
            <v>0</v>
          </cell>
        </row>
        <row r="227">
          <cell r="A227" t="str">
            <v>0439992</v>
          </cell>
          <cell r="B227" t="b">
            <v>1</v>
          </cell>
          <cell r="C227" t="b">
            <v>1</v>
          </cell>
          <cell r="D227" t="b">
            <v>0</v>
          </cell>
          <cell r="E227" t="str">
            <v>0439992</v>
          </cell>
          <cell r="F227" t="str">
            <v>1032120</v>
          </cell>
          <cell r="G227" t="str">
            <v>DO NOT USE - NC - Historic Other Adjustments</v>
          </cell>
          <cell r="H227" t="str">
            <v>No</v>
          </cell>
          <cell r="I227" t="str">
            <v>No</v>
          </cell>
          <cell r="K227" t="str">
            <v>YesNo</v>
          </cell>
          <cell r="L227" t="str">
            <v>YesNo</v>
          </cell>
          <cell r="N227" t="str">
            <v>Yes</v>
          </cell>
          <cell r="O227" t="b">
            <v>0</v>
          </cell>
          <cell r="P227" t="b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D227">
            <v>0</v>
          </cell>
          <cell r="AF227">
            <v>0</v>
          </cell>
        </row>
        <row r="228">
          <cell r="A228" t="str">
            <v>0439993</v>
          </cell>
          <cell r="B228" t="b">
            <v>1</v>
          </cell>
          <cell r="C228" t="b">
            <v>1</v>
          </cell>
          <cell r="D228" t="b">
            <v>0</v>
          </cell>
          <cell r="E228" t="str">
            <v>0439993</v>
          </cell>
          <cell r="F228" t="str">
            <v>1032150</v>
          </cell>
          <cell r="G228" t="str">
            <v>DO NOT USE - NC - Historic Other Adjustments</v>
          </cell>
          <cell r="H228" t="str">
            <v>No</v>
          </cell>
          <cell r="I228" t="str">
            <v>No</v>
          </cell>
          <cell r="K228" t="str">
            <v>YesNo</v>
          </cell>
          <cell r="L228" t="str">
            <v>YesNo</v>
          </cell>
          <cell r="N228" t="str">
            <v>Yes</v>
          </cell>
          <cell r="O228" t="b">
            <v>0</v>
          </cell>
          <cell r="P228" t="b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D228">
            <v>0</v>
          </cell>
          <cell r="AF228">
            <v>0</v>
          </cell>
        </row>
        <row r="229">
          <cell r="A229" t="str">
            <v>0439994</v>
          </cell>
          <cell r="B229" t="b">
            <v>1</v>
          </cell>
          <cell r="C229" t="b">
            <v>1</v>
          </cell>
          <cell r="D229" t="b">
            <v>0</v>
          </cell>
          <cell r="E229" t="str">
            <v>0439994</v>
          </cell>
          <cell r="F229" t="str">
            <v>1032180</v>
          </cell>
          <cell r="G229" t="str">
            <v>DO NOT USE - NC - Historic Other Adjustments</v>
          </cell>
          <cell r="H229" t="str">
            <v>No</v>
          </cell>
          <cell r="I229" t="str">
            <v>No</v>
          </cell>
          <cell r="K229" t="str">
            <v>YesNo</v>
          </cell>
          <cell r="L229" t="str">
            <v>YesNo</v>
          </cell>
          <cell r="N229" t="str">
            <v>Yes</v>
          </cell>
          <cell r="O229" t="b">
            <v>0</v>
          </cell>
          <cell r="P229" t="b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D229">
            <v>0</v>
          </cell>
          <cell r="AF229">
            <v>0</v>
          </cell>
        </row>
        <row r="230">
          <cell r="A230" t="str">
            <v>0439995</v>
          </cell>
          <cell r="B230" t="b">
            <v>1</v>
          </cell>
          <cell r="C230" t="b">
            <v>1</v>
          </cell>
          <cell r="D230" t="b">
            <v>0</v>
          </cell>
          <cell r="E230" t="str">
            <v>0439995</v>
          </cell>
          <cell r="F230" t="str">
            <v>1032210</v>
          </cell>
          <cell r="G230" t="str">
            <v>DO NOT USE - NC - Historic Other Adjustments</v>
          </cell>
          <cell r="H230" t="str">
            <v>No</v>
          </cell>
          <cell r="I230" t="str">
            <v>No</v>
          </cell>
          <cell r="K230" t="str">
            <v>YesNo</v>
          </cell>
          <cell r="L230" t="str">
            <v>YesNo</v>
          </cell>
          <cell r="N230" t="str">
            <v>Yes</v>
          </cell>
          <cell r="O230" t="b">
            <v>0</v>
          </cell>
          <cell r="P230" t="b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D230">
            <v>0</v>
          </cell>
          <cell r="AF230">
            <v>0</v>
          </cell>
        </row>
        <row r="231">
          <cell r="A231" t="str">
            <v>0439996</v>
          </cell>
          <cell r="B231" t="b">
            <v>1</v>
          </cell>
          <cell r="C231" t="b">
            <v>1</v>
          </cell>
          <cell r="D231" t="b">
            <v>0</v>
          </cell>
          <cell r="E231" t="str">
            <v>0439996</v>
          </cell>
          <cell r="F231" t="str">
            <v>1032300</v>
          </cell>
          <cell r="G231" t="str">
            <v>DO NOT USE - NC - Historic Other Adjustments</v>
          </cell>
          <cell r="H231" t="str">
            <v>No</v>
          </cell>
          <cell r="I231" t="str">
            <v>No</v>
          </cell>
          <cell r="K231" t="str">
            <v>YesNo</v>
          </cell>
          <cell r="L231" t="str">
            <v>YesNo</v>
          </cell>
          <cell r="N231" t="str">
            <v>Yes</v>
          </cell>
          <cell r="O231" t="b">
            <v>0</v>
          </cell>
          <cell r="P231" t="b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D231">
            <v>0</v>
          </cell>
          <cell r="AF231">
            <v>0</v>
          </cell>
        </row>
        <row r="232">
          <cell r="A232" t="str">
            <v>0437500</v>
          </cell>
          <cell r="B232" t="b">
            <v>1</v>
          </cell>
          <cell r="C232" t="b">
            <v>1</v>
          </cell>
          <cell r="D232" t="b">
            <v>0</v>
          </cell>
          <cell r="E232" t="str">
            <v>0437500</v>
          </cell>
          <cell r="F232" t="str">
            <v>1042100</v>
          </cell>
          <cell r="G232" t="str">
            <v xml:space="preserve">NC - Working Capital Adjustment </v>
          </cell>
          <cell r="H232" t="str">
            <v>No</v>
          </cell>
          <cell r="I232" t="str">
            <v>No</v>
          </cell>
          <cell r="K232" t="str">
            <v>YesNo</v>
          </cell>
          <cell r="L232" t="str">
            <v>YesNo</v>
          </cell>
          <cell r="N232" t="str">
            <v>Yes</v>
          </cell>
          <cell r="O232" t="b">
            <v>0</v>
          </cell>
          <cell r="P232" t="b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D232">
            <v>0</v>
          </cell>
          <cell r="AF232">
            <v>0</v>
          </cell>
        </row>
        <row r="233">
          <cell r="A233" t="str">
            <v>0437510</v>
          </cell>
          <cell r="B233" t="b">
            <v>1</v>
          </cell>
          <cell r="C233" t="b">
            <v>1</v>
          </cell>
          <cell r="D233" t="b">
            <v>0</v>
          </cell>
          <cell r="E233" t="str">
            <v>0437510</v>
          </cell>
          <cell r="F233" t="str">
            <v>1042105</v>
          </cell>
          <cell r="G233" t="str">
            <v>NC - F/X Gain / Loss</v>
          </cell>
          <cell r="H233" t="str">
            <v>No</v>
          </cell>
          <cell r="I233" t="str">
            <v>No</v>
          </cell>
          <cell r="K233" t="str">
            <v>YesNo</v>
          </cell>
          <cell r="L233" t="str">
            <v>YesNo</v>
          </cell>
          <cell r="N233" t="str">
            <v>Yes</v>
          </cell>
          <cell r="O233" t="b">
            <v>0</v>
          </cell>
          <cell r="P233" t="b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D233">
            <v>0</v>
          </cell>
          <cell r="AF233">
            <v>0</v>
          </cell>
        </row>
        <row r="234">
          <cell r="A234" t="str">
            <v>0437520</v>
          </cell>
          <cell r="B234" t="b">
            <v>1</v>
          </cell>
          <cell r="C234" t="b">
            <v>1</v>
          </cell>
          <cell r="D234" t="b">
            <v>1</v>
          </cell>
          <cell r="E234" t="str">
            <v>0437520</v>
          </cell>
          <cell r="F234" t="str">
            <v>1042110</v>
          </cell>
          <cell r="G234" t="str">
            <v>Future Non-Current Temp</v>
          </cell>
          <cell r="H234" t="str">
            <v>No</v>
          </cell>
          <cell r="I234" t="str">
            <v>No</v>
          </cell>
          <cell r="K234" t="str">
            <v>No</v>
          </cell>
          <cell r="L234" t="str">
            <v>No</v>
          </cell>
          <cell r="N234" t="str">
            <v>No</v>
          </cell>
          <cell r="O234" t="b">
            <v>0</v>
          </cell>
          <cell r="P234" t="b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D234">
            <v>0</v>
          </cell>
          <cell r="AF234">
            <v>0</v>
          </cell>
        </row>
        <row r="235">
          <cell r="A235" t="str">
            <v>0439115</v>
          </cell>
          <cell r="B235" t="b">
            <v>1</v>
          </cell>
          <cell r="C235" t="b">
            <v>1</v>
          </cell>
          <cell r="D235" t="b">
            <v>1</v>
          </cell>
          <cell r="E235" t="str">
            <v>0439115</v>
          </cell>
          <cell r="F235" t="str">
            <v>1042115</v>
          </cell>
          <cell r="G235" t="str">
            <v>Future Non-Current Temp</v>
          </cell>
          <cell r="H235" t="str">
            <v>No</v>
          </cell>
          <cell r="I235" t="str">
            <v>No</v>
          </cell>
          <cell r="K235" t="str">
            <v>No</v>
          </cell>
          <cell r="L235" t="str">
            <v>No</v>
          </cell>
          <cell r="N235" t="str">
            <v>No</v>
          </cell>
          <cell r="O235" t="b">
            <v>0</v>
          </cell>
          <cell r="P235" t="b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D235">
            <v>0</v>
          </cell>
          <cell r="AF235">
            <v>0</v>
          </cell>
        </row>
        <row r="236">
          <cell r="A236" t="str">
            <v>0439120</v>
          </cell>
          <cell r="B236" t="b">
            <v>1</v>
          </cell>
          <cell r="C236" t="b">
            <v>1</v>
          </cell>
          <cell r="D236" t="b">
            <v>1</v>
          </cell>
          <cell r="E236" t="str">
            <v>0439120</v>
          </cell>
          <cell r="F236" t="str">
            <v>1042120</v>
          </cell>
          <cell r="G236" t="str">
            <v>Future Non-Current Temp</v>
          </cell>
          <cell r="H236" t="str">
            <v>No</v>
          </cell>
          <cell r="I236" t="str">
            <v>No</v>
          </cell>
          <cell r="K236" t="str">
            <v>No</v>
          </cell>
          <cell r="L236" t="str">
            <v>No</v>
          </cell>
          <cell r="N236" t="str">
            <v>No</v>
          </cell>
          <cell r="O236" t="b">
            <v>0</v>
          </cell>
          <cell r="P236" t="b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D236">
            <v>0</v>
          </cell>
          <cell r="AF236">
            <v>0</v>
          </cell>
        </row>
        <row r="237">
          <cell r="A237" t="str">
            <v>0439125</v>
          </cell>
          <cell r="B237" t="b">
            <v>1</v>
          </cell>
          <cell r="C237" t="b">
            <v>1</v>
          </cell>
          <cell r="D237" t="b">
            <v>1</v>
          </cell>
          <cell r="E237" t="str">
            <v>0439125</v>
          </cell>
          <cell r="F237" t="str">
            <v>1042125</v>
          </cell>
          <cell r="G237" t="str">
            <v>Future Non-Current Temp</v>
          </cell>
          <cell r="H237" t="str">
            <v>No</v>
          </cell>
          <cell r="I237" t="str">
            <v>No</v>
          </cell>
          <cell r="K237" t="str">
            <v>No</v>
          </cell>
          <cell r="L237" t="str">
            <v>No</v>
          </cell>
          <cell r="N237" t="str">
            <v>No</v>
          </cell>
          <cell r="O237" t="b">
            <v>0</v>
          </cell>
          <cell r="P237" t="b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D237">
            <v>0</v>
          </cell>
          <cell r="AF237">
            <v>0</v>
          </cell>
        </row>
        <row r="238">
          <cell r="A238" t="str">
            <v>0439130</v>
          </cell>
          <cell r="B238" t="b">
            <v>1</v>
          </cell>
          <cell r="C238" t="b">
            <v>1</v>
          </cell>
          <cell r="D238" t="b">
            <v>1</v>
          </cell>
          <cell r="E238" t="str">
            <v>0439130</v>
          </cell>
          <cell r="F238" t="str">
            <v>1042130</v>
          </cell>
          <cell r="G238" t="str">
            <v>Future Non-Current Temp</v>
          </cell>
          <cell r="H238" t="str">
            <v>No</v>
          </cell>
          <cell r="I238" t="str">
            <v>No</v>
          </cell>
          <cell r="K238" t="str">
            <v>No</v>
          </cell>
          <cell r="L238" t="str">
            <v>No</v>
          </cell>
          <cell r="N238" t="str">
            <v>No</v>
          </cell>
          <cell r="O238" t="b">
            <v>0</v>
          </cell>
          <cell r="P238" t="b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D238">
            <v>0</v>
          </cell>
          <cell r="AF238">
            <v>0</v>
          </cell>
        </row>
        <row r="239">
          <cell r="A239" t="str">
            <v>0439135</v>
          </cell>
          <cell r="B239" t="b">
            <v>1</v>
          </cell>
          <cell r="C239" t="b">
            <v>1</v>
          </cell>
          <cell r="D239" t="b">
            <v>1</v>
          </cell>
          <cell r="E239" t="str">
            <v>0439135</v>
          </cell>
          <cell r="F239" t="str">
            <v>1042135</v>
          </cell>
          <cell r="G239" t="str">
            <v>Future Non-Current Temp</v>
          </cell>
          <cell r="H239" t="str">
            <v>No</v>
          </cell>
          <cell r="I239" t="str">
            <v>No</v>
          </cell>
          <cell r="K239" t="str">
            <v>No</v>
          </cell>
          <cell r="L239" t="str">
            <v>No</v>
          </cell>
          <cell r="N239" t="str">
            <v>No</v>
          </cell>
          <cell r="O239" t="b">
            <v>0</v>
          </cell>
          <cell r="P239" t="b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D239">
            <v>0</v>
          </cell>
          <cell r="AF239">
            <v>0</v>
          </cell>
        </row>
        <row r="240">
          <cell r="A240" t="str">
            <v>0439140</v>
          </cell>
          <cell r="B240" t="b">
            <v>1</v>
          </cell>
          <cell r="C240" t="b">
            <v>1</v>
          </cell>
          <cell r="D240" t="b">
            <v>1</v>
          </cell>
          <cell r="E240" t="str">
            <v>0439140</v>
          </cell>
          <cell r="F240" t="str">
            <v>1042140</v>
          </cell>
          <cell r="G240" t="str">
            <v>Future Non-Current Temp</v>
          </cell>
          <cell r="H240" t="str">
            <v>No</v>
          </cell>
          <cell r="I240" t="str">
            <v>No</v>
          </cell>
          <cell r="K240" t="str">
            <v>No</v>
          </cell>
          <cell r="L240" t="str">
            <v>No</v>
          </cell>
          <cell r="N240" t="str">
            <v>No</v>
          </cell>
          <cell r="O240" t="b">
            <v>0</v>
          </cell>
          <cell r="P240" t="b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D240">
            <v>0</v>
          </cell>
          <cell r="AF240">
            <v>0</v>
          </cell>
        </row>
        <row r="241">
          <cell r="A241" t="str">
            <v>0439145</v>
          </cell>
          <cell r="B241" t="b">
            <v>1</v>
          </cell>
          <cell r="C241" t="b">
            <v>1</v>
          </cell>
          <cell r="D241" t="b">
            <v>1</v>
          </cell>
          <cell r="E241" t="str">
            <v>0439145</v>
          </cell>
          <cell r="F241" t="str">
            <v>1042145</v>
          </cell>
          <cell r="G241" t="str">
            <v>Future Non-Current Temp</v>
          </cell>
          <cell r="H241" t="str">
            <v>No</v>
          </cell>
          <cell r="I241" t="str">
            <v>No</v>
          </cell>
          <cell r="K241" t="str">
            <v>No</v>
          </cell>
          <cell r="L241" t="str">
            <v>No</v>
          </cell>
          <cell r="N241" t="str">
            <v>No</v>
          </cell>
          <cell r="O241" t="b">
            <v>0</v>
          </cell>
          <cell r="P241" t="b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D241">
            <v>0</v>
          </cell>
          <cell r="AF241">
            <v>0</v>
          </cell>
        </row>
        <row r="242">
          <cell r="A242" t="str">
            <v>0439150</v>
          </cell>
          <cell r="B242" t="b">
            <v>1</v>
          </cell>
          <cell r="C242" t="b">
            <v>1</v>
          </cell>
          <cell r="D242" t="b">
            <v>1</v>
          </cell>
          <cell r="E242" t="str">
            <v>0439150</v>
          </cell>
          <cell r="F242" t="str">
            <v>1042150</v>
          </cell>
          <cell r="G242" t="str">
            <v>Future Non-Current Temp</v>
          </cell>
          <cell r="H242" t="str">
            <v>No</v>
          </cell>
          <cell r="I242" t="str">
            <v>No</v>
          </cell>
          <cell r="K242" t="str">
            <v>No</v>
          </cell>
          <cell r="L242" t="str">
            <v>No</v>
          </cell>
          <cell r="N242" t="str">
            <v>No</v>
          </cell>
          <cell r="O242" t="b">
            <v>0</v>
          </cell>
          <cell r="P242" t="b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D242">
            <v>0</v>
          </cell>
          <cell r="AF242">
            <v>0</v>
          </cell>
        </row>
        <row r="243">
          <cell r="A243" t="str">
            <v>0439155</v>
          </cell>
          <cell r="B243" t="b">
            <v>1</v>
          </cell>
          <cell r="C243" t="b">
            <v>1</v>
          </cell>
          <cell r="D243" t="b">
            <v>1</v>
          </cell>
          <cell r="E243" t="str">
            <v>0439155</v>
          </cell>
          <cell r="F243" t="str">
            <v>1042155</v>
          </cell>
          <cell r="G243" t="str">
            <v>Future Non-Current Temp</v>
          </cell>
          <cell r="H243" t="str">
            <v>No</v>
          </cell>
          <cell r="I243" t="str">
            <v>No</v>
          </cell>
          <cell r="K243" t="str">
            <v>No</v>
          </cell>
          <cell r="L243" t="str">
            <v>No</v>
          </cell>
          <cell r="N243" t="str">
            <v>No</v>
          </cell>
          <cell r="O243" t="b">
            <v>0</v>
          </cell>
          <cell r="P243" t="b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D243">
            <v>0</v>
          </cell>
          <cell r="AF243">
            <v>0</v>
          </cell>
        </row>
        <row r="244">
          <cell r="A244" t="str">
            <v>0439160</v>
          </cell>
          <cell r="B244" t="b">
            <v>1</v>
          </cell>
          <cell r="C244" t="b">
            <v>1</v>
          </cell>
          <cell r="D244" t="b">
            <v>1</v>
          </cell>
          <cell r="E244" t="str">
            <v>0439160</v>
          </cell>
          <cell r="F244" t="str">
            <v>1042160</v>
          </cell>
          <cell r="G244" t="str">
            <v>Future Non-Current Temp</v>
          </cell>
          <cell r="H244" t="str">
            <v>No</v>
          </cell>
          <cell r="I244" t="str">
            <v>No</v>
          </cell>
          <cell r="K244" t="str">
            <v>No</v>
          </cell>
          <cell r="L244" t="str">
            <v>No</v>
          </cell>
          <cell r="N244" t="str">
            <v>No</v>
          </cell>
          <cell r="O244" t="b">
            <v>0</v>
          </cell>
          <cell r="P244" t="b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D244">
            <v>0</v>
          </cell>
          <cell r="AF244">
            <v>0</v>
          </cell>
        </row>
        <row r="245">
          <cell r="A245" t="str">
            <v>0439165</v>
          </cell>
          <cell r="B245" t="b">
            <v>1</v>
          </cell>
          <cell r="C245" t="b">
            <v>1</v>
          </cell>
          <cell r="D245" t="b">
            <v>1</v>
          </cell>
          <cell r="E245" t="str">
            <v>0439165</v>
          </cell>
          <cell r="F245" t="str">
            <v>1042165</v>
          </cell>
          <cell r="G245" t="str">
            <v>Future Non-Current Temp</v>
          </cell>
          <cell r="H245" t="str">
            <v>No</v>
          </cell>
          <cell r="I245" t="str">
            <v>No</v>
          </cell>
          <cell r="K245" t="str">
            <v>No</v>
          </cell>
          <cell r="L245" t="str">
            <v>No</v>
          </cell>
          <cell r="N245" t="str">
            <v>No</v>
          </cell>
          <cell r="O245" t="b">
            <v>0</v>
          </cell>
          <cell r="P245" t="b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D245">
            <v>0</v>
          </cell>
          <cell r="AF245">
            <v>0</v>
          </cell>
        </row>
        <row r="246">
          <cell r="A246" t="str">
            <v>0439170</v>
          </cell>
          <cell r="B246" t="b">
            <v>1</v>
          </cell>
          <cell r="C246" t="b">
            <v>1</v>
          </cell>
          <cell r="D246" t="b">
            <v>1</v>
          </cell>
          <cell r="E246" t="str">
            <v>0439170</v>
          </cell>
          <cell r="F246" t="str">
            <v>1042170</v>
          </cell>
          <cell r="G246" t="str">
            <v>Future Non-Current Temp</v>
          </cell>
          <cell r="H246" t="str">
            <v>No</v>
          </cell>
          <cell r="I246" t="str">
            <v>No</v>
          </cell>
          <cell r="K246" t="str">
            <v>No</v>
          </cell>
          <cell r="L246" t="str">
            <v>No</v>
          </cell>
          <cell r="N246" t="str">
            <v>No</v>
          </cell>
          <cell r="O246" t="b">
            <v>0</v>
          </cell>
          <cell r="P246" t="b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D246">
            <v>0</v>
          </cell>
          <cell r="AF246">
            <v>0</v>
          </cell>
        </row>
        <row r="247">
          <cell r="A247" t="str">
            <v>0439175</v>
          </cell>
          <cell r="B247" t="b">
            <v>1</v>
          </cell>
          <cell r="C247" t="b">
            <v>1</v>
          </cell>
          <cell r="D247" t="b">
            <v>1</v>
          </cell>
          <cell r="E247" t="str">
            <v>0439175</v>
          </cell>
          <cell r="F247" t="str">
            <v>1042175</v>
          </cell>
          <cell r="G247" t="str">
            <v>Future Non-Current Temp</v>
          </cell>
          <cell r="H247" t="str">
            <v>No</v>
          </cell>
          <cell r="I247" t="str">
            <v>No</v>
          </cell>
          <cell r="K247" t="str">
            <v>No</v>
          </cell>
          <cell r="L247" t="str">
            <v>No</v>
          </cell>
          <cell r="N247" t="str">
            <v>No</v>
          </cell>
          <cell r="O247" t="b">
            <v>0</v>
          </cell>
          <cell r="P247" t="b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D247">
            <v>0</v>
          </cell>
          <cell r="AF247">
            <v>0</v>
          </cell>
        </row>
        <row r="248">
          <cell r="A248" t="str">
            <v>0439180</v>
          </cell>
          <cell r="B248" t="b">
            <v>1</v>
          </cell>
          <cell r="C248" t="b">
            <v>1</v>
          </cell>
          <cell r="D248" t="b">
            <v>1</v>
          </cell>
          <cell r="E248" t="str">
            <v>0439180</v>
          </cell>
          <cell r="F248" t="str">
            <v>1042180</v>
          </cell>
          <cell r="G248" t="str">
            <v>Future Non-Current Temp</v>
          </cell>
          <cell r="H248" t="str">
            <v>No</v>
          </cell>
          <cell r="I248" t="str">
            <v>No</v>
          </cell>
          <cell r="K248" t="str">
            <v>No</v>
          </cell>
          <cell r="L248" t="str">
            <v>No</v>
          </cell>
          <cell r="N248" t="str">
            <v>No</v>
          </cell>
          <cell r="O248" t="b">
            <v>0</v>
          </cell>
          <cell r="P248" t="b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D248">
            <v>0</v>
          </cell>
          <cell r="AF248">
            <v>0</v>
          </cell>
        </row>
        <row r="249">
          <cell r="A249" t="str">
            <v>0439185</v>
          </cell>
          <cell r="B249" t="b">
            <v>1</v>
          </cell>
          <cell r="C249" t="b">
            <v>1</v>
          </cell>
          <cell r="D249" t="b">
            <v>1</v>
          </cell>
          <cell r="E249" t="str">
            <v>0439185</v>
          </cell>
          <cell r="F249" t="str">
            <v>1042185</v>
          </cell>
          <cell r="G249" t="str">
            <v>Future Non-Current Temp</v>
          </cell>
          <cell r="H249" t="str">
            <v>No</v>
          </cell>
          <cell r="I249" t="str">
            <v>No</v>
          </cell>
          <cell r="K249" t="str">
            <v>No</v>
          </cell>
          <cell r="L249" t="str">
            <v>No</v>
          </cell>
          <cell r="N249" t="str">
            <v>No</v>
          </cell>
          <cell r="O249" t="b">
            <v>0</v>
          </cell>
          <cell r="P249" t="b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D249">
            <v>0</v>
          </cell>
          <cell r="AF249">
            <v>0</v>
          </cell>
        </row>
        <row r="250">
          <cell r="A250" t="str">
            <v>0439190</v>
          </cell>
          <cell r="B250" t="b">
            <v>1</v>
          </cell>
          <cell r="C250" t="b">
            <v>1</v>
          </cell>
          <cell r="D250" t="b">
            <v>1</v>
          </cell>
          <cell r="E250" t="str">
            <v>0439190</v>
          </cell>
          <cell r="F250" t="str">
            <v>1042190</v>
          </cell>
          <cell r="G250" t="str">
            <v>Future Non-Current Temp</v>
          </cell>
          <cell r="H250" t="str">
            <v>No</v>
          </cell>
          <cell r="I250" t="str">
            <v>No</v>
          </cell>
          <cell r="K250" t="str">
            <v>No</v>
          </cell>
          <cell r="L250" t="str">
            <v>No</v>
          </cell>
          <cell r="N250" t="str">
            <v>No</v>
          </cell>
          <cell r="O250" t="b">
            <v>0</v>
          </cell>
          <cell r="P250" t="b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D250">
            <v>0</v>
          </cell>
          <cell r="AF250">
            <v>0</v>
          </cell>
        </row>
        <row r="251">
          <cell r="A251" t="str">
            <v>0439195</v>
          </cell>
          <cell r="B251" t="b">
            <v>1</v>
          </cell>
          <cell r="C251" t="b">
            <v>1</v>
          </cell>
          <cell r="D251" t="b">
            <v>1</v>
          </cell>
          <cell r="E251" t="str">
            <v>0439195</v>
          </cell>
          <cell r="F251" t="str">
            <v>1042195</v>
          </cell>
          <cell r="G251" t="str">
            <v>Future Non-Current Temp</v>
          </cell>
          <cell r="H251" t="str">
            <v>No</v>
          </cell>
          <cell r="I251" t="str">
            <v>No</v>
          </cell>
          <cell r="K251" t="str">
            <v>No</v>
          </cell>
          <cell r="L251" t="str">
            <v>No</v>
          </cell>
          <cell r="N251" t="str">
            <v>No</v>
          </cell>
          <cell r="O251" t="b">
            <v>0</v>
          </cell>
          <cell r="P251" t="b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D251">
            <v>0</v>
          </cell>
          <cell r="AF251">
            <v>0</v>
          </cell>
        </row>
        <row r="252">
          <cell r="A252" t="str">
            <v>0439200</v>
          </cell>
          <cell r="B252" t="b">
            <v>1</v>
          </cell>
          <cell r="C252" t="b">
            <v>1</v>
          </cell>
          <cell r="D252" t="b">
            <v>1</v>
          </cell>
          <cell r="E252" t="str">
            <v>0439200</v>
          </cell>
          <cell r="F252" t="str">
            <v>1042200</v>
          </cell>
          <cell r="G252" t="str">
            <v>Future Non-Current Temp</v>
          </cell>
          <cell r="H252" t="str">
            <v>No</v>
          </cell>
          <cell r="I252" t="str">
            <v>No</v>
          </cell>
          <cell r="K252" t="str">
            <v>No</v>
          </cell>
          <cell r="L252" t="str">
            <v>No</v>
          </cell>
          <cell r="N252" t="str">
            <v>No</v>
          </cell>
          <cell r="O252" t="b">
            <v>0</v>
          </cell>
          <cell r="P252" t="b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D252">
            <v>0</v>
          </cell>
          <cell r="AF252">
            <v>0</v>
          </cell>
        </row>
        <row r="253">
          <cell r="A253" t="str">
            <v>0439205</v>
          </cell>
          <cell r="B253" t="b">
            <v>1</v>
          </cell>
          <cell r="C253" t="b">
            <v>1</v>
          </cell>
          <cell r="D253" t="b">
            <v>1</v>
          </cell>
          <cell r="E253" t="str">
            <v>0439205</v>
          </cell>
          <cell r="F253" t="str">
            <v>1042205</v>
          </cell>
          <cell r="G253" t="str">
            <v>Future Non-Current Temp</v>
          </cell>
          <cell r="H253" t="str">
            <v>No</v>
          </cell>
          <cell r="I253" t="str">
            <v>No</v>
          </cell>
          <cell r="K253" t="str">
            <v>No</v>
          </cell>
          <cell r="L253" t="str">
            <v>No</v>
          </cell>
          <cell r="N253" t="str">
            <v>No</v>
          </cell>
          <cell r="O253" t="b">
            <v>0</v>
          </cell>
          <cell r="P253" t="b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D253">
            <v>0</v>
          </cell>
          <cell r="AF253">
            <v>0</v>
          </cell>
        </row>
        <row r="254">
          <cell r="A254" t="str">
            <v>0439210</v>
          </cell>
          <cell r="B254" t="b">
            <v>1</v>
          </cell>
          <cell r="C254" t="b">
            <v>1</v>
          </cell>
          <cell r="D254" t="b">
            <v>1</v>
          </cell>
          <cell r="E254" t="str">
            <v>0439210</v>
          </cell>
          <cell r="F254" t="str">
            <v>1042210</v>
          </cell>
          <cell r="G254" t="str">
            <v>Future Non-Current Temp</v>
          </cell>
          <cell r="H254" t="str">
            <v>No</v>
          </cell>
          <cell r="I254" t="str">
            <v>No</v>
          </cell>
          <cell r="K254" t="str">
            <v>No</v>
          </cell>
          <cell r="L254" t="str">
            <v>No</v>
          </cell>
          <cell r="N254" t="str">
            <v>No</v>
          </cell>
          <cell r="O254" t="b">
            <v>0</v>
          </cell>
          <cell r="P254" t="b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D254">
            <v>0</v>
          </cell>
          <cell r="AF254">
            <v>0</v>
          </cell>
        </row>
        <row r="255">
          <cell r="A255" t="str">
            <v>0439215</v>
          </cell>
          <cell r="B255" t="b">
            <v>1</v>
          </cell>
          <cell r="C255" t="b">
            <v>1</v>
          </cell>
          <cell r="D255" t="b">
            <v>1</v>
          </cell>
          <cell r="E255" t="str">
            <v>0439215</v>
          </cell>
          <cell r="F255" t="str">
            <v>1042215</v>
          </cell>
          <cell r="G255" t="str">
            <v>Future Non-Current Temp</v>
          </cell>
          <cell r="H255" t="str">
            <v>No</v>
          </cell>
          <cell r="I255" t="str">
            <v>No</v>
          </cell>
          <cell r="K255" t="str">
            <v>No</v>
          </cell>
          <cell r="L255" t="str">
            <v>No</v>
          </cell>
          <cell r="N255" t="str">
            <v>No</v>
          </cell>
          <cell r="O255" t="b">
            <v>0</v>
          </cell>
          <cell r="P255" t="b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D255">
            <v>0</v>
          </cell>
          <cell r="AF255">
            <v>0</v>
          </cell>
        </row>
        <row r="256">
          <cell r="A256" t="str">
            <v>0439220</v>
          </cell>
          <cell r="B256" t="b">
            <v>1</v>
          </cell>
          <cell r="C256" t="b">
            <v>1</v>
          </cell>
          <cell r="D256" t="b">
            <v>1</v>
          </cell>
          <cell r="E256" t="str">
            <v>0439220</v>
          </cell>
          <cell r="F256" t="str">
            <v>1042220</v>
          </cell>
          <cell r="G256" t="str">
            <v>Future Non-Current Temp</v>
          </cell>
          <cell r="H256" t="str">
            <v>No</v>
          </cell>
          <cell r="I256" t="str">
            <v>No</v>
          </cell>
          <cell r="K256" t="str">
            <v>No</v>
          </cell>
          <cell r="L256" t="str">
            <v>No</v>
          </cell>
          <cell r="N256" t="str">
            <v>No</v>
          </cell>
          <cell r="O256" t="b">
            <v>0</v>
          </cell>
          <cell r="P256" t="b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D256">
            <v>0</v>
          </cell>
          <cell r="AF256">
            <v>0</v>
          </cell>
        </row>
        <row r="257">
          <cell r="A257" t="str">
            <v>0439225</v>
          </cell>
          <cell r="B257" t="b">
            <v>1</v>
          </cell>
          <cell r="C257" t="b">
            <v>1</v>
          </cell>
          <cell r="D257" t="b">
            <v>1</v>
          </cell>
          <cell r="E257" t="str">
            <v>0439225</v>
          </cell>
          <cell r="F257" t="str">
            <v>1042225</v>
          </cell>
          <cell r="G257" t="str">
            <v>Future Non-Current Temp</v>
          </cell>
          <cell r="H257" t="str">
            <v>No</v>
          </cell>
          <cell r="I257" t="str">
            <v>No</v>
          </cell>
          <cell r="K257" t="str">
            <v>No</v>
          </cell>
          <cell r="L257" t="str">
            <v>No</v>
          </cell>
          <cell r="N257" t="str">
            <v>No</v>
          </cell>
          <cell r="O257" t="b">
            <v>0</v>
          </cell>
          <cell r="P257" t="b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D257">
            <v>0</v>
          </cell>
          <cell r="AF257">
            <v>0</v>
          </cell>
        </row>
        <row r="258">
          <cell r="A258" t="str">
            <v>0439230</v>
          </cell>
          <cell r="B258" t="b">
            <v>1</v>
          </cell>
          <cell r="C258" t="b">
            <v>1</v>
          </cell>
          <cell r="D258" t="b">
            <v>1</v>
          </cell>
          <cell r="E258" t="str">
            <v>0439230</v>
          </cell>
          <cell r="F258" t="str">
            <v>1042230</v>
          </cell>
          <cell r="G258" t="str">
            <v>Future Non-Current Temp</v>
          </cell>
          <cell r="H258" t="str">
            <v>No</v>
          </cell>
          <cell r="I258" t="str">
            <v>No</v>
          </cell>
          <cell r="K258" t="str">
            <v>No</v>
          </cell>
          <cell r="L258" t="str">
            <v>No</v>
          </cell>
          <cell r="N258" t="str">
            <v>No</v>
          </cell>
          <cell r="O258" t="b">
            <v>0</v>
          </cell>
          <cell r="P258" t="b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D258">
            <v>0</v>
          </cell>
          <cell r="AF258">
            <v>0</v>
          </cell>
        </row>
        <row r="259">
          <cell r="A259" t="str">
            <v>0439235</v>
          </cell>
          <cell r="B259" t="b">
            <v>1</v>
          </cell>
          <cell r="C259" t="b">
            <v>1</v>
          </cell>
          <cell r="D259" t="b">
            <v>1</v>
          </cell>
          <cell r="E259" t="str">
            <v>0439235</v>
          </cell>
          <cell r="F259" t="str">
            <v>1042235</v>
          </cell>
          <cell r="G259" t="str">
            <v>Future Non-Current Temp</v>
          </cell>
          <cell r="H259" t="str">
            <v>No</v>
          </cell>
          <cell r="I259" t="str">
            <v>No</v>
          </cell>
          <cell r="K259" t="str">
            <v>No</v>
          </cell>
          <cell r="L259" t="str">
            <v>No</v>
          </cell>
          <cell r="N259" t="str">
            <v>No</v>
          </cell>
          <cell r="O259" t="b">
            <v>0</v>
          </cell>
          <cell r="P259" t="b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D259">
            <v>0</v>
          </cell>
          <cell r="AF259">
            <v>0</v>
          </cell>
        </row>
        <row r="260">
          <cell r="A260" t="str">
            <v>0439240</v>
          </cell>
          <cell r="B260" t="b">
            <v>1</v>
          </cell>
          <cell r="C260" t="b">
            <v>1</v>
          </cell>
          <cell r="D260" t="b">
            <v>1</v>
          </cell>
          <cell r="E260" t="str">
            <v>0439240</v>
          </cell>
          <cell r="F260" t="str">
            <v>1042240</v>
          </cell>
          <cell r="G260" t="str">
            <v>Future Non-Current Temp</v>
          </cell>
          <cell r="H260" t="str">
            <v>No</v>
          </cell>
          <cell r="I260" t="str">
            <v>No</v>
          </cell>
          <cell r="K260" t="str">
            <v>No</v>
          </cell>
          <cell r="L260" t="str">
            <v>No</v>
          </cell>
          <cell r="N260" t="str">
            <v>No</v>
          </cell>
          <cell r="O260" t="b">
            <v>0</v>
          </cell>
          <cell r="P260" t="b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D260">
            <v>0</v>
          </cell>
          <cell r="AF260">
            <v>0</v>
          </cell>
        </row>
        <row r="261">
          <cell r="A261" t="str">
            <v>0439245</v>
          </cell>
          <cell r="B261" t="b">
            <v>1</v>
          </cell>
          <cell r="C261" t="b">
            <v>1</v>
          </cell>
          <cell r="D261" t="b">
            <v>1</v>
          </cell>
          <cell r="E261" t="str">
            <v>0439245</v>
          </cell>
          <cell r="F261" t="str">
            <v>1042245</v>
          </cell>
          <cell r="G261" t="str">
            <v>Future Non-Current Temp</v>
          </cell>
          <cell r="H261" t="str">
            <v>No</v>
          </cell>
          <cell r="I261" t="str">
            <v>No</v>
          </cell>
          <cell r="K261" t="str">
            <v>No</v>
          </cell>
          <cell r="L261" t="str">
            <v>No</v>
          </cell>
          <cell r="N261" t="str">
            <v>No</v>
          </cell>
          <cell r="O261" t="b">
            <v>0</v>
          </cell>
          <cell r="P261" t="b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D261">
            <v>0</v>
          </cell>
          <cell r="AF261">
            <v>0</v>
          </cell>
        </row>
        <row r="262">
          <cell r="D262">
            <v>0</v>
          </cell>
          <cell r="E262" t="str">
            <v>NOLs</v>
          </cell>
          <cell r="F262">
            <v>0</v>
          </cell>
          <cell r="G262">
            <v>0</v>
          </cell>
          <cell r="J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I262">
            <v>0</v>
          </cell>
          <cell r="AJ262">
            <v>0</v>
          </cell>
          <cell r="AK262">
            <v>0</v>
          </cell>
          <cell r="AL262">
            <v>0</v>
          </cell>
          <cell r="AM262">
            <v>0</v>
          </cell>
          <cell r="AN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  <cell r="AT262">
            <v>0</v>
          </cell>
          <cell r="AU262">
            <v>0</v>
          </cell>
          <cell r="AV262">
            <v>0</v>
          </cell>
          <cell r="AW262">
            <v>0</v>
          </cell>
          <cell r="AX262">
            <v>0</v>
          </cell>
          <cell r="AY262">
            <v>0</v>
          </cell>
          <cell r="AZ262">
            <v>0</v>
          </cell>
          <cell r="BA262">
            <v>0</v>
          </cell>
          <cell r="BB262">
            <v>0</v>
          </cell>
          <cell r="BC262">
            <v>0</v>
          </cell>
          <cell r="BD262">
            <v>0</v>
          </cell>
          <cell r="BE262">
            <v>0</v>
          </cell>
          <cell r="BF262">
            <v>0</v>
          </cell>
          <cell r="BG262">
            <v>0</v>
          </cell>
        </row>
        <row r="263">
          <cell r="A263" t="str">
            <v>1040070</v>
          </cell>
          <cell r="B263" t="b">
            <v>0</v>
          </cell>
          <cell r="C263" t="b">
            <v>0</v>
          </cell>
          <cell r="D263" t="b">
            <v>0</v>
          </cell>
          <cell r="E263" t="str">
            <v>1040070</v>
          </cell>
          <cell r="F263" t="str">
            <v>1040070</v>
          </cell>
          <cell r="G263" t="str">
            <v>Net Operating Loss Carryforward</v>
          </cell>
          <cell r="H263" t="str">
            <v>Yes</v>
          </cell>
          <cell r="I263" t="str">
            <v>Yes</v>
          </cell>
          <cell r="K263" t="str">
            <v>Yes</v>
          </cell>
          <cell r="L263" t="str">
            <v>Yes</v>
          </cell>
          <cell r="N263" t="str">
            <v>Yes</v>
          </cell>
          <cell r="O263" t="b">
            <v>0</v>
          </cell>
          <cell r="P263" t="b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D263">
            <v>0</v>
          </cell>
          <cell r="AF263">
            <v>0</v>
          </cell>
        </row>
        <row r="264">
          <cell r="D264">
            <v>0</v>
          </cell>
          <cell r="E264" t="str">
            <v>After Tax Temporary Differences</v>
          </cell>
          <cell r="F264">
            <v>0</v>
          </cell>
          <cell r="G264">
            <v>0</v>
          </cell>
          <cell r="J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  <cell r="AT264">
            <v>0</v>
          </cell>
          <cell r="AU264">
            <v>0</v>
          </cell>
          <cell r="AV264">
            <v>0</v>
          </cell>
          <cell r="AW264">
            <v>0</v>
          </cell>
          <cell r="AX264">
            <v>0</v>
          </cell>
          <cell r="AY264">
            <v>0</v>
          </cell>
          <cell r="AZ264">
            <v>0</v>
          </cell>
          <cell r="BA264">
            <v>0</v>
          </cell>
          <cell r="BB264">
            <v>0</v>
          </cell>
          <cell r="BC264">
            <v>0</v>
          </cell>
          <cell r="BD264">
            <v>0</v>
          </cell>
          <cell r="BE264">
            <v>0</v>
          </cell>
          <cell r="BF264">
            <v>0</v>
          </cell>
          <cell r="BG264">
            <v>0</v>
          </cell>
        </row>
        <row r="265">
          <cell r="A265" t="str">
            <v>0531310</v>
          </cell>
          <cell r="B265" t="b">
            <v>1</v>
          </cell>
          <cell r="C265" t="b">
            <v>1</v>
          </cell>
          <cell r="D265" t="b">
            <v>0</v>
          </cell>
          <cell r="E265" t="str">
            <v>0531310</v>
          </cell>
          <cell r="F265" t="str">
            <v>1081010</v>
          </cell>
          <cell r="G265" t="str">
            <v>C - Credit for Taxes Paid to Another Jurisdiction</v>
          </cell>
          <cell r="H265" t="str">
            <v>No</v>
          </cell>
          <cell r="I265" t="str">
            <v>No</v>
          </cell>
          <cell r="K265" t="str">
            <v>YesNo</v>
          </cell>
          <cell r="L265" t="str">
            <v>YesNo</v>
          </cell>
          <cell r="N265" t="str">
            <v>Yes</v>
          </cell>
          <cell r="O265" t="b">
            <v>0</v>
          </cell>
          <cell r="P265" t="b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D265">
            <v>0</v>
          </cell>
          <cell r="AF265">
            <v>0</v>
          </cell>
        </row>
        <row r="266">
          <cell r="A266" t="str">
            <v>0531320</v>
          </cell>
          <cell r="B266" t="b">
            <v>1</v>
          </cell>
          <cell r="C266" t="b">
            <v>1</v>
          </cell>
          <cell r="D266" t="b">
            <v>0</v>
          </cell>
          <cell r="E266" t="str">
            <v>0531320</v>
          </cell>
          <cell r="F266" t="str">
            <v>1081020</v>
          </cell>
          <cell r="G266" t="str">
            <v>NC - Credit for Taxes Paid to Another Jurisdiction</v>
          </cell>
          <cell r="H266" t="str">
            <v>No</v>
          </cell>
          <cell r="I266" t="str">
            <v>No</v>
          </cell>
          <cell r="K266" t="str">
            <v>YesNo</v>
          </cell>
          <cell r="L266" t="str">
            <v>YesNo</v>
          </cell>
          <cell r="N266" t="str">
            <v>Yes</v>
          </cell>
          <cell r="O266" t="b">
            <v>0</v>
          </cell>
          <cell r="P266" t="b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D266">
            <v>0</v>
          </cell>
          <cell r="AF266">
            <v>0</v>
          </cell>
        </row>
        <row r="267">
          <cell r="A267" t="str">
            <v>0531330</v>
          </cell>
          <cell r="B267" t="b">
            <v>1</v>
          </cell>
          <cell r="C267" t="b">
            <v>1</v>
          </cell>
          <cell r="D267" t="b">
            <v>0</v>
          </cell>
          <cell r="E267" t="str">
            <v>0531330</v>
          </cell>
          <cell r="F267" t="str">
            <v>1081000</v>
          </cell>
          <cell r="G267" t="str">
            <v>C - Minimum Tax Credit Generated / &lt;Used&gt;</v>
          </cell>
          <cell r="H267" t="str">
            <v>No</v>
          </cell>
          <cell r="I267" t="str">
            <v>No</v>
          </cell>
          <cell r="K267" t="str">
            <v>YesNo</v>
          </cell>
          <cell r="L267" t="str">
            <v>YesNo</v>
          </cell>
          <cell r="N267" t="str">
            <v>Yes</v>
          </cell>
          <cell r="O267" t="b">
            <v>0</v>
          </cell>
          <cell r="P267" t="b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D267">
            <v>0</v>
          </cell>
          <cell r="AF267">
            <v>0</v>
          </cell>
        </row>
        <row r="268">
          <cell r="A268" t="str">
            <v>0531300</v>
          </cell>
          <cell r="B268" t="b">
            <v>1</v>
          </cell>
          <cell r="C268" t="b">
            <v>1</v>
          </cell>
          <cell r="D268" t="b">
            <v>0</v>
          </cell>
          <cell r="E268" t="str">
            <v>0531300</v>
          </cell>
          <cell r="F268" t="str">
            <v>1081030</v>
          </cell>
          <cell r="G268" t="str">
            <v>NC - Minimum Tax Credit Generated / &lt;Used&gt;</v>
          </cell>
          <cell r="H268" t="str">
            <v>No</v>
          </cell>
          <cell r="I268" t="str">
            <v>No</v>
          </cell>
          <cell r="K268" t="str">
            <v>YesNo</v>
          </cell>
          <cell r="L268" t="str">
            <v>YesNo</v>
          </cell>
          <cell r="N268" t="str">
            <v>Yes</v>
          </cell>
          <cell r="O268" t="b">
            <v>0</v>
          </cell>
          <cell r="P268" t="b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D268">
            <v>0</v>
          </cell>
          <cell r="AF268">
            <v>0</v>
          </cell>
        </row>
        <row r="269">
          <cell r="A269" t="str">
            <v>0539999</v>
          </cell>
          <cell r="B269" t="b">
            <v>1</v>
          </cell>
          <cell r="C269" t="b">
            <v>1</v>
          </cell>
          <cell r="D269" t="b">
            <v>0</v>
          </cell>
          <cell r="E269" t="str">
            <v>0539999</v>
          </cell>
          <cell r="F269" t="str">
            <v>1040080</v>
          </cell>
          <cell r="G269" t="str">
            <v>DO NOT USE NC - Legacy Tax Credit</v>
          </cell>
          <cell r="H269" t="str">
            <v>No</v>
          </cell>
          <cell r="I269" t="str">
            <v>No</v>
          </cell>
          <cell r="K269" t="str">
            <v>YesNo</v>
          </cell>
          <cell r="L269" t="str">
            <v>YesNo</v>
          </cell>
          <cell r="N269" t="str">
            <v>Yes</v>
          </cell>
          <cell r="O269" t="b">
            <v>0</v>
          </cell>
          <cell r="P269" t="b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D269">
            <v>0</v>
          </cell>
          <cell r="AF269">
            <v>0</v>
          </cell>
        </row>
        <row r="270">
          <cell r="D270">
            <v>0</v>
          </cell>
          <cell r="E270" t="str">
            <v>Credits &amp; Other Adjustments to Tax Return Liability (TIPs 4 &amp; 5)</v>
          </cell>
          <cell r="F270">
            <v>0</v>
          </cell>
          <cell r="G270">
            <v>0</v>
          </cell>
          <cell r="J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O270">
            <v>0</v>
          </cell>
          <cell r="AP270">
            <v>0</v>
          </cell>
          <cell r="AQ270">
            <v>0</v>
          </cell>
          <cell r="AR270">
            <v>0</v>
          </cell>
          <cell r="AS270">
            <v>0</v>
          </cell>
          <cell r="AT270">
            <v>0</v>
          </cell>
          <cell r="AU270">
            <v>0</v>
          </cell>
          <cell r="AV270">
            <v>0</v>
          </cell>
          <cell r="AW270">
            <v>0</v>
          </cell>
          <cell r="AX270">
            <v>0</v>
          </cell>
          <cell r="AY270">
            <v>0</v>
          </cell>
          <cell r="AZ270">
            <v>0</v>
          </cell>
          <cell r="BA270">
            <v>0</v>
          </cell>
          <cell r="BB270">
            <v>0</v>
          </cell>
          <cell r="BC270">
            <v>0</v>
          </cell>
          <cell r="BD270">
            <v>0</v>
          </cell>
          <cell r="BE270">
            <v>0</v>
          </cell>
          <cell r="BF270">
            <v>0</v>
          </cell>
          <cell r="BG270">
            <v>0</v>
          </cell>
        </row>
        <row r="271">
          <cell r="A271" t="str">
            <v>0438031</v>
          </cell>
          <cell r="B271" t="b">
            <v>1</v>
          </cell>
          <cell r="C271" t="b">
            <v>1</v>
          </cell>
          <cell r="D271" t="b">
            <v>0</v>
          </cell>
          <cell r="E271" t="str">
            <v>0438031</v>
          </cell>
          <cell r="F271">
            <v>0</v>
          </cell>
          <cell r="G271" t="str">
            <v>Effect of Rate Bracket</v>
          </cell>
          <cell r="H271" t="str">
            <v>No</v>
          </cell>
          <cell r="I271" t="str">
            <v>No</v>
          </cell>
          <cell r="K271" t="str">
            <v>YesNo</v>
          </cell>
          <cell r="L271" t="str">
            <v>YesNo</v>
          </cell>
          <cell r="N271" t="str">
            <v>Yes</v>
          </cell>
          <cell r="O271" t="b">
            <v>0</v>
          </cell>
          <cell r="P271" t="b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D271">
            <v>0</v>
          </cell>
          <cell r="AF271">
            <v>0</v>
          </cell>
        </row>
        <row r="272">
          <cell r="A272" t="str">
            <v>0531200</v>
          </cell>
          <cell r="B272" t="b">
            <v>1</v>
          </cell>
          <cell r="C272" t="b">
            <v>1</v>
          </cell>
          <cell r="D272" t="b">
            <v>0</v>
          </cell>
          <cell r="E272" t="str">
            <v>0531200</v>
          </cell>
          <cell r="F272">
            <v>0</v>
          </cell>
          <cell r="G272" t="str">
            <v>DO NOT USE CY Minimum Income Tax</v>
          </cell>
          <cell r="H272" t="str">
            <v>No</v>
          </cell>
          <cell r="I272" t="str">
            <v>No</v>
          </cell>
          <cell r="K272" t="str">
            <v>YesNo</v>
          </cell>
          <cell r="L272" t="str">
            <v>YesNo</v>
          </cell>
          <cell r="N272" t="str">
            <v>Yes</v>
          </cell>
          <cell r="O272" t="b">
            <v>0</v>
          </cell>
          <cell r="P272" t="b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D272">
            <v>0</v>
          </cell>
          <cell r="AF272">
            <v>0</v>
          </cell>
        </row>
        <row r="273">
          <cell r="A273" t="str">
            <v>0530300</v>
          </cell>
          <cell r="B273" t="b">
            <v>1</v>
          </cell>
          <cell r="C273" t="b">
            <v>1</v>
          </cell>
          <cell r="D273" t="b">
            <v>0</v>
          </cell>
          <cell r="E273" t="str">
            <v>0530300</v>
          </cell>
          <cell r="F273">
            <v>0</v>
          </cell>
          <cell r="G273" t="str">
            <v>Municipal Taxes / Surcharge</v>
          </cell>
          <cell r="H273" t="str">
            <v>No</v>
          </cell>
          <cell r="I273" t="str">
            <v>No</v>
          </cell>
          <cell r="K273" t="str">
            <v>YesNo</v>
          </cell>
          <cell r="L273" t="str">
            <v>YesNo</v>
          </cell>
          <cell r="N273" t="str">
            <v>Yes</v>
          </cell>
          <cell r="O273" t="b">
            <v>0</v>
          </cell>
          <cell r="P273" t="b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D273">
            <v>0</v>
          </cell>
          <cell r="AF273">
            <v>0</v>
          </cell>
        </row>
        <row r="274">
          <cell r="A274" t="str">
            <v>0530500</v>
          </cell>
          <cell r="B274" t="b">
            <v>1</v>
          </cell>
          <cell r="C274" t="b">
            <v>1</v>
          </cell>
          <cell r="D274" t="b">
            <v>0</v>
          </cell>
          <cell r="E274" t="str">
            <v>0530500</v>
          </cell>
          <cell r="F274">
            <v>0</v>
          </cell>
          <cell r="G274" t="str">
            <v>Provincial Taxes</v>
          </cell>
          <cell r="H274" t="str">
            <v>No</v>
          </cell>
          <cell r="I274" t="str">
            <v>No</v>
          </cell>
          <cell r="K274" t="str">
            <v>YesNo</v>
          </cell>
          <cell r="L274" t="str">
            <v>YesNo</v>
          </cell>
          <cell r="N274" t="str">
            <v>Yes</v>
          </cell>
          <cell r="O274" t="b">
            <v>0</v>
          </cell>
          <cell r="P274" t="b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D274">
            <v>0</v>
          </cell>
          <cell r="AF274">
            <v>0</v>
          </cell>
        </row>
        <row r="275">
          <cell r="A275" t="str">
            <v>0532700</v>
          </cell>
          <cell r="B275" t="b">
            <v>1</v>
          </cell>
          <cell r="C275" t="b">
            <v>1</v>
          </cell>
          <cell r="D275" t="b">
            <v>0</v>
          </cell>
          <cell r="E275" t="str">
            <v>0532700</v>
          </cell>
          <cell r="F275">
            <v>0</v>
          </cell>
          <cell r="G275" t="str">
            <v>Credit for Taxes Paid to Another Jurisdiction (Generated / Used in CY)</v>
          </cell>
          <cell r="H275" t="str">
            <v>No</v>
          </cell>
          <cell r="I275" t="str">
            <v>No</v>
          </cell>
          <cell r="K275" t="str">
            <v>YesNo</v>
          </cell>
          <cell r="L275" t="str">
            <v>YesNo</v>
          </cell>
          <cell r="N275" t="str">
            <v>Yes</v>
          </cell>
          <cell r="O275" t="b">
            <v>0</v>
          </cell>
          <cell r="P275" t="b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D275">
            <v>0</v>
          </cell>
          <cell r="AF275">
            <v>0</v>
          </cell>
        </row>
        <row r="276">
          <cell r="A276" t="str">
            <v>0532710</v>
          </cell>
          <cell r="B276" t="b">
            <v>1</v>
          </cell>
          <cell r="C276" t="b">
            <v>1</v>
          </cell>
          <cell r="D276" t="b">
            <v>0</v>
          </cell>
          <cell r="E276" t="str">
            <v>0532710</v>
          </cell>
          <cell r="F276">
            <v>0</v>
          </cell>
          <cell r="G276" t="str">
            <v>Other Tax Credits (Generated / Used in CY)</v>
          </cell>
          <cell r="H276" t="str">
            <v>No</v>
          </cell>
          <cell r="I276" t="str">
            <v>No</v>
          </cell>
          <cell r="K276" t="str">
            <v>YesNo</v>
          </cell>
          <cell r="L276" t="str">
            <v>YesNo</v>
          </cell>
          <cell r="N276" t="str">
            <v>Yes</v>
          </cell>
          <cell r="O276" t="b">
            <v>0</v>
          </cell>
          <cell r="P276" t="b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D276">
            <v>0</v>
          </cell>
          <cell r="AF276">
            <v>0</v>
          </cell>
        </row>
        <row r="277">
          <cell r="A277" t="str">
            <v>0532720</v>
          </cell>
          <cell r="B277" t="b">
            <v>1</v>
          </cell>
          <cell r="C277" t="b">
            <v>1</v>
          </cell>
          <cell r="D277" t="b">
            <v>1</v>
          </cell>
          <cell r="E277" t="str">
            <v>0532720</v>
          </cell>
          <cell r="F277">
            <v>0</v>
          </cell>
          <cell r="G277" t="str">
            <v>Future RRPA</v>
          </cell>
          <cell r="H277" t="str">
            <v>No</v>
          </cell>
          <cell r="I277" t="str">
            <v>No</v>
          </cell>
          <cell r="K277" t="str">
            <v>No</v>
          </cell>
          <cell r="L277" t="str">
            <v>No</v>
          </cell>
          <cell r="N277" t="str">
            <v>No</v>
          </cell>
          <cell r="O277" t="b">
            <v>0</v>
          </cell>
          <cell r="P277" t="b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D277">
            <v>0</v>
          </cell>
          <cell r="AF277">
            <v>0</v>
          </cell>
        </row>
        <row r="278">
          <cell r="A278" t="str">
            <v>0532730</v>
          </cell>
          <cell r="B278" t="b">
            <v>1</v>
          </cell>
          <cell r="C278" t="b">
            <v>1</v>
          </cell>
          <cell r="D278" t="b">
            <v>1</v>
          </cell>
          <cell r="E278" t="str">
            <v>0532730</v>
          </cell>
          <cell r="F278">
            <v>0</v>
          </cell>
          <cell r="G278" t="str">
            <v>Future RRPA</v>
          </cell>
          <cell r="H278" t="str">
            <v>No</v>
          </cell>
          <cell r="I278" t="str">
            <v>No</v>
          </cell>
          <cell r="K278" t="str">
            <v>No</v>
          </cell>
          <cell r="L278" t="str">
            <v>No</v>
          </cell>
          <cell r="N278" t="str">
            <v>No</v>
          </cell>
          <cell r="O278" t="b">
            <v>0</v>
          </cell>
          <cell r="P278" t="b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D278">
            <v>0</v>
          </cell>
          <cell r="AF278">
            <v>0</v>
          </cell>
        </row>
        <row r="279">
          <cell r="A279" t="str">
            <v>0532740</v>
          </cell>
          <cell r="B279" t="b">
            <v>1</v>
          </cell>
          <cell r="C279" t="b">
            <v>1</v>
          </cell>
          <cell r="D279" t="b">
            <v>1</v>
          </cell>
          <cell r="E279" t="str">
            <v>0532740</v>
          </cell>
          <cell r="F279">
            <v>0</v>
          </cell>
          <cell r="G279" t="str">
            <v>Future RRPA</v>
          </cell>
          <cell r="H279" t="str">
            <v>No</v>
          </cell>
          <cell r="I279" t="str">
            <v>No</v>
          </cell>
          <cell r="K279" t="str">
            <v>No</v>
          </cell>
          <cell r="L279" t="str">
            <v>No</v>
          </cell>
          <cell r="N279" t="str">
            <v>No</v>
          </cell>
          <cell r="O279" t="b">
            <v>0</v>
          </cell>
          <cell r="P279" t="b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D279">
            <v>0</v>
          </cell>
          <cell r="AF279">
            <v>0</v>
          </cell>
        </row>
        <row r="280">
          <cell r="A280" t="str">
            <v>0532020</v>
          </cell>
          <cell r="B280" t="b">
            <v>1</v>
          </cell>
          <cell r="C280" t="b">
            <v>1</v>
          </cell>
          <cell r="D280" t="b">
            <v>1</v>
          </cell>
          <cell r="E280" t="str">
            <v>0532020</v>
          </cell>
          <cell r="F280">
            <v>0</v>
          </cell>
          <cell r="G280" t="str">
            <v>Future RRPA</v>
          </cell>
          <cell r="H280" t="str">
            <v>No</v>
          </cell>
          <cell r="I280" t="str">
            <v>No</v>
          </cell>
          <cell r="K280" t="str">
            <v>No</v>
          </cell>
          <cell r="L280" t="str">
            <v>No</v>
          </cell>
          <cell r="N280" t="str">
            <v>No</v>
          </cell>
          <cell r="O280" t="b">
            <v>0</v>
          </cell>
          <cell r="P280" t="b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D280">
            <v>0</v>
          </cell>
          <cell r="AF280">
            <v>0</v>
          </cell>
        </row>
        <row r="281">
          <cell r="A281" t="str">
            <v>0532025</v>
          </cell>
          <cell r="B281" t="b">
            <v>1</v>
          </cell>
          <cell r="C281" t="b">
            <v>1</v>
          </cell>
          <cell r="D281" t="b">
            <v>1</v>
          </cell>
          <cell r="E281" t="str">
            <v>0532025</v>
          </cell>
          <cell r="F281">
            <v>0</v>
          </cell>
          <cell r="G281" t="str">
            <v>Future RRPA</v>
          </cell>
          <cell r="H281" t="str">
            <v>No</v>
          </cell>
          <cell r="I281" t="str">
            <v>No</v>
          </cell>
          <cell r="K281" t="str">
            <v>No</v>
          </cell>
          <cell r="L281" t="str">
            <v>No</v>
          </cell>
          <cell r="N281" t="str">
            <v>No</v>
          </cell>
          <cell r="O281" t="b">
            <v>0</v>
          </cell>
          <cell r="P281" t="b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D281">
            <v>0</v>
          </cell>
          <cell r="AF281">
            <v>0</v>
          </cell>
        </row>
        <row r="282">
          <cell r="A282" t="str">
            <v>0532030</v>
          </cell>
          <cell r="B282" t="b">
            <v>1</v>
          </cell>
          <cell r="C282" t="b">
            <v>1</v>
          </cell>
          <cell r="D282" t="b">
            <v>1</v>
          </cell>
          <cell r="E282" t="str">
            <v>0532030</v>
          </cell>
          <cell r="F282">
            <v>0</v>
          </cell>
          <cell r="G282" t="str">
            <v>Future RRPA</v>
          </cell>
          <cell r="H282" t="str">
            <v>No</v>
          </cell>
          <cell r="I282" t="str">
            <v>No</v>
          </cell>
          <cell r="K282" t="str">
            <v>No</v>
          </cell>
          <cell r="L282" t="str">
            <v>No</v>
          </cell>
          <cell r="N282" t="str">
            <v>No</v>
          </cell>
          <cell r="O282" t="b">
            <v>0</v>
          </cell>
          <cell r="P282" t="b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D282">
            <v>0</v>
          </cell>
          <cell r="AF282">
            <v>0</v>
          </cell>
        </row>
        <row r="283">
          <cell r="A283" t="str">
            <v>0532035</v>
          </cell>
          <cell r="B283" t="b">
            <v>1</v>
          </cell>
          <cell r="C283" t="b">
            <v>1</v>
          </cell>
          <cell r="D283" t="b">
            <v>1</v>
          </cell>
          <cell r="E283" t="str">
            <v>0532035</v>
          </cell>
          <cell r="F283">
            <v>0</v>
          </cell>
          <cell r="G283" t="str">
            <v>Future RRPA</v>
          </cell>
          <cell r="H283" t="str">
            <v>No</v>
          </cell>
          <cell r="I283" t="str">
            <v>No</v>
          </cell>
          <cell r="K283" t="str">
            <v>No</v>
          </cell>
          <cell r="L283" t="str">
            <v>No</v>
          </cell>
          <cell r="N283" t="str">
            <v>No</v>
          </cell>
          <cell r="O283" t="b">
            <v>0</v>
          </cell>
          <cell r="P283" t="b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D283">
            <v>0</v>
          </cell>
          <cell r="AF283">
            <v>0</v>
          </cell>
        </row>
        <row r="284">
          <cell r="A284" t="str">
            <v>0532040</v>
          </cell>
          <cell r="B284" t="b">
            <v>1</v>
          </cell>
          <cell r="C284" t="b">
            <v>1</v>
          </cell>
          <cell r="D284" t="b">
            <v>1</v>
          </cell>
          <cell r="E284" t="str">
            <v>0532040</v>
          </cell>
          <cell r="F284">
            <v>0</v>
          </cell>
          <cell r="G284" t="str">
            <v>Future RRPA</v>
          </cell>
          <cell r="H284" t="str">
            <v>No</v>
          </cell>
          <cell r="I284" t="str">
            <v>No</v>
          </cell>
          <cell r="K284" t="str">
            <v>No</v>
          </cell>
          <cell r="L284" t="str">
            <v>No</v>
          </cell>
          <cell r="N284" t="str">
            <v>No</v>
          </cell>
          <cell r="O284" t="b">
            <v>0</v>
          </cell>
          <cell r="P284" t="b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D284">
            <v>0</v>
          </cell>
          <cell r="AF284">
            <v>0</v>
          </cell>
        </row>
        <row r="285">
          <cell r="A285" t="str">
            <v>0532045</v>
          </cell>
          <cell r="B285" t="b">
            <v>1</v>
          </cell>
          <cell r="C285" t="b">
            <v>1</v>
          </cell>
          <cell r="D285" t="b">
            <v>1</v>
          </cell>
          <cell r="E285" t="str">
            <v>0532045</v>
          </cell>
          <cell r="F285">
            <v>0</v>
          </cell>
          <cell r="G285" t="str">
            <v>Future RRPA</v>
          </cell>
          <cell r="H285" t="str">
            <v>No</v>
          </cell>
          <cell r="I285" t="str">
            <v>No</v>
          </cell>
          <cell r="K285" t="str">
            <v>No</v>
          </cell>
          <cell r="L285" t="str">
            <v>No</v>
          </cell>
          <cell r="N285" t="str">
            <v>No</v>
          </cell>
          <cell r="O285" t="b">
            <v>0</v>
          </cell>
          <cell r="P285" t="b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D285">
            <v>0</v>
          </cell>
          <cell r="AF285">
            <v>0</v>
          </cell>
        </row>
        <row r="286">
          <cell r="D286">
            <v>0</v>
          </cell>
          <cell r="E286" t="str">
            <v>Other Current Provision Adjustments (TIP 5)</v>
          </cell>
          <cell r="F286">
            <v>0</v>
          </cell>
          <cell r="G286">
            <v>0</v>
          </cell>
          <cell r="J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P286">
            <v>0</v>
          </cell>
          <cell r="AQ286">
            <v>0</v>
          </cell>
          <cell r="AR286">
            <v>0</v>
          </cell>
          <cell r="AS286">
            <v>0</v>
          </cell>
          <cell r="AT286">
            <v>0</v>
          </cell>
          <cell r="AU286">
            <v>0</v>
          </cell>
          <cell r="AV286">
            <v>0</v>
          </cell>
          <cell r="AW286">
            <v>0</v>
          </cell>
          <cell r="AX286">
            <v>0</v>
          </cell>
          <cell r="AY286">
            <v>0</v>
          </cell>
          <cell r="AZ286">
            <v>0</v>
          </cell>
          <cell r="BA286">
            <v>0</v>
          </cell>
          <cell r="BB286">
            <v>0</v>
          </cell>
          <cell r="BC286">
            <v>0</v>
          </cell>
          <cell r="BD286">
            <v>0</v>
          </cell>
          <cell r="BE286">
            <v>0</v>
          </cell>
          <cell r="BF286">
            <v>0</v>
          </cell>
          <cell r="BG286">
            <v>0</v>
          </cell>
        </row>
        <row r="287">
          <cell r="A287" t="str">
            <v>0530200</v>
          </cell>
          <cell r="B287" t="b">
            <v>0</v>
          </cell>
          <cell r="C287" t="b">
            <v>1</v>
          </cell>
          <cell r="D287" t="b">
            <v>0</v>
          </cell>
          <cell r="E287" t="str">
            <v>0530200</v>
          </cell>
          <cell r="F287">
            <v>0</v>
          </cell>
          <cell r="G287" t="str">
            <v>Withholding Taxes</v>
          </cell>
          <cell r="H287" t="str">
            <v>Yes</v>
          </cell>
          <cell r="I287" t="str">
            <v>No</v>
          </cell>
          <cell r="K287" t="str">
            <v>Yes</v>
          </cell>
          <cell r="L287" t="str">
            <v>No</v>
          </cell>
          <cell r="N287" t="str">
            <v>Yes</v>
          </cell>
          <cell r="O287" t="b">
            <v>0</v>
          </cell>
          <cell r="P287" t="b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D287">
            <v>0</v>
          </cell>
          <cell r="AF287">
            <v>0</v>
          </cell>
        </row>
        <row r="288">
          <cell r="A288" t="str">
            <v>0530600</v>
          </cell>
          <cell r="B288" t="b">
            <v>0</v>
          </cell>
          <cell r="C288" t="b">
            <v>1</v>
          </cell>
          <cell r="D288" t="b">
            <v>0</v>
          </cell>
          <cell r="E288" t="str">
            <v>0530600</v>
          </cell>
          <cell r="F288">
            <v>0</v>
          </cell>
          <cell r="G288" t="str">
            <v>Return vs PY Accrual Adj</v>
          </cell>
          <cell r="H288" t="str">
            <v>Yes</v>
          </cell>
          <cell r="I288" t="str">
            <v>No</v>
          </cell>
          <cell r="K288" t="str">
            <v>Yes</v>
          </cell>
          <cell r="L288" t="str">
            <v>No</v>
          </cell>
          <cell r="N288" t="str">
            <v>Yes</v>
          </cell>
          <cell r="O288" t="b">
            <v>1</v>
          </cell>
          <cell r="P288" t="b">
            <v>1</v>
          </cell>
          <cell r="R288">
            <v>9.3132257461547852E-10</v>
          </cell>
          <cell r="S288">
            <v>1615671.3996613349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D288">
            <v>0</v>
          </cell>
          <cell r="AF288">
            <v>0</v>
          </cell>
        </row>
        <row r="289">
          <cell r="A289" t="str">
            <v>0530700</v>
          </cell>
          <cell r="B289" t="b">
            <v>1</v>
          </cell>
          <cell r="C289" t="b">
            <v>1</v>
          </cell>
          <cell r="D289" t="b">
            <v>0</v>
          </cell>
          <cell r="E289" t="str">
            <v>0530700</v>
          </cell>
          <cell r="F289">
            <v>0</v>
          </cell>
          <cell r="G289" t="str">
            <v>FX from TIP 7 re: USD FC remeasurement</v>
          </cell>
          <cell r="H289" t="str">
            <v>No</v>
          </cell>
          <cell r="I289" t="str">
            <v>No</v>
          </cell>
          <cell r="K289" t="str">
            <v>YesNo</v>
          </cell>
          <cell r="L289" t="str">
            <v>YesNo</v>
          </cell>
          <cell r="N289" t="str">
            <v>Yes</v>
          </cell>
          <cell r="O289" t="b">
            <v>0</v>
          </cell>
          <cell r="P289" t="b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D289">
            <v>0</v>
          </cell>
          <cell r="AF289">
            <v>0</v>
          </cell>
        </row>
        <row r="290">
          <cell r="A290" t="str">
            <v>0530900</v>
          </cell>
          <cell r="B290" t="b">
            <v>0</v>
          </cell>
          <cell r="C290" t="b">
            <v>1</v>
          </cell>
          <cell r="D290" t="b">
            <v>0</v>
          </cell>
          <cell r="E290" t="str">
            <v>0530900</v>
          </cell>
          <cell r="F290">
            <v>0</v>
          </cell>
          <cell r="G290" t="str">
            <v>FIN 48 Current Year Tax</v>
          </cell>
          <cell r="H290" t="str">
            <v>Yes</v>
          </cell>
          <cell r="I290" t="str">
            <v>No</v>
          </cell>
          <cell r="K290" t="str">
            <v>Yes</v>
          </cell>
          <cell r="L290" t="str">
            <v>No</v>
          </cell>
          <cell r="N290" t="str">
            <v>Yes</v>
          </cell>
          <cell r="O290" t="b">
            <v>1</v>
          </cell>
          <cell r="P290" t="b">
            <v>1</v>
          </cell>
          <cell r="R290">
            <v>1105417.5549999999</v>
          </cell>
          <cell r="S290">
            <v>203004.69500000009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Y290">
            <v>136201.845</v>
          </cell>
          <cell r="Z290">
            <v>0</v>
          </cell>
          <cell r="AA290">
            <v>0</v>
          </cell>
          <cell r="AB290">
            <v>0</v>
          </cell>
          <cell r="AD290">
            <v>0</v>
          </cell>
          <cell r="AF290">
            <v>0</v>
          </cell>
        </row>
        <row r="291">
          <cell r="A291" t="str">
            <v>0531000</v>
          </cell>
          <cell r="B291" t="b">
            <v>0</v>
          </cell>
          <cell r="C291" t="b">
            <v>1</v>
          </cell>
          <cell r="D291" t="b">
            <v>0</v>
          </cell>
          <cell r="E291" t="str">
            <v>0531000</v>
          </cell>
          <cell r="F291">
            <v>0</v>
          </cell>
          <cell r="G291" t="str">
            <v>FIN 48 Current Year Interest</v>
          </cell>
          <cell r="H291" t="str">
            <v>Yes</v>
          </cell>
          <cell r="I291" t="str">
            <v>No</v>
          </cell>
          <cell r="K291" t="str">
            <v>Yes</v>
          </cell>
          <cell r="L291" t="str">
            <v>No</v>
          </cell>
          <cell r="N291" t="str">
            <v>Yes</v>
          </cell>
          <cell r="O291" t="b">
            <v>1</v>
          </cell>
          <cell r="P291" t="b">
            <v>1</v>
          </cell>
          <cell r="R291">
            <v>252121.41301433326</v>
          </cell>
          <cell r="S291">
            <v>34576.540266666678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Y291">
            <v>261633.15990691661</v>
          </cell>
          <cell r="Z291">
            <v>0</v>
          </cell>
          <cell r="AA291">
            <v>0</v>
          </cell>
          <cell r="AB291">
            <v>0</v>
          </cell>
          <cell r="AD291">
            <v>0</v>
          </cell>
          <cell r="AF291">
            <v>0</v>
          </cell>
        </row>
        <row r="292">
          <cell r="A292" t="str">
            <v>0531100</v>
          </cell>
          <cell r="B292" t="b">
            <v>0</v>
          </cell>
          <cell r="C292" t="b">
            <v>1</v>
          </cell>
          <cell r="D292" t="b">
            <v>0</v>
          </cell>
          <cell r="E292" t="str">
            <v>0531100</v>
          </cell>
          <cell r="F292">
            <v>0</v>
          </cell>
          <cell r="G292" t="str">
            <v>FIN 48 Current Year Penalty</v>
          </cell>
          <cell r="H292" t="str">
            <v>Yes</v>
          </cell>
          <cell r="I292" t="str">
            <v>No</v>
          </cell>
          <cell r="K292" t="str">
            <v>Yes</v>
          </cell>
          <cell r="L292" t="str">
            <v>No</v>
          </cell>
          <cell r="N292" t="str">
            <v>Yes</v>
          </cell>
          <cell r="O292" t="b">
            <v>1</v>
          </cell>
          <cell r="P292" t="b">
            <v>1</v>
          </cell>
          <cell r="R292">
            <v>276354.38874999998</v>
          </cell>
          <cell r="S292">
            <v>50764.673750000024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Y292">
            <v>34050.46125</v>
          </cell>
          <cell r="Z292">
            <v>0</v>
          </cell>
          <cell r="AA292">
            <v>0</v>
          </cell>
          <cell r="AB292">
            <v>0</v>
          </cell>
          <cell r="AD292">
            <v>0</v>
          </cell>
          <cell r="AF292">
            <v>0</v>
          </cell>
        </row>
        <row r="293">
          <cell r="A293" t="str">
            <v>0531400</v>
          </cell>
          <cell r="B293" t="b">
            <v>1</v>
          </cell>
          <cell r="C293" t="b">
            <v>1</v>
          </cell>
          <cell r="D293" t="b">
            <v>0</v>
          </cell>
          <cell r="E293" t="str">
            <v>0531400</v>
          </cell>
          <cell r="F293">
            <v>0</v>
          </cell>
          <cell r="G293" t="str">
            <v>Pushdown of Entries Recorded Topside in PY</v>
          </cell>
          <cell r="H293" t="str">
            <v>No</v>
          </cell>
          <cell r="I293" t="str">
            <v>No</v>
          </cell>
          <cell r="K293" t="str">
            <v>YesNo</v>
          </cell>
          <cell r="L293" t="str">
            <v>YesNo</v>
          </cell>
          <cell r="N293" t="str">
            <v>Yes</v>
          </cell>
          <cell r="O293" t="b">
            <v>0</v>
          </cell>
          <cell r="P293" t="b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D293">
            <v>0</v>
          </cell>
          <cell r="AF293">
            <v>0</v>
          </cell>
        </row>
        <row r="294">
          <cell r="A294" t="str">
            <v>0532400</v>
          </cell>
          <cell r="B294" t="b">
            <v>1</v>
          </cell>
          <cell r="C294" t="b">
            <v>1</v>
          </cell>
          <cell r="D294" t="b">
            <v>0</v>
          </cell>
          <cell r="E294" t="str">
            <v>0532400</v>
          </cell>
          <cell r="F294">
            <v>0</v>
          </cell>
          <cell r="G294" t="str">
            <v>Reclass to Deferred Expense</v>
          </cell>
          <cell r="H294" t="str">
            <v>No</v>
          </cell>
          <cell r="I294" t="str">
            <v>No</v>
          </cell>
          <cell r="K294" t="str">
            <v>YesNo</v>
          </cell>
          <cell r="L294" t="str">
            <v>YesNo</v>
          </cell>
          <cell r="N294" t="str">
            <v>Yes</v>
          </cell>
          <cell r="O294" t="b">
            <v>0</v>
          </cell>
          <cell r="P294" t="b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D294">
            <v>0</v>
          </cell>
          <cell r="AF294">
            <v>0</v>
          </cell>
        </row>
        <row r="295">
          <cell r="A295" t="str">
            <v>0531700</v>
          </cell>
          <cell r="B295" t="b">
            <v>1</v>
          </cell>
          <cell r="C295" t="b">
            <v>1</v>
          </cell>
          <cell r="D295" t="b">
            <v>0</v>
          </cell>
          <cell r="E295" t="str">
            <v>0531700</v>
          </cell>
          <cell r="F295">
            <v>0</v>
          </cell>
          <cell r="G295" t="str">
            <v>DO NOT USE - Historic Other Adjustments</v>
          </cell>
          <cell r="H295" t="str">
            <v>No</v>
          </cell>
          <cell r="I295" t="str">
            <v>No</v>
          </cell>
          <cell r="K295" t="str">
            <v>YesNo</v>
          </cell>
          <cell r="L295" t="str">
            <v>YesNo</v>
          </cell>
          <cell r="N295" t="str">
            <v>Yes</v>
          </cell>
          <cell r="O295" t="b">
            <v>0</v>
          </cell>
          <cell r="P295" t="b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D295">
            <v>0</v>
          </cell>
          <cell r="AF295">
            <v>0</v>
          </cell>
        </row>
        <row r="296">
          <cell r="A296" t="str">
            <v>0532000</v>
          </cell>
          <cell r="B296" t="b">
            <v>1</v>
          </cell>
          <cell r="C296" t="b">
            <v>1</v>
          </cell>
          <cell r="D296" t="b">
            <v>0</v>
          </cell>
          <cell r="E296" t="str">
            <v>0532000</v>
          </cell>
          <cell r="F296">
            <v>0</v>
          </cell>
          <cell r="G296" t="str">
            <v>DO NOT USE - Historic Other Adjustments</v>
          </cell>
          <cell r="H296" t="str">
            <v>No</v>
          </cell>
          <cell r="I296" t="str">
            <v>No</v>
          </cell>
          <cell r="K296" t="str">
            <v>YesNo</v>
          </cell>
          <cell r="L296" t="str">
            <v>YesNo</v>
          </cell>
          <cell r="N296" t="str">
            <v>Yes</v>
          </cell>
          <cell r="O296" t="b">
            <v>0</v>
          </cell>
          <cell r="P296" t="b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D296">
            <v>0</v>
          </cell>
          <cell r="AF296">
            <v>0</v>
          </cell>
        </row>
        <row r="297">
          <cell r="A297" t="str">
            <v>0532300</v>
          </cell>
          <cell r="B297" t="b">
            <v>1</v>
          </cell>
          <cell r="C297" t="b">
            <v>1</v>
          </cell>
          <cell r="D297" t="b">
            <v>0</v>
          </cell>
          <cell r="E297" t="str">
            <v>0532300</v>
          </cell>
          <cell r="F297">
            <v>0</v>
          </cell>
          <cell r="G297" t="str">
            <v>DO NOT USE - Historic Other Adjustments</v>
          </cell>
          <cell r="H297" t="str">
            <v>No</v>
          </cell>
          <cell r="I297" t="str">
            <v>No</v>
          </cell>
          <cell r="K297" t="str">
            <v>YesNo</v>
          </cell>
          <cell r="L297" t="str">
            <v>YesNo</v>
          </cell>
          <cell r="N297" t="str">
            <v>Yes</v>
          </cell>
          <cell r="O297" t="b">
            <v>0</v>
          </cell>
          <cell r="P297" t="b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D297">
            <v>0</v>
          </cell>
          <cell r="AF297">
            <v>0</v>
          </cell>
        </row>
        <row r="298">
          <cell r="A298" t="str">
            <v>0540000</v>
          </cell>
          <cell r="B298" t="b">
            <v>1</v>
          </cell>
          <cell r="C298" t="b">
            <v>1</v>
          </cell>
          <cell r="D298" t="b">
            <v>0</v>
          </cell>
          <cell r="E298" t="str">
            <v>0540000</v>
          </cell>
          <cell r="F298">
            <v>0</v>
          </cell>
          <cell r="G298" t="str">
            <v>FX on Current Income Tax Payable/Receivable, which is reclassed to Income Tax Expense</v>
          </cell>
          <cell r="H298" t="str">
            <v>No</v>
          </cell>
          <cell r="I298" t="str">
            <v>No</v>
          </cell>
          <cell r="K298" t="str">
            <v>YesNo</v>
          </cell>
          <cell r="L298" t="str">
            <v>YesNo</v>
          </cell>
          <cell r="N298" t="str">
            <v>Yes</v>
          </cell>
          <cell r="O298" t="b">
            <v>0</v>
          </cell>
          <cell r="P298" t="b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D298">
            <v>0</v>
          </cell>
          <cell r="AF298">
            <v>0</v>
          </cell>
        </row>
        <row r="299">
          <cell r="A299" t="str">
            <v>0540005</v>
          </cell>
          <cell r="B299" t="b">
            <v>1</v>
          </cell>
          <cell r="C299" t="b">
            <v>1</v>
          </cell>
          <cell r="D299" t="b">
            <v>0</v>
          </cell>
          <cell r="E299" t="str">
            <v>0540005</v>
          </cell>
          <cell r="F299">
            <v>0</v>
          </cell>
          <cell r="G299" t="str">
            <v>Interest in Tax Account</v>
          </cell>
          <cell r="H299" t="str">
            <v>No</v>
          </cell>
          <cell r="I299" t="str">
            <v>No</v>
          </cell>
          <cell r="K299" t="str">
            <v>YesNo</v>
          </cell>
          <cell r="L299" t="str">
            <v>YesNo</v>
          </cell>
          <cell r="N299" t="str">
            <v>Yes</v>
          </cell>
          <cell r="O299" t="b">
            <v>0</v>
          </cell>
          <cell r="P299" t="b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D299">
            <v>0</v>
          </cell>
          <cell r="AF299">
            <v>0</v>
          </cell>
        </row>
        <row r="300">
          <cell r="A300" t="str">
            <v>0540010</v>
          </cell>
          <cell r="B300" t="b">
            <v>1</v>
          </cell>
          <cell r="C300" t="b">
            <v>1</v>
          </cell>
          <cell r="D300" t="b">
            <v>0</v>
          </cell>
          <cell r="E300" t="str">
            <v>0540010</v>
          </cell>
          <cell r="F300">
            <v>0</v>
          </cell>
          <cell r="G300" t="str">
            <v>Texas Margins Tax</v>
          </cell>
          <cell r="H300" t="str">
            <v>No</v>
          </cell>
          <cell r="I300" t="str">
            <v>No</v>
          </cell>
          <cell r="K300" t="str">
            <v>YesNo</v>
          </cell>
          <cell r="L300" t="str">
            <v>YesNo</v>
          </cell>
          <cell r="N300" t="str">
            <v>Yes</v>
          </cell>
          <cell r="O300" t="b">
            <v>0</v>
          </cell>
          <cell r="P300" t="b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D300">
            <v>0</v>
          </cell>
          <cell r="AF300">
            <v>0</v>
          </cell>
        </row>
        <row r="301">
          <cell r="A301" t="str">
            <v>0540015</v>
          </cell>
          <cell r="B301" t="b">
            <v>1</v>
          </cell>
          <cell r="C301" t="b">
            <v>1</v>
          </cell>
          <cell r="D301" t="b">
            <v>0</v>
          </cell>
          <cell r="E301" t="str">
            <v>0540015</v>
          </cell>
          <cell r="F301">
            <v>0</v>
          </cell>
          <cell r="G301" t="str">
            <v>FIN48 Current Year Adjustment</v>
          </cell>
          <cell r="H301" t="str">
            <v>No</v>
          </cell>
          <cell r="I301" t="str">
            <v>No</v>
          </cell>
          <cell r="K301" t="str">
            <v>YesNo</v>
          </cell>
          <cell r="L301" t="str">
            <v>YesNo</v>
          </cell>
          <cell r="N301" t="str">
            <v>Yes</v>
          </cell>
          <cell r="O301" t="b">
            <v>0</v>
          </cell>
          <cell r="P301" t="b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D301">
            <v>0</v>
          </cell>
          <cell r="AF301">
            <v>0</v>
          </cell>
        </row>
        <row r="302">
          <cell r="A302" t="str">
            <v>0540020</v>
          </cell>
          <cell r="B302" t="b">
            <v>1</v>
          </cell>
          <cell r="C302" t="b">
            <v>1</v>
          </cell>
          <cell r="D302" t="b">
            <v>0</v>
          </cell>
          <cell r="E302" t="str">
            <v>0540020</v>
          </cell>
          <cell r="F302">
            <v>0</v>
          </cell>
          <cell r="G302" t="str">
            <v>F/X Adjustment</v>
          </cell>
          <cell r="H302" t="str">
            <v>No</v>
          </cell>
          <cell r="I302" t="str">
            <v>No</v>
          </cell>
          <cell r="K302" t="str">
            <v>YesNo</v>
          </cell>
          <cell r="L302" t="str">
            <v>YesNo</v>
          </cell>
          <cell r="N302" t="str">
            <v>Yes</v>
          </cell>
          <cell r="O302" t="b">
            <v>0</v>
          </cell>
          <cell r="P302" t="b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Y302">
            <v>0</v>
          </cell>
          <cell r="Z302">
            <v>0</v>
          </cell>
          <cell r="AA302">
            <v>0</v>
          </cell>
          <cell r="AB302">
            <v>0</v>
          </cell>
          <cell r="AD302">
            <v>0</v>
          </cell>
          <cell r="AF302">
            <v>0</v>
          </cell>
        </row>
        <row r="303">
          <cell r="A303" t="str">
            <v>0540025</v>
          </cell>
          <cell r="B303" t="b">
            <v>1</v>
          </cell>
          <cell r="C303" t="b">
            <v>1</v>
          </cell>
          <cell r="D303" t="b">
            <v>0</v>
          </cell>
          <cell r="E303" t="str">
            <v>0540025</v>
          </cell>
          <cell r="F303">
            <v>0</v>
          </cell>
          <cell r="G303" t="str">
            <v>PECS / IPECS</v>
          </cell>
          <cell r="H303" t="str">
            <v>No</v>
          </cell>
          <cell r="I303" t="str">
            <v>No</v>
          </cell>
          <cell r="K303" t="str">
            <v>YesNo</v>
          </cell>
          <cell r="L303" t="str">
            <v>YesNo</v>
          </cell>
          <cell r="N303" t="str">
            <v>Yes</v>
          </cell>
          <cell r="O303" t="b">
            <v>0</v>
          </cell>
          <cell r="P303" t="b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D303">
            <v>0</v>
          </cell>
          <cell r="AF303">
            <v>0</v>
          </cell>
        </row>
        <row r="304">
          <cell r="A304" t="str">
            <v>0540030</v>
          </cell>
          <cell r="B304" t="b">
            <v>1</v>
          </cell>
          <cell r="C304" t="b">
            <v>1</v>
          </cell>
          <cell r="D304" t="b">
            <v>1</v>
          </cell>
          <cell r="E304" t="str">
            <v>0540030</v>
          </cell>
          <cell r="F304">
            <v>0</v>
          </cell>
          <cell r="G304" t="str">
            <v>Future OCPA</v>
          </cell>
          <cell r="H304" t="str">
            <v>No</v>
          </cell>
          <cell r="I304" t="str">
            <v>No</v>
          </cell>
          <cell r="K304" t="str">
            <v>No</v>
          </cell>
          <cell r="L304" t="str">
            <v>No</v>
          </cell>
          <cell r="N304" t="str">
            <v>No</v>
          </cell>
          <cell r="O304" t="b">
            <v>0</v>
          </cell>
          <cell r="P304" t="b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D304">
            <v>0</v>
          </cell>
          <cell r="AF304">
            <v>0</v>
          </cell>
        </row>
        <row r="305">
          <cell r="A305" t="str">
            <v>0540035</v>
          </cell>
          <cell r="B305" t="b">
            <v>1</v>
          </cell>
          <cell r="C305" t="b">
            <v>1</v>
          </cell>
          <cell r="D305" t="b">
            <v>1</v>
          </cell>
          <cell r="E305" t="str">
            <v>0540035</v>
          </cell>
          <cell r="F305">
            <v>0</v>
          </cell>
          <cell r="G305" t="str">
            <v>Future OCPA</v>
          </cell>
          <cell r="H305" t="str">
            <v>No</v>
          </cell>
          <cell r="I305" t="str">
            <v>No</v>
          </cell>
          <cell r="K305" t="str">
            <v>No</v>
          </cell>
          <cell r="L305" t="str">
            <v>No</v>
          </cell>
          <cell r="N305" t="str">
            <v>No</v>
          </cell>
          <cell r="O305" t="b">
            <v>0</v>
          </cell>
          <cell r="P305" t="b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D305">
            <v>0</v>
          </cell>
          <cell r="AF305">
            <v>0</v>
          </cell>
        </row>
        <row r="306">
          <cell r="A306" t="str">
            <v>0540040</v>
          </cell>
          <cell r="B306" t="b">
            <v>1</v>
          </cell>
          <cell r="C306" t="b">
            <v>1</v>
          </cell>
          <cell r="D306" t="b">
            <v>1</v>
          </cell>
          <cell r="E306" t="str">
            <v>0540040</v>
          </cell>
          <cell r="F306">
            <v>0</v>
          </cell>
          <cell r="G306" t="str">
            <v>Future OCPA</v>
          </cell>
          <cell r="H306" t="str">
            <v>No</v>
          </cell>
          <cell r="I306" t="str">
            <v>No</v>
          </cell>
          <cell r="K306" t="str">
            <v>No</v>
          </cell>
          <cell r="L306" t="str">
            <v>No</v>
          </cell>
          <cell r="N306" t="str">
            <v>No</v>
          </cell>
          <cell r="O306" t="b">
            <v>0</v>
          </cell>
          <cell r="P306" t="b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D306">
            <v>0</v>
          </cell>
          <cell r="AF306">
            <v>0</v>
          </cell>
        </row>
        <row r="307">
          <cell r="A307" t="str">
            <v>0540045</v>
          </cell>
          <cell r="B307" t="b">
            <v>1</v>
          </cell>
          <cell r="C307" t="b">
            <v>1</v>
          </cell>
          <cell r="D307" t="b">
            <v>1</v>
          </cell>
          <cell r="E307" t="str">
            <v>0540045</v>
          </cell>
          <cell r="F307">
            <v>0</v>
          </cell>
          <cell r="G307" t="str">
            <v>Future OCPA</v>
          </cell>
          <cell r="H307" t="str">
            <v>No</v>
          </cell>
          <cell r="I307" t="str">
            <v>No</v>
          </cell>
          <cell r="K307" t="str">
            <v>No</v>
          </cell>
          <cell r="L307" t="str">
            <v>No</v>
          </cell>
          <cell r="N307" t="str">
            <v>No</v>
          </cell>
          <cell r="O307" t="b">
            <v>0</v>
          </cell>
          <cell r="P307" t="b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D307">
            <v>0</v>
          </cell>
          <cell r="AF307">
            <v>0</v>
          </cell>
        </row>
        <row r="308">
          <cell r="D308">
            <v>0</v>
          </cell>
          <cell r="E308" t="str">
            <v>Other Adjustments (TIP 7)</v>
          </cell>
          <cell r="F308">
            <v>0</v>
          </cell>
          <cell r="G308">
            <v>0</v>
          </cell>
          <cell r="J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0</v>
          </cell>
          <cell r="AJ308">
            <v>0</v>
          </cell>
          <cell r="AK308">
            <v>0</v>
          </cell>
          <cell r="AL308">
            <v>0</v>
          </cell>
          <cell r="AM308">
            <v>0</v>
          </cell>
          <cell r="AN308">
            <v>0</v>
          </cell>
          <cell r="AO308">
            <v>0</v>
          </cell>
          <cell r="AP308">
            <v>0</v>
          </cell>
          <cell r="AQ308">
            <v>0</v>
          </cell>
          <cell r="AR308">
            <v>0</v>
          </cell>
          <cell r="AS308">
            <v>0</v>
          </cell>
          <cell r="AT308">
            <v>0</v>
          </cell>
          <cell r="AU308">
            <v>0</v>
          </cell>
          <cell r="AV308">
            <v>0</v>
          </cell>
          <cell r="AW308">
            <v>0</v>
          </cell>
          <cell r="AX308">
            <v>0</v>
          </cell>
          <cell r="AY308">
            <v>0</v>
          </cell>
          <cell r="AZ308">
            <v>0</v>
          </cell>
          <cell r="BA308">
            <v>0</v>
          </cell>
          <cell r="BB308">
            <v>0</v>
          </cell>
          <cell r="BC308">
            <v>0</v>
          </cell>
          <cell r="BD308">
            <v>0</v>
          </cell>
          <cell r="BE308">
            <v>0</v>
          </cell>
          <cell r="BF308">
            <v>0</v>
          </cell>
          <cell r="BG308">
            <v>0</v>
          </cell>
        </row>
        <row r="309">
          <cell r="A309" t="str">
            <v>7RF21401</v>
          </cell>
          <cell r="B309" t="b">
            <v>0</v>
          </cell>
          <cell r="C309" t="b">
            <v>0</v>
          </cell>
          <cell r="D309" t="b">
            <v>0</v>
          </cell>
          <cell r="E309" t="str">
            <v>7RF21401</v>
          </cell>
          <cell r="F309" t="str">
            <v>7RF21401</v>
          </cell>
          <cell r="G309" t="str">
            <v>Translation Adjustment</v>
          </cell>
          <cell r="H309" t="str">
            <v>Yes</v>
          </cell>
          <cell r="I309" t="str">
            <v>Yes</v>
          </cell>
          <cell r="K309" t="str">
            <v>Yes</v>
          </cell>
          <cell r="L309" t="str">
            <v>Yes</v>
          </cell>
          <cell r="N309" t="str">
            <v>Yes</v>
          </cell>
          <cell r="O309" t="b">
            <v>0</v>
          </cell>
          <cell r="P309" t="b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Y309">
            <v>0</v>
          </cell>
          <cell r="Z309">
            <v>0</v>
          </cell>
          <cell r="AA309">
            <v>0</v>
          </cell>
          <cell r="AB309">
            <v>0</v>
          </cell>
          <cell r="AD309">
            <v>0</v>
          </cell>
          <cell r="AF309">
            <v>0</v>
          </cell>
        </row>
        <row r="310">
          <cell r="A310" t="str">
            <v>7RF21407</v>
          </cell>
          <cell r="B310" t="b">
            <v>0</v>
          </cell>
          <cell r="C310" t="b">
            <v>0</v>
          </cell>
          <cell r="D310" t="b">
            <v>0</v>
          </cell>
          <cell r="E310" t="str">
            <v>7RF21407</v>
          </cell>
          <cell r="F310" t="str">
            <v>7RF21407</v>
          </cell>
          <cell r="G310" t="str">
            <v>Purchase Price Adjustment</v>
          </cell>
          <cell r="H310" t="str">
            <v>Yes</v>
          </cell>
          <cell r="I310" t="str">
            <v>Yes</v>
          </cell>
          <cell r="K310" t="str">
            <v>Yes</v>
          </cell>
          <cell r="L310" t="str">
            <v>Yes</v>
          </cell>
          <cell r="N310" t="str">
            <v>Yes</v>
          </cell>
          <cell r="O310" t="b">
            <v>0</v>
          </cell>
          <cell r="P310" t="b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Y310">
            <v>0</v>
          </cell>
          <cell r="Z310">
            <v>0</v>
          </cell>
          <cell r="AA310">
            <v>0</v>
          </cell>
          <cell r="AB310">
            <v>0</v>
          </cell>
          <cell r="AD310">
            <v>0</v>
          </cell>
          <cell r="AF310">
            <v>0</v>
          </cell>
        </row>
        <row r="311">
          <cell r="A311" t="str">
            <v>7RF21404</v>
          </cell>
          <cell r="B311" t="b">
            <v>0</v>
          </cell>
          <cell r="C311" t="b">
            <v>0</v>
          </cell>
          <cell r="D311" t="b">
            <v>0</v>
          </cell>
          <cell r="E311" t="str">
            <v>7RF21404</v>
          </cell>
          <cell r="F311" t="str">
            <v>7RF21404</v>
          </cell>
          <cell r="G311" t="str">
            <v>Reclass Between Tax Accounts</v>
          </cell>
          <cell r="H311" t="str">
            <v>Yes</v>
          </cell>
          <cell r="I311" t="str">
            <v>Yes</v>
          </cell>
          <cell r="K311" t="str">
            <v>Yes</v>
          </cell>
          <cell r="L311" t="str">
            <v>Yes</v>
          </cell>
          <cell r="N311" t="str">
            <v>Yes</v>
          </cell>
          <cell r="O311" t="b">
            <v>0</v>
          </cell>
          <cell r="P311" t="b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D311">
            <v>0</v>
          </cell>
          <cell r="AF311">
            <v>0</v>
          </cell>
        </row>
        <row r="312">
          <cell r="A312" t="str">
            <v>7RF21406</v>
          </cell>
          <cell r="B312" t="b">
            <v>0</v>
          </cell>
          <cell r="C312" t="b">
            <v>0</v>
          </cell>
          <cell r="D312" t="b">
            <v>0</v>
          </cell>
          <cell r="E312" t="str">
            <v>7RF21406</v>
          </cell>
          <cell r="F312" t="str">
            <v>7RF21406</v>
          </cell>
          <cell r="G312" t="str">
            <v xml:space="preserve">For CY Acquisitions ONLY - 
Load Beginning Balances </v>
          </cell>
          <cell r="H312" t="str">
            <v>Yes</v>
          </cell>
          <cell r="I312" t="str">
            <v>Yes</v>
          </cell>
          <cell r="K312" t="str">
            <v>Yes</v>
          </cell>
          <cell r="L312" t="str">
            <v>Yes</v>
          </cell>
          <cell r="N312" t="str">
            <v>Yes</v>
          </cell>
          <cell r="O312" t="b">
            <v>0</v>
          </cell>
          <cell r="P312" t="b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D312">
            <v>0</v>
          </cell>
          <cell r="AF312">
            <v>0</v>
          </cell>
        </row>
        <row r="313">
          <cell r="A313" t="str">
            <v>7RF21413</v>
          </cell>
          <cell r="B313" t="b">
            <v>0</v>
          </cell>
          <cell r="C313" t="b">
            <v>0</v>
          </cell>
          <cell r="D313" t="b">
            <v>0</v>
          </cell>
          <cell r="E313" t="str">
            <v>7RF21413</v>
          </cell>
          <cell r="F313" t="str">
            <v>7RF21413</v>
          </cell>
          <cell r="G313" t="str">
            <v>Other Adjustments #1</v>
          </cell>
          <cell r="H313" t="str">
            <v>Yes</v>
          </cell>
          <cell r="I313" t="str">
            <v>Yes</v>
          </cell>
          <cell r="K313" t="str">
            <v>Yes</v>
          </cell>
          <cell r="L313" t="str">
            <v>Yes</v>
          </cell>
          <cell r="N313" t="str">
            <v>Yes</v>
          </cell>
          <cell r="O313" t="b">
            <v>0</v>
          </cell>
          <cell r="P313" t="b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Y313">
            <v>0</v>
          </cell>
          <cell r="Z313">
            <v>0</v>
          </cell>
          <cell r="AA313">
            <v>0</v>
          </cell>
          <cell r="AB313">
            <v>0</v>
          </cell>
          <cell r="AD313">
            <v>0</v>
          </cell>
          <cell r="AF313">
            <v>0</v>
          </cell>
        </row>
        <row r="314">
          <cell r="A314" t="str">
            <v>7RF21416</v>
          </cell>
          <cell r="B314" t="b">
            <v>0</v>
          </cell>
          <cell r="C314" t="b">
            <v>0</v>
          </cell>
          <cell r="D314" t="b">
            <v>0</v>
          </cell>
          <cell r="E314" t="str">
            <v>7RF21416</v>
          </cell>
          <cell r="F314" t="str">
            <v>7RF21416</v>
          </cell>
          <cell r="G314" t="str">
            <v>Other Adjustments #2</v>
          </cell>
          <cell r="H314" t="str">
            <v>Yes</v>
          </cell>
          <cell r="I314" t="str">
            <v>Yes</v>
          </cell>
          <cell r="K314" t="str">
            <v>Yes</v>
          </cell>
          <cell r="L314" t="str">
            <v>Yes</v>
          </cell>
          <cell r="N314" t="str">
            <v>Yes</v>
          </cell>
          <cell r="O314" t="b">
            <v>0</v>
          </cell>
          <cell r="P314" t="b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Y314">
            <v>0</v>
          </cell>
          <cell r="Z314">
            <v>0</v>
          </cell>
          <cell r="AA314">
            <v>0</v>
          </cell>
          <cell r="AB314">
            <v>0</v>
          </cell>
          <cell r="AD314">
            <v>0</v>
          </cell>
          <cell r="AF314">
            <v>0</v>
          </cell>
        </row>
        <row r="315">
          <cell r="A315" t="str">
            <v>7RF21419</v>
          </cell>
          <cell r="B315" t="b">
            <v>0</v>
          </cell>
          <cell r="C315" t="b">
            <v>0</v>
          </cell>
          <cell r="D315" t="b">
            <v>0</v>
          </cell>
          <cell r="E315" t="str">
            <v>7RF21419</v>
          </cell>
          <cell r="F315" t="str">
            <v>7RF21419</v>
          </cell>
          <cell r="G315" t="str">
            <v>Other Adjustments #3</v>
          </cell>
          <cell r="H315" t="str">
            <v>Yes</v>
          </cell>
          <cell r="I315" t="str">
            <v>Yes</v>
          </cell>
          <cell r="K315" t="str">
            <v>Yes</v>
          </cell>
          <cell r="L315" t="str">
            <v>Yes</v>
          </cell>
          <cell r="N315" t="str">
            <v>Yes</v>
          </cell>
          <cell r="O315" t="b">
            <v>0</v>
          </cell>
          <cell r="P315" t="b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Y315">
            <v>0</v>
          </cell>
          <cell r="Z315">
            <v>0</v>
          </cell>
          <cell r="AA315">
            <v>0</v>
          </cell>
          <cell r="AB315">
            <v>0</v>
          </cell>
          <cell r="AD315">
            <v>0</v>
          </cell>
          <cell r="AF315">
            <v>0</v>
          </cell>
        </row>
        <row r="316">
          <cell r="A316" t="str">
            <v>7RF21422</v>
          </cell>
          <cell r="B316" t="b">
            <v>0</v>
          </cell>
          <cell r="C316" t="b">
            <v>0</v>
          </cell>
          <cell r="D316" t="b">
            <v>0</v>
          </cell>
          <cell r="E316" t="str">
            <v>7RF21422</v>
          </cell>
          <cell r="F316" t="str">
            <v>7RF21422</v>
          </cell>
          <cell r="G316" t="str">
            <v>Other Adjustments #4</v>
          </cell>
          <cell r="H316" t="str">
            <v>Yes</v>
          </cell>
          <cell r="I316" t="str">
            <v>Yes</v>
          </cell>
          <cell r="K316" t="str">
            <v>Yes</v>
          </cell>
          <cell r="L316" t="str">
            <v>Yes</v>
          </cell>
          <cell r="N316" t="str">
            <v>Yes</v>
          </cell>
          <cell r="O316" t="b">
            <v>0</v>
          </cell>
          <cell r="P316" t="b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0</v>
          </cell>
          <cell r="AD316">
            <v>0</v>
          </cell>
          <cell r="AF316">
            <v>0</v>
          </cell>
        </row>
        <row r="317">
          <cell r="A317" t="str">
            <v>7RF21425</v>
          </cell>
          <cell r="B317" t="b">
            <v>0</v>
          </cell>
          <cell r="C317" t="b">
            <v>0</v>
          </cell>
          <cell r="D317" t="b">
            <v>0</v>
          </cell>
          <cell r="E317" t="str">
            <v>7RF21425</v>
          </cell>
          <cell r="F317" t="str">
            <v>7RF21425</v>
          </cell>
          <cell r="G317" t="str">
            <v>Other Adjustments #5</v>
          </cell>
          <cell r="H317" t="str">
            <v>Yes</v>
          </cell>
          <cell r="I317" t="str">
            <v>Yes</v>
          </cell>
          <cell r="K317" t="str">
            <v>Yes</v>
          </cell>
          <cell r="L317" t="str">
            <v>Yes</v>
          </cell>
          <cell r="N317" t="str">
            <v>Yes</v>
          </cell>
          <cell r="O317" t="b">
            <v>0</v>
          </cell>
          <cell r="P317" t="b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D317">
            <v>0</v>
          </cell>
          <cell r="AF317">
            <v>0</v>
          </cell>
        </row>
        <row r="318">
          <cell r="A318" t="str">
            <v>7RF21428</v>
          </cell>
          <cell r="B318" t="b">
            <v>0</v>
          </cell>
          <cell r="C318" t="b">
            <v>0</v>
          </cell>
          <cell r="D318" t="b">
            <v>0</v>
          </cell>
          <cell r="E318" t="str">
            <v>7RF21428</v>
          </cell>
          <cell r="F318" t="str">
            <v>7RF21428</v>
          </cell>
          <cell r="G318" t="str">
            <v>Other Adjustments #6</v>
          </cell>
          <cell r="H318" t="str">
            <v>Yes</v>
          </cell>
          <cell r="I318" t="str">
            <v>Yes</v>
          </cell>
          <cell r="K318" t="str">
            <v>Yes</v>
          </cell>
          <cell r="L318" t="str">
            <v>Yes</v>
          </cell>
          <cell r="N318" t="str">
            <v>Yes</v>
          </cell>
          <cell r="O318" t="b">
            <v>0</v>
          </cell>
          <cell r="P318" t="b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D318">
            <v>0</v>
          </cell>
          <cell r="AF318">
            <v>0</v>
          </cell>
        </row>
        <row r="319">
          <cell r="D319">
            <v>0</v>
          </cell>
          <cell r="E319" t="str">
            <v>APIC / OCI Adjustments (TIP 10)</v>
          </cell>
          <cell r="F319">
            <v>0</v>
          </cell>
          <cell r="G319">
            <v>0</v>
          </cell>
          <cell r="J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0</v>
          </cell>
          <cell r="AJ319">
            <v>0</v>
          </cell>
          <cell r="AK319">
            <v>0</v>
          </cell>
          <cell r="AL319">
            <v>0</v>
          </cell>
          <cell r="AM319">
            <v>0</v>
          </cell>
          <cell r="AN319">
            <v>0</v>
          </cell>
          <cell r="AO319">
            <v>0</v>
          </cell>
          <cell r="AP319">
            <v>0</v>
          </cell>
          <cell r="AQ319">
            <v>0</v>
          </cell>
          <cell r="AR319">
            <v>0</v>
          </cell>
          <cell r="AS319">
            <v>0</v>
          </cell>
          <cell r="AT319">
            <v>0</v>
          </cell>
          <cell r="AU319">
            <v>0</v>
          </cell>
          <cell r="AV319">
            <v>0</v>
          </cell>
          <cell r="AW319">
            <v>0</v>
          </cell>
          <cell r="AX319">
            <v>0</v>
          </cell>
          <cell r="AY319">
            <v>0</v>
          </cell>
          <cell r="AZ319">
            <v>0</v>
          </cell>
          <cell r="BA319">
            <v>0</v>
          </cell>
          <cell r="BB319">
            <v>0</v>
          </cell>
          <cell r="BC319">
            <v>0</v>
          </cell>
          <cell r="BD319">
            <v>0</v>
          </cell>
          <cell r="BE319">
            <v>0</v>
          </cell>
          <cell r="BF319">
            <v>0</v>
          </cell>
          <cell r="BG319">
            <v>0</v>
          </cell>
        </row>
        <row r="320">
          <cell r="A320" t="str">
            <v>1040010</v>
          </cell>
          <cell r="B320" t="b">
            <v>0</v>
          </cell>
          <cell r="C320" t="b">
            <v>0</v>
          </cell>
          <cell r="D320" t="b">
            <v>0</v>
          </cell>
          <cell r="E320" t="str">
            <v>1040010</v>
          </cell>
          <cell r="F320" t="str">
            <v>1040010</v>
          </cell>
          <cell r="G320" t="str">
            <v>PIC - Stock Comp Exp</v>
          </cell>
          <cell r="H320" t="str">
            <v>Yes</v>
          </cell>
          <cell r="I320" t="str">
            <v>Yes</v>
          </cell>
          <cell r="K320" t="str">
            <v>Yes</v>
          </cell>
          <cell r="L320" t="str">
            <v>Yes</v>
          </cell>
          <cell r="N320" t="str">
            <v>Yes</v>
          </cell>
          <cell r="O320" t="b">
            <v>0</v>
          </cell>
          <cell r="P320" t="b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Y320">
            <v>0</v>
          </cell>
          <cell r="Z320">
            <v>0</v>
          </cell>
          <cell r="AA320">
            <v>0</v>
          </cell>
          <cell r="AB320">
            <v>0</v>
          </cell>
          <cell r="AD320">
            <v>0</v>
          </cell>
          <cell r="AF320">
            <v>0</v>
          </cell>
        </row>
        <row r="321">
          <cell r="A321" t="str">
            <v>1040020</v>
          </cell>
          <cell r="B321" t="b">
            <v>0</v>
          </cell>
          <cell r="C321" t="b">
            <v>0</v>
          </cell>
          <cell r="D321" t="b">
            <v>0</v>
          </cell>
          <cell r="E321" t="str">
            <v>1040020</v>
          </cell>
          <cell r="F321" t="str">
            <v>1040020</v>
          </cell>
          <cell r="G321" t="str">
            <v>Change in LT Min Pension</v>
          </cell>
          <cell r="H321" t="str">
            <v>Yes</v>
          </cell>
          <cell r="I321" t="str">
            <v>Yes</v>
          </cell>
          <cell r="K321" t="str">
            <v>Yes</v>
          </cell>
          <cell r="L321" t="str">
            <v>Yes</v>
          </cell>
          <cell r="N321" t="str">
            <v>Yes</v>
          </cell>
          <cell r="O321" t="b">
            <v>0</v>
          </cell>
          <cell r="P321" t="b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D321">
            <v>0</v>
          </cell>
          <cell r="AF321">
            <v>0</v>
          </cell>
        </row>
        <row r="322">
          <cell r="A322" t="str">
            <v>1040030</v>
          </cell>
          <cell r="B322" t="b">
            <v>0</v>
          </cell>
          <cell r="C322" t="b">
            <v>0</v>
          </cell>
          <cell r="D322" t="b">
            <v>0</v>
          </cell>
          <cell r="E322" t="str">
            <v>1040030</v>
          </cell>
          <cell r="F322" t="str">
            <v>1040030</v>
          </cell>
          <cell r="G322" t="str">
            <v>Change in Mkt Sec</v>
          </cell>
          <cell r="H322" t="str">
            <v>Yes</v>
          </cell>
          <cell r="I322" t="str">
            <v>Yes</v>
          </cell>
          <cell r="K322" t="str">
            <v>Yes</v>
          </cell>
          <cell r="L322" t="str">
            <v>Yes</v>
          </cell>
          <cell r="N322" t="str">
            <v>Yes</v>
          </cell>
          <cell r="O322" t="b">
            <v>0</v>
          </cell>
          <cell r="P322" t="b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D322">
            <v>0</v>
          </cell>
          <cell r="AF322">
            <v>0</v>
          </cell>
        </row>
        <row r="323">
          <cell r="A323" t="str">
            <v>1040040</v>
          </cell>
          <cell r="B323" t="b">
            <v>0</v>
          </cell>
          <cell r="C323" t="b">
            <v>0</v>
          </cell>
          <cell r="D323" t="b">
            <v>0</v>
          </cell>
          <cell r="E323" t="str">
            <v>1040040</v>
          </cell>
          <cell r="F323" t="str">
            <v>1040040</v>
          </cell>
          <cell r="G323" t="str">
            <v>Change in Cash Flow Hedge</v>
          </cell>
          <cell r="H323" t="str">
            <v>Yes</v>
          </cell>
          <cell r="I323" t="str">
            <v>Yes</v>
          </cell>
          <cell r="K323" t="str">
            <v>Yes</v>
          </cell>
          <cell r="L323" t="str">
            <v>Yes</v>
          </cell>
          <cell r="N323" t="str">
            <v>Yes</v>
          </cell>
          <cell r="O323" t="b">
            <v>0</v>
          </cell>
          <cell r="P323" t="b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D323">
            <v>0</v>
          </cell>
          <cell r="AF323">
            <v>0</v>
          </cell>
        </row>
        <row r="324">
          <cell r="A324" t="str">
            <v>1040050</v>
          </cell>
          <cell r="B324" t="b">
            <v>0</v>
          </cell>
          <cell r="C324" t="b">
            <v>0</v>
          </cell>
          <cell r="D324" t="b">
            <v>0</v>
          </cell>
          <cell r="E324" t="str">
            <v>1040050</v>
          </cell>
          <cell r="F324" t="str">
            <v>1040050</v>
          </cell>
          <cell r="G324" t="str">
            <v>Other</v>
          </cell>
          <cell r="H324" t="str">
            <v>Yes</v>
          </cell>
          <cell r="I324" t="str">
            <v>Yes</v>
          </cell>
          <cell r="K324" t="str">
            <v>Yes</v>
          </cell>
          <cell r="L324" t="str">
            <v>Yes</v>
          </cell>
          <cell r="N324" t="str">
            <v>Yes</v>
          </cell>
          <cell r="O324" t="b">
            <v>0</v>
          </cell>
          <cell r="P324" t="b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D324">
            <v>0</v>
          </cell>
          <cell r="AF324">
            <v>0</v>
          </cell>
        </row>
        <row r="325">
          <cell r="D325" t="b">
            <v>1</v>
          </cell>
          <cell r="E325" t="str">
            <v>HFM Accounts</v>
          </cell>
          <cell r="F325">
            <v>0</v>
          </cell>
          <cell r="G325">
            <v>0</v>
          </cell>
          <cell r="J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O325">
            <v>0</v>
          </cell>
          <cell r="AP325">
            <v>0</v>
          </cell>
          <cell r="AQ325">
            <v>0</v>
          </cell>
          <cell r="AR325">
            <v>0</v>
          </cell>
          <cell r="AS325">
            <v>0</v>
          </cell>
          <cell r="AT325">
            <v>0</v>
          </cell>
          <cell r="AU325">
            <v>0</v>
          </cell>
          <cell r="AV325">
            <v>0</v>
          </cell>
          <cell r="AW325">
            <v>0</v>
          </cell>
          <cell r="AX325">
            <v>0</v>
          </cell>
          <cell r="AY325">
            <v>0</v>
          </cell>
          <cell r="AZ325">
            <v>0</v>
          </cell>
          <cell r="BA325">
            <v>0</v>
          </cell>
          <cell r="BB325">
            <v>0</v>
          </cell>
          <cell r="BC325">
            <v>0</v>
          </cell>
          <cell r="BD325">
            <v>0</v>
          </cell>
          <cell r="BE325">
            <v>0</v>
          </cell>
          <cell r="BF325">
            <v>0</v>
          </cell>
          <cell r="BG325">
            <v>0</v>
          </cell>
        </row>
        <row r="326">
          <cell r="A326" t="str">
            <v>014200</v>
          </cell>
          <cell r="B326" t="b">
            <v>0</v>
          </cell>
          <cell r="C326" t="b">
            <v>0</v>
          </cell>
          <cell r="D326" t="b">
            <v>1</v>
          </cell>
          <cell r="E326" t="str">
            <v>014200</v>
          </cell>
          <cell r="F326">
            <v>0</v>
          </cell>
          <cell r="G326" t="str">
            <v>Current Deferred Tax Asset</v>
          </cell>
          <cell r="H326" t="str">
            <v>Yes</v>
          </cell>
          <cell r="I326" t="str">
            <v>Yes</v>
          </cell>
          <cell r="K326" t="str">
            <v>Yes</v>
          </cell>
          <cell r="L326" t="str">
            <v>Yes</v>
          </cell>
          <cell r="N326" t="str">
            <v>Yes</v>
          </cell>
          <cell r="O326" t="b">
            <v>0</v>
          </cell>
          <cell r="P326" t="b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D326">
            <v>0</v>
          </cell>
          <cell r="AF326">
            <v>0</v>
          </cell>
        </row>
        <row r="327">
          <cell r="A327" t="str">
            <v>014300</v>
          </cell>
          <cell r="B327" t="b">
            <v>0</v>
          </cell>
          <cell r="C327" t="b">
            <v>0</v>
          </cell>
          <cell r="D327" t="b">
            <v>1</v>
          </cell>
          <cell r="E327" t="str">
            <v>014300</v>
          </cell>
          <cell r="F327">
            <v>0</v>
          </cell>
          <cell r="G327" t="str">
            <v>Current Deferred Tax Asset Valuation Allowance</v>
          </cell>
          <cell r="H327" t="str">
            <v>Yes</v>
          </cell>
          <cell r="I327" t="str">
            <v>Yes</v>
          </cell>
          <cell r="K327" t="str">
            <v>Yes</v>
          </cell>
          <cell r="L327" t="str">
            <v>Yes</v>
          </cell>
          <cell r="N327" t="str">
            <v>Yes</v>
          </cell>
          <cell r="O327" t="b">
            <v>0</v>
          </cell>
          <cell r="P327" t="b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D327">
            <v>0</v>
          </cell>
          <cell r="AF327">
            <v>0</v>
          </cell>
        </row>
        <row r="328">
          <cell r="A328" t="str">
            <v>034600</v>
          </cell>
          <cell r="B328" t="b">
            <v>0</v>
          </cell>
          <cell r="C328" t="b">
            <v>0</v>
          </cell>
          <cell r="D328" t="b">
            <v>1</v>
          </cell>
          <cell r="E328" t="str">
            <v>034600</v>
          </cell>
          <cell r="F328">
            <v>0</v>
          </cell>
          <cell r="G328" t="str">
            <v>Non-Current Deferred Tax Asset</v>
          </cell>
          <cell r="H328" t="str">
            <v>Yes</v>
          </cell>
          <cell r="I328" t="str">
            <v>Yes</v>
          </cell>
          <cell r="K328" t="str">
            <v>Yes</v>
          </cell>
          <cell r="L328" t="str">
            <v>Yes</v>
          </cell>
          <cell r="N328" t="str">
            <v>Yes</v>
          </cell>
          <cell r="O328" t="b">
            <v>0</v>
          </cell>
          <cell r="P328" t="b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Y328">
            <v>0</v>
          </cell>
          <cell r="Z328">
            <v>0</v>
          </cell>
          <cell r="AA328">
            <v>0</v>
          </cell>
          <cell r="AB328">
            <v>0</v>
          </cell>
          <cell r="AD328">
            <v>0</v>
          </cell>
          <cell r="AF328">
            <v>0</v>
          </cell>
        </row>
        <row r="329">
          <cell r="A329" t="str">
            <v>034700</v>
          </cell>
          <cell r="B329" t="b">
            <v>0</v>
          </cell>
          <cell r="C329" t="b">
            <v>0</v>
          </cell>
          <cell r="D329" t="b">
            <v>1</v>
          </cell>
          <cell r="E329" t="str">
            <v>034700</v>
          </cell>
          <cell r="F329">
            <v>0</v>
          </cell>
          <cell r="G329" t="str">
            <v>Non-Current Deferred Tax Asset Valuation Allowance</v>
          </cell>
          <cell r="H329" t="str">
            <v>Yes</v>
          </cell>
          <cell r="I329" t="str">
            <v>Yes</v>
          </cell>
          <cell r="K329" t="str">
            <v>Yes</v>
          </cell>
          <cell r="L329" t="str">
            <v>Yes</v>
          </cell>
          <cell r="N329" t="str">
            <v>Yes</v>
          </cell>
          <cell r="O329" t="b">
            <v>0</v>
          </cell>
          <cell r="P329" t="b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Y329">
            <v>0</v>
          </cell>
          <cell r="Z329">
            <v>0</v>
          </cell>
          <cell r="AA329">
            <v>0</v>
          </cell>
          <cell r="AB329">
            <v>0</v>
          </cell>
          <cell r="AD329">
            <v>0</v>
          </cell>
          <cell r="AF329">
            <v>0</v>
          </cell>
        </row>
        <row r="330">
          <cell r="A330" t="str">
            <v>055000</v>
          </cell>
          <cell r="B330" t="b">
            <v>0</v>
          </cell>
          <cell r="C330" t="b">
            <v>0</v>
          </cell>
          <cell r="D330" t="b">
            <v>1</v>
          </cell>
          <cell r="E330" t="str">
            <v>055000</v>
          </cell>
          <cell r="F330">
            <v>0</v>
          </cell>
          <cell r="G330" t="str">
            <v>Current Payable</v>
          </cell>
          <cell r="H330" t="str">
            <v>Yes</v>
          </cell>
          <cell r="I330" t="str">
            <v>Yes</v>
          </cell>
          <cell r="K330" t="str">
            <v>Yes</v>
          </cell>
          <cell r="L330" t="str">
            <v>Yes</v>
          </cell>
          <cell r="N330" t="str">
            <v>Yes</v>
          </cell>
          <cell r="O330" t="b">
            <v>0</v>
          </cell>
          <cell r="P330" t="b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Y330">
            <v>0</v>
          </cell>
          <cell r="Z330">
            <v>0</v>
          </cell>
          <cell r="AA330">
            <v>0</v>
          </cell>
          <cell r="AB330">
            <v>0</v>
          </cell>
          <cell r="AD330">
            <v>0</v>
          </cell>
          <cell r="AF330">
            <v>0</v>
          </cell>
        </row>
        <row r="331">
          <cell r="A331" t="str">
            <v>086900</v>
          </cell>
          <cell r="B331" t="b">
            <v>0</v>
          </cell>
          <cell r="C331" t="b">
            <v>0</v>
          </cell>
          <cell r="D331" t="b">
            <v>1</v>
          </cell>
          <cell r="E331" t="str">
            <v>086900</v>
          </cell>
          <cell r="F331">
            <v>0</v>
          </cell>
          <cell r="G331" t="str">
            <v>Non-Current Payable (Withholding)</v>
          </cell>
          <cell r="H331" t="str">
            <v>Yes</v>
          </cell>
          <cell r="I331" t="str">
            <v>Yes</v>
          </cell>
          <cell r="K331" t="str">
            <v>Yes</v>
          </cell>
          <cell r="L331" t="str">
            <v>Yes</v>
          </cell>
          <cell r="N331" t="str">
            <v>Yes</v>
          </cell>
          <cell r="O331" t="b">
            <v>0</v>
          </cell>
          <cell r="P331" t="b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Y331">
            <v>0</v>
          </cell>
          <cell r="Z331">
            <v>0</v>
          </cell>
          <cell r="AA331">
            <v>0</v>
          </cell>
          <cell r="AB331">
            <v>0</v>
          </cell>
          <cell r="AD331">
            <v>0</v>
          </cell>
          <cell r="AF331">
            <v>0</v>
          </cell>
        </row>
        <row r="332">
          <cell r="A332" t="str">
            <v>056700</v>
          </cell>
          <cell r="B332" t="b">
            <v>0</v>
          </cell>
          <cell r="C332" t="b">
            <v>0</v>
          </cell>
          <cell r="D332" t="b">
            <v>1</v>
          </cell>
          <cell r="E332" t="str">
            <v>056700</v>
          </cell>
          <cell r="F332">
            <v>0</v>
          </cell>
          <cell r="G332" t="str">
            <v>Current Deferred Tax Liability</v>
          </cell>
          <cell r="H332" t="str">
            <v>Yes</v>
          </cell>
          <cell r="I332" t="str">
            <v>Yes</v>
          </cell>
          <cell r="K332" t="str">
            <v>Yes</v>
          </cell>
          <cell r="L332" t="str">
            <v>Yes</v>
          </cell>
          <cell r="N332" t="str">
            <v>Yes</v>
          </cell>
          <cell r="O332" t="b">
            <v>0</v>
          </cell>
          <cell r="P332" t="b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D332">
            <v>0</v>
          </cell>
          <cell r="AF332">
            <v>0</v>
          </cell>
        </row>
        <row r="333">
          <cell r="A333" t="str">
            <v>079000</v>
          </cell>
          <cell r="B333" t="b">
            <v>0</v>
          </cell>
          <cell r="C333" t="b">
            <v>0</v>
          </cell>
          <cell r="D333" t="b">
            <v>1</v>
          </cell>
          <cell r="E333" t="str">
            <v>079000</v>
          </cell>
          <cell r="F333">
            <v>0</v>
          </cell>
          <cell r="G333" t="str">
            <v>Non-Current Deferred Tax Liability</v>
          </cell>
          <cell r="H333" t="str">
            <v>Yes</v>
          </cell>
          <cell r="I333" t="str">
            <v>Yes</v>
          </cell>
          <cell r="K333" t="str">
            <v>Yes</v>
          </cell>
          <cell r="L333" t="str">
            <v>Yes</v>
          </cell>
          <cell r="N333" t="str">
            <v>Yes</v>
          </cell>
          <cell r="O333" t="b">
            <v>0</v>
          </cell>
          <cell r="P333" t="b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Y333">
            <v>0</v>
          </cell>
          <cell r="Z333">
            <v>0</v>
          </cell>
          <cell r="AA333">
            <v>0</v>
          </cell>
          <cell r="AB333">
            <v>0</v>
          </cell>
          <cell r="AD333">
            <v>0</v>
          </cell>
          <cell r="AF333">
            <v>0</v>
          </cell>
        </row>
        <row r="334">
          <cell r="A334" t="str">
            <v>085900</v>
          </cell>
          <cell r="B334" t="b">
            <v>0</v>
          </cell>
          <cell r="C334" t="b">
            <v>0</v>
          </cell>
          <cell r="D334" t="b">
            <v>1</v>
          </cell>
          <cell r="E334" t="str">
            <v>085900</v>
          </cell>
          <cell r="F334">
            <v>0</v>
          </cell>
          <cell r="G334" t="str">
            <v>Non-Current Liability (FIN 48)</v>
          </cell>
          <cell r="H334" t="str">
            <v>Yes</v>
          </cell>
          <cell r="I334" t="str">
            <v>Yes</v>
          </cell>
          <cell r="K334" t="str">
            <v>Yes</v>
          </cell>
          <cell r="L334" t="str">
            <v>Yes</v>
          </cell>
          <cell r="N334" t="str">
            <v>Yes</v>
          </cell>
          <cell r="O334" t="b">
            <v>0</v>
          </cell>
          <cell r="P334" t="b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D334">
            <v>0</v>
          </cell>
          <cell r="AF334">
            <v>0</v>
          </cell>
        </row>
        <row r="335">
          <cell r="A335" t="str">
            <v>086700</v>
          </cell>
          <cell r="B335" t="b">
            <v>0</v>
          </cell>
          <cell r="C335" t="b">
            <v>0</v>
          </cell>
          <cell r="D335" t="b">
            <v>1</v>
          </cell>
          <cell r="E335" t="str">
            <v>086700</v>
          </cell>
          <cell r="F335">
            <v>0</v>
          </cell>
          <cell r="G335" t="str">
            <v>Non-Current Liability (APB 23)</v>
          </cell>
          <cell r="H335" t="str">
            <v>Yes</v>
          </cell>
          <cell r="I335" t="str">
            <v>Yes</v>
          </cell>
          <cell r="K335" t="str">
            <v>Yes</v>
          </cell>
          <cell r="L335" t="str">
            <v>Yes</v>
          </cell>
          <cell r="N335" t="str">
            <v>Yes</v>
          </cell>
          <cell r="O335" t="b">
            <v>0</v>
          </cell>
          <cell r="P335" t="b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Y335">
            <v>0</v>
          </cell>
          <cell r="Z335">
            <v>0</v>
          </cell>
          <cell r="AA335">
            <v>0</v>
          </cell>
          <cell r="AB335">
            <v>0</v>
          </cell>
          <cell r="AD335">
            <v>0</v>
          </cell>
          <cell r="AF335">
            <v>0</v>
          </cell>
        </row>
        <row r="336">
          <cell r="A336" t="str">
            <v>180500</v>
          </cell>
          <cell r="B336" t="b">
            <v>0</v>
          </cell>
          <cell r="C336" t="b">
            <v>0</v>
          </cell>
          <cell r="D336" t="b">
            <v>1</v>
          </cell>
          <cell r="E336" t="str">
            <v>180500</v>
          </cell>
          <cell r="F336">
            <v>0</v>
          </cell>
          <cell r="G336" t="str">
            <v>Current Tax Expense</v>
          </cell>
          <cell r="H336" t="str">
            <v>Yes</v>
          </cell>
          <cell r="I336" t="str">
            <v>Yes</v>
          </cell>
          <cell r="K336" t="str">
            <v>Yes</v>
          </cell>
          <cell r="L336" t="str">
            <v>Yes</v>
          </cell>
          <cell r="N336" t="str">
            <v>Yes</v>
          </cell>
          <cell r="O336" t="b">
            <v>0</v>
          </cell>
          <cell r="P336" t="b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Y336">
            <v>0</v>
          </cell>
          <cell r="Z336">
            <v>0</v>
          </cell>
          <cell r="AA336">
            <v>0</v>
          </cell>
          <cell r="AB336">
            <v>0</v>
          </cell>
          <cell r="AD336">
            <v>0</v>
          </cell>
          <cell r="AF336">
            <v>0</v>
          </cell>
        </row>
        <row r="337">
          <cell r="A337" t="str">
            <v>184600</v>
          </cell>
          <cell r="B337" t="b">
            <v>0</v>
          </cell>
          <cell r="C337" t="b">
            <v>0</v>
          </cell>
          <cell r="D337" t="b">
            <v>1</v>
          </cell>
          <cell r="E337" t="str">
            <v>184600</v>
          </cell>
          <cell r="F337">
            <v>0</v>
          </cell>
          <cell r="G337" t="str">
            <v>Deferred Tax Expense</v>
          </cell>
          <cell r="H337" t="str">
            <v>Yes</v>
          </cell>
          <cell r="I337" t="str">
            <v>Yes</v>
          </cell>
          <cell r="K337" t="str">
            <v>Yes</v>
          </cell>
          <cell r="L337" t="str">
            <v>Yes</v>
          </cell>
          <cell r="N337" t="str">
            <v>Yes</v>
          </cell>
          <cell r="O337" t="b">
            <v>0</v>
          </cell>
          <cell r="P337" t="b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D337">
            <v>0</v>
          </cell>
          <cell r="AF337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C"/>
      <sheetName val="Assm"/>
      <sheetName val="Tariff"/>
      <sheetName val="Rev_Exp"/>
      <sheetName val="CF"/>
      <sheetName val="Enron Returns"/>
      <sheetName val="Project &amp; Investor Returns"/>
      <sheetName val="Shell &amp; Trans Returns"/>
      <sheetName val="100% Partner Cash Flow"/>
      <sheetName val="Common Size"/>
      <sheetName val="EINC"/>
      <sheetName val="PLRisk"/>
      <sheetName val="Trapped"/>
      <sheetName val="Turnkey"/>
      <sheetName val="Drawdown"/>
      <sheetName val="IDC"/>
      <sheetName val="Debt Amort"/>
      <sheetName val="Sudam"/>
      <sheetName val="Taxes"/>
      <sheetName val="Depr"/>
      <sheetName val="BS_IS"/>
      <sheetName val="Ref1"/>
      <sheetName val="Ref2"/>
      <sheetName val="Ref3"/>
      <sheetName val="Ref4"/>
      <sheetName val="Ref5"/>
      <sheetName val="Plant Operations"/>
      <sheetName val="Avail Penalty"/>
      <sheetName val="Annex 12-Plant"/>
      <sheetName val="Annex 12-Gas"/>
      <sheetName val="Annex 10-Plant"/>
      <sheetName val="Annex 10-Gas"/>
      <sheetName val="Fuel Expense"/>
      <sheetName val="Escalation"/>
      <sheetName val="US$ Table"/>
      <sheetName val="R$ Table"/>
      <sheetName val="NPV Of Tariff"/>
      <sheetName val="Converge"/>
      <sheetName val="Index"/>
      <sheetName val="Input General"/>
      <sheetName val="ASS"/>
      <sheetName val="Assumptions"/>
    </sheetNames>
    <sheetDataSet>
      <sheetData sheetId="0"/>
      <sheetData sheetId="1" refreshError="1"/>
      <sheetData sheetId="2" refreshError="1">
        <row r="52">
          <cell r="W52">
            <v>36923</v>
          </cell>
          <cell r="X52">
            <v>18900</v>
          </cell>
          <cell r="Y52">
            <v>18900</v>
          </cell>
        </row>
        <row r="53">
          <cell r="W53">
            <v>36951</v>
          </cell>
          <cell r="X53">
            <v>155664</v>
          </cell>
          <cell r="Y53">
            <v>155664</v>
          </cell>
        </row>
        <row r="54">
          <cell r="W54">
            <v>36982</v>
          </cell>
          <cell r="X54">
            <v>192384</v>
          </cell>
          <cell r="Y54">
            <v>192384</v>
          </cell>
        </row>
        <row r="55">
          <cell r="W55">
            <v>37012</v>
          </cell>
          <cell r="X55">
            <v>232128</v>
          </cell>
          <cell r="Y55">
            <v>232128</v>
          </cell>
        </row>
        <row r="56">
          <cell r="W56">
            <v>37043</v>
          </cell>
          <cell r="X56">
            <v>0</v>
          </cell>
          <cell r="Y56">
            <v>0</v>
          </cell>
        </row>
        <row r="57">
          <cell r="W57">
            <v>37073</v>
          </cell>
          <cell r="X57">
            <v>0</v>
          </cell>
          <cell r="Y57">
            <v>0</v>
          </cell>
        </row>
        <row r="58">
          <cell r="W58">
            <v>37104</v>
          </cell>
          <cell r="Y58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sr"/>
      <sheetName val="EF Local"/>
      <sheetName val="Gtosxccb"/>
      <sheetName val="Balanza"/>
      <sheetName val="EF Comparativos"/>
      <sheetName val="SV"/>
      <sheetName val="2006"/>
      <sheetName val="Anexo 12 "/>
      <sheetName val="Hoja1"/>
      <sheetName val="FEfectivo"/>
      <sheetName val="Balances"/>
      <sheetName val="Hoja2"/>
      <sheetName val="Tariff"/>
    </sheetNames>
    <sheetDataSet>
      <sheetData sheetId="0" refreshError="1"/>
      <sheetData sheetId="1" refreshError="1"/>
      <sheetData sheetId="2" refreshError="1">
        <row r="1">
          <cell r="A1" t="str">
            <v xml:space="preserve">Centro B </v>
          </cell>
          <cell r="B1" t="str">
            <v xml:space="preserve">Descripción de Centro B </v>
          </cell>
          <cell r="C1" t="str">
            <v>DICIEMBRE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  <cell r="P1" t="str">
            <v>Monto Anual</v>
          </cell>
        </row>
        <row r="2">
          <cell r="A2" t="str">
            <v>A</v>
          </cell>
          <cell r="B2" t="str">
            <v>DEPRECIACIONES Y AMORTIZACIONES</v>
          </cell>
          <cell r="C2">
            <v>310327.2</v>
          </cell>
          <cell r="D2">
            <v>318007.14</v>
          </cell>
          <cell r="E2">
            <v>296681.64</v>
          </cell>
          <cell r="F2">
            <v>322846.84999999998</v>
          </cell>
          <cell r="G2">
            <v>314327.03999999998</v>
          </cell>
          <cell r="H2">
            <v>324098.09999999998</v>
          </cell>
          <cell r="I2">
            <v>311586.90999999997</v>
          </cell>
          <cell r="J2">
            <v>320637.64</v>
          </cell>
          <cell r="K2">
            <v>302172.69</v>
          </cell>
          <cell r="L2">
            <v>303888.21999999997</v>
          </cell>
          <cell r="M2">
            <v>445843</v>
          </cell>
          <cell r="N2">
            <v>427551.76</v>
          </cell>
          <cell r="O2">
            <v>382348.03</v>
          </cell>
          <cell r="P2">
            <v>4069989.0199999996</v>
          </cell>
        </row>
        <row r="3">
          <cell r="A3" t="str">
            <v>A01</v>
          </cell>
          <cell r="B3" t="str">
            <v>DEPRECIACIONES</v>
          </cell>
          <cell r="C3">
            <v>252318.22</v>
          </cell>
          <cell r="D3">
            <v>255749.74</v>
          </cell>
          <cell r="E3">
            <v>239869.49</v>
          </cell>
          <cell r="F3">
            <v>262122.36</v>
          </cell>
          <cell r="G3">
            <v>255561.4</v>
          </cell>
          <cell r="H3">
            <v>263443.92</v>
          </cell>
          <cell r="I3">
            <v>253565.78</v>
          </cell>
          <cell r="J3">
            <v>261754.87</v>
          </cell>
          <cell r="K3">
            <v>260310.12</v>
          </cell>
          <cell r="L3">
            <v>253649.93</v>
          </cell>
          <cell r="M3">
            <v>341621.57</v>
          </cell>
          <cell r="N3">
            <v>335573.36</v>
          </cell>
          <cell r="O3">
            <v>341645.75</v>
          </cell>
          <cell r="P3">
            <v>3324868.29</v>
          </cell>
        </row>
        <row r="4">
          <cell r="A4" t="str">
            <v>A02</v>
          </cell>
          <cell r="B4" t="str">
            <v>AMORTIZACIONES</v>
          </cell>
          <cell r="C4">
            <v>58008.98</v>
          </cell>
          <cell r="D4">
            <v>62257.4</v>
          </cell>
          <cell r="E4">
            <v>56812.15</v>
          </cell>
          <cell r="F4">
            <v>60724.49</v>
          </cell>
          <cell r="G4">
            <v>58765.64</v>
          </cell>
          <cell r="H4">
            <v>60654.18</v>
          </cell>
          <cell r="I4">
            <v>58021.13</v>
          </cell>
          <cell r="J4">
            <v>58882.77</v>
          </cell>
          <cell r="K4">
            <v>41862.57</v>
          </cell>
          <cell r="L4">
            <v>50238.29</v>
          </cell>
          <cell r="M4">
            <v>104221.43</v>
          </cell>
          <cell r="N4">
            <v>91978.4</v>
          </cell>
          <cell r="O4">
            <v>40702.28</v>
          </cell>
          <cell r="P4">
            <v>745120.7300000001</v>
          </cell>
        </row>
        <row r="5">
          <cell r="A5" t="str">
            <v>C</v>
          </cell>
          <cell r="B5" t="str">
            <v>COMPRAS DE ENERGIA</v>
          </cell>
          <cell r="C5">
            <v>9314184.25</v>
          </cell>
          <cell r="D5">
            <v>9375889.5099999998</v>
          </cell>
          <cell r="E5">
            <v>8953829.2599999998</v>
          </cell>
          <cell r="F5">
            <v>10656280.25</v>
          </cell>
          <cell r="G5">
            <v>9974854.1400000006</v>
          </cell>
          <cell r="H5">
            <v>10441874.390000001</v>
          </cell>
          <cell r="I5">
            <v>9392145.9199999999</v>
          </cell>
          <cell r="J5">
            <v>10254321.77</v>
          </cell>
          <cell r="K5">
            <v>10926276.42</v>
          </cell>
          <cell r="L5">
            <v>11471648.199999999</v>
          </cell>
          <cell r="M5">
            <v>13947968.970000001</v>
          </cell>
          <cell r="N5">
            <v>7651832.6699999999</v>
          </cell>
          <cell r="O5">
            <v>10713420.220000001</v>
          </cell>
          <cell r="P5">
            <v>123760341.72</v>
          </cell>
        </row>
        <row r="6">
          <cell r="A6" t="str">
            <v>C01</v>
          </cell>
          <cell r="B6" t="str">
            <v>CARGOS POR RETIRO DE ENERGIA DEL MRS</v>
          </cell>
          <cell r="C6">
            <v>7727378.5499999998</v>
          </cell>
          <cell r="D6">
            <v>7661295.4800000004</v>
          </cell>
          <cell r="E6">
            <v>7351445.4699999997</v>
          </cell>
          <cell r="F6">
            <v>8575994.8399999999</v>
          </cell>
          <cell r="G6">
            <v>8124294.1200000001</v>
          </cell>
          <cell r="H6">
            <v>8390101.5500000007</v>
          </cell>
          <cell r="I6">
            <v>7688057.5199999996</v>
          </cell>
          <cell r="J6">
            <v>7348694.2699999996</v>
          </cell>
          <cell r="K6">
            <v>7215604.96</v>
          </cell>
          <cell r="L6">
            <v>6541530.5099999998</v>
          </cell>
          <cell r="M6">
            <v>7278586.5499999998</v>
          </cell>
          <cell r="N6">
            <v>3276697.64</v>
          </cell>
          <cell r="O6">
            <v>5969814.7599999998</v>
          </cell>
          <cell r="P6">
            <v>85422117.670000002</v>
          </cell>
        </row>
        <row r="7">
          <cell r="A7" t="str">
            <v>C03</v>
          </cell>
          <cell r="B7" t="str">
            <v>COMPRA DE ENERGIA POR CONTRATO NACIONAL</v>
          </cell>
          <cell r="C7">
            <v>1559109.67</v>
          </cell>
          <cell r="D7">
            <v>1665488.97</v>
          </cell>
          <cell r="E7">
            <v>1551485.4</v>
          </cell>
          <cell r="F7">
            <v>2033236.34</v>
          </cell>
          <cell r="G7">
            <v>1807541.48</v>
          </cell>
          <cell r="H7">
            <v>2010268.24</v>
          </cell>
          <cell r="I7">
            <v>1657905.17</v>
          </cell>
          <cell r="J7">
            <v>2858852.55</v>
          </cell>
          <cell r="K7">
            <v>3664365.84</v>
          </cell>
          <cell r="L7">
            <v>4882942.2300000004</v>
          </cell>
          <cell r="M7">
            <v>6624829.8600000003</v>
          </cell>
          <cell r="N7">
            <v>4329967.76</v>
          </cell>
          <cell r="O7">
            <v>4697918.8099999996</v>
          </cell>
          <cell r="P7">
            <v>37784802.649999999</v>
          </cell>
        </row>
        <row r="8">
          <cell r="A8" t="str">
            <v>C09</v>
          </cell>
          <cell r="B8" t="str">
            <v>CARGOS X OPERACION DEL SISTEMA DE TRANSM</v>
          </cell>
          <cell r="C8">
            <v>18781.32</v>
          </cell>
          <cell r="D8">
            <v>33023.07</v>
          </cell>
          <cell r="E8">
            <v>34110.629999999997</v>
          </cell>
          <cell r="F8">
            <v>33541.300000000003</v>
          </cell>
          <cell r="G8">
            <v>34300.89</v>
          </cell>
          <cell r="H8">
            <v>33550.36</v>
          </cell>
          <cell r="I8">
            <v>33394.92</v>
          </cell>
          <cell r="J8">
            <v>33518.43</v>
          </cell>
          <cell r="K8">
            <v>33871.370000000003</v>
          </cell>
          <cell r="L8">
            <v>33278.26</v>
          </cell>
          <cell r="M8">
            <v>33287.97</v>
          </cell>
          <cell r="N8">
            <v>33260.660000000003</v>
          </cell>
          <cell r="O8">
            <v>34249.03</v>
          </cell>
          <cell r="P8">
            <v>403386.89</v>
          </cell>
        </row>
        <row r="9">
          <cell r="A9" t="str">
            <v>C11</v>
          </cell>
          <cell r="B9" t="str">
            <v>COMPRA DE ENERGIA COMERCIALIZADA</v>
          </cell>
          <cell r="C9">
            <v>5587.9</v>
          </cell>
          <cell r="D9">
            <v>11189.4</v>
          </cell>
          <cell r="E9">
            <v>10777.31</v>
          </cell>
          <cell r="F9">
            <v>9401.93</v>
          </cell>
          <cell r="G9">
            <v>1417.22</v>
          </cell>
          <cell r="H9">
            <v>5448.96</v>
          </cell>
          <cell r="I9">
            <v>8703.8700000000008</v>
          </cell>
          <cell r="J9">
            <v>9553.6200000000008</v>
          </cell>
          <cell r="K9">
            <v>8604.69</v>
          </cell>
          <cell r="L9">
            <v>9518.14</v>
          </cell>
          <cell r="M9">
            <v>7879.38</v>
          </cell>
          <cell r="N9">
            <v>8204.31</v>
          </cell>
          <cell r="O9">
            <v>7752.1</v>
          </cell>
          <cell r="P9">
            <v>98450.930000000022</v>
          </cell>
        </row>
        <row r="10">
          <cell r="A10" t="str">
            <v>C12</v>
          </cell>
          <cell r="B10" t="str">
            <v>CUR COMERCIALIZADO</v>
          </cell>
          <cell r="C10">
            <v>3326.81</v>
          </cell>
          <cell r="D10">
            <v>4892.59</v>
          </cell>
          <cell r="E10">
            <v>6010.45</v>
          </cell>
          <cell r="F10">
            <v>4105.84</v>
          </cell>
          <cell r="G10">
            <v>7300.43</v>
          </cell>
          <cell r="H10">
            <v>2505.2800000000002</v>
          </cell>
          <cell r="I10">
            <v>4084.44</v>
          </cell>
          <cell r="J10">
            <v>3702.9</v>
          </cell>
          <cell r="K10">
            <v>3829.56</v>
          </cell>
          <cell r="L10">
            <v>4379.0600000000004</v>
          </cell>
          <cell r="M10">
            <v>3385.21</v>
          </cell>
          <cell r="N10">
            <v>3702.3</v>
          </cell>
          <cell r="O10">
            <v>3685.52</v>
          </cell>
          <cell r="P10">
            <v>51583.579999999994</v>
          </cell>
        </row>
        <row r="11">
          <cell r="A11" t="str">
            <v>E</v>
          </cell>
          <cell r="B11" t="str">
            <v>ESTIMACION PARA CTAS INCOBRABLES</v>
          </cell>
          <cell r="C11">
            <v>-13494.39</v>
          </cell>
          <cell r="D11">
            <v>-20645.57</v>
          </cell>
          <cell r="E11">
            <v>47003.97</v>
          </cell>
          <cell r="F11">
            <v>15237.77</v>
          </cell>
          <cell r="G11">
            <v>-10513.24</v>
          </cell>
          <cell r="H11">
            <v>55416.4</v>
          </cell>
          <cell r="I11">
            <v>-12339.17</v>
          </cell>
          <cell r="J11">
            <v>19627.099999999999</v>
          </cell>
          <cell r="K11">
            <v>12908.42</v>
          </cell>
          <cell r="L11">
            <v>4021.53</v>
          </cell>
          <cell r="M11">
            <v>20240.36</v>
          </cell>
          <cell r="N11">
            <v>129549.94</v>
          </cell>
          <cell r="O11">
            <v>201583.68</v>
          </cell>
          <cell r="P11">
            <v>462091.19</v>
          </cell>
        </row>
        <row r="12">
          <cell r="A12" t="str">
            <v>E1</v>
          </cell>
          <cell r="B12" t="str">
            <v>ESTIMACION PARA CTAS INCOBRABLES</v>
          </cell>
          <cell r="C12">
            <v>-13494.39</v>
          </cell>
          <cell r="D12">
            <v>-20645.57</v>
          </cell>
          <cell r="E12">
            <v>47003.97</v>
          </cell>
          <cell r="F12">
            <v>15237.77</v>
          </cell>
          <cell r="G12">
            <v>-10513.24</v>
          </cell>
          <cell r="H12">
            <v>2333.46</v>
          </cell>
          <cell r="I12">
            <v>-12339.17</v>
          </cell>
          <cell r="J12">
            <v>19627.099999999999</v>
          </cell>
          <cell r="K12">
            <v>12908.42</v>
          </cell>
          <cell r="L12">
            <v>4021.53</v>
          </cell>
          <cell r="M12">
            <v>20240.36</v>
          </cell>
          <cell r="N12">
            <v>129549.94</v>
          </cell>
          <cell r="O12">
            <v>201583.68</v>
          </cell>
          <cell r="P12">
            <v>409008.25</v>
          </cell>
        </row>
        <row r="13">
          <cell r="A13" t="str">
            <v>E2</v>
          </cell>
          <cell r="B13" t="str">
            <v>ESTIMACION X OBSOLESCENCIA INVENTARIOS</v>
          </cell>
          <cell r="H13">
            <v>53082.94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53082.94</v>
          </cell>
        </row>
        <row r="14">
          <cell r="A14" t="str">
            <v>F</v>
          </cell>
          <cell r="B14" t="str">
            <v>ASESORIA ADMINISTRATIVA</v>
          </cell>
          <cell r="C14">
            <v>212725.87</v>
          </cell>
          <cell r="D14">
            <v>200656.27</v>
          </cell>
          <cell r="E14">
            <v>186643.35</v>
          </cell>
          <cell r="F14">
            <v>197606.85</v>
          </cell>
          <cell r="G14">
            <v>214621.86</v>
          </cell>
          <cell r="H14">
            <v>216753</v>
          </cell>
          <cell r="I14">
            <v>209841.64</v>
          </cell>
          <cell r="J14">
            <v>217965.54</v>
          </cell>
          <cell r="K14">
            <v>226596.45</v>
          </cell>
          <cell r="L14">
            <v>229929.39</v>
          </cell>
          <cell r="M14">
            <v>260717.25</v>
          </cell>
          <cell r="N14">
            <v>180676.87</v>
          </cell>
          <cell r="O14">
            <v>228210.31</v>
          </cell>
          <cell r="P14">
            <v>2570218.7800000003</v>
          </cell>
        </row>
        <row r="15">
          <cell r="A15" t="str">
            <v>F01</v>
          </cell>
          <cell r="B15" t="str">
            <v>ASESORIA ADMINISTRATIVA</v>
          </cell>
          <cell r="C15">
            <v>212725.87</v>
          </cell>
          <cell r="D15">
            <v>200656.27</v>
          </cell>
          <cell r="E15">
            <v>186643.35</v>
          </cell>
          <cell r="F15">
            <v>197606.85</v>
          </cell>
          <cell r="G15">
            <v>214621.86</v>
          </cell>
          <cell r="H15">
            <v>216753</v>
          </cell>
          <cell r="I15">
            <v>209841.64</v>
          </cell>
          <cell r="J15">
            <v>217965.54</v>
          </cell>
          <cell r="K15">
            <v>226596.45</v>
          </cell>
          <cell r="L15">
            <v>229929.39</v>
          </cell>
          <cell r="M15">
            <v>260717.25</v>
          </cell>
          <cell r="N15">
            <v>180676.87</v>
          </cell>
          <cell r="O15">
            <v>228210.31</v>
          </cell>
          <cell r="P15">
            <v>2570218.7800000003</v>
          </cell>
        </row>
        <row r="16">
          <cell r="A16" t="str">
            <v>G</v>
          </cell>
          <cell r="B16" t="str">
            <v>GASTOS FINANCIEROS</v>
          </cell>
          <cell r="C16">
            <v>5127.6400000000003</v>
          </cell>
          <cell r="D16">
            <v>4465.4799999999996</v>
          </cell>
          <cell r="E16">
            <v>3739.4</v>
          </cell>
          <cell r="F16">
            <v>6995.77</v>
          </cell>
          <cell r="G16">
            <v>4360.03</v>
          </cell>
          <cell r="H16">
            <v>4255.08</v>
          </cell>
          <cell r="I16">
            <v>8529.6299999999992</v>
          </cell>
          <cell r="J16">
            <v>4686.99</v>
          </cell>
          <cell r="K16">
            <v>4931.6400000000003</v>
          </cell>
          <cell r="L16">
            <v>516556.14</v>
          </cell>
          <cell r="M16">
            <v>525473.03</v>
          </cell>
          <cell r="N16">
            <v>469886.01</v>
          </cell>
          <cell r="O16">
            <v>476986.64</v>
          </cell>
          <cell r="P16">
            <v>2030865.8399999999</v>
          </cell>
        </row>
        <row r="17">
          <cell r="A17" t="str">
            <v>G01</v>
          </cell>
          <cell r="B17" t="str">
            <v>COMISIONES BANCARIAS</v>
          </cell>
          <cell r="C17">
            <v>867.46</v>
          </cell>
          <cell r="D17">
            <v>624.29</v>
          </cell>
          <cell r="E17">
            <v>701.99</v>
          </cell>
          <cell r="F17">
            <v>3586.63</v>
          </cell>
          <cell r="G17">
            <v>583.16</v>
          </cell>
          <cell r="H17">
            <v>258.23</v>
          </cell>
          <cell r="I17">
            <v>3371.46</v>
          </cell>
          <cell r="J17">
            <v>303.49</v>
          </cell>
          <cell r="K17">
            <v>474.82</v>
          </cell>
          <cell r="L17">
            <v>30360.57</v>
          </cell>
          <cell r="M17">
            <v>67025.119999999995</v>
          </cell>
          <cell r="N17">
            <v>41093.72</v>
          </cell>
          <cell r="O17">
            <v>45619.09</v>
          </cell>
          <cell r="P17">
            <v>194002.56999999998</v>
          </cell>
        </row>
        <row r="18">
          <cell r="A18" t="str">
            <v>G02</v>
          </cell>
          <cell r="B18" t="str">
            <v>INTERESES SOBRE GARANTIAS</v>
          </cell>
          <cell r="C18">
            <v>4211.9799999999996</v>
          </cell>
          <cell r="D18">
            <v>3780.53</v>
          </cell>
          <cell r="E18">
            <v>2992.82</v>
          </cell>
          <cell r="F18">
            <v>3361.63</v>
          </cell>
          <cell r="G18">
            <v>3637.63</v>
          </cell>
          <cell r="H18">
            <v>3927.64</v>
          </cell>
          <cell r="I18">
            <v>3953.25</v>
          </cell>
          <cell r="J18">
            <v>4277.58</v>
          </cell>
          <cell r="K18">
            <v>4416.8500000000004</v>
          </cell>
          <cell r="L18">
            <v>4672.8100000000004</v>
          </cell>
          <cell r="M18">
            <v>5194.3999999999996</v>
          </cell>
          <cell r="N18">
            <v>5269.22</v>
          </cell>
          <cell r="O18">
            <v>5989.41</v>
          </cell>
          <cell r="P18">
            <v>51473.770000000004</v>
          </cell>
        </row>
        <row r="19">
          <cell r="A19" t="str">
            <v>G05</v>
          </cell>
          <cell r="B19" t="str">
            <v>INTERESES SOBRE PTMOS. BANCARIOS</v>
          </cell>
          <cell r="L19">
            <v>481250</v>
          </cell>
          <cell r="M19">
            <v>452083.33</v>
          </cell>
          <cell r="N19">
            <v>419375</v>
          </cell>
          <cell r="O19">
            <v>424635.42</v>
          </cell>
          <cell r="P19">
            <v>1777343.75</v>
          </cell>
        </row>
        <row r="20">
          <cell r="A20" t="str">
            <v>G06</v>
          </cell>
          <cell r="B20" t="str">
            <v>INTERESES POR MORA</v>
          </cell>
          <cell r="F20">
            <v>5.72</v>
          </cell>
          <cell r="G20">
            <v>139.24</v>
          </cell>
          <cell r="H20">
            <v>24.93</v>
          </cell>
          <cell r="I20">
            <v>1162.83</v>
          </cell>
          <cell r="J20">
            <v>105.92</v>
          </cell>
          <cell r="K20">
            <v>39.97</v>
          </cell>
          <cell r="L20">
            <v>272.76</v>
          </cell>
          <cell r="M20">
            <v>1170.18</v>
          </cell>
          <cell r="N20">
            <v>4148.07</v>
          </cell>
          <cell r="O20">
            <v>742.72</v>
          </cell>
          <cell r="P20">
            <v>7812.34</v>
          </cell>
        </row>
        <row r="21">
          <cell r="A21" t="str">
            <v>G07</v>
          </cell>
          <cell r="B21" t="str">
            <v>COMISIONES BANCARIAS POR INVERSION</v>
          </cell>
          <cell r="C21">
            <v>48.2</v>
          </cell>
          <cell r="D21">
            <v>60.66</v>
          </cell>
          <cell r="E21">
            <v>44.59</v>
          </cell>
          <cell r="F21">
            <v>41.79</v>
          </cell>
          <cell r="G21">
            <v>0</v>
          </cell>
          <cell r="H21">
            <v>44.28</v>
          </cell>
          <cell r="I21">
            <v>42.09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233.41</v>
          </cell>
        </row>
        <row r="22">
          <cell r="A22" t="str">
            <v>M</v>
          </cell>
          <cell r="B22" t="str">
            <v>SUMINISTRO DE MATERIALES Y REPUESTOS</v>
          </cell>
          <cell r="C22">
            <v>254659.96</v>
          </cell>
          <cell r="D22">
            <v>143682.28</v>
          </cell>
          <cell r="E22">
            <v>171453.11</v>
          </cell>
          <cell r="F22">
            <v>146535.47</v>
          </cell>
          <cell r="G22">
            <v>209669.72000000003</v>
          </cell>
          <cell r="H22">
            <v>179596.86</v>
          </cell>
          <cell r="I22">
            <v>291303.28000000003</v>
          </cell>
          <cell r="J22">
            <v>323792.82</v>
          </cell>
          <cell r="K22">
            <v>271494.87</v>
          </cell>
          <cell r="L22">
            <v>262661.53999999998</v>
          </cell>
          <cell r="M22">
            <v>230952.72</v>
          </cell>
          <cell r="N22">
            <v>220626.81000000006</v>
          </cell>
          <cell r="O22">
            <v>359032.43</v>
          </cell>
          <cell r="P22">
            <v>2810801.9100000006</v>
          </cell>
        </row>
        <row r="23">
          <cell r="A23" t="str">
            <v>M01</v>
          </cell>
          <cell r="B23" t="str">
            <v>PAPELERIA Y UTILES</v>
          </cell>
          <cell r="C23">
            <v>7667.95</v>
          </cell>
          <cell r="D23">
            <v>4763.8500000000004</v>
          </cell>
          <cell r="E23">
            <v>6229.99</v>
          </cell>
          <cell r="F23">
            <v>5217</v>
          </cell>
          <cell r="G23">
            <v>5372.79</v>
          </cell>
          <cell r="H23">
            <v>4336.07</v>
          </cell>
          <cell r="I23">
            <v>3719.84</v>
          </cell>
          <cell r="J23">
            <v>4893.7299999999996</v>
          </cell>
          <cell r="K23">
            <v>3464.61</v>
          </cell>
          <cell r="L23">
            <v>5443.86</v>
          </cell>
          <cell r="M23">
            <v>4703.2700000000004</v>
          </cell>
          <cell r="N23">
            <v>8923.69</v>
          </cell>
          <cell r="O23">
            <v>5170.5600000000004</v>
          </cell>
          <cell r="P23">
            <v>62239.260000000009</v>
          </cell>
        </row>
        <row r="24">
          <cell r="A24" t="str">
            <v>M02</v>
          </cell>
          <cell r="B24" t="str">
            <v>LUBRICANTES PARA TRANSFORMADORES</v>
          </cell>
          <cell r="C24">
            <v>14050.8</v>
          </cell>
          <cell r="D24">
            <v>0</v>
          </cell>
          <cell r="E24">
            <v>162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28.46</v>
          </cell>
          <cell r="K24">
            <v>-28.46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162</v>
          </cell>
        </row>
        <row r="25">
          <cell r="A25" t="str">
            <v>M03</v>
          </cell>
          <cell r="B25" t="str">
            <v>RPTOS. MATS. Y SUM. SUBESTAC. DE PODER</v>
          </cell>
          <cell r="C25">
            <v>219.38</v>
          </cell>
          <cell r="D25">
            <v>849.81</v>
          </cell>
          <cell r="E25">
            <v>596.51</v>
          </cell>
          <cell r="F25">
            <v>1110.48</v>
          </cell>
          <cell r="G25">
            <v>1205.31</v>
          </cell>
          <cell r="H25">
            <v>1279.8</v>
          </cell>
          <cell r="I25">
            <v>56.43</v>
          </cell>
          <cell r="J25">
            <v>2124.19</v>
          </cell>
          <cell r="K25">
            <v>928.56</v>
          </cell>
          <cell r="L25">
            <v>812.64</v>
          </cell>
          <cell r="M25">
            <v>2015.13</v>
          </cell>
          <cell r="N25">
            <v>315.61</v>
          </cell>
          <cell r="O25">
            <v>241.74</v>
          </cell>
          <cell r="P25">
            <v>11536.210000000001</v>
          </cell>
        </row>
        <row r="26">
          <cell r="A26" t="str">
            <v>M04</v>
          </cell>
          <cell r="B26" t="str">
            <v>RPTOS. MATS. Y SUM. LINEAS AEREAS</v>
          </cell>
          <cell r="C26">
            <v>81003.05</v>
          </cell>
          <cell r="D26">
            <v>22759.95</v>
          </cell>
          <cell r="E26">
            <v>39250.58</v>
          </cell>
          <cell r="F26">
            <v>37559.99</v>
          </cell>
          <cell r="G26">
            <v>69197.710000000006</v>
          </cell>
          <cell r="H26">
            <v>29762.36</v>
          </cell>
          <cell r="I26">
            <v>129636.67</v>
          </cell>
          <cell r="J26">
            <v>179339.19</v>
          </cell>
          <cell r="K26">
            <v>116174.98</v>
          </cell>
          <cell r="L26">
            <v>127487.06</v>
          </cell>
          <cell r="M26">
            <v>66687.55</v>
          </cell>
          <cell r="N26">
            <v>82436.44</v>
          </cell>
          <cell r="O26">
            <v>197940.58</v>
          </cell>
          <cell r="P26">
            <v>1098233.06</v>
          </cell>
        </row>
        <row r="27">
          <cell r="A27" t="str">
            <v>M05</v>
          </cell>
          <cell r="B27" t="str">
            <v>RPTOS. MATS. Y SUM. ALUMBRADO PUBLICO YO</v>
          </cell>
          <cell r="C27">
            <v>0</v>
          </cell>
          <cell r="E27">
            <v>39.85</v>
          </cell>
          <cell r="F27">
            <v>0</v>
          </cell>
          <cell r="G27">
            <v>183.87</v>
          </cell>
          <cell r="H27">
            <v>0</v>
          </cell>
          <cell r="I27">
            <v>0</v>
          </cell>
          <cell r="J27">
            <v>93.15</v>
          </cell>
          <cell r="K27">
            <v>138.12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454.99</v>
          </cell>
        </row>
        <row r="28">
          <cell r="A28" t="str">
            <v>M06</v>
          </cell>
          <cell r="B28" t="str">
            <v>MATS. Y RPTOS. PARA MEDIDORES</v>
          </cell>
          <cell r="C28">
            <v>24551.23</v>
          </cell>
          <cell r="D28">
            <v>32858.54</v>
          </cell>
          <cell r="E28">
            <v>29432.44</v>
          </cell>
          <cell r="F28">
            <v>4087.61</v>
          </cell>
          <cell r="G28">
            <v>24011.14</v>
          </cell>
          <cell r="H28">
            <v>16301.94</v>
          </cell>
          <cell r="I28">
            <v>18816.5</v>
          </cell>
          <cell r="J28">
            <v>27518.55</v>
          </cell>
          <cell r="K28">
            <v>25459.97</v>
          </cell>
          <cell r="L28">
            <v>23395.81</v>
          </cell>
          <cell r="M28">
            <v>38351.65</v>
          </cell>
          <cell r="N28">
            <v>13185.25</v>
          </cell>
          <cell r="O28">
            <v>13899.51</v>
          </cell>
          <cell r="P28">
            <v>267318.90999999997</v>
          </cell>
        </row>
        <row r="29">
          <cell r="A29" t="str">
            <v>M06I</v>
          </cell>
          <cell r="B29" t="str">
            <v>MATERIALES Y REPUESTOS PARA MEDIDORES IN</v>
          </cell>
          <cell r="C29">
            <v>5477.93</v>
          </cell>
          <cell r="D29">
            <v>1666.76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26.88</v>
          </cell>
          <cell r="O29">
            <v>0</v>
          </cell>
          <cell r="P29">
            <v>1693.64</v>
          </cell>
        </row>
        <row r="30">
          <cell r="A30" t="str">
            <v>M07</v>
          </cell>
          <cell r="B30" t="str">
            <v>MATS. Y DISPOSITIVOS PARA INST. CLIENTES</v>
          </cell>
          <cell r="C30">
            <v>1012.05</v>
          </cell>
          <cell r="E30">
            <v>4.5599999999999996</v>
          </cell>
          <cell r="F30">
            <v>52.78</v>
          </cell>
          <cell r="G30">
            <v>19.48</v>
          </cell>
          <cell r="H30">
            <v>0</v>
          </cell>
          <cell r="I30">
            <v>0</v>
          </cell>
          <cell r="J30">
            <v>0</v>
          </cell>
          <cell r="K30">
            <v>4.95</v>
          </cell>
          <cell r="L30">
            <v>62.79</v>
          </cell>
          <cell r="M30">
            <v>3.9</v>
          </cell>
          <cell r="N30">
            <v>5</v>
          </cell>
          <cell r="O30">
            <v>0</v>
          </cell>
          <cell r="P30">
            <v>153.46</v>
          </cell>
        </row>
        <row r="31">
          <cell r="A31" t="str">
            <v>M08</v>
          </cell>
          <cell r="B31" t="str">
            <v>MANTTO Y REPUESTOS PARA VEHICULOS</v>
          </cell>
          <cell r="C31">
            <v>10018.030000000001</v>
          </cell>
          <cell r="D31">
            <v>1412.05</v>
          </cell>
          <cell r="E31">
            <v>9437.52</v>
          </cell>
          <cell r="F31">
            <v>6697.31</v>
          </cell>
          <cell r="G31">
            <v>6567.58</v>
          </cell>
          <cell r="H31">
            <v>2781.38</v>
          </cell>
          <cell r="I31">
            <v>7716.41</v>
          </cell>
          <cell r="J31">
            <v>6768.53</v>
          </cell>
          <cell r="K31">
            <v>4935.79</v>
          </cell>
          <cell r="L31">
            <v>1970.31</v>
          </cell>
          <cell r="M31">
            <v>9303.0400000000009</v>
          </cell>
          <cell r="N31">
            <v>6148.25</v>
          </cell>
          <cell r="O31">
            <v>7459.81</v>
          </cell>
          <cell r="P31">
            <v>71197.98</v>
          </cell>
        </row>
        <row r="32">
          <cell r="A32" t="str">
            <v>M09</v>
          </cell>
          <cell r="B32" t="str">
            <v>RPTOS. PARA MOBILIARIO Y EQ. DE OFICINA</v>
          </cell>
          <cell r="C32">
            <v>178.25</v>
          </cell>
          <cell r="D32">
            <v>234.04</v>
          </cell>
          <cell r="E32">
            <v>128.58000000000001</v>
          </cell>
          <cell r="F32">
            <v>185.23</v>
          </cell>
          <cell r="G32">
            <v>385.53</v>
          </cell>
          <cell r="H32">
            <v>107.73</v>
          </cell>
          <cell r="I32">
            <v>77.91</v>
          </cell>
          <cell r="J32">
            <v>117.25</v>
          </cell>
          <cell r="K32">
            <v>9.6199999999999992</v>
          </cell>
          <cell r="L32">
            <v>6</v>
          </cell>
          <cell r="M32">
            <v>106.57</v>
          </cell>
          <cell r="N32">
            <v>162.66</v>
          </cell>
          <cell r="O32">
            <v>176.54</v>
          </cell>
          <cell r="P32">
            <v>1697.6599999999999</v>
          </cell>
        </row>
        <row r="33">
          <cell r="A33" t="str">
            <v>M10</v>
          </cell>
          <cell r="B33" t="str">
            <v>RPTOS. PARA EQ. DE COMUNICACIONES</v>
          </cell>
          <cell r="C33">
            <v>1113.32</v>
          </cell>
          <cell r="D33">
            <v>198.15</v>
          </cell>
          <cell r="E33">
            <v>1017.96</v>
          </cell>
          <cell r="F33">
            <v>273.74</v>
          </cell>
          <cell r="G33">
            <v>970.67</v>
          </cell>
          <cell r="H33">
            <v>3519.49</v>
          </cell>
          <cell r="I33">
            <v>1971.96</v>
          </cell>
          <cell r="J33">
            <v>2426.7600000000002</v>
          </cell>
          <cell r="K33">
            <v>173.33</v>
          </cell>
          <cell r="L33">
            <v>331.33</v>
          </cell>
          <cell r="M33">
            <v>861.12</v>
          </cell>
          <cell r="N33">
            <v>2067.2800000000002</v>
          </cell>
          <cell r="O33">
            <v>6.13</v>
          </cell>
          <cell r="P33">
            <v>13817.92</v>
          </cell>
        </row>
        <row r="34">
          <cell r="A34" t="str">
            <v>M11</v>
          </cell>
          <cell r="B34" t="str">
            <v>RPTOS. MATS. Y SUM. EQUIPO DE COMPUTACIO</v>
          </cell>
          <cell r="C34">
            <v>708.01</v>
          </cell>
          <cell r="D34">
            <v>40</v>
          </cell>
          <cell r="E34">
            <v>66.83</v>
          </cell>
          <cell r="F34">
            <v>60.24</v>
          </cell>
          <cell r="G34">
            <v>52.1</v>
          </cell>
          <cell r="H34">
            <v>1028.43</v>
          </cell>
          <cell r="I34">
            <v>239.39</v>
          </cell>
          <cell r="J34">
            <v>4.99</v>
          </cell>
          <cell r="K34">
            <v>50</v>
          </cell>
          <cell r="L34">
            <v>250</v>
          </cell>
          <cell r="M34">
            <v>240.63</v>
          </cell>
          <cell r="N34">
            <v>45.01</v>
          </cell>
          <cell r="O34">
            <v>217.35</v>
          </cell>
          <cell r="P34">
            <v>2294.9700000000003</v>
          </cell>
        </row>
        <row r="35">
          <cell r="A35" t="str">
            <v>M15</v>
          </cell>
          <cell r="B35" t="str">
            <v>MATS. Y SUMINISTROS SUBESTAC. INTERNAS</v>
          </cell>
          <cell r="L35">
            <v>305.77</v>
          </cell>
          <cell r="M35">
            <v>0</v>
          </cell>
          <cell r="N35">
            <v>0</v>
          </cell>
          <cell r="O35">
            <v>7.12</v>
          </cell>
        </row>
        <row r="36">
          <cell r="A36" t="str">
            <v>M16</v>
          </cell>
          <cell r="B36" t="str">
            <v>MATS. Y RPTOS. TRANSFORMADORES DISTRIBUC</v>
          </cell>
          <cell r="C36">
            <v>71.17</v>
          </cell>
          <cell r="D36">
            <v>11.88</v>
          </cell>
          <cell r="E36">
            <v>143.6</v>
          </cell>
          <cell r="F36">
            <v>296.39</v>
          </cell>
          <cell r="G36">
            <v>644.66</v>
          </cell>
          <cell r="H36">
            <v>15.74</v>
          </cell>
          <cell r="I36">
            <v>47.2</v>
          </cell>
          <cell r="J36">
            <v>479.43</v>
          </cell>
          <cell r="K36">
            <v>64</v>
          </cell>
          <cell r="L36">
            <v>1.75</v>
          </cell>
          <cell r="M36">
            <v>794.01</v>
          </cell>
          <cell r="N36">
            <v>2350.35</v>
          </cell>
          <cell r="O36">
            <v>71.62</v>
          </cell>
          <cell r="P36">
            <v>4920.63</v>
          </cell>
        </row>
        <row r="37">
          <cell r="A37" t="str">
            <v>M17</v>
          </cell>
          <cell r="B37" t="str">
            <v>MATS. Y ELEMENTOS DE SEGURIDAD</v>
          </cell>
          <cell r="C37">
            <v>4883.32</v>
          </cell>
          <cell r="D37">
            <v>2696.7</v>
          </cell>
          <cell r="E37">
            <v>3106.97</v>
          </cell>
          <cell r="F37">
            <v>2257.6</v>
          </cell>
          <cell r="G37">
            <v>2442.94</v>
          </cell>
          <cell r="H37">
            <v>5175.18</v>
          </cell>
          <cell r="I37">
            <v>3716.75</v>
          </cell>
          <cell r="J37">
            <v>3405.86</v>
          </cell>
          <cell r="K37">
            <v>3276.65</v>
          </cell>
          <cell r="L37">
            <v>2269.7600000000002</v>
          </cell>
          <cell r="M37">
            <v>2620.29</v>
          </cell>
          <cell r="N37">
            <v>3998.93</v>
          </cell>
          <cell r="O37">
            <v>3183</v>
          </cell>
          <cell r="P37">
            <v>38150.630000000005</v>
          </cell>
        </row>
        <row r="38">
          <cell r="A38" t="str">
            <v>M17I</v>
          </cell>
          <cell r="B38" t="str">
            <v>MATS. Y ELEMENTOS DE SEGURIDAD POR INICI</v>
          </cell>
          <cell r="C38">
            <v>15</v>
          </cell>
          <cell r="E38">
            <v>9.43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287.7</v>
          </cell>
          <cell r="O38">
            <v>0</v>
          </cell>
          <cell r="P38">
            <v>297.13</v>
          </cell>
        </row>
        <row r="39">
          <cell r="A39" t="str">
            <v>M18</v>
          </cell>
          <cell r="B39" t="str">
            <v>RPTOS. PARA EQ. DE PROTECC Y OPERACION</v>
          </cell>
          <cell r="C39">
            <v>1147.98</v>
          </cell>
          <cell r="D39">
            <v>37.96</v>
          </cell>
          <cell r="E39">
            <v>32.590000000000003</v>
          </cell>
          <cell r="F39">
            <v>0</v>
          </cell>
          <cell r="G39">
            <v>32.19</v>
          </cell>
          <cell r="H39">
            <v>30.73</v>
          </cell>
          <cell r="I39">
            <v>436.8</v>
          </cell>
          <cell r="J39">
            <v>142.76</v>
          </cell>
          <cell r="K39">
            <v>0</v>
          </cell>
          <cell r="L39">
            <v>89.87</v>
          </cell>
          <cell r="M39">
            <v>0</v>
          </cell>
          <cell r="N39">
            <v>0</v>
          </cell>
          <cell r="O39">
            <v>79.75</v>
          </cell>
          <cell r="P39">
            <v>882.65</v>
          </cell>
        </row>
        <row r="40">
          <cell r="A40" t="str">
            <v>M19</v>
          </cell>
          <cell r="B40" t="str">
            <v>CAMBIO DE POSTES</v>
          </cell>
          <cell r="C40">
            <v>2474.39</v>
          </cell>
          <cell r="D40">
            <v>1179.02</v>
          </cell>
          <cell r="E40">
            <v>983.84</v>
          </cell>
          <cell r="F40">
            <v>4474.26</v>
          </cell>
          <cell r="G40">
            <v>2573.1999999999998</v>
          </cell>
          <cell r="H40">
            <v>1084.43</v>
          </cell>
          <cell r="I40">
            <v>2088.09</v>
          </cell>
          <cell r="J40">
            <v>1779.69</v>
          </cell>
          <cell r="K40">
            <v>3349.84</v>
          </cell>
          <cell r="L40">
            <v>70.73</v>
          </cell>
          <cell r="M40">
            <v>4129.22</v>
          </cell>
          <cell r="N40">
            <v>844.42</v>
          </cell>
          <cell r="O40">
            <v>1694.21</v>
          </cell>
          <cell r="P40">
            <v>24250.95</v>
          </cell>
        </row>
        <row r="41">
          <cell r="A41" t="str">
            <v>M20</v>
          </cell>
          <cell r="B41" t="str">
            <v>CAMBIO DE TRANSFORMADORES</v>
          </cell>
          <cell r="C41">
            <v>1140.3399999999999</v>
          </cell>
          <cell r="D41">
            <v>-4271.6099999999997</v>
          </cell>
          <cell r="E41">
            <v>-1317.97</v>
          </cell>
          <cell r="F41">
            <v>866.14</v>
          </cell>
          <cell r="G41">
            <v>2196.65</v>
          </cell>
          <cell r="H41">
            <v>-1045</v>
          </cell>
          <cell r="I41">
            <v>0</v>
          </cell>
          <cell r="J41">
            <v>-156.99</v>
          </cell>
          <cell r="K41">
            <v>-156.84</v>
          </cell>
          <cell r="L41">
            <v>0</v>
          </cell>
          <cell r="M41">
            <v>0</v>
          </cell>
          <cell r="N41">
            <v>109.6</v>
          </cell>
          <cell r="O41">
            <v>0</v>
          </cell>
          <cell r="P41">
            <v>-3776.02</v>
          </cell>
        </row>
        <row r="42">
          <cell r="A42" t="str">
            <v>M21</v>
          </cell>
          <cell r="B42" t="str">
            <v>CAMBIO DE AISLADORES</v>
          </cell>
          <cell r="C42">
            <v>293.02999999999997</v>
          </cell>
          <cell r="D42">
            <v>794.56</v>
          </cell>
          <cell r="E42">
            <v>396.12</v>
          </cell>
          <cell r="F42">
            <v>59.59</v>
          </cell>
          <cell r="G42">
            <v>1549.03</v>
          </cell>
          <cell r="H42">
            <v>138.36000000000001</v>
          </cell>
          <cell r="I42">
            <v>538.94000000000005</v>
          </cell>
          <cell r="J42">
            <v>345.29</v>
          </cell>
          <cell r="K42">
            <v>-699.01</v>
          </cell>
          <cell r="L42">
            <v>-40.76</v>
          </cell>
          <cell r="M42">
            <v>782.85</v>
          </cell>
          <cell r="N42">
            <v>-6.57</v>
          </cell>
          <cell r="O42">
            <v>348.15</v>
          </cell>
          <cell r="P42">
            <v>4206.5499999999993</v>
          </cell>
        </row>
        <row r="43">
          <cell r="A43" t="str">
            <v>M22</v>
          </cell>
          <cell r="B43" t="str">
            <v>EQ. Y HERR. PARA USO ACTIVID. GRALES.</v>
          </cell>
          <cell r="C43">
            <v>1604.71</v>
          </cell>
          <cell r="D43">
            <v>1356.95</v>
          </cell>
          <cell r="E43">
            <v>455</v>
          </cell>
          <cell r="F43">
            <v>2045</v>
          </cell>
          <cell r="G43">
            <v>1419.52</v>
          </cell>
          <cell r="H43">
            <v>1153.98</v>
          </cell>
          <cell r="I43">
            <v>866.22</v>
          </cell>
          <cell r="J43">
            <v>1599.18</v>
          </cell>
          <cell r="K43">
            <v>6324.86</v>
          </cell>
          <cell r="L43">
            <v>1229.8499999999999</v>
          </cell>
          <cell r="M43">
            <v>2864.12</v>
          </cell>
          <cell r="N43">
            <v>2243.61</v>
          </cell>
          <cell r="O43">
            <v>1349.19</v>
          </cell>
          <cell r="P43">
            <v>22907.479999999996</v>
          </cell>
        </row>
        <row r="44">
          <cell r="A44" t="str">
            <v>M24</v>
          </cell>
          <cell r="B44" t="str">
            <v>LLANTAS Y BATERIAS</v>
          </cell>
          <cell r="C44">
            <v>2133.92</v>
          </cell>
          <cell r="D44">
            <v>2824.05</v>
          </cell>
          <cell r="E44">
            <v>2104.58</v>
          </cell>
          <cell r="F44">
            <v>2014.74</v>
          </cell>
          <cell r="G44">
            <v>3588.74</v>
          </cell>
          <cell r="H44">
            <v>964.72</v>
          </cell>
          <cell r="I44">
            <v>4472.6000000000004</v>
          </cell>
          <cell r="J44">
            <v>5526.78</v>
          </cell>
          <cell r="K44">
            <v>3375.01</v>
          </cell>
          <cell r="L44">
            <v>5553.13</v>
          </cell>
          <cell r="M44">
            <v>3152.24</v>
          </cell>
          <cell r="N44">
            <v>7535.41</v>
          </cell>
          <cell r="O44">
            <v>8720.41</v>
          </cell>
          <cell r="P44">
            <v>49832.41</v>
          </cell>
        </row>
        <row r="45">
          <cell r="A45" t="str">
            <v>M25</v>
          </cell>
          <cell r="B45" t="str">
            <v>COMBUSTIBLE Y LUBRICANTES</v>
          </cell>
          <cell r="C45">
            <v>24440.89</v>
          </cell>
          <cell r="D45">
            <v>16099.69</v>
          </cell>
          <cell r="E45">
            <v>21357.17</v>
          </cell>
          <cell r="F45">
            <v>17616.34</v>
          </cell>
          <cell r="G45">
            <v>35593.82</v>
          </cell>
          <cell r="H45">
            <v>23709.32</v>
          </cell>
          <cell r="I45">
            <v>25320.95</v>
          </cell>
          <cell r="J45">
            <v>32200.19</v>
          </cell>
          <cell r="K45">
            <v>26785.7</v>
          </cell>
          <cell r="L45">
            <v>29232.92</v>
          </cell>
          <cell r="M45">
            <v>27884.16</v>
          </cell>
          <cell r="N45">
            <v>25252.400000000001</v>
          </cell>
          <cell r="O45">
            <v>18149.37</v>
          </cell>
          <cell r="P45">
            <v>299202.03000000003</v>
          </cell>
        </row>
        <row r="46">
          <cell r="A46" t="str">
            <v>M26</v>
          </cell>
          <cell r="B46" t="str">
            <v>EQUIPOS Y HERRAMIENTAS ELECTRICAS</v>
          </cell>
          <cell r="C46">
            <v>-393.79</v>
          </cell>
          <cell r="D46">
            <v>0</v>
          </cell>
          <cell r="E46">
            <v>0</v>
          </cell>
          <cell r="F46">
            <v>0</v>
          </cell>
          <cell r="G46">
            <v>144.91999999999999</v>
          </cell>
          <cell r="H46">
            <v>0</v>
          </cell>
          <cell r="I46">
            <v>0</v>
          </cell>
          <cell r="J46">
            <v>121.9</v>
          </cell>
          <cell r="K46">
            <v>25.92</v>
          </cell>
          <cell r="L46">
            <v>25.93</v>
          </cell>
          <cell r="M46">
            <v>85.81</v>
          </cell>
          <cell r="N46">
            <v>250.51</v>
          </cell>
          <cell r="O46">
            <v>186.03</v>
          </cell>
          <cell r="P46">
            <v>841.02</v>
          </cell>
        </row>
        <row r="47">
          <cell r="A47" t="str">
            <v>M27</v>
          </cell>
          <cell r="B47" t="str">
            <v>VENTA DE MATERIALES</v>
          </cell>
          <cell r="C47">
            <v>548.5</v>
          </cell>
          <cell r="D47">
            <v>123.3</v>
          </cell>
          <cell r="E47">
            <v>12242.92</v>
          </cell>
          <cell r="F47">
            <v>10386.31</v>
          </cell>
          <cell r="G47">
            <v>9651.66</v>
          </cell>
          <cell r="H47">
            <v>1578.2</v>
          </cell>
          <cell r="I47">
            <v>8777.7199999999993</v>
          </cell>
          <cell r="J47">
            <v>2609.23</v>
          </cell>
          <cell r="K47">
            <v>1049.23</v>
          </cell>
          <cell r="L47">
            <v>5361.2</v>
          </cell>
          <cell r="M47">
            <v>6120.67</v>
          </cell>
          <cell r="N47">
            <v>370.23</v>
          </cell>
          <cell r="O47">
            <v>59.55</v>
          </cell>
          <cell r="P47">
            <v>58330.220000000008</v>
          </cell>
        </row>
        <row r="48">
          <cell r="A48" t="str">
            <v>M28</v>
          </cell>
          <cell r="B48" t="str">
            <v>RPTOS. MATS. Y SUM. LINEAS SUBTERRANEAS</v>
          </cell>
          <cell r="C48">
            <v>-347.89</v>
          </cell>
          <cell r="H48">
            <v>2960.56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2960.56</v>
          </cell>
        </row>
        <row r="49">
          <cell r="A49" t="str">
            <v>M29</v>
          </cell>
          <cell r="B49" t="str">
            <v>RPTOS. MATS. Y SUM. INST. SERV. NVOS.</v>
          </cell>
          <cell r="C49">
            <v>40673.06</v>
          </cell>
          <cell r="D49">
            <v>44430.09</v>
          </cell>
          <cell r="E49">
            <v>38647.25</v>
          </cell>
          <cell r="F49">
            <v>31994.62</v>
          </cell>
          <cell r="G49">
            <v>38372.21</v>
          </cell>
          <cell r="H49">
            <v>29893.77</v>
          </cell>
          <cell r="I49">
            <v>42051.53</v>
          </cell>
          <cell r="J49">
            <v>25678.880000000001</v>
          </cell>
          <cell r="K49">
            <v>50596.38</v>
          </cell>
          <cell r="L49">
            <v>12901.51</v>
          </cell>
          <cell r="M49">
            <v>33081.589999999997</v>
          </cell>
          <cell r="N49">
            <v>32509.23</v>
          </cell>
          <cell r="O49">
            <v>26478.37</v>
          </cell>
          <cell r="P49">
            <v>406635.42999999993</v>
          </cell>
        </row>
        <row r="50">
          <cell r="A50" t="str">
            <v>M31</v>
          </cell>
          <cell r="B50" t="str">
            <v>COSTO TARJETAS PREPAGO CELULARES</v>
          </cell>
          <cell r="C50">
            <v>52</v>
          </cell>
          <cell r="D50">
            <v>25</v>
          </cell>
          <cell r="E50">
            <v>20</v>
          </cell>
          <cell r="F50">
            <v>0</v>
          </cell>
          <cell r="G50">
            <v>0</v>
          </cell>
          <cell r="H50">
            <v>25</v>
          </cell>
          <cell r="I50">
            <v>5</v>
          </cell>
          <cell r="J50">
            <v>20</v>
          </cell>
          <cell r="K50">
            <v>9.99</v>
          </cell>
          <cell r="L50">
            <v>55</v>
          </cell>
          <cell r="M50">
            <v>20</v>
          </cell>
          <cell r="N50">
            <v>35</v>
          </cell>
          <cell r="O50">
            <v>0</v>
          </cell>
          <cell r="P50">
            <v>214.99</v>
          </cell>
        </row>
        <row r="51">
          <cell r="A51" t="str">
            <v>M34</v>
          </cell>
          <cell r="B51" t="str">
            <v>RETAIL AIRE ACONDICIONADO</v>
          </cell>
          <cell r="C51">
            <v>0</v>
          </cell>
          <cell r="F51">
            <v>6647.36</v>
          </cell>
          <cell r="G51">
            <v>0</v>
          </cell>
          <cell r="H51">
            <v>30950</v>
          </cell>
          <cell r="I51">
            <v>4839.63</v>
          </cell>
          <cell r="J51">
            <v>3568.42</v>
          </cell>
          <cell r="K51">
            <v>-208.85</v>
          </cell>
          <cell r="L51">
            <v>3303.29</v>
          </cell>
          <cell r="M51">
            <v>0</v>
          </cell>
          <cell r="N51">
            <v>1890</v>
          </cell>
          <cell r="O51">
            <v>58953.71</v>
          </cell>
          <cell r="P51">
            <v>109943.56</v>
          </cell>
        </row>
        <row r="52">
          <cell r="A52" t="str">
            <v>M36</v>
          </cell>
          <cell r="B52" t="str">
            <v>RETAIL GENERAL</v>
          </cell>
          <cell r="C52">
            <v>29923.33</v>
          </cell>
          <cell r="D52">
            <v>13591.54</v>
          </cell>
          <cell r="E52">
            <v>6904.79</v>
          </cell>
          <cell r="F52">
            <v>12552.78</v>
          </cell>
          <cell r="G52">
            <v>3494</v>
          </cell>
          <cell r="H52">
            <v>23844.67</v>
          </cell>
          <cell r="I52">
            <v>35906.74</v>
          </cell>
          <cell r="J52">
            <v>23157.4</v>
          </cell>
          <cell r="K52">
            <v>26390.52</v>
          </cell>
          <cell r="L52">
            <v>42541.79</v>
          </cell>
          <cell r="M52">
            <v>27144.9</v>
          </cell>
          <cell r="N52">
            <v>29639.919999999998</v>
          </cell>
          <cell r="O52">
            <v>14719.69</v>
          </cell>
          <cell r="P52">
            <v>259888.74</v>
          </cell>
        </row>
        <row r="53">
          <cell r="A53" t="str">
            <v>O</v>
          </cell>
          <cell r="B53" t="str">
            <v>OTROS GASTOS</v>
          </cell>
          <cell r="C53">
            <v>583721.84</v>
          </cell>
          <cell r="D53">
            <v>386709.25</v>
          </cell>
          <cell r="E53">
            <v>304007.52</v>
          </cell>
          <cell r="F53">
            <v>142181.9</v>
          </cell>
          <cell r="G53">
            <v>315211.34000000003</v>
          </cell>
          <cell r="H53">
            <v>272090.12</v>
          </cell>
          <cell r="I53">
            <v>194347.89</v>
          </cell>
          <cell r="J53">
            <v>265094.21000000002</v>
          </cell>
          <cell r="K53">
            <v>540162.80000000005</v>
          </cell>
          <cell r="L53">
            <v>438617.85</v>
          </cell>
          <cell r="M53">
            <v>455841.44</v>
          </cell>
          <cell r="N53">
            <v>418476.9800000001</v>
          </cell>
          <cell r="O53">
            <v>313455.92</v>
          </cell>
          <cell r="P53">
            <v>4046197.22</v>
          </cell>
        </row>
        <row r="54">
          <cell r="A54" t="str">
            <v>O01</v>
          </cell>
          <cell r="B54" t="str">
            <v>GASTOS NO DEDUCIBLES</v>
          </cell>
          <cell r="P54">
            <v>0</v>
          </cell>
        </row>
        <row r="55">
          <cell r="A55" t="str">
            <v>O02</v>
          </cell>
          <cell r="B55" t="str">
            <v>DONACIONES Y CONTRIBUCIONES</v>
          </cell>
          <cell r="C55">
            <v>0</v>
          </cell>
          <cell r="G55">
            <v>40000</v>
          </cell>
          <cell r="H55">
            <v>0</v>
          </cell>
          <cell r="I55">
            <v>0</v>
          </cell>
          <cell r="J55">
            <v>0</v>
          </cell>
          <cell r="K55">
            <v>26000</v>
          </cell>
          <cell r="L55">
            <v>4300</v>
          </cell>
          <cell r="M55">
            <v>0</v>
          </cell>
          <cell r="N55">
            <v>0</v>
          </cell>
          <cell r="O55">
            <v>0</v>
          </cell>
          <cell r="P55">
            <v>70300</v>
          </cell>
        </row>
        <row r="56">
          <cell r="A56" t="str">
            <v>O03</v>
          </cell>
          <cell r="B56" t="str">
            <v>IMPUESTOS MUNICIPALES</v>
          </cell>
          <cell r="C56">
            <v>48495.08</v>
          </cell>
          <cell r="D56">
            <v>38458.129999999997</v>
          </cell>
          <cell r="E56">
            <v>37933.129999999997</v>
          </cell>
          <cell r="F56">
            <v>37951.57</v>
          </cell>
          <cell r="G56">
            <v>40358.46</v>
          </cell>
          <cell r="H56">
            <v>38466.14</v>
          </cell>
          <cell r="I56">
            <v>38523.56</v>
          </cell>
          <cell r="J56">
            <v>38478.639999999999</v>
          </cell>
          <cell r="K56">
            <v>38466.14</v>
          </cell>
          <cell r="L56">
            <v>38511.06</v>
          </cell>
          <cell r="M56">
            <v>38466.14</v>
          </cell>
          <cell r="N56">
            <v>38466.14</v>
          </cell>
          <cell r="O56">
            <v>38466.14</v>
          </cell>
          <cell r="P56">
            <v>462545.25000000006</v>
          </cell>
        </row>
        <row r="57">
          <cell r="A57" t="str">
            <v>O04</v>
          </cell>
          <cell r="B57" t="str">
            <v>COMPENSACION DE ENERGIA NO SERVIDA</v>
          </cell>
          <cell r="C57">
            <v>63993.03</v>
          </cell>
          <cell r="D57">
            <v>44146.78</v>
          </cell>
          <cell r="E57">
            <v>40674.589999999997</v>
          </cell>
          <cell r="F57">
            <v>23273.99</v>
          </cell>
          <cell r="G57">
            <v>54185.31</v>
          </cell>
          <cell r="H57">
            <v>30856.59</v>
          </cell>
          <cell r="I57">
            <v>9297.01</v>
          </cell>
          <cell r="J57">
            <v>33755.71</v>
          </cell>
          <cell r="K57">
            <v>53185.2</v>
          </cell>
          <cell r="L57">
            <v>65289.62</v>
          </cell>
          <cell r="M57">
            <v>63301.19</v>
          </cell>
          <cell r="N57">
            <v>98918.25</v>
          </cell>
          <cell r="O57">
            <v>157298.20000000001</v>
          </cell>
          <cell r="P57">
            <v>674182.44</v>
          </cell>
        </row>
        <row r="58">
          <cell r="A58" t="str">
            <v>O05</v>
          </cell>
          <cell r="B58" t="str">
            <v>PUBLICIDAD INSTITUCIONAL</v>
          </cell>
          <cell r="C58">
            <v>8055.3</v>
          </cell>
          <cell r="D58">
            <v>1350</v>
          </cell>
          <cell r="E58">
            <v>886.74</v>
          </cell>
          <cell r="F58">
            <v>3338.15</v>
          </cell>
          <cell r="G58">
            <v>612.51</v>
          </cell>
          <cell r="H58">
            <v>557.44000000000005</v>
          </cell>
          <cell r="I58">
            <v>2407.69</v>
          </cell>
          <cell r="J58">
            <v>1744.8</v>
          </cell>
          <cell r="K58">
            <v>4183.17</v>
          </cell>
          <cell r="L58">
            <v>4043.6</v>
          </cell>
          <cell r="M58">
            <v>2986.64</v>
          </cell>
          <cell r="N58">
            <v>2478.66</v>
          </cell>
          <cell r="O58">
            <v>6529.74</v>
          </cell>
          <cell r="P58">
            <v>31119.14</v>
          </cell>
        </row>
        <row r="59">
          <cell r="A59" t="str">
            <v>O06</v>
          </cell>
          <cell r="B59" t="str">
            <v>SUSCRIPCIONES EN REVISTAS Y PERIODICOS</v>
          </cell>
          <cell r="C59">
            <v>7688.57</v>
          </cell>
          <cell r="D59">
            <v>2247.27</v>
          </cell>
          <cell r="E59">
            <v>1155.0999999999999</v>
          </cell>
          <cell r="F59">
            <v>1215.71</v>
          </cell>
          <cell r="G59">
            <v>1703.7</v>
          </cell>
          <cell r="H59">
            <v>1605.62</v>
          </cell>
          <cell r="I59">
            <v>1033.8699999999999</v>
          </cell>
          <cell r="J59">
            <v>1651.38</v>
          </cell>
          <cell r="K59">
            <v>994.19</v>
          </cell>
          <cell r="L59">
            <v>473.57</v>
          </cell>
          <cell r="M59">
            <v>1197</v>
          </cell>
          <cell r="N59">
            <v>6958.57</v>
          </cell>
          <cell r="O59">
            <v>798.57</v>
          </cell>
          <cell r="P59">
            <v>21034.550000000003</v>
          </cell>
        </row>
        <row r="60">
          <cell r="A60" t="str">
            <v>O08</v>
          </cell>
          <cell r="B60" t="str">
            <v>GASTOS LEGALES</v>
          </cell>
          <cell r="C60">
            <v>294.20999999999998</v>
          </cell>
          <cell r="D60">
            <v>17437.43</v>
          </cell>
          <cell r="E60">
            <v>11788.57</v>
          </cell>
          <cell r="F60">
            <v>-16982.3</v>
          </cell>
          <cell r="G60">
            <v>42.75</v>
          </cell>
          <cell r="H60">
            <v>224.14</v>
          </cell>
          <cell r="I60">
            <v>6.17</v>
          </cell>
          <cell r="J60">
            <v>57.97</v>
          </cell>
          <cell r="K60">
            <v>4.2</v>
          </cell>
          <cell r="L60">
            <v>0</v>
          </cell>
          <cell r="M60">
            <v>7.26</v>
          </cell>
          <cell r="N60">
            <v>3815.64</v>
          </cell>
          <cell r="O60">
            <v>12.76</v>
          </cell>
          <cell r="P60">
            <v>16414.59</v>
          </cell>
        </row>
        <row r="61">
          <cell r="A61" t="str">
            <v>O09</v>
          </cell>
          <cell r="B61" t="str">
            <v>ATENCIONES A ACCIONISTAS</v>
          </cell>
          <cell r="C61">
            <v>5109.51</v>
          </cell>
          <cell r="D61">
            <v>18</v>
          </cell>
          <cell r="E61">
            <v>400.62</v>
          </cell>
          <cell r="F61">
            <v>30.8</v>
          </cell>
          <cell r="G61">
            <v>6534.06</v>
          </cell>
          <cell r="H61">
            <v>7077.2</v>
          </cell>
          <cell r="I61">
            <v>9111.17</v>
          </cell>
          <cell r="J61">
            <v>4648.4399999999996</v>
          </cell>
          <cell r="K61">
            <v>40</v>
          </cell>
          <cell r="L61">
            <v>53</v>
          </cell>
          <cell r="M61">
            <v>94.05</v>
          </cell>
          <cell r="N61">
            <v>0</v>
          </cell>
          <cell r="O61">
            <v>1495</v>
          </cell>
          <cell r="P61">
            <v>29502.339999999997</v>
          </cell>
        </row>
        <row r="62">
          <cell r="A62" t="str">
            <v>O10</v>
          </cell>
          <cell r="B62" t="str">
            <v>ATENCIONES A EJECUTIVOS EXTRANJEROS</v>
          </cell>
          <cell r="C62">
            <v>2160.27</v>
          </cell>
          <cell r="D62">
            <v>2003.14</v>
          </cell>
          <cell r="E62">
            <v>2039.84</v>
          </cell>
          <cell r="F62">
            <v>3651.34</v>
          </cell>
          <cell r="G62">
            <v>352.62</v>
          </cell>
          <cell r="H62">
            <v>56</v>
          </cell>
          <cell r="I62">
            <v>0</v>
          </cell>
          <cell r="J62">
            <v>1084</v>
          </cell>
          <cell r="K62">
            <v>3287.41</v>
          </cell>
          <cell r="L62">
            <v>1000.43</v>
          </cell>
          <cell r="M62">
            <v>0</v>
          </cell>
          <cell r="N62">
            <v>0</v>
          </cell>
          <cell r="O62">
            <v>24.86</v>
          </cell>
          <cell r="P62">
            <v>13499.64</v>
          </cell>
        </row>
        <row r="63">
          <cell r="A63" t="str">
            <v>O11</v>
          </cell>
          <cell r="B63" t="str">
            <v>ATENCIONES A TERCEROS</v>
          </cell>
          <cell r="C63">
            <v>60</v>
          </cell>
          <cell r="E63">
            <v>985.84</v>
          </cell>
          <cell r="F63">
            <v>1636.5</v>
          </cell>
          <cell r="G63">
            <v>585.27</v>
          </cell>
          <cell r="H63">
            <v>1125.21</v>
          </cell>
          <cell r="I63">
            <v>1378.26</v>
          </cell>
          <cell r="J63">
            <v>1965.53</v>
          </cell>
          <cell r="K63">
            <v>30</v>
          </cell>
          <cell r="L63">
            <v>214.76</v>
          </cell>
          <cell r="M63">
            <v>194.74</v>
          </cell>
          <cell r="N63">
            <v>234.69</v>
          </cell>
          <cell r="O63">
            <v>838.31</v>
          </cell>
          <cell r="P63">
            <v>9189.1099999999988</v>
          </cell>
        </row>
        <row r="64">
          <cell r="A64" t="str">
            <v>O12</v>
          </cell>
          <cell r="B64" t="str">
            <v>QUEMA DE APARATOS ELECTRICOS</v>
          </cell>
          <cell r="C64">
            <v>-87002.12</v>
          </cell>
          <cell r="D64">
            <v>15460.6</v>
          </cell>
          <cell r="E64">
            <v>32312.080000000002</v>
          </cell>
          <cell r="F64">
            <v>-48593.29</v>
          </cell>
          <cell r="G64">
            <v>7751.03</v>
          </cell>
          <cell r="H64">
            <v>30040.07</v>
          </cell>
          <cell r="I64">
            <v>-16492.400000000001</v>
          </cell>
          <cell r="J64">
            <v>-1477.82</v>
          </cell>
          <cell r="K64">
            <v>14809.61</v>
          </cell>
          <cell r="L64">
            <v>82991.61</v>
          </cell>
          <cell r="M64">
            <v>1039.25</v>
          </cell>
          <cell r="N64">
            <v>23024.6</v>
          </cell>
          <cell r="O64">
            <v>-76290.42</v>
          </cell>
          <cell r="P64">
            <v>64574.92</v>
          </cell>
        </row>
        <row r="65">
          <cell r="A65" t="str">
            <v>O13</v>
          </cell>
          <cell r="B65" t="str">
            <v>MULTAS</v>
          </cell>
          <cell r="C65">
            <v>374620.73</v>
          </cell>
          <cell r="D65">
            <v>3522.23</v>
          </cell>
          <cell r="E65">
            <v>11290.13</v>
          </cell>
          <cell r="F65">
            <v>0</v>
          </cell>
          <cell r="G65">
            <v>20525.7</v>
          </cell>
          <cell r="H65">
            <v>8723.68</v>
          </cell>
          <cell r="I65">
            <v>5976.72</v>
          </cell>
          <cell r="J65">
            <v>738.28</v>
          </cell>
          <cell r="K65">
            <v>9130</v>
          </cell>
          <cell r="L65">
            <v>7300.03</v>
          </cell>
          <cell r="M65">
            <v>19658</v>
          </cell>
          <cell r="N65">
            <v>13353.22</v>
          </cell>
          <cell r="O65">
            <v>11987.31</v>
          </cell>
          <cell r="P65">
            <v>112205.3</v>
          </cell>
        </row>
        <row r="66">
          <cell r="A66" t="str">
            <v>O16</v>
          </cell>
          <cell r="B66" t="str">
            <v xml:space="preserve">PUBLICIDAD INSTRUCTIVA </v>
          </cell>
          <cell r="C66">
            <v>4869.68</v>
          </cell>
          <cell r="D66">
            <v>1396.5</v>
          </cell>
          <cell r="E66">
            <v>4854.58</v>
          </cell>
          <cell r="F66">
            <v>6771.58</v>
          </cell>
          <cell r="G66">
            <v>4526.3599999999997</v>
          </cell>
          <cell r="H66">
            <v>7360.85</v>
          </cell>
          <cell r="I66">
            <v>6141.71</v>
          </cell>
          <cell r="J66">
            <v>16991.63</v>
          </cell>
          <cell r="K66">
            <v>5945.22</v>
          </cell>
          <cell r="L66">
            <v>6829.31</v>
          </cell>
          <cell r="M66">
            <v>13071.32</v>
          </cell>
          <cell r="N66">
            <v>9247.5</v>
          </cell>
          <cell r="O66">
            <v>18413.759999999998</v>
          </cell>
          <cell r="P66">
            <v>101550.31999999999</v>
          </cell>
        </row>
        <row r="67">
          <cell r="A67" t="str">
            <v>O17</v>
          </cell>
          <cell r="B67" t="str">
            <v>AUTOSEGURO DE VEHICULOS</v>
          </cell>
          <cell r="C67">
            <v>-31710.25</v>
          </cell>
          <cell r="D67">
            <v>3931.25</v>
          </cell>
          <cell r="E67">
            <v>3931.25</v>
          </cell>
          <cell r="F67">
            <v>3931.25</v>
          </cell>
          <cell r="G67">
            <v>3931.25</v>
          </cell>
          <cell r="H67">
            <v>3931.25</v>
          </cell>
          <cell r="I67">
            <v>3931.25</v>
          </cell>
          <cell r="J67">
            <v>3931.25</v>
          </cell>
          <cell r="K67">
            <v>3931.25</v>
          </cell>
          <cell r="L67">
            <v>3931.25</v>
          </cell>
          <cell r="M67">
            <v>3931.25</v>
          </cell>
          <cell r="N67">
            <v>3931.25</v>
          </cell>
          <cell r="O67">
            <v>-39626.199999999997</v>
          </cell>
          <cell r="P67">
            <v>3617.5500000000029</v>
          </cell>
        </row>
        <row r="68">
          <cell r="A68" t="str">
            <v>O19</v>
          </cell>
          <cell r="B68" t="str">
            <v>SERVICIOS DE AGENC. DE COMUNICACION</v>
          </cell>
          <cell r="C68">
            <v>1200</v>
          </cell>
          <cell r="D68">
            <v>1200</v>
          </cell>
          <cell r="E68">
            <v>1200</v>
          </cell>
          <cell r="F68">
            <v>1200</v>
          </cell>
          <cell r="G68">
            <v>0</v>
          </cell>
          <cell r="H68">
            <v>0</v>
          </cell>
          <cell r="I68">
            <v>0</v>
          </cell>
          <cell r="J68">
            <v>1500</v>
          </cell>
          <cell r="K68">
            <v>1500</v>
          </cell>
          <cell r="L68">
            <v>0</v>
          </cell>
          <cell r="M68">
            <v>0</v>
          </cell>
          <cell r="N68">
            <v>960</v>
          </cell>
          <cell r="O68">
            <v>1500</v>
          </cell>
          <cell r="P68">
            <v>9060</v>
          </cell>
        </row>
        <row r="69">
          <cell r="A69" t="str">
            <v>O20</v>
          </cell>
          <cell r="B69" t="str">
            <v>GTOS. GENERALES DE PUBLICIDAD</v>
          </cell>
          <cell r="C69">
            <v>1057.7</v>
          </cell>
          <cell r="F69">
            <v>23.57</v>
          </cell>
          <cell r="G69">
            <v>0</v>
          </cell>
          <cell r="H69">
            <v>0</v>
          </cell>
          <cell r="I69">
            <v>0</v>
          </cell>
          <cell r="J69">
            <v>2375.1999999999998</v>
          </cell>
          <cell r="K69">
            <v>510</v>
          </cell>
          <cell r="L69">
            <v>225.12</v>
          </cell>
          <cell r="M69">
            <v>5105.68</v>
          </cell>
          <cell r="N69">
            <v>12826.57</v>
          </cell>
          <cell r="O69">
            <v>10339.18</v>
          </cell>
          <cell r="P69">
            <v>31405.32</v>
          </cell>
        </row>
        <row r="70">
          <cell r="A70" t="str">
            <v>O22</v>
          </cell>
          <cell r="B70" t="str">
            <v>COSTOS RELAC. CON FRAUDE E ILEGALIDAD</v>
          </cell>
          <cell r="C70">
            <v>1.57</v>
          </cell>
          <cell r="F70">
            <v>56.6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56.6</v>
          </cell>
        </row>
        <row r="71">
          <cell r="A71" t="str">
            <v>O25</v>
          </cell>
          <cell r="B71" t="str">
            <v>PERDIDA EN RETIRO DE ACTIVO FIJO</v>
          </cell>
          <cell r="C71">
            <v>-3187</v>
          </cell>
          <cell r="D71">
            <v>30251.84</v>
          </cell>
          <cell r="E71">
            <v>30000</v>
          </cell>
          <cell r="F71">
            <v>32682.35</v>
          </cell>
          <cell r="G71">
            <v>31736.17</v>
          </cell>
          <cell r="H71">
            <v>35585.379999999997</v>
          </cell>
          <cell r="I71">
            <v>30107.51</v>
          </cell>
          <cell r="J71">
            <v>31837.91</v>
          </cell>
          <cell r="K71">
            <v>30000</v>
          </cell>
          <cell r="L71">
            <v>33094.870000000003</v>
          </cell>
          <cell r="M71">
            <v>163569.32999999999</v>
          </cell>
          <cell r="N71">
            <v>30000</v>
          </cell>
          <cell r="O71">
            <v>-52466.17</v>
          </cell>
          <cell r="P71">
            <v>426399.19</v>
          </cell>
        </row>
        <row r="72">
          <cell r="A72" t="str">
            <v>O27</v>
          </cell>
          <cell r="B72" t="str">
            <v>GASTOS MISCELANEOS</v>
          </cell>
          <cell r="C72">
            <v>89586.85</v>
          </cell>
          <cell r="D72">
            <v>35146.29</v>
          </cell>
          <cell r="E72">
            <v>6920.34</v>
          </cell>
          <cell r="F72">
            <v>23322.83</v>
          </cell>
          <cell r="G72">
            <v>15936.72</v>
          </cell>
          <cell r="H72">
            <v>15234.39</v>
          </cell>
          <cell r="I72">
            <v>12909.64</v>
          </cell>
          <cell r="J72">
            <v>7083.63</v>
          </cell>
          <cell r="K72">
            <v>199306.53</v>
          </cell>
          <cell r="L72">
            <v>-3097.06</v>
          </cell>
          <cell r="M72">
            <v>5958.44</v>
          </cell>
          <cell r="N72">
            <v>-8030.61</v>
          </cell>
          <cell r="O72">
            <v>29405.4</v>
          </cell>
          <cell r="P72">
            <v>340096.54000000004</v>
          </cell>
        </row>
        <row r="73">
          <cell r="A73" t="str">
            <v>O28</v>
          </cell>
          <cell r="B73" t="str">
            <v>BONIFICACIONES Y DESCUENTOS A CLIENTES</v>
          </cell>
          <cell r="C73">
            <v>1.9</v>
          </cell>
          <cell r="D73">
            <v>1.81</v>
          </cell>
          <cell r="E73">
            <v>4.3</v>
          </cell>
          <cell r="F73">
            <v>9.33</v>
          </cell>
          <cell r="G73">
            <v>4.92</v>
          </cell>
          <cell r="H73">
            <v>2.0099999999999998</v>
          </cell>
          <cell r="I73">
            <v>4.9400000000000004</v>
          </cell>
          <cell r="J73">
            <v>0.28999999999999998</v>
          </cell>
          <cell r="K73">
            <v>1.2</v>
          </cell>
          <cell r="L73">
            <v>0.69</v>
          </cell>
          <cell r="M73">
            <v>2.57</v>
          </cell>
          <cell r="N73">
            <v>1.62</v>
          </cell>
          <cell r="O73">
            <v>1.82</v>
          </cell>
          <cell r="P73">
            <v>35.499999999999993</v>
          </cell>
        </row>
        <row r="74">
          <cell r="A74" t="str">
            <v>O31</v>
          </cell>
          <cell r="B74" t="str">
            <v xml:space="preserve">TASA MUNICIPAL POSTES </v>
          </cell>
          <cell r="C74">
            <v>93153.41</v>
          </cell>
          <cell r="D74">
            <v>78112.759999999995</v>
          </cell>
          <cell r="E74">
            <v>84906.04</v>
          </cell>
          <cell r="F74">
            <v>79344.72</v>
          </cell>
          <cell r="G74">
            <v>81152.83</v>
          </cell>
          <cell r="H74">
            <v>80992.52</v>
          </cell>
          <cell r="I74">
            <v>72962.25</v>
          </cell>
          <cell r="J74">
            <v>85915.12</v>
          </cell>
          <cell r="K74">
            <v>87690.25</v>
          </cell>
          <cell r="L74">
            <v>153792.37</v>
          </cell>
          <cell r="M74">
            <v>93019.07</v>
          </cell>
          <cell r="N74">
            <v>90156.49</v>
          </cell>
          <cell r="O74">
            <v>95817.06</v>
          </cell>
          <cell r="P74">
            <v>1083861.48</v>
          </cell>
        </row>
        <row r="75">
          <cell r="A75" t="str">
            <v>O36</v>
          </cell>
          <cell r="B75" t="str">
            <v>INCUMP.TECNICOS (CALIDAD SERVICIO)</v>
          </cell>
          <cell r="C75">
            <v>52864.38</v>
          </cell>
          <cell r="D75">
            <v>108533.51</v>
          </cell>
          <cell r="E75">
            <v>2928.14</v>
          </cell>
          <cell r="F75">
            <v>-13502.33</v>
          </cell>
          <cell r="G75">
            <v>71.88</v>
          </cell>
          <cell r="H75">
            <v>4882.32</v>
          </cell>
          <cell r="I75">
            <v>10542.33</v>
          </cell>
          <cell r="J75">
            <v>19509.75</v>
          </cell>
          <cell r="K75">
            <v>31731.8</v>
          </cell>
          <cell r="L75">
            <v>31585.51</v>
          </cell>
          <cell r="M75">
            <v>34431.199999999997</v>
          </cell>
          <cell r="N75">
            <v>58009.35</v>
          </cell>
          <cell r="O75">
            <v>92863.02</v>
          </cell>
          <cell r="P75">
            <v>381586.48</v>
          </cell>
        </row>
        <row r="76">
          <cell r="A76" t="str">
            <v>O37</v>
          </cell>
          <cell r="B76" t="str">
            <v>INCUMP. TECNICO (PRODUCTO)</v>
          </cell>
          <cell r="C76">
            <v>0</v>
          </cell>
          <cell r="D76">
            <v>0</v>
          </cell>
          <cell r="E76">
            <v>640.94000000000005</v>
          </cell>
          <cell r="F76">
            <v>184.12</v>
          </cell>
          <cell r="G76">
            <v>0</v>
          </cell>
          <cell r="H76">
            <v>0</v>
          </cell>
          <cell r="I76">
            <v>0</v>
          </cell>
          <cell r="J76">
            <v>2300</v>
          </cell>
          <cell r="K76">
            <v>19078.939999999999</v>
          </cell>
          <cell r="L76">
            <v>2946.06</v>
          </cell>
          <cell r="M76">
            <v>786.26</v>
          </cell>
          <cell r="N76">
            <v>706.59</v>
          </cell>
          <cell r="O76">
            <v>5484.6</v>
          </cell>
          <cell r="P76">
            <v>32127.510000000002</v>
          </cell>
        </row>
        <row r="77">
          <cell r="A77" t="str">
            <v>O38</v>
          </cell>
          <cell r="B77" t="str">
            <v>INCUMPLIMIENTOS COMERCIALES</v>
          </cell>
          <cell r="C77">
            <v>32.369999999999997</v>
          </cell>
          <cell r="D77">
            <v>707.53</v>
          </cell>
          <cell r="E77">
            <v>0</v>
          </cell>
          <cell r="F77">
            <v>-752.1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-44.57000000000005</v>
          </cell>
        </row>
        <row r="78">
          <cell r="A78" t="str">
            <v>O39</v>
          </cell>
          <cell r="B78" t="str">
            <v>INCUMPLIMIENTOS TECNICO-COMERCIALES</v>
          </cell>
          <cell r="C78">
            <v>6376.65</v>
          </cell>
          <cell r="D78">
            <v>2784.18</v>
          </cell>
          <cell r="E78">
            <v>29155.29</v>
          </cell>
          <cell r="F78">
            <v>3387.51</v>
          </cell>
          <cell r="G78">
            <v>5199.8</v>
          </cell>
          <cell r="H78">
            <v>5369.31</v>
          </cell>
          <cell r="I78">
            <v>6506.21</v>
          </cell>
          <cell r="J78">
            <v>11002.5</v>
          </cell>
          <cell r="K78">
            <v>10337.69</v>
          </cell>
          <cell r="L78">
            <v>5132.05</v>
          </cell>
          <cell r="M78">
            <v>9022.0499999999993</v>
          </cell>
          <cell r="N78">
            <v>33418.449999999997</v>
          </cell>
          <cell r="O78">
            <v>10562.98</v>
          </cell>
          <cell r="P78">
            <v>131878.02000000002</v>
          </cell>
        </row>
        <row r="79">
          <cell r="A79" t="str">
            <v>P</v>
          </cell>
          <cell r="B79" t="str">
            <v>GASTOS DE PERSONAL</v>
          </cell>
          <cell r="C79">
            <v>1662901.6</v>
          </cell>
          <cell r="D79">
            <v>926334.68</v>
          </cell>
          <cell r="E79">
            <v>674061.65</v>
          </cell>
          <cell r="F79">
            <v>690814.65</v>
          </cell>
          <cell r="G79">
            <v>736105.77999999991</v>
          </cell>
          <cell r="H79">
            <v>715196.95</v>
          </cell>
          <cell r="I79">
            <v>766833.02</v>
          </cell>
          <cell r="J79">
            <v>680255.9</v>
          </cell>
          <cell r="K79">
            <v>766924.67</v>
          </cell>
          <cell r="L79">
            <v>741136.99</v>
          </cell>
          <cell r="M79">
            <v>755421.69</v>
          </cell>
          <cell r="N79">
            <v>774316.08</v>
          </cell>
          <cell r="O79">
            <v>782697.67</v>
          </cell>
          <cell r="P79">
            <v>9010099.7300000004</v>
          </cell>
        </row>
        <row r="80">
          <cell r="A80" t="str">
            <v>P01</v>
          </cell>
          <cell r="B80" t="str">
            <v>SUELDOS Y SALARIOS</v>
          </cell>
          <cell r="C80">
            <v>439253.63</v>
          </cell>
          <cell r="D80">
            <v>428455.92</v>
          </cell>
          <cell r="E80">
            <v>406509.13</v>
          </cell>
          <cell r="F80">
            <v>420299.77</v>
          </cell>
          <cell r="G80">
            <v>425839.14</v>
          </cell>
          <cell r="H80">
            <v>419779.12</v>
          </cell>
          <cell r="I80">
            <v>417288.46</v>
          </cell>
          <cell r="J80">
            <v>420688.35</v>
          </cell>
          <cell r="K80">
            <v>429370.99</v>
          </cell>
          <cell r="L80">
            <v>416772.19</v>
          </cell>
          <cell r="M80">
            <v>432890.67</v>
          </cell>
          <cell r="N80">
            <v>423957.33</v>
          </cell>
          <cell r="O80">
            <v>422763.34</v>
          </cell>
          <cell r="P80">
            <v>5064614.41</v>
          </cell>
        </row>
        <row r="81">
          <cell r="A81" t="str">
            <v>P02</v>
          </cell>
          <cell r="B81" t="str">
            <v>SUELDOS EXTRAORDINARIOS</v>
          </cell>
          <cell r="C81">
            <v>15860.44</v>
          </cell>
          <cell r="D81">
            <v>27615.15</v>
          </cell>
          <cell r="E81">
            <v>18819.14</v>
          </cell>
          <cell r="F81">
            <v>18200.46</v>
          </cell>
          <cell r="G81">
            <v>28063.38</v>
          </cell>
          <cell r="H81">
            <v>24485.88</v>
          </cell>
          <cell r="I81">
            <v>21629.93</v>
          </cell>
          <cell r="J81">
            <v>29951.53</v>
          </cell>
          <cell r="K81">
            <v>35579.35</v>
          </cell>
          <cell r="L81">
            <v>29000.59</v>
          </cell>
          <cell r="M81">
            <v>38153.67</v>
          </cell>
          <cell r="N81">
            <v>32376.62</v>
          </cell>
          <cell r="O81">
            <v>25346.11</v>
          </cell>
          <cell r="P81">
            <v>329221.81</v>
          </cell>
        </row>
        <row r="82">
          <cell r="A82" t="str">
            <v>P03</v>
          </cell>
          <cell r="B82" t="str">
            <v>AGUINALDOS</v>
          </cell>
          <cell r="C82">
            <v>48776.66</v>
          </cell>
          <cell r="D82">
            <v>35879.39</v>
          </cell>
          <cell r="E82">
            <v>29560.6</v>
          </cell>
          <cell r="F82">
            <v>34835.24</v>
          </cell>
          <cell r="G82">
            <v>33588.68</v>
          </cell>
          <cell r="H82">
            <v>34783.160000000003</v>
          </cell>
          <cell r="I82">
            <v>37030.370000000003</v>
          </cell>
          <cell r="J82">
            <v>29129.13</v>
          </cell>
          <cell r="K82">
            <v>37382.089999999997</v>
          </cell>
          <cell r="L82">
            <v>31787.32</v>
          </cell>
          <cell r="M82">
            <v>34754.35</v>
          </cell>
          <cell r="N82">
            <v>35534.5</v>
          </cell>
          <cell r="O82">
            <v>47128.04</v>
          </cell>
          <cell r="P82">
            <v>421392.87</v>
          </cell>
        </row>
        <row r="83">
          <cell r="A83" t="str">
            <v>P04</v>
          </cell>
          <cell r="B83" t="str">
            <v>BONIFICACIONES</v>
          </cell>
          <cell r="C83">
            <v>36871.550000000003</v>
          </cell>
          <cell r="D83">
            <v>54388.84</v>
          </cell>
          <cell r="E83">
            <v>21235.31</v>
          </cell>
          <cell r="F83">
            <v>36662.29</v>
          </cell>
          <cell r="G83">
            <v>34963.47</v>
          </cell>
          <cell r="H83">
            <v>33509.03</v>
          </cell>
          <cell r="I83">
            <v>36315.49</v>
          </cell>
          <cell r="J83">
            <v>24529.16</v>
          </cell>
          <cell r="K83">
            <v>36758.75</v>
          </cell>
          <cell r="L83">
            <v>39689.32</v>
          </cell>
          <cell r="M83">
            <v>36152.47</v>
          </cell>
          <cell r="N83">
            <v>36069.78</v>
          </cell>
          <cell r="O83">
            <v>35864.99</v>
          </cell>
          <cell r="P83">
            <v>426138.9</v>
          </cell>
        </row>
        <row r="84">
          <cell r="A84" t="str">
            <v>P05</v>
          </cell>
          <cell r="B84" t="str">
            <v>VACACIONES</v>
          </cell>
          <cell r="C84">
            <v>19918.560000000001</v>
          </cell>
          <cell r="D84">
            <v>43752.6</v>
          </cell>
          <cell r="E84">
            <v>11493.04</v>
          </cell>
          <cell r="F84">
            <v>19943.939999999999</v>
          </cell>
          <cell r="G84">
            <v>20755.009999999998</v>
          </cell>
          <cell r="H84">
            <v>20264.3</v>
          </cell>
          <cell r="I84">
            <v>27457.41</v>
          </cell>
          <cell r="J84">
            <v>-2598.92</v>
          </cell>
          <cell r="K84">
            <v>25172.57</v>
          </cell>
          <cell r="L84">
            <v>19952.080000000002</v>
          </cell>
          <cell r="M84">
            <v>21561.62</v>
          </cell>
          <cell r="N84">
            <v>22321</v>
          </cell>
          <cell r="O84">
            <v>20564.82</v>
          </cell>
          <cell r="P84">
            <v>250639.46999999997</v>
          </cell>
        </row>
        <row r="85">
          <cell r="A85" t="str">
            <v>P06</v>
          </cell>
          <cell r="B85" t="str">
            <v>VIATICOS DE ALIMENTACION</v>
          </cell>
          <cell r="C85">
            <v>21502.09</v>
          </cell>
          <cell r="D85">
            <v>13075.14</v>
          </cell>
          <cell r="E85">
            <v>14853.06</v>
          </cell>
          <cell r="F85">
            <v>14858.54</v>
          </cell>
          <cell r="G85">
            <v>14020.01</v>
          </cell>
          <cell r="H85">
            <v>15810.24</v>
          </cell>
          <cell r="I85">
            <v>15736.5</v>
          </cell>
          <cell r="J85">
            <v>15946.71</v>
          </cell>
          <cell r="K85">
            <v>12683.03</v>
          </cell>
          <cell r="L85">
            <v>19326.939999999999</v>
          </cell>
          <cell r="M85">
            <v>17023.62</v>
          </cell>
          <cell r="N85">
            <v>15306.68</v>
          </cell>
          <cell r="O85">
            <v>18692.84</v>
          </cell>
          <cell r="P85">
            <v>187333.31</v>
          </cell>
        </row>
        <row r="86">
          <cell r="A86" t="str">
            <v>P07</v>
          </cell>
          <cell r="B86" t="str">
            <v>VIATICOS DE HOSPEDAJE</v>
          </cell>
          <cell r="C86">
            <v>965.79</v>
          </cell>
          <cell r="D86">
            <v>2288.5500000000002</v>
          </cell>
          <cell r="E86">
            <v>1115.18</v>
          </cell>
          <cell r="F86">
            <v>864.7</v>
          </cell>
          <cell r="G86">
            <v>5506.45</v>
          </cell>
          <cell r="H86">
            <v>4810.62</v>
          </cell>
          <cell r="I86">
            <v>7726.05</v>
          </cell>
          <cell r="J86">
            <v>3377.85</v>
          </cell>
          <cell r="K86">
            <v>0</v>
          </cell>
          <cell r="L86">
            <v>4710.7299999999996</v>
          </cell>
          <cell r="M86">
            <v>4250.5</v>
          </cell>
          <cell r="N86">
            <v>1086.97</v>
          </cell>
          <cell r="O86">
            <v>3826.87</v>
          </cell>
          <cell r="P86">
            <v>39564.47</v>
          </cell>
        </row>
        <row r="87">
          <cell r="A87" t="str">
            <v>P08</v>
          </cell>
          <cell r="B87" t="str">
            <v>APORTE PATRONAL FONDO DE VACACIONES</v>
          </cell>
          <cell r="C87">
            <v>15184.69</v>
          </cell>
          <cell r="D87">
            <v>49653.919999999998</v>
          </cell>
          <cell r="E87">
            <v>5968.24</v>
          </cell>
          <cell r="F87">
            <v>21269.53</v>
          </cell>
          <cell r="G87">
            <v>26214</v>
          </cell>
          <cell r="H87">
            <v>22235.119999999999</v>
          </cell>
          <cell r="I87">
            <v>35971.32</v>
          </cell>
          <cell r="J87">
            <v>18329.810000000001</v>
          </cell>
          <cell r="K87">
            <v>30507.32</v>
          </cell>
          <cell r="L87">
            <v>23809.62</v>
          </cell>
          <cell r="M87">
            <v>25777.57</v>
          </cell>
          <cell r="N87">
            <v>28863.97</v>
          </cell>
          <cell r="O87">
            <v>26448.880000000001</v>
          </cell>
          <cell r="P87">
            <v>315049.30000000005</v>
          </cell>
        </row>
        <row r="88">
          <cell r="A88" t="str">
            <v>P09</v>
          </cell>
          <cell r="B88" t="str">
            <v>SERVICIOS MEDICOS PARA USO DEL PERSONAL</v>
          </cell>
          <cell r="C88">
            <v>230</v>
          </cell>
          <cell r="D88">
            <v>0</v>
          </cell>
          <cell r="E88">
            <v>180</v>
          </cell>
          <cell r="F88">
            <v>10</v>
          </cell>
          <cell r="G88">
            <v>100</v>
          </cell>
          <cell r="H88">
            <v>90</v>
          </cell>
          <cell r="I88">
            <v>40</v>
          </cell>
          <cell r="J88">
            <v>20</v>
          </cell>
          <cell r="K88">
            <v>120</v>
          </cell>
          <cell r="L88">
            <v>3057.65</v>
          </cell>
          <cell r="M88">
            <v>1212.5</v>
          </cell>
          <cell r="N88">
            <v>5026.8999999999996</v>
          </cell>
          <cell r="O88">
            <v>662.17</v>
          </cell>
          <cell r="P88">
            <v>10519.22</v>
          </cell>
        </row>
        <row r="89">
          <cell r="A89" t="str">
            <v>P10</v>
          </cell>
          <cell r="B89" t="str">
            <v>AYUDA POR DEFUNCION</v>
          </cell>
          <cell r="C89">
            <v>514.29</v>
          </cell>
          <cell r="E89">
            <v>514.29</v>
          </cell>
          <cell r="F89">
            <v>1028.58</v>
          </cell>
          <cell r="G89">
            <v>4088.04</v>
          </cell>
          <cell r="H89">
            <v>514.29</v>
          </cell>
          <cell r="I89">
            <v>0</v>
          </cell>
          <cell r="J89">
            <v>0</v>
          </cell>
          <cell r="K89">
            <v>514.29</v>
          </cell>
          <cell r="L89">
            <v>514.29</v>
          </cell>
          <cell r="M89">
            <v>514.29</v>
          </cell>
          <cell r="N89">
            <v>0</v>
          </cell>
          <cell r="O89">
            <v>514.29</v>
          </cell>
          <cell r="P89">
            <v>8202.36</v>
          </cell>
        </row>
        <row r="90">
          <cell r="A90" t="str">
            <v>P11</v>
          </cell>
          <cell r="B90" t="str">
            <v>INDEMNIZACIONES</v>
          </cell>
          <cell r="C90">
            <v>950086.66</v>
          </cell>
          <cell r="D90">
            <v>116710.05</v>
          </cell>
          <cell r="E90">
            <v>25373.07</v>
          </cell>
          <cell r="F90">
            <v>30117.03</v>
          </cell>
          <cell r="G90">
            <v>30769.89</v>
          </cell>
          <cell r="H90">
            <v>29369.49</v>
          </cell>
          <cell r="I90">
            <v>42450.89</v>
          </cell>
          <cell r="J90">
            <v>26245.94</v>
          </cell>
          <cell r="K90">
            <v>34085.1</v>
          </cell>
          <cell r="L90">
            <v>34318.29</v>
          </cell>
          <cell r="M90">
            <v>33219.89</v>
          </cell>
          <cell r="N90">
            <v>44121.85</v>
          </cell>
          <cell r="O90">
            <v>28127.14</v>
          </cell>
          <cell r="P90">
            <v>474908.62999999995</v>
          </cell>
        </row>
        <row r="91">
          <cell r="A91" t="str">
            <v>P12</v>
          </cell>
          <cell r="B91" t="str">
            <v>SUBSIDIOS GASTOS DE TRANSPORTE</v>
          </cell>
          <cell r="C91">
            <v>8032.62</v>
          </cell>
          <cell r="D91">
            <v>9715.48</v>
          </cell>
          <cell r="E91">
            <v>9146.0300000000007</v>
          </cell>
          <cell r="F91">
            <v>8020.64</v>
          </cell>
          <cell r="G91">
            <v>9446.89</v>
          </cell>
          <cell r="H91">
            <v>8902.98</v>
          </cell>
          <cell r="I91">
            <v>8921.6</v>
          </cell>
          <cell r="J91">
            <v>9105.25</v>
          </cell>
          <cell r="K91">
            <v>7952.6</v>
          </cell>
          <cell r="L91">
            <v>8634.35</v>
          </cell>
          <cell r="M91">
            <v>9142.5400000000009</v>
          </cell>
          <cell r="N91">
            <v>8236.3700000000008</v>
          </cell>
          <cell r="O91">
            <v>8236.5300000000007</v>
          </cell>
          <cell r="P91">
            <v>105461.26000000001</v>
          </cell>
        </row>
        <row r="92">
          <cell r="A92" t="str">
            <v>P13</v>
          </cell>
          <cell r="B92" t="str">
            <v>CAPACITACION DE PERSONAL</v>
          </cell>
          <cell r="C92">
            <v>8421.75</v>
          </cell>
          <cell r="D92">
            <v>4361.33</v>
          </cell>
          <cell r="E92">
            <v>1371.94</v>
          </cell>
          <cell r="F92">
            <v>150</v>
          </cell>
          <cell r="G92">
            <v>4540</v>
          </cell>
          <cell r="H92">
            <v>1094.4000000000001</v>
          </cell>
          <cell r="I92">
            <v>9482.6</v>
          </cell>
          <cell r="J92">
            <v>2341.3000000000002</v>
          </cell>
          <cell r="K92">
            <v>5021.3599999999997</v>
          </cell>
          <cell r="L92">
            <v>9145.1</v>
          </cell>
          <cell r="M92">
            <v>4197.38</v>
          </cell>
          <cell r="N92">
            <v>5834.84</v>
          </cell>
          <cell r="O92">
            <v>17682.259999999998</v>
          </cell>
          <cell r="P92">
            <v>65222.509999999995</v>
          </cell>
        </row>
        <row r="93">
          <cell r="A93" t="str">
            <v>P14</v>
          </cell>
          <cell r="B93" t="str">
            <v>SEGURO DE VIDA COLECTIVO</v>
          </cell>
          <cell r="C93">
            <v>2713.19</v>
          </cell>
          <cell r="D93">
            <v>2713.19</v>
          </cell>
          <cell r="E93">
            <v>2713.19</v>
          </cell>
          <cell r="F93">
            <v>2713.19</v>
          </cell>
          <cell r="G93">
            <v>2713.19</v>
          </cell>
          <cell r="H93">
            <v>2713.19</v>
          </cell>
          <cell r="I93">
            <v>2713.19</v>
          </cell>
          <cell r="J93">
            <v>3797.38</v>
          </cell>
          <cell r="K93">
            <v>3797.38</v>
          </cell>
          <cell r="L93">
            <v>3797.38</v>
          </cell>
          <cell r="M93">
            <v>1581.48</v>
          </cell>
          <cell r="N93">
            <v>3215.23</v>
          </cell>
          <cell r="O93">
            <v>3601.56</v>
          </cell>
          <cell r="P93">
            <v>36069.550000000003</v>
          </cell>
        </row>
        <row r="94">
          <cell r="A94" t="str">
            <v>P15</v>
          </cell>
          <cell r="B94" t="str">
            <v>UNIFORMES</v>
          </cell>
          <cell r="C94">
            <v>548.74</v>
          </cell>
          <cell r="D94">
            <v>14098.6</v>
          </cell>
          <cell r="E94">
            <v>14268.1</v>
          </cell>
          <cell r="F94">
            <v>-9734.17</v>
          </cell>
          <cell r="G94">
            <v>37.65</v>
          </cell>
          <cell r="H94">
            <v>0</v>
          </cell>
          <cell r="I94">
            <v>5118.8999999999996</v>
          </cell>
          <cell r="J94">
            <v>3881.13</v>
          </cell>
          <cell r="K94">
            <v>1260</v>
          </cell>
          <cell r="L94">
            <v>0</v>
          </cell>
          <cell r="M94">
            <v>0</v>
          </cell>
          <cell r="N94">
            <v>3536</v>
          </cell>
          <cell r="O94">
            <v>0</v>
          </cell>
          <cell r="P94">
            <v>32466.210000000003</v>
          </cell>
        </row>
        <row r="95">
          <cell r="A95" t="str">
            <v>P16</v>
          </cell>
          <cell r="B95" t="str">
            <v>FIESTAS NAVIDENAS</v>
          </cell>
          <cell r="C95">
            <v>34199.870000000003</v>
          </cell>
          <cell r="F95">
            <v>-7163.02</v>
          </cell>
          <cell r="G95">
            <v>0</v>
          </cell>
          <cell r="H95">
            <v>212.75</v>
          </cell>
          <cell r="I95">
            <v>3966.24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12907</v>
          </cell>
          <cell r="O95">
            <v>22413.03</v>
          </cell>
          <cell r="P95">
            <v>32336</v>
          </cell>
        </row>
        <row r="96">
          <cell r="A96" t="str">
            <v>P17</v>
          </cell>
          <cell r="B96" t="str">
            <v>ARTICULOS DE CONSUMO PARA EL PERSONAL</v>
          </cell>
          <cell r="C96">
            <v>4170.4399999999996</v>
          </cell>
          <cell r="D96">
            <v>4778</v>
          </cell>
          <cell r="E96">
            <v>4814.3100000000004</v>
          </cell>
          <cell r="F96">
            <v>3695.9</v>
          </cell>
          <cell r="G96">
            <v>4272.6000000000004</v>
          </cell>
          <cell r="H96">
            <v>5102.3900000000003</v>
          </cell>
          <cell r="I96">
            <v>4207.08</v>
          </cell>
          <cell r="J96">
            <v>4749.08</v>
          </cell>
          <cell r="K96">
            <v>4174.83</v>
          </cell>
          <cell r="L96">
            <v>5083.62</v>
          </cell>
          <cell r="M96">
            <v>4416.07</v>
          </cell>
          <cell r="N96">
            <v>4321.71</v>
          </cell>
          <cell r="O96">
            <v>5487.48</v>
          </cell>
          <cell r="P96">
            <v>55103.070000000007</v>
          </cell>
        </row>
        <row r="97">
          <cell r="A97" t="str">
            <v>P17I</v>
          </cell>
          <cell r="B97" t="str">
            <v>ARTICULOS DE CONS. P/ EL PERSONAL POR IN</v>
          </cell>
          <cell r="C97">
            <v>0</v>
          </cell>
          <cell r="I97">
            <v>0</v>
          </cell>
          <cell r="L97">
            <v>8.64</v>
          </cell>
          <cell r="M97">
            <v>0</v>
          </cell>
          <cell r="N97">
            <v>0</v>
          </cell>
          <cell r="O97">
            <v>0</v>
          </cell>
          <cell r="P97">
            <v>8.64</v>
          </cell>
        </row>
        <row r="98">
          <cell r="A98" t="str">
            <v>P18</v>
          </cell>
          <cell r="B98" t="str">
            <v>EVENTOS DEPORTIVOS</v>
          </cell>
          <cell r="C98">
            <v>180.86</v>
          </cell>
          <cell r="D98">
            <v>119.3</v>
          </cell>
          <cell r="E98">
            <v>56</v>
          </cell>
          <cell r="F98">
            <v>21</v>
          </cell>
          <cell r="G98">
            <v>98</v>
          </cell>
          <cell r="H98">
            <v>105</v>
          </cell>
          <cell r="I98">
            <v>0</v>
          </cell>
          <cell r="J98">
            <v>441.86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841.16000000000008</v>
          </cell>
        </row>
        <row r="99">
          <cell r="A99" t="str">
            <v>P20</v>
          </cell>
          <cell r="B99" t="str">
            <v>PRESTACIONES A EJECUTIVOS</v>
          </cell>
          <cell r="C99">
            <v>166.38</v>
          </cell>
          <cell r="D99">
            <v>249.57</v>
          </cell>
          <cell r="E99">
            <v>249.57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499.14</v>
          </cell>
        </row>
        <row r="100">
          <cell r="A100" t="str">
            <v>P22</v>
          </cell>
          <cell r="B100" t="str">
            <v>VIATICOS POR TRANSPORTE DE PERSONAL</v>
          </cell>
          <cell r="C100">
            <v>9988.67</v>
          </cell>
          <cell r="D100">
            <v>8783.2199999999993</v>
          </cell>
          <cell r="E100">
            <v>8427.57</v>
          </cell>
          <cell r="F100">
            <v>8674.15</v>
          </cell>
          <cell r="G100">
            <v>9481.59</v>
          </cell>
          <cell r="H100">
            <v>9643.93</v>
          </cell>
          <cell r="I100">
            <v>11429.85</v>
          </cell>
          <cell r="J100">
            <v>9970.26</v>
          </cell>
          <cell r="K100">
            <v>8413.81</v>
          </cell>
          <cell r="L100">
            <v>11972.16</v>
          </cell>
          <cell r="M100">
            <v>8911.33</v>
          </cell>
          <cell r="N100">
            <v>9680.85</v>
          </cell>
          <cell r="O100">
            <v>10572.63</v>
          </cell>
          <cell r="P100">
            <v>115961.35</v>
          </cell>
        </row>
        <row r="101">
          <cell r="A101" t="str">
            <v>P23</v>
          </cell>
          <cell r="B101" t="str">
            <v>SUMINISTROS DE ANTEOJOS</v>
          </cell>
          <cell r="C101">
            <v>1861.94</v>
          </cell>
          <cell r="D101">
            <v>113.96</v>
          </cell>
          <cell r="E101">
            <v>1596.18</v>
          </cell>
          <cell r="F101">
            <v>1296.97</v>
          </cell>
          <cell r="G101">
            <v>1725.53</v>
          </cell>
          <cell r="H101">
            <v>1204.42</v>
          </cell>
          <cell r="I101">
            <v>489.98</v>
          </cell>
          <cell r="J101">
            <v>683.97</v>
          </cell>
          <cell r="K101">
            <v>1238.94</v>
          </cell>
          <cell r="L101">
            <v>1825.47</v>
          </cell>
          <cell r="M101">
            <v>1264.95</v>
          </cell>
          <cell r="N101">
            <v>1683.08</v>
          </cell>
          <cell r="O101">
            <v>2903.78</v>
          </cell>
          <cell r="P101">
            <v>16027.230000000001</v>
          </cell>
        </row>
        <row r="102">
          <cell r="A102" t="str">
            <v>P24</v>
          </cell>
          <cell r="B102" t="str">
            <v>APORTE PATRONAL ISSS, AFP E INSAFORP</v>
          </cell>
          <cell r="C102">
            <v>47228.19</v>
          </cell>
          <cell r="D102">
            <v>47639.74</v>
          </cell>
          <cell r="E102">
            <v>45180.38</v>
          </cell>
          <cell r="F102">
            <v>46783.61</v>
          </cell>
          <cell r="G102">
            <v>45900.2</v>
          </cell>
          <cell r="H102">
            <v>46976.2</v>
          </cell>
          <cell r="I102">
            <v>47543.19</v>
          </cell>
          <cell r="J102">
            <v>48544.81</v>
          </cell>
          <cell r="K102">
            <v>48956.91</v>
          </cell>
          <cell r="L102">
            <v>47775.59</v>
          </cell>
          <cell r="M102">
            <v>48775.59</v>
          </cell>
          <cell r="N102">
            <v>50658.8</v>
          </cell>
          <cell r="O102">
            <v>47583.51</v>
          </cell>
          <cell r="P102">
            <v>572318.53</v>
          </cell>
        </row>
        <row r="103">
          <cell r="A103" t="str">
            <v>P25</v>
          </cell>
          <cell r="B103" t="str">
            <v>GASTOS MEDIC. POR ACCIDENT.DE LOS EMPLEA</v>
          </cell>
          <cell r="C103">
            <v>0</v>
          </cell>
          <cell r="D103">
            <v>3802.67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546.29999999999995</v>
          </cell>
          <cell r="J103">
            <v>0</v>
          </cell>
          <cell r="K103">
            <v>1270.02</v>
          </cell>
          <cell r="L103">
            <v>322.06</v>
          </cell>
          <cell r="M103">
            <v>67.8</v>
          </cell>
          <cell r="N103">
            <v>0</v>
          </cell>
          <cell r="O103">
            <v>115.2</v>
          </cell>
          <cell r="P103">
            <v>6124.05</v>
          </cell>
        </row>
        <row r="104">
          <cell r="A104" t="str">
            <v>P26</v>
          </cell>
          <cell r="B104" t="str">
            <v>BENEFICIO DE CANASTA BASICA</v>
          </cell>
          <cell r="C104">
            <v>11865.03</v>
          </cell>
          <cell r="D104">
            <v>10637.73</v>
          </cell>
          <cell r="E104">
            <v>10688.2</v>
          </cell>
          <cell r="F104">
            <v>10342.6</v>
          </cell>
          <cell r="G104">
            <v>10671.07</v>
          </cell>
          <cell r="H104">
            <v>10940.28</v>
          </cell>
          <cell r="I104">
            <v>10198.9</v>
          </cell>
          <cell r="J104">
            <v>10198.9</v>
          </cell>
          <cell r="K104">
            <v>10069.85</v>
          </cell>
          <cell r="L104">
            <v>10263.9</v>
          </cell>
          <cell r="M104">
            <v>10211.799999999999</v>
          </cell>
          <cell r="N104">
            <v>10205.67</v>
          </cell>
          <cell r="O104">
            <v>10210.1</v>
          </cell>
          <cell r="P104">
            <v>124639</v>
          </cell>
        </row>
        <row r="105">
          <cell r="A105" t="str">
            <v>P27</v>
          </cell>
          <cell r="B105" t="str">
            <v>SUBSIDIO EDUCATIVO</v>
          </cell>
          <cell r="C105">
            <v>2708.83</v>
          </cell>
          <cell r="D105">
            <v>27397.22</v>
          </cell>
          <cell r="E105">
            <v>19590.66</v>
          </cell>
          <cell r="F105">
            <v>8160.35</v>
          </cell>
          <cell r="G105">
            <v>3760.58</v>
          </cell>
          <cell r="H105">
            <v>2782.11</v>
          </cell>
          <cell r="I105">
            <v>915.31</v>
          </cell>
          <cell r="J105">
            <v>2353.23</v>
          </cell>
          <cell r="K105">
            <v>1361.17</v>
          </cell>
          <cell r="L105">
            <v>1896.6</v>
          </cell>
          <cell r="M105">
            <v>2689.36</v>
          </cell>
          <cell r="N105">
            <v>1911.35</v>
          </cell>
          <cell r="O105">
            <v>3641.14</v>
          </cell>
          <cell r="P105">
            <v>76459.080000000016</v>
          </cell>
        </row>
        <row r="106">
          <cell r="A106" t="str">
            <v>P28</v>
          </cell>
          <cell r="B106" t="str">
            <v>TRANSPORTE POR KILOMETRAJE</v>
          </cell>
          <cell r="C106">
            <v>6203.62</v>
          </cell>
          <cell r="D106">
            <v>3454</v>
          </cell>
          <cell r="E106">
            <v>3617.35</v>
          </cell>
          <cell r="F106">
            <v>3112.24</v>
          </cell>
          <cell r="G106">
            <v>2889.72</v>
          </cell>
          <cell r="H106">
            <v>3113.88</v>
          </cell>
          <cell r="I106">
            <v>2410.67</v>
          </cell>
          <cell r="J106">
            <v>3094.79</v>
          </cell>
          <cell r="K106">
            <v>2200.63</v>
          </cell>
          <cell r="L106">
            <v>2751.56</v>
          </cell>
          <cell r="M106">
            <v>3344.03</v>
          </cell>
          <cell r="N106">
            <v>2678.79</v>
          </cell>
          <cell r="O106">
            <v>3102.98</v>
          </cell>
          <cell r="P106">
            <v>35770.640000000007</v>
          </cell>
        </row>
        <row r="107">
          <cell r="A107" t="str">
            <v>P29</v>
          </cell>
          <cell r="B107" t="str">
            <v>SEGURO MEDICO HOSPITALARIO</v>
          </cell>
          <cell r="C107">
            <v>16651.11</v>
          </cell>
          <cell r="D107">
            <v>16651.11</v>
          </cell>
          <cell r="E107">
            <v>16721.11</v>
          </cell>
          <cell r="F107">
            <v>16651.11</v>
          </cell>
          <cell r="G107">
            <v>16658.759999999998</v>
          </cell>
          <cell r="H107">
            <v>16651.11</v>
          </cell>
          <cell r="I107">
            <v>16651.86</v>
          </cell>
          <cell r="J107">
            <v>14643.28</v>
          </cell>
          <cell r="K107">
            <v>28880.07</v>
          </cell>
          <cell r="L107">
            <v>14643.29</v>
          </cell>
          <cell r="M107">
            <v>15248.21</v>
          </cell>
          <cell r="N107">
            <v>14643.18</v>
          </cell>
          <cell r="O107">
            <v>16071.98</v>
          </cell>
          <cell r="P107">
            <v>204115.07</v>
          </cell>
        </row>
        <row r="108">
          <cell r="A108" t="str">
            <v>P30</v>
          </cell>
          <cell r="B108" t="str">
            <v>PRESTACION POR JUBILACION DE EMPLEADOS</v>
          </cell>
          <cell r="G108">
            <v>1.93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1.93</v>
          </cell>
        </row>
        <row r="109">
          <cell r="A109" t="str">
            <v>P31</v>
          </cell>
          <cell r="B109" t="str">
            <v>GRATIFICACIONES A EMPLEADOS</v>
          </cell>
          <cell r="C109">
            <v>0</v>
          </cell>
          <cell r="H109">
            <v>103.06</v>
          </cell>
          <cell r="I109">
            <v>590.92999999999995</v>
          </cell>
          <cell r="J109">
            <v>111.1</v>
          </cell>
          <cell r="K109">
            <v>153.61000000000001</v>
          </cell>
          <cell r="L109">
            <v>78.25</v>
          </cell>
          <cell r="M109">
            <v>60</v>
          </cell>
          <cell r="N109">
            <v>137.61000000000001</v>
          </cell>
          <cell r="O109">
            <v>496</v>
          </cell>
          <cell r="P109">
            <v>1730.56</v>
          </cell>
        </row>
        <row r="110">
          <cell r="A110" t="str">
            <v>P32</v>
          </cell>
          <cell r="B110" t="str">
            <v>BONIFICACION A RECEPTORES DE EFECTIVO</v>
          </cell>
          <cell r="J110">
            <v>720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640</v>
          </cell>
          <cell r="P110">
            <v>1360</v>
          </cell>
        </row>
        <row r="111">
          <cell r="A111" t="str">
            <v>S</v>
          </cell>
          <cell r="B111" t="str">
            <v>SERVICIOS</v>
          </cell>
          <cell r="C111">
            <v>154268.42000000001</v>
          </cell>
          <cell r="D111">
            <v>107136.4</v>
          </cell>
          <cell r="E111">
            <v>105632.24</v>
          </cell>
          <cell r="F111">
            <v>161975.99</v>
          </cell>
          <cell r="G111">
            <v>137916.24</v>
          </cell>
          <cell r="H111">
            <v>137134.39000000001</v>
          </cell>
          <cell r="I111">
            <v>116851.91</v>
          </cell>
          <cell r="J111">
            <v>109190.57</v>
          </cell>
          <cell r="K111">
            <v>123923.16</v>
          </cell>
          <cell r="L111">
            <v>126753.56</v>
          </cell>
          <cell r="M111">
            <v>125883.79</v>
          </cell>
          <cell r="N111">
            <v>115968.02</v>
          </cell>
          <cell r="O111">
            <v>134835.32</v>
          </cell>
          <cell r="P111">
            <v>1503201.59</v>
          </cell>
        </row>
        <row r="112">
          <cell r="A112" t="str">
            <v>S01</v>
          </cell>
          <cell r="B112" t="str">
            <v>AGUA</v>
          </cell>
          <cell r="C112">
            <v>852.74</v>
          </cell>
          <cell r="D112">
            <v>1238.1199999999999</v>
          </cell>
          <cell r="E112">
            <v>818.56</v>
          </cell>
          <cell r="F112">
            <v>888.65</v>
          </cell>
          <cell r="G112">
            <v>874.47</v>
          </cell>
          <cell r="H112">
            <v>762.49</v>
          </cell>
          <cell r="I112">
            <v>948.52</v>
          </cell>
          <cell r="J112">
            <v>1105.17</v>
          </cell>
          <cell r="K112">
            <v>887.23</v>
          </cell>
          <cell r="L112">
            <v>783.6</v>
          </cell>
          <cell r="M112">
            <v>698.45</v>
          </cell>
          <cell r="N112">
            <v>873.93</v>
          </cell>
          <cell r="O112">
            <v>821.15</v>
          </cell>
          <cell r="P112">
            <v>10700.34</v>
          </cell>
        </row>
        <row r="113">
          <cell r="A113" t="str">
            <v>S02</v>
          </cell>
          <cell r="B113" t="str">
            <v>ENERGIA ELECTRICA</v>
          </cell>
          <cell r="C113">
            <v>15596.46</v>
          </cell>
          <cell r="D113">
            <v>13306.49</v>
          </cell>
          <cell r="E113">
            <v>14062.26</v>
          </cell>
          <cell r="F113">
            <v>13025.14</v>
          </cell>
          <cell r="G113">
            <v>13175.8</v>
          </cell>
          <cell r="H113">
            <v>14023.44</v>
          </cell>
          <cell r="I113">
            <v>13023.9</v>
          </cell>
          <cell r="J113">
            <v>14005.05</v>
          </cell>
          <cell r="K113">
            <v>14007.61</v>
          </cell>
          <cell r="L113">
            <v>15936.19</v>
          </cell>
          <cell r="M113">
            <v>14741.3</v>
          </cell>
          <cell r="N113">
            <v>16665.47</v>
          </cell>
          <cell r="O113">
            <v>15503.55</v>
          </cell>
          <cell r="P113">
            <v>171476.19999999998</v>
          </cell>
        </row>
        <row r="114">
          <cell r="A114" t="str">
            <v>S03</v>
          </cell>
          <cell r="B114" t="str">
            <v>TELEFONO</v>
          </cell>
          <cell r="C114">
            <v>14828.2</v>
          </cell>
          <cell r="D114">
            <v>15032.72</v>
          </cell>
          <cell r="E114">
            <v>12775.12</v>
          </cell>
          <cell r="F114">
            <v>18550.849999999999</v>
          </cell>
          <cell r="G114">
            <v>11597.34</v>
          </cell>
          <cell r="H114">
            <v>10027.65</v>
          </cell>
          <cell r="I114">
            <v>15792.63</v>
          </cell>
          <cell r="J114">
            <v>12381.57</v>
          </cell>
          <cell r="K114">
            <v>12569.77</v>
          </cell>
          <cell r="L114">
            <v>12981.74</v>
          </cell>
          <cell r="M114">
            <v>17094.07</v>
          </cell>
          <cell r="N114">
            <v>10026.120000000001</v>
          </cell>
          <cell r="O114">
            <v>12663.31</v>
          </cell>
          <cell r="P114">
            <v>161492.89000000001</v>
          </cell>
        </row>
        <row r="115">
          <cell r="A115" t="str">
            <v>S04</v>
          </cell>
          <cell r="B115" t="str">
            <v>ARRENDAMIENTO DE LOCALES</v>
          </cell>
          <cell r="C115">
            <v>22860.32</v>
          </cell>
          <cell r="D115">
            <v>10867.34</v>
          </cell>
          <cell r="E115">
            <v>11344.18</v>
          </cell>
          <cell r="F115">
            <v>9865.2800000000007</v>
          </cell>
          <cell r="G115">
            <v>19937.599999999999</v>
          </cell>
          <cell r="H115">
            <v>25761.69</v>
          </cell>
          <cell r="I115">
            <v>17382.849999999999</v>
          </cell>
          <cell r="J115">
            <v>12516.32</v>
          </cell>
          <cell r="K115">
            <v>13079.75</v>
          </cell>
          <cell r="L115">
            <v>15734.5</v>
          </cell>
          <cell r="M115">
            <v>18127.580000000002</v>
          </cell>
          <cell r="N115">
            <v>10896.6</v>
          </cell>
          <cell r="O115">
            <v>14428.31</v>
          </cell>
          <cell r="P115">
            <v>179942.00000000003</v>
          </cell>
        </row>
        <row r="116">
          <cell r="A116" t="str">
            <v>S05</v>
          </cell>
          <cell r="B116" t="str">
            <v>SISTEMA COMUNICACION FIBRA OPTICA</v>
          </cell>
          <cell r="C116">
            <v>9842.4500000000007</v>
          </cell>
          <cell r="E116">
            <v>5918.76</v>
          </cell>
          <cell r="F116">
            <v>58307.65</v>
          </cell>
          <cell r="G116">
            <v>24083.200000000001</v>
          </cell>
          <cell r="H116">
            <v>23139.86</v>
          </cell>
          <cell r="I116">
            <v>15034.22</v>
          </cell>
          <cell r="J116">
            <v>7690.4</v>
          </cell>
          <cell r="K116">
            <v>20430.02</v>
          </cell>
          <cell r="L116">
            <v>20553.73</v>
          </cell>
          <cell r="M116">
            <v>16436.21</v>
          </cell>
          <cell r="N116">
            <v>17055.87</v>
          </cell>
          <cell r="O116">
            <v>33386.339999999997</v>
          </cell>
          <cell r="P116">
            <v>242036.25999999998</v>
          </cell>
        </row>
        <row r="117">
          <cell r="A117" t="str">
            <v>S06</v>
          </cell>
          <cell r="B117" t="str">
            <v>SERVICIOS DE SEGURIDAD Y PROTECCION</v>
          </cell>
          <cell r="C117">
            <v>114.29</v>
          </cell>
          <cell r="E117">
            <v>1435.88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843.17</v>
          </cell>
          <cell r="P117">
            <v>2279.0500000000002</v>
          </cell>
        </row>
        <row r="118">
          <cell r="A118" t="str">
            <v>S07</v>
          </cell>
          <cell r="B118" t="str">
            <v>SEGURO DE BIENES MUEBLES E INMUEBLES</v>
          </cell>
          <cell r="C118">
            <v>23789.59</v>
          </cell>
          <cell r="D118">
            <v>23789.59</v>
          </cell>
          <cell r="E118">
            <v>23789.59</v>
          </cell>
          <cell r="F118">
            <v>23789.59</v>
          </cell>
          <cell r="G118">
            <v>23812.15</v>
          </cell>
          <cell r="H118">
            <v>23789.59</v>
          </cell>
          <cell r="I118">
            <v>17845.84</v>
          </cell>
          <cell r="J118">
            <v>20816.93</v>
          </cell>
          <cell r="K118">
            <v>20816.93</v>
          </cell>
          <cell r="L118">
            <v>20816.93</v>
          </cell>
          <cell r="M118">
            <v>20816.93</v>
          </cell>
          <cell r="N118">
            <v>20816.93</v>
          </cell>
          <cell r="O118">
            <v>20816.93</v>
          </cell>
          <cell r="P118">
            <v>261717.92999999996</v>
          </cell>
        </row>
        <row r="119">
          <cell r="A119" t="str">
            <v>S08</v>
          </cell>
          <cell r="B119" t="str">
            <v>ARRENDAMIENTO DE MOBILIARIO Y EQUIPOS</v>
          </cell>
          <cell r="C119">
            <v>25209.85</v>
          </cell>
          <cell r="D119">
            <v>17941.73</v>
          </cell>
          <cell r="E119">
            <v>10282.92</v>
          </cell>
          <cell r="F119">
            <v>8462.77</v>
          </cell>
          <cell r="G119">
            <v>18464.78</v>
          </cell>
          <cell r="H119">
            <v>12239.08</v>
          </cell>
          <cell r="I119">
            <v>11980.68</v>
          </cell>
          <cell r="J119">
            <v>13973.21</v>
          </cell>
          <cell r="K119">
            <v>13588.74</v>
          </cell>
          <cell r="L119">
            <v>12575.27</v>
          </cell>
          <cell r="M119">
            <v>9743.76</v>
          </cell>
          <cell r="N119">
            <v>11151.72</v>
          </cell>
          <cell r="O119">
            <v>12100.29</v>
          </cell>
          <cell r="P119">
            <v>152504.94999999998</v>
          </cell>
        </row>
        <row r="120">
          <cell r="A120" t="str">
            <v>S09</v>
          </cell>
          <cell r="B120" t="str">
            <v>ARRENDAMIENTO DE SALAS PARA REUNIONES</v>
          </cell>
          <cell r="C120">
            <v>1784.45</v>
          </cell>
          <cell r="D120">
            <v>50</v>
          </cell>
          <cell r="E120">
            <v>0</v>
          </cell>
          <cell r="F120">
            <v>26.85</v>
          </cell>
          <cell r="G120">
            <v>29.59</v>
          </cell>
          <cell r="H120">
            <v>29.59</v>
          </cell>
          <cell r="I120">
            <v>29.59</v>
          </cell>
          <cell r="J120">
            <v>0</v>
          </cell>
          <cell r="K120">
            <v>29.59</v>
          </cell>
          <cell r="L120">
            <v>29.59</v>
          </cell>
          <cell r="M120">
            <v>100</v>
          </cell>
          <cell r="N120">
            <v>0</v>
          </cell>
          <cell r="O120">
            <v>0</v>
          </cell>
          <cell r="P120">
            <v>324.8</v>
          </cell>
        </row>
        <row r="121">
          <cell r="A121" t="str">
            <v>S10</v>
          </cell>
          <cell r="B121" t="str">
            <v>ARRENDAMIENTO DE PEAJES PASO DE LINEAS</v>
          </cell>
          <cell r="C121">
            <v>23535.91</v>
          </cell>
          <cell r="D121">
            <v>16217.81</v>
          </cell>
          <cell r="E121">
            <v>16281.15</v>
          </cell>
          <cell r="F121">
            <v>19692.150000000001</v>
          </cell>
          <cell r="G121">
            <v>18081.150000000001</v>
          </cell>
          <cell r="H121">
            <v>18081.150000000001</v>
          </cell>
          <cell r="I121">
            <v>16339.61</v>
          </cell>
          <cell r="J121">
            <v>17704.810000000001</v>
          </cell>
          <cell r="K121">
            <v>19065.740000000002</v>
          </cell>
          <cell r="L121">
            <v>17645.439999999999</v>
          </cell>
          <cell r="M121">
            <v>17645.439999999999</v>
          </cell>
          <cell r="N121">
            <v>17645.45</v>
          </cell>
          <cell r="O121">
            <v>17884.099999999999</v>
          </cell>
          <cell r="P121">
            <v>212284.00000000003</v>
          </cell>
        </row>
        <row r="122">
          <cell r="A122" t="str">
            <v>S15</v>
          </cell>
          <cell r="B122" t="str">
            <v>SEGURO DE VEHICULOS EN GENERAL</v>
          </cell>
          <cell r="C122">
            <v>171.6</v>
          </cell>
          <cell r="D122">
            <v>171.6</v>
          </cell>
          <cell r="E122">
            <v>171.6</v>
          </cell>
          <cell r="F122">
            <v>171.6</v>
          </cell>
          <cell r="G122">
            <v>171.6</v>
          </cell>
          <cell r="H122">
            <v>171.6</v>
          </cell>
          <cell r="I122">
            <v>171.6</v>
          </cell>
          <cell r="J122">
            <v>171.6</v>
          </cell>
          <cell r="K122">
            <v>667.96</v>
          </cell>
          <cell r="L122">
            <v>1001.94</v>
          </cell>
          <cell r="M122">
            <v>906.51</v>
          </cell>
          <cell r="N122">
            <v>906.51</v>
          </cell>
          <cell r="O122">
            <v>906.51</v>
          </cell>
          <cell r="P122">
            <v>5590.63</v>
          </cell>
        </row>
        <row r="123">
          <cell r="A123" t="str">
            <v>S21</v>
          </cell>
          <cell r="B123" t="str">
            <v>2003 GASTOS DE COBRANZA</v>
          </cell>
          <cell r="C123">
            <v>15682.56</v>
          </cell>
          <cell r="D123">
            <v>8521</v>
          </cell>
          <cell r="E123">
            <v>8752.2199999999993</v>
          </cell>
          <cell r="F123">
            <v>9195.4599999999991</v>
          </cell>
          <cell r="G123">
            <v>7688.56</v>
          </cell>
          <cell r="H123">
            <v>9108.25</v>
          </cell>
          <cell r="I123">
            <v>8302.4699999999993</v>
          </cell>
          <cell r="J123">
            <v>8825.51</v>
          </cell>
          <cell r="K123">
            <v>8779.82</v>
          </cell>
          <cell r="L123">
            <v>8694.6299999999992</v>
          </cell>
          <cell r="M123">
            <v>9573.5400000000009</v>
          </cell>
          <cell r="N123">
            <v>9929.42</v>
          </cell>
          <cell r="O123">
            <v>5481.66</v>
          </cell>
          <cell r="P123">
            <v>102852.54000000002</v>
          </cell>
        </row>
        <row r="124">
          <cell r="A124" t="str">
            <v>T</v>
          </cell>
          <cell r="B124" t="str">
            <v>TRABAJOS, SUM. Y SERVICIOS CONTRATADOS</v>
          </cell>
          <cell r="C124">
            <v>850800.1</v>
          </cell>
          <cell r="D124">
            <v>341091.63</v>
          </cell>
          <cell r="E124">
            <v>509603.7</v>
          </cell>
          <cell r="F124">
            <v>488795.08</v>
          </cell>
          <cell r="G124">
            <v>474888.41999999981</v>
          </cell>
          <cell r="H124">
            <v>471888.14</v>
          </cell>
          <cell r="I124">
            <v>490540.74</v>
          </cell>
          <cell r="J124">
            <v>492852.42</v>
          </cell>
          <cell r="K124">
            <v>789339.95</v>
          </cell>
          <cell r="L124">
            <v>850401.53</v>
          </cell>
          <cell r="M124">
            <v>90032.79</v>
          </cell>
          <cell r="N124">
            <v>607775.31000000006</v>
          </cell>
          <cell r="O124">
            <v>717653.19</v>
          </cell>
          <cell r="P124">
            <v>6324862.9000000004</v>
          </cell>
        </row>
        <row r="125">
          <cell r="A125" t="str">
            <v>T01</v>
          </cell>
          <cell r="B125" t="str">
            <v>REPARACIONES EN INFRAESTRUCTURA SUBESTAC</v>
          </cell>
          <cell r="C125">
            <v>1984.89</v>
          </cell>
          <cell r="D125">
            <v>1459.56</v>
          </cell>
          <cell r="E125">
            <v>3134.35</v>
          </cell>
          <cell r="F125">
            <v>1979.92</v>
          </cell>
          <cell r="G125">
            <v>2095.5700000000002</v>
          </cell>
          <cell r="H125">
            <v>4035.82</v>
          </cell>
          <cell r="I125">
            <v>4313.75</v>
          </cell>
          <cell r="J125">
            <v>4631.29</v>
          </cell>
          <cell r="K125">
            <v>1770.29</v>
          </cell>
          <cell r="L125">
            <v>4081.25</v>
          </cell>
          <cell r="M125">
            <v>3249.31</v>
          </cell>
          <cell r="N125">
            <v>801.4</v>
          </cell>
          <cell r="O125">
            <v>3033.59</v>
          </cell>
          <cell r="P125">
            <v>34586.100000000006</v>
          </cell>
        </row>
        <row r="126">
          <cell r="A126" t="str">
            <v>T02</v>
          </cell>
          <cell r="B126" t="str">
            <v>SERVICIOS DE CONTRATISTAS TECNICOS</v>
          </cell>
          <cell r="C126">
            <v>224592.13</v>
          </cell>
          <cell r="D126">
            <v>33087.21</v>
          </cell>
          <cell r="E126">
            <v>97178.71</v>
          </cell>
          <cell r="F126">
            <v>65500.17</v>
          </cell>
          <cell r="G126">
            <v>85490.9</v>
          </cell>
          <cell r="H126">
            <v>92133.86</v>
          </cell>
          <cell r="I126">
            <v>76678.28</v>
          </cell>
          <cell r="J126">
            <v>82855.710000000006</v>
          </cell>
          <cell r="K126">
            <v>98532.54</v>
          </cell>
          <cell r="L126">
            <v>69511.759999999995</v>
          </cell>
          <cell r="M126">
            <v>86159.11</v>
          </cell>
          <cell r="N126">
            <v>94435.74</v>
          </cell>
          <cell r="O126">
            <v>201648.9</v>
          </cell>
          <cell r="P126">
            <v>1083212.8899999999</v>
          </cell>
        </row>
        <row r="127">
          <cell r="A127" t="str">
            <v>T03</v>
          </cell>
          <cell r="B127" t="str">
            <v>SERVICIOS Y ARTICULOS DE LIMPIEZA</v>
          </cell>
          <cell r="C127">
            <v>8740.9699999999993</v>
          </cell>
          <cell r="D127">
            <v>8514.84</v>
          </cell>
          <cell r="E127">
            <v>7524.95</v>
          </cell>
          <cell r="F127">
            <v>1550.46</v>
          </cell>
          <cell r="G127">
            <v>14177.95</v>
          </cell>
          <cell r="H127">
            <v>6744.55</v>
          </cell>
          <cell r="I127">
            <v>8029.46</v>
          </cell>
          <cell r="J127">
            <v>7218.99</v>
          </cell>
          <cell r="K127">
            <v>8112.29</v>
          </cell>
          <cell r="L127">
            <v>8664.1200000000008</v>
          </cell>
          <cell r="M127">
            <v>7580.21</v>
          </cell>
          <cell r="N127">
            <v>7686.36</v>
          </cell>
          <cell r="O127">
            <v>8519.5300000000007</v>
          </cell>
          <cell r="P127">
            <v>94323.71</v>
          </cell>
        </row>
        <row r="128">
          <cell r="A128" t="str">
            <v>T04</v>
          </cell>
          <cell r="B128" t="str">
            <v>REPARACION Y RPTOS PARA VEHICULOS</v>
          </cell>
          <cell r="C128">
            <v>13910.74</v>
          </cell>
          <cell r="D128">
            <v>2313.7600000000002</v>
          </cell>
          <cell r="E128">
            <v>9598.02</v>
          </cell>
          <cell r="F128">
            <v>6404.44</v>
          </cell>
          <cell r="G128">
            <v>10094.23</v>
          </cell>
          <cell r="H128">
            <v>4551.62</v>
          </cell>
          <cell r="I128">
            <v>7204.26</v>
          </cell>
          <cell r="J128">
            <v>10404.41</v>
          </cell>
          <cell r="K128">
            <v>5655.69</v>
          </cell>
          <cell r="L128">
            <v>8217.23</v>
          </cell>
          <cell r="M128">
            <v>10810.69</v>
          </cell>
          <cell r="N128">
            <v>4460.7299999999996</v>
          </cell>
          <cell r="O128">
            <v>12318.18</v>
          </cell>
          <cell r="P128">
            <v>92033.260000000009</v>
          </cell>
        </row>
        <row r="129">
          <cell r="A129" t="str">
            <v>T05</v>
          </cell>
          <cell r="B129" t="str">
            <v>MANTTO DE INSTALACIONES Y EDIFICACIONES</v>
          </cell>
          <cell r="C129">
            <v>42187.02</v>
          </cell>
          <cell r="D129">
            <v>12094.71</v>
          </cell>
          <cell r="E129">
            <v>7127.27</v>
          </cell>
          <cell r="F129">
            <v>8388.44</v>
          </cell>
          <cell r="G129">
            <v>9614.14</v>
          </cell>
          <cell r="H129">
            <v>7144.9</v>
          </cell>
          <cell r="I129">
            <v>10080.719999999999</v>
          </cell>
          <cell r="J129">
            <v>10984.96</v>
          </cell>
          <cell r="K129">
            <v>5635.19</v>
          </cell>
          <cell r="L129">
            <v>2986.27</v>
          </cell>
          <cell r="M129">
            <v>9064.16</v>
          </cell>
          <cell r="N129">
            <v>10823.94</v>
          </cell>
          <cell r="O129">
            <v>11094.32</v>
          </cell>
          <cell r="P129">
            <v>105039.02000000002</v>
          </cell>
        </row>
        <row r="130">
          <cell r="A130" t="str">
            <v>T06</v>
          </cell>
          <cell r="B130" t="str">
            <v>VISITAS A CONSUMIDORES DE ENERGIA</v>
          </cell>
          <cell r="C130">
            <v>7286.5</v>
          </cell>
          <cell r="D130">
            <v>3052.38</v>
          </cell>
          <cell r="E130">
            <v>3258.43</v>
          </cell>
          <cell r="F130">
            <v>3378.14</v>
          </cell>
          <cell r="G130">
            <v>5431.7</v>
          </cell>
          <cell r="H130">
            <v>6337.67</v>
          </cell>
          <cell r="I130">
            <v>5226.83</v>
          </cell>
          <cell r="J130">
            <v>2524.2600000000002</v>
          </cell>
          <cell r="K130">
            <v>4023.22</v>
          </cell>
          <cell r="L130">
            <v>5142.8999999999996</v>
          </cell>
          <cell r="M130">
            <v>4828.22</v>
          </cell>
          <cell r="N130">
            <v>6338.19</v>
          </cell>
          <cell r="O130">
            <v>9241.44</v>
          </cell>
          <cell r="P130">
            <v>58783.380000000012</v>
          </cell>
        </row>
        <row r="131">
          <cell r="A131" t="str">
            <v>T07</v>
          </cell>
          <cell r="B131" t="str">
            <v>MANTTO DE MOBILIARIO Y EQ. DE OFICINA</v>
          </cell>
          <cell r="C131">
            <v>3684.8</v>
          </cell>
          <cell r="D131">
            <v>1957.62</v>
          </cell>
          <cell r="E131">
            <v>4256.13</v>
          </cell>
          <cell r="F131">
            <v>3129.35</v>
          </cell>
          <cell r="G131">
            <v>4321.2</v>
          </cell>
          <cell r="H131">
            <v>4278.07</v>
          </cell>
          <cell r="I131">
            <v>3368.07</v>
          </cell>
          <cell r="J131">
            <v>1158.5999999999999</v>
          </cell>
          <cell r="K131">
            <v>2059.4499999999998</v>
          </cell>
          <cell r="L131">
            <v>1915.06</v>
          </cell>
          <cell r="M131">
            <v>1596.19</v>
          </cell>
          <cell r="N131">
            <v>2312.11</v>
          </cell>
          <cell r="O131">
            <v>4961.21</v>
          </cell>
          <cell r="P131">
            <v>35313.06</v>
          </cell>
        </row>
        <row r="132">
          <cell r="A132" t="str">
            <v>T08</v>
          </cell>
          <cell r="B132" t="str">
            <v>MANTTO DE EQ. DE COMUNICACIONES</v>
          </cell>
          <cell r="C132">
            <v>4894.78</v>
          </cell>
          <cell r="E132">
            <v>6652.69</v>
          </cell>
          <cell r="F132">
            <v>1264</v>
          </cell>
          <cell r="G132">
            <v>685.71</v>
          </cell>
          <cell r="H132">
            <v>19.21</v>
          </cell>
          <cell r="I132">
            <v>609.52</v>
          </cell>
          <cell r="J132">
            <v>2239.5700000000002</v>
          </cell>
          <cell r="K132">
            <v>652</v>
          </cell>
          <cell r="L132">
            <v>3138.39</v>
          </cell>
          <cell r="M132">
            <v>1718.83</v>
          </cell>
          <cell r="N132">
            <v>275.86</v>
          </cell>
          <cell r="O132">
            <v>914.28</v>
          </cell>
          <cell r="P132">
            <v>18170.059999999998</v>
          </cell>
        </row>
        <row r="133">
          <cell r="A133" t="str">
            <v>T09</v>
          </cell>
          <cell r="B133" t="str">
            <v>MANTTO DE EQ. DE COMPUTACION</v>
          </cell>
          <cell r="C133">
            <v>55650.49</v>
          </cell>
          <cell r="D133">
            <v>20701.23</v>
          </cell>
          <cell r="E133">
            <v>45209.4</v>
          </cell>
          <cell r="F133">
            <v>17082.919999999998</v>
          </cell>
          <cell r="G133">
            <v>46737.39</v>
          </cell>
          <cell r="H133">
            <v>23020.560000000001</v>
          </cell>
          <cell r="I133">
            <v>31412.32</v>
          </cell>
          <cell r="J133">
            <v>19134.580000000002</v>
          </cell>
          <cell r="K133">
            <v>25940.04</v>
          </cell>
          <cell r="L133">
            <v>37716.31</v>
          </cell>
          <cell r="M133">
            <v>36257.019999999997</v>
          </cell>
          <cell r="N133">
            <v>28301.63</v>
          </cell>
          <cell r="O133">
            <v>28286.15</v>
          </cell>
          <cell r="P133">
            <v>359799.55000000005</v>
          </cell>
        </row>
        <row r="134">
          <cell r="A134" t="str">
            <v>T10</v>
          </cell>
          <cell r="B134" t="str">
            <v>PODA DE ARBOLES</v>
          </cell>
          <cell r="C134">
            <v>57927.15</v>
          </cell>
          <cell r="D134">
            <v>3417.85</v>
          </cell>
          <cell r="E134">
            <v>5283.23</v>
          </cell>
          <cell r="F134">
            <v>23313.56</v>
          </cell>
          <cell r="G134">
            <v>25521.919999999998</v>
          </cell>
          <cell r="H134">
            <v>30636.45</v>
          </cell>
          <cell r="I134">
            <v>28237.16</v>
          </cell>
          <cell r="J134">
            <v>47146.92</v>
          </cell>
          <cell r="K134">
            <v>20984.2</v>
          </cell>
          <cell r="L134">
            <v>32571.77</v>
          </cell>
          <cell r="M134">
            <v>25339.38</v>
          </cell>
          <cell r="N134">
            <v>49776.94</v>
          </cell>
          <cell r="O134">
            <v>87022.14</v>
          </cell>
          <cell r="P134">
            <v>379251.52</v>
          </cell>
        </row>
        <row r="135">
          <cell r="A135" t="str">
            <v>T11</v>
          </cell>
          <cell r="B135" t="str">
            <v>SERVICIOS DE LECTURAS</v>
          </cell>
          <cell r="C135">
            <v>51859.6</v>
          </cell>
          <cell r="D135">
            <v>34436.04</v>
          </cell>
          <cell r="E135">
            <v>38896.06</v>
          </cell>
          <cell r="F135">
            <v>51669.89</v>
          </cell>
          <cell r="G135">
            <v>40477.42</v>
          </cell>
          <cell r="H135">
            <v>40927.300000000003</v>
          </cell>
          <cell r="I135">
            <v>40326.559999999998</v>
          </cell>
          <cell r="J135">
            <v>38083.25</v>
          </cell>
          <cell r="K135">
            <v>45413.41</v>
          </cell>
          <cell r="L135">
            <v>30211.42</v>
          </cell>
          <cell r="M135">
            <v>50430.8</v>
          </cell>
          <cell r="N135">
            <v>45621.7</v>
          </cell>
          <cell r="O135">
            <v>48317.27</v>
          </cell>
          <cell r="P135">
            <v>504811.12000000005</v>
          </cell>
        </row>
        <row r="136">
          <cell r="A136" t="str">
            <v>T12</v>
          </cell>
          <cell r="B136" t="str">
            <v>MENSAJERIA Y CORRESPONDENCIA</v>
          </cell>
          <cell r="C136">
            <v>4792.99</v>
          </cell>
          <cell r="D136">
            <v>4748.87</v>
          </cell>
          <cell r="E136">
            <v>4725.5600000000004</v>
          </cell>
          <cell r="F136">
            <v>5591.04</v>
          </cell>
          <cell r="G136">
            <v>4716.43</v>
          </cell>
          <cell r="H136">
            <v>5339.53</v>
          </cell>
          <cell r="I136">
            <v>4669.2</v>
          </cell>
          <cell r="J136">
            <v>5145.8999999999996</v>
          </cell>
          <cell r="K136">
            <v>5063.6099999999997</v>
          </cell>
          <cell r="L136">
            <v>4727.1499999999996</v>
          </cell>
          <cell r="M136">
            <v>4839.8100000000004</v>
          </cell>
          <cell r="N136">
            <v>4864.07</v>
          </cell>
          <cell r="O136">
            <v>4437.47</v>
          </cell>
          <cell r="P136">
            <v>58868.639999999999</v>
          </cell>
        </row>
        <row r="137">
          <cell r="A137" t="str">
            <v>T13</v>
          </cell>
          <cell r="B137" t="str">
            <v>SEGURIDAD Y VIGILANCIA</v>
          </cell>
          <cell r="C137">
            <v>22528.22</v>
          </cell>
          <cell r="D137">
            <v>21818.27</v>
          </cell>
          <cell r="E137">
            <v>21794.27</v>
          </cell>
          <cell r="F137">
            <v>21764.48</v>
          </cell>
          <cell r="G137">
            <v>10503.14</v>
          </cell>
          <cell r="H137">
            <v>12082.56</v>
          </cell>
          <cell r="I137">
            <v>25969.23</v>
          </cell>
          <cell r="J137">
            <v>15319.47</v>
          </cell>
          <cell r="K137">
            <v>16867.63</v>
          </cell>
          <cell r="L137">
            <v>16124.43</v>
          </cell>
          <cell r="M137">
            <v>17908.87</v>
          </cell>
          <cell r="N137">
            <v>17107.060000000001</v>
          </cell>
          <cell r="O137">
            <v>16600.73</v>
          </cell>
          <cell r="P137">
            <v>213860.13999999998</v>
          </cell>
        </row>
        <row r="138">
          <cell r="A138" t="str">
            <v>T14</v>
          </cell>
          <cell r="B138" t="str">
            <v>SERVICIOS DE CONTRATISTAS ADMINISTRATIVS</v>
          </cell>
          <cell r="C138">
            <v>9937.85</v>
          </cell>
          <cell r="D138">
            <v>7772.61</v>
          </cell>
          <cell r="E138">
            <v>7817.63</v>
          </cell>
          <cell r="F138">
            <v>7211.08</v>
          </cell>
          <cell r="G138">
            <v>6749.62</v>
          </cell>
          <cell r="H138">
            <v>6990.25</v>
          </cell>
          <cell r="I138">
            <v>7495.68</v>
          </cell>
          <cell r="J138">
            <v>7327.15</v>
          </cell>
          <cell r="K138">
            <v>7794.98</v>
          </cell>
          <cell r="L138">
            <v>6668.36</v>
          </cell>
          <cell r="M138">
            <v>6684.37</v>
          </cell>
          <cell r="N138">
            <v>8205.01</v>
          </cell>
          <cell r="O138">
            <v>8997.99</v>
          </cell>
          <cell r="P138">
            <v>89714.73</v>
          </cell>
        </row>
        <row r="139">
          <cell r="A139" t="str">
            <v>T15</v>
          </cell>
          <cell r="B139" t="str">
            <v>SERVICIOS DE COLECTURIA</v>
          </cell>
          <cell r="C139">
            <v>25958.63</v>
          </cell>
          <cell r="D139">
            <v>26667</v>
          </cell>
          <cell r="E139">
            <v>23872.53</v>
          </cell>
          <cell r="F139">
            <v>28998.17</v>
          </cell>
          <cell r="G139">
            <v>30455.55</v>
          </cell>
          <cell r="H139">
            <v>22915.5</v>
          </cell>
          <cell r="I139">
            <v>26685.57</v>
          </cell>
          <cell r="J139">
            <v>30128.58</v>
          </cell>
          <cell r="K139">
            <v>26718.31</v>
          </cell>
          <cell r="L139">
            <v>26635.439999999999</v>
          </cell>
          <cell r="M139">
            <v>26923.34</v>
          </cell>
          <cell r="N139">
            <v>36707.82</v>
          </cell>
          <cell r="O139">
            <v>33145.11</v>
          </cell>
          <cell r="P139">
            <v>339852.92000000004</v>
          </cell>
        </row>
        <row r="140">
          <cell r="A140" t="str">
            <v>T16</v>
          </cell>
          <cell r="B140" t="str">
            <v>SERVICIOS DE NOTIFICACIONES</v>
          </cell>
          <cell r="C140">
            <v>30359.51</v>
          </cell>
          <cell r="D140">
            <v>28327.23</v>
          </cell>
          <cell r="E140">
            <v>16777.57</v>
          </cell>
          <cell r="F140">
            <v>27786.19</v>
          </cell>
          <cell r="G140">
            <v>27812.99</v>
          </cell>
          <cell r="H140">
            <v>21246.71</v>
          </cell>
          <cell r="I140">
            <v>21067.13</v>
          </cell>
          <cell r="J140">
            <v>26837.8</v>
          </cell>
          <cell r="K140">
            <v>27367.63</v>
          </cell>
          <cell r="L140">
            <v>17159.45</v>
          </cell>
          <cell r="M140">
            <v>29139.75</v>
          </cell>
          <cell r="N140">
            <v>20751.16</v>
          </cell>
          <cell r="O140">
            <v>27626.29</v>
          </cell>
          <cell r="P140">
            <v>291899.89999999997</v>
          </cell>
        </row>
        <row r="141">
          <cell r="A141" t="str">
            <v>T17</v>
          </cell>
          <cell r="B141" t="str">
            <v>SUSPENSIONES</v>
          </cell>
          <cell r="C141">
            <v>8995</v>
          </cell>
          <cell r="D141">
            <v>5040.2700000000004</v>
          </cell>
          <cell r="E141">
            <v>6314.79</v>
          </cell>
          <cell r="F141">
            <v>8879.25</v>
          </cell>
          <cell r="G141">
            <v>11245.23</v>
          </cell>
          <cell r="H141">
            <v>10147.39</v>
          </cell>
          <cell r="I141">
            <v>9594.9</v>
          </cell>
          <cell r="J141">
            <v>8178.27</v>
          </cell>
          <cell r="K141">
            <v>7934.1</v>
          </cell>
          <cell r="L141">
            <v>10077.4</v>
          </cell>
          <cell r="M141">
            <v>4063.94</v>
          </cell>
          <cell r="N141">
            <v>11212.76</v>
          </cell>
          <cell r="O141">
            <v>11415.04</v>
          </cell>
          <cell r="P141">
            <v>104103.34</v>
          </cell>
        </row>
        <row r="142">
          <cell r="A142" t="str">
            <v>T18</v>
          </cell>
          <cell r="B142" t="str">
            <v>INSPECCIONES TECNICAS</v>
          </cell>
          <cell r="C142">
            <v>31852.66</v>
          </cell>
          <cell r="D142">
            <v>3621.95</v>
          </cell>
          <cell r="E142">
            <v>10288.959999999999</v>
          </cell>
          <cell r="F142">
            <v>5379.86</v>
          </cell>
          <cell r="G142">
            <v>16698.38</v>
          </cell>
          <cell r="H142">
            <v>22048.5</v>
          </cell>
          <cell r="I142">
            <v>14118</v>
          </cell>
          <cell r="J142">
            <v>17197.740000000002</v>
          </cell>
          <cell r="K142">
            <v>14179.41</v>
          </cell>
          <cell r="L142">
            <v>24341.88</v>
          </cell>
          <cell r="M142">
            <v>27329.39</v>
          </cell>
          <cell r="N142">
            <v>19762.78</v>
          </cell>
          <cell r="O142">
            <v>15481.33</v>
          </cell>
          <cell r="P142">
            <v>190448.18</v>
          </cell>
        </row>
        <row r="143">
          <cell r="A143" t="str">
            <v>T19</v>
          </cell>
          <cell r="B143" t="str">
            <v>RECONEXIONES</v>
          </cell>
          <cell r="C143">
            <v>9874.91</v>
          </cell>
          <cell r="D143">
            <v>5849</v>
          </cell>
          <cell r="E143">
            <v>6675.35</v>
          </cell>
          <cell r="F143">
            <v>9735.6</v>
          </cell>
          <cell r="G143">
            <v>11948.23</v>
          </cell>
          <cell r="H143">
            <v>11151.1</v>
          </cell>
          <cell r="I143">
            <v>10663.12</v>
          </cell>
          <cell r="J143">
            <v>8460.9</v>
          </cell>
          <cell r="K143">
            <v>8466.73</v>
          </cell>
          <cell r="L143">
            <v>10272.120000000001</v>
          </cell>
          <cell r="M143">
            <v>5238.03</v>
          </cell>
          <cell r="N143">
            <v>12046.92</v>
          </cell>
          <cell r="O143">
            <v>12224.3</v>
          </cell>
          <cell r="P143">
            <v>112731.4</v>
          </cell>
        </row>
        <row r="144">
          <cell r="A144" t="str">
            <v>T21</v>
          </cell>
          <cell r="B144" t="str">
            <v>DESCONEXIONES DE SERVICIOS</v>
          </cell>
          <cell r="C144">
            <v>1706.63</v>
          </cell>
          <cell r="D144">
            <v>1080.98</v>
          </cell>
          <cell r="E144">
            <v>1129.76</v>
          </cell>
          <cell r="F144">
            <v>1333.99</v>
          </cell>
          <cell r="G144">
            <v>1320.48</v>
          </cell>
          <cell r="H144">
            <v>1462.38</v>
          </cell>
          <cell r="I144">
            <v>1613.99</v>
          </cell>
          <cell r="J144">
            <v>1083.03</v>
          </cell>
          <cell r="K144">
            <v>1362.23</v>
          </cell>
          <cell r="L144">
            <v>1397.14</v>
          </cell>
          <cell r="M144">
            <v>821.1</v>
          </cell>
          <cell r="N144">
            <v>1686.69</v>
          </cell>
          <cell r="O144">
            <v>1211.46</v>
          </cell>
          <cell r="P144">
            <v>15503.23</v>
          </cell>
        </row>
        <row r="145">
          <cell r="A145" t="str">
            <v>T22</v>
          </cell>
          <cell r="B145" t="str">
            <v>CALIBRACION DE MEDIDORES</v>
          </cell>
          <cell r="C145">
            <v>6458.04</v>
          </cell>
          <cell r="D145">
            <v>789.45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789.45</v>
          </cell>
        </row>
        <row r="146">
          <cell r="A146" t="str">
            <v>T24</v>
          </cell>
          <cell r="B146" t="str">
            <v>HONORARIOS PROFESIONALES</v>
          </cell>
          <cell r="C146">
            <v>109384.8</v>
          </cell>
          <cell r="D146">
            <v>11600.08</v>
          </cell>
          <cell r="E146">
            <v>84919.09</v>
          </cell>
          <cell r="F146">
            <v>99972.86</v>
          </cell>
          <cell r="G146">
            <v>11308.04</v>
          </cell>
          <cell r="H146">
            <v>44004.1</v>
          </cell>
          <cell r="I146">
            <v>56003.83</v>
          </cell>
          <cell r="J146">
            <v>47054.239999999998</v>
          </cell>
          <cell r="K146">
            <v>354100.13</v>
          </cell>
          <cell r="L146">
            <v>425057.18</v>
          </cell>
          <cell r="M146">
            <v>-363740.5</v>
          </cell>
          <cell r="N146">
            <v>124512.67</v>
          </cell>
          <cell r="O146">
            <v>61583.56</v>
          </cell>
          <cell r="P146">
            <v>956375.28</v>
          </cell>
        </row>
        <row r="147">
          <cell r="A147" t="str">
            <v>T26</v>
          </cell>
          <cell r="B147" t="str">
            <v>INSTALACION DE SERVICIOS NUEVOS</v>
          </cell>
          <cell r="C147">
            <v>15303.83</v>
          </cell>
          <cell r="D147">
            <v>5845.24</v>
          </cell>
          <cell r="E147">
            <v>5125.45</v>
          </cell>
          <cell r="F147">
            <v>1651.81</v>
          </cell>
          <cell r="G147">
            <v>5778.99</v>
          </cell>
          <cell r="H147">
            <v>4916.34</v>
          </cell>
          <cell r="I147">
            <v>6228.94</v>
          </cell>
          <cell r="J147">
            <v>4583.78</v>
          </cell>
          <cell r="K147">
            <v>5647.11</v>
          </cell>
          <cell r="L147">
            <v>5674.78</v>
          </cell>
          <cell r="M147">
            <v>1765.85</v>
          </cell>
          <cell r="N147">
            <v>5838.4</v>
          </cell>
          <cell r="O147">
            <v>6894.35</v>
          </cell>
          <cell r="P147">
            <v>59951.039999999994</v>
          </cell>
        </row>
        <row r="148">
          <cell r="A148" t="str">
            <v>T32</v>
          </cell>
          <cell r="B148" t="str">
            <v>ESTUDIOS DE MERCADEO</v>
          </cell>
          <cell r="J148">
            <v>1769.91</v>
          </cell>
          <cell r="K148">
            <v>0</v>
          </cell>
          <cell r="L148">
            <v>2930</v>
          </cell>
          <cell r="M148">
            <v>0</v>
          </cell>
          <cell r="N148">
            <v>0</v>
          </cell>
          <cell r="O148">
            <v>0</v>
          </cell>
        </row>
        <row r="149">
          <cell r="A149" t="str">
            <v>T33</v>
          </cell>
          <cell r="B149" t="str">
            <v>GTOS. DE TRANSP. Y ALIM. CONTRATISTAS</v>
          </cell>
          <cell r="C149">
            <v>3840.71</v>
          </cell>
          <cell r="D149">
            <v>2985.95</v>
          </cell>
          <cell r="E149">
            <v>2802.54</v>
          </cell>
          <cell r="F149">
            <v>2488.69</v>
          </cell>
          <cell r="G149">
            <v>3248.01</v>
          </cell>
          <cell r="H149">
            <v>3300.37</v>
          </cell>
          <cell r="I149">
            <v>3182.04</v>
          </cell>
          <cell r="J149">
            <v>2986.49</v>
          </cell>
          <cell r="K149">
            <v>3617.68</v>
          </cell>
          <cell r="L149">
            <v>3392.69</v>
          </cell>
          <cell r="M149">
            <v>3203.91</v>
          </cell>
          <cell r="N149">
            <v>3428.52</v>
          </cell>
          <cell r="O149">
            <v>3312.85</v>
          </cell>
          <cell r="P149">
            <v>37949.74</v>
          </cell>
        </row>
        <row r="150">
          <cell r="A150" t="str">
            <v>T35</v>
          </cell>
          <cell r="B150" t="str">
            <v>SERVICIOS DE CONTRATISTAS TECNICOS FIJOS</v>
          </cell>
          <cell r="C150">
            <v>33048.61</v>
          </cell>
          <cell r="D150">
            <v>33139.47</v>
          </cell>
          <cell r="E150">
            <v>32341.34</v>
          </cell>
          <cell r="F150">
            <v>30790.799999999999</v>
          </cell>
          <cell r="G150">
            <v>33777.42</v>
          </cell>
          <cell r="H150">
            <v>33457.160000000003</v>
          </cell>
          <cell r="I150">
            <v>33970.47</v>
          </cell>
          <cell r="J150">
            <v>35070.76</v>
          </cell>
          <cell r="K150">
            <v>34674.85</v>
          </cell>
          <cell r="L150">
            <v>34981.58</v>
          </cell>
          <cell r="M150">
            <v>34720.050000000003</v>
          </cell>
          <cell r="N150">
            <v>35639.370000000003</v>
          </cell>
          <cell r="O150">
            <v>35133.81</v>
          </cell>
          <cell r="P150">
            <v>407697.08</v>
          </cell>
        </row>
        <row r="151">
          <cell r="A151" t="str">
            <v>T35I</v>
          </cell>
          <cell r="B151" t="str">
            <v>SERVICIOS DE CONT. TECN. FIJOS POR INICI</v>
          </cell>
          <cell r="C151">
            <v>692.27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</row>
        <row r="152">
          <cell r="A152" t="str">
            <v>T36</v>
          </cell>
          <cell r="B152" t="str">
            <v>SERVICIOS DE CONTRATISTAS ADMVOS. FIJOS</v>
          </cell>
          <cell r="C152">
            <v>61141.59</v>
          </cell>
          <cell r="D152">
            <v>60547.65</v>
          </cell>
          <cell r="E152">
            <v>56899.62</v>
          </cell>
          <cell r="F152">
            <v>53549.98</v>
          </cell>
          <cell r="G152">
            <v>54677.78</v>
          </cell>
          <cell r="H152">
            <v>52996.24</v>
          </cell>
          <cell r="I152">
            <v>53791.71</v>
          </cell>
          <cell r="J152">
            <v>55325.86</v>
          </cell>
          <cell r="K152">
            <v>56767.23</v>
          </cell>
          <cell r="L152">
            <v>56805.45</v>
          </cell>
          <cell r="M152">
            <v>54100.959999999999</v>
          </cell>
          <cell r="N152">
            <v>55177.48</v>
          </cell>
          <cell r="O152">
            <v>64231.88</v>
          </cell>
          <cell r="P152">
            <v>674871.84</v>
          </cell>
        </row>
        <row r="153">
          <cell r="A153" t="str">
            <v>T36I</v>
          </cell>
          <cell r="B153" t="str">
            <v>SERVICIOS DE CONTRATISTAS ADMVOS. F. INI</v>
          </cell>
          <cell r="C153">
            <v>1281.04</v>
          </cell>
          <cell r="D153">
            <v>222.41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222.41</v>
          </cell>
        </row>
        <row r="154">
          <cell r="A154" t="str">
            <v>V</v>
          </cell>
          <cell r="B154" t="str">
            <v>TRANSPORTES,VIAJES Y TRASLADOS</v>
          </cell>
          <cell r="C154">
            <v>5802.66</v>
          </cell>
          <cell r="D154">
            <v>15605.56</v>
          </cell>
          <cell r="E154">
            <v>4954.7</v>
          </cell>
          <cell r="F154">
            <v>9735.4599999999991</v>
          </cell>
          <cell r="G154">
            <v>6127.1399999999994</v>
          </cell>
          <cell r="H154">
            <v>8227.85</v>
          </cell>
          <cell r="I154">
            <v>7562.99</v>
          </cell>
          <cell r="J154">
            <v>7867.47</v>
          </cell>
          <cell r="K154">
            <v>6030.71</v>
          </cell>
          <cell r="L154">
            <v>6449.55</v>
          </cell>
          <cell r="M154">
            <v>10290.99</v>
          </cell>
          <cell r="N154">
            <v>7433.5</v>
          </cell>
          <cell r="O154">
            <v>7720.23</v>
          </cell>
          <cell r="P154">
            <v>98006.150000000009</v>
          </cell>
        </row>
        <row r="155">
          <cell r="A155" t="str">
            <v>V01</v>
          </cell>
          <cell r="B155" t="str">
            <v>FLETES Y TRANSPORTES</v>
          </cell>
          <cell r="C155">
            <v>5093.46</v>
          </cell>
          <cell r="D155">
            <v>11880.01</v>
          </cell>
          <cell r="E155">
            <v>2241.16</v>
          </cell>
          <cell r="F155">
            <v>2463.02</v>
          </cell>
          <cell r="G155">
            <v>2880.66</v>
          </cell>
          <cell r="H155">
            <v>2253.4699999999998</v>
          </cell>
          <cell r="I155">
            <v>3002.37</v>
          </cell>
          <cell r="J155">
            <v>5632.04</v>
          </cell>
          <cell r="K155">
            <v>2587.15</v>
          </cell>
          <cell r="L155">
            <v>2723.51</v>
          </cell>
          <cell r="M155">
            <v>3551.39</v>
          </cell>
          <cell r="N155">
            <v>2802.02</v>
          </cell>
          <cell r="O155">
            <v>3014.11</v>
          </cell>
          <cell r="P155">
            <v>45030.909999999996</v>
          </cell>
        </row>
        <row r="156">
          <cell r="A156" t="str">
            <v>V02</v>
          </cell>
          <cell r="B156" t="str">
            <v>PASAJES AEREOS</v>
          </cell>
          <cell r="C156">
            <v>709.2</v>
          </cell>
          <cell r="D156">
            <v>3725.55</v>
          </cell>
          <cell r="E156">
            <v>2713.54</v>
          </cell>
          <cell r="F156">
            <v>7272.44</v>
          </cell>
          <cell r="G156">
            <v>3246.48</v>
          </cell>
          <cell r="H156">
            <v>5974.38</v>
          </cell>
          <cell r="I156">
            <v>4560.62</v>
          </cell>
          <cell r="J156">
            <v>2235.4299999999998</v>
          </cell>
          <cell r="K156">
            <v>3443.56</v>
          </cell>
          <cell r="L156">
            <v>3726.04</v>
          </cell>
          <cell r="M156">
            <v>6739.6</v>
          </cell>
          <cell r="N156">
            <v>4631.4799999999996</v>
          </cell>
          <cell r="O156">
            <v>4706.12</v>
          </cell>
          <cell r="P156">
            <v>52975.24</v>
          </cell>
        </row>
        <row r="157">
          <cell r="A157" t="str">
            <v>Z</v>
          </cell>
          <cell r="B157" t="str">
            <v>IMPUESTOS Y RESERVAS</v>
          </cell>
          <cell r="C157">
            <v>231248.17</v>
          </cell>
          <cell r="D157">
            <v>472842.17</v>
          </cell>
          <cell r="E157">
            <v>557152.18999999994</v>
          </cell>
          <cell r="F157">
            <v>476766.92</v>
          </cell>
          <cell r="G157">
            <v>235906.92</v>
          </cell>
          <cell r="H157">
            <v>795681.95</v>
          </cell>
          <cell r="I157">
            <v>842558.89</v>
          </cell>
          <cell r="J157">
            <v>542021.30000000005</v>
          </cell>
          <cell r="K157">
            <v>-99573.51</v>
          </cell>
          <cell r="L157">
            <v>-76274.649999999994</v>
          </cell>
          <cell r="M157">
            <v>250783.21</v>
          </cell>
          <cell r="N157">
            <v>511642.95</v>
          </cell>
          <cell r="O157">
            <v>326219.88</v>
          </cell>
          <cell r="P157">
            <v>4835728.22</v>
          </cell>
        </row>
        <row r="158">
          <cell r="A158" t="str">
            <v>Z01</v>
          </cell>
          <cell r="B158" t="str">
            <v>RESERVA LEGAL</v>
          </cell>
          <cell r="P158">
            <v>0</v>
          </cell>
        </row>
        <row r="159">
          <cell r="A159" t="str">
            <v>Z02</v>
          </cell>
          <cell r="B159" t="str">
            <v>IMPUESTO SOBRE LA RENTA</v>
          </cell>
          <cell r="C159">
            <v>115268.81</v>
          </cell>
          <cell r="D159">
            <v>98712.1</v>
          </cell>
          <cell r="E159">
            <v>-98712.1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78306.789999999994</v>
          </cell>
          <cell r="M159">
            <v>825882.42</v>
          </cell>
          <cell r="N159">
            <v>326225.5</v>
          </cell>
          <cell r="O159">
            <v>249571.07</v>
          </cell>
          <cell r="P159">
            <v>1479985.78</v>
          </cell>
        </row>
        <row r="160">
          <cell r="A160" t="str">
            <v>Z03</v>
          </cell>
          <cell r="B160" t="str">
            <v>IMPUESTO SOBRE LA RENTA DIFERIDO</v>
          </cell>
          <cell r="C160">
            <v>115979.36</v>
          </cell>
          <cell r="D160">
            <v>374130.07</v>
          </cell>
          <cell r="E160">
            <v>655864.29</v>
          </cell>
          <cell r="F160">
            <v>476766.92</v>
          </cell>
          <cell r="G160">
            <v>235906.92</v>
          </cell>
          <cell r="H160">
            <v>795681.95</v>
          </cell>
          <cell r="I160">
            <v>842558.89</v>
          </cell>
          <cell r="J160">
            <v>542021.30000000005</v>
          </cell>
          <cell r="K160">
            <v>-99573.51</v>
          </cell>
          <cell r="L160">
            <v>-154581.44</v>
          </cell>
          <cell r="M160">
            <v>-575099.21</v>
          </cell>
          <cell r="N160">
            <v>185417.45</v>
          </cell>
          <cell r="O160">
            <v>76648.81</v>
          </cell>
          <cell r="P160">
            <v>3355742.4400000004</v>
          </cell>
        </row>
        <row r="161">
          <cell r="B161" t="str">
            <v>TOTAL POR GRUPO A) 1 A 5</v>
          </cell>
          <cell r="C161">
            <v>13572273.32</v>
          </cell>
          <cell r="D161">
            <v>12271774.800000001</v>
          </cell>
          <cell r="E161">
            <v>11814762.73</v>
          </cell>
          <cell r="F161">
            <v>13315772.959999999</v>
          </cell>
          <cell r="G161">
            <v>12613475.389999999</v>
          </cell>
          <cell r="H161">
            <v>13622213.23</v>
          </cell>
          <cell r="I161">
            <v>12619763.65</v>
          </cell>
          <cell r="J161">
            <v>13238313.73</v>
          </cell>
          <cell r="K161">
            <v>13871188.27</v>
          </cell>
          <cell r="L161">
            <v>14875789.85</v>
          </cell>
          <cell r="M161">
            <v>17119449.240000002</v>
          </cell>
          <cell r="N161">
            <v>11515736.9</v>
          </cell>
          <cell r="O161">
            <v>14644163.520000001</v>
          </cell>
          <cell r="P161">
            <v>161522404.27000001</v>
          </cell>
        </row>
        <row r="162">
          <cell r="B162" t="str">
            <v>TOTAL DE TIPO G</v>
          </cell>
          <cell r="C162">
            <v>13572273.32</v>
          </cell>
          <cell r="D162">
            <v>12271774.800000001</v>
          </cell>
          <cell r="E162">
            <v>11814762.73</v>
          </cell>
          <cell r="F162">
            <v>13315772.959999999</v>
          </cell>
          <cell r="G162">
            <v>12613475.389999999</v>
          </cell>
          <cell r="H162">
            <v>13622213.23</v>
          </cell>
          <cell r="I162">
            <v>12619763.65</v>
          </cell>
          <cell r="J162">
            <v>13238313.73</v>
          </cell>
          <cell r="K162">
            <v>13871188.27</v>
          </cell>
          <cell r="L162">
            <v>14875789.85</v>
          </cell>
          <cell r="M162">
            <v>17119449.240000002</v>
          </cell>
          <cell r="N162">
            <v>11515736.9</v>
          </cell>
          <cell r="O162">
            <v>14644163.520000001</v>
          </cell>
          <cell r="P162">
            <v>161522404.27000001</v>
          </cell>
        </row>
        <row r="163">
          <cell r="A163" t="str">
            <v>I</v>
          </cell>
          <cell r="B163" t="str">
            <v>INGRESOS</v>
          </cell>
          <cell r="C163">
            <v>-14397833.32</v>
          </cell>
          <cell r="D163">
            <v>-13487864.52</v>
          </cell>
          <cell r="E163">
            <v>-12579025.15</v>
          </cell>
          <cell r="F163">
            <v>-13237329.850000007</v>
          </cell>
          <cell r="G163">
            <v>-14403421.060000002</v>
          </cell>
          <cell r="H163">
            <v>-14538285.560000001</v>
          </cell>
          <cell r="I163">
            <v>-14063814.1</v>
          </cell>
          <cell r="J163">
            <v>-14621046.060000001</v>
          </cell>
          <cell r="K163">
            <v>-15175990.029999999</v>
          </cell>
          <cell r="L163">
            <v>-15640776.539999999</v>
          </cell>
          <cell r="M163">
            <v>-17612950.370000001</v>
          </cell>
          <cell r="N163">
            <v>-12360486.24</v>
          </cell>
          <cell r="O163">
            <v>-15660989.73</v>
          </cell>
          <cell r="P163">
            <v>-173381979.21000001</v>
          </cell>
        </row>
        <row r="164">
          <cell r="A164" t="str">
            <v>I01</v>
          </cell>
          <cell r="B164" t="str">
            <v>VENTA DE ENERGIA S.RESIDENCIAL</v>
          </cell>
          <cell r="C164">
            <v>-5494352.6699999999</v>
          </cell>
          <cell r="D164">
            <v>-5778402.3700000001</v>
          </cell>
          <cell r="E164">
            <v>-4603580.54</v>
          </cell>
          <cell r="F164">
            <v>-5812437.6100000003</v>
          </cell>
          <cell r="G164">
            <v>-5757139.8300000001</v>
          </cell>
          <cell r="H164">
            <v>-5565071.0700000003</v>
          </cell>
          <cell r="I164">
            <v>-5084687.67</v>
          </cell>
          <cell r="J164">
            <v>-5588981.79</v>
          </cell>
          <cell r="K164">
            <v>-5817946.6600000001</v>
          </cell>
          <cell r="L164">
            <v>-5428490.6500000004</v>
          </cell>
          <cell r="M164">
            <v>-7339031.3499999996</v>
          </cell>
          <cell r="N164">
            <v>-2910264.38</v>
          </cell>
          <cell r="O164">
            <v>-5658948.3399999999</v>
          </cell>
          <cell r="P164">
            <v>-65344982.260000005</v>
          </cell>
        </row>
        <row r="165">
          <cell r="A165" t="str">
            <v>I02</v>
          </cell>
          <cell r="B165" t="str">
            <v>VENTA DE ENERGIA S.COMERCIAL</v>
          </cell>
          <cell r="C165">
            <v>-906393.36</v>
          </cell>
          <cell r="D165">
            <v>-883276.57</v>
          </cell>
          <cell r="E165">
            <v>-871689.25</v>
          </cell>
          <cell r="F165">
            <v>-861372.16</v>
          </cell>
          <cell r="G165">
            <v>-881181.28</v>
          </cell>
          <cell r="H165">
            <v>-909664.78</v>
          </cell>
          <cell r="I165">
            <v>-886387.64</v>
          </cell>
          <cell r="J165">
            <v>-875131.15</v>
          </cell>
          <cell r="K165">
            <v>-887695.44</v>
          </cell>
          <cell r="L165">
            <v>-893402.72</v>
          </cell>
          <cell r="M165">
            <v>-906485.35</v>
          </cell>
          <cell r="N165">
            <v>-977902.43</v>
          </cell>
          <cell r="O165">
            <v>-773604.19</v>
          </cell>
          <cell r="P165">
            <v>-10607792.959999999</v>
          </cell>
        </row>
        <row r="166">
          <cell r="A166" t="str">
            <v>I03</v>
          </cell>
          <cell r="B166" t="str">
            <v>VENTA DE ENERGIA S.INDUSTRIAL</v>
          </cell>
          <cell r="C166">
            <v>-6767435.79</v>
          </cell>
          <cell r="D166">
            <v>-5835119.0499999998</v>
          </cell>
          <cell r="E166">
            <v>-6120275.6500000004</v>
          </cell>
          <cell r="F166">
            <v>-5680804.3200000003</v>
          </cell>
          <cell r="G166">
            <v>-6737138.04</v>
          </cell>
          <cell r="H166">
            <v>-7091099.5800000001</v>
          </cell>
          <cell r="I166">
            <v>-6897242.2300000004</v>
          </cell>
          <cell r="J166">
            <v>-6823412.7999999998</v>
          </cell>
          <cell r="K166">
            <v>-7150903.3200000003</v>
          </cell>
          <cell r="L166">
            <v>-7814577.1799999997</v>
          </cell>
          <cell r="M166">
            <v>-7820694.0099999998</v>
          </cell>
          <cell r="N166">
            <v>-7338800.2199999997</v>
          </cell>
          <cell r="O166">
            <v>-7647368.7000000002</v>
          </cell>
          <cell r="P166">
            <v>-82957435.100000009</v>
          </cell>
        </row>
        <row r="167">
          <cell r="A167" t="str">
            <v>I04</v>
          </cell>
          <cell r="B167" t="str">
            <v>VENTA DE ENERGIA ENTRE EMPRESAS</v>
          </cell>
          <cell r="C167">
            <v>-70615.61</v>
          </cell>
          <cell r="D167">
            <v>-66081.81</v>
          </cell>
          <cell r="E167">
            <v>-64137.14</v>
          </cell>
          <cell r="F167">
            <v>-75689.8</v>
          </cell>
          <cell r="G167">
            <v>-66178.179999999993</v>
          </cell>
          <cell r="H167">
            <v>-68559.88</v>
          </cell>
          <cell r="I167">
            <v>-73674.210000000006</v>
          </cell>
          <cell r="J167">
            <v>-241255.89</v>
          </cell>
          <cell r="K167">
            <v>-357304.5</v>
          </cell>
          <cell r="L167">
            <v>-360103.61</v>
          </cell>
          <cell r="M167">
            <v>-412506.49</v>
          </cell>
          <cell r="N167">
            <v>-6589.08</v>
          </cell>
          <cell r="O167">
            <v>-80924.600000000006</v>
          </cell>
          <cell r="P167">
            <v>-1873005.1900000002</v>
          </cell>
        </row>
        <row r="168">
          <cell r="A168" t="str">
            <v>I06</v>
          </cell>
          <cell r="B168" t="str">
            <v>VENTA ENERGIA EMPRESAS RELACIONADAS</v>
          </cell>
          <cell r="C168">
            <v>0</v>
          </cell>
          <cell r="L168">
            <v>-17.7</v>
          </cell>
          <cell r="M168">
            <v>0</v>
          </cell>
          <cell r="N168">
            <v>0</v>
          </cell>
          <cell r="O168">
            <v>0</v>
          </cell>
          <cell r="P168">
            <v>-17.7</v>
          </cell>
        </row>
        <row r="169">
          <cell r="A169" t="str">
            <v>I08</v>
          </cell>
          <cell r="B169" t="str">
            <v>ENERGIA POR FRAUDES EN SERVICIO</v>
          </cell>
          <cell r="C169">
            <v>-69542.19</v>
          </cell>
          <cell r="D169">
            <v>-96662.21</v>
          </cell>
          <cell r="E169">
            <v>-26104.17</v>
          </cell>
          <cell r="F169">
            <v>-38224.14</v>
          </cell>
          <cell r="G169">
            <v>-75805.16</v>
          </cell>
          <cell r="H169">
            <v>-36720.99</v>
          </cell>
          <cell r="I169">
            <v>-96720.31</v>
          </cell>
          <cell r="J169">
            <v>-46124.13</v>
          </cell>
          <cell r="K169">
            <v>-34605.839999999997</v>
          </cell>
          <cell r="L169">
            <v>-77919.05</v>
          </cell>
          <cell r="M169">
            <v>-76839.899999999994</v>
          </cell>
          <cell r="N169">
            <v>-56689.85</v>
          </cell>
          <cell r="O169">
            <v>-47023.09</v>
          </cell>
          <cell r="P169">
            <v>-709438.84000000008</v>
          </cell>
        </row>
        <row r="170">
          <cell r="A170" t="str">
            <v>I09</v>
          </cell>
          <cell r="B170" t="str">
            <v>VENTA ENERGIA INST. PROVISIONALES</v>
          </cell>
          <cell r="C170">
            <v>155855.98000000001</v>
          </cell>
          <cell r="E170">
            <v>2.44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2.44</v>
          </cell>
        </row>
        <row r="171">
          <cell r="A171" t="str">
            <v>I100</v>
          </cell>
          <cell r="B171" t="str">
            <v>VTA. PAPEL. Y OTROS INSUMOS SALTEL</v>
          </cell>
          <cell r="P171">
            <v>0</v>
          </cell>
        </row>
        <row r="172">
          <cell r="A172" t="str">
            <v>I101</v>
          </cell>
          <cell r="B172" t="str">
            <v>SOBRANTES EN REMESAS BANCARIAS</v>
          </cell>
          <cell r="C172">
            <v>-0.1</v>
          </cell>
          <cell r="D172">
            <v>-6.87</v>
          </cell>
          <cell r="E172">
            <v>-10.3</v>
          </cell>
          <cell r="F172">
            <v>-10.199999999999999</v>
          </cell>
          <cell r="G172">
            <v>-4.9800000000000004</v>
          </cell>
          <cell r="H172">
            <v>-18.12</v>
          </cell>
          <cell r="I172">
            <v>-0.13</v>
          </cell>
          <cell r="J172">
            <v>-2.34</v>
          </cell>
          <cell r="K172">
            <v>-12.21</v>
          </cell>
          <cell r="L172">
            <v>-1.83</v>
          </cell>
          <cell r="M172">
            <v>-1.8</v>
          </cell>
          <cell r="N172">
            <v>-142.55000000000001</v>
          </cell>
          <cell r="O172">
            <v>-45.3</v>
          </cell>
          <cell r="P172">
            <v>-256.63</v>
          </cell>
        </row>
        <row r="173">
          <cell r="A173" t="str">
            <v>I11</v>
          </cell>
          <cell r="B173" t="str">
            <v>VENTA DE ENERGIA VARIOS</v>
          </cell>
          <cell r="P173">
            <v>0</v>
          </cell>
        </row>
        <row r="174">
          <cell r="A174" t="str">
            <v>I13</v>
          </cell>
          <cell r="B174" t="str">
            <v>ALUMBRADO PUBLICO</v>
          </cell>
          <cell r="C174">
            <v>-300882.78000000003</v>
          </cell>
          <cell r="D174">
            <v>-297765.24</v>
          </cell>
          <cell r="E174">
            <v>-291308.23</v>
          </cell>
          <cell r="F174">
            <v>-296747.56</v>
          </cell>
          <cell r="G174">
            <v>-297634.17</v>
          </cell>
          <cell r="H174">
            <v>-301364.55</v>
          </cell>
          <cell r="I174">
            <v>-301431.65999999997</v>
          </cell>
          <cell r="J174">
            <v>-302506.46999999997</v>
          </cell>
          <cell r="K174">
            <v>-304428.53999999998</v>
          </cell>
          <cell r="L174">
            <v>-305825.45</v>
          </cell>
          <cell r="M174">
            <v>-316419.88</v>
          </cell>
          <cell r="N174">
            <v>-330943.40999999997</v>
          </cell>
          <cell r="O174">
            <v>-282713.03999999998</v>
          </cell>
          <cell r="P174">
            <v>-3629088.2</v>
          </cell>
        </row>
        <row r="175">
          <cell r="A175" t="str">
            <v>I14</v>
          </cell>
          <cell r="B175" t="str">
            <v>VENTA DE ENERGIA CAC COMERCIALIZADOS</v>
          </cell>
          <cell r="C175">
            <v>-18542.400000000001</v>
          </cell>
          <cell r="D175">
            <v>-15955.8</v>
          </cell>
          <cell r="E175" t="str">
            <v>|</v>
          </cell>
          <cell r="F175">
            <v>-13635.89</v>
          </cell>
          <cell r="G175">
            <v>-14254.34</v>
          </cell>
          <cell r="H175">
            <v>-14871.01</v>
          </cell>
          <cell r="I175">
            <v>-13642.24</v>
          </cell>
          <cell r="J175">
            <v>-13708.96</v>
          </cell>
          <cell r="K175">
            <v>-13488.09</v>
          </cell>
          <cell r="L175">
            <v>-14784.19</v>
          </cell>
          <cell r="M175">
            <v>-13855.85</v>
          </cell>
          <cell r="N175">
            <v>-13622.09</v>
          </cell>
          <cell r="O175">
            <v>-13428.33</v>
          </cell>
          <cell r="P175">
            <v>-155246.78999999998</v>
          </cell>
        </row>
        <row r="176">
          <cell r="A176" t="str">
            <v>I17</v>
          </cell>
          <cell r="B176" t="str">
            <v>ING. X COMPENSACION ENERGIA NO SERVIDA</v>
          </cell>
          <cell r="P176">
            <v>0</v>
          </cell>
        </row>
        <row r="177">
          <cell r="A177" t="str">
            <v>I18</v>
          </cell>
          <cell r="B177" t="str">
            <v>TASA MUNICIPAL POSTES - USO DE RED</v>
          </cell>
          <cell r="C177">
            <v>-71449.119999999995</v>
          </cell>
          <cell r="D177">
            <v>-72259.460000000006</v>
          </cell>
          <cell r="E177">
            <v>-72312.19</v>
          </cell>
          <cell r="F177">
            <v>-71058.63</v>
          </cell>
          <cell r="G177">
            <v>-74437.850000000006</v>
          </cell>
          <cell r="H177">
            <v>-74527.38</v>
          </cell>
          <cell r="I177">
            <v>-74434.62</v>
          </cell>
          <cell r="J177">
            <v>-74158.320000000007</v>
          </cell>
          <cell r="K177">
            <v>-75729.7</v>
          </cell>
          <cell r="L177">
            <v>-76849.740000000005</v>
          </cell>
          <cell r="M177">
            <v>-90188.1</v>
          </cell>
          <cell r="N177">
            <v>-90179.93</v>
          </cell>
          <cell r="O177">
            <v>-91249.96</v>
          </cell>
          <cell r="P177">
            <v>-937385.87999999989</v>
          </cell>
        </row>
        <row r="178">
          <cell r="A178" t="str">
            <v>I19</v>
          </cell>
          <cell r="B178" t="str">
            <v>DESVIACIONES POR EXPORTACION MER</v>
          </cell>
          <cell r="P178">
            <v>0</v>
          </cell>
        </row>
        <row r="179">
          <cell r="A179" t="str">
            <v>I26</v>
          </cell>
          <cell r="B179" t="str">
            <v>CAMBIO TITULAR DE CONTRATO</v>
          </cell>
          <cell r="C179">
            <v>-717.15</v>
          </cell>
          <cell r="D179">
            <v>-960.67</v>
          </cell>
          <cell r="E179">
            <v>-1085.6600000000001</v>
          </cell>
          <cell r="F179">
            <v>-783.61</v>
          </cell>
          <cell r="G179">
            <v>-867.86</v>
          </cell>
          <cell r="H179">
            <v>-881.13</v>
          </cell>
          <cell r="I179">
            <v>-1303.8399999999999</v>
          </cell>
          <cell r="J179">
            <v>-810.38</v>
          </cell>
          <cell r="K179">
            <v>-712.92</v>
          </cell>
          <cell r="L179">
            <v>-854.56</v>
          </cell>
          <cell r="M179">
            <v>-814.7</v>
          </cell>
          <cell r="N179">
            <v>-775.21</v>
          </cell>
          <cell r="O179">
            <v>-708.77</v>
          </cell>
          <cell r="P179">
            <v>-10559.310000000001</v>
          </cell>
        </row>
        <row r="180">
          <cell r="A180" t="str">
            <v>I27</v>
          </cell>
          <cell r="B180" t="str">
            <v>PUBLICIDAD EN POSTES</v>
          </cell>
          <cell r="C180">
            <v>-1163</v>
          </cell>
          <cell r="D180">
            <v>-1163</v>
          </cell>
          <cell r="E180">
            <v>-1163</v>
          </cell>
          <cell r="F180">
            <v>-1163</v>
          </cell>
          <cell r="G180">
            <v>-1211</v>
          </cell>
          <cell r="H180">
            <v>-1407.5</v>
          </cell>
          <cell r="I180">
            <v>-1455.5</v>
          </cell>
          <cell r="J180">
            <v>-1407.5</v>
          </cell>
          <cell r="K180">
            <v>-1860.5</v>
          </cell>
          <cell r="L180">
            <v>-1860.5</v>
          </cell>
          <cell r="M180">
            <v>-1860.5</v>
          </cell>
          <cell r="N180">
            <v>-1888.5</v>
          </cell>
          <cell r="O180">
            <v>-1884.5</v>
          </cell>
          <cell r="P180">
            <v>-18325</v>
          </cell>
        </row>
        <row r="181">
          <cell r="A181" t="str">
            <v>I31</v>
          </cell>
          <cell r="B181" t="str">
            <v>RECONEXIONES</v>
          </cell>
          <cell r="C181">
            <v>-35999.71</v>
          </cell>
          <cell r="D181">
            <v>-29497.32</v>
          </cell>
          <cell r="E181">
            <v>-38415.199999999997</v>
          </cell>
          <cell r="F181">
            <v>-40122.879999999997</v>
          </cell>
          <cell r="G181">
            <v>-51534.46</v>
          </cell>
          <cell r="H181">
            <v>-45035.19</v>
          </cell>
          <cell r="I181">
            <v>-41517.83</v>
          </cell>
          <cell r="J181">
            <v>-48134.720000000001</v>
          </cell>
          <cell r="K181">
            <v>-35534.120000000003</v>
          </cell>
          <cell r="L181">
            <v>-41834.93</v>
          </cell>
          <cell r="M181">
            <v>-47196.02</v>
          </cell>
          <cell r="N181">
            <v>-39502.76</v>
          </cell>
          <cell r="O181">
            <v>-35048.730000000003</v>
          </cell>
          <cell r="P181">
            <v>-493374.16</v>
          </cell>
        </row>
        <row r="182">
          <cell r="A182" t="str">
            <v>I32</v>
          </cell>
          <cell r="B182" t="str">
            <v>INSTALACION DE SERVICIOS NUEVOS</v>
          </cell>
          <cell r="C182">
            <v>-93299.21</v>
          </cell>
          <cell r="D182">
            <v>-95825.89</v>
          </cell>
          <cell r="E182">
            <v>-80506.13</v>
          </cell>
          <cell r="F182">
            <v>-81220.539999999994</v>
          </cell>
          <cell r="G182">
            <v>-86090.880000000005</v>
          </cell>
          <cell r="H182">
            <v>-86124.99</v>
          </cell>
          <cell r="I182">
            <v>-77589.34</v>
          </cell>
          <cell r="J182">
            <v>-83913.38</v>
          </cell>
          <cell r="K182">
            <v>-80589.17</v>
          </cell>
          <cell r="L182">
            <v>-73749.759999999995</v>
          </cell>
          <cell r="M182">
            <v>-92578.59</v>
          </cell>
          <cell r="N182">
            <v>-83733.460000000006</v>
          </cell>
          <cell r="O182">
            <v>-107284.13</v>
          </cell>
          <cell r="P182">
            <v>-1029206.26</v>
          </cell>
        </row>
        <row r="183">
          <cell r="A183" t="str">
            <v>I33</v>
          </cell>
          <cell r="B183" t="str">
            <v>ARRENDAMIENTO DE POSTERIA</v>
          </cell>
          <cell r="C183">
            <v>-5072.42</v>
          </cell>
          <cell r="D183">
            <v>-69636.66</v>
          </cell>
          <cell r="E183">
            <v>-69228.740000000005</v>
          </cell>
          <cell r="F183">
            <v>-68977.48</v>
          </cell>
          <cell r="G183">
            <v>-70736.740000000005</v>
          </cell>
          <cell r="H183">
            <v>-83209.7</v>
          </cell>
          <cell r="I183">
            <v>-83189.5</v>
          </cell>
          <cell r="J183">
            <v>-70193.11</v>
          </cell>
          <cell r="K183">
            <v>-87688.2</v>
          </cell>
          <cell r="L183">
            <v>-90975.27</v>
          </cell>
          <cell r="M183">
            <v>-85939.73</v>
          </cell>
          <cell r="N183">
            <v>-92667.56</v>
          </cell>
          <cell r="O183">
            <v>-771.9</v>
          </cell>
          <cell r="P183">
            <v>-873214.59</v>
          </cell>
        </row>
        <row r="184">
          <cell r="A184" t="str">
            <v>I34</v>
          </cell>
          <cell r="B184" t="str">
            <v>PROY. Y CONSTR. LINEAS BAJA TENSION</v>
          </cell>
          <cell r="C184">
            <v>-81325.72</v>
          </cell>
          <cell r="D184">
            <v>-89117.65</v>
          </cell>
          <cell r="E184">
            <v>-127917.63</v>
          </cell>
          <cell r="F184">
            <v>-66337.56</v>
          </cell>
          <cell r="G184">
            <v>-124475.73</v>
          </cell>
          <cell r="H184">
            <v>-82174.09</v>
          </cell>
          <cell r="I184">
            <v>-274033</v>
          </cell>
          <cell r="J184">
            <v>-292479.18</v>
          </cell>
          <cell r="K184">
            <v>-181642.84</v>
          </cell>
          <cell r="L184">
            <v>-178533.89</v>
          </cell>
          <cell r="M184">
            <v>-83753.3</v>
          </cell>
          <cell r="N184">
            <v>-130470.88</v>
          </cell>
          <cell r="O184">
            <v>-327526.69</v>
          </cell>
          <cell r="P184">
            <v>-1958462.44</v>
          </cell>
        </row>
        <row r="185">
          <cell r="A185" t="str">
            <v>I35</v>
          </cell>
          <cell r="B185" t="str">
            <v>PROY. Y CONSTR. LINEAS MEDIA TENSION</v>
          </cell>
          <cell r="C185">
            <v>-7588.14</v>
          </cell>
          <cell r="D185">
            <v>-7588.14</v>
          </cell>
          <cell r="E185">
            <v>-7588.14</v>
          </cell>
          <cell r="F185">
            <v>-7588.14</v>
          </cell>
          <cell r="G185">
            <v>-7588.14</v>
          </cell>
          <cell r="H185">
            <v>-7588.14</v>
          </cell>
          <cell r="I185">
            <v>-7588.14</v>
          </cell>
          <cell r="J185">
            <v>-7588.14</v>
          </cell>
          <cell r="K185">
            <v>-7588.14</v>
          </cell>
          <cell r="L185">
            <v>-7588.14</v>
          </cell>
          <cell r="M185">
            <v>-7588.14</v>
          </cell>
          <cell r="N185">
            <v>-7759.63</v>
          </cell>
          <cell r="O185">
            <v>-8047.84</v>
          </cell>
          <cell r="P185">
            <v>-91688.87000000001</v>
          </cell>
        </row>
        <row r="186">
          <cell r="A186" t="str">
            <v>I49</v>
          </cell>
          <cell r="B186" t="str">
            <v>ARRENDAMIENTO DE TRANSFORMADORES</v>
          </cell>
          <cell r="C186">
            <v>-1291.25</v>
          </cell>
          <cell r="D186">
            <v>-939.65</v>
          </cell>
          <cell r="E186">
            <v>-1558.87</v>
          </cell>
          <cell r="F186">
            <v>-1552.87</v>
          </cell>
          <cell r="G186">
            <v>-1552.87</v>
          </cell>
          <cell r="H186">
            <v>-1396.27</v>
          </cell>
          <cell r="I186">
            <v>-1640.15</v>
          </cell>
          <cell r="J186">
            <v>-1483.55</v>
          </cell>
          <cell r="K186">
            <v>-1483.55</v>
          </cell>
          <cell r="L186">
            <v>-1606.64</v>
          </cell>
          <cell r="M186">
            <v>-1606.64</v>
          </cell>
          <cell r="N186">
            <v>-1606.64</v>
          </cell>
          <cell r="O186">
            <v>-1606.64</v>
          </cell>
          <cell r="P186">
            <v>-18034.339999999997</v>
          </cell>
        </row>
        <row r="187">
          <cell r="A187" t="str">
            <v>I50</v>
          </cell>
          <cell r="B187" t="str">
            <v>CAMBIOS DE MEDIDOR Y OTROS SIMILARES</v>
          </cell>
          <cell r="C187">
            <v>-3531.69</v>
          </cell>
          <cell r="D187">
            <v>-3896.43</v>
          </cell>
          <cell r="E187">
            <v>-4512.59</v>
          </cell>
          <cell r="F187">
            <v>-3246.46</v>
          </cell>
          <cell r="G187">
            <v>-6506.4</v>
          </cell>
          <cell r="H187">
            <v>-5586.33</v>
          </cell>
          <cell r="I187">
            <v>-4398.8500000000004</v>
          </cell>
          <cell r="J187">
            <v>-5014.5200000000004</v>
          </cell>
          <cell r="K187">
            <v>-7056.09</v>
          </cell>
          <cell r="L187">
            <v>-4819.4399999999996</v>
          </cell>
          <cell r="M187">
            <v>-5004.5</v>
          </cell>
          <cell r="N187">
            <v>-3251.89</v>
          </cell>
          <cell r="O187">
            <v>-3145</v>
          </cell>
          <cell r="P187">
            <v>-56438.5</v>
          </cell>
        </row>
        <row r="188">
          <cell r="A188" t="str">
            <v>I52</v>
          </cell>
          <cell r="B188" t="str">
            <v>CAMBIO TITULAR DE CONTRATO</v>
          </cell>
          <cell r="P188">
            <v>0</v>
          </cell>
        </row>
        <row r="189">
          <cell r="A189" t="str">
            <v>I61</v>
          </cell>
          <cell r="B189" t="str">
            <v>RETAIL AC</v>
          </cell>
          <cell r="C189">
            <v>-4325.66</v>
          </cell>
          <cell r="D189">
            <v>-5210.62</v>
          </cell>
          <cell r="E189">
            <v>-4038.08</v>
          </cell>
          <cell r="F189">
            <v>-7230.99</v>
          </cell>
          <cell r="G189">
            <v>-4634.53</v>
          </cell>
          <cell r="H189">
            <v>-30724.77</v>
          </cell>
          <cell r="I189">
            <v>-2487.62</v>
          </cell>
          <cell r="J189">
            <v>0</v>
          </cell>
          <cell r="K189">
            <v>-2646.91</v>
          </cell>
          <cell r="L189">
            <v>0</v>
          </cell>
          <cell r="M189">
            <v>-4134.5</v>
          </cell>
          <cell r="N189">
            <v>-4112.34</v>
          </cell>
          <cell r="O189">
            <v>-11276.11</v>
          </cell>
          <cell r="P189">
            <v>-76496.47</v>
          </cell>
        </row>
        <row r="190">
          <cell r="A190" t="str">
            <v>I63</v>
          </cell>
          <cell r="B190" t="str">
            <v>VENTA DE MATERIALES INSTALADOS</v>
          </cell>
          <cell r="C190">
            <v>0</v>
          </cell>
          <cell r="F190">
            <v>-150</v>
          </cell>
          <cell r="G190">
            <v>-3242.3</v>
          </cell>
          <cell r="H190">
            <v>-370.03</v>
          </cell>
          <cell r="I190">
            <v>-670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-4645.22</v>
          </cell>
          <cell r="O190">
            <v>0</v>
          </cell>
          <cell r="P190">
            <v>-9077.5499999999993</v>
          </cell>
        </row>
        <row r="191">
          <cell r="A191" t="str">
            <v>I64</v>
          </cell>
          <cell r="B191" t="str">
            <v>VENTA DE MATERIALES SIN INSTALAR</v>
          </cell>
          <cell r="C191">
            <v>-645.98</v>
          </cell>
          <cell r="D191">
            <v>-5359.78</v>
          </cell>
          <cell r="E191">
            <v>-12756.11</v>
          </cell>
          <cell r="F191">
            <v>-15713.64</v>
          </cell>
          <cell r="G191">
            <v>-8837.2800000000007</v>
          </cell>
          <cell r="H191">
            <v>-1723.56</v>
          </cell>
          <cell r="I191">
            <v>-8499.8700000000008</v>
          </cell>
          <cell r="J191">
            <v>-9470.6299999999992</v>
          </cell>
          <cell r="K191">
            <v>-572.66999999999996</v>
          </cell>
          <cell r="L191">
            <v>-12473.59</v>
          </cell>
          <cell r="M191">
            <v>-7148.05</v>
          </cell>
          <cell r="N191">
            <v>-4048.92</v>
          </cell>
          <cell r="O191">
            <v>-6389.59</v>
          </cell>
          <cell r="P191">
            <v>-92993.689999999988</v>
          </cell>
        </row>
        <row r="192">
          <cell r="A192" t="str">
            <v>I65</v>
          </cell>
          <cell r="B192" t="str">
            <v>COMISION POR VENTA DE AIRES ACONDICIONAD</v>
          </cell>
          <cell r="P192">
            <v>0</v>
          </cell>
        </row>
        <row r="193">
          <cell r="A193" t="str">
            <v>I67</v>
          </cell>
          <cell r="B193" t="str">
            <v>LECTURAS DE MEDIDORES Y PROC. DE FACTURA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</row>
        <row r="194">
          <cell r="A194" t="str">
            <v>I68</v>
          </cell>
          <cell r="B194" t="str">
            <v>VTA. DE PUBLICIDA A TRAVES DE FACTURACIO</v>
          </cell>
          <cell r="P194">
            <v>0</v>
          </cell>
        </row>
        <row r="195">
          <cell r="A195" t="str">
            <v>I69</v>
          </cell>
          <cell r="B195" t="str">
            <v>VTA. DE SOFTWARE Y SISTEMAS</v>
          </cell>
          <cell r="P195">
            <v>0</v>
          </cell>
        </row>
        <row r="196">
          <cell r="A196" t="str">
            <v>I70</v>
          </cell>
          <cell r="B196" t="str">
            <v>COMERCIALIZACION Y VTAS DE SEGUROS</v>
          </cell>
          <cell r="C196">
            <v>0</v>
          </cell>
          <cell r="D196">
            <v>-276.83</v>
          </cell>
          <cell r="E196">
            <v>-352.71</v>
          </cell>
          <cell r="F196">
            <v>-278.04000000000002</v>
          </cell>
          <cell r="G196">
            <v>-355.14</v>
          </cell>
          <cell r="H196">
            <v>-278.04000000000002</v>
          </cell>
          <cell r="I196">
            <v>-305.36</v>
          </cell>
          <cell r="J196">
            <v>-326.61</v>
          </cell>
          <cell r="K196">
            <v>-271.36</v>
          </cell>
          <cell r="L196">
            <v>-292</v>
          </cell>
          <cell r="M196">
            <v>-338.75</v>
          </cell>
          <cell r="N196">
            <v>-258.01</v>
          </cell>
          <cell r="O196">
            <v>-283.5</v>
          </cell>
          <cell r="P196">
            <v>-3616.3500000000004</v>
          </cell>
        </row>
        <row r="197">
          <cell r="A197" t="str">
            <v>I72</v>
          </cell>
          <cell r="B197" t="str">
            <v>INGRESOS POR FINANCIAMIENTO RETAIL</v>
          </cell>
          <cell r="C197">
            <v>-8412.5400000000009</v>
          </cell>
          <cell r="D197">
            <v>-6818.58</v>
          </cell>
          <cell r="E197">
            <v>-6151.76</v>
          </cell>
          <cell r="F197">
            <v>-8031.52</v>
          </cell>
          <cell r="G197">
            <v>-12894.26</v>
          </cell>
          <cell r="H197">
            <v>-9310.36</v>
          </cell>
          <cell r="I197">
            <v>-15490.28</v>
          </cell>
          <cell r="J197">
            <v>-10842.37</v>
          </cell>
          <cell r="K197">
            <v>-16730.73</v>
          </cell>
          <cell r="L197">
            <v>-12731.07</v>
          </cell>
          <cell r="M197">
            <v>-16605.099999999999</v>
          </cell>
          <cell r="N197">
            <v>-19997.53</v>
          </cell>
          <cell r="O197">
            <v>-33227.49</v>
          </cell>
          <cell r="P197">
            <v>-168831.05</v>
          </cell>
        </row>
        <row r="198">
          <cell r="A198" t="str">
            <v>I73</v>
          </cell>
          <cell r="B198" t="str">
            <v>SERV. DE INSPECCION DE PROYECTOS</v>
          </cell>
          <cell r="C198">
            <v>-3214.1</v>
          </cell>
          <cell r="D198">
            <v>-3730.29</v>
          </cell>
          <cell r="E198">
            <v>-3136.59</v>
          </cell>
          <cell r="F198">
            <v>-4343.6400000000003</v>
          </cell>
          <cell r="G198">
            <v>-5546.17</v>
          </cell>
          <cell r="H198">
            <v>-7333.03</v>
          </cell>
          <cell r="I198">
            <v>-7456.38</v>
          </cell>
          <cell r="J198">
            <v>-7085.81</v>
          </cell>
          <cell r="K198">
            <v>-4422.0600000000004</v>
          </cell>
          <cell r="L198">
            <v>-5102.34</v>
          </cell>
          <cell r="M198">
            <v>-5110.1099999999997</v>
          </cell>
          <cell r="N198">
            <v>-2863.65</v>
          </cell>
          <cell r="O198">
            <v>-4423.58</v>
          </cell>
          <cell r="P198">
            <v>-60553.65</v>
          </cell>
        </row>
        <row r="199">
          <cell r="A199" t="str">
            <v>I75</v>
          </cell>
          <cell r="B199" t="str">
            <v>SERVICIOS DE COLECTURIA</v>
          </cell>
          <cell r="C199">
            <v>0</v>
          </cell>
          <cell r="D199">
            <v>-114.1</v>
          </cell>
          <cell r="E199">
            <v>-113.05</v>
          </cell>
          <cell r="F199">
            <v>-117.6</v>
          </cell>
          <cell r="G199">
            <v>-146.30000000000001</v>
          </cell>
          <cell r="H199">
            <v>-129.85</v>
          </cell>
          <cell r="I199">
            <v>-134.75</v>
          </cell>
          <cell r="J199">
            <v>-141.75</v>
          </cell>
          <cell r="K199">
            <v>-128.44999999999999</v>
          </cell>
          <cell r="L199">
            <v>-160.4</v>
          </cell>
          <cell r="M199">
            <v>-173.3</v>
          </cell>
          <cell r="N199">
            <v>-113.5</v>
          </cell>
          <cell r="O199">
            <v>-104.15</v>
          </cell>
          <cell r="P199">
            <v>-1577.2</v>
          </cell>
        </row>
        <row r="200">
          <cell r="A200" t="str">
            <v>I76</v>
          </cell>
          <cell r="B200" t="str">
            <v>REMESAS FAMILIARES</v>
          </cell>
          <cell r="C200">
            <v>114.75</v>
          </cell>
          <cell r="D200">
            <v>-1025</v>
          </cell>
          <cell r="E200">
            <v>-652.75</v>
          </cell>
          <cell r="F200">
            <v>-563.5</v>
          </cell>
          <cell r="G200">
            <v>-567</v>
          </cell>
          <cell r="H200">
            <v>-640.5</v>
          </cell>
          <cell r="I200">
            <v>-584.5</v>
          </cell>
          <cell r="J200">
            <v>-705.25</v>
          </cell>
          <cell r="K200">
            <v>-575.75</v>
          </cell>
          <cell r="L200">
            <v>-680.75</v>
          </cell>
          <cell r="M200">
            <v>-712.25</v>
          </cell>
          <cell r="N200">
            <v>-530.25</v>
          </cell>
          <cell r="O200">
            <v>-651</v>
          </cell>
          <cell r="P200">
            <v>-7888.5</v>
          </cell>
        </row>
        <row r="201">
          <cell r="A201" t="str">
            <v>I79</v>
          </cell>
          <cell r="B201" t="str">
            <v>RETAIL GENERAL</v>
          </cell>
          <cell r="C201">
            <v>-21783.65</v>
          </cell>
          <cell r="D201">
            <v>-17601.79</v>
          </cell>
          <cell r="E201">
            <v>-13927.74</v>
          </cell>
          <cell r="F201">
            <v>-16388.48</v>
          </cell>
          <cell r="G201">
            <v>-18397.189999999999</v>
          </cell>
          <cell r="H201">
            <v>-24389.360000000001</v>
          </cell>
          <cell r="I201">
            <v>-32876.85</v>
          </cell>
          <cell r="J201">
            <v>-26158.65</v>
          </cell>
          <cell r="K201">
            <v>-34170.410000000003</v>
          </cell>
          <cell r="L201">
            <v>-33090.120000000003</v>
          </cell>
          <cell r="M201">
            <v>-45187.86</v>
          </cell>
          <cell r="N201">
            <v>-47263.11</v>
          </cell>
          <cell r="O201">
            <v>-73501.7</v>
          </cell>
          <cell r="P201">
            <v>-382953.26</v>
          </cell>
        </row>
        <row r="202">
          <cell r="A202" t="str">
            <v>I81</v>
          </cell>
          <cell r="B202" t="str">
            <v>INTERESES SOBRE DEPOSITOS DE AHORROS</v>
          </cell>
          <cell r="C202">
            <v>-12483.82</v>
          </cell>
          <cell r="D202">
            <v>-11238.9</v>
          </cell>
          <cell r="E202">
            <v>-8608.2800000000007</v>
          </cell>
          <cell r="F202">
            <v>-8053.91</v>
          </cell>
          <cell r="G202">
            <v>-1184.96</v>
          </cell>
          <cell r="H202">
            <v>-3780.22</v>
          </cell>
          <cell r="I202">
            <v>-9705.11</v>
          </cell>
          <cell r="J202">
            <v>-8449.01</v>
          </cell>
          <cell r="K202">
            <v>-8797.99</v>
          </cell>
          <cell r="L202">
            <v>-7082.31</v>
          </cell>
          <cell r="M202">
            <v>-2304.58</v>
          </cell>
          <cell r="N202">
            <v>-6289.87</v>
          </cell>
          <cell r="O202">
            <v>-4882.33</v>
          </cell>
          <cell r="P202">
            <v>-80377.47</v>
          </cell>
        </row>
        <row r="203">
          <cell r="A203" t="str">
            <v>I82</v>
          </cell>
          <cell r="B203" t="str">
            <v>INTERESES SOBRE DEPOSITOS A PLAZOS</v>
          </cell>
          <cell r="C203">
            <v>0</v>
          </cell>
          <cell r="G203">
            <v>-21.34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-26.49</v>
          </cell>
          <cell r="M203">
            <v>0</v>
          </cell>
          <cell r="N203">
            <v>0</v>
          </cell>
          <cell r="O203">
            <v>-4425.3</v>
          </cell>
          <cell r="P203">
            <v>-4473.13</v>
          </cell>
        </row>
        <row r="204">
          <cell r="A204" t="str">
            <v>I83</v>
          </cell>
          <cell r="B204" t="str">
            <v>RENDIMIENTO EN BOLSA DE VALORES</v>
          </cell>
          <cell r="C204">
            <v>-29090.400000000001</v>
          </cell>
          <cell r="D204">
            <v>14398.66</v>
          </cell>
          <cell r="E204">
            <v>-10441.540000000001</v>
          </cell>
          <cell r="F204">
            <v>-19009.16</v>
          </cell>
          <cell r="G204">
            <v>-8735.7000000000007</v>
          </cell>
          <cell r="H204">
            <v>1810.58</v>
          </cell>
          <cell r="I204">
            <v>-2705.38</v>
          </cell>
          <cell r="J204">
            <v>94.98</v>
          </cell>
          <cell r="K204">
            <v>-190.54</v>
          </cell>
          <cell r="L204">
            <v>-11.86</v>
          </cell>
          <cell r="M204">
            <v>-1528.31</v>
          </cell>
          <cell r="N204">
            <v>-7466.41</v>
          </cell>
          <cell r="O204">
            <v>-13.92</v>
          </cell>
          <cell r="P204">
            <v>-33798.600000000006</v>
          </cell>
        </row>
        <row r="205">
          <cell r="A205" t="str">
            <v>I84</v>
          </cell>
          <cell r="B205" t="str">
            <v>INTERESES MORATORIOS</v>
          </cell>
          <cell r="C205">
            <v>-39150.410000000003</v>
          </cell>
          <cell r="D205">
            <v>-29537.23</v>
          </cell>
          <cell r="E205">
            <v>-35763.08</v>
          </cell>
          <cell r="F205">
            <v>-35422.959999999999</v>
          </cell>
          <cell r="G205">
            <v>-36469.81</v>
          </cell>
          <cell r="H205">
            <v>-32520.31</v>
          </cell>
          <cell r="I205">
            <v>-30519.18</v>
          </cell>
          <cell r="J205">
            <v>-30550.62</v>
          </cell>
          <cell r="K205">
            <v>-30000.45</v>
          </cell>
          <cell r="L205">
            <v>-46937.25</v>
          </cell>
          <cell r="M205">
            <v>-39131.800000000003</v>
          </cell>
          <cell r="N205">
            <v>-42052.18</v>
          </cell>
          <cell r="O205">
            <v>-39115.07</v>
          </cell>
          <cell r="P205">
            <v>-428019.94</v>
          </cell>
        </row>
        <row r="206">
          <cell r="A206" t="str">
            <v>I85</v>
          </cell>
          <cell r="B206" t="str">
            <v>INTERESES PACTADOS POR CONVENIO DE PAGO</v>
          </cell>
          <cell r="C206">
            <v>-1453.64</v>
          </cell>
          <cell r="D206">
            <v>-1234.3599999999999</v>
          </cell>
          <cell r="E206">
            <v>-1025.21</v>
          </cell>
          <cell r="F206">
            <v>-1497.11</v>
          </cell>
          <cell r="G206">
            <v>-1571.01</v>
          </cell>
          <cell r="H206">
            <v>-1022.42</v>
          </cell>
          <cell r="I206">
            <v>-675.58</v>
          </cell>
          <cell r="J206">
            <v>-707.33</v>
          </cell>
          <cell r="K206">
            <v>-1115.48</v>
          </cell>
          <cell r="L206">
            <v>-819.36</v>
          </cell>
          <cell r="M206">
            <v>-1006.11</v>
          </cell>
          <cell r="N206">
            <v>-869.94</v>
          </cell>
          <cell r="O206">
            <v>-1485.54</v>
          </cell>
          <cell r="P206">
            <v>-13029.45</v>
          </cell>
        </row>
        <row r="207">
          <cell r="A207" t="str">
            <v>I86</v>
          </cell>
          <cell r="B207" t="str">
            <v>INTESESES PTMOS DE VIVIENDA EMPLEADOS</v>
          </cell>
          <cell r="C207">
            <v>-438.05</v>
          </cell>
          <cell r="D207">
            <v>-557.52</v>
          </cell>
          <cell r="E207">
            <v>0</v>
          </cell>
          <cell r="F207">
            <v>0</v>
          </cell>
          <cell r="G207">
            <v>-1115.04</v>
          </cell>
          <cell r="H207">
            <v>-557.52</v>
          </cell>
          <cell r="I207">
            <v>0</v>
          </cell>
          <cell r="J207">
            <v>-1360.91</v>
          </cell>
          <cell r="K207">
            <v>-2500.88</v>
          </cell>
          <cell r="L207">
            <v>-398.23</v>
          </cell>
          <cell r="M207">
            <v>-963.72</v>
          </cell>
          <cell r="N207">
            <v>-987.61</v>
          </cell>
          <cell r="O207">
            <v>-313.2</v>
          </cell>
          <cell r="P207">
            <v>-8754.630000000001</v>
          </cell>
        </row>
        <row r="208">
          <cell r="A208" t="str">
            <v>I87</v>
          </cell>
          <cell r="B208" t="str">
            <v>VENTA DE CHATARRA</v>
          </cell>
          <cell r="F208">
            <v>-1152.47</v>
          </cell>
          <cell r="G208">
            <v>-7294.75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-8447.2199999999993</v>
          </cell>
        </row>
        <row r="209">
          <cell r="A209" t="str">
            <v>I88</v>
          </cell>
          <cell r="B209" t="str">
            <v>INTERESES POR OTROS PRESTAMOS</v>
          </cell>
          <cell r="C209">
            <v>-4911.74</v>
          </cell>
          <cell r="D209">
            <v>-728.73</v>
          </cell>
          <cell r="E209">
            <v>-679.3</v>
          </cell>
          <cell r="F209">
            <v>-706.51</v>
          </cell>
          <cell r="G209">
            <v>-1011.01</v>
          </cell>
          <cell r="H209">
            <v>-711.68</v>
          </cell>
          <cell r="I209">
            <v>-565.58000000000004</v>
          </cell>
          <cell r="J209">
            <v>-739.99</v>
          </cell>
          <cell r="K209">
            <v>-758.07</v>
          </cell>
          <cell r="L209">
            <v>-120169.3</v>
          </cell>
          <cell r="M209">
            <v>-113851.6</v>
          </cell>
          <cell r="N209">
            <v>-105706.45</v>
          </cell>
          <cell r="O209">
            <v>-112107.23</v>
          </cell>
          <cell r="P209">
            <v>-457735.45</v>
          </cell>
        </row>
        <row r="210">
          <cell r="A210" t="str">
            <v>I89</v>
          </cell>
          <cell r="B210" t="str">
            <v>COMISION POR CHEQUES RECHAZADOS</v>
          </cell>
          <cell r="C210">
            <v>-15</v>
          </cell>
          <cell r="D210">
            <v>-10</v>
          </cell>
          <cell r="E210">
            <v>-5</v>
          </cell>
          <cell r="F210">
            <v>-15</v>
          </cell>
          <cell r="G210">
            <v>-25</v>
          </cell>
          <cell r="H210">
            <v>-10</v>
          </cell>
          <cell r="I210">
            <v>-20</v>
          </cell>
          <cell r="J210">
            <v>-25</v>
          </cell>
          <cell r="K210">
            <v>-10</v>
          </cell>
          <cell r="L210">
            <v>-5</v>
          </cell>
          <cell r="M210">
            <v>0</v>
          </cell>
          <cell r="N210">
            <v>-10</v>
          </cell>
          <cell r="O210">
            <v>-35</v>
          </cell>
          <cell r="P210">
            <v>-170</v>
          </cell>
        </row>
        <row r="211">
          <cell r="A211" t="str">
            <v>I90</v>
          </cell>
          <cell r="B211" t="str">
            <v>INTS. X FINANC. DE HERRAMIENTAS</v>
          </cell>
          <cell r="C211">
            <v>0</v>
          </cell>
          <cell r="E211">
            <v>-38.880000000000003</v>
          </cell>
          <cell r="F211">
            <v>-7.81</v>
          </cell>
          <cell r="G211">
            <v>-58.22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-104.91</v>
          </cell>
        </row>
        <row r="212">
          <cell r="A212" t="str">
            <v>I91</v>
          </cell>
          <cell r="B212" t="str">
            <v>INTERESES POR MORA ENR</v>
          </cell>
          <cell r="C212">
            <v>-4132.0200000000004</v>
          </cell>
          <cell r="D212">
            <v>-1059.17</v>
          </cell>
          <cell r="E212">
            <v>-762.61</v>
          </cell>
          <cell r="F212">
            <v>-953.09</v>
          </cell>
          <cell r="G212">
            <v>-1371.16</v>
          </cell>
          <cell r="H212">
            <v>-419.38</v>
          </cell>
          <cell r="I212">
            <v>-1926.17</v>
          </cell>
          <cell r="J212">
            <v>-1330.62</v>
          </cell>
          <cell r="K212">
            <v>-162.97</v>
          </cell>
          <cell r="L212">
            <v>-869.61</v>
          </cell>
          <cell r="M212">
            <v>-412.58</v>
          </cell>
          <cell r="N212">
            <v>-774.26</v>
          </cell>
          <cell r="O212">
            <v>-530.09</v>
          </cell>
          <cell r="P212">
            <v>-10571.710000000001</v>
          </cell>
        </row>
        <row r="213">
          <cell r="A213" t="str">
            <v>I92</v>
          </cell>
          <cell r="B213" t="str">
            <v>INTS. X FINANC. DE OBRAS A TERCEROS</v>
          </cell>
          <cell r="C213">
            <v>-64.92</v>
          </cell>
          <cell r="E213">
            <v>-79.63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-79.63</v>
          </cell>
        </row>
        <row r="214">
          <cell r="A214" t="str">
            <v>I93</v>
          </cell>
          <cell r="B214" t="str">
            <v>COMISION COBRO IMPTOS MUNICIPALES</v>
          </cell>
          <cell r="C214">
            <v>-21887.51</v>
          </cell>
          <cell r="D214">
            <v>-23339.25</v>
          </cell>
          <cell r="E214">
            <v>-23302.53</v>
          </cell>
          <cell r="F214">
            <v>-23207.46</v>
          </cell>
          <cell r="G214">
            <v>-22852.71</v>
          </cell>
          <cell r="H214">
            <v>-22791.73</v>
          </cell>
          <cell r="I214">
            <v>-23132.92</v>
          </cell>
          <cell r="J214">
            <v>-23124.06</v>
          </cell>
          <cell r="K214">
            <v>-22340.85</v>
          </cell>
          <cell r="L214">
            <v>-21905.06</v>
          </cell>
          <cell r="M214">
            <v>-20529.11</v>
          </cell>
          <cell r="N214">
            <v>-20678.599999999999</v>
          </cell>
          <cell r="O214">
            <v>-20486.29</v>
          </cell>
          <cell r="P214">
            <v>-267690.57</v>
          </cell>
        </row>
        <row r="215">
          <cell r="A215" t="str">
            <v>I94</v>
          </cell>
          <cell r="B215" t="str">
            <v>INGRESOS DE EJERCICIOS ANTERIORES</v>
          </cell>
          <cell r="C215">
            <v>0</v>
          </cell>
          <cell r="F215">
            <v>-1072.32</v>
          </cell>
          <cell r="G215">
            <v>0</v>
          </cell>
          <cell r="H215">
            <v>0</v>
          </cell>
          <cell r="I215">
            <v>-1246.55</v>
          </cell>
          <cell r="J215">
            <v>0</v>
          </cell>
          <cell r="K215">
            <v>0</v>
          </cell>
          <cell r="L215">
            <v>-458.95</v>
          </cell>
          <cell r="M215">
            <v>0</v>
          </cell>
          <cell r="N215">
            <v>-1162.47</v>
          </cell>
          <cell r="O215">
            <v>0</v>
          </cell>
          <cell r="P215">
            <v>-3940.29</v>
          </cell>
        </row>
        <row r="216">
          <cell r="A216" t="str">
            <v>I95</v>
          </cell>
          <cell r="B216" t="str">
            <v>REEMBOLSOS POR CONTRATOS DE SEGURO</v>
          </cell>
          <cell r="O216">
            <v>-228807.75</v>
          </cell>
        </row>
        <row r="217">
          <cell r="A217" t="str">
            <v>I96</v>
          </cell>
          <cell r="B217" t="str">
            <v>INGRESOS POR POSTES CHOCADOS</v>
          </cell>
          <cell r="D217">
            <v>-1769.91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-1769.91</v>
          </cell>
        </row>
        <row r="218">
          <cell r="A218" t="str">
            <v>I97</v>
          </cell>
          <cell r="B218" t="str">
            <v>INGRESOS MISCELANEOS</v>
          </cell>
          <cell r="C218">
            <v>-470089.18</v>
          </cell>
          <cell r="D218">
            <v>-42286.71</v>
          </cell>
          <cell r="E218">
            <v>-50802.54</v>
          </cell>
          <cell r="F218">
            <v>29451.17</v>
          </cell>
          <cell r="G218">
            <v>-10369.01</v>
          </cell>
          <cell r="H218">
            <v>-24506.93</v>
          </cell>
          <cell r="I218">
            <v>-2722.2</v>
          </cell>
          <cell r="J218">
            <v>-23516.29</v>
          </cell>
          <cell r="K218">
            <v>-3095.38</v>
          </cell>
          <cell r="L218">
            <v>-1490.12</v>
          </cell>
          <cell r="M218">
            <v>-48681.67</v>
          </cell>
          <cell r="N218">
            <v>-2097.0300000000002</v>
          </cell>
          <cell r="O218">
            <v>-35646.99</v>
          </cell>
          <cell r="P218">
            <v>-215763.69999999998</v>
          </cell>
        </row>
        <row r="219">
          <cell r="A219" t="str">
            <v>I99</v>
          </cell>
          <cell r="B219" t="str">
            <v>RECUPERACION DE CUENTAS INCOBRABLES</v>
          </cell>
          <cell r="C219">
            <v>-2503.12</v>
          </cell>
          <cell r="D219">
            <v>-6209.62</v>
          </cell>
          <cell r="E219">
            <v>-4626.34</v>
          </cell>
          <cell r="F219">
            <v>-1892.96</v>
          </cell>
          <cell r="G219">
            <v>-2383.2600000000002</v>
          </cell>
          <cell r="H219">
            <v>-3575.75</v>
          </cell>
          <cell r="I219">
            <v>-1152.96</v>
          </cell>
          <cell r="J219">
            <v>-299.81</v>
          </cell>
          <cell r="K219">
            <v>-1229.25</v>
          </cell>
          <cell r="L219">
            <v>-2277.48</v>
          </cell>
          <cell r="M219">
            <v>-2766.12</v>
          </cell>
          <cell r="N219">
            <v>-1768.42</v>
          </cell>
          <cell r="O219">
            <v>-1954.15</v>
          </cell>
          <cell r="P219">
            <v>-30136.120000000003</v>
          </cell>
        </row>
        <row r="220">
          <cell r="B220" t="str">
            <v>TOTAL DE TIPO I</v>
          </cell>
          <cell r="C220">
            <v>-14397833.32</v>
          </cell>
          <cell r="D220">
            <v>-13487864.520000001</v>
          </cell>
          <cell r="E220">
            <v>-12558654.720000004</v>
          </cell>
          <cell r="F220">
            <v>-13237329.850000007</v>
          </cell>
          <cell r="G220">
            <v>-14403421.060000002</v>
          </cell>
          <cell r="H220">
            <v>-14538285.559999999</v>
          </cell>
          <cell r="I220">
            <v>-14063814.1</v>
          </cell>
          <cell r="J220">
            <v>-14621046.060000004</v>
          </cell>
          <cell r="K220">
            <v>-15175990.029999999</v>
          </cell>
          <cell r="L220">
            <v>-15640776.539999999</v>
          </cell>
          <cell r="M220">
            <v>-17612950.370000005</v>
          </cell>
          <cell r="N220">
            <v>-12360486.24</v>
          </cell>
          <cell r="O220">
            <v>-15660989.73</v>
          </cell>
          <cell r="P220">
            <v>-173361608.78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ci"/>
      <sheetName val="Assump"/>
      <sheetName val="Cashflow"/>
      <sheetName val="Volumes"/>
      <sheetName val="Tariff"/>
      <sheetName val="Fuel Cost"/>
      <sheetName val="Gtosxccb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12">
          <cell r="A12">
            <v>36069</v>
          </cell>
          <cell r="C12">
            <v>36069</v>
          </cell>
          <cell r="D12">
            <v>1.0149906308557153</v>
          </cell>
          <cell r="E12" t="str">
            <v xml:space="preserve"> </v>
          </cell>
          <cell r="G12">
            <v>36069</v>
          </cell>
          <cell r="H12">
            <v>1.02</v>
          </cell>
          <cell r="I12" t="str">
            <v xml:space="preserve"> </v>
          </cell>
        </row>
        <row r="13">
          <cell r="A13">
            <v>36100</v>
          </cell>
          <cell r="C13">
            <v>36100</v>
          </cell>
          <cell r="D13">
            <v>1.0149906308557153</v>
          </cell>
          <cell r="E13" t="str">
            <v xml:space="preserve"> </v>
          </cell>
          <cell r="G13">
            <v>36100</v>
          </cell>
          <cell r="H13">
            <v>1.02</v>
          </cell>
          <cell r="I13" t="str">
            <v xml:space="preserve"> </v>
          </cell>
        </row>
        <row r="14">
          <cell r="A14">
            <v>36130</v>
          </cell>
          <cell r="C14">
            <v>36130</v>
          </cell>
          <cell r="D14">
            <v>1.0149906308557153</v>
          </cell>
          <cell r="E14">
            <v>1.0149906308557153</v>
          </cell>
          <cell r="G14">
            <v>36130</v>
          </cell>
          <cell r="H14">
            <v>1.02</v>
          </cell>
          <cell r="I14">
            <v>1.02</v>
          </cell>
        </row>
        <row r="15">
          <cell r="A15">
            <v>36161</v>
          </cell>
          <cell r="C15">
            <v>36161</v>
          </cell>
          <cell r="D15">
            <v>1.0149906308557153</v>
          </cell>
          <cell r="E15" t="str">
            <v xml:space="preserve"> </v>
          </cell>
          <cell r="G15">
            <v>36161</v>
          </cell>
          <cell r="H15">
            <v>1.02</v>
          </cell>
          <cell r="I15" t="str">
            <v xml:space="preserve"> </v>
          </cell>
        </row>
        <row r="16">
          <cell r="A16">
            <v>36192</v>
          </cell>
          <cell r="C16">
            <v>36192</v>
          </cell>
          <cell r="D16">
            <v>1.0149906308557153</v>
          </cell>
          <cell r="E16" t="str">
            <v xml:space="preserve"> </v>
          </cell>
          <cell r="G16">
            <v>36192</v>
          </cell>
          <cell r="H16">
            <v>1.02</v>
          </cell>
          <cell r="I16" t="str">
            <v xml:space="preserve"> </v>
          </cell>
        </row>
        <row r="17">
          <cell r="A17">
            <v>36220</v>
          </cell>
          <cell r="C17">
            <v>36220</v>
          </cell>
          <cell r="D17">
            <v>1.0149906308557153</v>
          </cell>
          <cell r="E17" t="str">
            <v xml:space="preserve"> </v>
          </cell>
          <cell r="G17">
            <v>36220</v>
          </cell>
          <cell r="H17">
            <v>1.02</v>
          </cell>
          <cell r="I17" t="str">
            <v xml:space="preserve"> </v>
          </cell>
        </row>
        <row r="18">
          <cell r="A18">
            <v>36251</v>
          </cell>
          <cell r="C18">
            <v>36251</v>
          </cell>
          <cell r="D18">
            <v>1.0149906308557153</v>
          </cell>
          <cell r="E18" t="str">
            <v xml:space="preserve"> </v>
          </cell>
          <cell r="G18">
            <v>36251</v>
          </cell>
          <cell r="H18">
            <v>1.02</v>
          </cell>
          <cell r="I18" t="str">
            <v xml:space="preserve"> </v>
          </cell>
        </row>
        <row r="19">
          <cell r="A19">
            <v>36281</v>
          </cell>
          <cell r="C19">
            <v>36281</v>
          </cell>
          <cell r="D19">
            <v>1.0335580817060219</v>
          </cell>
          <cell r="E19" t="str">
            <v xml:space="preserve"> </v>
          </cell>
          <cell r="G19">
            <v>36281</v>
          </cell>
          <cell r="H19">
            <v>1.031058081706022</v>
          </cell>
          <cell r="I19" t="str">
            <v xml:space="preserve"> </v>
          </cell>
        </row>
        <row r="20">
          <cell r="A20">
            <v>36312</v>
          </cell>
          <cell r="C20">
            <v>36312</v>
          </cell>
          <cell r="D20">
            <v>1.0335580817060219</v>
          </cell>
          <cell r="E20" t="str">
            <v xml:space="preserve"> </v>
          </cell>
          <cell r="G20">
            <v>36312</v>
          </cell>
          <cell r="H20">
            <v>1.031058081706022</v>
          </cell>
          <cell r="I20" t="str">
            <v xml:space="preserve"> </v>
          </cell>
        </row>
        <row r="21">
          <cell r="A21">
            <v>36342</v>
          </cell>
          <cell r="C21">
            <v>36342</v>
          </cell>
          <cell r="D21">
            <v>1.0335580817060219</v>
          </cell>
          <cell r="E21" t="str">
            <v xml:space="preserve"> </v>
          </cell>
          <cell r="G21">
            <v>36342</v>
          </cell>
          <cell r="H21">
            <v>1.031058081706022</v>
          </cell>
          <cell r="I21" t="str">
            <v xml:space="preserve"> </v>
          </cell>
        </row>
        <row r="22">
          <cell r="A22">
            <v>36373</v>
          </cell>
          <cell r="C22">
            <v>36373</v>
          </cell>
          <cell r="D22">
            <v>1.0335580817060219</v>
          </cell>
          <cell r="E22" t="str">
            <v xml:space="preserve"> </v>
          </cell>
          <cell r="G22">
            <v>36373</v>
          </cell>
          <cell r="H22">
            <v>1.031058081706022</v>
          </cell>
          <cell r="I22" t="str">
            <v xml:space="preserve"> </v>
          </cell>
        </row>
        <row r="23">
          <cell r="A23">
            <v>36404</v>
          </cell>
          <cell r="C23">
            <v>36404</v>
          </cell>
          <cell r="D23">
            <v>1.0335580817060219</v>
          </cell>
          <cell r="E23" t="str">
            <v xml:space="preserve"> </v>
          </cell>
          <cell r="G23">
            <v>36404</v>
          </cell>
          <cell r="H23">
            <v>1.031058081706022</v>
          </cell>
          <cell r="I23" t="str">
            <v xml:space="preserve"> </v>
          </cell>
        </row>
        <row r="24">
          <cell r="A24">
            <v>36434</v>
          </cell>
          <cell r="C24">
            <v>36434</v>
          </cell>
          <cell r="D24">
            <v>1.0335580817060219</v>
          </cell>
          <cell r="E24" t="str">
            <v xml:space="preserve"> </v>
          </cell>
          <cell r="G24">
            <v>36434</v>
          </cell>
          <cell r="H24">
            <v>1.031058081706022</v>
          </cell>
          <cell r="I24" t="str">
            <v xml:space="preserve"> </v>
          </cell>
        </row>
        <row r="25">
          <cell r="A25">
            <v>36465</v>
          </cell>
          <cell r="C25">
            <v>36465</v>
          </cell>
          <cell r="D25">
            <v>1.0335580817060219</v>
          </cell>
          <cell r="E25" t="str">
            <v xml:space="preserve"> </v>
          </cell>
          <cell r="G25">
            <v>36465</v>
          </cell>
          <cell r="H25">
            <v>1.031058081706022</v>
          </cell>
          <cell r="I25" t="str">
            <v xml:space="preserve"> </v>
          </cell>
        </row>
        <row r="26">
          <cell r="A26">
            <v>36495</v>
          </cell>
          <cell r="C26">
            <v>36495</v>
          </cell>
          <cell r="D26">
            <v>1.0335580817060219</v>
          </cell>
          <cell r="E26">
            <v>1.0273689314225865</v>
          </cell>
          <cell r="G26">
            <v>36495</v>
          </cell>
          <cell r="H26">
            <v>1.031058081706022</v>
          </cell>
          <cell r="I26">
            <v>1.0273720544706813</v>
          </cell>
        </row>
        <row r="27">
          <cell r="A27">
            <v>36526</v>
          </cell>
          <cell r="C27">
            <v>36526</v>
          </cell>
          <cell r="D27">
            <v>1.0335580817060219</v>
          </cell>
          <cell r="E27" t="str">
            <v xml:space="preserve"> </v>
          </cell>
          <cell r="G27">
            <v>36526</v>
          </cell>
          <cell r="H27">
            <v>1.031058081706022</v>
          </cell>
          <cell r="I27" t="str">
            <v xml:space="preserve"> </v>
          </cell>
        </row>
        <row r="28">
          <cell r="A28">
            <v>36557</v>
          </cell>
          <cell r="C28">
            <v>36557</v>
          </cell>
          <cell r="D28">
            <v>1.0335580817060219</v>
          </cell>
          <cell r="E28" t="str">
            <v xml:space="preserve"> </v>
          </cell>
          <cell r="G28">
            <v>36557</v>
          </cell>
          <cell r="H28">
            <v>1.031058081706022</v>
          </cell>
          <cell r="I28" t="str">
            <v xml:space="preserve"> </v>
          </cell>
        </row>
        <row r="29">
          <cell r="A29">
            <v>36586</v>
          </cell>
          <cell r="C29">
            <v>36586</v>
          </cell>
          <cell r="D29">
            <v>1.0335580817060219</v>
          </cell>
          <cell r="E29" t="str">
            <v xml:space="preserve"> </v>
          </cell>
          <cell r="G29">
            <v>36586</v>
          </cell>
          <cell r="H29">
            <v>1.031058081706022</v>
          </cell>
          <cell r="I29" t="str">
            <v xml:space="preserve"> </v>
          </cell>
        </row>
        <row r="30">
          <cell r="A30">
            <v>36617</v>
          </cell>
          <cell r="C30">
            <v>36617</v>
          </cell>
          <cell r="D30">
            <v>1.0335580817060219</v>
          </cell>
          <cell r="E30" t="str">
            <v xml:space="preserve"> </v>
          </cell>
          <cell r="G30">
            <v>36617</v>
          </cell>
          <cell r="H30">
            <v>1.031058081706022</v>
          </cell>
          <cell r="I30" t="str">
            <v xml:space="preserve"> </v>
          </cell>
        </row>
        <row r="31">
          <cell r="A31">
            <v>36647</v>
          </cell>
          <cell r="C31">
            <v>36647</v>
          </cell>
          <cell r="D31">
            <v>1.0550898390230008</v>
          </cell>
          <cell r="E31" t="str">
            <v xml:space="preserve"> </v>
          </cell>
          <cell r="G31">
            <v>36647</v>
          </cell>
          <cell r="H31">
            <v>1.0525898390230009</v>
          </cell>
          <cell r="I31" t="str">
            <v xml:space="preserve"> </v>
          </cell>
        </row>
        <row r="32">
          <cell r="A32">
            <v>36678</v>
          </cell>
          <cell r="C32">
            <v>36678</v>
          </cell>
          <cell r="D32">
            <v>1.0550898390230008</v>
          </cell>
          <cell r="E32" t="str">
            <v xml:space="preserve"> </v>
          </cell>
          <cell r="G32">
            <v>36678</v>
          </cell>
          <cell r="H32">
            <v>1.0525898390230009</v>
          </cell>
          <cell r="I32" t="str">
            <v xml:space="preserve"> </v>
          </cell>
        </row>
        <row r="33">
          <cell r="A33">
            <v>36708</v>
          </cell>
          <cell r="C33">
            <v>36708</v>
          </cell>
          <cell r="D33">
            <v>1.0550898390230008</v>
          </cell>
          <cell r="E33" t="str">
            <v xml:space="preserve"> </v>
          </cell>
          <cell r="G33">
            <v>36708</v>
          </cell>
          <cell r="H33">
            <v>1.0525898390230009</v>
          </cell>
          <cell r="I33" t="str">
            <v xml:space="preserve"> </v>
          </cell>
        </row>
        <row r="34">
          <cell r="A34">
            <v>36739</v>
          </cell>
          <cell r="C34">
            <v>36739</v>
          </cell>
          <cell r="D34">
            <v>1.0550898390230008</v>
          </cell>
          <cell r="E34" t="str">
            <v xml:space="preserve"> </v>
          </cell>
          <cell r="G34">
            <v>36739</v>
          </cell>
          <cell r="H34">
            <v>1.0525898390230009</v>
          </cell>
          <cell r="I34" t="str">
            <v xml:space="preserve"> </v>
          </cell>
        </row>
        <row r="35">
          <cell r="A35">
            <v>36770</v>
          </cell>
          <cell r="C35">
            <v>36770</v>
          </cell>
          <cell r="D35">
            <v>1.0550898390230008</v>
          </cell>
          <cell r="E35" t="str">
            <v xml:space="preserve"> </v>
          </cell>
          <cell r="G35">
            <v>36770</v>
          </cell>
          <cell r="H35">
            <v>1.0525898390230009</v>
          </cell>
          <cell r="I35" t="str">
            <v xml:space="preserve"> </v>
          </cell>
        </row>
        <row r="36">
          <cell r="A36">
            <v>36800</v>
          </cell>
          <cell r="C36">
            <v>36800</v>
          </cell>
          <cell r="D36">
            <v>1.0550898390230008</v>
          </cell>
          <cell r="E36" t="str">
            <v xml:space="preserve"> </v>
          </cell>
          <cell r="G36">
            <v>36800</v>
          </cell>
          <cell r="H36">
            <v>1.0525898390230009</v>
          </cell>
          <cell r="I36" t="str">
            <v xml:space="preserve"> </v>
          </cell>
        </row>
        <row r="37">
          <cell r="A37">
            <v>36831</v>
          </cell>
          <cell r="C37">
            <v>36831</v>
          </cell>
          <cell r="D37">
            <v>1.0550898390230008</v>
          </cell>
          <cell r="E37" t="str">
            <v xml:space="preserve"> </v>
          </cell>
          <cell r="G37">
            <v>36831</v>
          </cell>
          <cell r="H37">
            <v>1.0525898390230009</v>
          </cell>
          <cell r="I37" t="str">
            <v xml:space="preserve"> </v>
          </cell>
        </row>
        <row r="38">
          <cell r="A38">
            <v>36861</v>
          </cell>
          <cell r="C38">
            <v>36861</v>
          </cell>
          <cell r="D38">
            <v>1.0550898390230008</v>
          </cell>
          <cell r="E38">
            <v>1.047912586584008</v>
          </cell>
          <cell r="G38">
            <v>36861</v>
          </cell>
          <cell r="H38">
            <v>1.0525898390230009</v>
          </cell>
          <cell r="I38">
            <v>1.045412586584008</v>
          </cell>
        </row>
        <row r="39">
          <cell r="A39">
            <v>36892</v>
          </cell>
          <cell r="C39">
            <v>36892</v>
          </cell>
          <cell r="D39">
            <v>1.0550898390230008</v>
          </cell>
          <cell r="E39" t="str">
            <v xml:space="preserve"> </v>
          </cell>
          <cell r="G39">
            <v>36892</v>
          </cell>
          <cell r="H39">
            <v>1.0525898390230009</v>
          </cell>
          <cell r="I39" t="str">
            <v xml:space="preserve"> </v>
          </cell>
        </row>
        <row r="40">
          <cell r="A40">
            <v>36923</v>
          </cell>
          <cell r="C40">
            <v>36923</v>
          </cell>
          <cell r="D40">
            <v>1.0550898390230008</v>
          </cell>
          <cell r="E40" t="str">
            <v xml:space="preserve"> </v>
          </cell>
          <cell r="G40">
            <v>36923</v>
          </cell>
          <cell r="H40">
            <v>1.0525898390230009</v>
          </cell>
          <cell r="I40" t="str">
            <v xml:space="preserve"> </v>
          </cell>
        </row>
        <row r="41">
          <cell r="A41">
            <v>36951</v>
          </cell>
          <cell r="C41">
            <v>36951</v>
          </cell>
          <cell r="D41">
            <v>1.0550898390230008</v>
          </cell>
          <cell r="E41" t="str">
            <v xml:space="preserve"> </v>
          </cell>
          <cell r="G41">
            <v>36951</v>
          </cell>
          <cell r="H41">
            <v>1.0525898390230009</v>
          </cell>
          <cell r="I41" t="str">
            <v xml:space="preserve"> </v>
          </cell>
        </row>
        <row r="42">
          <cell r="A42">
            <v>36982</v>
          </cell>
          <cell r="C42">
            <v>36982</v>
          </cell>
          <cell r="D42">
            <v>1.0550898390230008</v>
          </cell>
          <cell r="E42" t="str">
            <v xml:space="preserve"> </v>
          </cell>
          <cell r="G42">
            <v>36982</v>
          </cell>
          <cell r="H42">
            <v>1.0525898390230009</v>
          </cell>
          <cell r="I42" t="str">
            <v xml:space="preserve"> </v>
          </cell>
        </row>
        <row r="43">
          <cell r="A43">
            <v>37012</v>
          </cell>
          <cell r="C43">
            <v>37012</v>
          </cell>
          <cell r="D43">
            <v>1.0788293604010195</v>
          </cell>
          <cell r="E43" t="str">
            <v xml:space="preserve"> </v>
          </cell>
          <cell r="G43">
            <v>37012</v>
          </cell>
          <cell r="H43">
            <v>1.0763293604010196</v>
          </cell>
          <cell r="I43" t="str">
            <v xml:space="preserve"> </v>
          </cell>
        </row>
        <row r="44">
          <cell r="A44">
            <v>37043</v>
          </cell>
          <cell r="C44">
            <v>37043</v>
          </cell>
          <cell r="D44">
            <v>1.0788293604010195</v>
          </cell>
          <cell r="E44" t="str">
            <v xml:space="preserve"> </v>
          </cell>
          <cell r="G44">
            <v>37043</v>
          </cell>
          <cell r="H44">
            <v>1.0763293604010196</v>
          </cell>
          <cell r="I44" t="str">
            <v xml:space="preserve"> </v>
          </cell>
        </row>
        <row r="45">
          <cell r="A45">
            <v>37073</v>
          </cell>
          <cell r="C45">
            <v>37073</v>
          </cell>
          <cell r="D45">
            <v>1.0788293604010195</v>
          </cell>
          <cell r="E45" t="str">
            <v xml:space="preserve"> </v>
          </cell>
          <cell r="G45">
            <v>37073</v>
          </cell>
          <cell r="H45">
            <v>1.0763293604010196</v>
          </cell>
          <cell r="I45" t="str">
            <v xml:space="preserve"> </v>
          </cell>
        </row>
        <row r="46">
          <cell r="A46">
            <v>37104</v>
          </cell>
          <cell r="C46">
            <v>37104</v>
          </cell>
          <cell r="D46">
            <v>1.0788293604010195</v>
          </cell>
          <cell r="E46" t="str">
            <v xml:space="preserve"> </v>
          </cell>
          <cell r="G46">
            <v>37104</v>
          </cell>
          <cell r="H46">
            <v>1.0763293604010196</v>
          </cell>
          <cell r="I46" t="str">
            <v xml:space="preserve"> </v>
          </cell>
        </row>
        <row r="47">
          <cell r="A47">
            <v>37135</v>
          </cell>
          <cell r="C47">
            <v>37135</v>
          </cell>
          <cell r="D47">
            <v>1.0788293604010195</v>
          </cell>
          <cell r="E47" t="str">
            <v xml:space="preserve"> </v>
          </cell>
          <cell r="G47">
            <v>37135</v>
          </cell>
          <cell r="H47">
            <v>1.0763293604010196</v>
          </cell>
          <cell r="I47" t="str">
            <v xml:space="preserve"> </v>
          </cell>
        </row>
        <row r="48">
          <cell r="A48">
            <v>37165</v>
          </cell>
          <cell r="C48">
            <v>37165</v>
          </cell>
          <cell r="D48">
            <v>1.0788293604010195</v>
          </cell>
          <cell r="E48" t="str">
            <v xml:space="preserve"> </v>
          </cell>
          <cell r="G48">
            <v>37165</v>
          </cell>
          <cell r="H48">
            <v>1.0763293604010196</v>
          </cell>
          <cell r="I48" t="str">
            <v xml:space="preserve"> </v>
          </cell>
        </row>
        <row r="49">
          <cell r="A49">
            <v>37196</v>
          </cell>
          <cell r="C49">
            <v>37196</v>
          </cell>
          <cell r="D49">
            <v>1.0788293604010195</v>
          </cell>
          <cell r="E49" t="str">
            <v xml:space="preserve"> </v>
          </cell>
          <cell r="G49">
            <v>37196</v>
          </cell>
          <cell r="H49">
            <v>1.0763293604010196</v>
          </cell>
          <cell r="I49" t="str">
            <v xml:space="preserve"> </v>
          </cell>
        </row>
        <row r="50">
          <cell r="A50">
            <v>37226</v>
          </cell>
          <cell r="C50">
            <v>37226</v>
          </cell>
          <cell r="D50">
            <v>1.0788293604010195</v>
          </cell>
          <cell r="E50">
            <v>1.0709161866083468</v>
          </cell>
          <cell r="G50">
            <v>37226</v>
          </cell>
          <cell r="H50">
            <v>1.0763293604010196</v>
          </cell>
          <cell r="I50">
            <v>1.0684161866083464</v>
          </cell>
        </row>
        <row r="51">
          <cell r="A51">
            <v>37257</v>
          </cell>
          <cell r="C51">
            <v>37257</v>
          </cell>
          <cell r="D51">
            <v>1.0788293604010195</v>
          </cell>
          <cell r="E51" t="str">
            <v xml:space="preserve"> </v>
          </cell>
          <cell r="G51">
            <v>37257</v>
          </cell>
          <cell r="H51">
            <v>1.0763293604010196</v>
          </cell>
          <cell r="I51" t="str">
            <v xml:space="preserve"> </v>
          </cell>
        </row>
        <row r="52">
          <cell r="A52">
            <v>37288</v>
          </cell>
          <cell r="C52">
            <v>37288</v>
          </cell>
          <cell r="D52">
            <v>1.0788293604010195</v>
          </cell>
          <cell r="E52" t="str">
            <v xml:space="preserve"> </v>
          </cell>
          <cell r="G52">
            <v>37288</v>
          </cell>
          <cell r="H52">
            <v>1.0763293604010196</v>
          </cell>
          <cell r="I52" t="str">
            <v xml:space="preserve"> </v>
          </cell>
        </row>
        <row r="53">
          <cell r="A53">
            <v>37316</v>
          </cell>
          <cell r="C53">
            <v>37316</v>
          </cell>
          <cell r="D53">
            <v>1.0788293604010195</v>
          </cell>
          <cell r="E53" t="str">
            <v xml:space="preserve"> </v>
          </cell>
          <cell r="G53">
            <v>37316</v>
          </cell>
          <cell r="H53">
            <v>1.0763293604010196</v>
          </cell>
          <cell r="I53" t="str">
            <v xml:space="preserve"> </v>
          </cell>
        </row>
        <row r="54">
          <cell r="A54">
            <v>37347</v>
          </cell>
          <cell r="C54">
            <v>37347</v>
          </cell>
          <cell r="D54">
            <v>1.0788293604010195</v>
          </cell>
          <cell r="E54" t="str">
            <v xml:space="preserve"> </v>
          </cell>
          <cell r="G54">
            <v>37347</v>
          </cell>
          <cell r="H54">
            <v>1.0763293604010196</v>
          </cell>
          <cell r="I54" t="str">
            <v xml:space="preserve"> </v>
          </cell>
        </row>
        <row r="55">
          <cell r="A55">
            <v>37377</v>
          </cell>
          <cell r="C55">
            <v>37377</v>
          </cell>
          <cell r="D55">
            <v>1.1031030210100436</v>
          </cell>
          <cell r="E55" t="str">
            <v xml:space="preserve"> </v>
          </cell>
          <cell r="G55">
            <v>37377</v>
          </cell>
          <cell r="H55">
            <v>1.1006030210100437</v>
          </cell>
          <cell r="I55" t="str">
            <v xml:space="preserve"> </v>
          </cell>
        </row>
        <row r="56">
          <cell r="A56">
            <v>37408</v>
          </cell>
          <cell r="C56">
            <v>37408</v>
          </cell>
          <cell r="D56">
            <v>1.1031030210100436</v>
          </cell>
          <cell r="E56" t="str">
            <v xml:space="preserve"> </v>
          </cell>
          <cell r="G56">
            <v>37408</v>
          </cell>
          <cell r="H56">
            <v>1.1006030210100437</v>
          </cell>
          <cell r="I56" t="str">
            <v xml:space="preserve"> </v>
          </cell>
        </row>
        <row r="57">
          <cell r="A57">
            <v>37438</v>
          </cell>
          <cell r="C57">
            <v>37438</v>
          </cell>
          <cell r="D57">
            <v>1.1031030210100436</v>
          </cell>
          <cell r="E57" t="str">
            <v xml:space="preserve"> </v>
          </cell>
          <cell r="G57">
            <v>37438</v>
          </cell>
          <cell r="H57">
            <v>1.1006030210100437</v>
          </cell>
          <cell r="I57" t="str">
            <v xml:space="preserve"> </v>
          </cell>
        </row>
        <row r="58">
          <cell r="A58">
            <v>37469</v>
          </cell>
          <cell r="C58">
            <v>37469</v>
          </cell>
          <cell r="D58">
            <v>1.1031030210100436</v>
          </cell>
          <cell r="E58" t="str">
            <v xml:space="preserve"> </v>
          </cell>
          <cell r="G58">
            <v>37469</v>
          </cell>
          <cell r="H58">
            <v>1.1006030210100437</v>
          </cell>
          <cell r="I58" t="str">
            <v xml:space="preserve"> </v>
          </cell>
        </row>
        <row r="59">
          <cell r="A59">
            <v>37500</v>
          </cell>
          <cell r="C59">
            <v>37500</v>
          </cell>
          <cell r="D59">
            <v>1.1031030210100436</v>
          </cell>
          <cell r="E59" t="str">
            <v xml:space="preserve"> </v>
          </cell>
          <cell r="G59">
            <v>37500</v>
          </cell>
          <cell r="H59">
            <v>1.1006030210100437</v>
          </cell>
          <cell r="I59" t="str">
            <v xml:space="preserve"> </v>
          </cell>
        </row>
        <row r="60">
          <cell r="A60">
            <v>37530</v>
          </cell>
          <cell r="C60">
            <v>37530</v>
          </cell>
          <cell r="D60">
            <v>1.1031030210100436</v>
          </cell>
          <cell r="E60" t="str">
            <v xml:space="preserve"> </v>
          </cell>
          <cell r="G60">
            <v>37530</v>
          </cell>
          <cell r="H60">
            <v>1.1006030210100437</v>
          </cell>
          <cell r="I60" t="str">
            <v xml:space="preserve"> </v>
          </cell>
        </row>
        <row r="61">
          <cell r="A61">
            <v>37561</v>
          </cell>
          <cell r="C61">
            <v>37561</v>
          </cell>
          <cell r="D61">
            <v>1.1031030210100436</v>
          </cell>
          <cell r="E61" t="str">
            <v xml:space="preserve"> </v>
          </cell>
          <cell r="G61">
            <v>37561</v>
          </cell>
          <cell r="H61">
            <v>1.1006030210100437</v>
          </cell>
          <cell r="I61" t="str">
            <v xml:space="preserve"> </v>
          </cell>
        </row>
        <row r="62">
          <cell r="A62">
            <v>37591</v>
          </cell>
          <cell r="C62">
            <v>37591</v>
          </cell>
          <cell r="D62">
            <v>1.1031030210100436</v>
          </cell>
          <cell r="E62">
            <v>1.0950118008070358</v>
          </cell>
          <cell r="G62">
            <v>37591</v>
          </cell>
          <cell r="H62">
            <v>1.1006030210100437</v>
          </cell>
          <cell r="I62">
            <v>1.0925118008070356</v>
          </cell>
        </row>
        <row r="63">
          <cell r="A63">
            <v>37622</v>
          </cell>
          <cell r="C63">
            <v>37622</v>
          </cell>
          <cell r="D63">
            <v>1.1031030210100436</v>
          </cell>
          <cell r="E63" t="str">
            <v xml:space="preserve"> </v>
          </cell>
          <cell r="G63">
            <v>37622</v>
          </cell>
          <cell r="H63">
            <v>1.1006030210100437</v>
          </cell>
          <cell r="I63" t="str">
            <v xml:space="preserve"> </v>
          </cell>
        </row>
        <row r="64">
          <cell r="A64">
            <v>37653</v>
          </cell>
          <cell r="C64">
            <v>37653</v>
          </cell>
          <cell r="D64">
            <v>1.1031030210100436</v>
          </cell>
          <cell r="E64" t="str">
            <v xml:space="preserve"> </v>
          </cell>
          <cell r="G64">
            <v>37653</v>
          </cell>
          <cell r="H64">
            <v>1.1006030210100437</v>
          </cell>
          <cell r="I64" t="str">
            <v xml:space="preserve"> </v>
          </cell>
        </row>
        <row r="65">
          <cell r="A65">
            <v>37681</v>
          </cell>
          <cell r="C65">
            <v>37681</v>
          </cell>
          <cell r="D65">
            <v>1.1031030210100436</v>
          </cell>
          <cell r="E65" t="str">
            <v xml:space="preserve"> </v>
          </cell>
          <cell r="G65">
            <v>37681</v>
          </cell>
          <cell r="H65">
            <v>1.1006030210100437</v>
          </cell>
          <cell r="I65" t="str">
            <v xml:space="preserve"> </v>
          </cell>
        </row>
        <row r="66">
          <cell r="A66">
            <v>37712</v>
          </cell>
          <cell r="C66">
            <v>37712</v>
          </cell>
          <cell r="D66">
            <v>1.1031030210100436</v>
          </cell>
          <cell r="E66" t="str">
            <v xml:space="preserve"> </v>
          </cell>
          <cell r="G66">
            <v>37712</v>
          </cell>
          <cell r="H66">
            <v>1.1006030210100437</v>
          </cell>
          <cell r="I66" t="str">
            <v xml:space="preserve"> </v>
          </cell>
        </row>
        <row r="67">
          <cell r="A67">
            <v>37742</v>
          </cell>
          <cell r="C67">
            <v>37742</v>
          </cell>
          <cell r="D67">
            <v>1.1279228389827711</v>
          </cell>
          <cell r="E67" t="str">
            <v xml:space="preserve"> </v>
          </cell>
          <cell r="G67">
            <v>37742</v>
          </cell>
          <cell r="H67">
            <v>1.1254228389827712</v>
          </cell>
          <cell r="I67" t="str">
            <v xml:space="preserve"> </v>
          </cell>
        </row>
        <row r="68">
          <cell r="A68">
            <v>37773</v>
          </cell>
          <cell r="C68">
            <v>37773</v>
          </cell>
          <cell r="D68">
            <v>1.1279228389827711</v>
          </cell>
          <cell r="E68" t="str">
            <v xml:space="preserve"> </v>
          </cell>
          <cell r="G68">
            <v>37773</v>
          </cell>
          <cell r="H68">
            <v>1.1254228389827712</v>
          </cell>
          <cell r="I68" t="str">
            <v xml:space="preserve"> </v>
          </cell>
        </row>
        <row r="69">
          <cell r="A69">
            <v>37803</v>
          </cell>
          <cell r="C69">
            <v>37803</v>
          </cell>
          <cell r="D69">
            <v>1.1279228389827711</v>
          </cell>
          <cell r="E69" t="str">
            <v xml:space="preserve"> </v>
          </cell>
          <cell r="G69">
            <v>37803</v>
          </cell>
          <cell r="H69">
            <v>1.1254228389827712</v>
          </cell>
          <cell r="I69" t="str">
            <v xml:space="preserve"> </v>
          </cell>
        </row>
        <row r="70">
          <cell r="A70">
            <v>37834</v>
          </cell>
          <cell r="C70">
            <v>37834</v>
          </cell>
          <cell r="D70">
            <v>1.1279228389827711</v>
          </cell>
          <cell r="E70" t="str">
            <v xml:space="preserve"> </v>
          </cell>
          <cell r="G70">
            <v>37834</v>
          </cell>
          <cell r="H70">
            <v>1.1254228389827712</v>
          </cell>
          <cell r="I70" t="str">
            <v xml:space="preserve"> </v>
          </cell>
        </row>
        <row r="71">
          <cell r="A71">
            <v>37865</v>
          </cell>
          <cell r="C71">
            <v>37865</v>
          </cell>
          <cell r="D71">
            <v>1.1279228389827711</v>
          </cell>
          <cell r="E71" t="str">
            <v xml:space="preserve"> </v>
          </cell>
          <cell r="G71">
            <v>37865</v>
          </cell>
          <cell r="H71">
            <v>1.1254228389827712</v>
          </cell>
          <cell r="I71" t="str">
            <v xml:space="preserve"> </v>
          </cell>
        </row>
        <row r="72">
          <cell r="A72">
            <v>37895</v>
          </cell>
          <cell r="C72">
            <v>37895</v>
          </cell>
          <cell r="D72">
            <v>1.1279228389827711</v>
          </cell>
          <cell r="E72" t="str">
            <v xml:space="preserve"> </v>
          </cell>
          <cell r="G72">
            <v>37895</v>
          </cell>
          <cell r="H72">
            <v>1.1254228389827712</v>
          </cell>
          <cell r="I72" t="str">
            <v xml:space="preserve"> </v>
          </cell>
        </row>
        <row r="73">
          <cell r="A73">
            <v>37926</v>
          </cell>
          <cell r="C73">
            <v>37926</v>
          </cell>
          <cell r="D73">
            <v>1.1279228389827711</v>
          </cell>
          <cell r="E73" t="str">
            <v xml:space="preserve"> </v>
          </cell>
          <cell r="G73">
            <v>37926</v>
          </cell>
          <cell r="H73">
            <v>1.1254228389827712</v>
          </cell>
          <cell r="I73" t="str">
            <v xml:space="preserve"> </v>
          </cell>
        </row>
        <row r="74">
          <cell r="A74">
            <v>37956</v>
          </cell>
          <cell r="C74">
            <v>37956</v>
          </cell>
          <cell r="D74">
            <v>1.1279228389827711</v>
          </cell>
          <cell r="E74">
            <v>1.1196495663251953</v>
          </cell>
          <cell r="G74">
            <v>37956</v>
          </cell>
          <cell r="H74">
            <v>1.1254228389827712</v>
          </cell>
          <cell r="I74">
            <v>1.1171495663251956</v>
          </cell>
        </row>
        <row r="75">
          <cell r="A75">
            <v>37987</v>
          </cell>
          <cell r="C75">
            <v>37987</v>
          </cell>
          <cell r="D75">
            <v>1.1279228389827711</v>
          </cell>
          <cell r="E75" t="str">
            <v xml:space="preserve"> </v>
          </cell>
          <cell r="G75">
            <v>37987</v>
          </cell>
          <cell r="H75">
            <v>1.1254228389827712</v>
          </cell>
          <cell r="I75" t="str">
            <v xml:space="preserve"> </v>
          </cell>
        </row>
        <row r="76">
          <cell r="A76">
            <v>38018</v>
          </cell>
          <cell r="C76">
            <v>38018</v>
          </cell>
          <cell r="D76">
            <v>1.1279228389827711</v>
          </cell>
          <cell r="E76" t="str">
            <v xml:space="preserve"> </v>
          </cell>
          <cell r="G76">
            <v>38018</v>
          </cell>
          <cell r="H76">
            <v>1.1254228389827712</v>
          </cell>
          <cell r="I76" t="str">
            <v xml:space="preserve"> </v>
          </cell>
        </row>
        <row r="77">
          <cell r="A77">
            <v>38047</v>
          </cell>
          <cell r="C77">
            <v>38047</v>
          </cell>
          <cell r="D77">
            <v>1.1279228389827711</v>
          </cell>
          <cell r="E77" t="str">
            <v xml:space="preserve"> </v>
          </cell>
          <cell r="G77">
            <v>38047</v>
          </cell>
          <cell r="H77">
            <v>1.1254228389827712</v>
          </cell>
          <cell r="I77" t="str">
            <v xml:space="preserve"> </v>
          </cell>
        </row>
        <row r="78">
          <cell r="A78">
            <v>38078</v>
          </cell>
          <cell r="C78">
            <v>38078</v>
          </cell>
          <cell r="D78">
            <v>1.1279228389827711</v>
          </cell>
          <cell r="E78" t="str">
            <v xml:space="preserve"> </v>
          </cell>
          <cell r="G78">
            <v>38078</v>
          </cell>
          <cell r="H78">
            <v>1.1254228389827712</v>
          </cell>
          <cell r="I78" t="str">
            <v xml:space="preserve"> </v>
          </cell>
        </row>
        <row r="79">
          <cell r="A79">
            <v>38108</v>
          </cell>
          <cell r="C79">
            <v>38108</v>
          </cell>
          <cell r="D79">
            <v>1.1533011028598854</v>
          </cell>
          <cell r="E79" t="str">
            <v xml:space="preserve"> </v>
          </cell>
          <cell r="G79">
            <v>38108</v>
          </cell>
          <cell r="H79">
            <v>1.1508011028598855</v>
          </cell>
          <cell r="I79" t="str">
            <v xml:space="preserve"> </v>
          </cell>
        </row>
        <row r="80">
          <cell r="A80">
            <v>38139</v>
          </cell>
          <cell r="C80">
            <v>38139</v>
          </cell>
          <cell r="D80">
            <v>1.1533011028598854</v>
          </cell>
          <cell r="E80" t="str">
            <v xml:space="preserve"> </v>
          </cell>
          <cell r="G80">
            <v>38139</v>
          </cell>
          <cell r="H80">
            <v>1.1508011028598855</v>
          </cell>
          <cell r="I80" t="str">
            <v xml:space="preserve"> </v>
          </cell>
        </row>
        <row r="81">
          <cell r="A81">
            <v>38169</v>
          </cell>
          <cell r="C81">
            <v>38169</v>
          </cell>
          <cell r="D81">
            <v>1.1533011028598854</v>
          </cell>
          <cell r="E81" t="str">
            <v xml:space="preserve"> </v>
          </cell>
          <cell r="G81">
            <v>38169</v>
          </cell>
          <cell r="H81">
            <v>1.1508011028598855</v>
          </cell>
          <cell r="I81" t="str">
            <v xml:space="preserve"> </v>
          </cell>
        </row>
        <row r="82">
          <cell r="A82">
            <v>38200</v>
          </cell>
          <cell r="C82">
            <v>38200</v>
          </cell>
          <cell r="D82">
            <v>1.1533011028598854</v>
          </cell>
          <cell r="E82" t="str">
            <v xml:space="preserve"> </v>
          </cell>
          <cell r="G82">
            <v>38200</v>
          </cell>
          <cell r="H82">
            <v>1.1508011028598855</v>
          </cell>
          <cell r="I82" t="str">
            <v xml:space="preserve"> </v>
          </cell>
        </row>
        <row r="83">
          <cell r="A83">
            <v>38231</v>
          </cell>
          <cell r="C83">
            <v>38231</v>
          </cell>
          <cell r="D83">
            <v>1.1533011028598854</v>
          </cell>
          <cell r="E83" t="str">
            <v xml:space="preserve"> </v>
          </cell>
          <cell r="G83">
            <v>38231</v>
          </cell>
          <cell r="H83">
            <v>1.1508011028598855</v>
          </cell>
          <cell r="I83" t="str">
            <v xml:space="preserve"> </v>
          </cell>
        </row>
        <row r="84">
          <cell r="A84">
            <v>38261</v>
          </cell>
          <cell r="C84">
            <v>38261</v>
          </cell>
          <cell r="D84">
            <v>1.1533011028598854</v>
          </cell>
          <cell r="E84" t="str">
            <v xml:space="preserve"> </v>
          </cell>
          <cell r="G84">
            <v>38261</v>
          </cell>
          <cell r="H84">
            <v>1.1508011028598855</v>
          </cell>
          <cell r="I84" t="str">
            <v xml:space="preserve"> </v>
          </cell>
        </row>
        <row r="85">
          <cell r="A85">
            <v>38292</v>
          </cell>
          <cell r="C85">
            <v>38292</v>
          </cell>
          <cell r="D85">
            <v>1.1533011028598854</v>
          </cell>
          <cell r="E85" t="str">
            <v xml:space="preserve"> </v>
          </cell>
          <cell r="G85">
            <v>38292</v>
          </cell>
          <cell r="H85">
            <v>1.1508011028598855</v>
          </cell>
          <cell r="I85" t="str">
            <v xml:space="preserve"> </v>
          </cell>
        </row>
        <row r="86">
          <cell r="A86">
            <v>38322</v>
          </cell>
          <cell r="C86">
            <v>38322</v>
          </cell>
          <cell r="D86">
            <v>1.1533011028598854</v>
          </cell>
          <cell r="E86">
            <v>1.1448416815675138</v>
          </cell>
          <cell r="G86">
            <v>38322</v>
          </cell>
          <cell r="H86">
            <v>1.1508011028598855</v>
          </cell>
          <cell r="I86">
            <v>1.142341681567514</v>
          </cell>
        </row>
        <row r="87">
          <cell r="A87">
            <v>38353</v>
          </cell>
          <cell r="C87">
            <v>38353</v>
          </cell>
          <cell r="D87">
            <v>1.1533011028598854</v>
          </cell>
          <cell r="E87" t="str">
            <v xml:space="preserve"> </v>
          </cell>
          <cell r="G87">
            <v>38353</v>
          </cell>
          <cell r="H87">
            <v>1.1508011028598855</v>
          </cell>
          <cell r="I87" t="str">
            <v xml:space="preserve"> </v>
          </cell>
        </row>
        <row r="88">
          <cell r="A88">
            <v>38384</v>
          </cell>
          <cell r="C88">
            <v>38384</v>
          </cell>
          <cell r="D88">
            <v>1.1533011028598854</v>
          </cell>
          <cell r="E88" t="str">
            <v xml:space="preserve"> </v>
          </cell>
          <cell r="G88">
            <v>38384</v>
          </cell>
          <cell r="H88">
            <v>1.1508011028598855</v>
          </cell>
          <cell r="I88" t="str">
            <v xml:space="preserve"> </v>
          </cell>
        </row>
        <row r="89">
          <cell r="A89">
            <v>38412</v>
          </cell>
          <cell r="C89">
            <v>38412</v>
          </cell>
          <cell r="D89">
            <v>1.1533011028598854</v>
          </cell>
          <cell r="E89" t="str">
            <v xml:space="preserve"> </v>
          </cell>
          <cell r="G89">
            <v>38412</v>
          </cell>
          <cell r="H89">
            <v>1.1508011028598855</v>
          </cell>
          <cell r="I89" t="str">
            <v xml:space="preserve"> </v>
          </cell>
        </row>
        <row r="90">
          <cell r="A90">
            <v>38443</v>
          </cell>
          <cell r="C90">
            <v>38443</v>
          </cell>
          <cell r="D90">
            <v>1.1533011028598854</v>
          </cell>
          <cell r="E90" t="str">
            <v xml:space="preserve"> </v>
          </cell>
          <cell r="G90">
            <v>38443</v>
          </cell>
          <cell r="H90">
            <v>1.1508011028598855</v>
          </cell>
          <cell r="I90" t="str">
            <v xml:space="preserve"> </v>
          </cell>
        </row>
        <row r="91">
          <cell r="A91">
            <v>38473</v>
          </cell>
          <cell r="C91">
            <v>38473</v>
          </cell>
          <cell r="D91">
            <v>1.179250377674234</v>
          </cell>
          <cell r="E91" t="str">
            <v xml:space="preserve"> </v>
          </cell>
          <cell r="G91">
            <v>38473</v>
          </cell>
          <cell r="H91">
            <v>1.1767503776742341</v>
          </cell>
          <cell r="I91" t="str">
            <v xml:space="preserve"> </v>
          </cell>
        </row>
        <row r="92">
          <cell r="A92">
            <v>38504</v>
          </cell>
          <cell r="C92">
            <v>38504</v>
          </cell>
          <cell r="D92">
            <v>1.179250377674234</v>
          </cell>
          <cell r="E92" t="str">
            <v xml:space="preserve"> </v>
          </cell>
          <cell r="G92">
            <v>38504</v>
          </cell>
          <cell r="H92">
            <v>1.1767503776742341</v>
          </cell>
          <cell r="I92" t="str">
            <v xml:space="preserve"> </v>
          </cell>
        </row>
        <row r="93">
          <cell r="A93">
            <v>38534</v>
          </cell>
          <cell r="C93">
            <v>38534</v>
          </cell>
          <cell r="D93">
            <v>1.179250377674234</v>
          </cell>
          <cell r="E93" t="str">
            <v xml:space="preserve"> </v>
          </cell>
          <cell r="G93">
            <v>38534</v>
          </cell>
          <cell r="H93">
            <v>1.1767503776742341</v>
          </cell>
          <cell r="I93" t="str">
            <v xml:space="preserve"> </v>
          </cell>
        </row>
        <row r="94">
          <cell r="A94">
            <v>38565</v>
          </cell>
          <cell r="C94">
            <v>38565</v>
          </cell>
          <cell r="D94">
            <v>1.179250377674234</v>
          </cell>
          <cell r="E94" t="str">
            <v xml:space="preserve"> </v>
          </cell>
          <cell r="G94">
            <v>38565</v>
          </cell>
          <cell r="H94">
            <v>1.1767503776742341</v>
          </cell>
          <cell r="I94" t="str">
            <v xml:space="preserve"> </v>
          </cell>
        </row>
        <row r="95">
          <cell r="A95">
            <v>38596</v>
          </cell>
          <cell r="C95">
            <v>38596</v>
          </cell>
          <cell r="D95">
            <v>1.179250377674234</v>
          </cell>
          <cell r="E95" t="str">
            <v xml:space="preserve"> </v>
          </cell>
          <cell r="G95">
            <v>38596</v>
          </cell>
          <cell r="H95">
            <v>1.1767503776742341</v>
          </cell>
          <cell r="I95" t="str">
            <v xml:space="preserve"> </v>
          </cell>
        </row>
        <row r="96">
          <cell r="A96">
            <v>38626</v>
          </cell>
          <cell r="C96">
            <v>38626</v>
          </cell>
          <cell r="D96">
            <v>1.179250377674234</v>
          </cell>
          <cell r="E96" t="str">
            <v xml:space="preserve"> </v>
          </cell>
          <cell r="G96">
            <v>38626</v>
          </cell>
          <cell r="H96">
            <v>1.1767503776742341</v>
          </cell>
          <cell r="I96" t="str">
            <v xml:space="preserve"> </v>
          </cell>
        </row>
        <row r="97">
          <cell r="A97">
            <v>38657</v>
          </cell>
          <cell r="C97">
            <v>38657</v>
          </cell>
          <cell r="D97">
            <v>1.179250377674234</v>
          </cell>
          <cell r="E97" t="str">
            <v xml:space="preserve"> </v>
          </cell>
          <cell r="G97">
            <v>38657</v>
          </cell>
          <cell r="H97">
            <v>1.1767503776742341</v>
          </cell>
          <cell r="I97" t="str">
            <v xml:space="preserve"> </v>
          </cell>
        </row>
        <row r="98">
          <cell r="A98">
            <v>38687</v>
          </cell>
          <cell r="C98">
            <v>38687</v>
          </cell>
          <cell r="D98">
            <v>1.179250377674234</v>
          </cell>
          <cell r="E98">
            <v>1.1706006194027847</v>
          </cell>
          <cell r="G98">
            <v>38687</v>
          </cell>
          <cell r="H98">
            <v>1.1767503776742341</v>
          </cell>
          <cell r="I98">
            <v>1.1681006194027843</v>
          </cell>
        </row>
        <row r="99">
          <cell r="A99">
            <v>38718</v>
          </cell>
          <cell r="C99">
            <v>38718</v>
          </cell>
          <cell r="D99">
            <v>1.179250377674234</v>
          </cell>
          <cell r="E99" t="str">
            <v xml:space="preserve"> </v>
          </cell>
          <cell r="G99">
            <v>38718</v>
          </cell>
          <cell r="H99">
            <v>1.1767503776742341</v>
          </cell>
          <cell r="I99" t="str">
            <v xml:space="preserve"> </v>
          </cell>
        </row>
        <row r="100">
          <cell r="A100">
            <v>38749</v>
          </cell>
          <cell r="C100">
            <v>38749</v>
          </cell>
          <cell r="D100">
            <v>1.179250377674234</v>
          </cell>
          <cell r="E100" t="str">
            <v xml:space="preserve"> </v>
          </cell>
          <cell r="G100">
            <v>38749</v>
          </cell>
          <cell r="H100">
            <v>1.1767503776742341</v>
          </cell>
          <cell r="I100" t="str">
            <v xml:space="preserve"> </v>
          </cell>
        </row>
        <row r="101">
          <cell r="A101">
            <v>38777</v>
          </cell>
          <cell r="C101">
            <v>38777</v>
          </cell>
          <cell r="D101">
            <v>1.179250377674234</v>
          </cell>
          <cell r="E101" t="str">
            <v xml:space="preserve"> </v>
          </cell>
          <cell r="G101">
            <v>38777</v>
          </cell>
          <cell r="H101">
            <v>1.1767503776742341</v>
          </cell>
          <cell r="I101" t="str">
            <v xml:space="preserve"> </v>
          </cell>
        </row>
        <row r="102">
          <cell r="A102">
            <v>38808</v>
          </cell>
          <cell r="C102">
            <v>38808</v>
          </cell>
          <cell r="D102">
            <v>1.179250377674234</v>
          </cell>
          <cell r="E102" t="str">
            <v xml:space="preserve"> </v>
          </cell>
          <cell r="G102">
            <v>38808</v>
          </cell>
          <cell r="H102">
            <v>1.1767503776742341</v>
          </cell>
          <cell r="I102" t="str">
            <v xml:space="preserve"> </v>
          </cell>
        </row>
        <row r="103">
          <cell r="A103">
            <v>38838</v>
          </cell>
          <cell r="C103">
            <v>38838</v>
          </cell>
          <cell r="D103">
            <v>1.2057835111719057</v>
          </cell>
          <cell r="E103" t="str">
            <v xml:space="preserve"> </v>
          </cell>
          <cell r="G103">
            <v>38838</v>
          </cell>
          <cell r="H103">
            <v>1.2032835111719058</v>
          </cell>
          <cell r="I103" t="str">
            <v xml:space="preserve"> </v>
          </cell>
        </row>
        <row r="104">
          <cell r="A104">
            <v>38869</v>
          </cell>
          <cell r="C104">
            <v>38869</v>
          </cell>
          <cell r="D104">
            <v>1.2057835111719057</v>
          </cell>
          <cell r="E104" t="str">
            <v xml:space="preserve"> </v>
          </cell>
          <cell r="G104">
            <v>38869</v>
          </cell>
          <cell r="H104">
            <v>1.2032835111719058</v>
          </cell>
          <cell r="I104" t="str">
            <v xml:space="preserve"> </v>
          </cell>
        </row>
        <row r="105">
          <cell r="A105">
            <v>38899</v>
          </cell>
          <cell r="C105">
            <v>38899</v>
          </cell>
          <cell r="D105">
            <v>1.2057835111719057</v>
          </cell>
          <cell r="E105" t="str">
            <v xml:space="preserve"> </v>
          </cell>
          <cell r="G105">
            <v>38899</v>
          </cell>
          <cell r="H105">
            <v>1.2032835111719058</v>
          </cell>
          <cell r="I105" t="str">
            <v xml:space="preserve"> </v>
          </cell>
        </row>
        <row r="106">
          <cell r="A106">
            <v>38930</v>
          </cell>
          <cell r="C106">
            <v>38930</v>
          </cell>
          <cell r="D106">
            <v>1.2057835111719057</v>
          </cell>
          <cell r="E106" t="str">
            <v xml:space="preserve"> </v>
          </cell>
          <cell r="G106">
            <v>38930</v>
          </cell>
          <cell r="H106">
            <v>1.2032835111719058</v>
          </cell>
          <cell r="I106" t="str">
            <v xml:space="preserve"> </v>
          </cell>
        </row>
        <row r="107">
          <cell r="A107">
            <v>38961</v>
          </cell>
          <cell r="C107">
            <v>38961</v>
          </cell>
          <cell r="D107">
            <v>1.2057835111719057</v>
          </cell>
          <cell r="E107" t="str">
            <v xml:space="preserve"> </v>
          </cell>
          <cell r="G107">
            <v>38961</v>
          </cell>
          <cell r="H107">
            <v>1.2032835111719058</v>
          </cell>
          <cell r="I107" t="str">
            <v xml:space="preserve"> </v>
          </cell>
        </row>
        <row r="108">
          <cell r="A108">
            <v>38991</v>
          </cell>
          <cell r="C108">
            <v>38991</v>
          </cell>
          <cell r="D108">
            <v>1.2057835111719057</v>
          </cell>
          <cell r="E108" t="str">
            <v xml:space="preserve"> </v>
          </cell>
          <cell r="G108">
            <v>38991</v>
          </cell>
          <cell r="H108">
            <v>1.2032835111719058</v>
          </cell>
          <cell r="I108" t="str">
            <v xml:space="preserve"> </v>
          </cell>
        </row>
        <row r="109">
          <cell r="A109">
            <v>39022</v>
          </cell>
          <cell r="C109">
            <v>39022</v>
          </cell>
          <cell r="D109">
            <v>1.2057835111719057</v>
          </cell>
          <cell r="E109" t="str">
            <v xml:space="preserve"> </v>
          </cell>
          <cell r="G109">
            <v>39022</v>
          </cell>
          <cell r="H109">
            <v>1.2032835111719058</v>
          </cell>
          <cell r="I109" t="str">
            <v xml:space="preserve"> </v>
          </cell>
        </row>
        <row r="110">
          <cell r="A110">
            <v>39052</v>
          </cell>
          <cell r="C110">
            <v>39052</v>
          </cell>
          <cell r="D110">
            <v>1.2057835111719057</v>
          </cell>
          <cell r="E110">
            <v>1.1969391333393482</v>
          </cell>
          <cell r="G110">
            <v>39052</v>
          </cell>
          <cell r="H110">
            <v>1.2032835111719058</v>
          </cell>
          <cell r="I110">
            <v>1.1944391333393485</v>
          </cell>
        </row>
        <row r="111">
          <cell r="A111">
            <v>39083</v>
          </cell>
          <cell r="C111">
            <v>39083</v>
          </cell>
          <cell r="D111">
            <v>1.2057835111719057</v>
          </cell>
          <cell r="E111" t="str">
            <v xml:space="preserve"> </v>
          </cell>
          <cell r="G111">
            <v>39083</v>
          </cell>
          <cell r="H111">
            <v>1.2032835111719058</v>
          </cell>
          <cell r="I111" t="str">
            <v xml:space="preserve"> </v>
          </cell>
        </row>
        <row r="112">
          <cell r="A112">
            <v>39114</v>
          </cell>
          <cell r="C112">
            <v>39114</v>
          </cell>
          <cell r="D112">
            <v>1.2057835111719057</v>
          </cell>
          <cell r="E112" t="str">
            <v xml:space="preserve"> </v>
          </cell>
          <cell r="G112">
            <v>39114</v>
          </cell>
          <cell r="H112">
            <v>1.2032835111719058</v>
          </cell>
          <cell r="I112" t="str">
            <v xml:space="preserve"> </v>
          </cell>
        </row>
        <row r="113">
          <cell r="A113">
            <v>39142</v>
          </cell>
          <cell r="C113">
            <v>39142</v>
          </cell>
          <cell r="D113">
            <v>1.2057835111719057</v>
          </cell>
          <cell r="E113" t="str">
            <v xml:space="preserve"> </v>
          </cell>
          <cell r="G113">
            <v>39142</v>
          </cell>
          <cell r="H113">
            <v>1.2032835111719058</v>
          </cell>
          <cell r="I113" t="str">
            <v xml:space="preserve"> </v>
          </cell>
        </row>
        <row r="114">
          <cell r="A114">
            <v>39173</v>
          </cell>
          <cell r="C114">
            <v>39173</v>
          </cell>
          <cell r="D114">
            <v>1.2057835111719057</v>
          </cell>
          <cell r="E114" t="str">
            <v xml:space="preserve"> </v>
          </cell>
          <cell r="G114">
            <v>39173</v>
          </cell>
          <cell r="H114">
            <v>1.2032835111719058</v>
          </cell>
          <cell r="I114" t="str">
            <v xml:space="preserve"> </v>
          </cell>
        </row>
        <row r="115">
          <cell r="A115">
            <v>39203</v>
          </cell>
          <cell r="C115">
            <v>39203</v>
          </cell>
          <cell r="D115">
            <v>1.2329136401732748</v>
          </cell>
          <cell r="E115" t="str">
            <v xml:space="preserve"> </v>
          </cell>
          <cell r="G115">
            <v>39203</v>
          </cell>
          <cell r="H115">
            <v>1.2304136401732748</v>
          </cell>
          <cell r="I115" t="str">
            <v xml:space="preserve"> </v>
          </cell>
        </row>
        <row r="116">
          <cell r="A116">
            <v>39234</v>
          </cell>
          <cell r="C116">
            <v>39234</v>
          </cell>
          <cell r="D116">
            <v>1.2329136401732748</v>
          </cell>
          <cell r="E116" t="str">
            <v xml:space="preserve"> </v>
          </cell>
          <cell r="G116">
            <v>39234</v>
          </cell>
          <cell r="H116">
            <v>1.2304136401732748</v>
          </cell>
          <cell r="I116" t="str">
            <v xml:space="preserve"> </v>
          </cell>
        </row>
        <row r="117">
          <cell r="A117">
            <v>39264</v>
          </cell>
          <cell r="C117">
            <v>39264</v>
          </cell>
          <cell r="D117">
            <v>1.2329136401732748</v>
          </cell>
          <cell r="E117" t="str">
            <v xml:space="preserve"> </v>
          </cell>
          <cell r="G117">
            <v>39264</v>
          </cell>
          <cell r="H117">
            <v>1.2304136401732748</v>
          </cell>
          <cell r="I117" t="str">
            <v xml:space="preserve"> </v>
          </cell>
        </row>
        <row r="118">
          <cell r="A118">
            <v>39295</v>
          </cell>
          <cell r="C118">
            <v>39295</v>
          </cell>
          <cell r="D118">
            <v>1.2329136401732748</v>
          </cell>
          <cell r="E118" t="str">
            <v xml:space="preserve"> </v>
          </cell>
          <cell r="G118">
            <v>39295</v>
          </cell>
          <cell r="H118">
            <v>1.2304136401732748</v>
          </cell>
          <cell r="I118" t="str">
            <v xml:space="preserve"> </v>
          </cell>
        </row>
        <row r="119">
          <cell r="A119">
            <v>39326</v>
          </cell>
          <cell r="C119">
            <v>39326</v>
          </cell>
          <cell r="D119">
            <v>1.2329136401732748</v>
          </cell>
          <cell r="E119" t="str">
            <v xml:space="preserve"> </v>
          </cell>
          <cell r="G119">
            <v>39326</v>
          </cell>
          <cell r="H119">
            <v>1.2304136401732748</v>
          </cell>
          <cell r="I119" t="str">
            <v xml:space="preserve"> </v>
          </cell>
        </row>
        <row r="120">
          <cell r="A120">
            <v>39356</v>
          </cell>
          <cell r="C120">
            <v>39356</v>
          </cell>
          <cell r="D120">
            <v>1.2329136401732748</v>
          </cell>
          <cell r="E120" t="str">
            <v xml:space="preserve"> </v>
          </cell>
          <cell r="G120">
            <v>39356</v>
          </cell>
          <cell r="H120">
            <v>1.2304136401732748</v>
          </cell>
          <cell r="I120" t="str">
            <v xml:space="preserve"> </v>
          </cell>
        </row>
        <row r="121">
          <cell r="A121">
            <v>39387</v>
          </cell>
          <cell r="C121">
            <v>39387</v>
          </cell>
          <cell r="D121">
            <v>1.2329136401732748</v>
          </cell>
          <cell r="E121" t="str">
            <v xml:space="preserve"> </v>
          </cell>
          <cell r="G121">
            <v>39387</v>
          </cell>
          <cell r="H121">
            <v>1.2304136401732748</v>
          </cell>
          <cell r="I121" t="str">
            <v xml:space="preserve"> </v>
          </cell>
        </row>
        <row r="122">
          <cell r="A122">
            <v>39417</v>
          </cell>
          <cell r="C122">
            <v>39417</v>
          </cell>
          <cell r="D122">
            <v>1.2329136401732748</v>
          </cell>
          <cell r="E122">
            <v>1.2238702638394849</v>
          </cell>
          <cell r="G122">
            <v>39417</v>
          </cell>
          <cell r="H122">
            <v>1.2304136401732748</v>
          </cell>
          <cell r="I122">
            <v>1.221370263839485</v>
          </cell>
        </row>
        <row r="123">
          <cell r="A123">
            <v>39448</v>
          </cell>
          <cell r="C123">
            <v>39448</v>
          </cell>
          <cell r="D123">
            <v>1.2329136401732748</v>
          </cell>
          <cell r="E123" t="str">
            <v xml:space="preserve"> </v>
          </cell>
          <cell r="G123">
            <v>39448</v>
          </cell>
          <cell r="H123">
            <v>1.2304136401732748</v>
          </cell>
          <cell r="I123" t="str">
            <v xml:space="preserve"> </v>
          </cell>
        </row>
        <row r="124">
          <cell r="A124">
            <v>39479</v>
          </cell>
          <cell r="C124">
            <v>39479</v>
          </cell>
          <cell r="D124">
            <v>1.2329136401732748</v>
          </cell>
          <cell r="E124" t="str">
            <v xml:space="preserve"> </v>
          </cell>
          <cell r="G124">
            <v>39479</v>
          </cell>
          <cell r="H124">
            <v>1.2304136401732748</v>
          </cell>
          <cell r="I124" t="str">
            <v xml:space="preserve"> </v>
          </cell>
        </row>
        <row r="125">
          <cell r="A125">
            <v>39508</v>
          </cell>
          <cell r="C125">
            <v>39508</v>
          </cell>
          <cell r="D125">
            <v>1.2329136401732748</v>
          </cell>
          <cell r="E125" t="str">
            <v xml:space="preserve"> </v>
          </cell>
          <cell r="G125">
            <v>39508</v>
          </cell>
          <cell r="H125">
            <v>1.2304136401732748</v>
          </cell>
          <cell r="I125" t="str">
            <v xml:space="preserve"> </v>
          </cell>
        </row>
        <row r="126">
          <cell r="A126">
            <v>39539</v>
          </cell>
          <cell r="C126">
            <v>39539</v>
          </cell>
          <cell r="D126">
            <v>1.2329136401732748</v>
          </cell>
          <cell r="E126" t="str">
            <v xml:space="preserve"> </v>
          </cell>
          <cell r="G126">
            <v>39539</v>
          </cell>
          <cell r="H126">
            <v>1.2304136401732748</v>
          </cell>
          <cell r="I126" t="str">
            <v xml:space="preserve"> </v>
          </cell>
        </row>
        <row r="127">
          <cell r="A127">
            <v>39569</v>
          </cell>
          <cell r="C127">
            <v>39569</v>
          </cell>
          <cell r="D127">
            <v>1.2606541970771747</v>
          </cell>
          <cell r="E127" t="str">
            <v xml:space="preserve"> </v>
          </cell>
          <cell r="G127">
            <v>39569</v>
          </cell>
          <cell r="H127">
            <v>1.2581541970771748</v>
          </cell>
          <cell r="I127" t="str">
            <v xml:space="preserve"> </v>
          </cell>
        </row>
        <row r="128">
          <cell r="A128">
            <v>39600</v>
          </cell>
          <cell r="C128">
            <v>39600</v>
          </cell>
          <cell r="D128">
            <v>1.2606541970771747</v>
          </cell>
          <cell r="E128" t="str">
            <v xml:space="preserve"> </v>
          </cell>
          <cell r="G128">
            <v>39600</v>
          </cell>
          <cell r="H128">
            <v>1.2581541970771748</v>
          </cell>
          <cell r="I128" t="str">
            <v xml:space="preserve"> </v>
          </cell>
        </row>
        <row r="129">
          <cell r="A129">
            <v>39630</v>
          </cell>
          <cell r="C129">
            <v>39630</v>
          </cell>
          <cell r="D129">
            <v>1.2606541970771747</v>
          </cell>
          <cell r="E129" t="str">
            <v xml:space="preserve"> </v>
          </cell>
          <cell r="G129">
            <v>39630</v>
          </cell>
          <cell r="H129">
            <v>1.2581541970771748</v>
          </cell>
          <cell r="I129" t="str">
            <v xml:space="preserve"> </v>
          </cell>
        </row>
        <row r="130">
          <cell r="A130">
            <v>39661</v>
          </cell>
          <cell r="C130">
            <v>39661</v>
          </cell>
          <cell r="D130">
            <v>1.2606541970771747</v>
          </cell>
          <cell r="E130" t="str">
            <v xml:space="preserve"> </v>
          </cell>
          <cell r="G130">
            <v>39661</v>
          </cell>
          <cell r="H130">
            <v>1.2581541970771748</v>
          </cell>
          <cell r="I130" t="str">
            <v xml:space="preserve"> </v>
          </cell>
        </row>
        <row r="131">
          <cell r="A131">
            <v>39692</v>
          </cell>
          <cell r="C131">
            <v>39692</v>
          </cell>
          <cell r="D131">
            <v>1.2606541970771747</v>
          </cell>
          <cell r="E131" t="str">
            <v xml:space="preserve"> </v>
          </cell>
          <cell r="G131">
            <v>39692</v>
          </cell>
          <cell r="H131">
            <v>1.2581541970771748</v>
          </cell>
          <cell r="I131" t="str">
            <v xml:space="preserve"> </v>
          </cell>
        </row>
        <row r="132">
          <cell r="A132">
            <v>39722</v>
          </cell>
          <cell r="C132">
            <v>39722</v>
          </cell>
          <cell r="D132">
            <v>1.2606541970771747</v>
          </cell>
          <cell r="E132" t="str">
            <v xml:space="preserve"> </v>
          </cell>
          <cell r="G132">
            <v>39722</v>
          </cell>
          <cell r="H132">
            <v>1.2581541970771748</v>
          </cell>
          <cell r="I132" t="str">
            <v xml:space="preserve"> </v>
          </cell>
        </row>
        <row r="133">
          <cell r="A133">
            <v>39753</v>
          </cell>
          <cell r="C133">
            <v>39753</v>
          </cell>
          <cell r="D133">
            <v>1.2606541970771747</v>
          </cell>
          <cell r="E133" t="str">
            <v xml:space="preserve"> </v>
          </cell>
          <cell r="G133">
            <v>39753</v>
          </cell>
          <cell r="H133">
            <v>1.2581541970771748</v>
          </cell>
          <cell r="I133" t="str">
            <v xml:space="preserve"> </v>
          </cell>
        </row>
        <row r="134">
          <cell r="A134">
            <v>39783</v>
          </cell>
          <cell r="C134">
            <v>39783</v>
          </cell>
          <cell r="D134">
            <v>1.2606541970771747</v>
          </cell>
          <cell r="E134">
            <v>1.2514073447758747</v>
          </cell>
          <cell r="G134">
            <v>39783</v>
          </cell>
          <cell r="H134">
            <v>1.2581541970771748</v>
          </cell>
          <cell r="I134">
            <v>1.2489073447758752</v>
          </cell>
        </row>
        <row r="135">
          <cell r="A135">
            <v>39814</v>
          </cell>
          <cell r="C135">
            <v>39814</v>
          </cell>
          <cell r="D135">
            <v>1.2606541970771747</v>
          </cell>
          <cell r="E135" t="str">
            <v xml:space="preserve"> </v>
          </cell>
          <cell r="G135">
            <v>39814</v>
          </cell>
          <cell r="H135">
            <v>1.2581541970771748</v>
          </cell>
          <cell r="I135" t="str">
            <v xml:space="preserve"> </v>
          </cell>
        </row>
        <row r="136">
          <cell r="A136">
            <v>39845</v>
          </cell>
          <cell r="C136">
            <v>39845</v>
          </cell>
          <cell r="D136">
            <v>1.2606541970771747</v>
          </cell>
          <cell r="E136" t="str">
            <v xml:space="preserve"> </v>
          </cell>
          <cell r="G136">
            <v>39845</v>
          </cell>
          <cell r="H136">
            <v>1.2581541970771748</v>
          </cell>
          <cell r="I136" t="str">
            <v xml:space="preserve"> </v>
          </cell>
        </row>
        <row r="137">
          <cell r="A137">
            <v>39873</v>
          </cell>
          <cell r="C137">
            <v>39873</v>
          </cell>
          <cell r="D137">
            <v>1.2606541970771747</v>
          </cell>
          <cell r="E137" t="str">
            <v xml:space="preserve"> </v>
          </cell>
          <cell r="G137">
            <v>39873</v>
          </cell>
          <cell r="H137">
            <v>1.2581541970771748</v>
          </cell>
          <cell r="I137" t="str">
            <v xml:space="preserve"> </v>
          </cell>
        </row>
        <row r="138">
          <cell r="A138">
            <v>39904</v>
          </cell>
          <cell r="C138">
            <v>39904</v>
          </cell>
          <cell r="D138">
            <v>1.2606541970771747</v>
          </cell>
          <cell r="E138" t="str">
            <v xml:space="preserve"> </v>
          </cell>
          <cell r="G138">
            <v>39904</v>
          </cell>
          <cell r="H138">
            <v>1.2581541970771748</v>
          </cell>
          <cell r="I138" t="str">
            <v xml:space="preserve"> </v>
          </cell>
        </row>
        <row r="139">
          <cell r="A139">
            <v>39934</v>
          </cell>
          <cell r="C139">
            <v>39934</v>
          </cell>
          <cell r="D139">
            <v>1.2890189165114128</v>
          </cell>
          <cell r="E139" t="str">
            <v xml:space="preserve"> </v>
          </cell>
          <cell r="G139">
            <v>39934</v>
          </cell>
          <cell r="H139">
            <v>1.2865189165114128</v>
          </cell>
          <cell r="I139" t="str">
            <v xml:space="preserve"> </v>
          </cell>
        </row>
        <row r="140">
          <cell r="A140">
            <v>39965</v>
          </cell>
          <cell r="C140">
            <v>39965</v>
          </cell>
          <cell r="D140">
            <v>1.2890189165114128</v>
          </cell>
          <cell r="E140" t="str">
            <v xml:space="preserve"> </v>
          </cell>
          <cell r="G140">
            <v>39965</v>
          </cell>
          <cell r="H140">
            <v>1.2865189165114128</v>
          </cell>
          <cell r="I140" t="str">
            <v xml:space="preserve"> </v>
          </cell>
        </row>
        <row r="141">
          <cell r="A141">
            <v>39995</v>
          </cell>
          <cell r="C141">
            <v>39995</v>
          </cell>
          <cell r="D141">
            <v>1.2890189165114128</v>
          </cell>
          <cell r="E141" t="str">
            <v xml:space="preserve"> </v>
          </cell>
          <cell r="G141">
            <v>39995</v>
          </cell>
          <cell r="H141">
            <v>1.2865189165114128</v>
          </cell>
          <cell r="I141" t="str">
            <v xml:space="preserve"> </v>
          </cell>
        </row>
        <row r="142">
          <cell r="A142">
            <v>40026</v>
          </cell>
          <cell r="C142">
            <v>40026</v>
          </cell>
          <cell r="D142">
            <v>1.2890189165114128</v>
          </cell>
          <cell r="E142" t="str">
            <v xml:space="preserve"> </v>
          </cell>
          <cell r="G142">
            <v>40026</v>
          </cell>
          <cell r="H142">
            <v>1.2865189165114128</v>
          </cell>
          <cell r="I142" t="str">
            <v xml:space="preserve"> </v>
          </cell>
        </row>
        <row r="143">
          <cell r="A143">
            <v>40057</v>
          </cell>
          <cell r="C143">
            <v>40057</v>
          </cell>
          <cell r="D143">
            <v>1.2890189165114128</v>
          </cell>
          <cell r="E143" t="str">
            <v xml:space="preserve"> </v>
          </cell>
          <cell r="G143">
            <v>40057</v>
          </cell>
          <cell r="H143">
            <v>1.2865189165114128</v>
          </cell>
          <cell r="I143" t="str">
            <v xml:space="preserve"> </v>
          </cell>
        </row>
        <row r="144">
          <cell r="A144">
            <v>40087</v>
          </cell>
          <cell r="C144">
            <v>40087</v>
          </cell>
          <cell r="D144">
            <v>1.2890189165114128</v>
          </cell>
          <cell r="E144" t="str">
            <v xml:space="preserve"> </v>
          </cell>
          <cell r="G144">
            <v>40087</v>
          </cell>
          <cell r="H144">
            <v>1.2865189165114128</v>
          </cell>
          <cell r="I144" t="str">
            <v xml:space="preserve"> </v>
          </cell>
        </row>
        <row r="145">
          <cell r="A145">
            <v>40118</v>
          </cell>
          <cell r="C145">
            <v>40118</v>
          </cell>
          <cell r="D145">
            <v>1.2890189165114128</v>
          </cell>
          <cell r="E145" t="str">
            <v xml:space="preserve"> </v>
          </cell>
          <cell r="G145">
            <v>40118</v>
          </cell>
          <cell r="H145">
            <v>1.2865189165114128</v>
          </cell>
          <cell r="I145" t="str">
            <v xml:space="preserve"> </v>
          </cell>
        </row>
        <row r="146">
          <cell r="A146">
            <v>40148</v>
          </cell>
          <cell r="C146">
            <v>40148</v>
          </cell>
          <cell r="D146">
            <v>1.2890189165114128</v>
          </cell>
          <cell r="E146">
            <v>1.2795640100333336</v>
          </cell>
          <cell r="G146">
            <v>40148</v>
          </cell>
          <cell r="H146">
            <v>1.2865189165114128</v>
          </cell>
          <cell r="I146">
            <v>1.2770640100333337</v>
          </cell>
        </row>
        <row r="147">
          <cell r="A147">
            <v>40179</v>
          </cell>
          <cell r="C147">
            <v>40179</v>
          </cell>
          <cell r="D147">
            <v>1.2890189165114128</v>
          </cell>
          <cell r="E147" t="str">
            <v xml:space="preserve"> </v>
          </cell>
          <cell r="G147">
            <v>40179</v>
          </cell>
          <cell r="H147">
            <v>1.2865189165114128</v>
          </cell>
          <cell r="I147" t="str">
            <v xml:space="preserve"> </v>
          </cell>
        </row>
        <row r="148">
          <cell r="A148">
            <v>40210</v>
          </cell>
          <cell r="C148">
            <v>40210</v>
          </cell>
          <cell r="D148">
            <v>1.2890189165114128</v>
          </cell>
          <cell r="E148" t="str">
            <v xml:space="preserve"> </v>
          </cell>
          <cell r="G148">
            <v>40210</v>
          </cell>
          <cell r="H148">
            <v>1.2865189165114128</v>
          </cell>
          <cell r="I148" t="str">
            <v xml:space="preserve"> </v>
          </cell>
        </row>
        <row r="149">
          <cell r="A149">
            <v>40238</v>
          </cell>
          <cell r="C149">
            <v>40238</v>
          </cell>
          <cell r="D149">
            <v>1.2890189165114128</v>
          </cell>
          <cell r="E149" t="str">
            <v xml:space="preserve"> </v>
          </cell>
          <cell r="G149">
            <v>40238</v>
          </cell>
          <cell r="H149">
            <v>1.2865189165114128</v>
          </cell>
          <cell r="I149" t="str">
            <v xml:space="preserve"> </v>
          </cell>
        </row>
        <row r="150">
          <cell r="A150">
            <v>40269</v>
          </cell>
          <cell r="C150">
            <v>40269</v>
          </cell>
          <cell r="D150">
            <v>1.2890189165114128</v>
          </cell>
          <cell r="E150" t="str">
            <v xml:space="preserve"> </v>
          </cell>
          <cell r="G150">
            <v>40269</v>
          </cell>
          <cell r="H150">
            <v>1.2865189165114128</v>
          </cell>
          <cell r="I150" t="str">
            <v xml:space="preserve"> </v>
          </cell>
        </row>
        <row r="151">
          <cell r="A151">
            <v>40299</v>
          </cell>
          <cell r="C151">
            <v>40299</v>
          </cell>
          <cell r="D151">
            <v>1.3180218421329211</v>
          </cell>
          <cell r="E151" t="str">
            <v xml:space="preserve"> </v>
          </cell>
          <cell r="G151">
            <v>40299</v>
          </cell>
          <cell r="H151">
            <v>1.3155218421329211</v>
          </cell>
          <cell r="I151" t="str">
            <v xml:space="preserve"> </v>
          </cell>
        </row>
        <row r="152">
          <cell r="A152">
            <v>40330</v>
          </cell>
          <cell r="C152">
            <v>40330</v>
          </cell>
          <cell r="D152">
            <v>1.3180218421329211</v>
          </cell>
          <cell r="E152" t="str">
            <v xml:space="preserve"> </v>
          </cell>
          <cell r="G152">
            <v>40330</v>
          </cell>
          <cell r="H152">
            <v>1.3155218421329211</v>
          </cell>
          <cell r="I152" t="str">
            <v xml:space="preserve"> </v>
          </cell>
        </row>
        <row r="153">
          <cell r="A153">
            <v>40360</v>
          </cell>
          <cell r="C153">
            <v>40360</v>
          </cell>
          <cell r="D153">
            <v>1.3180218421329211</v>
          </cell>
          <cell r="E153" t="str">
            <v xml:space="preserve"> </v>
          </cell>
          <cell r="G153">
            <v>40360</v>
          </cell>
          <cell r="H153">
            <v>1.3155218421329211</v>
          </cell>
          <cell r="I153" t="str">
            <v xml:space="preserve"> </v>
          </cell>
        </row>
        <row r="154">
          <cell r="A154">
            <v>40391</v>
          </cell>
          <cell r="C154">
            <v>40391</v>
          </cell>
          <cell r="D154">
            <v>1.3180218421329211</v>
          </cell>
          <cell r="E154" t="str">
            <v xml:space="preserve"> </v>
          </cell>
          <cell r="G154">
            <v>40391</v>
          </cell>
          <cell r="H154">
            <v>1.3155218421329211</v>
          </cell>
          <cell r="I154" t="str">
            <v xml:space="preserve"> </v>
          </cell>
        </row>
        <row r="155">
          <cell r="A155">
            <v>40422</v>
          </cell>
          <cell r="C155">
            <v>40422</v>
          </cell>
          <cell r="D155">
            <v>1.3180218421329211</v>
          </cell>
          <cell r="E155" t="str">
            <v xml:space="preserve"> </v>
          </cell>
          <cell r="G155">
            <v>40422</v>
          </cell>
          <cell r="H155">
            <v>1.3155218421329211</v>
          </cell>
          <cell r="I155" t="str">
            <v xml:space="preserve"> </v>
          </cell>
        </row>
        <row r="156">
          <cell r="A156">
            <v>40452</v>
          </cell>
          <cell r="C156">
            <v>40452</v>
          </cell>
          <cell r="D156">
            <v>1.3180218421329211</v>
          </cell>
          <cell r="E156" t="str">
            <v xml:space="preserve"> </v>
          </cell>
          <cell r="G156">
            <v>40452</v>
          </cell>
          <cell r="H156">
            <v>1.3155218421329211</v>
          </cell>
          <cell r="I156" t="str">
            <v xml:space="preserve"> </v>
          </cell>
        </row>
        <row r="157">
          <cell r="A157">
            <v>40483</v>
          </cell>
          <cell r="C157">
            <v>40483</v>
          </cell>
          <cell r="D157">
            <v>1.3180218421329211</v>
          </cell>
          <cell r="E157" t="str">
            <v xml:space="preserve"> </v>
          </cell>
          <cell r="G157">
            <v>40483</v>
          </cell>
          <cell r="H157">
            <v>1.3155218421329211</v>
          </cell>
          <cell r="I157" t="str">
            <v xml:space="preserve"> </v>
          </cell>
        </row>
        <row r="158">
          <cell r="A158">
            <v>40513</v>
          </cell>
          <cell r="C158">
            <v>40513</v>
          </cell>
          <cell r="D158">
            <v>1.3180218421329211</v>
          </cell>
          <cell r="E158">
            <v>1.3083542002590851</v>
          </cell>
          <cell r="G158">
            <v>40513</v>
          </cell>
          <cell r="H158">
            <v>1.3155218421329211</v>
          </cell>
          <cell r="I158">
            <v>1.3058542002590847</v>
          </cell>
        </row>
        <row r="159">
          <cell r="A159">
            <v>40544</v>
          </cell>
          <cell r="C159">
            <v>40544</v>
          </cell>
          <cell r="D159">
            <v>1.3180218421329211</v>
          </cell>
          <cell r="E159" t="str">
            <v xml:space="preserve"> </v>
          </cell>
          <cell r="G159">
            <v>40544</v>
          </cell>
          <cell r="H159">
            <v>1.3155218421329211</v>
          </cell>
          <cell r="I159" t="str">
            <v xml:space="preserve"> </v>
          </cell>
        </row>
        <row r="160">
          <cell r="A160">
            <v>40575</v>
          </cell>
          <cell r="C160">
            <v>40575</v>
          </cell>
          <cell r="D160">
            <v>1.3180218421329211</v>
          </cell>
          <cell r="E160" t="str">
            <v xml:space="preserve"> </v>
          </cell>
          <cell r="G160">
            <v>40575</v>
          </cell>
          <cell r="H160">
            <v>1.3155218421329211</v>
          </cell>
          <cell r="I160" t="str">
            <v xml:space="preserve"> </v>
          </cell>
        </row>
        <row r="161">
          <cell r="A161">
            <v>40603</v>
          </cell>
          <cell r="C161">
            <v>40603</v>
          </cell>
          <cell r="D161">
            <v>1.3180218421329211</v>
          </cell>
          <cell r="E161" t="str">
            <v xml:space="preserve"> </v>
          </cell>
          <cell r="G161">
            <v>40603</v>
          </cell>
          <cell r="H161">
            <v>1.3155218421329211</v>
          </cell>
          <cell r="I161" t="str">
            <v xml:space="preserve"> </v>
          </cell>
        </row>
        <row r="162">
          <cell r="A162">
            <v>40634</v>
          </cell>
          <cell r="C162">
            <v>40634</v>
          </cell>
          <cell r="D162">
            <v>1.3180218421329211</v>
          </cell>
          <cell r="E162" t="str">
            <v xml:space="preserve"> </v>
          </cell>
          <cell r="G162">
            <v>40634</v>
          </cell>
          <cell r="H162">
            <v>1.3155218421329211</v>
          </cell>
          <cell r="I162" t="str">
            <v xml:space="preserve"> </v>
          </cell>
        </row>
        <row r="163">
          <cell r="A163">
            <v>40664</v>
          </cell>
          <cell r="C163">
            <v>40664</v>
          </cell>
          <cell r="D163">
            <v>1.3476773335809134</v>
          </cell>
          <cell r="E163" t="str">
            <v xml:space="preserve"> </v>
          </cell>
          <cell r="G163">
            <v>40664</v>
          </cell>
          <cell r="H163">
            <v>1.3451773335809134</v>
          </cell>
          <cell r="I163" t="str">
            <v xml:space="preserve"> </v>
          </cell>
        </row>
        <row r="164">
          <cell r="A164">
            <v>40695</v>
          </cell>
          <cell r="C164">
            <v>40695</v>
          </cell>
          <cell r="D164">
            <v>1.3476773335809134</v>
          </cell>
          <cell r="E164" t="str">
            <v xml:space="preserve"> </v>
          </cell>
          <cell r="G164">
            <v>40695</v>
          </cell>
          <cell r="H164">
            <v>1.3451773335809134</v>
          </cell>
          <cell r="I164" t="str">
            <v xml:space="preserve"> </v>
          </cell>
        </row>
        <row r="165">
          <cell r="A165">
            <v>40725</v>
          </cell>
          <cell r="C165">
            <v>40725</v>
          </cell>
          <cell r="D165">
            <v>1.3476773335809134</v>
          </cell>
          <cell r="E165" t="str">
            <v xml:space="preserve"> </v>
          </cell>
          <cell r="G165">
            <v>40725</v>
          </cell>
          <cell r="H165">
            <v>1.3451773335809134</v>
          </cell>
          <cell r="I165" t="str">
            <v xml:space="preserve"> </v>
          </cell>
        </row>
        <row r="166">
          <cell r="A166">
            <v>40756</v>
          </cell>
          <cell r="C166">
            <v>40756</v>
          </cell>
          <cell r="D166">
            <v>1.3476773335809134</v>
          </cell>
          <cell r="E166" t="str">
            <v xml:space="preserve"> </v>
          </cell>
          <cell r="G166">
            <v>40756</v>
          </cell>
          <cell r="H166">
            <v>1.3451773335809134</v>
          </cell>
          <cell r="I166" t="str">
            <v xml:space="preserve"> </v>
          </cell>
        </row>
        <row r="167">
          <cell r="A167">
            <v>40787</v>
          </cell>
          <cell r="C167">
            <v>40787</v>
          </cell>
          <cell r="D167">
            <v>1.3476773335809134</v>
          </cell>
          <cell r="E167" t="str">
            <v xml:space="preserve"> </v>
          </cell>
          <cell r="G167">
            <v>40787</v>
          </cell>
          <cell r="H167">
            <v>1.3451773335809134</v>
          </cell>
          <cell r="I167" t="str">
            <v xml:space="preserve"> </v>
          </cell>
        </row>
        <row r="168">
          <cell r="A168">
            <v>40817</v>
          </cell>
          <cell r="C168">
            <v>40817</v>
          </cell>
          <cell r="D168">
            <v>1.3476773335809134</v>
          </cell>
          <cell r="E168" t="str">
            <v xml:space="preserve"> </v>
          </cell>
          <cell r="G168">
            <v>40817</v>
          </cell>
          <cell r="H168">
            <v>1.3451773335809134</v>
          </cell>
          <cell r="I168" t="str">
            <v xml:space="preserve"> </v>
          </cell>
        </row>
        <row r="169">
          <cell r="A169">
            <v>40848</v>
          </cell>
          <cell r="C169">
            <v>40848</v>
          </cell>
          <cell r="D169">
            <v>1.3476773335809134</v>
          </cell>
          <cell r="E169" t="str">
            <v xml:space="preserve"> </v>
          </cell>
          <cell r="G169">
            <v>40848</v>
          </cell>
          <cell r="H169">
            <v>1.3451773335809134</v>
          </cell>
          <cell r="I169" t="str">
            <v xml:space="preserve"> </v>
          </cell>
        </row>
        <row r="170">
          <cell r="A170">
            <v>40878</v>
          </cell>
          <cell r="C170">
            <v>40878</v>
          </cell>
          <cell r="D170">
            <v>1.3476773335809134</v>
          </cell>
          <cell r="E170">
            <v>1.337792169764916</v>
          </cell>
          <cell r="G170">
            <v>40878</v>
          </cell>
          <cell r="H170">
            <v>1.3451773335809134</v>
          </cell>
          <cell r="I170">
            <v>1.335292169764916</v>
          </cell>
        </row>
        <row r="171">
          <cell r="A171">
            <v>40909</v>
          </cell>
          <cell r="C171">
            <v>40909</v>
          </cell>
          <cell r="D171">
            <v>1.3476773335809134</v>
          </cell>
          <cell r="E171" t="str">
            <v xml:space="preserve"> </v>
          </cell>
          <cell r="G171">
            <v>40909</v>
          </cell>
          <cell r="H171">
            <v>1.3451773335809134</v>
          </cell>
          <cell r="I171" t="str">
            <v xml:space="preserve"> </v>
          </cell>
        </row>
        <row r="172">
          <cell r="A172">
            <v>40940</v>
          </cell>
          <cell r="C172">
            <v>40940</v>
          </cell>
          <cell r="D172">
            <v>1.3476773335809134</v>
          </cell>
          <cell r="E172" t="str">
            <v xml:space="preserve"> </v>
          </cell>
          <cell r="G172">
            <v>40940</v>
          </cell>
          <cell r="H172">
            <v>1.3451773335809134</v>
          </cell>
          <cell r="I172" t="str">
            <v xml:space="preserve"> </v>
          </cell>
        </row>
        <row r="173">
          <cell r="A173">
            <v>40969</v>
          </cell>
          <cell r="C173">
            <v>40969</v>
          </cell>
          <cell r="D173">
            <v>1.3476773335809134</v>
          </cell>
          <cell r="E173" t="str">
            <v xml:space="preserve"> </v>
          </cell>
          <cell r="G173">
            <v>40969</v>
          </cell>
          <cell r="H173">
            <v>1.3451773335809134</v>
          </cell>
          <cell r="I173" t="str">
            <v xml:space="preserve"> </v>
          </cell>
        </row>
        <row r="174">
          <cell r="A174">
            <v>41000</v>
          </cell>
          <cell r="C174">
            <v>41000</v>
          </cell>
          <cell r="D174">
            <v>1.3476773335809134</v>
          </cell>
          <cell r="E174" t="str">
            <v xml:space="preserve"> </v>
          </cell>
          <cell r="G174">
            <v>41000</v>
          </cell>
          <cell r="H174">
            <v>1.3451773335809134</v>
          </cell>
          <cell r="I174" t="str">
            <v xml:space="preserve"> </v>
          </cell>
        </row>
        <row r="175">
          <cell r="A175">
            <v>41030</v>
          </cell>
          <cell r="C175">
            <v>41030</v>
          </cell>
          <cell r="D175">
            <v>1.3780000735864857</v>
          </cell>
          <cell r="E175" t="str">
            <v xml:space="preserve"> </v>
          </cell>
          <cell r="G175">
            <v>41030</v>
          </cell>
          <cell r="H175">
            <v>1.3755000735864857</v>
          </cell>
          <cell r="I175" t="str">
            <v xml:space="preserve"> </v>
          </cell>
        </row>
        <row r="176">
          <cell r="A176">
            <v>41061</v>
          </cell>
          <cell r="C176">
            <v>41061</v>
          </cell>
          <cell r="D176">
            <v>1.3780000735864857</v>
          </cell>
          <cell r="E176" t="str">
            <v xml:space="preserve"> </v>
          </cell>
          <cell r="G176">
            <v>41061</v>
          </cell>
          <cell r="H176">
            <v>1.3755000735864857</v>
          </cell>
          <cell r="I176" t="str">
            <v xml:space="preserve"> </v>
          </cell>
        </row>
        <row r="177">
          <cell r="A177">
            <v>41091</v>
          </cell>
          <cell r="C177">
            <v>41091</v>
          </cell>
          <cell r="D177">
            <v>1.3780000735864857</v>
          </cell>
          <cell r="E177" t="str">
            <v xml:space="preserve"> </v>
          </cell>
          <cell r="G177">
            <v>41091</v>
          </cell>
          <cell r="H177">
            <v>1.3755000735864857</v>
          </cell>
          <cell r="I177" t="str">
            <v xml:space="preserve"> </v>
          </cell>
        </row>
        <row r="178">
          <cell r="A178">
            <v>41122</v>
          </cell>
          <cell r="C178">
            <v>41122</v>
          </cell>
          <cell r="D178">
            <v>1.3780000735864857</v>
          </cell>
          <cell r="E178" t="str">
            <v xml:space="preserve"> </v>
          </cell>
          <cell r="G178">
            <v>41122</v>
          </cell>
          <cell r="H178">
            <v>1.3755000735864857</v>
          </cell>
          <cell r="I178" t="str">
            <v xml:space="preserve"> </v>
          </cell>
        </row>
        <row r="179">
          <cell r="A179">
            <v>41153</v>
          </cell>
          <cell r="C179">
            <v>41153</v>
          </cell>
          <cell r="D179">
            <v>1.3780000735864857</v>
          </cell>
          <cell r="E179" t="str">
            <v xml:space="preserve"> </v>
          </cell>
          <cell r="G179">
            <v>41153</v>
          </cell>
          <cell r="H179">
            <v>1.3755000735864857</v>
          </cell>
          <cell r="I179" t="str">
            <v xml:space="preserve"> </v>
          </cell>
        </row>
        <row r="180">
          <cell r="A180">
            <v>41183</v>
          </cell>
          <cell r="C180">
            <v>41183</v>
          </cell>
          <cell r="D180">
            <v>1.3780000735864857</v>
          </cell>
          <cell r="E180" t="str">
            <v xml:space="preserve"> </v>
          </cell>
          <cell r="G180">
            <v>41183</v>
          </cell>
          <cell r="H180">
            <v>1.3755000735864857</v>
          </cell>
          <cell r="I180" t="str">
            <v xml:space="preserve"> </v>
          </cell>
        </row>
        <row r="181">
          <cell r="A181">
            <v>41214</v>
          </cell>
          <cell r="C181">
            <v>41214</v>
          </cell>
          <cell r="D181">
            <v>1.3780000735864857</v>
          </cell>
          <cell r="E181" t="str">
            <v xml:space="preserve"> </v>
          </cell>
          <cell r="G181">
            <v>41214</v>
          </cell>
          <cell r="H181">
            <v>1.3755000735864857</v>
          </cell>
          <cell r="I181" t="str">
            <v xml:space="preserve"> </v>
          </cell>
        </row>
        <row r="182">
          <cell r="A182">
            <v>41244</v>
          </cell>
          <cell r="C182">
            <v>41244</v>
          </cell>
          <cell r="D182">
            <v>1.3780000735864857</v>
          </cell>
          <cell r="E182">
            <v>1.3678924935846286</v>
          </cell>
          <cell r="G182">
            <v>41244</v>
          </cell>
          <cell r="H182">
            <v>1.3755000735864857</v>
          </cell>
          <cell r="I182">
            <v>1.365392493584628</v>
          </cell>
        </row>
        <row r="183">
          <cell r="A183">
            <v>41275</v>
          </cell>
          <cell r="C183">
            <v>41275</v>
          </cell>
          <cell r="D183">
            <v>1.3780000735864857</v>
          </cell>
          <cell r="E183" t="str">
            <v xml:space="preserve"> </v>
          </cell>
          <cell r="G183">
            <v>41275</v>
          </cell>
          <cell r="H183">
            <v>1.3755000735864857</v>
          </cell>
          <cell r="I183" t="str">
            <v xml:space="preserve"> </v>
          </cell>
        </row>
        <row r="184">
          <cell r="A184">
            <v>41306</v>
          </cell>
          <cell r="C184">
            <v>41306</v>
          </cell>
          <cell r="D184">
            <v>1.3780000735864857</v>
          </cell>
          <cell r="E184" t="str">
            <v xml:space="preserve"> </v>
          </cell>
          <cell r="G184">
            <v>41306</v>
          </cell>
          <cell r="H184">
            <v>1.3755000735864857</v>
          </cell>
          <cell r="I184" t="str">
            <v xml:space="preserve"> </v>
          </cell>
        </row>
        <row r="185">
          <cell r="A185">
            <v>41334</v>
          </cell>
          <cell r="C185">
            <v>41334</v>
          </cell>
          <cell r="D185">
            <v>1.3780000735864857</v>
          </cell>
          <cell r="E185" t="str">
            <v xml:space="preserve"> </v>
          </cell>
          <cell r="G185">
            <v>41334</v>
          </cell>
          <cell r="H185">
            <v>1.3755000735864857</v>
          </cell>
          <cell r="I185" t="str">
            <v xml:space="preserve"> </v>
          </cell>
        </row>
        <row r="186">
          <cell r="A186">
            <v>41365</v>
          </cell>
          <cell r="C186">
            <v>41365</v>
          </cell>
          <cell r="D186">
            <v>1.3780000735864857</v>
          </cell>
          <cell r="E186" t="str">
            <v xml:space="preserve"> </v>
          </cell>
          <cell r="G186">
            <v>41365</v>
          </cell>
          <cell r="H186">
            <v>1.3755000735864857</v>
          </cell>
          <cell r="I186" t="str">
            <v xml:space="preserve"> </v>
          </cell>
        </row>
        <row r="187">
          <cell r="A187">
            <v>41395</v>
          </cell>
          <cell r="C187">
            <v>41395</v>
          </cell>
          <cell r="D187">
            <v>1.409005075242183</v>
          </cell>
          <cell r="E187" t="str">
            <v xml:space="preserve"> </v>
          </cell>
          <cell r="G187">
            <v>41395</v>
          </cell>
          <cell r="H187">
            <v>1.406505075242183</v>
          </cell>
          <cell r="I187" t="str">
            <v xml:space="preserve"> </v>
          </cell>
        </row>
        <row r="188">
          <cell r="A188">
            <v>41426</v>
          </cell>
          <cell r="C188">
            <v>41426</v>
          </cell>
          <cell r="D188">
            <v>1.409005075242183</v>
          </cell>
          <cell r="E188" t="str">
            <v xml:space="preserve"> </v>
          </cell>
          <cell r="G188">
            <v>41426</v>
          </cell>
          <cell r="H188">
            <v>1.406505075242183</v>
          </cell>
          <cell r="I188" t="str">
            <v xml:space="preserve"> </v>
          </cell>
        </row>
        <row r="189">
          <cell r="A189">
            <v>41456</v>
          </cell>
          <cell r="C189">
            <v>41456</v>
          </cell>
          <cell r="D189">
            <v>1.409005075242183</v>
          </cell>
          <cell r="E189" t="str">
            <v xml:space="preserve"> </v>
          </cell>
          <cell r="G189">
            <v>41456</v>
          </cell>
          <cell r="H189">
            <v>1.406505075242183</v>
          </cell>
          <cell r="I189" t="str">
            <v xml:space="preserve"> </v>
          </cell>
        </row>
        <row r="190">
          <cell r="A190">
            <v>41487</v>
          </cell>
          <cell r="C190">
            <v>41487</v>
          </cell>
          <cell r="D190">
            <v>1.409005075242183</v>
          </cell>
          <cell r="E190" t="str">
            <v xml:space="preserve"> </v>
          </cell>
          <cell r="G190">
            <v>41487</v>
          </cell>
          <cell r="H190">
            <v>1.406505075242183</v>
          </cell>
          <cell r="I190" t="str">
            <v xml:space="preserve"> </v>
          </cell>
        </row>
        <row r="191">
          <cell r="A191">
            <v>41518</v>
          </cell>
          <cell r="C191">
            <v>41518</v>
          </cell>
          <cell r="D191">
            <v>1.409005075242183</v>
          </cell>
          <cell r="E191" t="str">
            <v xml:space="preserve"> </v>
          </cell>
          <cell r="G191">
            <v>41518</v>
          </cell>
          <cell r="H191">
            <v>1.406505075242183</v>
          </cell>
          <cell r="I191" t="str">
            <v xml:space="preserve"> </v>
          </cell>
        </row>
        <row r="192">
          <cell r="A192">
            <v>41548</v>
          </cell>
          <cell r="C192">
            <v>41548</v>
          </cell>
          <cell r="D192">
            <v>1.409005075242183</v>
          </cell>
          <cell r="E192" t="str">
            <v xml:space="preserve"> </v>
          </cell>
          <cell r="G192">
            <v>41548</v>
          </cell>
          <cell r="H192">
            <v>1.406505075242183</v>
          </cell>
          <cell r="I192" t="str">
            <v xml:space="preserve"> </v>
          </cell>
        </row>
        <row r="193">
          <cell r="A193">
            <v>41579</v>
          </cell>
          <cell r="C193">
            <v>41579</v>
          </cell>
          <cell r="D193">
            <v>1.409005075242183</v>
          </cell>
          <cell r="E193" t="str">
            <v xml:space="preserve"> </v>
          </cell>
          <cell r="G193">
            <v>41579</v>
          </cell>
          <cell r="H193">
            <v>1.406505075242183</v>
          </cell>
          <cell r="I193" t="str">
            <v xml:space="preserve"> </v>
          </cell>
        </row>
        <row r="194">
          <cell r="A194">
            <v>41609</v>
          </cell>
          <cell r="C194">
            <v>41609</v>
          </cell>
          <cell r="D194">
            <v>1.409005075242183</v>
          </cell>
          <cell r="E194">
            <v>1.398670074690284</v>
          </cell>
          <cell r="G194">
            <v>41609</v>
          </cell>
          <cell r="H194">
            <v>1.406505075242183</v>
          </cell>
          <cell r="I194">
            <v>1.3961700746902839</v>
          </cell>
        </row>
        <row r="195">
          <cell r="A195">
            <v>41640</v>
          </cell>
          <cell r="C195">
            <v>41640</v>
          </cell>
          <cell r="D195">
            <v>1.409005075242183</v>
          </cell>
          <cell r="E195" t="str">
            <v xml:space="preserve"> </v>
          </cell>
          <cell r="G195">
            <v>41640</v>
          </cell>
          <cell r="H195">
            <v>1.406505075242183</v>
          </cell>
          <cell r="I195" t="str">
            <v xml:space="preserve"> </v>
          </cell>
        </row>
        <row r="196">
          <cell r="A196">
            <v>41671</v>
          </cell>
          <cell r="C196">
            <v>41671</v>
          </cell>
          <cell r="D196">
            <v>1.409005075242183</v>
          </cell>
          <cell r="E196" t="str">
            <v xml:space="preserve"> </v>
          </cell>
          <cell r="G196">
            <v>41671</v>
          </cell>
          <cell r="H196">
            <v>1.406505075242183</v>
          </cell>
          <cell r="I196" t="str">
            <v xml:space="preserve"> </v>
          </cell>
        </row>
        <row r="197">
          <cell r="A197">
            <v>41699</v>
          </cell>
          <cell r="C197">
            <v>41699</v>
          </cell>
          <cell r="D197">
            <v>1.409005075242183</v>
          </cell>
          <cell r="E197" t="str">
            <v xml:space="preserve"> </v>
          </cell>
          <cell r="G197">
            <v>41699</v>
          </cell>
          <cell r="H197">
            <v>1.406505075242183</v>
          </cell>
          <cell r="I197" t="str">
            <v xml:space="preserve"> </v>
          </cell>
        </row>
        <row r="198">
          <cell r="A198">
            <v>41730</v>
          </cell>
          <cell r="C198">
            <v>41730</v>
          </cell>
          <cell r="D198">
            <v>1.409005075242183</v>
          </cell>
          <cell r="E198" t="str">
            <v xml:space="preserve"> </v>
          </cell>
          <cell r="G198">
            <v>41730</v>
          </cell>
          <cell r="H198">
            <v>1.406505075242183</v>
          </cell>
          <cell r="I198" t="str">
            <v xml:space="preserve"> </v>
          </cell>
        </row>
        <row r="199">
          <cell r="A199">
            <v>41760</v>
          </cell>
          <cell r="C199">
            <v>41760</v>
          </cell>
          <cell r="D199">
            <v>1.4407076894351336</v>
          </cell>
          <cell r="E199" t="str">
            <v xml:space="preserve"> </v>
          </cell>
          <cell r="G199">
            <v>41760</v>
          </cell>
          <cell r="H199">
            <v>1.4382076894351337</v>
          </cell>
          <cell r="I199" t="str">
            <v xml:space="preserve"> </v>
          </cell>
        </row>
        <row r="200">
          <cell r="A200">
            <v>41791</v>
          </cell>
          <cell r="C200">
            <v>41791</v>
          </cell>
          <cell r="D200">
            <v>1.4407076894351336</v>
          </cell>
          <cell r="E200" t="str">
            <v xml:space="preserve"> </v>
          </cell>
          <cell r="G200">
            <v>41791</v>
          </cell>
          <cell r="H200">
            <v>1.4382076894351337</v>
          </cell>
          <cell r="I200" t="str">
            <v xml:space="preserve"> </v>
          </cell>
        </row>
        <row r="201">
          <cell r="A201">
            <v>41821</v>
          </cell>
          <cell r="C201">
            <v>41821</v>
          </cell>
          <cell r="D201">
            <v>1.4407076894351336</v>
          </cell>
          <cell r="E201" t="str">
            <v xml:space="preserve"> </v>
          </cell>
          <cell r="G201">
            <v>41821</v>
          </cell>
          <cell r="H201">
            <v>1.4382076894351337</v>
          </cell>
          <cell r="I201" t="str">
            <v xml:space="preserve"> </v>
          </cell>
        </row>
        <row r="202">
          <cell r="A202">
            <v>41852</v>
          </cell>
          <cell r="C202">
            <v>41852</v>
          </cell>
          <cell r="D202">
            <v>1.4407076894351336</v>
          </cell>
          <cell r="E202" t="str">
            <v xml:space="preserve"> </v>
          </cell>
          <cell r="G202">
            <v>41852</v>
          </cell>
          <cell r="H202">
            <v>1.4382076894351337</v>
          </cell>
          <cell r="I202" t="str">
            <v xml:space="preserve"> </v>
          </cell>
        </row>
        <row r="203">
          <cell r="A203">
            <v>41883</v>
          </cell>
          <cell r="C203">
            <v>41883</v>
          </cell>
          <cell r="D203">
            <v>1.4407076894351336</v>
          </cell>
          <cell r="E203" t="str">
            <v xml:space="preserve"> </v>
          </cell>
          <cell r="G203">
            <v>41883</v>
          </cell>
          <cell r="H203">
            <v>1.4382076894351337</v>
          </cell>
          <cell r="I203" t="str">
            <v xml:space="preserve"> </v>
          </cell>
        </row>
        <row r="204">
          <cell r="A204">
            <v>41913</v>
          </cell>
          <cell r="C204">
            <v>41913</v>
          </cell>
          <cell r="D204">
            <v>1.4407076894351336</v>
          </cell>
          <cell r="E204" t="str">
            <v xml:space="preserve"> </v>
          </cell>
          <cell r="G204">
            <v>41913</v>
          </cell>
          <cell r="H204">
            <v>1.4382076894351337</v>
          </cell>
          <cell r="I204" t="str">
            <v xml:space="preserve"> </v>
          </cell>
        </row>
        <row r="205">
          <cell r="A205">
            <v>41944</v>
          </cell>
          <cell r="C205">
            <v>41944</v>
          </cell>
          <cell r="D205">
            <v>1.4407076894351336</v>
          </cell>
          <cell r="E205" t="str">
            <v xml:space="preserve"> </v>
          </cell>
          <cell r="G205">
            <v>41944</v>
          </cell>
          <cell r="H205">
            <v>1.4382076894351337</v>
          </cell>
          <cell r="I205" t="str">
            <v xml:space="preserve"> </v>
          </cell>
        </row>
        <row r="206">
          <cell r="A206">
            <v>41974</v>
          </cell>
          <cell r="C206">
            <v>41974</v>
          </cell>
          <cell r="D206">
            <v>1.4407076894351336</v>
          </cell>
          <cell r="E206">
            <v>1.4301401513708163</v>
          </cell>
          <cell r="G206">
            <v>41974</v>
          </cell>
          <cell r="H206">
            <v>1.4382076894351337</v>
          </cell>
          <cell r="I206">
            <v>1.4276401513708166</v>
          </cell>
        </row>
        <row r="207">
          <cell r="A207">
            <v>42005</v>
          </cell>
          <cell r="C207">
            <v>42005</v>
          </cell>
          <cell r="D207">
            <v>1.4407076894351336</v>
          </cell>
          <cell r="E207" t="str">
            <v xml:space="preserve"> </v>
          </cell>
          <cell r="G207">
            <v>42005</v>
          </cell>
          <cell r="H207">
            <v>1.4382076894351337</v>
          </cell>
          <cell r="I207" t="str">
            <v xml:space="preserve"> </v>
          </cell>
        </row>
        <row r="208">
          <cell r="A208">
            <v>42036</v>
          </cell>
          <cell r="C208">
            <v>42036</v>
          </cell>
          <cell r="D208">
            <v>1.4407076894351336</v>
          </cell>
          <cell r="E208" t="str">
            <v xml:space="preserve"> </v>
          </cell>
          <cell r="G208">
            <v>42036</v>
          </cell>
          <cell r="H208">
            <v>1.4382076894351337</v>
          </cell>
          <cell r="I208" t="str">
            <v xml:space="preserve"> </v>
          </cell>
        </row>
        <row r="209">
          <cell r="A209">
            <v>42064</v>
          </cell>
          <cell r="C209">
            <v>42064</v>
          </cell>
          <cell r="D209">
            <v>1.4407076894351336</v>
          </cell>
          <cell r="E209" t="str">
            <v xml:space="preserve"> </v>
          </cell>
          <cell r="G209">
            <v>42064</v>
          </cell>
          <cell r="H209">
            <v>1.4382076894351337</v>
          </cell>
          <cell r="I209" t="str">
            <v xml:space="preserve"> </v>
          </cell>
        </row>
        <row r="210">
          <cell r="A210">
            <v>42095</v>
          </cell>
          <cell r="C210">
            <v>42095</v>
          </cell>
          <cell r="D210">
            <v>1.4407076894351336</v>
          </cell>
          <cell r="E210" t="str">
            <v xml:space="preserve"> </v>
          </cell>
          <cell r="G210">
            <v>42095</v>
          </cell>
          <cell r="H210">
            <v>1.4382076894351337</v>
          </cell>
          <cell r="I210" t="str">
            <v xml:space="preserve"> </v>
          </cell>
        </row>
        <row r="211">
          <cell r="A211">
            <v>42125</v>
          </cell>
          <cell r="C211">
            <v>42125</v>
          </cell>
          <cell r="D211">
            <v>1.4731236124474258</v>
          </cell>
          <cell r="E211" t="str">
            <v xml:space="preserve"> </v>
          </cell>
          <cell r="G211">
            <v>42125</v>
          </cell>
          <cell r="H211">
            <v>1.4706236124474259</v>
          </cell>
          <cell r="I211" t="str">
            <v xml:space="preserve"> </v>
          </cell>
        </row>
        <row r="212">
          <cell r="A212">
            <v>42156</v>
          </cell>
          <cell r="C212">
            <v>42156</v>
          </cell>
          <cell r="D212">
            <v>1.4731236124474258</v>
          </cell>
          <cell r="E212" t="str">
            <v xml:space="preserve"> </v>
          </cell>
          <cell r="G212">
            <v>42156</v>
          </cell>
          <cell r="H212">
            <v>1.4706236124474259</v>
          </cell>
          <cell r="I212" t="str">
            <v xml:space="preserve"> </v>
          </cell>
        </row>
        <row r="213">
          <cell r="A213">
            <v>42186</v>
          </cell>
          <cell r="C213">
            <v>42186</v>
          </cell>
          <cell r="D213">
            <v>1.4731236124474258</v>
          </cell>
          <cell r="E213" t="str">
            <v xml:space="preserve"> </v>
          </cell>
          <cell r="G213">
            <v>42186</v>
          </cell>
          <cell r="H213">
            <v>1.4706236124474259</v>
          </cell>
          <cell r="I213" t="str">
            <v xml:space="preserve"> </v>
          </cell>
        </row>
        <row r="214">
          <cell r="A214">
            <v>42217</v>
          </cell>
          <cell r="C214">
            <v>42217</v>
          </cell>
          <cell r="D214">
            <v>1.4731236124474258</v>
          </cell>
          <cell r="E214" t="str">
            <v xml:space="preserve"> </v>
          </cell>
          <cell r="G214">
            <v>42217</v>
          </cell>
          <cell r="H214">
            <v>1.4706236124474259</v>
          </cell>
          <cell r="I214" t="str">
            <v xml:space="preserve"> </v>
          </cell>
        </row>
        <row r="215">
          <cell r="A215">
            <v>42248</v>
          </cell>
          <cell r="C215">
            <v>42248</v>
          </cell>
          <cell r="D215">
            <v>1.4731236124474258</v>
          </cell>
          <cell r="E215" t="str">
            <v xml:space="preserve"> </v>
          </cell>
          <cell r="G215">
            <v>42248</v>
          </cell>
          <cell r="H215">
            <v>1.4706236124474259</v>
          </cell>
          <cell r="I215" t="str">
            <v xml:space="preserve"> </v>
          </cell>
        </row>
        <row r="216">
          <cell r="A216">
            <v>42278</v>
          </cell>
          <cell r="C216">
            <v>42278</v>
          </cell>
          <cell r="D216">
            <v>1.4731236124474258</v>
          </cell>
          <cell r="E216" t="str">
            <v xml:space="preserve"> </v>
          </cell>
          <cell r="G216">
            <v>42278</v>
          </cell>
          <cell r="H216">
            <v>1.4706236124474259</v>
          </cell>
          <cell r="I216" t="str">
            <v xml:space="preserve"> </v>
          </cell>
        </row>
        <row r="217">
          <cell r="A217">
            <v>42309</v>
          </cell>
          <cell r="C217">
            <v>42309</v>
          </cell>
          <cell r="D217">
            <v>1.4731236124474258</v>
          </cell>
          <cell r="E217" t="str">
            <v xml:space="preserve"> </v>
          </cell>
          <cell r="G217">
            <v>42309</v>
          </cell>
          <cell r="H217">
            <v>1.4706236124474259</v>
          </cell>
          <cell r="I217" t="str">
            <v xml:space="preserve"> </v>
          </cell>
        </row>
        <row r="218">
          <cell r="A218">
            <v>42339</v>
          </cell>
          <cell r="C218">
            <v>42339</v>
          </cell>
          <cell r="D218">
            <v>1.4731236124474258</v>
          </cell>
          <cell r="E218">
            <v>1.4623183047766617</v>
          </cell>
          <cell r="G218">
            <v>42339</v>
          </cell>
          <cell r="H218">
            <v>1.4706236124474259</v>
          </cell>
          <cell r="I218">
            <v>1.4598183047766617</v>
          </cell>
        </row>
        <row r="219">
          <cell r="A219">
            <v>42370</v>
          </cell>
          <cell r="C219">
            <v>42370</v>
          </cell>
          <cell r="D219">
            <v>1.4731236124474258</v>
          </cell>
          <cell r="E219" t="str">
            <v xml:space="preserve"> </v>
          </cell>
          <cell r="G219">
            <v>42370</v>
          </cell>
          <cell r="H219">
            <v>1.4706236124474259</v>
          </cell>
          <cell r="I219" t="str">
            <v xml:space="preserve"> </v>
          </cell>
        </row>
        <row r="220">
          <cell r="A220">
            <v>42401</v>
          </cell>
          <cell r="C220">
            <v>42401</v>
          </cell>
          <cell r="D220">
            <v>1.4731236124474258</v>
          </cell>
          <cell r="E220" t="str">
            <v xml:space="preserve"> </v>
          </cell>
          <cell r="G220">
            <v>42401</v>
          </cell>
          <cell r="H220">
            <v>1.4706236124474259</v>
          </cell>
          <cell r="I220" t="str">
            <v xml:space="preserve"> </v>
          </cell>
        </row>
        <row r="221">
          <cell r="A221">
            <v>42430</v>
          </cell>
          <cell r="C221">
            <v>42430</v>
          </cell>
          <cell r="D221">
            <v>1.4731236124474258</v>
          </cell>
          <cell r="E221" t="str">
            <v xml:space="preserve"> </v>
          </cell>
          <cell r="G221">
            <v>42430</v>
          </cell>
          <cell r="H221">
            <v>1.4706236124474259</v>
          </cell>
          <cell r="I221" t="str">
            <v xml:space="preserve"> </v>
          </cell>
        </row>
        <row r="222">
          <cell r="A222">
            <v>42461</v>
          </cell>
          <cell r="C222">
            <v>42461</v>
          </cell>
          <cell r="D222">
            <v>1.4731236124474258</v>
          </cell>
          <cell r="E222" t="str">
            <v xml:space="preserve"> </v>
          </cell>
          <cell r="G222">
            <v>42461</v>
          </cell>
          <cell r="H222">
            <v>1.4706236124474259</v>
          </cell>
          <cell r="I222" t="str">
            <v xml:space="preserve"> </v>
          </cell>
        </row>
        <row r="223">
          <cell r="A223">
            <v>42491</v>
          </cell>
          <cell r="C223">
            <v>42491</v>
          </cell>
          <cell r="D223">
            <v>1.5062688937274948</v>
          </cell>
          <cell r="E223" t="str">
            <v xml:space="preserve"> </v>
          </cell>
          <cell r="G223">
            <v>42491</v>
          </cell>
          <cell r="H223">
            <v>1.5037688937274949</v>
          </cell>
          <cell r="I223" t="str">
            <v xml:space="preserve"> </v>
          </cell>
        </row>
        <row r="224">
          <cell r="A224">
            <v>42522</v>
          </cell>
          <cell r="C224">
            <v>42522</v>
          </cell>
          <cell r="D224">
            <v>1.5062688937274948</v>
          </cell>
          <cell r="E224" t="str">
            <v xml:space="preserve"> </v>
          </cell>
          <cell r="G224">
            <v>42522</v>
          </cell>
          <cell r="H224">
            <v>1.5037688937274949</v>
          </cell>
          <cell r="I224" t="str">
            <v xml:space="preserve"> </v>
          </cell>
        </row>
        <row r="225">
          <cell r="A225">
            <v>42552</v>
          </cell>
          <cell r="C225">
            <v>42552</v>
          </cell>
          <cell r="D225">
            <v>1.5062688937274948</v>
          </cell>
          <cell r="E225" t="str">
            <v xml:space="preserve"> </v>
          </cell>
          <cell r="G225">
            <v>42552</v>
          </cell>
          <cell r="H225">
            <v>1.5037688937274949</v>
          </cell>
          <cell r="I225" t="str">
            <v xml:space="preserve"> </v>
          </cell>
        </row>
        <row r="226">
          <cell r="A226">
            <v>42583</v>
          </cell>
          <cell r="C226">
            <v>42583</v>
          </cell>
          <cell r="D226">
            <v>1.5062688937274948</v>
          </cell>
          <cell r="E226" t="str">
            <v xml:space="preserve"> </v>
          </cell>
          <cell r="G226">
            <v>42583</v>
          </cell>
          <cell r="H226">
            <v>1.5037688937274949</v>
          </cell>
          <cell r="I226" t="str">
            <v xml:space="preserve"> </v>
          </cell>
        </row>
        <row r="227">
          <cell r="A227">
            <v>42614</v>
          </cell>
          <cell r="C227">
            <v>42614</v>
          </cell>
          <cell r="D227">
            <v>1.5062688937274948</v>
          </cell>
          <cell r="E227" t="str">
            <v xml:space="preserve"> </v>
          </cell>
          <cell r="G227">
            <v>42614</v>
          </cell>
          <cell r="H227">
            <v>1.5037688937274949</v>
          </cell>
          <cell r="I227" t="str">
            <v xml:space="preserve"> </v>
          </cell>
        </row>
        <row r="228">
          <cell r="A228">
            <v>42644</v>
          </cell>
          <cell r="C228">
            <v>42644</v>
          </cell>
          <cell r="D228">
            <v>1.5062688937274948</v>
          </cell>
          <cell r="E228" t="str">
            <v xml:space="preserve"> </v>
          </cell>
          <cell r="G228">
            <v>42644</v>
          </cell>
          <cell r="H228">
            <v>1.5037688937274949</v>
          </cell>
          <cell r="I228" t="str">
            <v xml:space="preserve"> </v>
          </cell>
        </row>
        <row r="229">
          <cell r="A229">
            <v>42675</v>
          </cell>
          <cell r="C229">
            <v>42675</v>
          </cell>
          <cell r="D229">
            <v>1.5062688937274948</v>
          </cell>
          <cell r="E229" t="str">
            <v xml:space="preserve"> </v>
          </cell>
          <cell r="G229">
            <v>42675</v>
          </cell>
          <cell r="H229">
            <v>1.5037688937274949</v>
          </cell>
          <cell r="I229" t="str">
            <v xml:space="preserve"> </v>
          </cell>
        </row>
        <row r="230">
          <cell r="A230">
            <v>42705</v>
          </cell>
          <cell r="C230">
            <v>42705</v>
          </cell>
          <cell r="D230">
            <v>1.5062688937274948</v>
          </cell>
          <cell r="E230">
            <v>1.4952204666341382</v>
          </cell>
          <cell r="G230">
            <v>42705</v>
          </cell>
          <cell r="H230">
            <v>1.5037688937274949</v>
          </cell>
          <cell r="I230">
            <v>1.4927204666341387</v>
          </cell>
        </row>
        <row r="231">
          <cell r="A231">
            <v>42736</v>
          </cell>
          <cell r="C231">
            <v>42736</v>
          </cell>
          <cell r="D231">
            <v>1.5062688937274948</v>
          </cell>
          <cell r="E231" t="str">
            <v xml:space="preserve"> </v>
          </cell>
          <cell r="G231">
            <v>42736</v>
          </cell>
          <cell r="H231">
            <v>1.5037688937274949</v>
          </cell>
          <cell r="I231" t="str">
            <v xml:space="preserve"> </v>
          </cell>
        </row>
        <row r="232">
          <cell r="A232">
            <v>42767</v>
          </cell>
          <cell r="C232">
            <v>42767</v>
          </cell>
          <cell r="D232">
            <v>1.5062688937274948</v>
          </cell>
          <cell r="E232" t="str">
            <v xml:space="preserve"> </v>
          </cell>
          <cell r="G232">
            <v>42767</v>
          </cell>
          <cell r="H232">
            <v>1.5037688937274949</v>
          </cell>
          <cell r="I232" t="str">
            <v xml:space="preserve"> </v>
          </cell>
        </row>
        <row r="233">
          <cell r="A233">
            <v>42795</v>
          </cell>
          <cell r="C233">
            <v>42795</v>
          </cell>
          <cell r="D233">
            <v>1.5062688937274948</v>
          </cell>
          <cell r="E233" t="str">
            <v xml:space="preserve"> </v>
          </cell>
          <cell r="G233">
            <v>42795</v>
          </cell>
          <cell r="H233">
            <v>1.5037688937274949</v>
          </cell>
          <cell r="I233" t="str">
            <v xml:space="preserve"> </v>
          </cell>
        </row>
        <row r="234">
          <cell r="A234">
            <v>42826</v>
          </cell>
          <cell r="C234">
            <v>42826</v>
          </cell>
          <cell r="D234">
            <v>1.5062688937274948</v>
          </cell>
          <cell r="E234" t="str">
            <v xml:space="preserve"> </v>
          </cell>
          <cell r="G234">
            <v>42826</v>
          </cell>
          <cell r="H234">
            <v>1.5037688937274949</v>
          </cell>
          <cell r="I234" t="str">
            <v xml:space="preserve"> </v>
          </cell>
        </row>
        <row r="235">
          <cell r="A235">
            <v>42856</v>
          </cell>
          <cell r="C235">
            <v>42856</v>
          </cell>
          <cell r="D235">
            <v>1.5401599438363649</v>
          </cell>
          <cell r="E235" t="str">
            <v xml:space="preserve"> </v>
          </cell>
          <cell r="G235">
            <v>42856</v>
          </cell>
          <cell r="H235">
            <v>1.537659943836365</v>
          </cell>
          <cell r="I235" t="str">
            <v xml:space="preserve"> </v>
          </cell>
        </row>
        <row r="236">
          <cell r="A236">
            <v>42887</v>
          </cell>
          <cell r="C236">
            <v>42887</v>
          </cell>
          <cell r="D236">
            <v>1.5401599438363649</v>
          </cell>
          <cell r="E236" t="str">
            <v xml:space="preserve"> </v>
          </cell>
          <cell r="G236">
            <v>42887</v>
          </cell>
          <cell r="H236">
            <v>1.537659943836365</v>
          </cell>
          <cell r="I236" t="str">
            <v xml:space="preserve"> </v>
          </cell>
        </row>
        <row r="237">
          <cell r="A237">
            <v>42917</v>
          </cell>
          <cell r="C237">
            <v>42917</v>
          </cell>
          <cell r="D237">
            <v>1.5401599438363649</v>
          </cell>
          <cell r="E237" t="str">
            <v xml:space="preserve"> </v>
          </cell>
          <cell r="G237">
            <v>42917</v>
          </cell>
          <cell r="H237">
            <v>1.537659943836365</v>
          </cell>
          <cell r="I237" t="str">
            <v xml:space="preserve"> </v>
          </cell>
        </row>
        <row r="238">
          <cell r="A238">
            <v>42948</v>
          </cell>
          <cell r="C238">
            <v>42948</v>
          </cell>
          <cell r="D238">
            <v>1.5401599438363649</v>
          </cell>
          <cell r="E238" t="str">
            <v xml:space="preserve"> </v>
          </cell>
          <cell r="G238">
            <v>42948</v>
          </cell>
          <cell r="H238">
            <v>1.537659943836365</v>
          </cell>
          <cell r="I238" t="str">
            <v xml:space="preserve"> </v>
          </cell>
        </row>
        <row r="239">
          <cell r="A239">
            <v>42979</v>
          </cell>
          <cell r="C239">
            <v>42979</v>
          </cell>
          <cell r="D239">
            <v>1.5401599438363649</v>
          </cell>
          <cell r="E239" t="str">
            <v xml:space="preserve"> </v>
          </cell>
          <cell r="G239">
            <v>42979</v>
          </cell>
          <cell r="H239">
            <v>1.537659943836365</v>
          </cell>
          <cell r="I239" t="str">
            <v xml:space="preserve"> </v>
          </cell>
        </row>
        <row r="240">
          <cell r="A240">
            <v>43009</v>
          </cell>
          <cell r="C240">
            <v>43009</v>
          </cell>
          <cell r="D240">
            <v>1.5401599438363649</v>
          </cell>
          <cell r="E240" t="str">
            <v xml:space="preserve"> </v>
          </cell>
          <cell r="G240">
            <v>43009</v>
          </cell>
          <cell r="H240">
            <v>1.537659943836365</v>
          </cell>
          <cell r="I240" t="str">
            <v xml:space="preserve"> </v>
          </cell>
        </row>
        <row r="241">
          <cell r="A241">
            <v>43040</v>
          </cell>
          <cell r="C241">
            <v>43040</v>
          </cell>
          <cell r="D241">
            <v>1.5401599438363649</v>
          </cell>
          <cell r="E241" t="str">
            <v xml:space="preserve"> </v>
          </cell>
          <cell r="G241">
            <v>43040</v>
          </cell>
          <cell r="H241">
            <v>1.537659943836365</v>
          </cell>
          <cell r="I241" t="str">
            <v xml:space="preserve"> </v>
          </cell>
        </row>
        <row r="242">
          <cell r="A242">
            <v>43070</v>
          </cell>
          <cell r="C242">
            <v>43070</v>
          </cell>
          <cell r="D242">
            <v>1.5401599438363649</v>
          </cell>
          <cell r="E242">
            <v>1.5288629271334082</v>
          </cell>
          <cell r="G242">
            <v>43070</v>
          </cell>
          <cell r="H242">
            <v>1.537659943836365</v>
          </cell>
          <cell r="I242">
            <v>1.526362927133408</v>
          </cell>
        </row>
        <row r="243">
          <cell r="A243">
            <v>43101</v>
          </cell>
          <cell r="C243">
            <v>43101</v>
          </cell>
          <cell r="D243">
            <v>1.5401599438363649</v>
          </cell>
          <cell r="E243" t="str">
            <v xml:space="preserve"> </v>
          </cell>
          <cell r="G243">
            <v>43101</v>
          </cell>
          <cell r="H243">
            <v>1.537659943836365</v>
          </cell>
          <cell r="I243" t="str">
            <v xml:space="preserve"> </v>
          </cell>
        </row>
        <row r="244">
          <cell r="A244">
            <v>43132</v>
          </cell>
          <cell r="C244">
            <v>43132</v>
          </cell>
          <cell r="D244">
            <v>1.5401599438363649</v>
          </cell>
          <cell r="E244" t="str">
            <v xml:space="preserve"> </v>
          </cell>
          <cell r="G244">
            <v>43132</v>
          </cell>
          <cell r="H244">
            <v>1.537659943836365</v>
          </cell>
          <cell r="I244" t="str">
            <v xml:space="preserve"> </v>
          </cell>
        </row>
        <row r="245">
          <cell r="A245">
            <v>43160</v>
          </cell>
          <cell r="C245">
            <v>43160</v>
          </cell>
          <cell r="D245">
            <v>1.5401599438363649</v>
          </cell>
          <cell r="E245" t="str">
            <v xml:space="preserve"> </v>
          </cell>
          <cell r="G245">
            <v>43160</v>
          </cell>
          <cell r="H245">
            <v>1.537659943836365</v>
          </cell>
          <cell r="I245" t="str">
            <v xml:space="preserve"> </v>
          </cell>
        </row>
        <row r="246">
          <cell r="A246">
            <v>43191</v>
          </cell>
          <cell r="C246">
            <v>43191</v>
          </cell>
          <cell r="D246">
            <v>1.5401599438363649</v>
          </cell>
          <cell r="E246" t="str">
            <v xml:space="preserve"> </v>
          </cell>
          <cell r="G246">
            <v>43191</v>
          </cell>
          <cell r="H246">
            <v>1.537659943836365</v>
          </cell>
          <cell r="I246" t="str">
            <v xml:space="preserve"> </v>
          </cell>
        </row>
        <row r="247">
          <cell r="A247">
            <v>43221</v>
          </cell>
          <cell r="C247">
            <v>43221</v>
          </cell>
          <cell r="D247">
            <v>1.574813542572685</v>
          </cell>
          <cell r="E247" t="str">
            <v xml:space="preserve"> </v>
          </cell>
          <cell r="G247">
            <v>43221</v>
          </cell>
          <cell r="H247">
            <v>1.5723135425726851</v>
          </cell>
          <cell r="I247" t="str">
            <v xml:space="preserve"> </v>
          </cell>
        </row>
        <row r="248">
          <cell r="A248">
            <v>43252</v>
          </cell>
          <cell r="C248">
            <v>43252</v>
          </cell>
          <cell r="D248">
            <v>1.574813542572685</v>
          </cell>
          <cell r="E248" t="str">
            <v xml:space="preserve"> </v>
          </cell>
          <cell r="G248">
            <v>43252</v>
          </cell>
          <cell r="H248">
            <v>1.5723135425726851</v>
          </cell>
          <cell r="I248" t="str">
            <v xml:space="preserve"> </v>
          </cell>
        </row>
        <row r="249">
          <cell r="A249">
            <v>43282</v>
          </cell>
          <cell r="C249">
            <v>43282</v>
          </cell>
          <cell r="D249">
            <v>1.574813542572685</v>
          </cell>
          <cell r="E249" t="str">
            <v xml:space="preserve"> </v>
          </cell>
          <cell r="G249">
            <v>43282</v>
          </cell>
          <cell r="H249">
            <v>1.5723135425726851</v>
          </cell>
          <cell r="I249" t="str">
            <v xml:space="preserve"> </v>
          </cell>
        </row>
        <row r="250">
          <cell r="A250">
            <v>43313</v>
          </cell>
          <cell r="C250">
            <v>43313</v>
          </cell>
          <cell r="D250">
            <v>1.574813542572685</v>
          </cell>
          <cell r="E250" t="str">
            <v xml:space="preserve"> </v>
          </cell>
          <cell r="G250">
            <v>43313</v>
          </cell>
          <cell r="H250">
            <v>1.5723135425726851</v>
          </cell>
          <cell r="I250" t="str">
            <v xml:space="preserve"> </v>
          </cell>
        </row>
        <row r="251">
          <cell r="A251">
            <v>43344</v>
          </cell>
          <cell r="C251">
            <v>43344</v>
          </cell>
          <cell r="D251">
            <v>1.574813542572685</v>
          </cell>
          <cell r="E251" t="str">
            <v xml:space="preserve"> </v>
          </cell>
          <cell r="G251">
            <v>43344</v>
          </cell>
          <cell r="H251">
            <v>1.5723135425726851</v>
          </cell>
          <cell r="I251" t="str">
            <v xml:space="preserve"> </v>
          </cell>
        </row>
        <row r="252">
          <cell r="A252">
            <v>43374</v>
          </cell>
          <cell r="C252">
            <v>43374</v>
          </cell>
          <cell r="D252">
            <v>1.574813542572685</v>
          </cell>
          <cell r="E252" t="str">
            <v xml:space="preserve"> </v>
          </cell>
          <cell r="G252">
            <v>43374</v>
          </cell>
          <cell r="H252">
            <v>1.5723135425726851</v>
          </cell>
          <cell r="I252" t="str">
            <v xml:space="preserve"> </v>
          </cell>
        </row>
        <row r="253">
          <cell r="A253">
            <v>43405</v>
          </cell>
          <cell r="C253">
            <v>43405</v>
          </cell>
          <cell r="D253">
            <v>1.574813542572685</v>
          </cell>
          <cell r="E253" t="str">
            <v xml:space="preserve"> </v>
          </cell>
          <cell r="G253">
            <v>43405</v>
          </cell>
          <cell r="H253">
            <v>1.5723135425726851</v>
          </cell>
          <cell r="I253" t="str">
            <v xml:space="preserve"> </v>
          </cell>
        </row>
        <row r="254">
          <cell r="A254">
            <v>43435</v>
          </cell>
          <cell r="C254">
            <v>43435</v>
          </cell>
          <cell r="D254">
            <v>1.574813542572685</v>
          </cell>
          <cell r="E254">
            <v>1.5632623429939114</v>
          </cell>
          <cell r="G254">
            <v>43435</v>
          </cell>
          <cell r="H254">
            <v>1.5723135425726851</v>
          </cell>
          <cell r="I254">
            <v>1.5607623429939119</v>
          </cell>
        </row>
        <row r="255">
          <cell r="A255">
            <v>43466</v>
          </cell>
          <cell r="C255">
            <v>43466</v>
          </cell>
          <cell r="D255">
            <v>1.574813542572685</v>
          </cell>
          <cell r="E255" t="str">
            <v xml:space="preserve"> </v>
          </cell>
          <cell r="G255">
            <v>43466</v>
          </cell>
          <cell r="H255">
            <v>1.5723135425726851</v>
          </cell>
          <cell r="I255" t="str">
            <v xml:space="preserve"> </v>
          </cell>
        </row>
        <row r="256">
          <cell r="A256">
            <v>43497</v>
          </cell>
          <cell r="C256">
            <v>43497</v>
          </cell>
          <cell r="D256">
            <v>1.574813542572685</v>
          </cell>
          <cell r="E256" t="str">
            <v xml:space="preserve"> </v>
          </cell>
          <cell r="G256">
            <v>43497</v>
          </cell>
          <cell r="H256">
            <v>1.5723135425726851</v>
          </cell>
          <cell r="I256" t="str">
            <v xml:space="preserve"> </v>
          </cell>
        </row>
        <row r="257">
          <cell r="A257">
            <v>43525</v>
          </cell>
          <cell r="C257">
            <v>43525</v>
          </cell>
          <cell r="D257">
            <v>1.574813542572685</v>
          </cell>
          <cell r="E257" t="str">
            <v xml:space="preserve"> </v>
          </cell>
          <cell r="G257">
            <v>43525</v>
          </cell>
          <cell r="H257">
            <v>1.5723135425726851</v>
          </cell>
          <cell r="I257" t="str">
            <v xml:space="preserve"> </v>
          </cell>
        </row>
        <row r="258">
          <cell r="A258">
            <v>43556</v>
          </cell>
          <cell r="C258">
            <v>43556</v>
          </cell>
          <cell r="D258">
            <v>1.574813542572685</v>
          </cell>
          <cell r="E258" t="str">
            <v xml:space="preserve"> </v>
          </cell>
          <cell r="G258">
            <v>43556</v>
          </cell>
          <cell r="H258">
            <v>1.5723135425726851</v>
          </cell>
          <cell r="I258" t="str">
            <v xml:space="preserve"> </v>
          </cell>
        </row>
        <row r="259">
          <cell r="A259">
            <v>43586</v>
          </cell>
          <cell r="C259">
            <v>43586</v>
          </cell>
          <cell r="D259">
            <v>1.6102468472805724</v>
          </cell>
          <cell r="E259" t="str">
            <v xml:space="preserve"> </v>
          </cell>
          <cell r="G259">
            <v>43586</v>
          </cell>
          <cell r="H259">
            <v>1.6077468472805725</v>
          </cell>
          <cell r="I259" t="str">
            <v xml:space="preserve"> </v>
          </cell>
        </row>
        <row r="260">
          <cell r="A260">
            <v>43617</v>
          </cell>
          <cell r="C260">
            <v>43617</v>
          </cell>
          <cell r="D260">
            <v>1.6102468472805724</v>
          </cell>
          <cell r="E260" t="str">
            <v xml:space="preserve"> </v>
          </cell>
          <cell r="G260">
            <v>43617</v>
          </cell>
          <cell r="H260">
            <v>1.6077468472805725</v>
          </cell>
          <cell r="I260" t="str">
            <v xml:space="preserve"> </v>
          </cell>
        </row>
        <row r="261">
          <cell r="A261">
            <v>43647</v>
          </cell>
          <cell r="C261">
            <v>43647</v>
          </cell>
          <cell r="D261">
            <v>1.6102468472805724</v>
          </cell>
          <cell r="E261" t="str">
            <v xml:space="preserve"> </v>
          </cell>
          <cell r="G261">
            <v>43647</v>
          </cell>
          <cell r="H261">
            <v>1.6077468472805725</v>
          </cell>
          <cell r="I261" t="str">
            <v xml:space="preserve"> </v>
          </cell>
        </row>
        <row r="262">
          <cell r="A262">
            <v>43678</v>
          </cell>
          <cell r="C262">
            <v>43678</v>
          </cell>
          <cell r="D262">
            <v>1.6102468472805724</v>
          </cell>
          <cell r="E262" t="str">
            <v xml:space="preserve"> </v>
          </cell>
          <cell r="G262">
            <v>43678</v>
          </cell>
          <cell r="H262">
            <v>1.6077468472805725</v>
          </cell>
          <cell r="I262" t="str">
            <v xml:space="preserve"> </v>
          </cell>
        </row>
        <row r="263">
          <cell r="A263">
            <v>43709</v>
          </cell>
          <cell r="C263">
            <v>43709</v>
          </cell>
          <cell r="D263">
            <v>1.6102468472805724</v>
          </cell>
          <cell r="E263" t="str">
            <v xml:space="preserve"> </v>
          </cell>
          <cell r="G263">
            <v>43709</v>
          </cell>
          <cell r="H263">
            <v>1.6077468472805725</v>
          </cell>
          <cell r="I263" t="str">
            <v xml:space="preserve"> </v>
          </cell>
        </row>
        <row r="264">
          <cell r="A264">
            <v>43739</v>
          </cell>
          <cell r="C264">
            <v>43739</v>
          </cell>
          <cell r="D264">
            <v>1.6102468472805724</v>
          </cell>
          <cell r="E264" t="str">
            <v xml:space="preserve"> </v>
          </cell>
          <cell r="G264">
            <v>43739</v>
          </cell>
          <cell r="H264">
            <v>1.6077468472805725</v>
          </cell>
          <cell r="I264" t="str">
            <v xml:space="preserve"> </v>
          </cell>
        </row>
        <row r="265">
          <cell r="A265">
            <v>43770</v>
          </cell>
          <cell r="C265">
            <v>43770</v>
          </cell>
          <cell r="D265">
            <v>1.6102468472805724</v>
          </cell>
          <cell r="E265" t="str">
            <v xml:space="preserve"> </v>
          </cell>
          <cell r="G265">
            <v>43770</v>
          </cell>
          <cell r="H265">
            <v>1.6077468472805725</v>
          </cell>
          <cell r="I265" t="str">
            <v xml:space="preserve"> </v>
          </cell>
        </row>
        <row r="266">
          <cell r="A266">
            <v>43800</v>
          </cell>
          <cell r="C266">
            <v>43800</v>
          </cell>
          <cell r="D266">
            <v>1.6102468472805724</v>
          </cell>
          <cell r="E266">
            <v>1.5984357457112768</v>
          </cell>
          <cell r="G266">
            <v>43800</v>
          </cell>
          <cell r="H266">
            <v>1.6077468472805725</v>
          </cell>
          <cell r="I266">
            <v>1.5959357457112773</v>
          </cell>
        </row>
      </sheetData>
      <sheetData sheetId="6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tlTOC"/>
      <sheetName val="ASS"/>
      <sheetName val="ASS_2"/>
      <sheetName val="LLC"/>
      <sheetName val="ProjRet"/>
      <sheetName val="NEWFac"/>
      <sheetName val="BarFac"/>
      <sheetName val="FIN"/>
      <sheetName val="DSCR"/>
      <sheetName val="TRAPPED"/>
      <sheetName val="DEPR"/>
      <sheetName val="PQPLLC_BS"/>
      <sheetName val="LLC_GB"/>
      <sheetName val="LLC_GC"/>
      <sheetName val="DRCalc"/>
      <sheetName val="LossCalc"/>
      <sheetName val="Tariff"/>
      <sheetName val="Fuel Cost"/>
    </sheetNames>
    <sheetDataSet>
      <sheetData sheetId="0" refreshError="1"/>
      <sheetData sheetId="1" refreshError="1">
        <row r="49">
          <cell r="N49">
            <v>1999</v>
          </cell>
          <cell r="O49">
            <v>19.088755899518034</v>
          </cell>
          <cell r="P49">
            <v>-6.2532694362235803</v>
          </cell>
          <cell r="Q49">
            <v>2.5000000000000001E-2</v>
          </cell>
          <cell r="R49">
            <v>2.4999999999999911E-2</v>
          </cell>
        </row>
        <row r="50">
          <cell r="N50">
            <v>2000</v>
          </cell>
          <cell r="O50">
            <v>28.554166666666667</v>
          </cell>
          <cell r="P50">
            <v>-8.3572078952326585</v>
          </cell>
          <cell r="Q50">
            <v>2.5000000000000001E-2</v>
          </cell>
          <cell r="R50">
            <v>5.062499999999992E-2</v>
          </cell>
        </row>
        <row r="51">
          <cell r="N51">
            <v>2001</v>
          </cell>
          <cell r="O51">
            <v>25.59</v>
          </cell>
          <cell r="P51">
            <v>-6.25</v>
          </cell>
          <cell r="Q51">
            <v>2.5000000000000001E-2</v>
          </cell>
          <cell r="R51">
            <v>7.6890624999999879E-2</v>
          </cell>
        </row>
        <row r="52">
          <cell r="N52">
            <v>2002</v>
          </cell>
          <cell r="O52">
            <v>23.45</v>
          </cell>
          <cell r="P52">
            <v>-4.2233333330000002</v>
          </cell>
          <cell r="Q52">
            <v>2.5000000000000001E-2</v>
          </cell>
          <cell r="R52">
            <v>0.10381289062499977</v>
          </cell>
        </row>
        <row r="55">
          <cell r="N55">
            <v>2003</v>
          </cell>
          <cell r="O55">
            <v>21.94</v>
          </cell>
          <cell r="P55">
            <v>-5.75</v>
          </cell>
          <cell r="Q55">
            <v>2.5000000000000001E-2</v>
          </cell>
          <cell r="R55">
            <v>0.13140821289062465</v>
          </cell>
        </row>
        <row r="56">
          <cell r="N56">
            <v>2004</v>
          </cell>
          <cell r="O56">
            <v>20.87</v>
          </cell>
          <cell r="P56">
            <v>-5.75</v>
          </cell>
          <cell r="Q56">
            <v>2.5000000000000001E-2</v>
          </cell>
          <cell r="R56">
            <v>0.15969341821289018</v>
          </cell>
        </row>
        <row r="57">
          <cell r="N57">
            <v>2005</v>
          </cell>
          <cell r="O57">
            <v>20.309999999999999</v>
          </cell>
          <cell r="P57">
            <v>-5.75</v>
          </cell>
          <cell r="Q57">
            <v>2.5000000000000001E-2</v>
          </cell>
          <cell r="R57">
            <v>0.18868575366821227</v>
          </cell>
        </row>
        <row r="58">
          <cell r="N58">
            <v>2006</v>
          </cell>
          <cell r="O58">
            <v>19.93</v>
          </cell>
          <cell r="P58">
            <v>-5.75</v>
          </cell>
          <cell r="Q58">
            <v>2.5000000000000001E-2</v>
          </cell>
          <cell r="R58">
            <v>0.21840289750991748</v>
          </cell>
        </row>
        <row r="59">
          <cell r="N59">
            <v>2007</v>
          </cell>
          <cell r="O59">
            <v>20.129300000000001</v>
          </cell>
          <cell r="P59">
            <v>-5.75</v>
          </cell>
          <cell r="Q59">
            <v>2.5000000000000001E-2</v>
          </cell>
          <cell r="R59">
            <v>0.24886296994766521</v>
          </cell>
        </row>
        <row r="60">
          <cell r="N60">
            <v>2008</v>
          </cell>
          <cell r="O60">
            <v>20.330593</v>
          </cell>
          <cell r="P60">
            <v>-5.75</v>
          </cell>
          <cell r="Q60">
            <v>2.5000000000000001E-2</v>
          </cell>
          <cell r="R60">
            <v>0.28008454419635664</v>
          </cell>
        </row>
        <row r="61">
          <cell r="N61">
            <v>2009</v>
          </cell>
          <cell r="O61">
            <v>20.533898929999999</v>
          </cell>
          <cell r="P61">
            <v>-5.75</v>
          </cell>
          <cell r="Q61">
            <v>2.5000000000000001E-2</v>
          </cell>
          <cell r="R61">
            <v>0.31208665780126554</v>
          </cell>
        </row>
        <row r="62">
          <cell r="N62">
            <v>2010</v>
          </cell>
          <cell r="O62">
            <v>20.944576908599998</v>
          </cell>
          <cell r="P62">
            <v>-5.75</v>
          </cell>
          <cell r="Q62">
            <v>2.5000000000000001E-2</v>
          </cell>
          <cell r="R62">
            <v>0.34488882424629708</v>
          </cell>
        </row>
        <row r="63">
          <cell r="N63">
            <v>2011</v>
          </cell>
          <cell r="O63">
            <v>21.363468446772</v>
          </cell>
          <cell r="P63">
            <v>-5.75</v>
          </cell>
          <cell r="Q63">
            <v>2.5000000000000001E-2</v>
          </cell>
          <cell r="R63">
            <v>0.37851104485245446</v>
          </cell>
        </row>
        <row r="64">
          <cell r="N64">
            <v>2012</v>
          </cell>
          <cell r="O64">
            <v>21.790737815707441</v>
          </cell>
          <cell r="P64">
            <v>-5.75</v>
          </cell>
          <cell r="Q64">
            <v>2.5000000000000001E-2</v>
          </cell>
          <cell r="R64">
            <v>0.41297382097376567</v>
          </cell>
        </row>
        <row r="65">
          <cell r="N65">
            <v>2013</v>
          </cell>
          <cell r="O65">
            <v>22.226552572021589</v>
          </cell>
          <cell r="P65">
            <v>-5.75</v>
          </cell>
          <cell r="Q65">
            <v>2.5000000000000001E-2</v>
          </cell>
          <cell r="R65">
            <v>0.44829816649810961</v>
          </cell>
        </row>
        <row r="66">
          <cell r="N66">
            <v>2014</v>
          </cell>
          <cell r="O66">
            <v>22.671083623462021</v>
          </cell>
          <cell r="P66">
            <v>-5.75</v>
          </cell>
          <cell r="Q66">
            <v>2.5000000000000001E-2</v>
          </cell>
          <cell r="R66">
            <v>0.48450562066056224</v>
          </cell>
        </row>
        <row r="67">
          <cell r="N67">
            <v>2015</v>
          </cell>
          <cell r="O67">
            <v>23.124505295931261</v>
          </cell>
          <cell r="P67">
            <v>-5.75</v>
          </cell>
          <cell r="Q67">
            <v>2.5000000000000001E-2</v>
          </cell>
          <cell r="R67">
            <v>0.5216182611770761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"/>
      <sheetName val="Financial Statement"/>
      <sheetName val="Cash Flow"/>
      <sheetName val="Gráficos"/>
      <sheetName val="Ratios"/>
      <sheetName val="CXC"/>
      <sheetName val="Actual"/>
      <sheetName val="Budget"/>
      <sheetName val="Trial Balance"/>
      <sheetName val="Capex real"/>
      <sheetName val="Data"/>
      <sheetName val="Ppto 2003"/>
      <sheetName val="CCB"/>
      <sheetName val="Capex budget"/>
      <sheetName val="AS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14">
          <cell r="P14" t="str">
            <v>1.0.00.00.00.00</v>
          </cell>
          <cell r="Q14" t="str">
            <v>ACTIVO</v>
          </cell>
          <cell r="R14">
            <v>14256906.060000002</v>
          </cell>
        </row>
        <row r="15">
          <cell r="P15" t="str">
            <v>1.1.00.00.00.00</v>
          </cell>
          <cell r="Q15" t="str">
            <v>ACTIVOS CORRIENTES</v>
          </cell>
          <cell r="R15">
            <v>5559319.8200000003</v>
          </cell>
        </row>
        <row r="16">
          <cell r="P16" t="str">
            <v>1.1.01.00.00.00</v>
          </cell>
          <cell r="Q16" t="str">
            <v>EFECTIVOS Y VALORES NEGOC</v>
          </cell>
          <cell r="R16">
            <v>165707.63000000082</v>
          </cell>
        </row>
        <row r="17">
          <cell r="P17" t="str">
            <v>1.1.01.01.00.00</v>
          </cell>
          <cell r="Q17" t="str">
            <v>CAJA GENERAL</v>
          </cell>
          <cell r="R17">
            <v>25</v>
          </cell>
        </row>
        <row r="18">
          <cell r="P18" t="str">
            <v>1.1.01.01.01.00</v>
          </cell>
          <cell r="Q18" t="str">
            <v>CAJA GENERAL</v>
          </cell>
          <cell r="R18">
            <v>25</v>
          </cell>
        </row>
        <row r="19">
          <cell r="P19" t="str">
            <v>1.1.01.01.01.01</v>
          </cell>
          <cell r="Q19" t="str">
            <v>CAJA ON-LINE OFI</v>
          </cell>
          <cell r="R19">
            <v>25</v>
          </cell>
        </row>
        <row r="20">
          <cell r="P20" t="str">
            <v>1.1.01.02.00.00</v>
          </cell>
          <cell r="Q20" t="str">
            <v>CAJA CHICA</v>
          </cell>
          <cell r="R20">
            <v>2028.57</v>
          </cell>
        </row>
        <row r="21">
          <cell r="P21" t="str">
            <v>1.1.01.02.01.00</v>
          </cell>
          <cell r="Q21" t="str">
            <v>FONDOS FIJOS</v>
          </cell>
          <cell r="R21">
            <v>2028.57</v>
          </cell>
        </row>
        <row r="22">
          <cell r="P22" t="str">
            <v>1.1.01.02.01.01</v>
          </cell>
          <cell r="Q22" t="str">
            <v>CAJA CHICA OFICI</v>
          </cell>
          <cell r="R22">
            <v>1500</v>
          </cell>
        </row>
        <row r="23">
          <cell r="P23" t="str">
            <v>1.1.01.02.01.02</v>
          </cell>
          <cell r="Q23" t="str">
            <v>CAJA CHICA AHUAC</v>
          </cell>
          <cell r="R23">
            <v>114.29</v>
          </cell>
        </row>
        <row r="24">
          <cell r="P24" t="str">
            <v>1.1.01.02.01.03</v>
          </cell>
          <cell r="Q24" t="str">
            <v>REPOSICION DE FO</v>
          </cell>
          <cell r="R24">
            <v>114.28</v>
          </cell>
        </row>
        <row r="25">
          <cell r="P25" t="str">
            <v>1.1.01.02.01.04</v>
          </cell>
          <cell r="Q25" t="str">
            <v>CAJA CHICA PLANT</v>
          </cell>
          <cell r="R25">
            <v>300</v>
          </cell>
        </row>
        <row r="26">
          <cell r="P26" t="str">
            <v>1.1.01.03.00.00</v>
          </cell>
          <cell r="Q26" t="str">
            <v>BANCOS</v>
          </cell>
          <cell r="R26">
            <v>163654.06000000052</v>
          </cell>
        </row>
        <row r="27">
          <cell r="P27" t="str">
            <v>1.1.01.03.01.00</v>
          </cell>
          <cell r="Q27" t="str">
            <v>CUENTAS CORRIENTES</v>
          </cell>
          <cell r="R27">
            <v>13096.079999999143</v>
          </cell>
        </row>
        <row r="28">
          <cell r="P28" t="str">
            <v>1.1.01.03.01.01</v>
          </cell>
          <cell r="Q28" t="str">
            <v>BANCO AGRICOLA -</v>
          </cell>
          <cell r="R28">
            <v>0</v>
          </cell>
        </row>
        <row r="29">
          <cell r="P29" t="str">
            <v>1.1.01.03.01.02</v>
          </cell>
          <cell r="Q29" t="str">
            <v>BANCO AGRICOLA -</v>
          </cell>
          <cell r="R29">
            <v>0</v>
          </cell>
        </row>
        <row r="30">
          <cell r="P30" t="str">
            <v>1.1.01.03.01.03</v>
          </cell>
          <cell r="Q30" t="str">
            <v>BANCO CUSCATLAN</v>
          </cell>
          <cell r="R30">
            <v>84.3</v>
          </cell>
        </row>
        <row r="31">
          <cell r="P31" t="str">
            <v>1.1.01.03.01.04</v>
          </cell>
          <cell r="Q31" t="str">
            <v>BANCO SALVADOREN</v>
          </cell>
          <cell r="R31">
            <v>0</v>
          </cell>
        </row>
        <row r="32">
          <cell r="P32" t="str">
            <v>1.1.01.03.01.05</v>
          </cell>
          <cell r="Q32" t="str">
            <v>BANCO SALVADOREN</v>
          </cell>
          <cell r="R32">
            <v>3373.31</v>
          </cell>
        </row>
        <row r="33">
          <cell r="P33" t="str">
            <v>1.1.01.03.01.06</v>
          </cell>
          <cell r="Q33" t="str">
            <v>BANCO DE COMERCI</v>
          </cell>
          <cell r="R33">
            <v>171.81</v>
          </cell>
        </row>
        <row r="34">
          <cell r="P34" t="str">
            <v>1.1.01.03.01.08</v>
          </cell>
          <cell r="Q34" t="str">
            <v>BANCO HIPOTECARI</v>
          </cell>
          <cell r="R34">
            <v>5843.15</v>
          </cell>
        </row>
        <row r="35">
          <cell r="P35" t="str">
            <v>1.1.01.03.01.09</v>
          </cell>
          <cell r="Q35" t="str">
            <v>BANCO UNO - CTA</v>
          </cell>
          <cell r="R35">
            <v>1395.16</v>
          </cell>
        </row>
        <row r="36">
          <cell r="P36" t="str">
            <v>1.1.01.03.01.12</v>
          </cell>
          <cell r="Q36" t="str">
            <v>BANCO CREDOMATIC</v>
          </cell>
          <cell r="R36">
            <v>2228.3500000000931</v>
          </cell>
        </row>
        <row r="37">
          <cell r="P37" t="str">
            <v>1.1.01.03.02.00</v>
          </cell>
          <cell r="Q37" t="str">
            <v>CUENTAS DE AHORRO</v>
          </cell>
          <cell r="R37">
            <v>150557.98000000001</v>
          </cell>
        </row>
        <row r="38">
          <cell r="P38" t="str">
            <v>1.1.01.03.02.01</v>
          </cell>
          <cell r="Q38" t="str">
            <v>BANCO AGRICOLA -</v>
          </cell>
          <cell r="R38">
            <v>4372.59</v>
          </cell>
        </row>
        <row r="39">
          <cell r="P39" t="str">
            <v>1.1.01.03.02.02</v>
          </cell>
          <cell r="Q39" t="str">
            <v>BANCO AGRICOLA -</v>
          </cell>
          <cell r="R39">
            <v>11979.059999999939</v>
          </cell>
        </row>
        <row r="40">
          <cell r="P40" t="str">
            <v>1.1.01.03.02.03</v>
          </cell>
          <cell r="Q40" t="str">
            <v>BANCO CUSCATLAN</v>
          </cell>
          <cell r="R40">
            <v>22396.080000000002</v>
          </cell>
        </row>
        <row r="41">
          <cell r="P41" t="str">
            <v>1.1.01.03.02.04</v>
          </cell>
          <cell r="Q41" t="str">
            <v>BANCO SALVADOREN</v>
          </cell>
          <cell r="R41">
            <v>94907.22</v>
          </cell>
        </row>
        <row r="42">
          <cell r="P42" t="str">
            <v>1.1.01.03.02.05</v>
          </cell>
          <cell r="Q42" t="str">
            <v>BANCO DE COMERCI</v>
          </cell>
          <cell r="R42">
            <v>16903.03</v>
          </cell>
        </row>
        <row r="43">
          <cell r="P43" t="str">
            <v>1.1.01.03.03.00</v>
          </cell>
          <cell r="Q43" t="str">
            <v>DEPOSITOS A PLAZOS</v>
          </cell>
          <cell r="R43">
            <v>0</v>
          </cell>
        </row>
        <row r="44">
          <cell r="P44" t="str">
            <v>1.1.01.03.03.03</v>
          </cell>
          <cell r="Q44" t="str">
            <v>DEPOSITO A PLAZO</v>
          </cell>
          <cell r="R44">
            <v>0</v>
          </cell>
        </row>
        <row r="45">
          <cell r="P45" t="str">
            <v>1.1.02.00.00.00</v>
          </cell>
          <cell r="Q45" t="str">
            <v>INVERSIONES A CORTO PLAZO</v>
          </cell>
          <cell r="R45">
            <v>157877.42000000001</v>
          </cell>
        </row>
        <row r="46">
          <cell r="P46" t="str">
            <v>1.1.02.01.00.00</v>
          </cell>
          <cell r="Q46" t="str">
            <v>INVERSIONES TEMPORALES</v>
          </cell>
          <cell r="R46">
            <v>157877.42000000001</v>
          </cell>
        </row>
        <row r="47">
          <cell r="P47" t="str">
            <v>1.1.02.01.02.00</v>
          </cell>
          <cell r="Q47" t="str">
            <v>DEPOSITOS A PLAZO M</v>
          </cell>
          <cell r="R47">
            <v>157877.42000000001</v>
          </cell>
        </row>
        <row r="48">
          <cell r="P48" t="str">
            <v>1.1.02.01.02.04</v>
          </cell>
          <cell r="Q48" t="str">
            <v>DEPOSITOS A PLAZ</v>
          </cell>
          <cell r="R48">
            <v>157877.42000000001</v>
          </cell>
        </row>
        <row r="49">
          <cell r="P49" t="str">
            <v>1.1.03.00.00.00</v>
          </cell>
          <cell r="Q49" t="str">
            <v>CTAS X COBRAR -CLIENTES</v>
          </cell>
          <cell r="R49">
            <v>1543224.48</v>
          </cell>
        </row>
        <row r="50">
          <cell r="P50" t="str">
            <v>1.1.03.01.00.00</v>
          </cell>
          <cell r="Q50" t="str">
            <v>CTAS X COBRAR CLIENTES</v>
          </cell>
          <cell r="R50">
            <v>1543224.48</v>
          </cell>
        </row>
        <row r="51">
          <cell r="P51" t="str">
            <v>1.1.03.01.01.00</v>
          </cell>
          <cell r="Q51" t="str">
            <v>CXC -TELEFONIA</v>
          </cell>
          <cell r="R51">
            <v>223689.86</v>
          </cell>
        </row>
        <row r="52">
          <cell r="P52" t="str">
            <v>1.1.03.01.01.01</v>
          </cell>
          <cell r="Q52" t="str">
            <v>CXC -GRANDES CLI</v>
          </cell>
          <cell r="R52">
            <v>98171.87</v>
          </cell>
        </row>
        <row r="53">
          <cell r="P53" t="str">
            <v>1.1.03.01.01.04</v>
          </cell>
          <cell r="Q53" t="str">
            <v>CXC - AHUACHAPAN</v>
          </cell>
          <cell r="R53">
            <v>106129.66</v>
          </cell>
        </row>
        <row r="54">
          <cell r="P54" t="str">
            <v>1.1.03.01.01.05</v>
          </cell>
          <cell r="Q54" t="str">
            <v>CXC - WIRELESS</v>
          </cell>
          <cell r="R54">
            <v>1458.72</v>
          </cell>
        </row>
        <row r="55">
          <cell r="P55" t="str">
            <v>1.1.03.01.01.06</v>
          </cell>
          <cell r="Q55" t="str">
            <v>CXC ESTIMACION L</v>
          </cell>
          <cell r="R55">
            <v>17929.61</v>
          </cell>
        </row>
        <row r="56">
          <cell r="P56" t="str">
            <v>1.1.03.01.02.00</v>
          </cell>
          <cell r="Q56" t="str">
            <v>CXC TRAFICO ENTRANT</v>
          </cell>
          <cell r="R56">
            <v>1145793.3999999999</v>
          </cell>
        </row>
        <row r="57">
          <cell r="P57" t="str">
            <v>1.1.03.01.02.01</v>
          </cell>
          <cell r="Q57" t="str">
            <v>CXC AT&amp;T</v>
          </cell>
          <cell r="R57">
            <v>402905.7</v>
          </cell>
        </row>
        <row r="58">
          <cell r="P58" t="str">
            <v>1.1.03.01.02.02</v>
          </cell>
          <cell r="Q58" t="str">
            <v>CXC MTEL</v>
          </cell>
          <cell r="R58">
            <v>8330.3700000000008</v>
          </cell>
        </row>
        <row r="59">
          <cell r="P59" t="str">
            <v>1.1.03.01.02.03</v>
          </cell>
          <cell r="Q59" t="str">
            <v>CXC IDT CORPORAT</v>
          </cell>
          <cell r="R59">
            <v>30743.24</v>
          </cell>
        </row>
        <row r="60">
          <cell r="P60" t="str">
            <v>1.1.03.01.02.04</v>
          </cell>
          <cell r="Q60" t="str">
            <v>CXC GEOTEL</v>
          </cell>
          <cell r="R60">
            <v>4278.54</v>
          </cell>
        </row>
        <row r="61">
          <cell r="P61" t="str">
            <v>1.1.03.01.02.05</v>
          </cell>
          <cell r="Q61" t="str">
            <v>CXC GBENET</v>
          </cell>
          <cell r="R61">
            <v>6469.01</v>
          </cell>
        </row>
        <row r="62">
          <cell r="P62" t="str">
            <v>1.1.03.01.02.06</v>
          </cell>
          <cell r="Q62" t="str">
            <v>CXC TRICOM</v>
          </cell>
          <cell r="R62">
            <v>50272.45</v>
          </cell>
        </row>
        <row r="63">
          <cell r="P63" t="str">
            <v>1.1.03.01.02.07</v>
          </cell>
          <cell r="Q63" t="str">
            <v>CXC UNIVERSAL TE</v>
          </cell>
          <cell r="R63">
            <v>379985.79</v>
          </cell>
        </row>
        <row r="64">
          <cell r="P64" t="str">
            <v>1.1.03.01.02.99</v>
          </cell>
          <cell r="Q64" t="str">
            <v>ESTIMACION DE TR</v>
          </cell>
          <cell r="R64">
            <v>262808.3</v>
          </cell>
        </row>
        <row r="65">
          <cell r="P65" t="str">
            <v>1.1.03.01.03.00</v>
          </cell>
          <cell r="Q65" t="str">
            <v>CXC INTERCONEXION L</v>
          </cell>
          <cell r="R65">
            <v>181231.71</v>
          </cell>
        </row>
        <row r="66">
          <cell r="P66" t="str">
            <v>1.1.03.01.03.01</v>
          </cell>
          <cell r="Q66" t="str">
            <v>CTE ANTEL</v>
          </cell>
          <cell r="R66">
            <v>54121.39</v>
          </cell>
        </row>
        <row r="67">
          <cell r="P67" t="str">
            <v>1.1.03.01.03.03</v>
          </cell>
          <cell r="Q67" t="str">
            <v>TELEMOVIL</v>
          </cell>
          <cell r="R67">
            <v>157.52000000000001</v>
          </cell>
        </row>
        <row r="68">
          <cell r="P68" t="str">
            <v>1.1.03.01.03.04</v>
          </cell>
          <cell r="Q68" t="str">
            <v>TELEFONICA</v>
          </cell>
          <cell r="R68">
            <v>1191.9000000000001</v>
          </cell>
        </row>
        <row r="69">
          <cell r="P69" t="str">
            <v>1.1.03.01.03.05</v>
          </cell>
          <cell r="Q69" t="str">
            <v>AMERICATEL</v>
          </cell>
          <cell r="R69">
            <v>0</v>
          </cell>
        </row>
        <row r="70">
          <cell r="P70" t="str">
            <v>1.1.03.01.03.06</v>
          </cell>
          <cell r="Q70" t="str">
            <v>SALNET</v>
          </cell>
          <cell r="R70">
            <v>0</v>
          </cell>
        </row>
        <row r="71">
          <cell r="P71" t="str">
            <v>1.1.03.01.03.07</v>
          </cell>
          <cell r="Q71" t="str">
            <v>ESTIMACION DE IN</v>
          </cell>
          <cell r="R71">
            <v>125760.9</v>
          </cell>
        </row>
        <row r="72">
          <cell r="P72" t="str">
            <v>1.1.03.01.04.00</v>
          </cell>
          <cell r="Q72" t="str">
            <v>CXC INTERNET</v>
          </cell>
          <cell r="R72">
            <v>25483.9</v>
          </cell>
        </row>
        <row r="73">
          <cell r="P73" t="str">
            <v>1.1.03.01.04.01</v>
          </cell>
          <cell r="Q73" t="str">
            <v>CXC INTERNET-CUO</v>
          </cell>
          <cell r="R73">
            <v>25483.9</v>
          </cell>
        </row>
        <row r="74">
          <cell r="P74" t="str">
            <v>1.1.03.01.05.00</v>
          </cell>
          <cell r="Q74" t="str">
            <v>CXC CARRIER 156</v>
          </cell>
          <cell r="R74">
            <v>179866.77</v>
          </cell>
        </row>
        <row r="75">
          <cell r="P75" t="str">
            <v>1.1.03.01.05.01</v>
          </cell>
          <cell r="Q75" t="str">
            <v>CXC CARRIER 156</v>
          </cell>
          <cell r="R75">
            <v>135226.32999999999</v>
          </cell>
        </row>
        <row r="76">
          <cell r="P76" t="str">
            <v>1.1.03.01.05.02</v>
          </cell>
          <cell r="Q76" t="str">
            <v>ESTIMACION CARRI</v>
          </cell>
          <cell r="R76">
            <v>44640.44</v>
          </cell>
        </row>
        <row r="77">
          <cell r="P77" t="str">
            <v>1.1.03.01.09.00</v>
          </cell>
          <cell r="Q77" t="str">
            <v>ESTIMACION PARA CUE</v>
          </cell>
          <cell r="R77">
            <v>-212841.16</v>
          </cell>
        </row>
        <row r="78">
          <cell r="P78" t="str">
            <v>1.1.03.01.09.01</v>
          </cell>
          <cell r="Q78" t="str">
            <v>LINEAS FIJAS</v>
          </cell>
          <cell r="R78">
            <v>-121611.72</v>
          </cell>
        </row>
        <row r="79">
          <cell r="P79" t="str">
            <v>1.1.03.01.09.02</v>
          </cell>
          <cell r="Q79" t="str">
            <v>INTERNET-CTAS IN</v>
          </cell>
          <cell r="R79">
            <v>-14202.58</v>
          </cell>
        </row>
        <row r="80">
          <cell r="P80" t="str">
            <v>1.1.03.01.09.03</v>
          </cell>
          <cell r="Q80" t="str">
            <v>CARRIER 156-CTAS</v>
          </cell>
          <cell r="R80">
            <v>-45237.87</v>
          </cell>
        </row>
        <row r="81">
          <cell r="P81" t="str">
            <v>1.1.03.01.09.07</v>
          </cell>
          <cell r="Q81" t="str">
            <v>OTRAS CUENTAS PO</v>
          </cell>
          <cell r="R81">
            <v>-31788.99</v>
          </cell>
        </row>
        <row r="82">
          <cell r="P82" t="str">
            <v>1.1.04.00.00.00</v>
          </cell>
          <cell r="Q82" t="str">
            <v>CXC - PARTES RELACIONADAS</v>
          </cell>
          <cell r="R82">
            <v>340.86000000000058</v>
          </cell>
        </row>
        <row r="83">
          <cell r="P83" t="str">
            <v>1.1.04.01.00.00</v>
          </cell>
          <cell r="Q83" t="str">
            <v>CXC - PARTES RELACIONA</v>
          </cell>
          <cell r="R83">
            <v>340.86000000000058</v>
          </cell>
        </row>
        <row r="84">
          <cell r="P84" t="str">
            <v>1.1.04.01.01.00</v>
          </cell>
          <cell r="Q84" t="str">
            <v>CXC - POR COBRAR CI</v>
          </cell>
          <cell r="R84">
            <v>0</v>
          </cell>
        </row>
        <row r="85">
          <cell r="P85" t="str">
            <v>1.1.04.01.01.02</v>
          </cell>
          <cell r="Q85" t="str">
            <v>CXC - POR COBRAR</v>
          </cell>
          <cell r="R85">
            <v>0</v>
          </cell>
        </row>
        <row r="86">
          <cell r="P86" t="str">
            <v>1.1.04.01.02.00</v>
          </cell>
          <cell r="Q86" t="str">
            <v>CXC - POR COBRAR- S</v>
          </cell>
          <cell r="R86">
            <v>75848.850000000006</v>
          </cell>
        </row>
        <row r="87">
          <cell r="P87" t="str">
            <v>1.1.04.01.02.01</v>
          </cell>
          <cell r="Q87" t="str">
            <v>CXC - POR COBRAR</v>
          </cell>
          <cell r="R87">
            <v>75848.850000000006</v>
          </cell>
        </row>
        <row r="88">
          <cell r="P88" t="str">
            <v>1.1.04.01.09.00</v>
          </cell>
          <cell r="Q88" t="str">
            <v>ESTIMA INCOBRA CXC</v>
          </cell>
          <cell r="R88">
            <v>-75507.990000000005</v>
          </cell>
        </row>
        <row r="89">
          <cell r="P89" t="str">
            <v>1.1.04.01.09.02</v>
          </cell>
          <cell r="Q89" t="str">
            <v>ESTIMA INCOBRA C</v>
          </cell>
          <cell r="R89">
            <v>-75507.990000000005</v>
          </cell>
        </row>
        <row r="90">
          <cell r="P90" t="str">
            <v>1.1.05.00.00.00</v>
          </cell>
          <cell r="Q90" t="str">
            <v>CTAS POR  COBRAR EMPLEADO</v>
          </cell>
          <cell r="R90">
            <v>24545.37</v>
          </cell>
        </row>
        <row r="91">
          <cell r="P91" t="str">
            <v>1.1.05.01.00.00</v>
          </cell>
          <cell r="Q91" t="str">
            <v>CTAS POR COBRAR EMPLEA</v>
          </cell>
          <cell r="R91">
            <v>24545.37</v>
          </cell>
        </row>
        <row r="92">
          <cell r="P92" t="str">
            <v>1.1.05.01.01.00</v>
          </cell>
          <cell r="Q92" t="str">
            <v>CTAS POR COBRAR EMP</v>
          </cell>
          <cell r="R92">
            <v>24545.37</v>
          </cell>
        </row>
        <row r="93">
          <cell r="P93" t="str">
            <v>1.1.05.01.01.01</v>
          </cell>
          <cell r="Q93" t="str">
            <v>PRESTAMOS A EMPL</v>
          </cell>
          <cell r="R93">
            <v>3231.36</v>
          </cell>
        </row>
        <row r="94">
          <cell r="P94" t="str">
            <v>1.1.05.01.01.02</v>
          </cell>
          <cell r="Q94" t="str">
            <v>ANTICIPOS AL PER</v>
          </cell>
          <cell r="R94">
            <v>0</v>
          </cell>
        </row>
        <row r="95">
          <cell r="P95" t="str">
            <v>1.1.05.01.01.03</v>
          </cell>
          <cell r="Q95" t="str">
            <v>FONDOS POR RENDI</v>
          </cell>
          <cell r="R95">
            <v>20393</v>
          </cell>
        </row>
        <row r="96">
          <cell r="P96" t="str">
            <v>1.1.05.01.01.04</v>
          </cell>
          <cell r="Q96" t="str">
            <v>CXC EMPLEADOS -V</v>
          </cell>
          <cell r="R96">
            <v>921.01</v>
          </cell>
        </row>
        <row r="97">
          <cell r="P97" t="str">
            <v>1.1.06.00.00.00</v>
          </cell>
          <cell r="Q97" t="str">
            <v>DEUDORES VARIOS</v>
          </cell>
          <cell r="R97">
            <v>2724393.59</v>
          </cell>
        </row>
        <row r="98">
          <cell r="P98" t="str">
            <v>1.1.06.01.00.00</v>
          </cell>
          <cell r="Q98" t="str">
            <v>DEUDORES VARIOS</v>
          </cell>
          <cell r="R98">
            <v>2724393.59</v>
          </cell>
        </row>
        <row r="99">
          <cell r="P99" t="str">
            <v>1.1.06.01.01.00</v>
          </cell>
          <cell r="Q99" t="str">
            <v>COMPANIAS OPERADORA</v>
          </cell>
          <cell r="R99">
            <v>2434.36</v>
          </cell>
        </row>
        <row r="100">
          <cell r="P100" t="str">
            <v>1.1.06.01.01.06</v>
          </cell>
          <cell r="Q100" t="str">
            <v>CXC CREDOMATIC</v>
          </cell>
          <cell r="R100">
            <v>2434.36</v>
          </cell>
        </row>
        <row r="101">
          <cell r="P101" t="str">
            <v>1.1.06.01.02.00</v>
          </cell>
          <cell r="Q101" t="str">
            <v>ANTICIPOS A PROVEED</v>
          </cell>
          <cell r="R101">
            <v>15820.83</v>
          </cell>
        </row>
        <row r="102">
          <cell r="P102" t="str">
            <v>1.1.06.01.02.02</v>
          </cell>
          <cell r="Q102" t="str">
            <v>ANTICIPOS A PROV</v>
          </cell>
          <cell r="R102">
            <v>15820.83</v>
          </cell>
        </row>
        <row r="103">
          <cell r="P103" t="str">
            <v>1.1.06.01.02.03</v>
          </cell>
          <cell r="Q103" t="str">
            <v>ANTICIPOS A CONT</v>
          </cell>
          <cell r="R103">
            <v>0</v>
          </cell>
        </row>
        <row r="104">
          <cell r="P104" t="str">
            <v>1.1.06.01.03.00</v>
          </cell>
          <cell r="Q104" t="str">
            <v>DEPOSITOS EN GARANT</v>
          </cell>
          <cell r="R104">
            <v>391855.55</v>
          </cell>
        </row>
        <row r="105">
          <cell r="P105" t="str">
            <v>1.1.06.01.03.01</v>
          </cell>
          <cell r="Q105" t="str">
            <v>DEPOSITOS EN GAR</v>
          </cell>
          <cell r="R105">
            <v>391855.55</v>
          </cell>
        </row>
        <row r="106">
          <cell r="P106" t="str">
            <v>1.1.06.01.04.00</v>
          </cell>
          <cell r="Q106" t="str">
            <v>INTERESES POR COBRA</v>
          </cell>
          <cell r="R106">
            <v>808.05</v>
          </cell>
        </row>
        <row r="107">
          <cell r="P107" t="str">
            <v>1.1.06.01.04.01</v>
          </cell>
          <cell r="Q107" t="str">
            <v>BANCO AGRICOLA</v>
          </cell>
          <cell r="R107">
            <v>111.49</v>
          </cell>
        </row>
        <row r="108">
          <cell r="P108" t="str">
            <v>1.1.06.01.04.02</v>
          </cell>
          <cell r="Q108" t="str">
            <v>BANCO CUSCATLAN</v>
          </cell>
          <cell r="R108">
            <v>57.71</v>
          </cell>
        </row>
        <row r="109">
          <cell r="P109" t="str">
            <v>1.1.06.01.04.03</v>
          </cell>
          <cell r="Q109" t="str">
            <v>BANCO SALVADOREN</v>
          </cell>
          <cell r="R109">
            <v>127.79</v>
          </cell>
        </row>
        <row r="110">
          <cell r="P110" t="str">
            <v>1.1.06.01.04.04</v>
          </cell>
          <cell r="Q110" t="str">
            <v>BANCO CREDOMATIC</v>
          </cell>
          <cell r="R110">
            <v>493.37</v>
          </cell>
        </row>
        <row r="111">
          <cell r="P111" t="str">
            <v>1.1.06.01.04.05</v>
          </cell>
          <cell r="Q111" t="str">
            <v>BANCO DE COMERCI</v>
          </cell>
          <cell r="R111">
            <v>17.690000000000001</v>
          </cell>
        </row>
        <row r="112">
          <cell r="P112" t="str">
            <v>1.1.06.01.06.00</v>
          </cell>
          <cell r="Q112" t="str">
            <v>FALTANTES DE CAJA</v>
          </cell>
          <cell r="R112">
            <v>10</v>
          </cell>
        </row>
        <row r="113">
          <cell r="P113" t="str">
            <v>1.1.06.01.06.01</v>
          </cell>
          <cell r="Q113" t="str">
            <v>OFICINA CENTRAL</v>
          </cell>
          <cell r="R113">
            <v>0</v>
          </cell>
        </row>
        <row r="114">
          <cell r="P114" t="str">
            <v>1.1.06.01.06.02</v>
          </cell>
          <cell r="Q114" t="str">
            <v>OFICINA AHUACHAP</v>
          </cell>
          <cell r="R114">
            <v>10</v>
          </cell>
        </row>
        <row r="115">
          <cell r="P115" t="str">
            <v>1.1.06.01.07.00</v>
          </cell>
          <cell r="Q115" t="str">
            <v>OTRAS CUENTAS POR C</v>
          </cell>
          <cell r="R115">
            <v>35035.99</v>
          </cell>
        </row>
        <row r="116">
          <cell r="P116" t="str">
            <v>1.1.06.01.07.01</v>
          </cell>
          <cell r="Q116" t="str">
            <v>OTRAS CUENTAS PO</v>
          </cell>
          <cell r="R116">
            <v>35035.99</v>
          </cell>
        </row>
        <row r="117">
          <cell r="P117" t="str">
            <v>1.1.06.01.08.00</v>
          </cell>
          <cell r="Q117" t="str">
            <v>CREDITO FISCAL - IV</v>
          </cell>
          <cell r="R117">
            <v>2278428.81</v>
          </cell>
        </row>
        <row r="118">
          <cell r="P118" t="str">
            <v>1.1.06.01.08.01</v>
          </cell>
          <cell r="Q118" t="str">
            <v>CREDITO FISCAL -</v>
          </cell>
          <cell r="R118">
            <v>2249253.9</v>
          </cell>
        </row>
        <row r="119">
          <cell r="P119" t="str">
            <v>1.1.06.01.08.02</v>
          </cell>
          <cell r="Q119" t="str">
            <v>IVA POR APLICAR</v>
          </cell>
          <cell r="R119">
            <v>29174.91</v>
          </cell>
        </row>
        <row r="120">
          <cell r="P120" t="str">
            <v>1.1.07.00.00.00</v>
          </cell>
          <cell r="Q120" t="str">
            <v>GASTOS PAGADOS ANTICIPADO</v>
          </cell>
          <cell r="R120">
            <v>108817.78</v>
          </cell>
        </row>
        <row r="121">
          <cell r="P121" t="str">
            <v>1.1.07.01.00.00</v>
          </cell>
          <cell r="Q121" t="str">
            <v>GASTOS PAGADOS POR ANT</v>
          </cell>
          <cell r="R121">
            <v>108817.78</v>
          </cell>
        </row>
        <row r="122">
          <cell r="P122" t="str">
            <v>1.1.07.01.01.00</v>
          </cell>
          <cell r="Q122" t="str">
            <v>SEGUROS</v>
          </cell>
          <cell r="R122">
            <v>0</v>
          </cell>
        </row>
        <row r="123">
          <cell r="P123" t="str">
            <v>1.1.07.01.01.04</v>
          </cell>
          <cell r="Q123" t="str">
            <v>SEGUROS INCENDIO</v>
          </cell>
          <cell r="R123">
            <v>0</v>
          </cell>
        </row>
        <row r="124">
          <cell r="P124" t="str">
            <v>1.1.07.01.02.00</v>
          </cell>
          <cell r="Q124" t="str">
            <v>PAGO A CUENTA ISR</v>
          </cell>
          <cell r="R124">
            <v>104651</v>
          </cell>
        </row>
        <row r="125">
          <cell r="P125" t="str">
            <v>1.1.07.01.02.01</v>
          </cell>
          <cell r="Q125" t="str">
            <v>PAGO A CUENTA EJ</v>
          </cell>
          <cell r="R125">
            <v>11750</v>
          </cell>
        </row>
        <row r="126">
          <cell r="P126" t="str">
            <v>1.1.07.01.02.04</v>
          </cell>
          <cell r="Q126" t="str">
            <v>PAGO A CUENTA EJ</v>
          </cell>
          <cell r="R126">
            <v>92901</v>
          </cell>
        </row>
        <row r="127">
          <cell r="P127" t="str">
            <v>1.1.07.01.03.00</v>
          </cell>
          <cell r="Q127" t="str">
            <v>RETENCIONES INTERES</v>
          </cell>
          <cell r="R127">
            <v>594.20000000000005</v>
          </cell>
        </row>
        <row r="128">
          <cell r="P128" t="str">
            <v>1.1.07.01.03.01</v>
          </cell>
          <cell r="Q128" t="str">
            <v>BANCO DE COMERCI</v>
          </cell>
          <cell r="R128">
            <v>7.06</v>
          </cell>
        </row>
        <row r="129">
          <cell r="P129" t="str">
            <v>1.1.07.01.03.04</v>
          </cell>
          <cell r="Q129" t="str">
            <v>BANCO AGRICOLA -</v>
          </cell>
          <cell r="R129">
            <v>137.38</v>
          </cell>
        </row>
        <row r="130">
          <cell r="P130" t="str">
            <v>1.1.07.01.03.05</v>
          </cell>
          <cell r="Q130" t="str">
            <v>BANCO CUSCATLAN</v>
          </cell>
          <cell r="R130">
            <v>16.32</v>
          </cell>
        </row>
        <row r="131">
          <cell r="P131" t="str">
            <v>1.1.07.01.03.06</v>
          </cell>
          <cell r="Q131" t="str">
            <v>BANCO SALVADOREN</v>
          </cell>
          <cell r="R131">
            <v>336.12</v>
          </cell>
        </row>
        <row r="132">
          <cell r="P132" t="str">
            <v>1.1.07.01.03.07</v>
          </cell>
          <cell r="Q132" t="str">
            <v>BANCO CREDOMATIC</v>
          </cell>
          <cell r="R132">
            <v>97.32</v>
          </cell>
        </row>
        <row r="133">
          <cell r="P133" t="str">
            <v>1.1.07.01.04.00</v>
          </cell>
          <cell r="Q133" t="str">
            <v>ALQUILERES PAG. POR</v>
          </cell>
          <cell r="R133">
            <v>426.58</v>
          </cell>
        </row>
        <row r="134">
          <cell r="P134" t="str">
            <v>1.1.07.01.04.01</v>
          </cell>
          <cell r="Q134" t="str">
            <v>GTOS PREP. ALQUI</v>
          </cell>
          <cell r="R134">
            <v>228.58</v>
          </cell>
        </row>
        <row r="135">
          <cell r="P135" t="str">
            <v>1.1.07.01.04.04</v>
          </cell>
          <cell r="Q135" t="str">
            <v>ALQUILER MOB Y E</v>
          </cell>
          <cell r="R135">
            <v>198</v>
          </cell>
        </row>
        <row r="136">
          <cell r="P136" t="str">
            <v>1.1.07.01.05.00</v>
          </cell>
          <cell r="Q136" t="str">
            <v>IMPUESTOS PAG. POR</v>
          </cell>
          <cell r="R136">
            <v>3146</v>
          </cell>
        </row>
        <row r="137">
          <cell r="P137" t="str">
            <v>1.1.07.01.05.01</v>
          </cell>
          <cell r="Q137" t="str">
            <v>ALCALDIA SAN SAL</v>
          </cell>
          <cell r="R137">
            <v>3146</v>
          </cell>
        </row>
        <row r="138">
          <cell r="P138" t="str">
            <v>1.1.08.00.00.00</v>
          </cell>
          <cell r="Q138" t="str">
            <v>ALMACENES</v>
          </cell>
          <cell r="R138">
            <v>834412.69</v>
          </cell>
        </row>
        <row r="139">
          <cell r="P139" t="str">
            <v>1.1.08.01.00.00</v>
          </cell>
          <cell r="Q139" t="str">
            <v>ALMACENES</v>
          </cell>
          <cell r="R139">
            <v>834412.69</v>
          </cell>
        </row>
        <row r="140">
          <cell r="P140" t="str">
            <v>1.1.08.01.01.00</v>
          </cell>
          <cell r="Q140" t="str">
            <v>ALMACENES</v>
          </cell>
          <cell r="R140">
            <v>51483.82</v>
          </cell>
        </row>
        <row r="141">
          <cell r="P141" t="str">
            <v>1.1.08.01.01.01</v>
          </cell>
          <cell r="Q141" t="str">
            <v>ALMACEN CENTRAL</v>
          </cell>
          <cell r="R141">
            <v>51483.82</v>
          </cell>
        </row>
        <row r="142">
          <cell r="P142" t="str">
            <v>1.1.08.01.02.00</v>
          </cell>
          <cell r="Q142" t="str">
            <v>PEDIDOS EN TRANSITO</v>
          </cell>
          <cell r="R142">
            <v>782928.87</v>
          </cell>
        </row>
        <row r="143">
          <cell r="P143" t="str">
            <v>1.1.08.01.02.01</v>
          </cell>
          <cell r="Q143" t="str">
            <v>PEDIDOS EN TRANS</v>
          </cell>
          <cell r="R143">
            <v>782928.87</v>
          </cell>
        </row>
        <row r="144">
          <cell r="P144" t="str">
            <v>1.2.00.00.00.00</v>
          </cell>
          <cell r="Q144" t="str">
            <v>ACTIVOS NO CORRIENTES</v>
          </cell>
          <cell r="R144">
            <v>8697586.2400000002</v>
          </cell>
        </row>
        <row r="145">
          <cell r="P145" t="str">
            <v>1.2.01.00.00.00</v>
          </cell>
          <cell r="Q145" t="str">
            <v>EQUIPOS Y REDES DE TELECO</v>
          </cell>
          <cell r="R145">
            <v>3225388.1</v>
          </cell>
        </row>
        <row r="146">
          <cell r="P146" t="str">
            <v>1.2.01.01.00.00</v>
          </cell>
          <cell r="Q146" t="str">
            <v>EQUIPOS Y REDES DE TEL</v>
          </cell>
          <cell r="R146">
            <v>3225388.1</v>
          </cell>
        </row>
        <row r="147">
          <cell r="P147" t="str">
            <v>1.2.01.01.01.00</v>
          </cell>
          <cell r="Q147" t="str">
            <v>EQUIPOS DE COMUNICA</v>
          </cell>
          <cell r="R147">
            <v>2331720.89</v>
          </cell>
        </row>
        <row r="148">
          <cell r="P148" t="str">
            <v>1.2.01.01.01.01</v>
          </cell>
          <cell r="Q148" t="str">
            <v>EQPOS CONMUTAC/C</v>
          </cell>
          <cell r="R148">
            <v>2331720.89</v>
          </cell>
        </row>
        <row r="149">
          <cell r="P149" t="str">
            <v>1.2.01.01.02.00</v>
          </cell>
          <cell r="Q149" t="str">
            <v>PLANTA EXTERNA-AMPL</v>
          </cell>
          <cell r="R149">
            <v>890717.21</v>
          </cell>
        </row>
        <row r="150">
          <cell r="P150" t="str">
            <v>1.2.01.01.02.01</v>
          </cell>
          <cell r="Q150" t="str">
            <v>PLANTA EXTERNA-S</v>
          </cell>
          <cell r="R150">
            <v>798870.93</v>
          </cell>
        </row>
        <row r="151">
          <cell r="P151" t="str">
            <v>1.2.01.01.02.02</v>
          </cell>
          <cell r="Q151" t="str">
            <v>PLANTA EXTERNA-A</v>
          </cell>
          <cell r="R151">
            <v>30244.1</v>
          </cell>
        </row>
        <row r="152">
          <cell r="P152" t="str">
            <v>1.2.01.01.02.03</v>
          </cell>
          <cell r="Q152" t="str">
            <v>PLANTA EXTERNA-S</v>
          </cell>
          <cell r="R152">
            <v>61602.18</v>
          </cell>
        </row>
        <row r="153">
          <cell r="P153" t="str">
            <v>1.2.01.01.03.00</v>
          </cell>
          <cell r="Q153" t="str">
            <v>EQUIPOS DE INTERNET</v>
          </cell>
          <cell r="R153">
            <v>2950</v>
          </cell>
        </row>
        <row r="154">
          <cell r="P154" t="str">
            <v>1.2.01.01.03.01</v>
          </cell>
          <cell r="Q154" t="str">
            <v>EQUIPOS DE INTER</v>
          </cell>
          <cell r="R154">
            <v>2950</v>
          </cell>
        </row>
        <row r="155">
          <cell r="P155" t="str">
            <v>1.2.02.00.00.00</v>
          </cell>
          <cell r="Q155" t="str">
            <v>MOBILIARIO Y EQUIPOS DE O</v>
          </cell>
          <cell r="R155">
            <v>119062.24</v>
          </cell>
        </row>
        <row r="156">
          <cell r="P156" t="str">
            <v>1.2.02.01.00.00</v>
          </cell>
          <cell r="Q156" t="str">
            <v>MOBILIARIO Y EQUIPOS D</v>
          </cell>
          <cell r="R156">
            <v>119062.24</v>
          </cell>
        </row>
        <row r="157">
          <cell r="P157" t="str">
            <v>1.2.02.01.01.00</v>
          </cell>
          <cell r="Q157" t="str">
            <v>MOBILIARIO Y EQUIPO</v>
          </cell>
          <cell r="R157">
            <v>119062.24</v>
          </cell>
        </row>
        <row r="158">
          <cell r="P158" t="str">
            <v>1.2.02.01.01.01</v>
          </cell>
          <cell r="Q158" t="str">
            <v>MOBILIARIO Y EQU</v>
          </cell>
          <cell r="R158">
            <v>119062.24</v>
          </cell>
        </row>
        <row r="159">
          <cell r="P159" t="str">
            <v>1.2.03.00.00.00</v>
          </cell>
          <cell r="Q159" t="str">
            <v>EQUIPOS DE TRANSPORTE</v>
          </cell>
          <cell r="R159">
            <v>59232.19</v>
          </cell>
        </row>
        <row r="160">
          <cell r="P160" t="str">
            <v>1.2.03.01.00.00</v>
          </cell>
          <cell r="Q160" t="str">
            <v>EQUIPOS DE TRANSPORTE</v>
          </cell>
          <cell r="R160">
            <v>59232.19</v>
          </cell>
        </row>
        <row r="161">
          <cell r="P161" t="str">
            <v>1.2.03.01.01.00</v>
          </cell>
          <cell r="Q161" t="str">
            <v>VEHICULOS</v>
          </cell>
          <cell r="R161">
            <v>59232.19</v>
          </cell>
        </row>
        <row r="162">
          <cell r="P162" t="str">
            <v>1.2.03.01.01.01</v>
          </cell>
          <cell r="Q162" t="str">
            <v>VEHICULOS - OFIC</v>
          </cell>
          <cell r="R162">
            <v>59232.19</v>
          </cell>
        </row>
        <row r="163">
          <cell r="P163" t="str">
            <v>1.2.05.00.00.00</v>
          </cell>
          <cell r="Q163" t="str">
            <v>EDIFICIOS</v>
          </cell>
          <cell r="R163">
            <v>41878.400000000001</v>
          </cell>
        </row>
        <row r="164">
          <cell r="P164" t="str">
            <v>1.2.05.01.00.00</v>
          </cell>
          <cell r="Q164" t="str">
            <v>EDIFICIOS</v>
          </cell>
          <cell r="R164">
            <v>41878.400000000001</v>
          </cell>
        </row>
        <row r="165">
          <cell r="P165" t="str">
            <v>1.2.05.01.01.00</v>
          </cell>
          <cell r="Q165" t="str">
            <v>EDIFICACIONES</v>
          </cell>
          <cell r="R165">
            <v>41878.400000000001</v>
          </cell>
        </row>
        <row r="166">
          <cell r="P166" t="str">
            <v>1.2.05.01.01.01</v>
          </cell>
          <cell r="Q166" t="str">
            <v>EDIFICACIONES -</v>
          </cell>
          <cell r="R166">
            <v>41878.400000000001</v>
          </cell>
        </row>
        <row r="167">
          <cell r="P167" t="str">
            <v>1.2.06.00.00.00</v>
          </cell>
          <cell r="Q167" t="str">
            <v>DEPRECIACION ACUMULADA</v>
          </cell>
          <cell r="R167">
            <v>-319224.96000000002</v>
          </cell>
        </row>
        <row r="168">
          <cell r="P168" t="str">
            <v>1.2.06.01.00.00</v>
          </cell>
          <cell r="Q168" t="str">
            <v>DEPRECIACION ACUMULADA</v>
          </cell>
          <cell r="R168">
            <v>-319224.96000000002</v>
          </cell>
        </row>
        <row r="169">
          <cell r="P169" t="str">
            <v>1.2.06.01.01.00</v>
          </cell>
          <cell r="Q169" t="str">
            <v>DEPRECIACION ACUMUL</v>
          </cell>
          <cell r="R169">
            <v>-319224.96000000002</v>
          </cell>
        </row>
        <row r="170">
          <cell r="P170" t="str">
            <v>1.2.06.01.01.01</v>
          </cell>
          <cell r="Q170" t="str">
            <v>DEPREC ACUM EQPO</v>
          </cell>
          <cell r="R170">
            <v>-252235.46</v>
          </cell>
        </row>
        <row r="171">
          <cell r="P171" t="str">
            <v>1.2.06.01.01.02</v>
          </cell>
          <cell r="Q171" t="str">
            <v>DEPREC ACUM EDIF</v>
          </cell>
          <cell r="R171">
            <v>-2035.55</v>
          </cell>
        </row>
        <row r="172">
          <cell r="P172" t="str">
            <v>1.2.06.01.01.03</v>
          </cell>
          <cell r="Q172" t="str">
            <v>DEPREC ACUM MOBI</v>
          </cell>
          <cell r="R172">
            <v>-26125.439999999999</v>
          </cell>
        </row>
        <row r="173">
          <cell r="P173" t="str">
            <v>1.2.06.01.01.05</v>
          </cell>
          <cell r="Q173" t="str">
            <v>DEPREC ACUM VEHI</v>
          </cell>
          <cell r="R173">
            <v>-6757.73</v>
          </cell>
        </row>
        <row r="174">
          <cell r="P174" t="str">
            <v>1.2.06.01.01.07</v>
          </cell>
          <cell r="Q174" t="str">
            <v>DEPREC ACUM PLAN</v>
          </cell>
          <cell r="R174">
            <v>-32070.78</v>
          </cell>
        </row>
        <row r="175">
          <cell r="P175" t="str">
            <v>1.2.07.00.00.00</v>
          </cell>
          <cell r="Q175" t="str">
            <v>OBRAS EN PROCESO</v>
          </cell>
          <cell r="R175">
            <v>4499869.33</v>
          </cell>
        </row>
        <row r="176">
          <cell r="P176" t="str">
            <v>1.2.07.01.00.00</v>
          </cell>
          <cell r="Q176" t="str">
            <v>OBRAS EN PROCESO</v>
          </cell>
          <cell r="R176">
            <v>4499869.33</v>
          </cell>
        </row>
        <row r="177">
          <cell r="P177" t="str">
            <v>1.2.07.01.01.00</v>
          </cell>
          <cell r="Q177" t="str">
            <v>OBRAS EN PROCESO</v>
          </cell>
          <cell r="R177">
            <v>4499869.33</v>
          </cell>
        </row>
        <row r="178">
          <cell r="P178" t="str">
            <v>1.2.07.01.01.01</v>
          </cell>
          <cell r="Q178" t="str">
            <v>OBRAS PROPIAS</v>
          </cell>
          <cell r="R178">
            <v>4499869.33</v>
          </cell>
        </row>
        <row r="179">
          <cell r="P179" t="str">
            <v>1.2.08.00.00.00</v>
          </cell>
          <cell r="Q179" t="str">
            <v>TERRENOS</v>
          </cell>
          <cell r="R179">
            <v>33171.699999999997</v>
          </cell>
        </row>
        <row r="180">
          <cell r="P180" t="str">
            <v>1.2.08.01.00.00</v>
          </cell>
          <cell r="Q180" t="str">
            <v>TERRENOS</v>
          </cell>
          <cell r="R180">
            <v>33171.699999999997</v>
          </cell>
        </row>
        <row r="181">
          <cell r="P181" t="str">
            <v>1.2.08.01.01.00</v>
          </cell>
          <cell r="Q181" t="str">
            <v>TERRENOS</v>
          </cell>
          <cell r="R181">
            <v>33171.699999999997</v>
          </cell>
        </row>
        <row r="182">
          <cell r="P182" t="str">
            <v>1.2.08.01.01.01</v>
          </cell>
          <cell r="Q182" t="str">
            <v>TERRENOS - TELEP</v>
          </cell>
          <cell r="R182">
            <v>33171.699999999997</v>
          </cell>
        </row>
        <row r="183">
          <cell r="P183" t="str">
            <v>1.2.11.00.00.00</v>
          </cell>
          <cell r="Q183" t="str">
            <v>INTANGIBLES</v>
          </cell>
          <cell r="R183">
            <v>1038209.24</v>
          </cell>
        </row>
        <row r="184">
          <cell r="P184" t="str">
            <v>1.2.11.01.00.00</v>
          </cell>
          <cell r="Q184" t="str">
            <v>LICENCIAS DE OPERACION</v>
          </cell>
          <cell r="R184">
            <v>1038209.24</v>
          </cell>
        </row>
        <row r="185">
          <cell r="P185" t="str">
            <v>1.2.11.01.01.00</v>
          </cell>
          <cell r="Q185" t="str">
            <v>LICENCIAS DE OPERAC</v>
          </cell>
          <cell r="R185">
            <v>1110938.3700000001</v>
          </cell>
        </row>
        <row r="186">
          <cell r="P186" t="str">
            <v>1.2.11.01.01.01</v>
          </cell>
          <cell r="Q186" t="str">
            <v>SISTEMA MULTIPUN</v>
          </cell>
          <cell r="R186">
            <v>945762</v>
          </cell>
        </row>
        <row r="187">
          <cell r="P187" t="str">
            <v>1.2.11.01.01.02</v>
          </cell>
          <cell r="Q187" t="str">
            <v>DE CARRIER</v>
          </cell>
          <cell r="R187">
            <v>62051.37</v>
          </cell>
        </row>
        <row r="188">
          <cell r="P188" t="str">
            <v>1.2.11.01.01.03</v>
          </cell>
          <cell r="Q188" t="str">
            <v>DE TRANSMISION</v>
          </cell>
          <cell r="R188">
            <v>103125</v>
          </cell>
        </row>
        <row r="189">
          <cell r="P189" t="str">
            <v>1.2.11.01.02.00</v>
          </cell>
          <cell r="Q189" t="str">
            <v>AMORTIZA. LICENCIAS</v>
          </cell>
          <cell r="R189">
            <v>-72729.13</v>
          </cell>
        </row>
        <row r="190">
          <cell r="P190" t="str">
            <v>1.2.11.01.02.01</v>
          </cell>
          <cell r="Q190" t="str">
            <v>AMORTIZA. MULTIP</v>
          </cell>
          <cell r="R190">
            <v>-60459.68</v>
          </cell>
        </row>
        <row r="191">
          <cell r="P191" t="str">
            <v>1.2.11.01.02.02</v>
          </cell>
          <cell r="Q191" t="str">
            <v>AMORTIZA. LICEN</v>
          </cell>
          <cell r="R191">
            <v>-5050.67</v>
          </cell>
        </row>
        <row r="192">
          <cell r="P192" t="str">
            <v>1.2.11.01.02.03</v>
          </cell>
          <cell r="Q192" t="str">
            <v>AMORTIZA. LICEN.</v>
          </cell>
          <cell r="R192">
            <v>-7218.78</v>
          </cell>
        </row>
        <row r="193">
          <cell r="P193" t="str">
            <v>1.3.00.00.00.00</v>
          </cell>
          <cell r="Q193" t="str">
            <v>INVERSIONES PERMANENTES</v>
          </cell>
          <cell r="R193">
            <v>0</v>
          </cell>
        </row>
        <row r="194">
          <cell r="P194" t="str">
            <v>1.3.01.00.00.00</v>
          </cell>
          <cell r="Q194" t="str">
            <v>INVERSIONES PERMANENTES</v>
          </cell>
          <cell r="R194">
            <v>0</v>
          </cell>
        </row>
        <row r="195">
          <cell r="P195" t="str">
            <v>1.3.01.01.00.00</v>
          </cell>
          <cell r="Q195" t="str">
            <v>EN ACCIONES</v>
          </cell>
          <cell r="R195">
            <v>0</v>
          </cell>
        </row>
        <row r="196">
          <cell r="P196" t="str">
            <v>1.3.01.01.01.00</v>
          </cell>
          <cell r="Q196" t="str">
            <v>EN SUBSIDIARIAS</v>
          </cell>
          <cell r="R196">
            <v>0</v>
          </cell>
        </row>
        <row r="197">
          <cell r="P197" t="str">
            <v>1.3.01.01.01.01</v>
          </cell>
          <cell r="Q197" t="str">
            <v>CALLSAL</v>
          </cell>
          <cell r="R197">
            <v>0</v>
          </cell>
        </row>
        <row r="198">
          <cell r="P198" t="str">
            <v>2.0.00.00.00.00</v>
          </cell>
          <cell r="Q198" t="str">
            <v>PASIVO</v>
          </cell>
          <cell r="R198">
            <v>-12131654.630000001</v>
          </cell>
        </row>
        <row r="199">
          <cell r="P199" t="str">
            <v>2.1.00.00.00.00</v>
          </cell>
          <cell r="Q199" t="str">
            <v>PASIVO CORRIENTE</v>
          </cell>
          <cell r="R199">
            <v>-3241114.2</v>
          </cell>
        </row>
        <row r="200">
          <cell r="P200" t="str">
            <v>2.1.01.00.00.00</v>
          </cell>
          <cell r="Q200" t="str">
            <v>OBLIGACIONES CORTO PLAZO</v>
          </cell>
          <cell r="R200">
            <v>-134379.60999999999</v>
          </cell>
        </row>
        <row r="201">
          <cell r="P201" t="str">
            <v>2.1.01.01.00.00</v>
          </cell>
          <cell r="Q201" t="str">
            <v>INSTITUCIONES FINANCIE</v>
          </cell>
          <cell r="R201">
            <v>-134379.60999999999</v>
          </cell>
        </row>
        <row r="202">
          <cell r="P202" t="str">
            <v>2.1.01.01.01.00</v>
          </cell>
          <cell r="Q202" t="str">
            <v>BANCOS LOCALES</v>
          </cell>
          <cell r="R202">
            <v>0</v>
          </cell>
        </row>
        <row r="203">
          <cell r="P203" t="str">
            <v>2.1.01.01.01.02</v>
          </cell>
          <cell r="Q203" t="str">
            <v>BANCO CUSCATLAN</v>
          </cell>
          <cell r="R203">
            <v>0</v>
          </cell>
        </row>
        <row r="204">
          <cell r="P204" t="str">
            <v>2.1.01.01.01.03</v>
          </cell>
          <cell r="Q204" t="str">
            <v>BANCO SALVADOREN</v>
          </cell>
          <cell r="R204">
            <v>0</v>
          </cell>
        </row>
        <row r="205">
          <cell r="P205" t="str">
            <v>2.1.01.01.03.00</v>
          </cell>
          <cell r="Q205" t="str">
            <v>SOBREGIROS BANCARIO</v>
          </cell>
          <cell r="R205">
            <v>-134379.60999999999</v>
          </cell>
        </row>
        <row r="206">
          <cell r="P206" t="str">
            <v>2.1.01.01.03.01</v>
          </cell>
          <cell r="Q206" t="str">
            <v>BANCO AGRICOLA</v>
          </cell>
          <cell r="R206">
            <v>-59124.15</v>
          </cell>
        </row>
        <row r="207">
          <cell r="P207" t="str">
            <v>2.1.01.01.03.02</v>
          </cell>
          <cell r="Q207" t="str">
            <v>BANCO CUSCATLAN</v>
          </cell>
          <cell r="R207">
            <v>0</v>
          </cell>
        </row>
        <row r="208">
          <cell r="P208" t="str">
            <v>2.1.01.01.03.03</v>
          </cell>
          <cell r="Q208" t="str">
            <v>BANCO SALVADOREN</v>
          </cell>
          <cell r="R208">
            <v>-75255.460000000006</v>
          </cell>
        </row>
        <row r="209">
          <cell r="P209" t="str">
            <v>2.1.02.00.00.00</v>
          </cell>
          <cell r="Q209" t="str">
            <v>OPERADORES DE TELECOMUNIC</v>
          </cell>
          <cell r="R209">
            <v>-1892327.67</v>
          </cell>
        </row>
        <row r="210">
          <cell r="P210" t="str">
            <v>2.1.02.01.00.00</v>
          </cell>
          <cell r="Q210" t="str">
            <v>OPERADORES DE TELECOMU</v>
          </cell>
          <cell r="R210">
            <v>-1892327.67</v>
          </cell>
        </row>
        <row r="211">
          <cell r="P211" t="str">
            <v>2.1.02.01.01.00</v>
          </cell>
          <cell r="Q211" t="str">
            <v>OPERADORES LOCALES</v>
          </cell>
          <cell r="R211">
            <v>-1079536.93</v>
          </cell>
        </row>
        <row r="212">
          <cell r="P212" t="str">
            <v>2.1.02.01.01.01</v>
          </cell>
          <cell r="Q212" t="str">
            <v>CTE ANTEL</v>
          </cell>
          <cell r="R212">
            <v>-386440.25</v>
          </cell>
        </row>
        <row r="213">
          <cell r="P213" t="str">
            <v>2.1.02.01.01.02</v>
          </cell>
          <cell r="Q213" t="str">
            <v>TELEMOVIL</v>
          </cell>
          <cell r="R213">
            <v>-322163.88</v>
          </cell>
        </row>
        <row r="214">
          <cell r="P214" t="str">
            <v>2.1.02.01.01.03</v>
          </cell>
          <cell r="Q214" t="str">
            <v>TELEFONICA</v>
          </cell>
          <cell r="R214">
            <v>-266130.63</v>
          </cell>
        </row>
        <row r="215">
          <cell r="P215" t="str">
            <v>2.1.02.01.01.04</v>
          </cell>
          <cell r="Q215" t="str">
            <v>AMERICATEL</v>
          </cell>
          <cell r="R215">
            <v>-1391.01</v>
          </cell>
        </row>
        <row r="216">
          <cell r="P216" t="str">
            <v>2.1.02.01.01.05</v>
          </cell>
          <cell r="Q216" t="str">
            <v>SALNET</v>
          </cell>
          <cell r="R216">
            <v>-1049.3800000000001</v>
          </cell>
        </row>
        <row r="217">
          <cell r="P217" t="str">
            <v>2.1.02.01.01.06</v>
          </cell>
          <cell r="Q217" t="str">
            <v>TELECOM PERSONAL</v>
          </cell>
          <cell r="R217">
            <v>-93147.1</v>
          </cell>
        </row>
        <row r="218">
          <cell r="P218" t="str">
            <v>2.1.02.01.01.07</v>
          </cell>
          <cell r="Q218" t="str">
            <v>AESTEL Y CIA DE</v>
          </cell>
          <cell r="R218">
            <v>-443.65000000000146</v>
          </cell>
        </row>
        <row r="219">
          <cell r="P219" t="str">
            <v>2.1.02.01.01.08</v>
          </cell>
          <cell r="Q219" t="str">
            <v>DIGICEL, S.A. DE</v>
          </cell>
          <cell r="R219">
            <v>-8765.85</v>
          </cell>
        </row>
        <row r="220">
          <cell r="P220" t="str">
            <v>2.1.02.01.01.10</v>
          </cell>
          <cell r="Q220" t="str">
            <v>TELECOMUNICA. AM</v>
          </cell>
          <cell r="R220">
            <v>-5.1800000000000068</v>
          </cell>
        </row>
        <row r="221">
          <cell r="P221" t="str">
            <v>2.1.02.01.02.00</v>
          </cell>
          <cell r="Q221" t="str">
            <v>OPERADORES INTERNAC</v>
          </cell>
          <cell r="R221">
            <v>-51600</v>
          </cell>
        </row>
        <row r="222">
          <cell r="P222" t="str">
            <v>2.1.02.01.02.05</v>
          </cell>
          <cell r="Q222" t="str">
            <v>VERESTAR COMMUNI</v>
          </cell>
          <cell r="R222">
            <v>-51600</v>
          </cell>
        </row>
        <row r="223">
          <cell r="P223" t="str">
            <v>2.1.02.01.03.00</v>
          </cell>
          <cell r="Q223" t="str">
            <v>OPERADORES TELECOM-</v>
          </cell>
          <cell r="R223">
            <v>-761190.74</v>
          </cell>
        </row>
        <row r="224">
          <cell r="P224" t="str">
            <v>2.1.02.01.03.01</v>
          </cell>
          <cell r="Q224" t="str">
            <v>CTE ANTEL-ESTIMA</v>
          </cell>
          <cell r="R224">
            <v>-296521.28000000003</v>
          </cell>
        </row>
        <row r="225">
          <cell r="P225" t="str">
            <v>2.1.02.01.03.02</v>
          </cell>
          <cell r="Q225" t="str">
            <v>TELEMOVIL-ESTIMA</v>
          </cell>
          <cell r="R225">
            <v>-166923.22</v>
          </cell>
        </row>
        <row r="226">
          <cell r="P226" t="str">
            <v>2.1.02.01.03.03</v>
          </cell>
          <cell r="Q226" t="str">
            <v>TELEFONICA-ESTIM</v>
          </cell>
          <cell r="R226">
            <v>-84045.73</v>
          </cell>
        </row>
        <row r="227">
          <cell r="P227" t="str">
            <v>2.1.02.01.03.04</v>
          </cell>
          <cell r="Q227" t="str">
            <v>AMERICATEL-ESTIM</v>
          </cell>
          <cell r="R227">
            <v>-4442.59</v>
          </cell>
        </row>
        <row r="228">
          <cell r="P228" t="str">
            <v>2.1.02.01.03.05</v>
          </cell>
          <cell r="Q228" t="str">
            <v>SALNET-ESTIMACIO</v>
          </cell>
          <cell r="R228">
            <v>-3953.07</v>
          </cell>
        </row>
        <row r="229">
          <cell r="P229" t="str">
            <v>2.1.02.01.03.06</v>
          </cell>
          <cell r="Q229" t="str">
            <v>PERSONAL TELECOM</v>
          </cell>
          <cell r="R229">
            <v>-45044.06</v>
          </cell>
        </row>
        <row r="230">
          <cell r="P230" t="str">
            <v>2.1.02.01.03.07</v>
          </cell>
          <cell r="Q230" t="str">
            <v>AMNET-ESTIMACION</v>
          </cell>
          <cell r="R230">
            <v>-10450</v>
          </cell>
        </row>
        <row r="231">
          <cell r="P231" t="str">
            <v>2.1.02.01.03.08</v>
          </cell>
          <cell r="Q231" t="str">
            <v>AT&amp;T -ESTIMACION</v>
          </cell>
          <cell r="R231">
            <v>-26610.22</v>
          </cell>
        </row>
        <row r="232">
          <cell r="P232" t="str">
            <v>2.1.02.01.03.09</v>
          </cell>
          <cell r="Q232" t="str">
            <v>DIGICEL-ESTIMACI</v>
          </cell>
          <cell r="R232">
            <v>-110612.1</v>
          </cell>
        </row>
        <row r="233">
          <cell r="P233" t="str">
            <v>2.1.02.01.03.10</v>
          </cell>
          <cell r="Q233" t="str">
            <v>AESTEL-ESTIMACIO</v>
          </cell>
          <cell r="R233">
            <v>-12588.47</v>
          </cell>
        </row>
        <row r="234">
          <cell r="P234" t="str">
            <v>2.1.03.00.00.00</v>
          </cell>
          <cell r="Q234" t="str">
            <v>CUENTAS Y GASTOS ACUMULAD</v>
          </cell>
          <cell r="R234">
            <v>-910342.02</v>
          </cell>
        </row>
        <row r="235">
          <cell r="P235" t="str">
            <v>2.1.03.01.00.00</v>
          </cell>
          <cell r="Q235" t="str">
            <v>CUENTAS Y GASTOS ACUMU</v>
          </cell>
          <cell r="R235">
            <v>-910342.02</v>
          </cell>
        </row>
        <row r="236">
          <cell r="P236" t="str">
            <v>2.1.03.01.01.00</v>
          </cell>
          <cell r="Q236" t="str">
            <v>PROVEEDORES LOCALES</v>
          </cell>
          <cell r="R236">
            <v>-407105.75</v>
          </cell>
        </row>
        <row r="237">
          <cell r="P237" t="str">
            <v>2.1.03.01.01.01</v>
          </cell>
          <cell r="Q237" t="str">
            <v>PROVEEDORES LOCA</v>
          </cell>
          <cell r="R237">
            <v>-103552.22</v>
          </cell>
        </row>
        <row r="238">
          <cell r="P238" t="str">
            <v>2.1.03.01.01.03</v>
          </cell>
          <cell r="Q238" t="str">
            <v>PROVEEDORES DE A</v>
          </cell>
          <cell r="R238">
            <v>-303553.53000000003</v>
          </cell>
        </row>
        <row r="239">
          <cell r="P239" t="str">
            <v>2.1.03.01.02.00</v>
          </cell>
          <cell r="Q239" t="str">
            <v>PROVEEDORES DEL EXT</v>
          </cell>
          <cell r="R239">
            <v>-139.42000000039116</v>
          </cell>
        </row>
        <row r="240">
          <cell r="P240" t="str">
            <v>2.1.03.01.02.01</v>
          </cell>
          <cell r="Q240" t="str">
            <v>PROVEEDORES DEL</v>
          </cell>
          <cell r="R240">
            <v>0</v>
          </cell>
        </row>
        <row r="241">
          <cell r="P241" t="str">
            <v>2.1.03.01.02.02</v>
          </cell>
          <cell r="Q241" t="str">
            <v>PROVEEDORES DEL</v>
          </cell>
          <cell r="R241">
            <v>-139.41999999992549</v>
          </cell>
        </row>
        <row r="242">
          <cell r="P242" t="str">
            <v>2.1.03.01.04.00</v>
          </cell>
          <cell r="Q242" t="str">
            <v>PLANILLAS POR PAGAR</v>
          </cell>
          <cell r="R242">
            <v>-47712.19</v>
          </cell>
        </row>
        <row r="243">
          <cell r="P243" t="str">
            <v>2.1.03.01.04.01</v>
          </cell>
          <cell r="Q243" t="str">
            <v>PLANILLAS POR PA</v>
          </cell>
          <cell r="R243">
            <v>-276.77999999999884</v>
          </cell>
        </row>
        <row r="244">
          <cell r="P244" t="str">
            <v>2.1.03.01.04.02</v>
          </cell>
          <cell r="Q244" t="str">
            <v>PLANILLAS POR PA</v>
          </cell>
          <cell r="R244">
            <v>-21191.47</v>
          </cell>
        </row>
        <row r="245">
          <cell r="P245" t="str">
            <v>2.1.03.01.04.03</v>
          </cell>
          <cell r="Q245" t="str">
            <v>PLANILLAS POR PA</v>
          </cell>
          <cell r="R245">
            <v>-663.94</v>
          </cell>
        </row>
        <row r="246">
          <cell r="P246" t="str">
            <v>2.1.03.01.04.04</v>
          </cell>
          <cell r="Q246" t="str">
            <v>PLANILLAS POR PA</v>
          </cell>
          <cell r="R246">
            <v>-25580</v>
          </cell>
        </row>
        <row r="247">
          <cell r="P247" t="str">
            <v>2.1.03.01.04.05</v>
          </cell>
          <cell r="Q247" t="str">
            <v>OTRAS PRESTACION</v>
          </cell>
          <cell r="R247">
            <v>0</v>
          </cell>
        </row>
        <row r="248">
          <cell r="P248" t="str">
            <v>2.1.03.01.05.00</v>
          </cell>
          <cell r="Q248" t="str">
            <v>CUOTAS PATRONALES D</v>
          </cell>
          <cell r="R248">
            <v>-5750.73</v>
          </cell>
        </row>
        <row r="249">
          <cell r="P249" t="str">
            <v>2.1.03.01.05.01</v>
          </cell>
          <cell r="Q249" t="str">
            <v>CUOTAS PATRONALE</v>
          </cell>
          <cell r="R249">
            <v>-3002.67</v>
          </cell>
        </row>
        <row r="250">
          <cell r="P250" t="str">
            <v>2.1.03.01.05.02</v>
          </cell>
          <cell r="Q250" t="str">
            <v>AFP CRECER</v>
          </cell>
          <cell r="R250">
            <v>-923.78</v>
          </cell>
        </row>
        <row r="251">
          <cell r="P251" t="str">
            <v>2.1.03.01.05.03</v>
          </cell>
          <cell r="Q251" t="str">
            <v>AFP CONFIA</v>
          </cell>
          <cell r="R251">
            <v>-1824.28</v>
          </cell>
        </row>
        <row r="252">
          <cell r="P252" t="str">
            <v>2.1.03.01.06.00</v>
          </cell>
          <cell r="Q252" t="str">
            <v>RETENCIONES</v>
          </cell>
          <cell r="R252">
            <v>-17023.57</v>
          </cell>
        </row>
        <row r="253">
          <cell r="P253" t="str">
            <v>2.1.03.01.06.01</v>
          </cell>
          <cell r="Q253" t="str">
            <v>ISR EMPLEADOS PE</v>
          </cell>
          <cell r="R253">
            <v>-12625.37</v>
          </cell>
        </row>
        <row r="254">
          <cell r="P254" t="str">
            <v>2.1.03.01.06.02</v>
          </cell>
          <cell r="Q254" t="str">
            <v>ISR SERVICIOS EV</v>
          </cell>
          <cell r="R254">
            <v>-453.28</v>
          </cell>
        </row>
        <row r="255">
          <cell r="P255" t="str">
            <v>2.1.03.01.06.03</v>
          </cell>
          <cell r="Q255" t="str">
            <v>RETENCIONES-SEGU</v>
          </cell>
          <cell r="R255">
            <v>-949.32</v>
          </cell>
        </row>
        <row r="256">
          <cell r="P256" t="str">
            <v>2.1.03.01.06.04</v>
          </cell>
          <cell r="Q256" t="str">
            <v>RETENCIONES AFP-</v>
          </cell>
          <cell r="R256">
            <v>-904.87</v>
          </cell>
        </row>
        <row r="257">
          <cell r="P257" t="str">
            <v>2.1.03.01.06.05</v>
          </cell>
          <cell r="Q257" t="str">
            <v>RETENCIONES AFP-</v>
          </cell>
          <cell r="R257">
            <v>-1566.73</v>
          </cell>
        </row>
        <row r="258">
          <cell r="P258" t="str">
            <v>2.1.03.01.06.06</v>
          </cell>
          <cell r="Q258" t="str">
            <v>BANCO COMERCIO-R</v>
          </cell>
          <cell r="R258">
            <v>0</v>
          </cell>
        </row>
        <row r="259">
          <cell r="P259" t="str">
            <v>2.1.03.01.06.07</v>
          </cell>
          <cell r="Q259" t="str">
            <v>BANCO CUSCATLAN-</v>
          </cell>
          <cell r="R259">
            <v>0</v>
          </cell>
        </row>
        <row r="260">
          <cell r="P260" t="str">
            <v>2.1.03.01.06.08</v>
          </cell>
          <cell r="Q260" t="str">
            <v>BANCO AGRICOLA-R</v>
          </cell>
          <cell r="R260">
            <v>-48.11</v>
          </cell>
        </row>
        <row r="261">
          <cell r="P261" t="str">
            <v>2.1.03.01.06.10</v>
          </cell>
          <cell r="Q261" t="str">
            <v>F.S.V. PRESTAMOS</v>
          </cell>
          <cell r="R261">
            <v>0</v>
          </cell>
        </row>
        <row r="262">
          <cell r="P262" t="str">
            <v>2.1.03.01.06.12</v>
          </cell>
          <cell r="Q262" t="str">
            <v>COOPERATIVA DE T</v>
          </cell>
          <cell r="R262">
            <v>0</v>
          </cell>
        </row>
        <row r="263">
          <cell r="P263" t="str">
            <v>2.1.03.01.06.13</v>
          </cell>
          <cell r="Q263" t="str">
            <v>BANCO DE LOS TRA</v>
          </cell>
          <cell r="R263">
            <v>119.7</v>
          </cell>
        </row>
        <row r="264">
          <cell r="P264" t="str">
            <v>2.1.03.01.06.14</v>
          </cell>
          <cell r="Q264" t="str">
            <v>MEDICARD, S.A. D</v>
          </cell>
          <cell r="R264">
            <v>0</v>
          </cell>
        </row>
        <row r="265">
          <cell r="P265" t="str">
            <v>2.1.03.01.06.15</v>
          </cell>
          <cell r="Q265" t="str">
            <v>COASPAE</v>
          </cell>
          <cell r="R265">
            <v>0</v>
          </cell>
        </row>
        <row r="266">
          <cell r="P266" t="str">
            <v>2.1.03.01.06.16</v>
          </cell>
          <cell r="Q266" t="str">
            <v>BANCO CREDOMATIC</v>
          </cell>
          <cell r="R266">
            <v>0</v>
          </cell>
        </row>
        <row r="267">
          <cell r="P267" t="str">
            <v>2.1.03.01.06.17</v>
          </cell>
          <cell r="Q267" t="str">
            <v>CAJ CRED JOYEROS</v>
          </cell>
          <cell r="R267">
            <v>0</v>
          </cell>
        </row>
        <row r="268">
          <cell r="P268" t="str">
            <v>2.1.03.01.06.18</v>
          </cell>
          <cell r="Q268" t="str">
            <v>SEGURO MEDICO AC</v>
          </cell>
          <cell r="R268">
            <v>-475.89</v>
          </cell>
        </row>
        <row r="269">
          <cell r="P269" t="str">
            <v>2.1.03.01.06.99</v>
          </cell>
          <cell r="Q269" t="str">
            <v>OTRAS RETENCIONE</v>
          </cell>
          <cell r="R269">
            <v>-119.7</v>
          </cell>
        </row>
        <row r="270">
          <cell r="P270" t="str">
            <v>2.1.03.01.07.00</v>
          </cell>
          <cell r="Q270" t="str">
            <v>PROVISIONES VARIAS</v>
          </cell>
          <cell r="R270">
            <v>-432610.36</v>
          </cell>
        </row>
        <row r="271">
          <cell r="P271" t="str">
            <v>2.1.03.01.07.06</v>
          </cell>
          <cell r="Q271" t="str">
            <v>CAJAS CHICAS POR</v>
          </cell>
          <cell r="R271">
            <v>0</v>
          </cell>
        </row>
        <row r="272">
          <cell r="P272" t="str">
            <v>2.1.03.01.07.07</v>
          </cell>
          <cell r="Q272" t="str">
            <v>COMUNICACIONES F</v>
          </cell>
          <cell r="R272">
            <v>-374000</v>
          </cell>
        </row>
        <row r="273">
          <cell r="P273" t="str">
            <v>2.1.03.01.07.08</v>
          </cell>
          <cell r="Q273" t="str">
            <v>HONORARIOS PROFE</v>
          </cell>
          <cell r="R273">
            <v>-33000</v>
          </cell>
        </row>
        <row r="274">
          <cell r="P274" t="str">
            <v>2.1.03.01.07.09</v>
          </cell>
          <cell r="Q274" t="str">
            <v>OTRAS CUENTAS PO</v>
          </cell>
          <cell r="R274">
            <v>-25610.36</v>
          </cell>
        </row>
        <row r="275">
          <cell r="P275" t="str">
            <v>2.1.04.00.00.00</v>
          </cell>
          <cell r="Q275" t="str">
            <v>EMPRESAS RELACIONADAS</v>
          </cell>
          <cell r="R275">
            <v>-272389.21000000002</v>
          </cell>
        </row>
        <row r="276">
          <cell r="P276" t="str">
            <v>2.1.04.01.00.00</v>
          </cell>
          <cell r="Q276" t="str">
            <v>EMPRESAS RELACIONADAS</v>
          </cell>
          <cell r="R276">
            <v>-272389.21000000002</v>
          </cell>
        </row>
        <row r="277">
          <cell r="P277" t="str">
            <v>2.1.04.01.01.00</v>
          </cell>
          <cell r="Q277" t="str">
            <v>CASA MATRIZ</v>
          </cell>
          <cell r="R277">
            <v>-260694.3</v>
          </cell>
        </row>
        <row r="278">
          <cell r="P278" t="str">
            <v>2.1.04.01.01.01</v>
          </cell>
          <cell r="Q278" t="str">
            <v>PPL SALTEL CAIMA</v>
          </cell>
          <cell r="R278">
            <v>-260694.3</v>
          </cell>
        </row>
        <row r="279">
          <cell r="P279" t="str">
            <v>2.1.04.01.03.00</v>
          </cell>
          <cell r="Q279" t="str">
            <v>COMPANIAS AFILIADAS</v>
          </cell>
          <cell r="R279">
            <v>-11694.91</v>
          </cell>
        </row>
        <row r="280">
          <cell r="P280" t="str">
            <v>2.1.04.01.03.02</v>
          </cell>
          <cell r="Q280" t="str">
            <v>DELSUR S.A. DE C</v>
          </cell>
          <cell r="R280">
            <v>-11694.91</v>
          </cell>
        </row>
        <row r="281">
          <cell r="P281" t="str">
            <v>2.1.05.00.00.00</v>
          </cell>
          <cell r="Q281" t="str">
            <v>IMPUESTOS POR PAGAR</v>
          </cell>
          <cell r="R281">
            <v>-31675.69000000041</v>
          </cell>
        </row>
        <row r="282">
          <cell r="P282" t="str">
            <v>2.1.05.01.00.00</v>
          </cell>
          <cell r="Q282" t="str">
            <v>IMPUESTOS POR PAGAR</v>
          </cell>
          <cell r="R282">
            <v>-31675.69000000041</v>
          </cell>
        </row>
        <row r="283">
          <cell r="P283" t="str">
            <v>2.1.05.01.01.00</v>
          </cell>
          <cell r="Q283" t="str">
            <v>IMPUESTO IVA</v>
          </cell>
          <cell r="R283">
            <v>-31675.69</v>
          </cell>
        </row>
        <row r="284">
          <cell r="P284" t="str">
            <v>2.1.05.01.01.01</v>
          </cell>
          <cell r="Q284" t="str">
            <v>RETENCIONES DE I</v>
          </cell>
          <cell r="R284">
            <v>-265.23</v>
          </cell>
        </row>
        <row r="285">
          <cell r="P285" t="str">
            <v>2.1.05.01.01.02</v>
          </cell>
          <cell r="Q285" t="str">
            <v>DEBITO FISCAL IV</v>
          </cell>
          <cell r="R285">
            <v>-31410.46</v>
          </cell>
        </row>
        <row r="286">
          <cell r="P286" t="str">
            <v>2.1.05.01.02.00</v>
          </cell>
          <cell r="Q286" t="str">
            <v>IMPUESTO SOBRE LA R</v>
          </cell>
          <cell r="R286">
            <v>0</v>
          </cell>
        </row>
        <row r="287">
          <cell r="P287" t="str">
            <v>2.1.05.01.02.02</v>
          </cell>
          <cell r="Q287" t="str">
            <v>IMPUESTO SOBRE L</v>
          </cell>
          <cell r="R287">
            <v>0</v>
          </cell>
        </row>
        <row r="288">
          <cell r="P288" t="str">
            <v>2.1.05.01.03.00</v>
          </cell>
          <cell r="Q288" t="str">
            <v>IMPUESTOS MUNICIPAL</v>
          </cell>
          <cell r="R288">
            <v>0</v>
          </cell>
        </row>
        <row r="289">
          <cell r="P289" t="str">
            <v>2.1.05.01.03.02</v>
          </cell>
          <cell r="Q289" t="str">
            <v>ALCALDIA DE AHUA</v>
          </cell>
          <cell r="R289">
            <v>0</v>
          </cell>
        </row>
        <row r="290">
          <cell r="P290" t="str">
            <v>2.2.00.00.00.00</v>
          </cell>
          <cell r="Q290" t="str">
            <v>PASIVO NO CORRIENTE</v>
          </cell>
          <cell r="R290">
            <v>-8890540.4299999997</v>
          </cell>
        </row>
        <row r="291">
          <cell r="P291" t="str">
            <v>2.2.02.00.00.00</v>
          </cell>
          <cell r="Q291" t="str">
            <v>EMPRESAS RELACIONADAS</v>
          </cell>
          <cell r="R291">
            <v>-7479650.0899999999</v>
          </cell>
        </row>
        <row r="292">
          <cell r="P292" t="str">
            <v>2.2.02.01.00.00</v>
          </cell>
          <cell r="Q292" t="str">
            <v>EMPRESAS RELACIONADAS</v>
          </cell>
          <cell r="R292">
            <v>-7479650.0899999999</v>
          </cell>
        </row>
        <row r="293">
          <cell r="P293" t="str">
            <v>2.2.02.01.03.00</v>
          </cell>
          <cell r="Q293" t="str">
            <v>EMPRESAS AFILIADAS</v>
          </cell>
          <cell r="R293">
            <v>-7479650.0899999999</v>
          </cell>
        </row>
        <row r="294">
          <cell r="P294" t="str">
            <v>2.2.02.01.03.01</v>
          </cell>
          <cell r="Q294" t="str">
            <v>ELECTRICIDAD DE</v>
          </cell>
          <cell r="R294">
            <v>-7479650.0899999999</v>
          </cell>
        </row>
        <row r="295">
          <cell r="P295" t="str">
            <v>2.2.03.00.00.00</v>
          </cell>
          <cell r="Q295" t="str">
            <v>OTROS PASIVOS</v>
          </cell>
          <cell r="R295">
            <v>-1410890.34</v>
          </cell>
        </row>
        <row r="296">
          <cell r="P296" t="str">
            <v>2.2.03.01.00.00</v>
          </cell>
          <cell r="Q296" t="str">
            <v>PTROS PASIVOS</v>
          </cell>
          <cell r="R296">
            <v>-1410890.34</v>
          </cell>
        </row>
        <row r="297">
          <cell r="P297" t="str">
            <v>2.2.03.01.01.00</v>
          </cell>
          <cell r="Q297" t="str">
            <v>OTROS PASIVOS</v>
          </cell>
          <cell r="R297">
            <v>-1410890.34</v>
          </cell>
        </row>
        <row r="298">
          <cell r="P298" t="str">
            <v>2.2.03.01.01.01</v>
          </cell>
          <cell r="Q298" t="str">
            <v>COBRANZA ANTICIP</v>
          </cell>
          <cell r="R298">
            <v>0</v>
          </cell>
        </row>
        <row r="299">
          <cell r="P299" t="str">
            <v>2.2.03.01.01.02</v>
          </cell>
          <cell r="Q299" t="str">
            <v>PROVISION PARA O</v>
          </cell>
          <cell r="R299">
            <v>-23808.6</v>
          </cell>
        </row>
        <row r="300">
          <cell r="P300" t="str">
            <v>2.2.03.01.01.03</v>
          </cell>
          <cell r="Q300" t="str">
            <v>IMPUESTOS DIFERI</v>
          </cell>
          <cell r="R300">
            <v>0</v>
          </cell>
        </row>
        <row r="301">
          <cell r="P301" t="str">
            <v>2.2.03.01.01.04</v>
          </cell>
          <cell r="Q301" t="str">
            <v>DIFERENCIAS DE C</v>
          </cell>
          <cell r="R301">
            <v>-4316.67</v>
          </cell>
        </row>
        <row r="302">
          <cell r="P302" t="str">
            <v>2.2.03.01.01.05</v>
          </cell>
          <cell r="Q302" t="str">
            <v>CONTINGENCIAS PO</v>
          </cell>
          <cell r="R302">
            <v>-1382765.07</v>
          </cell>
        </row>
        <row r="303">
          <cell r="P303" t="str">
            <v>3.0.00.00.00.00</v>
          </cell>
          <cell r="Q303" t="str">
            <v>PATRIMONIO</v>
          </cell>
          <cell r="R303">
            <v>-2606364.96</v>
          </cell>
        </row>
        <row r="304">
          <cell r="P304" t="str">
            <v>3.1.00.00.00.00</v>
          </cell>
          <cell r="Q304" t="str">
            <v>PATRIMONIO</v>
          </cell>
          <cell r="R304">
            <v>-2606364.96</v>
          </cell>
        </row>
        <row r="305">
          <cell r="P305" t="str">
            <v>3.1.01.00.00.00</v>
          </cell>
          <cell r="Q305" t="str">
            <v>CAPITAL SOCIAL</v>
          </cell>
          <cell r="R305">
            <v>-8630366</v>
          </cell>
        </row>
        <row r="306">
          <cell r="P306" t="str">
            <v>3.1.01.01.00.00</v>
          </cell>
          <cell r="Q306" t="str">
            <v>CAPITAL SUSCRITO</v>
          </cell>
          <cell r="R306">
            <v>-8630366</v>
          </cell>
        </row>
        <row r="307">
          <cell r="P307" t="str">
            <v>3.1.01.01.01.00</v>
          </cell>
          <cell r="Q307" t="str">
            <v>SAPITAL SOCIAL MINI</v>
          </cell>
          <cell r="R307">
            <v>-22857.14</v>
          </cell>
        </row>
        <row r="308">
          <cell r="P308" t="str">
            <v>3.1.01.01.01.01</v>
          </cell>
          <cell r="Q308" t="str">
            <v>CAPITAL SOCIAL M</v>
          </cell>
          <cell r="R308">
            <v>-22857.14</v>
          </cell>
        </row>
        <row r="309">
          <cell r="P309" t="str">
            <v>3.1.01.01.02.00</v>
          </cell>
          <cell r="Q309" t="str">
            <v>CAPITAL SOCIAL VARI</v>
          </cell>
          <cell r="R309">
            <v>-8607508.8599999994</v>
          </cell>
        </row>
        <row r="310">
          <cell r="P310" t="str">
            <v>3.1.01.01.02.01</v>
          </cell>
          <cell r="Q310" t="str">
            <v>CAPITAL SOCIAL V</v>
          </cell>
          <cell r="R310">
            <v>-8607508.8599999994</v>
          </cell>
        </row>
        <row r="311">
          <cell r="P311" t="str">
            <v>3.1.02.00.00.00</v>
          </cell>
          <cell r="Q311" t="str">
            <v>CAPITAL SUSCRITO NO PAGAD</v>
          </cell>
          <cell r="R311">
            <v>-969634</v>
          </cell>
        </row>
        <row r="312">
          <cell r="P312" t="str">
            <v>3.1.02.01.00.00</v>
          </cell>
          <cell r="Q312" t="str">
            <v>CAPITAL SUSCRITO NO PA</v>
          </cell>
          <cell r="R312">
            <v>-969634</v>
          </cell>
        </row>
        <row r="313">
          <cell r="P313" t="str">
            <v>3.1.02.01.01.00</v>
          </cell>
          <cell r="Q313" t="str">
            <v>CAPITAL SOCIAL MINI</v>
          </cell>
          <cell r="R313">
            <v>-969634</v>
          </cell>
        </row>
        <row r="314">
          <cell r="P314" t="str">
            <v>3.1.02.01.01.02</v>
          </cell>
          <cell r="Q314" t="str">
            <v>CAPITAL SOCIAL V</v>
          </cell>
          <cell r="R314">
            <v>-969634</v>
          </cell>
        </row>
        <row r="315">
          <cell r="P315" t="str">
            <v>3.1.05.00.00.00</v>
          </cell>
          <cell r="Q315" t="str">
            <v>PERDIDAS RETENIDAS</v>
          </cell>
          <cell r="R315">
            <v>6993635.04</v>
          </cell>
        </row>
        <row r="316">
          <cell r="P316" t="str">
            <v>3.1.05.01.00.00</v>
          </cell>
          <cell r="Q316" t="str">
            <v>PERDIDAS RETENIDAS</v>
          </cell>
          <cell r="R316">
            <v>6993635.04</v>
          </cell>
        </row>
        <row r="317">
          <cell r="P317" t="str">
            <v>3.1.05.01.01.00</v>
          </cell>
          <cell r="Q317" t="str">
            <v>PERDIDAS RETENIDAS</v>
          </cell>
          <cell r="R317">
            <v>6993635.04</v>
          </cell>
        </row>
        <row r="318">
          <cell r="P318" t="str">
            <v>3.1.05.01.01.02</v>
          </cell>
          <cell r="Q318" t="str">
            <v>PERDIDAS EJERCIC</v>
          </cell>
          <cell r="R318">
            <v>6993635.04</v>
          </cell>
        </row>
        <row r="319">
          <cell r="P319" t="str">
            <v>4.0.00.00.00.00</v>
          </cell>
          <cell r="Q319" t="str">
            <v>COSTOS Y GASTOS</v>
          </cell>
          <cell r="R319">
            <v>2865395.24</v>
          </cell>
        </row>
        <row r="320">
          <cell r="P320" t="str">
            <v>4.1.00.00.00.00</v>
          </cell>
          <cell r="Q320" t="str">
            <v>COSTOS DE OPERACION</v>
          </cell>
          <cell r="R320">
            <v>1834954.74</v>
          </cell>
        </row>
        <row r="321">
          <cell r="P321" t="str">
            <v>4.1.01.00.00.00</v>
          </cell>
          <cell r="Q321" t="str">
            <v>TRAFICO INTERNACIONAL</v>
          </cell>
          <cell r="R321">
            <v>1615054.39</v>
          </cell>
        </row>
        <row r="322">
          <cell r="P322" t="str">
            <v>4.1.01.01.00.00</v>
          </cell>
          <cell r="Q322" t="str">
            <v>TRAFICO INTERNANCIONAL</v>
          </cell>
          <cell r="R322">
            <v>1525380.78</v>
          </cell>
        </row>
        <row r="323">
          <cell r="P323" t="str">
            <v>4.1.01.01.01.00</v>
          </cell>
          <cell r="Q323" t="str">
            <v>TRAFIC-SOUTH-CARGOS</v>
          </cell>
          <cell r="R323">
            <v>138089.12</v>
          </cell>
        </row>
        <row r="324">
          <cell r="P324" t="str">
            <v>4.1.01.01.01.01</v>
          </cell>
          <cell r="Q324" t="str">
            <v>TRAFIC-SOUTHB-BA</v>
          </cell>
          <cell r="R324">
            <v>75218.320000000007</v>
          </cell>
        </row>
        <row r="325">
          <cell r="P325" t="str">
            <v>4.1.01.01.01.02</v>
          </cell>
          <cell r="Q325" t="str">
            <v>TRAFIC-SOUTHB-FI</v>
          </cell>
          <cell r="R325">
            <v>16604.02</v>
          </cell>
        </row>
        <row r="326">
          <cell r="P326" t="str">
            <v>4.1.01.01.01.03</v>
          </cell>
          <cell r="Q326" t="str">
            <v>TRAFIC-SOUTHB-IB</v>
          </cell>
          <cell r="R326">
            <v>0</v>
          </cell>
        </row>
        <row r="327">
          <cell r="P327" t="str">
            <v>4.1.01.01.01.04</v>
          </cell>
          <cell r="Q327" t="str">
            <v>TRAFIC-SOUTHB-E1</v>
          </cell>
          <cell r="R327">
            <v>42220.04</v>
          </cell>
        </row>
        <row r="328">
          <cell r="P328" t="str">
            <v>4.1.01.01.01.05</v>
          </cell>
          <cell r="Q328" t="str">
            <v>TRAFIC-SOUTH-REN</v>
          </cell>
          <cell r="R328">
            <v>4046.74</v>
          </cell>
        </row>
        <row r="329">
          <cell r="P329" t="str">
            <v>4.1.01.01.02.00</v>
          </cell>
          <cell r="Q329" t="str">
            <v>TRAFICO SOUTHBOUND</v>
          </cell>
          <cell r="R329">
            <v>1387291.66</v>
          </cell>
        </row>
        <row r="330">
          <cell r="P330" t="str">
            <v>4.1.01.01.02.01</v>
          </cell>
          <cell r="Q330" t="str">
            <v>TRAFICO SOUTHBOU</v>
          </cell>
          <cell r="R330">
            <v>1375134.27</v>
          </cell>
        </row>
        <row r="331">
          <cell r="P331" t="str">
            <v>4.1.01.01.02.02</v>
          </cell>
          <cell r="Q331" t="str">
            <v>TRAFICO SOUTHBOU</v>
          </cell>
          <cell r="R331">
            <v>12120.19</v>
          </cell>
        </row>
        <row r="332">
          <cell r="P332" t="str">
            <v>4.1.01.01.02.03</v>
          </cell>
          <cell r="Q332" t="str">
            <v>TRAFICO SOUTHBOU</v>
          </cell>
          <cell r="R332">
            <v>37.200000000000003</v>
          </cell>
        </row>
        <row r="333">
          <cell r="P333" t="str">
            <v>4.1.01.01.02.04</v>
          </cell>
          <cell r="Q333" t="str">
            <v>TRAFICO SOUTHBOU</v>
          </cell>
          <cell r="R333">
            <v>0</v>
          </cell>
        </row>
        <row r="334">
          <cell r="P334" t="str">
            <v>4.1.01.02.00.00</v>
          </cell>
          <cell r="Q334" t="str">
            <v>TRAFICO SALIENTE NORTH</v>
          </cell>
          <cell r="R334">
            <v>89673.61</v>
          </cell>
        </row>
        <row r="335">
          <cell r="P335" t="str">
            <v>4.1.01.02.01.00</v>
          </cell>
          <cell r="Q335" t="str">
            <v>TRAFICO NORTHBOUND</v>
          </cell>
          <cell r="R335">
            <v>12850.26</v>
          </cell>
        </row>
        <row r="336">
          <cell r="P336" t="str">
            <v>4.1.01.02.01.02</v>
          </cell>
          <cell r="Q336" t="str">
            <v>TRAFICO NORTHBOU</v>
          </cell>
          <cell r="R336">
            <v>11457.14</v>
          </cell>
        </row>
        <row r="337">
          <cell r="P337" t="str">
            <v>4.1.01.02.01.04</v>
          </cell>
          <cell r="Q337" t="str">
            <v>TRAFICO NORTHBOU</v>
          </cell>
          <cell r="R337">
            <v>1393.12</v>
          </cell>
        </row>
        <row r="338">
          <cell r="P338" t="str">
            <v>4.1.01.02.02.00</v>
          </cell>
          <cell r="Q338" t="str">
            <v>TRAFICO NORTHBOUND</v>
          </cell>
          <cell r="R338">
            <v>76823.350000000006</v>
          </cell>
        </row>
        <row r="339">
          <cell r="P339" t="str">
            <v>4.1.01.02.02.01</v>
          </cell>
          <cell r="Q339" t="str">
            <v>TRAFICO NORTHBOU</v>
          </cell>
          <cell r="R339">
            <v>49186.93</v>
          </cell>
        </row>
        <row r="340">
          <cell r="P340" t="str">
            <v>4.1.01.02.02.02</v>
          </cell>
          <cell r="Q340" t="str">
            <v>TRAFICO NORTHBOU</v>
          </cell>
          <cell r="R340">
            <v>26471.58</v>
          </cell>
        </row>
        <row r="341">
          <cell r="P341" t="str">
            <v>4.1.01.02.02.03</v>
          </cell>
          <cell r="Q341" t="str">
            <v>TRAFICO NORTHBOU</v>
          </cell>
          <cell r="R341">
            <v>1164.8399999999999</v>
          </cell>
        </row>
        <row r="342">
          <cell r="P342" t="str">
            <v>4.1.01.02.02.05</v>
          </cell>
          <cell r="Q342" t="str">
            <v>TRAFICO NORTHBOU</v>
          </cell>
          <cell r="R342">
            <v>0</v>
          </cell>
        </row>
        <row r="343">
          <cell r="P343" t="str">
            <v>4.1.02.00.00.00</v>
          </cell>
          <cell r="Q343" t="str">
            <v>LINEAS TELEFONICAS</v>
          </cell>
          <cell r="R343">
            <v>126927.88</v>
          </cell>
        </row>
        <row r="344">
          <cell r="P344" t="str">
            <v>4.1.02.01.00.00</v>
          </cell>
          <cell r="Q344" t="str">
            <v>TELEFONIA FIJA</v>
          </cell>
          <cell r="R344">
            <v>126927.88</v>
          </cell>
        </row>
        <row r="345">
          <cell r="P345" t="str">
            <v>4.1.02.01.01.00</v>
          </cell>
          <cell r="Q345" t="str">
            <v>TELEFONIA FIJA CARG</v>
          </cell>
          <cell r="R345">
            <v>35152.5</v>
          </cell>
        </row>
        <row r="346">
          <cell r="P346" t="str">
            <v>4.1.02.01.01.01</v>
          </cell>
          <cell r="Q346" t="str">
            <v>LINEAS FIJAS-INT</v>
          </cell>
          <cell r="R346">
            <v>4135.8</v>
          </cell>
        </row>
        <row r="347">
          <cell r="P347" t="str">
            <v>4.1.02.01.01.02</v>
          </cell>
          <cell r="Q347" t="str">
            <v>LINEAS FIJAS-FIB</v>
          </cell>
          <cell r="R347">
            <v>16000</v>
          </cell>
        </row>
        <row r="348">
          <cell r="P348" t="str">
            <v>4.1.02.01.01.03</v>
          </cell>
          <cell r="Q348" t="str">
            <v>LINEAS FIJAS-E1</v>
          </cell>
          <cell r="R348">
            <v>14946.95</v>
          </cell>
        </row>
        <row r="349">
          <cell r="P349" t="str">
            <v>4.1.02.01.01.04</v>
          </cell>
          <cell r="Q349" t="str">
            <v>LINEAS FIJAS-OTR</v>
          </cell>
          <cell r="R349">
            <v>69.75</v>
          </cell>
        </row>
        <row r="350">
          <cell r="P350" t="str">
            <v>4.1.02.01.02.00</v>
          </cell>
          <cell r="Q350" t="str">
            <v>TELEFONIA FIJA CARG</v>
          </cell>
          <cell r="R350">
            <v>91775.38</v>
          </cell>
        </row>
        <row r="351">
          <cell r="P351" t="str">
            <v>4.1.02.01.02.01</v>
          </cell>
          <cell r="Q351" t="str">
            <v>LINEAS FIJAS-CON</v>
          </cell>
          <cell r="R351">
            <v>64322.33</v>
          </cell>
        </row>
        <row r="352">
          <cell r="P352" t="str">
            <v>4.1.02.01.02.02</v>
          </cell>
          <cell r="Q352" t="str">
            <v>LINEAS FIJAS-INT</v>
          </cell>
          <cell r="R352">
            <v>25063.68</v>
          </cell>
        </row>
        <row r="353">
          <cell r="P353" t="str">
            <v>4.1.02.01.02.03</v>
          </cell>
          <cell r="Q353" t="str">
            <v>LINEAS FIJAS-CON</v>
          </cell>
          <cell r="R353">
            <v>1107.08</v>
          </cell>
        </row>
        <row r="354">
          <cell r="P354" t="str">
            <v>4.1.02.01.02.04</v>
          </cell>
          <cell r="Q354" t="str">
            <v>LINEAS FIJAS CON</v>
          </cell>
          <cell r="R354">
            <v>1220.21</v>
          </cell>
        </row>
        <row r="355">
          <cell r="P355" t="str">
            <v>4.1.02.01.02.05</v>
          </cell>
          <cell r="Q355" t="str">
            <v>INSTALACION DE L</v>
          </cell>
          <cell r="R355">
            <v>62.08</v>
          </cell>
        </row>
        <row r="356">
          <cell r="P356" t="str">
            <v>4.1.03.00.00.00</v>
          </cell>
          <cell r="Q356" t="str">
            <v>INTERNET</v>
          </cell>
          <cell r="R356">
            <v>92972.47</v>
          </cell>
        </row>
        <row r="357">
          <cell r="P357" t="str">
            <v>4.1.03.01.00.00</v>
          </cell>
          <cell r="Q357" t="str">
            <v>INTERNET CONMUTADO</v>
          </cell>
          <cell r="R357">
            <v>88222.47</v>
          </cell>
        </row>
        <row r="358">
          <cell r="P358" t="str">
            <v>4.1.03.01.01.00</v>
          </cell>
          <cell r="Q358" t="str">
            <v>INTERNET CONMUTADO</v>
          </cell>
          <cell r="R358">
            <v>88222.47</v>
          </cell>
        </row>
        <row r="359">
          <cell r="P359" t="str">
            <v>4.1.03.01.01.01</v>
          </cell>
          <cell r="Q359" t="str">
            <v>INTERNET-CARGO S</v>
          </cell>
          <cell r="R359">
            <v>24000</v>
          </cell>
        </row>
        <row r="360">
          <cell r="P360" t="str">
            <v>4.1.03.01.01.02</v>
          </cell>
          <cell r="Q360" t="str">
            <v>INTERNET ENLACE-</v>
          </cell>
          <cell r="R360">
            <v>47000</v>
          </cell>
        </row>
        <row r="361">
          <cell r="P361" t="str">
            <v>4.1.03.01.01.03</v>
          </cell>
          <cell r="Q361" t="str">
            <v>INTERNET CARGOS</v>
          </cell>
          <cell r="R361">
            <v>17222.47</v>
          </cell>
        </row>
        <row r="362">
          <cell r="P362" t="str">
            <v>4.1.03.02.00.00</v>
          </cell>
          <cell r="Q362" t="str">
            <v>INTERNET DEDICADO</v>
          </cell>
          <cell r="R362">
            <v>4750</v>
          </cell>
        </row>
        <row r="363">
          <cell r="P363" t="str">
            <v>4.1.03.02.01.00</v>
          </cell>
          <cell r="Q363" t="str">
            <v>INTERNET DEDICADO-C</v>
          </cell>
          <cell r="R363">
            <v>4750</v>
          </cell>
        </row>
        <row r="364">
          <cell r="P364" t="str">
            <v>4.1.03.02.01.01</v>
          </cell>
          <cell r="Q364" t="str">
            <v>INTERNET DEDICAD</v>
          </cell>
          <cell r="R364">
            <v>4750</v>
          </cell>
        </row>
        <row r="365">
          <cell r="P365" t="str">
            <v>4.2.00.00.00.00</v>
          </cell>
          <cell r="Q365" t="str">
            <v>GASTOS DE OPERACION</v>
          </cell>
          <cell r="R365">
            <v>956209.66</v>
          </cell>
        </row>
        <row r="366">
          <cell r="P366" t="str">
            <v>4.2.01.00.00.00</v>
          </cell>
          <cell r="Q366" t="str">
            <v>GASTOS DE OPERACION TECNI</v>
          </cell>
          <cell r="R366">
            <v>449152.92</v>
          </cell>
        </row>
        <row r="367">
          <cell r="P367" t="str">
            <v>4.2.01.01.00.00</v>
          </cell>
          <cell r="Q367" t="str">
            <v>GASTOS DE PERSONAL</v>
          </cell>
          <cell r="R367">
            <v>160543.74</v>
          </cell>
        </row>
        <row r="368">
          <cell r="P368" t="str">
            <v>4.2.01.01.01.00</v>
          </cell>
          <cell r="Q368" t="str">
            <v>SUELDOS Y SALARIOS</v>
          </cell>
          <cell r="R368">
            <v>126370.26</v>
          </cell>
        </row>
        <row r="369">
          <cell r="P369" t="str">
            <v>4.2.01.01.01.01</v>
          </cell>
          <cell r="Q369" t="str">
            <v>SUELDOS Y SALARI</v>
          </cell>
          <cell r="R369">
            <v>126310.2</v>
          </cell>
        </row>
        <row r="370">
          <cell r="P370" t="str">
            <v>4.2.01.01.01.02</v>
          </cell>
          <cell r="Q370" t="str">
            <v>SUELDOS EXTRAORD</v>
          </cell>
          <cell r="R370">
            <v>60.06</v>
          </cell>
        </row>
        <row r="371">
          <cell r="P371" t="str">
            <v>4.2.01.01.02.00</v>
          </cell>
          <cell r="Q371" t="str">
            <v>PRESTACIONES LABORA</v>
          </cell>
          <cell r="R371">
            <v>34173.480000000003</v>
          </cell>
        </row>
        <row r="372">
          <cell r="P372" t="str">
            <v>4.2.01.01.02.01</v>
          </cell>
          <cell r="Q372" t="str">
            <v>AGUINALDOS</v>
          </cell>
          <cell r="R372">
            <v>14222.22</v>
          </cell>
        </row>
        <row r="373">
          <cell r="P373" t="str">
            <v>4.2.01.01.02.02</v>
          </cell>
          <cell r="Q373" t="str">
            <v>VACACIONES</v>
          </cell>
          <cell r="R373">
            <v>867.68</v>
          </cell>
        </row>
        <row r="374">
          <cell r="P374" t="str">
            <v>4.2.01.01.02.04</v>
          </cell>
          <cell r="Q374" t="str">
            <v>INDEMNIZACIONES</v>
          </cell>
          <cell r="R374">
            <v>2268.2600000000002</v>
          </cell>
        </row>
        <row r="375">
          <cell r="P375" t="str">
            <v>4.2.01.01.02.06</v>
          </cell>
          <cell r="Q375" t="str">
            <v>VIATICOS, ALIMEN</v>
          </cell>
          <cell r="R375">
            <v>189.31</v>
          </cell>
        </row>
        <row r="376">
          <cell r="P376" t="str">
            <v>4.2.01.01.02.07</v>
          </cell>
          <cell r="Q376" t="str">
            <v>SERVICIO MEDICO</v>
          </cell>
          <cell r="R376">
            <v>178.81</v>
          </cell>
        </row>
        <row r="377">
          <cell r="P377" t="str">
            <v>4.2.01.01.02.08</v>
          </cell>
          <cell r="Q377" t="str">
            <v>CAPACITACION DEL</v>
          </cell>
          <cell r="R377">
            <v>157.66</v>
          </cell>
        </row>
        <row r="378">
          <cell r="P378" t="str">
            <v>4.2.01.01.02.09</v>
          </cell>
          <cell r="Q378" t="str">
            <v>SEGURO DE VIDA C</v>
          </cell>
          <cell r="R378">
            <v>76.930000000000007</v>
          </cell>
        </row>
        <row r="379">
          <cell r="P379" t="str">
            <v>4.2.01.01.02.12</v>
          </cell>
          <cell r="Q379" t="str">
            <v>ARTICULOS DE CON</v>
          </cell>
          <cell r="R379">
            <v>262.33999999999997</v>
          </cell>
        </row>
        <row r="380">
          <cell r="P380" t="str">
            <v>4.2.01.01.02.14</v>
          </cell>
          <cell r="Q380" t="str">
            <v>BONIFICACION POR</v>
          </cell>
          <cell r="R380">
            <v>4263.34</v>
          </cell>
        </row>
        <row r="381">
          <cell r="P381" t="str">
            <v>4.2.01.01.02.17</v>
          </cell>
          <cell r="Q381" t="str">
            <v>VIATICOS POR TRA</v>
          </cell>
          <cell r="R381">
            <v>119.23</v>
          </cell>
        </row>
        <row r="382">
          <cell r="P382" t="str">
            <v>4.2.01.01.02.18</v>
          </cell>
          <cell r="Q382" t="str">
            <v>APORTE PATRONAL</v>
          </cell>
          <cell r="R382">
            <v>5470.26</v>
          </cell>
        </row>
        <row r="383">
          <cell r="P383" t="str">
            <v>4.2.01.01.02.20</v>
          </cell>
          <cell r="Q383" t="str">
            <v>APORTE PATRONAL</v>
          </cell>
          <cell r="R383">
            <v>6097.44</v>
          </cell>
        </row>
        <row r="384">
          <cell r="P384" t="str">
            <v>4.2.01.02.00.00</v>
          </cell>
          <cell r="Q384" t="str">
            <v>MATERIALES Y REPUESTOS</v>
          </cell>
          <cell r="R384">
            <v>4025.38</v>
          </cell>
        </row>
        <row r="385">
          <cell r="P385" t="str">
            <v>4.2.01.02.01.00</v>
          </cell>
          <cell r="Q385" t="str">
            <v>MATERIALES Y SUMINI</v>
          </cell>
          <cell r="R385">
            <v>2560.0100000000002</v>
          </cell>
        </row>
        <row r="386">
          <cell r="P386" t="str">
            <v>4.2.01.02.01.01</v>
          </cell>
          <cell r="Q386" t="str">
            <v>MATERIALES PARA</v>
          </cell>
          <cell r="R386">
            <v>1931.53</v>
          </cell>
        </row>
        <row r="387">
          <cell r="P387" t="str">
            <v>4.2.01.02.01.02</v>
          </cell>
          <cell r="Q387" t="str">
            <v>MATERIALES PARA</v>
          </cell>
          <cell r="R387">
            <v>255.15</v>
          </cell>
        </row>
        <row r="388">
          <cell r="P388" t="str">
            <v>4.2.01.02.01.03</v>
          </cell>
          <cell r="Q388" t="str">
            <v>MATERIALES DE OF</v>
          </cell>
          <cell r="R388">
            <v>148.77000000000001</v>
          </cell>
        </row>
        <row r="389">
          <cell r="P389" t="str">
            <v>4.2.01.02.01.05</v>
          </cell>
          <cell r="Q389" t="str">
            <v>ELEMENTOS DE SEG</v>
          </cell>
          <cell r="R389">
            <v>157.5</v>
          </cell>
        </row>
        <row r="390">
          <cell r="P390" t="str">
            <v>4.2.01.02.01.07</v>
          </cell>
          <cell r="Q390" t="str">
            <v>MATERIALES DIVER</v>
          </cell>
          <cell r="R390">
            <v>67.06</v>
          </cell>
        </row>
        <row r="391">
          <cell r="P391" t="str">
            <v>4.2.01.02.02.00</v>
          </cell>
          <cell r="Q391" t="str">
            <v>GASTOS DE VEHICULOS</v>
          </cell>
          <cell r="R391">
            <v>1465.37</v>
          </cell>
        </row>
        <row r="392">
          <cell r="P392" t="str">
            <v>4.2.01.02.02.01</v>
          </cell>
          <cell r="Q392" t="str">
            <v>COMBUSTIBLES Y L</v>
          </cell>
          <cell r="R392">
            <v>690.62</v>
          </cell>
        </row>
        <row r="393">
          <cell r="P393" t="str">
            <v>4.2.01.02.02.03</v>
          </cell>
          <cell r="Q393" t="str">
            <v>MANTENIMIENTOS</v>
          </cell>
          <cell r="R393">
            <v>774.75</v>
          </cell>
        </row>
        <row r="394">
          <cell r="P394" t="str">
            <v>4.2.01.03.00.00</v>
          </cell>
          <cell r="Q394" t="str">
            <v>TRABAJOS Y SERVICIOS C</v>
          </cell>
          <cell r="R394">
            <v>169194.5</v>
          </cell>
        </row>
        <row r="395">
          <cell r="P395" t="str">
            <v>4.2.01.03.01.00</v>
          </cell>
          <cell r="Q395" t="str">
            <v>ARRIENDOS</v>
          </cell>
          <cell r="R395">
            <v>44389.07</v>
          </cell>
        </row>
        <row r="396">
          <cell r="P396" t="str">
            <v>4.2.01.03.01.01</v>
          </cell>
          <cell r="Q396" t="str">
            <v>ARRENDAMIENTO DE</v>
          </cell>
          <cell r="R396">
            <v>26804.57</v>
          </cell>
        </row>
        <row r="397">
          <cell r="P397" t="str">
            <v>4.2.01.03.01.03</v>
          </cell>
          <cell r="Q397" t="str">
            <v>ARRENDAMIENTO DE</v>
          </cell>
          <cell r="R397">
            <v>613.91999999999996</v>
          </cell>
        </row>
        <row r="398">
          <cell r="P398" t="str">
            <v>4.2.01.03.01.06</v>
          </cell>
          <cell r="Q398" t="str">
            <v>ARRENDAMIENTO FI</v>
          </cell>
          <cell r="R398">
            <v>987</v>
          </cell>
        </row>
        <row r="399">
          <cell r="P399" t="str">
            <v>4.2.01.03.01.07</v>
          </cell>
          <cell r="Q399" t="str">
            <v>ARRENDAMIENTO DE</v>
          </cell>
          <cell r="R399">
            <v>15983.58</v>
          </cell>
        </row>
        <row r="400">
          <cell r="P400" t="str">
            <v>4.2.01.03.02.00</v>
          </cell>
          <cell r="Q400" t="str">
            <v>SERVICIOS BASICOS</v>
          </cell>
          <cell r="R400">
            <v>7318.93</v>
          </cell>
        </row>
        <row r="401">
          <cell r="P401" t="str">
            <v>4.2.01.03.02.01</v>
          </cell>
          <cell r="Q401" t="str">
            <v>ELECTRICIDAD</v>
          </cell>
          <cell r="R401">
            <v>2859.89</v>
          </cell>
        </row>
        <row r="402">
          <cell r="P402" t="str">
            <v>4.2.01.03.02.02</v>
          </cell>
          <cell r="Q402" t="str">
            <v>AGUA</v>
          </cell>
          <cell r="R402">
            <v>132.54</v>
          </cell>
        </row>
        <row r="403">
          <cell r="P403" t="str">
            <v>4.2.01.03.02.04</v>
          </cell>
          <cell r="Q403" t="str">
            <v>TELEFONOS</v>
          </cell>
          <cell r="R403">
            <v>4326.5</v>
          </cell>
        </row>
        <row r="404">
          <cell r="P404" t="str">
            <v>4.2.01.03.03.00</v>
          </cell>
          <cell r="Q404" t="str">
            <v>SERVICIOS DE TERCER</v>
          </cell>
          <cell r="R404">
            <v>27473.41</v>
          </cell>
        </row>
        <row r="405">
          <cell r="P405" t="str">
            <v>4.2.01.03.03.01</v>
          </cell>
          <cell r="Q405" t="str">
            <v>HONORARIOS PROFE</v>
          </cell>
          <cell r="R405">
            <v>24845.98</v>
          </cell>
        </row>
        <row r="406">
          <cell r="P406" t="str">
            <v>4.2.01.03.03.02</v>
          </cell>
          <cell r="Q406" t="str">
            <v>ASEO</v>
          </cell>
          <cell r="R406">
            <v>21.75</v>
          </cell>
        </row>
        <row r="407">
          <cell r="P407" t="str">
            <v>4.2.01.03.03.03</v>
          </cell>
          <cell r="Q407" t="str">
            <v>VIGILANCIA</v>
          </cell>
          <cell r="R407">
            <v>2605.6799999999998</v>
          </cell>
        </row>
        <row r="408">
          <cell r="P408" t="str">
            <v>4.2.01.03.04.00</v>
          </cell>
          <cell r="Q408" t="str">
            <v>SEGUROS</v>
          </cell>
          <cell r="R408">
            <v>576.15</v>
          </cell>
        </row>
        <row r="409">
          <cell r="P409" t="str">
            <v>4.2.01.03.04.03</v>
          </cell>
          <cell r="Q409" t="str">
            <v>SEGURO MEDICO HO</v>
          </cell>
          <cell r="R409">
            <v>576.15</v>
          </cell>
        </row>
        <row r="410">
          <cell r="P410" t="str">
            <v>4.2.01.03.05.00</v>
          </cell>
          <cell r="Q410" t="str">
            <v>GASTOS POR VIAJES</v>
          </cell>
          <cell r="R410">
            <v>9594.83</v>
          </cell>
        </row>
        <row r="411">
          <cell r="P411" t="str">
            <v>4.2.01.03.05.01</v>
          </cell>
          <cell r="Q411" t="str">
            <v>GASTOS DE MOVILI</v>
          </cell>
          <cell r="R411">
            <v>304.95</v>
          </cell>
        </row>
        <row r="412">
          <cell r="P412" t="str">
            <v>4.2.01.03.05.02</v>
          </cell>
          <cell r="Q412" t="str">
            <v>PASAJES AEREOS</v>
          </cell>
          <cell r="R412">
            <v>2301.88</v>
          </cell>
        </row>
        <row r="413">
          <cell r="P413" t="str">
            <v>4.2.01.03.05.03</v>
          </cell>
          <cell r="Q413" t="str">
            <v>ESTADIAS</v>
          </cell>
          <cell r="R413">
            <v>988</v>
          </cell>
        </row>
        <row r="414">
          <cell r="P414" t="str">
            <v>4.2.01.03.05.04</v>
          </cell>
          <cell r="Q414" t="str">
            <v>VIATICOS POR COM</v>
          </cell>
          <cell r="R414">
            <v>6000</v>
          </cell>
        </row>
        <row r="415">
          <cell r="P415" t="str">
            <v>4.2.01.03.06.00</v>
          </cell>
          <cell r="Q415" t="str">
            <v>MANTENIMIENTOS Y RE</v>
          </cell>
          <cell r="R415">
            <v>933.26</v>
          </cell>
        </row>
        <row r="416">
          <cell r="P416" t="str">
            <v>4.2.01.03.06.02</v>
          </cell>
          <cell r="Q416" t="str">
            <v>MTTO-LINEAS TELE</v>
          </cell>
          <cell r="R416">
            <v>226.24</v>
          </cell>
        </row>
        <row r="417">
          <cell r="P417" t="str">
            <v>4.2.01.03.06.03</v>
          </cell>
          <cell r="Q417" t="str">
            <v>REP. MTTO. EQUIP</v>
          </cell>
          <cell r="R417">
            <v>469.42</v>
          </cell>
        </row>
        <row r="418">
          <cell r="P418" t="str">
            <v>4.2.01.03.06.06</v>
          </cell>
          <cell r="Q418" t="str">
            <v>REUBICACIONES RE</v>
          </cell>
          <cell r="R418">
            <v>237.6</v>
          </cell>
        </row>
        <row r="419">
          <cell r="P419" t="str">
            <v>4.2.01.03.07.00</v>
          </cell>
          <cell r="Q419" t="str">
            <v>IMPUESTOS</v>
          </cell>
          <cell r="R419">
            <v>143.97</v>
          </cell>
        </row>
        <row r="420">
          <cell r="P420" t="str">
            <v>4.2.01.03.07.02</v>
          </cell>
          <cell r="Q420" t="str">
            <v>IMPUESTOS MUNICI</v>
          </cell>
          <cell r="R420">
            <v>143.97</v>
          </cell>
        </row>
        <row r="421">
          <cell r="P421" t="str">
            <v>4.2.01.03.09.00</v>
          </cell>
          <cell r="Q421" t="str">
            <v>OTROS GASTOS DE OPE</v>
          </cell>
          <cell r="R421">
            <v>34.57</v>
          </cell>
        </row>
        <row r="422">
          <cell r="P422" t="str">
            <v>4.2.01.03.09.03</v>
          </cell>
          <cell r="Q422" t="str">
            <v>GASTOS LEGALES</v>
          </cell>
          <cell r="R422">
            <v>34.57</v>
          </cell>
        </row>
        <row r="423">
          <cell r="P423" t="str">
            <v>4.2.01.03.10.00</v>
          </cell>
          <cell r="Q423" t="str">
            <v>INSTALACIONES DE EQ</v>
          </cell>
          <cell r="R423">
            <v>788.32</v>
          </cell>
        </row>
        <row r="424">
          <cell r="P424" t="str">
            <v>4.2.01.03.10.05</v>
          </cell>
          <cell r="Q424" t="str">
            <v>INSTALACION DE P</v>
          </cell>
          <cell r="R424">
            <v>50</v>
          </cell>
        </row>
        <row r="425">
          <cell r="P425" t="str">
            <v>4.2.01.03.10.06</v>
          </cell>
          <cell r="Q425" t="str">
            <v>INSTALACION Y CA</v>
          </cell>
          <cell r="R425">
            <v>691.18</v>
          </cell>
        </row>
        <row r="426">
          <cell r="P426" t="str">
            <v>4.2.01.03.10.08</v>
          </cell>
          <cell r="Q426" t="str">
            <v>INSTALACION DE A</v>
          </cell>
          <cell r="R426">
            <v>47.14</v>
          </cell>
        </row>
        <row r="427">
          <cell r="P427" t="str">
            <v>4.2.01.03.11.00</v>
          </cell>
          <cell r="Q427" t="str">
            <v>ADMON, GESTION Y VI</v>
          </cell>
          <cell r="R427">
            <v>77941.990000000005</v>
          </cell>
        </row>
        <row r="428">
          <cell r="P428" t="str">
            <v>4.2.01.03.11.01</v>
          </cell>
          <cell r="Q428" t="str">
            <v>ADMON, GESTION C</v>
          </cell>
          <cell r="R428">
            <v>2160.7600000000002</v>
          </cell>
        </row>
        <row r="429">
          <cell r="P429" t="str">
            <v>4.2.01.03.11.02</v>
          </cell>
          <cell r="Q429" t="str">
            <v>ADMON, GESTION F</v>
          </cell>
          <cell r="R429">
            <v>75781.23</v>
          </cell>
        </row>
        <row r="430">
          <cell r="P430" t="str">
            <v>4.2.01.04.00.00</v>
          </cell>
          <cell r="Q430" t="str">
            <v>EMPRESAS RELACIONADAS</v>
          </cell>
          <cell r="R430">
            <v>3625.1</v>
          </cell>
        </row>
        <row r="431">
          <cell r="P431" t="str">
            <v>4.2.01.04.01.00</v>
          </cell>
          <cell r="Q431" t="str">
            <v>EMPRESAS RELACIONAD</v>
          </cell>
          <cell r="R431">
            <v>3625.1</v>
          </cell>
        </row>
        <row r="432">
          <cell r="P432" t="str">
            <v>4.2.01.04.01.07</v>
          </cell>
          <cell r="Q432" t="str">
            <v>ENERGIA ELECTRIC</v>
          </cell>
          <cell r="R432">
            <v>3585.28</v>
          </cell>
        </row>
        <row r="433">
          <cell r="P433" t="str">
            <v>4.2.01.04.01.12</v>
          </cell>
          <cell r="Q433" t="str">
            <v>MANTENIMIENTOS D</v>
          </cell>
          <cell r="R433">
            <v>39.82</v>
          </cell>
        </row>
        <row r="434">
          <cell r="P434" t="str">
            <v>4.2.01.05.00.00</v>
          </cell>
          <cell r="Q434" t="str">
            <v>DEPRECIACION Y AMORTIZ</v>
          </cell>
          <cell r="R434">
            <v>111764.2</v>
          </cell>
        </row>
        <row r="435">
          <cell r="P435" t="str">
            <v>4.2.01.05.01.00</v>
          </cell>
          <cell r="Q435" t="str">
            <v>DEPRECIACIONES</v>
          </cell>
          <cell r="R435">
            <v>90984.44</v>
          </cell>
        </row>
        <row r="436">
          <cell r="P436" t="str">
            <v>4.2.01.05.01.01</v>
          </cell>
          <cell r="Q436" t="str">
            <v>DEPRECIACION EDI</v>
          </cell>
          <cell r="R436">
            <v>581.44000000000005</v>
          </cell>
        </row>
        <row r="437">
          <cell r="P437" t="str">
            <v>4.2.01.05.01.02</v>
          </cell>
          <cell r="Q437" t="str">
            <v>DEPRECIACION EQU</v>
          </cell>
          <cell r="R437">
            <v>85556.49</v>
          </cell>
        </row>
        <row r="438">
          <cell r="P438" t="str">
            <v>4.2.01.05.01.03</v>
          </cell>
          <cell r="Q438" t="str">
            <v>DEPRECIACION MOB</v>
          </cell>
          <cell r="R438">
            <v>2726.25</v>
          </cell>
        </row>
        <row r="439">
          <cell r="P439" t="str">
            <v>4.2.01.05.01.04</v>
          </cell>
          <cell r="Q439" t="str">
            <v>DEPRECIACION DE</v>
          </cell>
          <cell r="R439">
            <v>2120.2600000000002</v>
          </cell>
        </row>
        <row r="440">
          <cell r="P440" t="str">
            <v>4.2.01.05.02.00</v>
          </cell>
          <cell r="Q440" t="str">
            <v>AMORTIZACIONES</v>
          </cell>
          <cell r="R440">
            <v>20779.759999999998</v>
          </cell>
        </row>
        <row r="441">
          <cell r="P441" t="str">
            <v>4.2.01.05.02.01</v>
          </cell>
          <cell r="Q441" t="str">
            <v>LICENCIA DE OPER</v>
          </cell>
          <cell r="R441">
            <v>20779.759999999998</v>
          </cell>
        </row>
        <row r="442">
          <cell r="P442" t="str">
            <v>4.2.02.00.00.00</v>
          </cell>
          <cell r="Q442" t="str">
            <v>GASTOS DE ADMINISTRACION</v>
          </cell>
          <cell r="R442">
            <v>187258.17</v>
          </cell>
        </row>
        <row r="443">
          <cell r="P443" t="str">
            <v>4.2.02.01.00.00</v>
          </cell>
          <cell r="Q443" t="str">
            <v>GASTOS DE PERSONAL</v>
          </cell>
          <cell r="R443">
            <v>39551.300000000003</v>
          </cell>
        </row>
        <row r="444">
          <cell r="P444" t="str">
            <v>4.2.02.01.01.00</v>
          </cell>
          <cell r="Q444" t="str">
            <v>SUELDOS Y SALARIOS</v>
          </cell>
          <cell r="R444">
            <v>5782.95</v>
          </cell>
        </row>
        <row r="445">
          <cell r="P445" t="str">
            <v>4.2.02.01.01.01</v>
          </cell>
          <cell r="Q445" t="str">
            <v>SUELDOS Y SALARI</v>
          </cell>
          <cell r="R445">
            <v>5782.95</v>
          </cell>
        </row>
        <row r="446">
          <cell r="P446" t="str">
            <v>4.2.02.01.02.00</v>
          </cell>
          <cell r="Q446" t="str">
            <v>PRESTACIONES LABORA</v>
          </cell>
          <cell r="R446">
            <v>33768.35</v>
          </cell>
        </row>
        <row r="447">
          <cell r="P447" t="str">
            <v>4.2.02.01.02.01</v>
          </cell>
          <cell r="Q447" t="str">
            <v>AGUINALDOS</v>
          </cell>
          <cell r="R447">
            <v>3555.56</v>
          </cell>
        </row>
        <row r="448">
          <cell r="P448" t="str">
            <v>4.2.02.01.02.02</v>
          </cell>
          <cell r="Q448" t="str">
            <v>VACACIONES</v>
          </cell>
          <cell r="R448">
            <v>616.65</v>
          </cell>
        </row>
        <row r="449">
          <cell r="P449" t="str">
            <v>4.2.02.01.02.04</v>
          </cell>
          <cell r="Q449" t="str">
            <v>INDEMNIZACIONES</v>
          </cell>
          <cell r="R449">
            <v>2268.2600000000002</v>
          </cell>
        </row>
        <row r="450">
          <cell r="P450" t="str">
            <v>4.2.02.01.02.06</v>
          </cell>
          <cell r="Q450" t="str">
            <v>VIATICOS, ALIMEN</v>
          </cell>
          <cell r="R450">
            <v>5323.38</v>
          </cell>
        </row>
        <row r="451">
          <cell r="P451" t="str">
            <v>4.2.02.01.02.07</v>
          </cell>
          <cell r="Q451" t="str">
            <v>SERVICIO MEDICOS</v>
          </cell>
          <cell r="R451">
            <v>155.61000000000001</v>
          </cell>
        </row>
        <row r="452">
          <cell r="P452" t="str">
            <v>4.2.02.01.02.10</v>
          </cell>
          <cell r="Q452" t="str">
            <v>UNIFORMES</v>
          </cell>
          <cell r="R452">
            <v>174.45</v>
          </cell>
        </row>
        <row r="453">
          <cell r="P453" t="str">
            <v>4.2.02.01.02.11</v>
          </cell>
          <cell r="Q453" t="str">
            <v>FIESTAS NAVIDENA</v>
          </cell>
          <cell r="R453">
            <v>10.5</v>
          </cell>
        </row>
        <row r="454">
          <cell r="P454" t="str">
            <v>4.2.02.01.02.12</v>
          </cell>
          <cell r="Q454" t="str">
            <v>ARTICULOS DE CON</v>
          </cell>
          <cell r="R454">
            <v>435.7</v>
          </cell>
        </row>
        <row r="455">
          <cell r="P455" t="str">
            <v>4.2.02.01.02.14</v>
          </cell>
          <cell r="Q455" t="str">
            <v>BONIFICACIONES P</v>
          </cell>
          <cell r="R455">
            <v>17053.34</v>
          </cell>
        </row>
        <row r="456">
          <cell r="P456" t="str">
            <v>4.2.02.01.02.15</v>
          </cell>
          <cell r="Q456" t="str">
            <v>PRESTACIONES A E</v>
          </cell>
          <cell r="R456">
            <v>4032.1</v>
          </cell>
        </row>
        <row r="457">
          <cell r="P457" t="str">
            <v>4.2.02.01.02.17</v>
          </cell>
          <cell r="Q457" t="str">
            <v>VIATICOS POR TRA</v>
          </cell>
          <cell r="R457">
            <v>141.76</v>
          </cell>
        </row>
        <row r="458">
          <cell r="P458" t="str">
            <v>4.2.02.01.02.18</v>
          </cell>
          <cell r="Q458" t="str">
            <v>APORTE PATRONAL</v>
          </cell>
          <cell r="R458">
            <v>0.28000000000000003</v>
          </cell>
        </row>
        <row r="459">
          <cell r="P459" t="str">
            <v>4.2.02.01.02.20</v>
          </cell>
          <cell r="Q459" t="str">
            <v>APORTE PATRONAL</v>
          </cell>
          <cell r="R459">
            <v>0.76</v>
          </cell>
        </row>
        <row r="460">
          <cell r="P460" t="str">
            <v>4.2.02.02.00.00</v>
          </cell>
          <cell r="Q460" t="str">
            <v>MATERIALES Y SUMINISTR</v>
          </cell>
          <cell r="R460">
            <v>37362.46</v>
          </cell>
        </row>
        <row r="461">
          <cell r="P461" t="str">
            <v>4.2.02.02.01.00</v>
          </cell>
          <cell r="Q461" t="str">
            <v>MATERIALES Y SUMINI</v>
          </cell>
          <cell r="R461">
            <v>1186.54</v>
          </cell>
        </row>
        <row r="462">
          <cell r="P462" t="str">
            <v>4.2.02.02.01.03</v>
          </cell>
          <cell r="Q462" t="str">
            <v>MATERIALES DE OF</v>
          </cell>
          <cell r="R462">
            <v>1163.71</v>
          </cell>
        </row>
        <row r="463">
          <cell r="P463" t="str">
            <v>4.2.02.02.01.07</v>
          </cell>
          <cell r="Q463" t="str">
            <v>MATERIALES DIVER</v>
          </cell>
          <cell r="R463">
            <v>22.83</v>
          </cell>
        </row>
        <row r="464">
          <cell r="P464" t="str">
            <v>4.2.02.02.02.00</v>
          </cell>
          <cell r="Q464" t="str">
            <v>GASTOS DE VEHICULOS</v>
          </cell>
          <cell r="R464">
            <v>863.95</v>
          </cell>
        </row>
        <row r="465">
          <cell r="P465" t="str">
            <v>4.2.02.02.02.01</v>
          </cell>
          <cell r="Q465" t="str">
            <v>COMBUSTIBLES Y L</v>
          </cell>
          <cell r="R465">
            <v>489.73</v>
          </cell>
        </row>
        <row r="466">
          <cell r="P466" t="str">
            <v>4.2.02.02.02.03</v>
          </cell>
          <cell r="Q466" t="str">
            <v>MANTENCION DE VE</v>
          </cell>
          <cell r="R466">
            <v>374.22</v>
          </cell>
        </row>
        <row r="467">
          <cell r="P467" t="str">
            <v>4.2.02.02.03.00</v>
          </cell>
          <cell r="Q467" t="str">
            <v>SERVICIOS DE TERCER</v>
          </cell>
          <cell r="R467">
            <v>20426.91</v>
          </cell>
        </row>
        <row r="468">
          <cell r="P468" t="str">
            <v>4.2.02.02.03.01</v>
          </cell>
          <cell r="Q468" t="str">
            <v>HONORARIOS PROFE</v>
          </cell>
          <cell r="R468">
            <v>20386.240000000002</v>
          </cell>
        </row>
        <row r="469">
          <cell r="P469" t="str">
            <v>4.2.02.02.03.02</v>
          </cell>
          <cell r="Q469" t="str">
            <v>ASEO</v>
          </cell>
          <cell r="R469">
            <v>37.29</v>
          </cell>
        </row>
        <row r="470">
          <cell r="P470" t="str">
            <v>4.2.02.02.03.06</v>
          </cell>
          <cell r="Q470" t="str">
            <v>FLETES</v>
          </cell>
          <cell r="R470">
            <v>3.38</v>
          </cell>
        </row>
        <row r="471">
          <cell r="P471" t="str">
            <v>4.2.02.02.04.00</v>
          </cell>
          <cell r="Q471" t="str">
            <v>SEGUROS</v>
          </cell>
          <cell r="R471">
            <v>3359.83</v>
          </cell>
        </row>
        <row r="472">
          <cell r="P472" t="str">
            <v>4.2.02.02.04.02</v>
          </cell>
          <cell r="Q472" t="str">
            <v>SEGURO DE BIENES</v>
          </cell>
          <cell r="R472">
            <v>3359.83</v>
          </cell>
        </row>
        <row r="473">
          <cell r="P473" t="str">
            <v>4.2.02.02.05.00</v>
          </cell>
          <cell r="Q473" t="str">
            <v>GASTOS DE EJECUTIVO</v>
          </cell>
          <cell r="R473">
            <v>6611.11</v>
          </cell>
        </row>
        <row r="474">
          <cell r="P474" t="str">
            <v>4.2.02.02.05.01</v>
          </cell>
          <cell r="Q474" t="str">
            <v>GASTOS DE MOVILI</v>
          </cell>
          <cell r="R474">
            <v>5588.01</v>
          </cell>
        </row>
        <row r="475">
          <cell r="P475" t="str">
            <v>4.2.02.02.05.02</v>
          </cell>
          <cell r="Q475" t="str">
            <v>PASAJES AEREOS</v>
          </cell>
          <cell r="R475">
            <v>960.4</v>
          </cell>
        </row>
        <row r="476">
          <cell r="P476" t="str">
            <v>4.2.02.02.05.05</v>
          </cell>
          <cell r="Q476" t="str">
            <v>ALIMENTACION</v>
          </cell>
          <cell r="R476">
            <v>62.7</v>
          </cell>
        </row>
        <row r="477">
          <cell r="P477" t="str">
            <v>4.2.02.02.06.00</v>
          </cell>
          <cell r="Q477" t="str">
            <v>MANTENIMIENTO Y REP</v>
          </cell>
          <cell r="R477">
            <v>57.09</v>
          </cell>
        </row>
        <row r="478">
          <cell r="P478" t="str">
            <v>4.2.02.02.06.04</v>
          </cell>
          <cell r="Q478" t="str">
            <v>MTTO MOB Y EQUIP</v>
          </cell>
          <cell r="R478">
            <v>57.09</v>
          </cell>
        </row>
        <row r="479">
          <cell r="P479" t="str">
            <v>4.2.02.02.07.00</v>
          </cell>
          <cell r="Q479" t="str">
            <v>IMPUESTOS</v>
          </cell>
          <cell r="R479">
            <v>137.6</v>
          </cell>
        </row>
        <row r="480">
          <cell r="P480" t="str">
            <v>4.2.02.02.07.01</v>
          </cell>
          <cell r="Q480" t="str">
            <v>IMPUESTOS FISCAL</v>
          </cell>
          <cell r="R480">
            <v>0.17</v>
          </cell>
        </row>
        <row r="481">
          <cell r="P481" t="str">
            <v>4.2.02.02.07.02</v>
          </cell>
          <cell r="Q481" t="str">
            <v>IMPUESTOS MUNICI</v>
          </cell>
          <cell r="R481">
            <v>137.43</v>
          </cell>
        </row>
        <row r="482">
          <cell r="P482" t="str">
            <v>4.2.02.02.09.00</v>
          </cell>
          <cell r="Q482" t="str">
            <v>OTROS GASTOS DE ADM</v>
          </cell>
          <cell r="R482">
            <v>4719.43</v>
          </cell>
        </row>
        <row r="483">
          <cell r="P483" t="str">
            <v>4.2.02.02.09.03</v>
          </cell>
          <cell r="Q483" t="str">
            <v>GASTOS LEGALES</v>
          </cell>
          <cell r="R483">
            <v>1657.29</v>
          </cell>
        </row>
        <row r="484">
          <cell r="P484" t="str">
            <v>4.2.02.02.09.04</v>
          </cell>
          <cell r="Q484" t="str">
            <v>GASTOS NO DEDUCI</v>
          </cell>
          <cell r="R484">
            <v>3062.14</v>
          </cell>
        </row>
        <row r="485">
          <cell r="P485" t="str">
            <v>4.2.02.03.00.00</v>
          </cell>
          <cell r="Q485" t="str">
            <v>TRABAJOS Y SERVICIOS C</v>
          </cell>
          <cell r="R485">
            <v>105358.9</v>
          </cell>
        </row>
        <row r="486">
          <cell r="P486" t="str">
            <v>4.2.02.03.01.00</v>
          </cell>
          <cell r="Q486" t="str">
            <v>ARRIENDOS</v>
          </cell>
          <cell r="R486">
            <v>3433.73</v>
          </cell>
        </row>
        <row r="487">
          <cell r="P487" t="str">
            <v>4.2.02.03.01.01</v>
          </cell>
          <cell r="Q487" t="str">
            <v>ARRENDAMIENTOS D</v>
          </cell>
          <cell r="R487">
            <v>2700.28</v>
          </cell>
        </row>
        <row r="488">
          <cell r="P488" t="str">
            <v>4.2.02.03.01.03</v>
          </cell>
          <cell r="Q488" t="str">
            <v>ARRENDAMIENTO DE</v>
          </cell>
          <cell r="R488">
            <v>613.45000000000005</v>
          </cell>
        </row>
        <row r="489">
          <cell r="P489" t="str">
            <v>4.2.02.03.01.05</v>
          </cell>
          <cell r="Q489" t="str">
            <v>ARRENDAMIENTOS D</v>
          </cell>
          <cell r="R489">
            <v>120</v>
          </cell>
        </row>
        <row r="490">
          <cell r="P490" t="str">
            <v>4.2.02.03.02.00</v>
          </cell>
          <cell r="Q490" t="str">
            <v>SERVICIOS BASICOS</v>
          </cell>
          <cell r="R490">
            <v>4781.92</v>
          </cell>
        </row>
        <row r="491">
          <cell r="P491" t="str">
            <v>4.2.02.03.02.01</v>
          </cell>
          <cell r="Q491" t="str">
            <v>ELECTRICIDAD</v>
          </cell>
          <cell r="R491">
            <v>4232.51</v>
          </cell>
        </row>
        <row r="492">
          <cell r="P492" t="str">
            <v>4.2.02.03.02.02</v>
          </cell>
          <cell r="Q492" t="str">
            <v>AGUA</v>
          </cell>
          <cell r="R492">
            <v>35.14</v>
          </cell>
        </row>
        <row r="493">
          <cell r="P493" t="str">
            <v>4.2.02.03.02.04</v>
          </cell>
          <cell r="Q493" t="str">
            <v>TELEFONOS</v>
          </cell>
          <cell r="R493">
            <v>514.27</v>
          </cell>
        </row>
        <row r="494">
          <cell r="P494" t="str">
            <v>4.2.02.03.03.00</v>
          </cell>
          <cell r="Q494" t="str">
            <v>SERVICIOS DE TERCER</v>
          </cell>
          <cell r="R494">
            <v>86160.72</v>
          </cell>
        </row>
        <row r="495">
          <cell r="P495" t="str">
            <v>4.2.02.03.03.01</v>
          </cell>
          <cell r="Q495" t="str">
            <v>HONORARIOS PROFE</v>
          </cell>
          <cell r="R495">
            <v>80485.429999999993</v>
          </cell>
        </row>
        <row r="496">
          <cell r="P496" t="str">
            <v>4.2.02.03.03.02</v>
          </cell>
          <cell r="Q496" t="str">
            <v>ASEO</v>
          </cell>
          <cell r="R496">
            <v>57.29</v>
          </cell>
        </row>
        <row r="497">
          <cell r="P497" t="str">
            <v>4.2.02.03.03.03</v>
          </cell>
          <cell r="Q497" t="str">
            <v>VIGILANCIA</v>
          </cell>
          <cell r="R497">
            <v>1808</v>
          </cell>
        </row>
        <row r="498">
          <cell r="P498" t="str">
            <v>4.2.02.03.03.06</v>
          </cell>
          <cell r="Q498" t="str">
            <v>FLETES</v>
          </cell>
          <cell r="R498">
            <v>3810</v>
          </cell>
        </row>
        <row r="499">
          <cell r="P499" t="str">
            <v>4.2.02.03.04.00</v>
          </cell>
          <cell r="Q499" t="str">
            <v>SEGUROS</v>
          </cell>
          <cell r="R499">
            <v>1696.77</v>
          </cell>
        </row>
        <row r="500">
          <cell r="P500" t="str">
            <v>4.2.02.03.04.02</v>
          </cell>
          <cell r="Q500" t="str">
            <v>SEGURO DE BIENES</v>
          </cell>
          <cell r="R500">
            <v>1696.77</v>
          </cell>
        </row>
        <row r="501">
          <cell r="P501" t="str">
            <v>4.2.02.03.05.00</v>
          </cell>
          <cell r="Q501" t="str">
            <v>GASTOS POR VIAJES</v>
          </cell>
          <cell r="R501">
            <v>5889.78</v>
          </cell>
        </row>
        <row r="502">
          <cell r="P502" t="str">
            <v>4.2.02.03.05.02</v>
          </cell>
          <cell r="Q502" t="str">
            <v>PASAJES AEREOS</v>
          </cell>
          <cell r="R502">
            <v>5889.78</v>
          </cell>
        </row>
        <row r="503">
          <cell r="P503" t="str">
            <v>4.2.02.03.06.00</v>
          </cell>
          <cell r="Q503" t="str">
            <v>MANTENIMIENTO Y REP</v>
          </cell>
          <cell r="R503">
            <v>62.22</v>
          </cell>
        </row>
        <row r="504">
          <cell r="P504" t="str">
            <v>4.2.02.03.06.06</v>
          </cell>
          <cell r="Q504" t="str">
            <v>MTTO OTROS</v>
          </cell>
          <cell r="R504">
            <v>62.22</v>
          </cell>
        </row>
        <row r="505">
          <cell r="P505" t="str">
            <v>4.2.02.03.07.00</v>
          </cell>
          <cell r="Q505" t="str">
            <v>IMPUESTOS</v>
          </cell>
          <cell r="R505">
            <v>3277.19</v>
          </cell>
        </row>
        <row r="506">
          <cell r="P506" t="str">
            <v>4.2.02.03.07.02</v>
          </cell>
          <cell r="Q506" t="str">
            <v>IMPUESTOS MUNICI</v>
          </cell>
          <cell r="R506">
            <v>3277.19</v>
          </cell>
        </row>
        <row r="507">
          <cell r="P507" t="str">
            <v>4.2.02.03.08.00</v>
          </cell>
          <cell r="Q507" t="str">
            <v>PUBLICIDAD Y PROMOC</v>
          </cell>
          <cell r="R507">
            <v>12</v>
          </cell>
        </row>
        <row r="508">
          <cell r="P508" t="str">
            <v>4.2.02.03.08.01</v>
          </cell>
          <cell r="Q508" t="str">
            <v>PUBLICIDAD</v>
          </cell>
          <cell r="R508">
            <v>12</v>
          </cell>
        </row>
        <row r="509">
          <cell r="P509" t="str">
            <v>4.2.02.03.09.00</v>
          </cell>
          <cell r="Q509" t="str">
            <v>OTROS GASTOS DE ADM</v>
          </cell>
          <cell r="R509">
            <v>44.57</v>
          </cell>
        </row>
        <row r="510">
          <cell r="P510" t="str">
            <v>4.2.02.03.09.04</v>
          </cell>
          <cell r="Q510" t="str">
            <v>GASTOS NO DEDUCI</v>
          </cell>
          <cell r="R510">
            <v>44.57</v>
          </cell>
        </row>
        <row r="511">
          <cell r="P511" t="str">
            <v>4.2.02.04.00.00</v>
          </cell>
          <cell r="Q511" t="str">
            <v>GASTOS EMPRESAS RELACI</v>
          </cell>
          <cell r="R511">
            <v>2259.2600000000002</v>
          </cell>
        </row>
        <row r="512">
          <cell r="P512" t="str">
            <v>4.2.02.04.01.00</v>
          </cell>
          <cell r="Q512" t="str">
            <v>GASTOS EMPRESAS REL</v>
          </cell>
          <cell r="R512">
            <v>2259.2600000000002</v>
          </cell>
        </row>
        <row r="513">
          <cell r="P513" t="str">
            <v>4.2.02.04.01.12</v>
          </cell>
          <cell r="Q513" t="str">
            <v>MANTENIMIENTOS D</v>
          </cell>
          <cell r="R513">
            <v>430.43</v>
          </cell>
        </row>
        <row r="514">
          <cell r="P514" t="str">
            <v>4.2.02.04.01.13</v>
          </cell>
          <cell r="Q514" t="str">
            <v>MENSAJERIA Y COR</v>
          </cell>
          <cell r="R514">
            <v>26.01</v>
          </cell>
        </row>
        <row r="515">
          <cell r="P515" t="str">
            <v>4.2.02.04.01.15</v>
          </cell>
          <cell r="Q515" t="str">
            <v>SERVICIOS CONTRA</v>
          </cell>
          <cell r="R515">
            <v>1802.82</v>
          </cell>
        </row>
        <row r="516">
          <cell r="P516" t="str">
            <v>4.2.02.05.00.00</v>
          </cell>
          <cell r="Q516" t="str">
            <v>DEPRECIACION Y AMORTIZ</v>
          </cell>
          <cell r="R516">
            <v>2726.25</v>
          </cell>
        </row>
        <row r="517">
          <cell r="P517" t="str">
            <v>4.2.02.05.01.00</v>
          </cell>
          <cell r="Q517" t="str">
            <v>DEPRECIACIONES</v>
          </cell>
          <cell r="R517">
            <v>2726.25</v>
          </cell>
        </row>
        <row r="518">
          <cell r="P518" t="str">
            <v>4.2.02.05.01.03</v>
          </cell>
          <cell r="Q518" t="str">
            <v>DEPRECIACION MOB</v>
          </cell>
          <cell r="R518">
            <v>2726.25</v>
          </cell>
        </row>
        <row r="519">
          <cell r="P519" t="str">
            <v>4.2.03.00.00.00</v>
          </cell>
          <cell r="Q519" t="str">
            <v>GASTOS DE COMERCIALIZACIO</v>
          </cell>
          <cell r="R519">
            <v>319798.57</v>
          </cell>
        </row>
        <row r="520">
          <cell r="P520" t="str">
            <v>4.2.03.01.00.00</v>
          </cell>
          <cell r="Q520" t="str">
            <v>GASTOS DE PERSONAL</v>
          </cell>
          <cell r="R520">
            <v>185190.86</v>
          </cell>
        </row>
        <row r="521">
          <cell r="P521" t="str">
            <v>4.2.03.01.01.00</v>
          </cell>
          <cell r="Q521" t="str">
            <v>SUELDOS Y SALARIOS</v>
          </cell>
          <cell r="R521">
            <v>138209.17000000001</v>
          </cell>
        </row>
        <row r="522">
          <cell r="P522" t="str">
            <v>4.2.03.01.01.01</v>
          </cell>
          <cell r="Q522" t="str">
            <v>SUELDOS Y SALARI</v>
          </cell>
          <cell r="R522">
            <v>137883.26999999999</v>
          </cell>
        </row>
        <row r="523">
          <cell r="P523" t="str">
            <v>4.2.03.01.01.02</v>
          </cell>
          <cell r="Q523" t="str">
            <v>SUELDOS EXTRAORD</v>
          </cell>
          <cell r="R523">
            <v>325.89999999999998</v>
          </cell>
        </row>
        <row r="524">
          <cell r="P524" t="str">
            <v>4.2.03.01.02.00</v>
          </cell>
          <cell r="Q524" t="str">
            <v>PRESTACIONES LABORA</v>
          </cell>
          <cell r="R524">
            <v>46981.69</v>
          </cell>
        </row>
        <row r="525">
          <cell r="P525" t="str">
            <v>4.2.03.01.02.01</v>
          </cell>
          <cell r="Q525" t="str">
            <v>AGUINALDOS</v>
          </cell>
          <cell r="R525">
            <v>3555.54</v>
          </cell>
        </row>
        <row r="526">
          <cell r="P526" t="str">
            <v>4.2.03.01.02.02</v>
          </cell>
          <cell r="Q526" t="str">
            <v>VACACIONES</v>
          </cell>
          <cell r="R526">
            <v>1883.07</v>
          </cell>
        </row>
        <row r="527">
          <cell r="P527" t="str">
            <v>4.2.03.01.02.04</v>
          </cell>
          <cell r="Q527" t="str">
            <v>INDEMINIZACIONES</v>
          </cell>
          <cell r="R527">
            <v>2268.2600000000002</v>
          </cell>
        </row>
        <row r="528">
          <cell r="P528" t="str">
            <v>4.2.03.01.02.05</v>
          </cell>
          <cell r="Q528" t="str">
            <v>GASTOS DE REPRES</v>
          </cell>
          <cell r="R528">
            <v>2936</v>
          </cell>
        </row>
        <row r="529">
          <cell r="P529" t="str">
            <v>4.2.03.01.02.06</v>
          </cell>
          <cell r="Q529" t="str">
            <v>VIATICOS, ALIMEN</v>
          </cell>
          <cell r="R529">
            <v>13958.51</v>
          </cell>
        </row>
        <row r="530">
          <cell r="P530" t="str">
            <v>4.2.03.01.02.08</v>
          </cell>
          <cell r="Q530" t="str">
            <v>CAPACITACION DEL</v>
          </cell>
          <cell r="R530">
            <v>2901.02</v>
          </cell>
        </row>
        <row r="531">
          <cell r="P531" t="str">
            <v>4.2.03.01.02.09</v>
          </cell>
          <cell r="Q531" t="str">
            <v>SEGURO DE VIDA C</v>
          </cell>
          <cell r="R531">
            <v>153.86000000000001</v>
          </cell>
        </row>
        <row r="532">
          <cell r="P532" t="str">
            <v>4.2.03.01.02.10</v>
          </cell>
          <cell r="Q532" t="str">
            <v>UNIFORMES</v>
          </cell>
          <cell r="R532">
            <v>503.54</v>
          </cell>
        </row>
        <row r="533">
          <cell r="P533" t="str">
            <v>4.2.03.01.02.11</v>
          </cell>
          <cell r="Q533" t="str">
            <v>FIESTAS NAVIDENA</v>
          </cell>
          <cell r="R533">
            <v>38.14</v>
          </cell>
        </row>
        <row r="534">
          <cell r="P534" t="str">
            <v>4.2.03.01.02.12</v>
          </cell>
          <cell r="Q534" t="str">
            <v>ARTICULOS DE CON</v>
          </cell>
          <cell r="R534">
            <v>1138.9100000000001</v>
          </cell>
        </row>
        <row r="535">
          <cell r="P535" t="str">
            <v>4.2.03.01.02.14</v>
          </cell>
          <cell r="Q535" t="str">
            <v>BONIFICACION POR</v>
          </cell>
          <cell r="R535">
            <v>4263.32</v>
          </cell>
        </row>
        <row r="536">
          <cell r="P536" t="str">
            <v>4.2.03.01.02.15</v>
          </cell>
          <cell r="Q536" t="str">
            <v>PRESTACIONES A E</v>
          </cell>
          <cell r="R536">
            <v>331.24</v>
          </cell>
        </row>
        <row r="537">
          <cell r="P537" t="str">
            <v>4.2.03.01.02.17</v>
          </cell>
          <cell r="Q537" t="str">
            <v>VIATICOS POR TRA</v>
          </cell>
          <cell r="R537">
            <v>544.91</v>
          </cell>
        </row>
        <row r="538">
          <cell r="P538" t="str">
            <v>4.2.03.01.02.18</v>
          </cell>
          <cell r="Q538" t="str">
            <v>APORTE PATRONAL</v>
          </cell>
          <cell r="R538">
            <v>5083.32</v>
          </cell>
        </row>
        <row r="539">
          <cell r="P539" t="str">
            <v>4.2.03.01.02.20</v>
          </cell>
          <cell r="Q539" t="str">
            <v>APORTE PATRONAL</v>
          </cell>
          <cell r="R539">
            <v>5111.58</v>
          </cell>
        </row>
        <row r="540">
          <cell r="P540" t="str">
            <v>4.2.03.01.02.21</v>
          </cell>
          <cell r="Q540" t="str">
            <v>COMISIONES</v>
          </cell>
          <cell r="R540">
            <v>2310.4699999999998</v>
          </cell>
        </row>
        <row r="541">
          <cell r="P541" t="str">
            <v>4.2.03.02.00.00</v>
          </cell>
          <cell r="Q541" t="str">
            <v>MATERIALES Y SUMINISTR</v>
          </cell>
          <cell r="R541">
            <v>3795.65</v>
          </cell>
        </row>
        <row r="542">
          <cell r="P542" t="str">
            <v>4.2.03.02.01.00</v>
          </cell>
          <cell r="Q542" t="str">
            <v>MATERIALES Y SUMINI</v>
          </cell>
          <cell r="R542">
            <v>2593.8000000000002</v>
          </cell>
        </row>
        <row r="543">
          <cell r="P543" t="str">
            <v>4.2.03.02.01.03</v>
          </cell>
          <cell r="Q543" t="str">
            <v>MATERIALES DE OF</v>
          </cell>
          <cell r="R543">
            <v>2271.58</v>
          </cell>
        </row>
        <row r="544">
          <cell r="P544" t="str">
            <v>4.2.03.02.01.04</v>
          </cell>
          <cell r="Q544" t="str">
            <v>MATERIALES Y SUM</v>
          </cell>
          <cell r="R544">
            <v>62.44</v>
          </cell>
        </row>
        <row r="545">
          <cell r="P545" t="str">
            <v>4.2.03.02.01.07</v>
          </cell>
          <cell r="Q545" t="str">
            <v>MATERIALES DIVER</v>
          </cell>
          <cell r="R545">
            <v>259.77999999999997</v>
          </cell>
        </row>
        <row r="546">
          <cell r="P546" t="str">
            <v>4.2.03.02.02.00</v>
          </cell>
          <cell r="Q546" t="str">
            <v>GASTOS DE VEHICULOS</v>
          </cell>
          <cell r="R546">
            <v>1201.8499999999999</v>
          </cell>
        </row>
        <row r="547">
          <cell r="P547" t="str">
            <v>4.2.03.02.02.01</v>
          </cell>
          <cell r="Q547" t="str">
            <v>COMBUSTIBLES Y L</v>
          </cell>
          <cell r="R547">
            <v>623.92999999999995</v>
          </cell>
        </row>
        <row r="548">
          <cell r="P548" t="str">
            <v>4.2.03.02.02.03</v>
          </cell>
          <cell r="Q548" t="str">
            <v>MANTENCION DE VE</v>
          </cell>
          <cell r="R548">
            <v>577.91999999999996</v>
          </cell>
        </row>
        <row r="549">
          <cell r="P549" t="str">
            <v>4.2.03.03.00.00</v>
          </cell>
          <cell r="Q549" t="str">
            <v>TRABAJOS Y SERVICIOS C</v>
          </cell>
          <cell r="R549">
            <v>132568.41</v>
          </cell>
        </row>
        <row r="550">
          <cell r="P550" t="str">
            <v>4.2.03.03.01.00</v>
          </cell>
          <cell r="Q550" t="str">
            <v>ARRIENDOS</v>
          </cell>
          <cell r="R550">
            <v>57482.2</v>
          </cell>
        </row>
        <row r="551">
          <cell r="P551" t="str">
            <v>4.2.03.03.01.01</v>
          </cell>
          <cell r="Q551" t="str">
            <v>ARRENDAMIENTO DE</v>
          </cell>
          <cell r="R551">
            <v>54871.13</v>
          </cell>
        </row>
        <row r="552">
          <cell r="P552" t="str">
            <v>4.2.03.03.01.03</v>
          </cell>
          <cell r="Q552" t="str">
            <v>ARRENDAMIENTO DE</v>
          </cell>
          <cell r="R552">
            <v>2611.0700000000002</v>
          </cell>
        </row>
        <row r="553">
          <cell r="P553" t="str">
            <v>4.2.03.03.02.00</v>
          </cell>
          <cell r="Q553" t="str">
            <v>SERVICIOS BASICOS</v>
          </cell>
          <cell r="R553">
            <v>12770.37</v>
          </cell>
        </row>
        <row r="554">
          <cell r="P554" t="str">
            <v>4.2.03.03.02.01</v>
          </cell>
          <cell r="Q554" t="str">
            <v>ELECTRICIDAD</v>
          </cell>
          <cell r="R554">
            <v>2632.34</v>
          </cell>
        </row>
        <row r="555">
          <cell r="P555" t="str">
            <v>4.2.03.03.02.02</v>
          </cell>
          <cell r="Q555" t="str">
            <v>AGUA</v>
          </cell>
          <cell r="R555">
            <v>305.94</v>
          </cell>
        </row>
        <row r="556">
          <cell r="P556" t="str">
            <v>4.2.03.03.02.04</v>
          </cell>
          <cell r="Q556" t="str">
            <v>TELEFONOS</v>
          </cell>
          <cell r="R556">
            <v>8968.15</v>
          </cell>
        </row>
        <row r="557">
          <cell r="P557" t="str">
            <v>4.2.03.03.02.05</v>
          </cell>
          <cell r="Q557" t="str">
            <v>CORREOS Y TELEGR</v>
          </cell>
          <cell r="R557">
            <v>148.56</v>
          </cell>
        </row>
        <row r="558">
          <cell r="P558" t="str">
            <v>4.2.03.03.02.06</v>
          </cell>
          <cell r="Q558" t="str">
            <v>ENCOMIENDAS</v>
          </cell>
          <cell r="R558">
            <v>715.38</v>
          </cell>
        </row>
        <row r="559">
          <cell r="P559" t="str">
            <v>4.2.03.03.03.00</v>
          </cell>
          <cell r="Q559" t="str">
            <v>SERVICIOS DE TERCER</v>
          </cell>
          <cell r="R559">
            <v>34384.620000000003</v>
          </cell>
        </row>
        <row r="560">
          <cell r="P560" t="str">
            <v>4.2.03.03.03.01</v>
          </cell>
          <cell r="Q560" t="str">
            <v>HONORARIOS PROFE</v>
          </cell>
          <cell r="R560">
            <v>30759.81</v>
          </cell>
        </row>
        <row r="561">
          <cell r="P561" t="str">
            <v>4.2.03.03.03.02</v>
          </cell>
          <cell r="Q561" t="str">
            <v>ASEO</v>
          </cell>
          <cell r="R561">
            <v>189.97</v>
          </cell>
        </row>
        <row r="562">
          <cell r="P562" t="str">
            <v>4.2.03.03.03.03</v>
          </cell>
          <cell r="Q562" t="str">
            <v>VIGILANCIA</v>
          </cell>
          <cell r="R562">
            <v>2605.6799999999998</v>
          </cell>
        </row>
        <row r="563">
          <cell r="P563" t="str">
            <v>4.2.03.03.03.08</v>
          </cell>
          <cell r="Q563" t="str">
            <v>COMISIONISTAS</v>
          </cell>
          <cell r="R563">
            <v>636.04</v>
          </cell>
        </row>
        <row r="564">
          <cell r="P564" t="str">
            <v>4.2.03.03.03.10</v>
          </cell>
          <cell r="Q564" t="str">
            <v>CONTRATISTAS ADM</v>
          </cell>
          <cell r="R564">
            <v>193.12</v>
          </cell>
        </row>
        <row r="565">
          <cell r="P565" t="str">
            <v>4.2.03.03.04.00</v>
          </cell>
          <cell r="Q565" t="str">
            <v>SEGUROS</v>
          </cell>
          <cell r="R565">
            <v>2806.22</v>
          </cell>
        </row>
        <row r="566">
          <cell r="P566" t="str">
            <v>4.2.03.03.04.01</v>
          </cell>
          <cell r="Q566" t="str">
            <v>SEGUROS DE VIDA</v>
          </cell>
          <cell r="R566">
            <v>68.2</v>
          </cell>
        </row>
        <row r="567">
          <cell r="P567" t="str">
            <v>4.2.03.03.04.02</v>
          </cell>
          <cell r="Q567" t="str">
            <v>SEGUROS DE BIENE</v>
          </cell>
          <cell r="R567">
            <v>1360.84</v>
          </cell>
        </row>
        <row r="568">
          <cell r="P568" t="str">
            <v>4.2.03.03.04.03</v>
          </cell>
          <cell r="Q568" t="str">
            <v>SEGURO MEDICO HO</v>
          </cell>
          <cell r="R568">
            <v>1377.18</v>
          </cell>
        </row>
        <row r="569">
          <cell r="P569" t="str">
            <v>4.2.03.03.05.00</v>
          </cell>
          <cell r="Q569" t="str">
            <v>GASTOS DE EJECUTIVO</v>
          </cell>
          <cell r="R569">
            <v>115</v>
          </cell>
        </row>
        <row r="570">
          <cell r="P570" t="str">
            <v>4.2.03.03.05.05</v>
          </cell>
          <cell r="Q570" t="str">
            <v>ALIMENTACION</v>
          </cell>
          <cell r="R570">
            <v>115</v>
          </cell>
        </row>
        <row r="571">
          <cell r="P571" t="str">
            <v>4.2.03.03.06.00</v>
          </cell>
          <cell r="Q571" t="str">
            <v>MANTENIMIENTO Y REP</v>
          </cell>
          <cell r="R571">
            <v>818.91</v>
          </cell>
        </row>
        <row r="572">
          <cell r="P572" t="str">
            <v>4.2.03.03.06.04</v>
          </cell>
          <cell r="Q572" t="str">
            <v>MTTO MOB Y EQUIP</v>
          </cell>
          <cell r="R572">
            <v>26.3</v>
          </cell>
        </row>
        <row r="573">
          <cell r="P573" t="str">
            <v>4.2.03.03.06.05</v>
          </cell>
          <cell r="Q573" t="str">
            <v>MTTO EQUIPOS DE</v>
          </cell>
          <cell r="R573">
            <v>53.54</v>
          </cell>
        </row>
        <row r="574">
          <cell r="P574" t="str">
            <v>4.2.03.03.06.06</v>
          </cell>
          <cell r="Q574" t="str">
            <v>MTTO OTROS</v>
          </cell>
          <cell r="R574">
            <v>739.07</v>
          </cell>
        </row>
        <row r="575">
          <cell r="P575" t="str">
            <v>4.2.03.03.07.00</v>
          </cell>
          <cell r="Q575" t="str">
            <v>IMPUESTOS</v>
          </cell>
          <cell r="R575">
            <v>3493.09</v>
          </cell>
        </row>
        <row r="576">
          <cell r="P576" t="str">
            <v>4.2.03.03.07.02</v>
          </cell>
          <cell r="Q576" t="str">
            <v>IMPUESTOS MUNICI</v>
          </cell>
          <cell r="R576">
            <v>3493.09</v>
          </cell>
        </row>
        <row r="577">
          <cell r="P577" t="str">
            <v>4.2.03.03.08.00</v>
          </cell>
          <cell r="Q577" t="str">
            <v>PUBLICIDAD Y PROMOC</v>
          </cell>
          <cell r="R577">
            <v>11835.51</v>
          </cell>
        </row>
        <row r="578">
          <cell r="P578" t="str">
            <v>4.2.03.03.08.01</v>
          </cell>
          <cell r="Q578" t="str">
            <v>PUBLICIDAD</v>
          </cell>
          <cell r="R578">
            <v>9067.24</v>
          </cell>
        </row>
        <row r="579">
          <cell r="P579" t="str">
            <v>4.2.03.03.08.02</v>
          </cell>
          <cell r="Q579" t="str">
            <v>PROMOCION</v>
          </cell>
          <cell r="R579">
            <v>238.7</v>
          </cell>
        </row>
        <row r="580">
          <cell r="P580" t="str">
            <v>4.2.03.03.08.03</v>
          </cell>
          <cell r="Q580" t="str">
            <v>MARKETING</v>
          </cell>
          <cell r="R580">
            <v>377.86</v>
          </cell>
        </row>
        <row r="581">
          <cell r="P581" t="str">
            <v>4.2.03.03.08.05</v>
          </cell>
          <cell r="Q581" t="str">
            <v>ATENCIONES A CLI</v>
          </cell>
          <cell r="R581">
            <v>2151.71</v>
          </cell>
        </row>
        <row r="582">
          <cell r="P582" t="str">
            <v>4.2.03.03.09.00</v>
          </cell>
          <cell r="Q582" t="str">
            <v>OTROS GASTOS DE COM</v>
          </cell>
          <cell r="R582">
            <v>8862.49</v>
          </cell>
        </row>
        <row r="583">
          <cell r="P583" t="str">
            <v>4.2.03.03.09.02</v>
          </cell>
          <cell r="Q583" t="str">
            <v>SUSCRIPCIONES DE</v>
          </cell>
          <cell r="R583">
            <v>102.31</v>
          </cell>
        </row>
        <row r="584">
          <cell r="P584" t="str">
            <v>4.2.03.03.09.04</v>
          </cell>
          <cell r="Q584" t="str">
            <v>GASTOS NO DEDUCI</v>
          </cell>
          <cell r="R584">
            <v>6607.13</v>
          </cell>
        </row>
        <row r="585">
          <cell r="P585" t="str">
            <v>4.2.03.03.09.05</v>
          </cell>
          <cell r="Q585" t="str">
            <v>VARIOS DE COMERC</v>
          </cell>
          <cell r="R585">
            <v>332.57</v>
          </cell>
        </row>
        <row r="586">
          <cell r="P586" t="str">
            <v>4.2.03.03.09.06</v>
          </cell>
          <cell r="Q586" t="str">
            <v>LEASING TELEMSA</v>
          </cell>
          <cell r="R586">
            <v>1820.48</v>
          </cell>
        </row>
        <row r="587">
          <cell r="P587" t="str">
            <v>4.2.03.04.00.00</v>
          </cell>
          <cell r="Q587" t="str">
            <v>GASTOS EMPRESAS RELACI</v>
          </cell>
          <cell r="R587">
            <v>-4482.63</v>
          </cell>
        </row>
        <row r="588">
          <cell r="P588" t="str">
            <v>4.2.03.04.01.00</v>
          </cell>
          <cell r="Q588" t="str">
            <v>GASTOS EMPRESAS REL</v>
          </cell>
          <cell r="R588">
            <v>-4482.63</v>
          </cell>
        </row>
        <row r="589">
          <cell r="P589" t="str">
            <v>4.2.03.04.01.02</v>
          </cell>
          <cell r="Q589" t="str">
            <v>ARRENDAMIENTOS D</v>
          </cell>
          <cell r="R589">
            <v>-6218.54</v>
          </cell>
        </row>
        <row r="590">
          <cell r="P590" t="str">
            <v>4.2.03.04.01.07</v>
          </cell>
          <cell r="Q590" t="str">
            <v>ENERGIA ELECTRIC</v>
          </cell>
          <cell r="R590">
            <v>605.22</v>
          </cell>
        </row>
        <row r="591">
          <cell r="P591" t="str">
            <v>4.2.03.04.01.12</v>
          </cell>
          <cell r="Q591" t="str">
            <v>MANTENIMIENTOS D</v>
          </cell>
          <cell r="R591">
            <v>253.97</v>
          </cell>
        </row>
        <row r="592">
          <cell r="P592" t="str">
            <v>4.2.03.04.01.13</v>
          </cell>
          <cell r="Q592" t="str">
            <v>MENSAJERIA Y COR</v>
          </cell>
          <cell r="R592">
            <v>876.72</v>
          </cell>
        </row>
        <row r="593">
          <cell r="P593" t="str">
            <v>4.2.03.05.00.00</v>
          </cell>
          <cell r="Q593" t="str">
            <v>DEPRECIACIONES Y AMORT</v>
          </cell>
          <cell r="R593">
            <v>2726.28</v>
          </cell>
        </row>
        <row r="594">
          <cell r="P594" t="str">
            <v>4.2.03.05.01.00</v>
          </cell>
          <cell r="Q594" t="str">
            <v>DEPRECIACIONES</v>
          </cell>
          <cell r="R594">
            <v>2726.28</v>
          </cell>
        </row>
        <row r="595">
          <cell r="P595" t="str">
            <v>4.2.03.05.01.03</v>
          </cell>
          <cell r="Q595" t="str">
            <v>DEPRECIACION MOB</v>
          </cell>
          <cell r="R595">
            <v>2726.28</v>
          </cell>
        </row>
        <row r="596">
          <cell r="P596" t="str">
            <v>4.3.00.00.00.00</v>
          </cell>
          <cell r="Q596" t="str">
            <v>GASTOS NO OPERACIONALES</v>
          </cell>
          <cell r="R596">
            <v>74230.84</v>
          </cell>
        </row>
        <row r="597">
          <cell r="P597" t="str">
            <v>4.3.01.00.00.00</v>
          </cell>
          <cell r="Q597" t="str">
            <v>GASTOS FINANCIEROS</v>
          </cell>
          <cell r="R597">
            <v>62248.88</v>
          </cell>
        </row>
        <row r="598">
          <cell r="P598" t="str">
            <v>4.3.01.01.00.00</v>
          </cell>
          <cell r="Q598" t="str">
            <v>GASTOS FINAN-TERCEROS</v>
          </cell>
          <cell r="R598">
            <v>29183.89</v>
          </cell>
        </row>
        <row r="599">
          <cell r="P599" t="str">
            <v>4.3.01.01.01.00</v>
          </cell>
          <cell r="Q599" t="str">
            <v>INTERESES BANCARIOS</v>
          </cell>
          <cell r="R599">
            <v>29183.89</v>
          </cell>
        </row>
        <row r="600">
          <cell r="P600" t="str">
            <v>4.3.01.01.01.01</v>
          </cell>
          <cell r="Q600" t="str">
            <v>INTERESES BANCAR</v>
          </cell>
          <cell r="R600">
            <v>29097.74</v>
          </cell>
        </row>
        <row r="601">
          <cell r="P601" t="str">
            <v>4.3.01.01.01.02</v>
          </cell>
          <cell r="Q601" t="str">
            <v>INTERESES BANCAR</v>
          </cell>
          <cell r="R601">
            <v>86.15</v>
          </cell>
        </row>
        <row r="602">
          <cell r="P602" t="str">
            <v>4.3.01.02.00.00</v>
          </cell>
          <cell r="Q602" t="str">
            <v>COMISIONES</v>
          </cell>
          <cell r="R602">
            <v>1629.31</v>
          </cell>
        </row>
        <row r="603">
          <cell r="P603" t="str">
            <v>4.3.01.02.01.00</v>
          </cell>
          <cell r="Q603" t="str">
            <v>COMISIONES</v>
          </cell>
          <cell r="R603">
            <v>1629.31</v>
          </cell>
        </row>
        <row r="604">
          <cell r="P604" t="str">
            <v>4.3.01.02.01.02</v>
          </cell>
          <cell r="Q604" t="str">
            <v>COMISIONES DE TR</v>
          </cell>
          <cell r="R604">
            <v>445.16</v>
          </cell>
        </row>
        <row r="605">
          <cell r="P605" t="str">
            <v>4.3.01.02.01.03</v>
          </cell>
          <cell r="Q605" t="str">
            <v>FIANZAS BANCARIA</v>
          </cell>
          <cell r="R605">
            <v>0</v>
          </cell>
        </row>
        <row r="606">
          <cell r="P606" t="str">
            <v>4.3.01.02.01.05</v>
          </cell>
          <cell r="Q606" t="str">
            <v>COMISIONNES-OTRA</v>
          </cell>
          <cell r="R606">
            <v>1184.1500000000001</v>
          </cell>
        </row>
        <row r="607">
          <cell r="P607" t="str">
            <v>4.3.01.03.00.00</v>
          </cell>
          <cell r="Q607" t="str">
            <v>GASTOS FINAN-EMPRE REL</v>
          </cell>
          <cell r="R607">
            <v>31435.68</v>
          </cell>
        </row>
        <row r="608">
          <cell r="P608" t="str">
            <v>4.3.01.03.03.00</v>
          </cell>
          <cell r="Q608" t="str">
            <v>GASTOS FINANCIEROS</v>
          </cell>
          <cell r="R608">
            <v>31435.68</v>
          </cell>
        </row>
        <row r="609">
          <cell r="P609" t="str">
            <v>4.3.01.03.03.01</v>
          </cell>
          <cell r="Q609" t="str">
            <v>GASTOS FINANCIER</v>
          </cell>
          <cell r="R609">
            <v>31435.68</v>
          </cell>
        </row>
        <row r="610">
          <cell r="P610" t="str">
            <v>4.3.02.00.00.00</v>
          </cell>
          <cell r="Q610" t="str">
            <v>OTROS GASTOS NO OPRACIONA</v>
          </cell>
          <cell r="R610">
            <v>11981.96</v>
          </cell>
        </row>
        <row r="611">
          <cell r="P611" t="str">
            <v>4.3.02.01.00.00</v>
          </cell>
          <cell r="Q611" t="str">
            <v>OTROS GASTOS NO OPRAC.</v>
          </cell>
          <cell r="R611">
            <v>11896</v>
          </cell>
        </row>
        <row r="612">
          <cell r="P612" t="str">
            <v>4.3.02.01.01.00</v>
          </cell>
          <cell r="Q612" t="str">
            <v>DEL PRESENTE EJERCI</v>
          </cell>
          <cell r="R612">
            <v>11896</v>
          </cell>
        </row>
        <row r="613">
          <cell r="P613" t="str">
            <v>4.3.02.01.01.05</v>
          </cell>
          <cell r="Q613" t="str">
            <v>CUENTAS INCOBRAB</v>
          </cell>
          <cell r="R613">
            <v>11896</v>
          </cell>
        </row>
        <row r="614">
          <cell r="P614" t="str">
            <v>4.3.02.03.00.00</v>
          </cell>
          <cell r="Q614" t="str">
            <v>GASTOS EXTRAORDINARIOS</v>
          </cell>
          <cell r="R614">
            <v>85.96</v>
          </cell>
        </row>
        <row r="615">
          <cell r="P615" t="str">
            <v>4.3.02.03.01.00</v>
          </cell>
          <cell r="Q615" t="str">
            <v>GASTOS EXTRAORDINAR</v>
          </cell>
          <cell r="R615">
            <v>85.96</v>
          </cell>
        </row>
        <row r="616">
          <cell r="P616" t="str">
            <v>4.3.02.03.01.03</v>
          </cell>
          <cell r="Q616" t="str">
            <v>OTROS</v>
          </cell>
          <cell r="R616">
            <v>85.96</v>
          </cell>
        </row>
        <row r="617">
          <cell r="P617" t="str">
            <v>5.0.00.00.00.00</v>
          </cell>
          <cell r="Q617" t="str">
            <v>INGRESOS</v>
          </cell>
          <cell r="R617">
            <v>-2384281.71</v>
          </cell>
        </row>
        <row r="618">
          <cell r="P618" t="str">
            <v>5.1.00.00.00.00</v>
          </cell>
          <cell r="Q618" t="str">
            <v>INGRESOS OPERACIONALES</v>
          </cell>
          <cell r="R618">
            <v>-2377809.8199999998</v>
          </cell>
        </row>
        <row r="619">
          <cell r="P619" t="str">
            <v>5.1.01.00.00.00</v>
          </cell>
          <cell r="Q619" t="str">
            <v>TRAFICO INTERNACIONAL</v>
          </cell>
          <cell r="R619">
            <v>-1902004.77</v>
          </cell>
        </row>
        <row r="620">
          <cell r="P620" t="str">
            <v>5.1.01.01.00.00</v>
          </cell>
          <cell r="Q620" t="str">
            <v>TRAFICO ENTRANTE</v>
          </cell>
          <cell r="R620">
            <v>-1709854.17</v>
          </cell>
        </row>
        <row r="621">
          <cell r="P621" t="str">
            <v>5.1.01.01.01.00</v>
          </cell>
          <cell r="Q621" t="str">
            <v>TRAFICO SOTHBOUND</v>
          </cell>
          <cell r="R621">
            <v>-1709854.17</v>
          </cell>
        </row>
        <row r="622">
          <cell r="P622" t="str">
            <v>5.1.01.01.01.01</v>
          </cell>
          <cell r="Q622" t="str">
            <v>TRAFICO TERMINAC</v>
          </cell>
          <cell r="R622">
            <v>-1320773.8799999999</v>
          </cell>
        </row>
        <row r="623">
          <cell r="P623" t="str">
            <v>5.1.01.01.01.99</v>
          </cell>
          <cell r="Q623" t="str">
            <v>TRAFICO SOUTHBOU</v>
          </cell>
          <cell r="R623">
            <v>-389080.29</v>
          </cell>
        </row>
        <row r="624">
          <cell r="P624" t="str">
            <v>5.1.01.02.00.00</v>
          </cell>
          <cell r="Q624" t="str">
            <v>TRAFICO SALIENTE</v>
          </cell>
          <cell r="R624">
            <v>-192150.6</v>
          </cell>
        </row>
        <row r="625">
          <cell r="P625" t="str">
            <v>5.1.01.02.01.00</v>
          </cell>
          <cell r="Q625" t="str">
            <v>TRAFICO NORTHBOUND</v>
          </cell>
          <cell r="R625">
            <v>-192150.6</v>
          </cell>
        </row>
        <row r="626">
          <cell r="P626" t="str">
            <v>5.1.01.02.01.01</v>
          </cell>
          <cell r="Q626" t="str">
            <v>TRAFICO CARRIER</v>
          </cell>
          <cell r="R626">
            <v>-47274.71</v>
          </cell>
        </row>
        <row r="627">
          <cell r="P627" t="str">
            <v>5.1.01.02.01.02</v>
          </cell>
          <cell r="Q627" t="str">
            <v>TRAFICO CARRIER</v>
          </cell>
          <cell r="R627">
            <v>-35130.93</v>
          </cell>
        </row>
        <row r="628">
          <cell r="P628" t="str">
            <v>5.1.01.02.01.03</v>
          </cell>
          <cell r="Q628" t="str">
            <v>TRAFICO CORPORAT</v>
          </cell>
          <cell r="R628">
            <v>-109744.96000000001</v>
          </cell>
        </row>
        <row r="629">
          <cell r="P629" t="str">
            <v>5.1.02.00.00.00</v>
          </cell>
          <cell r="Q629" t="str">
            <v>LINEAS FIJAS</v>
          </cell>
          <cell r="R629">
            <v>-222154.76</v>
          </cell>
        </row>
        <row r="630">
          <cell r="P630" t="str">
            <v>5.1.02.01.00.00</v>
          </cell>
          <cell r="Q630" t="str">
            <v>LINEAS FIJAS</v>
          </cell>
          <cell r="R630">
            <v>-227716.21</v>
          </cell>
        </row>
        <row r="631">
          <cell r="P631" t="str">
            <v>5.1.02.01.01.00</v>
          </cell>
          <cell r="Q631" t="str">
            <v>LINEAS FIJAS</v>
          </cell>
          <cell r="R631">
            <v>-227716.21</v>
          </cell>
        </row>
        <row r="632">
          <cell r="P632" t="str">
            <v>5.1.02.01.01.01</v>
          </cell>
          <cell r="Q632" t="str">
            <v>LINEAS TELEFONIC</v>
          </cell>
          <cell r="R632">
            <v>-74921.67</v>
          </cell>
        </row>
        <row r="633">
          <cell r="P633" t="str">
            <v>5.1.02.01.01.02</v>
          </cell>
          <cell r="Q633" t="str">
            <v>LINEAS TELEFONIC</v>
          </cell>
          <cell r="R633">
            <v>-5162.18</v>
          </cell>
        </row>
        <row r="634">
          <cell r="P634" t="str">
            <v>5.1.02.01.01.03</v>
          </cell>
          <cell r="Q634" t="str">
            <v>LINEAS TELEFONIC</v>
          </cell>
          <cell r="R634">
            <v>-88185.53</v>
          </cell>
        </row>
        <row r="635">
          <cell r="P635" t="str">
            <v>5.1.02.01.01.04</v>
          </cell>
          <cell r="Q635" t="str">
            <v>LINEAS TELEFONIC</v>
          </cell>
          <cell r="R635">
            <v>-47370.71</v>
          </cell>
        </row>
        <row r="636">
          <cell r="P636" t="str">
            <v>5.1.02.01.01.05</v>
          </cell>
          <cell r="Q636" t="str">
            <v>LINEAS TELEFONIC</v>
          </cell>
          <cell r="R636">
            <v>-12076.12</v>
          </cell>
        </row>
        <row r="637">
          <cell r="P637" t="str">
            <v>5.1.02.02.00.00</v>
          </cell>
          <cell r="Q637" t="str">
            <v>LINEAS INALAMBRICAS</v>
          </cell>
          <cell r="R637">
            <v>5561.45</v>
          </cell>
        </row>
        <row r="638">
          <cell r="P638" t="str">
            <v>5.1.02.02.01.00</v>
          </cell>
          <cell r="Q638" t="str">
            <v>LINEAS INALAMBRICAS</v>
          </cell>
          <cell r="R638">
            <v>5561.45</v>
          </cell>
        </row>
        <row r="639">
          <cell r="P639" t="str">
            <v>5.1.02.02.01.01</v>
          </cell>
          <cell r="Q639" t="str">
            <v>LINEAS TELEFONIC</v>
          </cell>
          <cell r="R639">
            <v>5561.45</v>
          </cell>
        </row>
        <row r="640">
          <cell r="P640" t="str">
            <v>5.1.03.00.00.00</v>
          </cell>
          <cell r="Q640" t="str">
            <v>INTERCONEXIONES LOCALES</v>
          </cell>
          <cell r="R640">
            <v>-51579.6</v>
          </cell>
        </row>
        <row r="641">
          <cell r="P641" t="str">
            <v>5.1.03.01.00.00</v>
          </cell>
          <cell r="Q641" t="str">
            <v>INTERCONEXIONES LOCALE</v>
          </cell>
          <cell r="R641">
            <v>-51579.6</v>
          </cell>
        </row>
        <row r="642">
          <cell r="P642" t="str">
            <v>5.1.03.01.01.00</v>
          </cell>
          <cell r="Q642" t="str">
            <v>INTERCONEXIONES LOC</v>
          </cell>
          <cell r="R642">
            <v>-51579.6</v>
          </cell>
        </row>
        <row r="643">
          <cell r="P643" t="str">
            <v>5.1.03.01.01.01</v>
          </cell>
          <cell r="Q643" t="str">
            <v>INTERCONEXION LO</v>
          </cell>
          <cell r="R643">
            <v>-85655.95</v>
          </cell>
        </row>
        <row r="644">
          <cell r="P644" t="str">
            <v>5.1.03.01.01.02</v>
          </cell>
          <cell r="Q644" t="str">
            <v>INTERCONEXION LO</v>
          </cell>
          <cell r="R644">
            <v>34076.35</v>
          </cell>
        </row>
        <row r="645">
          <cell r="P645" t="str">
            <v>5.1.04.00.00.00</v>
          </cell>
          <cell r="Q645" t="str">
            <v>INTERNET</v>
          </cell>
          <cell r="R645">
            <v>-167266.69</v>
          </cell>
        </row>
        <row r="646">
          <cell r="P646" t="str">
            <v>5.1.04.01.00.00</v>
          </cell>
          <cell r="Q646" t="str">
            <v>INTERNET CONMUTADO</v>
          </cell>
          <cell r="R646">
            <v>-98789.42</v>
          </cell>
        </row>
        <row r="647">
          <cell r="P647" t="str">
            <v>5.1.04.01.01.00</v>
          </cell>
          <cell r="Q647" t="str">
            <v>INTERNET CONMUTADO</v>
          </cell>
          <cell r="R647">
            <v>-98789.42</v>
          </cell>
        </row>
        <row r="648">
          <cell r="P648" t="str">
            <v>5.1.04.01.01.01</v>
          </cell>
          <cell r="Q648" t="str">
            <v>INTERNET CUOTAS</v>
          </cell>
          <cell r="R648">
            <v>-20906.419999999998</v>
          </cell>
        </row>
        <row r="649">
          <cell r="P649" t="str">
            <v>5.1.04.01.01.02</v>
          </cell>
          <cell r="Q649" t="str">
            <v>INTERNET TRAFICO</v>
          </cell>
          <cell r="R649">
            <v>-77883</v>
          </cell>
        </row>
        <row r="650">
          <cell r="P650" t="str">
            <v>5.1.04.02.00.00</v>
          </cell>
          <cell r="Q650" t="str">
            <v>INTERNET DEDICADO</v>
          </cell>
          <cell r="R650">
            <v>-67122.320000000007</v>
          </cell>
        </row>
        <row r="651">
          <cell r="P651" t="str">
            <v>5.1.04.02.01.00</v>
          </cell>
          <cell r="Q651" t="str">
            <v>INTERNET DEDICADO</v>
          </cell>
          <cell r="R651">
            <v>-67122.320000000007</v>
          </cell>
        </row>
        <row r="652">
          <cell r="P652" t="str">
            <v>5.1.04.02.01.01</v>
          </cell>
          <cell r="Q652" t="str">
            <v>INTERNET CUOTAS</v>
          </cell>
          <cell r="R652">
            <v>-67122.320000000007</v>
          </cell>
        </row>
        <row r="653">
          <cell r="P653" t="str">
            <v>5.1.04.03.00.00</v>
          </cell>
          <cell r="Q653" t="str">
            <v>INTERNET WIRELESS</v>
          </cell>
          <cell r="R653">
            <v>-1354.95</v>
          </cell>
        </row>
        <row r="654">
          <cell r="P654" t="str">
            <v>5.1.04.03.01.00</v>
          </cell>
          <cell r="Q654" t="str">
            <v>INTERNET WIRELESS</v>
          </cell>
          <cell r="R654">
            <v>-1354.95</v>
          </cell>
        </row>
        <row r="655">
          <cell r="P655" t="str">
            <v>5.1.04.03.01.01</v>
          </cell>
          <cell r="Q655" t="str">
            <v>INTERNET WIRE CU</v>
          </cell>
          <cell r="R655">
            <v>-1354.95</v>
          </cell>
        </row>
        <row r="656">
          <cell r="P656" t="str">
            <v>5.1.05.00.00.00</v>
          </cell>
          <cell r="Q656" t="str">
            <v>VENTA DE EQUIPOS</v>
          </cell>
          <cell r="R656">
            <v>0</v>
          </cell>
        </row>
        <row r="657">
          <cell r="P657" t="str">
            <v>5.1.05.01.00.00</v>
          </cell>
          <cell r="Q657" t="str">
            <v>VENTA DE WEB TV</v>
          </cell>
          <cell r="R657">
            <v>0</v>
          </cell>
        </row>
        <row r="658">
          <cell r="P658" t="str">
            <v>5.1.05.01.01.00</v>
          </cell>
          <cell r="Q658" t="str">
            <v>VENTA DE WWB TV</v>
          </cell>
          <cell r="R658">
            <v>0</v>
          </cell>
        </row>
        <row r="659">
          <cell r="P659" t="str">
            <v>5.1.05.01.01.01</v>
          </cell>
          <cell r="Q659" t="str">
            <v>VENTA DE WEB TV</v>
          </cell>
          <cell r="R659">
            <v>0</v>
          </cell>
        </row>
        <row r="660">
          <cell r="P660" t="str">
            <v>5.1.06.00.00.00</v>
          </cell>
          <cell r="Q660" t="str">
            <v>ARRIENDOS EQUIPOS TELECOM</v>
          </cell>
          <cell r="R660">
            <v>-34804</v>
          </cell>
        </row>
        <row r="661">
          <cell r="P661" t="str">
            <v>5.1.06.01.00.00</v>
          </cell>
          <cell r="Q661" t="str">
            <v>ARRIENDO DE ENLACE Y R</v>
          </cell>
          <cell r="R661">
            <v>-34804</v>
          </cell>
        </row>
        <row r="662">
          <cell r="P662" t="str">
            <v>5.1.06.01.01.00</v>
          </cell>
          <cell r="Q662" t="str">
            <v>ARRIENDO DE E1S</v>
          </cell>
          <cell r="R662">
            <v>-34804</v>
          </cell>
        </row>
        <row r="663">
          <cell r="P663" t="str">
            <v>5.1.06.01.01.01</v>
          </cell>
          <cell r="Q663" t="str">
            <v>ARRIENDO DE E1S</v>
          </cell>
          <cell r="R663">
            <v>-34804</v>
          </cell>
        </row>
        <row r="664">
          <cell r="P664" t="str">
            <v>5.2.00.00.00.00</v>
          </cell>
          <cell r="Q664" t="str">
            <v>INGRESOS NO OPERACIONALES</v>
          </cell>
          <cell r="R664">
            <v>-6471.89</v>
          </cell>
        </row>
        <row r="665">
          <cell r="P665" t="str">
            <v>5.2.02.00.00.00</v>
          </cell>
          <cell r="Q665" t="str">
            <v>INGRESOS FINANCIEROS</v>
          </cell>
          <cell r="R665">
            <v>-6034.4</v>
          </cell>
        </row>
        <row r="666">
          <cell r="P666" t="str">
            <v>5.2.02.01.00.00</v>
          </cell>
          <cell r="Q666" t="str">
            <v>INGRESOS FINANCIEROS</v>
          </cell>
          <cell r="R666">
            <v>-5002.01</v>
          </cell>
        </row>
        <row r="667">
          <cell r="P667" t="str">
            <v>5.2.02.01.01.00</v>
          </cell>
          <cell r="Q667" t="str">
            <v>INGRESOS FINANCIERO</v>
          </cell>
          <cell r="R667">
            <v>-5002.01</v>
          </cell>
        </row>
        <row r="668">
          <cell r="P668" t="str">
            <v>5.2.02.01.01.01</v>
          </cell>
          <cell r="Q668" t="str">
            <v>INTERESES BANCAR</v>
          </cell>
          <cell r="R668">
            <v>-4193.96</v>
          </cell>
        </row>
        <row r="669">
          <cell r="P669" t="str">
            <v>5.2.02.01.01.02</v>
          </cell>
          <cell r="Q669" t="str">
            <v>INTERESES BANCAR</v>
          </cell>
          <cell r="R669">
            <v>-808.05</v>
          </cell>
        </row>
        <row r="670">
          <cell r="P670" t="str">
            <v>5.2.02.02.00.00</v>
          </cell>
          <cell r="Q670" t="str">
            <v>OTROS INGRESOS FINANCI</v>
          </cell>
          <cell r="R670">
            <v>-1032.3900000000001</v>
          </cell>
        </row>
        <row r="671">
          <cell r="P671" t="str">
            <v>5.2.02.02.01.00</v>
          </cell>
          <cell r="Q671" t="str">
            <v>OTROS INGRESOS FINA</v>
          </cell>
          <cell r="R671">
            <v>-1032.3900000000001</v>
          </cell>
        </row>
        <row r="672">
          <cell r="P672" t="str">
            <v>5.2.02.02.01.01</v>
          </cell>
          <cell r="Q672" t="str">
            <v>INGRESOS MISCELA</v>
          </cell>
          <cell r="R672">
            <v>-1032.3900000000001</v>
          </cell>
        </row>
        <row r="673">
          <cell r="P673" t="str">
            <v>5.2.03.00.00.00</v>
          </cell>
          <cell r="Q673" t="str">
            <v>OTROS INGRESOS NO OPERACI</v>
          </cell>
          <cell r="R673">
            <v>-437.49</v>
          </cell>
        </row>
        <row r="674">
          <cell r="P674" t="str">
            <v>5.2.03.01.00.00</v>
          </cell>
          <cell r="Q674" t="str">
            <v>OTROS INGRESOS NO OPER</v>
          </cell>
          <cell r="R674">
            <v>-437.49</v>
          </cell>
        </row>
        <row r="675">
          <cell r="P675" t="str">
            <v>5.2.03.01.01.00</v>
          </cell>
          <cell r="Q675" t="str">
            <v>INGRESOS NO OPERAC.</v>
          </cell>
          <cell r="R675">
            <v>-437.49</v>
          </cell>
        </row>
        <row r="676">
          <cell r="P676" t="str">
            <v>5.2.03.01.01.04</v>
          </cell>
          <cell r="Q676" t="str">
            <v>OTROS INGRESOS</v>
          </cell>
          <cell r="R676">
            <v>-437.49</v>
          </cell>
        </row>
      </sheetData>
      <sheetData sheetId="9"/>
      <sheetData sheetId="10"/>
      <sheetData sheetId="11"/>
      <sheetData sheetId="12"/>
      <sheetData sheetId="13"/>
      <sheetData sheetId="14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za"/>
      <sheetName val="balanzas"/>
      <sheetName val="BALCOMPROB"/>
      <sheetName val="graficos"/>
      <sheetName val="Trial Balance"/>
    </sheetNames>
    <sheetDataSet>
      <sheetData sheetId="0" refreshError="1"/>
      <sheetData sheetId="1" refreshError="1"/>
      <sheetData sheetId="2" refreshError="1">
        <row r="1">
          <cell r="A1" t="str">
            <v>1.0.00.00.00.00</v>
          </cell>
        </row>
        <row r="2">
          <cell r="A2" t="str">
            <v>1.1.00.00.00.00</v>
          </cell>
        </row>
        <row r="3">
          <cell r="A3" t="str">
            <v>1.1.01.00.00.00</v>
          </cell>
        </row>
        <row r="4">
          <cell r="A4" t="str">
            <v>1.1.01.01.00.00</v>
          </cell>
        </row>
        <row r="5">
          <cell r="A5" t="str">
            <v>1.1.01.01.01.00</v>
          </cell>
        </row>
        <row r="6">
          <cell r="A6" t="str">
            <v>1.1.01.01.02.00</v>
          </cell>
        </row>
        <row r="7">
          <cell r="A7" t="str">
            <v>1.1.01.01.03.00</v>
          </cell>
        </row>
        <row r="8">
          <cell r="A8" t="str">
            <v>1.1.01.01.04.00</v>
          </cell>
        </row>
        <row r="9">
          <cell r="A9" t="str">
            <v>1.1.01.01.05.00</v>
          </cell>
        </row>
        <row r="10">
          <cell r="A10" t="str">
            <v>1.1.01.01.06.00</v>
          </cell>
        </row>
        <row r="11">
          <cell r="A11" t="str">
            <v>1.1.01.01.07.00</v>
          </cell>
        </row>
        <row r="12">
          <cell r="A12" t="str">
            <v>1.1.01.01.08.00</v>
          </cell>
        </row>
        <row r="13">
          <cell r="A13" t="str">
            <v>1.1.01.01.09.00</v>
          </cell>
        </row>
        <row r="14">
          <cell r="A14" t="str">
            <v>1.1.01.01.10.00</v>
          </cell>
        </row>
        <row r="15">
          <cell r="A15" t="str">
            <v>1.1.01.01.11.00</v>
          </cell>
        </row>
        <row r="16">
          <cell r="A16" t="str">
            <v>1.1.01.01.12.00</v>
          </cell>
        </row>
        <row r="17">
          <cell r="A17" t="str">
            <v>1.1.01.02.00.00</v>
          </cell>
        </row>
        <row r="18">
          <cell r="A18" t="str">
            <v>1.1.01.02.01.00</v>
          </cell>
        </row>
        <row r="19">
          <cell r="A19" t="str">
            <v>1.1.01.02.02.00</v>
          </cell>
        </row>
        <row r="20">
          <cell r="A20" t="str">
            <v>1.1.01.02.03.00</v>
          </cell>
        </row>
        <row r="21">
          <cell r="A21" t="str">
            <v>1.1.01.02.04.00</v>
          </cell>
        </row>
        <row r="22">
          <cell r="A22" t="str">
            <v>1.1.01.02.05.00</v>
          </cell>
        </row>
        <row r="23">
          <cell r="A23" t="str">
            <v>1.1.01.02.06.00</v>
          </cell>
        </row>
        <row r="24">
          <cell r="A24" t="str">
            <v>1.1.01.02.07.00</v>
          </cell>
        </row>
        <row r="25">
          <cell r="A25" t="str">
            <v>1.1.01.02.08.00</v>
          </cell>
        </row>
        <row r="26">
          <cell r="A26" t="str">
            <v>1.1.01.02.09.00</v>
          </cell>
        </row>
        <row r="27">
          <cell r="A27" t="str">
            <v>1.1.01.02.10.00</v>
          </cell>
        </row>
        <row r="28">
          <cell r="A28" t="str">
            <v>1.1.01.02.11.00</v>
          </cell>
        </row>
        <row r="29">
          <cell r="A29" t="str">
            <v>1.1.01.02.12.00</v>
          </cell>
        </row>
        <row r="30">
          <cell r="A30" t="str">
            <v>1.1.01.02.13.00</v>
          </cell>
        </row>
        <row r="31">
          <cell r="A31" t="str">
            <v>1.1.01.02.14.00</v>
          </cell>
        </row>
        <row r="32">
          <cell r="A32" t="str">
            <v>1.1.01.02.15.00</v>
          </cell>
        </row>
        <row r="33">
          <cell r="A33" t="str">
            <v>1.1.01.02.16.00</v>
          </cell>
        </row>
        <row r="34">
          <cell r="A34" t="str">
            <v>1.1.01.03.00.00</v>
          </cell>
        </row>
        <row r="35">
          <cell r="A35" t="str">
            <v>1.1.01.03.01.00</v>
          </cell>
        </row>
        <row r="36">
          <cell r="A36" t="str">
            <v>1.1.01.03.01.01</v>
          </cell>
        </row>
        <row r="37">
          <cell r="A37" t="str">
            <v>1.1.01.03.01.02</v>
          </cell>
        </row>
        <row r="38">
          <cell r="A38" t="str">
            <v>1.1.01.03.01.03</v>
          </cell>
        </row>
        <row r="39">
          <cell r="A39" t="str">
            <v>1.1.01.03.01.04</v>
          </cell>
        </row>
        <row r="40">
          <cell r="A40" t="str">
            <v>1.1.01.03.01.05</v>
          </cell>
        </row>
        <row r="41">
          <cell r="A41" t="str">
            <v>1.1.01.03.01.06</v>
          </cell>
        </row>
        <row r="42">
          <cell r="A42" t="str">
            <v>1.1.01.03.01.07</v>
          </cell>
        </row>
        <row r="43">
          <cell r="A43" t="str">
            <v>1.1.01.03.01.08</v>
          </cell>
        </row>
        <row r="44">
          <cell r="A44" t="str">
            <v>1.1.01.03.01.10</v>
          </cell>
        </row>
        <row r="45">
          <cell r="A45" t="str">
            <v>1.1.01.03.01.12</v>
          </cell>
        </row>
        <row r="46">
          <cell r="A46" t="str">
            <v>1.1.01.03.01.13</v>
          </cell>
        </row>
        <row r="47">
          <cell r="A47" t="str">
            <v>1.1.01.03.01.14</v>
          </cell>
        </row>
        <row r="48">
          <cell r="A48" t="str">
            <v>1.1.01.03.01.16</v>
          </cell>
        </row>
        <row r="49">
          <cell r="A49" t="str">
            <v>1.1.01.03.01.17</v>
          </cell>
        </row>
        <row r="50">
          <cell r="A50" t="str">
            <v>1.1.01.03.02.00</v>
          </cell>
        </row>
        <row r="51">
          <cell r="A51" t="str">
            <v>1.1.01.03.02.01</v>
          </cell>
        </row>
        <row r="52">
          <cell r="A52" t="str">
            <v>1.1.01.03.02.04</v>
          </cell>
        </row>
        <row r="53">
          <cell r="A53" t="str">
            <v>1.1.01.03.02.05</v>
          </cell>
        </row>
        <row r="54">
          <cell r="A54" t="str">
            <v>1.1.01.03.02.06</v>
          </cell>
        </row>
        <row r="55">
          <cell r="A55" t="str">
            <v>1.1.01.03.02.13</v>
          </cell>
        </row>
        <row r="56">
          <cell r="A56" t="str">
            <v>1.1.01.03.02.18</v>
          </cell>
        </row>
        <row r="57">
          <cell r="A57" t="str">
            <v>1.1.01.03.02.20</v>
          </cell>
        </row>
        <row r="58">
          <cell r="A58" t="str">
            <v>1.1.01.03.02.21</v>
          </cell>
        </row>
        <row r="59">
          <cell r="A59" t="str">
            <v>1.1.01.03.02.22</v>
          </cell>
        </row>
        <row r="60">
          <cell r="A60" t="str">
            <v>1.1.01.03.02.23</v>
          </cell>
        </row>
        <row r="61">
          <cell r="A61" t="str">
            <v>1.1.01.03.02.24</v>
          </cell>
        </row>
        <row r="62">
          <cell r="A62" t="str">
            <v>1.1.01.03.02.25</v>
          </cell>
        </row>
        <row r="63">
          <cell r="A63" t="str">
            <v>1.1.01.03.02.26</v>
          </cell>
        </row>
        <row r="64">
          <cell r="A64" t="str">
            <v>1.1.01.03.02.27</v>
          </cell>
        </row>
        <row r="65">
          <cell r="A65" t="str">
            <v>1.1.01.03.02.29</v>
          </cell>
        </row>
        <row r="66">
          <cell r="A66" t="str">
            <v>1.1.01.03.02.30</v>
          </cell>
        </row>
        <row r="67">
          <cell r="A67" t="str">
            <v>1.1.02.00.00.00</v>
          </cell>
        </row>
        <row r="68">
          <cell r="A68" t="str">
            <v>1.1.02.01.00.00</v>
          </cell>
        </row>
        <row r="69">
          <cell r="A69" t="str">
            <v>1.1.02.01.01.00</v>
          </cell>
        </row>
        <row r="70">
          <cell r="A70" t="str">
            <v>1.1.02.01.01.01</v>
          </cell>
        </row>
        <row r="71">
          <cell r="A71" t="str">
            <v>1.1.02.01.01.11</v>
          </cell>
        </row>
        <row r="72">
          <cell r="A72" t="str">
            <v>1.1.02.01.02.00</v>
          </cell>
        </row>
        <row r="73">
          <cell r="A73" t="str">
            <v>1.1.02.01.02.02</v>
          </cell>
        </row>
        <row r="74">
          <cell r="A74" t="str">
            <v>1.1.03.00.00.00</v>
          </cell>
        </row>
        <row r="75">
          <cell r="A75" t="str">
            <v>1.1.03.01.00.00</v>
          </cell>
        </row>
        <row r="76">
          <cell r="A76" t="str">
            <v>1.1.03.01.01.00</v>
          </cell>
        </row>
        <row r="77">
          <cell r="A77" t="str">
            <v>1.1.03.01.02.00</v>
          </cell>
        </row>
        <row r="78">
          <cell r="A78" t="str">
            <v>1.1.03.01.03.00</v>
          </cell>
        </row>
        <row r="79">
          <cell r="A79" t="str">
            <v>1.1.03.01.04.00</v>
          </cell>
        </row>
        <row r="80">
          <cell r="A80" t="str">
            <v>1.1.03.01.05.00</v>
          </cell>
        </row>
        <row r="81">
          <cell r="A81" t="str">
            <v>1.1.03.01.06.00</v>
          </cell>
        </row>
        <row r="82">
          <cell r="A82" t="str">
            <v>1.1.03.01.07.00</v>
          </cell>
        </row>
        <row r="83">
          <cell r="A83" t="str">
            <v>1.1.03.01.08.00</v>
          </cell>
        </row>
        <row r="84">
          <cell r="A84" t="str">
            <v>1.1.03.02.00.00</v>
          </cell>
        </row>
        <row r="85">
          <cell r="A85" t="str">
            <v>1.1.03.02.01.00</v>
          </cell>
        </row>
        <row r="86">
          <cell r="A86" t="str">
            <v>1.1.03.02.02.00</v>
          </cell>
        </row>
        <row r="87">
          <cell r="A87" t="str">
            <v>1.1.03.02.03.00</v>
          </cell>
        </row>
        <row r="88">
          <cell r="A88" t="str">
            <v>1.1.03.02.04.00</v>
          </cell>
        </row>
        <row r="89">
          <cell r="A89" t="str">
            <v>1.1.03.02.05.00</v>
          </cell>
        </row>
        <row r="90">
          <cell r="A90" t="str">
            <v>1.1.03.02.06.00</v>
          </cell>
        </row>
        <row r="91">
          <cell r="A91" t="str">
            <v>1.1.03.02.07.00</v>
          </cell>
        </row>
        <row r="92">
          <cell r="A92" t="str">
            <v>1.1.03.02.08.00</v>
          </cell>
        </row>
        <row r="93">
          <cell r="A93" t="str">
            <v>1.1.03.03.00.00</v>
          </cell>
        </row>
        <row r="94">
          <cell r="A94" t="str">
            <v>1.1.03.03.01.00</v>
          </cell>
        </row>
        <row r="95">
          <cell r="A95" t="str">
            <v>1.1.03.04.00.00</v>
          </cell>
        </row>
        <row r="96">
          <cell r="A96" t="str">
            <v>1.1.03.04.01.00</v>
          </cell>
        </row>
        <row r="97">
          <cell r="A97" t="str">
            <v>1.1.03.04.10.00</v>
          </cell>
        </row>
        <row r="98">
          <cell r="A98" t="str">
            <v>1.1.03.05.00.00</v>
          </cell>
        </row>
        <row r="99">
          <cell r="A99" t="str">
            <v>1.1.03.05.01.00</v>
          </cell>
        </row>
        <row r="100">
          <cell r="A100" t="str">
            <v>1.1.03.05.02.00</v>
          </cell>
        </row>
        <row r="101">
          <cell r="A101" t="str">
            <v>1.1.03.05.03.00</v>
          </cell>
        </row>
        <row r="102">
          <cell r="A102" t="str">
            <v>1.1.03.05.04.00</v>
          </cell>
        </row>
        <row r="103">
          <cell r="A103" t="str">
            <v>1.1.03.05.04.01</v>
          </cell>
        </row>
        <row r="104">
          <cell r="A104" t="str">
            <v>1.1.03.05.04.02</v>
          </cell>
        </row>
        <row r="105">
          <cell r="A105" t="str">
            <v>1.1.03.05.04.03</v>
          </cell>
        </row>
        <row r="106">
          <cell r="A106" t="str">
            <v>1.1.03.05.04.04</v>
          </cell>
        </row>
        <row r="107">
          <cell r="A107" t="str">
            <v>1.1.03.05.04.05</v>
          </cell>
        </row>
        <row r="108">
          <cell r="A108" t="str">
            <v>1.1.03.05.04.06</v>
          </cell>
        </row>
        <row r="109">
          <cell r="A109" t="str">
            <v>1.1.03.05.04.07</v>
          </cell>
        </row>
        <row r="110">
          <cell r="A110" t="str">
            <v>1.1.03.05.06.00</v>
          </cell>
        </row>
        <row r="111">
          <cell r="A111" t="str">
            <v>1.1.03.05.07.00</v>
          </cell>
        </row>
        <row r="112">
          <cell r="A112" t="str">
            <v>1.1.03.07.00.00</v>
          </cell>
        </row>
        <row r="113">
          <cell r="A113" t="str">
            <v>1.1.03.07.01.00</v>
          </cell>
        </row>
        <row r="114">
          <cell r="A114" t="str">
            <v>1.1.03.07.01.01</v>
          </cell>
        </row>
        <row r="115">
          <cell r="A115" t="str">
            <v>1.1.03.07.01.02</v>
          </cell>
        </row>
        <row r="116">
          <cell r="A116" t="str">
            <v>1.1.03.07.01.03</v>
          </cell>
        </row>
        <row r="117">
          <cell r="A117" t="str">
            <v>1.1.03.07.01.04</v>
          </cell>
        </row>
        <row r="118">
          <cell r="A118" t="str">
            <v>1.1.03.07.01.05</v>
          </cell>
        </row>
        <row r="119">
          <cell r="A119" t="str">
            <v>1.1.03.07.01.06</v>
          </cell>
        </row>
        <row r="120">
          <cell r="A120" t="str">
            <v>1.1.03.07.01.07</v>
          </cell>
        </row>
        <row r="121">
          <cell r="A121" t="str">
            <v>1.1.03.07.02.00</v>
          </cell>
        </row>
        <row r="122">
          <cell r="A122" t="str">
            <v>1.1.03.07.02.01</v>
          </cell>
        </row>
        <row r="123">
          <cell r="A123" t="str">
            <v>1.1.03.07.02.04</v>
          </cell>
        </row>
        <row r="124">
          <cell r="A124" t="str">
            <v>1.1.03.07.02.05</v>
          </cell>
        </row>
        <row r="125">
          <cell r="A125" t="str">
            <v>1.1.03.07.02.07</v>
          </cell>
        </row>
        <row r="126">
          <cell r="A126" t="str">
            <v>1.1.03.07.04.00</v>
          </cell>
        </row>
        <row r="127">
          <cell r="A127" t="str">
            <v>1.1.03.07.04.01</v>
          </cell>
        </row>
        <row r="128">
          <cell r="A128" t="str">
            <v>1.1.03.07.04.03</v>
          </cell>
        </row>
        <row r="129">
          <cell r="A129" t="str">
            <v>1.1.03.07.05.00</v>
          </cell>
        </row>
        <row r="130">
          <cell r="A130" t="str">
            <v>1.1.03.07.05.01</v>
          </cell>
        </row>
        <row r="131">
          <cell r="A131" t="str">
            <v>1.1.03.07.05.03</v>
          </cell>
        </row>
        <row r="132">
          <cell r="A132" t="str">
            <v>1.1.03.07.05.04</v>
          </cell>
        </row>
        <row r="133">
          <cell r="A133" t="str">
            <v>1.1.03.07.05.06</v>
          </cell>
        </row>
        <row r="134">
          <cell r="A134" t="str">
            <v>1.1.03.07.05.07</v>
          </cell>
        </row>
        <row r="135">
          <cell r="A135" t="str">
            <v>1.1.03.07.06.00</v>
          </cell>
        </row>
        <row r="136">
          <cell r="A136" t="str">
            <v>1.1.03.07.06.02</v>
          </cell>
        </row>
        <row r="137">
          <cell r="A137" t="str">
            <v>1.1.03.07.06.03</v>
          </cell>
        </row>
        <row r="138">
          <cell r="A138" t="str">
            <v>1.1.03.07.06.06</v>
          </cell>
        </row>
        <row r="139">
          <cell r="A139" t="str">
            <v>1.1.03.07.06.07</v>
          </cell>
        </row>
        <row r="140">
          <cell r="A140" t="str">
            <v>1.1.03.07.06.08</v>
          </cell>
        </row>
        <row r="141">
          <cell r="A141" t="str">
            <v>1.1.03.07.06.09</v>
          </cell>
        </row>
        <row r="142">
          <cell r="A142" t="str">
            <v>1.1.03.07.06.10</v>
          </cell>
        </row>
        <row r="143">
          <cell r="A143" t="str">
            <v>1.1.03.07.06.13</v>
          </cell>
        </row>
        <row r="144">
          <cell r="A144" t="str">
            <v>1.1.03.07.06.16</v>
          </cell>
        </row>
        <row r="145">
          <cell r="A145" t="str">
            <v>1.1.03.07.06.17</v>
          </cell>
        </row>
        <row r="146">
          <cell r="A146" t="str">
            <v>1.1.03.07.06.18</v>
          </cell>
        </row>
        <row r="147">
          <cell r="A147" t="str">
            <v>1.1.03.07.07.00</v>
          </cell>
        </row>
        <row r="148">
          <cell r="A148" t="str">
            <v>1.1.03.07.07.02</v>
          </cell>
        </row>
        <row r="149">
          <cell r="A149" t="str">
            <v>1.1.03.07.07.03</v>
          </cell>
        </row>
        <row r="150">
          <cell r="A150" t="str">
            <v>1.1.03.07.07.05</v>
          </cell>
        </row>
        <row r="151">
          <cell r="A151" t="str">
            <v>1.1.03.07.08.00</v>
          </cell>
        </row>
        <row r="152">
          <cell r="A152" t="str">
            <v>1.1.03.07.08.02</v>
          </cell>
        </row>
        <row r="153">
          <cell r="A153" t="str">
            <v>1.1.03.07.08.04</v>
          </cell>
        </row>
        <row r="154">
          <cell r="A154" t="str">
            <v>1.1.03.07.08.05</v>
          </cell>
        </row>
        <row r="155">
          <cell r="A155" t="str">
            <v>1.1.03.07.08.08</v>
          </cell>
        </row>
        <row r="156">
          <cell r="A156" t="str">
            <v>1.1.03.07.09.00</v>
          </cell>
        </row>
        <row r="157">
          <cell r="A157" t="str">
            <v>1.1.03.07.09.01</v>
          </cell>
        </row>
        <row r="158">
          <cell r="A158" t="str">
            <v>1.1.03.07.09.02</v>
          </cell>
        </row>
        <row r="159">
          <cell r="A159" t="str">
            <v>1.1.03.07.09.04</v>
          </cell>
        </row>
        <row r="160">
          <cell r="A160" t="str">
            <v>1.1.03.07.09.08</v>
          </cell>
        </row>
        <row r="161">
          <cell r="A161" t="str">
            <v>1.1.03.07.09.09</v>
          </cell>
        </row>
        <row r="162">
          <cell r="A162" t="str">
            <v>1.1.03.07.09.10</v>
          </cell>
        </row>
        <row r="163">
          <cell r="A163" t="str">
            <v>1.1.03.07.09.11</v>
          </cell>
        </row>
        <row r="164">
          <cell r="A164" t="str">
            <v>1.1.03.08.00.00</v>
          </cell>
        </row>
        <row r="165">
          <cell r="A165" t="str">
            <v>1.1.03.09.00.00</v>
          </cell>
        </row>
        <row r="166">
          <cell r="A166" t="str">
            <v>1.1.03.10.00.00</v>
          </cell>
        </row>
        <row r="167">
          <cell r="A167" t="str">
            <v>1.1.03.11.00.00</v>
          </cell>
        </row>
        <row r="168">
          <cell r="A168" t="str">
            <v>1.1.04.00.00.00</v>
          </cell>
        </row>
        <row r="169">
          <cell r="A169" t="str">
            <v>1.1.04.01.00.00</v>
          </cell>
        </row>
        <row r="170">
          <cell r="A170" t="str">
            <v>1.1.04.01.01.00</v>
          </cell>
        </row>
        <row r="171">
          <cell r="A171" t="str">
            <v>1.1.04.02.00.00</v>
          </cell>
        </row>
        <row r="172">
          <cell r="A172" t="str">
            <v>1.1.04.02.01.00</v>
          </cell>
        </row>
        <row r="173">
          <cell r="A173" t="str">
            <v>1.1.04.02.02.00</v>
          </cell>
        </row>
        <row r="174">
          <cell r="A174" t="str">
            <v>1.1.04.04.00.00</v>
          </cell>
        </row>
        <row r="175">
          <cell r="A175" t="str">
            <v>1.1.04.04.01.00</v>
          </cell>
        </row>
        <row r="176">
          <cell r="A176" t="str">
            <v>1.1.04.04.02.00</v>
          </cell>
        </row>
        <row r="177">
          <cell r="A177" t="str">
            <v>1.1.04.05.00.00</v>
          </cell>
        </row>
        <row r="178">
          <cell r="A178" t="str">
            <v>1.1.04.05.01.00</v>
          </cell>
        </row>
        <row r="179">
          <cell r="A179" t="str">
            <v>1.1.04.05.02.00</v>
          </cell>
        </row>
        <row r="180">
          <cell r="A180" t="str">
            <v>1.1.04.06.00.00</v>
          </cell>
        </row>
        <row r="181">
          <cell r="A181" t="str">
            <v>1.1.04.06.01.00</v>
          </cell>
        </row>
        <row r="182">
          <cell r="A182" t="str">
            <v>1.1.04.06.02.00</v>
          </cell>
        </row>
        <row r="183">
          <cell r="A183" t="str">
            <v>1.1.04.07.00.00</v>
          </cell>
        </row>
        <row r="184">
          <cell r="A184" t="str">
            <v>1.1.04.07.01.00</v>
          </cell>
        </row>
        <row r="185">
          <cell r="A185" t="str">
            <v>1.1.04.07.02.00</v>
          </cell>
        </row>
        <row r="186">
          <cell r="A186" t="str">
            <v>1.1.04.08.00.00</v>
          </cell>
        </row>
        <row r="187">
          <cell r="A187" t="str">
            <v>1.1.04.08.01.00</v>
          </cell>
        </row>
        <row r="188">
          <cell r="A188" t="str">
            <v>1.1.04.08.02.00</v>
          </cell>
        </row>
        <row r="189">
          <cell r="A189" t="str">
            <v>1.1.04.09.00.00</v>
          </cell>
        </row>
        <row r="190">
          <cell r="A190" t="str">
            <v>1.1.04.09.01.00</v>
          </cell>
        </row>
        <row r="191">
          <cell r="A191" t="str">
            <v>1.1.04.09.02.00</v>
          </cell>
        </row>
        <row r="192">
          <cell r="A192" t="str">
            <v>1.1.04.10.00.00</v>
          </cell>
        </row>
        <row r="193">
          <cell r="A193" t="str">
            <v>1.1.04.10.01.00</v>
          </cell>
        </row>
        <row r="194">
          <cell r="A194" t="str">
            <v>1.1.04.10.02.00</v>
          </cell>
        </row>
        <row r="195">
          <cell r="A195" t="str">
            <v>1.1.04.11.00.00</v>
          </cell>
        </row>
        <row r="196">
          <cell r="A196" t="str">
            <v>1.1.04.12.00.00</v>
          </cell>
        </row>
        <row r="197">
          <cell r="A197" t="str">
            <v>1.1.04.12.01.00</v>
          </cell>
        </row>
        <row r="198">
          <cell r="A198" t="str">
            <v>1.1.04.12.02.00</v>
          </cell>
        </row>
        <row r="199">
          <cell r="A199" t="str">
            <v>1.1.04.13.00.00</v>
          </cell>
        </row>
        <row r="200">
          <cell r="A200" t="str">
            <v>1.1.05.00.00.00</v>
          </cell>
        </row>
        <row r="201">
          <cell r="A201" t="str">
            <v>1.1.05.01.00.00</v>
          </cell>
        </row>
        <row r="202">
          <cell r="A202" t="str">
            <v>1.1.05.01.01.00</v>
          </cell>
        </row>
        <row r="203">
          <cell r="A203" t="str">
            <v>1.1.05.01.01.01</v>
          </cell>
        </row>
        <row r="204">
          <cell r="A204" t="str">
            <v>1.1.05.01.01.02</v>
          </cell>
        </row>
        <row r="205">
          <cell r="A205" t="str">
            <v>1.1.05.01.01.03</v>
          </cell>
        </row>
        <row r="206">
          <cell r="A206" t="str">
            <v>1.1.05.01.01.04</v>
          </cell>
        </row>
        <row r="207">
          <cell r="A207" t="str">
            <v>1.1.05.01.01.05</v>
          </cell>
        </row>
        <row r="208">
          <cell r="A208" t="str">
            <v>1.1.05.02.00.00</v>
          </cell>
        </row>
        <row r="209">
          <cell r="A209" t="str">
            <v>1.1.05.02.01.00</v>
          </cell>
        </row>
        <row r="210">
          <cell r="A210" t="str">
            <v>1.1.05.02.02.00</v>
          </cell>
        </row>
        <row r="211">
          <cell r="A211" t="str">
            <v>1.1.05.02.02.04</v>
          </cell>
        </row>
        <row r="212">
          <cell r="A212" t="str">
            <v>1.1.05.02.02.07</v>
          </cell>
        </row>
        <row r="213">
          <cell r="A213" t="str">
            <v>1.1.05.02.02.09</v>
          </cell>
        </row>
        <row r="214">
          <cell r="A214" t="str">
            <v>1.1.05.02.02.13</v>
          </cell>
        </row>
        <row r="215">
          <cell r="A215" t="str">
            <v>1.1.05.02.02.14</v>
          </cell>
        </row>
        <row r="216">
          <cell r="A216" t="str">
            <v>1.1.05.02.02.15</v>
          </cell>
        </row>
        <row r="217">
          <cell r="A217" t="str">
            <v>1.1.05.02.03.00</v>
          </cell>
        </row>
        <row r="218">
          <cell r="A218" t="str">
            <v>1.2.00.00.00.00</v>
          </cell>
        </row>
        <row r="219">
          <cell r="A219" t="str">
            <v>1.2.01.00.00.00</v>
          </cell>
        </row>
        <row r="220">
          <cell r="A220" t="str">
            <v>1.2.01.06.00.00</v>
          </cell>
        </row>
        <row r="221">
          <cell r="A221" t="str">
            <v>1.2.01.06.01.00</v>
          </cell>
        </row>
        <row r="222">
          <cell r="A222" t="str">
            <v>1.2.01.06.01.01</v>
          </cell>
        </row>
        <row r="223">
          <cell r="A223" t="str">
            <v>1.2.01.06.01.02</v>
          </cell>
        </row>
        <row r="224">
          <cell r="A224" t="str">
            <v>1.2.01.06.01.03</v>
          </cell>
        </row>
        <row r="225">
          <cell r="A225" t="str">
            <v>1.2.01.06.01.04</v>
          </cell>
        </row>
        <row r="226">
          <cell r="A226" t="str">
            <v>1.2.01.06.01.05</v>
          </cell>
        </row>
        <row r="227">
          <cell r="A227" t="str">
            <v>1.2.01.06.01.06</v>
          </cell>
        </row>
        <row r="228">
          <cell r="A228" t="str">
            <v>1.2.01.06.01.07</v>
          </cell>
        </row>
        <row r="229">
          <cell r="A229" t="str">
            <v>1.2.01.06.01.09</v>
          </cell>
        </row>
        <row r="230">
          <cell r="A230" t="str">
            <v>1.2.01.06.01.10</v>
          </cell>
        </row>
        <row r="231">
          <cell r="A231" t="str">
            <v>1.2.01.06.01.11</v>
          </cell>
        </row>
        <row r="232">
          <cell r="A232" t="str">
            <v>1.2.01.06.02.00</v>
          </cell>
        </row>
        <row r="233">
          <cell r="A233" t="str">
            <v>1.2.01.06.02.02</v>
          </cell>
        </row>
        <row r="234">
          <cell r="A234" t="str">
            <v>1.2.01.06.02.03</v>
          </cell>
        </row>
        <row r="235">
          <cell r="A235" t="str">
            <v>1.2.01.06.02.04</v>
          </cell>
        </row>
        <row r="236">
          <cell r="A236" t="str">
            <v>1.2.01.06.02.06</v>
          </cell>
        </row>
        <row r="237">
          <cell r="A237" t="str">
            <v>1.2.01.06.02.07</v>
          </cell>
        </row>
        <row r="238">
          <cell r="A238" t="str">
            <v>1.2.01.06.02.09</v>
          </cell>
        </row>
        <row r="239">
          <cell r="A239" t="str">
            <v>1.2.01.06.02.12</v>
          </cell>
        </row>
        <row r="240">
          <cell r="A240" t="str">
            <v>1.2.01.06.03.00</v>
          </cell>
        </row>
        <row r="241">
          <cell r="A241" t="str">
            <v>1.2.01.06.03.02</v>
          </cell>
        </row>
        <row r="242">
          <cell r="A242" t="str">
            <v>1.2.01.06.03.03</v>
          </cell>
        </row>
        <row r="243">
          <cell r="A243" t="str">
            <v>1.2.01.06.03.09</v>
          </cell>
        </row>
        <row r="244">
          <cell r="A244" t="str">
            <v>1.2.01.07.00.00</v>
          </cell>
        </row>
        <row r="245">
          <cell r="A245" t="str">
            <v>1.2.01.07.01.00</v>
          </cell>
        </row>
        <row r="246">
          <cell r="A246" t="str">
            <v>1.2.01.07.01.10</v>
          </cell>
        </row>
        <row r="247">
          <cell r="A247" t="str">
            <v>1.2.01.07.03.00</v>
          </cell>
        </row>
        <row r="248">
          <cell r="A248" t="str">
            <v>1.2.01.07.03.01</v>
          </cell>
        </row>
        <row r="249">
          <cell r="A249" t="str">
            <v>1.2.01.08.00.00</v>
          </cell>
        </row>
        <row r="250">
          <cell r="A250" t="str">
            <v>1.2.01.08.06.00</v>
          </cell>
        </row>
        <row r="251">
          <cell r="A251" t="str">
            <v>1.2.01.08.06.01</v>
          </cell>
        </row>
        <row r="252">
          <cell r="A252" t="str">
            <v>1.2.01.08.06.02</v>
          </cell>
        </row>
        <row r="253">
          <cell r="A253" t="str">
            <v>1.2.01.08.06.03</v>
          </cell>
        </row>
        <row r="254">
          <cell r="A254" t="str">
            <v>1.2.01.08.06.04</v>
          </cell>
        </row>
        <row r="255">
          <cell r="A255" t="str">
            <v>1.2.01.08.06.05</v>
          </cell>
        </row>
        <row r="256">
          <cell r="A256" t="str">
            <v>1.2.01.08.06.08</v>
          </cell>
        </row>
        <row r="257">
          <cell r="A257" t="str">
            <v>1.2.01.08.06.09</v>
          </cell>
        </row>
        <row r="258">
          <cell r="A258" t="str">
            <v>1.2.01.08.06.10</v>
          </cell>
        </row>
        <row r="259">
          <cell r="A259" t="str">
            <v>1.2.01.08.07.00</v>
          </cell>
        </row>
        <row r="260">
          <cell r="A260" t="str">
            <v>1.2.01.08.07.01</v>
          </cell>
        </row>
        <row r="261">
          <cell r="A261" t="str">
            <v>1.2.01.08.07.02</v>
          </cell>
        </row>
        <row r="262">
          <cell r="A262" t="str">
            <v>1.2.01.08.07.03</v>
          </cell>
        </row>
        <row r="263">
          <cell r="A263" t="str">
            <v>1.2.01.08.07.05</v>
          </cell>
        </row>
        <row r="264">
          <cell r="A264" t="str">
            <v>1.2.01.08.07.08</v>
          </cell>
        </row>
        <row r="265">
          <cell r="A265" t="str">
            <v>1.2.01.08.07.09</v>
          </cell>
        </row>
        <row r="266">
          <cell r="A266" t="str">
            <v>1.2.01.08.07.10</v>
          </cell>
        </row>
        <row r="267">
          <cell r="A267" t="str">
            <v>1.2.01.08.08.00</v>
          </cell>
        </row>
        <row r="268">
          <cell r="A268" t="str">
            <v>1.2.01.08.08.01</v>
          </cell>
        </row>
        <row r="269">
          <cell r="A269" t="str">
            <v>1.2.01.08.08.02</v>
          </cell>
        </row>
        <row r="270">
          <cell r="A270" t="str">
            <v>1.2.01.08.08.03</v>
          </cell>
        </row>
        <row r="271">
          <cell r="A271" t="str">
            <v>1.2.01.08.08.05</v>
          </cell>
        </row>
        <row r="272">
          <cell r="A272" t="str">
            <v>1.2.01.08.08.07</v>
          </cell>
        </row>
        <row r="273">
          <cell r="A273" t="str">
            <v>1.2.01.08.08.08</v>
          </cell>
        </row>
        <row r="274">
          <cell r="A274" t="str">
            <v>1.2.01.08.08.09</v>
          </cell>
        </row>
        <row r="275">
          <cell r="A275" t="str">
            <v>1.2.01.08.08.10</v>
          </cell>
        </row>
        <row r="276">
          <cell r="A276" t="str">
            <v>1.2.04.00.00.00</v>
          </cell>
        </row>
        <row r="277">
          <cell r="A277" t="str">
            <v>1.2.04.01.00.00</v>
          </cell>
        </row>
        <row r="278">
          <cell r="A278" t="str">
            <v>1.2.04.02.00.00</v>
          </cell>
        </row>
        <row r="279">
          <cell r="A279" t="str">
            <v>1.2.05.00.00.00</v>
          </cell>
        </row>
        <row r="280">
          <cell r="A280" t="str">
            <v>1.2.05.06.00.00</v>
          </cell>
        </row>
        <row r="281">
          <cell r="A281" t="str">
            <v>1.2.05.06.01.00</v>
          </cell>
        </row>
        <row r="282">
          <cell r="A282" t="str">
            <v>1.2.05.06.01.01</v>
          </cell>
        </row>
        <row r="283">
          <cell r="A283" t="str">
            <v>1.2.05.06.01.02</v>
          </cell>
        </row>
        <row r="284">
          <cell r="A284" t="str">
            <v>1.2.05.06.01.03</v>
          </cell>
        </row>
        <row r="285">
          <cell r="A285" t="str">
            <v>1.2.05.06.01.04</v>
          </cell>
        </row>
        <row r="286">
          <cell r="A286" t="str">
            <v>1.2.05.06.01.05</v>
          </cell>
        </row>
        <row r="287">
          <cell r="A287" t="str">
            <v>1.2.05.06.01.06</v>
          </cell>
        </row>
        <row r="288">
          <cell r="A288" t="str">
            <v>1.2.05.06.01.07</v>
          </cell>
        </row>
        <row r="289">
          <cell r="A289" t="str">
            <v>1.2.05.06.01.09</v>
          </cell>
        </row>
        <row r="290">
          <cell r="A290" t="str">
            <v>1.2.05.06.01.10</v>
          </cell>
        </row>
        <row r="291">
          <cell r="A291" t="str">
            <v>1.2.05.06.01.11</v>
          </cell>
        </row>
        <row r="292">
          <cell r="A292" t="str">
            <v>1.2.05.06.02.00</v>
          </cell>
        </row>
        <row r="293">
          <cell r="A293" t="str">
            <v>1.2.05.06.02.02</v>
          </cell>
        </row>
        <row r="294">
          <cell r="A294" t="str">
            <v>1.2.05.06.02.03</v>
          </cell>
        </row>
        <row r="295">
          <cell r="A295" t="str">
            <v>1.2.05.06.02.04</v>
          </cell>
        </row>
        <row r="296">
          <cell r="A296" t="str">
            <v>1.2.05.06.02.06</v>
          </cell>
        </row>
        <row r="297">
          <cell r="A297" t="str">
            <v>1.2.05.06.02.07</v>
          </cell>
        </row>
        <row r="298">
          <cell r="A298" t="str">
            <v>1.2.05.06.02.09</v>
          </cell>
        </row>
        <row r="299">
          <cell r="A299" t="str">
            <v>1.2.05.06.02.12</v>
          </cell>
        </row>
        <row r="300">
          <cell r="A300" t="str">
            <v>1.2.05.06.03.00</v>
          </cell>
        </row>
        <row r="301">
          <cell r="A301" t="str">
            <v>1.2.05.06.03.02</v>
          </cell>
        </row>
        <row r="302">
          <cell r="A302" t="str">
            <v>1.2.05.06.03.03</v>
          </cell>
        </row>
        <row r="303">
          <cell r="A303" t="str">
            <v>1.2.05.06.03.09</v>
          </cell>
        </row>
        <row r="304">
          <cell r="A304" t="str">
            <v>1.2.05.07.00.00</v>
          </cell>
        </row>
        <row r="305">
          <cell r="A305" t="str">
            <v>1.2.05.07.01.00</v>
          </cell>
        </row>
        <row r="306">
          <cell r="A306" t="str">
            <v>1.2.05.07.01.10</v>
          </cell>
        </row>
        <row r="307">
          <cell r="A307" t="str">
            <v>1.2.05.07.03.00</v>
          </cell>
        </row>
        <row r="308">
          <cell r="A308" t="str">
            <v>1.2.05.07.03.01</v>
          </cell>
        </row>
        <row r="309">
          <cell r="A309" t="str">
            <v>1.2.05.08.00.00</v>
          </cell>
        </row>
        <row r="310">
          <cell r="A310" t="str">
            <v>1.2.05.08.01.00</v>
          </cell>
        </row>
        <row r="311">
          <cell r="A311" t="str">
            <v>1.2.05.08.02.00</v>
          </cell>
        </row>
        <row r="312">
          <cell r="A312" t="str">
            <v>1.2.05.08.03.00</v>
          </cell>
        </row>
        <row r="313">
          <cell r="A313" t="str">
            <v>1.2.05.08.04.00</v>
          </cell>
        </row>
        <row r="314">
          <cell r="A314" t="str">
            <v>1.2.05.08.05.00</v>
          </cell>
        </row>
        <row r="315">
          <cell r="A315" t="str">
            <v>1.2.05.08.07.00</v>
          </cell>
        </row>
        <row r="316">
          <cell r="A316" t="str">
            <v>1.2.05.08.08.00</v>
          </cell>
        </row>
        <row r="317">
          <cell r="A317" t="str">
            <v>1.2.05.08.09.00</v>
          </cell>
        </row>
        <row r="318">
          <cell r="A318" t="str">
            <v>1.2.05.08.10.00</v>
          </cell>
        </row>
        <row r="319">
          <cell r="A319" t="str">
            <v>1.2.07.00.00.00</v>
          </cell>
        </row>
        <row r="320">
          <cell r="A320" t="str">
            <v>1.2.07.01.00.00</v>
          </cell>
        </row>
        <row r="321">
          <cell r="A321" t="str">
            <v>1.2.07.01.06.00</v>
          </cell>
        </row>
        <row r="322">
          <cell r="A322" t="str">
            <v>1.2.07.01.07.00</v>
          </cell>
        </row>
        <row r="323">
          <cell r="A323" t="str">
            <v>1.2.07.01.08.00</v>
          </cell>
        </row>
        <row r="324">
          <cell r="A324" t="str">
            <v>1.3.00.00.00.00</v>
          </cell>
        </row>
        <row r="325">
          <cell r="A325" t="str">
            <v>1.3.01.00.00.00</v>
          </cell>
        </row>
        <row r="326">
          <cell r="A326" t="str">
            <v>1.3.01.01.00.00</v>
          </cell>
        </row>
        <row r="327">
          <cell r="A327" t="str">
            <v>1.3.01.01.01.00</v>
          </cell>
        </row>
        <row r="328">
          <cell r="A328" t="str">
            <v>1.4.00.00.00.00</v>
          </cell>
        </row>
        <row r="329">
          <cell r="A329" t="str">
            <v>1.4.05.00.00.00</v>
          </cell>
        </row>
        <row r="330">
          <cell r="A330" t="str">
            <v>1.4.05.01.00.00</v>
          </cell>
        </row>
        <row r="331">
          <cell r="A331" t="str">
            <v>1.4.05.02.00.00</v>
          </cell>
        </row>
        <row r="332">
          <cell r="A332" t="str">
            <v>1.4.06.00.00.00</v>
          </cell>
        </row>
        <row r="333">
          <cell r="A333" t="str">
            <v>1.4.06.01.00.00</v>
          </cell>
        </row>
        <row r="334">
          <cell r="A334" t="str">
            <v>1.4.10.00.00.00</v>
          </cell>
        </row>
        <row r="335">
          <cell r="A335" t="str">
            <v>1.4.10.01.00.00</v>
          </cell>
        </row>
        <row r="336">
          <cell r="A336" t="str">
            <v>1.4.10.04.00.00</v>
          </cell>
        </row>
        <row r="337">
          <cell r="A337" t="str">
            <v>1.4.11.00.00.00</v>
          </cell>
        </row>
        <row r="338">
          <cell r="A338" t="str">
            <v>1.4.11.01.00.00</v>
          </cell>
        </row>
        <row r="339">
          <cell r="A339" t="str">
            <v>2.0.00.00.00.00</v>
          </cell>
        </row>
        <row r="340">
          <cell r="A340" t="str">
            <v>2.1.00.00.00.00</v>
          </cell>
        </row>
        <row r="341">
          <cell r="A341" t="str">
            <v>2.1.01.00.00.00</v>
          </cell>
        </row>
        <row r="342">
          <cell r="A342" t="str">
            <v>2.1.01.01.00.00</v>
          </cell>
        </row>
        <row r="343">
          <cell r="A343" t="str">
            <v>2.1.01.01.01.00</v>
          </cell>
        </row>
        <row r="344">
          <cell r="A344" t="str">
            <v>2.1.01.01.02.00</v>
          </cell>
        </row>
        <row r="345">
          <cell r="A345" t="str">
            <v>2.1.01.01.02.01</v>
          </cell>
        </row>
        <row r="346">
          <cell r="A346" t="str">
            <v>2.1.01.01.02.02</v>
          </cell>
        </row>
        <row r="347">
          <cell r="A347" t="str">
            <v>2.1.01.01.02.05</v>
          </cell>
        </row>
        <row r="348">
          <cell r="A348" t="str">
            <v>2.1.01.01.02.06</v>
          </cell>
        </row>
        <row r="349">
          <cell r="A349" t="str">
            <v>2.1.01.01.02.07</v>
          </cell>
        </row>
        <row r="350">
          <cell r="A350" t="str">
            <v>2.1.01.01.02.09</v>
          </cell>
        </row>
        <row r="351">
          <cell r="A351" t="str">
            <v>2.1.01.01.02.10</v>
          </cell>
        </row>
        <row r="352">
          <cell r="A352" t="str">
            <v>2.1.01.01.02.12</v>
          </cell>
        </row>
        <row r="353">
          <cell r="A353" t="str">
            <v>2.1.01.01.02.14</v>
          </cell>
        </row>
        <row r="354">
          <cell r="A354" t="str">
            <v>2.1.01.01.02.16</v>
          </cell>
        </row>
        <row r="355">
          <cell r="A355" t="str">
            <v>2.1.01.02.00.00</v>
          </cell>
        </row>
        <row r="356">
          <cell r="A356" t="str">
            <v>2.1.01.02.01.00</v>
          </cell>
        </row>
        <row r="357">
          <cell r="A357" t="str">
            <v>2.1.01.02.02.00</v>
          </cell>
        </row>
        <row r="358">
          <cell r="A358" t="str">
            <v>2.1.01.02.03.00</v>
          </cell>
        </row>
        <row r="359">
          <cell r="A359" t="str">
            <v>2.1.01.02.04.00</v>
          </cell>
        </row>
        <row r="360">
          <cell r="A360" t="str">
            <v>2.1.01.03.00.00</v>
          </cell>
        </row>
        <row r="361">
          <cell r="A361" t="str">
            <v>2.1.01.03.01.00</v>
          </cell>
        </row>
        <row r="362">
          <cell r="A362" t="str">
            <v>2.1.01.04.00.00</v>
          </cell>
        </row>
        <row r="363">
          <cell r="A363" t="str">
            <v>2.1.01.04.01.00</v>
          </cell>
        </row>
        <row r="364">
          <cell r="A364" t="str">
            <v>2.1.01.04.02.00</v>
          </cell>
        </row>
        <row r="365">
          <cell r="A365" t="str">
            <v>2.1.01.04.04.00</v>
          </cell>
        </row>
        <row r="366">
          <cell r="A366" t="str">
            <v>2.1.01.04.06.00</v>
          </cell>
        </row>
        <row r="367">
          <cell r="A367" t="str">
            <v>2.1.01.05.00.00</v>
          </cell>
        </row>
        <row r="368">
          <cell r="A368" t="str">
            <v>2.1.01.05.01.00</v>
          </cell>
        </row>
        <row r="369">
          <cell r="A369" t="str">
            <v>2.1.01.06.00.00</v>
          </cell>
        </row>
        <row r="370">
          <cell r="A370" t="str">
            <v>2.1.01.06.02.00</v>
          </cell>
        </row>
        <row r="371">
          <cell r="A371" t="str">
            <v>2.1.01.07.00.00</v>
          </cell>
        </row>
        <row r="372">
          <cell r="A372" t="str">
            <v>2.1.01.07.01.00</v>
          </cell>
        </row>
        <row r="373">
          <cell r="A373" t="str">
            <v>2.1.01.07.01.01</v>
          </cell>
        </row>
        <row r="374">
          <cell r="A374" t="str">
            <v>2.1.01.07.01.02</v>
          </cell>
        </row>
        <row r="375">
          <cell r="A375" t="str">
            <v>2.1.01.07.02.00</v>
          </cell>
        </row>
        <row r="376">
          <cell r="A376" t="str">
            <v>2.1.01.07.02.01</v>
          </cell>
        </row>
        <row r="377">
          <cell r="A377" t="str">
            <v>2.1.01.07.04.00</v>
          </cell>
        </row>
        <row r="378">
          <cell r="A378" t="str">
            <v>2.1.01.07.04.01</v>
          </cell>
        </row>
        <row r="379">
          <cell r="A379" t="str">
            <v>2.1.01.07.05.00</v>
          </cell>
        </row>
        <row r="380">
          <cell r="A380" t="str">
            <v>2.1.01.07.05.01</v>
          </cell>
        </row>
        <row r="381">
          <cell r="A381" t="str">
            <v>2.1.01.07.06.00</v>
          </cell>
        </row>
        <row r="382">
          <cell r="A382" t="str">
            <v>2.1.01.07.06.01</v>
          </cell>
        </row>
        <row r="383">
          <cell r="A383" t="str">
            <v>2.1.01.07.07.00</v>
          </cell>
        </row>
        <row r="384">
          <cell r="A384" t="str">
            <v>2.1.01.07.07.01</v>
          </cell>
        </row>
        <row r="385">
          <cell r="A385" t="str">
            <v>2.1.01.07.08.00</v>
          </cell>
        </row>
        <row r="386">
          <cell r="A386" t="str">
            <v>2.1.01.07.08.01</v>
          </cell>
        </row>
        <row r="387">
          <cell r="A387" t="str">
            <v>2.1.01.07.09.00</v>
          </cell>
        </row>
        <row r="388">
          <cell r="A388" t="str">
            <v>2.1.01.07.09.01</v>
          </cell>
        </row>
        <row r="389">
          <cell r="A389" t="str">
            <v>2.1.01.07.10.00</v>
          </cell>
        </row>
        <row r="390">
          <cell r="A390" t="str">
            <v>2.1.01.07.10.01</v>
          </cell>
        </row>
        <row r="391">
          <cell r="A391" t="str">
            <v>2.1.01.07.11.00</v>
          </cell>
        </row>
        <row r="392">
          <cell r="A392" t="str">
            <v>2.1.01.07.11.01</v>
          </cell>
        </row>
        <row r="393">
          <cell r="A393" t="str">
            <v>2.1.01.07.12.00</v>
          </cell>
        </row>
        <row r="394">
          <cell r="A394" t="str">
            <v>2.1.01.07.12.01</v>
          </cell>
        </row>
        <row r="395">
          <cell r="A395" t="str">
            <v>2.1.02.00.00.00</v>
          </cell>
        </row>
        <row r="396">
          <cell r="A396" t="str">
            <v>2.1.02.01.00.00</v>
          </cell>
        </row>
        <row r="397">
          <cell r="A397" t="str">
            <v>2.1.03.00.00.00</v>
          </cell>
        </row>
        <row r="398">
          <cell r="A398" t="str">
            <v>2.1.03.01.00.00</v>
          </cell>
        </row>
        <row r="399">
          <cell r="A399" t="str">
            <v>2.1.03.02.00.00</v>
          </cell>
        </row>
        <row r="400">
          <cell r="A400" t="str">
            <v>2.1.03.03.00.00</v>
          </cell>
        </row>
        <row r="401">
          <cell r="A401" t="str">
            <v>2.1.05.00.00.00</v>
          </cell>
        </row>
        <row r="402">
          <cell r="A402" t="str">
            <v>2.1.05.01.00.00</v>
          </cell>
        </row>
        <row r="403">
          <cell r="A403" t="str">
            <v>2.1.06.00.00.00</v>
          </cell>
        </row>
        <row r="404">
          <cell r="A404" t="str">
            <v>2.1.06.01.00.00</v>
          </cell>
        </row>
        <row r="405">
          <cell r="A405" t="str">
            <v>2.1.06.01.01.00</v>
          </cell>
        </row>
        <row r="406">
          <cell r="A406" t="str">
            <v>2.1.06.01.02.00</v>
          </cell>
        </row>
        <row r="407">
          <cell r="A407" t="str">
            <v>2.1.06.01.05.00</v>
          </cell>
        </row>
        <row r="408">
          <cell r="A408" t="str">
            <v>2.1.06.04.00.00</v>
          </cell>
        </row>
        <row r="409">
          <cell r="A409" t="str">
            <v>2.1.06.04.01.00</v>
          </cell>
        </row>
        <row r="410">
          <cell r="A410" t="str">
            <v>2.1.06.04.10.00</v>
          </cell>
        </row>
        <row r="411">
          <cell r="A411" t="str">
            <v>2.1.06.04.12.00</v>
          </cell>
        </row>
        <row r="412">
          <cell r="A412" t="str">
            <v>2.1.06.04.13.00</v>
          </cell>
        </row>
        <row r="413">
          <cell r="A413" t="str">
            <v>2.1.06.04.14.00</v>
          </cell>
        </row>
        <row r="414">
          <cell r="A414" t="str">
            <v>2.1.06.04.15.00</v>
          </cell>
        </row>
        <row r="415">
          <cell r="A415" t="str">
            <v>2.1.06.05.00.00</v>
          </cell>
        </row>
        <row r="416">
          <cell r="A416" t="str">
            <v>2.1.06.05.01.00</v>
          </cell>
        </row>
        <row r="417">
          <cell r="A417" t="str">
            <v>2.1.06.05.02.00</v>
          </cell>
        </row>
        <row r="418">
          <cell r="A418" t="str">
            <v>2.1.06.05.03.00</v>
          </cell>
        </row>
        <row r="419">
          <cell r="A419" t="str">
            <v>2.1.06.05.04.00</v>
          </cell>
        </row>
        <row r="420">
          <cell r="A420" t="str">
            <v>2.1.06.05.07.00</v>
          </cell>
        </row>
        <row r="421">
          <cell r="A421" t="str">
            <v>2.1.06.06.00.00</v>
          </cell>
        </row>
        <row r="422">
          <cell r="A422" t="str">
            <v>2.1.06.06.01.00</v>
          </cell>
        </row>
        <row r="423">
          <cell r="A423" t="str">
            <v>2.1.06.06.03.00</v>
          </cell>
        </row>
        <row r="424">
          <cell r="A424" t="str">
            <v>2.1.06.06.06.00</v>
          </cell>
        </row>
        <row r="425">
          <cell r="A425" t="str">
            <v>2.1.06.06.07.00</v>
          </cell>
        </row>
        <row r="426">
          <cell r="A426" t="str">
            <v>2.1.06.06.08.00</v>
          </cell>
        </row>
        <row r="427">
          <cell r="A427" t="str">
            <v>2.1.06.06.09.00</v>
          </cell>
        </row>
        <row r="428">
          <cell r="A428" t="str">
            <v>2.1.06.06.10.00</v>
          </cell>
        </row>
        <row r="429">
          <cell r="A429" t="str">
            <v>2.1.06.06.11.00</v>
          </cell>
        </row>
        <row r="430">
          <cell r="A430" t="str">
            <v>2.1.06.06.12.00</v>
          </cell>
        </row>
        <row r="431">
          <cell r="A431" t="str">
            <v>2.1.06.06.13.00</v>
          </cell>
        </row>
        <row r="432">
          <cell r="A432" t="str">
            <v>2.1.06.06.16.00</v>
          </cell>
        </row>
        <row r="433">
          <cell r="A433" t="str">
            <v>2.1.06.06.17.00</v>
          </cell>
        </row>
        <row r="434">
          <cell r="A434" t="str">
            <v>2.1.06.06.18.00</v>
          </cell>
        </row>
        <row r="435">
          <cell r="A435" t="str">
            <v>2.1.07.00.00.00</v>
          </cell>
        </row>
        <row r="436">
          <cell r="A436" t="str">
            <v>2.1.07.01.00.00</v>
          </cell>
        </row>
        <row r="437">
          <cell r="A437" t="str">
            <v>2.1.07.02.00.00</v>
          </cell>
        </row>
        <row r="438">
          <cell r="A438" t="str">
            <v>2.1.07.03.00.00</v>
          </cell>
        </row>
        <row r="439">
          <cell r="A439" t="str">
            <v>2.1.07.04.00.00</v>
          </cell>
        </row>
        <row r="440">
          <cell r="A440" t="str">
            <v>2.1.07.05.00.00</v>
          </cell>
        </row>
        <row r="441">
          <cell r="A441" t="str">
            <v>2.1.07.07.00.00</v>
          </cell>
        </row>
        <row r="442">
          <cell r="A442" t="str">
            <v>2.1.08.00.00.00</v>
          </cell>
        </row>
        <row r="443">
          <cell r="A443" t="str">
            <v>2.1.08.01.00.00</v>
          </cell>
        </row>
        <row r="444">
          <cell r="A444" t="str">
            <v>2.1.08.01.01.00</v>
          </cell>
        </row>
        <row r="445">
          <cell r="A445" t="str">
            <v>2.1.08.01.02.00</v>
          </cell>
        </row>
        <row r="446">
          <cell r="A446" t="str">
            <v>2.1.08.01.02.01</v>
          </cell>
        </row>
        <row r="447">
          <cell r="A447" t="str">
            <v>2.1.08.01.02.02</v>
          </cell>
        </row>
        <row r="448">
          <cell r="A448" t="str">
            <v>2.1.08.01.02.03</v>
          </cell>
        </row>
        <row r="449">
          <cell r="A449" t="str">
            <v>2.1.08.01.02.05</v>
          </cell>
        </row>
        <row r="450">
          <cell r="A450" t="str">
            <v>2.1.08.02.00.00</v>
          </cell>
        </row>
        <row r="451">
          <cell r="A451" t="str">
            <v>2.1.08.02.01.00</v>
          </cell>
        </row>
        <row r="452">
          <cell r="A452" t="str">
            <v>2.1.08.02.02.00</v>
          </cell>
        </row>
        <row r="453">
          <cell r="A453" t="str">
            <v>2.1.08.02.03.00</v>
          </cell>
        </row>
        <row r="454">
          <cell r="A454" t="str">
            <v>2.1.08.02.04.00</v>
          </cell>
        </row>
        <row r="455">
          <cell r="A455" t="str">
            <v>2.1.08.02.05.00</v>
          </cell>
        </row>
        <row r="456">
          <cell r="A456" t="str">
            <v>2.1.08.02.06.00</v>
          </cell>
        </row>
        <row r="457">
          <cell r="A457" t="str">
            <v>2.1.08.02.07.00</v>
          </cell>
        </row>
        <row r="458">
          <cell r="A458" t="str">
            <v>2.1.08.02.08.00</v>
          </cell>
        </row>
        <row r="459">
          <cell r="A459" t="str">
            <v>2.1.08.02.09.00</v>
          </cell>
        </row>
        <row r="460">
          <cell r="A460" t="str">
            <v>2.1.08.02.10.00</v>
          </cell>
        </row>
        <row r="461">
          <cell r="A461" t="str">
            <v>2.1.08.02.12.00</v>
          </cell>
        </row>
        <row r="462">
          <cell r="A462" t="str">
            <v>2.1.08.02.13.00</v>
          </cell>
        </row>
        <row r="463">
          <cell r="A463" t="str">
            <v>2.1.08.02.14.00</v>
          </cell>
        </row>
        <row r="464">
          <cell r="A464" t="str">
            <v>2.1.08.02.15.00</v>
          </cell>
        </row>
        <row r="465">
          <cell r="A465" t="str">
            <v>2.1.08.02.18.00</v>
          </cell>
        </row>
        <row r="466">
          <cell r="A466" t="str">
            <v>2.1.08.02.19.00</v>
          </cell>
        </row>
        <row r="467">
          <cell r="A467" t="str">
            <v>2.1.08.02.21.00</v>
          </cell>
        </row>
        <row r="468">
          <cell r="A468" t="str">
            <v>2.1.08.02.31.00</v>
          </cell>
        </row>
        <row r="469">
          <cell r="A469" t="str">
            <v>2.1.08.02.32.00</v>
          </cell>
        </row>
        <row r="470">
          <cell r="A470" t="str">
            <v>2.1.08.02.34.00</v>
          </cell>
        </row>
        <row r="471">
          <cell r="A471" t="str">
            <v>2.1.08.02.35.00</v>
          </cell>
        </row>
        <row r="472">
          <cell r="A472" t="str">
            <v>2.1.08.02.36.00</v>
          </cell>
        </row>
        <row r="473">
          <cell r="A473" t="str">
            <v>2.1.08.02.38.00</v>
          </cell>
        </row>
        <row r="474">
          <cell r="A474" t="str">
            <v>2.1.08.02.40.00</v>
          </cell>
        </row>
        <row r="475">
          <cell r="A475" t="str">
            <v>2.1.08.03.00.00</v>
          </cell>
        </row>
        <row r="476">
          <cell r="A476" t="str">
            <v>2.1.08.04.00.00</v>
          </cell>
        </row>
        <row r="477">
          <cell r="A477" t="str">
            <v>2.1.08.05.00.00</v>
          </cell>
        </row>
        <row r="478">
          <cell r="A478" t="str">
            <v>2.1.08.06.00.00</v>
          </cell>
        </row>
        <row r="479">
          <cell r="A479" t="str">
            <v>2.1.08.07.00.00</v>
          </cell>
        </row>
        <row r="480">
          <cell r="A480" t="str">
            <v>2.1.08.10.00.00</v>
          </cell>
        </row>
        <row r="481">
          <cell r="A481" t="str">
            <v>2.1.08.11.00.00</v>
          </cell>
        </row>
        <row r="482">
          <cell r="A482" t="str">
            <v>2.1.08.13.00.00</v>
          </cell>
        </row>
        <row r="483">
          <cell r="A483" t="str">
            <v>2.1.09.00.00.00</v>
          </cell>
        </row>
        <row r="484">
          <cell r="A484" t="str">
            <v>2.1.10.00.00.00</v>
          </cell>
        </row>
        <row r="485">
          <cell r="A485" t="str">
            <v>2.1.10.01.00.00</v>
          </cell>
        </row>
        <row r="486">
          <cell r="A486" t="str">
            <v>2.1.11.00.00.00</v>
          </cell>
        </row>
        <row r="487">
          <cell r="A487" t="str">
            <v>2.1.11.01.00.00</v>
          </cell>
        </row>
        <row r="488">
          <cell r="A488" t="str">
            <v>2.1.11.02.00.00</v>
          </cell>
        </row>
        <row r="489">
          <cell r="A489" t="str">
            <v>2.1.11.03.00.00</v>
          </cell>
        </row>
        <row r="490">
          <cell r="A490" t="str">
            <v>2.1.11.04.00.00</v>
          </cell>
        </row>
        <row r="491">
          <cell r="A491" t="str">
            <v>2.1.11.05.00.00</v>
          </cell>
        </row>
        <row r="492">
          <cell r="A492" t="str">
            <v>2.1.11.06.00.00</v>
          </cell>
        </row>
        <row r="493">
          <cell r="A493" t="str">
            <v>2.1.11.07.00.00</v>
          </cell>
        </row>
        <row r="494">
          <cell r="A494" t="str">
            <v>2.2.00.00.00.00</v>
          </cell>
        </row>
        <row r="495">
          <cell r="A495" t="str">
            <v>2.2.02.00.00.00</v>
          </cell>
        </row>
        <row r="496">
          <cell r="A496" t="str">
            <v>2.2.02.03.00.00</v>
          </cell>
        </row>
        <row r="497">
          <cell r="A497" t="str">
            <v>2.3.00.00.00.00</v>
          </cell>
        </row>
        <row r="498">
          <cell r="A498" t="str">
            <v>2.3.01.00.00.00</v>
          </cell>
        </row>
        <row r="499">
          <cell r="A499" t="str">
            <v>2.3.01.01.00.00</v>
          </cell>
        </row>
        <row r="500">
          <cell r="A500" t="str">
            <v>2.3.01.03.00.00</v>
          </cell>
        </row>
        <row r="501">
          <cell r="A501" t="str">
            <v>2.3.01.03.01.00</v>
          </cell>
        </row>
        <row r="502">
          <cell r="A502" t="str">
            <v>2.3.01.03.02.00</v>
          </cell>
        </row>
        <row r="503">
          <cell r="A503" t="str">
            <v>2.3.01.03.03.00</v>
          </cell>
        </row>
        <row r="504">
          <cell r="A504" t="str">
            <v>2.3.01.04.00.00</v>
          </cell>
        </row>
        <row r="505">
          <cell r="A505" t="str">
            <v>2.3.01.04.01.00</v>
          </cell>
        </row>
        <row r="506">
          <cell r="A506" t="str">
            <v>2.3.01.05.00.00</v>
          </cell>
        </row>
        <row r="507">
          <cell r="A507" t="str">
            <v>2.3.01.06.00.00</v>
          </cell>
        </row>
        <row r="508">
          <cell r="A508" t="str">
            <v>3.0.00.00.00.00</v>
          </cell>
        </row>
        <row r="509">
          <cell r="A509" t="str">
            <v>3.1.00.00.00.00</v>
          </cell>
        </row>
        <row r="510">
          <cell r="A510" t="str">
            <v>3.1.01.00.00.00</v>
          </cell>
        </row>
        <row r="511">
          <cell r="A511" t="str">
            <v>3.1.01.01.00.00</v>
          </cell>
        </row>
        <row r="512">
          <cell r="A512" t="str">
            <v>3.1.02.00.00.00</v>
          </cell>
        </row>
        <row r="513">
          <cell r="A513" t="str">
            <v>3.1.02.01.00.00</v>
          </cell>
        </row>
        <row r="514">
          <cell r="A514" t="str">
            <v>3.2.00.00.00.00</v>
          </cell>
        </row>
        <row r="515">
          <cell r="A515" t="str">
            <v>3.2.02.00.00.00</v>
          </cell>
        </row>
        <row r="516">
          <cell r="A516" t="str">
            <v>3.2.02.01.00.00</v>
          </cell>
        </row>
        <row r="517">
          <cell r="A517" t="str">
            <v>3.3.00.00.00.00</v>
          </cell>
        </row>
        <row r="518">
          <cell r="A518" t="str">
            <v>3.3.01.00.00.00</v>
          </cell>
        </row>
        <row r="519">
          <cell r="A519" t="str">
            <v>3.3.01.01.00.00</v>
          </cell>
        </row>
        <row r="520">
          <cell r="A520" t="str">
            <v>4.0.00.00.00.00</v>
          </cell>
        </row>
        <row r="521">
          <cell r="A521" t="str">
            <v>4.1.00.00.00.00</v>
          </cell>
        </row>
        <row r="522">
          <cell r="A522" t="str">
            <v>4.1.01.00.00.00</v>
          </cell>
        </row>
        <row r="523">
          <cell r="A523" t="str">
            <v>4.1.01.01.00.00</v>
          </cell>
        </row>
        <row r="524">
          <cell r="A524" t="str">
            <v>4.1.01.01.01.00</v>
          </cell>
        </row>
        <row r="525">
          <cell r="A525" t="str">
            <v>4.1.01.01.02.00</v>
          </cell>
        </row>
        <row r="526">
          <cell r="A526" t="str">
            <v>4.1.01.01.03.00</v>
          </cell>
        </row>
        <row r="527">
          <cell r="A527" t="str">
            <v>4.1.01.01.04.00</v>
          </cell>
        </row>
        <row r="528">
          <cell r="A528" t="str">
            <v>4.1.01.01.06.00</v>
          </cell>
        </row>
        <row r="529">
          <cell r="A529" t="str">
            <v>4.1.01.02.00.00</v>
          </cell>
        </row>
        <row r="530">
          <cell r="A530" t="str">
            <v>4.1.01.02.02.00</v>
          </cell>
        </row>
        <row r="531">
          <cell r="A531" t="str">
            <v>4.1.01.02.03.00</v>
          </cell>
        </row>
        <row r="532">
          <cell r="A532" t="str">
            <v>4.1.01.02.05.00</v>
          </cell>
        </row>
        <row r="533">
          <cell r="A533" t="str">
            <v>4.1.01.02.06.00</v>
          </cell>
        </row>
        <row r="534">
          <cell r="A534" t="str">
            <v>4.1.01.03.00.00</v>
          </cell>
        </row>
        <row r="535">
          <cell r="A535" t="str">
            <v>4.1.01.03.01.00</v>
          </cell>
        </row>
        <row r="536">
          <cell r="A536" t="str">
            <v>4.1.01.03.02.00</v>
          </cell>
        </row>
        <row r="537">
          <cell r="A537" t="str">
            <v>4.1.01.03.04.00</v>
          </cell>
        </row>
        <row r="538">
          <cell r="A538" t="str">
            <v>4.1.01.04.00.00</v>
          </cell>
        </row>
        <row r="539">
          <cell r="A539" t="str">
            <v>4.1.01.04.01.00</v>
          </cell>
        </row>
        <row r="540">
          <cell r="A540" t="str">
            <v>4.1.02.00.00.00</v>
          </cell>
        </row>
        <row r="541">
          <cell r="A541" t="str">
            <v>4.1.02.01.00.00</v>
          </cell>
        </row>
        <row r="542">
          <cell r="A542" t="str">
            <v>4.1.03.00.00.00</v>
          </cell>
        </row>
        <row r="543">
          <cell r="A543" t="str">
            <v>4.1.03.01.00.00</v>
          </cell>
        </row>
        <row r="544">
          <cell r="A544" t="str">
            <v>4.1.03.01.01.00</v>
          </cell>
        </row>
        <row r="545">
          <cell r="A545" t="str">
            <v>4.1.03.01.01.01</v>
          </cell>
        </row>
        <row r="546">
          <cell r="A546" t="str">
            <v>4.1.03.01.01.02</v>
          </cell>
        </row>
        <row r="547">
          <cell r="A547" t="str">
            <v>4.1.03.01.01.04</v>
          </cell>
        </row>
        <row r="548">
          <cell r="A548" t="str">
            <v>4.1.03.01.02.00</v>
          </cell>
        </row>
        <row r="549">
          <cell r="A549" t="str">
            <v>4.1.03.01.02.02</v>
          </cell>
        </row>
        <row r="550">
          <cell r="A550" t="str">
            <v>4.1.03.01.02.03</v>
          </cell>
        </row>
        <row r="551">
          <cell r="A551" t="str">
            <v>4.1.03.01.02.05</v>
          </cell>
        </row>
        <row r="552">
          <cell r="A552" t="str">
            <v>4.1.03.01.02.06</v>
          </cell>
        </row>
        <row r="553">
          <cell r="A553" t="str">
            <v>4.1.03.01.03.00</v>
          </cell>
        </row>
        <row r="554">
          <cell r="A554" t="str">
            <v>4.1.03.01.03.02</v>
          </cell>
        </row>
        <row r="555">
          <cell r="A555" t="str">
            <v>4.1.03.01.03.04</v>
          </cell>
        </row>
        <row r="556">
          <cell r="A556" t="str">
            <v>4.1.03.01.04.00</v>
          </cell>
        </row>
        <row r="557">
          <cell r="A557" t="str">
            <v>4.1.03.01.04.01</v>
          </cell>
        </row>
        <row r="558">
          <cell r="A558" t="str">
            <v>4.1.03.01.05.00</v>
          </cell>
        </row>
        <row r="559">
          <cell r="A559" t="str">
            <v>4.1.03.01.05.02</v>
          </cell>
        </row>
        <row r="560">
          <cell r="A560" t="str">
            <v>4.1.03.01.06.00</v>
          </cell>
        </row>
        <row r="561">
          <cell r="A561" t="str">
            <v>4.1.03.01.06.02</v>
          </cell>
        </row>
        <row r="562">
          <cell r="A562" t="str">
            <v>4.1.03.01.06.03</v>
          </cell>
        </row>
        <row r="563">
          <cell r="A563" t="str">
            <v>4.1.03.01.06.05</v>
          </cell>
        </row>
        <row r="564">
          <cell r="A564" t="str">
            <v>4.1.03.01.06.06</v>
          </cell>
        </row>
        <row r="565">
          <cell r="A565" t="str">
            <v>4.1.03.01.07.00</v>
          </cell>
        </row>
        <row r="566">
          <cell r="A566" t="str">
            <v>4.1.03.01.07.02</v>
          </cell>
        </row>
        <row r="567">
          <cell r="A567" t="str">
            <v>4.1.03.01.07.04</v>
          </cell>
        </row>
        <row r="568">
          <cell r="A568" t="str">
            <v>4.1.03.02.00.00</v>
          </cell>
        </row>
        <row r="569">
          <cell r="A569" t="str">
            <v>4.1.03.02.01.00</v>
          </cell>
        </row>
        <row r="570">
          <cell r="A570" t="str">
            <v>4.1.03.02.01.01</v>
          </cell>
        </row>
        <row r="571">
          <cell r="A571" t="str">
            <v>4.1.03.02.01.02</v>
          </cell>
        </row>
        <row r="572">
          <cell r="A572" t="str">
            <v>4.1.03.02.01.04</v>
          </cell>
        </row>
        <row r="573">
          <cell r="A573" t="str">
            <v>4.1.03.02.02.00</v>
          </cell>
        </row>
        <row r="574">
          <cell r="A574" t="str">
            <v>4.1.03.02.02.02</v>
          </cell>
        </row>
        <row r="575">
          <cell r="A575" t="str">
            <v>4.1.03.02.02.03</v>
          </cell>
        </row>
        <row r="576">
          <cell r="A576" t="str">
            <v>4.1.03.02.02.05</v>
          </cell>
        </row>
        <row r="577">
          <cell r="A577" t="str">
            <v>4.1.03.02.02.06</v>
          </cell>
        </row>
        <row r="578">
          <cell r="A578" t="str">
            <v>4.1.03.02.03.00</v>
          </cell>
        </row>
        <row r="579">
          <cell r="A579" t="str">
            <v>4.1.03.02.03.02</v>
          </cell>
        </row>
        <row r="580">
          <cell r="A580" t="str">
            <v>4.1.03.02.03.04</v>
          </cell>
        </row>
        <row r="581">
          <cell r="A581" t="str">
            <v>4.1.03.02.04.00</v>
          </cell>
        </row>
        <row r="582">
          <cell r="A582" t="str">
            <v>4.1.03.02.04.01</v>
          </cell>
        </row>
        <row r="583">
          <cell r="A583" t="str">
            <v>4.1.03.02.05.00</v>
          </cell>
        </row>
        <row r="584">
          <cell r="A584" t="str">
            <v>4.1.03.02.05.01</v>
          </cell>
        </row>
        <row r="585">
          <cell r="A585" t="str">
            <v>4.1.03.02.06.00</v>
          </cell>
        </row>
        <row r="586">
          <cell r="A586" t="str">
            <v>4.1.03.02.06.01</v>
          </cell>
        </row>
        <row r="587">
          <cell r="A587" t="str">
            <v>4.1.03.02.07.00</v>
          </cell>
        </row>
        <row r="588">
          <cell r="A588" t="str">
            <v>4.1.03.02.07.01</v>
          </cell>
        </row>
        <row r="589">
          <cell r="A589" t="str">
            <v>4.1.03.02.08.00</v>
          </cell>
        </row>
        <row r="590">
          <cell r="A590" t="str">
            <v>4.1.03.02.08.01</v>
          </cell>
        </row>
        <row r="591">
          <cell r="A591" t="str">
            <v>4.1.03.02.09.00</v>
          </cell>
        </row>
        <row r="592">
          <cell r="A592" t="str">
            <v>4.1.03.02.09.01</v>
          </cell>
        </row>
        <row r="593">
          <cell r="A593" t="str">
            <v>4.1.03.02.10.00</v>
          </cell>
        </row>
        <row r="594">
          <cell r="A594" t="str">
            <v>4.1.03.02.10.01</v>
          </cell>
        </row>
        <row r="595">
          <cell r="A595" t="str">
            <v>4.1.03.03.00.00</v>
          </cell>
        </row>
        <row r="596">
          <cell r="A596" t="str">
            <v>4.1.03.03.01.00</v>
          </cell>
        </row>
        <row r="597">
          <cell r="A597" t="str">
            <v>4.1.03.03.01.02</v>
          </cell>
        </row>
        <row r="598">
          <cell r="A598" t="str">
            <v>4.1.03.03.01.03</v>
          </cell>
        </row>
        <row r="599">
          <cell r="A599" t="str">
            <v>4.1.03.03.02.00</v>
          </cell>
        </row>
        <row r="600">
          <cell r="A600" t="str">
            <v>4.1.03.03.02.01</v>
          </cell>
        </row>
        <row r="601">
          <cell r="A601" t="str">
            <v>4.1.03.03.02.02</v>
          </cell>
        </row>
        <row r="602">
          <cell r="A602" t="str">
            <v>4.1.03.03.02.03</v>
          </cell>
        </row>
        <row r="603">
          <cell r="A603" t="str">
            <v>4.1.03.03.02.04</v>
          </cell>
        </row>
        <row r="604">
          <cell r="A604" t="str">
            <v>4.1.03.03.03.00</v>
          </cell>
        </row>
        <row r="605">
          <cell r="A605" t="str">
            <v>4.1.03.03.03.03</v>
          </cell>
        </row>
        <row r="606">
          <cell r="A606" t="str">
            <v>4.1.03.03.03.05</v>
          </cell>
        </row>
        <row r="607">
          <cell r="A607" t="str">
            <v>4.1.03.03.04.00</v>
          </cell>
        </row>
        <row r="608">
          <cell r="A608" t="str">
            <v>4.1.03.03.04.01</v>
          </cell>
        </row>
        <row r="609">
          <cell r="A609" t="str">
            <v>4.1.03.03.04.02</v>
          </cell>
        </row>
        <row r="610">
          <cell r="A610" t="str">
            <v>4.1.03.03.04.06</v>
          </cell>
        </row>
        <row r="611">
          <cell r="A611" t="str">
            <v>4.2.00.00.00.00</v>
          </cell>
        </row>
        <row r="612">
          <cell r="A612" t="str">
            <v>4.2.01.00.00.00</v>
          </cell>
        </row>
        <row r="613">
          <cell r="A613" t="str">
            <v>4.2.01.01.00.00</v>
          </cell>
        </row>
        <row r="614">
          <cell r="A614" t="str">
            <v>4.2.01.02.00.00</v>
          </cell>
        </row>
        <row r="615">
          <cell r="A615" t="str">
            <v>4.2.02.00.00.00</v>
          </cell>
        </row>
        <row r="616">
          <cell r="A616" t="str">
            <v>4.2.02.01.00.00</v>
          </cell>
        </row>
        <row r="617">
          <cell r="A617" t="str">
            <v>4.2.02.03.00.00</v>
          </cell>
        </row>
        <row r="618">
          <cell r="A618" t="str">
            <v>4.2.02.07.00.00</v>
          </cell>
        </row>
        <row r="619">
          <cell r="A619" t="str">
            <v>4.2.02.08.00.00</v>
          </cell>
        </row>
        <row r="620">
          <cell r="A620" t="str">
            <v>5.0.00.00.00.00</v>
          </cell>
        </row>
        <row r="621">
          <cell r="A621" t="str">
            <v>5.1.00.00.00.00</v>
          </cell>
        </row>
        <row r="622">
          <cell r="A622" t="str">
            <v>5.1.01.00.00.00</v>
          </cell>
        </row>
        <row r="623">
          <cell r="A623" t="str">
            <v>5.1.01.01.00.00</v>
          </cell>
        </row>
        <row r="624">
          <cell r="A624" t="str">
            <v>5.1.01.01.01.00</v>
          </cell>
        </row>
        <row r="625">
          <cell r="A625" t="str">
            <v>5.1.04.00.00.00</v>
          </cell>
        </row>
        <row r="626">
          <cell r="A626" t="str">
            <v>5.1.04.01.00.00</v>
          </cell>
        </row>
        <row r="627">
          <cell r="A627" t="str">
            <v>5.1.04.01.01.00</v>
          </cell>
        </row>
        <row r="628">
          <cell r="A628" t="str">
            <v>5.1.04.01.01.01</v>
          </cell>
        </row>
        <row r="629">
          <cell r="A629" t="str">
            <v>5.1.04.01.01.02</v>
          </cell>
        </row>
        <row r="630">
          <cell r="A630" t="str">
            <v>5.1.04.01.02.00</v>
          </cell>
        </row>
        <row r="631">
          <cell r="A631" t="str">
            <v>5.1.04.01.02.01</v>
          </cell>
        </row>
        <row r="632">
          <cell r="A632" t="str">
            <v>5.1.04.01.02.02</v>
          </cell>
        </row>
        <row r="633">
          <cell r="A633" t="str">
            <v>5.1.04.01.03.00</v>
          </cell>
        </row>
        <row r="634">
          <cell r="A634" t="str">
            <v>5.1.04.01.03.01</v>
          </cell>
        </row>
        <row r="635">
          <cell r="A635" t="str">
            <v>5.1.04.01.03.02</v>
          </cell>
        </row>
        <row r="636">
          <cell r="A636" t="str">
            <v>5.1.04.01.04.00</v>
          </cell>
        </row>
        <row r="637">
          <cell r="A637" t="str">
            <v>5.1.04.01.04.01</v>
          </cell>
        </row>
        <row r="638">
          <cell r="A638" t="str">
            <v>5.1.04.01.04.02</v>
          </cell>
        </row>
        <row r="639">
          <cell r="A639" t="str">
            <v>5.1.04.01.05.00</v>
          </cell>
        </row>
        <row r="640">
          <cell r="A640" t="str">
            <v>5.1.04.01.05.02</v>
          </cell>
        </row>
        <row r="641">
          <cell r="A641" t="str">
            <v>5.1.04.01.06.00</v>
          </cell>
        </row>
        <row r="642">
          <cell r="A642" t="str">
            <v>5.1.04.01.06.02</v>
          </cell>
        </row>
        <row r="643">
          <cell r="A643" t="str">
            <v>5.1.04.01.06.04</v>
          </cell>
        </row>
        <row r="644">
          <cell r="A644" t="str">
            <v>5.1.04.01.07.00</v>
          </cell>
        </row>
        <row r="645">
          <cell r="A645" t="str">
            <v>5.1.04.01.07.01</v>
          </cell>
        </row>
        <row r="646">
          <cell r="A646" t="str">
            <v>5.1.04.01.07.02</v>
          </cell>
        </row>
        <row r="647">
          <cell r="A647" t="str">
            <v>5.1.04.01.08.00</v>
          </cell>
        </row>
        <row r="648">
          <cell r="A648" t="str">
            <v>5.1.04.01.08.01</v>
          </cell>
        </row>
        <row r="649">
          <cell r="A649" t="str">
            <v>5.1.04.01.08.02</v>
          </cell>
        </row>
        <row r="650">
          <cell r="A650" t="str">
            <v>5.1.04.01.09.00</v>
          </cell>
        </row>
        <row r="651">
          <cell r="A651" t="str">
            <v>5.1.04.01.09.01</v>
          </cell>
        </row>
        <row r="652">
          <cell r="A652" t="str">
            <v>5.1.04.01.09.02</v>
          </cell>
        </row>
        <row r="653">
          <cell r="A653" t="str">
            <v>5.1.04.01.10.00</v>
          </cell>
        </row>
        <row r="654">
          <cell r="A654" t="str">
            <v>5.1.04.01.10.01</v>
          </cell>
        </row>
        <row r="655">
          <cell r="A655" t="str">
            <v>5.1.04.01.11.00</v>
          </cell>
        </row>
        <row r="656">
          <cell r="A656" t="str">
            <v>5.1.04.01.11.01</v>
          </cell>
        </row>
        <row r="657">
          <cell r="A657" t="str">
            <v>5.1.04.01.11.02</v>
          </cell>
        </row>
        <row r="658">
          <cell r="A658" t="str">
            <v>5.1.04.01.12.00</v>
          </cell>
        </row>
        <row r="659">
          <cell r="A659" t="str">
            <v>5.1.04.01.12.01</v>
          </cell>
        </row>
        <row r="660">
          <cell r="A660" t="str">
            <v>5.1.04.01.12.02</v>
          </cell>
        </row>
        <row r="661">
          <cell r="A661" t="str">
            <v>5.1.04.01.12.04</v>
          </cell>
        </row>
        <row r="662">
          <cell r="A662" t="str">
            <v>5.1.05.00.00.00</v>
          </cell>
        </row>
        <row r="663">
          <cell r="A663" t="str">
            <v>5.1.05.01.00.00</v>
          </cell>
        </row>
        <row r="664">
          <cell r="A664" t="str">
            <v>5.1.05.01.01.00</v>
          </cell>
        </row>
        <row r="665">
          <cell r="A665" t="str">
            <v>5.1.05.01.09.00</v>
          </cell>
        </row>
        <row r="666">
          <cell r="A666" t="str">
            <v>5.1.05.01.12.00</v>
          </cell>
        </row>
        <row r="667">
          <cell r="A667" t="str">
            <v>5.1.06.00.00.00</v>
          </cell>
        </row>
        <row r="668">
          <cell r="A668" t="str">
            <v>5.1.06.01.00.00</v>
          </cell>
        </row>
        <row r="669">
          <cell r="A669" t="str">
            <v>5.1.06.01.01.00</v>
          </cell>
        </row>
        <row r="670">
          <cell r="A670" t="str">
            <v>5.1.06.01.02.00</v>
          </cell>
        </row>
        <row r="671">
          <cell r="A671" t="str">
            <v>5.1.06.01.03.00</v>
          </cell>
        </row>
        <row r="672">
          <cell r="A672" t="str">
            <v>5.1.06.01.04.00</v>
          </cell>
        </row>
        <row r="673">
          <cell r="A673" t="str">
            <v>5.1.06.01.05.00</v>
          </cell>
        </row>
        <row r="674">
          <cell r="A674" t="str">
            <v>5.1.06.01.06.00</v>
          </cell>
        </row>
        <row r="675">
          <cell r="A675" t="str">
            <v>5.1.06.01.07.00</v>
          </cell>
        </row>
        <row r="676">
          <cell r="A676" t="str">
            <v>5.1.07.00.00.00</v>
          </cell>
        </row>
        <row r="677">
          <cell r="A677" t="str">
            <v>5.1.07.01.00.00</v>
          </cell>
        </row>
        <row r="678">
          <cell r="A678" t="str">
            <v>5.1.07.01.01.00</v>
          </cell>
        </row>
        <row r="679">
          <cell r="A679" t="str">
            <v>5.1.07.01.02.00</v>
          </cell>
        </row>
        <row r="680">
          <cell r="A680" t="str">
            <v>5.1.07.01.03.00</v>
          </cell>
        </row>
        <row r="681">
          <cell r="A681" t="str">
            <v>5.1.07.01.04.00</v>
          </cell>
        </row>
        <row r="682">
          <cell r="A682" t="str">
            <v>5.1.07.01.06.00</v>
          </cell>
        </row>
        <row r="683">
          <cell r="A683" t="str">
            <v>5.1.08.00.00.00</v>
          </cell>
        </row>
        <row r="684">
          <cell r="A684" t="str">
            <v>5.1.08.01.00.00</v>
          </cell>
        </row>
        <row r="685">
          <cell r="A685" t="str">
            <v>5.1.08.01.01.00</v>
          </cell>
        </row>
        <row r="686">
          <cell r="A686" t="str">
            <v>5.1.08.01.02.00</v>
          </cell>
        </row>
        <row r="687">
          <cell r="A687" t="str">
            <v>5.1.08.01.03.00</v>
          </cell>
        </row>
        <row r="688">
          <cell r="A688" t="str">
            <v>5.1.08.01.04.00</v>
          </cell>
        </row>
        <row r="689">
          <cell r="A689" t="str">
            <v>5.1.09.00.00.00</v>
          </cell>
        </row>
        <row r="690">
          <cell r="A690" t="str">
            <v>5.1.09.01.00.00</v>
          </cell>
        </row>
        <row r="691">
          <cell r="A691" t="str">
            <v>5.1.09.01.01.00</v>
          </cell>
        </row>
        <row r="692">
          <cell r="A692" t="str">
            <v>5.1.09.01.02.00</v>
          </cell>
        </row>
        <row r="693">
          <cell r="A693" t="str">
            <v>5.1.09.01.04.00</v>
          </cell>
        </row>
        <row r="694">
          <cell r="A694" t="str">
            <v>5.1.09.01.05.00</v>
          </cell>
        </row>
        <row r="695">
          <cell r="A695" t="str">
            <v>5.1.09.01.06.00</v>
          </cell>
        </row>
        <row r="696">
          <cell r="A696" t="str">
            <v>5.1.09.01.07.00</v>
          </cell>
        </row>
        <row r="697">
          <cell r="A697" t="str">
            <v>5.1.09.01.08.00</v>
          </cell>
        </row>
        <row r="698">
          <cell r="A698" t="str">
            <v>5.1.09.01.10.00</v>
          </cell>
        </row>
        <row r="699">
          <cell r="A699" t="str">
            <v>5.1.09.01.11.00</v>
          </cell>
        </row>
        <row r="700">
          <cell r="A700" t="str">
            <v>5.1.09.01.12.00</v>
          </cell>
        </row>
        <row r="701">
          <cell r="A701" t="str">
            <v>5.1.09.01.13.00</v>
          </cell>
        </row>
        <row r="702">
          <cell r="A702" t="str">
            <v>5.1.09.01.15.00</v>
          </cell>
        </row>
        <row r="703">
          <cell r="A703" t="str">
            <v>5.1.10.00.00.00</v>
          </cell>
        </row>
        <row r="704">
          <cell r="A704" t="str">
            <v>5.1.10.06.00.00</v>
          </cell>
        </row>
        <row r="705">
          <cell r="A705" t="str">
            <v>5.1.10.06.01.00</v>
          </cell>
        </row>
        <row r="706">
          <cell r="A706" t="str">
            <v>5.1.10.06.01.01</v>
          </cell>
        </row>
        <row r="707">
          <cell r="A707" t="str">
            <v>5.1.10.06.01.02</v>
          </cell>
        </row>
        <row r="708">
          <cell r="A708" t="str">
            <v>5.1.10.06.02.00</v>
          </cell>
        </row>
        <row r="709">
          <cell r="A709" t="str">
            <v>5.1.10.06.02.01</v>
          </cell>
        </row>
        <row r="710">
          <cell r="A710" t="str">
            <v>5.1.10.06.02.02</v>
          </cell>
        </row>
        <row r="711">
          <cell r="A711" t="str">
            <v>5.1.10.06.03.00</v>
          </cell>
        </row>
        <row r="712">
          <cell r="A712" t="str">
            <v>5.1.10.06.03.01</v>
          </cell>
        </row>
        <row r="713">
          <cell r="A713" t="str">
            <v>5.1.10.06.03.02</v>
          </cell>
        </row>
        <row r="714">
          <cell r="A714" t="str">
            <v>5.1.10.06.04.00</v>
          </cell>
        </row>
        <row r="715">
          <cell r="A715" t="str">
            <v>5.1.10.06.04.01</v>
          </cell>
        </row>
        <row r="716">
          <cell r="A716" t="str">
            <v>5.1.10.06.04.02</v>
          </cell>
        </row>
        <row r="717">
          <cell r="A717" t="str">
            <v>5.1.10.06.05.00</v>
          </cell>
        </row>
        <row r="718">
          <cell r="A718" t="str">
            <v>5.1.10.06.05.01</v>
          </cell>
        </row>
        <row r="719">
          <cell r="A719" t="str">
            <v>5.1.10.06.06.00</v>
          </cell>
        </row>
        <row r="720">
          <cell r="A720" t="str">
            <v>5.1.10.06.06.01</v>
          </cell>
        </row>
        <row r="721">
          <cell r="A721" t="str">
            <v>5.1.10.06.06.02</v>
          </cell>
        </row>
        <row r="722">
          <cell r="A722" t="str">
            <v>5.1.10.06.07.00</v>
          </cell>
        </row>
        <row r="723">
          <cell r="A723" t="str">
            <v>5.1.10.06.07.02</v>
          </cell>
        </row>
        <row r="724">
          <cell r="A724" t="str">
            <v>5.1.10.06.08.00</v>
          </cell>
        </row>
        <row r="725">
          <cell r="A725" t="str">
            <v>5.1.10.06.08.01</v>
          </cell>
        </row>
        <row r="726">
          <cell r="A726" t="str">
            <v>5.1.10.06.08.02</v>
          </cell>
        </row>
        <row r="727">
          <cell r="A727" t="str">
            <v>5.1.10.06.09.00</v>
          </cell>
        </row>
        <row r="728">
          <cell r="A728" t="str">
            <v>5.1.10.06.09.01</v>
          </cell>
        </row>
        <row r="729">
          <cell r="A729" t="str">
            <v>5.1.10.06.09.02</v>
          </cell>
        </row>
        <row r="730">
          <cell r="A730" t="str">
            <v>5.1.10.06.10.00</v>
          </cell>
        </row>
        <row r="731">
          <cell r="A731" t="str">
            <v>5.1.10.06.10.02</v>
          </cell>
        </row>
        <row r="732">
          <cell r="A732" t="str">
            <v>5.1.10.06.11.00</v>
          </cell>
        </row>
        <row r="733">
          <cell r="A733" t="str">
            <v>5.1.10.06.11.01</v>
          </cell>
        </row>
        <row r="734">
          <cell r="A734" t="str">
            <v>5.1.10.06.11.02</v>
          </cell>
        </row>
        <row r="735">
          <cell r="A735" t="str">
            <v>5.1.10.07.00.00</v>
          </cell>
        </row>
        <row r="736">
          <cell r="A736" t="str">
            <v>5.1.10.07.09.00</v>
          </cell>
        </row>
        <row r="737">
          <cell r="A737" t="str">
            <v>5.1.11.00.00.00</v>
          </cell>
        </row>
        <row r="738">
          <cell r="A738" t="str">
            <v>5.1.11.02.00.00</v>
          </cell>
        </row>
        <row r="739">
          <cell r="A739" t="str">
            <v>5.1.11.02.06.00</v>
          </cell>
        </row>
        <row r="740">
          <cell r="A740" t="str">
            <v>5.1.11.02.07.00</v>
          </cell>
        </row>
        <row r="741">
          <cell r="A741" t="str">
            <v>5.1.11.02.08.00</v>
          </cell>
        </row>
        <row r="742">
          <cell r="A742" t="str">
            <v>5.1.13.00.00.00</v>
          </cell>
        </row>
        <row r="743">
          <cell r="A743" t="str">
            <v>5.1.13.01.00.00</v>
          </cell>
        </row>
        <row r="744">
          <cell r="A744" t="str">
            <v>5.1.14.00.00.00</v>
          </cell>
        </row>
        <row r="745">
          <cell r="A745" t="str">
            <v>5.1.14.01.00.00</v>
          </cell>
        </row>
        <row r="746">
          <cell r="A746" t="str">
            <v>5.1.14.01.01.00</v>
          </cell>
        </row>
        <row r="747">
          <cell r="A747" t="str">
            <v>5.1.14.01.01.05</v>
          </cell>
        </row>
        <row r="748">
          <cell r="A748" t="str">
            <v>5.1.14.01.01.06</v>
          </cell>
        </row>
        <row r="749">
          <cell r="A749" t="str">
            <v>5.1.14.01.02.00</v>
          </cell>
        </row>
        <row r="750">
          <cell r="A750" t="str">
            <v>5.1.14.01.03.00</v>
          </cell>
        </row>
        <row r="751">
          <cell r="A751" t="str">
            <v>5.1.14.01.04.00</v>
          </cell>
        </row>
        <row r="752">
          <cell r="A752" t="str">
            <v>5.1.14.01.05.00</v>
          </cell>
        </row>
        <row r="753">
          <cell r="A753" t="str">
            <v>5.1.14.01.05.01</v>
          </cell>
        </row>
        <row r="754">
          <cell r="A754" t="str">
            <v>5.1.14.01.05.02</v>
          </cell>
        </row>
        <row r="755">
          <cell r="A755" t="str">
            <v>5.1.14.01.05.03</v>
          </cell>
        </row>
        <row r="756">
          <cell r="A756" t="str">
            <v>5.1.14.01.05.04</v>
          </cell>
        </row>
        <row r="757">
          <cell r="A757" t="str">
            <v>5.1.14.01.05.05</v>
          </cell>
        </row>
        <row r="758">
          <cell r="A758" t="str">
            <v>5.1.14.01.05.06</v>
          </cell>
        </row>
        <row r="759">
          <cell r="A759" t="str">
            <v>5.1.14.01.05.07</v>
          </cell>
        </row>
        <row r="760">
          <cell r="A760" t="str">
            <v>5.1.14.01.05.08</v>
          </cell>
        </row>
        <row r="761">
          <cell r="A761" t="str">
            <v>5.1.14.01.05.09</v>
          </cell>
        </row>
        <row r="762">
          <cell r="A762" t="str">
            <v>5.1.14.01.05.10</v>
          </cell>
        </row>
        <row r="763">
          <cell r="A763" t="str">
            <v>5.1.14.06.00.00</v>
          </cell>
        </row>
        <row r="764">
          <cell r="A764" t="str">
            <v>5.1.14.06.05.00</v>
          </cell>
        </row>
        <row r="765">
          <cell r="A765" t="str">
            <v>5.1.14.06.06.00</v>
          </cell>
        </row>
        <row r="766">
          <cell r="A766" t="str">
            <v>5.1.14.06.08.00</v>
          </cell>
        </row>
        <row r="767">
          <cell r="A767" t="str">
            <v>5.1.14.07.00.00</v>
          </cell>
        </row>
        <row r="768">
          <cell r="A768" t="str">
            <v>5.1.14.07.01.00</v>
          </cell>
        </row>
        <row r="769">
          <cell r="A769" t="str">
            <v>5.1.14.07.02.00</v>
          </cell>
        </row>
        <row r="770">
          <cell r="A770" t="str">
            <v>5.1.16.00.00.00</v>
          </cell>
        </row>
        <row r="771">
          <cell r="A771" t="str">
            <v>5.1.16.01.00.00</v>
          </cell>
        </row>
        <row r="772">
          <cell r="A772" t="str">
            <v>5.1.16.02.00.00</v>
          </cell>
        </row>
        <row r="773">
          <cell r="A773" t="str">
            <v>5.1.16.03.00.00</v>
          </cell>
        </row>
        <row r="774">
          <cell r="A774" t="str">
            <v>5.2.00.00.00.00</v>
          </cell>
        </row>
        <row r="775">
          <cell r="A775" t="str">
            <v>5.2.01.00.00.00</v>
          </cell>
        </row>
        <row r="776">
          <cell r="A776" t="str">
            <v>5.2.01.01.00.00</v>
          </cell>
        </row>
        <row r="777">
          <cell r="A777" t="str">
            <v>5.2.01.03.00.00</v>
          </cell>
        </row>
        <row r="778">
          <cell r="A778" t="str">
            <v>5.2.01.04.00.00</v>
          </cell>
        </row>
        <row r="779">
          <cell r="A779" t="str">
            <v>5.2.01.06.00.00</v>
          </cell>
        </row>
        <row r="780">
          <cell r="A780" t="str">
            <v>5.2.03.00.00.00</v>
          </cell>
        </row>
        <row r="781">
          <cell r="A781" t="str">
            <v>5.2.03.01.00.00</v>
          </cell>
        </row>
        <row r="782">
          <cell r="A782" t="str">
            <v>5.2.04.00.00.00</v>
          </cell>
        </row>
        <row r="783">
          <cell r="A783" t="str">
            <v>5.2.04.01.00.00</v>
          </cell>
        </row>
        <row r="784">
          <cell r="A784" t="str">
            <v>5.2.05.00.00.00</v>
          </cell>
        </row>
        <row r="785">
          <cell r="A785" t="str">
            <v>5.2.05.01.00.00</v>
          </cell>
        </row>
        <row r="786">
          <cell r="A786" t="str">
            <v>5.2.07.00.00.00</v>
          </cell>
        </row>
        <row r="787">
          <cell r="A787" t="str">
            <v>5.2.08.00.00.00</v>
          </cell>
        </row>
        <row r="788">
          <cell r="A788" t="str">
            <v>5.2.09.00.00.00</v>
          </cell>
        </row>
      </sheetData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w, per categ_pag 30"/>
    </sheetNames>
    <sheetDataSet>
      <sheetData sheetId="0" refreshError="1">
        <row r="1">
          <cell r="A1" t="str">
            <v xml:space="preserve"> VENTANE Y SUBSIDIARIAS  + CITADEL &amp; SUBS.</v>
          </cell>
        </row>
        <row r="2">
          <cell r="A2" t="str">
            <v>STATUTS  DE PRESUPUESTO DE CAPITAL</v>
          </cell>
        </row>
        <row r="3">
          <cell r="A3" t="str">
            <v xml:space="preserve"> </v>
          </cell>
          <cell r="D3">
            <v>36034</v>
          </cell>
        </row>
        <row r="4">
          <cell r="A4" t="str">
            <v xml:space="preserve"> </v>
          </cell>
          <cell r="C4" t="str">
            <v xml:space="preserve"> </v>
          </cell>
        </row>
        <row r="5">
          <cell r="A5" t="str">
            <v>(no se incluyen AFES extraplan de Tyca, Calyfe)</v>
          </cell>
        </row>
        <row r="6">
          <cell r="B6" t="str">
            <v>Originally</v>
          </cell>
          <cell r="C6" t="str">
            <v>Transfers</v>
          </cell>
          <cell r="D6" t="str">
            <v>Budget</v>
          </cell>
          <cell r="E6" t="str">
            <v xml:space="preserve">A.F.E </v>
          </cell>
          <cell r="F6" t="str">
            <v>A.F.E submitted</v>
          </cell>
          <cell r="G6" t="str">
            <v>Reamaining</v>
          </cell>
        </row>
        <row r="7">
          <cell r="B7" t="str">
            <v>Budget</v>
          </cell>
          <cell r="D7" t="str">
            <v>adjusted</v>
          </cell>
          <cell r="E7" t="str">
            <v>Extra-plan</v>
          </cell>
          <cell r="G7" t="str">
            <v>budget</v>
          </cell>
        </row>
        <row r="8">
          <cell r="A8" t="str">
            <v xml:space="preserve"> </v>
          </cell>
          <cell r="B8" t="str">
            <v xml:space="preserve">Presupto </v>
          </cell>
          <cell r="C8" t="str">
            <v>Transfe-</v>
          </cell>
          <cell r="D8" t="str">
            <v>Pto</v>
          </cell>
          <cell r="E8" t="str">
            <v xml:space="preserve">A.F.E </v>
          </cell>
          <cell r="F8" t="str">
            <v xml:space="preserve">A.F.E </v>
          </cell>
          <cell r="G8" t="str">
            <v>Saldo Pto</v>
          </cell>
        </row>
        <row r="9">
          <cell r="A9" t="str">
            <v xml:space="preserve"> </v>
          </cell>
          <cell r="B9" t="str">
            <v>Aprobado</v>
          </cell>
          <cell r="C9" t="str">
            <v>rencias</v>
          </cell>
          <cell r="D9" t="str">
            <v>ajustado</v>
          </cell>
          <cell r="E9" t="str">
            <v>Extra-plan</v>
          </cell>
          <cell r="F9">
            <v>36034</v>
          </cell>
          <cell r="G9" t="str">
            <v>Bolivares</v>
          </cell>
        </row>
        <row r="10">
          <cell r="A10" t="str">
            <v>VENTANE &amp; SUB:</v>
          </cell>
          <cell r="B10" t="str">
            <v xml:space="preserve"> </v>
          </cell>
          <cell r="D10" t="str">
            <v xml:space="preserve"> </v>
          </cell>
          <cell r="F10" t="str">
            <v xml:space="preserve"> </v>
          </cell>
        </row>
        <row r="11">
          <cell r="A11" t="str">
            <v>CILYNDERS</v>
          </cell>
          <cell r="B11">
            <v>2480381</v>
          </cell>
          <cell r="C11">
            <v>260465</v>
          </cell>
          <cell r="D11">
            <v>2740846</v>
          </cell>
          <cell r="F11">
            <v>2749078.2590000001</v>
          </cell>
          <cell r="G11">
            <v>-8232.2590000000782</v>
          </cell>
        </row>
        <row r="12">
          <cell r="A12" t="str">
            <v>TANKS</v>
          </cell>
          <cell r="B12">
            <v>45568</v>
          </cell>
          <cell r="C12">
            <v>209179</v>
          </cell>
          <cell r="D12">
            <v>254747</v>
          </cell>
          <cell r="E12">
            <v>0</v>
          </cell>
          <cell r="F12">
            <v>255809</v>
          </cell>
          <cell r="G12">
            <v>-1062</v>
          </cell>
        </row>
        <row r="13">
          <cell r="A13" t="str">
            <v>TRANSPORTATION Vengas</v>
          </cell>
          <cell r="B13">
            <v>808990</v>
          </cell>
          <cell r="C13">
            <v>0</v>
          </cell>
          <cell r="D13">
            <v>808990</v>
          </cell>
          <cell r="E13">
            <v>0</v>
          </cell>
          <cell r="F13">
            <v>1067053</v>
          </cell>
          <cell r="G13">
            <v>-258063</v>
          </cell>
        </row>
        <row r="14">
          <cell r="A14" t="str">
            <v>TRANSPORTATION TMR</v>
          </cell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</row>
        <row r="15">
          <cell r="A15" t="str">
            <v>TRANSPORTATION ILSA</v>
          </cell>
          <cell r="B15">
            <v>0</v>
          </cell>
          <cell r="C15">
            <v>0</v>
          </cell>
          <cell r="D15">
            <v>0</v>
          </cell>
          <cell r="F15">
            <v>0</v>
          </cell>
          <cell r="G15">
            <v>0</v>
          </cell>
        </row>
        <row r="16">
          <cell r="A16" t="str">
            <v>TRANSPORTATION Ventane &amp; TMR</v>
          </cell>
          <cell r="B16">
            <v>1262000</v>
          </cell>
          <cell r="C16">
            <v>30810</v>
          </cell>
          <cell r="D16">
            <v>1292810</v>
          </cell>
          <cell r="E16">
            <v>0</v>
          </cell>
          <cell r="F16">
            <v>1292810</v>
          </cell>
          <cell r="G16">
            <v>0</v>
          </cell>
        </row>
        <row r="17">
          <cell r="A17" t="str">
            <v>UTILIZACION EQUIPMENT</v>
          </cell>
          <cell r="B17">
            <v>423004</v>
          </cell>
          <cell r="C17">
            <v>80077</v>
          </cell>
          <cell r="D17">
            <v>503081</v>
          </cell>
          <cell r="E17" t="str">
            <v>0</v>
          </cell>
          <cell r="F17">
            <v>432158.57500000001</v>
          </cell>
          <cell r="G17">
            <v>70922.424999999988</v>
          </cell>
        </row>
        <row r="18">
          <cell r="A18" t="str">
            <v>DATA PROCESING</v>
          </cell>
          <cell r="B18">
            <v>45000</v>
          </cell>
          <cell r="C18">
            <v>74564.597000000009</v>
          </cell>
          <cell r="D18">
            <v>119564.59700000001</v>
          </cell>
          <cell r="E18">
            <v>0</v>
          </cell>
          <cell r="F18">
            <v>134796.54500000001</v>
          </cell>
          <cell r="G18">
            <v>-15231.948000000004</v>
          </cell>
        </row>
        <row r="19">
          <cell r="A19" t="str">
            <v>OFFICE EQUIPMENT</v>
          </cell>
          <cell r="B19">
            <v>65534</v>
          </cell>
          <cell r="C19">
            <v>-7564.5969999999998</v>
          </cell>
          <cell r="D19">
            <v>57969.402999999998</v>
          </cell>
          <cell r="E19">
            <v>0</v>
          </cell>
          <cell r="F19">
            <v>26476.79</v>
          </cell>
          <cell r="G19">
            <v>31492.612999999998</v>
          </cell>
        </row>
        <row r="20">
          <cell r="A20" t="str">
            <v>BUILDING</v>
          </cell>
          <cell r="B20">
            <v>721674</v>
          </cell>
          <cell r="C20">
            <v>-698837</v>
          </cell>
          <cell r="D20">
            <v>22837</v>
          </cell>
          <cell r="E20">
            <v>0</v>
          </cell>
          <cell r="F20">
            <v>418235</v>
          </cell>
          <cell r="G20">
            <v>-395398</v>
          </cell>
        </row>
        <row r="21">
          <cell r="A21" t="str">
            <v>LAND</v>
          </cell>
          <cell r="B21">
            <v>480720</v>
          </cell>
          <cell r="C21">
            <v>568612</v>
          </cell>
          <cell r="D21">
            <v>1049332</v>
          </cell>
          <cell r="F21">
            <v>1180760</v>
          </cell>
          <cell r="G21">
            <v>-131428</v>
          </cell>
        </row>
        <row r="22">
          <cell r="A22" t="str">
            <v>MACHINERY</v>
          </cell>
          <cell r="B22">
            <v>282841</v>
          </cell>
          <cell r="C22">
            <v>-177000</v>
          </cell>
          <cell r="D22">
            <v>105841</v>
          </cell>
          <cell r="F22">
            <v>107464</v>
          </cell>
          <cell r="G22">
            <v>-1623</v>
          </cell>
        </row>
        <row r="23">
          <cell r="A23" t="str">
            <v>STATION EQUIPMENT</v>
          </cell>
          <cell r="B23">
            <v>532680</v>
          </cell>
          <cell r="C23">
            <v>-340306</v>
          </cell>
          <cell r="D23">
            <v>192374</v>
          </cell>
          <cell r="E23">
            <v>0</v>
          </cell>
          <cell r="F23">
            <v>183438</v>
          </cell>
          <cell r="G23">
            <v>8936</v>
          </cell>
        </row>
        <row r="24">
          <cell r="A24" t="str">
            <v>WORK IN PROGRESS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</row>
        <row r="25">
          <cell r="A25" t="str">
            <v>TOTAL VTANE HOLD. 000 BS</v>
          </cell>
          <cell r="B25">
            <v>7148392</v>
          </cell>
          <cell r="C25">
            <v>1.1641532182693481E-10</v>
          </cell>
          <cell r="D25">
            <v>7148392</v>
          </cell>
          <cell r="E25">
            <v>0</v>
          </cell>
          <cell r="F25">
            <v>7848079.1689999998</v>
          </cell>
          <cell r="G25">
            <v>-699687.16900000011</v>
          </cell>
        </row>
        <row r="26">
          <cell r="A26" t="str">
            <v>EXCHANGE RATE AVGE</v>
          </cell>
          <cell r="B26">
            <v>565.91</v>
          </cell>
          <cell r="C26">
            <v>565.91</v>
          </cell>
          <cell r="D26">
            <v>567.29999999999995</v>
          </cell>
          <cell r="E26">
            <v>0</v>
          </cell>
          <cell r="F26">
            <v>567.29999999999995</v>
          </cell>
          <cell r="G26">
            <v>567.29999999999995</v>
          </cell>
        </row>
        <row r="27">
          <cell r="A27" t="str">
            <v>TOTAL VTANE HOLD.US$</v>
          </cell>
          <cell r="B27">
            <v>12631676.414977647</v>
          </cell>
          <cell r="C27">
            <v>2.0571349123877441E-10</v>
          </cell>
          <cell r="D27">
            <v>12600726.247135555</v>
          </cell>
          <cell r="E27">
            <v>0</v>
          </cell>
          <cell r="F27">
            <v>13834089.844879255</v>
          </cell>
          <cell r="G27">
            <v>-1233363.5977436993</v>
          </cell>
        </row>
        <row r="28">
          <cell r="A28" t="str">
            <v>CIT. &amp; SUB MACHINERY</v>
          </cell>
          <cell r="B28">
            <v>95620</v>
          </cell>
          <cell r="C28">
            <v>0</v>
          </cell>
          <cell r="D28">
            <v>95620</v>
          </cell>
          <cell r="E28">
            <v>0</v>
          </cell>
          <cell r="F28">
            <v>2161.4070000000002</v>
          </cell>
          <cell r="G28">
            <v>93458.592999999993</v>
          </cell>
        </row>
        <row r="29">
          <cell r="A29" t="str">
            <v>CIT. &amp; SUB BUILDING IMPROVMENT</v>
          </cell>
          <cell r="B29">
            <v>17600</v>
          </cell>
          <cell r="D29">
            <v>17600</v>
          </cell>
          <cell r="E29">
            <v>0</v>
          </cell>
          <cell r="F29">
            <v>0</v>
          </cell>
        </row>
        <row r="30">
          <cell r="A30" t="str">
            <v>CIT &amp; SUB,  Office eq. &amp; data proces.</v>
          </cell>
          <cell r="B30">
            <v>8294</v>
          </cell>
          <cell r="C30">
            <v>0</v>
          </cell>
          <cell r="D30">
            <v>8294</v>
          </cell>
          <cell r="E30">
            <v>0</v>
          </cell>
          <cell r="F30">
            <v>1534</v>
          </cell>
          <cell r="G30">
            <v>6760</v>
          </cell>
        </row>
        <row r="31">
          <cell r="A31" t="str">
            <v>TOTAL CITADEL &amp; SUBSID.</v>
          </cell>
          <cell r="B31">
            <v>121514</v>
          </cell>
          <cell r="C31">
            <v>0</v>
          </cell>
          <cell r="D31">
            <v>121514</v>
          </cell>
          <cell r="E31">
            <v>0</v>
          </cell>
          <cell r="F31">
            <v>3695.4070000000002</v>
          </cell>
          <cell r="G31">
            <v>100218.59299999999</v>
          </cell>
        </row>
        <row r="32">
          <cell r="A32" t="str">
            <v>CITADEL &amp; SUB, US$</v>
          </cell>
          <cell r="B32">
            <v>0</v>
          </cell>
          <cell r="C32">
            <v>0</v>
          </cell>
          <cell r="D32">
            <v>14620.130442446678</v>
          </cell>
          <cell r="E32" t="e">
            <v>#DIV/0!</v>
          </cell>
          <cell r="F32">
            <v>2704.0366649039311</v>
          </cell>
          <cell r="G32">
            <v>11916.093777542746</v>
          </cell>
        </row>
        <row r="33">
          <cell r="A33" t="str">
            <v>Ventane &amp; Subs + Citadel</v>
          </cell>
          <cell r="B33">
            <v>7269906</v>
          </cell>
          <cell r="C33">
            <v>1.1641532182693481E-10</v>
          </cell>
          <cell r="D33">
            <v>7269906</v>
          </cell>
          <cell r="E33">
            <v>0</v>
          </cell>
          <cell r="F33">
            <v>7851774.5759999994</v>
          </cell>
          <cell r="G33">
            <v>-599468.57600000012</v>
          </cell>
        </row>
        <row r="34">
          <cell r="A34" t="str">
            <v>Control</v>
          </cell>
          <cell r="B34">
            <v>0</v>
          </cell>
          <cell r="C34">
            <v>-62827.999999999884</v>
          </cell>
          <cell r="D34">
            <v>-62828</v>
          </cell>
          <cell r="E34">
            <v>0</v>
          </cell>
          <cell r="F34">
            <v>-62828</v>
          </cell>
          <cell r="G34">
            <v>125656.00000000081</v>
          </cell>
        </row>
        <row r="35">
          <cell r="A35" t="str">
            <v>Ventane</v>
          </cell>
          <cell r="B35">
            <v>4325708</v>
          </cell>
          <cell r="C35">
            <v>-180340</v>
          </cell>
          <cell r="D35">
            <v>4145368</v>
          </cell>
          <cell r="E35">
            <v>0</v>
          </cell>
          <cell r="F35">
            <v>4817762.2589999996</v>
          </cell>
          <cell r="G35">
            <v>-672394.25899999961</v>
          </cell>
        </row>
        <row r="36">
          <cell r="A36" t="str">
            <v>Vengas</v>
          </cell>
          <cell r="B36">
            <v>2563404</v>
          </cell>
          <cell r="C36">
            <v>0</v>
          </cell>
          <cell r="D36">
            <v>2563404</v>
          </cell>
          <cell r="F36">
            <v>2960423.4129999997</v>
          </cell>
          <cell r="G36">
            <v>-397019.41299999971</v>
          </cell>
        </row>
        <row r="37">
          <cell r="A37" t="str">
            <v>TMR</v>
          </cell>
          <cell r="B37">
            <v>4681</v>
          </cell>
          <cell r="C37">
            <v>-6750</v>
          </cell>
          <cell r="D37">
            <v>-2069</v>
          </cell>
          <cell r="F37">
            <v>7065.4970000000003</v>
          </cell>
          <cell r="G37">
            <v>-9134.4969999999994</v>
          </cell>
        </row>
        <row r="38">
          <cell r="A38" t="str">
            <v>ILSA</v>
          </cell>
          <cell r="B38">
            <v>254599</v>
          </cell>
          <cell r="C38">
            <v>249918</v>
          </cell>
          <cell r="D38">
            <v>504517</v>
          </cell>
          <cell r="F38">
            <v>0</v>
          </cell>
          <cell r="G38">
            <v>504517</v>
          </cell>
        </row>
        <row r="39">
          <cell r="A39" t="str">
            <v>Ventane &amp; sub</v>
          </cell>
          <cell r="B39">
            <v>7148392</v>
          </cell>
          <cell r="C39">
            <v>62828</v>
          </cell>
          <cell r="D39">
            <v>7211220</v>
          </cell>
          <cell r="E39">
            <v>0</v>
          </cell>
          <cell r="F39">
            <v>7785251.1689999998</v>
          </cell>
          <cell r="G39">
            <v>-574031.1689999993</v>
          </cell>
        </row>
        <row r="40">
          <cell r="A40" t="str">
            <v xml:space="preserve">Citadel </v>
          </cell>
          <cell r="B40">
            <v>17114</v>
          </cell>
          <cell r="C40">
            <v>0</v>
          </cell>
          <cell r="D40">
            <v>17114</v>
          </cell>
          <cell r="F40">
            <v>3655.4070000000002</v>
          </cell>
          <cell r="G40">
            <v>13458.593000000001</v>
          </cell>
        </row>
        <row r="48">
          <cell r="A48" t="str">
            <v xml:space="preserve"> </v>
          </cell>
        </row>
      </sheetData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trucción"/>
      <sheetName val="Car. ejec."/>
      <sheetName val="CARATULA"/>
      <sheetName val="Anexos Impuestos"/>
      <sheetName val="IMPUESTOS"/>
      <sheetName val="PRESUP COSTOS B"/>
      <sheetName val="BASE_PRESUP_2005 DIC04-NOV05"/>
      <sheetName val="TEND_PRESUP_2005 DIC04-NOV05"/>
      <sheetName val="PROYECCION"/>
      <sheetName val="REAL COSTOS B"/>
      <sheetName val="EST.RES.MENSUAL"/>
      <sheetName val="EST.RES.ACUMULADO"/>
      <sheetName val="Compar. Ejec."/>
      <sheetName val="COMPARATIVO"/>
      <sheetName val="Detalle por Rubro Empresa"/>
      <sheetName val="Inversiones (2)"/>
      <sheetName val="Base Inversiones Depurada"/>
      <sheetName val="Inversiones"/>
      <sheetName val="Excesos Presupuestarios"/>
      <sheetName val="CCB CON DUEÑO"/>
      <sheetName val="Detalle por Rubro GG"/>
      <sheetName val="Detalle por Rubro GAF"/>
      <sheetName val="Detalle por Rubro GD"/>
      <sheetName val="Detalle por Rubro GPC"/>
      <sheetName val="Detalle por Rubro GC"/>
      <sheetName val="Propuestas"/>
      <sheetName val="BALANZA DE COMPROBACION"/>
      <sheetName val="balance y E-R "/>
      <sheetName val="Balanzas_Indices y Flujos de Ef"/>
      <sheetName val="GRAF ARE1"/>
      <sheetName val="ARE 1"/>
      <sheetName val="NUEVOS NEG"/>
      <sheetName val="NN ACUMULADO"/>
      <sheetName val="Bitacor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>
        <row r="1">
          <cell r="A1" t="str">
            <v>ARE 1: RENTABILIDAD Y MARGEN</v>
          </cell>
        </row>
        <row r="3">
          <cell r="A3" t="str">
            <v>1.1 RETORNO SOBRE INVERSIÓN (ROI)</v>
          </cell>
        </row>
        <row r="22">
          <cell r="A22" t="str">
            <v xml:space="preserve">Comentario: </v>
          </cell>
        </row>
        <row r="23">
          <cell r="A23" t="str">
            <v>La rentabilidad sobre la inversión es inferior a lo presupuestado debido a un menor margen</v>
          </cell>
        </row>
        <row r="24">
          <cell r="A24" t="str">
            <v>Compra - Venta de Energía.</v>
          </cell>
        </row>
        <row r="28">
          <cell r="A28" t="str">
            <v>1.2 EBITDA/CLIENTES</v>
          </cell>
        </row>
        <row r="47">
          <cell r="A47" t="str">
            <v xml:space="preserve">Comentario: </v>
          </cell>
        </row>
        <row r="48">
          <cell r="A48" t="str">
            <v xml:space="preserve">A la fecha el EBITDA/CLIENTES esta por debajo de la presupuestada por un menor Margen </v>
          </cell>
        </row>
        <row r="49">
          <cell r="A49" t="str">
            <v>Compra - Venta de energía</v>
          </cell>
        </row>
        <row r="53">
          <cell r="A53" t="str">
            <v>ARE 1: RENTABILIDAD Y MARGEN</v>
          </cell>
        </row>
        <row r="55">
          <cell r="A55" t="str">
            <v>1.3 EVA/CAPITAL EMPLEADO</v>
          </cell>
        </row>
        <row r="74">
          <cell r="A74" t="str">
            <v>Comentario:</v>
          </cell>
        </row>
        <row r="75">
          <cell r="A75" t="str">
            <v>Al presente mes el EVA SOBRE CAPITAL EMPLEADO esta bajo lo presupuestado, debido</v>
          </cell>
        </row>
        <row r="76">
          <cell r="A76" t="str">
            <v>a un menor margen Compra - Venta de Energía.</v>
          </cell>
        </row>
        <row r="80">
          <cell r="A80" t="str">
            <v>1.4 UTILIDAD NETA</v>
          </cell>
        </row>
        <row r="99">
          <cell r="A99" t="str">
            <v xml:space="preserve">Comentario: </v>
          </cell>
        </row>
        <row r="100">
          <cell r="A100" t="str">
            <v xml:space="preserve">La utilidad neta es levemente inferior respecto a lo presupuestado, debido principalmente a un </v>
          </cell>
        </row>
        <row r="101">
          <cell r="A101" t="str">
            <v>menor margen Compra - Venta de Energía.</v>
          </cell>
        </row>
        <row r="105">
          <cell r="A105" t="str">
            <v>1.4 CAJA, BANCOS E INVERSIONES TEMPORALES</v>
          </cell>
        </row>
        <row r="124">
          <cell r="A124" t="str">
            <v xml:space="preserve">Comentario: </v>
          </cell>
        </row>
        <row r="125">
          <cell r="A125" t="str">
            <v xml:space="preserve">El efectivo en caja y bancos se mantiene levemente superior a lo presupuestado por una mayor </v>
          </cell>
        </row>
        <row r="126">
          <cell r="A126" t="str">
            <v xml:space="preserve"> venta que la presupuestada y por pago de Subsidios energía de meses anteriores.</v>
          </cell>
        </row>
        <row r="131">
          <cell r="A131" t="str">
            <v>1.4 ENDEUDAMIENTO</v>
          </cell>
        </row>
        <row r="150">
          <cell r="A150" t="str">
            <v xml:space="preserve">Comentario: </v>
          </cell>
        </row>
        <row r="151">
          <cell r="A151" t="str">
            <v>Por deuda con Saltel Caimán II mas los intereses que están registrándose en la cuenta por pagar de</v>
          </cell>
        </row>
        <row r="152">
          <cell r="A152" t="str">
            <v>capital</v>
          </cell>
        </row>
      </sheetData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nges"/>
      <sheetName val="Review Points"/>
      <sheetName val="Checklists"/>
      <sheetName val="TIP 1 General Information"/>
      <sheetName val="TIP 1A FX Information"/>
      <sheetName val="TIP 2 ETR"/>
      <sheetName val="TIP 3 Tax Attributes"/>
      <sheetName val="TIP 4 Return to Accrual"/>
      <sheetName val="TIP 5 Tax Expense"/>
      <sheetName val="TIP 4A Return to Accrual Rate2"/>
      <sheetName val="TIP 5A Tax Expense Rate2"/>
      <sheetName val="TIP 6 Tax Pymts"/>
      <sheetName val="TIP 7 BS Rollfwd"/>
      <sheetName val="TIP 8 Payable Proof"/>
      <sheetName val="TIP 9 FIN48 Detail USD"/>
      <sheetName val="TIP 9 FIN48 Detail "/>
      <sheetName val="TIP 9A FIN48 Issues"/>
      <sheetName val="FAS 109 Projections"/>
      <sheetName val="TIP 10 CTD Proj LC"/>
      <sheetName val="TIP 10 CTD Proj USD"/>
      <sheetName val="TIP 10 CTD US USD"/>
      <sheetName val="TIP 10 CTD Proj LC Rate2"/>
      <sheetName val="TIP 10 CTD Proj USD Rate2"/>
      <sheetName val="TIP 10 CTD US USD Rate2"/>
      <sheetName val="Comparison"/>
      <sheetName val="Extract"/>
      <sheetName val="Trial Balance"/>
      <sheetName val="2007 RTA Data"/>
      <sheetName val="Beg Bal TIP7 BS Rollfwd"/>
      <sheetName val="Beg Bal FIN48 Detail"/>
      <sheetName val="Beg Bal CTDs"/>
      <sheetName val="Beg Bal CTDs Rate2"/>
      <sheetName val="PY Sun Topsides"/>
      <sheetName val="PY Alea Topsides"/>
      <sheetName val="Entity List"/>
      <sheetName val="Control Total Chart"/>
      <sheetName val="FX Rates"/>
      <sheetName val="Selections"/>
      <sheetName val="Beg Bal - Alea"/>
      <sheetName val="Index"/>
      <sheetName val="B86 Distribuidora de Electrici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>
        <row r="2">
          <cell r="B2" t="str">
            <v>NAHOU-SFALEA01P/ZEUSPROD</v>
          </cell>
        </row>
        <row r="3">
          <cell r="B3" t="str">
            <v>REPORTF</v>
          </cell>
        </row>
        <row r="6">
          <cell r="B6" t="str">
            <v>ReportValue</v>
          </cell>
        </row>
      </sheetData>
      <sheetData sheetId="38" refreshError="1"/>
      <sheetData sheetId="39" refreshError="1"/>
      <sheetData sheetId="40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za"/>
      <sheetName val="BGYER"/>
      <sheetName val="SV"/>
      <sheetName val="CF"/>
      <sheetName val="CCB"/>
      <sheetName val="NOTAS"/>
      <sheetName val="MENSUAL"/>
      <sheetName val="EFQ3"/>
      <sheetName val="ISR"/>
      <sheetName val="Base Fiscal"/>
      <sheetName val="Hoja1"/>
      <sheetName val="Hoja2"/>
      <sheetName val="Tip5"/>
    </sheetNames>
    <sheetDataSet>
      <sheetData sheetId="0"/>
      <sheetData sheetId="1">
        <row r="1">
          <cell r="B1" t="str">
            <v>DELSUR SA DE CV</v>
          </cell>
        </row>
      </sheetData>
      <sheetData sheetId="2">
        <row r="7">
          <cell r="C7">
            <v>12866022.58</v>
          </cell>
        </row>
      </sheetData>
      <sheetData sheetId="3">
        <row r="4">
          <cell r="B4" t="str">
            <v>DISTRIBUIDORA DE ELECTRICIDAD DEL SUR, S.A. DE C.V.</v>
          </cell>
        </row>
      </sheetData>
      <sheetData sheetId="4">
        <row r="93">
          <cell r="P93">
            <v>328340.78000000003</v>
          </cell>
        </row>
      </sheetData>
      <sheetData sheetId="5"/>
      <sheetData sheetId="6">
        <row r="144">
          <cell r="P144">
            <v>550008.27</v>
          </cell>
        </row>
      </sheetData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 General"/>
      <sheetName val="Flash"/>
      <sheetName val="Highlights"/>
      <sheetName val="Statistics"/>
      <sheetName val="Ratios"/>
      <sheetName val="Var"/>
      <sheetName val="P&amp;L-Input"/>
      <sheetName val="P&amp;L-MM"/>
      <sheetName val="BS-Input"/>
      <sheetName val="BS-MM"/>
      <sheetName val="BS-Expl"/>
      <sheetName val="CF"/>
      <sheetName val="CF-MM"/>
      <sheetName val="Debt-Pymnt"/>
      <sheetName val="Hedging"/>
      <sheetName val="WC"/>
      <sheetName val="WC-MM"/>
      <sheetName val="Sales"/>
      <sheetName val="Sales-MM"/>
      <sheetName val="OPEX-BGT"/>
      <sheetName val="Capex"/>
      <sheetName val="CuibaSale"/>
      <sheetName val="CapexMM"/>
      <sheetName val="Affil"/>
      <sheetName val="Affil-MM"/>
      <sheetName val="Cap-Fund"/>
      <sheetName val="Cap-Fund (3)"/>
      <sheetName val="Cap-Fund (2)"/>
      <sheetName val="Opex1"/>
      <sheetName val="Opex1MLM"/>
      <sheetName val="Opex2"/>
      <sheetName val="Opex2MLM"/>
      <sheetName val="BALCOMPROB"/>
      <sheetName val="Sch C"/>
      <sheetName val="ASS"/>
    </sheetNames>
    <sheetDataSet>
      <sheetData sheetId="0" refreshError="1">
        <row r="4">
          <cell r="C4">
            <v>274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***00"/>
      <sheetName val="***02"/>
      <sheetName val="Wharton Forecast"/>
      <sheetName val="Template"/>
      <sheetName val="DRI FX"/>
      <sheetName val="DRI CPI"/>
      <sheetName val="Central Bank Data"/>
      <sheetName val="Turnkey"/>
      <sheetName val="Assm"/>
      <sheetName val="Plant Operations"/>
      <sheetName val="Tariff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C"/>
      <sheetName val="Assm"/>
      <sheetName val="Tariff"/>
      <sheetName val="Rev_Exp"/>
      <sheetName val="CF"/>
      <sheetName val="Enron Returns"/>
      <sheetName val="Project &amp; Investor Returns"/>
      <sheetName val="Shell &amp; Trans Returns"/>
      <sheetName val="100% Partner Cash Flow"/>
      <sheetName val="Common Size"/>
      <sheetName val="EINC"/>
      <sheetName val="PLRisk"/>
      <sheetName val="Trapped"/>
      <sheetName val="Turnkey"/>
      <sheetName val="Drawdown"/>
      <sheetName val="IDC"/>
      <sheetName val="Debt Amort"/>
      <sheetName val="Sudam"/>
      <sheetName val="Taxes"/>
      <sheetName val="Depr"/>
      <sheetName val="BS_IS"/>
      <sheetName val="Ref1"/>
      <sheetName val="Ref2"/>
      <sheetName val="Ref3"/>
      <sheetName val="Ref4"/>
      <sheetName val="Ref5"/>
      <sheetName val="Plant Operations"/>
      <sheetName val="Avail Penalty"/>
      <sheetName val="Annex 12-Plant"/>
      <sheetName val="Annex 12-Gas"/>
      <sheetName val="Annex 10-Plant"/>
      <sheetName val="Annex 10-Gas"/>
      <sheetName val="Fuel Expense"/>
      <sheetName val="Escalation"/>
      <sheetName val="R$ Table"/>
      <sheetName val="US$ Table"/>
      <sheetName val="NPV Of Tariff"/>
      <sheetName val="EPE Summary"/>
      <sheetName val="Converge"/>
      <sheetName val="Input General"/>
      <sheetName val="PPA Revenue (Annex 12-Gas)"/>
      <sheetName val="Cashflow"/>
      <sheetName val="EPE Revenues"/>
      <sheetName val="Wharton Forecast"/>
    </sheetNames>
    <sheetDataSet>
      <sheetData sheetId="0" refreshError="1"/>
      <sheetData sheetId="1" refreshError="1">
        <row r="16">
          <cell r="E16">
            <v>37257</v>
          </cell>
        </row>
        <row r="68">
          <cell r="Z68">
            <v>165000.0005592457</v>
          </cell>
        </row>
        <row r="69">
          <cell r="Z69">
            <v>126969.23539184153</v>
          </cell>
        </row>
        <row r="71">
          <cell r="L71">
            <v>1.0649999999999999</v>
          </cell>
        </row>
        <row r="72">
          <cell r="L72">
            <v>36404</v>
          </cell>
        </row>
      </sheetData>
      <sheetData sheetId="2" refreshError="1">
        <row r="11">
          <cell r="C11">
            <v>36251</v>
          </cell>
          <cell r="D11">
            <v>9586.8761904761886</v>
          </cell>
          <cell r="E11">
            <v>0.52500038334256949</v>
          </cell>
          <cell r="F11">
            <v>0.47499961665743051</v>
          </cell>
          <cell r="G11">
            <v>0</v>
          </cell>
          <cell r="H11">
            <v>0</v>
          </cell>
          <cell r="I11">
            <v>0</v>
          </cell>
          <cell r="J11">
            <v>0.17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37196</v>
          </cell>
          <cell r="D12">
            <v>9984.454545454546</v>
          </cell>
          <cell r="E12">
            <v>0.99000046207829151</v>
          </cell>
          <cell r="F12">
            <v>9.9995379217084901E-3</v>
          </cell>
          <cell r="G12">
            <v>11645.56</v>
          </cell>
          <cell r="H12">
            <v>9025.02</v>
          </cell>
          <cell r="I12">
            <v>3.2801999999999998</v>
          </cell>
          <cell r="J12">
            <v>7.4550000000000005E-2</v>
          </cell>
          <cell r="K12">
            <v>0</v>
          </cell>
          <cell r="L12">
            <v>1.21</v>
          </cell>
          <cell r="M12">
            <v>0.25</v>
          </cell>
          <cell r="N12">
            <v>1.25</v>
          </cell>
          <cell r="O12">
            <v>0</v>
          </cell>
        </row>
        <row r="13">
          <cell r="C13">
            <v>37257</v>
          </cell>
          <cell r="D13">
            <v>9237.4240837696343</v>
          </cell>
          <cell r="E13">
            <v>0.95499946805505553</v>
          </cell>
          <cell r="F13">
            <v>4.5000531944944466E-2</v>
          </cell>
          <cell r="G13">
            <v>7427.29</v>
          </cell>
          <cell r="H13">
            <v>6126.75</v>
          </cell>
          <cell r="I13">
            <v>2.36</v>
          </cell>
          <cell r="J13">
            <v>0.19</v>
          </cell>
          <cell r="K13">
            <v>0</v>
          </cell>
          <cell r="L13">
            <v>1.21</v>
          </cell>
          <cell r="M13">
            <v>0.25</v>
          </cell>
          <cell r="N13">
            <v>0</v>
          </cell>
          <cell r="O13">
            <v>3258.8013700000001</v>
          </cell>
        </row>
        <row r="14">
          <cell r="C14">
            <v>37377</v>
          </cell>
          <cell r="D14">
            <v>9179.8860103626939</v>
          </cell>
          <cell r="E14">
            <v>0.96499955456715103</v>
          </cell>
          <cell r="F14">
            <v>3.500044543284897E-2</v>
          </cell>
          <cell r="G14">
            <v>7420.08</v>
          </cell>
          <cell r="H14">
            <v>6103.17</v>
          </cell>
          <cell r="I14">
            <v>2.2999999999999998</v>
          </cell>
          <cell r="J14">
            <v>0.19</v>
          </cell>
          <cell r="K14">
            <v>0</v>
          </cell>
          <cell r="L14">
            <v>1.21</v>
          </cell>
          <cell r="M14">
            <v>0.25</v>
          </cell>
          <cell r="N14">
            <v>0</v>
          </cell>
          <cell r="O14">
            <v>3255.63789</v>
          </cell>
        </row>
        <row r="15">
          <cell r="C15">
            <v>37742</v>
          </cell>
          <cell r="D15">
            <v>9798.4359454443475</v>
          </cell>
          <cell r="E15">
            <v>0.97445500038735278</v>
          </cell>
          <cell r="F15">
            <v>2.5544999612647223E-2</v>
          </cell>
          <cell r="G15">
            <v>7428.1</v>
          </cell>
          <cell r="H15">
            <v>6129.36</v>
          </cell>
          <cell r="I15">
            <v>2.31</v>
          </cell>
          <cell r="J15">
            <v>0.19</v>
          </cell>
          <cell r="K15">
            <v>0</v>
          </cell>
          <cell r="L15">
            <v>1.21</v>
          </cell>
          <cell r="M15">
            <v>0.25</v>
          </cell>
          <cell r="N15">
            <v>0</v>
          </cell>
          <cell r="O15">
            <v>3259.1565099999998</v>
          </cell>
        </row>
        <row r="16">
          <cell r="C16">
            <v>38108</v>
          </cell>
          <cell r="D16">
            <v>9794.8934010152279</v>
          </cell>
          <cell r="E16">
            <v>0.98500009049603354</v>
          </cell>
          <cell r="F16">
            <v>1.4999909503966458E-2</v>
          </cell>
          <cell r="G16">
            <v>7432.1</v>
          </cell>
          <cell r="H16">
            <v>6142.46</v>
          </cell>
          <cell r="I16">
            <v>2.31</v>
          </cell>
          <cell r="J16">
            <v>0.19</v>
          </cell>
          <cell r="K16">
            <v>0</v>
          </cell>
          <cell r="L16">
            <v>1.21</v>
          </cell>
          <cell r="M16">
            <v>0.25</v>
          </cell>
          <cell r="N16">
            <v>0</v>
          </cell>
          <cell r="O16">
            <v>3260.9134800000002</v>
          </cell>
        </row>
        <row r="17">
          <cell r="C17">
            <v>38473</v>
          </cell>
          <cell r="D17">
            <v>9710.486815415823</v>
          </cell>
          <cell r="E17">
            <v>0.98599954696882786</v>
          </cell>
          <cell r="F17">
            <v>1.4000453031172144E-2</v>
          </cell>
          <cell r="G17">
            <v>7420.61</v>
          </cell>
          <cell r="H17">
            <v>6104.93</v>
          </cell>
          <cell r="I17">
            <v>2.2999999999999998</v>
          </cell>
          <cell r="J17">
            <v>0.19</v>
          </cell>
          <cell r="K17">
            <v>0</v>
          </cell>
          <cell r="L17">
            <v>1.21</v>
          </cell>
          <cell r="M17">
            <v>0.25</v>
          </cell>
          <cell r="N17">
            <v>0</v>
          </cell>
          <cell r="O17">
            <v>3255.8715299999999</v>
          </cell>
        </row>
        <row r="18">
          <cell r="C18">
            <v>38838</v>
          </cell>
          <cell r="D18">
            <v>9508.3383991894625</v>
          </cell>
          <cell r="E18">
            <v>0.98700028098365578</v>
          </cell>
          <cell r="F18">
            <v>1.2999719016344224E-2</v>
          </cell>
          <cell r="G18">
            <v>7429.43</v>
          </cell>
          <cell r="H18">
            <v>6133.73</v>
          </cell>
          <cell r="I18">
            <v>2.31</v>
          </cell>
          <cell r="J18">
            <v>0.19</v>
          </cell>
          <cell r="K18">
            <v>0</v>
          </cell>
          <cell r="L18">
            <v>1.21</v>
          </cell>
          <cell r="M18">
            <v>0.25</v>
          </cell>
          <cell r="N18">
            <v>0</v>
          </cell>
          <cell r="O18">
            <v>3259.7406099999998</v>
          </cell>
        </row>
        <row r="19">
          <cell r="C19">
            <v>39203</v>
          </cell>
          <cell r="D19">
            <v>8615.7128412537932</v>
          </cell>
          <cell r="E19">
            <v>0.988999816557668</v>
          </cell>
          <cell r="F19">
            <v>1.1000183442332001E-2</v>
          </cell>
          <cell r="G19">
            <v>7433.43</v>
          </cell>
          <cell r="H19">
            <v>6146.82</v>
          </cell>
          <cell r="I19">
            <v>2.3199999999999998</v>
          </cell>
          <cell r="J19">
            <v>0.19</v>
          </cell>
          <cell r="K19">
            <v>0</v>
          </cell>
          <cell r="L19">
            <v>1.21</v>
          </cell>
          <cell r="M19">
            <v>0.25</v>
          </cell>
          <cell r="N19">
            <v>0</v>
          </cell>
          <cell r="O19">
            <v>3261.4795800000002</v>
          </cell>
        </row>
        <row r="20">
          <cell r="C20">
            <v>39569</v>
          </cell>
          <cell r="D20">
            <v>7894.5932028836251</v>
          </cell>
          <cell r="E20">
            <v>0.97883561856235435</v>
          </cell>
          <cell r="F20">
            <v>2.1164381437645652E-2</v>
          </cell>
          <cell r="G20">
            <v>7424.62</v>
          </cell>
          <cell r="H20">
            <v>6118.02</v>
          </cell>
          <cell r="I20">
            <v>2.31</v>
          </cell>
          <cell r="J20">
            <v>0.19</v>
          </cell>
          <cell r="K20">
            <v>0</v>
          </cell>
          <cell r="L20">
            <v>1.21</v>
          </cell>
          <cell r="M20">
            <v>0.25</v>
          </cell>
          <cell r="N20">
            <v>0</v>
          </cell>
          <cell r="O20">
            <v>3257.6284999999998</v>
          </cell>
        </row>
        <row r="21">
          <cell r="C21">
            <v>39934</v>
          </cell>
          <cell r="D21">
            <v>7730.9607438016528</v>
          </cell>
          <cell r="E21">
            <v>0.96755631205927151</v>
          </cell>
          <cell r="F21">
            <v>3.2443687940728494E-2</v>
          </cell>
          <cell r="G21">
            <v>7431.57</v>
          </cell>
          <cell r="H21">
            <v>6140.72</v>
          </cell>
          <cell r="I21">
            <v>2.31</v>
          </cell>
          <cell r="J21">
            <v>0.19</v>
          </cell>
          <cell r="K21">
            <v>0</v>
          </cell>
          <cell r="L21">
            <v>1.21</v>
          </cell>
          <cell r="M21">
            <v>0.25</v>
          </cell>
          <cell r="N21">
            <v>0</v>
          </cell>
          <cell r="O21">
            <v>3260.6798399999998</v>
          </cell>
        </row>
        <row r="22">
          <cell r="C22">
            <v>40299</v>
          </cell>
          <cell r="D22">
            <v>7728.3891213389124</v>
          </cell>
          <cell r="E22">
            <v>0.96954726753533338</v>
          </cell>
          <cell r="F22">
            <v>3.0452732464666621E-2</v>
          </cell>
          <cell r="G22">
            <v>7434.78</v>
          </cell>
          <cell r="H22">
            <v>6151.18</v>
          </cell>
          <cell r="I22">
            <v>2.3199999999999998</v>
          </cell>
          <cell r="J22">
            <v>0.19</v>
          </cell>
          <cell r="K22">
            <v>0</v>
          </cell>
          <cell r="L22">
            <v>1.21</v>
          </cell>
          <cell r="M22">
            <v>0.25</v>
          </cell>
          <cell r="N22">
            <v>0</v>
          </cell>
          <cell r="O22">
            <v>3262.08635</v>
          </cell>
        </row>
        <row r="23">
          <cell r="C23">
            <v>40664</v>
          </cell>
          <cell r="D23">
            <v>7277.2784810126586</v>
          </cell>
          <cell r="E23">
            <v>0.97173507905914314</v>
          </cell>
          <cell r="F23">
            <v>2.8264920940856864E-2</v>
          </cell>
          <cell r="G23">
            <v>7420.61</v>
          </cell>
          <cell r="H23">
            <v>6104.93</v>
          </cell>
          <cell r="I23">
            <v>2.2999999999999998</v>
          </cell>
          <cell r="J23">
            <v>0.19</v>
          </cell>
          <cell r="K23">
            <v>0</v>
          </cell>
          <cell r="L23">
            <v>1.21</v>
          </cell>
          <cell r="M23">
            <v>0.25</v>
          </cell>
          <cell r="N23">
            <v>0</v>
          </cell>
          <cell r="O23">
            <v>3255.8715299999999</v>
          </cell>
        </row>
        <row r="24">
          <cell r="C24">
            <v>41030</v>
          </cell>
          <cell r="D24">
            <v>6768.8424437299027</v>
          </cell>
          <cell r="E24">
            <v>0.94158306970653705</v>
          </cell>
          <cell r="F24">
            <v>5.8416930293462954E-2</v>
          </cell>
          <cell r="G24">
            <v>7429.43</v>
          </cell>
          <cell r="H24">
            <v>6133.73</v>
          </cell>
          <cell r="I24">
            <v>2.31</v>
          </cell>
          <cell r="J24">
            <v>0.19</v>
          </cell>
          <cell r="K24">
            <v>0</v>
          </cell>
          <cell r="L24">
            <v>1.21</v>
          </cell>
          <cell r="M24">
            <v>0.25</v>
          </cell>
          <cell r="N24">
            <v>0</v>
          </cell>
          <cell r="O24">
            <v>3259.7406099999998</v>
          </cell>
        </row>
        <row r="25">
          <cell r="C25">
            <v>41395</v>
          </cell>
          <cell r="D25">
            <v>6530.3842049092846</v>
          </cell>
          <cell r="E25">
            <v>0.93699994844419221</v>
          </cell>
          <cell r="F25">
            <v>6.300005155580779E-2</v>
          </cell>
          <cell r="G25">
            <v>7433.43</v>
          </cell>
          <cell r="H25">
            <v>6146.82</v>
          </cell>
          <cell r="I25">
            <v>2.3199999999999998</v>
          </cell>
          <cell r="J25">
            <v>0.19</v>
          </cell>
          <cell r="K25">
            <v>0</v>
          </cell>
          <cell r="L25">
            <v>1.21</v>
          </cell>
          <cell r="M25">
            <v>0.25</v>
          </cell>
          <cell r="N25">
            <v>0</v>
          </cell>
          <cell r="O25">
            <v>3261.4795800000002</v>
          </cell>
        </row>
        <row r="26">
          <cell r="C26">
            <v>41760</v>
          </cell>
          <cell r="D26">
            <v>4167.6561693340209</v>
          </cell>
          <cell r="E26">
            <v>0.90905219590648423</v>
          </cell>
          <cell r="F26">
            <v>9.0947804093515772E-2</v>
          </cell>
          <cell r="G26">
            <v>7424.62</v>
          </cell>
          <cell r="H26">
            <v>6118.02</v>
          </cell>
          <cell r="I26">
            <v>2.31</v>
          </cell>
          <cell r="J26">
            <v>0.19</v>
          </cell>
          <cell r="K26">
            <v>0</v>
          </cell>
          <cell r="L26">
            <v>1.21</v>
          </cell>
          <cell r="M26">
            <v>0.25</v>
          </cell>
          <cell r="N26">
            <v>0</v>
          </cell>
          <cell r="O26">
            <v>3257.6284999999998</v>
          </cell>
        </row>
        <row r="27">
          <cell r="C27">
            <v>42125</v>
          </cell>
          <cell r="D27">
            <v>2290.3249630723781</v>
          </cell>
          <cell r="E27">
            <v>0.67700212635067747</v>
          </cell>
          <cell r="F27">
            <v>0.32299787364932253</v>
          </cell>
          <cell r="G27">
            <v>7431.57</v>
          </cell>
          <cell r="H27">
            <v>6140.72</v>
          </cell>
          <cell r="I27">
            <v>2.31</v>
          </cell>
          <cell r="J27">
            <v>0.19</v>
          </cell>
          <cell r="K27">
            <v>0</v>
          </cell>
          <cell r="L27">
            <v>1.21</v>
          </cell>
          <cell r="M27">
            <v>0.25</v>
          </cell>
          <cell r="N27">
            <v>0</v>
          </cell>
          <cell r="O27">
            <v>3260.6798399999998</v>
          </cell>
        </row>
        <row r="28">
          <cell r="C28">
            <v>42491</v>
          </cell>
          <cell r="D28">
            <v>2290.3249630723781</v>
          </cell>
          <cell r="E28">
            <v>0.67700212635067747</v>
          </cell>
          <cell r="F28">
            <v>0.32299787364932253</v>
          </cell>
          <cell r="G28">
            <v>7434.78</v>
          </cell>
          <cell r="H28">
            <v>6151.18</v>
          </cell>
          <cell r="I28">
            <v>2.3199999999999998</v>
          </cell>
          <cell r="J28">
            <v>0.19</v>
          </cell>
          <cell r="K28">
            <v>0</v>
          </cell>
          <cell r="L28">
            <v>1.21</v>
          </cell>
          <cell r="M28">
            <v>0.25</v>
          </cell>
          <cell r="N28">
            <v>0</v>
          </cell>
          <cell r="O28">
            <v>3262.08635</v>
          </cell>
        </row>
        <row r="29">
          <cell r="C29">
            <v>42856</v>
          </cell>
          <cell r="D29">
            <v>2089.0491283676706</v>
          </cell>
          <cell r="E29">
            <v>0.63099895312419418</v>
          </cell>
          <cell r="F29">
            <v>0.36900104687580582</v>
          </cell>
          <cell r="G29">
            <v>7420.61</v>
          </cell>
          <cell r="H29">
            <v>6104.93</v>
          </cell>
          <cell r="I29">
            <v>2.2999999999999998</v>
          </cell>
          <cell r="J29">
            <v>0.19</v>
          </cell>
          <cell r="K29">
            <v>0</v>
          </cell>
          <cell r="L29">
            <v>1.21</v>
          </cell>
          <cell r="M29">
            <v>0.25</v>
          </cell>
          <cell r="N29">
            <v>0</v>
          </cell>
          <cell r="O29">
            <v>3255.8715299999999</v>
          </cell>
        </row>
        <row r="30">
          <cell r="C30">
            <v>43221</v>
          </cell>
          <cell r="D30">
            <v>1291.0185185185185</v>
          </cell>
          <cell r="E30">
            <v>0.5400032880191058</v>
          </cell>
          <cell r="F30">
            <v>0.4599967119808942</v>
          </cell>
          <cell r="G30">
            <v>7429.43</v>
          </cell>
          <cell r="H30">
            <v>6133.73</v>
          </cell>
          <cell r="I30">
            <v>2.31</v>
          </cell>
          <cell r="J30">
            <v>0.19</v>
          </cell>
          <cell r="K30">
            <v>0</v>
          </cell>
          <cell r="L30">
            <v>1.21</v>
          </cell>
          <cell r="M30">
            <v>0.25</v>
          </cell>
          <cell r="N30">
            <v>0</v>
          </cell>
          <cell r="O30">
            <v>3259.7406099999998</v>
          </cell>
        </row>
        <row r="31">
          <cell r="C31">
            <v>300</v>
          </cell>
          <cell r="D31">
            <v>30</v>
          </cell>
          <cell r="E31" t="str">
            <v xml:space="preserve"> </v>
          </cell>
          <cell r="F31">
            <v>24</v>
          </cell>
          <cell r="G31">
            <v>0.44112318840579712</v>
          </cell>
          <cell r="H31">
            <v>0.92</v>
          </cell>
          <cell r="I31">
            <v>87660</v>
          </cell>
          <cell r="J31" t="str">
            <v xml:space="preserve"> </v>
          </cell>
          <cell r="K31">
            <v>0</v>
          </cell>
          <cell r="L31">
            <v>0</v>
          </cell>
          <cell r="M31">
            <v>0</v>
          </cell>
          <cell r="N31" t="str">
            <v xml:space="preserve"> </v>
          </cell>
          <cell r="O31">
            <v>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>
        <row r="12">
          <cell r="A12">
            <v>36251</v>
          </cell>
          <cell r="C12">
            <v>150</v>
          </cell>
          <cell r="D12">
            <v>30</v>
          </cell>
          <cell r="E12" t="str">
            <v xml:space="preserve"> </v>
          </cell>
          <cell r="F12">
            <v>24</v>
          </cell>
          <cell r="G12">
            <v>9.420289855072464E-2</v>
          </cell>
          <cell r="H12">
            <v>0.92</v>
          </cell>
          <cell r="I12">
            <v>9360</v>
          </cell>
          <cell r="J12" t="str">
            <v xml:space="preserve"> </v>
          </cell>
          <cell r="K12">
            <v>0</v>
          </cell>
          <cell r="L12">
            <v>0</v>
          </cell>
          <cell r="M12">
            <v>0</v>
          </cell>
          <cell r="N12" t="str">
            <v xml:space="preserve"> </v>
          </cell>
          <cell r="O12">
            <v>0</v>
          </cell>
          <cell r="P12">
            <v>0</v>
          </cell>
          <cell r="Q12" t="str">
            <v xml:space="preserve"> </v>
          </cell>
          <cell r="R12">
            <v>0</v>
          </cell>
          <cell r="S12" t="str">
            <v xml:space="preserve"> </v>
          </cell>
          <cell r="T12">
            <v>0</v>
          </cell>
          <cell r="U12" t="str">
            <v xml:space="preserve"> </v>
          </cell>
        </row>
        <row r="13">
          <cell r="A13">
            <v>36281</v>
          </cell>
          <cell r="C13">
            <v>150</v>
          </cell>
          <cell r="D13">
            <v>31</v>
          </cell>
          <cell r="E13" t="str">
            <v xml:space="preserve"> </v>
          </cell>
          <cell r="F13">
            <v>24</v>
          </cell>
          <cell r="G13">
            <v>9.1164095371669002E-2</v>
          </cell>
          <cell r="H13">
            <v>0.92</v>
          </cell>
          <cell r="I13">
            <v>9360</v>
          </cell>
          <cell r="J13" t="str">
            <v xml:space="preserve"> </v>
          </cell>
          <cell r="K13">
            <v>0</v>
          </cell>
          <cell r="L13">
            <v>0</v>
          </cell>
          <cell r="M13">
            <v>0</v>
          </cell>
          <cell r="N13" t="str">
            <v xml:space="preserve"> </v>
          </cell>
          <cell r="O13">
            <v>0</v>
          </cell>
          <cell r="P13">
            <v>0</v>
          </cell>
          <cell r="Q13" t="str">
            <v xml:space="preserve"> </v>
          </cell>
          <cell r="R13">
            <v>0</v>
          </cell>
          <cell r="S13" t="str">
            <v xml:space="preserve"> </v>
          </cell>
          <cell r="T13">
            <v>0</v>
          </cell>
          <cell r="U13" t="str">
            <v xml:space="preserve"> </v>
          </cell>
        </row>
        <row r="14">
          <cell r="A14">
            <v>36312</v>
          </cell>
          <cell r="C14">
            <v>150</v>
          </cell>
          <cell r="D14">
            <v>30</v>
          </cell>
          <cell r="E14" t="str">
            <v xml:space="preserve"> </v>
          </cell>
          <cell r="F14">
            <v>24</v>
          </cell>
          <cell r="G14">
            <v>0.11775362318840579</v>
          </cell>
          <cell r="H14">
            <v>0.92</v>
          </cell>
          <cell r="I14">
            <v>11700</v>
          </cell>
          <cell r="J14" t="str">
            <v xml:space="preserve"> </v>
          </cell>
          <cell r="K14">
            <v>0</v>
          </cell>
          <cell r="L14">
            <v>0</v>
          </cell>
          <cell r="M14">
            <v>0</v>
          </cell>
          <cell r="N14" t="str">
            <v xml:space="preserve"> </v>
          </cell>
          <cell r="O14">
            <v>0</v>
          </cell>
          <cell r="P14">
            <v>0</v>
          </cell>
          <cell r="Q14" t="str">
            <v xml:space="preserve"> </v>
          </cell>
          <cell r="R14">
            <v>0</v>
          </cell>
          <cell r="S14" t="str">
            <v xml:space="preserve"> </v>
          </cell>
          <cell r="T14">
            <v>0</v>
          </cell>
          <cell r="U14" t="str">
            <v xml:space="preserve"> </v>
          </cell>
        </row>
        <row r="15">
          <cell r="A15">
            <v>36342</v>
          </cell>
          <cell r="C15">
            <v>150</v>
          </cell>
          <cell r="D15">
            <v>31</v>
          </cell>
          <cell r="E15" t="str">
            <v xml:space="preserve"> </v>
          </cell>
          <cell r="F15">
            <v>24</v>
          </cell>
          <cell r="G15">
            <v>0.11395511921458626</v>
          </cell>
          <cell r="H15">
            <v>0.92</v>
          </cell>
          <cell r="I15">
            <v>11700</v>
          </cell>
          <cell r="J15" t="str">
            <v xml:space="preserve"> </v>
          </cell>
          <cell r="K15">
            <v>0</v>
          </cell>
          <cell r="L15">
            <v>0</v>
          </cell>
          <cell r="M15">
            <v>0</v>
          </cell>
          <cell r="N15" t="str">
            <v xml:space="preserve"> </v>
          </cell>
          <cell r="O15">
            <v>0</v>
          </cell>
          <cell r="P15">
            <v>0</v>
          </cell>
          <cell r="Q15" t="str">
            <v xml:space="preserve"> </v>
          </cell>
          <cell r="R15">
            <v>0</v>
          </cell>
          <cell r="S15" t="str">
            <v xml:space="preserve"> </v>
          </cell>
          <cell r="T15">
            <v>0</v>
          </cell>
          <cell r="U15" t="str">
            <v xml:space="preserve"> </v>
          </cell>
        </row>
        <row r="16">
          <cell r="A16">
            <v>36373</v>
          </cell>
          <cell r="C16">
            <v>150</v>
          </cell>
          <cell r="D16">
            <v>31</v>
          </cell>
          <cell r="E16" t="str">
            <v xml:space="preserve"> </v>
          </cell>
          <cell r="F16">
            <v>24</v>
          </cell>
          <cell r="G16">
            <v>0.13674614305750352</v>
          </cell>
          <cell r="H16">
            <v>0.92</v>
          </cell>
          <cell r="I16">
            <v>14040</v>
          </cell>
          <cell r="J16" t="str">
            <v xml:space="preserve"> </v>
          </cell>
          <cell r="K16">
            <v>0</v>
          </cell>
          <cell r="L16">
            <v>0</v>
          </cell>
          <cell r="M16">
            <v>0</v>
          </cell>
          <cell r="N16" t="str">
            <v xml:space="preserve"> </v>
          </cell>
          <cell r="O16">
            <v>0</v>
          </cell>
          <cell r="P16">
            <v>0</v>
          </cell>
          <cell r="Q16" t="str">
            <v xml:space="preserve"> </v>
          </cell>
          <cell r="R16">
            <v>0</v>
          </cell>
          <cell r="S16" t="str">
            <v xml:space="preserve"> </v>
          </cell>
          <cell r="T16">
            <v>0</v>
          </cell>
          <cell r="U16" t="str">
            <v xml:space="preserve"> </v>
          </cell>
        </row>
        <row r="17">
          <cell r="A17">
            <v>36404</v>
          </cell>
          <cell r="C17">
            <v>150</v>
          </cell>
          <cell r="D17">
            <v>30</v>
          </cell>
          <cell r="E17" t="str">
            <v xml:space="preserve"> </v>
          </cell>
          <cell r="F17">
            <v>24</v>
          </cell>
          <cell r="G17">
            <v>0.16747181964573268</v>
          </cell>
          <cell r="H17">
            <v>0.92</v>
          </cell>
          <cell r="I17">
            <v>16640</v>
          </cell>
          <cell r="J17" t="str">
            <v xml:space="preserve"> </v>
          </cell>
          <cell r="K17">
            <v>0</v>
          </cell>
          <cell r="L17">
            <v>0</v>
          </cell>
          <cell r="M17">
            <v>0</v>
          </cell>
          <cell r="N17" t="str">
            <v xml:space="preserve"> </v>
          </cell>
          <cell r="O17">
            <v>0</v>
          </cell>
          <cell r="P17">
            <v>0</v>
          </cell>
          <cell r="Q17" t="str">
            <v xml:space="preserve"> </v>
          </cell>
          <cell r="R17">
            <v>0</v>
          </cell>
          <cell r="S17" t="str">
            <v xml:space="preserve"> </v>
          </cell>
          <cell r="T17">
            <v>0</v>
          </cell>
          <cell r="U17" t="str">
            <v xml:space="preserve"> </v>
          </cell>
        </row>
        <row r="18">
          <cell r="A18">
            <v>36434</v>
          </cell>
          <cell r="C18">
            <v>150</v>
          </cell>
          <cell r="D18">
            <v>31</v>
          </cell>
          <cell r="E18" t="str">
            <v xml:space="preserve"> </v>
          </cell>
          <cell r="F18">
            <v>24</v>
          </cell>
          <cell r="G18">
            <v>0.13674614305750352</v>
          </cell>
          <cell r="H18">
            <v>0.92</v>
          </cell>
          <cell r="I18">
            <v>14040</v>
          </cell>
          <cell r="J18" t="str">
            <v xml:space="preserve"> </v>
          </cell>
          <cell r="K18">
            <v>0</v>
          </cell>
          <cell r="L18">
            <v>0</v>
          </cell>
          <cell r="M18">
            <v>0</v>
          </cell>
          <cell r="N18" t="str">
            <v xml:space="preserve"> </v>
          </cell>
          <cell r="O18">
            <v>0</v>
          </cell>
          <cell r="P18">
            <v>0</v>
          </cell>
          <cell r="Q18" t="str">
            <v xml:space="preserve"> </v>
          </cell>
          <cell r="R18">
            <v>0</v>
          </cell>
          <cell r="S18" t="str">
            <v xml:space="preserve"> </v>
          </cell>
          <cell r="T18">
            <v>0</v>
          </cell>
          <cell r="U18" t="str">
            <v xml:space="preserve"> </v>
          </cell>
        </row>
        <row r="19">
          <cell r="A19">
            <v>36465</v>
          </cell>
          <cell r="C19">
            <v>150</v>
          </cell>
          <cell r="D19">
            <v>30</v>
          </cell>
          <cell r="E19" t="str">
            <v xml:space="preserve"> </v>
          </cell>
          <cell r="F19">
            <v>24</v>
          </cell>
          <cell r="G19">
            <v>0.11775362318840579</v>
          </cell>
          <cell r="H19">
            <v>0.92</v>
          </cell>
          <cell r="I19">
            <v>11700</v>
          </cell>
          <cell r="J19" t="str">
            <v xml:space="preserve"> </v>
          </cell>
          <cell r="K19">
            <v>0</v>
          </cell>
          <cell r="L19">
            <v>0</v>
          </cell>
          <cell r="M19">
            <v>0</v>
          </cell>
          <cell r="N19" t="str">
            <v xml:space="preserve"> </v>
          </cell>
          <cell r="O19">
            <v>0</v>
          </cell>
          <cell r="P19">
            <v>0</v>
          </cell>
          <cell r="Q19" t="str">
            <v xml:space="preserve"> </v>
          </cell>
          <cell r="R19">
            <v>0</v>
          </cell>
          <cell r="S19" t="str">
            <v xml:space="preserve"> </v>
          </cell>
          <cell r="T19">
            <v>0</v>
          </cell>
          <cell r="U19" t="str">
            <v xml:space="preserve"> </v>
          </cell>
        </row>
        <row r="20">
          <cell r="A20">
            <v>36495</v>
          </cell>
          <cell r="C20">
            <v>150</v>
          </cell>
          <cell r="D20">
            <v>31</v>
          </cell>
          <cell r="E20">
            <v>275</v>
          </cell>
          <cell r="F20">
            <v>24</v>
          </cell>
          <cell r="G20">
            <v>9.1164095371669002E-2</v>
          </cell>
          <cell r="H20">
            <v>0.92</v>
          </cell>
          <cell r="I20">
            <v>9360</v>
          </cell>
          <cell r="J20">
            <v>107900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</row>
        <row r="21">
          <cell r="A21">
            <v>36526</v>
          </cell>
          <cell r="C21">
            <v>150</v>
          </cell>
          <cell r="D21">
            <v>31</v>
          </cell>
          <cell r="E21" t="str">
            <v xml:space="preserve"> </v>
          </cell>
          <cell r="F21">
            <v>24</v>
          </cell>
          <cell r="G21">
            <v>0.41425120772946861</v>
          </cell>
          <cell r="H21">
            <v>0.92</v>
          </cell>
          <cell r="I21">
            <v>42532</v>
          </cell>
          <cell r="J21" t="str">
            <v xml:space="preserve"> </v>
          </cell>
          <cell r="K21">
            <v>0</v>
          </cell>
          <cell r="L21">
            <v>0</v>
          </cell>
          <cell r="M21">
            <v>0</v>
          </cell>
          <cell r="N21" t="str">
            <v xml:space="preserve"> </v>
          </cell>
          <cell r="O21">
            <v>0</v>
          </cell>
          <cell r="P21">
            <v>0</v>
          </cell>
          <cell r="Q21" t="str">
            <v xml:space="preserve"> </v>
          </cell>
          <cell r="R21">
            <v>0</v>
          </cell>
          <cell r="S21" t="str">
            <v xml:space="preserve"> </v>
          </cell>
          <cell r="T21">
            <v>0</v>
          </cell>
          <cell r="U21" t="str">
            <v xml:space="preserve"> </v>
          </cell>
        </row>
        <row r="22">
          <cell r="A22">
            <v>36557</v>
          </cell>
          <cell r="C22">
            <v>150</v>
          </cell>
          <cell r="D22">
            <v>29</v>
          </cell>
          <cell r="E22" t="str">
            <v xml:space="preserve"> </v>
          </cell>
          <cell r="F22">
            <v>24</v>
          </cell>
          <cell r="G22">
            <v>0.50873521572547065</v>
          </cell>
          <cell r="H22">
            <v>0.92</v>
          </cell>
          <cell r="I22">
            <v>48863</v>
          </cell>
          <cell r="J22" t="str">
            <v xml:space="preserve"> </v>
          </cell>
          <cell r="K22">
            <v>0</v>
          </cell>
          <cell r="L22">
            <v>0</v>
          </cell>
          <cell r="M22">
            <v>0</v>
          </cell>
          <cell r="N22" t="str">
            <v xml:space="preserve"> </v>
          </cell>
          <cell r="O22">
            <v>0</v>
          </cell>
          <cell r="P22">
            <v>0</v>
          </cell>
          <cell r="Q22" t="str">
            <v xml:space="preserve"> </v>
          </cell>
          <cell r="R22">
            <v>0</v>
          </cell>
          <cell r="S22" t="str">
            <v xml:space="preserve"> </v>
          </cell>
          <cell r="T22">
            <v>0</v>
          </cell>
          <cell r="U22" t="str">
            <v xml:space="preserve"> </v>
          </cell>
        </row>
        <row r="23">
          <cell r="A23">
            <v>36586</v>
          </cell>
          <cell r="C23">
            <v>150</v>
          </cell>
          <cell r="D23">
            <v>31</v>
          </cell>
          <cell r="E23" t="str">
            <v xml:space="preserve"> </v>
          </cell>
          <cell r="F23">
            <v>24</v>
          </cell>
          <cell r="G23">
            <v>0.34641382265856319</v>
          </cell>
          <cell r="H23">
            <v>0.92</v>
          </cell>
          <cell r="I23">
            <v>35567</v>
          </cell>
          <cell r="J23" t="str">
            <v xml:space="preserve"> </v>
          </cell>
          <cell r="K23">
            <v>0</v>
          </cell>
          <cell r="L23">
            <v>0</v>
          </cell>
          <cell r="M23">
            <v>0</v>
          </cell>
          <cell r="N23" t="str">
            <v xml:space="preserve"> </v>
          </cell>
          <cell r="O23">
            <v>0</v>
          </cell>
          <cell r="P23">
            <v>0</v>
          </cell>
          <cell r="Q23" t="str">
            <v xml:space="preserve"> </v>
          </cell>
          <cell r="R23">
            <v>0</v>
          </cell>
          <cell r="S23" t="str">
            <v xml:space="preserve"> </v>
          </cell>
          <cell r="T23">
            <v>0</v>
          </cell>
          <cell r="U23" t="str">
            <v xml:space="preserve"> </v>
          </cell>
        </row>
        <row r="24">
          <cell r="A24">
            <v>36617</v>
          </cell>
          <cell r="C24">
            <v>150</v>
          </cell>
          <cell r="D24">
            <v>30</v>
          </cell>
          <cell r="E24" t="str">
            <v xml:space="preserve"> </v>
          </cell>
          <cell r="F24">
            <v>24</v>
          </cell>
          <cell r="G24">
            <v>0.31960547504025766</v>
          </cell>
          <cell r="H24">
            <v>0.92</v>
          </cell>
          <cell r="I24">
            <v>31756</v>
          </cell>
          <cell r="J24" t="str">
            <v xml:space="preserve"> </v>
          </cell>
          <cell r="K24">
            <v>0</v>
          </cell>
          <cell r="L24">
            <v>0</v>
          </cell>
          <cell r="M24">
            <v>0</v>
          </cell>
          <cell r="N24" t="str">
            <v xml:space="preserve"> </v>
          </cell>
          <cell r="O24">
            <v>0</v>
          </cell>
          <cell r="P24">
            <v>0</v>
          </cell>
          <cell r="Q24" t="str">
            <v xml:space="preserve"> </v>
          </cell>
          <cell r="R24">
            <v>0</v>
          </cell>
          <cell r="S24" t="str">
            <v xml:space="preserve"> </v>
          </cell>
          <cell r="T24">
            <v>0</v>
          </cell>
          <cell r="U24" t="str">
            <v xml:space="preserve"> </v>
          </cell>
        </row>
        <row r="25">
          <cell r="A25">
            <v>36647</v>
          </cell>
          <cell r="C25">
            <v>300</v>
          </cell>
          <cell r="D25">
            <v>31</v>
          </cell>
          <cell r="E25" t="str">
            <v xml:space="preserve"> </v>
          </cell>
          <cell r="F25">
            <v>24</v>
          </cell>
          <cell r="G25">
            <v>0.18605364656381487</v>
          </cell>
          <cell r="H25">
            <v>0.92</v>
          </cell>
          <cell r="I25">
            <v>38205</v>
          </cell>
          <cell r="J25" t="str">
            <v xml:space="preserve"> </v>
          </cell>
          <cell r="K25">
            <v>0</v>
          </cell>
          <cell r="L25">
            <v>0</v>
          </cell>
          <cell r="M25">
            <v>0</v>
          </cell>
          <cell r="N25" t="str">
            <v xml:space="preserve"> </v>
          </cell>
          <cell r="O25">
            <v>0</v>
          </cell>
          <cell r="P25">
            <v>0</v>
          </cell>
          <cell r="Q25" t="str">
            <v xml:space="preserve"> </v>
          </cell>
          <cell r="R25">
            <v>0</v>
          </cell>
          <cell r="S25" t="str">
            <v xml:space="preserve"> </v>
          </cell>
          <cell r="T25">
            <v>0</v>
          </cell>
          <cell r="U25" t="str">
            <v xml:space="preserve"> </v>
          </cell>
        </row>
        <row r="26">
          <cell r="A26">
            <v>36678</v>
          </cell>
          <cell r="C26">
            <v>300</v>
          </cell>
          <cell r="D26">
            <v>30</v>
          </cell>
          <cell r="E26" t="str">
            <v xml:space="preserve"> </v>
          </cell>
          <cell r="F26">
            <v>24</v>
          </cell>
          <cell r="G26">
            <v>0.1922554347826087</v>
          </cell>
          <cell r="H26">
            <v>0.92</v>
          </cell>
          <cell r="I26">
            <v>38205</v>
          </cell>
          <cell r="J26" t="str">
            <v xml:space="preserve"> </v>
          </cell>
          <cell r="K26">
            <v>0</v>
          </cell>
          <cell r="L26">
            <v>0</v>
          </cell>
          <cell r="M26">
            <v>0</v>
          </cell>
          <cell r="N26" t="str">
            <v xml:space="preserve"> </v>
          </cell>
          <cell r="O26">
            <v>0</v>
          </cell>
          <cell r="P26">
            <v>0</v>
          </cell>
          <cell r="Q26" t="str">
            <v xml:space="preserve"> </v>
          </cell>
          <cell r="R26">
            <v>0</v>
          </cell>
          <cell r="S26" t="str">
            <v xml:space="preserve"> </v>
          </cell>
          <cell r="T26">
            <v>0</v>
          </cell>
          <cell r="U26" t="str">
            <v xml:space="preserve"> </v>
          </cell>
        </row>
        <row r="27">
          <cell r="A27">
            <v>36708</v>
          </cell>
          <cell r="C27">
            <v>300</v>
          </cell>
          <cell r="D27">
            <v>31</v>
          </cell>
          <cell r="E27" t="str">
            <v xml:space="preserve"> </v>
          </cell>
          <cell r="F27">
            <v>24</v>
          </cell>
          <cell r="G27">
            <v>0.18605364656381487</v>
          </cell>
          <cell r="H27">
            <v>0.92</v>
          </cell>
          <cell r="I27">
            <v>38205</v>
          </cell>
          <cell r="J27" t="str">
            <v xml:space="preserve"> </v>
          </cell>
          <cell r="K27">
            <v>0</v>
          </cell>
          <cell r="L27">
            <v>0</v>
          </cell>
          <cell r="M27">
            <v>0</v>
          </cell>
          <cell r="N27" t="str">
            <v xml:space="preserve"> </v>
          </cell>
          <cell r="O27">
            <v>0</v>
          </cell>
          <cell r="P27">
            <v>0</v>
          </cell>
          <cell r="Q27" t="str">
            <v xml:space="preserve"> </v>
          </cell>
          <cell r="R27">
            <v>0</v>
          </cell>
          <cell r="S27" t="str">
            <v xml:space="preserve"> </v>
          </cell>
          <cell r="T27">
            <v>0</v>
          </cell>
          <cell r="U27" t="str">
            <v xml:space="preserve"> </v>
          </cell>
        </row>
        <row r="28">
          <cell r="A28">
            <v>36739</v>
          </cell>
          <cell r="C28">
            <v>300</v>
          </cell>
          <cell r="D28">
            <v>31</v>
          </cell>
          <cell r="E28" t="str">
            <v xml:space="preserve"> </v>
          </cell>
          <cell r="F28">
            <v>24</v>
          </cell>
          <cell r="G28">
            <v>0.18605364656381487</v>
          </cell>
          <cell r="H28">
            <v>0.92</v>
          </cell>
          <cell r="I28">
            <v>38205</v>
          </cell>
          <cell r="J28" t="str">
            <v xml:space="preserve"> </v>
          </cell>
          <cell r="K28">
            <v>0</v>
          </cell>
          <cell r="L28">
            <v>0</v>
          </cell>
          <cell r="M28">
            <v>0</v>
          </cell>
          <cell r="N28" t="str">
            <v xml:space="preserve"> </v>
          </cell>
          <cell r="O28">
            <v>0</v>
          </cell>
          <cell r="P28">
            <v>0</v>
          </cell>
          <cell r="Q28" t="str">
            <v xml:space="preserve"> </v>
          </cell>
          <cell r="R28">
            <v>0</v>
          </cell>
          <cell r="S28" t="str">
            <v xml:space="preserve"> </v>
          </cell>
          <cell r="T28">
            <v>0</v>
          </cell>
          <cell r="U28" t="str">
            <v xml:space="preserve"> </v>
          </cell>
        </row>
        <row r="29">
          <cell r="A29">
            <v>36770</v>
          </cell>
          <cell r="C29">
            <v>300</v>
          </cell>
          <cell r="D29">
            <v>30</v>
          </cell>
          <cell r="E29" t="str">
            <v xml:space="preserve"> </v>
          </cell>
          <cell r="F29">
            <v>24</v>
          </cell>
          <cell r="G29">
            <v>0.28243760064412238</v>
          </cell>
          <cell r="H29">
            <v>0.92</v>
          </cell>
          <cell r="I29">
            <v>56126</v>
          </cell>
          <cell r="J29" t="str">
            <v xml:space="preserve"> </v>
          </cell>
          <cell r="K29">
            <v>0</v>
          </cell>
          <cell r="L29">
            <v>0</v>
          </cell>
          <cell r="M29">
            <v>0</v>
          </cell>
          <cell r="N29" t="str">
            <v xml:space="preserve"> </v>
          </cell>
          <cell r="O29">
            <v>0</v>
          </cell>
          <cell r="P29">
            <v>0</v>
          </cell>
          <cell r="Q29" t="str">
            <v xml:space="preserve"> </v>
          </cell>
          <cell r="R29">
            <v>0</v>
          </cell>
          <cell r="S29" t="str">
            <v xml:space="preserve"> </v>
          </cell>
          <cell r="T29">
            <v>0</v>
          </cell>
          <cell r="U29" t="str">
            <v xml:space="preserve"> </v>
          </cell>
        </row>
        <row r="30">
          <cell r="A30">
            <v>36800</v>
          </cell>
          <cell r="C30">
            <v>300</v>
          </cell>
          <cell r="D30">
            <v>31</v>
          </cell>
          <cell r="E30" t="str">
            <v xml:space="preserve"> </v>
          </cell>
          <cell r="F30">
            <v>24</v>
          </cell>
          <cell r="G30">
            <v>0.38959015116097867</v>
          </cell>
          <cell r="H30">
            <v>0.92</v>
          </cell>
          <cell r="I30">
            <v>80000</v>
          </cell>
          <cell r="J30" t="str">
            <v xml:space="preserve"> </v>
          </cell>
          <cell r="K30">
            <v>0</v>
          </cell>
          <cell r="L30">
            <v>0</v>
          </cell>
          <cell r="M30">
            <v>0</v>
          </cell>
          <cell r="N30" t="str">
            <v xml:space="preserve"> </v>
          </cell>
          <cell r="O30">
            <v>0</v>
          </cell>
          <cell r="P30">
            <v>0</v>
          </cell>
          <cell r="Q30" t="str">
            <v xml:space="preserve"> </v>
          </cell>
          <cell r="R30">
            <v>0</v>
          </cell>
          <cell r="S30" t="str">
            <v xml:space="preserve"> </v>
          </cell>
          <cell r="T30">
            <v>0</v>
          </cell>
          <cell r="U30" t="str">
            <v xml:space="preserve"> </v>
          </cell>
        </row>
        <row r="31">
          <cell r="A31">
            <v>36831</v>
          </cell>
          <cell r="C31">
            <v>300</v>
          </cell>
          <cell r="D31">
            <v>30</v>
          </cell>
          <cell r="E31" t="str">
            <v xml:space="preserve"> </v>
          </cell>
          <cell r="F31">
            <v>24</v>
          </cell>
          <cell r="G31">
            <v>0.44112318840579712</v>
          </cell>
          <cell r="H31">
            <v>0.92</v>
          </cell>
          <cell r="I31">
            <v>87660</v>
          </cell>
          <cell r="J31" t="str">
            <v xml:space="preserve"> </v>
          </cell>
          <cell r="K31">
            <v>0</v>
          </cell>
          <cell r="L31">
            <v>0</v>
          </cell>
          <cell r="M31">
            <v>0</v>
          </cell>
          <cell r="N31" t="str">
            <v xml:space="preserve"> </v>
          </cell>
          <cell r="O31">
            <v>0</v>
          </cell>
          <cell r="P31">
            <v>0</v>
          </cell>
          <cell r="Q31" t="str">
            <v xml:space="preserve"> </v>
          </cell>
          <cell r="R31">
            <v>0</v>
          </cell>
          <cell r="S31" t="str">
            <v xml:space="preserve"> </v>
          </cell>
          <cell r="T31">
            <v>0</v>
          </cell>
          <cell r="U31" t="str">
            <v xml:space="preserve"> </v>
          </cell>
        </row>
        <row r="32">
          <cell r="A32">
            <v>36861</v>
          </cell>
          <cell r="C32">
            <v>300</v>
          </cell>
          <cell r="D32">
            <v>31</v>
          </cell>
          <cell r="E32">
            <v>366</v>
          </cell>
          <cell r="F32">
            <v>24</v>
          </cell>
          <cell r="G32">
            <v>0.38959015116097867</v>
          </cell>
          <cell r="H32">
            <v>0.92</v>
          </cell>
          <cell r="I32">
            <v>80000</v>
          </cell>
          <cell r="J32">
            <v>615324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</row>
        <row r="33">
          <cell r="A33">
            <v>36892</v>
          </cell>
          <cell r="C33">
            <v>300</v>
          </cell>
          <cell r="D33">
            <v>31</v>
          </cell>
          <cell r="E33" t="str">
            <v xml:space="preserve"> </v>
          </cell>
          <cell r="F33">
            <v>24</v>
          </cell>
          <cell r="G33">
            <v>0.21914446002805049</v>
          </cell>
          <cell r="H33">
            <v>0.92</v>
          </cell>
          <cell r="I33">
            <v>45000</v>
          </cell>
          <cell r="J33" t="str">
            <v xml:space="preserve"> </v>
          </cell>
          <cell r="K33">
            <v>0</v>
          </cell>
          <cell r="L33">
            <v>0</v>
          </cell>
          <cell r="M33">
            <v>0</v>
          </cell>
          <cell r="N33" t="str">
            <v xml:space="preserve"> </v>
          </cell>
          <cell r="O33">
            <v>0</v>
          </cell>
          <cell r="P33">
            <v>0</v>
          </cell>
          <cell r="Q33" t="str">
            <v xml:space="preserve"> </v>
          </cell>
          <cell r="R33">
            <v>0</v>
          </cell>
          <cell r="S33" t="str">
            <v xml:space="preserve"> </v>
          </cell>
          <cell r="T33">
            <v>0</v>
          </cell>
          <cell r="U33" t="str">
            <v xml:space="preserve"> </v>
          </cell>
        </row>
        <row r="34">
          <cell r="A34">
            <v>36923</v>
          </cell>
          <cell r="C34">
            <v>300</v>
          </cell>
          <cell r="D34">
            <v>28</v>
          </cell>
          <cell r="E34" t="str">
            <v xml:space="preserve"> </v>
          </cell>
          <cell r="F34">
            <v>24</v>
          </cell>
          <cell r="G34">
            <v>0.51362469806763289</v>
          </cell>
          <cell r="H34">
            <v>0.92</v>
          </cell>
          <cell r="I34">
            <v>95263</v>
          </cell>
          <cell r="J34" t="str">
            <v xml:space="preserve"> </v>
          </cell>
          <cell r="K34">
            <v>0</v>
          </cell>
          <cell r="L34">
            <v>0</v>
          </cell>
          <cell r="M34">
            <v>0</v>
          </cell>
          <cell r="N34" t="str">
            <v xml:space="preserve"> </v>
          </cell>
          <cell r="O34">
            <v>0</v>
          </cell>
          <cell r="P34">
            <v>0</v>
          </cell>
          <cell r="Q34" t="str">
            <v xml:space="preserve"> </v>
          </cell>
          <cell r="R34">
            <v>0</v>
          </cell>
          <cell r="S34" t="str">
            <v xml:space="preserve"> </v>
          </cell>
          <cell r="T34">
            <v>0</v>
          </cell>
          <cell r="U34" t="str">
            <v xml:space="preserve"> </v>
          </cell>
        </row>
        <row r="35">
          <cell r="A35">
            <v>36951</v>
          </cell>
          <cell r="C35">
            <v>300</v>
          </cell>
          <cell r="D35">
            <v>31</v>
          </cell>
          <cell r="E35" t="str">
            <v xml:space="preserve"> </v>
          </cell>
          <cell r="F35">
            <v>24</v>
          </cell>
          <cell r="G35">
            <v>0.38959015116097867</v>
          </cell>
          <cell r="H35">
            <v>0.92</v>
          </cell>
          <cell r="I35">
            <v>80000</v>
          </cell>
          <cell r="J35" t="str">
            <v xml:space="preserve"> </v>
          </cell>
          <cell r="K35">
            <v>0</v>
          </cell>
          <cell r="L35">
            <v>0</v>
          </cell>
          <cell r="M35">
            <v>0</v>
          </cell>
          <cell r="N35" t="str">
            <v xml:space="preserve"> </v>
          </cell>
          <cell r="O35">
            <v>0</v>
          </cell>
          <cell r="P35">
            <v>0</v>
          </cell>
          <cell r="Q35" t="str">
            <v xml:space="preserve"> </v>
          </cell>
          <cell r="R35">
            <v>0</v>
          </cell>
          <cell r="S35" t="str">
            <v xml:space="preserve"> </v>
          </cell>
          <cell r="T35">
            <v>0</v>
          </cell>
          <cell r="U35" t="str">
            <v xml:space="preserve"> </v>
          </cell>
        </row>
        <row r="36">
          <cell r="A36">
            <v>36982</v>
          </cell>
          <cell r="C36">
            <v>300</v>
          </cell>
          <cell r="D36">
            <v>30</v>
          </cell>
          <cell r="E36" t="str">
            <v xml:space="preserve"> </v>
          </cell>
          <cell r="F36">
            <v>24</v>
          </cell>
          <cell r="G36">
            <v>0.40257648953301128</v>
          </cell>
          <cell r="H36">
            <v>0.92</v>
          </cell>
          <cell r="I36">
            <v>80000</v>
          </cell>
          <cell r="J36" t="str">
            <v xml:space="preserve"> </v>
          </cell>
          <cell r="K36">
            <v>0</v>
          </cell>
          <cell r="L36">
            <v>0</v>
          </cell>
          <cell r="M36">
            <v>0</v>
          </cell>
          <cell r="N36" t="str">
            <v xml:space="preserve"> </v>
          </cell>
          <cell r="O36">
            <v>0</v>
          </cell>
          <cell r="P36">
            <v>0</v>
          </cell>
          <cell r="Q36" t="str">
            <v xml:space="preserve"> </v>
          </cell>
          <cell r="R36">
            <v>0</v>
          </cell>
          <cell r="S36" t="str">
            <v xml:space="preserve"> </v>
          </cell>
          <cell r="T36">
            <v>0</v>
          </cell>
          <cell r="U36" t="str">
            <v xml:space="preserve"> </v>
          </cell>
        </row>
        <row r="37">
          <cell r="A37">
            <v>37012</v>
          </cell>
          <cell r="C37">
            <v>300</v>
          </cell>
          <cell r="D37">
            <v>31</v>
          </cell>
          <cell r="E37" t="str">
            <v xml:space="preserve"> </v>
          </cell>
          <cell r="F37">
            <v>24</v>
          </cell>
          <cell r="G37">
            <v>0.38959015116097867</v>
          </cell>
          <cell r="H37">
            <v>0.92</v>
          </cell>
          <cell r="I37">
            <v>80000</v>
          </cell>
          <cell r="J37" t="str">
            <v xml:space="preserve"> </v>
          </cell>
          <cell r="K37">
            <v>0</v>
          </cell>
          <cell r="L37">
            <v>0</v>
          </cell>
          <cell r="M37">
            <v>0</v>
          </cell>
          <cell r="N37" t="str">
            <v xml:space="preserve"> </v>
          </cell>
          <cell r="O37">
            <v>0</v>
          </cell>
          <cell r="P37">
            <v>0</v>
          </cell>
          <cell r="Q37" t="str">
            <v xml:space="preserve"> </v>
          </cell>
          <cell r="R37">
            <v>0</v>
          </cell>
          <cell r="S37" t="str">
            <v xml:space="preserve"> </v>
          </cell>
          <cell r="T37">
            <v>0</v>
          </cell>
          <cell r="U37" t="str">
            <v xml:space="preserve"> </v>
          </cell>
        </row>
        <row r="38">
          <cell r="A38">
            <v>37043</v>
          </cell>
          <cell r="C38">
            <v>300</v>
          </cell>
          <cell r="D38">
            <v>30</v>
          </cell>
          <cell r="E38" t="str">
            <v xml:space="preserve"> </v>
          </cell>
          <cell r="F38">
            <v>24</v>
          </cell>
          <cell r="G38">
            <v>0.40257648953301128</v>
          </cell>
          <cell r="H38">
            <v>0.92</v>
          </cell>
          <cell r="I38">
            <v>80000</v>
          </cell>
          <cell r="J38" t="str">
            <v xml:space="preserve"> </v>
          </cell>
          <cell r="K38">
            <v>0</v>
          </cell>
          <cell r="L38">
            <v>0</v>
          </cell>
          <cell r="M38">
            <v>0</v>
          </cell>
          <cell r="N38" t="str">
            <v xml:space="preserve"> </v>
          </cell>
          <cell r="O38">
            <v>0</v>
          </cell>
          <cell r="P38">
            <v>0</v>
          </cell>
          <cell r="Q38" t="str">
            <v xml:space="preserve"> </v>
          </cell>
          <cell r="R38">
            <v>0</v>
          </cell>
          <cell r="S38" t="str">
            <v xml:space="preserve"> </v>
          </cell>
          <cell r="T38">
            <v>0</v>
          </cell>
          <cell r="U38" t="str">
            <v xml:space="preserve"> </v>
          </cell>
        </row>
        <row r="39">
          <cell r="A39">
            <v>37073</v>
          </cell>
          <cell r="C39">
            <v>300</v>
          </cell>
          <cell r="D39">
            <v>31</v>
          </cell>
          <cell r="E39" t="str">
            <v xml:space="preserve"> </v>
          </cell>
          <cell r="F39">
            <v>24</v>
          </cell>
          <cell r="G39">
            <v>0.38959015116097867</v>
          </cell>
          <cell r="H39">
            <v>0.92</v>
          </cell>
          <cell r="I39">
            <v>80000</v>
          </cell>
          <cell r="J39" t="str">
            <v xml:space="preserve"> </v>
          </cell>
          <cell r="K39">
            <v>0</v>
          </cell>
          <cell r="L39">
            <v>0</v>
          </cell>
          <cell r="M39">
            <v>0</v>
          </cell>
          <cell r="N39" t="str">
            <v xml:space="preserve"> </v>
          </cell>
          <cell r="O39">
            <v>0</v>
          </cell>
          <cell r="P39">
            <v>0</v>
          </cell>
          <cell r="Q39" t="str">
            <v xml:space="preserve"> </v>
          </cell>
          <cell r="R39">
            <v>0</v>
          </cell>
          <cell r="S39" t="str">
            <v xml:space="preserve"> </v>
          </cell>
          <cell r="T39">
            <v>0</v>
          </cell>
          <cell r="U39" t="str">
            <v xml:space="preserve"> </v>
          </cell>
        </row>
        <row r="40">
          <cell r="A40">
            <v>37104</v>
          </cell>
          <cell r="C40">
            <v>300</v>
          </cell>
          <cell r="D40">
            <v>31</v>
          </cell>
          <cell r="E40" t="str">
            <v xml:space="preserve"> </v>
          </cell>
          <cell r="F40">
            <v>24</v>
          </cell>
          <cell r="G40">
            <v>0.38959015116097867</v>
          </cell>
          <cell r="H40">
            <v>0.92</v>
          </cell>
          <cell r="I40">
            <v>80000</v>
          </cell>
          <cell r="J40" t="str">
            <v xml:space="preserve"> </v>
          </cell>
          <cell r="K40">
            <v>0</v>
          </cell>
          <cell r="L40">
            <v>0</v>
          </cell>
          <cell r="M40">
            <v>0</v>
          </cell>
          <cell r="N40" t="str">
            <v xml:space="preserve"> </v>
          </cell>
          <cell r="O40">
            <v>0</v>
          </cell>
          <cell r="P40">
            <v>0</v>
          </cell>
          <cell r="Q40" t="str">
            <v xml:space="preserve"> </v>
          </cell>
          <cell r="R40">
            <v>0</v>
          </cell>
          <cell r="S40" t="str">
            <v xml:space="preserve"> </v>
          </cell>
          <cell r="T40">
            <v>0</v>
          </cell>
          <cell r="U40" t="str">
            <v xml:space="preserve"> </v>
          </cell>
        </row>
        <row r="41">
          <cell r="A41">
            <v>37135</v>
          </cell>
          <cell r="C41">
            <v>300</v>
          </cell>
          <cell r="D41">
            <v>30</v>
          </cell>
          <cell r="E41" t="str">
            <v xml:space="preserve"> </v>
          </cell>
          <cell r="F41">
            <v>24</v>
          </cell>
          <cell r="G41">
            <v>0.40257648953301128</v>
          </cell>
          <cell r="H41">
            <v>0.92</v>
          </cell>
          <cell r="I41">
            <v>80000</v>
          </cell>
          <cell r="J41" t="str">
            <v xml:space="preserve"> </v>
          </cell>
          <cell r="K41">
            <v>0</v>
          </cell>
          <cell r="L41">
            <v>0</v>
          </cell>
          <cell r="M41">
            <v>0</v>
          </cell>
          <cell r="N41" t="str">
            <v xml:space="preserve"> </v>
          </cell>
          <cell r="O41">
            <v>0</v>
          </cell>
          <cell r="P41">
            <v>0</v>
          </cell>
          <cell r="Q41" t="str">
            <v xml:space="preserve"> </v>
          </cell>
          <cell r="R41">
            <v>0</v>
          </cell>
          <cell r="S41" t="str">
            <v xml:space="preserve"> </v>
          </cell>
          <cell r="T41">
            <v>0</v>
          </cell>
          <cell r="U41" t="str">
            <v xml:space="preserve"> </v>
          </cell>
        </row>
        <row r="42">
          <cell r="A42">
            <v>37165</v>
          </cell>
          <cell r="C42">
            <v>300</v>
          </cell>
          <cell r="D42">
            <v>31</v>
          </cell>
          <cell r="E42" t="str">
            <v xml:space="preserve"> </v>
          </cell>
          <cell r="F42">
            <v>24</v>
          </cell>
          <cell r="G42">
            <v>0.38959015116097867</v>
          </cell>
          <cell r="H42">
            <v>0.92</v>
          </cell>
          <cell r="I42">
            <v>80000</v>
          </cell>
          <cell r="J42" t="str">
            <v xml:space="preserve"> </v>
          </cell>
          <cell r="K42">
            <v>0</v>
          </cell>
          <cell r="L42">
            <v>0</v>
          </cell>
          <cell r="M42">
            <v>0</v>
          </cell>
          <cell r="N42" t="str">
            <v xml:space="preserve"> </v>
          </cell>
          <cell r="O42">
            <v>0</v>
          </cell>
          <cell r="P42">
            <v>0</v>
          </cell>
          <cell r="Q42" t="str">
            <v xml:space="preserve"> </v>
          </cell>
          <cell r="R42">
            <v>0</v>
          </cell>
          <cell r="S42" t="str">
            <v xml:space="preserve"> </v>
          </cell>
          <cell r="T42">
            <v>0</v>
          </cell>
          <cell r="U42" t="str">
            <v xml:space="preserve"> </v>
          </cell>
        </row>
        <row r="43">
          <cell r="A43">
            <v>37196</v>
          </cell>
          <cell r="C43">
            <v>42.844444444444441</v>
          </cell>
          <cell r="D43">
            <v>30</v>
          </cell>
          <cell r="E43" t="str">
            <v xml:space="preserve"> </v>
          </cell>
          <cell r="F43">
            <v>24</v>
          </cell>
          <cell r="G43">
            <v>0</v>
          </cell>
          <cell r="H43">
            <v>0</v>
          </cell>
          <cell r="I43">
            <v>0</v>
          </cell>
          <cell r="J43" t="str">
            <v xml:space="preserve"> </v>
          </cell>
          <cell r="K43">
            <v>1.0000000000000002</v>
          </cell>
          <cell r="L43">
            <v>1</v>
          </cell>
          <cell r="M43">
            <v>30848</v>
          </cell>
          <cell r="N43" t="str">
            <v xml:space="preserve"> </v>
          </cell>
          <cell r="O43">
            <v>7500</v>
          </cell>
          <cell r="P43">
            <v>231360</v>
          </cell>
          <cell r="Q43" t="str">
            <v xml:space="preserve"> </v>
          </cell>
          <cell r="R43">
            <v>231360</v>
          </cell>
          <cell r="S43" t="str">
            <v xml:space="preserve"> </v>
          </cell>
          <cell r="T43">
            <v>231360</v>
          </cell>
          <cell r="U43" t="str">
            <v xml:space="preserve"> </v>
          </cell>
        </row>
        <row r="44">
          <cell r="A44">
            <v>37226</v>
          </cell>
          <cell r="C44">
            <v>216.30107526881721</v>
          </cell>
          <cell r="D44">
            <v>31</v>
          </cell>
          <cell r="E44">
            <v>365</v>
          </cell>
          <cell r="F44">
            <v>24</v>
          </cell>
          <cell r="G44">
            <v>0</v>
          </cell>
          <cell r="H44">
            <v>0</v>
          </cell>
          <cell r="I44">
            <v>0</v>
          </cell>
          <cell r="J44">
            <v>780263</v>
          </cell>
          <cell r="K44">
            <v>1</v>
          </cell>
          <cell r="L44">
            <v>1</v>
          </cell>
          <cell r="M44">
            <v>160928</v>
          </cell>
          <cell r="N44">
            <v>191776</v>
          </cell>
          <cell r="O44">
            <v>7500</v>
          </cell>
          <cell r="P44">
            <v>1206960</v>
          </cell>
          <cell r="Q44">
            <v>1438320</v>
          </cell>
          <cell r="R44">
            <v>1206960</v>
          </cell>
          <cell r="S44">
            <v>1438320</v>
          </cell>
          <cell r="T44">
            <v>1206960</v>
          </cell>
          <cell r="U44">
            <v>1438320</v>
          </cell>
        </row>
        <row r="45">
          <cell r="A45">
            <v>37257</v>
          </cell>
          <cell r="C45">
            <v>480</v>
          </cell>
          <cell r="D45">
            <v>31</v>
          </cell>
          <cell r="E45" t="str">
            <v xml:space="preserve"> </v>
          </cell>
          <cell r="F45">
            <v>24</v>
          </cell>
          <cell r="G45">
            <v>0</v>
          </cell>
          <cell r="H45">
            <v>0</v>
          </cell>
          <cell r="I45">
            <v>0</v>
          </cell>
          <cell r="J45" t="str">
            <v xml:space="preserve"> </v>
          </cell>
          <cell r="K45">
            <v>0.91</v>
          </cell>
          <cell r="L45">
            <v>0.92</v>
          </cell>
          <cell r="M45">
            <v>298980.864</v>
          </cell>
          <cell r="N45" t="str">
            <v xml:space="preserve"> </v>
          </cell>
          <cell r="O45">
            <v>7000</v>
          </cell>
          <cell r="P45">
            <v>2092866.048</v>
          </cell>
          <cell r="Q45" t="str">
            <v xml:space="preserve"> </v>
          </cell>
          <cell r="R45">
            <v>1828160.8767123288</v>
          </cell>
          <cell r="S45" t="str">
            <v xml:space="preserve"> </v>
          </cell>
          <cell r="T45">
            <v>2092866.048</v>
          </cell>
          <cell r="U45" t="str">
            <v xml:space="preserve"> </v>
          </cell>
        </row>
        <row r="46">
          <cell r="A46">
            <v>37288</v>
          </cell>
          <cell r="C46">
            <v>480</v>
          </cell>
          <cell r="D46">
            <v>28</v>
          </cell>
          <cell r="E46" t="str">
            <v xml:space="preserve"> </v>
          </cell>
          <cell r="F46">
            <v>24</v>
          </cell>
          <cell r="G46">
            <v>0</v>
          </cell>
          <cell r="H46">
            <v>0</v>
          </cell>
          <cell r="I46">
            <v>0</v>
          </cell>
          <cell r="J46" t="str">
            <v xml:space="preserve"> </v>
          </cell>
          <cell r="K46">
            <v>0.91</v>
          </cell>
          <cell r="L46">
            <v>0.92</v>
          </cell>
          <cell r="M46">
            <v>270047.23200000002</v>
          </cell>
          <cell r="N46" t="str">
            <v xml:space="preserve"> </v>
          </cell>
          <cell r="O46">
            <v>7000</v>
          </cell>
          <cell r="P46">
            <v>1890330.6240000003</v>
          </cell>
          <cell r="Q46" t="str">
            <v xml:space="preserve"> </v>
          </cell>
          <cell r="R46">
            <v>1651242.0821917809</v>
          </cell>
          <cell r="S46" t="str">
            <v xml:space="preserve"> </v>
          </cell>
          <cell r="T46">
            <v>1890330.6240000003</v>
          </cell>
          <cell r="U46" t="str">
            <v xml:space="preserve"> </v>
          </cell>
        </row>
        <row r="47">
          <cell r="A47">
            <v>37316</v>
          </cell>
          <cell r="C47">
            <v>480</v>
          </cell>
          <cell r="D47">
            <v>31</v>
          </cell>
          <cell r="E47" t="str">
            <v xml:space="preserve"> </v>
          </cell>
          <cell r="F47">
            <v>24</v>
          </cell>
          <cell r="G47">
            <v>0</v>
          </cell>
          <cell r="H47">
            <v>0</v>
          </cell>
          <cell r="I47">
            <v>0</v>
          </cell>
          <cell r="J47" t="str">
            <v xml:space="preserve"> </v>
          </cell>
          <cell r="K47">
            <v>0.91</v>
          </cell>
          <cell r="L47">
            <v>0.92</v>
          </cell>
          <cell r="M47">
            <v>298980.864</v>
          </cell>
          <cell r="N47" t="str">
            <v xml:space="preserve"> </v>
          </cell>
          <cell r="O47">
            <v>7000</v>
          </cell>
          <cell r="P47">
            <v>2092866.048</v>
          </cell>
          <cell r="Q47" t="str">
            <v xml:space="preserve"> </v>
          </cell>
          <cell r="R47">
            <v>1828160.8767123288</v>
          </cell>
          <cell r="S47" t="str">
            <v xml:space="preserve"> </v>
          </cell>
          <cell r="T47">
            <v>2092866.048</v>
          </cell>
          <cell r="U47" t="str">
            <v xml:space="preserve"> </v>
          </cell>
        </row>
        <row r="48">
          <cell r="A48">
            <v>37347</v>
          </cell>
          <cell r="C48">
            <v>480</v>
          </cell>
          <cell r="D48">
            <v>30</v>
          </cell>
          <cell r="E48" t="str">
            <v xml:space="preserve"> </v>
          </cell>
          <cell r="F48">
            <v>24</v>
          </cell>
          <cell r="G48">
            <v>0</v>
          </cell>
          <cell r="H48">
            <v>0</v>
          </cell>
          <cell r="I48">
            <v>0</v>
          </cell>
          <cell r="J48" t="str">
            <v xml:space="preserve"> </v>
          </cell>
          <cell r="K48">
            <v>0.91</v>
          </cell>
          <cell r="L48">
            <v>0.92</v>
          </cell>
          <cell r="M48">
            <v>289336.32000000001</v>
          </cell>
          <cell r="N48" t="str">
            <v xml:space="preserve"> </v>
          </cell>
          <cell r="O48">
            <v>7000</v>
          </cell>
          <cell r="P48">
            <v>2025354.24</v>
          </cell>
          <cell r="Q48" t="str">
            <v xml:space="preserve"> </v>
          </cell>
          <cell r="R48">
            <v>1769187.9452054794</v>
          </cell>
          <cell r="S48" t="str">
            <v xml:space="preserve"> </v>
          </cell>
          <cell r="T48">
            <v>2025354.24</v>
          </cell>
          <cell r="U48" t="str">
            <v xml:space="preserve"> </v>
          </cell>
        </row>
        <row r="49">
          <cell r="A49">
            <v>37377</v>
          </cell>
          <cell r="C49">
            <v>480</v>
          </cell>
          <cell r="D49">
            <v>31</v>
          </cell>
          <cell r="E49" t="str">
            <v xml:space="preserve"> </v>
          </cell>
          <cell r="F49">
            <v>24</v>
          </cell>
          <cell r="G49">
            <v>0</v>
          </cell>
          <cell r="H49">
            <v>0</v>
          </cell>
          <cell r="I49">
            <v>0</v>
          </cell>
          <cell r="J49" t="str">
            <v xml:space="preserve"> </v>
          </cell>
          <cell r="K49">
            <v>0.91</v>
          </cell>
          <cell r="L49">
            <v>0.92</v>
          </cell>
          <cell r="M49">
            <v>298980.864</v>
          </cell>
          <cell r="N49" t="str">
            <v xml:space="preserve"> </v>
          </cell>
          <cell r="O49">
            <v>7000</v>
          </cell>
          <cell r="P49">
            <v>2092866.048</v>
          </cell>
          <cell r="Q49" t="str">
            <v xml:space="preserve"> </v>
          </cell>
          <cell r="R49">
            <v>1828160.8767123288</v>
          </cell>
          <cell r="S49" t="str">
            <v xml:space="preserve"> </v>
          </cell>
          <cell r="T49">
            <v>2092866.048</v>
          </cell>
          <cell r="U49" t="str">
            <v xml:space="preserve"> </v>
          </cell>
        </row>
        <row r="50">
          <cell r="A50">
            <v>37408</v>
          </cell>
          <cell r="C50">
            <v>480</v>
          </cell>
          <cell r="D50">
            <v>30</v>
          </cell>
          <cell r="E50" t="str">
            <v xml:space="preserve"> </v>
          </cell>
          <cell r="F50">
            <v>24</v>
          </cell>
          <cell r="G50">
            <v>0</v>
          </cell>
          <cell r="H50">
            <v>0</v>
          </cell>
          <cell r="I50">
            <v>0</v>
          </cell>
          <cell r="J50" t="str">
            <v xml:space="preserve"> </v>
          </cell>
          <cell r="K50">
            <v>0.91</v>
          </cell>
          <cell r="L50">
            <v>0.92</v>
          </cell>
          <cell r="M50">
            <v>289336.32000000001</v>
          </cell>
          <cell r="N50" t="str">
            <v xml:space="preserve"> </v>
          </cell>
          <cell r="O50">
            <v>7000</v>
          </cell>
          <cell r="P50">
            <v>2025354.24</v>
          </cell>
          <cell r="Q50" t="str">
            <v xml:space="preserve"> </v>
          </cell>
          <cell r="R50">
            <v>1769187.9452054794</v>
          </cell>
          <cell r="S50" t="str">
            <v xml:space="preserve"> </v>
          </cell>
          <cell r="T50">
            <v>2025354.24</v>
          </cell>
          <cell r="U50" t="str">
            <v xml:space="preserve"> </v>
          </cell>
        </row>
        <row r="51">
          <cell r="A51">
            <v>37438</v>
          </cell>
          <cell r="C51">
            <v>480</v>
          </cell>
          <cell r="D51">
            <v>31</v>
          </cell>
          <cell r="E51" t="str">
            <v xml:space="preserve"> </v>
          </cell>
          <cell r="F51">
            <v>24</v>
          </cell>
          <cell r="G51">
            <v>0</v>
          </cell>
          <cell r="H51">
            <v>0</v>
          </cell>
          <cell r="I51">
            <v>0</v>
          </cell>
          <cell r="J51" t="str">
            <v xml:space="preserve"> </v>
          </cell>
          <cell r="K51">
            <v>0.91</v>
          </cell>
          <cell r="L51">
            <v>0.92</v>
          </cell>
          <cell r="M51">
            <v>298980.864</v>
          </cell>
          <cell r="N51" t="str">
            <v xml:space="preserve"> </v>
          </cell>
          <cell r="O51">
            <v>7000</v>
          </cell>
          <cell r="P51">
            <v>2092866.048</v>
          </cell>
          <cell r="Q51" t="str">
            <v xml:space="preserve"> </v>
          </cell>
          <cell r="R51">
            <v>1828160.8767123288</v>
          </cell>
          <cell r="S51" t="str">
            <v xml:space="preserve"> </v>
          </cell>
          <cell r="T51">
            <v>2092866.048</v>
          </cell>
          <cell r="U51" t="str">
            <v xml:space="preserve"> </v>
          </cell>
        </row>
        <row r="52">
          <cell r="A52">
            <v>37469</v>
          </cell>
          <cell r="C52">
            <v>480</v>
          </cell>
          <cell r="D52">
            <v>31</v>
          </cell>
          <cell r="E52" t="str">
            <v xml:space="preserve"> </v>
          </cell>
          <cell r="F52">
            <v>24</v>
          </cell>
          <cell r="G52">
            <v>0</v>
          </cell>
          <cell r="H52">
            <v>0</v>
          </cell>
          <cell r="I52">
            <v>0</v>
          </cell>
          <cell r="J52" t="str">
            <v xml:space="preserve"> </v>
          </cell>
          <cell r="K52">
            <v>0.91</v>
          </cell>
          <cell r="L52">
            <v>0.92</v>
          </cell>
          <cell r="M52">
            <v>298980.864</v>
          </cell>
          <cell r="N52" t="str">
            <v xml:space="preserve"> </v>
          </cell>
          <cell r="O52">
            <v>7000</v>
          </cell>
          <cell r="P52">
            <v>2092866.048</v>
          </cell>
          <cell r="Q52" t="str">
            <v xml:space="preserve"> </v>
          </cell>
          <cell r="R52">
            <v>1828160.8767123288</v>
          </cell>
          <cell r="S52" t="str">
            <v xml:space="preserve"> </v>
          </cell>
          <cell r="T52">
            <v>2092866.048</v>
          </cell>
          <cell r="U52" t="str">
            <v xml:space="preserve"> </v>
          </cell>
        </row>
        <row r="53">
          <cell r="A53">
            <v>37500</v>
          </cell>
          <cell r="C53">
            <v>480</v>
          </cell>
          <cell r="D53">
            <v>30</v>
          </cell>
          <cell r="E53" t="str">
            <v xml:space="preserve"> </v>
          </cell>
          <cell r="F53">
            <v>24</v>
          </cell>
          <cell r="G53">
            <v>0</v>
          </cell>
          <cell r="H53">
            <v>0</v>
          </cell>
          <cell r="I53">
            <v>0</v>
          </cell>
          <cell r="J53" t="str">
            <v xml:space="preserve"> </v>
          </cell>
          <cell r="K53">
            <v>0.91</v>
          </cell>
          <cell r="L53">
            <v>0.92</v>
          </cell>
          <cell r="M53">
            <v>289336.32000000001</v>
          </cell>
          <cell r="N53" t="str">
            <v xml:space="preserve"> </v>
          </cell>
          <cell r="O53">
            <v>7000</v>
          </cell>
          <cell r="P53">
            <v>2025354.24</v>
          </cell>
          <cell r="Q53" t="str">
            <v xml:space="preserve"> </v>
          </cell>
          <cell r="R53">
            <v>1769187.9452054794</v>
          </cell>
          <cell r="S53" t="str">
            <v xml:space="preserve"> </v>
          </cell>
          <cell r="T53">
            <v>2025354.24</v>
          </cell>
          <cell r="U53" t="str">
            <v xml:space="preserve"> </v>
          </cell>
        </row>
        <row r="54">
          <cell r="A54">
            <v>37530</v>
          </cell>
          <cell r="C54">
            <v>480</v>
          </cell>
          <cell r="D54">
            <v>31</v>
          </cell>
          <cell r="E54" t="str">
            <v xml:space="preserve"> </v>
          </cell>
          <cell r="F54">
            <v>24</v>
          </cell>
          <cell r="G54">
            <v>0</v>
          </cell>
          <cell r="H54">
            <v>0</v>
          </cell>
          <cell r="I54">
            <v>0</v>
          </cell>
          <cell r="J54" t="str">
            <v xml:space="preserve"> </v>
          </cell>
          <cell r="K54">
            <v>0.91</v>
          </cell>
          <cell r="L54">
            <v>0.92</v>
          </cell>
          <cell r="M54">
            <v>298980.864</v>
          </cell>
          <cell r="N54" t="str">
            <v xml:space="preserve"> </v>
          </cell>
          <cell r="O54">
            <v>7000</v>
          </cell>
          <cell r="P54">
            <v>2092866.048</v>
          </cell>
          <cell r="Q54" t="str">
            <v xml:space="preserve"> </v>
          </cell>
          <cell r="R54">
            <v>1828160.8767123288</v>
          </cell>
          <cell r="S54" t="str">
            <v xml:space="preserve"> </v>
          </cell>
          <cell r="T54">
            <v>2092866.048</v>
          </cell>
          <cell r="U54" t="str">
            <v xml:space="preserve"> </v>
          </cell>
        </row>
        <row r="55">
          <cell r="A55">
            <v>37561</v>
          </cell>
          <cell r="C55">
            <v>480</v>
          </cell>
          <cell r="D55">
            <v>30</v>
          </cell>
          <cell r="E55" t="str">
            <v xml:space="preserve"> </v>
          </cell>
          <cell r="F55">
            <v>24</v>
          </cell>
          <cell r="G55">
            <v>0</v>
          </cell>
          <cell r="H55">
            <v>0</v>
          </cell>
          <cell r="I55">
            <v>0</v>
          </cell>
          <cell r="J55" t="str">
            <v xml:space="preserve"> </v>
          </cell>
          <cell r="K55">
            <v>0.91</v>
          </cell>
          <cell r="L55">
            <v>0.92</v>
          </cell>
          <cell r="M55">
            <v>289336.32000000001</v>
          </cell>
          <cell r="N55" t="str">
            <v xml:space="preserve"> </v>
          </cell>
          <cell r="O55">
            <v>7000</v>
          </cell>
          <cell r="P55">
            <v>2025354.24</v>
          </cell>
          <cell r="Q55" t="str">
            <v xml:space="preserve"> </v>
          </cell>
          <cell r="R55">
            <v>1769187.9452054794</v>
          </cell>
          <cell r="S55" t="str">
            <v xml:space="preserve"> </v>
          </cell>
          <cell r="T55">
            <v>2025354.24</v>
          </cell>
          <cell r="U55" t="str">
            <v xml:space="preserve"> </v>
          </cell>
        </row>
        <row r="56">
          <cell r="A56">
            <v>37591</v>
          </cell>
          <cell r="C56">
            <v>480</v>
          </cell>
          <cell r="D56">
            <v>31</v>
          </cell>
          <cell r="E56">
            <v>365</v>
          </cell>
          <cell r="F56">
            <v>24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0.91</v>
          </cell>
          <cell r="L56">
            <v>0.92</v>
          </cell>
          <cell r="M56">
            <v>298980.864</v>
          </cell>
          <cell r="N56">
            <v>3520258.56</v>
          </cell>
          <cell r="O56">
            <v>7000</v>
          </cell>
          <cell r="P56">
            <v>2092866.048</v>
          </cell>
          <cell r="Q56">
            <v>24641809.920000002</v>
          </cell>
          <cell r="R56">
            <v>1828160.8767123288</v>
          </cell>
          <cell r="S56">
            <v>21525120.000000004</v>
          </cell>
          <cell r="T56">
            <v>2092866.048</v>
          </cell>
          <cell r="U56">
            <v>24641809.920000002</v>
          </cell>
        </row>
        <row r="57">
          <cell r="A57">
            <v>37622</v>
          </cell>
          <cell r="C57">
            <v>480</v>
          </cell>
          <cell r="D57">
            <v>31</v>
          </cell>
          <cell r="E57" t="str">
            <v xml:space="preserve"> </v>
          </cell>
          <cell r="F57">
            <v>24</v>
          </cell>
          <cell r="G57">
            <v>0</v>
          </cell>
          <cell r="H57">
            <v>0</v>
          </cell>
          <cell r="I57">
            <v>0</v>
          </cell>
          <cell r="J57" t="str">
            <v xml:space="preserve"> </v>
          </cell>
          <cell r="K57">
            <v>0.91</v>
          </cell>
          <cell r="L57">
            <v>0.92</v>
          </cell>
          <cell r="M57">
            <v>298980.864</v>
          </cell>
          <cell r="N57" t="str">
            <v xml:space="preserve"> </v>
          </cell>
          <cell r="O57">
            <v>7000</v>
          </cell>
          <cell r="P57">
            <v>2092866.048</v>
          </cell>
          <cell r="Q57" t="str">
            <v xml:space="preserve"> </v>
          </cell>
          <cell r="R57">
            <v>1828160.8767123288</v>
          </cell>
          <cell r="S57" t="str">
            <v xml:space="preserve"> </v>
          </cell>
          <cell r="T57">
            <v>2092866.048</v>
          </cell>
          <cell r="U57" t="str">
            <v xml:space="preserve"> </v>
          </cell>
        </row>
        <row r="58">
          <cell r="A58">
            <v>37653</v>
          </cell>
          <cell r="C58">
            <v>480</v>
          </cell>
          <cell r="D58">
            <v>28</v>
          </cell>
          <cell r="E58" t="str">
            <v xml:space="preserve"> </v>
          </cell>
          <cell r="F58">
            <v>24</v>
          </cell>
          <cell r="G58">
            <v>0</v>
          </cell>
          <cell r="H58">
            <v>0</v>
          </cell>
          <cell r="I58">
            <v>0</v>
          </cell>
          <cell r="J58" t="str">
            <v xml:space="preserve"> </v>
          </cell>
          <cell r="K58">
            <v>0.91</v>
          </cell>
          <cell r="L58">
            <v>0.92</v>
          </cell>
          <cell r="M58">
            <v>270047.23200000002</v>
          </cell>
          <cell r="N58" t="str">
            <v xml:space="preserve"> </v>
          </cell>
          <cell r="O58">
            <v>7000</v>
          </cell>
          <cell r="P58">
            <v>1890330.6240000003</v>
          </cell>
          <cell r="Q58" t="str">
            <v xml:space="preserve"> </v>
          </cell>
          <cell r="R58">
            <v>1651242.0821917809</v>
          </cell>
          <cell r="S58" t="str">
            <v xml:space="preserve"> </v>
          </cell>
          <cell r="T58">
            <v>1890330.6240000003</v>
          </cell>
          <cell r="U58" t="str">
            <v xml:space="preserve"> </v>
          </cell>
        </row>
        <row r="59">
          <cell r="A59">
            <v>37681</v>
          </cell>
          <cell r="C59">
            <v>480</v>
          </cell>
          <cell r="D59">
            <v>31</v>
          </cell>
          <cell r="E59" t="str">
            <v xml:space="preserve"> </v>
          </cell>
          <cell r="F59">
            <v>24</v>
          </cell>
          <cell r="G59">
            <v>0</v>
          </cell>
          <cell r="H59">
            <v>0</v>
          </cell>
          <cell r="I59">
            <v>0</v>
          </cell>
          <cell r="J59" t="str">
            <v xml:space="preserve"> </v>
          </cell>
          <cell r="K59">
            <v>0.91</v>
          </cell>
          <cell r="L59">
            <v>0.92</v>
          </cell>
          <cell r="M59">
            <v>298980.864</v>
          </cell>
          <cell r="N59" t="str">
            <v xml:space="preserve"> </v>
          </cell>
          <cell r="O59">
            <v>7000</v>
          </cell>
          <cell r="P59">
            <v>2092866.048</v>
          </cell>
          <cell r="Q59" t="str">
            <v xml:space="preserve"> </v>
          </cell>
          <cell r="R59">
            <v>1828160.8767123288</v>
          </cell>
          <cell r="S59" t="str">
            <v xml:space="preserve"> </v>
          </cell>
          <cell r="T59">
            <v>2092866.048</v>
          </cell>
          <cell r="U59" t="str">
            <v xml:space="preserve"> </v>
          </cell>
        </row>
        <row r="60">
          <cell r="A60">
            <v>37712</v>
          </cell>
          <cell r="C60">
            <v>480</v>
          </cell>
          <cell r="D60">
            <v>30</v>
          </cell>
          <cell r="E60" t="str">
            <v xml:space="preserve"> </v>
          </cell>
          <cell r="F60">
            <v>24</v>
          </cell>
          <cell r="G60">
            <v>0</v>
          </cell>
          <cell r="H60">
            <v>0</v>
          </cell>
          <cell r="I60">
            <v>0</v>
          </cell>
          <cell r="J60" t="str">
            <v xml:space="preserve"> </v>
          </cell>
          <cell r="K60">
            <v>0.91</v>
          </cell>
          <cell r="L60">
            <v>0.92</v>
          </cell>
          <cell r="M60">
            <v>289336.32000000001</v>
          </cell>
          <cell r="N60" t="str">
            <v xml:space="preserve"> </v>
          </cell>
          <cell r="O60">
            <v>7000</v>
          </cell>
          <cell r="P60">
            <v>2025354.24</v>
          </cell>
          <cell r="Q60" t="str">
            <v xml:space="preserve"> </v>
          </cell>
          <cell r="R60">
            <v>1769187.9452054794</v>
          </cell>
          <cell r="S60" t="str">
            <v xml:space="preserve"> </v>
          </cell>
          <cell r="T60">
            <v>2025354.24</v>
          </cell>
          <cell r="U60" t="str">
            <v xml:space="preserve"> </v>
          </cell>
        </row>
        <row r="61">
          <cell r="A61">
            <v>37742</v>
          </cell>
          <cell r="C61">
            <v>480</v>
          </cell>
          <cell r="D61">
            <v>31</v>
          </cell>
          <cell r="E61" t="str">
            <v xml:space="preserve"> </v>
          </cell>
          <cell r="F61">
            <v>24</v>
          </cell>
          <cell r="G61">
            <v>0</v>
          </cell>
          <cell r="H61">
            <v>0</v>
          </cell>
          <cell r="I61">
            <v>0</v>
          </cell>
          <cell r="J61" t="str">
            <v xml:space="preserve"> </v>
          </cell>
          <cell r="K61">
            <v>0.91</v>
          </cell>
          <cell r="L61">
            <v>0.92</v>
          </cell>
          <cell r="M61">
            <v>298980.864</v>
          </cell>
          <cell r="N61" t="str">
            <v xml:space="preserve"> </v>
          </cell>
          <cell r="O61">
            <v>7000</v>
          </cell>
          <cell r="P61">
            <v>2092866.048</v>
          </cell>
          <cell r="Q61" t="str">
            <v xml:space="preserve"> </v>
          </cell>
          <cell r="R61">
            <v>1828160.8767123288</v>
          </cell>
          <cell r="S61" t="str">
            <v xml:space="preserve"> </v>
          </cell>
          <cell r="T61">
            <v>2092866.048</v>
          </cell>
          <cell r="U61" t="str">
            <v xml:space="preserve"> </v>
          </cell>
        </row>
        <row r="62">
          <cell r="A62">
            <v>37773</v>
          </cell>
          <cell r="C62">
            <v>480</v>
          </cell>
          <cell r="D62">
            <v>30</v>
          </cell>
          <cell r="E62" t="str">
            <v xml:space="preserve"> </v>
          </cell>
          <cell r="F62">
            <v>24</v>
          </cell>
          <cell r="G62">
            <v>0</v>
          </cell>
          <cell r="H62">
            <v>0</v>
          </cell>
          <cell r="I62">
            <v>0</v>
          </cell>
          <cell r="J62" t="str">
            <v xml:space="preserve"> </v>
          </cell>
          <cell r="K62">
            <v>0.91</v>
          </cell>
          <cell r="L62">
            <v>0.92</v>
          </cell>
          <cell r="M62">
            <v>289336.32000000001</v>
          </cell>
          <cell r="N62" t="str">
            <v xml:space="preserve"> </v>
          </cell>
          <cell r="O62">
            <v>7000</v>
          </cell>
          <cell r="P62">
            <v>2025354.24</v>
          </cell>
          <cell r="Q62" t="str">
            <v xml:space="preserve"> </v>
          </cell>
          <cell r="R62">
            <v>1769187.9452054794</v>
          </cell>
          <cell r="S62" t="str">
            <v xml:space="preserve"> </v>
          </cell>
          <cell r="T62">
            <v>2025354.24</v>
          </cell>
          <cell r="U62" t="str">
            <v xml:space="preserve"> </v>
          </cell>
        </row>
        <row r="63">
          <cell r="A63">
            <v>37803</v>
          </cell>
          <cell r="C63">
            <v>480</v>
          </cell>
          <cell r="D63">
            <v>31</v>
          </cell>
          <cell r="E63" t="str">
            <v xml:space="preserve"> </v>
          </cell>
          <cell r="F63">
            <v>24</v>
          </cell>
          <cell r="G63">
            <v>0</v>
          </cell>
          <cell r="H63">
            <v>0</v>
          </cell>
          <cell r="I63">
            <v>0</v>
          </cell>
          <cell r="J63" t="str">
            <v xml:space="preserve"> </v>
          </cell>
          <cell r="K63">
            <v>0.91</v>
          </cell>
          <cell r="L63">
            <v>0.92</v>
          </cell>
          <cell r="M63">
            <v>298980.864</v>
          </cell>
          <cell r="N63" t="str">
            <v xml:space="preserve"> </v>
          </cell>
          <cell r="O63">
            <v>7000</v>
          </cell>
          <cell r="P63">
            <v>2092866.048</v>
          </cell>
          <cell r="Q63" t="str">
            <v xml:space="preserve"> </v>
          </cell>
          <cell r="R63">
            <v>1828160.8767123288</v>
          </cell>
          <cell r="S63" t="str">
            <v xml:space="preserve"> </v>
          </cell>
          <cell r="T63">
            <v>2092866.048</v>
          </cell>
          <cell r="U63" t="str">
            <v xml:space="preserve"> </v>
          </cell>
        </row>
        <row r="64">
          <cell r="A64">
            <v>37834</v>
          </cell>
          <cell r="C64">
            <v>480</v>
          </cell>
          <cell r="D64">
            <v>31</v>
          </cell>
          <cell r="E64" t="str">
            <v xml:space="preserve"> </v>
          </cell>
          <cell r="F64">
            <v>24</v>
          </cell>
          <cell r="G64">
            <v>0</v>
          </cell>
          <cell r="H64">
            <v>0</v>
          </cell>
          <cell r="I64">
            <v>0</v>
          </cell>
          <cell r="J64" t="str">
            <v xml:space="preserve"> </v>
          </cell>
          <cell r="K64">
            <v>0.91</v>
          </cell>
          <cell r="L64">
            <v>0.92</v>
          </cell>
          <cell r="M64">
            <v>298980.864</v>
          </cell>
          <cell r="N64" t="str">
            <v xml:space="preserve"> </v>
          </cell>
          <cell r="O64">
            <v>7000</v>
          </cell>
          <cell r="P64">
            <v>2092866.048</v>
          </cell>
          <cell r="Q64" t="str">
            <v xml:space="preserve"> </v>
          </cell>
          <cell r="R64">
            <v>1828160.8767123288</v>
          </cell>
          <cell r="S64" t="str">
            <v xml:space="preserve"> </v>
          </cell>
          <cell r="T64">
            <v>2092866.048</v>
          </cell>
          <cell r="U64" t="str">
            <v xml:space="preserve"> </v>
          </cell>
        </row>
        <row r="65">
          <cell r="A65">
            <v>37865</v>
          </cell>
          <cell r="C65">
            <v>480</v>
          </cell>
          <cell r="D65">
            <v>30</v>
          </cell>
          <cell r="E65" t="str">
            <v xml:space="preserve"> </v>
          </cell>
          <cell r="F65">
            <v>24</v>
          </cell>
          <cell r="G65">
            <v>0</v>
          </cell>
          <cell r="H65">
            <v>0</v>
          </cell>
          <cell r="I65">
            <v>0</v>
          </cell>
          <cell r="J65" t="str">
            <v xml:space="preserve"> </v>
          </cell>
          <cell r="K65">
            <v>0.91</v>
          </cell>
          <cell r="L65">
            <v>0.92</v>
          </cell>
          <cell r="M65">
            <v>289336.32000000001</v>
          </cell>
          <cell r="N65" t="str">
            <v xml:space="preserve"> </v>
          </cell>
          <cell r="O65">
            <v>7000</v>
          </cell>
          <cell r="P65">
            <v>2025354.24</v>
          </cell>
          <cell r="Q65" t="str">
            <v xml:space="preserve"> </v>
          </cell>
          <cell r="R65">
            <v>1769187.9452054794</v>
          </cell>
          <cell r="S65" t="str">
            <v xml:space="preserve"> </v>
          </cell>
          <cell r="T65">
            <v>2025354.24</v>
          </cell>
          <cell r="U65" t="str">
            <v xml:space="preserve"> </v>
          </cell>
        </row>
        <row r="66">
          <cell r="A66">
            <v>37895</v>
          </cell>
          <cell r="C66">
            <v>480</v>
          </cell>
          <cell r="D66">
            <v>31</v>
          </cell>
          <cell r="E66" t="str">
            <v xml:space="preserve"> </v>
          </cell>
          <cell r="F66">
            <v>24</v>
          </cell>
          <cell r="G66">
            <v>0</v>
          </cell>
          <cell r="H66">
            <v>0</v>
          </cell>
          <cell r="I66">
            <v>0</v>
          </cell>
          <cell r="J66" t="str">
            <v xml:space="preserve"> </v>
          </cell>
          <cell r="K66">
            <v>0.91</v>
          </cell>
          <cell r="L66">
            <v>0.92</v>
          </cell>
          <cell r="M66">
            <v>298980.864</v>
          </cell>
          <cell r="N66" t="str">
            <v xml:space="preserve"> </v>
          </cell>
          <cell r="O66">
            <v>7000</v>
          </cell>
          <cell r="P66">
            <v>2092866.048</v>
          </cell>
          <cell r="Q66" t="str">
            <v xml:space="preserve"> </v>
          </cell>
          <cell r="R66">
            <v>1828160.8767123288</v>
          </cell>
          <cell r="S66" t="str">
            <v xml:space="preserve"> </v>
          </cell>
          <cell r="T66">
            <v>2092866.048</v>
          </cell>
          <cell r="U66" t="str">
            <v xml:space="preserve"> </v>
          </cell>
        </row>
        <row r="67">
          <cell r="A67">
            <v>37926</v>
          </cell>
          <cell r="C67">
            <v>480</v>
          </cell>
          <cell r="D67">
            <v>30</v>
          </cell>
          <cell r="E67" t="str">
            <v xml:space="preserve"> </v>
          </cell>
          <cell r="F67">
            <v>24</v>
          </cell>
          <cell r="G67">
            <v>0</v>
          </cell>
          <cell r="H67">
            <v>0</v>
          </cell>
          <cell r="I67">
            <v>0</v>
          </cell>
          <cell r="J67" t="str">
            <v xml:space="preserve"> </v>
          </cell>
          <cell r="K67">
            <v>0.91</v>
          </cell>
          <cell r="L67">
            <v>0.92</v>
          </cell>
          <cell r="M67">
            <v>289336.32000000001</v>
          </cell>
          <cell r="N67" t="str">
            <v xml:space="preserve"> </v>
          </cell>
          <cell r="O67">
            <v>7000</v>
          </cell>
          <cell r="P67">
            <v>2025354.24</v>
          </cell>
          <cell r="Q67" t="str">
            <v xml:space="preserve"> </v>
          </cell>
          <cell r="R67">
            <v>1769187.9452054794</v>
          </cell>
          <cell r="S67" t="str">
            <v xml:space="preserve"> </v>
          </cell>
          <cell r="T67">
            <v>2025354.24</v>
          </cell>
          <cell r="U67" t="str">
            <v xml:space="preserve"> </v>
          </cell>
        </row>
        <row r="68">
          <cell r="A68">
            <v>37956</v>
          </cell>
          <cell r="C68">
            <v>480</v>
          </cell>
          <cell r="D68">
            <v>31</v>
          </cell>
          <cell r="E68">
            <v>365</v>
          </cell>
          <cell r="F68">
            <v>24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0.91</v>
          </cell>
          <cell r="L68">
            <v>0.92</v>
          </cell>
          <cell r="M68">
            <v>298980.864</v>
          </cell>
          <cell r="N68">
            <v>3520258.56</v>
          </cell>
          <cell r="O68">
            <v>7000</v>
          </cell>
          <cell r="P68">
            <v>2092866.048</v>
          </cell>
          <cell r="Q68">
            <v>24641809.920000002</v>
          </cell>
          <cell r="R68">
            <v>1828160.8767123288</v>
          </cell>
          <cell r="S68">
            <v>21525120.000000004</v>
          </cell>
          <cell r="T68">
            <v>2092866.048</v>
          </cell>
          <cell r="U68">
            <v>24641809.920000002</v>
          </cell>
        </row>
        <row r="69">
          <cell r="A69">
            <v>37987</v>
          </cell>
          <cell r="C69">
            <v>480</v>
          </cell>
          <cell r="D69">
            <v>31</v>
          </cell>
          <cell r="E69" t="str">
            <v xml:space="preserve"> </v>
          </cell>
          <cell r="F69">
            <v>24</v>
          </cell>
          <cell r="G69">
            <v>0</v>
          </cell>
          <cell r="H69">
            <v>0</v>
          </cell>
          <cell r="I69">
            <v>0</v>
          </cell>
          <cell r="J69" t="str">
            <v xml:space="preserve"> </v>
          </cell>
          <cell r="K69">
            <v>0.91</v>
          </cell>
          <cell r="L69">
            <v>0.92</v>
          </cell>
          <cell r="M69">
            <v>298980.864</v>
          </cell>
          <cell r="N69" t="str">
            <v xml:space="preserve"> </v>
          </cell>
          <cell r="O69">
            <v>7000</v>
          </cell>
          <cell r="P69">
            <v>2092866.048</v>
          </cell>
          <cell r="Q69" t="str">
            <v xml:space="preserve"> </v>
          </cell>
          <cell r="R69">
            <v>1828160.8767123288</v>
          </cell>
          <cell r="S69" t="str">
            <v xml:space="preserve"> </v>
          </cell>
          <cell r="T69">
            <v>2092866.048</v>
          </cell>
          <cell r="U69" t="str">
            <v xml:space="preserve"> </v>
          </cell>
        </row>
        <row r="70">
          <cell r="A70">
            <v>38018</v>
          </cell>
          <cell r="C70">
            <v>480</v>
          </cell>
          <cell r="D70">
            <v>29</v>
          </cell>
          <cell r="E70" t="str">
            <v xml:space="preserve"> </v>
          </cell>
          <cell r="F70">
            <v>24</v>
          </cell>
          <cell r="G70">
            <v>0</v>
          </cell>
          <cell r="H70">
            <v>0</v>
          </cell>
          <cell r="I70">
            <v>0</v>
          </cell>
          <cell r="J70" t="str">
            <v xml:space="preserve"> </v>
          </cell>
          <cell r="K70">
            <v>0.91</v>
          </cell>
          <cell r="L70">
            <v>0.92</v>
          </cell>
          <cell r="M70">
            <v>279691.77600000001</v>
          </cell>
          <cell r="N70" t="str">
            <v xml:space="preserve"> </v>
          </cell>
          <cell r="O70">
            <v>7000</v>
          </cell>
          <cell r="P70">
            <v>1957842.432</v>
          </cell>
          <cell r="Q70" t="str">
            <v xml:space="preserve"> </v>
          </cell>
          <cell r="R70">
            <v>1710215.0136986303</v>
          </cell>
          <cell r="S70" t="str">
            <v xml:space="preserve"> </v>
          </cell>
          <cell r="T70">
            <v>1957842.432</v>
          </cell>
          <cell r="U70" t="str">
            <v xml:space="preserve"> </v>
          </cell>
        </row>
        <row r="71">
          <cell r="A71">
            <v>38047</v>
          </cell>
          <cell r="C71">
            <v>480</v>
          </cell>
          <cell r="D71">
            <v>31</v>
          </cell>
          <cell r="E71" t="str">
            <v xml:space="preserve"> </v>
          </cell>
          <cell r="F71">
            <v>24</v>
          </cell>
          <cell r="G71">
            <v>0</v>
          </cell>
          <cell r="H71">
            <v>0</v>
          </cell>
          <cell r="I71">
            <v>0</v>
          </cell>
          <cell r="J71" t="str">
            <v xml:space="preserve"> </v>
          </cell>
          <cell r="K71">
            <v>0.91</v>
          </cell>
          <cell r="L71">
            <v>0.92</v>
          </cell>
          <cell r="M71">
            <v>298980.864</v>
          </cell>
          <cell r="N71" t="str">
            <v xml:space="preserve"> </v>
          </cell>
          <cell r="O71">
            <v>7000</v>
          </cell>
          <cell r="P71">
            <v>2092866.048</v>
          </cell>
          <cell r="Q71" t="str">
            <v xml:space="preserve"> </v>
          </cell>
          <cell r="R71">
            <v>1828160.8767123288</v>
          </cell>
          <cell r="S71" t="str">
            <v xml:space="preserve"> </v>
          </cell>
          <cell r="T71">
            <v>2092866.048</v>
          </cell>
          <cell r="U71" t="str">
            <v xml:space="preserve"> </v>
          </cell>
        </row>
        <row r="72">
          <cell r="A72">
            <v>38078</v>
          </cell>
          <cell r="C72">
            <v>480</v>
          </cell>
          <cell r="D72">
            <v>30</v>
          </cell>
          <cell r="E72" t="str">
            <v xml:space="preserve"> </v>
          </cell>
          <cell r="F72">
            <v>24</v>
          </cell>
          <cell r="G72">
            <v>0</v>
          </cell>
          <cell r="H72">
            <v>0</v>
          </cell>
          <cell r="I72">
            <v>0</v>
          </cell>
          <cell r="J72" t="str">
            <v xml:space="preserve"> </v>
          </cell>
          <cell r="K72">
            <v>0.91</v>
          </cell>
          <cell r="L72">
            <v>0.92</v>
          </cell>
          <cell r="M72">
            <v>289336.32000000001</v>
          </cell>
          <cell r="N72" t="str">
            <v xml:space="preserve"> </v>
          </cell>
          <cell r="O72">
            <v>7000</v>
          </cell>
          <cell r="P72">
            <v>2025354.24</v>
          </cell>
          <cell r="Q72" t="str">
            <v xml:space="preserve"> </v>
          </cell>
          <cell r="R72">
            <v>1769187.9452054794</v>
          </cell>
          <cell r="S72" t="str">
            <v xml:space="preserve"> </v>
          </cell>
          <cell r="T72">
            <v>2025354.24</v>
          </cell>
          <cell r="U72" t="str">
            <v xml:space="preserve"> </v>
          </cell>
        </row>
        <row r="73">
          <cell r="A73">
            <v>38108</v>
          </cell>
          <cell r="C73">
            <v>480</v>
          </cell>
          <cell r="D73">
            <v>31</v>
          </cell>
          <cell r="E73" t="str">
            <v xml:space="preserve"> </v>
          </cell>
          <cell r="F73">
            <v>24</v>
          </cell>
          <cell r="G73">
            <v>0</v>
          </cell>
          <cell r="H73">
            <v>0</v>
          </cell>
          <cell r="I73">
            <v>0</v>
          </cell>
          <cell r="J73" t="str">
            <v xml:space="preserve"> </v>
          </cell>
          <cell r="K73">
            <v>0.91</v>
          </cell>
          <cell r="L73">
            <v>0.92</v>
          </cell>
          <cell r="M73">
            <v>298980.864</v>
          </cell>
          <cell r="N73" t="str">
            <v xml:space="preserve"> </v>
          </cell>
          <cell r="O73">
            <v>7000</v>
          </cell>
          <cell r="P73">
            <v>2092866.048</v>
          </cell>
          <cell r="Q73" t="str">
            <v xml:space="preserve"> </v>
          </cell>
          <cell r="R73">
            <v>1828160.8767123288</v>
          </cell>
          <cell r="S73" t="str">
            <v xml:space="preserve"> </v>
          </cell>
          <cell r="T73">
            <v>2092866.048</v>
          </cell>
          <cell r="U73" t="str">
            <v xml:space="preserve"> </v>
          </cell>
        </row>
        <row r="74">
          <cell r="A74">
            <v>38139</v>
          </cell>
          <cell r="C74">
            <v>480</v>
          </cell>
          <cell r="D74">
            <v>30</v>
          </cell>
          <cell r="E74" t="str">
            <v xml:space="preserve"> </v>
          </cell>
          <cell r="F74">
            <v>24</v>
          </cell>
          <cell r="G74">
            <v>0</v>
          </cell>
          <cell r="H74">
            <v>0</v>
          </cell>
          <cell r="I74">
            <v>0</v>
          </cell>
          <cell r="J74" t="str">
            <v xml:space="preserve"> </v>
          </cell>
          <cell r="K74">
            <v>0.91</v>
          </cell>
          <cell r="L74">
            <v>0.92</v>
          </cell>
          <cell r="M74">
            <v>289336.32000000001</v>
          </cell>
          <cell r="N74" t="str">
            <v xml:space="preserve"> </v>
          </cell>
          <cell r="O74">
            <v>7000</v>
          </cell>
          <cell r="P74">
            <v>2025354.24</v>
          </cell>
          <cell r="Q74" t="str">
            <v xml:space="preserve"> </v>
          </cell>
          <cell r="R74">
            <v>1769187.9452054794</v>
          </cell>
          <cell r="S74" t="str">
            <v xml:space="preserve"> </v>
          </cell>
          <cell r="T74">
            <v>2025354.24</v>
          </cell>
          <cell r="U74" t="str">
            <v xml:space="preserve"> </v>
          </cell>
        </row>
        <row r="75">
          <cell r="A75">
            <v>38169</v>
          </cell>
          <cell r="C75">
            <v>480</v>
          </cell>
          <cell r="D75">
            <v>31</v>
          </cell>
          <cell r="E75" t="str">
            <v xml:space="preserve"> </v>
          </cell>
          <cell r="F75">
            <v>24</v>
          </cell>
          <cell r="G75">
            <v>0</v>
          </cell>
          <cell r="H75">
            <v>0</v>
          </cell>
          <cell r="I75">
            <v>0</v>
          </cell>
          <cell r="J75" t="str">
            <v xml:space="preserve"> </v>
          </cell>
          <cell r="K75">
            <v>0.91</v>
          </cell>
          <cell r="L75">
            <v>0.92</v>
          </cell>
          <cell r="M75">
            <v>298980.864</v>
          </cell>
          <cell r="N75" t="str">
            <v xml:space="preserve"> </v>
          </cell>
          <cell r="O75">
            <v>7000</v>
          </cell>
          <cell r="P75">
            <v>2092866.048</v>
          </cell>
          <cell r="Q75" t="str">
            <v xml:space="preserve"> </v>
          </cell>
          <cell r="R75">
            <v>1828160.8767123288</v>
          </cell>
          <cell r="S75" t="str">
            <v xml:space="preserve"> </v>
          </cell>
          <cell r="T75">
            <v>2092866.048</v>
          </cell>
          <cell r="U75" t="str">
            <v xml:space="preserve"> </v>
          </cell>
        </row>
        <row r="76">
          <cell r="A76">
            <v>38200</v>
          </cell>
          <cell r="C76">
            <v>480</v>
          </cell>
          <cell r="D76">
            <v>31</v>
          </cell>
          <cell r="E76" t="str">
            <v xml:space="preserve"> </v>
          </cell>
          <cell r="F76">
            <v>24</v>
          </cell>
          <cell r="G76">
            <v>0</v>
          </cell>
          <cell r="H76">
            <v>0</v>
          </cell>
          <cell r="I76">
            <v>0</v>
          </cell>
          <cell r="J76" t="str">
            <v xml:space="preserve"> </v>
          </cell>
          <cell r="K76">
            <v>0.91</v>
          </cell>
          <cell r="L76">
            <v>0.92</v>
          </cell>
          <cell r="M76">
            <v>298980.864</v>
          </cell>
          <cell r="N76" t="str">
            <v xml:space="preserve"> </v>
          </cell>
          <cell r="O76">
            <v>7000</v>
          </cell>
          <cell r="P76">
            <v>2092866.048</v>
          </cell>
          <cell r="Q76" t="str">
            <v xml:space="preserve"> </v>
          </cell>
          <cell r="R76">
            <v>1828160.8767123288</v>
          </cell>
          <cell r="S76" t="str">
            <v xml:space="preserve"> </v>
          </cell>
          <cell r="T76">
            <v>2092866.048</v>
          </cell>
          <cell r="U76" t="str">
            <v xml:space="preserve"> </v>
          </cell>
        </row>
        <row r="77">
          <cell r="A77">
            <v>38231</v>
          </cell>
          <cell r="C77">
            <v>480</v>
          </cell>
          <cell r="D77">
            <v>30</v>
          </cell>
          <cell r="E77" t="str">
            <v xml:space="preserve"> </v>
          </cell>
          <cell r="F77">
            <v>24</v>
          </cell>
          <cell r="G77">
            <v>0</v>
          </cell>
          <cell r="H77">
            <v>0</v>
          </cell>
          <cell r="I77">
            <v>0</v>
          </cell>
          <cell r="J77" t="str">
            <v xml:space="preserve"> </v>
          </cell>
          <cell r="K77">
            <v>0.91</v>
          </cell>
          <cell r="L77">
            <v>0.92</v>
          </cell>
          <cell r="M77">
            <v>289336.32000000001</v>
          </cell>
          <cell r="N77" t="str">
            <v xml:space="preserve"> </v>
          </cell>
          <cell r="O77">
            <v>7000</v>
          </cell>
          <cell r="P77">
            <v>2025354.24</v>
          </cell>
          <cell r="Q77" t="str">
            <v xml:space="preserve"> </v>
          </cell>
          <cell r="R77">
            <v>1769187.9452054794</v>
          </cell>
          <cell r="S77" t="str">
            <v xml:space="preserve"> </v>
          </cell>
          <cell r="T77">
            <v>2025354.24</v>
          </cell>
          <cell r="U77" t="str">
            <v xml:space="preserve"> </v>
          </cell>
        </row>
        <row r="78">
          <cell r="A78">
            <v>38261</v>
          </cell>
          <cell r="C78">
            <v>480</v>
          </cell>
          <cell r="D78">
            <v>31</v>
          </cell>
          <cell r="E78" t="str">
            <v xml:space="preserve"> </v>
          </cell>
          <cell r="F78">
            <v>24</v>
          </cell>
          <cell r="G78">
            <v>0</v>
          </cell>
          <cell r="H78">
            <v>0</v>
          </cell>
          <cell r="I78">
            <v>0</v>
          </cell>
          <cell r="J78" t="str">
            <v xml:space="preserve"> </v>
          </cell>
          <cell r="K78">
            <v>0.91</v>
          </cell>
          <cell r="L78">
            <v>0.92</v>
          </cell>
          <cell r="M78">
            <v>298980.864</v>
          </cell>
          <cell r="N78" t="str">
            <v xml:space="preserve"> </v>
          </cell>
          <cell r="O78">
            <v>7000</v>
          </cell>
          <cell r="P78">
            <v>2092866.048</v>
          </cell>
          <cell r="Q78" t="str">
            <v xml:space="preserve"> </v>
          </cell>
          <cell r="R78">
            <v>1828160.8767123288</v>
          </cell>
          <cell r="S78" t="str">
            <v xml:space="preserve"> </v>
          </cell>
          <cell r="T78">
            <v>2092866.048</v>
          </cell>
          <cell r="U78" t="str">
            <v xml:space="preserve"> </v>
          </cell>
        </row>
        <row r="79">
          <cell r="A79">
            <v>38292</v>
          </cell>
          <cell r="C79">
            <v>480</v>
          </cell>
          <cell r="D79">
            <v>30</v>
          </cell>
          <cell r="E79" t="str">
            <v xml:space="preserve"> </v>
          </cell>
          <cell r="F79">
            <v>24</v>
          </cell>
          <cell r="G79">
            <v>0</v>
          </cell>
          <cell r="H79">
            <v>0</v>
          </cell>
          <cell r="I79">
            <v>0</v>
          </cell>
          <cell r="J79" t="str">
            <v xml:space="preserve"> </v>
          </cell>
          <cell r="K79">
            <v>0.91</v>
          </cell>
          <cell r="L79">
            <v>0.92</v>
          </cell>
          <cell r="M79">
            <v>289336.32000000001</v>
          </cell>
          <cell r="N79" t="str">
            <v xml:space="preserve"> </v>
          </cell>
          <cell r="O79">
            <v>7000</v>
          </cell>
          <cell r="P79">
            <v>2025354.24</v>
          </cell>
          <cell r="Q79" t="str">
            <v xml:space="preserve"> </v>
          </cell>
          <cell r="R79">
            <v>1769187.9452054794</v>
          </cell>
          <cell r="S79" t="str">
            <v xml:space="preserve"> </v>
          </cell>
          <cell r="T79">
            <v>2025354.24</v>
          </cell>
          <cell r="U79" t="str">
            <v xml:space="preserve"> </v>
          </cell>
        </row>
        <row r="80">
          <cell r="A80">
            <v>38322</v>
          </cell>
          <cell r="C80">
            <v>480</v>
          </cell>
          <cell r="D80">
            <v>31</v>
          </cell>
          <cell r="E80">
            <v>366</v>
          </cell>
          <cell r="F80">
            <v>24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0.91</v>
          </cell>
          <cell r="L80">
            <v>0.92</v>
          </cell>
          <cell r="M80">
            <v>298980.864</v>
          </cell>
          <cell r="N80">
            <v>3529903.1039999998</v>
          </cell>
          <cell r="O80">
            <v>7000</v>
          </cell>
          <cell r="P80">
            <v>2092866.048</v>
          </cell>
          <cell r="Q80">
            <v>24709321.728</v>
          </cell>
          <cell r="R80">
            <v>1828160.8767123288</v>
          </cell>
          <cell r="S80">
            <v>21584092.931506854</v>
          </cell>
          <cell r="T80">
            <v>2092866.048</v>
          </cell>
          <cell r="U80">
            <v>24709321.728</v>
          </cell>
        </row>
        <row r="81">
          <cell r="A81">
            <v>38353</v>
          </cell>
          <cell r="C81">
            <v>480</v>
          </cell>
          <cell r="D81">
            <v>31</v>
          </cell>
          <cell r="E81" t="str">
            <v xml:space="preserve"> </v>
          </cell>
          <cell r="F81">
            <v>24</v>
          </cell>
          <cell r="G81">
            <v>0</v>
          </cell>
          <cell r="H81">
            <v>0</v>
          </cell>
          <cell r="I81">
            <v>0</v>
          </cell>
          <cell r="J81" t="str">
            <v xml:space="preserve"> </v>
          </cell>
          <cell r="K81">
            <v>0.91</v>
          </cell>
          <cell r="L81">
            <v>0.92</v>
          </cell>
          <cell r="M81">
            <v>298980.864</v>
          </cell>
          <cell r="N81" t="str">
            <v xml:space="preserve"> </v>
          </cell>
          <cell r="O81">
            <v>7000</v>
          </cell>
          <cell r="P81">
            <v>2092866.048</v>
          </cell>
          <cell r="Q81" t="str">
            <v xml:space="preserve"> </v>
          </cell>
          <cell r="R81">
            <v>1828160.8767123288</v>
          </cell>
          <cell r="S81" t="str">
            <v xml:space="preserve"> </v>
          </cell>
          <cell r="T81">
            <v>2092866.048</v>
          </cell>
          <cell r="U81" t="str">
            <v xml:space="preserve"> </v>
          </cell>
        </row>
        <row r="82">
          <cell r="A82">
            <v>38384</v>
          </cell>
          <cell r="C82">
            <v>480</v>
          </cell>
          <cell r="D82">
            <v>28</v>
          </cell>
          <cell r="E82" t="str">
            <v xml:space="preserve"> </v>
          </cell>
          <cell r="F82">
            <v>24</v>
          </cell>
          <cell r="G82">
            <v>0</v>
          </cell>
          <cell r="H82">
            <v>0</v>
          </cell>
          <cell r="I82">
            <v>0</v>
          </cell>
          <cell r="J82" t="str">
            <v xml:space="preserve"> </v>
          </cell>
          <cell r="K82">
            <v>0.91</v>
          </cell>
          <cell r="L82">
            <v>0.92</v>
          </cell>
          <cell r="M82">
            <v>270047.23200000002</v>
          </cell>
          <cell r="N82" t="str">
            <v xml:space="preserve"> </v>
          </cell>
          <cell r="O82">
            <v>7000</v>
          </cell>
          <cell r="P82">
            <v>1890330.6240000003</v>
          </cell>
          <cell r="Q82" t="str">
            <v xml:space="preserve"> </v>
          </cell>
          <cell r="R82">
            <v>1651242.0821917809</v>
          </cell>
          <cell r="S82" t="str">
            <v xml:space="preserve"> </v>
          </cell>
          <cell r="T82">
            <v>1890330.6240000003</v>
          </cell>
          <cell r="U82" t="str">
            <v xml:space="preserve"> </v>
          </cell>
        </row>
        <row r="83">
          <cell r="A83">
            <v>38412</v>
          </cell>
          <cell r="C83">
            <v>480</v>
          </cell>
          <cell r="D83">
            <v>31</v>
          </cell>
          <cell r="E83" t="str">
            <v xml:space="preserve"> </v>
          </cell>
          <cell r="F83">
            <v>24</v>
          </cell>
          <cell r="G83">
            <v>0</v>
          </cell>
          <cell r="H83">
            <v>0</v>
          </cell>
          <cell r="I83">
            <v>0</v>
          </cell>
          <cell r="J83" t="str">
            <v xml:space="preserve"> </v>
          </cell>
          <cell r="K83">
            <v>0.91</v>
          </cell>
          <cell r="L83">
            <v>0.92</v>
          </cell>
          <cell r="M83">
            <v>298980.864</v>
          </cell>
          <cell r="N83" t="str">
            <v xml:space="preserve"> </v>
          </cell>
          <cell r="O83">
            <v>7000</v>
          </cell>
          <cell r="P83">
            <v>2092866.048</v>
          </cell>
          <cell r="Q83" t="str">
            <v xml:space="preserve"> </v>
          </cell>
          <cell r="R83">
            <v>1828160.8767123288</v>
          </cell>
          <cell r="S83" t="str">
            <v xml:space="preserve"> </v>
          </cell>
          <cell r="T83">
            <v>2092866.048</v>
          </cell>
          <cell r="U83" t="str">
            <v xml:space="preserve"> </v>
          </cell>
        </row>
        <row r="84">
          <cell r="A84">
            <v>38443</v>
          </cell>
          <cell r="C84">
            <v>480</v>
          </cell>
          <cell r="D84">
            <v>30</v>
          </cell>
          <cell r="E84" t="str">
            <v xml:space="preserve"> </v>
          </cell>
          <cell r="F84">
            <v>24</v>
          </cell>
          <cell r="G84">
            <v>0</v>
          </cell>
          <cell r="H84">
            <v>0</v>
          </cell>
          <cell r="I84">
            <v>0</v>
          </cell>
          <cell r="J84" t="str">
            <v xml:space="preserve"> </v>
          </cell>
          <cell r="K84">
            <v>0.91</v>
          </cell>
          <cell r="L84">
            <v>0.92</v>
          </cell>
          <cell r="M84">
            <v>289336.32000000001</v>
          </cell>
          <cell r="N84" t="str">
            <v xml:space="preserve"> </v>
          </cell>
          <cell r="O84">
            <v>7000</v>
          </cell>
          <cell r="P84">
            <v>2025354.24</v>
          </cell>
          <cell r="Q84" t="str">
            <v xml:space="preserve"> </v>
          </cell>
          <cell r="R84">
            <v>1769187.9452054794</v>
          </cell>
          <cell r="S84" t="str">
            <v xml:space="preserve"> </v>
          </cell>
          <cell r="T84">
            <v>2025354.24</v>
          </cell>
          <cell r="U84" t="str">
            <v xml:space="preserve"> </v>
          </cell>
        </row>
        <row r="85">
          <cell r="A85">
            <v>38473</v>
          </cell>
          <cell r="C85">
            <v>480</v>
          </cell>
          <cell r="D85">
            <v>31</v>
          </cell>
          <cell r="E85" t="str">
            <v xml:space="preserve"> </v>
          </cell>
          <cell r="F85">
            <v>24</v>
          </cell>
          <cell r="G85">
            <v>0</v>
          </cell>
          <cell r="H85">
            <v>0</v>
          </cell>
          <cell r="I85">
            <v>0</v>
          </cell>
          <cell r="J85" t="str">
            <v xml:space="preserve"> </v>
          </cell>
          <cell r="K85">
            <v>0.91</v>
          </cell>
          <cell r="L85">
            <v>0.92</v>
          </cell>
          <cell r="M85">
            <v>298980.864</v>
          </cell>
          <cell r="N85" t="str">
            <v xml:space="preserve"> </v>
          </cell>
          <cell r="O85">
            <v>7000</v>
          </cell>
          <cell r="P85">
            <v>2092866.048</v>
          </cell>
          <cell r="Q85" t="str">
            <v xml:space="preserve"> </v>
          </cell>
          <cell r="R85">
            <v>1828160.8767123288</v>
          </cell>
          <cell r="S85" t="str">
            <v xml:space="preserve"> </v>
          </cell>
          <cell r="T85">
            <v>2092866.048</v>
          </cell>
          <cell r="U85" t="str">
            <v xml:space="preserve"> </v>
          </cell>
        </row>
        <row r="86">
          <cell r="A86">
            <v>38504</v>
          </cell>
          <cell r="C86">
            <v>480</v>
          </cell>
          <cell r="D86">
            <v>30</v>
          </cell>
          <cell r="E86" t="str">
            <v xml:space="preserve"> </v>
          </cell>
          <cell r="F86">
            <v>24</v>
          </cell>
          <cell r="G86">
            <v>0</v>
          </cell>
          <cell r="H86">
            <v>0</v>
          </cell>
          <cell r="I86">
            <v>0</v>
          </cell>
          <cell r="J86" t="str">
            <v xml:space="preserve"> </v>
          </cell>
          <cell r="K86">
            <v>0.91</v>
          </cell>
          <cell r="L86">
            <v>0.92</v>
          </cell>
          <cell r="M86">
            <v>289336.32000000001</v>
          </cell>
          <cell r="N86" t="str">
            <v xml:space="preserve"> </v>
          </cell>
          <cell r="O86">
            <v>7000</v>
          </cell>
          <cell r="P86">
            <v>2025354.24</v>
          </cell>
          <cell r="Q86" t="str">
            <v xml:space="preserve"> </v>
          </cell>
          <cell r="R86">
            <v>1769187.9452054794</v>
          </cell>
          <cell r="S86" t="str">
            <v xml:space="preserve"> </v>
          </cell>
          <cell r="T86">
            <v>2025354.24</v>
          </cell>
          <cell r="U86" t="str">
            <v xml:space="preserve"> </v>
          </cell>
        </row>
        <row r="87">
          <cell r="A87">
            <v>38534</v>
          </cell>
          <cell r="C87">
            <v>480</v>
          </cell>
          <cell r="D87">
            <v>31</v>
          </cell>
          <cell r="E87" t="str">
            <v xml:space="preserve"> </v>
          </cell>
          <cell r="F87">
            <v>24</v>
          </cell>
          <cell r="G87">
            <v>0</v>
          </cell>
          <cell r="H87">
            <v>0</v>
          </cell>
          <cell r="I87">
            <v>0</v>
          </cell>
          <cell r="J87" t="str">
            <v xml:space="preserve"> </v>
          </cell>
          <cell r="K87">
            <v>0.91</v>
          </cell>
          <cell r="L87">
            <v>0.92</v>
          </cell>
          <cell r="M87">
            <v>298980.864</v>
          </cell>
          <cell r="N87" t="str">
            <v xml:space="preserve"> </v>
          </cell>
          <cell r="O87">
            <v>7000</v>
          </cell>
          <cell r="P87">
            <v>2092866.048</v>
          </cell>
          <cell r="Q87" t="str">
            <v xml:space="preserve"> </v>
          </cell>
          <cell r="R87">
            <v>1828160.8767123288</v>
          </cell>
          <cell r="S87" t="str">
            <v xml:space="preserve"> </v>
          </cell>
          <cell r="T87">
            <v>2092866.048</v>
          </cell>
          <cell r="U87" t="str">
            <v xml:space="preserve"> </v>
          </cell>
        </row>
        <row r="88">
          <cell r="A88">
            <v>38565</v>
          </cell>
          <cell r="C88">
            <v>480</v>
          </cell>
          <cell r="D88">
            <v>31</v>
          </cell>
          <cell r="E88" t="str">
            <v xml:space="preserve"> </v>
          </cell>
          <cell r="F88">
            <v>24</v>
          </cell>
          <cell r="G88">
            <v>0</v>
          </cell>
          <cell r="H88">
            <v>0</v>
          </cell>
          <cell r="I88">
            <v>0</v>
          </cell>
          <cell r="J88" t="str">
            <v xml:space="preserve"> </v>
          </cell>
          <cell r="K88">
            <v>0.91</v>
          </cell>
          <cell r="L88">
            <v>0.92</v>
          </cell>
          <cell r="M88">
            <v>298980.864</v>
          </cell>
          <cell r="N88" t="str">
            <v xml:space="preserve"> </v>
          </cell>
          <cell r="O88">
            <v>7000</v>
          </cell>
          <cell r="P88">
            <v>2092866.048</v>
          </cell>
          <cell r="Q88" t="str">
            <v xml:space="preserve"> </v>
          </cell>
          <cell r="R88">
            <v>1828160.8767123288</v>
          </cell>
          <cell r="S88" t="str">
            <v xml:space="preserve"> </v>
          </cell>
          <cell r="T88">
            <v>2092866.048</v>
          </cell>
          <cell r="U88" t="str">
            <v xml:space="preserve"> </v>
          </cell>
        </row>
        <row r="89">
          <cell r="A89">
            <v>38596</v>
          </cell>
          <cell r="C89">
            <v>480</v>
          </cell>
          <cell r="D89">
            <v>30</v>
          </cell>
          <cell r="E89" t="str">
            <v xml:space="preserve"> </v>
          </cell>
          <cell r="F89">
            <v>24</v>
          </cell>
          <cell r="G89">
            <v>0</v>
          </cell>
          <cell r="H89">
            <v>0</v>
          </cell>
          <cell r="I89">
            <v>0</v>
          </cell>
          <cell r="J89" t="str">
            <v xml:space="preserve"> </v>
          </cell>
          <cell r="K89">
            <v>0.91</v>
          </cell>
          <cell r="L89">
            <v>0.92</v>
          </cell>
          <cell r="M89">
            <v>289336.32000000001</v>
          </cell>
          <cell r="N89" t="str">
            <v xml:space="preserve"> </v>
          </cell>
          <cell r="O89">
            <v>7000</v>
          </cell>
          <cell r="P89">
            <v>2025354.24</v>
          </cell>
          <cell r="Q89" t="str">
            <v xml:space="preserve"> </v>
          </cell>
          <cell r="R89">
            <v>1769187.9452054794</v>
          </cell>
          <cell r="S89" t="str">
            <v xml:space="preserve"> </v>
          </cell>
          <cell r="T89">
            <v>2025354.24</v>
          </cell>
          <cell r="U89" t="str">
            <v xml:space="preserve"> </v>
          </cell>
        </row>
        <row r="90">
          <cell r="A90">
            <v>38626</v>
          </cell>
          <cell r="C90">
            <v>480</v>
          </cell>
          <cell r="D90">
            <v>31</v>
          </cell>
          <cell r="E90" t="str">
            <v xml:space="preserve"> </v>
          </cell>
          <cell r="F90">
            <v>24</v>
          </cell>
          <cell r="G90">
            <v>0</v>
          </cell>
          <cell r="H90">
            <v>0</v>
          </cell>
          <cell r="I90">
            <v>0</v>
          </cell>
          <cell r="J90" t="str">
            <v xml:space="preserve"> </v>
          </cell>
          <cell r="K90">
            <v>0.91</v>
          </cell>
          <cell r="L90">
            <v>0.92</v>
          </cell>
          <cell r="M90">
            <v>298980.864</v>
          </cell>
          <cell r="N90" t="str">
            <v xml:space="preserve"> </v>
          </cell>
          <cell r="O90">
            <v>7000</v>
          </cell>
          <cell r="P90">
            <v>2092866.048</v>
          </cell>
          <cell r="Q90" t="str">
            <v xml:space="preserve"> </v>
          </cell>
          <cell r="R90">
            <v>1828160.8767123288</v>
          </cell>
          <cell r="S90" t="str">
            <v xml:space="preserve"> </v>
          </cell>
          <cell r="T90">
            <v>2092866.048</v>
          </cell>
          <cell r="U90" t="str">
            <v xml:space="preserve"> </v>
          </cell>
        </row>
        <row r="91">
          <cell r="A91">
            <v>38657</v>
          </cell>
          <cell r="C91">
            <v>480</v>
          </cell>
          <cell r="D91">
            <v>30</v>
          </cell>
          <cell r="E91" t="str">
            <v xml:space="preserve"> </v>
          </cell>
          <cell r="F91">
            <v>24</v>
          </cell>
          <cell r="G91">
            <v>0</v>
          </cell>
          <cell r="H91">
            <v>0</v>
          </cell>
          <cell r="I91">
            <v>0</v>
          </cell>
          <cell r="J91" t="str">
            <v xml:space="preserve"> </v>
          </cell>
          <cell r="K91">
            <v>0.91</v>
          </cell>
          <cell r="L91">
            <v>0.92</v>
          </cell>
          <cell r="M91">
            <v>289336.32000000001</v>
          </cell>
          <cell r="N91" t="str">
            <v xml:space="preserve"> </v>
          </cell>
          <cell r="O91">
            <v>7000</v>
          </cell>
          <cell r="P91">
            <v>2025354.24</v>
          </cell>
          <cell r="Q91" t="str">
            <v xml:space="preserve"> </v>
          </cell>
          <cell r="R91">
            <v>1769187.9452054794</v>
          </cell>
          <cell r="S91" t="str">
            <v xml:space="preserve"> </v>
          </cell>
          <cell r="T91">
            <v>2025354.24</v>
          </cell>
          <cell r="U91" t="str">
            <v xml:space="preserve"> </v>
          </cell>
        </row>
        <row r="92">
          <cell r="A92">
            <v>38687</v>
          </cell>
          <cell r="C92">
            <v>480</v>
          </cell>
          <cell r="D92">
            <v>31</v>
          </cell>
          <cell r="E92">
            <v>365</v>
          </cell>
          <cell r="F92">
            <v>24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0.91</v>
          </cell>
          <cell r="L92">
            <v>0.92</v>
          </cell>
          <cell r="M92">
            <v>298980.864</v>
          </cell>
          <cell r="N92">
            <v>3520258.56</v>
          </cell>
          <cell r="O92">
            <v>7000</v>
          </cell>
          <cell r="P92">
            <v>2092866.048</v>
          </cell>
          <cell r="Q92">
            <v>24641809.920000002</v>
          </cell>
          <cell r="R92">
            <v>1828160.8767123288</v>
          </cell>
          <cell r="S92">
            <v>21525120.000000004</v>
          </cell>
          <cell r="T92">
            <v>2092866.048</v>
          </cell>
          <cell r="U92">
            <v>24641809.920000002</v>
          </cell>
        </row>
        <row r="93">
          <cell r="A93">
            <v>38718</v>
          </cell>
          <cell r="C93">
            <v>480</v>
          </cell>
          <cell r="D93">
            <v>31</v>
          </cell>
          <cell r="E93" t="str">
            <v xml:space="preserve"> </v>
          </cell>
          <cell r="F93">
            <v>24</v>
          </cell>
          <cell r="G93">
            <v>0</v>
          </cell>
          <cell r="H93">
            <v>0</v>
          </cell>
          <cell r="I93">
            <v>0</v>
          </cell>
          <cell r="J93" t="str">
            <v xml:space="preserve"> </v>
          </cell>
          <cell r="K93">
            <v>0.91</v>
          </cell>
          <cell r="L93">
            <v>0.92</v>
          </cell>
          <cell r="M93">
            <v>298980.864</v>
          </cell>
          <cell r="N93" t="str">
            <v xml:space="preserve"> </v>
          </cell>
          <cell r="O93">
            <v>7000</v>
          </cell>
          <cell r="P93">
            <v>2092866.048</v>
          </cell>
          <cell r="Q93" t="str">
            <v xml:space="preserve"> </v>
          </cell>
          <cell r="R93">
            <v>1828160.8767123288</v>
          </cell>
          <cell r="S93" t="str">
            <v xml:space="preserve"> </v>
          </cell>
          <cell r="T93">
            <v>2092866.048</v>
          </cell>
          <cell r="U93" t="str">
            <v xml:space="preserve"> </v>
          </cell>
        </row>
        <row r="94">
          <cell r="A94">
            <v>38749</v>
          </cell>
          <cell r="C94">
            <v>480</v>
          </cell>
          <cell r="D94">
            <v>28</v>
          </cell>
          <cell r="E94" t="str">
            <v xml:space="preserve"> </v>
          </cell>
          <cell r="F94">
            <v>24</v>
          </cell>
          <cell r="G94">
            <v>0</v>
          </cell>
          <cell r="H94">
            <v>0</v>
          </cell>
          <cell r="I94">
            <v>0</v>
          </cell>
          <cell r="J94" t="str">
            <v xml:space="preserve"> </v>
          </cell>
          <cell r="K94">
            <v>0.91</v>
          </cell>
          <cell r="L94">
            <v>0.92</v>
          </cell>
          <cell r="M94">
            <v>270047.23200000002</v>
          </cell>
          <cell r="N94" t="str">
            <v xml:space="preserve"> </v>
          </cell>
          <cell r="O94">
            <v>7000</v>
          </cell>
          <cell r="P94">
            <v>1890330.6240000003</v>
          </cell>
          <cell r="Q94" t="str">
            <v xml:space="preserve"> </v>
          </cell>
          <cell r="R94">
            <v>1651242.0821917809</v>
          </cell>
          <cell r="S94" t="str">
            <v xml:space="preserve"> </v>
          </cell>
          <cell r="T94">
            <v>1890330.6240000003</v>
          </cell>
          <cell r="U94" t="str">
            <v xml:space="preserve"> </v>
          </cell>
        </row>
        <row r="95">
          <cell r="A95">
            <v>38777</v>
          </cell>
          <cell r="C95">
            <v>480</v>
          </cell>
          <cell r="D95">
            <v>31</v>
          </cell>
          <cell r="E95" t="str">
            <v xml:space="preserve"> </v>
          </cell>
          <cell r="F95">
            <v>24</v>
          </cell>
          <cell r="G95">
            <v>0</v>
          </cell>
          <cell r="H95">
            <v>0</v>
          </cell>
          <cell r="I95">
            <v>0</v>
          </cell>
          <cell r="J95" t="str">
            <v xml:space="preserve"> </v>
          </cell>
          <cell r="K95">
            <v>0.91</v>
          </cell>
          <cell r="L95">
            <v>0.92</v>
          </cell>
          <cell r="M95">
            <v>298980.864</v>
          </cell>
          <cell r="N95" t="str">
            <v xml:space="preserve"> </v>
          </cell>
          <cell r="O95">
            <v>7000</v>
          </cell>
          <cell r="P95">
            <v>2092866.048</v>
          </cell>
          <cell r="Q95" t="str">
            <v xml:space="preserve"> </v>
          </cell>
          <cell r="R95">
            <v>1828160.8767123288</v>
          </cell>
          <cell r="S95" t="str">
            <v xml:space="preserve"> </v>
          </cell>
          <cell r="T95">
            <v>2092866.048</v>
          </cell>
          <cell r="U95" t="str">
            <v xml:space="preserve"> </v>
          </cell>
        </row>
        <row r="96">
          <cell r="A96">
            <v>38808</v>
          </cell>
          <cell r="C96">
            <v>480</v>
          </cell>
          <cell r="D96">
            <v>30</v>
          </cell>
          <cell r="E96" t="str">
            <v xml:space="preserve"> </v>
          </cell>
          <cell r="F96">
            <v>24</v>
          </cell>
          <cell r="G96">
            <v>0</v>
          </cell>
          <cell r="H96">
            <v>0</v>
          </cell>
          <cell r="I96">
            <v>0</v>
          </cell>
          <cell r="J96" t="str">
            <v xml:space="preserve"> </v>
          </cell>
          <cell r="K96">
            <v>0.91</v>
          </cell>
          <cell r="L96">
            <v>0.92</v>
          </cell>
          <cell r="M96">
            <v>289336.32000000001</v>
          </cell>
          <cell r="N96" t="str">
            <v xml:space="preserve"> </v>
          </cell>
          <cell r="O96">
            <v>7000</v>
          </cell>
          <cell r="P96">
            <v>2025354.24</v>
          </cell>
          <cell r="Q96" t="str">
            <v xml:space="preserve"> </v>
          </cell>
          <cell r="R96">
            <v>1769187.9452054794</v>
          </cell>
          <cell r="S96" t="str">
            <v xml:space="preserve"> </v>
          </cell>
          <cell r="T96">
            <v>2025354.24</v>
          </cell>
          <cell r="U96" t="str">
            <v xml:space="preserve"> </v>
          </cell>
        </row>
        <row r="97">
          <cell r="A97">
            <v>38838</v>
          </cell>
          <cell r="C97">
            <v>480</v>
          </cell>
          <cell r="D97">
            <v>31</v>
          </cell>
          <cell r="E97" t="str">
            <v xml:space="preserve"> </v>
          </cell>
          <cell r="F97">
            <v>24</v>
          </cell>
          <cell r="G97">
            <v>0</v>
          </cell>
          <cell r="H97">
            <v>0</v>
          </cell>
          <cell r="I97">
            <v>0</v>
          </cell>
          <cell r="J97" t="str">
            <v xml:space="preserve"> </v>
          </cell>
          <cell r="K97">
            <v>0.91</v>
          </cell>
          <cell r="L97">
            <v>0.92</v>
          </cell>
          <cell r="M97">
            <v>298980.864</v>
          </cell>
          <cell r="N97" t="str">
            <v xml:space="preserve"> </v>
          </cell>
          <cell r="O97">
            <v>7000</v>
          </cell>
          <cell r="P97">
            <v>2092866.048</v>
          </cell>
          <cell r="Q97" t="str">
            <v xml:space="preserve"> </v>
          </cell>
          <cell r="R97">
            <v>1828160.8767123288</v>
          </cell>
          <cell r="S97" t="str">
            <v xml:space="preserve"> </v>
          </cell>
          <cell r="T97">
            <v>2092866.048</v>
          </cell>
          <cell r="U97" t="str">
            <v xml:space="preserve"> </v>
          </cell>
        </row>
        <row r="98">
          <cell r="A98">
            <v>38869</v>
          </cell>
          <cell r="C98">
            <v>480</v>
          </cell>
          <cell r="D98">
            <v>30</v>
          </cell>
          <cell r="E98" t="str">
            <v xml:space="preserve"> </v>
          </cell>
          <cell r="F98">
            <v>24</v>
          </cell>
          <cell r="G98">
            <v>0</v>
          </cell>
          <cell r="H98">
            <v>0</v>
          </cell>
          <cell r="I98">
            <v>0</v>
          </cell>
          <cell r="J98" t="str">
            <v xml:space="preserve"> </v>
          </cell>
          <cell r="K98">
            <v>0.91</v>
          </cell>
          <cell r="L98">
            <v>0.92</v>
          </cell>
          <cell r="M98">
            <v>289336.32000000001</v>
          </cell>
          <cell r="N98" t="str">
            <v xml:space="preserve"> </v>
          </cell>
          <cell r="O98">
            <v>7000</v>
          </cell>
          <cell r="P98">
            <v>2025354.24</v>
          </cell>
          <cell r="Q98" t="str">
            <v xml:space="preserve"> </v>
          </cell>
          <cell r="R98">
            <v>1769187.9452054794</v>
          </cell>
          <cell r="S98" t="str">
            <v xml:space="preserve"> </v>
          </cell>
          <cell r="T98">
            <v>2025354.24</v>
          </cell>
          <cell r="U98" t="str">
            <v xml:space="preserve"> </v>
          </cell>
        </row>
        <row r="99">
          <cell r="A99">
            <v>38899</v>
          </cell>
          <cell r="C99">
            <v>480</v>
          </cell>
          <cell r="D99">
            <v>31</v>
          </cell>
          <cell r="E99" t="str">
            <v xml:space="preserve"> </v>
          </cell>
          <cell r="F99">
            <v>24</v>
          </cell>
          <cell r="G99">
            <v>0</v>
          </cell>
          <cell r="H99">
            <v>0</v>
          </cell>
          <cell r="I99">
            <v>0</v>
          </cell>
          <cell r="J99" t="str">
            <v xml:space="preserve"> </v>
          </cell>
          <cell r="K99">
            <v>0.91</v>
          </cell>
          <cell r="L99">
            <v>0.92</v>
          </cell>
          <cell r="M99">
            <v>298980.864</v>
          </cell>
          <cell r="N99" t="str">
            <v xml:space="preserve"> </v>
          </cell>
          <cell r="O99">
            <v>7000</v>
          </cell>
          <cell r="P99">
            <v>2092866.048</v>
          </cell>
          <cell r="Q99" t="str">
            <v xml:space="preserve"> </v>
          </cell>
          <cell r="R99">
            <v>1828160.8767123288</v>
          </cell>
          <cell r="S99" t="str">
            <v xml:space="preserve"> </v>
          </cell>
          <cell r="T99">
            <v>2092866.048</v>
          </cell>
          <cell r="U99" t="str">
            <v xml:space="preserve"> </v>
          </cell>
        </row>
        <row r="100">
          <cell r="A100">
            <v>38930</v>
          </cell>
          <cell r="C100">
            <v>480</v>
          </cell>
          <cell r="D100">
            <v>31</v>
          </cell>
          <cell r="E100" t="str">
            <v xml:space="preserve"> </v>
          </cell>
          <cell r="F100">
            <v>24</v>
          </cell>
          <cell r="G100">
            <v>0</v>
          </cell>
          <cell r="H100">
            <v>0</v>
          </cell>
          <cell r="I100">
            <v>0</v>
          </cell>
          <cell r="J100" t="str">
            <v xml:space="preserve"> </v>
          </cell>
          <cell r="K100">
            <v>0.91</v>
          </cell>
          <cell r="L100">
            <v>0.92</v>
          </cell>
          <cell r="M100">
            <v>298980.864</v>
          </cell>
          <cell r="N100" t="str">
            <v xml:space="preserve"> </v>
          </cell>
          <cell r="O100">
            <v>7000</v>
          </cell>
          <cell r="P100">
            <v>2092866.048</v>
          </cell>
          <cell r="Q100" t="str">
            <v xml:space="preserve"> </v>
          </cell>
          <cell r="R100">
            <v>1828160.8767123288</v>
          </cell>
          <cell r="S100" t="str">
            <v xml:space="preserve"> </v>
          </cell>
          <cell r="T100">
            <v>2092866.048</v>
          </cell>
          <cell r="U100" t="str">
            <v xml:space="preserve"> </v>
          </cell>
        </row>
        <row r="101">
          <cell r="A101">
            <v>38961</v>
          </cell>
          <cell r="C101">
            <v>480</v>
          </cell>
          <cell r="D101">
            <v>30</v>
          </cell>
          <cell r="E101" t="str">
            <v xml:space="preserve"> </v>
          </cell>
          <cell r="F101">
            <v>24</v>
          </cell>
          <cell r="G101">
            <v>0</v>
          </cell>
          <cell r="H101">
            <v>0</v>
          </cell>
          <cell r="I101">
            <v>0</v>
          </cell>
          <cell r="J101" t="str">
            <v xml:space="preserve"> </v>
          </cell>
          <cell r="K101">
            <v>0.91</v>
          </cell>
          <cell r="L101">
            <v>0.92</v>
          </cell>
          <cell r="M101">
            <v>289336.32000000001</v>
          </cell>
          <cell r="N101" t="str">
            <v xml:space="preserve"> </v>
          </cell>
          <cell r="O101">
            <v>7000</v>
          </cell>
          <cell r="P101">
            <v>2025354.24</v>
          </cell>
          <cell r="Q101" t="str">
            <v xml:space="preserve"> </v>
          </cell>
          <cell r="R101">
            <v>1769187.9452054794</v>
          </cell>
          <cell r="S101" t="str">
            <v xml:space="preserve"> </v>
          </cell>
          <cell r="T101">
            <v>2025354.24</v>
          </cell>
          <cell r="U101" t="str">
            <v xml:space="preserve"> </v>
          </cell>
        </row>
        <row r="102">
          <cell r="A102">
            <v>38991</v>
          </cell>
          <cell r="C102">
            <v>480</v>
          </cell>
          <cell r="D102">
            <v>31</v>
          </cell>
          <cell r="E102" t="str">
            <v xml:space="preserve"> </v>
          </cell>
          <cell r="F102">
            <v>24</v>
          </cell>
          <cell r="G102">
            <v>0</v>
          </cell>
          <cell r="H102">
            <v>0</v>
          </cell>
          <cell r="I102">
            <v>0</v>
          </cell>
          <cell r="J102" t="str">
            <v xml:space="preserve"> </v>
          </cell>
          <cell r="K102">
            <v>0.91</v>
          </cell>
          <cell r="L102">
            <v>0.92</v>
          </cell>
          <cell r="M102">
            <v>298980.864</v>
          </cell>
          <cell r="N102" t="str">
            <v xml:space="preserve"> </v>
          </cell>
          <cell r="O102">
            <v>7000</v>
          </cell>
          <cell r="P102">
            <v>2092866.048</v>
          </cell>
          <cell r="Q102" t="str">
            <v xml:space="preserve"> </v>
          </cell>
          <cell r="R102">
            <v>1828160.8767123288</v>
          </cell>
          <cell r="S102" t="str">
            <v xml:space="preserve"> </v>
          </cell>
          <cell r="T102">
            <v>2092866.048</v>
          </cell>
          <cell r="U102" t="str">
            <v xml:space="preserve"> </v>
          </cell>
        </row>
        <row r="103">
          <cell r="A103">
            <v>39022</v>
          </cell>
          <cell r="C103">
            <v>480</v>
          </cell>
          <cell r="D103">
            <v>30</v>
          </cell>
          <cell r="E103" t="str">
            <v xml:space="preserve"> </v>
          </cell>
          <cell r="F103">
            <v>24</v>
          </cell>
          <cell r="G103">
            <v>0</v>
          </cell>
          <cell r="H103">
            <v>0</v>
          </cell>
          <cell r="I103">
            <v>0</v>
          </cell>
          <cell r="J103" t="str">
            <v xml:space="preserve"> </v>
          </cell>
          <cell r="K103">
            <v>0.91</v>
          </cell>
          <cell r="L103">
            <v>0.92</v>
          </cell>
          <cell r="M103">
            <v>289336.32000000001</v>
          </cell>
          <cell r="N103" t="str">
            <v xml:space="preserve"> </v>
          </cell>
          <cell r="O103">
            <v>7000</v>
          </cell>
          <cell r="P103">
            <v>2025354.24</v>
          </cell>
          <cell r="Q103" t="str">
            <v xml:space="preserve"> </v>
          </cell>
          <cell r="R103">
            <v>1769187.9452054794</v>
          </cell>
          <cell r="S103" t="str">
            <v xml:space="preserve"> </v>
          </cell>
          <cell r="T103">
            <v>2025354.24</v>
          </cell>
          <cell r="U103" t="str">
            <v xml:space="preserve"> </v>
          </cell>
        </row>
        <row r="104">
          <cell r="A104">
            <v>39052</v>
          </cell>
          <cell r="C104">
            <v>480</v>
          </cell>
          <cell r="D104">
            <v>31</v>
          </cell>
          <cell r="E104">
            <v>365</v>
          </cell>
          <cell r="F104">
            <v>24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0.91</v>
          </cell>
          <cell r="L104">
            <v>0.92</v>
          </cell>
          <cell r="M104">
            <v>298980.864</v>
          </cell>
          <cell r="N104">
            <v>3520258.56</v>
          </cell>
          <cell r="O104">
            <v>7000</v>
          </cell>
          <cell r="P104">
            <v>2092866.048</v>
          </cell>
          <cell r="Q104">
            <v>24641809.920000002</v>
          </cell>
          <cell r="R104">
            <v>1828160.8767123288</v>
          </cell>
          <cell r="S104">
            <v>21525120.000000004</v>
          </cell>
          <cell r="T104">
            <v>2092866.048</v>
          </cell>
          <cell r="U104">
            <v>24641809.920000002</v>
          </cell>
        </row>
        <row r="105">
          <cell r="A105">
            <v>39083</v>
          </cell>
          <cell r="C105">
            <v>480</v>
          </cell>
          <cell r="D105">
            <v>31</v>
          </cell>
          <cell r="E105" t="str">
            <v xml:space="preserve"> </v>
          </cell>
          <cell r="F105">
            <v>24</v>
          </cell>
          <cell r="G105">
            <v>0</v>
          </cell>
          <cell r="H105">
            <v>0</v>
          </cell>
          <cell r="I105">
            <v>0</v>
          </cell>
          <cell r="J105" t="str">
            <v xml:space="preserve"> </v>
          </cell>
          <cell r="K105">
            <v>0.91</v>
          </cell>
          <cell r="L105">
            <v>0.92</v>
          </cell>
          <cell r="M105">
            <v>298980.864</v>
          </cell>
          <cell r="N105" t="str">
            <v xml:space="preserve"> </v>
          </cell>
          <cell r="O105">
            <v>7000</v>
          </cell>
          <cell r="P105">
            <v>2092866.048</v>
          </cell>
          <cell r="Q105" t="str">
            <v xml:space="preserve"> </v>
          </cell>
          <cell r="R105">
            <v>1828160.8767123288</v>
          </cell>
          <cell r="S105" t="str">
            <v xml:space="preserve"> </v>
          </cell>
          <cell r="T105">
            <v>2092866.048</v>
          </cell>
          <cell r="U105" t="str">
            <v xml:space="preserve"> </v>
          </cell>
        </row>
        <row r="106">
          <cell r="A106">
            <v>39114</v>
          </cell>
          <cell r="C106">
            <v>480</v>
          </cell>
          <cell r="D106">
            <v>28</v>
          </cell>
          <cell r="E106" t="str">
            <v xml:space="preserve"> </v>
          </cell>
          <cell r="F106">
            <v>24</v>
          </cell>
          <cell r="G106">
            <v>0</v>
          </cell>
          <cell r="H106">
            <v>0</v>
          </cell>
          <cell r="I106">
            <v>0</v>
          </cell>
          <cell r="J106" t="str">
            <v xml:space="preserve"> </v>
          </cell>
          <cell r="K106">
            <v>0.91</v>
          </cell>
          <cell r="L106">
            <v>0.92</v>
          </cell>
          <cell r="M106">
            <v>270047.23200000002</v>
          </cell>
          <cell r="N106" t="str">
            <v xml:space="preserve"> </v>
          </cell>
          <cell r="O106">
            <v>7000</v>
          </cell>
          <cell r="P106">
            <v>1890330.6240000003</v>
          </cell>
          <cell r="Q106" t="str">
            <v xml:space="preserve"> </v>
          </cell>
          <cell r="R106">
            <v>1651242.0821917809</v>
          </cell>
          <cell r="S106" t="str">
            <v xml:space="preserve"> </v>
          </cell>
          <cell r="T106">
            <v>1890330.6240000003</v>
          </cell>
          <cell r="U106" t="str">
            <v xml:space="preserve"> </v>
          </cell>
        </row>
        <row r="107">
          <cell r="A107">
            <v>39142</v>
          </cell>
          <cell r="C107">
            <v>480</v>
          </cell>
          <cell r="D107">
            <v>31</v>
          </cell>
          <cell r="E107" t="str">
            <v xml:space="preserve"> </v>
          </cell>
          <cell r="F107">
            <v>24</v>
          </cell>
          <cell r="G107">
            <v>0</v>
          </cell>
          <cell r="H107">
            <v>0</v>
          </cell>
          <cell r="I107">
            <v>0</v>
          </cell>
          <cell r="J107" t="str">
            <v xml:space="preserve"> </v>
          </cell>
          <cell r="K107">
            <v>0.91</v>
          </cell>
          <cell r="L107">
            <v>0.92</v>
          </cell>
          <cell r="M107">
            <v>298980.864</v>
          </cell>
          <cell r="N107" t="str">
            <v xml:space="preserve"> </v>
          </cell>
          <cell r="O107">
            <v>7000</v>
          </cell>
          <cell r="P107">
            <v>2092866.048</v>
          </cell>
          <cell r="Q107" t="str">
            <v xml:space="preserve"> </v>
          </cell>
          <cell r="R107">
            <v>1828160.8767123288</v>
          </cell>
          <cell r="S107" t="str">
            <v xml:space="preserve"> </v>
          </cell>
          <cell r="T107">
            <v>2092866.048</v>
          </cell>
          <cell r="U107" t="str">
            <v xml:space="preserve"> </v>
          </cell>
        </row>
        <row r="108">
          <cell r="A108">
            <v>39173</v>
          </cell>
          <cell r="C108">
            <v>480</v>
          </cell>
          <cell r="D108">
            <v>30</v>
          </cell>
          <cell r="E108" t="str">
            <v xml:space="preserve"> </v>
          </cell>
          <cell r="F108">
            <v>24</v>
          </cell>
          <cell r="G108">
            <v>0</v>
          </cell>
          <cell r="H108">
            <v>0</v>
          </cell>
          <cell r="I108">
            <v>0</v>
          </cell>
          <cell r="J108" t="str">
            <v xml:space="preserve"> </v>
          </cell>
          <cell r="K108">
            <v>0.91</v>
          </cell>
          <cell r="L108">
            <v>0.92</v>
          </cell>
          <cell r="M108">
            <v>289336.32000000001</v>
          </cell>
          <cell r="N108" t="str">
            <v xml:space="preserve"> </v>
          </cell>
          <cell r="O108">
            <v>7000</v>
          </cell>
          <cell r="P108">
            <v>2025354.24</v>
          </cell>
          <cell r="Q108" t="str">
            <v xml:space="preserve"> </v>
          </cell>
          <cell r="R108">
            <v>1769187.9452054794</v>
          </cell>
          <cell r="S108" t="str">
            <v xml:space="preserve"> </v>
          </cell>
          <cell r="T108">
            <v>2025354.24</v>
          </cell>
          <cell r="U108" t="str">
            <v xml:space="preserve"> </v>
          </cell>
        </row>
        <row r="109">
          <cell r="A109">
            <v>39203</v>
          </cell>
          <cell r="C109">
            <v>480</v>
          </cell>
          <cell r="D109">
            <v>31</v>
          </cell>
          <cell r="E109" t="str">
            <v xml:space="preserve"> </v>
          </cell>
          <cell r="F109">
            <v>24</v>
          </cell>
          <cell r="G109">
            <v>0</v>
          </cell>
          <cell r="H109">
            <v>0</v>
          </cell>
          <cell r="I109">
            <v>0</v>
          </cell>
          <cell r="J109" t="str">
            <v xml:space="preserve"> </v>
          </cell>
          <cell r="K109">
            <v>0.91</v>
          </cell>
          <cell r="L109">
            <v>0.92</v>
          </cell>
          <cell r="M109">
            <v>298980.864</v>
          </cell>
          <cell r="N109" t="str">
            <v xml:space="preserve"> </v>
          </cell>
          <cell r="O109">
            <v>7000</v>
          </cell>
          <cell r="P109">
            <v>2092866.048</v>
          </cell>
          <cell r="Q109" t="str">
            <v xml:space="preserve"> </v>
          </cell>
          <cell r="R109">
            <v>1828160.8767123288</v>
          </cell>
          <cell r="S109" t="str">
            <v xml:space="preserve"> </v>
          </cell>
          <cell r="T109">
            <v>2092866.048</v>
          </cell>
          <cell r="U109" t="str">
            <v xml:space="preserve"> </v>
          </cell>
        </row>
        <row r="110">
          <cell r="A110">
            <v>39234</v>
          </cell>
          <cell r="C110">
            <v>480</v>
          </cell>
          <cell r="D110">
            <v>30</v>
          </cell>
          <cell r="E110" t="str">
            <v xml:space="preserve"> </v>
          </cell>
          <cell r="F110">
            <v>24</v>
          </cell>
          <cell r="G110">
            <v>0</v>
          </cell>
          <cell r="H110">
            <v>0</v>
          </cell>
          <cell r="I110">
            <v>0</v>
          </cell>
          <cell r="J110" t="str">
            <v xml:space="preserve"> </v>
          </cell>
          <cell r="K110">
            <v>0.91</v>
          </cell>
          <cell r="L110">
            <v>0.92</v>
          </cell>
          <cell r="M110">
            <v>289336.32000000001</v>
          </cell>
          <cell r="N110" t="str">
            <v xml:space="preserve"> </v>
          </cell>
          <cell r="O110">
            <v>7000</v>
          </cell>
          <cell r="P110">
            <v>2025354.24</v>
          </cell>
          <cell r="Q110" t="str">
            <v xml:space="preserve"> </v>
          </cell>
          <cell r="R110">
            <v>1769187.9452054794</v>
          </cell>
          <cell r="S110" t="str">
            <v xml:space="preserve"> </v>
          </cell>
          <cell r="T110">
            <v>2025354.24</v>
          </cell>
          <cell r="U110" t="str">
            <v xml:space="preserve"> </v>
          </cell>
        </row>
        <row r="111">
          <cell r="A111">
            <v>39264</v>
          </cell>
          <cell r="C111">
            <v>480</v>
          </cell>
          <cell r="D111">
            <v>31</v>
          </cell>
          <cell r="E111" t="str">
            <v xml:space="preserve"> </v>
          </cell>
          <cell r="F111">
            <v>24</v>
          </cell>
          <cell r="G111">
            <v>0</v>
          </cell>
          <cell r="H111">
            <v>0</v>
          </cell>
          <cell r="I111">
            <v>0</v>
          </cell>
          <cell r="J111" t="str">
            <v xml:space="preserve"> </v>
          </cell>
          <cell r="K111">
            <v>0.91</v>
          </cell>
          <cell r="L111">
            <v>0.92</v>
          </cell>
          <cell r="M111">
            <v>298980.864</v>
          </cell>
          <cell r="N111" t="str">
            <v xml:space="preserve"> </v>
          </cell>
          <cell r="O111">
            <v>7000</v>
          </cell>
          <cell r="P111">
            <v>2092866.048</v>
          </cell>
          <cell r="Q111" t="str">
            <v xml:space="preserve"> </v>
          </cell>
          <cell r="R111">
            <v>1828160.8767123288</v>
          </cell>
          <cell r="S111" t="str">
            <v xml:space="preserve"> </v>
          </cell>
          <cell r="T111">
            <v>2092866.048</v>
          </cell>
          <cell r="U111" t="str">
            <v xml:space="preserve"> </v>
          </cell>
        </row>
        <row r="112">
          <cell r="A112">
            <v>39295</v>
          </cell>
          <cell r="C112">
            <v>480</v>
          </cell>
          <cell r="D112">
            <v>31</v>
          </cell>
          <cell r="E112" t="str">
            <v xml:space="preserve"> </v>
          </cell>
          <cell r="F112">
            <v>24</v>
          </cell>
          <cell r="G112">
            <v>0</v>
          </cell>
          <cell r="H112">
            <v>0</v>
          </cell>
          <cell r="I112">
            <v>0</v>
          </cell>
          <cell r="J112" t="str">
            <v xml:space="preserve"> </v>
          </cell>
          <cell r="K112">
            <v>0.91</v>
          </cell>
          <cell r="L112">
            <v>0.92</v>
          </cell>
          <cell r="M112">
            <v>298980.864</v>
          </cell>
          <cell r="N112" t="str">
            <v xml:space="preserve"> </v>
          </cell>
          <cell r="O112">
            <v>7000</v>
          </cell>
          <cell r="P112">
            <v>2092866.048</v>
          </cell>
          <cell r="Q112" t="str">
            <v xml:space="preserve"> </v>
          </cell>
          <cell r="R112">
            <v>1828160.8767123288</v>
          </cell>
          <cell r="S112" t="str">
            <v xml:space="preserve"> </v>
          </cell>
          <cell r="T112">
            <v>2092866.048</v>
          </cell>
          <cell r="U112" t="str">
            <v xml:space="preserve"> </v>
          </cell>
        </row>
        <row r="113">
          <cell r="A113">
            <v>39326</v>
          </cell>
          <cell r="C113">
            <v>480</v>
          </cell>
          <cell r="D113">
            <v>30</v>
          </cell>
          <cell r="E113" t="str">
            <v xml:space="preserve"> </v>
          </cell>
          <cell r="F113">
            <v>24</v>
          </cell>
          <cell r="G113">
            <v>0</v>
          </cell>
          <cell r="H113">
            <v>0</v>
          </cell>
          <cell r="I113">
            <v>0</v>
          </cell>
          <cell r="J113" t="str">
            <v xml:space="preserve"> </v>
          </cell>
          <cell r="K113">
            <v>0.91</v>
          </cell>
          <cell r="L113">
            <v>0.92</v>
          </cell>
          <cell r="M113">
            <v>289336.32000000001</v>
          </cell>
          <cell r="N113" t="str">
            <v xml:space="preserve"> </v>
          </cell>
          <cell r="O113">
            <v>7000</v>
          </cell>
          <cell r="P113">
            <v>2025354.24</v>
          </cell>
          <cell r="Q113" t="str">
            <v xml:space="preserve"> </v>
          </cell>
          <cell r="R113">
            <v>1769187.9452054794</v>
          </cell>
          <cell r="S113" t="str">
            <v xml:space="preserve"> </v>
          </cell>
          <cell r="T113">
            <v>2025354.24</v>
          </cell>
          <cell r="U113" t="str">
            <v xml:space="preserve"> </v>
          </cell>
        </row>
        <row r="114">
          <cell r="A114">
            <v>39356</v>
          </cell>
          <cell r="C114">
            <v>480</v>
          </cell>
          <cell r="D114">
            <v>31</v>
          </cell>
          <cell r="E114" t="str">
            <v xml:space="preserve"> </v>
          </cell>
          <cell r="F114">
            <v>24</v>
          </cell>
          <cell r="G114">
            <v>0</v>
          </cell>
          <cell r="H114">
            <v>0</v>
          </cell>
          <cell r="I114">
            <v>0</v>
          </cell>
          <cell r="J114" t="str">
            <v xml:space="preserve"> </v>
          </cell>
          <cell r="K114">
            <v>0.91</v>
          </cell>
          <cell r="L114">
            <v>0.92</v>
          </cell>
          <cell r="M114">
            <v>298980.864</v>
          </cell>
          <cell r="N114" t="str">
            <v xml:space="preserve"> </v>
          </cell>
          <cell r="O114">
            <v>7000</v>
          </cell>
          <cell r="P114">
            <v>2092866.048</v>
          </cell>
          <cell r="Q114" t="str">
            <v xml:space="preserve"> </v>
          </cell>
          <cell r="R114">
            <v>1828160.8767123288</v>
          </cell>
          <cell r="S114" t="str">
            <v xml:space="preserve"> </v>
          </cell>
          <cell r="T114">
            <v>2092866.048</v>
          </cell>
          <cell r="U114" t="str">
            <v xml:space="preserve"> </v>
          </cell>
        </row>
        <row r="115">
          <cell r="A115">
            <v>39387</v>
          </cell>
          <cell r="C115">
            <v>480</v>
          </cell>
          <cell r="D115">
            <v>30</v>
          </cell>
          <cell r="E115" t="str">
            <v xml:space="preserve"> </v>
          </cell>
          <cell r="F115">
            <v>24</v>
          </cell>
          <cell r="G115">
            <v>0</v>
          </cell>
          <cell r="H115">
            <v>0</v>
          </cell>
          <cell r="I115">
            <v>0</v>
          </cell>
          <cell r="J115" t="str">
            <v xml:space="preserve"> </v>
          </cell>
          <cell r="K115">
            <v>0.91</v>
          </cell>
          <cell r="L115">
            <v>0.92</v>
          </cell>
          <cell r="M115">
            <v>289336.32000000001</v>
          </cell>
          <cell r="N115" t="str">
            <v xml:space="preserve"> </v>
          </cell>
          <cell r="O115">
            <v>7000</v>
          </cell>
          <cell r="P115">
            <v>2025354.24</v>
          </cell>
          <cell r="Q115" t="str">
            <v xml:space="preserve"> </v>
          </cell>
          <cell r="R115">
            <v>1769187.9452054794</v>
          </cell>
          <cell r="S115" t="str">
            <v xml:space="preserve"> </v>
          </cell>
          <cell r="T115">
            <v>2025354.24</v>
          </cell>
          <cell r="U115" t="str">
            <v xml:space="preserve"> </v>
          </cell>
        </row>
        <row r="116">
          <cell r="A116">
            <v>39417</v>
          </cell>
          <cell r="C116">
            <v>480</v>
          </cell>
          <cell r="D116">
            <v>31</v>
          </cell>
          <cell r="E116">
            <v>365</v>
          </cell>
          <cell r="F116">
            <v>24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0.91</v>
          </cell>
          <cell r="L116">
            <v>0.92</v>
          </cell>
          <cell r="M116">
            <v>298980.864</v>
          </cell>
          <cell r="N116">
            <v>3520258.56</v>
          </cell>
          <cell r="O116">
            <v>7000</v>
          </cell>
          <cell r="P116">
            <v>2092866.048</v>
          </cell>
          <cell r="Q116">
            <v>24641809.920000002</v>
          </cell>
          <cell r="R116">
            <v>1828160.8767123288</v>
          </cell>
          <cell r="S116">
            <v>21525120.000000004</v>
          </cell>
          <cell r="T116">
            <v>2092866.048</v>
          </cell>
          <cell r="U116">
            <v>24641809.920000002</v>
          </cell>
        </row>
        <row r="117">
          <cell r="A117">
            <v>39448</v>
          </cell>
          <cell r="C117">
            <v>480</v>
          </cell>
          <cell r="D117">
            <v>31</v>
          </cell>
          <cell r="E117" t="str">
            <v xml:space="preserve"> </v>
          </cell>
          <cell r="F117">
            <v>24</v>
          </cell>
          <cell r="G117">
            <v>0</v>
          </cell>
          <cell r="H117">
            <v>0</v>
          </cell>
          <cell r="I117">
            <v>0</v>
          </cell>
          <cell r="J117" t="str">
            <v xml:space="preserve"> </v>
          </cell>
          <cell r="K117">
            <v>0.91</v>
          </cell>
          <cell r="L117">
            <v>0.92</v>
          </cell>
          <cell r="M117">
            <v>298980.864</v>
          </cell>
          <cell r="N117" t="str">
            <v xml:space="preserve"> </v>
          </cell>
          <cell r="O117">
            <v>7000</v>
          </cell>
          <cell r="P117">
            <v>2092866.048</v>
          </cell>
          <cell r="Q117" t="str">
            <v xml:space="preserve"> </v>
          </cell>
          <cell r="R117">
            <v>1828160.8767123288</v>
          </cell>
          <cell r="S117" t="str">
            <v xml:space="preserve"> </v>
          </cell>
          <cell r="T117">
            <v>2092866.048</v>
          </cell>
          <cell r="U117" t="str">
            <v xml:space="preserve"> </v>
          </cell>
        </row>
        <row r="118">
          <cell r="A118">
            <v>39479</v>
          </cell>
          <cell r="C118">
            <v>480</v>
          </cell>
          <cell r="D118">
            <v>29</v>
          </cell>
          <cell r="E118" t="str">
            <v xml:space="preserve"> </v>
          </cell>
          <cell r="F118">
            <v>24</v>
          </cell>
          <cell r="G118">
            <v>0</v>
          </cell>
          <cell r="H118">
            <v>0</v>
          </cell>
          <cell r="I118">
            <v>0</v>
          </cell>
          <cell r="J118" t="str">
            <v xml:space="preserve"> </v>
          </cell>
          <cell r="K118">
            <v>0.91</v>
          </cell>
          <cell r="L118">
            <v>0.92</v>
          </cell>
          <cell r="M118">
            <v>279691.77600000001</v>
          </cell>
          <cell r="N118" t="str">
            <v xml:space="preserve"> </v>
          </cell>
          <cell r="O118">
            <v>7000</v>
          </cell>
          <cell r="P118">
            <v>1957842.432</v>
          </cell>
          <cell r="Q118" t="str">
            <v xml:space="preserve"> </v>
          </cell>
          <cell r="R118">
            <v>1710215.0136986303</v>
          </cell>
          <cell r="S118" t="str">
            <v xml:space="preserve"> </v>
          </cell>
          <cell r="T118">
            <v>1957842.432</v>
          </cell>
          <cell r="U118" t="str">
            <v xml:space="preserve"> </v>
          </cell>
        </row>
        <row r="119">
          <cell r="A119">
            <v>39508</v>
          </cell>
          <cell r="C119">
            <v>480</v>
          </cell>
          <cell r="D119">
            <v>31</v>
          </cell>
          <cell r="E119" t="str">
            <v xml:space="preserve"> </v>
          </cell>
          <cell r="F119">
            <v>24</v>
          </cell>
          <cell r="G119">
            <v>0</v>
          </cell>
          <cell r="H119">
            <v>0</v>
          </cell>
          <cell r="I119">
            <v>0</v>
          </cell>
          <cell r="J119" t="str">
            <v xml:space="preserve"> </v>
          </cell>
          <cell r="K119">
            <v>0.91</v>
          </cell>
          <cell r="L119">
            <v>0.92</v>
          </cell>
          <cell r="M119">
            <v>298980.864</v>
          </cell>
          <cell r="N119" t="str">
            <v xml:space="preserve"> </v>
          </cell>
          <cell r="O119">
            <v>7000</v>
          </cell>
          <cell r="P119">
            <v>2092866.048</v>
          </cell>
          <cell r="Q119" t="str">
            <v xml:space="preserve"> </v>
          </cell>
          <cell r="R119">
            <v>1828160.8767123288</v>
          </cell>
          <cell r="S119" t="str">
            <v xml:space="preserve"> </v>
          </cell>
          <cell r="T119">
            <v>2092866.048</v>
          </cell>
          <cell r="U119" t="str">
            <v xml:space="preserve"> </v>
          </cell>
        </row>
        <row r="120">
          <cell r="A120">
            <v>39539</v>
          </cell>
          <cell r="C120">
            <v>480</v>
          </cell>
          <cell r="D120">
            <v>30</v>
          </cell>
          <cell r="E120" t="str">
            <v xml:space="preserve"> </v>
          </cell>
          <cell r="F120">
            <v>24</v>
          </cell>
          <cell r="G120">
            <v>0</v>
          </cell>
          <cell r="H120">
            <v>0</v>
          </cell>
          <cell r="I120">
            <v>0</v>
          </cell>
          <cell r="J120" t="str">
            <v xml:space="preserve"> </v>
          </cell>
          <cell r="K120">
            <v>0.91</v>
          </cell>
          <cell r="L120">
            <v>0.92</v>
          </cell>
          <cell r="M120">
            <v>289336.32000000001</v>
          </cell>
          <cell r="N120" t="str">
            <v xml:space="preserve"> </v>
          </cell>
          <cell r="O120">
            <v>7000</v>
          </cell>
          <cell r="P120">
            <v>2025354.24</v>
          </cell>
          <cell r="Q120" t="str">
            <v xml:space="preserve"> </v>
          </cell>
          <cell r="R120">
            <v>1769187.9452054794</v>
          </cell>
          <cell r="S120" t="str">
            <v xml:space="preserve"> </v>
          </cell>
          <cell r="T120">
            <v>2025354.24</v>
          </cell>
          <cell r="U120" t="str">
            <v xml:space="preserve"> </v>
          </cell>
        </row>
        <row r="121">
          <cell r="A121">
            <v>39569</v>
          </cell>
          <cell r="C121">
            <v>480</v>
          </cell>
          <cell r="D121">
            <v>31</v>
          </cell>
          <cell r="E121" t="str">
            <v xml:space="preserve"> </v>
          </cell>
          <cell r="F121">
            <v>24</v>
          </cell>
          <cell r="G121">
            <v>0</v>
          </cell>
          <cell r="H121">
            <v>0</v>
          </cell>
          <cell r="I121">
            <v>0</v>
          </cell>
          <cell r="J121" t="str">
            <v xml:space="preserve"> </v>
          </cell>
          <cell r="K121">
            <v>0.91</v>
          </cell>
          <cell r="L121">
            <v>0.92</v>
          </cell>
          <cell r="M121">
            <v>298980.864</v>
          </cell>
          <cell r="N121" t="str">
            <v xml:space="preserve"> </v>
          </cell>
          <cell r="O121">
            <v>7000</v>
          </cell>
          <cell r="P121">
            <v>2092866.048</v>
          </cell>
          <cell r="Q121" t="str">
            <v xml:space="preserve"> </v>
          </cell>
          <cell r="R121">
            <v>1828160.8767123288</v>
          </cell>
          <cell r="S121" t="str">
            <v xml:space="preserve"> </v>
          </cell>
          <cell r="T121">
            <v>2092866.048</v>
          </cell>
          <cell r="U121" t="str">
            <v xml:space="preserve"> </v>
          </cell>
        </row>
        <row r="122">
          <cell r="A122">
            <v>39600</v>
          </cell>
          <cell r="C122">
            <v>480</v>
          </cell>
          <cell r="D122">
            <v>30</v>
          </cell>
          <cell r="E122" t="str">
            <v xml:space="preserve"> </v>
          </cell>
          <cell r="F122">
            <v>24</v>
          </cell>
          <cell r="G122">
            <v>0</v>
          </cell>
          <cell r="H122">
            <v>0</v>
          </cell>
          <cell r="I122">
            <v>0</v>
          </cell>
          <cell r="J122" t="str">
            <v xml:space="preserve"> </v>
          </cell>
          <cell r="K122">
            <v>0.91</v>
          </cell>
          <cell r="L122">
            <v>0.92</v>
          </cell>
          <cell r="M122">
            <v>289336.32000000001</v>
          </cell>
          <cell r="N122" t="str">
            <v xml:space="preserve"> </v>
          </cell>
          <cell r="O122">
            <v>7000</v>
          </cell>
          <cell r="P122">
            <v>2025354.24</v>
          </cell>
          <cell r="Q122" t="str">
            <v xml:space="preserve"> </v>
          </cell>
          <cell r="R122">
            <v>1769187.9452054794</v>
          </cell>
          <cell r="S122" t="str">
            <v xml:space="preserve"> </v>
          </cell>
          <cell r="T122">
            <v>2025354.24</v>
          </cell>
          <cell r="U122" t="str">
            <v xml:space="preserve"> </v>
          </cell>
        </row>
        <row r="123">
          <cell r="A123">
            <v>39630</v>
          </cell>
          <cell r="C123">
            <v>480</v>
          </cell>
          <cell r="D123">
            <v>31</v>
          </cell>
          <cell r="E123" t="str">
            <v xml:space="preserve"> </v>
          </cell>
          <cell r="F123">
            <v>24</v>
          </cell>
          <cell r="G123">
            <v>0</v>
          </cell>
          <cell r="H123">
            <v>0</v>
          </cell>
          <cell r="I123">
            <v>0</v>
          </cell>
          <cell r="J123" t="str">
            <v xml:space="preserve"> </v>
          </cell>
          <cell r="K123">
            <v>0.91</v>
          </cell>
          <cell r="L123">
            <v>0.92</v>
          </cell>
          <cell r="M123">
            <v>298980.864</v>
          </cell>
          <cell r="N123" t="str">
            <v xml:space="preserve"> </v>
          </cell>
          <cell r="O123">
            <v>7000</v>
          </cell>
          <cell r="P123">
            <v>2092866.048</v>
          </cell>
          <cell r="Q123" t="str">
            <v xml:space="preserve"> </v>
          </cell>
          <cell r="R123">
            <v>1828160.8767123288</v>
          </cell>
          <cell r="S123" t="str">
            <v xml:space="preserve"> </v>
          </cell>
          <cell r="T123">
            <v>2092866.048</v>
          </cell>
          <cell r="U123" t="str">
            <v xml:space="preserve"> </v>
          </cell>
        </row>
        <row r="124">
          <cell r="A124">
            <v>39661</v>
          </cell>
          <cell r="C124">
            <v>480</v>
          </cell>
          <cell r="D124">
            <v>31</v>
          </cell>
          <cell r="E124" t="str">
            <v xml:space="preserve"> </v>
          </cell>
          <cell r="F124">
            <v>24</v>
          </cell>
          <cell r="G124">
            <v>0</v>
          </cell>
          <cell r="H124">
            <v>0</v>
          </cell>
          <cell r="I124">
            <v>0</v>
          </cell>
          <cell r="J124" t="str">
            <v xml:space="preserve"> </v>
          </cell>
          <cell r="K124">
            <v>0.91</v>
          </cell>
          <cell r="L124">
            <v>0.92</v>
          </cell>
          <cell r="M124">
            <v>298980.864</v>
          </cell>
          <cell r="N124" t="str">
            <v xml:space="preserve"> </v>
          </cell>
          <cell r="O124">
            <v>7000</v>
          </cell>
          <cell r="P124">
            <v>2092866.048</v>
          </cell>
          <cell r="Q124" t="str">
            <v xml:space="preserve"> </v>
          </cell>
          <cell r="R124">
            <v>1828160.8767123288</v>
          </cell>
          <cell r="S124" t="str">
            <v xml:space="preserve"> </v>
          </cell>
          <cell r="T124">
            <v>2092866.048</v>
          </cell>
          <cell r="U124" t="str">
            <v xml:space="preserve"> </v>
          </cell>
        </row>
        <row r="125">
          <cell r="A125">
            <v>39692</v>
          </cell>
          <cell r="C125">
            <v>480</v>
          </cell>
          <cell r="D125">
            <v>30</v>
          </cell>
          <cell r="E125" t="str">
            <v xml:space="preserve"> </v>
          </cell>
          <cell r="F125">
            <v>24</v>
          </cell>
          <cell r="G125">
            <v>0</v>
          </cell>
          <cell r="H125">
            <v>0</v>
          </cell>
          <cell r="I125">
            <v>0</v>
          </cell>
          <cell r="J125" t="str">
            <v xml:space="preserve"> </v>
          </cell>
          <cell r="K125">
            <v>0.91</v>
          </cell>
          <cell r="L125">
            <v>0.92</v>
          </cell>
          <cell r="M125">
            <v>289336.32000000001</v>
          </cell>
          <cell r="N125" t="str">
            <v xml:space="preserve"> </v>
          </cell>
          <cell r="O125">
            <v>7000</v>
          </cell>
          <cell r="P125">
            <v>2025354.24</v>
          </cell>
          <cell r="Q125" t="str">
            <v xml:space="preserve"> </v>
          </cell>
          <cell r="R125">
            <v>1769187.9452054794</v>
          </cell>
          <cell r="S125" t="str">
            <v xml:space="preserve"> </v>
          </cell>
          <cell r="T125">
            <v>2025354.24</v>
          </cell>
          <cell r="U125" t="str">
            <v xml:space="preserve"> </v>
          </cell>
        </row>
        <row r="126">
          <cell r="A126">
            <v>39722</v>
          </cell>
          <cell r="C126">
            <v>480</v>
          </cell>
          <cell r="D126">
            <v>31</v>
          </cell>
          <cell r="E126" t="str">
            <v xml:space="preserve"> </v>
          </cell>
          <cell r="F126">
            <v>24</v>
          </cell>
          <cell r="G126">
            <v>0</v>
          </cell>
          <cell r="H126">
            <v>0</v>
          </cell>
          <cell r="I126">
            <v>0</v>
          </cell>
          <cell r="J126" t="str">
            <v xml:space="preserve"> </v>
          </cell>
          <cell r="K126">
            <v>0.91</v>
          </cell>
          <cell r="L126">
            <v>0.92</v>
          </cell>
          <cell r="M126">
            <v>298980.864</v>
          </cell>
          <cell r="N126" t="str">
            <v xml:space="preserve"> </v>
          </cell>
          <cell r="O126">
            <v>7000</v>
          </cell>
          <cell r="P126">
            <v>2092866.048</v>
          </cell>
          <cell r="Q126" t="str">
            <v xml:space="preserve"> </v>
          </cell>
          <cell r="R126">
            <v>1828160.8767123288</v>
          </cell>
          <cell r="S126" t="str">
            <v xml:space="preserve"> </v>
          </cell>
          <cell r="T126">
            <v>2092866.048</v>
          </cell>
          <cell r="U126" t="str">
            <v xml:space="preserve"> </v>
          </cell>
        </row>
        <row r="127">
          <cell r="A127">
            <v>39753</v>
          </cell>
          <cell r="C127">
            <v>480</v>
          </cell>
          <cell r="D127">
            <v>30</v>
          </cell>
          <cell r="E127" t="str">
            <v xml:space="preserve"> </v>
          </cell>
          <cell r="F127">
            <v>24</v>
          </cell>
          <cell r="G127">
            <v>0</v>
          </cell>
          <cell r="H127">
            <v>0</v>
          </cell>
          <cell r="I127">
            <v>0</v>
          </cell>
          <cell r="J127" t="str">
            <v xml:space="preserve"> </v>
          </cell>
          <cell r="K127">
            <v>0.91</v>
          </cell>
          <cell r="L127">
            <v>0.92</v>
          </cell>
          <cell r="M127">
            <v>289336.32000000001</v>
          </cell>
          <cell r="N127" t="str">
            <v xml:space="preserve"> </v>
          </cell>
          <cell r="O127">
            <v>7000</v>
          </cell>
          <cell r="P127">
            <v>2025354.24</v>
          </cell>
          <cell r="Q127" t="str">
            <v xml:space="preserve"> </v>
          </cell>
          <cell r="R127">
            <v>1769187.9452054794</v>
          </cell>
          <cell r="S127" t="str">
            <v xml:space="preserve"> </v>
          </cell>
          <cell r="T127">
            <v>2025354.24</v>
          </cell>
          <cell r="U127" t="str">
            <v xml:space="preserve"> </v>
          </cell>
        </row>
        <row r="128">
          <cell r="A128">
            <v>39783</v>
          </cell>
          <cell r="C128">
            <v>480</v>
          </cell>
          <cell r="D128">
            <v>31</v>
          </cell>
          <cell r="E128">
            <v>366</v>
          </cell>
          <cell r="F128">
            <v>24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0.91</v>
          </cell>
          <cell r="L128">
            <v>0.92</v>
          </cell>
          <cell r="M128">
            <v>298980.864</v>
          </cell>
          <cell r="N128">
            <v>3529903.1039999998</v>
          </cell>
          <cell r="O128">
            <v>7000</v>
          </cell>
          <cell r="P128">
            <v>2092866.048</v>
          </cell>
          <cell r="Q128">
            <v>24709321.728</v>
          </cell>
          <cell r="R128">
            <v>1828160.8767123288</v>
          </cell>
          <cell r="S128">
            <v>21584092.931506854</v>
          </cell>
          <cell r="T128">
            <v>2092866.048</v>
          </cell>
          <cell r="U128">
            <v>24709321.728</v>
          </cell>
        </row>
        <row r="129">
          <cell r="A129">
            <v>39814</v>
          </cell>
          <cell r="C129">
            <v>480</v>
          </cell>
          <cell r="D129">
            <v>31</v>
          </cell>
          <cell r="E129" t="str">
            <v xml:space="preserve"> </v>
          </cell>
          <cell r="F129">
            <v>24</v>
          </cell>
          <cell r="G129">
            <v>0</v>
          </cell>
          <cell r="H129">
            <v>0</v>
          </cell>
          <cell r="I129">
            <v>0</v>
          </cell>
          <cell r="J129" t="str">
            <v xml:space="preserve"> </v>
          </cell>
          <cell r="K129">
            <v>0.91</v>
          </cell>
          <cell r="L129">
            <v>0.92</v>
          </cell>
          <cell r="M129">
            <v>298980.864</v>
          </cell>
          <cell r="N129" t="str">
            <v xml:space="preserve"> </v>
          </cell>
          <cell r="O129">
            <v>7000</v>
          </cell>
          <cell r="P129">
            <v>2092866.048</v>
          </cell>
          <cell r="Q129" t="str">
            <v xml:space="preserve"> </v>
          </cell>
          <cell r="R129">
            <v>1828160.8767123288</v>
          </cell>
          <cell r="S129" t="str">
            <v xml:space="preserve"> </v>
          </cell>
          <cell r="T129">
            <v>2092866.048</v>
          </cell>
          <cell r="U129" t="str">
            <v xml:space="preserve"> </v>
          </cell>
        </row>
        <row r="130">
          <cell r="A130">
            <v>39845</v>
          </cell>
          <cell r="C130">
            <v>480</v>
          </cell>
          <cell r="D130">
            <v>28</v>
          </cell>
          <cell r="E130" t="str">
            <v xml:space="preserve"> </v>
          </cell>
          <cell r="F130">
            <v>24</v>
          </cell>
          <cell r="G130">
            <v>0</v>
          </cell>
          <cell r="H130">
            <v>0</v>
          </cell>
          <cell r="I130">
            <v>0</v>
          </cell>
          <cell r="J130" t="str">
            <v xml:space="preserve"> </v>
          </cell>
          <cell r="K130">
            <v>0.91</v>
          </cell>
          <cell r="L130">
            <v>0.92</v>
          </cell>
          <cell r="M130">
            <v>270047.23200000002</v>
          </cell>
          <cell r="N130" t="str">
            <v xml:space="preserve"> </v>
          </cell>
          <cell r="O130">
            <v>7000</v>
          </cell>
          <cell r="P130">
            <v>1890330.6240000003</v>
          </cell>
          <cell r="Q130" t="str">
            <v xml:space="preserve"> </v>
          </cell>
          <cell r="R130">
            <v>1651242.0821917809</v>
          </cell>
          <cell r="S130" t="str">
            <v xml:space="preserve"> </v>
          </cell>
          <cell r="T130">
            <v>1890330.6240000003</v>
          </cell>
          <cell r="U130" t="str">
            <v xml:space="preserve"> </v>
          </cell>
        </row>
        <row r="131">
          <cell r="A131">
            <v>39873</v>
          </cell>
          <cell r="C131">
            <v>480</v>
          </cell>
          <cell r="D131">
            <v>31</v>
          </cell>
          <cell r="E131" t="str">
            <v xml:space="preserve"> </v>
          </cell>
          <cell r="F131">
            <v>24</v>
          </cell>
          <cell r="G131">
            <v>0</v>
          </cell>
          <cell r="H131">
            <v>0</v>
          </cell>
          <cell r="I131">
            <v>0</v>
          </cell>
          <cell r="J131" t="str">
            <v xml:space="preserve"> </v>
          </cell>
          <cell r="K131">
            <v>0.91</v>
          </cell>
          <cell r="L131">
            <v>0.92</v>
          </cell>
          <cell r="M131">
            <v>298980.864</v>
          </cell>
          <cell r="N131" t="str">
            <v xml:space="preserve"> </v>
          </cell>
          <cell r="O131">
            <v>7000</v>
          </cell>
          <cell r="P131">
            <v>2092866.048</v>
          </cell>
          <cell r="Q131" t="str">
            <v xml:space="preserve"> </v>
          </cell>
          <cell r="R131">
            <v>1828160.8767123288</v>
          </cell>
          <cell r="S131" t="str">
            <v xml:space="preserve"> </v>
          </cell>
          <cell r="T131">
            <v>2092866.048</v>
          </cell>
          <cell r="U131" t="str">
            <v xml:space="preserve"> </v>
          </cell>
        </row>
        <row r="132">
          <cell r="A132">
            <v>39904</v>
          </cell>
          <cell r="C132">
            <v>480</v>
          </cell>
          <cell r="D132">
            <v>30</v>
          </cell>
          <cell r="E132" t="str">
            <v xml:space="preserve"> </v>
          </cell>
          <cell r="F132">
            <v>24</v>
          </cell>
          <cell r="G132">
            <v>0</v>
          </cell>
          <cell r="H132">
            <v>0</v>
          </cell>
          <cell r="I132">
            <v>0</v>
          </cell>
          <cell r="J132" t="str">
            <v xml:space="preserve"> </v>
          </cell>
          <cell r="K132">
            <v>0.91</v>
          </cell>
          <cell r="L132">
            <v>0.92</v>
          </cell>
          <cell r="M132">
            <v>289336.32000000001</v>
          </cell>
          <cell r="N132" t="str">
            <v xml:space="preserve"> </v>
          </cell>
          <cell r="O132">
            <v>7000</v>
          </cell>
          <cell r="P132">
            <v>2025354.24</v>
          </cell>
          <cell r="Q132" t="str">
            <v xml:space="preserve"> </v>
          </cell>
          <cell r="R132">
            <v>1769187.9452054794</v>
          </cell>
          <cell r="S132" t="str">
            <v xml:space="preserve"> </v>
          </cell>
          <cell r="T132">
            <v>2025354.24</v>
          </cell>
          <cell r="U132" t="str">
            <v xml:space="preserve"> </v>
          </cell>
        </row>
        <row r="133">
          <cell r="A133">
            <v>39934</v>
          </cell>
          <cell r="C133">
            <v>480</v>
          </cell>
          <cell r="D133">
            <v>31</v>
          </cell>
          <cell r="E133" t="str">
            <v xml:space="preserve"> </v>
          </cell>
          <cell r="F133">
            <v>24</v>
          </cell>
          <cell r="G133">
            <v>0</v>
          </cell>
          <cell r="H133">
            <v>0</v>
          </cell>
          <cell r="I133">
            <v>0</v>
          </cell>
          <cell r="J133" t="str">
            <v xml:space="preserve"> </v>
          </cell>
          <cell r="K133">
            <v>0.91</v>
          </cell>
          <cell r="L133">
            <v>0.92</v>
          </cell>
          <cell r="M133">
            <v>298980.864</v>
          </cell>
          <cell r="N133" t="str">
            <v xml:space="preserve"> </v>
          </cell>
          <cell r="O133">
            <v>7000</v>
          </cell>
          <cell r="P133">
            <v>2092866.048</v>
          </cell>
          <cell r="Q133" t="str">
            <v xml:space="preserve"> </v>
          </cell>
          <cell r="R133">
            <v>1828160.8767123288</v>
          </cell>
          <cell r="S133" t="str">
            <v xml:space="preserve"> </v>
          </cell>
          <cell r="T133">
            <v>2092866.048</v>
          </cell>
          <cell r="U133" t="str">
            <v xml:space="preserve"> </v>
          </cell>
        </row>
        <row r="134">
          <cell r="A134">
            <v>39965</v>
          </cell>
          <cell r="C134">
            <v>480</v>
          </cell>
          <cell r="D134">
            <v>30</v>
          </cell>
          <cell r="E134" t="str">
            <v xml:space="preserve"> </v>
          </cell>
          <cell r="F134">
            <v>24</v>
          </cell>
          <cell r="G134">
            <v>0</v>
          </cell>
          <cell r="H134">
            <v>0</v>
          </cell>
          <cell r="I134">
            <v>0</v>
          </cell>
          <cell r="J134" t="str">
            <v xml:space="preserve"> </v>
          </cell>
          <cell r="K134">
            <v>0.91</v>
          </cell>
          <cell r="L134">
            <v>0.92</v>
          </cell>
          <cell r="M134">
            <v>289336.32000000001</v>
          </cell>
          <cell r="N134" t="str">
            <v xml:space="preserve"> </v>
          </cell>
          <cell r="O134">
            <v>7000</v>
          </cell>
          <cell r="P134">
            <v>2025354.24</v>
          </cell>
          <cell r="Q134" t="str">
            <v xml:space="preserve"> </v>
          </cell>
          <cell r="R134">
            <v>1769187.9452054794</v>
          </cell>
          <cell r="S134" t="str">
            <v xml:space="preserve"> </v>
          </cell>
          <cell r="T134">
            <v>2025354.24</v>
          </cell>
          <cell r="U134" t="str">
            <v xml:space="preserve"> </v>
          </cell>
        </row>
        <row r="135">
          <cell r="A135">
            <v>39995</v>
          </cell>
          <cell r="C135">
            <v>480</v>
          </cell>
          <cell r="D135">
            <v>31</v>
          </cell>
          <cell r="E135" t="str">
            <v xml:space="preserve"> </v>
          </cell>
          <cell r="F135">
            <v>24</v>
          </cell>
          <cell r="G135">
            <v>0</v>
          </cell>
          <cell r="H135">
            <v>0</v>
          </cell>
          <cell r="I135">
            <v>0</v>
          </cell>
          <cell r="J135" t="str">
            <v xml:space="preserve"> </v>
          </cell>
          <cell r="K135">
            <v>0.91</v>
          </cell>
          <cell r="L135">
            <v>0.92</v>
          </cell>
          <cell r="M135">
            <v>298980.864</v>
          </cell>
          <cell r="N135" t="str">
            <v xml:space="preserve"> </v>
          </cell>
          <cell r="O135">
            <v>7000</v>
          </cell>
          <cell r="P135">
            <v>2092866.048</v>
          </cell>
          <cell r="Q135" t="str">
            <v xml:space="preserve"> </v>
          </cell>
          <cell r="R135">
            <v>1828160.8767123288</v>
          </cell>
          <cell r="S135" t="str">
            <v xml:space="preserve"> </v>
          </cell>
          <cell r="T135">
            <v>2092866.048</v>
          </cell>
          <cell r="U135" t="str">
            <v xml:space="preserve"> </v>
          </cell>
        </row>
        <row r="136">
          <cell r="A136">
            <v>40026</v>
          </cell>
          <cell r="C136">
            <v>480</v>
          </cell>
          <cell r="D136">
            <v>31</v>
          </cell>
          <cell r="E136" t="str">
            <v xml:space="preserve"> </v>
          </cell>
          <cell r="F136">
            <v>24</v>
          </cell>
          <cell r="G136">
            <v>0</v>
          </cell>
          <cell r="H136">
            <v>0</v>
          </cell>
          <cell r="I136">
            <v>0</v>
          </cell>
          <cell r="J136" t="str">
            <v xml:space="preserve"> </v>
          </cell>
          <cell r="K136">
            <v>0.91</v>
          </cell>
          <cell r="L136">
            <v>0.92</v>
          </cell>
          <cell r="M136">
            <v>298980.864</v>
          </cell>
          <cell r="N136" t="str">
            <v xml:space="preserve"> </v>
          </cell>
          <cell r="O136">
            <v>7000</v>
          </cell>
          <cell r="P136">
            <v>2092866.048</v>
          </cell>
          <cell r="Q136" t="str">
            <v xml:space="preserve"> </v>
          </cell>
          <cell r="R136">
            <v>1828160.8767123288</v>
          </cell>
          <cell r="S136" t="str">
            <v xml:space="preserve"> </v>
          </cell>
          <cell r="T136">
            <v>2092866.048</v>
          </cell>
          <cell r="U136" t="str">
            <v xml:space="preserve"> </v>
          </cell>
        </row>
        <row r="137">
          <cell r="A137">
            <v>40057</v>
          </cell>
          <cell r="C137">
            <v>480</v>
          </cell>
          <cell r="D137">
            <v>30</v>
          </cell>
          <cell r="E137" t="str">
            <v xml:space="preserve"> </v>
          </cell>
          <cell r="F137">
            <v>24</v>
          </cell>
          <cell r="G137">
            <v>0</v>
          </cell>
          <cell r="H137">
            <v>0</v>
          </cell>
          <cell r="I137">
            <v>0</v>
          </cell>
          <cell r="J137" t="str">
            <v xml:space="preserve"> </v>
          </cell>
          <cell r="K137">
            <v>0.91</v>
          </cell>
          <cell r="L137">
            <v>0.92</v>
          </cell>
          <cell r="M137">
            <v>289336.32000000001</v>
          </cell>
          <cell r="N137" t="str">
            <v xml:space="preserve"> </v>
          </cell>
          <cell r="O137">
            <v>7000</v>
          </cell>
          <cell r="P137">
            <v>2025354.24</v>
          </cell>
          <cell r="Q137" t="str">
            <v xml:space="preserve"> </v>
          </cell>
          <cell r="R137">
            <v>1769187.9452054794</v>
          </cell>
          <cell r="S137" t="str">
            <v xml:space="preserve"> </v>
          </cell>
          <cell r="T137">
            <v>2025354.24</v>
          </cell>
          <cell r="U137" t="str">
            <v xml:space="preserve"> </v>
          </cell>
        </row>
        <row r="138">
          <cell r="A138">
            <v>40087</v>
          </cell>
          <cell r="C138">
            <v>480</v>
          </cell>
          <cell r="D138">
            <v>31</v>
          </cell>
          <cell r="E138" t="str">
            <v xml:space="preserve"> </v>
          </cell>
          <cell r="F138">
            <v>24</v>
          </cell>
          <cell r="G138">
            <v>0</v>
          </cell>
          <cell r="H138">
            <v>0</v>
          </cell>
          <cell r="I138">
            <v>0</v>
          </cell>
          <cell r="J138" t="str">
            <v xml:space="preserve"> </v>
          </cell>
          <cell r="K138">
            <v>0.91</v>
          </cell>
          <cell r="L138">
            <v>0.92</v>
          </cell>
          <cell r="M138">
            <v>298980.864</v>
          </cell>
          <cell r="N138" t="str">
            <v xml:space="preserve"> </v>
          </cell>
          <cell r="O138">
            <v>7000</v>
          </cell>
          <cell r="P138">
            <v>2092866.048</v>
          </cell>
          <cell r="Q138" t="str">
            <v xml:space="preserve"> </v>
          </cell>
          <cell r="R138">
            <v>1828160.8767123288</v>
          </cell>
          <cell r="S138" t="str">
            <v xml:space="preserve"> </v>
          </cell>
          <cell r="T138">
            <v>2092866.048</v>
          </cell>
          <cell r="U138" t="str">
            <v xml:space="preserve"> </v>
          </cell>
        </row>
        <row r="139">
          <cell r="A139">
            <v>40118</v>
          </cell>
          <cell r="C139">
            <v>480</v>
          </cell>
          <cell r="D139">
            <v>30</v>
          </cell>
          <cell r="E139" t="str">
            <v xml:space="preserve"> </v>
          </cell>
          <cell r="F139">
            <v>24</v>
          </cell>
          <cell r="G139">
            <v>0</v>
          </cell>
          <cell r="H139">
            <v>0</v>
          </cell>
          <cell r="I139">
            <v>0</v>
          </cell>
          <cell r="J139" t="str">
            <v xml:space="preserve"> </v>
          </cell>
          <cell r="K139">
            <v>0.91</v>
          </cell>
          <cell r="L139">
            <v>0.92</v>
          </cell>
          <cell r="M139">
            <v>289336.32000000001</v>
          </cell>
          <cell r="N139" t="str">
            <v xml:space="preserve"> </v>
          </cell>
          <cell r="O139">
            <v>7000</v>
          </cell>
          <cell r="P139">
            <v>2025354.24</v>
          </cell>
          <cell r="Q139" t="str">
            <v xml:space="preserve"> </v>
          </cell>
          <cell r="R139">
            <v>1769187.9452054794</v>
          </cell>
          <cell r="S139" t="str">
            <v xml:space="preserve"> </v>
          </cell>
          <cell r="T139">
            <v>2025354.24</v>
          </cell>
          <cell r="U139" t="str">
            <v xml:space="preserve"> </v>
          </cell>
        </row>
        <row r="140">
          <cell r="A140">
            <v>40148</v>
          </cell>
          <cell r="C140">
            <v>480</v>
          </cell>
          <cell r="D140">
            <v>31</v>
          </cell>
          <cell r="E140">
            <v>365</v>
          </cell>
          <cell r="F140">
            <v>24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0.91</v>
          </cell>
          <cell r="L140">
            <v>0.92</v>
          </cell>
          <cell r="M140">
            <v>298980.864</v>
          </cell>
          <cell r="N140">
            <v>3520258.56</v>
          </cell>
          <cell r="O140">
            <v>7000</v>
          </cell>
          <cell r="P140">
            <v>2092866.048</v>
          </cell>
          <cell r="Q140">
            <v>24641809.920000002</v>
          </cell>
          <cell r="R140">
            <v>1828160.8767123288</v>
          </cell>
          <cell r="S140">
            <v>21525120.000000004</v>
          </cell>
          <cell r="T140">
            <v>2092866.048</v>
          </cell>
          <cell r="U140">
            <v>24641809.920000002</v>
          </cell>
        </row>
        <row r="141">
          <cell r="A141">
            <v>40179</v>
          </cell>
          <cell r="C141">
            <v>480</v>
          </cell>
          <cell r="D141">
            <v>31</v>
          </cell>
          <cell r="E141" t="str">
            <v xml:space="preserve"> </v>
          </cell>
          <cell r="F141">
            <v>24</v>
          </cell>
          <cell r="G141">
            <v>0</v>
          </cell>
          <cell r="H141">
            <v>0</v>
          </cell>
          <cell r="I141">
            <v>0</v>
          </cell>
          <cell r="J141" t="str">
            <v xml:space="preserve"> </v>
          </cell>
          <cell r="K141">
            <v>0.91</v>
          </cell>
          <cell r="L141">
            <v>0.92</v>
          </cell>
          <cell r="M141">
            <v>298980.864</v>
          </cell>
          <cell r="N141" t="str">
            <v xml:space="preserve"> </v>
          </cell>
          <cell r="O141">
            <v>7000</v>
          </cell>
          <cell r="P141">
            <v>2092866.048</v>
          </cell>
          <cell r="Q141" t="str">
            <v xml:space="preserve"> </v>
          </cell>
          <cell r="R141">
            <v>1828160.8767123288</v>
          </cell>
          <cell r="S141" t="str">
            <v xml:space="preserve"> </v>
          </cell>
          <cell r="T141">
            <v>2092866.048</v>
          </cell>
          <cell r="U141" t="str">
            <v xml:space="preserve"> </v>
          </cell>
        </row>
        <row r="142">
          <cell r="A142">
            <v>40210</v>
          </cell>
          <cell r="C142">
            <v>480</v>
          </cell>
          <cell r="D142">
            <v>28</v>
          </cell>
          <cell r="E142" t="str">
            <v xml:space="preserve"> </v>
          </cell>
          <cell r="F142">
            <v>24</v>
          </cell>
          <cell r="G142">
            <v>0</v>
          </cell>
          <cell r="H142">
            <v>0</v>
          </cell>
          <cell r="I142">
            <v>0</v>
          </cell>
          <cell r="J142" t="str">
            <v xml:space="preserve"> </v>
          </cell>
          <cell r="K142">
            <v>0.91</v>
          </cell>
          <cell r="L142">
            <v>0.92</v>
          </cell>
          <cell r="M142">
            <v>270047.23200000002</v>
          </cell>
          <cell r="N142" t="str">
            <v xml:space="preserve"> </v>
          </cell>
          <cell r="O142">
            <v>7000</v>
          </cell>
          <cell r="P142">
            <v>1890330.6240000003</v>
          </cell>
          <cell r="Q142" t="str">
            <v xml:space="preserve"> </v>
          </cell>
          <cell r="R142">
            <v>1651242.0821917809</v>
          </cell>
          <cell r="S142" t="str">
            <v xml:space="preserve"> </v>
          </cell>
          <cell r="T142">
            <v>1890330.6240000003</v>
          </cell>
          <cell r="U142" t="str">
            <v xml:space="preserve"> </v>
          </cell>
        </row>
        <row r="143">
          <cell r="A143">
            <v>40238</v>
          </cell>
          <cell r="C143">
            <v>480</v>
          </cell>
          <cell r="D143">
            <v>31</v>
          </cell>
          <cell r="E143" t="str">
            <v xml:space="preserve"> </v>
          </cell>
          <cell r="F143">
            <v>24</v>
          </cell>
          <cell r="G143">
            <v>0</v>
          </cell>
          <cell r="H143">
            <v>0</v>
          </cell>
          <cell r="I143">
            <v>0</v>
          </cell>
          <cell r="J143" t="str">
            <v xml:space="preserve"> </v>
          </cell>
          <cell r="K143">
            <v>0.91</v>
          </cell>
          <cell r="L143">
            <v>0.92</v>
          </cell>
          <cell r="M143">
            <v>298980.864</v>
          </cell>
          <cell r="N143" t="str">
            <v xml:space="preserve"> </v>
          </cell>
          <cell r="O143">
            <v>7000</v>
          </cell>
          <cell r="P143">
            <v>2092866.048</v>
          </cell>
          <cell r="Q143" t="str">
            <v xml:space="preserve"> </v>
          </cell>
          <cell r="R143">
            <v>1828160.8767123288</v>
          </cell>
          <cell r="S143" t="str">
            <v xml:space="preserve"> </v>
          </cell>
          <cell r="T143">
            <v>2092866.048</v>
          </cell>
          <cell r="U143" t="str">
            <v xml:space="preserve"> </v>
          </cell>
        </row>
        <row r="144">
          <cell r="A144">
            <v>40269</v>
          </cell>
          <cell r="C144">
            <v>480</v>
          </cell>
          <cell r="D144">
            <v>30</v>
          </cell>
          <cell r="E144" t="str">
            <v xml:space="preserve"> </v>
          </cell>
          <cell r="F144">
            <v>24</v>
          </cell>
          <cell r="G144">
            <v>0</v>
          </cell>
          <cell r="H144">
            <v>0</v>
          </cell>
          <cell r="I144">
            <v>0</v>
          </cell>
          <cell r="J144" t="str">
            <v xml:space="preserve"> </v>
          </cell>
          <cell r="K144">
            <v>0.91</v>
          </cell>
          <cell r="L144">
            <v>0.92</v>
          </cell>
          <cell r="M144">
            <v>289336.32000000001</v>
          </cell>
          <cell r="N144" t="str">
            <v xml:space="preserve"> </v>
          </cell>
          <cell r="O144">
            <v>7000</v>
          </cell>
          <cell r="P144">
            <v>2025354.24</v>
          </cell>
          <cell r="Q144" t="str">
            <v xml:space="preserve"> </v>
          </cell>
          <cell r="R144">
            <v>1769187.9452054794</v>
          </cell>
          <cell r="S144" t="str">
            <v xml:space="preserve"> </v>
          </cell>
          <cell r="T144">
            <v>2025354.24</v>
          </cell>
          <cell r="U144" t="str">
            <v xml:space="preserve"> </v>
          </cell>
        </row>
        <row r="145">
          <cell r="A145">
            <v>40299</v>
          </cell>
          <cell r="C145">
            <v>480</v>
          </cell>
          <cell r="D145">
            <v>31</v>
          </cell>
          <cell r="E145" t="str">
            <v xml:space="preserve"> </v>
          </cell>
          <cell r="F145">
            <v>24</v>
          </cell>
          <cell r="G145">
            <v>0</v>
          </cell>
          <cell r="H145">
            <v>0</v>
          </cell>
          <cell r="I145">
            <v>0</v>
          </cell>
          <cell r="J145" t="str">
            <v xml:space="preserve"> </v>
          </cell>
          <cell r="K145">
            <v>0.91</v>
          </cell>
          <cell r="L145">
            <v>0.92</v>
          </cell>
          <cell r="M145">
            <v>298980.864</v>
          </cell>
          <cell r="N145" t="str">
            <v xml:space="preserve"> </v>
          </cell>
          <cell r="O145">
            <v>7000</v>
          </cell>
          <cell r="P145">
            <v>2092866.048</v>
          </cell>
          <cell r="Q145" t="str">
            <v xml:space="preserve"> </v>
          </cell>
          <cell r="R145">
            <v>1828160.8767123288</v>
          </cell>
          <cell r="S145" t="str">
            <v xml:space="preserve"> </v>
          </cell>
          <cell r="T145">
            <v>2092866.048</v>
          </cell>
          <cell r="U145" t="str">
            <v xml:space="preserve"> </v>
          </cell>
        </row>
        <row r="146">
          <cell r="A146">
            <v>40330</v>
          </cell>
          <cell r="C146">
            <v>480</v>
          </cell>
          <cell r="D146">
            <v>30</v>
          </cell>
          <cell r="E146" t="str">
            <v xml:space="preserve"> </v>
          </cell>
          <cell r="F146">
            <v>24</v>
          </cell>
          <cell r="G146">
            <v>0</v>
          </cell>
          <cell r="H146">
            <v>0</v>
          </cell>
          <cell r="I146">
            <v>0</v>
          </cell>
          <cell r="J146" t="str">
            <v xml:space="preserve"> </v>
          </cell>
          <cell r="K146">
            <v>0.91</v>
          </cell>
          <cell r="L146">
            <v>0.92</v>
          </cell>
          <cell r="M146">
            <v>289336.32000000001</v>
          </cell>
          <cell r="N146" t="str">
            <v xml:space="preserve"> </v>
          </cell>
          <cell r="O146">
            <v>7000</v>
          </cell>
          <cell r="P146">
            <v>2025354.24</v>
          </cell>
          <cell r="Q146" t="str">
            <v xml:space="preserve"> </v>
          </cell>
          <cell r="R146">
            <v>1769187.9452054794</v>
          </cell>
          <cell r="S146" t="str">
            <v xml:space="preserve"> </v>
          </cell>
          <cell r="T146">
            <v>2025354.24</v>
          </cell>
          <cell r="U146" t="str">
            <v xml:space="preserve"> </v>
          </cell>
        </row>
        <row r="147">
          <cell r="A147">
            <v>40360</v>
          </cell>
          <cell r="C147">
            <v>480</v>
          </cell>
          <cell r="D147">
            <v>31</v>
          </cell>
          <cell r="E147" t="str">
            <v xml:space="preserve"> </v>
          </cell>
          <cell r="F147">
            <v>24</v>
          </cell>
          <cell r="G147">
            <v>0</v>
          </cell>
          <cell r="H147">
            <v>0</v>
          </cell>
          <cell r="I147">
            <v>0</v>
          </cell>
          <cell r="J147" t="str">
            <v xml:space="preserve"> </v>
          </cell>
          <cell r="K147">
            <v>0.91</v>
          </cell>
          <cell r="L147">
            <v>0.92</v>
          </cell>
          <cell r="M147">
            <v>298980.864</v>
          </cell>
          <cell r="N147" t="str">
            <v xml:space="preserve"> </v>
          </cell>
          <cell r="O147">
            <v>7000</v>
          </cell>
          <cell r="P147">
            <v>2092866.048</v>
          </cell>
          <cell r="Q147" t="str">
            <v xml:space="preserve"> </v>
          </cell>
          <cell r="R147">
            <v>1828160.8767123288</v>
          </cell>
          <cell r="S147" t="str">
            <v xml:space="preserve"> </v>
          </cell>
          <cell r="T147">
            <v>2092866.048</v>
          </cell>
          <cell r="U147" t="str">
            <v xml:space="preserve"> </v>
          </cell>
        </row>
        <row r="148">
          <cell r="A148">
            <v>40391</v>
          </cell>
          <cell r="C148">
            <v>480</v>
          </cell>
          <cell r="D148">
            <v>31</v>
          </cell>
          <cell r="E148" t="str">
            <v xml:space="preserve"> </v>
          </cell>
          <cell r="F148">
            <v>24</v>
          </cell>
          <cell r="G148">
            <v>0</v>
          </cell>
          <cell r="H148">
            <v>0</v>
          </cell>
          <cell r="I148">
            <v>0</v>
          </cell>
          <cell r="J148" t="str">
            <v xml:space="preserve"> </v>
          </cell>
          <cell r="K148">
            <v>0.91</v>
          </cell>
          <cell r="L148">
            <v>0.92</v>
          </cell>
          <cell r="M148">
            <v>298980.864</v>
          </cell>
          <cell r="N148" t="str">
            <v xml:space="preserve"> </v>
          </cell>
          <cell r="O148">
            <v>7000</v>
          </cell>
          <cell r="P148">
            <v>2092866.048</v>
          </cell>
          <cell r="Q148" t="str">
            <v xml:space="preserve"> </v>
          </cell>
          <cell r="R148">
            <v>1828160.8767123288</v>
          </cell>
          <cell r="S148" t="str">
            <v xml:space="preserve"> </v>
          </cell>
          <cell r="T148">
            <v>2092866.048</v>
          </cell>
          <cell r="U148" t="str">
            <v xml:space="preserve"> </v>
          </cell>
        </row>
        <row r="149">
          <cell r="A149">
            <v>40422</v>
          </cell>
          <cell r="C149">
            <v>480</v>
          </cell>
          <cell r="D149">
            <v>30</v>
          </cell>
          <cell r="E149" t="str">
            <v xml:space="preserve"> </v>
          </cell>
          <cell r="F149">
            <v>24</v>
          </cell>
          <cell r="G149">
            <v>0</v>
          </cell>
          <cell r="H149">
            <v>0</v>
          </cell>
          <cell r="I149">
            <v>0</v>
          </cell>
          <cell r="J149" t="str">
            <v xml:space="preserve"> </v>
          </cell>
          <cell r="K149">
            <v>0.91</v>
          </cell>
          <cell r="L149">
            <v>0.92</v>
          </cell>
          <cell r="M149">
            <v>289336.32000000001</v>
          </cell>
          <cell r="N149" t="str">
            <v xml:space="preserve"> </v>
          </cell>
          <cell r="O149">
            <v>7000</v>
          </cell>
          <cell r="P149">
            <v>2025354.24</v>
          </cell>
          <cell r="Q149" t="str">
            <v xml:space="preserve"> </v>
          </cell>
          <cell r="R149">
            <v>1769187.9452054794</v>
          </cell>
          <cell r="S149" t="str">
            <v xml:space="preserve"> </v>
          </cell>
          <cell r="T149">
            <v>2025354.24</v>
          </cell>
          <cell r="U149" t="str">
            <v xml:space="preserve"> </v>
          </cell>
        </row>
        <row r="150">
          <cell r="A150">
            <v>40452</v>
          </cell>
          <cell r="C150">
            <v>480</v>
          </cell>
          <cell r="D150">
            <v>31</v>
          </cell>
          <cell r="E150" t="str">
            <v xml:space="preserve"> </v>
          </cell>
          <cell r="F150">
            <v>24</v>
          </cell>
          <cell r="G150">
            <v>0</v>
          </cell>
          <cell r="H150">
            <v>0</v>
          </cell>
          <cell r="I150">
            <v>0</v>
          </cell>
          <cell r="J150" t="str">
            <v xml:space="preserve"> </v>
          </cell>
          <cell r="K150">
            <v>0.91</v>
          </cell>
          <cell r="L150">
            <v>0.92</v>
          </cell>
          <cell r="M150">
            <v>298980.864</v>
          </cell>
          <cell r="N150" t="str">
            <v xml:space="preserve"> </v>
          </cell>
          <cell r="O150">
            <v>7000</v>
          </cell>
          <cell r="P150">
            <v>2092866.048</v>
          </cell>
          <cell r="Q150" t="str">
            <v xml:space="preserve"> </v>
          </cell>
          <cell r="R150">
            <v>1828160.8767123288</v>
          </cell>
          <cell r="S150" t="str">
            <v xml:space="preserve"> </v>
          </cell>
          <cell r="T150">
            <v>2092866.048</v>
          </cell>
          <cell r="U150" t="str">
            <v xml:space="preserve"> </v>
          </cell>
        </row>
        <row r="151">
          <cell r="A151">
            <v>40483</v>
          </cell>
          <cell r="C151">
            <v>480</v>
          </cell>
          <cell r="D151">
            <v>30</v>
          </cell>
          <cell r="E151" t="str">
            <v xml:space="preserve"> </v>
          </cell>
          <cell r="F151">
            <v>24</v>
          </cell>
          <cell r="G151">
            <v>0</v>
          </cell>
          <cell r="H151">
            <v>0</v>
          </cell>
          <cell r="I151">
            <v>0</v>
          </cell>
          <cell r="J151" t="str">
            <v xml:space="preserve"> </v>
          </cell>
          <cell r="K151">
            <v>0.91</v>
          </cell>
          <cell r="L151">
            <v>0.92</v>
          </cell>
          <cell r="M151">
            <v>289336.32000000001</v>
          </cell>
          <cell r="N151" t="str">
            <v xml:space="preserve"> </v>
          </cell>
          <cell r="O151">
            <v>7000</v>
          </cell>
          <cell r="P151">
            <v>2025354.24</v>
          </cell>
          <cell r="Q151" t="str">
            <v xml:space="preserve"> </v>
          </cell>
          <cell r="R151">
            <v>1769187.9452054794</v>
          </cell>
          <cell r="S151" t="str">
            <v xml:space="preserve"> </v>
          </cell>
          <cell r="T151">
            <v>2025354.24</v>
          </cell>
          <cell r="U151" t="str">
            <v xml:space="preserve"> </v>
          </cell>
        </row>
        <row r="152">
          <cell r="A152">
            <v>40513</v>
          </cell>
          <cell r="C152">
            <v>480</v>
          </cell>
          <cell r="D152">
            <v>31</v>
          </cell>
          <cell r="E152">
            <v>365</v>
          </cell>
          <cell r="F152">
            <v>24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0.91</v>
          </cell>
          <cell r="L152">
            <v>0.92</v>
          </cell>
          <cell r="M152">
            <v>298980.864</v>
          </cell>
          <cell r="N152">
            <v>3520258.56</v>
          </cell>
          <cell r="O152">
            <v>7000</v>
          </cell>
          <cell r="P152">
            <v>2092866.048</v>
          </cell>
          <cell r="Q152">
            <v>24641809.920000002</v>
          </cell>
          <cell r="R152">
            <v>1828160.8767123288</v>
          </cell>
          <cell r="S152">
            <v>21525120.000000004</v>
          </cell>
          <cell r="T152">
            <v>2092866.048</v>
          </cell>
          <cell r="U152">
            <v>24641809.920000002</v>
          </cell>
        </row>
        <row r="153">
          <cell r="A153">
            <v>40544</v>
          </cell>
          <cell r="C153">
            <v>480</v>
          </cell>
          <cell r="D153">
            <v>31</v>
          </cell>
          <cell r="E153" t="str">
            <v xml:space="preserve"> </v>
          </cell>
          <cell r="F153">
            <v>24</v>
          </cell>
          <cell r="G153">
            <v>0</v>
          </cell>
          <cell r="H153">
            <v>0</v>
          </cell>
          <cell r="I153">
            <v>0</v>
          </cell>
          <cell r="J153" t="str">
            <v xml:space="preserve"> </v>
          </cell>
          <cell r="K153">
            <v>0.91</v>
          </cell>
          <cell r="L153">
            <v>0.92</v>
          </cell>
          <cell r="M153">
            <v>298980.864</v>
          </cell>
          <cell r="N153" t="str">
            <v xml:space="preserve"> </v>
          </cell>
          <cell r="O153">
            <v>7000</v>
          </cell>
          <cell r="P153">
            <v>2092866.048</v>
          </cell>
          <cell r="Q153" t="str">
            <v xml:space="preserve"> </v>
          </cell>
          <cell r="R153">
            <v>1828160.8767123288</v>
          </cell>
          <cell r="S153" t="str">
            <v xml:space="preserve"> </v>
          </cell>
          <cell r="T153">
            <v>2092866.048</v>
          </cell>
          <cell r="U153" t="str">
            <v xml:space="preserve"> </v>
          </cell>
        </row>
        <row r="154">
          <cell r="A154">
            <v>40575</v>
          </cell>
          <cell r="C154">
            <v>480</v>
          </cell>
          <cell r="D154">
            <v>28</v>
          </cell>
          <cell r="E154" t="str">
            <v xml:space="preserve"> </v>
          </cell>
          <cell r="F154">
            <v>24</v>
          </cell>
          <cell r="G154">
            <v>0</v>
          </cell>
          <cell r="H154">
            <v>0</v>
          </cell>
          <cell r="I154">
            <v>0</v>
          </cell>
          <cell r="J154" t="str">
            <v xml:space="preserve"> </v>
          </cell>
          <cell r="K154">
            <v>0.91</v>
          </cell>
          <cell r="L154">
            <v>0.92</v>
          </cell>
          <cell r="M154">
            <v>270047.23200000002</v>
          </cell>
          <cell r="N154" t="str">
            <v xml:space="preserve"> </v>
          </cell>
          <cell r="O154">
            <v>7000</v>
          </cell>
          <cell r="P154">
            <v>1890330.6240000003</v>
          </cell>
          <cell r="Q154" t="str">
            <v xml:space="preserve"> </v>
          </cell>
          <cell r="R154">
            <v>1651242.0821917809</v>
          </cell>
          <cell r="S154" t="str">
            <v xml:space="preserve"> </v>
          </cell>
          <cell r="T154">
            <v>1890330.6240000003</v>
          </cell>
          <cell r="U154" t="str">
            <v xml:space="preserve"> </v>
          </cell>
        </row>
        <row r="155">
          <cell r="A155">
            <v>40603</v>
          </cell>
          <cell r="C155">
            <v>480</v>
          </cell>
          <cell r="D155">
            <v>31</v>
          </cell>
          <cell r="E155" t="str">
            <v xml:space="preserve"> </v>
          </cell>
          <cell r="F155">
            <v>24</v>
          </cell>
          <cell r="G155">
            <v>0</v>
          </cell>
          <cell r="H155">
            <v>0</v>
          </cell>
          <cell r="I155">
            <v>0</v>
          </cell>
          <cell r="J155" t="str">
            <v xml:space="preserve"> </v>
          </cell>
          <cell r="K155">
            <v>0.91</v>
          </cell>
          <cell r="L155">
            <v>0.92</v>
          </cell>
          <cell r="M155">
            <v>298980.864</v>
          </cell>
          <cell r="N155" t="str">
            <v xml:space="preserve"> </v>
          </cell>
          <cell r="O155">
            <v>7000</v>
          </cell>
          <cell r="P155">
            <v>2092866.048</v>
          </cell>
          <cell r="Q155" t="str">
            <v xml:space="preserve"> </v>
          </cell>
          <cell r="R155">
            <v>1828160.8767123288</v>
          </cell>
          <cell r="S155" t="str">
            <v xml:space="preserve"> </v>
          </cell>
          <cell r="T155">
            <v>2092866.048</v>
          </cell>
          <cell r="U155" t="str">
            <v xml:space="preserve"> </v>
          </cell>
        </row>
        <row r="156">
          <cell r="A156">
            <v>40634</v>
          </cell>
          <cell r="C156">
            <v>480</v>
          </cell>
          <cell r="D156">
            <v>30</v>
          </cell>
          <cell r="E156" t="str">
            <v xml:space="preserve"> </v>
          </cell>
          <cell r="F156">
            <v>24</v>
          </cell>
          <cell r="G156">
            <v>0</v>
          </cell>
          <cell r="H156">
            <v>0</v>
          </cell>
          <cell r="I156">
            <v>0</v>
          </cell>
          <cell r="J156" t="str">
            <v xml:space="preserve"> </v>
          </cell>
          <cell r="K156">
            <v>0.91</v>
          </cell>
          <cell r="L156">
            <v>0.92</v>
          </cell>
          <cell r="M156">
            <v>289336.32000000001</v>
          </cell>
          <cell r="N156" t="str">
            <v xml:space="preserve"> </v>
          </cell>
          <cell r="O156">
            <v>7000</v>
          </cell>
          <cell r="P156">
            <v>2025354.24</v>
          </cell>
          <cell r="Q156" t="str">
            <v xml:space="preserve"> </v>
          </cell>
          <cell r="R156">
            <v>1769187.9452054794</v>
          </cell>
          <cell r="S156" t="str">
            <v xml:space="preserve"> </v>
          </cell>
          <cell r="T156">
            <v>2025354.24</v>
          </cell>
          <cell r="U156" t="str">
            <v xml:space="preserve"> </v>
          </cell>
        </row>
        <row r="157">
          <cell r="A157">
            <v>40664</v>
          </cell>
          <cell r="C157">
            <v>480</v>
          </cell>
          <cell r="D157">
            <v>31</v>
          </cell>
          <cell r="E157" t="str">
            <v xml:space="preserve"> </v>
          </cell>
          <cell r="F157">
            <v>24</v>
          </cell>
          <cell r="G157">
            <v>0</v>
          </cell>
          <cell r="H157">
            <v>0</v>
          </cell>
          <cell r="I157">
            <v>0</v>
          </cell>
          <cell r="J157" t="str">
            <v xml:space="preserve"> </v>
          </cell>
          <cell r="K157">
            <v>0.91</v>
          </cell>
          <cell r="L157">
            <v>0.92</v>
          </cell>
          <cell r="M157">
            <v>298980.864</v>
          </cell>
          <cell r="N157" t="str">
            <v xml:space="preserve"> </v>
          </cell>
          <cell r="O157">
            <v>7000</v>
          </cell>
          <cell r="P157">
            <v>2092866.048</v>
          </cell>
          <cell r="Q157" t="str">
            <v xml:space="preserve"> </v>
          </cell>
          <cell r="R157">
            <v>1828160.8767123288</v>
          </cell>
          <cell r="S157" t="str">
            <v xml:space="preserve"> </v>
          </cell>
          <cell r="T157">
            <v>2092866.048</v>
          </cell>
          <cell r="U157" t="str">
            <v xml:space="preserve"> </v>
          </cell>
        </row>
        <row r="158">
          <cell r="A158">
            <v>40695</v>
          </cell>
          <cell r="C158">
            <v>480</v>
          </cell>
          <cell r="D158">
            <v>30</v>
          </cell>
          <cell r="E158" t="str">
            <v xml:space="preserve"> </v>
          </cell>
          <cell r="F158">
            <v>24</v>
          </cell>
          <cell r="G158">
            <v>0</v>
          </cell>
          <cell r="H158">
            <v>0</v>
          </cell>
          <cell r="I158">
            <v>0</v>
          </cell>
          <cell r="J158" t="str">
            <v xml:space="preserve"> </v>
          </cell>
          <cell r="K158">
            <v>0.91</v>
          </cell>
          <cell r="L158">
            <v>0.92</v>
          </cell>
          <cell r="M158">
            <v>289336.32000000001</v>
          </cell>
          <cell r="N158" t="str">
            <v xml:space="preserve"> </v>
          </cell>
          <cell r="O158">
            <v>7000</v>
          </cell>
          <cell r="P158">
            <v>2025354.24</v>
          </cell>
          <cell r="Q158" t="str">
            <v xml:space="preserve"> </v>
          </cell>
          <cell r="R158">
            <v>1769187.9452054794</v>
          </cell>
          <cell r="S158" t="str">
            <v xml:space="preserve"> </v>
          </cell>
          <cell r="T158">
            <v>2025354.24</v>
          </cell>
          <cell r="U158" t="str">
            <v xml:space="preserve"> </v>
          </cell>
        </row>
        <row r="159">
          <cell r="A159">
            <v>40725</v>
          </cell>
          <cell r="C159">
            <v>480</v>
          </cell>
          <cell r="D159">
            <v>31</v>
          </cell>
          <cell r="E159" t="str">
            <v xml:space="preserve"> </v>
          </cell>
          <cell r="F159">
            <v>24</v>
          </cell>
          <cell r="G159">
            <v>0</v>
          </cell>
          <cell r="H159">
            <v>0</v>
          </cell>
          <cell r="I159">
            <v>0</v>
          </cell>
          <cell r="J159" t="str">
            <v xml:space="preserve"> </v>
          </cell>
          <cell r="K159">
            <v>0.91</v>
          </cell>
          <cell r="L159">
            <v>0.92</v>
          </cell>
          <cell r="M159">
            <v>298980.864</v>
          </cell>
          <cell r="N159" t="str">
            <v xml:space="preserve"> </v>
          </cell>
          <cell r="O159">
            <v>7000</v>
          </cell>
          <cell r="P159">
            <v>2092866.048</v>
          </cell>
          <cell r="Q159" t="str">
            <v xml:space="preserve"> </v>
          </cell>
          <cell r="R159">
            <v>1828160.8767123288</v>
          </cell>
          <cell r="S159" t="str">
            <v xml:space="preserve"> </v>
          </cell>
          <cell r="T159">
            <v>2092866.048</v>
          </cell>
          <cell r="U159" t="str">
            <v xml:space="preserve"> </v>
          </cell>
        </row>
        <row r="160">
          <cell r="A160">
            <v>40756</v>
          </cell>
          <cell r="C160">
            <v>480</v>
          </cell>
          <cell r="D160">
            <v>31</v>
          </cell>
          <cell r="E160" t="str">
            <v xml:space="preserve"> </v>
          </cell>
          <cell r="F160">
            <v>24</v>
          </cell>
          <cell r="G160">
            <v>0</v>
          </cell>
          <cell r="H160">
            <v>0</v>
          </cell>
          <cell r="I160">
            <v>0</v>
          </cell>
          <cell r="J160" t="str">
            <v xml:space="preserve"> </v>
          </cell>
          <cell r="K160">
            <v>0.91</v>
          </cell>
          <cell r="L160">
            <v>0.92</v>
          </cell>
          <cell r="M160">
            <v>298980.864</v>
          </cell>
          <cell r="N160" t="str">
            <v xml:space="preserve"> </v>
          </cell>
          <cell r="O160">
            <v>7000</v>
          </cell>
          <cell r="P160">
            <v>2092866.048</v>
          </cell>
          <cell r="Q160" t="str">
            <v xml:space="preserve"> </v>
          </cell>
          <cell r="R160">
            <v>1828160.8767123288</v>
          </cell>
          <cell r="S160" t="str">
            <v xml:space="preserve"> </v>
          </cell>
          <cell r="T160">
            <v>2092866.048</v>
          </cell>
          <cell r="U160" t="str">
            <v xml:space="preserve"> </v>
          </cell>
        </row>
        <row r="161">
          <cell r="A161">
            <v>40787</v>
          </cell>
          <cell r="C161">
            <v>480</v>
          </cell>
          <cell r="D161">
            <v>30</v>
          </cell>
          <cell r="E161" t="str">
            <v xml:space="preserve"> </v>
          </cell>
          <cell r="F161">
            <v>24</v>
          </cell>
          <cell r="G161">
            <v>0</v>
          </cell>
          <cell r="H161">
            <v>0</v>
          </cell>
          <cell r="I161">
            <v>0</v>
          </cell>
          <cell r="J161" t="str">
            <v xml:space="preserve"> </v>
          </cell>
          <cell r="K161">
            <v>0.91</v>
          </cell>
          <cell r="L161">
            <v>0.92</v>
          </cell>
          <cell r="M161">
            <v>289336.32000000001</v>
          </cell>
          <cell r="N161" t="str">
            <v xml:space="preserve"> </v>
          </cell>
          <cell r="O161">
            <v>7000</v>
          </cell>
          <cell r="P161">
            <v>2025354.24</v>
          </cell>
          <cell r="Q161" t="str">
            <v xml:space="preserve"> </v>
          </cell>
          <cell r="R161">
            <v>1769187.9452054794</v>
          </cell>
          <cell r="S161" t="str">
            <v xml:space="preserve"> </v>
          </cell>
          <cell r="T161">
            <v>2025354.24</v>
          </cell>
          <cell r="U161" t="str">
            <v xml:space="preserve"> </v>
          </cell>
        </row>
        <row r="162">
          <cell r="A162">
            <v>40817</v>
          </cell>
          <cell r="C162">
            <v>480</v>
          </cell>
          <cell r="D162">
            <v>31</v>
          </cell>
          <cell r="E162" t="str">
            <v xml:space="preserve"> </v>
          </cell>
          <cell r="F162">
            <v>24</v>
          </cell>
          <cell r="G162">
            <v>0</v>
          </cell>
          <cell r="H162">
            <v>0</v>
          </cell>
          <cell r="I162">
            <v>0</v>
          </cell>
          <cell r="J162" t="str">
            <v xml:space="preserve"> </v>
          </cell>
          <cell r="K162">
            <v>0.91</v>
          </cell>
          <cell r="L162">
            <v>0.92</v>
          </cell>
          <cell r="M162">
            <v>298980.864</v>
          </cell>
          <cell r="N162" t="str">
            <v xml:space="preserve"> </v>
          </cell>
          <cell r="O162">
            <v>7000</v>
          </cell>
          <cell r="P162">
            <v>2092866.048</v>
          </cell>
          <cell r="Q162" t="str">
            <v xml:space="preserve"> </v>
          </cell>
          <cell r="R162">
            <v>1828160.8767123288</v>
          </cell>
          <cell r="S162" t="str">
            <v xml:space="preserve"> </v>
          </cell>
          <cell r="T162">
            <v>2092866.048</v>
          </cell>
          <cell r="U162" t="str">
            <v xml:space="preserve"> </v>
          </cell>
        </row>
        <row r="163">
          <cell r="A163">
            <v>40848</v>
          </cell>
          <cell r="C163">
            <v>480</v>
          </cell>
          <cell r="D163">
            <v>30</v>
          </cell>
          <cell r="E163" t="str">
            <v xml:space="preserve"> </v>
          </cell>
          <cell r="F163">
            <v>24</v>
          </cell>
          <cell r="G163">
            <v>0</v>
          </cell>
          <cell r="H163">
            <v>0</v>
          </cell>
          <cell r="I163">
            <v>0</v>
          </cell>
          <cell r="J163" t="str">
            <v xml:space="preserve"> </v>
          </cell>
          <cell r="K163">
            <v>0.91</v>
          </cell>
          <cell r="L163">
            <v>0.92</v>
          </cell>
          <cell r="M163">
            <v>289336.32000000001</v>
          </cell>
          <cell r="N163" t="str">
            <v xml:space="preserve"> </v>
          </cell>
          <cell r="O163">
            <v>7000</v>
          </cell>
          <cell r="P163">
            <v>2025354.24</v>
          </cell>
          <cell r="Q163" t="str">
            <v xml:space="preserve"> </v>
          </cell>
          <cell r="R163">
            <v>1769187.9452054794</v>
          </cell>
          <cell r="S163" t="str">
            <v xml:space="preserve"> </v>
          </cell>
          <cell r="T163">
            <v>2025354.24</v>
          </cell>
          <cell r="U163" t="str">
            <v xml:space="preserve"> </v>
          </cell>
        </row>
        <row r="164">
          <cell r="A164">
            <v>40878</v>
          </cell>
          <cell r="C164">
            <v>480</v>
          </cell>
          <cell r="D164">
            <v>31</v>
          </cell>
          <cell r="E164">
            <v>365</v>
          </cell>
          <cell r="F164">
            <v>24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0.91</v>
          </cell>
          <cell r="L164">
            <v>0.92</v>
          </cell>
          <cell r="M164">
            <v>298980.864</v>
          </cell>
          <cell r="N164">
            <v>3520258.56</v>
          </cell>
          <cell r="O164">
            <v>7000</v>
          </cell>
          <cell r="P164">
            <v>2092866.048</v>
          </cell>
          <cell r="Q164">
            <v>24641809.920000002</v>
          </cell>
          <cell r="R164">
            <v>1828160.8767123288</v>
          </cell>
          <cell r="S164">
            <v>21525120.000000004</v>
          </cell>
          <cell r="T164">
            <v>2092866.048</v>
          </cell>
          <cell r="U164">
            <v>24641809.920000002</v>
          </cell>
        </row>
        <row r="165">
          <cell r="A165">
            <v>40909</v>
          </cell>
          <cell r="C165">
            <v>480</v>
          </cell>
          <cell r="D165">
            <v>31</v>
          </cell>
          <cell r="E165" t="str">
            <v xml:space="preserve"> </v>
          </cell>
          <cell r="F165">
            <v>24</v>
          </cell>
          <cell r="G165">
            <v>0</v>
          </cell>
          <cell r="H165">
            <v>0</v>
          </cell>
          <cell r="I165">
            <v>0</v>
          </cell>
          <cell r="J165" t="str">
            <v xml:space="preserve"> </v>
          </cell>
          <cell r="K165">
            <v>0.91</v>
          </cell>
          <cell r="L165">
            <v>0.92</v>
          </cell>
          <cell r="M165">
            <v>298980.864</v>
          </cell>
          <cell r="N165" t="str">
            <v xml:space="preserve"> </v>
          </cell>
          <cell r="O165">
            <v>7000</v>
          </cell>
          <cell r="P165">
            <v>2092866.048</v>
          </cell>
          <cell r="Q165" t="str">
            <v xml:space="preserve"> </v>
          </cell>
          <cell r="R165">
            <v>1828160.8767123288</v>
          </cell>
          <cell r="S165" t="str">
            <v xml:space="preserve"> </v>
          </cell>
          <cell r="T165">
            <v>2092866.048</v>
          </cell>
          <cell r="U165" t="str">
            <v xml:space="preserve"> </v>
          </cell>
        </row>
        <row r="166">
          <cell r="A166">
            <v>40940</v>
          </cell>
          <cell r="C166">
            <v>480</v>
          </cell>
          <cell r="D166">
            <v>29</v>
          </cell>
          <cell r="E166" t="str">
            <v xml:space="preserve"> </v>
          </cell>
          <cell r="F166">
            <v>24</v>
          </cell>
          <cell r="G166">
            <v>0</v>
          </cell>
          <cell r="H166">
            <v>0</v>
          </cell>
          <cell r="I166">
            <v>0</v>
          </cell>
          <cell r="J166" t="str">
            <v xml:space="preserve"> </v>
          </cell>
          <cell r="K166">
            <v>0.91</v>
          </cell>
          <cell r="L166">
            <v>0.92</v>
          </cell>
          <cell r="M166">
            <v>279691.77600000001</v>
          </cell>
          <cell r="N166" t="str">
            <v xml:space="preserve"> </v>
          </cell>
          <cell r="O166">
            <v>7000</v>
          </cell>
          <cell r="P166">
            <v>1957842.432</v>
          </cell>
          <cell r="Q166" t="str">
            <v xml:space="preserve"> </v>
          </cell>
          <cell r="R166">
            <v>1710215.0136986303</v>
          </cell>
          <cell r="S166" t="str">
            <v xml:space="preserve"> </v>
          </cell>
          <cell r="T166">
            <v>1957842.432</v>
          </cell>
          <cell r="U166" t="str">
            <v xml:space="preserve"> </v>
          </cell>
        </row>
        <row r="167">
          <cell r="A167">
            <v>40969</v>
          </cell>
          <cell r="C167">
            <v>480</v>
          </cell>
          <cell r="D167">
            <v>31</v>
          </cell>
          <cell r="E167" t="str">
            <v xml:space="preserve"> </v>
          </cell>
          <cell r="F167">
            <v>24</v>
          </cell>
          <cell r="G167">
            <v>0</v>
          </cell>
          <cell r="H167">
            <v>0</v>
          </cell>
          <cell r="I167">
            <v>0</v>
          </cell>
          <cell r="J167" t="str">
            <v xml:space="preserve"> </v>
          </cell>
          <cell r="K167">
            <v>0.91</v>
          </cell>
          <cell r="L167">
            <v>0.92</v>
          </cell>
          <cell r="M167">
            <v>298980.864</v>
          </cell>
          <cell r="N167" t="str">
            <v xml:space="preserve"> </v>
          </cell>
          <cell r="O167">
            <v>7000</v>
          </cell>
          <cell r="P167">
            <v>2092866.048</v>
          </cell>
          <cell r="Q167" t="str">
            <v xml:space="preserve"> </v>
          </cell>
          <cell r="R167">
            <v>1828160.8767123288</v>
          </cell>
          <cell r="S167" t="str">
            <v xml:space="preserve"> </v>
          </cell>
          <cell r="T167">
            <v>2092866.048</v>
          </cell>
          <cell r="U167" t="str">
            <v xml:space="preserve"> </v>
          </cell>
        </row>
        <row r="168">
          <cell r="A168">
            <v>41000</v>
          </cell>
          <cell r="C168">
            <v>480</v>
          </cell>
          <cell r="D168">
            <v>30</v>
          </cell>
          <cell r="E168" t="str">
            <v xml:space="preserve"> </v>
          </cell>
          <cell r="F168">
            <v>24</v>
          </cell>
          <cell r="G168">
            <v>0</v>
          </cell>
          <cell r="H168">
            <v>0</v>
          </cell>
          <cell r="I168">
            <v>0</v>
          </cell>
          <cell r="J168" t="str">
            <v xml:space="preserve"> </v>
          </cell>
          <cell r="K168">
            <v>0.91</v>
          </cell>
          <cell r="L168">
            <v>0.92</v>
          </cell>
          <cell r="M168">
            <v>289336.32000000001</v>
          </cell>
          <cell r="N168" t="str">
            <v xml:space="preserve"> </v>
          </cell>
          <cell r="O168">
            <v>7000</v>
          </cell>
          <cell r="P168">
            <v>2025354.24</v>
          </cell>
          <cell r="Q168" t="str">
            <v xml:space="preserve"> </v>
          </cell>
          <cell r="R168">
            <v>1769187.9452054794</v>
          </cell>
          <cell r="S168" t="str">
            <v xml:space="preserve"> </v>
          </cell>
          <cell r="T168">
            <v>2025354.24</v>
          </cell>
          <cell r="U168" t="str">
            <v xml:space="preserve"> </v>
          </cell>
        </row>
        <row r="169">
          <cell r="A169">
            <v>41030</v>
          </cell>
          <cell r="C169">
            <v>480</v>
          </cell>
          <cell r="D169">
            <v>31</v>
          </cell>
          <cell r="E169" t="str">
            <v xml:space="preserve"> </v>
          </cell>
          <cell r="F169">
            <v>24</v>
          </cell>
          <cell r="G169">
            <v>0</v>
          </cell>
          <cell r="H169">
            <v>0</v>
          </cell>
          <cell r="I169">
            <v>0</v>
          </cell>
          <cell r="J169" t="str">
            <v xml:space="preserve"> </v>
          </cell>
          <cell r="K169">
            <v>0.91</v>
          </cell>
          <cell r="L169">
            <v>0.92</v>
          </cell>
          <cell r="M169">
            <v>298980.864</v>
          </cell>
          <cell r="N169" t="str">
            <v xml:space="preserve"> </v>
          </cell>
          <cell r="O169">
            <v>7000</v>
          </cell>
          <cell r="P169">
            <v>2092866.048</v>
          </cell>
          <cell r="Q169" t="str">
            <v xml:space="preserve"> </v>
          </cell>
          <cell r="R169">
            <v>1828160.8767123288</v>
          </cell>
          <cell r="S169" t="str">
            <v xml:space="preserve"> </v>
          </cell>
          <cell r="T169">
            <v>2092866.048</v>
          </cell>
          <cell r="U169" t="str">
            <v xml:space="preserve"> </v>
          </cell>
        </row>
        <row r="170">
          <cell r="A170">
            <v>41061</v>
          </cell>
          <cell r="C170">
            <v>480</v>
          </cell>
          <cell r="D170">
            <v>30</v>
          </cell>
          <cell r="E170" t="str">
            <v xml:space="preserve"> </v>
          </cell>
          <cell r="F170">
            <v>24</v>
          </cell>
          <cell r="G170">
            <v>0</v>
          </cell>
          <cell r="H170">
            <v>0</v>
          </cell>
          <cell r="I170">
            <v>0</v>
          </cell>
          <cell r="J170" t="str">
            <v xml:space="preserve"> </v>
          </cell>
          <cell r="K170">
            <v>0.91</v>
          </cell>
          <cell r="L170">
            <v>0.92</v>
          </cell>
          <cell r="M170">
            <v>289336.32000000001</v>
          </cell>
          <cell r="N170" t="str">
            <v xml:space="preserve"> </v>
          </cell>
          <cell r="O170">
            <v>7000</v>
          </cell>
          <cell r="P170">
            <v>2025354.24</v>
          </cell>
          <cell r="Q170" t="str">
            <v xml:space="preserve"> </v>
          </cell>
          <cell r="R170">
            <v>1769187.9452054794</v>
          </cell>
          <cell r="S170" t="str">
            <v xml:space="preserve"> </v>
          </cell>
          <cell r="T170">
            <v>2025354.24</v>
          </cell>
          <cell r="U170" t="str">
            <v xml:space="preserve"> </v>
          </cell>
        </row>
        <row r="171">
          <cell r="A171">
            <v>41091</v>
          </cell>
          <cell r="C171">
            <v>480</v>
          </cell>
          <cell r="D171">
            <v>31</v>
          </cell>
          <cell r="E171" t="str">
            <v xml:space="preserve"> </v>
          </cell>
          <cell r="F171">
            <v>24</v>
          </cell>
          <cell r="G171">
            <v>0</v>
          </cell>
          <cell r="H171">
            <v>0</v>
          </cell>
          <cell r="I171">
            <v>0</v>
          </cell>
          <cell r="J171" t="str">
            <v xml:space="preserve"> </v>
          </cell>
          <cell r="K171">
            <v>0.91</v>
          </cell>
          <cell r="L171">
            <v>0.92</v>
          </cell>
          <cell r="M171">
            <v>298980.864</v>
          </cell>
          <cell r="N171" t="str">
            <v xml:space="preserve"> </v>
          </cell>
          <cell r="O171">
            <v>7000</v>
          </cell>
          <cell r="P171">
            <v>2092866.048</v>
          </cell>
          <cell r="Q171" t="str">
            <v xml:space="preserve"> </v>
          </cell>
          <cell r="R171">
            <v>1828160.8767123288</v>
          </cell>
          <cell r="S171" t="str">
            <v xml:space="preserve"> </v>
          </cell>
          <cell r="T171">
            <v>2092866.048</v>
          </cell>
          <cell r="U171" t="str">
            <v xml:space="preserve"> </v>
          </cell>
        </row>
        <row r="172">
          <cell r="A172">
            <v>41122</v>
          </cell>
          <cell r="C172">
            <v>480</v>
          </cell>
          <cell r="D172">
            <v>31</v>
          </cell>
          <cell r="E172" t="str">
            <v xml:space="preserve"> </v>
          </cell>
          <cell r="F172">
            <v>24</v>
          </cell>
          <cell r="G172">
            <v>0</v>
          </cell>
          <cell r="H172">
            <v>0</v>
          </cell>
          <cell r="I172">
            <v>0</v>
          </cell>
          <cell r="J172" t="str">
            <v xml:space="preserve"> </v>
          </cell>
          <cell r="K172">
            <v>0.91</v>
          </cell>
          <cell r="L172">
            <v>0.92</v>
          </cell>
          <cell r="M172">
            <v>298980.864</v>
          </cell>
          <cell r="N172" t="str">
            <v xml:space="preserve"> </v>
          </cell>
          <cell r="O172">
            <v>7000</v>
          </cell>
          <cell r="P172">
            <v>2092866.048</v>
          </cell>
          <cell r="Q172" t="str">
            <v xml:space="preserve"> </v>
          </cell>
          <cell r="R172">
            <v>1828160.8767123288</v>
          </cell>
          <cell r="S172" t="str">
            <v xml:space="preserve"> </v>
          </cell>
          <cell r="T172">
            <v>2092866.048</v>
          </cell>
          <cell r="U172" t="str">
            <v xml:space="preserve"> </v>
          </cell>
        </row>
        <row r="173">
          <cell r="A173">
            <v>41153</v>
          </cell>
          <cell r="C173">
            <v>480</v>
          </cell>
          <cell r="D173">
            <v>30</v>
          </cell>
          <cell r="E173" t="str">
            <v xml:space="preserve"> </v>
          </cell>
          <cell r="F173">
            <v>24</v>
          </cell>
          <cell r="G173">
            <v>0</v>
          </cell>
          <cell r="H173">
            <v>0</v>
          </cell>
          <cell r="I173">
            <v>0</v>
          </cell>
          <cell r="J173" t="str">
            <v xml:space="preserve"> </v>
          </cell>
          <cell r="K173">
            <v>0.91</v>
          </cell>
          <cell r="L173">
            <v>0.92</v>
          </cell>
          <cell r="M173">
            <v>289336.32000000001</v>
          </cell>
          <cell r="N173" t="str">
            <v xml:space="preserve"> </v>
          </cell>
          <cell r="O173">
            <v>7000</v>
          </cell>
          <cell r="P173">
            <v>2025354.24</v>
          </cell>
          <cell r="Q173" t="str">
            <v xml:space="preserve"> </v>
          </cell>
          <cell r="R173">
            <v>1769187.9452054794</v>
          </cell>
          <cell r="S173" t="str">
            <v xml:space="preserve"> </v>
          </cell>
          <cell r="T173">
            <v>2025354.24</v>
          </cell>
          <cell r="U173" t="str">
            <v xml:space="preserve"> </v>
          </cell>
        </row>
        <row r="174">
          <cell r="A174">
            <v>41183</v>
          </cell>
          <cell r="C174">
            <v>480</v>
          </cell>
          <cell r="D174">
            <v>31</v>
          </cell>
          <cell r="E174" t="str">
            <v xml:space="preserve"> </v>
          </cell>
          <cell r="F174">
            <v>24</v>
          </cell>
          <cell r="G174">
            <v>0</v>
          </cell>
          <cell r="H174">
            <v>0</v>
          </cell>
          <cell r="I174">
            <v>0</v>
          </cell>
          <cell r="J174" t="str">
            <v xml:space="preserve"> </v>
          </cell>
          <cell r="K174">
            <v>0.91</v>
          </cell>
          <cell r="L174">
            <v>0.92</v>
          </cell>
          <cell r="M174">
            <v>298980.864</v>
          </cell>
          <cell r="N174" t="str">
            <v xml:space="preserve"> </v>
          </cell>
          <cell r="O174">
            <v>7000</v>
          </cell>
          <cell r="P174">
            <v>2092866.048</v>
          </cell>
          <cell r="Q174" t="str">
            <v xml:space="preserve"> </v>
          </cell>
          <cell r="R174">
            <v>1828160.8767123288</v>
          </cell>
          <cell r="S174" t="str">
            <v xml:space="preserve"> </v>
          </cell>
          <cell r="T174">
            <v>2092866.048</v>
          </cell>
          <cell r="U174" t="str">
            <v xml:space="preserve"> </v>
          </cell>
        </row>
        <row r="175">
          <cell r="A175">
            <v>41214</v>
          </cell>
          <cell r="C175">
            <v>480</v>
          </cell>
          <cell r="D175">
            <v>30</v>
          </cell>
          <cell r="E175" t="str">
            <v xml:space="preserve"> </v>
          </cell>
          <cell r="F175">
            <v>24</v>
          </cell>
          <cell r="G175">
            <v>0</v>
          </cell>
          <cell r="H175">
            <v>0</v>
          </cell>
          <cell r="I175">
            <v>0</v>
          </cell>
          <cell r="J175" t="str">
            <v xml:space="preserve"> </v>
          </cell>
          <cell r="K175">
            <v>0.91</v>
          </cell>
          <cell r="L175">
            <v>0.92</v>
          </cell>
          <cell r="M175">
            <v>289336.32000000001</v>
          </cell>
          <cell r="N175" t="str">
            <v xml:space="preserve"> </v>
          </cell>
          <cell r="O175">
            <v>7000</v>
          </cell>
          <cell r="P175">
            <v>2025354.24</v>
          </cell>
          <cell r="Q175" t="str">
            <v xml:space="preserve"> </v>
          </cell>
          <cell r="R175">
            <v>1769187.9452054794</v>
          </cell>
          <cell r="S175" t="str">
            <v xml:space="preserve"> </v>
          </cell>
          <cell r="T175">
            <v>2025354.24</v>
          </cell>
          <cell r="U175" t="str">
            <v xml:space="preserve"> </v>
          </cell>
        </row>
        <row r="176">
          <cell r="A176">
            <v>41244</v>
          </cell>
          <cell r="C176">
            <v>480</v>
          </cell>
          <cell r="D176">
            <v>31</v>
          </cell>
          <cell r="E176">
            <v>366</v>
          </cell>
          <cell r="F176">
            <v>24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0.91</v>
          </cell>
          <cell r="L176">
            <v>0.92</v>
          </cell>
          <cell r="M176">
            <v>298980.864</v>
          </cell>
          <cell r="N176">
            <v>3529903.1039999998</v>
          </cell>
          <cell r="O176">
            <v>7000</v>
          </cell>
          <cell r="P176">
            <v>2092866.048</v>
          </cell>
          <cell r="Q176">
            <v>24709321.728</v>
          </cell>
          <cell r="R176">
            <v>1828160.8767123288</v>
          </cell>
          <cell r="S176">
            <v>21584092.931506854</v>
          </cell>
          <cell r="T176">
            <v>2092866.048</v>
          </cell>
          <cell r="U176">
            <v>24709321.728</v>
          </cell>
        </row>
        <row r="177">
          <cell r="A177">
            <v>41275</v>
          </cell>
          <cell r="C177">
            <v>480</v>
          </cell>
          <cell r="D177">
            <v>31</v>
          </cell>
          <cell r="E177" t="str">
            <v xml:space="preserve"> </v>
          </cell>
          <cell r="F177">
            <v>24</v>
          </cell>
          <cell r="G177">
            <v>0</v>
          </cell>
          <cell r="H177">
            <v>0</v>
          </cell>
          <cell r="I177">
            <v>0</v>
          </cell>
          <cell r="J177" t="str">
            <v xml:space="preserve"> </v>
          </cell>
          <cell r="K177">
            <v>0.91</v>
          </cell>
          <cell r="L177">
            <v>0.92</v>
          </cell>
          <cell r="M177">
            <v>298980.864</v>
          </cell>
          <cell r="N177" t="str">
            <v xml:space="preserve"> </v>
          </cell>
          <cell r="O177">
            <v>7000</v>
          </cell>
          <cell r="P177">
            <v>2092866.048</v>
          </cell>
          <cell r="Q177" t="str">
            <v xml:space="preserve"> </v>
          </cell>
          <cell r="R177">
            <v>1828160.8767123288</v>
          </cell>
          <cell r="S177" t="str">
            <v xml:space="preserve"> </v>
          </cell>
          <cell r="T177">
            <v>2092866.048</v>
          </cell>
          <cell r="U177" t="str">
            <v xml:space="preserve"> </v>
          </cell>
        </row>
        <row r="178">
          <cell r="A178">
            <v>41306</v>
          </cell>
          <cell r="C178">
            <v>480</v>
          </cell>
          <cell r="D178">
            <v>28</v>
          </cell>
          <cell r="E178" t="str">
            <v xml:space="preserve"> </v>
          </cell>
          <cell r="F178">
            <v>24</v>
          </cell>
          <cell r="G178">
            <v>0</v>
          </cell>
          <cell r="H178">
            <v>0</v>
          </cell>
          <cell r="I178">
            <v>0</v>
          </cell>
          <cell r="J178" t="str">
            <v xml:space="preserve"> </v>
          </cell>
          <cell r="K178">
            <v>0.91</v>
          </cell>
          <cell r="L178">
            <v>0.92</v>
          </cell>
          <cell r="M178">
            <v>270047.23200000002</v>
          </cell>
          <cell r="N178" t="str">
            <v xml:space="preserve"> </v>
          </cell>
          <cell r="O178">
            <v>7000</v>
          </cell>
          <cell r="P178">
            <v>1890330.6240000003</v>
          </cell>
          <cell r="Q178" t="str">
            <v xml:space="preserve"> </v>
          </cell>
          <cell r="R178">
            <v>1651242.0821917809</v>
          </cell>
          <cell r="S178" t="str">
            <v xml:space="preserve"> </v>
          </cell>
          <cell r="T178">
            <v>1890330.6240000003</v>
          </cell>
          <cell r="U178" t="str">
            <v xml:space="preserve"> </v>
          </cell>
        </row>
        <row r="179">
          <cell r="A179">
            <v>41334</v>
          </cell>
          <cell r="C179">
            <v>480</v>
          </cell>
          <cell r="D179">
            <v>31</v>
          </cell>
          <cell r="E179" t="str">
            <v xml:space="preserve"> </v>
          </cell>
          <cell r="F179">
            <v>24</v>
          </cell>
          <cell r="G179">
            <v>0</v>
          </cell>
          <cell r="H179">
            <v>0</v>
          </cell>
          <cell r="I179">
            <v>0</v>
          </cell>
          <cell r="J179" t="str">
            <v xml:space="preserve"> </v>
          </cell>
          <cell r="K179">
            <v>0.91</v>
          </cell>
          <cell r="L179">
            <v>0.92</v>
          </cell>
          <cell r="M179">
            <v>298980.864</v>
          </cell>
          <cell r="N179" t="str">
            <v xml:space="preserve"> </v>
          </cell>
          <cell r="O179">
            <v>7000</v>
          </cell>
          <cell r="P179">
            <v>2092866.048</v>
          </cell>
          <cell r="Q179" t="str">
            <v xml:space="preserve"> </v>
          </cell>
          <cell r="R179">
            <v>1828160.8767123288</v>
          </cell>
          <cell r="S179" t="str">
            <v xml:space="preserve"> </v>
          </cell>
          <cell r="T179">
            <v>2092866.048</v>
          </cell>
          <cell r="U179" t="str">
            <v xml:space="preserve"> </v>
          </cell>
        </row>
        <row r="180">
          <cell r="A180">
            <v>41365</v>
          </cell>
          <cell r="C180">
            <v>480</v>
          </cell>
          <cell r="D180">
            <v>30</v>
          </cell>
          <cell r="E180" t="str">
            <v xml:space="preserve"> </v>
          </cell>
          <cell r="F180">
            <v>24</v>
          </cell>
          <cell r="G180">
            <v>0</v>
          </cell>
          <cell r="H180">
            <v>0</v>
          </cell>
          <cell r="I180">
            <v>0</v>
          </cell>
          <cell r="J180" t="str">
            <v xml:space="preserve"> </v>
          </cell>
          <cell r="K180">
            <v>0.91</v>
          </cell>
          <cell r="L180">
            <v>0.92</v>
          </cell>
          <cell r="M180">
            <v>289336.32000000001</v>
          </cell>
          <cell r="N180" t="str">
            <v xml:space="preserve"> </v>
          </cell>
          <cell r="O180">
            <v>7000</v>
          </cell>
          <cell r="P180">
            <v>2025354.24</v>
          </cell>
          <cell r="Q180" t="str">
            <v xml:space="preserve"> </v>
          </cell>
          <cell r="R180">
            <v>1769187.9452054794</v>
          </cell>
          <cell r="S180" t="str">
            <v xml:space="preserve"> </v>
          </cell>
          <cell r="T180">
            <v>2025354.24</v>
          </cell>
          <cell r="U180" t="str">
            <v xml:space="preserve"> </v>
          </cell>
        </row>
        <row r="181">
          <cell r="A181">
            <v>41395</v>
          </cell>
          <cell r="C181">
            <v>480</v>
          </cell>
          <cell r="D181">
            <v>31</v>
          </cell>
          <cell r="E181" t="str">
            <v xml:space="preserve"> </v>
          </cell>
          <cell r="F181">
            <v>24</v>
          </cell>
          <cell r="G181">
            <v>0</v>
          </cell>
          <cell r="H181">
            <v>0</v>
          </cell>
          <cell r="I181">
            <v>0</v>
          </cell>
          <cell r="J181" t="str">
            <v xml:space="preserve"> </v>
          </cell>
          <cell r="K181">
            <v>0.91</v>
          </cell>
          <cell r="L181">
            <v>0.92</v>
          </cell>
          <cell r="M181">
            <v>298980.864</v>
          </cell>
          <cell r="N181" t="str">
            <v xml:space="preserve"> </v>
          </cell>
          <cell r="O181">
            <v>7000</v>
          </cell>
          <cell r="P181">
            <v>2092866.048</v>
          </cell>
          <cell r="Q181" t="str">
            <v xml:space="preserve"> </v>
          </cell>
          <cell r="R181">
            <v>1828160.8767123288</v>
          </cell>
          <cell r="S181" t="str">
            <v xml:space="preserve"> </v>
          </cell>
          <cell r="T181">
            <v>2092866.048</v>
          </cell>
          <cell r="U181" t="str">
            <v xml:space="preserve"> </v>
          </cell>
        </row>
        <row r="182">
          <cell r="A182">
            <v>41426</v>
          </cell>
          <cell r="C182">
            <v>480</v>
          </cell>
          <cell r="D182">
            <v>30</v>
          </cell>
          <cell r="E182" t="str">
            <v xml:space="preserve"> </v>
          </cell>
          <cell r="F182">
            <v>24</v>
          </cell>
          <cell r="G182">
            <v>0</v>
          </cell>
          <cell r="H182">
            <v>0</v>
          </cell>
          <cell r="I182">
            <v>0</v>
          </cell>
          <cell r="J182" t="str">
            <v xml:space="preserve"> </v>
          </cell>
          <cell r="K182">
            <v>0.91</v>
          </cell>
          <cell r="L182">
            <v>0.92</v>
          </cell>
          <cell r="M182">
            <v>289336.32000000001</v>
          </cell>
          <cell r="N182" t="str">
            <v xml:space="preserve"> </v>
          </cell>
          <cell r="O182">
            <v>7000</v>
          </cell>
          <cell r="P182">
            <v>2025354.24</v>
          </cell>
          <cell r="Q182" t="str">
            <v xml:space="preserve"> </v>
          </cell>
          <cell r="R182">
            <v>1769187.9452054794</v>
          </cell>
          <cell r="S182" t="str">
            <v xml:space="preserve"> </v>
          </cell>
          <cell r="T182">
            <v>2025354.24</v>
          </cell>
          <cell r="U182" t="str">
            <v xml:space="preserve"> </v>
          </cell>
        </row>
        <row r="183">
          <cell r="A183">
            <v>41456</v>
          </cell>
          <cell r="C183">
            <v>480</v>
          </cell>
          <cell r="D183">
            <v>31</v>
          </cell>
          <cell r="E183" t="str">
            <v xml:space="preserve"> </v>
          </cell>
          <cell r="F183">
            <v>24</v>
          </cell>
          <cell r="G183">
            <v>0</v>
          </cell>
          <cell r="H183">
            <v>0</v>
          </cell>
          <cell r="I183">
            <v>0</v>
          </cell>
          <cell r="J183" t="str">
            <v xml:space="preserve"> </v>
          </cell>
          <cell r="K183">
            <v>0.91</v>
          </cell>
          <cell r="L183">
            <v>0.92</v>
          </cell>
          <cell r="M183">
            <v>298980.864</v>
          </cell>
          <cell r="N183" t="str">
            <v xml:space="preserve"> </v>
          </cell>
          <cell r="O183">
            <v>7000</v>
          </cell>
          <cell r="P183">
            <v>2092866.048</v>
          </cell>
          <cell r="Q183" t="str">
            <v xml:space="preserve"> </v>
          </cell>
          <cell r="R183">
            <v>1828160.8767123288</v>
          </cell>
          <cell r="S183" t="str">
            <v xml:space="preserve"> </v>
          </cell>
          <cell r="T183">
            <v>2092866.048</v>
          </cell>
          <cell r="U183" t="str">
            <v xml:space="preserve"> </v>
          </cell>
        </row>
        <row r="184">
          <cell r="A184">
            <v>41487</v>
          </cell>
          <cell r="C184">
            <v>480</v>
          </cell>
          <cell r="D184">
            <v>31</v>
          </cell>
          <cell r="E184" t="str">
            <v xml:space="preserve"> </v>
          </cell>
          <cell r="F184">
            <v>24</v>
          </cell>
          <cell r="G184">
            <v>0</v>
          </cell>
          <cell r="H184">
            <v>0</v>
          </cell>
          <cell r="I184">
            <v>0</v>
          </cell>
          <cell r="J184" t="str">
            <v xml:space="preserve"> </v>
          </cell>
          <cell r="K184">
            <v>0.91</v>
          </cell>
          <cell r="L184">
            <v>0.92</v>
          </cell>
          <cell r="M184">
            <v>298980.864</v>
          </cell>
          <cell r="N184" t="str">
            <v xml:space="preserve"> </v>
          </cell>
          <cell r="O184">
            <v>7000</v>
          </cell>
          <cell r="P184">
            <v>2092866.048</v>
          </cell>
          <cell r="Q184" t="str">
            <v xml:space="preserve"> </v>
          </cell>
          <cell r="R184">
            <v>1828160.8767123288</v>
          </cell>
          <cell r="S184" t="str">
            <v xml:space="preserve"> </v>
          </cell>
          <cell r="T184">
            <v>2092866.048</v>
          </cell>
          <cell r="U184" t="str">
            <v xml:space="preserve"> </v>
          </cell>
        </row>
        <row r="185">
          <cell r="A185">
            <v>41518</v>
          </cell>
          <cell r="C185">
            <v>480</v>
          </cell>
          <cell r="D185">
            <v>30</v>
          </cell>
          <cell r="E185" t="str">
            <v xml:space="preserve"> </v>
          </cell>
          <cell r="F185">
            <v>24</v>
          </cell>
          <cell r="G185">
            <v>0</v>
          </cell>
          <cell r="H185">
            <v>0</v>
          </cell>
          <cell r="I185">
            <v>0</v>
          </cell>
          <cell r="J185" t="str">
            <v xml:space="preserve"> </v>
          </cell>
          <cell r="K185">
            <v>0.91</v>
          </cell>
          <cell r="L185">
            <v>0.92</v>
          </cell>
          <cell r="M185">
            <v>289336.32000000001</v>
          </cell>
          <cell r="N185" t="str">
            <v xml:space="preserve"> </v>
          </cell>
          <cell r="O185">
            <v>7000</v>
          </cell>
          <cell r="P185">
            <v>2025354.24</v>
          </cell>
          <cell r="Q185" t="str">
            <v xml:space="preserve"> </v>
          </cell>
          <cell r="R185">
            <v>1769187.9452054794</v>
          </cell>
          <cell r="S185" t="str">
            <v xml:space="preserve"> </v>
          </cell>
          <cell r="T185">
            <v>2025354.24</v>
          </cell>
          <cell r="U185" t="str">
            <v xml:space="preserve"> </v>
          </cell>
        </row>
        <row r="186">
          <cell r="A186">
            <v>41548</v>
          </cell>
          <cell r="C186">
            <v>480</v>
          </cell>
          <cell r="D186">
            <v>31</v>
          </cell>
          <cell r="E186" t="str">
            <v xml:space="preserve"> </v>
          </cell>
          <cell r="F186">
            <v>24</v>
          </cell>
          <cell r="G186">
            <v>0</v>
          </cell>
          <cell r="H186">
            <v>0</v>
          </cell>
          <cell r="I186">
            <v>0</v>
          </cell>
          <cell r="J186" t="str">
            <v xml:space="preserve"> </v>
          </cell>
          <cell r="K186">
            <v>0.91</v>
          </cell>
          <cell r="L186">
            <v>0.92</v>
          </cell>
          <cell r="M186">
            <v>298980.864</v>
          </cell>
          <cell r="N186" t="str">
            <v xml:space="preserve"> </v>
          </cell>
          <cell r="O186">
            <v>7000</v>
          </cell>
          <cell r="P186">
            <v>2092866.048</v>
          </cell>
          <cell r="Q186" t="str">
            <v xml:space="preserve"> </v>
          </cell>
          <cell r="R186">
            <v>1828160.8767123288</v>
          </cell>
          <cell r="S186" t="str">
            <v xml:space="preserve"> </v>
          </cell>
          <cell r="T186">
            <v>2092866.048</v>
          </cell>
          <cell r="U186" t="str">
            <v xml:space="preserve"> </v>
          </cell>
        </row>
        <row r="187">
          <cell r="A187">
            <v>41579</v>
          </cell>
          <cell r="C187">
            <v>480</v>
          </cell>
          <cell r="D187">
            <v>30</v>
          </cell>
          <cell r="E187" t="str">
            <v xml:space="preserve"> </v>
          </cell>
          <cell r="F187">
            <v>24</v>
          </cell>
          <cell r="G187">
            <v>0</v>
          </cell>
          <cell r="H187">
            <v>0</v>
          </cell>
          <cell r="I187">
            <v>0</v>
          </cell>
          <cell r="J187" t="str">
            <v xml:space="preserve"> </v>
          </cell>
          <cell r="K187">
            <v>0.91</v>
          </cell>
          <cell r="L187">
            <v>0.92</v>
          </cell>
          <cell r="M187">
            <v>289336.32000000001</v>
          </cell>
          <cell r="N187" t="str">
            <v xml:space="preserve"> </v>
          </cell>
          <cell r="O187">
            <v>7000</v>
          </cell>
          <cell r="P187">
            <v>2025354.24</v>
          </cell>
          <cell r="Q187" t="str">
            <v xml:space="preserve"> </v>
          </cell>
          <cell r="R187">
            <v>1769187.9452054794</v>
          </cell>
          <cell r="S187" t="str">
            <v xml:space="preserve"> </v>
          </cell>
          <cell r="T187">
            <v>2025354.24</v>
          </cell>
          <cell r="U187" t="str">
            <v xml:space="preserve"> </v>
          </cell>
        </row>
        <row r="188">
          <cell r="A188">
            <v>41609</v>
          </cell>
          <cell r="C188">
            <v>480</v>
          </cell>
          <cell r="D188">
            <v>31</v>
          </cell>
          <cell r="E188">
            <v>365</v>
          </cell>
          <cell r="F188">
            <v>24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0.91</v>
          </cell>
          <cell r="L188">
            <v>0.92</v>
          </cell>
          <cell r="M188">
            <v>298980.864</v>
          </cell>
          <cell r="N188">
            <v>3520258.56</v>
          </cell>
          <cell r="O188">
            <v>7000</v>
          </cell>
          <cell r="P188">
            <v>2092866.048</v>
          </cell>
          <cell r="Q188">
            <v>24641809.920000002</v>
          </cell>
          <cell r="R188">
            <v>1828160.8767123288</v>
          </cell>
          <cell r="S188">
            <v>21525120.000000004</v>
          </cell>
          <cell r="T188">
            <v>2092866.048</v>
          </cell>
          <cell r="U188">
            <v>24641809.920000002</v>
          </cell>
        </row>
        <row r="189">
          <cell r="A189">
            <v>41640</v>
          </cell>
          <cell r="C189">
            <v>480</v>
          </cell>
          <cell r="D189">
            <v>31</v>
          </cell>
          <cell r="E189" t="str">
            <v xml:space="preserve"> </v>
          </cell>
          <cell r="F189">
            <v>24</v>
          </cell>
          <cell r="G189">
            <v>0</v>
          </cell>
          <cell r="H189">
            <v>0</v>
          </cell>
          <cell r="I189">
            <v>0</v>
          </cell>
          <cell r="J189" t="str">
            <v xml:space="preserve"> </v>
          </cell>
          <cell r="K189">
            <v>0.91</v>
          </cell>
          <cell r="L189">
            <v>0.92</v>
          </cell>
          <cell r="M189">
            <v>298980.864</v>
          </cell>
          <cell r="N189" t="str">
            <v xml:space="preserve"> </v>
          </cell>
          <cell r="O189">
            <v>7000</v>
          </cell>
          <cell r="P189">
            <v>2092866.048</v>
          </cell>
          <cell r="Q189" t="str">
            <v xml:space="preserve"> </v>
          </cell>
          <cell r="R189">
            <v>1828160.8767123288</v>
          </cell>
          <cell r="S189" t="str">
            <v xml:space="preserve"> </v>
          </cell>
          <cell r="T189">
            <v>2092866.048</v>
          </cell>
          <cell r="U189" t="str">
            <v xml:space="preserve"> </v>
          </cell>
        </row>
        <row r="190">
          <cell r="A190">
            <v>41671</v>
          </cell>
          <cell r="C190">
            <v>480</v>
          </cell>
          <cell r="D190">
            <v>28</v>
          </cell>
          <cell r="E190" t="str">
            <v xml:space="preserve"> </v>
          </cell>
          <cell r="F190">
            <v>24</v>
          </cell>
          <cell r="G190">
            <v>0</v>
          </cell>
          <cell r="H190">
            <v>0</v>
          </cell>
          <cell r="I190">
            <v>0</v>
          </cell>
          <cell r="J190" t="str">
            <v xml:space="preserve"> </v>
          </cell>
          <cell r="K190">
            <v>0.91</v>
          </cell>
          <cell r="L190">
            <v>0.92</v>
          </cell>
          <cell r="M190">
            <v>270047.23200000002</v>
          </cell>
          <cell r="N190" t="str">
            <v xml:space="preserve"> </v>
          </cell>
          <cell r="O190">
            <v>7000</v>
          </cell>
          <cell r="P190">
            <v>1890330.6240000003</v>
          </cell>
          <cell r="Q190" t="str">
            <v xml:space="preserve"> </v>
          </cell>
          <cell r="R190">
            <v>1651242.0821917809</v>
          </cell>
          <cell r="S190" t="str">
            <v xml:space="preserve"> </v>
          </cell>
          <cell r="T190">
            <v>1890330.6240000003</v>
          </cell>
          <cell r="U190" t="str">
            <v xml:space="preserve"> </v>
          </cell>
        </row>
        <row r="191">
          <cell r="A191">
            <v>41699</v>
          </cell>
          <cell r="C191">
            <v>480</v>
          </cell>
          <cell r="D191">
            <v>31</v>
          </cell>
          <cell r="E191" t="str">
            <v xml:space="preserve"> </v>
          </cell>
          <cell r="F191">
            <v>24</v>
          </cell>
          <cell r="G191">
            <v>0</v>
          </cell>
          <cell r="H191">
            <v>0</v>
          </cell>
          <cell r="I191">
            <v>0</v>
          </cell>
          <cell r="J191" t="str">
            <v xml:space="preserve"> </v>
          </cell>
          <cell r="K191">
            <v>0.91</v>
          </cell>
          <cell r="L191">
            <v>0.92</v>
          </cell>
          <cell r="M191">
            <v>298980.864</v>
          </cell>
          <cell r="N191" t="str">
            <v xml:space="preserve"> </v>
          </cell>
          <cell r="O191">
            <v>7000</v>
          </cell>
          <cell r="P191">
            <v>2092866.048</v>
          </cell>
          <cell r="Q191" t="str">
            <v xml:space="preserve"> </v>
          </cell>
          <cell r="R191">
            <v>1828160.8767123288</v>
          </cell>
          <cell r="S191" t="str">
            <v xml:space="preserve"> </v>
          </cell>
          <cell r="T191">
            <v>2092866.048</v>
          </cell>
          <cell r="U191" t="str">
            <v xml:space="preserve"> </v>
          </cell>
        </row>
        <row r="192">
          <cell r="A192">
            <v>41730</v>
          </cell>
          <cell r="C192">
            <v>480</v>
          </cell>
          <cell r="D192">
            <v>30</v>
          </cell>
          <cell r="E192" t="str">
            <v xml:space="preserve"> </v>
          </cell>
          <cell r="F192">
            <v>24</v>
          </cell>
          <cell r="G192">
            <v>0</v>
          </cell>
          <cell r="H192">
            <v>0</v>
          </cell>
          <cell r="I192">
            <v>0</v>
          </cell>
          <cell r="J192" t="str">
            <v xml:space="preserve"> </v>
          </cell>
          <cell r="K192">
            <v>0.91</v>
          </cell>
          <cell r="L192">
            <v>0.92</v>
          </cell>
          <cell r="M192">
            <v>289336.32000000001</v>
          </cell>
          <cell r="N192" t="str">
            <v xml:space="preserve"> </v>
          </cell>
          <cell r="O192">
            <v>7000</v>
          </cell>
          <cell r="P192">
            <v>2025354.24</v>
          </cell>
          <cell r="Q192" t="str">
            <v xml:space="preserve"> </v>
          </cell>
          <cell r="R192">
            <v>1769187.9452054794</v>
          </cell>
          <cell r="S192" t="str">
            <v xml:space="preserve"> </v>
          </cell>
          <cell r="T192">
            <v>2025354.24</v>
          </cell>
          <cell r="U192" t="str">
            <v xml:space="preserve"> </v>
          </cell>
        </row>
        <row r="193">
          <cell r="A193">
            <v>41760</v>
          </cell>
          <cell r="C193">
            <v>480</v>
          </cell>
          <cell r="D193">
            <v>31</v>
          </cell>
          <cell r="E193" t="str">
            <v xml:space="preserve"> </v>
          </cell>
          <cell r="F193">
            <v>24</v>
          </cell>
          <cell r="G193">
            <v>0</v>
          </cell>
          <cell r="H193">
            <v>0</v>
          </cell>
          <cell r="I193">
            <v>0</v>
          </cell>
          <cell r="J193" t="str">
            <v xml:space="preserve"> </v>
          </cell>
          <cell r="K193">
            <v>0.91</v>
          </cell>
          <cell r="L193">
            <v>0.92</v>
          </cell>
          <cell r="M193">
            <v>298980.864</v>
          </cell>
          <cell r="N193" t="str">
            <v xml:space="preserve"> </v>
          </cell>
          <cell r="O193">
            <v>7000</v>
          </cell>
          <cell r="P193">
            <v>2092866.048</v>
          </cell>
          <cell r="Q193" t="str">
            <v xml:space="preserve"> </v>
          </cell>
          <cell r="R193">
            <v>1828160.8767123288</v>
          </cell>
          <cell r="S193" t="str">
            <v xml:space="preserve"> </v>
          </cell>
          <cell r="T193">
            <v>2092866.048</v>
          </cell>
          <cell r="U193" t="str">
            <v xml:space="preserve"> </v>
          </cell>
        </row>
        <row r="194">
          <cell r="A194">
            <v>41791</v>
          </cell>
          <cell r="C194">
            <v>480</v>
          </cell>
          <cell r="D194">
            <v>30</v>
          </cell>
          <cell r="E194" t="str">
            <v xml:space="preserve"> </v>
          </cell>
          <cell r="F194">
            <v>24</v>
          </cell>
          <cell r="G194">
            <v>0</v>
          </cell>
          <cell r="H194">
            <v>0</v>
          </cell>
          <cell r="I194">
            <v>0</v>
          </cell>
          <cell r="J194" t="str">
            <v xml:space="preserve"> </v>
          </cell>
          <cell r="K194">
            <v>0.91</v>
          </cell>
          <cell r="L194">
            <v>0.92</v>
          </cell>
          <cell r="M194">
            <v>289336.32000000001</v>
          </cell>
          <cell r="N194" t="str">
            <v xml:space="preserve"> </v>
          </cell>
          <cell r="O194">
            <v>7000</v>
          </cell>
          <cell r="P194">
            <v>2025354.24</v>
          </cell>
          <cell r="Q194" t="str">
            <v xml:space="preserve"> </v>
          </cell>
          <cell r="R194">
            <v>1769187.9452054794</v>
          </cell>
          <cell r="S194" t="str">
            <v xml:space="preserve"> </v>
          </cell>
          <cell r="T194">
            <v>2025354.24</v>
          </cell>
          <cell r="U194" t="str">
            <v xml:space="preserve"> </v>
          </cell>
        </row>
        <row r="195">
          <cell r="A195">
            <v>41821</v>
          </cell>
          <cell r="C195">
            <v>480</v>
          </cell>
          <cell r="D195">
            <v>31</v>
          </cell>
          <cell r="E195" t="str">
            <v xml:space="preserve"> </v>
          </cell>
          <cell r="F195">
            <v>24</v>
          </cell>
          <cell r="G195">
            <v>0</v>
          </cell>
          <cell r="H195">
            <v>0</v>
          </cell>
          <cell r="I195">
            <v>0</v>
          </cell>
          <cell r="J195" t="str">
            <v xml:space="preserve"> </v>
          </cell>
          <cell r="K195">
            <v>0.91</v>
          </cell>
          <cell r="L195">
            <v>0.92</v>
          </cell>
          <cell r="M195">
            <v>298980.864</v>
          </cell>
          <cell r="N195" t="str">
            <v xml:space="preserve"> </v>
          </cell>
          <cell r="O195">
            <v>7000</v>
          </cell>
          <cell r="P195">
            <v>2092866.048</v>
          </cell>
          <cell r="Q195" t="str">
            <v xml:space="preserve"> </v>
          </cell>
          <cell r="R195">
            <v>1828160.8767123288</v>
          </cell>
          <cell r="S195" t="str">
            <v xml:space="preserve"> </v>
          </cell>
          <cell r="T195">
            <v>2092866.048</v>
          </cell>
          <cell r="U195" t="str">
            <v xml:space="preserve"> </v>
          </cell>
        </row>
        <row r="196">
          <cell r="A196">
            <v>41852</v>
          </cell>
          <cell r="C196">
            <v>480</v>
          </cell>
          <cell r="D196">
            <v>31</v>
          </cell>
          <cell r="E196" t="str">
            <v xml:space="preserve"> </v>
          </cell>
          <cell r="F196">
            <v>24</v>
          </cell>
          <cell r="G196">
            <v>0</v>
          </cell>
          <cell r="H196">
            <v>0</v>
          </cell>
          <cell r="I196">
            <v>0</v>
          </cell>
          <cell r="J196" t="str">
            <v xml:space="preserve"> </v>
          </cell>
          <cell r="K196">
            <v>0.91</v>
          </cell>
          <cell r="L196">
            <v>0.92</v>
          </cell>
          <cell r="M196">
            <v>298980.864</v>
          </cell>
          <cell r="N196" t="str">
            <v xml:space="preserve"> </v>
          </cell>
          <cell r="O196">
            <v>7000</v>
          </cell>
          <cell r="P196">
            <v>2092866.048</v>
          </cell>
          <cell r="Q196" t="str">
            <v xml:space="preserve"> </v>
          </cell>
          <cell r="R196">
            <v>1828160.8767123288</v>
          </cell>
          <cell r="S196" t="str">
            <v xml:space="preserve"> </v>
          </cell>
          <cell r="T196">
            <v>2092866.048</v>
          </cell>
          <cell r="U196" t="str">
            <v xml:space="preserve"> </v>
          </cell>
        </row>
        <row r="197">
          <cell r="A197">
            <v>41883</v>
          </cell>
          <cell r="C197">
            <v>480</v>
          </cell>
          <cell r="D197">
            <v>30</v>
          </cell>
          <cell r="E197" t="str">
            <v xml:space="preserve"> </v>
          </cell>
          <cell r="F197">
            <v>24</v>
          </cell>
          <cell r="G197">
            <v>0</v>
          </cell>
          <cell r="H197">
            <v>0</v>
          </cell>
          <cell r="I197">
            <v>0</v>
          </cell>
          <cell r="J197" t="str">
            <v xml:space="preserve"> </v>
          </cell>
          <cell r="K197">
            <v>0.91</v>
          </cell>
          <cell r="L197">
            <v>0.92</v>
          </cell>
          <cell r="M197">
            <v>289336.32000000001</v>
          </cell>
          <cell r="N197" t="str">
            <v xml:space="preserve"> </v>
          </cell>
          <cell r="O197">
            <v>7000</v>
          </cell>
          <cell r="P197">
            <v>2025354.24</v>
          </cell>
          <cell r="Q197" t="str">
            <v xml:space="preserve"> </v>
          </cell>
          <cell r="R197">
            <v>1769187.9452054794</v>
          </cell>
          <cell r="S197" t="str">
            <v xml:space="preserve"> </v>
          </cell>
          <cell r="T197">
            <v>2025354.24</v>
          </cell>
          <cell r="U197" t="str">
            <v xml:space="preserve"> </v>
          </cell>
        </row>
        <row r="198">
          <cell r="A198">
            <v>41913</v>
          </cell>
          <cell r="C198">
            <v>480</v>
          </cell>
          <cell r="D198">
            <v>31</v>
          </cell>
          <cell r="E198" t="str">
            <v xml:space="preserve"> </v>
          </cell>
          <cell r="F198">
            <v>24</v>
          </cell>
          <cell r="G198">
            <v>0</v>
          </cell>
          <cell r="H198">
            <v>0</v>
          </cell>
          <cell r="I198">
            <v>0</v>
          </cell>
          <cell r="J198" t="str">
            <v xml:space="preserve"> </v>
          </cell>
          <cell r="K198">
            <v>0.91</v>
          </cell>
          <cell r="L198">
            <v>0.92</v>
          </cell>
          <cell r="M198">
            <v>298980.864</v>
          </cell>
          <cell r="N198" t="str">
            <v xml:space="preserve"> </v>
          </cell>
          <cell r="O198">
            <v>7000</v>
          </cell>
          <cell r="P198">
            <v>2092866.048</v>
          </cell>
          <cell r="Q198" t="str">
            <v xml:space="preserve"> </v>
          </cell>
          <cell r="R198">
            <v>1828160.8767123288</v>
          </cell>
          <cell r="S198" t="str">
            <v xml:space="preserve"> </v>
          </cell>
          <cell r="T198">
            <v>2092866.048</v>
          </cell>
          <cell r="U198" t="str">
            <v xml:space="preserve"> </v>
          </cell>
        </row>
        <row r="199">
          <cell r="A199">
            <v>41944</v>
          </cell>
          <cell r="C199">
            <v>480</v>
          </cell>
          <cell r="D199">
            <v>30</v>
          </cell>
          <cell r="E199" t="str">
            <v xml:space="preserve"> </v>
          </cell>
          <cell r="F199">
            <v>24</v>
          </cell>
          <cell r="G199">
            <v>0</v>
          </cell>
          <cell r="H199">
            <v>0</v>
          </cell>
          <cell r="I199">
            <v>0</v>
          </cell>
          <cell r="J199" t="str">
            <v xml:space="preserve"> </v>
          </cell>
          <cell r="K199">
            <v>0.91</v>
          </cell>
          <cell r="L199">
            <v>0.92</v>
          </cell>
          <cell r="M199">
            <v>289336.32000000001</v>
          </cell>
          <cell r="N199" t="str">
            <v xml:space="preserve"> </v>
          </cell>
          <cell r="O199">
            <v>7000</v>
          </cell>
          <cell r="P199">
            <v>2025354.24</v>
          </cell>
          <cell r="Q199" t="str">
            <v xml:space="preserve"> </v>
          </cell>
          <cell r="R199">
            <v>1769187.9452054794</v>
          </cell>
          <cell r="S199" t="str">
            <v xml:space="preserve"> </v>
          </cell>
          <cell r="T199">
            <v>2025354.24</v>
          </cell>
          <cell r="U199" t="str">
            <v xml:space="preserve"> </v>
          </cell>
        </row>
        <row r="200">
          <cell r="A200">
            <v>41974</v>
          </cell>
          <cell r="C200">
            <v>480</v>
          </cell>
          <cell r="D200">
            <v>31</v>
          </cell>
          <cell r="E200">
            <v>365</v>
          </cell>
          <cell r="F200">
            <v>24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0.91</v>
          </cell>
          <cell r="L200">
            <v>0.92</v>
          </cell>
          <cell r="M200">
            <v>298980.864</v>
          </cell>
          <cell r="N200">
            <v>3520258.56</v>
          </cell>
          <cell r="O200">
            <v>7000</v>
          </cell>
          <cell r="P200">
            <v>2092866.048</v>
          </cell>
          <cell r="Q200">
            <v>24641809.920000002</v>
          </cell>
          <cell r="R200">
            <v>1828160.8767123288</v>
          </cell>
          <cell r="S200">
            <v>21525120.000000004</v>
          </cell>
          <cell r="T200">
            <v>2092866.048</v>
          </cell>
          <cell r="U200">
            <v>24641809.920000002</v>
          </cell>
        </row>
        <row r="201">
          <cell r="A201">
            <v>42005</v>
          </cell>
          <cell r="C201">
            <v>480</v>
          </cell>
          <cell r="D201">
            <v>31</v>
          </cell>
          <cell r="E201" t="str">
            <v xml:space="preserve"> </v>
          </cell>
          <cell r="F201">
            <v>24</v>
          </cell>
          <cell r="G201">
            <v>0</v>
          </cell>
          <cell r="H201">
            <v>0</v>
          </cell>
          <cell r="I201">
            <v>0</v>
          </cell>
          <cell r="J201" t="str">
            <v xml:space="preserve"> </v>
          </cell>
          <cell r="K201">
            <v>0.91</v>
          </cell>
          <cell r="L201">
            <v>0.92</v>
          </cell>
          <cell r="M201">
            <v>298980.864</v>
          </cell>
          <cell r="N201" t="str">
            <v xml:space="preserve"> </v>
          </cell>
          <cell r="O201">
            <v>7000</v>
          </cell>
          <cell r="P201">
            <v>2092866.048</v>
          </cell>
          <cell r="Q201" t="str">
            <v xml:space="preserve"> </v>
          </cell>
          <cell r="R201">
            <v>1828160.8767123288</v>
          </cell>
          <cell r="S201" t="str">
            <v xml:space="preserve"> </v>
          </cell>
          <cell r="T201">
            <v>2092866.048</v>
          </cell>
          <cell r="U201" t="str">
            <v xml:space="preserve"> </v>
          </cell>
        </row>
        <row r="202">
          <cell r="A202">
            <v>42036</v>
          </cell>
          <cell r="C202">
            <v>480</v>
          </cell>
          <cell r="D202">
            <v>28</v>
          </cell>
          <cell r="E202" t="str">
            <v xml:space="preserve"> </v>
          </cell>
          <cell r="F202">
            <v>24</v>
          </cell>
          <cell r="G202">
            <v>0</v>
          </cell>
          <cell r="H202">
            <v>0</v>
          </cell>
          <cell r="I202">
            <v>0</v>
          </cell>
          <cell r="J202" t="str">
            <v xml:space="preserve"> </v>
          </cell>
          <cell r="K202">
            <v>0.91</v>
          </cell>
          <cell r="L202">
            <v>0.92</v>
          </cell>
          <cell r="M202">
            <v>270047.23200000002</v>
          </cell>
          <cell r="N202" t="str">
            <v xml:space="preserve"> </v>
          </cell>
          <cell r="O202">
            <v>7000</v>
          </cell>
          <cell r="P202">
            <v>1890330.6240000003</v>
          </cell>
          <cell r="Q202" t="str">
            <v xml:space="preserve"> </v>
          </cell>
          <cell r="R202">
            <v>1651242.0821917809</v>
          </cell>
          <cell r="S202" t="str">
            <v xml:space="preserve"> </v>
          </cell>
          <cell r="T202">
            <v>1890330.6240000003</v>
          </cell>
          <cell r="U202" t="str">
            <v xml:space="preserve"> </v>
          </cell>
        </row>
        <row r="203">
          <cell r="A203">
            <v>42064</v>
          </cell>
          <cell r="C203">
            <v>480</v>
          </cell>
          <cell r="D203">
            <v>31</v>
          </cell>
          <cell r="E203" t="str">
            <v xml:space="preserve"> </v>
          </cell>
          <cell r="F203">
            <v>24</v>
          </cell>
          <cell r="G203">
            <v>0</v>
          </cell>
          <cell r="H203">
            <v>0</v>
          </cell>
          <cell r="I203">
            <v>0</v>
          </cell>
          <cell r="J203" t="str">
            <v xml:space="preserve"> </v>
          </cell>
          <cell r="K203">
            <v>0.91</v>
          </cell>
          <cell r="L203">
            <v>0.92</v>
          </cell>
          <cell r="M203">
            <v>298980.864</v>
          </cell>
          <cell r="N203" t="str">
            <v xml:space="preserve"> </v>
          </cell>
          <cell r="O203">
            <v>7000</v>
          </cell>
          <cell r="P203">
            <v>2092866.048</v>
          </cell>
          <cell r="Q203" t="str">
            <v xml:space="preserve"> </v>
          </cell>
          <cell r="R203">
            <v>1828160.8767123288</v>
          </cell>
          <cell r="S203" t="str">
            <v xml:space="preserve"> </v>
          </cell>
          <cell r="T203">
            <v>2092866.048</v>
          </cell>
          <cell r="U203" t="str">
            <v xml:space="preserve"> </v>
          </cell>
        </row>
        <row r="204">
          <cell r="A204">
            <v>42095</v>
          </cell>
          <cell r="C204">
            <v>480</v>
          </cell>
          <cell r="D204">
            <v>30</v>
          </cell>
          <cell r="E204" t="str">
            <v xml:space="preserve"> </v>
          </cell>
          <cell r="F204">
            <v>24</v>
          </cell>
          <cell r="G204">
            <v>0</v>
          </cell>
          <cell r="H204">
            <v>0</v>
          </cell>
          <cell r="I204">
            <v>0</v>
          </cell>
          <cell r="J204" t="str">
            <v xml:space="preserve"> </v>
          </cell>
          <cell r="K204">
            <v>0.91</v>
          </cell>
          <cell r="L204">
            <v>0.92</v>
          </cell>
          <cell r="M204">
            <v>289336.32000000001</v>
          </cell>
          <cell r="N204" t="str">
            <v xml:space="preserve"> </v>
          </cell>
          <cell r="O204">
            <v>7000</v>
          </cell>
          <cell r="P204">
            <v>2025354.24</v>
          </cell>
          <cell r="Q204" t="str">
            <v xml:space="preserve"> </v>
          </cell>
          <cell r="R204">
            <v>1769187.9452054794</v>
          </cell>
          <cell r="S204" t="str">
            <v xml:space="preserve"> </v>
          </cell>
          <cell r="T204">
            <v>2025354.24</v>
          </cell>
          <cell r="U204" t="str">
            <v xml:space="preserve"> </v>
          </cell>
        </row>
        <row r="205">
          <cell r="A205">
            <v>42125</v>
          </cell>
          <cell r="C205">
            <v>480</v>
          </cell>
          <cell r="D205">
            <v>31</v>
          </cell>
          <cell r="E205" t="str">
            <v xml:space="preserve"> </v>
          </cell>
          <cell r="F205">
            <v>24</v>
          </cell>
          <cell r="G205">
            <v>0</v>
          </cell>
          <cell r="H205">
            <v>0</v>
          </cell>
          <cell r="I205">
            <v>0</v>
          </cell>
          <cell r="J205" t="str">
            <v xml:space="preserve"> </v>
          </cell>
          <cell r="K205">
            <v>0.91</v>
          </cell>
          <cell r="L205">
            <v>0.92</v>
          </cell>
          <cell r="M205">
            <v>298980.864</v>
          </cell>
          <cell r="N205" t="str">
            <v xml:space="preserve"> </v>
          </cell>
          <cell r="O205">
            <v>7000</v>
          </cell>
          <cell r="P205">
            <v>2092866.048</v>
          </cell>
          <cell r="Q205" t="str">
            <v xml:space="preserve"> </v>
          </cell>
          <cell r="R205">
            <v>1828160.8767123288</v>
          </cell>
          <cell r="S205" t="str">
            <v xml:space="preserve"> </v>
          </cell>
          <cell r="T205">
            <v>2092866.048</v>
          </cell>
          <cell r="U205" t="str">
            <v xml:space="preserve"> </v>
          </cell>
        </row>
        <row r="206">
          <cell r="A206">
            <v>42156</v>
          </cell>
          <cell r="C206">
            <v>480</v>
          </cell>
          <cell r="D206">
            <v>30</v>
          </cell>
          <cell r="E206" t="str">
            <v xml:space="preserve"> </v>
          </cell>
          <cell r="F206">
            <v>24</v>
          </cell>
          <cell r="G206">
            <v>0</v>
          </cell>
          <cell r="H206">
            <v>0</v>
          </cell>
          <cell r="I206">
            <v>0</v>
          </cell>
          <cell r="J206" t="str">
            <v xml:space="preserve"> </v>
          </cell>
          <cell r="K206">
            <v>0.91</v>
          </cell>
          <cell r="L206">
            <v>0.92</v>
          </cell>
          <cell r="M206">
            <v>289336.32000000001</v>
          </cell>
          <cell r="N206" t="str">
            <v xml:space="preserve"> </v>
          </cell>
          <cell r="O206">
            <v>7000</v>
          </cell>
          <cell r="P206">
            <v>2025354.24</v>
          </cell>
          <cell r="Q206" t="str">
            <v xml:space="preserve"> </v>
          </cell>
          <cell r="R206">
            <v>1769187.9452054794</v>
          </cell>
          <cell r="S206" t="str">
            <v xml:space="preserve"> </v>
          </cell>
          <cell r="T206">
            <v>2025354.24</v>
          </cell>
          <cell r="U206" t="str">
            <v xml:space="preserve"> </v>
          </cell>
        </row>
        <row r="207">
          <cell r="A207">
            <v>42186</v>
          </cell>
          <cell r="C207">
            <v>480</v>
          </cell>
          <cell r="D207">
            <v>31</v>
          </cell>
          <cell r="E207" t="str">
            <v xml:space="preserve"> </v>
          </cell>
          <cell r="F207">
            <v>24</v>
          </cell>
          <cell r="G207">
            <v>0</v>
          </cell>
          <cell r="H207">
            <v>0</v>
          </cell>
          <cell r="I207">
            <v>0</v>
          </cell>
          <cell r="J207" t="str">
            <v xml:space="preserve"> </v>
          </cell>
          <cell r="K207">
            <v>0.91</v>
          </cell>
          <cell r="L207">
            <v>0.92</v>
          </cell>
          <cell r="M207">
            <v>298980.864</v>
          </cell>
          <cell r="N207" t="str">
            <v xml:space="preserve"> </v>
          </cell>
          <cell r="O207">
            <v>7000</v>
          </cell>
          <cell r="P207">
            <v>2092866.048</v>
          </cell>
          <cell r="Q207" t="str">
            <v xml:space="preserve"> </v>
          </cell>
          <cell r="R207">
            <v>1828160.8767123288</v>
          </cell>
          <cell r="S207" t="str">
            <v xml:space="preserve"> </v>
          </cell>
          <cell r="T207">
            <v>2092866.048</v>
          </cell>
          <cell r="U207" t="str">
            <v xml:space="preserve"> </v>
          </cell>
        </row>
        <row r="208">
          <cell r="A208">
            <v>42217</v>
          </cell>
          <cell r="C208">
            <v>480</v>
          </cell>
          <cell r="D208">
            <v>31</v>
          </cell>
          <cell r="E208" t="str">
            <v xml:space="preserve"> </v>
          </cell>
          <cell r="F208">
            <v>24</v>
          </cell>
          <cell r="G208">
            <v>0</v>
          </cell>
          <cell r="H208">
            <v>0</v>
          </cell>
          <cell r="I208">
            <v>0</v>
          </cell>
          <cell r="J208" t="str">
            <v xml:space="preserve"> </v>
          </cell>
          <cell r="K208">
            <v>0.91</v>
          </cell>
          <cell r="L208">
            <v>0.92</v>
          </cell>
          <cell r="M208">
            <v>298980.864</v>
          </cell>
          <cell r="N208" t="str">
            <v xml:space="preserve"> </v>
          </cell>
          <cell r="O208">
            <v>7000</v>
          </cell>
          <cell r="P208">
            <v>2092866.048</v>
          </cell>
          <cell r="Q208" t="str">
            <v xml:space="preserve"> </v>
          </cell>
          <cell r="R208">
            <v>1828160.8767123288</v>
          </cell>
          <cell r="S208" t="str">
            <v xml:space="preserve"> </v>
          </cell>
          <cell r="T208">
            <v>2092866.048</v>
          </cell>
          <cell r="U208" t="str">
            <v xml:space="preserve"> </v>
          </cell>
        </row>
        <row r="209">
          <cell r="A209">
            <v>42248</v>
          </cell>
          <cell r="C209">
            <v>480</v>
          </cell>
          <cell r="D209">
            <v>30</v>
          </cell>
          <cell r="E209" t="str">
            <v xml:space="preserve"> </v>
          </cell>
          <cell r="F209">
            <v>24</v>
          </cell>
          <cell r="G209">
            <v>0</v>
          </cell>
          <cell r="H209">
            <v>0</v>
          </cell>
          <cell r="I209">
            <v>0</v>
          </cell>
          <cell r="J209" t="str">
            <v xml:space="preserve"> </v>
          </cell>
          <cell r="K209">
            <v>0.91</v>
          </cell>
          <cell r="L209">
            <v>0.92</v>
          </cell>
          <cell r="M209">
            <v>289336.32000000001</v>
          </cell>
          <cell r="N209" t="str">
            <v xml:space="preserve"> </v>
          </cell>
          <cell r="O209">
            <v>7000</v>
          </cell>
          <cell r="P209">
            <v>2025354.24</v>
          </cell>
          <cell r="Q209" t="str">
            <v xml:space="preserve"> </v>
          </cell>
          <cell r="R209">
            <v>1769187.9452054794</v>
          </cell>
          <cell r="S209" t="str">
            <v xml:space="preserve"> </v>
          </cell>
          <cell r="T209">
            <v>2025354.24</v>
          </cell>
          <cell r="U209" t="str">
            <v xml:space="preserve"> </v>
          </cell>
        </row>
        <row r="210">
          <cell r="A210">
            <v>42278</v>
          </cell>
          <cell r="C210">
            <v>480</v>
          </cell>
          <cell r="D210">
            <v>31</v>
          </cell>
          <cell r="E210" t="str">
            <v xml:space="preserve"> </v>
          </cell>
          <cell r="F210">
            <v>24</v>
          </cell>
          <cell r="G210">
            <v>0</v>
          </cell>
          <cell r="H210">
            <v>0</v>
          </cell>
          <cell r="I210">
            <v>0</v>
          </cell>
          <cell r="J210" t="str">
            <v xml:space="preserve"> </v>
          </cell>
          <cell r="K210">
            <v>0.91</v>
          </cell>
          <cell r="L210">
            <v>0.92</v>
          </cell>
          <cell r="M210">
            <v>298980.864</v>
          </cell>
          <cell r="N210" t="str">
            <v xml:space="preserve"> </v>
          </cell>
          <cell r="O210">
            <v>7000</v>
          </cell>
          <cell r="P210">
            <v>2092866.048</v>
          </cell>
          <cell r="Q210" t="str">
            <v xml:space="preserve"> </v>
          </cell>
          <cell r="R210">
            <v>1828160.8767123288</v>
          </cell>
          <cell r="S210" t="str">
            <v xml:space="preserve"> </v>
          </cell>
          <cell r="T210">
            <v>2092866.048</v>
          </cell>
          <cell r="U210" t="str">
            <v xml:space="preserve"> </v>
          </cell>
        </row>
        <row r="211">
          <cell r="A211">
            <v>42309</v>
          </cell>
          <cell r="C211">
            <v>480</v>
          </cell>
          <cell r="D211">
            <v>30</v>
          </cell>
          <cell r="E211" t="str">
            <v xml:space="preserve"> </v>
          </cell>
          <cell r="F211">
            <v>24</v>
          </cell>
          <cell r="G211">
            <v>0</v>
          </cell>
          <cell r="H211">
            <v>0</v>
          </cell>
          <cell r="I211">
            <v>0</v>
          </cell>
          <cell r="J211" t="str">
            <v xml:space="preserve"> </v>
          </cell>
          <cell r="K211">
            <v>0.91</v>
          </cell>
          <cell r="L211">
            <v>0.92</v>
          </cell>
          <cell r="M211">
            <v>289336.32000000001</v>
          </cell>
          <cell r="N211" t="str">
            <v xml:space="preserve"> </v>
          </cell>
          <cell r="O211">
            <v>7000</v>
          </cell>
          <cell r="P211">
            <v>2025354.24</v>
          </cell>
          <cell r="Q211" t="str">
            <v xml:space="preserve"> </v>
          </cell>
          <cell r="R211">
            <v>1769187.9452054794</v>
          </cell>
          <cell r="S211" t="str">
            <v xml:space="preserve"> </v>
          </cell>
          <cell r="T211">
            <v>2025354.24</v>
          </cell>
          <cell r="U211" t="str">
            <v xml:space="preserve"> </v>
          </cell>
        </row>
        <row r="212">
          <cell r="A212">
            <v>42339</v>
          </cell>
          <cell r="C212">
            <v>480</v>
          </cell>
          <cell r="D212">
            <v>31</v>
          </cell>
          <cell r="E212">
            <v>365</v>
          </cell>
          <cell r="F212">
            <v>24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0.91</v>
          </cell>
          <cell r="L212">
            <v>0.92</v>
          </cell>
          <cell r="M212">
            <v>298980.864</v>
          </cell>
          <cell r="N212">
            <v>3520258.56</v>
          </cell>
          <cell r="O212">
            <v>7000</v>
          </cell>
          <cell r="P212">
            <v>2092866.048</v>
          </cell>
          <cell r="Q212">
            <v>24641809.920000002</v>
          </cell>
          <cell r="R212">
            <v>1828160.8767123288</v>
          </cell>
          <cell r="S212">
            <v>21525120.000000004</v>
          </cell>
          <cell r="T212">
            <v>2092866.048</v>
          </cell>
          <cell r="U212">
            <v>24641809.920000002</v>
          </cell>
        </row>
        <row r="213">
          <cell r="A213">
            <v>42370</v>
          </cell>
          <cell r="C213">
            <v>480</v>
          </cell>
          <cell r="D213">
            <v>31</v>
          </cell>
          <cell r="E213" t="str">
            <v xml:space="preserve"> </v>
          </cell>
          <cell r="F213">
            <v>24</v>
          </cell>
          <cell r="G213">
            <v>0</v>
          </cell>
          <cell r="H213">
            <v>0</v>
          </cell>
          <cell r="I213">
            <v>0</v>
          </cell>
          <cell r="J213" t="str">
            <v xml:space="preserve"> </v>
          </cell>
          <cell r="K213">
            <v>0.91</v>
          </cell>
          <cell r="L213">
            <v>0.92</v>
          </cell>
          <cell r="M213">
            <v>298980.864</v>
          </cell>
          <cell r="N213" t="str">
            <v xml:space="preserve"> </v>
          </cell>
          <cell r="O213">
            <v>7000</v>
          </cell>
          <cell r="P213">
            <v>2092866.048</v>
          </cell>
          <cell r="Q213" t="str">
            <v xml:space="preserve"> </v>
          </cell>
          <cell r="R213">
            <v>1828160.8767123288</v>
          </cell>
          <cell r="S213" t="str">
            <v xml:space="preserve"> </v>
          </cell>
          <cell r="T213">
            <v>2092866.048</v>
          </cell>
          <cell r="U213" t="str">
            <v xml:space="preserve"> </v>
          </cell>
        </row>
        <row r="214">
          <cell r="A214">
            <v>42401</v>
          </cell>
          <cell r="C214">
            <v>480</v>
          </cell>
          <cell r="D214">
            <v>29</v>
          </cell>
          <cell r="E214" t="str">
            <v xml:space="preserve"> </v>
          </cell>
          <cell r="F214">
            <v>24</v>
          </cell>
          <cell r="G214">
            <v>0</v>
          </cell>
          <cell r="H214">
            <v>0</v>
          </cell>
          <cell r="I214">
            <v>0</v>
          </cell>
          <cell r="J214" t="str">
            <v xml:space="preserve"> </v>
          </cell>
          <cell r="K214">
            <v>0.91</v>
          </cell>
          <cell r="L214">
            <v>0.92</v>
          </cell>
          <cell r="M214">
            <v>279691.77600000001</v>
          </cell>
          <cell r="N214" t="str">
            <v xml:space="preserve"> </v>
          </cell>
          <cell r="O214">
            <v>7000</v>
          </cell>
          <cell r="P214">
            <v>1957842.432</v>
          </cell>
          <cell r="Q214" t="str">
            <v xml:space="preserve"> </v>
          </cell>
          <cell r="R214">
            <v>1710215.0136986303</v>
          </cell>
          <cell r="S214" t="str">
            <v xml:space="preserve"> </v>
          </cell>
          <cell r="T214">
            <v>1957842.432</v>
          </cell>
          <cell r="U214" t="str">
            <v xml:space="preserve"> </v>
          </cell>
        </row>
        <row r="215">
          <cell r="A215">
            <v>42430</v>
          </cell>
          <cell r="C215">
            <v>480</v>
          </cell>
          <cell r="D215">
            <v>31</v>
          </cell>
          <cell r="E215" t="str">
            <v xml:space="preserve"> </v>
          </cell>
          <cell r="F215">
            <v>24</v>
          </cell>
          <cell r="G215">
            <v>0</v>
          </cell>
          <cell r="H215">
            <v>0</v>
          </cell>
          <cell r="I215">
            <v>0</v>
          </cell>
          <cell r="J215" t="str">
            <v xml:space="preserve"> </v>
          </cell>
          <cell r="K215">
            <v>0.91</v>
          </cell>
          <cell r="L215">
            <v>0.92</v>
          </cell>
          <cell r="M215">
            <v>298980.864</v>
          </cell>
          <cell r="N215" t="str">
            <v xml:space="preserve"> </v>
          </cell>
          <cell r="O215">
            <v>7000</v>
          </cell>
          <cell r="P215">
            <v>2092866.048</v>
          </cell>
          <cell r="Q215" t="str">
            <v xml:space="preserve"> </v>
          </cell>
          <cell r="R215">
            <v>1828160.8767123288</v>
          </cell>
          <cell r="S215" t="str">
            <v xml:space="preserve"> </v>
          </cell>
          <cell r="T215">
            <v>2092866.048</v>
          </cell>
          <cell r="U215" t="str">
            <v xml:space="preserve"> </v>
          </cell>
        </row>
        <row r="216">
          <cell r="A216">
            <v>42461</v>
          </cell>
          <cell r="C216">
            <v>480</v>
          </cell>
          <cell r="D216">
            <v>30</v>
          </cell>
          <cell r="E216" t="str">
            <v xml:space="preserve"> </v>
          </cell>
          <cell r="F216">
            <v>24</v>
          </cell>
          <cell r="G216">
            <v>0</v>
          </cell>
          <cell r="H216">
            <v>0</v>
          </cell>
          <cell r="I216">
            <v>0</v>
          </cell>
          <cell r="J216" t="str">
            <v xml:space="preserve"> </v>
          </cell>
          <cell r="K216">
            <v>0.91</v>
          </cell>
          <cell r="L216">
            <v>0.92</v>
          </cell>
          <cell r="M216">
            <v>289336.32000000001</v>
          </cell>
          <cell r="N216" t="str">
            <v xml:space="preserve"> </v>
          </cell>
          <cell r="O216">
            <v>7000</v>
          </cell>
          <cell r="P216">
            <v>2025354.24</v>
          </cell>
          <cell r="Q216" t="str">
            <v xml:space="preserve"> </v>
          </cell>
          <cell r="R216">
            <v>1769187.9452054794</v>
          </cell>
          <cell r="S216" t="str">
            <v xml:space="preserve"> </v>
          </cell>
          <cell r="T216">
            <v>2025354.24</v>
          </cell>
          <cell r="U216" t="str">
            <v xml:space="preserve"> </v>
          </cell>
        </row>
        <row r="217">
          <cell r="A217">
            <v>42491</v>
          </cell>
          <cell r="C217">
            <v>480</v>
          </cell>
          <cell r="D217">
            <v>31</v>
          </cell>
          <cell r="E217" t="str">
            <v xml:space="preserve"> </v>
          </cell>
          <cell r="F217">
            <v>24</v>
          </cell>
          <cell r="G217">
            <v>0</v>
          </cell>
          <cell r="H217">
            <v>0</v>
          </cell>
          <cell r="I217">
            <v>0</v>
          </cell>
          <cell r="J217" t="str">
            <v xml:space="preserve"> </v>
          </cell>
          <cell r="K217">
            <v>0.91</v>
          </cell>
          <cell r="L217">
            <v>0.92</v>
          </cell>
          <cell r="M217">
            <v>298980.864</v>
          </cell>
          <cell r="N217" t="str">
            <v xml:space="preserve"> </v>
          </cell>
          <cell r="O217">
            <v>7000</v>
          </cell>
          <cell r="P217">
            <v>2092866.048</v>
          </cell>
          <cell r="Q217" t="str">
            <v xml:space="preserve"> </v>
          </cell>
          <cell r="R217">
            <v>1828160.8767123288</v>
          </cell>
          <cell r="S217" t="str">
            <v xml:space="preserve"> </v>
          </cell>
          <cell r="T217">
            <v>2092866.048</v>
          </cell>
          <cell r="U217" t="str">
            <v xml:space="preserve"> </v>
          </cell>
        </row>
        <row r="218">
          <cell r="A218">
            <v>42522</v>
          </cell>
          <cell r="C218">
            <v>480</v>
          </cell>
          <cell r="D218">
            <v>30</v>
          </cell>
          <cell r="E218" t="str">
            <v xml:space="preserve"> </v>
          </cell>
          <cell r="F218">
            <v>24</v>
          </cell>
          <cell r="G218">
            <v>0</v>
          </cell>
          <cell r="H218">
            <v>0</v>
          </cell>
          <cell r="I218">
            <v>0</v>
          </cell>
          <cell r="J218" t="str">
            <v xml:space="preserve"> </v>
          </cell>
          <cell r="K218">
            <v>0.91</v>
          </cell>
          <cell r="L218">
            <v>0.92</v>
          </cell>
          <cell r="M218">
            <v>289336.32000000001</v>
          </cell>
          <cell r="N218" t="str">
            <v xml:space="preserve"> </v>
          </cell>
          <cell r="O218">
            <v>7000</v>
          </cell>
          <cell r="P218">
            <v>2025354.24</v>
          </cell>
          <cell r="Q218" t="str">
            <v xml:space="preserve"> </v>
          </cell>
          <cell r="R218">
            <v>1769187.9452054794</v>
          </cell>
          <cell r="S218" t="str">
            <v xml:space="preserve"> </v>
          </cell>
          <cell r="T218">
            <v>2025354.24</v>
          </cell>
          <cell r="U218" t="str">
            <v xml:space="preserve"> </v>
          </cell>
        </row>
        <row r="219">
          <cell r="A219">
            <v>42552</v>
          </cell>
          <cell r="C219">
            <v>480</v>
          </cell>
          <cell r="D219">
            <v>31</v>
          </cell>
          <cell r="E219" t="str">
            <v xml:space="preserve"> </v>
          </cell>
          <cell r="F219">
            <v>24</v>
          </cell>
          <cell r="G219">
            <v>0</v>
          </cell>
          <cell r="H219">
            <v>0</v>
          </cell>
          <cell r="I219">
            <v>0</v>
          </cell>
          <cell r="J219" t="str">
            <v xml:space="preserve"> </v>
          </cell>
          <cell r="K219">
            <v>0.91</v>
          </cell>
          <cell r="L219">
            <v>0.92</v>
          </cell>
          <cell r="M219">
            <v>298980.864</v>
          </cell>
          <cell r="N219" t="str">
            <v xml:space="preserve"> </v>
          </cell>
          <cell r="O219">
            <v>7000</v>
          </cell>
          <cell r="P219">
            <v>2092866.048</v>
          </cell>
          <cell r="Q219" t="str">
            <v xml:space="preserve"> </v>
          </cell>
          <cell r="R219">
            <v>1828160.8767123288</v>
          </cell>
          <cell r="S219" t="str">
            <v xml:space="preserve"> </v>
          </cell>
          <cell r="T219">
            <v>2092866.048</v>
          </cell>
          <cell r="U219" t="str">
            <v xml:space="preserve"> </v>
          </cell>
        </row>
        <row r="220">
          <cell r="A220">
            <v>42583</v>
          </cell>
          <cell r="C220">
            <v>480</v>
          </cell>
          <cell r="D220">
            <v>31</v>
          </cell>
          <cell r="E220" t="str">
            <v xml:space="preserve"> </v>
          </cell>
          <cell r="F220">
            <v>24</v>
          </cell>
          <cell r="G220">
            <v>0</v>
          </cell>
          <cell r="H220">
            <v>0</v>
          </cell>
          <cell r="I220">
            <v>0</v>
          </cell>
          <cell r="J220" t="str">
            <v xml:space="preserve"> </v>
          </cell>
          <cell r="K220">
            <v>0.91</v>
          </cell>
          <cell r="L220">
            <v>0.92</v>
          </cell>
          <cell r="M220">
            <v>298980.864</v>
          </cell>
          <cell r="N220" t="str">
            <v xml:space="preserve"> </v>
          </cell>
          <cell r="O220">
            <v>7000</v>
          </cell>
          <cell r="P220">
            <v>2092866.048</v>
          </cell>
          <cell r="Q220" t="str">
            <v xml:space="preserve"> </v>
          </cell>
          <cell r="R220">
            <v>1828160.8767123288</v>
          </cell>
          <cell r="S220" t="str">
            <v xml:space="preserve"> </v>
          </cell>
          <cell r="T220">
            <v>2092866.048</v>
          </cell>
          <cell r="U220" t="str">
            <v xml:space="preserve"> </v>
          </cell>
        </row>
        <row r="221">
          <cell r="A221">
            <v>42614</v>
          </cell>
          <cell r="C221">
            <v>480</v>
          </cell>
          <cell r="D221">
            <v>30</v>
          </cell>
          <cell r="E221" t="str">
            <v xml:space="preserve"> </v>
          </cell>
          <cell r="F221">
            <v>24</v>
          </cell>
          <cell r="G221">
            <v>0</v>
          </cell>
          <cell r="H221">
            <v>0</v>
          </cell>
          <cell r="I221">
            <v>0</v>
          </cell>
          <cell r="J221" t="str">
            <v xml:space="preserve"> </v>
          </cell>
          <cell r="K221">
            <v>0.91</v>
          </cell>
          <cell r="L221">
            <v>0.92</v>
          </cell>
          <cell r="M221">
            <v>289336.32000000001</v>
          </cell>
          <cell r="N221" t="str">
            <v xml:space="preserve"> </v>
          </cell>
          <cell r="O221">
            <v>7000</v>
          </cell>
          <cell r="P221">
            <v>2025354.24</v>
          </cell>
          <cell r="Q221" t="str">
            <v xml:space="preserve"> </v>
          </cell>
          <cell r="R221">
            <v>1769187.9452054794</v>
          </cell>
          <cell r="S221" t="str">
            <v xml:space="preserve"> </v>
          </cell>
          <cell r="T221">
            <v>2025354.24</v>
          </cell>
          <cell r="U221" t="str">
            <v xml:space="preserve"> </v>
          </cell>
        </row>
        <row r="222">
          <cell r="A222">
            <v>42644</v>
          </cell>
          <cell r="C222">
            <v>480</v>
          </cell>
          <cell r="D222">
            <v>31</v>
          </cell>
          <cell r="E222" t="str">
            <v xml:space="preserve"> </v>
          </cell>
          <cell r="F222">
            <v>24</v>
          </cell>
          <cell r="G222">
            <v>0</v>
          </cell>
          <cell r="H222">
            <v>0</v>
          </cell>
          <cell r="I222">
            <v>0</v>
          </cell>
          <cell r="J222" t="str">
            <v xml:space="preserve"> </v>
          </cell>
          <cell r="K222">
            <v>0.91</v>
          </cell>
          <cell r="L222">
            <v>0.92</v>
          </cell>
          <cell r="M222">
            <v>298980.864</v>
          </cell>
          <cell r="N222" t="str">
            <v xml:space="preserve"> </v>
          </cell>
          <cell r="O222">
            <v>7000</v>
          </cell>
          <cell r="P222">
            <v>2092866.048</v>
          </cell>
          <cell r="Q222" t="str">
            <v xml:space="preserve"> </v>
          </cell>
          <cell r="R222">
            <v>1828160.8767123288</v>
          </cell>
          <cell r="S222" t="str">
            <v xml:space="preserve"> </v>
          </cell>
          <cell r="T222">
            <v>2092866.048</v>
          </cell>
          <cell r="U222" t="str">
            <v xml:space="preserve"> </v>
          </cell>
        </row>
        <row r="223">
          <cell r="A223">
            <v>42675</v>
          </cell>
          <cell r="C223">
            <v>480</v>
          </cell>
          <cell r="D223">
            <v>30</v>
          </cell>
          <cell r="E223" t="str">
            <v xml:space="preserve"> </v>
          </cell>
          <cell r="F223">
            <v>24</v>
          </cell>
          <cell r="G223">
            <v>0</v>
          </cell>
          <cell r="H223">
            <v>0</v>
          </cell>
          <cell r="I223">
            <v>0</v>
          </cell>
          <cell r="J223" t="str">
            <v xml:space="preserve"> </v>
          </cell>
          <cell r="K223">
            <v>0.91</v>
          </cell>
          <cell r="L223">
            <v>0.92</v>
          </cell>
          <cell r="M223">
            <v>289336.32000000001</v>
          </cell>
          <cell r="N223" t="str">
            <v xml:space="preserve"> </v>
          </cell>
          <cell r="O223">
            <v>7000</v>
          </cell>
          <cell r="P223">
            <v>2025354.24</v>
          </cell>
          <cell r="Q223" t="str">
            <v xml:space="preserve"> </v>
          </cell>
          <cell r="R223">
            <v>1769187.9452054794</v>
          </cell>
          <cell r="S223" t="str">
            <v xml:space="preserve"> </v>
          </cell>
          <cell r="T223">
            <v>2025354.24</v>
          </cell>
          <cell r="U223" t="str">
            <v xml:space="preserve"> </v>
          </cell>
        </row>
        <row r="224">
          <cell r="A224">
            <v>42705</v>
          </cell>
          <cell r="C224">
            <v>480</v>
          </cell>
          <cell r="D224">
            <v>31</v>
          </cell>
          <cell r="E224">
            <v>366</v>
          </cell>
          <cell r="F224">
            <v>24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0.91</v>
          </cell>
          <cell r="L224">
            <v>0.92</v>
          </cell>
          <cell r="M224">
            <v>298980.864</v>
          </cell>
          <cell r="N224">
            <v>3529903.1039999998</v>
          </cell>
          <cell r="O224">
            <v>7000</v>
          </cell>
          <cell r="P224">
            <v>2092866.048</v>
          </cell>
          <cell r="Q224">
            <v>24709321.728</v>
          </cell>
          <cell r="R224">
            <v>1828160.8767123288</v>
          </cell>
          <cell r="S224">
            <v>21584092.931506854</v>
          </cell>
          <cell r="T224">
            <v>2092866.048</v>
          </cell>
          <cell r="U224">
            <v>24709321.728</v>
          </cell>
        </row>
        <row r="225">
          <cell r="A225">
            <v>42736</v>
          </cell>
          <cell r="C225">
            <v>480</v>
          </cell>
          <cell r="D225">
            <v>31</v>
          </cell>
          <cell r="E225" t="str">
            <v xml:space="preserve"> </v>
          </cell>
          <cell r="F225">
            <v>24</v>
          </cell>
          <cell r="G225">
            <v>0</v>
          </cell>
          <cell r="H225">
            <v>0</v>
          </cell>
          <cell r="I225">
            <v>0</v>
          </cell>
          <cell r="J225" t="str">
            <v xml:space="preserve"> </v>
          </cell>
          <cell r="K225">
            <v>0.91</v>
          </cell>
          <cell r="L225">
            <v>0.92</v>
          </cell>
          <cell r="M225">
            <v>298980.864</v>
          </cell>
          <cell r="N225" t="str">
            <v xml:space="preserve"> </v>
          </cell>
          <cell r="O225">
            <v>7000</v>
          </cell>
          <cell r="P225">
            <v>2092866.048</v>
          </cell>
          <cell r="Q225" t="str">
            <v xml:space="preserve"> </v>
          </cell>
          <cell r="R225">
            <v>1828160.8767123288</v>
          </cell>
          <cell r="S225" t="str">
            <v xml:space="preserve"> </v>
          </cell>
          <cell r="T225">
            <v>2092866.048</v>
          </cell>
          <cell r="U225" t="str">
            <v xml:space="preserve"> </v>
          </cell>
        </row>
        <row r="226">
          <cell r="A226">
            <v>42767</v>
          </cell>
          <cell r="C226">
            <v>480</v>
          </cell>
          <cell r="D226">
            <v>28</v>
          </cell>
          <cell r="E226" t="str">
            <v xml:space="preserve"> </v>
          </cell>
          <cell r="F226">
            <v>24</v>
          </cell>
          <cell r="G226">
            <v>0</v>
          </cell>
          <cell r="H226">
            <v>0</v>
          </cell>
          <cell r="I226">
            <v>0</v>
          </cell>
          <cell r="J226" t="str">
            <v xml:space="preserve"> </v>
          </cell>
          <cell r="K226">
            <v>0.91</v>
          </cell>
          <cell r="L226">
            <v>0.92</v>
          </cell>
          <cell r="M226">
            <v>270047.23200000002</v>
          </cell>
          <cell r="N226" t="str">
            <v xml:space="preserve"> </v>
          </cell>
          <cell r="O226">
            <v>7000</v>
          </cell>
          <cell r="P226">
            <v>1890330.6240000003</v>
          </cell>
          <cell r="Q226" t="str">
            <v xml:space="preserve"> </v>
          </cell>
          <cell r="R226">
            <v>1651242.0821917809</v>
          </cell>
          <cell r="S226" t="str">
            <v xml:space="preserve"> </v>
          </cell>
          <cell r="T226">
            <v>1890330.6240000003</v>
          </cell>
          <cell r="U226" t="str">
            <v xml:space="preserve"> </v>
          </cell>
        </row>
        <row r="227">
          <cell r="A227">
            <v>42795</v>
          </cell>
          <cell r="C227">
            <v>480</v>
          </cell>
          <cell r="D227">
            <v>31</v>
          </cell>
          <cell r="E227" t="str">
            <v xml:space="preserve"> </v>
          </cell>
          <cell r="F227">
            <v>24</v>
          </cell>
          <cell r="G227">
            <v>0</v>
          </cell>
          <cell r="H227">
            <v>0</v>
          </cell>
          <cell r="I227">
            <v>0</v>
          </cell>
          <cell r="J227" t="str">
            <v xml:space="preserve"> </v>
          </cell>
          <cell r="K227">
            <v>0.91</v>
          </cell>
          <cell r="L227">
            <v>0.92</v>
          </cell>
          <cell r="M227">
            <v>298980.864</v>
          </cell>
          <cell r="N227" t="str">
            <v xml:space="preserve"> </v>
          </cell>
          <cell r="O227">
            <v>7000</v>
          </cell>
          <cell r="P227">
            <v>2092866.048</v>
          </cell>
          <cell r="Q227" t="str">
            <v xml:space="preserve"> </v>
          </cell>
          <cell r="R227">
            <v>1828160.8767123288</v>
          </cell>
          <cell r="S227" t="str">
            <v xml:space="preserve"> </v>
          </cell>
          <cell r="T227">
            <v>2092866.048</v>
          </cell>
          <cell r="U227" t="str">
            <v xml:space="preserve"> </v>
          </cell>
        </row>
        <row r="228">
          <cell r="A228">
            <v>42826</v>
          </cell>
          <cell r="C228">
            <v>480</v>
          </cell>
          <cell r="D228">
            <v>30</v>
          </cell>
          <cell r="E228" t="str">
            <v xml:space="preserve"> </v>
          </cell>
          <cell r="F228">
            <v>24</v>
          </cell>
          <cell r="G228">
            <v>0</v>
          </cell>
          <cell r="H228">
            <v>0</v>
          </cell>
          <cell r="I228">
            <v>0</v>
          </cell>
          <cell r="J228" t="str">
            <v xml:space="preserve"> </v>
          </cell>
          <cell r="K228">
            <v>0.91</v>
          </cell>
          <cell r="L228">
            <v>0.92</v>
          </cell>
          <cell r="M228">
            <v>289336.32000000001</v>
          </cell>
          <cell r="N228" t="str">
            <v xml:space="preserve"> </v>
          </cell>
          <cell r="O228">
            <v>7000</v>
          </cell>
          <cell r="P228">
            <v>2025354.24</v>
          </cell>
          <cell r="Q228" t="str">
            <v xml:space="preserve"> </v>
          </cell>
          <cell r="R228">
            <v>1769187.9452054794</v>
          </cell>
          <cell r="S228" t="str">
            <v xml:space="preserve"> </v>
          </cell>
          <cell r="T228">
            <v>2025354.24</v>
          </cell>
          <cell r="U228" t="str">
            <v xml:space="preserve"> </v>
          </cell>
        </row>
        <row r="229">
          <cell r="A229">
            <v>42856</v>
          </cell>
          <cell r="C229">
            <v>480</v>
          </cell>
          <cell r="D229">
            <v>31</v>
          </cell>
          <cell r="E229" t="str">
            <v xml:space="preserve"> </v>
          </cell>
          <cell r="F229">
            <v>24</v>
          </cell>
          <cell r="G229">
            <v>0</v>
          </cell>
          <cell r="H229">
            <v>0</v>
          </cell>
          <cell r="I229">
            <v>0</v>
          </cell>
          <cell r="J229" t="str">
            <v xml:space="preserve"> </v>
          </cell>
          <cell r="K229">
            <v>0.91</v>
          </cell>
          <cell r="L229">
            <v>0.92</v>
          </cell>
          <cell r="M229">
            <v>298980.864</v>
          </cell>
          <cell r="N229" t="str">
            <v xml:space="preserve"> </v>
          </cell>
          <cell r="O229">
            <v>7000</v>
          </cell>
          <cell r="P229">
            <v>2092866.048</v>
          </cell>
          <cell r="Q229" t="str">
            <v xml:space="preserve"> </v>
          </cell>
          <cell r="R229">
            <v>1828160.8767123288</v>
          </cell>
          <cell r="S229" t="str">
            <v xml:space="preserve"> </v>
          </cell>
          <cell r="T229">
            <v>2092866.048</v>
          </cell>
          <cell r="U229" t="str">
            <v xml:space="preserve"> </v>
          </cell>
        </row>
        <row r="230">
          <cell r="A230">
            <v>42887</v>
          </cell>
          <cell r="C230">
            <v>480</v>
          </cell>
          <cell r="D230">
            <v>30</v>
          </cell>
          <cell r="E230" t="str">
            <v xml:space="preserve"> </v>
          </cell>
          <cell r="F230">
            <v>24</v>
          </cell>
          <cell r="G230">
            <v>0</v>
          </cell>
          <cell r="H230">
            <v>0</v>
          </cell>
          <cell r="I230">
            <v>0</v>
          </cell>
          <cell r="J230" t="str">
            <v xml:space="preserve"> </v>
          </cell>
          <cell r="K230">
            <v>0.91</v>
          </cell>
          <cell r="L230">
            <v>0.92</v>
          </cell>
          <cell r="M230">
            <v>289336.32000000001</v>
          </cell>
          <cell r="N230" t="str">
            <v xml:space="preserve"> </v>
          </cell>
          <cell r="O230">
            <v>7000</v>
          </cell>
          <cell r="P230">
            <v>2025354.24</v>
          </cell>
          <cell r="Q230" t="str">
            <v xml:space="preserve"> </v>
          </cell>
          <cell r="R230">
            <v>1769187.9452054794</v>
          </cell>
          <cell r="S230" t="str">
            <v xml:space="preserve"> </v>
          </cell>
          <cell r="T230">
            <v>2025354.24</v>
          </cell>
          <cell r="U230" t="str">
            <v xml:space="preserve"> </v>
          </cell>
        </row>
        <row r="231">
          <cell r="A231">
            <v>42917</v>
          </cell>
          <cell r="C231">
            <v>480</v>
          </cell>
          <cell r="D231">
            <v>31</v>
          </cell>
          <cell r="E231" t="str">
            <v xml:space="preserve"> </v>
          </cell>
          <cell r="F231">
            <v>24</v>
          </cell>
          <cell r="G231">
            <v>0</v>
          </cell>
          <cell r="H231">
            <v>0</v>
          </cell>
          <cell r="I231">
            <v>0</v>
          </cell>
          <cell r="J231" t="str">
            <v xml:space="preserve"> </v>
          </cell>
          <cell r="K231">
            <v>0.91</v>
          </cell>
          <cell r="L231">
            <v>0.92</v>
          </cell>
          <cell r="M231">
            <v>298980.864</v>
          </cell>
          <cell r="N231" t="str">
            <v xml:space="preserve"> </v>
          </cell>
          <cell r="O231">
            <v>7000</v>
          </cell>
          <cell r="P231">
            <v>2092866.048</v>
          </cell>
          <cell r="Q231" t="str">
            <v xml:space="preserve"> </v>
          </cell>
          <cell r="R231">
            <v>1828160.8767123288</v>
          </cell>
          <cell r="S231" t="str">
            <v xml:space="preserve"> </v>
          </cell>
          <cell r="T231">
            <v>2092866.048</v>
          </cell>
          <cell r="U231" t="str">
            <v xml:space="preserve"> </v>
          </cell>
        </row>
        <row r="232">
          <cell r="A232">
            <v>42948</v>
          </cell>
          <cell r="C232">
            <v>480</v>
          </cell>
          <cell r="D232">
            <v>31</v>
          </cell>
          <cell r="E232" t="str">
            <v xml:space="preserve"> </v>
          </cell>
          <cell r="F232">
            <v>24</v>
          </cell>
          <cell r="G232">
            <v>0</v>
          </cell>
          <cell r="H232">
            <v>0</v>
          </cell>
          <cell r="I232">
            <v>0</v>
          </cell>
          <cell r="J232" t="str">
            <v xml:space="preserve"> </v>
          </cell>
          <cell r="K232">
            <v>0.91</v>
          </cell>
          <cell r="L232">
            <v>0.92</v>
          </cell>
          <cell r="M232">
            <v>298980.864</v>
          </cell>
          <cell r="N232" t="str">
            <v xml:space="preserve"> </v>
          </cell>
          <cell r="O232">
            <v>7000</v>
          </cell>
          <cell r="P232">
            <v>2092866.048</v>
          </cell>
          <cell r="Q232" t="str">
            <v xml:space="preserve"> </v>
          </cell>
          <cell r="R232">
            <v>1828160.8767123288</v>
          </cell>
          <cell r="S232" t="str">
            <v xml:space="preserve"> </v>
          </cell>
          <cell r="T232">
            <v>2092866.048</v>
          </cell>
          <cell r="U232" t="str">
            <v xml:space="preserve"> </v>
          </cell>
        </row>
        <row r="233">
          <cell r="A233">
            <v>42979</v>
          </cell>
          <cell r="C233">
            <v>480</v>
          </cell>
          <cell r="D233">
            <v>30</v>
          </cell>
          <cell r="E233" t="str">
            <v xml:space="preserve"> </v>
          </cell>
          <cell r="F233">
            <v>24</v>
          </cell>
          <cell r="G233">
            <v>0</v>
          </cell>
          <cell r="H233">
            <v>0</v>
          </cell>
          <cell r="I233">
            <v>0</v>
          </cell>
          <cell r="J233" t="str">
            <v xml:space="preserve"> </v>
          </cell>
          <cell r="K233">
            <v>0.91</v>
          </cell>
          <cell r="L233">
            <v>0.92</v>
          </cell>
          <cell r="M233">
            <v>289336.32000000001</v>
          </cell>
          <cell r="N233" t="str">
            <v xml:space="preserve"> </v>
          </cell>
          <cell r="O233">
            <v>7000</v>
          </cell>
          <cell r="P233">
            <v>2025354.24</v>
          </cell>
          <cell r="Q233" t="str">
            <v xml:space="preserve"> </v>
          </cell>
          <cell r="R233">
            <v>1769187.9452054794</v>
          </cell>
          <cell r="S233" t="str">
            <v xml:space="preserve"> </v>
          </cell>
          <cell r="T233">
            <v>2025354.24</v>
          </cell>
          <cell r="U233" t="str">
            <v xml:space="preserve"> </v>
          </cell>
        </row>
        <row r="234">
          <cell r="A234">
            <v>43009</v>
          </cell>
          <cell r="C234">
            <v>480</v>
          </cell>
          <cell r="D234">
            <v>31</v>
          </cell>
          <cell r="E234" t="str">
            <v xml:space="preserve"> </v>
          </cell>
          <cell r="F234">
            <v>24</v>
          </cell>
          <cell r="G234">
            <v>0</v>
          </cell>
          <cell r="H234">
            <v>0</v>
          </cell>
          <cell r="I234">
            <v>0</v>
          </cell>
          <cell r="J234" t="str">
            <v xml:space="preserve"> </v>
          </cell>
          <cell r="K234">
            <v>0.91</v>
          </cell>
          <cell r="L234">
            <v>0.92</v>
          </cell>
          <cell r="M234">
            <v>298980.864</v>
          </cell>
          <cell r="N234" t="str">
            <v xml:space="preserve"> </v>
          </cell>
          <cell r="O234">
            <v>7000</v>
          </cell>
          <cell r="P234">
            <v>2092866.048</v>
          </cell>
          <cell r="Q234" t="str">
            <v xml:space="preserve"> </v>
          </cell>
          <cell r="R234">
            <v>1828160.8767123288</v>
          </cell>
          <cell r="S234" t="str">
            <v xml:space="preserve"> </v>
          </cell>
          <cell r="T234">
            <v>2092866.048</v>
          </cell>
          <cell r="U234" t="str">
            <v xml:space="preserve"> </v>
          </cell>
        </row>
        <row r="235">
          <cell r="A235">
            <v>43040</v>
          </cell>
          <cell r="C235">
            <v>480</v>
          </cell>
          <cell r="D235">
            <v>30</v>
          </cell>
          <cell r="E235" t="str">
            <v xml:space="preserve"> </v>
          </cell>
          <cell r="F235">
            <v>24</v>
          </cell>
          <cell r="G235">
            <v>0</v>
          </cell>
          <cell r="H235">
            <v>0</v>
          </cell>
          <cell r="I235">
            <v>0</v>
          </cell>
          <cell r="J235" t="str">
            <v xml:space="preserve"> </v>
          </cell>
          <cell r="K235">
            <v>0.91</v>
          </cell>
          <cell r="L235">
            <v>0.92</v>
          </cell>
          <cell r="M235">
            <v>289336.32000000001</v>
          </cell>
          <cell r="N235" t="str">
            <v xml:space="preserve"> </v>
          </cell>
          <cell r="O235">
            <v>7000</v>
          </cell>
          <cell r="P235">
            <v>2025354.24</v>
          </cell>
          <cell r="Q235" t="str">
            <v xml:space="preserve"> </v>
          </cell>
          <cell r="R235">
            <v>1769187.9452054794</v>
          </cell>
          <cell r="S235" t="str">
            <v xml:space="preserve"> </v>
          </cell>
          <cell r="T235">
            <v>2025354.24</v>
          </cell>
          <cell r="U235" t="str">
            <v xml:space="preserve"> </v>
          </cell>
        </row>
        <row r="236">
          <cell r="A236">
            <v>43070</v>
          </cell>
          <cell r="C236">
            <v>480</v>
          </cell>
          <cell r="D236">
            <v>31</v>
          </cell>
          <cell r="E236">
            <v>365</v>
          </cell>
          <cell r="F236">
            <v>24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0.91</v>
          </cell>
          <cell r="L236">
            <v>0.92</v>
          </cell>
          <cell r="M236">
            <v>298980.864</v>
          </cell>
          <cell r="N236">
            <v>3520258.56</v>
          </cell>
          <cell r="O236">
            <v>7000</v>
          </cell>
          <cell r="P236">
            <v>2092866.048</v>
          </cell>
          <cell r="Q236">
            <v>24641809.920000002</v>
          </cell>
          <cell r="R236">
            <v>1828160.8767123288</v>
          </cell>
          <cell r="S236">
            <v>21525120.000000004</v>
          </cell>
          <cell r="T236">
            <v>2092866.048</v>
          </cell>
          <cell r="U236">
            <v>24641809.920000002</v>
          </cell>
        </row>
        <row r="237">
          <cell r="A237">
            <v>43101</v>
          </cell>
          <cell r="C237">
            <v>480</v>
          </cell>
          <cell r="D237">
            <v>31</v>
          </cell>
          <cell r="E237" t="str">
            <v xml:space="preserve"> </v>
          </cell>
          <cell r="F237">
            <v>24</v>
          </cell>
          <cell r="G237">
            <v>0</v>
          </cell>
          <cell r="H237">
            <v>0</v>
          </cell>
          <cell r="I237">
            <v>0</v>
          </cell>
          <cell r="J237" t="str">
            <v xml:space="preserve"> </v>
          </cell>
          <cell r="K237">
            <v>0.91</v>
          </cell>
          <cell r="L237">
            <v>0.92</v>
          </cell>
          <cell r="M237">
            <v>298980.864</v>
          </cell>
          <cell r="N237" t="str">
            <v xml:space="preserve"> </v>
          </cell>
          <cell r="O237">
            <v>7000</v>
          </cell>
          <cell r="P237">
            <v>2092866.048</v>
          </cell>
          <cell r="Q237" t="str">
            <v xml:space="preserve"> </v>
          </cell>
          <cell r="R237">
            <v>1828160.8767123288</v>
          </cell>
          <cell r="S237" t="str">
            <v xml:space="preserve"> </v>
          </cell>
          <cell r="T237">
            <v>2092866.048</v>
          </cell>
          <cell r="U237" t="str">
            <v xml:space="preserve"> </v>
          </cell>
        </row>
        <row r="238">
          <cell r="A238">
            <v>43132</v>
          </cell>
          <cell r="C238">
            <v>480</v>
          </cell>
          <cell r="D238">
            <v>28</v>
          </cell>
          <cell r="E238" t="str">
            <v xml:space="preserve"> </v>
          </cell>
          <cell r="F238">
            <v>24</v>
          </cell>
          <cell r="G238">
            <v>0</v>
          </cell>
          <cell r="H238">
            <v>0</v>
          </cell>
          <cell r="I238">
            <v>0</v>
          </cell>
          <cell r="J238" t="str">
            <v xml:space="preserve"> </v>
          </cell>
          <cell r="K238">
            <v>0.91</v>
          </cell>
          <cell r="L238">
            <v>0.92</v>
          </cell>
          <cell r="M238">
            <v>270047.23200000002</v>
          </cell>
          <cell r="N238" t="str">
            <v xml:space="preserve"> </v>
          </cell>
          <cell r="O238">
            <v>7000</v>
          </cell>
          <cell r="P238">
            <v>1890330.6240000003</v>
          </cell>
          <cell r="Q238" t="str">
            <v xml:space="preserve"> </v>
          </cell>
          <cell r="R238">
            <v>1651242.0821917809</v>
          </cell>
          <cell r="S238" t="str">
            <v xml:space="preserve"> </v>
          </cell>
          <cell r="T238">
            <v>1890330.6240000003</v>
          </cell>
          <cell r="U238" t="str">
            <v xml:space="preserve"> </v>
          </cell>
        </row>
        <row r="239">
          <cell r="A239">
            <v>43160</v>
          </cell>
          <cell r="C239">
            <v>480</v>
          </cell>
          <cell r="D239">
            <v>31</v>
          </cell>
          <cell r="E239" t="str">
            <v xml:space="preserve"> </v>
          </cell>
          <cell r="F239">
            <v>24</v>
          </cell>
          <cell r="G239">
            <v>0</v>
          </cell>
          <cell r="H239">
            <v>0</v>
          </cell>
          <cell r="I239">
            <v>0</v>
          </cell>
          <cell r="J239" t="str">
            <v xml:space="preserve"> </v>
          </cell>
          <cell r="K239">
            <v>0.91</v>
          </cell>
          <cell r="L239">
            <v>0.92</v>
          </cell>
          <cell r="M239">
            <v>298980.864</v>
          </cell>
          <cell r="N239" t="str">
            <v xml:space="preserve"> </v>
          </cell>
          <cell r="O239">
            <v>7000</v>
          </cell>
          <cell r="P239">
            <v>2092866.048</v>
          </cell>
          <cell r="Q239" t="str">
            <v xml:space="preserve"> </v>
          </cell>
          <cell r="R239">
            <v>1828160.8767123288</v>
          </cell>
          <cell r="S239" t="str">
            <v xml:space="preserve"> </v>
          </cell>
          <cell r="T239">
            <v>2092866.048</v>
          </cell>
          <cell r="U239" t="str">
            <v xml:space="preserve"> </v>
          </cell>
        </row>
        <row r="240">
          <cell r="A240">
            <v>43191</v>
          </cell>
          <cell r="C240">
            <v>480</v>
          </cell>
          <cell r="D240">
            <v>30</v>
          </cell>
          <cell r="E240" t="str">
            <v xml:space="preserve"> </v>
          </cell>
          <cell r="F240">
            <v>24</v>
          </cell>
          <cell r="G240">
            <v>0</v>
          </cell>
          <cell r="H240">
            <v>0</v>
          </cell>
          <cell r="I240">
            <v>0</v>
          </cell>
          <cell r="J240" t="str">
            <v xml:space="preserve"> </v>
          </cell>
          <cell r="K240">
            <v>0.91</v>
          </cell>
          <cell r="L240">
            <v>0.92</v>
          </cell>
          <cell r="M240">
            <v>289336.32000000001</v>
          </cell>
          <cell r="N240" t="str">
            <v xml:space="preserve"> </v>
          </cell>
          <cell r="O240">
            <v>7000</v>
          </cell>
          <cell r="P240">
            <v>2025354.24</v>
          </cell>
          <cell r="Q240" t="str">
            <v xml:space="preserve"> </v>
          </cell>
          <cell r="R240">
            <v>1769187.9452054794</v>
          </cell>
          <cell r="S240" t="str">
            <v xml:space="preserve"> </v>
          </cell>
          <cell r="T240">
            <v>2025354.24</v>
          </cell>
          <cell r="U240" t="str">
            <v xml:space="preserve"> </v>
          </cell>
        </row>
        <row r="241">
          <cell r="A241">
            <v>43221</v>
          </cell>
          <cell r="C241">
            <v>480</v>
          </cell>
          <cell r="D241">
            <v>31</v>
          </cell>
          <cell r="E241" t="str">
            <v xml:space="preserve"> </v>
          </cell>
          <cell r="F241">
            <v>24</v>
          </cell>
          <cell r="G241">
            <v>0</v>
          </cell>
          <cell r="H241">
            <v>0</v>
          </cell>
          <cell r="I241">
            <v>0</v>
          </cell>
          <cell r="J241" t="str">
            <v xml:space="preserve"> </v>
          </cell>
          <cell r="K241">
            <v>0.91</v>
          </cell>
          <cell r="L241">
            <v>0.92</v>
          </cell>
          <cell r="M241">
            <v>298980.864</v>
          </cell>
          <cell r="N241" t="str">
            <v xml:space="preserve"> </v>
          </cell>
          <cell r="O241">
            <v>7000</v>
          </cell>
          <cell r="P241">
            <v>2092866.048</v>
          </cell>
          <cell r="Q241" t="str">
            <v xml:space="preserve"> </v>
          </cell>
          <cell r="R241">
            <v>1828160.8767123288</v>
          </cell>
          <cell r="S241" t="str">
            <v xml:space="preserve"> </v>
          </cell>
          <cell r="T241">
            <v>2092866.048</v>
          </cell>
          <cell r="U241" t="str">
            <v xml:space="preserve"> </v>
          </cell>
        </row>
        <row r="242">
          <cell r="A242">
            <v>43252</v>
          </cell>
          <cell r="C242">
            <v>480</v>
          </cell>
          <cell r="D242">
            <v>30</v>
          </cell>
          <cell r="E242" t="str">
            <v xml:space="preserve"> </v>
          </cell>
          <cell r="F242">
            <v>24</v>
          </cell>
          <cell r="G242">
            <v>0</v>
          </cell>
          <cell r="H242">
            <v>0</v>
          </cell>
          <cell r="I242">
            <v>0</v>
          </cell>
          <cell r="J242" t="str">
            <v xml:space="preserve"> </v>
          </cell>
          <cell r="K242">
            <v>0.91</v>
          </cell>
          <cell r="L242">
            <v>0.92</v>
          </cell>
          <cell r="M242">
            <v>289336.32000000001</v>
          </cell>
          <cell r="N242" t="str">
            <v xml:space="preserve"> </v>
          </cell>
          <cell r="O242">
            <v>7000</v>
          </cell>
          <cell r="P242">
            <v>2025354.24</v>
          </cell>
          <cell r="Q242" t="str">
            <v xml:space="preserve"> </v>
          </cell>
          <cell r="R242">
            <v>1769187.9452054794</v>
          </cell>
          <cell r="S242" t="str">
            <v xml:space="preserve"> </v>
          </cell>
          <cell r="T242">
            <v>2025354.24</v>
          </cell>
          <cell r="U242" t="str">
            <v xml:space="preserve"> </v>
          </cell>
        </row>
        <row r="243">
          <cell r="A243">
            <v>43282</v>
          </cell>
          <cell r="C243">
            <v>480</v>
          </cell>
          <cell r="D243">
            <v>31</v>
          </cell>
          <cell r="E243" t="str">
            <v xml:space="preserve"> </v>
          </cell>
          <cell r="F243">
            <v>24</v>
          </cell>
          <cell r="G243">
            <v>0</v>
          </cell>
          <cell r="H243">
            <v>0</v>
          </cell>
          <cell r="I243">
            <v>0</v>
          </cell>
          <cell r="J243" t="str">
            <v xml:space="preserve"> </v>
          </cell>
          <cell r="K243">
            <v>0.91</v>
          </cell>
          <cell r="L243">
            <v>0.92</v>
          </cell>
          <cell r="M243">
            <v>298980.864</v>
          </cell>
          <cell r="N243" t="str">
            <v xml:space="preserve"> </v>
          </cell>
          <cell r="O243">
            <v>7000</v>
          </cell>
          <cell r="P243">
            <v>2092866.048</v>
          </cell>
          <cell r="Q243" t="str">
            <v xml:space="preserve"> </v>
          </cell>
          <cell r="R243">
            <v>1828160.8767123288</v>
          </cell>
          <cell r="S243" t="str">
            <v xml:space="preserve"> </v>
          </cell>
          <cell r="T243">
            <v>2092866.048</v>
          </cell>
          <cell r="U243" t="str">
            <v xml:space="preserve"> </v>
          </cell>
        </row>
        <row r="244">
          <cell r="A244">
            <v>43313</v>
          </cell>
          <cell r="C244">
            <v>480</v>
          </cell>
          <cell r="D244">
            <v>31</v>
          </cell>
          <cell r="E244" t="str">
            <v xml:space="preserve"> </v>
          </cell>
          <cell r="F244">
            <v>24</v>
          </cell>
          <cell r="G244">
            <v>0</v>
          </cell>
          <cell r="H244">
            <v>0</v>
          </cell>
          <cell r="I244">
            <v>0</v>
          </cell>
          <cell r="J244" t="str">
            <v xml:space="preserve"> </v>
          </cell>
          <cell r="K244">
            <v>0.91</v>
          </cell>
          <cell r="L244">
            <v>0.92</v>
          </cell>
          <cell r="M244">
            <v>298980.864</v>
          </cell>
          <cell r="N244" t="str">
            <v xml:space="preserve"> </v>
          </cell>
          <cell r="O244">
            <v>7000</v>
          </cell>
          <cell r="P244">
            <v>2092866.048</v>
          </cell>
          <cell r="Q244" t="str">
            <v xml:space="preserve"> </v>
          </cell>
          <cell r="R244">
            <v>1828160.8767123288</v>
          </cell>
          <cell r="S244" t="str">
            <v xml:space="preserve"> </v>
          </cell>
          <cell r="T244">
            <v>2092866.048</v>
          </cell>
          <cell r="U244" t="str">
            <v xml:space="preserve"> </v>
          </cell>
        </row>
        <row r="245">
          <cell r="A245">
            <v>43344</v>
          </cell>
          <cell r="C245">
            <v>480</v>
          </cell>
          <cell r="D245">
            <v>30</v>
          </cell>
          <cell r="E245" t="str">
            <v xml:space="preserve"> </v>
          </cell>
          <cell r="F245">
            <v>24</v>
          </cell>
          <cell r="G245">
            <v>0</v>
          </cell>
          <cell r="H245">
            <v>0</v>
          </cell>
          <cell r="I245">
            <v>0</v>
          </cell>
          <cell r="J245" t="str">
            <v xml:space="preserve"> </v>
          </cell>
          <cell r="K245">
            <v>0.91</v>
          </cell>
          <cell r="L245">
            <v>0.92</v>
          </cell>
          <cell r="M245">
            <v>289336.32000000001</v>
          </cell>
          <cell r="N245" t="str">
            <v xml:space="preserve"> </v>
          </cell>
          <cell r="O245">
            <v>7000</v>
          </cell>
          <cell r="P245">
            <v>2025354.24</v>
          </cell>
          <cell r="Q245" t="str">
            <v xml:space="preserve"> </v>
          </cell>
          <cell r="R245">
            <v>1769187.9452054794</v>
          </cell>
          <cell r="S245" t="str">
            <v xml:space="preserve"> </v>
          </cell>
          <cell r="T245">
            <v>2025354.24</v>
          </cell>
          <cell r="U245" t="str">
            <v xml:space="preserve"> </v>
          </cell>
        </row>
        <row r="246">
          <cell r="A246">
            <v>43374</v>
          </cell>
          <cell r="C246">
            <v>480</v>
          </cell>
          <cell r="D246">
            <v>31</v>
          </cell>
          <cell r="E246" t="str">
            <v xml:space="preserve"> </v>
          </cell>
          <cell r="F246">
            <v>24</v>
          </cell>
          <cell r="G246">
            <v>0</v>
          </cell>
          <cell r="H246">
            <v>0</v>
          </cell>
          <cell r="I246">
            <v>0</v>
          </cell>
          <cell r="J246" t="str">
            <v xml:space="preserve"> </v>
          </cell>
          <cell r="K246">
            <v>0.91</v>
          </cell>
          <cell r="L246">
            <v>0.92</v>
          </cell>
          <cell r="M246">
            <v>298980.864</v>
          </cell>
          <cell r="N246" t="str">
            <v xml:space="preserve"> </v>
          </cell>
          <cell r="O246">
            <v>7000</v>
          </cell>
          <cell r="P246">
            <v>2092866.048</v>
          </cell>
          <cell r="Q246" t="str">
            <v xml:space="preserve"> </v>
          </cell>
          <cell r="R246">
            <v>1828160.8767123288</v>
          </cell>
          <cell r="S246" t="str">
            <v xml:space="preserve"> </v>
          </cell>
          <cell r="T246">
            <v>2092866.048</v>
          </cell>
          <cell r="U246" t="str">
            <v xml:space="preserve"> </v>
          </cell>
        </row>
        <row r="247">
          <cell r="A247">
            <v>43405</v>
          </cell>
          <cell r="C247">
            <v>480</v>
          </cell>
          <cell r="D247">
            <v>30</v>
          </cell>
          <cell r="E247" t="str">
            <v xml:space="preserve"> </v>
          </cell>
          <cell r="F247">
            <v>24</v>
          </cell>
          <cell r="G247">
            <v>0</v>
          </cell>
          <cell r="H247">
            <v>0</v>
          </cell>
          <cell r="I247">
            <v>0</v>
          </cell>
          <cell r="J247" t="str">
            <v xml:space="preserve"> </v>
          </cell>
          <cell r="K247">
            <v>0.91</v>
          </cell>
          <cell r="L247">
            <v>0.92</v>
          </cell>
          <cell r="M247">
            <v>289336.32000000001</v>
          </cell>
          <cell r="N247" t="str">
            <v xml:space="preserve"> </v>
          </cell>
          <cell r="O247">
            <v>7000</v>
          </cell>
          <cell r="P247">
            <v>2025354.24</v>
          </cell>
          <cell r="Q247" t="str">
            <v xml:space="preserve"> </v>
          </cell>
          <cell r="R247">
            <v>1769187.9452054794</v>
          </cell>
          <cell r="S247" t="str">
            <v xml:space="preserve"> </v>
          </cell>
          <cell r="T247">
            <v>2025354.24</v>
          </cell>
          <cell r="U247" t="str">
            <v xml:space="preserve"> </v>
          </cell>
        </row>
        <row r="248">
          <cell r="A248">
            <v>43435</v>
          </cell>
          <cell r="C248">
            <v>480</v>
          </cell>
          <cell r="D248">
            <v>31</v>
          </cell>
          <cell r="E248">
            <v>365</v>
          </cell>
          <cell r="F248">
            <v>24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0.91</v>
          </cell>
          <cell r="L248">
            <v>0.92</v>
          </cell>
          <cell r="M248">
            <v>298980.864</v>
          </cell>
          <cell r="N248">
            <v>3520258.56</v>
          </cell>
          <cell r="O248">
            <v>7000</v>
          </cell>
          <cell r="P248">
            <v>2092866.048</v>
          </cell>
          <cell r="Q248">
            <v>24641809.920000002</v>
          </cell>
          <cell r="R248">
            <v>1828160.8767123288</v>
          </cell>
          <cell r="S248">
            <v>21525120.000000004</v>
          </cell>
          <cell r="T248">
            <v>2092866.048</v>
          </cell>
          <cell r="U248">
            <v>24641809.920000002</v>
          </cell>
        </row>
        <row r="249">
          <cell r="A249">
            <v>43466</v>
          </cell>
          <cell r="C249">
            <v>480</v>
          </cell>
          <cell r="D249">
            <v>31</v>
          </cell>
          <cell r="E249" t="str">
            <v xml:space="preserve"> </v>
          </cell>
          <cell r="F249">
            <v>24</v>
          </cell>
          <cell r="G249">
            <v>0</v>
          </cell>
          <cell r="H249">
            <v>0</v>
          </cell>
          <cell r="I249">
            <v>0</v>
          </cell>
          <cell r="J249" t="str">
            <v xml:space="preserve"> </v>
          </cell>
          <cell r="K249">
            <v>0.91</v>
          </cell>
          <cell r="L249">
            <v>0.92</v>
          </cell>
          <cell r="M249">
            <v>298980.864</v>
          </cell>
          <cell r="N249" t="str">
            <v xml:space="preserve"> </v>
          </cell>
          <cell r="O249">
            <v>7000</v>
          </cell>
          <cell r="P249">
            <v>2092866.048</v>
          </cell>
          <cell r="Q249" t="str">
            <v xml:space="preserve"> </v>
          </cell>
          <cell r="R249">
            <v>1828160.8767123288</v>
          </cell>
          <cell r="S249" t="str">
            <v xml:space="preserve"> </v>
          </cell>
          <cell r="T249">
            <v>2092866.048</v>
          </cell>
          <cell r="U249" t="str">
            <v xml:space="preserve"> </v>
          </cell>
        </row>
        <row r="250">
          <cell r="A250">
            <v>43497</v>
          </cell>
          <cell r="C250">
            <v>480</v>
          </cell>
          <cell r="D250">
            <v>28</v>
          </cell>
          <cell r="E250" t="str">
            <v xml:space="preserve"> </v>
          </cell>
          <cell r="F250">
            <v>24</v>
          </cell>
          <cell r="G250">
            <v>0</v>
          </cell>
          <cell r="H250">
            <v>0</v>
          </cell>
          <cell r="I250">
            <v>0</v>
          </cell>
          <cell r="J250" t="str">
            <v xml:space="preserve"> </v>
          </cell>
          <cell r="K250">
            <v>0.91</v>
          </cell>
          <cell r="L250">
            <v>0.92</v>
          </cell>
          <cell r="M250">
            <v>270047.23200000002</v>
          </cell>
          <cell r="N250" t="str">
            <v xml:space="preserve"> </v>
          </cell>
          <cell r="O250">
            <v>7000</v>
          </cell>
          <cell r="P250">
            <v>1890330.6240000003</v>
          </cell>
          <cell r="Q250" t="str">
            <v xml:space="preserve"> </v>
          </cell>
          <cell r="R250">
            <v>1651242.0821917809</v>
          </cell>
          <cell r="S250" t="str">
            <v xml:space="preserve"> </v>
          </cell>
          <cell r="T250">
            <v>1890330.6240000003</v>
          </cell>
          <cell r="U250" t="str">
            <v xml:space="preserve"> </v>
          </cell>
        </row>
        <row r="251">
          <cell r="A251">
            <v>43525</v>
          </cell>
          <cell r="C251">
            <v>480</v>
          </cell>
          <cell r="D251">
            <v>31</v>
          </cell>
          <cell r="E251" t="str">
            <v xml:space="preserve"> </v>
          </cell>
          <cell r="F251">
            <v>24</v>
          </cell>
          <cell r="G251">
            <v>0</v>
          </cell>
          <cell r="H251">
            <v>0</v>
          </cell>
          <cell r="I251">
            <v>0</v>
          </cell>
          <cell r="J251" t="str">
            <v xml:space="preserve"> </v>
          </cell>
          <cell r="K251">
            <v>0.91</v>
          </cell>
          <cell r="L251">
            <v>0.92</v>
          </cell>
          <cell r="M251">
            <v>298980.864</v>
          </cell>
          <cell r="N251" t="str">
            <v xml:space="preserve"> </v>
          </cell>
          <cell r="O251">
            <v>7000</v>
          </cell>
          <cell r="P251">
            <v>2092866.048</v>
          </cell>
          <cell r="Q251" t="str">
            <v xml:space="preserve"> </v>
          </cell>
          <cell r="R251">
            <v>1828160.8767123288</v>
          </cell>
          <cell r="S251" t="str">
            <v xml:space="preserve"> </v>
          </cell>
          <cell r="T251">
            <v>2092866.048</v>
          </cell>
          <cell r="U251" t="str">
            <v xml:space="preserve"> </v>
          </cell>
        </row>
        <row r="252">
          <cell r="A252">
            <v>43556</v>
          </cell>
          <cell r="C252">
            <v>480</v>
          </cell>
          <cell r="D252">
            <v>30</v>
          </cell>
          <cell r="E252" t="str">
            <v xml:space="preserve"> </v>
          </cell>
          <cell r="F252">
            <v>24</v>
          </cell>
          <cell r="G252">
            <v>0</v>
          </cell>
          <cell r="H252">
            <v>0</v>
          </cell>
          <cell r="I252">
            <v>0</v>
          </cell>
          <cell r="J252" t="str">
            <v xml:space="preserve"> </v>
          </cell>
          <cell r="K252">
            <v>0.91</v>
          </cell>
          <cell r="L252">
            <v>0.92</v>
          </cell>
          <cell r="M252">
            <v>289336.32000000001</v>
          </cell>
          <cell r="N252" t="str">
            <v xml:space="preserve"> </v>
          </cell>
          <cell r="O252">
            <v>7000</v>
          </cell>
          <cell r="P252">
            <v>2025354.24</v>
          </cell>
          <cell r="Q252" t="str">
            <v xml:space="preserve"> </v>
          </cell>
          <cell r="R252">
            <v>1769187.9452054794</v>
          </cell>
          <cell r="S252" t="str">
            <v xml:space="preserve"> </v>
          </cell>
          <cell r="T252">
            <v>2025354.24</v>
          </cell>
          <cell r="U252" t="str">
            <v xml:space="preserve"> </v>
          </cell>
        </row>
        <row r="253">
          <cell r="A253">
            <v>43586</v>
          </cell>
          <cell r="C253">
            <v>0</v>
          </cell>
          <cell r="D253">
            <v>31</v>
          </cell>
          <cell r="E253" t="str">
            <v xml:space="preserve"> </v>
          </cell>
          <cell r="F253">
            <v>24</v>
          </cell>
          <cell r="G253">
            <v>0</v>
          </cell>
          <cell r="H253">
            <v>0</v>
          </cell>
          <cell r="I253">
            <v>0</v>
          </cell>
          <cell r="J253" t="str">
            <v xml:space="preserve"> </v>
          </cell>
          <cell r="K253">
            <v>0</v>
          </cell>
          <cell r="L253">
            <v>0</v>
          </cell>
          <cell r="M253">
            <v>0</v>
          </cell>
          <cell r="N253" t="str">
            <v xml:space="preserve"> </v>
          </cell>
          <cell r="O253">
            <v>7000</v>
          </cell>
          <cell r="P253">
            <v>0</v>
          </cell>
          <cell r="Q253" t="str">
            <v xml:space="preserve"> </v>
          </cell>
          <cell r="R253">
            <v>0</v>
          </cell>
          <cell r="S253" t="str">
            <v xml:space="preserve"> </v>
          </cell>
          <cell r="T253">
            <v>0</v>
          </cell>
          <cell r="U253" t="str">
            <v xml:space="preserve"> </v>
          </cell>
        </row>
        <row r="254">
          <cell r="A254">
            <v>43617</v>
          </cell>
          <cell r="C254">
            <v>0</v>
          </cell>
          <cell r="D254">
            <v>30</v>
          </cell>
          <cell r="E254" t="str">
            <v xml:space="preserve"> </v>
          </cell>
          <cell r="F254">
            <v>24</v>
          </cell>
          <cell r="G254">
            <v>0</v>
          </cell>
          <cell r="H254">
            <v>0</v>
          </cell>
          <cell r="I254">
            <v>0</v>
          </cell>
          <cell r="J254" t="str">
            <v xml:space="preserve"> </v>
          </cell>
          <cell r="K254">
            <v>0</v>
          </cell>
          <cell r="L254">
            <v>0</v>
          </cell>
          <cell r="M254">
            <v>0</v>
          </cell>
          <cell r="N254" t="str">
            <v xml:space="preserve"> </v>
          </cell>
          <cell r="O254">
            <v>7000</v>
          </cell>
          <cell r="P254">
            <v>0</v>
          </cell>
          <cell r="Q254" t="str">
            <v xml:space="preserve"> </v>
          </cell>
          <cell r="R254">
            <v>0</v>
          </cell>
          <cell r="S254" t="str">
            <v xml:space="preserve"> </v>
          </cell>
          <cell r="T254">
            <v>0</v>
          </cell>
          <cell r="U254" t="str">
            <v xml:space="preserve"> </v>
          </cell>
        </row>
        <row r="255">
          <cell r="A255">
            <v>43647</v>
          </cell>
          <cell r="C255">
            <v>0</v>
          </cell>
          <cell r="D255">
            <v>31</v>
          </cell>
          <cell r="E255" t="str">
            <v xml:space="preserve"> </v>
          </cell>
          <cell r="F255">
            <v>24</v>
          </cell>
          <cell r="G255">
            <v>0</v>
          </cell>
          <cell r="H255">
            <v>0</v>
          </cell>
          <cell r="I255">
            <v>0</v>
          </cell>
          <cell r="J255" t="str">
            <v xml:space="preserve"> </v>
          </cell>
          <cell r="K255">
            <v>0</v>
          </cell>
          <cell r="L255">
            <v>0</v>
          </cell>
          <cell r="M255">
            <v>0</v>
          </cell>
          <cell r="N255" t="str">
            <v xml:space="preserve"> </v>
          </cell>
          <cell r="O255">
            <v>7000</v>
          </cell>
          <cell r="P255">
            <v>0</v>
          </cell>
          <cell r="Q255" t="str">
            <v xml:space="preserve"> </v>
          </cell>
          <cell r="R255">
            <v>0</v>
          </cell>
          <cell r="S255" t="str">
            <v xml:space="preserve"> </v>
          </cell>
          <cell r="T255">
            <v>0</v>
          </cell>
          <cell r="U255" t="str">
            <v xml:space="preserve"> </v>
          </cell>
        </row>
        <row r="256">
          <cell r="A256">
            <v>43678</v>
          </cell>
          <cell r="C256">
            <v>0</v>
          </cell>
          <cell r="D256">
            <v>31</v>
          </cell>
          <cell r="E256" t="str">
            <v xml:space="preserve"> </v>
          </cell>
          <cell r="F256">
            <v>24</v>
          </cell>
          <cell r="G256">
            <v>0</v>
          </cell>
          <cell r="H256">
            <v>0</v>
          </cell>
          <cell r="I256">
            <v>0</v>
          </cell>
          <cell r="J256" t="str">
            <v xml:space="preserve"> </v>
          </cell>
          <cell r="K256">
            <v>0</v>
          </cell>
          <cell r="L256">
            <v>0</v>
          </cell>
          <cell r="M256">
            <v>0</v>
          </cell>
          <cell r="N256" t="str">
            <v xml:space="preserve"> </v>
          </cell>
          <cell r="O256">
            <v>7000</v>
          </cell>
          <cell r="P256">
            <v>0</v>
          </cell>
          <cell r="Q256" t="str">
            <v xml:space="preserve"> </v>
          </cell>
          <cell r="R256">
            <v>0</v>
          </cell>
          <cell r="S256" t="str">
            <v xml:space="preserve"> </v>
          </cell>
          <cell r="T256">
            <v>0</v>
          </cell>
          <cell r="U256" t="str">
            <v xml:space="preserve"> </v>
          </cell>
        </row>
        <row r="257">
          <cell r="A257">
            <v>43709</v>
          </cell>
          <cell r="C257">
            <v>0</v>
          </cell>
          <cell r="D257">
            <v>30</v>
          </cell>
          <cell r="E257" t="str">
            <v xml:space="preserve"> </v>
          </cell>
          <cell r="F257">
            <v>24</v>
          </cell>
          <cell r="G257">
            <v>0</v>
          </cell>
          <cell r="H257">
            <v>0</v>
          </cell>
          <cell r="I257">
            <v>0</v>
          </cell>
          <cell r="J257" t="str">
            <v xml:space="preserve"> </v>
          </cell>
          <cell r="K257">
            <v>0</v>
          </cell>
          <cell r="L257">
            <v>0</v>
          </cell>
          <cell r="M257">
            <v>0</v>
          </cell>
          <cell r="N257" t="str">
            <v xml:space="preserve"> </v>
          </cell>
          <cell r="O257">
            <v>7000</v>
          </cell>
          <cell r="P257">
            <v>0</v>
          </cell>
          <cell r="Q257" t="str">
            <v xml:space="preserve"> </v>
          </cell>
          <cell r="R257">
            <v>0</v>
          </cell>
          <cell r="S257" t="str">
            <v xml:space="preserve"> </v>
          </cell>
          <cell r="T257">
            <v>0</v>
          </cell>
          <cell r="U257" t="str">
            <v xml:space="preserve"> </v>
          </cell>
        </row>
        <row r="258">
          <cell r="A258">
            <v>43739</v>
          </cell>
          <cell r="C258">
            <v>0</v>
          </cell>
          <cell r="D258">
            <v>31</v>
          </cell>
          <cell r="E258" t="str">
            <v xml:space="preserve"> </v>
          </cell>
          <cell r="F258">
            <v>24</v>
          </cell>
          <cell r="G258">
            <v>0</v>
          </cell>
          <cell r="H258">
            <v>0</v>
          </cell>
          <cell r="I258">
            <v>0</v>
          </cell>
          <cell r="J258" t="str">
            <v xml:space="preserve"> </v>
          </cell>
          <cell r="K258">
            <v>0</v>
          </cell>
          <cell r="L258">
            <v>0</v>
          </cell>
          <cell r="M258">
            <v>0</v>
          </cell>
          <cell r="N258" t="str">
            <v xml:space="preserve"> </v>
          </cell>
          <cell r="O258">
            <v>7000</v>
          </cell>
          <cell r="P258">
            <v>0</v>
          </cell>
          <cell r="Q258" t="str">
            <v xml:space="preserve"> </v>
          </cell>
          <cell r="R258">
            <v>0</v>
          </cell>
          <cell r="S258" t="str">
            <v xml:space="preserve"> </v>
          </cell>
          <cell r="T258">
            <v>0</v>
          </cell>
          <cell r="U258" t="str">
            <v xml:space="preserve"> </v>
          </cell>
        </row>
        <row r="259">
          <cell r="A259">
            <v>43770</v>
          </cell>
          <cell r="C259">
            <v>0</v>
          </cell>
          <cell r="D259">
            <v>30</v>
          </cell>
          <cell r="E259" t="str">
            <v xml:space="preserve"> </v>
          </cell>
          <cell r="F259">
            <v>24</v>
          </cell>
          <cell r="G259">
            <v>0</v>
          </cell>
          <cell r="H259">
            <v>0</v>
          </cell>
          <cell r="I259">
            <v>0</v>
          </cell>
          <cell r="J259" t="str">
            <v xml:space="preserve"> </v>
          </cell>
          <cell r="K259">
            <v>0</v>
          </cell>
          <cell r="L259">
            <v>0</v>
          </cell>
          <cell r="M259">
            <v>0</v>
          </cell>
          <cell r="N259" t="str">
            <v xml:space="preserve"> </v>
          </cell>
          <cell r="O259">
            <v>7000</v>
          </cell>
          <cell r="P259">
            <v>0</v>
          </cell>
          <cell r="Q259" t="str">
            <v xml:space="preserve"> </v>
          </cell>
          <cell r="R259">
            <v>0</v>
          </cell>
          <cell r="S259" t="str">
            <v xml:space="preserve"> </v>
          </cell>
          <cell r="T259">
            <v>0</v>
          </cell>
          <cell r="U259" t="str">
            <v xml:space="preserve"> </v>
          </cell>
        </row>
        <row r="260">
          <cell r="A260">
            <v>43800</v>
          </cell>
          <cell r="C260">
            <v>0</v>
          </cell>
          <cell r="D260">
            <v>31</v>
          </cell>
          <cell r="E260">
            <v>365</v>
          </cell>
          <cell r="F260">
            <v>24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1157345.28</v>
          </cell>
          <cell r="O260">
            <v>7000</v>
          </cell>
          <cell r="P260">
            <v>0</v>
          </cell>
          <cell r="Q260">
            <v>8101416.9600000009</v>
          </cell>
          <cell r="R260">
            <v>0</v>
          </cell>
          <cell r="S260">
            <v>7076751.7808219176</v>
          </cell>
          <cell r="T260">
            <v>0</v>
          </cell>
          <cell r="U260">
            <v>8101416.9600000009</v>
          </cell>
        </row>
        <row r="261">
          <cell r="A261">
            <v>43831</v>
          </cell>
          <cell r="C261">
            <v>0</v>
          </cell>
          <cell r="D261">
            <v>31</v>
          </cell>
          <cell r="E261" t="str">
            <v xml:space="preserve"> </v>
          </cell>
          <cell r="F261">
            <v>24</v>
          </cell>
          <cell r="G261">
            <v>0</v>
          </cell>
          <cell r="H261">
            <v>0</v>
          </cell>
          <cell r="I261">
            <v>0</v>
          </cell>
          <cell r="J261" t="str">
            <v xml:space="preserve"> </v>
          </cell>
          <cell r="K261">
            <v>0</v>
          </cell>
          <cell r="L261">
            <v>0</v>
          </cell>
          <cell r="M261">
            <v>0</v>
          </cell>
          <cell r="N261" t="str">
            <v xml:space="preserve"> </v>
          </cell>
          <cell r="O261">
            <v>7000</v>
          </cell>
          <cell r="P261">
            <v>0</v>
          </cell>
          <cell r="Q261" t="str">
            <v xml:space="preserve"> </v>
          </cell>
          <cell r="R261">
            <v>0</v>
          </cell>
          <cell r="S261" t="str">
            <v xml:space="preserve"> </v>
          </cell>
          <cell r="T261">
            <v>0</v>
          </cell>
          <cell r="U261" t="str">
            <v xml:space="preserve"> </v>
          </cell>
        </row>
        <row r="262">
          <cell r="A262">
            <v>43862</v>
          </cell>
          <cell r="C262">
            <v>0</v>
          </cell>
          <cell r="D262">
            <v>29</v>
          </cell>
          <cell r="E262" t="str">
            <v xml:space="preserve"> </v>
          </cell>
          <cell r="F262">
            <v>24</v>
          </cell>
          <cell r="G262">
            <v>0</v>
          </cell>
          <cell r="H262">
            <v>0</v>
          </cell>
          <cell r="I262">
            <v>0</v>
          </cell>
          <cell r="J262" t="str">
            <v xml:space="preserve"> </v>
          </cell>
          <cell r="K262">
            <v>0</v>
          </cell>
          <cell r="L262">
            <v>0</v>
          </cell>
          <cell r="M262">
            <v>0</v>
          </cell>
          <cell r="N262" t="str">
            <v xml:space="preserve"> </v>
          </cell>
          <cell r="O262">
            <v>7000</v>
          </cell>
          <cell r="P262">
            <v>0</v>
          </cell>
          <cell r="Q262" t="str">
            <v xml:space="preserve"> </v>
          </cell>
          <cell r="R262">
            <v>0</v>
          </cell>
          <cell r="S262" t="str">
            <v xml:space="preserve"> </v>
          </cell>
          <cell r="T262">
            <v>0</v>
          </cell>
          <cell r="U262" t="str">
            <v xml:space="preserve"> </v>
          </cell>
        </row>
        <row r="263">
          <cell r="A263">
            <v>43891</v>
          </cell>
          <cell r="C263">
            <v>0</v>
          </cell>
          <cell r="D263">
            <v>31</v>
          </cell>
          <cell r="E263" t="str">
            <v xml:space="preserve"> </v>
          </cell>
          <cell r="F263">
            <v>24</v>
          </cell>
          <cell r="G263">
            <v>0</v>
          </cell>
          <cell r="H263">
            <v>0</v>
          </cell>
          <cell r="I263">
            <v>0</v>
          </cell>
          <cell r="J263" t="str">
            <v xml:space="preserve"> </v>
          </cell>
          <cell r="K263">
            <v>0</v>
          </cell>
          <cell r="L263">
            <v>0</v>
          </cell>
          <cell r="M263">
            <v>0</v>
          </cell>
          <cell r="N263" t="str">
            <v xml:space="preserve"> </v>
          </cell>
          <cell r="O263">
            <v>7000</v>
          </cell>
          <cell r="P263">
            <v>0</v>
          </cell>
          <cell r="Q263" t="str">
            <v xml:space="preserve"> </v>
          </cell>
          <cell r="R263">
            <v>0</v>
          </cell>
          <cell r="S263" t="str">
            <v xml:space="preserve"> </v>
          </cell>
          <cell r="T263">
            <v>0</v>
          </cell>
          <cell r="U263" t="str">
            <v xml:space="preserve"> </v>
          </cell>
        </row>
        <row r="264">
          <cell r="A264">
            <v>43922</v>
          </cell>
          <cell r="C264">
            <v>0</v>
          </cell>
          <cell r="D264">
            <v>30</v>
          </cell>
          <cell r="E264" t="str">
            <v xml:space="preserve"> </v>
          </cell>
          <cell r="F264">
            <v>24</v>
          </cell>
          <cell r="G264">
            <v>0</v>
          </cell>
          <cell r="H264">
            <v>0</v>
          </cell>
          <cell r="I264">
            <v>0</v>
          </cell>
          <cell r="J264" t="str">
            <v xml:space="preserve"> </v>
          </cell>
          <cell r="K264">
            <v>0</v>
          </cell>
          <cell r="L264">
            <v>0</v>
          </cell>
          <cell r="M264">
            <v>0</v>
          </cell>
          <cell r="N264" t="str">
            <v xml:space="preserve"> </v>
          </cell>
          <cell r="O264">
            <v>7000</v>
          </cell>
          <cell r="P264">
            <v>0</v>
          </cell>
          <cell r="Q264" t="str">
            <v xml:space="preserve"> </v>
          </cell>
          <cell r="R264">
            <v>0</v>
          </cell>
          <cell r="S264" t="str">
            <v xml:space="preserve"> </v>
          </cell>
          <cell r="T264">
            <v>0</v>
          </cell>
          <cell r="U264" t="str">
            <v xml:space="preserve"> </v>
          </cell>
        </row>
        <row r="265">
          <cell r="A265">
            <v>43952</v>
          </cell>
          <cell r="C265">
            <v>0</v>
          </cell>
          <cell r="D265">
            <v>31</v>
          </cell>
          <cell r="E265" t="str">
            <v xml:space="preserve"> </v>
          </cell>
          <cell r="F265">
            <v>24</v>
          </cell>
          <cell r="G265">
            <v>0</v>
          </cell>
          <cell r="H265">
            <v>0</v>
          </cell>
          <cell r="I265">
            <v>0</v>
          </cell>
          <cell r="J265" t="str">
            <v xml:space="preserve"> </v>
          </cell>
          <cell r="K265">
            <v>0</v>
          </cell>
          <cell r="L265">
            <v>0</v>
          </cell>
          <cell r="M265">
            <v>0</v>
          </cell>
          <cell r="N265" t="str">
            <v xml:space="preserve"> </v>
          </cell>
          <cell r="O265">
            <v>7000</v>
          </cell>
          <cell r="P265">
            <v>0</v>
          </cell>
          <cell r="Q265" t="str">
            <v xml:space="preserve"> </v>
          </cell>
          <cell r="R265">
            <v>0</v>
          </cell>
          <cell r="S265" t="str">
            <v xml:space="preserve"> </v>
          </cell>
          <cell r="T265">
            <v>0</v>
          </cell>
          <cell r="U265" t="str">
            <v xml:space="preserve"> </v>
          </cell>
        </row>
        <row r="266">
          <cell r="A266">
            <v>43983</v>
          </cell>
          <cell r="C266">
            <v>0</v>
          </cell>
          <cell r="D266">
            <v>30</v>
          </cell>
          <cell r="E266" t="str">
            <v xml:space="preserve"> </v>
          </cell>
          <cell r="F266">
            <v>24</v>
          </cell>
          <cell r="G266">
            <v>0</v>
          </cell>
          <cell r="H266">
            <v>0</v>
          </cell>
          <cell r="I266">
            <v>0</v>
          </cell>
          <cell r="J266" t="str">
            <v xml:space="preserve"> </v>
          </cell>
          <cell r="K266">
            <v>0</v>
          </cell>
          <cell r="L266">
            <v>0</v>
          </cell>
          <cell r="M266">
            <v>0</v>
          </cell>
          <cell r="N266" t="str">
            <v xml:space="preserve"> </v>
          </cell>
          <cell r="O266">
            <v>7000</v>
          </cell>
          <cell r="P266">
            <v>0</v>
          </cell>
          <cell r="Q266" t="str">
            <v xml:space="preserve"> </v>
          </cell>
          <cell r="R266">
            <v>0</v>
          </cell>
          <cell r="S266" t="str">
            <v xml:space="preserve"> </v>
          </cell>
          <cell r="T266">
            <v>0</v>
          </cell>
          <cell r="U266" t="str">
            <v xml:space="preserve"> </v>
          </cell>
        </row>
        <row r="267">
          <cell r="A267">
            <v>44013</v>
          </cell>
        </row>
      </sheetData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change Rate"/>
      <sheetName val="Flash"/>
      <sheetName val="Actuals"/>
      <sheetName val="Year to date"/>
      <sheetName val="Balance Sheet"/>
      <sheetName val="Cash Flow Statement"/>
      <sheetName val="YTD&amp;CE"/>
      <sheetName val="Variances"/>
      <sheetName val="Advances"/>
      <sheetName val="Flash Analysis"/>
      <sheetName val="Flash vs. Curr Est"/>
      <sheetName val="Flash vs. Budget"/>
      <sheetName val="Actuals vs. Curr Est"/>
      <sheetName val="Actuals vs. Budget"/>
      <sheetName val="Prepaid"/>
      <sheetName val="Prepaid (2)"/>
      <sheetName val="Deposits"/>
      <sheetName val="Intercompany - US"/>
      <sheetName val="Intercompany - Local"/>
      <sheetName val="Payables"/>
      <sheetName val="Cash"/>
      <sheetName val="Taxes"/>
      <sheetName val="FEBper FEBnoper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 refreshError="1"/>
      <sheetData sheetId="21" refreshError="1"/>
      <sheetData sheetId="22" refreshError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***00"/>
      <sheetName val="***02"/>
      <sheetName val="Wharton Forecast"/>
      <sheetName val="Template"/>
      <sheetName val="DRI FX"/>
      <sheetName val="DRI CPI"/>
      <sheetName val="Central Bank Data"/>
      <sheetName val="Turnkey"/>
      <sheetName val="Assm"/>
      <sheetName val="Plant Operations"/>
      <sheetName val="Tariff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ATULA"/>
      <sheetName val="IMPUESTOS"/>
      <sheetName val="PRESUP COSTOS B"/>
      <sheetName val="BASE_PRESUP_2002 DIC01-NOV02"/>
      <sheetName val="TEND_PRESUP_2002 DIC01-NOV02"/>
      <sheetName val="REAL COSTOS B"/>
      <sheetName val="EST.RES.MENSUAL"/>
      <sheetName val="COMPARATIVO"/>
      <sheetName val="BASE_PRESUP_2002 ENE-DIC02"/>
      <sheetName val="TEND_PRESUP_2002 ENE-DIC"/>
      <sheetName val="EST.RES.ACUM.ENE-DIC"/>
      <sheetName val="Detalle por Rubro"/>
      <sheetName val="BALANZA DE COMPROBACION"/>
      <sheetName val="balance y E-R "/>
      <sheetName val="Balanzas_Indices y Flujos de Ef"/>
      <sheetName val="EFxsegmentos"/>
      <sheetName val="Resultados Comparativos"/>
      <sheetName val="OBSERVACIONES"/>
      <sheetName val="SIGET"/>
      <sheetName val="BOLSA"/>
      <sheetName val="GRAF ARE1"/>
      <sheetName val="ARE 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2">
          <cell r="A2" t="str">
            <v>1.0.00.00.00.00</v>
          </cell>
          <cell r="B2" t="str">
            <v>ACTIVO</v>
          </cell>
          <cell r="C2">
            <v>77864111.079999998</v>
          </cell>
          <cell r="D2">
            <v>987055.46</v>
          </cell>
          <cell r="E2">
            <v>1631135.21</v>
          </cell>
          <cell r="F2">
            <v>1204507.3500000001</v>
          </cell>
          <cell r="G2">
            <v>-1164391.8999999999</v>
          </cell>
          <cell r="H2">
            <v>2726431.33</v>
          </cell>
          <cell r="I2">
            <v>-8142925.5800000001</v>
          </cell>
          <cell r="J2">
            <v>1298306.08</v>
          </cell>
          <cell r="K2">
            <v>-540011.71</v>
          </cell>
          <cell r="L2">
            <v>2085991.06</v>
          </cell>
          <cell r="M2">
            <v>1093899.27</v>
          </cell>
          <cell r="N2">
            <v>1522863.07</v>
          </cell>
          <cell r="O2">
            <v>2734147.25</v>
          </cell>
          <cell r="P2">
            <v>83301117.969999969</v>
          </cell>
        </row>
        <row r="3">
          <cell r="A3" t="str">
            <v>1.1.00.00.00.00</v>
          </cell>
          <cell r="B3" t="str">
            <v>ACTIVO CIRCULANTE</v>
          </cell>
          <cell r="C3">
            <v>30685492.039999999</v>
          </cell>
          <cell r="D3">
            <v>1046573.89</v>
          </cell>
          <cell r="E3">
            <v>1696990.27</v>
          </cell>
          <cell r="F3">
            <v>1356736.42</v>
          </cell>
          <cell r="G3">
            <v>-1110924</v>
          </cell>
          <cell r="H3">
            <v>2394423.6800000002</v>
          </cell>
          <cell r="I3">
            <v>-8396381.25</v>
          </cell>
          <cell r="J3">
            <v>886741.74</v>
          </cell>
          <cell r="K3">
            <v>-706526.58</v>
          </cell>
          <cell r="L3">
            <v>2084513.63</v>
          </cell>
          <cell r="M3">
            <v>1262451.54</v>
          </cell>
          <cell r="N3">
            <v>317596.95</v>
          </cell>
          <cell r="O3">
            <v>2760782.02</v>
          </cell>
          <cell r="P3">
            <v>34278470.349999994</v>
          </cell>
        </row>
        <row r="4">
          <cell r="A4" t="str">
            <v>1.1.01.00.00.00</v>
          </cell>
          <cell r="B4" t="str">
            <v>CAJA Y BANCOS</v>
          </cell>
          <cell r="C4">
            <v>2976628.34</v>
          </cell>
          <cell r="D4">
            <v>1735290.68</v>
          </cell>
          <cell r="E4">
            <v>1314754.21</v>
          </cell>
          <cell r="F4">
            <v>-259501.92</v>
          </cell>
          <cell r="G4">
            <v>2810901.52</v>
          </cell>
          <cell r="H4">
            <v>3629067.74</v>
          </cell>
          <cell r="I4">
            <v>-9682753.4299999997</v>
          </cell>
          <cell r="J4">
            <v>1182526.8600000001</v>
          </cell>
          <cell r="K4">
            <v>1058127.83</v>
          </cell>
          <cell r="L4">
            <v>-61302.15</v>
          </cell>
          <cell r="M4">
            <v>672128.09</v>
          </cell>
          <cell r="N4">
            <v>-227217.58</v>
          </cell>
          <cell r="O4">
            <v>2252368.35</v>
          </cell>
          <cell r="P4">
            <v>7401018.540000001</v>
          </cell>
        </row>
        <row r="5">
          <cell r="A5" t="str">
            <v>1.1.01.01.00.00</v>
          </cell>
          <cell r="B5" t="str">
            <v>CAJA GENERAL</v>
          </cell>
          <cell r="C5">
            <v>0</v>
          </cell>
          <cell r="D5">
            <v>2079.7399999999998</v>
          </cell>
          <cell r="E5">
            <v>-2079.7399999999998</v>
          </cell>
          <cell r="F5">
            <v>0</v>
          </cell>
          <cell r="G5">
            <v>0</v>
          </cell>
          <cell r="H5">
            <v>4648.13</v>
          </cell>
          <cell r="I5">
            <v>-4648.13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</row>
        <row r="6">
          <cell r="A6" t="str">
            <v>1.1.01.01.01.00</v>
          </cell>
          <cell r="B6" t="str">
            <v>CAJA ON-LINE SAN SA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</row>
        <row r="7">
          <cell r="A7" t="str">
            <v>1.1.01.01.02.00</v>
          </cell>
          <cell r="B7" t="str">
            <v>CAJA ON-LINE SANTA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</row>
        <row r="8">
          <cell r="A8" t="str">
            <v>1.1.01.01.03.00</v>
          </cell>
          <cell r="B8" t="str">
            <v>CAJA ON-LINE MERLIO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</row>
        <row r="9">
          <cell r="A9" t="str">
            <v>1.1.01.01.04.00</v>
          </cell>
          <cell r="B9" t="str">
            <v>CAJA ON-LINE METROC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</row>
        <row r="10">
          <cell r="A10" t="str">
            <v>1.1.01.01.05.00</v>
          </cell>
          <cell r="B10" t="str">
            <v>CAJA ON-LINE LA LIB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</row>
        <row r="11">
          <cell r="A11" t="str">
            <v>1.1.01.01.06.00</v>
          </cell>
          <cell r="B11" t="str">
            <v>CAJA ON-LINE LOURDE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4648.13</v>
          </cell>
          <cell r="I11">
            <v>-4648.13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</row>
        <row r="12">
          <cell r="A12" t="str">
            <v>1.1.01.01.07.00</v>
          </cell>
          <cell r="B12" t="str">
            <v>CAJA ON-LINE ROSARI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</row>
        <row r="13">
          <cell r="A13" t="str">
            <v>1.1.01.01.08.00</v>
          </cell>
          <cell r="B13" t="str">
            <v>CAJA ON-LINE SAN JU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</row>
        <row r="14">
          <cell r="A14" t="str">
            <v>1.1.01.01.09.00</v>
          </cell>
          <cell r="B14" t="str">
            <v>CAJA ON-LINE ZACATE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</row>
        <row r="15">
          <cell r="A15" t="str">
            <v>1.1.01.01.10.00</v>
          </cell>
          <cell r="B15" t="str">
            <v>CAJA ON-LINE QUEZAL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</row>
        <row r="16">
          <cell r="A16" t="str">
            <v>1.1.01.01.11.00</v>
          </cell>
          <cell r="B16" t="str">
            <v>CAJA ON-LINE SAN VI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</row>
        <row r="17">
          <cell r="A17" t="str">
            <v>1.1.01.01.12.00</v>
          </cell>
          <cell r="B17" t="str">
            <v>CAJA ON-LINE COJUTE</v>
          </cell>
          <cell r="C17">
            <v>0</v>
          </cell>
          <cell r="D17">
            <v>2079.7399999999998</v>
          </cell>
          <cell r="E17">
            <v>-2079.7399999999998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</row>
        <row r="18">
          <cell r="A18" t="str">
            <v>1.1.01.02.00.00</v>
          </cell>
          <cell r="B18" t="str">
            <v>CAJA CHICA</v>
          </cell>
          <cell r="C18">
            <v>29790.74</v>
          </cell>
          <cell r="D18">
            <v>0</v>
          </cell>
          <cell r="E18">
            <v>114.29</v>
          </cell>
          <cell r="F18">
            <v>0</v>
          </cell>
          <cell r="G18">
            <v>350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1936.05</v>
          </cell>
          <cell r="M18">
            <v>3093.25</v>
          </cell>
          <cell r="N18">
            <v>1227.1500000000001</v>
          </cell>
          <cell r="O18">
            <v>3049.2</v>
          </cell>
          <cell r="P18">
            <v>39560.68</v>
          </cell>
        </row>
        <row r="19">
          <cell r="A19" t="str">
            <v>1.1.01.02.01.00</v>
          </cell>
          <cell r="B19" t="str">
            <v>CAJA CHICA SAN SALV</v>
          </cell>
          <cell r="C19">
            <v>2602.85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1144.28</v>
          </cell>
          <cell r="P19">
            <v>3747.13</v>
          </cell>
        </row>
        <row r="20">
          <cell r="A20" t="str">
            <v>1.1.01.02.02.00</v>
          </cell>
          <cell r="B20" t="str">
            <v>CAJA CHICA SANTA TE</v>
          </cell>
          <cell r="C20">
            <v>2904.29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211.5</v>
          </cell>
          <cell r="M20">
            <v>0</v>
          </cell>
          <cell r="N20">
            <v>60.91</v>
          </cell>
          <cell r="O20">
            <v>-430.38</v>
          </cell>
          <cell r="P20">
            <v>2746.3199999999997</v>
          </cell>
        </row>
        <row r="21">
          <cell r="A21" t="str">
            <v>1.1.01.02.03.00</v>
          </cell>
          <cell r="B21" t="str">
            <v>CAJA CHICA LA LIBER</v>
          </cell>
          <cell r="C21">
            <v>1387.15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944.03</v>
          </cell>
          <cell r="M21">
            <v>1324.31</v>
          </cell>
          <cell r="N21">
            <v>0</v>
          </cell>
          <cell r="O21">
            <v>1217.1500000000001</v>
          </cell>
          <cell r="P21">
            <v>4872.6400000000003</v>
          </cell>
        </row>
        <row r="22">
          <cell r="A22" t="str">
            <v>1.1.01.02.04.00</v>
          </cell>
          <cell r="B22" t="str">
            <v>CAJA CHICA QUEZALTE</v>
          </cell>
          <cell r="C22">
            <v>1044.29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190.56</v>
          </cell>
          <cell r="M22">
            <v>816.78</v>
          </cell>
          <cell r="N22">
            <v>0</v>
          </cell>
          <cell r="O22">
            <v>-72.48</v>
          </cell>
          <cell r="P22">
            <v>1979.15</v>
          </cell>
        </row>
        <row r="23">
          <cell r="A23" t="str">
            <v>1.1.01.02.05.00</v>
          </cell>
          <cell r="B23" t="str">
            <v>CAJA CHICA SAN JUAN</v>
          </cell>
          <cell r="C23">
            <v>800</v>
          </cell>
          <cell r="D23">
            <v>0</v>
          </cell>
          <cell r="E23">
            <v>114.29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231.99</v>
          </cell>
          <cell r="M23">
            <v>206.61</v>
          </cell>
          <cell r="N23">
            <v>391.96</v>
          </cell>
          <cell r="O23">
            <v>-62.27</v>
          </cell>
          <cell r="P23">
            <v>1682.58</v>
          </cell>
        </row>
        <row r="24">
          <cell r="A24" t="str">
            <v>1.1.01.02.06.00</v>
          </cell>
          <cell r="B24" t="str">
            <v>CAJA CHICA SAN VICE</v>
          </cell>
          <cell r="C24">
            <v>1623.57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1623.57</v>
          </cell>
        </row>
        <row r="25">
          <cell r="A25" t="str">
            <v>1.1.01.02.07.00</v>
          </cell>
          <cell r="B25" t="str">
            <v>CAJA CHICA ZACATECO</v>
          </cell>
          <cell r="C25">
            <v>1737.87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637.08000000000004</v>
          </cell>
          <cell r="O25">
            <v>660.29</v>
          </cell>
          <cell r="P25">
            <v>3035.24</v>
          </cell>
        </row>
        <row r="26">
          <cell r="A26" t="str">
            <v>1.1.01.02.08.00</v>
          </cell>
          <cell r="B26" t="str">
            <v>CAJA CHICA ROSARIO</v>
          </cell>
          <cell r="C26">
            <v>1501.43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415.83</v>
          </cell>
          <cell r="M26">
            <v>473.32</v>
          </cell>
          <cell r="N26">
            <v>409.43</v>
          </cell>
          <cell r="O26">
            <v>592.61</v>
          </cell>
          <cell r="P26">
            <v>3392.62</v>
          </cell>
        </row>
        <row r="27">
          <cell r="A27" t="str">
            <v>1.1.01.02.09.00</v>
          </cell>
          <cell r="B27" t="str">
            <v>CAJA CHICA COJUTEPE</v>
          </cell>
          <cell r="C27">
            <v>1142.8599999999999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1142.8599999999999</v>
          </cell>
        </row>
        <row r="28">
          <cell r="A28" t="str">
            <v>1.1.01.02.10.00</v>
          </cell>
          <cell r="B28" t="str">
            <v>CAJA CHICA LOURDES</v>
          </cell>
          <cell r="C28">
            <v>1387.14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1387.14</v>
          </cell>
        </row>
        <row r="29">
          <cell r="A29" t="str">
            <v>1.1.01.02.11.00</v>
          </cell>
          <cell r="B29" t="str">
            <v>CAJA CHICA PLANTEL</v>
          </cell>
          <cell r="C29">
            <v>9000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272.23</v>
          </cell>
          <cell r="N29">
            <v>-272.23</v>
          </cell>
          <cell r="O29">
            <v>0</v>
          </cell>
          <cell r="P29">
            <v>9000</v>
          </cell>
        </row>
        <row r="30">
          <cell r="A30" t="str">
            <v>1.1.01.02.12.00</v>
          </cell>
          <cell r="B30" t="str">
            <v>CAJA CHICA SAN BENI</v>
          </cell>
          <cell r="C30">
            <v>2285.7199999999998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2285.7199999999998</v>
          </cell>
        </row>
        <row r="31">
          <cell r="A31" t="str">
            <v>1.1.01.02.13.00</v>
          </cell>
          <cell r="B31" t="str">
            <v>CAJA CHICA METROCEN</v>
          </cell>
          <cell r="C31">
            <v>537.86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-57.86</v>
          </cell>
          <cell r="M31">
            <v>0</v>
          </cell>
          <cell r="N31">
            <v>0</v>
          </cell>
          <cell r="O31">
            <v>0</v>
          </cell>
          <cell r="P31">
            <v>480</v>
          </cell>
        </row>
        <row r="32">
          <cell r="A32" t="str">
            <v>1.1.01.02.14.00</v>
          </cell>
          <cell r="B32" t="str">
            <v>CAJA CHICA MERLIOT</v>
          </cell>
          <cell r="C32">
            <v>342.86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342.86</v>
          </cell>
        </row>
        <row r="33">
          <cell r="A33" t="str">
            <v>1.1.01.02.15.00</v>
          </cell>
          <cell r="B33" t="str">
            <v>CAJA CHICA CAFETALO</v>
          </cell>
          <cell r="C33">
            <v>1142.8499999999999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1142.8499999999999</v>
          </cell>
        </row>
        <row r="34">
          <cell r="A34" t="str">
            <v>1.1.01.02.16.00</v>
          </cell>
          <cell r="B34" t="str">
            <v>CAJA CHICA NUEVOS N</v>
          </cell>
          <cell r="C34">
            <v>350</v>
          </cell>
          <cell r="D34">
            <v>0</v>
          </cell>
          <cell r="E34">
            <v>0</v>
          </cell>
          <cell r="F34">
            <v>0</v>
          </cell>
          <cell r="G34">
            <v>350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700</v>
          </cell>
        </row>
        <row r="35">
          <cell r="A35" t="str">
            <v>1.1.01.03.00.00</v>
          </cell>
          <cell r="B35" t="str">
            <v>BANCOS</v>
          </cell>
          <cell r="C35">
            <v>2946837.6</v>
          </cell>
          <cell r="D35">
            <v>1733210.94</v>
          </cell>
          <cell r="E35">
            <v>1316719.6599999999</v>
          </cell>
          <cell r="F35">
            <v>-259501.92</v>
          </cell>
          <cell r="G35">
            <v>2810551.52</v>
          </cell>
          <cell r="H35">
            <v>3624419.61</v>
          </cell>
          <cell r="I35">
            <v>-9678105.3000000007</v>
          </cell>
          <cell r="J35">
            <v>1182526.8600000001</v>
          </cell>
          <cell r="K35">
            <v>1058127.83</v>
          </cell>
          <cell r="L35">
            <v>-63238.2</v>
          </cell>
          <cell r="M35">
            <v>669034.84</v>
          </cell>
          <cell r="N35">
            <v>-228444.73</v>
          </cell>
          <cell r="O35">
            <v>2249319.15</v>
          </cell>
          <cell r="P35">
            <v>7361457.8599999994</v>
          </cell>
        </row>
        <row r="36">
          <cell r="A36" t="str">
            <v>1.1.01.03.01.00</v>
          </cell>
          <cell r="B36" t="str">
            <v>CUENTAS CORRIENTES</v>
          </cell>
          <cell r="C36">
            <v>104791.33</v>
          </cell>
          <cell r="D36">
            <v>429207.96</v>
          </cell>
          <cell r="E36">
            <v>206420.43</v>
          </cell>
          <cell r="F36">
            <v>-433593.5</v>
          </cell>
          <cell r="G36">
            <v>54012.19</v>
          </cell>
          <cell r="H36">
            <v>82305.03</v>
          </cell>
          <cell r="I36">
            <v>362850.86</v>
          </cell>
          <cell r="J36">
            <v>-96916.6</v>
          </cell>
          <cell r="K36">
            <v>-199291.46</v>
          </cell>
          <cell r="L36">
            <v>171357.8</v>
          </cell>
          <cell r="M36">
            <v>-536964.75</v>
          </cell>
          <cell r="N36">
            <v>142765.84</v>
          </cell>
          <cell r="O36">
            <v>-185564.13</v>
          </cell>
          <cell r="P36">
            <v>101381</v>
          </cell>
        </row>
        <row r="37">
          <cell r="A37" t="str">
            <v>1.1.01.03.01.01</v>
          </cell>
          <cell r="B37" t="str">
            <v>BCO.AGRICOLA - C</v>
          </cell>
          <cell r="H37">
            <v>5201.5200000000004</v>
          </cell>
          <cell r="I37">
            <v>8782.58</v>
          </cell>
          <cell r="J37">
            <v>-13806.25</v>
          </cell>
          <cell r="K37">
            <v>6994.03</v>
          </cell>
          <cell r="L37">
            <v>-7171.88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</row>
        <row r="38">
          <cell r="A38" t="str">
            <v>1.1.01.03.01.02</v>
          </cell>
          <cell r="B38" t="str">
            <v>SALVADORENO-CORR</v>
          </cell>
          <cell r="C38">
            <v>0</v>
          </cell>
          <cell r="D38">
            <v>0</v>
          </cell>
          <cell r="E38">
            <v>70377.77</v>
          </cell>
          <cell r="F38">
            <v>-45726.78</v>
          </cell>
          <cell r="G38">
            <v>-20315.43</v>
          </cell>
          <cell r="H38">
            <v>-3931.16</v>
          </cell>
          <cell r="I38">
            <v>4591.76</v>
          </cell>
          <cell r="J38">
            <v>-4996.16</v>
          </cell>
          <cell r="K38">
            <v>73.98</v>
          </cell>
          <cell r="L38">
            <v>118420.23</v>
          </cell>
          <cell r="M38">
            <v>-118494.21</v>
          </cell>
          <cell r="N38">
            <v>700</v>
          </cell>
          <cell r="O38">
            <v>-700</v>
          </cell>
          <cell r="P38">
            <v>0</v>
          </cell>
        </row>
        <row r="39">
          <cell r="A39" t="str">
            <v>1.1.01.03.01.03</v>
          </cell>
          <cell r="B39" t="str">
            <v>COMERCIO-CORRIEN</v>
          </cell>
          <cell r="C39">
            <v>0</v>
          </cell>
          <cell r="D39">
            <v>37145.47</v>
          </cell>
          <cell r="E39">
            <v>7314.08</v>
          </cell>
          <cell r="F39">
            <v>-27849.22</v>
          </cell>
          <cell r="G39">
            <v>-3679.16</v>
          </cell>
          <cell r="H39">
            <v>-12931.17</v>
          </cell>
          <cell r="I39">
            <v>16836.990000000002</v>
          </cell>
          <cell r="J39">
            <v>5606.13</v>
          </cell>
          <cell r="K39">
            <v>-10974.66</v>
          </cell>
          <cell r="L39">
            <v>-11468.46</v>
          </cell>
          <cell r="M39">
            <v>0</v>
          </cell>
          <cell r="N39">
            <v>41676.57</v>
          </cell>
          <cell r="O39">
            <v>-41676.57</v>
          </cell>
          <cell r="P39">
            <v>0</v>
          </cell>
        </row>
        <row r="40">
          <cell r="A40" t="str">
            <v>1.1.01.03.01.04</v>
          </cell>
          <cell r="B40" t="str">
            <v>CUSCATLAN-CORRIE</v>
          </cell>
          <cell r="C40">
            <v>0</v>
          </cell>
          <cell r="D40">
            <v>0</v>
          </cell>
          <cell r="E40">
            <v>131643.09</v>
          </cell>
          <cell r="F40">
            <v>-100083.59</v>
          </cell>
          <cell r="G40">
            <v>-11497.24</v>
          </cell>
          <cell r="H40">
            <v>-20062.259999999998</v>
          </cell>
          <cell r="I40">
            <v>61459.13</v>
          </cell>
          <cell r="J40">
            <v>6898.46</v>
          </cell>
          <cell r="K40">
            <v>-3366.58</v>
          </cell>
          <cell r="L40">
            <v>-64991.01</v>
          </cell>
          <cell r="M40">
            <v>0</v>
          </cell>
          <cell r="N40">
            <v>39718.68</v>
          </cell>
          <cell r="O40">
            <v>-39718.68</v>
          </cell>
          <cell r="P40">
            <v>0</v>
          </cell>
        </row>
        <row r="41">
          <cell r="A41" t="str">
            <v>1.1.01.03.01.05</v>
          </cell>
          <cell r="B41" t="str">
            <v>HIPOTECARIO-CORR</v>
          </cell>
          <cell r="C41">
            <v>7600.8</v>
          </cell>
          <cell r="D41">
            <v>2621.95</v>
          </cell>
          <cell r="E41">
            <v>-7410.53</v>
          </cell>
          <cell r="F41">
            <v>2408.21</v>
          </cell>
          <cell r="G41">
            <v>559.01</v>
          </cell>
          <cell r="H41">
            <v>-5263.4</v>
          </cell>
          <cell r="I41">
            <v>987.85</v>
          </cell>
          <cell r="J41">
            <v>937.29</v>
          </cell>
          <cell r="K41">
            <v>1056.99</v>
          </cell>
          <cell r="L41">
            <v>458.97</v>
          </cell>
          <cell r="M41">
            <v>1897.48</v>
          </cell>
          <cell r="N41">
            <v>3041.01</v>
          </cell>
          <cell r="O41">
            <v>461.86</v>
          </cell>
          <cell r="P41">
            <v>9357.4900000000016</v>
          </cell>
        </row>
        <row r="42">
          <cell r="A42" t="str">
            <v>1.1.01.03.01.06</v>
          </cell>
          <cell r="B42" t="str">
            <v>BFA-CORRIENTE</v>
          </cell>
          <cell r="C42">
            <v>27410.51</v>
          </cell>
          <cell r="D42">
            <v>-24249.59</v>
          </cell>
          <cell r="E42">
            <v>46382.7</v>
          </cell>
          <cell r="F42">
            <v>-25334.85</v>
          </cell>
          <cell r="G42">
            <v>-22581.06</v>
          </cell>
          <cell r="H42">
            <v>11582.48</v>
          </cell>
          <cell r="I42">
            <v>-9841.89</v>
          </cell>
          <cell r="J42">
            <v>-3151.64</v>
          </cell>
          <cell r="K42">
            <v>9232.64</v>
          </cell>
          <cell r="L42">
            <v>12107.66</v>
          </cell>
          <cell r="M42">
            <v>-19521.89</v>
          </cell>
          <cell r="N42">
            <v>2885.68</v>
          </cell>
          <cell r="O42">
            <v>-4920.75</v>
          </cell>
          <cell r="P42">
            <v>0</v>
          </cell>
        </row>
        <row r="43">
          <cell r="A43" t="str">
            <v>1.1.01.03.01.07</v>
          </cell>
          <cell r="B43" t="str">
            <v>BAC-CORRIENTE</v>
          </cell>
          <cell r="C43">
            <v>0</v>
          </cell>
          <cell r="D43">
            <v>24965.15</v>
          </cell>
          <cell r="E43">
            <v>128168.23</v>
          </cell>
          <cell r="F43">
            <v>-112838.72</v>
          </cell>
          <cell r="G43">
            <v>-23181.71</v>
          </cell>
          <cell r="H43">
            <v>-17112.95</v>
          </cell>
          <cell r="I43">
            <v>0</v>
          </cell>
          <cell r="J43">
            <v>4456.84</v>
          </cell>
          <cell r="K43">
            <v>-4456.84</v>
          </cell>
          <cell r="L43">
            <v>0</v>
          </cell>
          <cell r="M43">
            <v>0</v>
          </cell>
          <cell r="N43">
            <v>24528.87</v>
          </cell>
          <cell r="O43">
            <v>-11899.81</v>
          </cell>
          <cell r="P43">
            <v>12629.060000000003</v>
          </cell>
        </row>
        <row r="44">
          <cell r="A44" t="str">
            <v>1.1.01.03.01.08</v>
          </cell>
          <cell r="B44" t="str">
            <v>PROMERICA-CORRIE</v>
          </cell>
          <cell r="C44">
            <v>0</v>
          </cell>
          <cell r="D44">
            <v>4135.47</v>
          </cell>
          <cell r="E44">
            <v>9945.0400000000009</v>
          </cell>
          <cell r="F44">
            <v>-6960.31</v>
          </cell>
          <cell r="G44">
            <v>-5996.64</v>
          </cell>
          <cell r="H44">
            <v>-274.05</v>
          </cell>
          <cell r="I44">
            <v>3576.92</v>
          </cell>
          <cell r="J44">
            <v>-2739.4</v>
          </cell>
          <cell r="K44">
            <v>-371.7</v>
          </cell>
          <cell r="L44">
            <v>3480.92</v>
          </cell>
          <cell r="M44">
            <v>15953.64</v>
          </cell>
          <cell r="N44">
            <v>-19972</v>
          </cell>
          <cell r="O44">
            <v>-777.89</v>
          </cell>
          <cell r="P44">
            <v>0</v>
          </cell>
        </row>
        <row r="45">
          <cell r="A45" t="str">
            <v>1.1.01.03.01.09</v>
          </cell>
          <cell r="B45" t="str">
            <v>CAPITAL-CORRIENT</v>
          </cell>
          <cell r="C45">
            <v>1388.75</v>
          </cell>
          <cell r="D45">
            <v>-1388.75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</row>
        <row r="46">
          <cell r="A46" t="str">
            <v>1.1.01.03.01.10</v>
          </cell>
          <cell r="B46" t="str">
            <v>CITY BANK-DOLARE</v>
          </cell>
          <cell r="C46">
            <v>4991.9799999999996</v>
          </cell>
          <cell r="D46">
            <v>5484.48</v>
          </cell>
          <cell r="E46">
            <v>11485.19</v>
          </cell>
          <cell r="F46">
            <v>-19455.55</v>
          </cell>
          <cell r="G46">
            <v>-2506.1</v>
          </cell>
          <cell r="H46">
            <v>0</v>
          </cell>
          <cell r="I46">
            <v>5480.41</v>
          </cell>
          <cell r="J46">
            <v>-2431.91</v>
          </cell>
          <cell r="K46">
            <v>19771.29</v>
          </cell>
          <cell r="L46">
            <v>-22819.79</v>
          </cell>
          <cell r="M46">
            <v>0</v>
          </cell>
          <cell r="N46">
            <v>10162.51</v>
          </cell>
          <cell r="O46">
            <v>-10162.51</v>
          </cell>
          <cell r="P46">
            <v>0</v>
          </cell>
        </row>
        <row r="47">
          <cell r="A47" t="str">
            <v>1.1.01.03.01.11</v>
          </cell>
          <cell r="B47" t="str">
            <v>BANCASA-SALVADOR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</row>
        <row r="48">
          <cell r="A48" t="str">
            <v>1.1.01.03.01.12</v>
          </cell>
          <cell r="B48" t="str">
            <v>UNIBANCO-CORRIEN</v>
          </cell>
          <cell r="C48">
            <v>3101.33</v>
          </cell>
          <cell r="D48">
            <v>2239.5300000000002</v>
          </cell>
          <cell r="E48">
            <v>7275.99</v>
          </cell>
          <cell r="F48">
            <v>-10933.39</v>
          </cell>
          <cell r="G48">
            <v>-1534.68</v>
          </cell>
          <cell r="H48">
            <v>-13.65</v>
          </cell>
          <cell r="I48">
            <v>114.63</v>
          </cell>
          <cell r="J48">
            <v>5142.5</v>
          </cell>
          <cell r="K48">
            <v>-4962.6400000000003</v>
          </cell>
          <cell r="L48">
            <v>4547.3999999999996</v>
          </cell>
          <cell r="M48">
            <v>-4128.6899999999996</v>
          </cell>
          <cell r="N48">
            <v>7478.99</v>
          </cell>
          <cell r="O48">
            <v>-6108.4</v>
          </cell>
          <cell r="P48">
            <v>2218.92</v>
          </cell>
        </row>
        <row r="49">
          <cell r="A49" t="str">
            <v>1.1.01.03.01.13</v>
          </cell>
          <cell r="B49" t="str">
            <v>CITY BANK-CORRIE</v>
          </cell>
          <cell r="C49">
            <v>60297.96</v>
          </cell>
          <cell r="D49">
            <v>0</v>
          </cell>
          <cell r="E49">
            <v>-156.35</v>
          </cell>
          <cell r="F49">
            <v>381.77</v>
          </cell>
          <cell r="G49">
            <v>76.55</v>
          </cell>
          <cell r="H49">
            <v>74.2</v>
          </cell>
          <cell r="I49">
            <v>1423.33</v>
          </cell>
          <cell r="J49">
            <v>30.99</v>
          </cell>
          <cell r="K49">
            <v>78.62</v>
          </cell>
          <cell r="L49">
            <v>78.72</v>
          </cell>
          <cell r="M49">
            <v>155.18</v>
          </cell>
          <cell r="N49">
            <v>70.05</v>
          </cell>
          <cell r="O49">
            <v>68.63</v>
          </cell>
          <cell r="P49">
            <v>62579.65</v>
          </cell>
        </row>
        <row r="50">
          <cell r="A50" t="str">
            <v>1.1.01.03.01.14</v>
          </cell>
          <cell r="B50" t="str">
            <v>CREDOMATIC-CORRI</v>
          </cell>
          <cell r="C50">
            <v>0</v>
          </cell>
          <cell r="D50">
            <v>378254.25</v>
          </cell>
          <cell r="E50">
            <v>-198604.78</v>
          </cell>
          <cell r="F50">
            <v>-87201.07</v>
          </cell>
          <cell r="G50">
            <v>144668.65</v>
          </cell>
          <cell r="H50">
            <v>125035.47</v>
          </cell>
          <cell r="I50">
            <v>269439.15000000002</v>
          </cell>
          <cell r="J50">
            <v>-631591.67000000004</v>
          </cell>
          <cell r="K50">
            <v>0</v>
          </cell>
          <cell r="L50">
            <v>9.36</v>
          </cell>
          <cell r="M50">
            <v>-9.36</v>
          </cell>
          <cell r="N50">
            <v>0</v>
          </cell>
          <cell r="O50">
            <v>14595.88</v>
          </cell>
          <cell r="P50">
            <v>14595.88</v>
          </cell>
        </row>
        <row r="51">
          <cell r="A51" t="str">
            <v>1.1.01.03.01.16</v>
          </cell>
          <cell r="B51" t="str">
            <v>CREDOMATIC-DOS C</v>
          </cell>
          <cell r="C51">
            <v>0</v>
          </cell>
          <cell r="J51">
            <v>538728.22</v>
          </cell>
          <cell r="K51">
            <v>-212366.59</v>
          </cell>
          <cell r="L51">
            <v>138705.68</v>
          </cell>
          <cell r="M51">
            <v>-412816.9</v>
          </cell>
          <cell r="N51">
            <v>32475.48</v>
          </cell>
          <cell r="O51">
            <v>-84725.89</v>
          </cell>
          <cell r="P51">
            <v>0</v>
          </cell>
        </row>
        <row r="52">
          <cell r="A52" t="str">
            <v>1.1.01.03.02.00</v>
          </cell>
          <cell r="B52" t="str">
            <v>CUENTAS DE AHORRO</v>
          </cell>
          <cell r="C52">
            <v>2842046.27</v>
          </cell>
          <cell r="D52">
            <v>1304002.98</v>
          </cell>
          <cell r="E52">
            <v>1110299.23</v>
          </cell>
          <cell r="F52">
            <v>174091.58</v>
          </cell>
          <cell r="G52">
            <v>2756539.33</v>
          </cell>
          <cell r="H52">
            <v>3542114.58</v>
          </cell>
          <cell r="I52">
            <v>-10040956.16</v>
          </cell>
          <cell r="J52">
            <v>1279443.46</v>
          </cell>
          <cell r="K52">
            <v>1257419.29</v>
          </cell>
          <cell r="L52">
            <v>-234596</v>
          </cell>
          <cell r="M52">
            <v>1205999.5900000001</v>
          </cell>
          <cell r="N52">
            <v>-371210.57</v>
          </cell>
          <cell r="O52">
            <v>2434883.2799999998</v>
          </cell>
          <cell r="P52">
            <v>7260076.8599999994</v>
          </cell>
        </row>
        <row r="53">
          <cell r="A53" t="str">
            <v>1.1.01.03.02.01</v>
          </cell>
          <cell r="B53" t="str">
            <v>COMERCIO-AHORRO</v>
          </cell>
          <cell r="C53">
            <v>85003.76</v>
          </cell>
          <cell r="D53">
            <v>0</v>
          </cell>
          <cell r="E53">
            <v>473.85</v>
          </cell>
          <cell r="F53">
            <v>1330.16</v>
          </cell>
          <cell r="G53">
            <v>-86000</v>
          </cell>
          <cell r="H53">
            <v>0</v>
          </cell>
          <cell r="I53">
            <v>163.46</v>
          </cell>
          <cell r="J53">
            <v>40</v>
          </cell>
          <cell r="K53">
            <v>0</v>
          </cell>
          <cell r="L53">
            <v>0.56999999999999995</v>
          </cell>
          <cell r="M53">
            <v>0</v>
          </cell>
          <cell r="N53">
            <v>0</v>
          </cell>
          <cell r="O53">
            <v>0.56999999999999995</v>
          </cell>
          <cell r="P53">
            <v>1012.3700000000042</v>
          </cell>
        </row>
        <row r="54">
          <cell r="A54" t="str">
            <v>1.1.01.03.02.03</v>
          </cell>
          <cell r="B54" t="str">
            <v>AHORROMET-AHORRO</v>
          </cell>
          <cell r="C54">
            <v>10247.27</v>
          </cell>
          <cell r="D54">
            <v>-10247.27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</row>
        <row r="55">
          <cell r="A55" t="str">
            <v>1.1.01.03.02.04</v>
          </cell>
          <cell r="B55" t="str">
            <v>CUSCATLAN-AHORRO</v>
          </cell>
          <cell r="C55">
            <v>151785.84</v>
          </cell>
          <cell r="D55">
            <v>-143222.31</v>
          </cell>
          <cell r="E55">
            <v>-6568.89</v>
          </cell>
          <cell r="F55">
            <v>139819.41</v>
          </cell>
          <cell r="G55">
            <v>-81221.960000000006</v>
          </cell>
          <cell r="H55">
            <v>35914.639999999999</v>
          </cell>
          <cell r="I55">
            <v>137241.65</v>
          </cell>
          <cell r="J55">
            <v>120403.36</v>
          </cell>
          <cell r="K55">
            <v>-315906.44</v>
          </cell>
          <cell r="L55">
            <v>1251913.6100000001</v>
          </cell>
          <cell r="M55">
            <v>-1168869.3899999999</v>
          </cell>
          <cell r="N55">
            <v>-69289.62</v>
          </cell>
          <cell r="O55">
            <v>370348.29</v>
          </cell>
          <cell r="P55">
            <v>422348.19000000024</v>
          </cell>
        </row>
        <row r="56">
          <cell r="A56" t="str">
            <v>1.1.01.03.02.05</v>
          </cell>
          <cell r="B56" t="str">
            <v>SALVADORENO-AHOR</v>
          </cell>
          <cell r="C56">
            <v>4866.4399999999996</v>
          </cell>
          <cell r="D56">
            <v>-2995.12</v>
          </cell>
          <cell r="E56">
            <v>1963.48</v>
          </cell>
          <cell r="F56">
            <v>379.32</v>
          </cell>
          <cell r="G56">
            <v>-276.63</v>
          </cell>
          <cell r="H56">
            <v>1128076.5900000001</v>
          </cell>
          <cell r="I56">
            <v>-1098657.6299999999</v>
          </cell>
          <cell r="J56">
            <v>0</v>
          </cell>
          <cell r="K56">
            <v>-16153.41</v>
          </cell>
          <cell r="L56">
            <v>6359.34</v>
          </cell>
          <cell r="M56">
            <v>0</v>
          </cell>
          <cell r="N56">
            <v>-3656.26</v>
          </cell>
          <cell r="O56">
            <v>872396.41</v>
          </cell>
          <cell r="P56">
            <v>892302.53000000026</v>
          </cell>
        </row>
        <row r="57">
          <cell r="A57" t="str">
            <v>1.1.01.03.02.06</v>
          </cell>
          <cell r="B57" t="str">
            <v>MULTIVALORES-AHO</v>
          </cell>
          <cell r="C57">
            <v>2121.48</v>
          </cell>
          <cell r="D57">
            <v>7398.27</v>
          </cell>
          <cell r="E57">
            <v>5513.78</v>
          </cell>
          <cell r="F57">
            <v>4966.8500000000004</v>
          </cell>
          <cell r="G57">
            <v>-14638.05</v>
          </cell>
          <cell r="H57">
            <v>4417.6499999999996</v>
          </cell>
          <cell r="I57">
            <v>3571.5</v>
          </cell>
          <cell r="J57">
            <v>9897.98</v>
          </cell>
          <cell r="K57">
            <v>5587.42</v>
          </cell>
          <cell r="L57">
            <v>9203.65</v>
          </cell>
          <cell r="M57">
            <v>6457.73</v>
          </cell>
          <cell r="N57">
            <v>6392.14</v>
          </cell>
          <cell r="O57">
            <v>3960.12</v>
          </cell>
          <cell r="P57">
            <v>54850.52</v>
          </cell>
        </row>
        <row r="58">
          <cell r="A58" t="str">
            <v>1.1.01.03.02.07</v>
          </cell>
          <cell r="B58" t="str">
            <v>CAPITAL-AHORRO</v>
          </cell>
          <cell r="C58">
            <v>456.67</v>
          </cell>
          <cell r="D58">
            <v>-456.67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</row>
        <row r="59">
          <cell r="A59" t="str">
            <v>1.1.01.03.02.13</v>
          </cell>
          <cell r="B59" t="str">
            <v>BAC-AHORRO</v>
          </cell>
          <cell r="C59">
            <v>15635.65</v>
          </cell>
          <cell r="D59">
            <v>16324.49</v>
          </cell>
          <cell r="E59">
            <v>-1478.71</v>
          </cell>
          <cell r="F59">
            <v>167408.31</v>
          </cell>
          <cell r="G59">
            <v>164963.89000000001</v>
          </cell>
          <cell r="H59">
            <v>-116580.12</v>
          </cell>
          <cell r="I59">
            <v>179947.1</v>
          </cell>
          <cell r="J59">
            <v>-207229.1</v>
          </cell>
          <cell r="K59">
            <v>-74291.89</v>
          </cell>
          <cell r="L59">
            <v>113540.7</v>
          </cell>
          <cell r="M59">
            <v>-205473.95</v>
          </cell>
          <cell r="N59">
            <v>272242.34000000003</v>
          </cell>
          <cell r="O59">
            <v>-253236.11</v>
          </cell>
          <cell r="P59">
            <v>71772.600000000035</v>
          </cell>
        </row>
        <row r="60">
          <cell r="A60" t="str">
            <v>1.1.01.03.02.16</v>
          </cell>
          <cell r="B60" t="str">
            <v>CREDOMATIC-AHORR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</row>
        <row r="61">
          <cell r="A61" t="str">
            <v>1.1.01.03.02.17</v>
          </cell>
          <cell r="B61" t="str">
            <v>CITY BANK-DOLARE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</row>
        <row r="62">
          <cell r="A62" t="str">
            <v>1.1.01.03.02.18</v>
          </cell>
          <cell r="B62" t="str">
            <v>PROMERICA-AHORRO</v>
          </cell>
          <cell r="C62">
            <v>204.29</v>
          </cell>
          <cell r="D62">
            <v>0</v>
          </cell>
          <cell r="E62">
            <v>0</v>
          </cell>
          <cell r="F62">
            <v>0.18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204.47</v>
          </cell>
        </row>
        <row r="63">
          <cell r="A63" t="str">
            <v>1.1.01.03.02.20</v>
          </cell>
          <cell r="B63" t="str">
            <v>UNIBANCO-AHORRO</v>
          </cell>
          <cell r="C63">
            <v>1330.86</v>
          </cell>
          <cell r="D63">
            <v>0</v>
          </cell>
          <cell r="E63">
            <v>0</v>
          </cell>
          <cell r="F63">
            <v>5.65</v>
          </cell>
          <cell r="G63">
            <v>0</v>
          </cell>
          <cell r="H63">
            <v>0</v>
          </cell>
          <cell r="I63">
            <v>3.19</v>
          </cell>
          <cell r="J63">
            <v>0</v>
          </cell>
          <cell r="K63">
            <v>0</v>
          </cell>
          <cell r="L63">
            <v>3.19</v>
          </cell>
          <cell r="M63">
            <v>0</v>
          </cell>
          <cell r="N63">
            <v>0</v>
          </cell>
          <cell r="O63">
            <v>3.18</v>
          </cell>
          <cell r="P63">
            <v>1346.0700000000002</v>
          </cell>
        </row>
        <row r="64">
          <cell r="A64" t="str">
            <v>1.1.01.03.02.21</v>
          </cell>
          <cell r="B64" t="str">
            <v>B.F.A.-DOLARES-A</v>
          </cell>
          <cell r="C64">
            <v>3869.67</v>
          </cell>
          <cell r="D64">
            <v>0</v>
          </cell>
          <cell r="E64">
            <v>0</v>
          </cell>
          <cell r="F64">
            <v>12.88</v>
          </cell>
          <cell r="G64">
            <v>0</v>
          </cell>
          <cell r="H64">
            <v>0</v>
          </cell>
          <cell r="I64">
            <v>13.06</v>
          </cell>
          <cell r="J64">
            <v>0</v>
          </cell>
          <cell r="K64">
            <v>0</v>
          </cell>
          <cell r="L64">
            <v>0</v>
          </cell>
          <cell r="M64">
            <v>13.25</v>
          </cell>
          <cell r="N64">
            <v>0</v>
          </cell>
          <cell r="O64">
            <v>9.26</v>
          </cell>
          <cell r="P64">
            <v>3918.1200000000003</v>
          </cell>
        </row>
        <row r="65">
          <cell r="A65" t="str">
            <v>1.1.01.03.02.22</v>
          </cell>
          <cell r="B65" t="str">
            <v>CREDOMATIC-DOLAR</v>
          </cell>
          <cell r="C65">
            <v>199748.43</v>
          </cell>
          <cell r="D65">
            <v>236763.11</v>
          </cell>
          <cell r="E65">
            <v>-65570.14</v>
          </cell>
          <cell r="F65">
            <v>5459.49</v>
          </cell>
          <cell r="G65">
            <v>-373733.33</v>
          </cell>
          <cell r="H65">
            <v>461599.9</v>
          </cell>
          <cell r="I65">
            <v>377608.29</v>
          </cell>
          <cell r="J65">
            <v>-305954.27</v>
          </cell>
          <cell r="K65">
            <v>69407.399999999994</v>
          </cell>
          <cell r="L65">
            <v>-27515.53</v>
          </cell>
          <cell r="M65">
            <v>945712.2</v>
          </cell>
          <cell r="N65">
            <v>-1490847.23</v>
          </cell>
          <cell r="O65">
            <v>1115850.49</v>
          </cell>
          <cell r="P65">
            <v>1148528.8099999998</v>
          </cell>
        </row>
        <row r="66">
          <cell r="A66" t="str">
            <v>1.1.01.03.02.23</v>
          </cell>
          <cell r="B66" t="str">
            <v>CREDOMATIC-PROVE</v>
          </cell>
          <cell r="C66">
            <v>6586.55</v>
          </cell>
          <cell r="D66">
            <v>0</v>
          </cell>
          <cell r="E66">
            <v>0</v>
          </cell>
          <cell r="F66">
            <v>118.14</v>
          </cell>
          <cell r="G66">
            <v>194.29</v>
          </cell>
          <cell r="H66">
            <v>-0.2</v>
          </cell>
          <cell r="I66">
            <v>59.12</v>
          </cell>
          <cell r="J66">
            <v>0.04</v>
          </cell>
          <cell r="K66">
            <v>0</v>
          </cell>
          <cell r="L66">
            <v>14.34</v>
          </cell>
          <cell r="M66">
            <v>0</v>
          </cell>
          <cell r="N66">
            <v>0</v>
          </cell>
          <cell r="O66">
            <v>17.71</v>
          </cell>
          <cell r="P66">
            <v>6989.9900000000007</v>
          </cell>
        </row>
        <row r="67">
          <cell r="A67" t="str">
            <v>1.1.01.03.02.24</v>
          </cell>
          <cell r="B67" t="str">
            <v>BANCO DE CONVERS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</row>
        <row r="68">
          <cell r="A68" t="str">
            <v>1.1.01.03.02.25</v>
          </cell>
          <cell r="B68" t="str">
            <v>IBC CASH MATIC</v>
          </cell>
          <cell r="C68">
            <v>764673.15</v>
          </cell>
          <cell r="D68">
            <v>2254.3000000000002</v>
          </cell>
          <cell r="E68">
            <v>1169280.8999999999</v>
          </cell>
          <cell r="F68">
            <v>-1010405.82</v>
          </cell>
          <cell r="G68">
            <v>1368281.15</v>
          </cell>
          <cell r="H68">
            <v>11078.7</v>
          </cell>
          <cell r="I68">
            <v>-2293564.58</v>
          </cell>
          <cell r="J68">
            <v>643855.82999999996</v>
          </cell>
          <cell r="K68">
            <v>816595.73</v>
          </cell>
          <cell r="L68">
            <v>-791216.75</v>
          </cell>
          <cell r="M68">
            <v>1623823.74</v>
          </cell>
          <cell r="N68">
            <v>7618.71</v>
          </cell>
          <cell r="O68">
            <v>319641.73</v>
          </cell>
          <cell r="P68">
            <v>2631916.7900000005</v>
          </cell>
        </row>
        <row r="69">
          <cell r="A69" t="str">
            <v>1.1.01.03.02.26</v>
          </cell>
          <cell r="B69" t="str">
            <v>SALVADORENO-EXPR</v>
          </cell>
          <cell r="C69">
            <v>1515516.21</v>
          </cell>
          <cell r="D69">
            <v>1198000</v>
          </cell>
          <cell r="E69">
            <v>6684.96</v>
          </cell>
          <cell r="F69">
            <v>-1577061.14</v>
          </cell>
          <cell r="G69">
            <v>1753408.47</v>
          </cell>
          <cell r="H69">
            <v>-990530.3</v>
          </cell>
          <cell r="I69">
            <v>-1892935.44</v>
          </cell>
          <cell r="J69">
            <v>1016262.03</v>
          </cell>
          <cell r="K69">
            <v>-497822.93</v>
          </cell>
          <cell r="L69">
            <v>2378.29</v>
          </cell>
          <cell r="M69">
            <v>1452.64</v>
          </cell>
          <cell r="N69">
            <v>904946.11</v>
          </cell>
          <cell r="O69">
            <v>4643.47</v>
          </cell>
          <cell r="P69">
            <v>1444942.37</v>
          </cell>
        </row>
        <row r="70">
          <cell r="A70" t="str">
            <v>1.1.01.03.02.27</v>
          </cell>
          <cell r="B70" t="str">
            <v>ACCIVAL</v>
          </cell>
          <cell r="C70">
            <v>80000</v>
          </cell>
          <cell r="D70">
            <v>184.18</v>
          </cell>
          <cell r="E70">
            <v>0</v>
          </cell>
          <cell r="F70">
            <v>58.15</v>
          </cell>
          <cell r="G70">
            <v>20365.400000000001</v>
          </cell>
          <cell r="H70">
            <v>218.29</v>
          </cell>
          <cell r="I70">
            <v>235.62</v>
          </cell>
          <cell r="J70">
            <v>449.47</v>
          </cell>
          <cell r="K70">
            <v>0</v>
          </cell>
          <cell r="L70">
            <v>453.34</v>
          </cell>
          <cell r="M70">
            <v>0.01</v>
          </cell>
          <cell r="N70">
            <v>234.11</v>
          </cell>
          <cell r="O70">
            <v>508.59</v>
          </cell>
          <cell r="P70">
            <v>102707.15999999996</v>
          </cell>
        </row>
        <row r="71">
          <cell r="A71" t="str">
            <v>1.1.01.03.02.28</v>
          </cell>
          <cell r="B71" t="str">
            <v>IBC AHORROMATIC</v>
          </cell>
          <cell r="F71">
            <v>2442000</v>
          </cell>
          <cell r="G71">
            <v>5196.1000000000004</v>
          </cell>
          <cell r="H71">
            <v>7919.43</v>
          </cell>
          <cell r="I71">
            <v>-2455115.5299999998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4.6566128730773926E-10</v>
          </cell>
        </row>
        <row r="72">
          <cell r="A72" t="str">
            <v>1.1.01.03.02.29</v>
          </cell>
          <cell r="B72" t="str">
            <v>CITITRUST(BAHAMA</v>
          </cell>
          <cell r="H72">
            <v>3000000</v>
          </cell>
          <cell r="I72">
            <v>-2999525.97</v>
          </cell>
          <cell r="J72">
            <v>1718.12</v>
          </cell>
          <cell r="K72">
            <v>3.41</v>
          </cell>
          <cell r="L72">
            <v>3.61</v>
          </cell>
          <cell r="M72">
            <v>3.03</v>
          </cell>
          <cell r="N72">
            <v>3.36</v>
          </cell>
          <cell r="O72">
            <v>2.89</v>
          </cell>
          <cell r="P72">
            <v>2208.4499999997952</v>
          </cell>
        </row>
        <row r="73">
          <cell r="A73" t="str">
            <v>1.1.01.03.02.30</v>
          </cell>
          <cell r="B73" t="str">
            <v>VALORES CUSCATLA</v>
          </cell>
          <cell r="J73">
            <v>0</v>
          </cell>
          <cell r="K73">
            <v>1270000</v>
          </cell>
          <cell r="L73">
            <v>-799734.36</v>
          </cell>
          <cell r="M73">
            <v>2880.33</v>
          </cell>
          <cell r="N73">
            <v>1145.77</v>
          </cell>
          <cell r="O73">
            <v>736.68</v>
          </cell>
          <cell r="P73">
            <v>475028.42000000004</v>
          </cell>
        </row>
        <row r="74">
          <cell r="A74" t="str">
            <v>1.1.02.00.00.00</v>
          </cell>
          <cell r="B74" t="str">
            <v>INVERSIONES A CORTO PLAZO</v>
          </cell>
          <cell r="C74">
            <v>1237392</v>
          </cell>
          <cell r="D74">
            <v>0</v>
          </cell>
          <cell r="E74">
            <v>-54000</v>
          </cell>
          <cell r="F74">
            <v>456596.22</v>
          </cell>
          <cell r="G74">
            <v>0</v>
          </cell>
          <cell r="H74">
            <v>-1504988.22</v>
          </cell>
          <cell r="I74">
            <v>0</v>
          </cell>
          <cell r="J74">
            <v>0</v>
          </cell>
          <cell r="K74">
            <v>0</v>
          </cell>
          <cell r="L74">
            <v>500000</v>
          </cell>
          <cell r="M74">
            <v>0</v>
          </cell>
          <cell r="N74">
            <v>0</v>
          </cell>
          <cell r="O74">
            <v>0</v>
          </cell>
          <cell r="P74">
            <v>635000</v>
          </cell>
        </row>
        <row r="75">
          <cell r="A75" t="str">
            <v>1.1.02.01.00.00</v>
          </cell>
          <cell r="B75" t="str">
            <v>INVERSIONES TEMPORALES</v>
          </cell>
          <cell r="C75">
            <v>1237392</v>
          </cell>
          <cell r="D75">
            <v>0</v>
          </cell>
          <cell r="E75">
            <v>-54000</v>
          </cell>
          <cell r="F75">
            <v>456596.22</v>
          </cell>
          <cell r="G75">
            <v>0</v>
          </cell>
          <cell r="H75">
            <v>-1504988.22</v>
          </cell>
          <cell r="I75">
            <v>0</v>
          </cell>
          <cell r="J75">
            <v>0</v>
          </cell>
          <cell r="K75">
            <v>0</v>
          </cell>
          <cell r="L75">
            <v>500000</v>
          </cell>
          <cell r="M75">
            <v>0</v>
          </cell>
          <cell r="N75">
            <v>0</v>
          </cell>
          <cell r="O75">
            <v>0</v>
          </cell>
          <cell r="P75">
            <v>635000</v>
          </cell>
        </row>
        <row r="76">
          <cell r="A76" t="str">
            <v>1.1.02.01.01.00</v>
          </cell>
          <cell r="B76" t="str">
            <v>DEPOSITOS A PLAZO</v>
          </cell>
          <cell r="C76">
            <v>1237392</v>
          </cell>
          <cell r="D76">
            <v>0</v>
          </cell>
          <cell r="E76">
            <v>-54000</v>
          </cell>
          <cell r="F76">
            <v>456596.22</v>
          </cell>
          <cell r="G76">
            <v>0</v>
          </cell>
          <cell r="H76">
            <v>-1504988.22</v>
          </cell>
          <cell r="I76">
            <v>0</v>
          </cell>
          <cell r="J76">
            <v>0</v>
          </cell>
          <cell r="K76">
            <v>0</v>
          </cell>
          <cell r="L76">
            <v>500000</v>
          </cell>
          <cell r="M76">
            <v>0</v>
          </cell>
          <cell r="N76">
            <v>0</v>
          </cell>
          <cell r="O76">
            <v>0</v>
          </cell>
          <cell r="P76">
            <v>635000</v>
          </cell>
        </row>
        <row r="77">
          <cell r="A77" t="str">
            <v>1.1.02.01.01.01</v>
          </cell>
          <cell r="B77" t="str">
            <v>SALVADORENO-D.PL</v>
          </cell>
          <cell r="C77">
            <v>1048392</v>
          </cell>
          <cell r="D77">
            <v>0</v>
          </cell>
          <cell r="E77">
            <v>-1048392</v>
          </cell>
          <cell r="F77">
            <v>456596.22</v>
          </cell>
          <cell r="G77">
            <v>0</v>
          </cell>
          <cell r="H77">
            <v>-456596.22</v>
          </cell>
          <cell r="I77">
            <v>0</v>
          </cell>
          <cell r="J77">
            <v>0</v>
          </cell>
          <cell r="K77">
            <v>0</v>
          </cell>
          <cell r="L77">
            <v>500000</v>
          </cell>
          <cell r="M77">
            <v>0</v>
          </cell>
          <cell r="N77">
            <v>0</v>
          </cell>
          <cell r="O77">
            <v>0</v>
          </cell>
          <cell r="P77">
            <v>500000</v>
          </cell>
        </row>
        <row r="78">
          <cell r="A78" t="str">
            <v>1.1.02.01.01.05</v>
          </cell>
          <cell r="B78" t="str">
            <v>BAC-D.PLAZO</v>
          </cell>
          <cell r="E78">
            <v>1048392</v>
          </cell>
          <cell r="F78">
            <v>0</v>
          </cell>
          <cell r="G78">
            <v>0</v>
          </cell>
          <cell r="H78">
            <v>-1048392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</row>
        <row r="79">
          <cell r="A79" t="str">
            <v>1.1.02.01.01.10</v>
          </cell>
          <cell r="B79" t="str">
            <v>BANCO AMERICANO</v>
          </cell>
          <cell r="C79">
            <v>54000</v>
          </cell>
          <cell r="D79">
            <v>0</v>
          </cell>
          <cell r="E79">
            <v>-54000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</row>
        <row r="80">
          <cell r="A80" t="str">
            <v>1.1.02.01.01.11</v>
          </cell>
          <cell r="B80" t="str">
            <v>CITY BANK-D.PLAZ</v>
          </cell>
          <cell r="C80">
            <v>135000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135000</v>
          </cell>
        </row>
        <row r="81">
          <cell r="A81" t="str">
            <v>1.1.02.01.02.00</v>
          </cell>
          <cell r="B81" t="str">
            <v>OPERACIONES DE REPO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</row>
        <row r="82">
          <cell r="A82" t="str">
            <v>1.1.02.01.02.02</v>
          </cell>
          <cell r="B82" t="str">
            <v>AHORROMET-REPORT</v>
          </cell>
          <cell r="N82">
            <v>0</v>
          </cell>
          <cell r="O82">
            <v>0</v>
          </cell>
          <cell r="P82">
            <v>0</v>
          </cell>
        </row>
        <row r="83">
          <cell r="A83" t="str">
            <v>1.1.02.01.02.08</v>
          </cell>
          <cell r="B83" t="str">
            <v>LAFISE VALORES D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</row>
        <row r="84">
          <cell r="A84" t="str">
            <v>1.1.03.00.00.00</v>
          </cell>
          <cell r="B84" t="str">
            <v>CUENTAS POR COBRAR</v>
          </cell>
          <cell r="C84">
            <v>24299095.149999999</v>
          </cell>
          <cell r="D84">
            <v>-640834.71</v>
          </cell>
          <cell r="E84">
            <v>271071.17</v>
          </cell>
          <cell r="F84">
            <v>846409.21</v>
          </cell>
          <cell r="G84">
            <v>-4217741.7699999996</v>
          </cell>
          <cell r="H84">
            <v>-85755.22</v>
          </cell>
          <cell r="I84">
            <v>1542859.38</v>
          </cell>
          <cell r="J84">
            <v>-485744.41</v>
          </cell>
          <cell r="K84">
            <v>-1583612.54</v>
          </cell>
          <cell r="L84">
            <v>1485825.32</v>
          </cell>
          <cell r="M84">
            <v>457362.46</v>
          </cell>
          <cell r="N84">
            <v>39639.79</v>
          </cell>
          <cell r="O84">
            <v>533562.12</v>
          </cell>
          <cell r="P84">
            <v>22462135.950000003</v>
          </cell>
        </row>
        <row r="85">
          <cell r="A85" t="str">
            <v>1.1.03.01.00.00</v>
          </cell>
          <cell r="B85" t="str">
            <v>CONSUMIDORES DE ENERGI</v>
          </cell>
          <cell r="C85">
            <v>15744831.75</v>
          </cell>
          <cell r="D85">
            <v>-1011174.12</v>
          </cell>
          <cell r="E85">
            <v>765291.86</v>
          </cell>
          <cell r="F85">
            <v>422325.05</v>
          </cell>
          <cell r="G85">
            <v>-2805616.02</v>
          </cell>
          <cell r="H85">
            <v>-1180846.75</v>
          </cell>
          <cell r="I85">
            <v>534646.65</v>
          </cell>
          <cell r="J85">
            <v>-178842.53</v>
          </cell>
          <cell r="K85">
            <v>-1837896.3</v>
          </cell>
          <cell r="L85">
            <v>191160.4</v>
          </cell>
          <cell r="M85">
            <v>-327973.51</v>
          </cell>
          <cell r="N85">
            <v>-232375.24</v>
          </cell>
          <cell r="O85">
            <v>773034.7</v>
          </cell>
          <cell r="P85">
            <v>10856565.940000001</v>
          </cell>
        </row>
        <row r="86">
          <cell r="A86" t="str">
            <v>1.1.03.01.01.00</v>
          </cell>
          <cell r="B86" t="str">
            <v>SAN SALVADOR-ENERGI</v>
          </cell>
          <cell r="C86">
            <v>5029442.07</v>
          </cell>
          <cell r="D86">
            <v>-131185.51999999999</v>
          </cell>
          <cell r="E86">
            <v>340843.6</v>
          </cell>
          <cell r="F86">
            <v>85778.74</v>
          </cell>
          <cell r="G86">
            <v>-1202425.93</v>
          </cell>
          <cell r="H86">
            <v>-363178.3</v>
          </cell>
          <cell r="I86">
            <v>392758.46</v>
          </cell>
          <cell r="J86">
            <v>-61514.15</v>
          </cell>
          <cell r="K86">
            <v>-781271.09</v>
          </cell>
          <cell r="L86">
            <v>494796.2</v>
          </cell>
          <cell r="M86">
            <v>192156.45</v>
          </cell>
          <cell r="N86">
            <v>-245487.22</v>
          </cell>
          <cell r="O86">
            <v>19862.59</v>
          </cell>
          <cell r="P86">
            <v>3770575.9000000013</v>
          </cell>
        </row>
        <row r="87">
          <cell r="A87" t="str">
            <v>1.1.03.01.02.00</v>
          </cell>
          <cell r="B87" t="str">
            <v>SANTA TECLA-ENERGIA</v>
          </cell>
          <cell r="C87">
            <v>4664580.58</v>
          </cell>
          <cell r="D87">
            <v>-447167.92</v>
          </cell>
          <cell r="E87">
            <v>189842.54</v>
          </cell>
          <cell r="F87">
            <v>67674.41</v>
          </cell>
          <cell r="G87">
            <v>-733821.48</v>
          </cell>
          <cell r="H87">
            <v>-101737.41</v>
          </cell>
          <cell r="I87">
            <v>-107490.2</v>
          </cell>
          <cell r="J87">
            <v>-130234.77</v>
          </cell>
          <cell r="K87">
            <v>-402325.68</v>
          </cell>
          <cell r="L87">
            <v>200439.94</v>
          </cell>
          <cell r="M87">
            <v>-321235.27</v>
          </cell>
          <cell r="N87">
            <v>56629.42</v>
          </cell>
          <cell r="O87">
            <v>126313.85</v>
          </cell>
          <cell r="P87">
            <v>3061468.01</v>
          </cell>
        </row>
        <row r="88">
          <cell r="A88" t="str">
            <v>1.1.03.01.03.00</v>
          </cell>
          <cell r="B88" t="str">
            <v>LA LIBERTAD-ENERGIA</v>
          </cell>
          <cell r="C88">
            <v>679334.68</v>
          </cell>
          <cell r="D88">
            <v>-36359.589999999997</v>
          </cell>
          <cell r="E88">
            <v>15980.33</v>
          </cell>
          <cell r="F88">
            <v>-7897.09</v>
          </cell>
          <cell r="G88">
            <v>-108582.09</v>
          </cell>
          <cell r="H88">
            <v>7063.02</v>
          </cell>
          <cell r="I88">
            <v>-40796.080000000002</v>
          </cell>
          <cell r="J88">
            <v>-30749.66</v>
          </cell>
          <cell r="K88">
            <v>-45331.23</v>
          </cell>
          <cell r="L88">
            <v>413.59</v>
          </cell>
          <cell r="M88">
            <v>-254119.42</v>
          </cell>
          <cell r="N88">
            <v>88884.07</v>
          </cell>
          <cell r="O88">
            <v>-10069.700000000001</v>
          </cell>
          <cell r="P88">
            <v>257770.83000000013</v>
          </cell>
        </row>
        <row r="89">
          <cell r="A89" t="str">
            <v>1.1.03.01.04.00</v>
          </cell>
          <cell r="B89" t="str">
            <v>QUEZALTEPEPQUE-ENER</v>
          </cell>
          <cell r="C89">
            <v>674947.05</v>
          </cell>
          <cell r="D89">
            <v>-164342.85999999999</v>
          </cell>
          <cell r="E89">
            <v>142912.64000000001</v>
          </cell>
          <cell r="F89">
            <v>-12070.08</v>
          </cell>
          <cell r="G89">
            <v>-81999.67</v>
          </cell>
          <cell r="H89">
            <v>-251263.81</v>
          </cell>
          <cell r="I89">
            <v>292584.05</v>
          </cell>
          <cell r="J89">
            <v>-14278.94</v>
          </cell>
          <cell r="K89">
            <v>-38962.14</v>
          </cell>
          <cell r="L89">
            <v>-314979.7</v>
          </cell>
          <cell r="M89">
            <v>10206.94</v>
          </cell>
          <cell r="N89">
            <v>-25987.37</v>
          </cell>
          <cell r="O89">
            <v>327972.02</v>
          </cell>
          <cell r="P89">
            <v>544738.13000000012</v>
          </cell>
        </row>
        <row r="90">
          <cell r="A90" t="str">
            <v>1.1.03.01.05.00</v>
          </cell>
          <cell r="B90" t="str">
            <v>SAN JUAN OPICO-ENER</v>
          </cell>
          <cell r="C90">
            <v>956806.04</v>
          </cell>
          <cell r="D90">
            <v>-149626.63</v>
          </cell>
          <cell r="E90">
            <v>55782.17</v>
          </cell>
          <cell r="F90">
            <v>90076.84</v>
          </cell>
          <cell r="G90">
            <v>26263.7</v>
          </cell>
          <cell r="H90">
            <v>-290290.21999999997</v>
          </cell>
          <cell r="I90">
            <v>-50363.99</v>
          </cell>
          <cell r="J90">
            <v>55602.93</v>
          </cell>
          <cell r="K90">
            <v>-90682.22</v>
          </cell>
          <cell r="L90">
            <v>-10501.99</v>
          </cell>
          <cell r="M90">
            <v>5708.3</v>
          </cell>
          <cell r="N90">
            <v>14247</v>
          </cell>
          <cell r="O90">
            <v>101663.86</v>
          </cell>
          <cell r="P90">
            <v>714685.79000000015</v>
          </cell>
        </row>
        <row r="91">
          <cell r="A91" t="str">
            <v>1.1.03.01.06.00</v>
          </cell>
          <cell r="B91" t="str">
            <v>SAN VICENTE-ENERGIA</v>
          </cell>
          <cell r="C91">
            <v>1504331.76</v>
          </cell>
          <cell r="D91">
            <v>54786.33</v>
          </cell>
          <cell r="E91">
            <v>-123704.32000000001</v>
          </cell>
          <cell r="F91">
            <v>168732.81</v>
          </cell>
          <cell r="G91">
            <v>-609105.69999999995</v>
          </cell>
          <cell r="H91">
            <v>-87767.4</v>
          </cell>
          <cell r="I91">
            <v>89197.03</v>
          </cell>
          <cell r="J91">
            <v>30893.57</v>
          </cell>
          <cell r="K91">
            <v>-351002.99</v>
          </cell>
          <cell r="L91">
            <v>26894.75</v>
          </cell>
          <cell r="M91">
            <v>155799.54999999999</v>
          </cell>
          <cell r="N91">
            <v>-115027.16</v>
          </cell>
          <cell r="O91">
            <v>-85270.5</v>
          </cell>
          <cell r="P91">
            <v>658757.7300000001</v>
          </cell>
        </row>
        <row r="92">
          <cell r="A92" t="str">
            <v>1.1.03.01.07.00</v>
          </cell>
          <cell r="B92" t="str">
            <v>ZACATECOLUCA-ENERGI</v>
          </cell>
          <cell r="C92">
            <v>1013830.83</v>
          </cell>
          <cell r="D92">
            <v>-80240.009999999995</v>
          </cell>
          <cell r="E92">
            <v>2695.81</v>
          </cell>
          <cell r="F92">
            <v>-20405.12</v>
          </cell>
          <cell r="G92">
            <v>-31431.69</v>
          </cell>
          <cell r="H92">
            <v>8135.89</v>
          </cell>
          <cell r="I92">
            <v>-96023.14</v>
          </cell>
          <cell r="J92">
            <v>-21766.76</v>
          </cell>
          <cell r="K92">
            <v>-40656.269999999997</v>
          </cell>
          <cell r="L92">
            <v>53344.480000000003</v>
          </cell>
          <cell r="M92">
            <v>-79965.03</v>
          </cell>
          <cell r="N92">
            <v>-20756.37</v>
          </cell>
          <cell r="O92">
            <v>-69796.83</v>
          </cell>
          <cell r="P92">
            <v>616965.79</v>
          </cell>
        </row>
        <row r="93">
          <cell r="A93" t="str">
            <v>1.1.03.01.08.00</v>
          </cell>
          <cell r="B93" t="str">
            <v>ROSARIO DE LA PAZ-E</v>
          </cell>
          <cell r="C93">
            <v>1221558.74</v>
          </cell>
          <cell r="D93">
            <v>-57037.919999999998</v>
          </cell>
          <cell r="E93">
            <v>140939.09</v>
          </cell>
          <cell r="F93">
            <v>50434.54</v>
          </cell>
          <cell r="G93">
            <v>-64513.16</v>
          </cell>
          <cell r="H93">
            <v>-101808.52</v>
          </cell>
          <cell r="I93">
            <v>54780.52</v>
          </cell>
          <cell r="J93">
            <v>-6794.75</v>
          </cell>
          <cell r="K93">
            <v>-87664.68</v>
          </cell>
          <cell r="L93">
            <v>-259246.87</v>
          </cell>
          <cell r="M93">
            <v>-36525.03</v>
          </cell>
          <cell r="N93">
            <v>15122.39</v>
          </cell>
          <cell r="O93">
            <v>362359.41</v>
          </cell>
          <cell r="P93">
            <v>1231603.7600000002</v>
          </cell>
        </row>
        <row r="94">
          <cell r="A94" t="str">
            <v>1.1.03.02.00.00</v>
          </cell>
          <cell r="B94" t="str">
            <v>CONSUMIDORES CONVENIOS</v>
          </cell>
          <cell r="C94">
            <v>1996980.84</v>
          </cell>
          <cell r="D94">
            <v>-111920.93</v>
          </cell>
          <cell r="E94">
            <v>-72752.09</v>
          </cell>
          <cell r="F94">
            <v>-56497.94</v>
          </cell>
          <cell r="G94">
            <v>-133955.44</v>
          </cell>
          <cell r="H94">
            <v>-40265.79</v>
          </cell>
          <cell r="I94">
            <v>-30870.080000000002</v>
          </cell>
          <cell r="J94">
            <v>-37074.160000000003</v>
          </cell>
          <cell r="K94">
            <v>52382.35</v>
          </cell>
          <cell r="L94">
            <v>142371.42000000001</v>
          </cell>
          <cell r="M94">
            <v>50875.09</v>
          </cell>
          <cell r="N94">
            <v>26542.44</v>
          </cell>
          <cell r="O94">
            <v>-67540.820000000007</v>
          </cell>
          <cell r="P94">
            <v>1718274.8900000001</v>
          </cell>
        </row>
        <row r="95">
          <cell r="A95" t="str">
            <v>1.1.03.02.01.00</v>
          </cell>
          <cell r="B95" t="str">
            <v>SAN SALVADOR-CONVEN</v>
          </cell>
          <cell r="C95">
            <v>227961.60000000001</v>
          </cell>
          <cell r="D95">
            <v>-26227.27</v>
          </cell>
          <cell r="E95">
            <v>6193.79</v>
          </cell>
          <cell r="F95">
            <v>4042.62</v>
          </cell>
          <cell r="G95">
            <v>-3156.64</v>
          </cell>
          <cell r="H95">
            <v>-12564.61</v>
          </cell>
          <cell r="I95">
            <v>-4044.62</v>
          </cell>
          <cell r="J95">
            <v>5474.11</v>
          </cell>
          <cell r="K95">
            <v>8925.52</v>
          </cell>
          <cell r="L95">
            <v>4255.26</v>
          </cell>
          <cell r="M95">
            <v>3485.74</v>
          </cell>
          <cell r="N95">
            <v>15298.97</v>
          </cell>
          <cell r="O95">
            <v>4397.21</v>
          </cell>
          <cell r="P95">
            <v>234041.67999999996</v>
          </cell>
        </row>
        <row r="96">
          <cell r="A96" t="str">
            <v>1.1.03.02.02.00</v>
          </cell>
          <cell r="B96" t="str">
            <v>SANTA TECLA-CONVENI</v>
          </cell>
          <cell r="C96">
            <v>1440143.61</v>
          </cell>
          <cell r="D96">
            <v>-41387.1</v>
          </cell>
          <cell r="E96">
            <v>-64534.07</v>
          </cell>
          <cell r="F96">
            <v>-57620.639999999999</v>
          </cell>
          <cell r="G96">
            <v>-90113.87</v>
          </cell>
          <cell r="H96">
            <v>-43791.05</v>
          </cell>
          <cell r="I96">
            <v>-48218.91</v>
          </cell>
          <cell r="J96">
            <v>-15581.55</v>
          </cell>
          <cell r="K96">
            <v>-27247.43</v>
          </cell>
          <cell r="L96">
            <v>-35713.410000000003</v>
          </cell>
          <cell r="M96">
            <v>-23245.91</v>
          </cell>
          <cell r="N96">
            <v>-26374.91</v>
          </cell>
          <cell r="O96">
            <v>-12882.19</v>
          </cell>
          <cell r="P96">
            <v>953432.57000000018</v>
          </cell>
        </row>
        <row r="97">
          <cell r="A97" t="str">
            <v>1.1.03.02.03.00</v>
          </cell>
          <cell r="B97" t="str">
            <v>LA LIBERTAD-CONVENI</v>
          </cell>
          <cell r="C97">
            <v>43736.87</v>
          </cell>
          <cell r="D97">
            <v>-4245.1499999999996</v>
          </cell>
          <cell r="E97">
            <v>-1873.42</v>
          </cell>
          <cell r="F97">
            <v>1186.95</v>
          </cell>
          <cell r="G97">
            <v>-3127.47</v>
          </cell>
          <cell r="H97">
            <v>698.57</v>
          </cell>
          <cell r="I97">
            <v>3848.36</v>
          </cell>
          <cell r="J97">
            <v>-1441.64</v>
          </cell>
          <cell r="K97">
            <v>40080.92</v>
          </cell>
          <cell r="L97">
            <v>979.31</v>
          </cell>
          <cell r="M97">
            <v>61515.65</v>
          </cell>
          <cell r="N97">
            <v>235.56</v>
          </cell>
          <cell r="O97">
            <v>1379.49</v>
          </cell>
          <cell r="P97">
            <v>142973.99999999997</v>
          </cell>
        </row>
        <row r="98">
          <cell r="A98" t="str">
            <v>1.1.03.02.04.00</v>
          </cell>
          <cell r="B98" t="str">
            <v>QUEZALTEPEQUE-CONVE</v>
          </cell>
          <cell r="C98">
            <v>6218.82</v>
          </cell>
          <cell r="D98">
            <v>-185.31</v>
          </cell>
          <cell r="E98">
            <v>-731.98</v>
          </cell>
          <cell r="F98">
            <v>1363.99</v>
          </cell>
          <cell r="G98">
            <v>113.81</v>
          </cell>
          <cell r="H98">
            <v>605.79999999999995</v>
          </cell>
          <cell r="I98">
            <v>-306.62</v>
          </cell>
          <cell r="J98">
            <v>-266.01</v>
          </cell>
          <cell r="K98">
            <v>-450.95</v>
          </cell>
          <cell r="L98">
            <v>6143.42</v>
          </cell>
          <cell r="M98">
            <v>-1106.8699999999999</v>
          </cell>
          <cell r="N98">
            <v>-774</v>
          </cell>
          <cell r="O98">
            <v>463.68</v>
          </cell>
          <cell r="P98">
            <v>11087.779999999999</v>
          </cell>
        </row>
        <row r="99">
          <cell r="A99" t="str">
            <v>1.1.03.02.05.00</v>
          </cell>
          <cell r="B99" t="str">
            <v>SAN JUAN OPICO-CONV</v>
          </cell>
          <cell r="C99">
            <v>125693.53</v>
          </cell>
          <cell r="D99">
            <v>-26881.8</v>
          </cell>
          <cell r="E99">
            <v>-559.55999999999995</v>
          </cell>
          <cell r="F99">
            <v>-8518.2900000000009</v>
          </cell>
          <cell r="G99">
            <v>-8184.99</v>
          </cell>
          <cell r="H99">
            <v>-14.4</v>
          </cell>
          <cell r="I99">
            <v>-5733.74</v>
          </cell>
          <cell r="J99">
            <v>-4799.21</v>
          </cell>
          <cell r="K99">
            <v>6205.24</v>
          </cell>
          <cell r="L99">
            <v>3143.86</v>
          </cell>
          <cell r="M99">
            <v>-763.31</v>
          </cell>
          <cell r="N99">
            <v>435.27</v>
          </cell>
          <cell r="O99">
            <v>-995.04</v>
          </cell>
          <cell r="P99">
            <v>79027.560000000012</v>
          </cell>
        </row>
        <row r="100">
          <cell r="A100" t="str">
            <v>1.1.03.02.06.00</v>
          </cell>
          <cell r="B100" t="str">
            <v>SAN VICENTE-CONVENI</v>
          </cell>
          <cell r="C100">
            <v>32297.94</v>
          </cell>
          <cell r="D100">
            <v>4091.1</v>
          </cell>
          <cell r="E100">
            <v>-5857</v>
          </cell>
          <cell r="F100">
            <v>-6759.65</v>
          </cell>
          <cell r="G100">
            <v>-5369.74</v>
          </cell>
          <cell r="H100">
            <v>-1171.29</v>
          </cell>
          <cell r="I100">
            <v>1118.6199999999999</v>
          </cell>
          <cell r="J100">
            <v>2042.54</v>
          </cell>
          <cell r="K100">
            <v>1768.48</v>
          </cell>
          <cell r="L100">
            <v>88277.15</v>
          </cell>
          <cell r="M100">
            <v>-4410.6400000000003</v>
          </cell>
          <cell r="N100">
            <v>-6156.71</v>
          </cell>
          <cell r="O100">
            <v>-4063.59</v>
          </cell>
          <cell r="P100">
            <v>95807.209999999992</v>
          </cell>
        </row>
        <row r="101">
          <cell r="A101" t="str">
            <v>1.1.03.02.07.00</v>
          </cell>
          <cell r="B101" t="str">
            <v>ZACATECOLUCA-CONVEN</v>
          </cell>
          <cell r="C101">
            <v>64925.81</v>
          </cell>
          <cell r="D101">
            <v>-2813.27</v>
          </cell>
          <cell r="E101">
            <v>-4708.09</v>
          </cell>
          <cell r="F101">
            <v>10602.07</v>
          </cell>
          <cell r="G101">
            <v>-25241</v>
          </cell>
          <cell r="H101">
            <v>17306.68</v>
          </cell>
          <cell r="I101">
            <v>25831.68</v>
          </cell>
          <cell r="J101">
            <v>-23894.82</v>
          </cell>
          <cell r="K101">
            <v>69.27</v>
          </cell>
          <cell r="L101">
            <v>-1100.3399999999999</v>
          </cell>
          <cell r="M101">
            <v>1658.99</v>
          </cell>
          <cell r="N101">
            <v>17057.38</v>
          </cell>
          <cell r="O101">
            <v>-12486.27</v>
          </cell>
          <cell r="P101">
            <v>67208.089999999982</v>
          </cell>
        </row>
        <row r="102">
          <cell r="A102" t="str">
            <v>1.1.03.02.08.00</v>
          </cell>
          <cell r="B102" t="str">
            <v>ROSARIO DE LA PAZ-C</v>
          </cell>
          <cell r="C102">
            <v>52002.66</v>
          </cell>
          <cell r="D102">
            <v>-10272.129999999999</v>
          </cell>
          <cell r="E102">
            <v>-681.76</v>
          </cell>
          <cell r="F102">
            <v>-794.99</v>
          </cell>
          <cell r="G102">
            <v>1124.46</v>
          </cell>
          <cell r="H102">
            <v>-1335.49</v>
          </cell>
          <cell r="I102">
            <v>-3364.85</v>
          </cell>
          <cell r="J102">
            <v>1392.42</v>
          </cell>
          <cell r="K102">
            <v>23031.3</v>
          </cell>
          <cell r="L102">
            <v>76386.17</v>
          </cell>
          <cell r="M102">
            <v>13741.44</v>
          </cell>
          <cell r="N102">
            <v>26820.880000000001</v>
          </cell>
          <cell r="O102">
            <v>-43354.11</v>
          </cell>
          <cell r="P102">
            <v>134696</v>
          </cell>
        </row>
        <row r="103">
          <cell r="A103" t="str">
            <v>1.1.03.02.11.00</v>
          </cell>
          <cell r="B103" t="str">
            <v>BAHIA DEL SOL-CONVE</v>
          </cell>
          <cell r="C103">
            <v>4000</v>
          </cell>
          <cell r="D103">
            <v>-4000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</row>
        <row r="104">
          <cell r="A104" t="str">
            <v>1.1.03.03.00.00</v>
          </cell>
          <cell r="B104" t="str">
            <v>CONSUMIDORES ENERGIA E</v>
          </cell>
          <cell r="C104">
            <v>4947046</v>
          </cell>
          <cell r="D104">
            <v>438563</v>
          </cell>
          <cell r="E104">
            <v>-485661</v>
          </cell>
          <cell r="F104">
            <v>289995</v>
          </cell>
          <cell r="G104">
            <v>-692125</v>
          </cell>
          <cell r="H104">
            <v>268976</v>
          </cell>
          <cell r="I104">
            <v>128527</v>
          </cell>
          <cell r="J104">
            <v>-714928</v>
          </cell>
          <cell r="K104">
            <v>275167</v>
          </cell>
          <cell r="L104">
            <v>704350</v>
          </cell>
          <cell r="M104">
            <v>-395827.61</v>
          </cell>
          <cell r="N104">
            <v>-316441.02</v>
          </cell>
          <cell r="O104">
            <v>425111.71</v>
          </cell>
          <cell r="P104">
            <v>4872753.0799999991</v>
          </cell>
        </row>
        <row r="105">
          <cell r="A105" t="str">
            <v>1.1.03.03.01.00</v>
          </cell>
          <cell r="B105" t="str">
            <v>ENERGIA EN MEDIDORE</v>
          </cell>
          <cell r="C105">
            <v>4947046</v>
          </cell>
          <cell r="D105">
            <v>438563</v>
          </cell>
          <cell r="E105">
            <v>-485661</v>
          </cell>
          <cell r="F105">
            <v>289995</v>
          </cell>
          <cell r="G105">
            <v>-692125</v>
          </cell>
          <cell r="H105">
            <v>268976</v>
          </cell>
          <cell r="I105">
            <v>128527</v>
          </cell>
          <cell r="J105">
            <v>-714928</v>
          </cell>
          <cell r="K105">
            <v>275167</v>
          </cell>
          <cell r="L105">
            <v>704350</v>
          </cell>
          <cell r="M105">
            <v>-395827.61</v>
          </cell>
          <cell r="N105">
            <v>-316441.02</v>
          </cell>
          <cell r="O105">
            <v>425111.71</v>
          </cell>
          <cell r="P105">
            <v>4872753.0799999991</v>
          </cell>
        </row>
        <row r="106">
          <cell r="A106" t="str">
            <v>1.1.03.04.00.00</v>
          </cell>
          <cell r="B106" t="str">
            <v>CUENTAS POR COBRAR NUE</v>
          </cell>
          <cell r="C106">
            <v>10698.62</v>
          </cell>
          <cell r="D106">
            <v>20676.419999999998</v>
          </cell>
          <cell r="E106">
            <v>-9016.7900000000009</v>
          </cell>
          <cell r="F106">
            <v>-4765.8</v>
          </cell>
          <cell r="G106">
            <v>22196.11</v>
          </cell>
          <cell r="H106">
            <v>-17344.07</v>
          </cell>
          <cell r="I106">
            <v>49598.87</v>
          </cell>
          <cell r="J106">
            <v>-11209.02</v>
          </cell>
          <cell r="K106">
            <v>7005.34</v>
          </cell>
          <cell r="L106">
            <v>-11668.59</v>
          </cell>
          <cell r="M106">
            <v>4393.46</v>
          </cell>
          <cell r="N106">
            <v>-16889.47</v>
          </cell>
          <cell r="O106">
            <v>-10236.26</v>
          </cell>
          <cell r="P106">
            <v>33438.819999999992</v>
          </cell>
        </row>
        <row r="107">
          <cell r="A107" t="str">
            <v>1.1.03.04.01.00</v>
          </cell>
          <cell r="B107" t="str">
            <v>CXC NUEVOS NEGOCIOS</v>
          </cell>
          <cell r="C107">
            <v>10698.62</v>
          </cell>
          <cell r="D107">
            <v>7609.74</v>
          </cell>
          <cell r="E107">
            <v>-7973.45</v>
          </cell>
          <cell r="F107">
            <v>-4765.8</v>
          </cell>
          <cell r="G107">
            <v>29318.44</v>
          </cell>
          <cell r="H107">
            <v>-12443.06</v>
          </cell>
          <cell r="I107">
            <v>22231.31</v>
          </cell>
          <cell r="J107">
            <v>-20701.23</v>
          </cell>
          <cell r="K107">
            <v>-18791.86</v>
          </cell>
          <cell r="L107">
            <v>4400.4399999999996</v>
          </cell>
          <cell r="M107">
            <v>1581.68</v>
          </cell>
          <cell r="N107">
            <v>-1324.72</v>
          </cell>
          <cell r="O107">
            <v>-6628.96</v>
          </cell>
          <cell r="P107">
            <v>3211.1500000000024</v>
          </cell>
        </row>
        <row r="108">
          <cell r="A108" t="str">
            <v>1.1.03.04.10.00</v>
          </cell>
          <cell r="B108" t="str">
            <v>CONSUMIDORES FUERA</v>
          </cell>
          <cell r="C108">
            <v>0</v>
          </cell>
          <cell r="D108">
            <v>13066.68</v>
          </cell>
          <cell r="E108">
            <v>-1043.3399999999999</v>
          </cell>
          <cell r="F108">
            <v>0</v>
          </cell>
          <cell r="G108">
            <v>-7122.33</v>
          </cell>
          <cell r="H108">
            <v>-4901.01</v>
          </cell>
          <cell r="I108">
            <v>27367.56</v>
          </cell>
          <cell r="J108">
            <v>9492.2099999999991</v>
          </cell>
          <cell r="K108">
            <v>25797.200000000001</v>
          </cell>
          <cell r="L108">
            <v>-16069.03</v>
          </cell>
          <cell r="M108">
            <v>2811.78</v>
          </cell>
          <cell r="N108">
            <v>-15564.75</v>
          </cell>
          <cell r="O108">
            <v>-3607.3</v>
          </cell>
          <cell r="P108">
            <v>30227.670000000002</v>
          </cell>
        </row>
        <row r="109">
          <cell r="A109" t="str">
            <v>1.1.03.05.00.00</v>
          </cell>
          <cell r="B109" t="str">
            <v>CUENTAS POR COBRAR A E</v>
          </cell>
          <cell r="C109">
            <v>368456.49</v>
          </cell>
          <cell r="D109">
            <v>-11674.81</v>
          </cell>
          <cell r="E109">
            <v>-26076.63</v>
          </cell>
          <cell r="F109">
            <v>69846.02</v>
          </cell>
          <cell r="G109">
            <v>-30944.720000000001</v>
          </cell>
          <cell r="H109">
            <v>-9071.35</v>
          </cell>
          <cell r="I109">
            <v>11550.53</v>
          </cell>
          <cell r="J109">
            <v>32101.69</v>
          </cell>
          <cell r="K109">
            <v>23452.23</v>
          </cell>
          <cell r="L109">
            <v>-31270.3</v>
          </cell>
          <cell r="M109">
            <v>34404.050000000003</v>
          </cell>
          <cell r="N109">
            <v>29342.28</v>
          </cell>
          <cell r="O109">
            <v>978.32</v>
          </cell>
          <cell r="P109">
            <v>461093.8</v>
          </cell>
        </row>
        <row r="110">
          <cell r="A110" t="str">
            <v>1.1.03.05.01.00</v>
          </cell>
          <cell r="B110" t="str">
            <v>FINANCIAMIENTO PLAN</v>
          </cell>
          <cell r="C110">
            <v>119423.45</v>
          </cell>
          <cell r="D110">
            <v>-2689.76</v>
          </cell>
          <cell r="E110">
            <v>-3368.46</v>
          </cell>
          <cell r="F110">
            <v>63046.52</v>
          </cell>
          <cell r="G110">
            <v>-4055.94</v>
          </cell>
          <cell r="H110">
            <v>-8877.75</v>
          </cell>
          <cell r="I110">
            <v>-5546</v>
          </cell>
          <cell r="J110">
            <v>11323.84</v>
          </cell>
          <cell r="K110">
            <v>1265.53</v>
          </cell>
          <cell r="L110">
            <v>-4494.09</v>
          </cell>
          <cell r="M110">
            <v>41255.86</v>
          </cell>
          <cell r="N110">
            <v>-47408.23</v>
          </cell>
          <cell r="O110">
            <v>-14652.14</v>
          </cell>
          <cell r="P110">
            <v>145222.83000000002</v>
          </cell>
        </row>
        <row r="111">
          <cell r="A111" t="str">
            <v>1.1.03.05.02.00</v>
          </cell>
          <cell r="B111" t="str">
            <v>FINANCIAMIENTO DE V</v>
          </cell>
          <cell r="C111">
            <v>7916.15</v>
          </cell>
          <cell r="D111">
            <v>-447.54</v>
          </cell>
          <cell r="E111">
            <v>-447.54</v>
          </cell>
          <cell r="F111">
            <v>-447.54</v>
          </cell>
          <cell r="G111">
            <v>-447.54</v>
          </cell>
          <cell r="H111">
            <v>-447.54</v>
          </cell>
          <cell r="I111">
            <v>-447.54</v>
          </cell>
          <cell r="J111">
            <v>-447.54</v>
          </cell>
          <cell r="K111">
            <v>-447.54</v>
          </cell>
          <cell r="L111">
            <v>-447.54</v>
          </cell>
          <cell r="M111">
            <v>-447.48</v>
          </cell>
          <cell r="N111">
            <v>-344.68</v>
          </cell>
          <cell r="O111">
            <v>-268.57</v>
          </cell>
          <cell r="P111">
            <v>2827.56</v>
          </cell>
        </row>
        <row r="112">
          <cell r="A112" t="str">
            <v>1.1.03.05.03.00</v>
          </cell>
          <cell r="B112" t="str">
            <v>PRESTAMOS DE AUXILI</v>
          </cell>
          <cell r="C112">
            <v>66222.92</v>
          </cell>
          <cell r="D112">
            <v>-290.77999999999997</v>
          </cell>
          <cell r="E112">
            <v>-3408.22</v>
          </cell>
          <cell r="F112">
            <v>1230.19</v>
          </cell>
          <cell r="G112">
            <v>5670.53</v>
          </cell>
          <cell r="H112">
            <v>-6541.25</v>
          </cell>
          <cell r="I112">
            <v>-4641.6400000000003</v>
          </cell>
          <cell r="J112">
            <v>9699.9599999999991</v>
          </cell>
          <cell r="K112">
            <v>-2481.38</v>
          </cell>
          <cell r="L112">
            <v>477.71</v>
          </cell>
          <cell r="M112">
            <v>-7416.24</v>
          </cell>
          <cell r="N112">
            <v>5166.45</v>
          </cell>
          <cell r="O112">
            <v>-2863.63</v>
          </cell>
          <cell r="P112">
            <v>60824.619999999995</v>
          </cell>
        </row>
        <row r="113">
          <cell r="A113" t="str">
            <v>1.1.03.05.04.00</v>
          </cell>
          <cell r="B113" t="str">
            <v>ANTICIPOS AL PERSON</v>
          </cell>
          <cell r="C113">
            <v>137556.6</v>
          </cell>
          <cell r="D113">
            <v>-622.89</v>
          </cell>
          <cell r="E113">
            <v>-1028.1099999999999</v>
          </cell>
          <cell r="F113">
            <v>13472.22</v>
          </cell>
          <cell r="G113">
            <v>-34521.699999999997</v>
          </cell>
          <cell r="H113">
            <v>3127.31</v>
          </cell>
          <cell r="I113">
            <v>9295</v>
          </cell>
          <cell r="J113">
            <v>1003.9</v>
          </cell>
          <cell r="K113">
            <v>43408.44</v>
          </cell>
          <cell r="L113">
            <v>-34227.72</v>
          </cell>
          <cell r="M113">
            <v>1516.76</v>
          </cell>
          <cell r="N113">
            <v>3561.58</v>
          </cell>
          <cell r="O113">
            <v>15207.22</v>
          </cell>
          <cell r="P113">
            <v>157748.61000000002</v>
          </cell>
        </row>
        <row r="114">
          <cell r="A114" t="str">
            <v>1.1.03.05.04.01</v>
          </cell>
          <cell r="B114" t="str">
            <v>SUELDOS-CXC-EMPL</v>
          </cell>
          <cell r="C114">
            <v>150</v>
          </cell>
          <cell r="D114">
            <v>850</v>
          </cell>
          <cell r="E114">
            <v>47.83</v>
          </cell>
          <cell r="F114">
            <v>-447.83</v>
          </cell>
          <cell r="G114">
            <v>-298.13</v>
          </cell>
          <cell r="H114">
            <v>-301.87</v>
          </cell>
          <cell r="I114">
            <v>0</v>
          </cell>
          <cell r="J114">
            <v>0</v>
          </cell>
          <cell r="K114">
            <v>0</v>
          </cell>
          <cell r="L114">
            <v>6343.7</v>
          </cell>
          <cell r="M114">
            <v>-101.44</v>
          </cell>
          <cell r="N114">
            <v>-6242.26</v>
          </cell>
          <cell r="O114">
            <v>1024.5</v>
          </cell>
          <cell r="P114">
            <v>1024.5</v>
          </cell>
        </row>
        <row r="115">
          <cell r="A115" t="str">
            <v>1.1.03.05.04.02</v>
          </cell>
          <cell r="B115" t="str">
            <v>VACACIONES-CXC-E</v>
          </cell>
          <cell r="J115">
            <v>0</v>
          </cell>
          <cell r="K115">
            <v>36826.660000000003</v>
          </cell>
          <cell r="L115">
            <v>-36826.660000000003</v>
          </cell>
          <cell r="M115">
            <v>0</v>
          </cell>
          <cell r="N115">
            <v>0</v>
          </cell>
          <cell r="O115">
            <v>19153.14</v>
          </cell>
          <cell r="P115">
            <v>19153.14</v>
          </cell>
        </row>
        <row r="116">
          <cell r="A116" t="str">
            <v>1.1.03.05.04.03</v>
          </cell>
          <cell r="B116" t="str">
            <v>PASIVO LABORAL-C</v>
          </cell>
          <cell r="C116">
            <v>95885.71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-686.38</v>
          </cell>
          <cell r="N116">
            <v>-581.44000000000005</v>
          </cell>
          <cell r="O116">
            <v>0</v>
          </cell>
          <cell r="P116">
            <v>94617.89</v>
          </cell>
        </row>
        <row r="117">
          <cell r="A117" t="str">
            <v>1.1.03.05.04.04</v>
          </cell>
          <cell r="B117" t="str">
            <v>FONDO DE VACACIO</v>
          </cell>
          <cell r="C117">
            <v>28005.79</v>
          </cell>
          <cell r="D117">
            <v>-570.08000000000004</v>
          </cell>
          <cell r="E117">
            <v>999.99</v>
          </cell>
          <cell r="F117">
            <v>4048.03</v>
          </cell>
          <cell r="G117">
            <v>-30446.080000000002</v>
          </cell>
          <cell r="H117">
            <v>0.01</v>
          </cell>
          <cell r="I117">
            <v>-1262.8399999999999</v>
          </cell>
          <cell r="J117">
            <v>1033.6500000000001</v>
          </cell>
          <cell r="K117">
            <v>2434.4699999999998</v>
          </cell>
          <cell r="L117">
            <v>-1484.56</v>
          </cell>
          <cell r="M117">
            <v>0</v>
          </cell>
          <cell r="N117">
            <v>0.01</v>
          </cell>
          <cell r="O117">
            <v>4980.1899999999996</v>
          </cell>
          <cell r="P117">
            <v>7738.5799999999981</v>
          </cell>
        </row>
        <row r="118">
          <cell r="A118" t="str">
            <v>1.1.03.05.04.05</v>
          </cell>
          <cell r="B118" t="str">
            <v>GASTOS MEDICOS H</v>
          </cell>
          <cell r="C118">
            <v>36.68</v>
          </cell>
          <cell r="D118">
            <v>0</v>
          </cell>
          <cell r="E118">
            <v>39.479999999999997</v>
          </cell>
          <cell r="F118">
            <v>10297.540000000001</v>
          </cell>
          <cell r="G118">
            <v>-570.64</v>
          </cell>
          <cell r="H118">
            <v>3120.57</v>
          </cell>
          <cell r="I118">
            <v>12137.26</v>
          </cell>
          <cell r="J118">
            <v>609.16</v>
          </cell>
          <cell r="K118">
            <v>-8192.09</v>
          </cell>
          <cell r="L118">
            <v>1342.53</v>
          </cell>
          <cell r="M118">
            <v>-1045.99</v>
          </cell>
          <cell r="N118">
            <v>3512.31</v>
          </cell>
          <cell r="O118">
            <v>-10475.280000000001</v>
          </cell>
          <cell r="P118">
            <v>10811.529999999997</v>
          </cell>
        </row>
        <row r="119">
          <cell r="A119" t="str">
            <v>1.1.03.05.04.06</v>
          </cell>
          <cell r="B119" t="str">
            <v>SEGUROS-CXC-EMPL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-617.04</v>
          </cell>
          <cell r="O119">
            <v>1194.18</v>
          </cell>
          <cell r="P119">
            <v>577.1400000000001</v>
          </cell>
        </row>
        <row r="120">
          <cell r="A120" t="str">
            <v>1.1.03.05.04.07</v>
          </cell>
          <cell r="B120" t="str">
            <v>VARIOS-CXC-EMPLE</v>
          </cell>
          <cell r="C120">
            <v>13124.98</v>
          </cell>
          <cell r="D120">
            <v>-902.81</v>
          </cell>
          <cell r="E120">
            <v>-1761.97</v>
          </cell>
          <cell r="F120">
            <v>-425.52</v>
          </cell>
          <cell r="G120">
            <v>-3206.85</v>
          </cell>
          <cell r="H120">
            <v>308.60000000000002</v>
          </cell>
          <cell r="I120">
            <v>-1664.07</v>
          </cell>
          <cell r="J120">
            <v>-638.91</v>
          </cell>
          <cell r="K120">
            <v>12424.05</v>
          </cell>
          <cell r="L120">
            <v>-3602.73</v>
          </cell>
          <cell r="M120">
            <v>3350.57</v>
          </cell>
          <cell r="N120">
            <v>7490</v>
          </cell>
          <cell r="O120">
            <v>-588.29999999999995</v>
          </cell>
          <cell r="P120">
            <v>23907.040000000001</v>
          </cell>
        </row>
        <row r="121">
          <cell r="A121" t="str">
            <v>1.1.03.05.06.00</v>
          </cell>
          <cell r="B121" t="str">
            <v>FONDOS POR RENDIR</v>
          </cell>
          <cell r="C121">
            <v>37337.370000000003</v>
          </cell>
          <cell r="D121">
            <v>-7623.84</v>
          </cell>
          <cell r="E121">
            <v>-17824.3</v>
          </cell>
          <cell r="F121">
            <v>-7455.37</v>
          </cell>
          <cell r="G121">
            <v>2409.9299999999998</v>
          </cell>
          <cell r="H121">
            <v>3667.88</v>
          </cell>
          <cell r="I121">
            <v>12890.71</v>
          </cell>
          <cell r="J121">
            <v>10521.53</v>
          </cell>
          <cell r="K121">
            <v>-18292.82</v>
          </cell>
          <cell r="L121">
            <v>7421.34</v>
          </cell>
          <cell r="M121">
            <v>-504.85</v>
          </cell>
          <cell r="N121">
            <v>-9224.2000000000007</v>
          </cell>
          <cell r="O121">
            <v>-2918.84</v>
          </cell>
          <cell r="P121">
            <v>10404.540000000005</v>
          </cell>
        </row>
        <row r="122">
          <cell r="A122" t="str">
            <v>1.1.03.05.07.00</v>
          </cell>
          <cell r="B122" t="str">
            <v>PRESTAMOS ESPECIALE</v>
          </cell>
          <cell r="N122">
            <v>77591.360000000001</v>
          </cell>
          <cell r="O122">
            <v>6474.28</v>
          </cell>
          <cell r="P122">
            <v>84065.64</v>
          </cell>
        </row>
        <row r="123">
          <cell r="A123" t="str">
            <v>1.1.03.07.00.00</v>
          </cell>
          <cell r="B123" t="str">
            <v>DEUDORES VARIOS</v>
          </cell>
          <cell r="C123">
            <v>2673100.5299999998</v>
          </cell>
          <cell r="D123">
            <v>27439.919999999998</v>
          </cell>
          <cell r="E123">
            <v>73755.98</v>
          </cell>
          <cell r="F123">
            <v>94472.3</v>
          </cell>
          <cell r="G123">
            <v>-488325.28</v>
          </cell>
          <cell r="H123">
            <v>930143.03</v>
          </cell>
          <cell r="I123">
            <v>919224.51</v>
          </cell>
          <cell r="J123">
            <v>448262.81</v>
          </cell>
          <cell r="K123">
            <v>-241977.64</v>
          </cell>
          <cell r="L123">
            <v>539243.66</v>
          </cell>
          <cell r="M123">
            <v>620175.91</v>
          </cell>
          <cell r="N123">
            <v>682753.93</v>
          </cell>
          <cell r="O123">
            <v>-548902.03</v>
          </cell>
          <cell r="P123">
            <v>5729367.629999999</v>
          </cell>
        </row>
        <row r="124">
          <cell r="A124" t="str">
            <v>1.1.03.07.01.00</v>
          </cell>
          <cell r="B124" t="str">
            <v>ALCALDIAS-DEUDORES</v>
          </cell>
          <cell r="C124">
            <v>9948.08</v>
          </cell>
          <cell r="D124">
            <v>1922.65</v>
          </cell>
          <cell r="E124">
            <v>-1049.06</v>
          </cell>
          <cell r="F124">
            <v>2323.64</v>
          </cell>
          <cell r="G124">
            <v>-2395.36</v>
          </cell>
          <cell r="H124">
            <v>-129.72999999999999</v>
          </cell>
          <cell r="I124">
            <v>1665.26</v>
          </cell>
          <cell r="J124">
            <v>-2221.5</v>
          </cell>
          <cell r="K124">
            <v>1520.36</v>
          </cell>
          <cell r="L124">
            <v>276.87</v>
          </cell>
          <cell r="M124">
            <v>811.55</v>
          </cell>
          <cell r="N124">
            <v>1870.81</v>
          </cell>
          <cell r="O124">
            <v>-197.41</v>
          </cell>
          <cell r="P124">
            <v>14346.16</v>
          </cell>
        </row>
        <row r="125">
          <cell r="A125" t="str">
            <v>1.1.03.07.01.01</v>
          </cell>
          <cell r="B125" t="str">
            <v>ALCALDIA SAN SAL</v>
          </cell>
          <cell r="C125">
            <v>4043.37</v>
          </cell>
          <cell r="D125">
            <v>-1796.46</v>
          </cell>
          <cell r="E125">
            <v>441.57</v>
          </cell>
          <cell r="F125">
            <v>1697.04</v>
          </cell>
          <cell r="G125">
            <v>-1001.17</v>
          </cell>
          <cell r="H125">
            <v>69.53</v>
          </cell>
          <cell r="I125">
            <v>1452.79</v>
          </cell>
          <cell r="J125">
            <v>-1114.21</v>
          </cell>
          <cell r="K125">
            <v>1394.14</v>
          </cell>
          <cell r="L125">
            <v>395.79</v>
          </cell>
          <cell r="M125">
            <v>717.88</v>
          </cell>
          <cell r="N125">
            <v>1343.23</v>
          </cell>
          <cell r="O125">
            <v>332.84</v>
          </cell>
          <cell r="P125">
            <v>7976.34</v>
          </cell>
        </row>
        <row r="126">
          <cell r="A126" t="str">
            <v>1.1.03.07.01.02</v>
          </cell>
          <cell r="B126" t="str">
            <v>ALCALDIA SANTA T</v>
          </cell>
          <cell r="C126">
            <v>3545.15</v>
          </cell>
          <cell r="D126">
            <v>2720.23</v>
          </cell>
          <cell r="E126">
            <v>-613.74</v>
          </cell>
          <cell r="F126">
            <v>-250.34</v>
          </cell>
          <cell r="G126">
            <v>-391.31</v>
          </cell>
          <cell r="H126">
            <v>-377.6</v>
          </cell>
          <cell r="I126">
            <v>-309.29000000000002</v>
          </cell>
          <cell r="J126">
            <v>-424.39</v>
          </cell>
          <cell r="K126">
            <v>-253.44</v>
          </cell>
          <cell r="L126">
            <v>-319.42</v>
          </cell>
          <cell r="M126">
            <v>-304.29000000000002</v>
          </cell>
          <cell r="N126">
            <v>-260.27999999999997</v>
          </cell>
          <cell r="O126">
            <v>-328.41</v>
          </cell>
          <cell r="P126">
            <v>2432.87</v>
          </cell>
        </row>
        <row r="127">
          <cell r="A127" t="str">
            <v>1.1.03.07.01.03</v>
          </cell>
          <cell r="B127" t="str">
            <v>ALCALDIA SAN MAR</v>
          </cell>
          <cell r="C127">
            <v>1136.0999999999999</v>
          </cell>
          <cell r="D127">
            <v>-1136.0999999999999</v>
          </cell>
          <cell r="E127">
            <v>535.85</v>
          </cell>
          <cell r="F127">
            <v>497.06</v>
          </cell>
          <cell r="G127">
            <v>-495.64</v>
          </cell>
          <cell r="H127">
            <v>-74.02</v>
          </cell>
          <cell r="I127">
            <v>227.27</v>
          </cell>
          <cell r="J127">
            <v>-447.82</v>
          </cell>
          <cell r="K127">
            <v>282.72000000000003</v>
          </cell>
          <cell r="L127">
            <v>-3.55</v>
          </cell>
          <cell r="M127">
            <v>158.72</v>
          </cell>
          <cell r="N127">
            <v>370.39</v>
          </cell>
          <cell r="O127">
            <v>-0.72</v>
          </cell>
          <cell r="P127">
            <v>1050.26</v>
          </cell>
        </row>
        <row r="128">
          <cell r="A128" t="str">
            <v>1.1.03.07.01.04</v>
          </cell>
          <cell r="B128" t="str">
            <v>ALCALDIA ANTIGUO</v>
          </cell>
          <cell r="C128">
            <v>1169.21</v>
          </cell>
          <cell r="D128">
            <v>56.91</v>
          </cell>
          <cell r="E128">
            <v>66.84</v>
          </cell>
          <cell r="F128">
            <v>15.17</v>
          </cell>
          <cell r="G128">
            <v>9.92</v>
          </cell>
          <cell r="H128">
            <v>9.64</v>
          </cell>
          <cell r="I128">
            <v>28.32</v>
          </cell>
          <cell r="J128">
            <v>15.75</v>
          </cell>
          <cell r="K128">
            <v>22.48</v>
          </cell>
          <cell r="L128">
            <v>2.63</v>
          </cell>
          <cell r="M128">
            <v>10.79</v>
          </cell>
          <cell r="N128">
            <v>18.98</v>
          </cell>
          <cell r="O128">
            <v>-0.3</v>
          </cell>
          <cell r="P128">
            <v>1426.3400000000004</v>
          </cell>
        </row>
        <row r="129">
          <cell r="A129" t="str">
            <v>1.1.03.07.01.05</v>
          </cell>
          <cell r="B129" t="str">
            <v>ALCALDIA ZACATEC</v>
          </cell>
          <cell r="C129">
            <v>54.25</v>
          </cell>
          <cell r="D129">
            <v>37.96</v>
          </cell>
          <cell r="E129">
            <v>25.83</v>
          </cell>
          <cell r="F129">
            <v>-118.04</v>
          </cell>
          <cell r="G129">
            <v>0</v>
          </cell>
          <cell r="H129">
            <v>160.4</v>
          </cell>
          <cell r="I129">
            <v>186.22</v>
          </cell>
          <cell r="J129">
            <v>196.04</v>
          </cell>
          <cell r="K129">
            <v>-184.16</v>
          </cell>
          <cell r="L129">
            <v>136.88999999999999</v>
          </cell>
          <cell r="M129">
            <v>-79.760000000000005</v>
          </cell>
          <cell r="N129">
            <v>-23.24</v>
          </cell>
          <cell r="O129">
            <v>-201.98</v>
          </cell>
          <cell r="P129">
            <v>190.41</v>
          </cell>
        </row>
        <row r="130">
          <cell r="A130" t="str">
            <v>1.1.03.07.01.06</v>
          </cell>
          <cell r="B130" t="str">
            <v>ALCALDIA DE QUEZ</v>
          </cell>
          <cell r="C130">
            <v>0</v>
          </cell>
          <cell r="D130">
            <v>2040.11</v>
          </cell>
          <cell r="E130">
            <v>-1505.41</v>
          </cell>
          <cell r="F130">
            <v>482.75</v>
          </cell>
          <cell r="G130">
            <v>-517.16</v>
          </cell>
          <cell r="H130">
            <v>82.32</v>
          </cell>
          <cell r="I130">
            <v>79.95</v>
          </cell>
          <cell r="J130">
            <v>-446.87</v>
          </cell>
          <cell r="K130">
            <v>258.62</v>
          </cell>
          <cell r="L130">
            <v>-7.27</v>
          </cell>
          <cell r="M130">
            <v>350.52</v>
          </cell>
          <cell r="N130">
            <v>413.26</v>
          </cell>
          <cell r="O130">
            <v>-17.23</v>
          </cell>
          <cell r="P130">
            <v>1213.5899999999999</v>
          </cell>
        </row>
        <row r="131">
          <cell r="A131" t="str">
            <v>1.1.03.07.01.07</v>
          </cell>
          <cell r="B131" t="str">
            <v>ALCALDIA DE NUEV</v>
          </cell>
          <cell r="L131">
            <v>71.8</v>
          </cell>
          <cell r="M131">
            <v>-42.31</v>
          </cell>
          <cell r="N131">
            <v>8.4700000000000006</v>
          </cell>
          <cell r="O131">
            <v>18.39</v>
          </cell>
          <cell r="P131">
            <v>56.349999999999994</v>
          </cell>
        </row>
        <row r="132">
          <cell r="A132" t="str">
            <v>1.1.03.07.02.00</v>
          </cell>
          <cell r="B132" t="str">
            <v>COMPANIAS DISTRIBUI</v>
          </cell>
          <cell r="C132">
            <v>1628547.81</v>
          </cell>
          <cell r="D132">
            <v>-1423.82</v>
          </cell>
          <cell r="E132">
            <v>-7751.33</v>
          </cell>
          <cell r="F132">
            <v>91761.68</v>
          </cell>
          <cell r="G132">
            <v>-486215.55</v>
          </cell>
          <cell r="H132">
            <v>891553.83</v>
          </cell>
          <cell r="I132">
            <v>517604.01</v>
          </cell>
          <cell r="J132">
            <v>437052.59</v>
          </cell>
          <cell r="K132">
            <v>266230.96999999997</v>
          </cell>
          <cell r="L132">
            <v>568049.16</v>
          </cell>
          <cell r="M132">
            <v>594599.48</v>
          </cell>
          <cell r="N132">
            <v>564943.24</v>
          </cell>
          <cell r="O132">
            <v>-625844.06000000006</v>
          </cell>
          <cell r="P132">
            <v>4439108.01</v>
          </cell>
        </row>
        <row r="133">
          <cell r="A133" t="str">
            <v>1.1.03.07.02.01</v>
          </cell>
          <cell r="B133" t="str">
            <v>CAESS-CXC-VARIOS</v>
          </cell>
          <cell r="C133">
            <v>66180.259999999995</v>
          </cell>
          <cell r="D133">
            <v>-20230.14</v>
          </cell>
          <cell r="E133">
            <v>-9755.26</v>
          </cell>
          <cell r="F133">
            <v>-4710</v>
          </cell>
          <cell r="G133">
            <v>164.71</v>
          </cell>
          <cell r="H133">
            <v>1712</v>
          </cell>
          <cell r="I133">
            <v>-5558</v>
          </cell>
          <cell r="J133">
            <v>4017</v>
          </cell>
          <cell r="K133">
            <v>945</v>
          </cell>
          <cell r="L133">
            <v>337.69</v>
          </cell>
          <cell r="M133">
            <v>33143.51</v>
          </cell>
          <cell r="N133">
            <v>-36579.14</v>
          </cell>
          <cell r="O133">
            <v>-169.71</v>
          </cell>
          <cell r="P133">
            <v>29497.919999999991</v>
          </cell>
        </row>
        <row r="134">
          <cell r="A134" t="str">
            <v>1.1.03.07.02.02</v>
          </cell>
          <cell r="B134" t="str">
            <v>CEL-CXC-VARIOS</v>
          </cell>
          <cell r="E134">
            <v>4826.54</v>
          </cell>
          <cell r="F134">
            <v>0</v>
          </cell>
          <cell r="G134">
            <v>-4826.54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</row>
        <row r="135">
          <cell r="A135" t="str">
            <v>1.1.03.07.02.04</v>
          </cell>
          <cell r="B135" t="str">
            <v>CLESA-VARIOS</v>
          </cell>
          <cell r="F135">
            <v>4212.13</v>
          </cell>
          <cell r="G135">
            <v>0</v>
          </cell>
          <cell r="H135">
            <v>0</v>
          </cell>
          <cell r="I135">
            <v>0</v>
          </cell>
          <cell r="J135">
            <v>-4212.13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2055.88</v>
          </cell>
          <cell r="P135">
            <v>2055.88</v>
          </cell>
        </row>
        <row r="136">
          <cell r="A136" t="str">
            <v>1.1.03.07.02.05</v>
          </cell>
          <cell r="B136" t="str">
            <v>FINET-VARIOS</v>
          </cell>
          <cell r="C136">
            <v>1562367.55</v>
          </cell>
          <cell r="D136">
            <v>18806.32</v>
          </cell>
          <cell r="E136">
            <v>-2822.61</v>
          </cell>
          <cell r="F136">
            <v>92259.55</v>
          </cell>
          <cell r="G136">
            <v>-481553.72</v>
          </cell>
          <cell r="H136">
            <v>889841.83</v>
          </cell>
          <cell r="I136">
            <v>523162.01</v>
          </cell>
          <cell r="J136">
            <v>437247.72</v>
          </cell>
          <cell r="K136">
            <v>265285.96999999997</v>
          </cell>
          <cell r="L136">
            <v>567711.47</v>
          </cell>
          <cell r="M136">
            <v>561455.97</v>
          </cell>
          <cell r="N136">
            <v>601522.38</v>
          </cell>
          <cell r="O136">
            <v>-627730.23</v>
          </cell>
          <cell r="P136">
            <v>4407554.209999999</v>
          </cell>
        </row>
        <row r="137">
          <cell r="A137" t="str">
            <v>1.1.03.07.02.07</v>
          </cell>
          <cell r="B137" t="str">
            <v>UNIDAD DE TRANSACCIONES</v>
          </cell>
          <cell r="O137">
            <v>0</v>
          </cell>
          <cell r="P137">
            <v>0</v>
          </cell>
        </row>
        <row r="138">
          <cell r="A138" t="str">
            <v>1.1.03.07.03.00</v>
          </cell>
          <cell r="B138" t="str">
            <v>ANTICIPOS A PROVEED</v>
          </cell>
          <cell r="E138">
            <v>63830</v>
          </cell>
          <cell r="F138">
            <v>0</v>
          </cell>
          <cell r="G138">
            <v>0</v>
          </cell>
          <cell r="H138">
            <v>0</v>
          </cell>
          <cell r="I138">
            <v>388170</v>
          </cell>
          <cell r="J138">
            <v>0</v>
          </cell>
          <cell r="K138">
            <v>-452000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</row>
        <row r="139">
          <cell r="A139" t="str">
            <v>1.1.03.07.03.01</v>
          </cell>
          <cell r="B139" t="str">
            <v>ANTICIPOS A PROV</v>
          </cell>
          <cell r="E139">
            <v>63830</v>
          </cell>
          <cell r="F139">
            <v>0</v>
          </cell>
          <cell r="G139">
            <v>0</v>
          </cell>
          <cell r="H139">
            <v>0</v>
          </cell>
          <cell r="I139">
            <v>388170</v>
          </cell>
          <cell r="J139">
            <v>0</v>
          </cell>
          <cell r="K139">
            <v>-452000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</row>
        <row r="140">
          <cell r="A140" t="str">
            <v>1.1.03.07.04.00</v>
          </cell>
          <cell r="B140" t="str">
            <v>SUBSIDIOS ENERGIA E</v>
          </cell>
          <cell r="C140">
            <v>610611.39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610611.39</v>
          </cell>
        </row>
        <row r="141">
          <cell r="A141" t="str">
            <v>1.1.03.07.04.01</v>
          </cell>
          <cell r="B141" t="str">
            <v>SUBSIDIO TARIFA-</v>
          </cell>
          <cell r="C141">
            <v>610611.39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610611.39</v>
          </cell>
        </row>
        <row r="142">
          <cell r="A142" t="str">
            <v>1.1.03.07.04.03</v>
          </cell>
          <cell r="B142" t="str">
            <v>SUBSIDIO ANDA/FI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</row>
        <row r="143">
          <cell r="A143" t="str">
            <v>1.1.03.07.05.00</v>
          </cell>
          <cell r="B143" t="str">
            <v>CXC-OTROS DEUDORES</v>
          </cell>
          <cell r="C143">
            <v>70959.520000000004</v>
          </cell>
          <cell r="D143">
            <v>5596.05</v>
          </cell>
          <cell r="E143">
            <v>-13014.94</v>
          </cell>
          <cell r="F143">
            <v>76203.990000000005</v>
          </cell>
          <cell r="G143">
            <v>23865.95</v>
          </cell>
          <cell r="H143">
            <v>-12806.52</v>
          </cell>
          <cell r="I143">
            <v>15349.13</v>
          </cell>
          <cell r="J143">
            <v>16540.82</v>
          </cell>
          <cell r="K143">
            <v>-59236.19</v>
          </cell>
          <cell r="L143">
            <v>-24042.03</v>
          </cell>
          <cell r="M143">
            <v>10488.7</v>
          </cell>
          <cell r="N143">
            <v>95936.24</v>
          </cell>
          <cell r="O143">
            <v>46588.47</v>
          </cell>
          <cell r="P143">
            <v>252429.19000000003</v>
          </cell>
        </row>
        <row r="144">
          <cell r="A144" t="str">
            <v>1.1.03.07.05.01</v>
          </cell>
          <cell r="B144" t="str">
            <v>DEPOSITOS EN GAR</v>
          </cell>
          <cell r="C144">
            <v>18138.39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450</v>
          </cell>
          <cell r="I144">
            <v>2000</v>
          </cell>
          <cell r="J144">
            <v>-4085.71</v>
          </cell>
          <cell r="K144">
            <v>0</v>
          </cell>
          <cell r="L144">
            <v>0</v>
          </cell>
          <cell r="M144">
            <v>4759.87</v>
          </cell>
          <cell r="N144">
            <v>-1404.8</v>
          </cell>
          <cell r="O144">
            <v>0</v>
          </cell>
          <cell r="P144">
            <v>19857.75</v>
          </cell>
        </row>
        <row r="145">
          <cell r="A145" t="str">
            <v>1.1.03.07.05.03</v>
          </cell>
          <cell r="B145" t="str">
            <v>SERVICIO ARRENDA</v>
          </cell>
          <cell r="C145">
            <v>28016.89</v>
          </cell>
          <cell r="D145">
            <v>6278.62</v>
          </cell>
          <cell r="E145">
            <v>-8770.99</v>
          </cell>
          <cell r="F145">
            <v>14172.44</v>
          </cell>
          <cell r="G145">
            <v>5007.6000000000004</v>
          </cell>
          <cell r="H145">
            <v>-4428.09</v>
          </cell>
          <cell r="I145">
            <v>5402.14</v>
          </cell>
          <cell r="J145">
            <v>43273.68</v>
          </cell>
          <cell r="K145">
            <v>-29580.9</v>
          </cell>
          <cell r="L145">
            <v>-16644.03</v>
          </cell>
          <cell r="M145">
            <v>-2353.31</v>
          </cell>
          <cell r="N145">
            <v>97712.69</v>
          </cell>
          <cell r="O145">
            <v>8907.02</v>
          </cell>
          <cell r="P145">
            <v>146993.76</v>
          </cell>
        </row>
        <row r="146">
          <cell r="A146" t="str">
            <v>1.1.03.07.05.04</v>
          </cell>
          <cell r="B146" t="str">
            <v>CHEQUES RECHAZAD</v>
          </cell>
          <cell r="C146">
            <v>17910.13</v>
          </cell>
          <cell r="D146">
            <v>1355.44</v>
          </cell>
          <cell r="E146">
            <v>-12838.93</v>
          </cell>
          <cell r="F146">
            <v>9483.16</v>
          </cell>
          <cell r="G146">
            <v>6910.13</v>
          </cell>
          <cell r="H146">
            <v>1756.49</v>
          </cell>
          <cell r="I146">
            <v>733.14</v>
          </cell>
          <cell r="J146">
            <v>-10811.23</v>
          </cell>
          <cell r="K146">
            <v>756.84</v>
          </cell>
          <cell r="L146">
            <v>-12146.86</v>
          </cell>
          <cell r="M146">
            <v>1514.48</v>
          </cell>
          <cell r="N146">
            <v>13663</v>
          </cell>
          <cell r="O146">
            <v>-1448.14</v>
          </cell>
          <cell r="P146">
            <v>16837.650000000001</v>
          </cell>
        </row>
        <row r="147">
          <cell r="A147" t="str">
            <v>1.1.03.07.05.06</v>
          </cell>
          <cell r="B147" t="str">
            <v>DEUDORES VARIOS</v>
          </cell>
          <cell r="C147">
            <v>6894.11</v>
          </cell>
          <cell r="D147">
            <v>-5259.44</v>
          </cell>
          <cell r="E147">
            <v>2610.5700000000002</v>
          </cell>
          <cell r="F147">
            <v>-2069.3200000000002</v>
          </cell>
          <cell r="G147">
            <v>6740.05</v>
          </cell>
          <cell r="H147">
            <v>-5837</v>
          </cell>
          <cell r="I147">
            <v>-1625.55</v>
          </cell>
          <cell r="J147">
            <v>-447.99</v>
          </cell>
          <cell r="K147">
            <v>-562.36</v>
          </cell>
          <cell r="L147">
            <v>-443.07</v>
          </cell>
          <cell r="M147">
            <v>6780</v>
          </cell>
          <cell r="N147">
            <v>214.62</v>
          </cell>
          <cell r="O147">
            <v>49872.5</v>
          </cell>
          <cell r="P147">
            <v>56867.119999999995</v>
          </cell>
        </row>
        <row r="148">
          <cell r="A148" t="str">
            <v>1.1.03.07.05.07</v>
          </cell>
          <cell r="B148" t="str">
            <v>SALTEL-CXC</v>
          </cell>
          <cell r="C148">
            <v>0</v>
          </cell>
          <cell r="D148">
            <v>3221.43</v>
          </cell>
          <cell r="E148">
            <v>5984.41</v>
          </cell>
          <cell r="F148">
            <v>54617.71</v>
          </cell>
          <cell r="G148">
            <v>5208.17</v>
          </cell>
          <cell r="H148">
            <v>-4747.92</v>
          </cell>
          <cell r="I148">
            <v>8839.4</v>
          </cell>
          <cell r="J148">
            <v>-11387.93</v>
          </cell>
          <cell r="K148">
            <v>-29849.77</v>
          </cell>
          <cell r="L148">
            <v>5191.93</v>
          </cell>
          <cell r="M148">
            <v>-212.34</v>
          </cell>
          <cell r="N148">
            <v>-14249.27</v>
          </cell>
          <cell r="O148">
            <v>-10742.91</v>
          </cell>
          <cell r="P148">
            <v>11872.909999999996</v>
          </cell>
        </row>
        <row r="149">
          <cell r="A149" t="str">
            <v>1.1.03.07.06.00</v>
          </cell>
          <cell r="B149" t="str">
            <v>INTERESES POR COBRA</v>
          </cell>
          <cell r="C149">
            <v>2813.29</v>
          </cell>
          <cell r="D149">
            <v>11264</v>
          </cell>
          <cell r="E149">
            <v>13380.52</v>
          </cell>
          <cell r="F149">
            <v>-4363.46</v>
          </cell>
          <cell r="G149">
            <v>-22410.83</v>
          </cell>
          <cell r="H149">
            <v>28676.42</v>
          </cell>
          <cell r="I149">
            <v>-20815.580000000002</v>
          </cell>
          <cell r="J149">
            <v>-1410.21</v>
          </cell>
          <cell r="K149">
            <v>10248.9</v>
          </cell>
          <cell r="L149">
            <v>-7891.02</v>
          </cell>
          <cell r="M149">
            <v>3951.03</v>
          </cell>
          <cell r="N149">
            <v>4900.3500000000004</v>
          </cell>
          <cell r="O149">
            <v>2571.7600000000002</v>
          </cell>
          <cell r="P149">
            <v>20915.169999999998</v>
          </cell>
        </row>
        <row r="150">
          <cell r="A150" t="str">
            <v>1.1.03.07.06.02</v>
          </cell>
          <cell r="B150" t="str">
            <v>BANCO DE COMERCI</v>
          </cell>
          <cell r="C150">
            <v>0</v>
          </cell>
          <cell r="D150">
            <v>123.96</v>
          </cell>
          <cell r="E150">
            <v>124.09</v>
          </cell>
          <cell r="F150">
            <v>-248.05</v>
          </cell>
          <cell r="G150">
            <v>0</v>
          </cell>
          <cell r="H150">
            <v>18.04</v>
          </cell>
          <cell r="I150">
            <v>-18.04</v>
          </cell>
          <cell r="J150">
            <v>0.76</v>
          </cell>
          <cell r="K150">
            <v>0.84</v>
          </cell>
          <cell r="L150">
            <v>-1.6</v>
          </cell>
          <cell r="M150">
            <v>0.84</v>
          </cell>
          <cell r="N150">
            <v>0.84</v>
          </cell>
          <cell r="O150">
            <v>0</v>
          </cell>
          <cell r="P150">
            <v>1.68</v>
          </cell>
        </row>
        <row r="151">
          <cell r="A151" t="str">
            <v>1.1.03.07.06.03</v>
          </cell>
          <cell r="B151" t="str">
            <v>BANCO AHORROMET-</v>
          </cell>
          <cell r="C151">
            <v>63.75</v>
          </cell>
          <cell r="D151">
            <v>-21.25</v>
          </cell>
          <cell r="E151">
            <v>0</v>
          </cell>
          <cell r="F151">
            <v>-42.5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</row>
        <row r="152">
          <cell r="A152" t="str">
            <v>1.1.03.07.06.05</v>
          </cell>
          <cell r="B152" t="str">
            <v>BANCO O.B.C.-INT</v>
          </cell>
          <cell r="C152">
            <v>2291.67</v>
          </cell>
          <cell r="D152">
            <v>0</v>
          </cell>
          <cell r="E152">
            <v>0</v>
          </cell>
          <cell r="F152">
            <v>-2291.67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</row>
        <row r="153">
          <cell r="A153" t="str">
            <v>1.1.03.07.06.06</v>
          </cell>
          <cell r="B153" t="str">
            <v>BANCO AGRICOLA C</v>
          </cell>
          <cell r="C153">
            <v>0</v>
          </cell>
          <cell r="D153">
            <v>41.83</v>
          </cell>
          <cell r="E153">
            <v>58.18</v>
          </cell>
          <cell r="F153">
            <v>-100.01</v>
          </cell>
          <cell r="G153">
            <v>0</v>
          </cell>
          <cell r="H153">
            <v>895.1</v>
          </cell>
          <cell r="I153">
            <v>-895.1</v>
          </cell>
          <cell r="J153">
            <v>492.56</v>
          </cell>
          <cell r="K153">
            <v>208.88</v>
          </cell>
          <cell r="L153">
            <v>-701.44</v>
          </cell>
          <cell r="M153">
            <v>246.84</v>
          </cell>
          <cell r="N153">
            <v>363.76</v>
          </cell>
          <cell r="O153">
            <v>-610.6</v>
          </cell>
          <cell r="P153">
            <v>0</v>
          </cell>
        </row>
        <row r="154">
          <cell r="A154" t="str">
            <v>1.1.03.07.06.07</v>
          </cell>
          <cell r="B154" t="str">
            <v>BANCO CUSCATLAN-</v>
          </cell>
          <cell r="C154">
            <v>0</v>
          </cell>
          <cell r="D154">
            <v>892.68</v>
          </cell>
          <cell r="E154">
            <v>1616.49</v>
          </cell>
          <cell r="F154">
            <v>-2509.17</v>
          </cell>
          <cell r="G154">
            <v>0</v>
          </cell>
          <cell r="H154">
            <v>2171.04</v>
          </cell>
          <cell r="I154">
            <v>-2171.04</v>
          </cell>
          <cell r="J154">
            <v>517.87</v>
          </cell>
          <cell r="K154">
            <v>1523.79</v>
          </cell>
          <cell r="L154">
            <v>-2041.66</v>
          </cell>
          <cell r="M154">
            <v>3049.82</v>
          </cell>
          <cell r="N154">
            <v>-1062.08</v>
          </cell>
          <cell r="O154">
            <v>-1987.74</v>
          </cell>
          <cell r="P154">
            <v>0</v>
          </cell>
        </row>
        <row r="155">
          <cell r="A155" t="str">
            <v>1.1.03.07.06.08</v>
          </cell>
          <cell r="B155" t="str">
            <v>B.F.A-INTERESES</v>
          </cell>
          <cell r="C155">
            <v>0</v>
          </cell>
          <cell r="D155">
            <v>32.22</v>
          </cell>
          <cell r="E155">
            <v>3.22</v>
          </cell>
          <cell r="F155">
            <v>-35.44</v>
          </cell>
          <cell r="G155">
            <v>0</v>
          </cell>
          <cell r="H155">
            <v>6.44</v>
          </cell>
          <cell r="I155">
            <v>-6.44</v>
          </cell>
          <cell r="J155">
            <v>3.24</v>
          </cell>
          <cell r="K155">
            <v>3.25</v>
          </cell>
          <cell r="L155">
            <v>3.25</v>
          </cell>
          <cell r="M155">
            <v>-6.48</v>
          </cell>
          <cell r="N155">
            <v>3.26</v>
          </cell>
          <cell r="O155">
            <v>-6.52</v>
          </cell>
          <cell r="P155">
            <v>0</v>
          </cell>
        </row>
        <row r="156">
          <cell r="A156" t="str">
            <v>1.1.03.07.06.09</v>
          </cell>
          <cell r="B156" t="str">
            <v>BANCO SALVADOREN</v>
          </cell>
          <cell r="C156">
            <v>0</v>
          </cell>
          <cell r="D156">
            <v>8481.74</v>
          </cell>
          <cell r="E156">
            <v>1709.26</v>
          </cell>
          <cell r="F156">
            <v>-2800.26</v>
          </cell>
          <cell r="G156">
            <v>-7390.74</v>
          </cell>
          <cell r="H156">
            <v>8109.42</v>
          </cell>
          <cell r="I156">
            <v>-8109.42</v>
          </cell>
          <cell r="J156">
            <v>2464.88</v>
          </cell>
          <cell r="K156">
            <v>248.11</v>
          </cell>
          <cell r="L156">
            <v>-1031.2</v>
          </cell>
          <cell r="M156">
            <v>1497.76</v>
          </cell>
          <cell r="N156">
            <v>-1929.55</v>
          </cell>
          <cell r="O156">
            <v>-1250</v>
          </cell>
          <cell r="P156">
            <v>0</v>
          </cell>
        </row>
        <row r="157">
          <cell r="A157" t="str">
            <v>1.1.03.07.06.10</v>
          </cell>
          <cell r="B157" t="str">
            <v>BANCO CREDOMATIC</v>
          </cell>
          <cell r="C157">
            <v>0</v>
          </cell>
          <cell r="D157">
            <v>1651.36</v>
          </cell>
          <cell r="E157">
            <v>989.96</v>
          </cell>
          <cell r="F157">
            <v>-2641.32</v>
          </cell>
          <cell r="G157">
            <v>0</v>
          </cell>
          <cell r="H157">
            <v>1721.17</v>
          </cell>
          <cell r="I157">
            <v>-1721.17</v>
          </cell>
          <cell r="J157">
            <v>1175.97</v>
          </cell>
          <cell r="K157">
            <v>680.84</v>
          </cell>
          <cell r="L157">
            <v>-1856.81</v>
          </cell>
          <cell r="M157">
            <v>6366.35</v>
          </cell>
          <cell r="N157">
            <v>7572.27</v>
          </cell>
          <cell r="O157">
            <v>6524.87</v>
          </cell>
          <cell r="P157">
            <v>20463.490000000002</v>
          </cell>
        </row>
        <row r="158">
          <cell r="A158" t="str">
            <v>1.1.03.07.06.11</v>
          </cell>
          <cell r="B158" t="str">
            <v>BANCO PROMERICA-</v>
          </cell>
          <cell r="C158">
            <v>0</v>
          </cell>
          <cell r="D158">
            <v>0.17</v>
          </cell>
          <cell r="E158">
            <v>0.17</v>
          </cell>
          <cell r="F158">
            <v>-0.34</v>
          </cell>
          <cell r="G158">
            <v>0</v>
          </cell>
          <cell r="H158">
            <v>0.34</v>
          </cell>
          <cell r="I158">
            <v>0.16</v>
          </cell>
          <cell r="J158">
            <v>0.17</v>
          </cell>
          <cell r="K158">
            <v>0.17</v>
          </cell>
          <cell r="L158">
            <v>0.17</v>
          </cell>
          <cell r="M158">
            <v>0</v>
          </cell>
          <cell r="N158">
            <v>-1.01</v>
          </cell>
          <cell r="O158">
            <v>0</v>
          </cell>
          <cell r="P158">
            <v>0</v>
          </cell>
        </row>
        <row r="159">
          <cell r="A159" t="str">
            <v>1.1.03.07.06.12</v>
          </cell>
          <cell r="B159" t="str">
            <v>BANCO UNIBANCO-I</v>
          </cell>
          <cell r="L159">
            <v>2.23</v>
          </cell>
          <cell r="M159">
            <v>0</v>
          </cell>
          <cell r="N159">
            <v>-2.23</v>
          </cell>
          <cell r="O159">
            <v>0</v>
          </cell>
          <cell r="P159">
            <v>0</v>
          </cell>
        </row>
        <row r="160">
          <cell r="A160" t="str">
            <v>1.1.03.07.06.13</v>
          </cell>
          <cell r="B160" t="str">
            <v>BANCO UNO-INTERE</v>
          </cell>
          <cell r="C160">
            <v>0</v>
          </cell>
          <cell r="D160">
            <v>8.3000000000000007</v>
          </cell>
          <cell r="E160">
            <v>14.21</v>
          </cell>
          <cell r="F160">
            <v>-22.51</v>
          </cell>
          <cell r="G160">
            <v>0</v>
          </cell>
          <cell r="H160">
            <v>6.72</v>
          </cell>
          <cell r="I160">
            <v>-6.72</v>
          </cell>
          <cell r="J160">
            <v>0</v>
          </cell>
          <cell r="K160">
            <v>29.09</v>
          </cell>
          <cell r="L160">
            <v>-29.09</v>
          </cell>
          <cell r="M160">
            <v>48.4</v>
          </cell>
          <cell r="N160">
            <v>-48.4</v>
          </cell>
          <cell r="O160">
            <v>0</v>
          </cell>
          <cell r="P160">
            <v>0</v>
          </cell>
        </row>
        <row r="161">
          <cell r="A161" t="str">
            <v>1.1.03.07.06.15</v>
          </cell>
          <cell r="B161" t="str">
            <v>BANCO AMERICANO-</v>
          </cell>
          <cell r="C161">
            <v>0</v>
          </cell>
          <cell r="D161">
            <v>2.2200000000000002</v>
          </cell>
          <cell r="E161">
            <v>2.2200000000000002</v>
          </cell>
          <cell r="F161">
            <v>-4.4400000000000004</v>
          </cell>
          <cell r="G161">
            <v>0</v>
          </cell>
          <cell r="H161">
            <v>4.46</v>
          </cell>
          <cell r="I161">
            <v>-4.46</v>
          </cell>
          <cell r="J161">
            <v>2.04</v>
          </cell>
          <cell r="K161">
            <v>2.23</v>
          </cell>
          <cell r="L161">
            <v>-4.2699999999999996</v>
          </cell>
          <cell r="M161">
            <v>1.1200000000000001</v>
          </cell>
          <cell r="N161">
            <v>0</v>
          </cell>
          <cell r="O161">
            <v>-1.1200000000000001</v>
          </cell>
          <cell r="P161">
            <v>0</v>
          </cell>
        </row>
        <row r="162">
          <cell r="A162" t="str">
            <v>1.1.03.07.06.16</v>
          </cell>
          <cell r="B162" t="str">
            <v>CITY BANK- INTER</v>
          </cell>
          <cell r="C162">
            <v>421.2</v>
          </cell>
          <cell r="D162">
            <v>87.44</v>
          </cell>
          <cell r="E162">
            <v>87.44</v>
          </cell>
          <cell r="F162">
            <v>87.44</v>
          </cell>
          <cell r="G162">
            <v>0</v>
          </cell>
          <cell r="H162">
            <v>526.39</v>
          </cell>
          <cell r="I162">
            <v>1101.54</v>
          </cell>
          <cell r="J162">
            <v>-2263.5100000000002</v>
          </cell>
          <cell r="K162">
            <v>4.5</v>
          </cell>
          <cell r="L162">
            <v>0</v>
          </cell>
          <cell r="M162">
            <v>172.56</v>
          </cell>
          <cell r="N162">
            <v>3.49</v>
          </cell>
          <cell r="O162">
            <v>221.51</v>
          </cell>
          <cell r="P162">
            <v>449.9999999999996</v>
          </cell>
        </row>
        <row r="163">
          <cell r="A163" t="str">
            <v>1.1.03.07.06.17</v>
          </cell>
          <cell r="B163" t="str">
            <v>IBC-INTERESES PO</v>
          </cell>
          <cell r="C163">
            <v>0</v>
          </cell>
          <cell r="D163">
            <v>0</v>
          </cell>
          <cell r="E163">
            <v>8507.77</v>
          </cell>
          <cell r="F163">
            <v>6081.5</v>
          </cell>
          <cell r="G163">
            <v>-14589.27</v>
          </cell>
          <cell r="H163">
            <v>14909.61</v>
          </cell>
          <cell r="I163">
            <v>-8970.39</v>
          </cell>
          <cell r="J163">
            <v>-3804.19</v>
          </cell>
          <cell r="K163">
            <v>7236.88</v>
          </cell>
          <cell r="L163">
            <v>-1627.09</v>
          </cell>
          <cell r="M163">
            <v>-7744.82</v>
          </cell>
          <cell r="N163">
            <v>0</v>
          </cell>
          <cell r="O163">
            <v>0</v>
          </cell>
          <cell r="P163">
            <v>1.8189894035458565E-12</v>
          </cell>
        </row>
        <row r="164">
          <cell r="A164" t="str">
            <v>1.1.03.07.06.18</v>
          </cell>
          <cell r="B164" t="str">
            <v>ACCIVAL-INTERESE</v>
          </cell>
          <cell r="C164">
            <v>36.67</v>
          </cell>
          <cell r="D164">
            <v>-36.67</v>
          </cell>
          <cell r="E164">
            <v>267.51</v>
          </cell>
          <cell r="F164">
            <v>163.31</v>
          </cell>
          <cell r="G164">
            <v>-430.82</v>
          </cell>
          <cell r="H164">
            <v>307.69</v>
          </cell>
          <cell r="I164">
            <v>-14.5</v>
          </cell>
          <cell r="J164">
            <v>0</v>
          </cell>
          <cell r="K164">
            <v>310.32</v>
          </cell>
          <cell r="L164">
            <v>-603.51</v>
          </cell>
          <cell r="M164">
            <v>318.64</v>
          </cell>
          <cell r="N164">
            <v>0</v>
          </cell>
          <cell r="O164">
            <v>-318.64</v>
          </cell>
          <cell r="P164">
            <v>0</v>
          </cell>
        </row>
        <row r="165">
          <cell r="A165" t="str">
            <v>1.1.03.07.07.00</v>
          </cell>
          <cell r="B165" t="str">
            <v>RECLAMOS</v>
          </cell>
          <cell r="C165">
            <v>259507.99</v>
          </cell>
          <cell r="D165">
            <v>-7422.87</v>
          </cell>
          <cell r="E165">
            <v>856.88</v>
          </cell>
          <cell r="F165">
            <v>-17368.09</v>
          </cell>
          <cell r="G165">
            <v>-1315.56</v>
          </cell>
          <cell r="H165">
            <v>-2908.07</v>
          </cell>
          <cell r="I165">
            <v>10831.84</v>
          </cell>
          <cell r="J165">
            <v>670.38</v>
          </cell>
          <cell r="K165">
            <v>-11081.8</v>
          </cell>
          <cell r="L165">
            <v>1094.0999999999999</v>
          </cell>
          <cell r="M165">
            <v>9907.92</v>
          </cell>
          <cell r="N165">
            <v>13895.37</v>
          </cell>
          <cell r="O165">
            <v>26138.09</v>
          </cell>
          <cell r="P165">
            <v>282806.18000000005</v>
          </cell>
        </row>
        <row r="166">
          <cell r="A166" t="str">
            <v>1.1.03.07.07.01</v>
          </cell>
          <cell r="B166" t="str">
            <v>INCAPACIDADES SE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</row>
        <row r="167">
          <cell r="A167" t="str">
            <v>1.1.03.07.07.02</v>
          </cell>
          <cell r="B167" t="str">
            <v>MINISTERIO DE HA</v>
          </cell>
          <cell r="C167">
            <v>167136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1746</v>
          </cell>
          <cell r="P167">
            <v>168882</v>
          </cell>
        </row>
        <row r="168">
          <cell r="A168" t="str">
            <v>1.1.03.07.07.03</v>
          </cell>
          <cell r="B168" t="str">
            <v>SEGUROS-RECLAMOS</v>
          </cell>
          <cell r="C168">
            <v>29379.1</v>
          </cell>
          <cell r="D168">
            <v>-7422.87</v>
          </cell>
          <cell r="E168">
            <v>856.88</v>
          </cell>
          <cell r="F168">
            <v>-17368.09</v>
          </cell>
          <cell r="G168">
            <v>-1315.56</v>
          </cell>
          <cell r="H168">
            <v>-2908.07</v>
          </cell>
          <cell r="I168">
            <v>10831.84</v>
          </cell>
          <cell r="J168">
            <v>670.38</v>
          </cell>
          <cell r="K168">
            <v>-11081.8</v>
          </cell>
          <cell r="L168">
            <v>1094.0999999999999</v>
          </cell>
          <cell r="M168">
            <v>9907.92</v>
          </cell>
          <cell r="N168">
            <v>13895.37</v>
          </cell>
          <cell r="O168">
            <v>24392.09</v>
          </cell>
          <cell r="P168">
            <v>50931.290000000008</v>
          </cell>
        </row>
        <row r="169">
          <cell r="A169" t="str">
            <v>1.1.03.07.07.05</v>
          </cell>
          <cell r="B169" t="str">
            <v>ALCALDIAS-RECLAM</v>
          </cell>
          <cell r="C169">
            <v>62992.89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62992.89</v>
          </cell>
        </row>
        <row r="170">
          <cell r="A170" t="str">
            <v>1.1.03.07.08.00</v>
          </cell>
          <cell r="B170" t="str">
            <v>CXC-COMPANIAS RELAC</v>
          </cell>
          <cell r="C170">
            <v>90712.45</v>
          </cell>
          <cell r="D170">
            <v>17503.91</v>
          </cell>
          <cell r="E170">
            <v>17503.91</v>
          </cell>
          <cell r="F170">
            <v>-54085.46</v>
          </cell>
          <cell r="G170">
            <v>146.07</v>
          </cell>
          <cell r="H170">
            <v>25757.1</v>
          </cell>
          <cell r="I170">
            <v>6419.85</v>
          </cell>
          <cell r="J170">
            <v>-2369.27</v>
          </cell>
          <cell r="K170">
            <v>2340.12</v>
          </cell>
          <cell r="L170">
            <v>1756.58</v>
          </cell>
          <cell r="M170">
            <v>417.23</v>
          </cell>
          <cell r="N170">
            <v>1207.92</v>
          </cell>
          <cell r="O170">
            <v>1841.12</v>
          </cell>
          <cell r="P170">
            <v>109151.53</v>
          </cell>
        </row>
        <row r="171">
          <cell r="A171" t="str">
            <v>1.1.03.07.08.01</v>
          </cell>
          <cell r="B171" t="str">
            <v>CXC-ELECTRICIDAD</v>
          </cell>
          <cell r="I171">
            <v>30.44</v>
          </cell>
          <cell r="J171">
            <v>0</v>
          </cell>
          <cell r="K171">
            <v>0</v>
          </cell>
          <cell r="L171">
            <v>0</v>
          </cell>
          <cell r="M171">
            <v>-30.44</v>
          </cell>
          <cell r="N171">
            <v>0</v>
          </cell>
          <cell r="O171">
            <v>0</v>
          </cell>
          <cell r="P171">
            <v>0</v>
          </cell>
        </row>
        <row r="172">
          <cell r="A172" t="str">
            <v>1.1.03.07.08.02</v>
          </cell>
          <cell r="B172" t="str">
            <v>CXC-EMEL</v>
          </cell>
          <cell r="C172">
            <v>71634.81</v>
          </cell>
          <cell r="D172">
            <v>0</v>
          </cell>
          <cell r="E172">
            <v>0</v>
          </cell>
          <cell r="F172">
            <v>0</v>
          </cell>
          <cell r="G172">
            <v>146.07</v>
          </cell>
          <cell r="H172">
            <v>23925.4</v>
          </cell>
          <cell r="I172">
            <v>5851.84</v>
          </cell>
          <cell r="J172">
            <v>0</v>
          </cell>
          <cell r="K172">
            <v>524.41999999999996</v>
          </cell>
          <cell r="L172">
            <v>1081.4100000000001</v>
          </cell>
          <cell r="M172">
            <v>0</v>
          </cell>
          <cell r="N172">
            <v>-1081.4100000000001</v>
          </cell>
          <cell r="O172">
            <v>460</v>
          </cell>
          <cell r="P172">
            <v>102542.54</v>
          </cell>
        </row>
        <row r="173">
          <cell r="A173" t="str">
            <v>1.1.03.07.08.04</v>
          </cell>
          <cell r="B173" t="str">
            <v>CXC-ELFEC</v>
          </cell>
          <cell r="H173">
            <v>1831.7</v>
          </cell>
          <cell r="I173">
            <v>537.57000000000005</v>
          </cell>
          <cell r="J173">
            <v>-2369.27</v>
          </cell>
          <cell r="K173">
            <v>1815.7</v>
          </cell>
          <cell r="L173">
            <v>227.5</v>
          </cell>
          <cell r="M173">
            <v>0</v>
          </cell>
          <cell r="N173">
            <v>754.92</v>
          </cell>
          <cell r="O173">
            <v>-3.52</v>
          </cell>
          <cell r="P173">
            <v>2794.6</v>
          </cell>
        </row>
        <row r="174">
          <cell r="A174" t="str">
            <v>1.1.03.07.08.05</v>
          </cell>
          <cell r="B174" t="str">
            <v>CXC-PPL GLOBAL</v>
          </cell>
          <cell r="L174">
            <v>447.67</v>
          </cell>
          <cell r="M174">
            <v>447.67</v>
          </cell>
          <cell r="N174">
            <v>1534.41</v>
          </cell>
          <cell r="O174">
            <v>1384.64</v>
          </cell>
          <cell r="P174">
            <v>3814.3900000000003</v>
          </cell>
        </row>
        <row r="175">
          <cell r="A175" t="str">
            <v>1.1.03.07.08.08</v>
          </cell>
          <cell r="B175" t="str">
            <v>SALTEL</v>
          </cell>
          <cell r="C175">
            <v>19077.64</v>
          </cell>
          <cell r="D175">
            <v>17503.91</v>
          </cell>
          <cell r="E175">
            <v>17503.91</v>
          </cell>
          <cell r="F175">
            <v>-54085.46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7.2759576141834259E-12</v>
          </cell>
        </row>
        <row r="176">
          <cell r="A176" t="str">
            <v>1.1.03.07.09.00</v>
          </cell>
          <cell r="B176" t="str">
            <v>FALTANTES DE CAJA</v>
          </cell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</row>
        <row r="177">
          <cell r="A177" t="str">
            <v>1.1.03.07.09.01</v>
          </cell>
          <cell r="B177" t="str">
            <v>FALTANTES DE CAJ</v>
          </cell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</row>
        <row r="178">
          <cell r="A178" t="str">
            <v>1.1.03.07.09.02</v>
          </cell>
          <cell r="B178" t="str">
            <v>FALTANTES DE CAJ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</row>
        <row r="179">
          <cell r="A179" t="str">
            <v>1.1.03.07.09.05</v>
          </cell>
          <cell r="B179" t="str">
            <v>FALTANTES DE CAJ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</row>
        <row r="180">
          <cell r="A180" t="str">
            <v>1.1.03.07.09.06</v>
          </cell>
          <cell r="B180" t="str">
            <v>FALTANTES DE CAJ</v>
          </cell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</row>
        <row r="181">
          <cell r="A181" t="str">
            <v>1.1.03.07.09.07</v>
          </cell>
          <cell r="B181" t="str">
            <v>FALTANTES DE CAJ</v>
          </cell>
          <cell r="C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</row>
        <row r="182">
          <cell r="A182" t="str">
            <v>1.1.03.07.09.08</v>
          </cell>
          <cell r="B182" t="str">
            <v>FALTANTES DE CAJ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</row>
        <row r="183">
          <cell r="A183" t="str">
            <v>1.1.03.07.09.09</v>
          </cell>
          <cell r="B183" t="str">
            <v>FALTANTES DE CAJ</v>
          </cell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</row>
        <row r="184">
          <cell r="A184" t="str">
            <v>1.1.03.07.09.10</v>
          </cell>
          <cell r="B184" t="str">
            <v>FALTANTES DE CAJ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</row>
        <row r="185">
          <cell r="A185" t="str">
            <v>1.1.03.07.09.12</v>
          </cell>
          <cell r="B185" t="str">
            <v>FALTANTES DE CAJ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</row>
        <row r="186">
          <cell r="A186" t="str">
            <v>1.1.03.08.00.00</v>
          </cell>
          <cell r="B186" t="str">
            <v>ESTIMACION PARA CUENTA</v>
          </cell>
          <cell r="C186">
            <v>-2354022.88</v>
          </cell>
          <cell r="D186">
            <v>0</v>
          </cell>
          <cell r="E186">
            <v>0</v>
          </cell>
          <cell r="F186">
            <v>0</v>
          </cell>
          <cell r="G186">
            <v>-99233.43</v>
          </cell>
          <cell r="H186">
            <v>-90107.25</v>
          </cell>
          <cell r="I186">
            <v>-67228.17</v>
          </cell>
          <cell r="J186">
            <v>-65260.75</v>
          </cell>
          <cell r="K186">
            <v>132884.29</v>
          </cell>
          <cell r="L186">
            <v>14989.2</v>
          </cell>
          <cell r="M186">
            <v>348501.87</v>
          </cell>
          <cell r="N186">
            <v>-238955.71</v>
          </cell>
          <cell r="O186">
            <v>7487.74</v>
          </cell>
          <cell r="P186">
            <v>-2410945.0899999994</v>
          </cell>
        </row>
        <row r="187">
          <cell r="A187" t="str">
            <v>1.1.03.09.00.00</v>
          </cell>
          <cell r="B187" t="str">
            <v>CREDITO FISCAL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</row>
        <row r="188">
          <cell r="A188" t="str">
            <v>1.1.03.10.00.00</v>
          </cell>
          <cell r="B188" t="str">
            <v>IMPUESTO DIFERIDO</v>
          </cell>
          <cell r="C188">
            <v>904953.68</v>
          </cell>
          <cell r="D188">
            <v>6128.8</v>
          </cell>
          <cell r="E188">
            <v>11393.12</v>
          </cell>
          <cell r="F188">
            <v>8157.91</v>
          </cell>
          <cell r="G188">
            <v>32069.119999999999</v>
          </cell>
          <cell r="H188">
            <v>28912.45</v>
          </cell>
          <cell r="I188">
            <v>24897.82</v>
          </cell>
          <cell r="J188">
            <v>24412.080000000002</v>
          </cell>
          <cell r="K188">
            <v>26471.61</v>
          </cell>
          <cell r="L188">
            <v>-65800.98</v>
          </cell>
          <cell r="M188">
            <v>58357.05</v>
          </cell>
          <cell r="N188">
            <v>159720.4</v>
          </cell>
          <cell r="O188">
            <v>-33825.21</v>
          </cell>
          <cell r="P188">
            <v>1185847.8500000001</v>
          </cell>
        </row>
        <row r="189">
          <cell r="A189" t="str">
            <v>1.1.03.11.00.00</v>
          </cell>
          <cell r="B189" t="str">
            <v>IVA PENDIENTE DE APLIC</v>
          </cell>
          <cell r="C189">
            <v>7050.12</v>
          </cell>
          <cell r="D189">
            <v>1127.01</v>
          </cell>
          <cell r="E189">
            <v>14136.72</v>
          </cell>
          <cell r="F189">
            <v>22876.67</v>
          </cell>
          <cell r="G189">
            <v>-21807.11</v>
          </cell>
          <cell r="H189">
            <v>23848.51</v>
          </cell>
          <cell r="I189">
            <v>-27487.75</v>
          </cell>
          <cell r="J189">
            <v>16793.47</v>
          </cell>
          <cell r="K189">
            <v>-21101.42</v>
          </cell>
          <cell r="L189">
            <v>2450.5100000000002</v>
          </cell>
          <cell r="M189">
            <v>64456.15</v>
          </cell>
          <cell r="N189">
            <v>-54057.82</v>
          </cell>
          <cell r="O189">
            <v>-12546.03</v>
          </cell>
          <cell r="P189">
            <v>15739.030000000004</v>
          </cell>
        </row>
        <row r="190">
          <cell r="A190" t="str">
            <v>1.1.04.00.00.00</v>
          </cell>
          <cell r="B190" t="str">
            <v>ALMACENES</v>
          </cell>
          <cell r="C190">
            <v>2057926.1</v>
          </cell>
          <cell r="D190">
            <v>-171415.91</v>
          </cell>
          <cell r="E190">
            <v>57200.22</v>
          </cell>
          <cell r="F190">
            <v>200952.1</v>
          </cell>
          <cell r="G190">
            <v>159023.46</v>
          </cell>
          <cell r="H190">
            <v>231851.71</v>
          </cell>
          <cell r="I190">
            <v>-393416.39</v>
          </cell>
          <cell r="J190">
            <v>-167676.45000000001</v>
          </cell>
          <cell r="K190">
            <v>-270710.19</v>
          </cell>
          <cell r="L190">
            <v>-17082.810000000001</v>
          </cell>
          <cell r="M190">
            <v>32214.7</v>
          </cell>
          <cell r="N190">
            <v>401658.46</v>
          </cell>
          <cell r="O190">
            <v>-134600.74</v>
          </cell>
          <cell r="P190">
            <v>1985924.26</v>
          </cell>
        </row>
        <row r="191">
          <cell r="A191" t="str">
            <v>1.1.04.01.00.00</v>
          </cell>
          <cell r="B191" t="str">
            <v>EXISTENCIAS DE COMBUST</v>
          </cell>
          <cell r="C191">
            <v>2510.63</v>
          </cell>
          <cell r="D191">
            <v>-852.52</v>
          </cell>
          <cell r="E191">
            <v>1681.12</v>
          </cell>
          <cell r="F191">
            <v>-2411.11</v>
          </cell>
          <cell r="G191">
            <v>1438.34</v>
          </cell>
          <cell r="H191">
            <v>-486.78</v>
          </cell>
          <cell r="I191">
            <v>1550.23</v>
          </cell>
          <cell r="J191">
            <v>-1004.01</v>
          </cell>
          <cell r="K191">
            <v>-363.64</v>
          </cell>
          <cell r="L191">
            <v>12.49</v>
          </cell>
          <cell r="M191">
            <v>-592.02</v>
          </cell>
          <cell r="N191">
            <v>1532.38</v>
          </cell>
          <cell r="O191">
            <v>-1184.22</v>
          </cell>
          <cell r="P191">
            <v>1830.8899999999996</v>
          </cell>
        </row>
        <row r="192">
          <cell r="A192" t="str">
            <v>1.1.04.01.01.00</v>
          </cell>
          <cell r="B192" t="str">
            <v>EXISTENCIA DE COMBU</v>
          </cell>
          <cell r="C192">
            <v>2510.63</v>
          </cell>
          <cell r="D192">
            <v>-852.52</v>
          </cell>
          <cell r="E192">
            <v>1681.12</v>
          </cell>
          <cell r="F192">
            <v>-2411.11</v>
          </cell>
          <cell r="G192">
            <v>1438.34</v>
          </cell>
          <cell r="H192">
            <v>-486.78</v>
          </cell>
          <cell r="I192">
            <v>1550.23</v>
          </cell>
          <cell r="J192">
            <v>-1004.01</v>
          </cell>
          <cell r="K192">
            <v>-363.64</v>
          </cell>
          <cell r="L192">
            <v>12.49</v>
          </cell>
          <cell r="M192">
            <v>-592.02</v>
          </cell>
          <cell r="N192">
            <v>1532.38</v>
          </cell>
          <cell r="O192">
            <v>-1184.22</v>
          </cell>
          <cell r="P192">
            <v>1830.8899999999996</v>
          </cell>
        </row>
        <row r="193">
          <cell r="A193" t="str">
            <v>1.1.04.02.00.00</v>
          </cell>
          <cell r="B193" t="str">
            <v>ALMACEN CENTRAL</v>
          </cell>
          <cell r="C193">
            <v>1566561.63</v>
          </cell>
          <cell r="D193">
            <v>-229545.25</v>
          </cell>
          <cell r="E193">
            <v>-42033.16</v>
          </cell>
          <cell r="F193">
            <v>190821.16</v>
          </cell>
          <cell r="G193">
            <v>76565</v>
          </cell>
          <cell r="H193">
            <v>636.82000000000005</v>
          </cell>
          <cell r="I193">
            <v>-214441.68</v>
          </cell>
          <cell r="J193">
            <v>147063.49</v>
          </cell>
          <cell r="K193">
            <v>-121727.91</v>
          </cell>
          <cell r="L193">
            <v>39541.550000000003</v>
          </cell>
          <cell r="M193">
            <v>-130263.07</v>
          </cell>
          <cell r="N193">
            <v>668723.31000000006</v>
          </cell>
          <cell r="O193">
            <v>-67474.080000000002</v>
          </cell>
          <cell r="P193">
            <v>1884427.81</v>
          </cell>
        </row>
        <row r="194">
          <cell r="A194" t="str">
            <v>1.1.04.02.01.00</v>
          </cell>
          <cell r="B194" t="str">
            <v>MATERIALES SUMIN.EL</v>
          </cell>
          <cell r="C194">
            <v>1360761.47</v>
          </cell>
          <cell r="D194">
            <v>-215002.43</v>
          </cell>
          <cell r="E194">
            <v>-23565.7</v>
          </cell>
          <cell r="F194">
            <v>172773.96</v>
          </cell>
          <cell r="G194">
            <v>88910.57</v>
          </cell>
          <cell r="H194">
            <v>6232.27</v>
          </cell>
          <cell r="I194">
            <v>-213635.95</v>
          </cell>
          <cell r="J194">
            <v>96877.43</v>
          </cell>
          <cell r="K194">
            <v>-115483.33</v>
          </cell>
          <cell r="L194">
            <v>46284.91</v>
          </cell>
          <cell r="M194">
            <v>-115829.73</v>
          </cell>
          <cell r="N194">
            <v>629977.9</v>
          </cell>
          <cell r="O194">
            <v>-60760.97</v>
          </cell>
          <cell r="P194">
            <v>1657540.4000000001</v>
          </cell>
        </row>
        <row r="195">
          <cell r="A195" t="str">
            <v>1.1.04.02.02.00</v>
          </cell>
          <cell r="B195" t="str">
            <v>SUMINISTROS MERCADE</v>
          </cell>
          <cell r="C195">
            <v>205800.16</v>
          </cell>
          <cell r="D195">
            <v>-14542.82</v>
          </cell>
          <cell r="E195">
            <v>-18467.46</v>
          </cell>
          <cell r="F195">
            <v>18047.2</v>
          </cell>
          <cell r="G195">
            <v>-12345.57</v>
          </cell>
          <cell r="H195">
            <v>-5595.45</v>
          </cell>
          <cell r="I195">
            <v>-805.73</v>
          </cell>
          <cell r="J195">
            <v>50186.06</v>
          </cell>
          <cell r="K195">
            <v>-6244.58</v>
          </cell>
          <cell r="L195">
            <v>-6743.36</v>
          </cell>
          <cell r="M195">
            <v>-14433.34</v>
          </cell>
          <cell r="N195">
            <v>38745.410000000003</v>
          </cell>
          <cell r="O195">
            <v>-6713.11</v>
          </cell>
          <cell r="P195">
            <v>226887.41000000003</v>
          </cell>
        </row>
        <row r="196">
          <cell r="A196" t="str">
            <v>1.1.04.04.00.00</v>
          </cell>
          <cell r="B196" t="str">
            <v>ALMACEN LA LIBERTAD</v>
          </cell>
          <cell r="C196">
            <v>25809.17</v>
          </cell>
          <cell r="D196">
            <v>4717.3100000000004</v>
          </cell>
          <cell r="E196">
            <v>-12686</v>
          </cell>
          <cell r="F196">
            <v>2553.61</v>
          </cell>
          <cell r="G196">
            <v>-5407.42</v>
          </cell>
          <cell r="H196">
            <v>1674.57</v>
          </cell>
          <cell r="I196">
            <v>1322.98</v>
          </cell>
          <cell r="J196">
            <v>7584.47</v>
          </cell>
          <cell r="K196">
            <v>-2294.1799999999998</v>
          </cell>
          <cell r="L196">
            <v>182.58</v>
          </cell>
          <cell r="M196">
            <v>346.34</v>
          </cell>
          <cell r="N196">
            <v>886.06</v>
          </cell>
          <cell r="O196">
            <v>-3295.87</v>
          </cell>
          <cell r="P196">
            <v>21393.620000000006</v>
          </cell>
        </row>
        <row r="197">
          <cell r="A197" t="str">
            <v>1.1.04.04.01.00</v>
          </cell>
          <cell r="B197" t="str">
            <v>MATERIALES SUMIN.EL</v>
          </cell>
          <cell r="C197">
            <v>23116.33</v>
          </cell>
          <cell r="D197">
            <v>4623.72</v>
          </cell>
          <cell r="E197">
            <v>-11366.57</v>
          </cell>
          <cell r="F197">
            <v>2502.5</v>
          </cell>
          <cell r="G197">
            <v>-5422.93</v>
          </cell>
          <cell r="H197">
            <v>1379.26</v>
          </cell>
          <cell r="I197">
            <v>1302.57</v>
          </cell>
          <cell r="J197">
            <v>1477.94</v>
          </cell>
          <cell r="K197">
            <v>-611.36</v>
          </cell>
          <cell r="L197">
            <v>-231.92</v>
          </cell>
          <cell r="M197">
            <v>296.20999999999998</v>
          </cell>
          <cell r="N197">
            <v>649.01</v>
          </cell>
          <cell r="O197">
            <v>-218.27</v>
          </cell>
          <cell r="P197">
            <v>17496.490000000002</v>
          </cell>
        </row>
        <row r="198">
          <cell r="A198" t="str">
            <v>1.1.04.04.02.00</v>
          </cell>
          <cell r="B198" t="str">
            <v>SUMINISTROS MECADER</v>
          </cell>
          <cell r="C198">
            <v>2692.84</v>
          </cell>
          <cell r="D198">
            <v>93.59</v>
          </cell>
          <cell r="E198">
            <v>-1319.43</v>
          </cell>
          <cell r="F198">
            <v>51.11</v>
          </cell>
          <cell r="G198">
            <v>15.51</v>
          </cell>
          <cell r="H198">
            <v>295.31</v>
          </cell>
          <cell r="I198">
            <v>20.41</v>
          </cell>
          <cell r="J198">
            <v>6106.53</v>
          </cell>
          <cell r="K198">
            <v>-1682.82</v>
          </cell>
          <cell r="L198">
            <v>414.5</v>
          </cell>
          <cell r="M198">
            <v>50.13</v>
          </cell>
          <cell r="N198">
            <v>237.05</v>
          </cell>
          <cell r="O198">
            <v>-3077.6</v>
          </cell>
          <cell r="P198">
            <v>3897.1300000000006</v>
          </cell>
        </row>
        <row r="199">
          <cell r="A199" t="str">
            <v>1.1.04.05.00.00</v>
          </cell>
          <cell r="B199" t="str">
            <v>ALMACEN QUEZALTEPEQUE</v>
          </cell>
          <cell r="C199">
            <v>18678.04</v>
          </cell>
          <cell r="D199">
            <v>8666.27</v>
          </cell>
          <cell r="E199">
            <v>-4520.78</v>
          </cell>
          <cell r="F199">
            <v>-6030.39</v>
          </cell>
          <cell r="G199">
            <v>1726.69</v>
          </cell>
          <cell r="H199">
            <v>3552.7</v>
          </cell>
          <cell r="I199">
            <v>1025.98</v>
          </cell>
          <cell r="J199">
            <v>-1520.32</v>
          </cell>
          <cell r="K199">
            <v>5392</v>
          </cell>
          <cell r="L199">
            <v>1110.0899999999999</v>
          </cell>
          <cell r="M199">
            <v>-6008.72</v>
          </cell>
          <cell r="N199">
            <v>-2111.13</v>
          </cell>
          <cell r="O199">
            <v>2874.15</v>
          </cell>
          <cell r="P199">
            <v>22834.58</v>
          </cell>
        </row>
        <row r="200">
          <cell r="A200" t="str">
            <v>1.1.04.05.01.00</v>
          </cell>
          <cell r="B200" t="str">
            <v>MATERIALES SUMI.ELE</v>
          </cell>
          <cell r="C200">
            <v>17743.61</v>
          </cell>
          <cell r="D200">
            <v>8579.0400000000009</v>
          </cell>
          <cell r="E200">
            <v>-4534.68</v>
          </cell>
          <cell r="F200">
            <v>-6121.41</v>
          </cell>
          <cell r="G200">
            <v>1594.99</v>
          </cell>
          <cell r="H200">
            <v>3479.91</v>
          </cell>
          <cell r="I200">
            <v>710.31</v>
          </cell>
          <cell r="J200">
            <v>-3011.15</v>
          </cell>
          <cell r="K200">
            <v>1780.63</v>
          </cell>
          <cell r="L200">
            <v>56.67</v>
          </cell>
          <cell r="M200">
            <v>-1023.02</v>
          </cell>
          <cell r="N200">
            <v>-617.46</v>
          </cell>
          <cell r="O200">
            <v>3151.04</v>
          </cell>
          <cell r="P200">
            <v>21788.480000000003</v>
          </cell>
        </row>
        <row r="201">
          <cell r="A201" t="str">
            <v>1.1.04.05.02.00</v>
          </cell>
          <cell r="B201" t="str">
            <v>SUMINISTROS MERCADE</v>
          </cell>
          <cell r="C201">
            <v>934.43</v>
          </cell>
          <cell r="D201">
            <v>87.23</v>
          </cell>
          <cell r="E201">
            <v>13.9</v>
          </cell>
          <cell r="F201">
            <v>91.02</v>
          </cell>
          <cell r="G201">
            <v>131.69999999999999</v>
          </cell>
          <cell r="H201">
            <v>72.790000000000006</v>
          </cell>
          <cell r="I201">
            <v>315.67</v>
          </cell>
          <cell r="J201">
            <v>1490.83</v>
          </cell>
          <cell r="K201">
            <v>3611.37</v>
          </cell>
          <cell r="L201">
            <v>1053.42</v>
          </cell>
          <cell r="M201">
            <v>-4985.7</v>
          </cell>
          <cell r="N201">
            <v>-1493.67</v>
          </cell>
          <cell r="O201">
            <v>-276.89</v>
          </cell>
          <cell r="P201">
            <v>1046.0999999999999</v>
          </cell>
        </row>
        <row r="202">
          <cell r="A202" t="str">
            <v>1.1.04.06.00.00</v>
          </cell>
          <cell r="B202" t="str">
            <v>ALMACEN SAN JUAN OPICO</v>
          </cell>
          <cell r="C202">
            <v>15920.18</v>
          </cell>
          <cell r="D202">
            <v>22.07</v>
          </cell>
          <cell r="E202">
            <v>359.04</v>
          </cell>
          <cell r="F202">
            <v>226.44</v>
          </cell>
          <cell r="G202">
            <v>-805.42</v>
          </cell>
          <cell r="H202">
            <v>2037.34</v>
          </cell>
          <cell r="I202">
            <v>4418.91</v>
          </cell>
          <cell r="J202">
            <v>-458.21</v>
          </cell>
          <cell r="K202">
            <v>994.05</v>
          </cell>
          <cell r="L202">
            <v>-3594.47</v>
          </cell>
          <cell r="M202">
            <v>4359.37</v>
          </cell>
          <cell r="N202">
            <v>-6325.93</v>
          </cell>
          <cell r="O202">
            <v>-1326.46</v>
          </cell>
          <cell r="P202">
            <v>15826.909999999996</v>
          </cell>
        </row>
        <row r="203">
          <cell r="A203" t="str">
            <v>1.1.04.06.01.00</v>
          </cell>
          <cell r="B203" t="str">
            <v>MATERIALES SUMIN.EL</v>
          </cell>
          <cell r="C203">
            <v>15332.99</v>
          </cell>
          <cell r="D203">
            <v>167.33</v>
          </cell>
          <cell r="E203">
            <v>146.12</v>
          </cell>
          <cell r="F203">
            <v>235.34</v>
          </cell>
          <cell r="G203">
            <v>-831.03</v>
          </cell>
          <cell r="H203">
            <v>2124.16</v>
          </cell>
          <cell r="I203">
            <v>4410.55</v>
          </cell>
          <cell r="J203">
            <v>-2946.14</v>
          </cell>
          <cell r="K203">
            <v>508.88</v>
          </cell>
          <cell r="L203">
            <v>-4006.05</v>
          </cell>
          <cell r="M203">
            <v>1101.4100000000001</v>
          </cell>
          <cell r="N203">
            <v>-3050.1</v>
          </cell>
          <cell r="O203">
            <v>-1200.5899999999999</v>
          </cell>
          <cell r="P203">
            <v>11992.87</v>
          </cell>
        </row>
        <row r="204">
          <cell r="A204" t="str">
            <v>1.1.04.06.02.00</v>
          </cell>
          <cell r="B204" t="str">
            <v>SUMINISTROS MECADER</v>
          </cell>
          <cell r="C204">
            <v>587.19000000000005</v>
          </cell>
          <cell r="D204">
            <v>-145.26</v>
          </cell>
          <cell r="E204">
            <v>212.92</v>
          </cell>
          <cell r="F204">
            <v>-8.9</v>
          </cell>
          <cell r="G204">
            <v>25.61</v>
          </cell>
          <cell r="H204">
            <v>-86.82</v>
          </cell>
          <cell r="I204">
            <v>8.36</v>
          </cell>
          <cell r="J204">
            <v>2487.9299999999998</v>
          </cell>
          <cell r="K204">
            <v>485.17</v>
          </cell>
          <cell r="L204">
            <v>411.58</v>
          </cell>
          <cell r="M204">
            <v>3257.96</v>
          </cell>
          <cell r="N204">
            <v>-3275.83</v>
          </cell>
          <cell r="O204">
            <v>-125.87</v>
          </cell>
          <cell r="P204">
            <v>3834.04</v>
          </cell>
        </row>
        <row r="205">
          <cell r="A205" t="str">
            <v>1.1.04.07.00.00</v>
          </cell>
          <cell r="B205" t="str">
            <v>ALMACEN SAN VICENTE</v>
          </cell>
          <cell r="C205">
            <v>24381.51</v>
          </cell>
          <cell r="D205">
            <v>15714.26</v>
          </cell>
          <cell r="E205">
            <v>-14486.02</v>
          </cell>
          <cell r="F205">
            <v>-2789.75</v>
          </cell>
          <cell r="G205">
            <v>1231.92</v>
          </cell>
          <cell r="H205">
            <v>2632.11</v>
          </cell>
          <cell r="I205">
            <v>-5053.95</v>
          </cell>
          <cell r="J205">
            <v>3746.82</v>
          </cell>
          <cell r="K205">
            <v>3027.47</v>
          </cell>
          <cell r="L205">
            <v>-3098.52</v>
          </cell>
          <cell r="M205">
            <v>2272.38</v>
          </cell>
          <cell r="N205">
            <v>73.47</v>
          </cell>
          <cell r="O205">
            <v>-5219.8500000000004</v>
          </cell>
          <cell r="P205">
            <v>22431.85</v>
          </cell>
        </row>
        <row r="206">
          <cell r="A206" t="str">
            <v>1.1.04.07.01.00</v>
          </cell>
          <cell r="B206" t="str">
            <v>MATERIALES SUMIN.EL</v>
          </cell>
          <cell r="C206">
            <v>18262.2</v>
          </cell>
          <cell r="D206">
            <v>15097</v>
          </cell>
          <cell r="E206">
            <v>-13690.33</v>
          </cell>
          <cell r="F206">
            <v>-2817.25</v>
          </cell>
          <cell r="G206">
            <v>1165.77</v>
          </cell>
          <cell r="H206">
            <v>6362.98</v>
          </cell>
          <cell r="I206">
            <v>-5068.16</v>
          </cell>
          <cell r="J206">
            <v>-1036.6199999999999</v>
          </cell>
          <cell r="K206">
            <v>4553.34</v>
          </cell>
          <cell r="L206">
            <v>-2825.18</v>
          </cell>
          <cell r="M206">
            <v>2277.85</v>
          </cell>
          <cell r="N206">
            <v>-1064.8</v>
          </cell>
          <cell r="O206">
            <v>-5100.5200000000004</v>
          </cell>
          <cell r="P206">
            <v>16116.279999999995</v>
          </cell>
        </row>
        <row r="207">
          <cell r="A207" t="str">
            <v>1.1.04.07.02.00</v>
          </cell>
          <cell r="B207" t="str">
            <v>SUMINISTROS MERCADE</v>
          </cell>
          <cell r="C207">
            <v>6119.31</v>
          </cell>
          <cell r="D207">
            <v>617.26</v>
          </cell>
          <cell r="E207">
            <v>-795.69</v>
          </cell>
          <cell r="F207">
            <v>27.5</v>
          </cell>
          <cell r="G207">
            <v>66.150000000000006</v>
          </cell>
          <cell r="H207">
            <v>-3730.87</v>
          </cell>
          <cell r="I207">
            <v>14.21</v>
          </cell>
          <cell r="J207">
            <v>4783.4399999999996</v>
          </cell>
          <cell r="K207">
            <v>-1525.87</v>
          </cell>
          <cell r="L207">
            <v>-273.33999999999997</v>
          </cell>
          <cell r="M207">
            <v>-5.47</v>
          </cell>
          <cell r="N207">
            <v>1138.27</v>
          </cell>
          <cell r="O207">
            <v>-119.33</v>
          </cell>
          <cell r="P207">
            <v>6315.57</v>
          </cell>
        </row>
        <row r="208">
          <cell r="A208" t="str">
            <v>1.1.04.08.00.00</v>
          </cell>
          <cell r="B208" t="str">
            <v>ALMACEN ZACATECOLUCA</v>
          </cell>
          <cell r="C208">
            <v>33919.67</v>
          </cell>
          <cell r="D208">
            <v>15470.55</v>
          </cell>
          <cell r="E208">
            <v>-5833.97</v>
          </cell>
          <cell r="F208">
            <v>9184.0400000000009</v>
          </cell>
          <cell r="G208">
            <v>-16225.56</v>
          </cell>
          <cell r="H208">
            <v>21922.25</v>
          </cell>
          <cell r="I208">
            <v>-21932.79</v>
          </cell>
          <cell r="J208">
            <v>16461.990000000002</v>
          </cell>
          <cell r="K208">
            <v>-1964.39</v>
          </cell>
          <cell r="L208">
            <v>2932.22</v>
          </cell>
          <cell r="M208">
            <v>-2623.93</v>
          </cell>
          <cell r="N208">
            <v>-1425.06</v>
          </cell>
          <cell r="O208">
            <v>-25808.880000000001</v>
          </cell>
          <cell r="P208">
            <v>24076.14000000001</v>
          </cell>
        </row>
        <row r="209">
          <cell r="A209" t="str">
            <v>1.1.04.08.01.00</v>
          </cell>
          <cell r="B209" t="str">
            <v>MATERIALES SUMIN.EL</v>
          </cell>
          <cell r="C209">
            <v>29706.97</v>
          </cell>
          <cell r="D209">
            <v>15471.95</v>
          </cell>
          <cell r="E209">
            <v>-5416.46</v>
          </cell>
          <cell r="F209">
            <v>8132.46</v>
          </cell>
          <cell r="G209">
            <v>-18913.919999999998</v>
          </cell>
          <cell r="H209">
            <v>21796.37</v>
          </cell>
          <cell r="I209">
            <v>-21933.52</v>
          </cell>
          <cell r="J209">
            <v>6328.65</v>
          </cell>
          <cell r="K209">
            <v>-2169.61</v>
          </cell>
          <cell r="L209">
            <v>2852.07</v>
          </cell>
          <cell r="M209">
            <v>-3188.33</v>
          </cell>
          <cell r="N209">
            <v>-2915.29</v>
          </cell>
          <cell r="O209">
            <v>-12259.35</v>
          </cell>
          <cell r="P209">
            <v>17491.989999999991</v>
          </cell>
        </row>
        <row r="210">
          <cell r="A210" t="str">
            <v>1.1.04.08.02.00</v>
          </cell>
          <cell r="B210" t="str">
            <v>SUMINISTROS MERCADE</v>
          </cell>
          <cell r="C210">
            <v>4212.7</v>
          </cell>
          <cell r="D210">
            <v>-1.4</v>
          </cell>
          <cell r="E210">
            <v>-417.51</v>
          </cell>
          <cell r="F210">
            <v>1051.58</v>
          </cell>
          <cell r="G210">
            <v>2688.36</v>
          </cell>
          <cell r="H210">
            <v>125.88</v>
          </cell>
          <cell r="I210">
            <v>0.73</v>
          </cell>
          <cell r="J210">
            <v>10133.34</v>
          </cell>
          <cell r="K210">
            <v>205.22</v>
          </cell>
          <cell r="L210">
            <v>80.150000000000006</v>
          </cell>
          <cell r="M210">
            <v>564.4</v>
          </cell>
          <cell r="N210">
            <v>1490.23</v>
          </cell>
          <cell r="O210">
            <v>-13549.53</v>
          </cell>
          <cell r="P210">
            <v>6584.1500000000033</v>
          </cell>
        </row>
        <row r="211">
          <cell r="A211" t="str">
            <v>1.1.04.09.00.00</v>
          </cell>
          <cell r="B211" t="str">
            <v>ALMACEN ROSARIO DE LA</v>
          </cell>
          <cell r="C211">
            <v>40377.71</v>
          </cell>
          <cell r="D211">
            <v>5013.22</v>
          </cell>
          <cell r="E211">
            <v>6250.87</v>
          </cell>
          <cell r="F211">
            <v>-30481.39</v>
          </cell>
          <cell r="G211">
            <v>3034.58</v>
          </cell>
          <cell r="H211">
            <v>21925.46</v>
          </cell>
          <cell r="I211">
            <v>-4392.8599999999997</v>
          </cell>
          <cell r="J211">
            <v>-6029.86</v>
          </cell>
          <cell r="K211">
            <v>-455.88</v>
          </cell>
          <cell r="L211">
            <v>1446.19</v>
          </cell>
          <cell r="M211">
            <v>-6212.69</v>
          </cell>
          <cell r="N211">
            <v>-1227.29</v>
          </cell>
          <cell r="O211">
            <v>-10411.15</v>
          </cell>
          <cell r="P211">
            <v>18836.910000000011</v>
          </cell>
        </row>
        <row r="212">
          <cell r="A212" t="str">
            <v>1.1.04.09.01.00</v>
          </cell>
          <cell r="B212" t="str">
            <v>MATERIALES SUMIN.EL</v>
          </cell>
          <cell r="C212">
            <v>36978.29</v>
          </cell>
          <cell r="D212">
            <v>4831.57</v>
          </cell>
          <cell r="E212">
            <v>5230</v>
          </cell>
          <cell r="F212">
            <v>-30320.34</v>
          </cell>
          <cell r="G212">
            <v>-116.54</v>
          </cell>
          <cell r="H212">
            <v>19817.23</v>
          </cell>
          <cell r="I212">
            <v>-4457.17</v>
          </cell>
          <cell r="J212">
            <v>-10194.280000000001</v>
          </cell>
          <cell r="K212">
            <v>-1035.7</v>
          </cell>
          <cell r="L212">
            <v>640.98</v>
          </cell>
          <cell r="M212">
            <v>-6645.4</v>
          </cell>
          <cell r="N212">
            <v>1259.92</v>
          </cell>
          <cell r="O212">
            <v>-2005.21</v>
          </cell>
          <cell r="P212">
            <v>13983.350000000002</v>
          </cell>
        </row>
        <row r="213">
          <cell r="A213" t="str">
            <v>1.1.04.09.02.00</v>
          </cell>
          <cell r="B213" t="str">
            <v>SUMINISTROS MERCADE</v>
          </cell>
          <cell r="C213">
            <v>3399.42</v>
          </cell>
          <cell r="D213">
            <v>181.65</v>
          </cell>
          <cell r="E213">
            <v>1020.87</v>
          </cell>
          <cell r="F213">
            <v>-161.05000000000001</v>
          </cell>
          <cell r="G213">
            <v>3151.12</v>
          </cell>
          <cell r="H213">
            <v>2108.23</v>
          </cell>
          <cell r="I213">
            <v>64.31</v>
          </cell>
          <cell r="J213">
            <v>4164.42</v>
          </cell>
          <cell r="K213">
            <v>579.82000000000005</v>
          </cell>
          <cell r="L213">
            <v>805.21</v>
          </cell>
          <cell r="M213">
            <v>432.71</v>
          </cell>
          <cell r="N213">
            <v>-2487.21</v>
          </cell>
          <cell r="O213">
            <v>-8405.94</v>
          </cell>
          <cell r="P213">
            <v>4853.5599999999995</v>
          </cell>
        </row>
        <row r="214">
          <cell r="A214" t="str">
            <v>1.1.04.10.00.00</v>
          </cell>
          <cell r="B214" t="str">
            <v>ALMACEN DE COJUTEPEQUE</v>
          </cell>
          <cell r="C214">
            <v>14598.58</v>
          </cell>
          <cell r="D214">
            <v>-58.41</v>
          </cell>
          <cell r="E214">
            <v>-10476.24</v>
          </cell>
          <cell r="F214">
            <v>-181.96</v>
          </cell>
          <cell r="G214">
            <v>-0.17</v>
          </cell>
          <cell r="H214">
            <v>33.43</v>
          </cell>
          <cell r="I214">
            <v>-41.45</v>
          </cell>
          <cell r="J214">
            <v>41.76</v>
          </cell>
          <cell r="K214">
            <v>-58.78</v>
          </cell>
          <cell r="L214">
            <v>-14.06</v>
          </cell>
          <cell r="M214">
            <v>7.69</v>
          </cell>
          <cell r="N214">
            <v>-0.09</v>
          </cell>
          <cell r="O214">
            <v>-1045.0999999999999</v>
          </cell>
          <cell r="P214">
            <v>2805.2000000000003</v>
          </cell>
        </row>
        <row r="215">
          <cell r="A215" t="str">
            <v>1.1.04.10.01.00</v>
          </cell>
          <cell r="B215" t="str">
            <v>MATERIALES SUMIN.EL</v>
          </cell>
          <cell r="C215">
            <v>14154.58</v>
          </cell>
          <cell r="D215">
            <v>-57.65</v>
          </cell>
          <cell r="E215">
            <v>-10475.879999999999</v>
          </cell>
          <cell r="F215">
            <v>-181.87</v>
          </cell>
          <cell r="G215">
            <v>0.08</v>
          </cell>
          <cell r="H215">
            <v>34.92</v>
          </cell>
          <cell r="I215">
            <v>-41.84</v>
          </cell>
          <cell r="J215">
            <v>42.4</v>
          </cell>
          <cell r="K215">
            <v>-58.65</v>
          </cell>
          <cell r="L215">
            <v>-13.98</v>
          </cell>
          <cell r="M215">
            <v>8.08</v>
          </cell>
          <cell r="N215">
            <v>-0.45</v>
          </cell>
          <cell r="O215">
            <v>-605.20000000000005</v>
          </cell>
          <cell r="P215">
            <v>2804.5400000000009</v>
          </cell>
        </row>
        <row r="216">
          <cell r="A216" t="str">
            <v>1.1.04.10.02.00</v>
          </cell>
          <cell r="B216" t="str">
            <v>SUMINISTROS MERCADE</v>
          </cell>
          <cell r="C216">
            <v>444</v>
          </cell>
          <cell r="D216">
            <v>-0.76</v>
          </cell>
          <cell r="E216">
            <v>-0.36</v>
          </cell>
          <cell r="F216">
            <v>-0.09</v>
          </cell>
          <cell r="G216">
            <v>-0.25</v>
          </cell>
          <cell r="H216">
            <v>-1.49</v>
          </cell>
          <cell r="I216">
            <v>0.39</v>
          </cell>
          <cell r="J216">
            <v>-0.64</v>
          </cell>
          <cell r="K216">
            <v>-0.13</v>
          </cell>
          <cell r="L216">
            <v>-0.08</v>
          </cell>
          <cell r="M216">
            <v>-0.39</v>
          </cell>
          <cell r="N216">
            <v>0.36</v>
          </cell>
          <cell r="O216">
            <v>-439.9</v>
          </cell>
          <cell r="P216">
            <v>0.66000000000008185</v>
          </cell>
        </row>
        <row r="217">
          <cell r="A217" t="str">
            <v>1.1.04.11.00.00</v>
          </cell>
          <cell r="B217" t="str">
            <v>TRANSPASOS ENTRE BODEG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</row>
        <row r="218">
          <cell r="A218" t="str">
            <v>1.1.04.12.00.00</v>
          </cell>
          <cell r="B218" t="str">
            <v>MERCADERIAS EN TRANSIT</v>
          </cell>
          <cell r="C218">
            <v>315168.98</v>
          </cell>
          <cell r="D218">
            <v>12167.02</v>
          </cell>
          <cell r="E218">
            <v>141529.79999999999</v>
          </cell>
          <cell r="F218">
            <v>42931.66</v>
          </cell>
          <cell r="G218">
            <v>100440.92</v>
          </cell>
          <cell r="H218">
            <v>180994.46</v>
          </cell>
          <cell r="I218">
            <v>-153219.53</v>
          </cell>
          <cell r="J218">
            <v>-330618.28999999998</v>
          </cell>
          <cell r="K218">
            <v>-150519.54</v>
          </cell>
          <cell r="L218">
            <v>-52794.11</v>
          </cell>
          <cell r="M218">
            <v>173494.41</v>
          </cell>
          <cell r="N218">
            <v>-254749.66</v>
          </cell>
          <cell r="O218">
            <v>31634.23</v>
          </cell>
          <cell r="P218">
            <v>56460.349999999962</v>
          </cell>
        </row>
        <row r="219">
          <cell r="A219" t="str">
            <v>1.1.04.12.01.00</v>
          </cell>
          <cell r="B219" t="str">
            <v>PEDIDOS EN TRANSITO</v>
          </cell>
          <cell r="C219">
            <v>263913.46999999997</v>
          </cell>
          <cell r="D219">
            <v>63422.53</v>
          </cell>
          <cell r="E219">
            <v>141529.79999999999</v>
          </cell>
          <cell r="F219">
            <v>42931.66</v>
          </cell>
          <cell r="G219">
            <v>100440.92</v>
          </cell>
          <cell r="H219">
            <v>180994.46</v>
          </cell>
          <cell r="I219">
            <v>-153219.53</v>
          </cell>
          <cell r="J219">
            <v>-330618.28999999998</v>
          </cell>
          <cell r="K219">
            <v>-150545.47</v>
          </cell>
          <cell r="L219">
            <v>-52794.11</v>
          </cell>
          <cell r="M219">
            <v>173494.41</v>
          </cell>
          <cell r="N219">
            <v>-254749.66</v>
          </cell>
          <cell r="O219">
            <v>-24800.19</v>
          </cell>
          <cell r="P219">
            <v>0</v>
          </cell>
        </row>
        <row r="220">
          <cell r="A220" t="str">
            <v>1.1.04.12.02.00</v>
          </cell>
          <cell r="B220" t="str">
            <v>MATERIALES PEND. DE</v>
          </cell>
          <cell r="C220">
            <v>51255.51</v>
          </cell>
          <cell r="D220">
            <v>-51255.51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25.93</v>
          </cell>
          <cell r="L220">
            <v>0</v>
          </cell>
          <cell r="M220">
            <v>0</v>
          </cell>
          <cell r="N220">
            <v>0</v>
          </cell>
          <cell r="O220">
            <v>56434.42</v>
          </cell>
          <cell r="P220">
            <v>56460.35</v>
          </cell>
        </row>
        <row r="221">
          <cell r="A221" t="str">
            <v>1.1.04.13.00.00</v>
          </cell>
          <cell r="B221" t="str">
            <v>ESTIMACION POR OBSOLES</v>
          </cell>
          <cell r="C221">
            <v>0</v>
          </cell>
          <cell r="D221">
            <v>-2730.43</v>
          </cell>
          <cell r="E221">
            <v>-2584.44</v>
          </cell>
          <cell r="F221">
            <v>-2870.21</v>
          </cell>
          <cell r="G221">
            <v>-2975.42</v>
          </cell>
          <cell r="H221">
            <v>-3070.65</v>
          </cell>
          <cell r="I221">
            <v>-2652.23</v>
          </cell>
          <cell r="J221">
            <v>-2944.29</v>
          </cell>
          <cell r="K221">
            <v>-2739.39</v>
          </cell>
          <cell r="L221">
            <v>-2806.77</v>
          </cell>
          <cell r="M221">
            <v>-2565.06</v>
          </cell>
          <cell r="N221">
            <v>-3717.6</v>
          </cell>
          <cell r="O221">
            <v>-53343.51</v>
          </cell>
          <cell r="P221">
            <v>-85000</v>
          </cell>
        </row>
        <row r="222">
          <cell r="A222" t="str">
            <v>1.1.05.00.00.00</v>
          </cell>
          <cell r="B222" t="str">
            <v>OTROS ACTIVOS CORRIENTES</v>
          </cell>
          <cell r="C222">
            <v>114450.45</v>
          </cell>
          <cell r="D222">
            <v>123533.83</v>
          </cell>
          <cell r="E222">
            <v>107964.67</v>
          </cell>
          <cell r="F222">
            <v>112280.81</v>
          </cell>
          <cell r="G222">
            <v>136892.79</v>
          </cell>
          <cell r="H222">
            <v>124247.67</v>
          </cell>
          <cell r="I222">
            <v>136929.19</v>
          </cell>
          <cell r="J222">
            <v>357635.74</v>
          </cell>
          <cell r="K222">
            <v>89668.32</v>
          </cell>
          <cell r="L222">
            <v>177073.27</v>
          </cell>
          <cell r="M222">
            <v>100746.29</v>
          </cell>
          <cell r="N222">
            <v>103516.28</v>
          </cell>
          <cell r="O222">
            <v>109452.29</v>
          </cell>
          <cell r="P222">
            <v>1794391.6000000003</v>
          </cell>
        </row>
        <row r="223">
          <cell r="A223" t="str">
            <v>1.1.05.01.00.00</v>
          </cell>
          <cell r="B223" t="str">
            <v>GASTOS PAGADOS ANTICIP</v>
          </cell>
          <cell r="C223">
            <v>114450.45</v>
          </cell>
          <cell r="D223">
            <v>-20205.400000000001</v>
          </cell>
          <cell r="E223">
            <v>-19880.89</v>
          </cell>
          <cell r="F223">
            <v>-23457.02</v>
          </cell>
          <cell r="G223">
            <v>-1911.91</v>
          </cell>
          <cell r="H223">
            <v>-14631.48</v>
          </cell>
          <cell r="I223">
            <v>-7692.84</v>
          </cell>
          <cell r="J223">
            <v>212156.75</v>
          </cell>
          <cell r="K223">
            <v>-33502.58</v>
          </cell>
          <cell r="L223">
            <v>32113.67</v>
          </cell>
          <cell r="M223">
            <v>-23075.919999999998</v>
          </cell>
          <cell r="N223">
            <v>-35549.660000000003</v>
          </cell>
          <cell r="O223">
            <v>-32117.56</v>
          </cell>
          <cell r="P223">
            <v>146695.60999999996</v>
          </cell>
        </row>
        <row r="224">
          <cell r="A224" t="str">
            <v>1.1.05.01.01.00</v>
          </cell>
          <cell r="B224" t="str">
            <v>SEGUROS Y FIANZAS</v>
          </cell>
          <cell r="C224">
            <v>114450.45</v>
          </cell>
          <cell r="D224">
            <v>-20205.400000000001</v>
          </cell>
          <cell r="E224">
            <v>-19880.89</v>
          </cell>
          <cell r="F224">
            <v>-23457.02</v>
          </cell>
          <cell r="G224">
            <v>-1911.91</v>
          </cell>
          <cell r="H224">
            <v>-14631.48</v>
          </cell>
          <cell r="I224">
            <v>-7692.84</v>
          </cell>
          <cell r="J224">
            <v>212156.75</v>
          </cell>
          <cell r="K224">
            <v>-33502.58</v>
          </cell>
          <cell r="L224">
            <v>32113.67</v>
          </cell>
          <cell r="M224">
            <v>-23075.919999999998</v>
          </cell>
          <cell r="N224">
            <v>-35549.660000000003</v>
          </cell>
          <cell r="O224">
            <v>-32117.56</v>
          </cell>
          <cell r="P224">
            <v>146695.60999999996</v>
          </cell>
        </row>
        <row r="225">
          <cell r="A225" t="str">
            <v>1.1.05.01.01.01</v>
          </cell>
          <cell r="B225" t="str">
            <v>SEGUROS BIENES E</v>
          </cell>
          <cell r="C225">
            <v>20836.95</v>
          </cell>
          <cell r="D225">
            <v>6842.58</v>
          </cell>
          <cell r="E225">
            <v>-9226.5300000000007</v>
          </cell>
          <cell r="F225">
            <v>-9226.5300000000007</v>
          </cell>
          <cell r="G225">
            <v>-9226.5300000000007</v>
          </cell>
          <cell r="H225">
            <v>0.06</v>
          </cell>
          <cell r="I225">
            <v>0</v>
          </cell>
          <cell r="J225">
            <v>101081.79</v>
          </cell>
          <cell r="K225">
            <v>-11231.31</v>
          </cell>
          <cell r="L225">
            <v>-11231.31</v>
          </cell>
          <cell r="M225">
            <v>-11231.31</v>
          </cell>
          <cell r="N225">
            <v>-11231.31</v>
          </cell>
          <cell r="O225">
            <v>-11231.31</v>
          </cell>
          <cell r="P225">
            <v>44925.240000000005</v>
          </cell>
        </row>
        <row r="226">
          <cell r="A226" t="str">
            <v>1.1.05.01.01.02</v>
          </cell>
          <cell r="B226" t="str">
            <v>SEGUROS AL PERSO</v>
          </cell>
          <cell r="C226">
            <v>88883.75</v>
          </cell>
          <cell r="D226">
            <v>-27495.63</v>
          </cell>
          <cell r="E226">
            <v>-12277.62</v>
          </cell>
          <cell r="F226">
            <v>-12277.64</v>
          </cell>
          <cell r="G226">
            <v>-12277.64</v>
          </cell>
          <cell r="H226">
            <v>-12277.64</v>
          </cell>
          <cell r="I226">
            <v>-12277.58</v>
          </cell>
          <cell r="J226">
            <v>105104.67</v>
          </cell>
          <cell r="K226">
            <v>-9554.98</v>
          </cell>
          <cell r="L226">
            <v>33442.370000000003</v>
          </cell>
          <cell r="M226">
            <v>-14332.46</v>
          </cell>
          <cell r="N226">
            <v>-14332.46</v>
          </cell>
          <cell r="O226">
            <v>-14332.46</v>
          </cell>
          <cell r="P226">
            <v>85994.680000000022</v>
          </cell>
        </row>
        <row r="227">
          <cell r="A227" t="str">
            <v>1.1.05.01.01.03</v>
          </cell>
          <cell r="B227" t="str">
            <v>SEGUROS DE VEHIC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191.06</v>
          </cell>
          <cell r="K227">
            <v>-191.06</v>
          </cell>
          <cell r="L227">
            <v>191.07</v>
          </cell>
          <cell r="M227">
            <v>-191.06</v>
          </cell>
          <cell r="N227">
            <v>573.17999999999995</v>
          </cell>
          <cell r="O227">
            <v>-191.06</v>
          </cell>
          <cell r="P227">
            <v>382.12999999999994</v>
          </cell>
        </row>
        <row r="228">
          <cell r="A228" t="str">
            <v>1.1.05.01.01.04</v>
          </cell>
          <cell r="B228" t="str">
            <v>SEGUROS DE FIDEL</v>
          </cell>
          <cell r="C228">
            <v>1174.19</v>
          </cell>
          <cell r="D228">
            <v>447.65</v>
          </cell>
          <cell r="E228">
            <v>1623.26</v>
          </cell>
          <cell r="F228">
            <v>-1952.85</v>
          </cell>
          <cell r="G228">
            <v>-522.41</v>
          </cell>
          <cell r="H228">
            <v>-284.01</v>
          </cell>
          <cell r="I228">
            <v>7099.07</v>
          </cell>
          <cell r="J228">
            <v>-2539.7800000000002</v>
          </cell>
          <cell r="K228">
            <v>-594.21</v>
          </cell>
          <cell r="L228">
            <v>17642.54</v>
          </cell>
          <cell r="M228">
            <v>5193.24</v>
          </cell>
          <cell r="N228">
            <v>-8044.74</v>
          </cell>
          <cell r="O228">
            <v>-3848.39</v>
          </cell>
          <cell r="P228">
            <v>15393.560000000005</v>
          </cell>
        </row>
        <row r="229">
          <cell r="A229" t="str">
            <v>1.1.05.01.01.05</v>
          </cell>
          <cell r="B229" t="str">
            <v>CARGOS VARIOS DI</v>
          </cell>
          <cell r="C229">
            <v>3555.56</v>
          </cell>
          <cell r="D229">
            <v>0</v>
          </cell>
          <cell r="E229">
            <v>0</v>
          </cell>
          <cell r="F229">
            <v>0</v>
          </cell>
          <cell r="G229">
            <v>20114.669999999998</v>
          </cell>
          <cell r="H229">
            <v>-2069.89</v>
          </cell>
          <cell r="I229">
            <v>-2514.33</v>
          </cell>
          <cell r="J229">
            <v>8319.01</v>
          </cell>
          <cell r="K229">
            <v>-11931.02</v>
          </cell>
          <cell r="L229">
            <v>-7931</v>
          </cell>
          <cell r="M229">
            <v>-2514.33</v>
          </cell>
          <cell r="N229">
            <v>-2514.33</v>
          </cell>
          <cell r="O229">
            <v>-2514.34</v>
          </cell>
          <cell r="P229">
            <v>3.637978807091713E-12</v>
          </cell>
        </row>
        <row r="230">
          <cell r="A230" t="str">
            <v>1.1.05.01.01.06</v>
          </cell>
          <cell r="B230" t="str">
            <v>FIANZAS DE FIEL</v>
          </cell>
          <cell r="O230">
            <v>0</v>
          </cell>
          <cell r="P230">
            <v>0</v>
          </cell>
        </row>
        <row r="231">
          <cell r="A231" t="str">
            <v>1.1.05.02.00.00</v>
          </cell>
          <cell r="B231" t="str">
            <v>PAGO A CUENTA Y RETENC</v>
          </cell>
          <cell r="C231">
            <v>0</v>
          </cell>
          <cell r="D231">
            <v>143739.23000000001</v>
          </cell>
          <cell r="E231">
            <v>127845.56</v>
          </cell>
          <cell r="F231">
            <v>135737.82999999999</v>
          </cell>
          <cell r="G231">
            <v>138804.70000000001</v>
          </cell>
          <cell r="H231">
            <v>138879.15</v>
          </cell>
          <cell r="I231">
            <v>144622.03</v>
          </cell>
          <cell r="J231">
            <v>145478.99</v>
          </cell>
          <cell r="K231">
            <v>123170.9</v>
          </cell>
          <cell r="L231">
            <v>144959.6</v>
          </cell>
          <cell r="M231">
            <v>123822.21</v>
          </cell>
          <cell r="N231">
            <v>139065.94</v>
          </cell>
          <cell r="O231">
            <v>141569.85</v>
          </cell>
          <cell r="P231">
            <v>1647695.9900000002</v>
          </cell>
        </row>
        <row r="232">
          <cell r="A232" t="str">
            <v>1.1.05.02.01.00</v>
          </cell>
          <cell r="B232" t="str">
            <v>PAGO A CUENTA ISR</v>
          </cell>
          <cell r="C232">
            <v>0</v>
          </cell>
          <cell r="D232">
            <v>132032</v>
          </cell>
          <cell r="E232">
            <v>127027</v>
          </cell>
          <cell r="F232">
            <v>133211</v>
          </cell>
          <cell r="G232">
            <v>136398</v>
          </cell>
          <cell r="H232">
            <v>132687</v>
          </cell>
          <cell r="I232">
            <v>139494</v>
          </cell>
          <cell r="J232">
            <v>143035</v>
          </cell>
          <cell r="K232">
            <v>124989</v>
          </cell>
          <cell r="L232">
            <v>142402</v>
          </cell>
          <cell r="M232">
            <v>118428</v>
          </cell>
          <cell r="N232">
            <v>137834</v>
          </cell>
          <cell r="O232">
            <v>150436</v>
          </cell>
          <cell r="P232">
            <v>1617973</v>
          </cell>
        </row>
        <row r="233">
          <cell r="A233" t="str">
            <v>1.1.05.02.02.00</v>
          </cell>
          <cell r="B233" t="str">
            <v>RETENCIONES INSTITU</v>
          </cell>
          <cell r="C233">
            <v>0</v>
          </cell>
          <cell r="D233">
            <v>407.23</v>
          </cell>
          <cell r="E233">
            <v>818.56</v>
          </cell>
          <cell r="F233">
            <v>2526.83</v>
          </cell>
          <cell r="G233">
            <v>2406.6999999999998</v>
          </cell>
          <cell r="H233">
            <v>4192.1499999999996</v>
          </cell>
          <cell r="I233">
            <v>3740.89</v>
          </cell>
          <cell r="J233">
            <v>1465.42</v>
          </cell>
          <cell r="K233">
            <v>547.61</v>
          </cell>
          <cell r="L233">
            <v>2191.89</v>
          </cell>
          <cell r="M233">
            <v>1996.03</v>
          </cell>
          <cell r="N233">
            <v>1735.68</v>
          </cell>
          <cell r="O233">
            <v>1140.29</v>
          </cell>
          <cell r="P233">
            <v>23169.279999999999</v>
          </cell>
        </row>
        <row r="234">
          <cell r="A234" t="str">
            <v>1.1.05.02.02.02</v>
          </cell>
          <cell r="B234" t="str">
            <v>COMERCIO-RETENCI</v>
          </cell>
          <cell r="F234">
            <v>29.91</v>
          </cell>
          <cell r="G234">
            <v>0</v>
          </cell>
          <cell r="H234">
            <v>0</v>
          </cell>
          <cell r="I234">
            <v>2.7</v>
          </cell>
          <cell r="J234">
            <v>0</v>
          </cell>
          <cell r="K234">
            <v>0</v>
          </cell>
          <cell r="L234">
            <v>0.06</v>
          </cell>
          <cell r="M234">
            <v>0</v>
          </cell>
          <cell r="N234">
            <v>0</v>
          </cell>
          <cell r="O234">
            <v>0.06</v>
          </cell>
          <cell r="P234">
            <v>32.730000000000004</v>
          </cell>
        </row>
        <row r="235">
          <cell r="A235" t="str">
            <v>1.1.05.02.02.03</v>
          </cell>
          <cell r="B235" t="str">
            <v>AHORROMET-RETENC</v>
          </cell>
          <cell r="C235">
            <v>0</v>
          </cell>
          <cell r="D235">
            <v>3.7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3.7</v>
          </cell>
        </row>
        <row r="236">
          <cell r="A236" t="str">
            <v>1.1.05.02.02.04</v>
          </cell>
          <cell r="B236" t="str">
            <v>MULTIVALORES-RET</v>
          </cell>
          <cell r="C236">
            <v>0</v>
          </cell>
          <cell r="D236">
            <v>7.66</v>
          </cell>
          <cell r="E236">
            <v>1.1100000000000001</v>
          </cell>
          <cell r="F236">
            <v>3.42</v>
          </cell>
          <cell r="G236">
            <v>2.19</v>
          </cell>
          <cell r="H236">
            <v>1.48</v>
          </cell>
          <cell r="I236">
            <v>3.46</v>
          </cell>
          <cell r="J236">
            <v>2.1800000000000002</v>
          </cell>
          <cell r="K236">
            <v>0</v>
          </cell>
          <cell r="L236">
            <v>7.45</v>
          </cell>
          <cell r="M236">
            <v>0</v>
          </cell>
          <cell r="N236">
            <v>11.16</v>
          </cell>
          <cell r="O236">
            <v>6.91</v>
          </cell>
          <cell r="P236">
            <v>47.019999999999996</v>
          </cell>
        </row>
        <row r="237">
          <cell r="A237" t="str">
            <v>1.1.05.02.02.06</v>
          </cell>
          <cell r="B237" t="str">
            <v>B.A.C.-RETENCION</v>
          </cell>
          <cell r="F237">
            <v>26.92</v>
          </cell>
          <cell r="G237">
            <v>269.42</v>
          </cell>
          <cell r="H237">
            <v>530.23</v>
          </cell>
          <cell r="I237">
            <v>217.93</v>
          </cell>
          <cell r="J237">
            <v>0</v>
          </cell>
          <cell r="K237">
            <v>0</v>
          </cell>
          <cell r="L237">
            <v>121.11</v>
          </cell>
          <cell r="M237">
            <v>0</v>
          </cell>
          <cell r="N237">
            <v>0</v>
          </cell>
          <cell r="O237">
            <v>96.35</v>
          </cell>
          <cell r="P237">
            <v>1261.9599999999998</v>
          </cell>
        </row>
        <row r="238">
          <cell r="A238" t="str">
            <v>1.1.05.02.02.07</v>
          </cell>
          <cell r="B238" t="str">
            <v>CUSCATLAN-RETENC</v>
          </cell>
          <cell r="C238">
            <v>2699.67</v>
          </cell>
          <cell r="D238">
            <v>-2699.67</v>
          </cell>
          <cell r="E238">
            <v>0</v>
          </cell>
          <cell r="F238">
            <v>417.69</v>
          </cell>
          <cell r="G238">
            <v>0</v>
          </cell>
          <cell r="H238">
            <v>0</v>
          </cell>
          <cell r="I238">
            <v>386.66</v>
          </cell>
          <cell r="J238">
            <v>0</v>
          </cell>
          <cell r="K238">
            <v>0</v>
          </cell>
          <cell r="L238">
            <v>502.21</v>
          </cell>
          <cell r="M238">
            <v>86.36</v>
          </cell>
          <cell r="N238">
            <v>35.04</v>
          </cell>
          <cell r="O238">
            <v>573.48</v>
          </cell>
          <cell r="P238">
            <v>2001.4399999999998</v>
          </cell>
        </row>
        <row r="239">
          <cell r="A239" t="str">
            <v>1.1.05.02.02.08</v>
          </cell>
          <cell r="B239" t="str">
            <v>B.F.A.-RETENCION</v>
          </cell>
          <cell r="C239">
            <v>-2699.67</v>
          </cell>
          <cell r="D239">
            <v>2699.67</v>
          </cell>
          <cell r="E239">
            <v>0</v>
          </cell>
          <cell r="F239">
            <v>1.43</v>
          </cell>
          <cell r="G239">
            <v>0</v>
          </cell>
          <cell r="H239">
            <v>0</v>
          </cell>
          <cell r="I239">
            <v>1.45</v>
          </cell>
          <cell r="J239">
            <v>0</v>
          </cell>
          <cell r="K239">
            <v>0</v>
          </cell>
          <cell r="L239">
            <v>0</v>
          </cell>
          <cell r="M239">
            <v>1.47</v>
          </cell>
          <cell r="N239">
            <v>0</v>
          </cell>
          <cell r="O239">
            <v>1.02</v>
          </cell>
          <cell r="P239">
            <v>5.3699999999999992</v>
          </cell>
        </row>
        <row r="240">
          <cell r="A240" t="str">
            <v>1.1.05.02.02.09</v>
          </cell>
          <cell r="B240" t="str">
            <v>SALVADORENO-RETE</v>
          </cell>
          <cell r="C240">
            <v>0</v>
          </cell>
          <cell r="D240">
            <v>333.91</v>
          </cell>
          <cell r="E240">
            <v>817.45</v>
          </cell>
          <cell r="F240">
            <v>512.23</v>
          </cell>
          <cell r="G240">
            <v>433.71</v>
          </cell>
          <cell r="H240">
            <v>822.65</v>
          </cell>
          <cell r="I240">
            <v>591</v>
          </cell>
          <cell r="J240">
            <v>129.16999999999999</v>
          </cell>
          <cell r="K240">
            <v>113.53</v>
          </cell>
          <cell r="L240">
            <v>139.5</v>
          </cell>
          <cell r="M240">
            <v>96.96</v>
          </cell>
          <cell r="N240">
            <v>596.02</v>
          </cell>
          <cell r="O240">
            <v>255.81</v>
          </cell>
          <cell r="P240">
            <v>4841.9400000000014</v>
          </cell>
        </row>
        <row r="241">
          <cell r="A241" t="str">
            <v>1.1.05.02.02.10</v>
          </cell>
          <cell r="B241" t="str">
            <v>CREDOMATIC-RETEN</v>
          </cell>
          <cell r="F241">
            <v>210.35</v>
          </cell>
          <cell r="G241">
            <v>0</v>
          </cell>
          <cell r="H241">
            <v>0</v>
          </cell>
          <cell r="I241">
            <v>170.51</v>
          </cell>
          <cell r="J241">
            <v>0</v>
          </cell>
          <cell r="K241">
            <v>0</v>
          </cell>
          <cell r="L241">
            <v>186.64</v>
          </cell>
          <cell r="M241">
            <v>0</v>
          </cell>
          <cell r="N241">
            <v>0</v>
          </cell>
          <cell r="O241">
            <v>104.68</v>
          </cell>
          <cell r="P241">
            <v>672.18000000000006</v>
          </cell>
        </row>
        <row r="242">
          <cell r="A242" t="str">
            <v>1.1.05.02.02.11</v>
          </cell>
          <cell r="B242" t="str">
            <v>UNIBANCO-RETENCI</v>
          </cell>
          <cell r="F242">
            <v>0.63</v>
          </cell>
          <cell r="G242">
            <v>0</v>
          </cell>
          <cell r="H242">
            <v>0</v>
          </cell>
          <cell r="I242">
            <v>0.36</v>
          </cell>
          <cell r="J242">
            <v>0</v>
          </cell>
          <cell r="K242">
            <v>0</v>
          </cell>
          <cell r="L242">
            <v>0.35</v>
          </cell>
          <cell r="M242">
            <v>0</v>
          </cell>
          <cell r="N242">
            <v>0</v>
          </cell>
          <cell r="O242">
            <v>0.35</v>
          </cell>
          <cell r="P242">
            <v>1.69</v>
          </cell>
        </row>
        <row r="243">
          <cell r="A243" t="str">
            <v>1.1.05.02.02.12</v>
          </cell>
          <cell r="B243" t="str">
            <v>PROMERICA-RETENC</v>
          </cell>
          <cell r="F243">
            <v>0.02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0.02</v>
          </cell>
        </row>
        <row r="244">
          <cell r="A244" t="str">
            <v>1.1.05.02.02.13</v>
          </cell>
          <cell r="B244" t="str">
            <v>IBC-RETENCION RE</v>
          </cell>
          <cell r="F244">
            <v>1284.42</v>
          </cell>
          <cell r="G244">
            <v>1629.36</v>
          </cell>
          <cell r="H244">
            <v>2790.6</v>
          </cell>
          <cell r="I244">
            <v>2295.52</v>
          </cell>
          <cell r="J244">
            <v>1284.1300000000001</v>
          </cell>
          <cell r="K244">
            <v>388.96</v>
          </cell>
          <cell r="L244">
            <v>1161.27</v>
          </cell>
          <cell r="M244">
            <v>1811.24</v>
          </cell>
          <cell r="N244">
            <v>1067.45</v>
          </cell>
          <cell r="O244">
            <v>0</v>
          </cell>
          <cell r="P244">
            <v>13712.949999999999</v>
          </cell>
        </row>
        <row r="245">
          <cell r="A245" t="str">
            <v>1.1.05.02.02.14</v>
          </cell>
          <cell r="B245" t="str">
            <v>CITY BANK-RETENC</v>
          </cell>
          <cell r="C245">
            <v>0</v>
          </cell>
          <cell r="D245">
            <v>61.96</v>
          </cell>
          <cell r="E245">
            <v>0</v>
          </cell>
          <cell r="F245">
            <v>0</v>
          </cell>
          <cell r="G245">
            <v>51.97</v>
          </cell>
          <cell r="H245">
            <v>22.93</v>
          </cell>
          <cell r="I245">
            <v>45.12</v>
          </cell>
          <cell r="J245">
            <v>0</v>
          </cell>
          <cell r="K245">
            <v>45.12</v>
          </cell>
          <cell r="L245">
            <v>22.93</v>
          </cell>
          <cell r="M245">
            <v>0</v>
          </cell>
          <cell r="N245">
            <v>0</v>
          </cell>
          <cell r="O245">
            <v>45.12</v>
          </cell>
          <cell r="P245">
            <v>295.15000000000003</v>
          </cell>
        </row>
        <row r="246">
          <cell r="A246" t="str">
            <v>1.1.05.02.02.15</v>
          </cell>
          <cell r="B246" t="str">
            <v>ACCIVAL-RETENCIO</v>
          </cell>
          <cell r="F246">
            <v>39.81</v>
          </cell>
          <cell r="G246">
            <v>20.05</v>
          </cell>
          <cell r="H246">
            <v>24.26</v>
          </cell>
          <cell r="I246">
            <v>26.18</v>
          </cell>
          <cell r="J246">
            <v>49.94</v>
          </cell>
          <cell r="K246">
            <v>0</v>
          </cell>
          <cell r="L246">
            <v>50.37</v>
          </cell>
          <cell r="M246">
            <v>0</v>
          </cell>
          <cell r="N246">
            <v>26.01</v>
          </cell>
          <cell r="O246">
            <v>56.51</v>
          </cell>
          <cell r="P246">
            <v>293.13</v>
          </cell>
        </row>
        <row r="247">
          <cell r="A247" t="str">
            <v>1.1.05.02.03.00</v>
          </cell>
          <cell r="B247" t="str">
            <v>OTROS PAGOS ANTICIP</v>
          </cell>
          <cell r="C247">
            <v>0</v>
          </cell>
          <cell r="D247">
            <v>11300</v>
          </cell>
          <cell r="E247">
            <v>0</v>
          </cell>
          <cell r="F247">
            <v>0</v>
          </cell>
          <cell r="G247">
            <v>0</v>
          </cell>
          <cell r="H247">
            <v>2000</v>
          </cell>
          <cell r="I247">
            <v>1387.14</v>
          </cell>
          <cell r="J247">
            <v>978.57</v>
          </cell>
          <cell r="K247">
            <v>-2365.71</v>
          </cell>
          <cell r="L247">
            <v>365.71</v>
          </cell>
          <cell r="M247">
            <v>3398.18</v>
          </cell>
          <cell r="N247">
            <v>-503.74</v>
          </cell>
          <cell r="O247">
            <v>-10006.44</v>
          </cell>
          <cell r="P247">
            <v>6553.7099999999973</v>
          </cell>
        </row>
        <row r="248">
          <cell r="A248" t="str">
            <v>1.2.00.00.00.00</v>
          </cell>
          <cell r="B248" t="str">
            <v>ACTIVO FIJO</v>
          </cell>
          <cell r="C248">
            <v>44298352.869999997</v>
          </cell>
          <cell r="D248">
            <v>-22627.08</v>
          </cell>
          <cell r="E248">
            <v>-7673.55</v>
          </cell>
          <cell r="F248">
            <v>-136626.13</v>
          </cell>
          <cell r="G248">
            <v>-14001.03</v>
          </cell>
          <cell r="H248">
            <v>367877.13</v>
          </cell>
          <cell r="I248">
            <v>286799.67</v>
          </cell>
          <cell r="J248">
            <v>452804.48</v>
          </cell>
          <cell r="K248">
            <v>275687.40000000002</v>
          </cell>
          <cell r="L248">
            <v>-16500.55</v>
          </cell>
          <cell r="M248">
            <v>-84255.49</v>
          </cell>
          <cell r="N248">
            <v>1101840.1399999999</v>
          </cell>
          <cell r="O248">
            <v>39353.35</v>
          </cell>
          <cell r="P248">
            <v>46541031.210000001</v>
          </cell>
        </row>
        <row r="249">
          <cell r="A249" t="str">
            <v>1.2.01.00.00.00</v>
          </cell>
          <cell r="B249" t="str">
            <v>BIENES ELECTRICOS EN SERV</v>
          </cell>
          <cell r="C249">
            <v>49079771.310000002</v>
          </cell>
          <cell r="D249">
            <v>45564.4</v>
          </cell>
          <cell r="E249">
            <v>-56263.78</v>
          </cell>
          <cell r="F249">
            <v>67442.149999999994</v>
          </cell>
          <cell r="G249">
            <v>14774.16</v>
          </cell>
          <cell r="H249">
            <v>-19245.330000000002</v>
          </cell>
          <cell r="I249">
            <v>-7951.19</v>
          </cell>
          <cell r="J249">
            <v>311695.86</v>
          </cell>
          <cell r="K249">
            <v>127297.37</v>
          </cell>
          <cell r="L249">
            <v>21350.2</v>
          </cell>
          <cell r="M249">
            <v>302992.76</v>
          </cell>
          <cell r="N249">
            <v>1204220.02</v>
          </cell>
          <cell r="O249">
            <v>-50928.26</v>
          </cell>
          <cell r="P249">
            <v>51040719.670000002</v>
          </cell>
        </row>
        <row r="250">
          <cell r="A250" t="str">
            <v>1.2.01.06.00.00</v>
          </cell>
          <cell r="B250" t="str">
            <v>BIENES DE DISTRIBUCION</v>
          </cell>
          <cell r="C250">
            <v>40973605.840000004</v>
          </cell>
          <cell r="D250">
            <v>77706.02</v>
          </cell>
          <cell r="E250">
            <v>-814467.02</v>
          </cell>
          <cell r="F250">
            <v>157181.72</v>
          </cell>
          <cell r="G250">
            <v>-20200.61</v>
          </cell>
          <cell r="H250">
            <v>6214.36</v>
          </cell>
          <cell r="I250">
            <v>232056.46</v>
          </cell>
          <cell r="J250">
            <v>149704.65</v>
          </cell>
          <cell r="K250">
            <v>77123.09</v>
          </cell>
          <cell r="L250">
            <v>-40307.49</v>
          </cell>
          <cell r="M250">
            <v>291960.08</v>
          </cell>
          <cell r="N250">
            <v>1169380.1399999999</v>
          </cell>
          <cell r="O250">
            <v>10493.99</v>
          </cell>
          <cell r="P250">
            <v>42270451.230000004</v>
          </cell>
        </row>
        <row r="251">
          <cell r="A251" t="str">
            <v>1.2.01.06.01.00</v>
          </cell>
          <cell r="B251" t="str">
            <v>LINEAS Y SUBESTACIO</v>
          </cell>
          <cell r="C251">
            <v>32639876.120000001</v>
          </cell>
          <cell r="D251">
            <v>57707.07</v>
          </cell>
          <cell r="E251">
            <v>-830893.09</v>
          </cell>
          <cell r="F251">
            <v>138845.34</v>
          </cell>
          <cell r="G251">
            <v>-20809.32</v>
          </cell>
          <cell r="H251">
            <v>33138.269999999997</v>
          </cell>
          <cell r="I251">
            <v>178635.95</v>
          </cell>
          <cell r="J251">
            <v>137052.60999999999</v>
          </cell>
          <cell r="K251">
            <v>76490.61</v>
          </cell>
          <cell r="L251">
            <v>-25599.3</v>
          </cell>
          <cell r="M251">
            <v>278412.18</v>
          </cell>
          <cell r="N251">
            <v>919867.38</v>
          </cell>
          <cell r="O251">
            <v>6941.17</v>
          </cell>
          <cell r="P251">
            <v>33589664.990000002</v>
          </cell>
        </row>
        <row r="252">
          <cell r="A252" t="str">
            <v>1.2.01.06.01.01</v>
          </cell>
          <cell r="B252" t="str">
            <v>EDIFICIOS ESTRUC</v>
          </cell>
          <cell r="C252">
            <v>1104407.0900000001</v>
          </cell>
          <cell r="D252">
            <v>0</v>
          </cell>
          <cell r="E252">
            <v>0</v>
          </cell>
          <cell r="F252">
            <v>0</v>
          </cell>
          <cell r="G252">
            <v>-9178.5300000000007</v>
          </cell>
          <cell r="H252">
            <v>0</v>
          </cell>
          <cell r="I252">
            <v>0</v>
          </cell>
          <cell r="J252">
            <v>7813.8</v>
          </cell>
          <cell r="K252">
            <v>0</v>
          </cell>
          <cell r="L252">
            <v>0</v>
          </cell>
          <cell r="M252">
            <v>0</v>
          </cell>
          <cell r="N252">
            <v>10081.26</v>
          </cell>
          <cell r="O252">
            <v>0</v>
          </cell>
          <cell r="P252">
            <v>1113123.6200000001</v>
          </cell>
        </row>
        <row r="253">
          <cell r="A253" t="str">
            <v>1.2.01.06.01.02</v>
          </cell>
          <cell r="B253" t="str">
            <v>EQUIPOS DE SUBES</v>
          </cell>
          <cell r="C253">
            <v>6910775.2000000002</v>
          </cell>
          <cell r="D253">
            <v>35568.71</v>
          </cell>
          <cell r="E253">
            <v>33457.57</v>
          </cell>
          <cell r="F253">
            <v>36963.72</v>
          </cell>
          <cell r="G253">
            <v>0</v>
          </cell>
          <cell r="H253">
            <v>10975.5</v>
          </cell>
          <cell r="I253">
            <v>11272.58</v>
          </cell>
          <cell r="J253">
            <v>89726.47</v>
          </cell>
          <cell r="K253">
            <v>23044.42</v>
          </cell>
          <cell r="L253">
            <v>0</v>
          </cell>
          <cell r="M253">
            <v>122013.07</v>
          </cell>
          <cell r="N253">
            <v>11899.74</v>
          </cell>
          <cell r="O253">
            <v>8075.09</v>
          </cell>
          <cell r="P253">
            <v>7293772.0700000003</v>
          </cell>
        </row>
        <row r="254">
          <cell r="A254" t="str">
            <v>1.2.01.06.01.03</v>
          </cell>
          <cell r="B254" t="str">
            <v>POSTES, TORRES Y</v>
          </cell>
          <cell r="C254">
            <v>15903873.91</v>
          </cell>
          <cell r="D254">
            <v>6062.6</v>
          </cell>
          <cell r="E254">
            <v>-16092.95</v>
          </cell>
          <cell r="F254">
            <v>84405.72</v>
          </cell>
          <cell r="G254">
            <v>-7846.85</v>
          </cell>
          <cell r="H254">
            <v>4341.72</v>
          </cell>
          <cell r="I254">
            <v>71076.13</v>
          </cell>
          <cell r="J254">
            <v>30402.91</v>
          </cell>
          <cell r="K254">
            <v>8847.86</v>
          </cell>
          <cell r="L254">
            <v>-29290</v>
          </cell>
          <cell r="M254">
            <v>55446.82</v>
          </cell>
          <cell r="N254">
            <v>415224.38</v>
          </cell>
          <cell r="O254">
            <v>-14862.99</v>
          </cell>
          <cell r="P254">
            <v>16511589.260000004</v>
          </cell>
        </row>
        <row r="255">
          <cell r="A255" t="str">
            <v>1.2.01.06.01.04</v>
          </cell>
          <cell r="B255" t="str">
            <v>CONDUCTORES AERE</v>
          </cell>
          <cell r="C255">
            <v>6251596.8200000003</v>
          </cell>
          <cell r="D255">
            <v>12197.59</v>
          </cell>
          <cell r="E255">
            <v>-3656.06</v>
          </cell>
          <cell r="F255">
            <v>16611.759999999998</v>
          </cell>
          <cell r="G255">
            <v>2886.27</v>
          </cell>
          <cell r="H255">
            <v>8634.6</v>
          </cell>
          <cell r="I255">
            <v>44109.85</v>
          </cell>
          <cell r="J255">
            <v>15125.7</v>
          </cell>
          <cell r="K255">
            <v>8650.73</v>
          </cell>
          <cell r="L255">
            <v>3690.7</v>
          </cell>
          <cell r="M255">
            <v>30877.86</v>
          </cell>
          <cell r="N255">
            <v>228963.35</v>
          </cell>
          <cell r="O255">
            <v>2958.13</v>
          </cell>
          <cell r="P255">
            <v>6622647.2999999998</v>
          </cell>
        </row>
        <row r="256">
          <cell r="A256" t="str">
            <v>1.2.01.06.01.05</v>
          </cell>
          <cell r="B256" t="str">
            <v>CANAL SUBTERRANE</v>
          </cell>
          <cell r="C256">
            <v>4670.5600000000004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4670.5600000000004</v>
          </cell>
        </row>
        <row r="257">
          <cell r="A257" t="str">
            <v>1.2.01.06.01.06</v>
          </cell>
          <cell r="B257" t="str">
            <v>CONDUCTORESSUBTE</v>
          </cell>
          <cell r="C257">
            <v>60582.21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8461.52</v>
          </cell>
          <cell r="O257">
            <v>0</v>
          </cell>
          <cell r="P257">
            <v>69043.73</v>
          </cell>
        </row>
        <row r="258">
          <cell r="A258" t="str">
            <v>1.2.01.06.01.07</v>
          </cell>
          <cell r="B258" t="str">
            <v>TRANSFORMADORES</v>
          </cell>
          <cell r="C258">
            <v>531762.4</v>
          </cell>
          <cell r="D258">
            <v>3878.17</v>
          </cell>
          <cell r="E258">
            <v>20054.07</v>
          </cell>
          <cell r="F258">
            <v>24821.79</v>
          </cell>
          <cell r="G258">
            <v>1816.42</v>
          </cell>
          <cell r="H258">
            <v>15686.9</v>
          </cell>
          <cell r="I258">
            <v>46355.040000000001</v>
          </cell>
          <cell r="J258">
            <v>19960.169999999998</v>
          </cell>
          <cell r="K258">
            <v>35947.599999999999</v>
          </cell>
          <cell r="L258">
            <v>0</v>
          </cell>
          <cell r="M258">
            <v>67368.37</v>
          </cell>
          <cell r="N258">
            <v>244167.11</v>
          </cell>
          <cell r="O258">
            <v>10770.94</v>
          </cell>
          <cell r="P258">
            <v>1022588.9800000001</v>
          </cell>
        </row>
        <row r="259">
          <cell r="A259" t="str">
            <v>1.2.01.06.01.09</v>
          </cell>
          <cell r="B259" t="str">
            <v>MEDIDORES</v>
          </cell>
          <cell r="C259">
            <v>718542.61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5822.35</v>
          </cell>
          <cell r="J259">
            <v>-25976.44</v>
          </cell>
          <cell r="K259">
            <v>0</v>
          </cell>
          <cell r="L259">
            <v>0</v>
          </cell>
          <cell r="M259">
            <v>2706.06</v>
          </cell>
          <cell r="N259">
            <v>1070.02</v>
          </cell>
          <cell r="O259">
            <v>0</v>
          </cell>
          <cell r="P259">
            <v>702164.60000000009</v>
          </cell>
        </row>
        <row r="260">
          <cell r="A260" t="str">
            <v>1.2.01.06.01.10</v>
          </cell>
          <cell r="B260" t="str">
            <v>INSTALAC EN LOS</v>
          </cell>
          <cell r="C260">
            <v>1150367.81</v>
          </cell>
          <cell r="D260">
            <v>0</v>
          </cell>
          <cell r="E260">
            <v>-864655.72</v>
          </cell>
          <cell r="F260">
            <v>-23957.65</v>
          </cell>
          <cell r="G260">
            <v>-8486.6299999999992</v>
          </cell>
          <cell r="H260">
            <v>-6500.45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246767.36000000007</v>
          </cell>
        </row>
        <row r="261">
          <cell r="A261" t="str">
            <v>1.2.01.06.01.11</v>
          </cell>
          <cell r="B261" t="str">
            <v>EQUIP DADOS EN A</v>
          </cell>
          <cell r="C261">
            <v>3297.51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3297.51</v>
          </cell>
        </row>
        <row r="262">
          <cell r="A262" t="str">
            <v>1.2.01.06.02.00</v>
          </cell>
          <cell r="B262" t="str">
            <v>LINEAS DE SUBESTACI</v>
          </cell>
          <cell r="C262">
            <v>8325611.21</v>
          </cell>
          <cell r="D262">
            <v>19998.95</v>
          </cell>
          <cell r="E262">
            <v>16426.07</v>
          </cell>
          <cell r="F262">
            <v>18336.38</v>
          </cell>
          <cell r="G262">
            <v>608.71</v>
          </cell>
          <cell r="H262">
            <v>-26923.91</v>
          </cell>
          <cell r="I262">
            <v>53420.51</v>
          </cell>
          <cell r="J262">
            <v>12652.04</v>
          </cell>
          <cell r="K262">
            <v>632.48</v>
          </cell>
          <cell r="L262">
            <v>-14708.19</v>
          </cell>
          <cell r="M262">
            <v>12356.54</v>
          </cell>
          <cell r="N262">
            <v>249512.76</v>
          </cell>
          <cell r="O262">
            <v>3552.82</v>
          </cell>
          <cell r="P262">
            <v>8671476.3699999992</v>
          </cell>
        </row>
        <row r="263">
          <cell r="A263" t="str">
            <v>1.2.01.06.02.02</v>
          </cell>
          <cell r="B263" t="str">
            <v>EQUIPO DE SUBEST</v>
          </cell>
          <cell r="G263">
            <v>1435.52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1435.52</v>
          </cell>
        </row>
        <row r="264">
          <cell r="A264" t="str">
            <v>1.2.01.06.02.03</v>
          </cell>
          <cell r="B264" t="str">
            <v>POSTES, TORRES Y</v>
          </cell>
          <cell r="C264">
            <v>226230.02</v>
          </cell>
          <cell r="D264">
            <v>4015.06</v>
          </cell>
          <cell r="E264">
            <v>4280.08</v>
          </cell>
          <cell r="F264">
            <v>6753.9</v>
          </cell>
          <cell r="G264">
            <v>0</v>
          </cell>
          <cell r="H264">
            <v>3485.28</v>
          </cell>
          <cell r="I264">
            <v>33166.9</v>
          </cell>
          <cell r="J264">
            <v>878.09</v>
          </cell>
          <cell r="K264">
            <v>841.47</v>
          </cell>
          <cell r="L264">
            <v>0</v>
          </cell>
          <cell r="M264">
            <v>10956.14</v>
          </cell>
          <cell r="N264">
            <v>121607.88</v>
          </cell>
          <cell r="O264">
            <v>2616.41</v>
          </cell>
          <cell r="P264">
            <v>414831.23</v>
          </cell>
        </row>
        <row r="265">
          <cell r="A265" t="str">
            <v>1.2.01.06.02.04</v>
          </cell>
          <cell r="B265" t="str">
            <v>CONDUCTORES AERE</v>
          </cell>
          <cell r="C265">
            <v>89889.36</v>
          </cell>
          <cell r="D265">
            <v>3395.5</v>
          </cell>
          <cell r="E265">
            <v>12145.99</v>
          </cell>
          <cell r="F265">
            <v>11344.89</v>
          </cell>
          <cell r="G265">
            <v>0</v>
          </cell>
          <cell r="H265">
            <v>2981.66</v>
          </cell>
          <cell r="I265">
            <v>22843.64</v>
          </cell>
          <cell r="J265">
            <v>15364.05</v>
          </cell>
          <cell r="K265">
            <v>0</v>
          </cell>
          <cell r="L265">
            <v>0</v>
          </cell>
          <cell r="M265">
            <v>8593.1299999999992</v>
          </cell>
          <cell r="N265">
            <v>109666.77</v>
          </cell>
          <cell r="O265">
            <v>936.41</v>
          </cell>
          <cell r="P265">
            <v>277161.39999999997</v>
          </cell>
        </row>
        <row r="266">
          <cell r="A266" t="str">
            <v>1.2.01.06.02.06</v>
          </cell>
          <cell r="B266" t="str">
            <v>CONDUCTORES SUBT</v>
          </cell>
          <cell r="C266">
            <v>844.81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18238.11</v>
          </cell>
          <cell r="O266">
            <v>0</v>
          </cell>
          <cell r="P266">
            <v>19082.920000000002</v>
          </cell>
        </row>
        <row r="267">
          <cell r="A267" t="str">
            <v>1.2.01.06.02.07</v>
          </cell>
          <cell r="B267" t="str">
            <v>TRANSFORMADORES</v>
          </cell>
          <cell r="C267">
            <v>3282657.47</v>
          </cell>
          <cell r="D267">
            <v>0</v>
          </cell>
          <cell r="E267">
            <v>0</v>
          </cell>
          <cell r="F267">
            <v>0</v>
          </cell>
          <cell r="G267">
            <v>-826.81</v>
          </cell>
          <cell r="H267">
            <v>-33390.85</v>
          </cell>
          <cell r="I267">
            <v>-4078.33</v>
          </cell>
          <cell r="J267">
            <v>-3590.1</v>
          </cell>
          <cell r="K267">
            <v>-208.99</v>
          </cell>
          <cell r="L267">
            <v>-14708.19</v>
          </cell>
          <cell r="M267">
            <v>-7192.73</v>
          </cell>
          <cell r="N267">
            <v>0</v>
          </cell>
          <cell r="O267">
            <v>0</v>
          </cell>
          <cell r="P267">
            <v>3218661.4699999997</v>
          </cell>
        </row>
        <row r="268">
          <cell r="A268" t="str">
            <v>1.2.01.06.02.09</v>
          </cell>
          <cell r="B268" t="str">
            <v>MEDIDORES</v>
          </cell>
          <cell r="C268">
            <v>4722905.29</v>
          </cell>
          <cell r="D268">
            <v>12588.39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1488.3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4736981.9799999995</v>
          </cell>
        </row>
        <row r="269">
          <cell r="A269" t="str">
            <v>1.2.01.06.02.12</v>
          </cell>
          <cell r="B269" t="str">
            <v>ALUMBRADO PUBLIC</v>
          </cell>
          <cell r="C269">
            <v>3084.26</v>
          </cell>
          <cell r="D269">
            <v>0</v>
          </cell>
          <cell r="E269">
            <v>0</v>
          </cell>
          <cell r="F269">
            <v>237.59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3321.8500000000004</v>
          </cell>
        </row>
        <row r="270">
          <cell r="A270" t="str">
            <v>1.2.01.06.03.00</v>
          </cell>
          <cell r="B270" t="str">
            <v>INSTALACIONES DE SE</v>
          </cell>
          <cell r="C270">
            <v>8118.51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1191.3599999999999</v>
          </cell>
          <cell r="N270">
            <v>0</v>
          </cell>
          <cell r="O270">
            <v>0</v>
          </cell>
          <cell r="P270">
            <v>9309.8700000000008</v>
          </cell>
        </row>
        <row r="271">
          <cell r="A271" t="str">
            <v>1.2.01.06.03.02</v>
          </cell>
          <cell r="B271" t="str">
            <v>EQUIPOS DE SUBES</v>
          </cell>
          <cell r="C271">
            <v>7876.58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7876.58</v>
          </cell>
        </row>
        <row r="272">
          <cell r="A272" t="str">
            <v>1.2.01.06.03.03</v>
          </cell>
          <cell r="B272" t="str">
            <v>POSTES,TORRES Y</v>
          </cell>
          <cell r="C272">
            <v>241.93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241.93</v>
          </cell>
        </row>
        <row r="273">
          <cell r="A273" t="str">
            <v>1.2.01.06.03.09</v>
          </cell>
          <cell r="B273" t="str">
            <v>MEDIDORES</v>
          </cell>
          <cell r="M273">
            <v>1191.3599999999999</v>
          </cell>
          <cell r="N273">
            <v>0</v>
          </cell>
          <cell r="O273">
            <v>0</v>
          </cell>
          <cell r="P273">
            <v>1191.3599999999999</v>
          </cell>
        </row>
        <row r="274">
          <cell r="A274" t="str">
            <v>1.2.01.07.00.00</v>
          </cell>
          <cell r="B274" t="str">
            <v>BIENES DE COMERCIALIZA</v>
          </cell>
          <cell r="C274">
            <v>2223.75</v>
          </cell>
          <cell r="D274">
            <v>0</v>
          </cell>
          <cell r="E274">
            <v>0</v>
          </cell>
          <cell r="F274">
            <v>23416.26</v>
          </cell>
          <cell r="G274">
            <v>6749.05</v>
          </cell>
          <cell r="H274">
            <v>0</v>
          </cell>
          <cell r="I274">
            <v>0</v>
          </cell>
          <cell r="J274">
            <v>0</v>
          </cell>
          <cell r="K274">
            <v>-2054.29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30334.769999999997</v>
          </cell>
        </row>
        <row r="275">
          <cell r="A275" t="str">
            <v>1.2.01.07.01.00</v>
          </cell>
          <cell r="B275" t="str">
            <v>LINEAS Y SUBESTACIO</v>
          </cell>
          <cell r="C275">
            <v>788.23</v>
          </cell>
          <cell r="D275">
            <v>0</v>
          </cell>
          <cell r="E275">
            <v>0</v>
          </cell>
          <cell r="F275">
            <v>-486.17</v>
          </cell>
          <cell r="G275">
            <v>8184.57</v>
          </cell>
          <cell r="H275">
            <v>0</v>
          </cell>
          <cell r="I275">
            <v>0</v>
          </cell>
          <cell r="J275">
            <v>0</v>
          </cell>
          <cell r="K275">
            <v>-2054.29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6432.3399999999992</v>
          </cell>
        </row>
        <row r="276">
          <cell r="A276" t="str">
            <v>1.2.01.07.01.01</v>
          </cell>
          <cell r="B276" t="str">
            <v>EDIFICIOS,ESTRUC</v>
          </cell>
          <cell r="C276">
            <v>486.17</v>
          </cell>
          <cell r="D276">
            <v>0</v>
          </cell>
          <cell r="E276">
            <v>0</v>
          </cell>
          <cell r="F276">
            <v>-486.17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</row>
        <row r="277">
          <cell r="A277" t="str">
            <v>1.2.01.07.01.10</v>
          </cell>
          <cell r="B277" t="str">
            <v>INSTAL EN LOS LO</v>
          </cell>
          <cell r="G277">
            <v>8486.6299999999992</v>
          </cell>
          <cell r="H277">
            <v>0</v>
          </cell>
          <cell r="I277">
            <v>0</v>
          </cell>
          <cell r="J277">
            <v>0</v>
          </cell>
          <cell r="K277">
            <v>-2054.29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6432.3399999999992</v>
          </cell>
        </row>
        <row r="278">
          <cell r="A278" t="str">
            <v>1.2.01.07.01.12</v>
          </cell>
          <cell r="B278" t="str">
            <v>ALUMBRADO PUBLIC</v>
          </cell>
          <cell r="C278">
            <v>302.06</v>
          </cell>
          <cell r="D278">
            <v>0</v>
          </cell>
          <cell r="E278">
            <v>0</v>
          </cell>
          <cell r="F278">
            <v>0</v>
          </cell>
          <cell r="G278">
            <v>-302.06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</row>
        <row r="279">
          <cell r="A279" t="str">
            <v>1.2.01.07.02.00</v>
          </cell>
          <cell r="B279" t="str">
            <v>LINEAS Y SUBESTACIO</v>
          </cell>
          <cell r="C279">
            <v>1435.52</v>
          </cell>
          <cell r="D279">
            <v>0</v>
          </cell>
          <cell r="E279">
            <v>0</v>
          </cell>
          <cell r="F279">
            <v>0</v>
          </cell>
          <cell r="G279">
            <v>-1435.52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</row>
        <row r="280">
          <cell r="A280" t="str">
            <v>1.2.01.07.02.02</v>
          </cell>
          <cell r="B280" t="str">
            <v>EQUIPO DE SUBEST</v>
          </cell>
          <cell r="C280">
            <v>1435.52</v>
          </cell>
          <cell r="D280">
            <v>0</v>
          </cell>
          <cell r="E280">
            <v>0</v>
          </cell>
          <cell r="F280">
            <v>0</v>
          </cell>
          <cell r="G280">
            <v>-1435.52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</row>
        <row r="281">
          <cell r="A281" t="str">
            <v>1.2.01.07.03.00</v>
          </cell>
          <cell r="B281" t="str">
            <v>INSTALACIONES DE SE</v>
          </cell>
          <cell r="F281">
            <v>23902.43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23902.43</v>
          </cell>
        </row>
        <row r="282">
          <cell r="A282" t="str">
            <v>1.2.01.07.03.01</v>
          </cell>
          <cell r="B282" t="str">
            <v>EDIFICIOS,ESTRUC</v>
          </cell>
          <cell r="I282">
            <v>23902.43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23902.43</v>
          </cell>
        </row>
        <row r="283">
          <cell r="A283" t="str">
            <v>1.2.01.07.03.10</v>
          </cell>
          <cell r="B283" t="str">
            <v>INSTAL.EN LOCALE</v>
          </cell>
          <cell r="F283">
            <v>23902.43</v>
          </cell>
          <cell r="G283">
            <v>0</v>
          </cell>
          <cell r="H283">
            <v>0</v>
          </cell>
          <cell r="I283">
            <v>-23902.43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</row>
        <row r="284">
          <cell r="A284" t="str">
            <v>1.2.01.08.00.00</v>
          </cell>
          <cell r="B284" t="str">
            <v>BIENES GENERALES</v>
          </cell>
          <cell r="C284">
            <v>8103941.7199999997</v>
          </cell>
          <cell r="D284">
            <v>-32141.62</v>
          </cell>
          <cell r="E284">
            <v>758203.24</v>
          </cell>
          <cell r="F284">
            <v>-113155.83</v>
          </cell>
          <cell r="G284">
            <v>28225.72</v>
          </cell>
          <cell r="H284">
            <v>-25459.69</v>
          </cell>
          <cell r="I284">
            <v>-240007.65</v>
          </cell>
          <cell r="J284">
            <v>161991.21</v>
          </cell>
          <cell r="K284">
            <v>52228.57</v>
          </cell>
          <cell r="L284">
            <v>61657.69</v>
          </cell>
          <cell r="M284">
            <v>11032.68</v>
          </cell>
          <cell r="N284">
            <v>34839.879999999997</v>
          </cell>
          <cell r="O284">
            <v>-61422.25</v>
          </cell>
          <cell r="P284">
            <v>8739933.6700000018</v>
          </cell>
        </row>
        <row r="285">
          <cell r="A285" t="str">
            <v>1.2.01.08.06.00</v>
          </cell>
          <cell r="B285" t="str">
            <v>BIENES DE DISTRIBUC</v>
          </cell>
          <cell r="C285">
            <v>3444753.56</v>
          </cell>
          <cell r="D285">
            <v>21153.4</v>
          </cell>
          <cell r="E285">
            <v>376983.77</v>
          </cell>
          <cell r="F285">
            <v>-876</v>
          </cell>
          <cell r="G285">
            <v>26813.06</v>
          </cell>
          <cell r="H285">
            <v>-6356.29</v>
          </cell>
          <cell r="I285">
            <v>108702.43</v>
          </cell>
          <cell r="J285">
            <v>4317.42</v>
          </cell>
          <cell r="K285">
            <v>61331.06</v>
          </cell>
          <cell r="L285">
            <v>57630.47</v>
          </cell>
          <cell r="M285">
            <v>41584.480000000003</v>
          </cell>
          <cell r="N285">
            <v>5001.58</v>
          </cell>
          <cell r="O285">
            <v>26267.1</v>
          </cell>
          <cell r="P285">
            <v>4167306.0400000005</v>
          </cell>
        </row>
        <row r="286">
          <cell r="A286" t="str">
            <v>1.2.01.08.06.01</v>
          </cell>
          <cell r="B286" t="str">
            <v>EDIFICIOS ,ESTRU</v>
          </cell>
          <cell r="C286">
            <v>2829.71</v>
          </cell>
          <cell r="D286">
            <v>0</v>
          </cell>
          <cell r="E286">
            <v>1829.18</v>
          </cell>
          <cell r="F286">
            <v>0</v>
          </cell>
          <cell r="G286">
            <v>0</v>
          </cell>
          <cell r="H286">
            <v>4980.83</v>
          </cell>
          <cell r="I286">
            <v>-461.72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9178.0000000000018</v>
          </cell>
        </row>
        <row r="287">
          <cell r="A287" t="str">
            <v>1.2.01.08.06.02</v>
          </cell>
          <cell r="B287" t="str">
            <v>MUEBLES Y EQUIPO</v>
          </cell>
          <cell r="C287">
            <v>130181.32</v>
          </cell>
          <cell r="D287">
            <v>10413.66</v>
          </cell>
          <cell r="E287">
            <v>13377.82</v>
          </cell>
          <cell r="F287">
            <v>502.35</v>
          </cell>
          <cell r="G287">
            <v>3875.38</v>
          </cell>
          <cell r="H287">
            <v>-2960.16</v>
          </cell>
          <cell r="I287">
            <v>-50.73</v>
          </cell>
          <cell r="J287">
            <v>-177.14</v>
          </cell>
          <cell r="K287">
            <v>2404.0500000000002</v>
          </cell>
          <cell r="L287">
            <v>116.12</v>
          </cell>
          <cell r="M287">
            <v>569.91999999999996</v>
          </cell>
          <cell r="N287">
            <v>0</v>
          </cell>
          <cell r="O287">
            <v>1124.53</v>
          </cell>
          <cell r="P287">
            <v>159377.12</v>
          </cell>
        </row>
        <row r="288">
          <cell r="A288" t="str">
            <v>1.2.01.08.06.03</v>
          </cell>
          <cell r="B288" t="str">
            <v>EQUIPOS DE TRANS</v>
          </cell>
          <cell r="C288">
            <v>1280985.72</v>
          </cell>
          <cell r="D288">
            <v>9052.6</v>
          </cell>
          <cell r="E288">
            <v>-2063.63</v>
          </cell>
          <cell r="F288">
            <v>0</v>
          </cell>
          <cell r="G288">
            <v>14419.3</v>
          </cell>
          <cell r="H288">
            <v>-1151.74</v>
          </cell>
          <cell r="I288">
            <v>21325.1</v>
          </cell>
          <cell r="J288">
            <v>0</v>
          </cell>
          <cell r="K288">
            <v>33214.559999999998</v>
          </cell>
          <cell r="L288">
            <v>0</v>
          </cell>
          <cell r="M288">
            <v>36037.94</v>
          </cell>
          <cell r="N288">
            <v>0</v>
          </cell>
          <cell r="O288">
            <v>-7143.5</v>
          </cell>
          <cell r="P288">
            <v>1384676.3500000003</v>
          </cell>
        </row>
        <row r="289">
          <cell r="A289" t="str">
            <v>1.2.01.08.06.04</v>
          </cell>
          <cell r="B289" t="str">
            <v>EQUIPOS DE ALMAC</v>
          </cell>
          <cell r="C289">
            <v>22857.14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22857.14</v>
          </cell>
        </row>
        <row r="290">
          <cell r="A290" t="str">
            <v>1.2.01.08.06.05</v>
          </cell>
          <cell r="B290" t="str">
            <v>HERRAMIENTAS Y E</v>
          </cell>
          <cell r="C290">
            <v>462700.87</v>
          </cell>
          <cell r="D290">
            <v>-1462.47</v>
          </cell>
          <cell r="E290">
            <v>-13221.69</v>
          </cell>
          <cell r="F290">
            <v>-13792.93</v>
          </cell>
          <cell r="G290">
            <v>0</v>
          </cell>
          <cell r="H290">
            <v>40.46</v>
          </cell>
          <cell r="I290">
            <v>-38988.879999999997</v>
          </cell>
          <cell r="J290">
            <v>0</v>
          </cell>
          <cell r="K290">
            <v>22508.33</v>
          </cell>
          <cell r="L290">
            <v>12562.02</v>
          </cell>
          <cell r="M290">
            <v>1579.72</v>
          </cell>
          <cell r="N290">
            <v>0</v>
          </cell>
          <cell r="O290">
            <v>28880.9</v>
          </cell>
          <cell r="P290">
            <v>460806.33000000007</v>
          </cell>
        </row>
        <row r="291">
          <cell r="A291" t="str">
            <v>1.2.01.08.06.08</v>
          </cell>
          <cell r="B291" t="str">
            <v>EQUIPOS DE COMUN</v>
          </cell>
          <cell r="C291">
            <v>191901.42</v>
          </cell>
          <cell r="D291">
            <v>462.68</v>
          </cell>
          <cell r="E291">
            <v>5257</v>
          </cell>
          <cell r="F291">
            <v>341.44</v>
          </cell>
          <cell r="G291">
            <v>-543.11</v>
          </cell>
          <cell r="H291">
            <v>0</v>
          </cell>
          <cell r="I291">
            <v>1882.42</v>
          </cell>
          <cell r="J291">
            <v>0</v>
          </cell>
          <cell r="K291">
            <v>0</v>
          </cell>
          <cell r="L291">
            <v>19411.400000000001</v>
          </cell>
          <cell r="M291">
            <v>5765.9</v>
          </cell>
          <cell r="N291">
            <v>4743.3</v>
          </cell>
          <cell r="O291">
            <v>0</v>
          </cell>
          <cell r="P291">
            <v>229222.45</v>
          </cell>
        </row>
        <row r="292">
          <cell r="A292" t="str">
            <v>1.2.01.08.06.09</v>
          </cell>
          <cell r="B292" t="str">
            <v>EQUIPO DE COMPUT</v>
          </cell>
          <cell r="C292">
            <v>524532.02</v>
          </cell>
          <cell r="D292">
            <v>2686.93</v>
          </cell>
          <cell r="E292">
            <v>347196</v>
          </cell>
          <cell r="F292">
            <v>11706.48</v>
          </cell>
          <cell r="G292">
            <v>9061.49</v>
          </cell>
          <cell r="H292">
            <v>-7265.68</v>
          </cell>
          <cell r="I292">
            <v>-6634.56</v>
          </cell>
          <cell r="J292">
            <v>0</v>
          </cell>
          <cell r="K292">
            <v>3204.12</v>
          </cell>
          <cell r="L292">
            <v>3159.14</v>
          </cell>
          <cell r="M292">
            <v>-2369</v>
          </cell>
          <cell r="N292">
            <v>258.27999999999997</v>
          </cell>
          <cell r="O292">
            <v>-1544.83</v>
          </cell>
          <cell r="P292">
            <v>883990.39</v>
          </cell>
        </row>
        <row r="293">
          <cell r="A293" t="str">
            <v>1.2.01.08.06.10</v>
          </cell>
          <cell r="B293" t="str">
            <v>OTROS EQUIPOS</v>
          </cell>
          <cell r="C293">
            <v>828765.36</v>
          </cell>
          <cell r="D293">
            <v>0</v>
          </cell>
          <cell r="E293">
            <v>24609.09</v>
          </cell>
          <cell r="F293">
            <v>366.66</v>
          </cell>
          <cell r="G293">
            <v>0</v>
          </cell>
          <cell r="H293">
            <v>0</v>
          </cell>
          <cell r="I293">
            <v>131630.79999999999</v>
          </cell>
          <cell r="J293">
            <v>4494.5600000000004</v>
          </cell>
          <cell r="K293">
            <v>0</v>
          </cell>
          <cell r="L293">
            <v>22381.79</v>
          </cell>
          <cell r="M293">
            <v>0</v>
          </cell>
          <cell r="N293">
            <v>0</v>
          </cell>
          <cell r="O293">
            <v>4950</v>
          </cell>
          <cell r="P293">
            <v>1017198.26</v>
          </cell>
        </row>
        <row r="294">
          <cell r="A294" t="str">
            <v>1.2.01.08.07.00</v>
          </cell>
          <cell r="B294" t="str">
            <v>BIENES DE COMERCIAL</v>
          </cell>
          <cell r="C294">
            <v>1456738.41</v>
          </cell>
          <cell r="D294">
            <v>21705.63</v>
          </cell>
          <cell r="E294">
            <v>115380.68</v>
          </cell>
          <cell r="F294">
            <v>-10537.73</v>
          </cell>
          <cell r="G294">
            <v>-1311.01</v>
          </cell>
          <cell r="H294">
            <v>6738.39</v>
          </cell>
          <cell r="I294">
            <v>-203064.02</v>
          </cell>
          <cell r="J294">
            <v>125320.94</v>
          </cell>
          <cell r="K294">
            <v>-4195.92</v>
          </cell>
          <cell r="L294">
            <v>-525.84</v>
          </cell>
          <cell r="M294">
            <v>-37683.919999999998</v>
          </cell>
          <cell r="N294">
            <v>0</v>
          </cell>
          <cell r="O294">
            <v>163632.04999999999</v>
          </cell>
          <cell r="P294">
            <v>1632197.6599999997</v>
          </cell>
        </row>
        <row r="295">
          <cell r="A295" t="str">
            <v>1.2.01.08.07.01</v>
          </cell>
          <cell r="B295" t="str">
            <v>EDIFICIOS, ESTRU</v>
          </cell>
          <cell r="C295">
            <v>53658.3</v>
          </cell>
          <cell r="D295">
            <v>11996.89</v>
          </cell>
          <cell r="E295">
            <v>397943.37</v>
          </cell>
          <cell r="F295">
            <v>486.17</v>
          </cell>
          <cell r="G295">
            <v>9178.5300000000007</v>
          </cell>
          <cell r="H295">
            <v>0</v>
          </cell>
          <cell r="I295">
            <v>-189603.12</v>
          </cell>
          <cell r="J295">
            <v>0</v>
          </cell>
          <cell r="K295">
            <v>0</v>
          </cell>
          <cell r="L295">
            <v>8127.57</v>
          </cell>
          <cell r="M295">
            <v>0</v>
          </cell>
          <cell r="N295">
            <v>0</v>
          </cell>
          <cell r="O295">
            <v>178068</v>
          </cell>
          <cell r="P295">
            <v>469855.71</v>
          </cell>
        </row>
        <row r="296">
          <cell r="A296" t="str">
            <v>1.2.01.08.07.02</v>
          </cell>
          <cell r="B296" t="str">
            <v>MUEBLES Y EEQUIP</v>
          </cell>
          <cell r="C296">
            <v>215415.94</v>
          </cell>
          <cell r="D296">
            <v>22946.32</v>
          </cell>
          <cell r="E296">
            <v>-19136.759999999998</v>
          </cell>
          <cell r="F296">
            <v>-2160.66</v>
          </cell>
          <cell r="G296">
            <v>1188.6500000000001</v>
          </cell>
          <cell r="H296">
            <v>8049.88</v>
          </cell>
          <cell r="I296">
            <v>-4326.68</v>
          </cell>
          <cell r="J296">
            <v>1915.7</v>
          </cell>
          <cell r="K296">
            <v>1106.3800000000001</v>
          </cell>
          <cell r="L296">
            <v>-4093.03</v>
          </cell>
          <cell r="M296">
            <v>368.04</v>
          </cell>
          <cell r="N296">
            <v>0</v>
          </cell>
          <cell r="O296">
            <v>0</v>
          </cell>
          <cell r="P296">
            <v>221273.78000000003</v>
          </cell>
        </row>
        <row r="297">
          <cell r="A297" t="str">
            <v>1.2.01.08.07.03</v>
          </cell>
          <cell r="B297" t="str">
            <v>EQUIPOS DE TRANS</v>
          </cell>
          <cell r="C297">
            <v>504032.17</v>
          </cell>
          <cell r="D297">
            <v>-28305.19</v>
          </cell>
          <cell r="E297">
            <v>-23480.91</v>
          </cell>
          <cell r="F297">
            <v>0</v>
          </cell>
          <cell r="G297">
            <v>-14419.3</v>
          </cell>
          <cell r="H297">
            <v>0</v>
          </cell>
          <cell r="I297">
            <v>-17257.14</v>
          </cell>
          <cell r="J297">
            <v>49013.9</v>
          </cell>
          <cell r="K297">
            <v>-11734.82</v>
          </cell>
          <cell r="L297">
            <v>1142.8599999999999</v>
          </cell>
          <cell r="M297">
            <v>-35186.519999999997</v>
          </cell>
          <cell r="N297">
            <v>0</v>
          </cell>
          <cell r="O297">
            <v>0</v>
          </cell>
          <cell r="P297">
            <v>423805.05</v>
          </cell>
        </row>
        <row r="298">
          <cell r="A298" t="str">
            <v>1.2.01.08.07.05</v>
          </cell>
          <cell r="B298" t="str">
            <v>HERRAMIENTAS Y E</v>
          </cell>
          <cell r="C298">
            <v>64606.400000000001</v>
          </cell>
          <cell r="D298">
            <v>-1557.91</v>
          </cell>
          <cell r="E298">
            <v>-16673.22</v>
          </cell>
          <cell r="F298">
            <v>-293.08999999999997</v>
          </cell>
          <cell r="G298">
            <v>0</v>
          </cell>
          <cell r="H298">
            <v>0</v>
          </cell>
          <cell r="I298">
            <v>320.18</v>
          </cell>
          <cell r="J298">
            <v>0</v>
          </cell>
          <cell r="K298">
            <v>2930.19</v>
          </cell>
          <cell r="L298">
            <v>-681.53</v>
          </cell>
          <cell r="M298">
            <v>-377.14</v>
          </cell>
          <cell r="N298">
            <v>0</v>
          </cell>
          <cell r="O298">
            <v>0</v>
          </cell>
          <cell r="P298">
            <v>48273.880000000005</v>
          </cell>
        </row>
        <row r="299">
          <cell r="A299" t="str">
            <v>1.2.01.08.07.08</v>
          </cell>
          <cell r="B299" t="str">
            <v>EQUIPOS DE COMUN</v>
          </cell>
          <cell r="C299">
            <v>30636.82</v>
          </cell>
          <cell r="D299">
            <v>220.2</v>
          </cell>
          <cell r="E299">
            <v>-5617.06</v>
          </cell>
          <cell r="F299">
            <v>-970.26</v>
          </cell>
          <cell r="G299">
            <v>543.11</v>
          </cell>
          <cell r="H299">
            <v>-181.74</v>
          </cell>
          <cell r="I299">
            <v>338.6</v>
          </cell>
          <cell r="J299">
            <v>0</v>
          </cell>
          <cell r="K299">
            <v>2948.96</v>
          </cell>
          <cell r="L299">
            <v>-977.98</v>
          </cell>
          <cell r="M299">
            <v>-341.44</v>
          </cell>
          <cell r="N299">
            <v>0</v>
          </cell>
          <cell r="O299">
            <v>0</v>
          </cell>
          <cell r="P299">
            <v>26599.21</v>
          </cell>
        </row>
        <row r="300">
          <cell r="A300" t="str">
            <v>1.2.01.08.07.09</v>
          </cell>
          <cell r="B300" t="str">
            <v>EQUIPO DE COMPUT</v>
          </cell>
          <cell r="C300">
            <v>413333.46</v>
          </cell>
          <cell r="D300">
            <v>16405.32</v>
          </cell>
          <cell r="E300">
            <v>-43699.4</v>
          </cell>
          <cell r="F300">
            <v>-7233.23</v>
          </cell>
          <cell r="G300">
            <v>2198</v>
          </cell>
          <cell r="H300">
            <v>-1129.75</v>
          </cell>
          <cell r="I300">
            <v>7464.14</v>
          </cell>
          <cell r="J300">
            <v>74391.34</v>
          </cell>
          <cell r="K300">
            <v>553.37</v>
          </cell>
          <cell r="L300">
            <v>-4043.73</v>
          </cell>
          <cell r="M300">
            <v>-2146.86</v>
          </cell>
          <cell r="N300">
            <v>0</v>
          </cell>
          <cell r="O300">
            <v>-14435.95</v>
          </cell>
          <cell r="P300">
            <v>441656.71</v>
          </cell>
        </row>
        <row r="301">
          <cell r="A301" t="str">
            <v>1.2.01.08.07.10</v>
          </cell>
          <cell r="B301" t="str">
            <v>OTROS EQUIPOS</v>
          </cell>
          <cell r="C301">
            <v>175055.32</v>
          </cell>
          <cell r="D301">
            <v>0</v>
          </cell>
          <cell r="E301">
            <v>-173955.34</v>
          </cell>
          <cell r="F301">
            <v>-366.66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733.3200000000104</v>
          </cell>
        </row>
        <row r="302">
          <cell r="A302" t="str">
            <v>1.2.01.08.08.00</v>
          </cell>
          <cell r="B302" t="str">
            <v>BIENES DE SERVICIOS</v>
          </cell>
          <cell r="C302">
            <v>3202449.75</v>
          </cell>
          <cell r="D302">
            <v>-75000.649999999994</v>
          </cell>
          <cell r="E302">
            <v>265838.78999999998</v>
          </cell>
          <cell r="F302">
            <v>-101742.1</v>
          </cell>
          <cell r="G302">
            <v>2723.67</v>
          </cell>
          <cell r="H302">
            <v>-25841.79</v>
          </cell>
          <cell r="I302">
            <v>-145646.06</v>
          </cell>
          <cell r="J302">
            <v>32352.85</v>
          </cell>
          <cell r="K302">
            <v>-4906.57</v>
          </cell>
          <cell r="L302">
            <v>4553.0600000000004</v>
          </cell>
          <cell r="M302">
            <v>7132.12</v>
          </cell>
          <cell r="N302">
            <v>29838.3</v>
          </cell>
          <cell r="O302">
            <v>-251321.4</v>
          </cell>
          <cell r="P302">
            <v>2940429.97</v>
          </cell>
        </row>
        <row r="303">
          <cell r="A303" t="str">
            <v>1.2.01.08.08.01</v>
          </cell>
          <cell r="B303" t="str">
            <v>EDIFICIOS, ESTRU</v>
          </cell>
          <cell r="C303">
            <v>174528.75</v>
          </cell>
          <cell r="D303">
            <v>-11996.89</v>
          </cell>
          <cell r="E303">
            <v>464279.98</v>
          </cell>
          <cell r="F303">
            <v>0</v>
          </cell>
          <cell r="G303">
            <v>0</v>
          </cell>
          <cell r="H303">
            <v>0</v>
          </cell>
          <cell r="I303">
            <v>-1683.15</v>
          </cell>
          <cell r="J303">
            <v>0</v>
          </cell>
          <cell r="K303">
            <v>2054.29</v>
          </cell>
          <cell r="L303">
            <v>3275</v>
          </cell>
          <cell r="M303">
            <v>0</v>
          </cell>
          <cell r="N303">
            <v>0</v>
          </cell>
          <cell r="O303">
            <v>2686.5</v>
          </cell>
          <cell r="P303">
            <v>633144.48</v>
          </cell>
        </row>
        <row r="304">
          <cell r="A304" t="str">
            <v>1.2.01.08.08.02</v>
          </cell>
          <cell r="B304" t="str">
            <v>MUEBLES Y EQUIPO</v>
          </cell>
          <cell r="C304">
            <v>529098.81999999995</v>
          </cell>
          <cell r="D304">
            <v>-35336.769999999997</v>
          </cell>
          <cell r="E304">
            <v>-11729.31</v>
          </cell>
          <cell r="F304">
            <v>-43269.52</v>
          </cell>
          <cell r="G304">
            <v>1614.12</v>
          </cell>
          <cell r="H304">
            <v>-17478.77</v>
          </cell>
          <cell r="I304">
            <v>-178347.48</v>
          </cell>
          <cell r="J304">
            <v>259.33</v>
          </cell>
          <cell r="K304">
            <v>-3802.71</v>
          </cell>
          <cell r="L304">
            <v>-578.54</v>
          </cell>
          <cell r="M304">
            <v>1153</v>
          </cell>
          <cell r="N304">
            <v>4118.58</v>
          </cell>
          <cell r="O304">
            <v>30397.06</v>
          </cell>
          <cell r="P304">
            <v>276097.80999999988</v>
          </cell>
        </row>
        <row r="305">
          <cell r="A305" t="str">
            <v>1.2.01.08.08.03</v>
          </cell>
          <cell r="B305" t="str">
            <v>EQUIPOS DE TRANS</v>
          </cell>
          <cell r="C305">
            <v>281891.34999999998</v>
          </cell>
          <cell r="D305">
            <v>-12581.52</v>
          </cell>
          <cell r="E305">
            <v>0</v>
          </cell>
          <cell r="F305">
            <v>-10967.38</v>
          </cell>
          <cell r="G305">
            <v>0</v>
          </cell>
          <cell r="H305">
            <v>-8874.64</v>
          </cell>
          <cell r="I305">
            <v>-34692.019999999997</v>
          </cell>
          <cell r="J305">
            <v>30973.46</v>
          </cell>
          <cell r="K305">
            <v>-12342.86</v>
          </cell>
          <cell r="L305">
            <v>0</v>
          </cell>
          <cell r="M305">
            <v>0</v>
          </cell>
          <cell r="N305">
            <v>0</v>
          </cell>
          <cell r="O305">
            <v>-30285.72</v>
          </cell>
          <cell r="P305">
            <v>203120.66999999995</v>
          </cell>
        </row>
        <row r="306">
          <cell r="A306" t="str">
            <v>1.2.01.08.08.05</v>
          </cell>
          <cell r="B306" t="str">
            <v>HERRAMIENTAS Y E</v>
          </cell>
          <cell r="C306">
            <v>1495.37</v>
          </cell>
          <cell r="D306">
            <v>3020.38</v>
          </cell>
          <cell r="E306">
            <v>-334.04</v>
          </cell>
          <cell r="F306">
            <v>-240.01</v>
          </cell>
          <cell r="G306">
            <v>0</v>
          </cell>
          <cell r="H306">
            <v>0</v>
          </cell>
          <cell r="I306">
            <v>245411.07</v>
          </cell>
          <cell r="J306">
            <v>0</v>
          </cell>
          <cell r="K306">
            <v>0</v>
          </cell>
          <cell r="L306">
            <v>0</v>
          </cell>
          <cell r="M306">
            <v>1463.26</v>
          </cell>
          <cell r="N306">
            <v>0</v>
          </cell>
          <cell r="O306">
            <v>-244355.19</v>
          </cell>
          <cell r="P306">
            <v>6460.8400000000256</v>
          </cell>
        </row>
        <row r="307">
          <cell r="A307" t="str">
            <v>1.2.01.08.08.07</v>
          </cell>
          <cell r="B307" t="str">
            <v>EQUIPOS ACCIONAD</v>
          </cell>
          <cell r="C307">
            <v>283.2</v>
          </cell>
          <cell r="D307">
            <v>2094.06</v>
          </cell>
          <cell r="E307">
            <v>-678.23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1699.0299999999997</v>
          </cell>
        </row>
        <row r="308">
          <cell r="A308" t="str">
            <v>1.2.01.08.08.08</v>
          </cell>
          <cell r="B308" t="str">
            <v>EQUIPO DE COMUNI</v>
          </cell>
          <cell r="C308">
            <v>6142.04</v>
          </cell>
          <cell r="D308">
            <v>-682.88</v>
          </cell>
          <cell r="E308">
            <v>-1449.19</v>
          </cell>
          <cell r="F308">
            <v>543.11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356</v>
          </cell>
          <cell r="P308">
            <v>4909.08</v>
          </cell>
        </row>
        <row r="309">
          <cell r="A309" t="str">
            <v>1.2.01.08.08.09</v>
          </cell>
          <cell r="B309" t="str">
            <v>EQUIPO DE COMPUT</v>
          </cell>
          <cell r="C309">
            <v>2204687.96</v>
          </cell>
          <cell r="D309">
            <v>-19517.03</v>
          </cell>
          <cell r="E309">
            <v>-333536.09000000003</v>
          </cell>
          <cell r="F309">
            <v>-47808.3</v>
          </cell>
          <cell r="G309">
            <v>1109.55</v>
          </cell>
          <cell r="H309">
            <v>7081.76</v>
          </cell>
          <cell r="I309">
            <v>-34141.69</v>
          </cell>
          <cell r="J309">
            <v>1120.06</v>
          </cell>
          <cell r="K309">
            <v>9184.7099999999991</v>
          </cell>
          <cell r="L309">
            <v>1856.6</v>
          </cell>
          <cell r="M309">
            <v>4515.8599999999997</v>
          </cell>
          <cell r="N309">
            <v>-258.27999999999997</v>
          </cell>
          <cell r="O309">
            <v>-10120.049999999999</v>
          </cell>
          <cell r="P309">
            <v>1784175.0600000003</v>
          </cell>
        </row>
        <row r="310">
          <cell r="A310" t="str">
            <v>1.2.01.08.08.10</v>
          </cell>
          <cell r="B310" t="str">
            <v>OTROS EQUIPOS</v>
          </cell>
          <cell r="C310">
            <v>4322.26</v>
          </cell>
          <cell r="D310">
            <v>0</v>
          </cell>
          <cell r="E310">
            <v>149285.67000000001</v>
          </cell>
          <cell r="F310">
            <v>0</v>
          </cell>
          <cell r="G310">
            <v>0</v>
          </cell>
          <cell r="H310">
            <v>-6570.14</v>
          </cell>
          <cell r="I310">
            <v>-142192.79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25978</v>
          </cell>
          <cell r="O310">
            <v>0</v>
          </cell>
          <cell r="P310">
            <v>30823</v>
          </cell>
        </row>
        <row r="311">
          <cell r="A311" t="str">
            <v>1.2.04.00.00.00</v>
          </cell>
          <cell r="B311" t="str">
            <v>OBRAS EN PROCESO</v>
          </cell>
          <cell r="C311">
            <v>842683.55</v>
          </cell>
          <cell r="D311">
            <v>108191.58</v>
          </cell>
          <cell r="E311">
            <v>141373.89000000001</v>
          </cell>
          <cell r="F311">
            <v>-101947.66</v>
          </cell>
          <cell r="G311">
            <v>164339.93</v>
          </cell>
          <cell r="H311">
            <v>539132</v>
          </cell>
          <cell r="I311">
            <v>201620.26</v>
          </cell>
          <cell r="J311">
            <v>342433.27</v>
          </cell>
          <cell r="K311">
            <v>351704.15</v>
          </cell>
          <cell r="L311">
            <v>144999.32999999999</v>
          </cell>
          <cell r="M311">
            <v>-226130.65</v>
          </cell>
          <cell r="N311">
            <v>99277.14</v>
          </cell>
          <cell r="O311">
            <v>261464.43</v>
          </cell>
          <cell r="P311">
            <v>2869141.2200000007</v>
          </cell>
        </row>
        <row r="312">
          <cell r="A312" t="str">
            <v>1.2.04.01.00.00</v>
          </cell>
          <cell r="B312" t="str">
            <v>CONSTRUCCION EN MARCHA</v>
          </cell>
          <cell r="C312">
            <v>778693.18</v>
          </cell>
          <cell r="D312">
            <v>101847.21</v>
          </cell>
          <cell r="E312">
            <v>143235.24</v>
          </cell>
          <cell r="F312">
            <v>-96839.6</v>
          </cell>
          <cell r="G312">
            <v>146556.34</v>
          </cell>
          <cell r="H312">
            <v>143022.07999999999</v>
          </cell>
          <cell r="I312">
            <v>43890.79</v>
          </cell>
          <cell r="J312">
            <v>122655.34</v>
          </cell>
          <cell r="K312">
            <v>214367.54</v>
          </cell>
          <cell r="L312">
            <v>102998.33</v>
          </cell>
          <cell r="M312">
            <v>-228681.84</v>
          </cell>
          <cell r="N312">
            <v>1056168.06</v>
          </cell>
          <cell r="O312">
            <v>256918.84</v>
          </cell>
          <cell r="P312">
            <v>2784831.5100000002</v>
          </cell>
        </row>
        <row r="313">
          <cell r="A313" t="str">
            <v>1.2.04.02.00.00</v>
          </cell>
          <cell r="B313" t="str">
            <v>OBRAS EN PROCESO ING.</v>
          </cell>
          <cell r="C313">
            <v>63990.37</v>
          </cell>
          <cell r="D313">
            <v>6344.37</v>
          </cell>
          <cell r="E313">
            <v>-1861.35</v>
          </cell>
          <cell r="F313">
            <v>-5108.0600000000004</v>
          </cell>
          <cell r="G313">
            <v>17783.59</v>
          </cell>
          <cell r="H313">
            <v>396109.92</v>
          </cell>
          <cell r="I313">
            <v>157729.47</v>
          </cell>
          <cell r="J313">
            <v>219777.93</v>
          </cell>
          <cell r="K313">
            <v>137336.60999999999</v>
          </cell>
          <cell r="L313">
            <v>42001</v>
          </cell>
          <cell r="M313">
            <v>2551.19</v>
          </cell>
          <cell r="N313">
            <v>-956890.92</v>
          </cell>
          <cell r="O313">
            <v>4545.59</v>
          </cell>
          <cell r="P313">
            <v>84309.709999999875</v>
          </cell>
        </row>
        <row r="314">
          <cell r="A314" t="str">
            <v>1.2.05.00.00.00</v>
          </cell>
          <cell r="B314" t="str">
            <v>DEPRE ACUM BIENES ELEC EN</v>
          </cell>
          <cell r="C314">
            <v>-7806282.2300000004</v>
          </cell>
          <cell r="D314">
            <v>-176383.06</v>
          </cell>
          <cell r="E314">
            <v>-92783.66</v>
          </cell>
          <cell r="F314">
            <v>-102120.62</v>
          </cell>
          <cell r="G314">
            <v>-193115.12</v>
          </cell>
          <cell r="H314">
            <v>-152009.54</v>
          </cell>
          <cell r="I314">
            <v>93250.6</v>
          </cell>
          <cell r="J314">
            <v>-201324.65</v>
          </cell>
          <cell r="K314">
            <v>-203314.12</v>
          </cell>
          <cell r="L314">
            <v>-182850.08</v>
          </cell>
          <cell r="M314">
            <v>-202260.45</v>
          </cell>
          <cell r="N314">
            <v>-201657.02</v>
          </cell>
          <cell r="O314">
            <v>-171182.82</v>
          </cell>
          <cell r="P314">
            <v>-9592032.7699999996</v>
          </cell>
        </row>
        <row r="315">
          <cell r="A315" t="str">
            <v>1.2.05.06.00.00</v>
          </cell>
          <cell r="B315" t="str">
            <v>DEPREC ACUM BIENES  DE</v>
          </cell>
          <cell r="C315">
            <v>-4646592.37</v>
          </cell>
          <cell r="D315">
            <v>-96012.77</v>
          </cell>
          <cell r="E315">
            <v>-505.22</v>
          </cell>
          <cell r="F315">
            <v>-93006.97</v>
          </cell>
          <cell r="G315">
            <v>-88850.65</v>
          </cell>
          <cell r="H315">
            <v>-88699.35</v>
          </cell>
          <cell r="I315">
            <v>-89325.24</v>
          </cell>
          <cell r="J315">
            <v>-94098.95</v>
          </cell>
          <cell r="K315">
            <v>-95359.03</v>
          </cell>
          <cell r="L315">
            <v>-86805.13</v>
          </cell>
          <cell r="M315">
            <v>-93782.57</v>
          </cell>
          <cell r="N315">
            <v>-96560.94</v>
          </cell>
          <cell r="O315">
            <v>-93574.71</v>
          </cell>
          <cell r="P315">
            <v>-5663173.9000000004</v>
          </cell>
        </row>
        <row r="316">
          <cell r="A316" t="str">
            <v>1.2.05.06.01.00</v>
          </cell>
          <cell r="B316" t="str">
            <v>DEPREC LINEAS Y SUB</v>
          </cell>
          <cell r="C316">
            <v>-3806445.51</v>
          </cell>
          <cell r="D316">
            <v>-76288.800000000003</v>
          </cell>
          <cell r="E316">
            <v>17345.04</v>
          </cell>
          <cell r="F316">
            <v>-73200.929999999993</v>
          </cell>
          <cell r="G316">
            <v>-69791.42</v>
          </cell>
          <cell r="H316">
            <v>-73980.789999999994</v>
          </cell>
          <cell r="I316">
            <v>-70719.570000000007</v>
          </cell>
          <cell r="J316">
            <v>-74756.039999999994</v>
          </cell>
          <cell r="K316">
            <v>-75490.570000000007</v>
          </cell>
          <cell r="L316">
            <v>-69930.679999999993</v>
          </cell>
          <cell r="M316">
            <v>-75050.28</v>
          </cell>
          <cell r="N316">
            <v>-76734.06</v>
          </cell>
          <cell r="O316">
            <v>-73078.62</v>
          </cell>
          <cell r="P316">
            <v>-4598122.2299999995</v>
          </cell>
        </row>
        <row r="317">
          <cell r="A317" t="str">
            <v>1.2.05.06.01.01</v>
          </cell>
          <cell r="B317" t="str">
            <v>EDIFICIOS ESTRUC</v>
          </cell>
          <cell r="C317">
            <v>-134632.82999999999</v>
          </cell>
          <cell r="D317">
            <v>-2607.62</v>
          </cell>
          <cell r="E317">
            <v>-2355.2399999999998</v>
          </cell>
          <cell r="F317">
            <v>-2607.62</v>
          </cell>
          <cell r="G317">
            <v>-992.65</v>
          </cell>
          <cell r="H317">
            <v>-2585.9499999999998</v>
          </cell>
          <cell r="I317">
            <v>-2502.52</v>
          </cell>
          <cell r="J317">
            <v>-1735.13</v>
          </cell>
          <cell r="K317">
            <v>-2604.4</v>
          </cell>
          <cell r="L317">
            <v>-2520.38</v>
          </cell>
          <cell r="M317">
            <v>-2604.4</v>
          </cell>
          <cell r="N317">
            <v>-2543.41</v>
          </cell>
          <cell r="O317">
            <v>-2628.2</v>
          </cell>
          <cell r="P317">
            <v>-162920.34999999998</v>
          </cell>
        </row>
        <row r="318">
          <cell r="A318" t="str">
            <v>1.2.05.06.01.02</v>
          </cell>
          <cell r="B318" t="str">
            <v>EQUIPOS DE SUBES</v>
          </cell>
          <cell r="C318">
            <v>-851391.25</v>
          </cell>
          <cell r="D318">
            <v>-16400.95</v>
          </cell>
          <cell r="E318">
            <v>-14885.1</v>
          </cell>
          <cell r="F318">
            <v>-16567.22</v>
          </cell>
          <cell r="G318">
            <v>-16032.75</v>
          </cell>
          <cell r="H318">
            <v>-16593.13</v>
          </cell>
          <cell r="I318">
            <v>-16083.59</v>
          </cell>
          <cell r="J318">
            <v>-20709.98</v>
          </cell>
          <cell r="K318">
            <v>-16886</v>
          </cell>
          <cell r="L318">
            <v>-16341.25</v>
          </cell>
          <cell r="M318">
            <v>-17174.07</v>
          </cell>
          <cell r="N318">
            <v>-16647.21</v>
          </cell>
          <cell r="O318">
            <v>-17221.240000000002</v>
          </cell>
          <cell r="P318">
            <v>-1052933.7399999998</v>
          </cell>
        </row>
        <row r="319">
          <cell r="A319" t="str">
            <v>1.2.05.06.01.03</v>
          </cell>
          <cell r="B319" t="str">
            <v>POSTES TORRES Y</v>
          </cell>
          <cell r="C319">
            <v>-1994305.38</v>
          </cell>
          <cell r="D319">
            <v>-36697.71</v>
          </cell>
          <cell r="E319">
            <v>-30310.639999999999</v>
          </cell>
          <cell r="F319">
            <v>-36491.160000000003</v>
          </cell>
          <cell r="G319">
            <v>-35240.79</v>
          </cell>
          <cell r="H319">
            <v>-36824.14</v>
          </cell>
          <cell r="I319">
            <v>-33922.43</v>
          </cell>
          <cell r="J319">
            <v>-36524.67</v>
          </cell>
          <cell r="K319">
            <v>-36975.99</v>
          </cell>
          <cell r="L319">
            <v>-32817.81</v>
          </cell>
          <cell r="M319">
            <v>-36018.879999999997</v>
          </cell>
          <cell r="N319">
            <v>-37761.57</v>
          </cell>
          <cell r="O319">
            <v>-33109.550000000003</v>
          </cell>
          <cell r="P319">
            <v>-2417000.7199999997</v>
          </cell>
        </row>
        <row r="320">
          <cell r="A320" t="str">
            <v>1.2.05.06.01.04</v>
          </cell>
          <cell r="B320" t="str">
            <v>CONDUCTORES AERE</v>
          </cell>
          <cell r="C320">
            <v>-695628.09</v>
          </cell>
          <cell r="D320">
            <v>-14743.27</v>
          </cell>
          <cell r="E320">
            <v>-12006.39</v>
          </cell>
          <cell r="F320">
            <v>-14746.48</v>
          </cell>
          <cell r="G320">
            <v>-14200.13</v>
          </cell>
          <cell r="H320">
            <v>-14826.14</v>
          </cell>
          <cell r="I320">
            <v>-14363.07</v>
          </cell>
          <cell r="J320">
            <v>-14833.37</v>
          </cell>
          <cell r="K320">
            <v>-14977.28</v>
          </cell>
          <cell r="L320">
            <v>-14334.86</v>
          </cell>
          <cell r="M320">
            <v>-15040.56</v>
          </cell>
          <cell r="N320">
            <v>-15125.56</v>
          </cell>
          <cell r="O320">
            <v>-15282.78</v>
          </cell>
          <cell r="P320">
            <v>-870107.9800000001</v>
          </cell>
        </row>
        <row r="321">
          <cell r="A321" t="str">
            <v>1.2.05.06.01.05</v>
          </cell>
          <cell r="B321" t="str">
            <v>CANAL SUBTERRANE</v>
          </cell>
          <cell r="C321">
            <v>-11.03</v>
          </cell>
          <cell r="D321">
            <v>-11.03</v>
          </cell>
          <cell r="E321">
            <v>-9.9600000000000009</v>
          </cell>
          <cell r="F321">
            <v>-11.03</v>
          </cell>
          <cell r="G321">
            <v>-10.67</v>
          </cell>
          <cell r="H321">
            <v>-11.03</v>
          </cell>
          <cell r="I321">
            <v>-10.67</v>
          </cell>
          <cell r="J321">
            <v>-11.03</v>
          </cell>
          <cell r="K321">
            <v>-11.03</v>
          </cell>
          <cell r="L321">
            <v>-10.67</v>
          </cell>
          <cell r="M321">
            <v>-11.03</v>
          </cell>
          <cell r="N321">
            <v>-10.67</v>
          </cell>
          <cell r="O321">
            <v>-11.03</v>
          </cell>
          <cell r="P321">
            <v>-140.88</v>
          </cell>
        </row>
        <row r="322">
          <cell r="A322" t="str">
            <v>1.2.05.06.01.06</v>
          </cell>
          <cell r="B322" t="str">
            <v>CONDUCTORES SUBT</v>
          </cell>
          <cell r="C322">
            <v>-2207.9699999999998</v>
          </cell>
          <cell r="D322">
            <v>-143.04</v>
          </cell>
          <cell r="E322">
            <v>-129.19</v>
          </cell>
          <cell r="F322">
            <v>-143.04</v>
          </cell>
          <cell r="G322">
            <v>-138.41999999999999</v>
          </cell>
          <cell r="H322">
            <v>-143.04</v>
          </cell>
          <cell r="I322">
            <v>-138.41999999999999</v>
          </cell>
          <cell r="J322">
            <v>-143.04</v>
          </cell>
          <cell r="K322">
            <v>-143.04</v>
          </cell>
          <cell r="L322">
            <v>-138.41999999999999</v>
          </cell>
          <cell r="M322">
            <v>-143.04</v>
          </cell>
          <cell r="N322">
            <v>-157.75</v>
          </cell>
          <cell r="O322">
            <v>-163.01</v>
          </cell>
          <cell r="P322">
            <v>-3931.42</v>
          </cell>
        </row>
        <row r="323">
          <cell r="A323" t="str">
            <v>1.2.05.06.01.07</v>
          </cell>
          <cell r="B323" t="str">
            <v>TRANSFORMADORES</v>
          </cell>
          <cell r="C323">
            <v>-8848.5400000000009</v>
          </cell>
          <cell r="D323">
            <v>-1264.74</v>
          </cell>
          <cell r="E323">
            <v>-1185.1300000000001</v>
          </cell>
          <cell r="F323">
            <v>-1370.69</v>
          </cell>
          <cell r="G323">
            <v>-1330.64</v>
          </cell>
          <cell r="H323">
            <v>-1412.03</v>
          </cell>
          <cell r="I323">
            <v>-1472.38</v>
          </cell>
          <cell r="J323">
            <v>-1568.59</v>
          </cell>
          <cell r="K323">
            <v>-1653.48</v>
          </cell>
          <cell r="L323">
            <v>-1600.15</v>
          </cell>
          <cell r="M323">
            <v>-1812.56</v>
          </cell>
          <cell r="N323">
            <v>-2312.13</v>
          </cell>
          <cell r="O323">
            <v>-2414.54</v>
          </cell>
          <cell r="P323">
            <v>-28245.600000000006</v>
          </cell>
        </row>
        <row r="324">
          <cell r="A324" t="str">
            <v>1.2.05.06.01.09</v>
          </cell>
          <cell r="B324" t="str">
            <v>MEDIDORES-CR</v>
          </cell>
          <cell r="C324">
            <v>-11733.92</v>
          </cell>
          <cell r="D324">
            <v>-1696.53</v>
          </cell>
          <cell r="E324">
            <v>-1532.37</v>
          </cell>
          <cell r="F324">
            <v>-1696.53</v>
          </cell>
          <cell r="G324">
            <v>-1641.82</v>
          </cell>
          <cell r="H324">
            <v>-1696.53</v>
          </cell>
          <cell r="I324">
            <v>-1655.12</v>
          </cell>
          <cell r="J324">
            <v>1360.17</v>
          </cell>
          <cell r="K324">
            <v>-1648.95</v>
          </cell>
          <cell r="L324">
            <v>-1595.77</v>
          </cell>
          <cell r="M324">
            <v>-1655.34</v>
          </cell>
          <cell r="N324">
            <v>-1604.39</v>
          </cell>
          <cell r="O324">
            <v>-1657.87</v>
          </cell>
          <cell r="P324">
            <v>-28454.969999999994</v>
          </cell>
        </row>
        <row r="325">
          <cell r="A325" t="str">
            <v>1.2.05.06.01.10</v>
          </cell>
          <cell r="B325" t="str">
            <v>INSTAL EN LOS LO</v>
          </cell>
          <cell r="C325">
            <v>-107624.96000000001</v>
          </cell>
          <cell r="D325">
            <v>-2716.12</v>
          </cell>
          <cell r="E325">
            <v>79766.09</v>
          </cell>
          <cell r="F325">
            <v>440.63</v>
          </cell>
          <cell r="G325">
            <v>-196.02</v>
          </cell>
          <cell r="H325">
            <v>118.99</v>
          </cell>
          <cell r="I325">
            <v>-563.84</v>
          </cell>
          <cell r="J325">
            <v>-582.61</v>
          </cell>
          <cell r="K325">
            <v>-582.61</v>
          </cell>
          <cell r="L325">
            <v>-563.84</v>
          </cell>
          <cell r="M325">
            <v>-582.61</v>
          </cell>
          <cell r="N325">
            <v>-563.84</v>
          </cell>
          <cell r="O325">
            <v>-582.61</v>
          </cell>
          <cell r="P325">
            <v>-34233.35</v>
          </cell>
        </row>
        <row r="326">
          <cell r="A326" t="str">
            <v>1.2.05.06.01.11</v>
          </cell>
          <cell r="B326" t="str">
            <v>EQ DADOS EN ARRE</v>
          </cell>
          <cell r="C326">
            <v>-61.54</v>
          </cell>
          <cell r="D326">
            <v>-7.79</v>
          </cell>
          <cell r="E326">
            <v>-7.03</v>
          </cell>
          <cell r="F326">
            <v>-7.79</v>
          </cell>
          <cell r="G326">
            <v>-7.53</v>
          </cell>
          <cell r="H326">
            <v>-7.79</v>
          </cell>
          <cell r="I326">
            <v>-7.53</v>
          </cell>
          <cell r="J326">
            <v>-7.79</v>
          </cell>
          <cell r="K326">
            <v>-7.79</v>
          </cell>
          <cell r="L326">
            <v>-7.53</v>
          </cell>
          <cell r="M326">
            <v>-7.79</v>
          </cell>
          <cell r="N326">
            <v>-7.53</v>
          </cell>
          <cell r="O326">
            <v>-7.79</v>
          </cell>
          <cell r="P326">
            <v>-153.22</v>
          </cell>
        </row>
        <row r="327">
          <cell r="A327" t="str">
            <v>1.2.05.06.02.00</v>
          </cell>
          <cell r="B327" t="str">
            <v>DEPREC LINEAS Y SUB</v>
          </cell>
          <cell r="C327">
            <v>-838900.36</v>
          </cell>
          <cell r="D327">
            <v>-19704.8</v>
          </cell>
          <cell r="E327">
            <v>-17832.939999999999</v>
          </cell>
          <cell r="F327">
            <v>-19786.87</v>
          </cell>
          <cell r="G327">
            <v>-19040.68</v>
          </cell>
          <cell r="H327">
            <v>-14699.39</v>
          </cell>
          <cell r="I327">
            <v>-18587.12</v>
          </cell>
          <cell r="J327">
            <v>-19323.740000000002</v>
          </cell>
          <cell r="K327">
            <v>-19849.29</v>
          </cell>
          <cell r="L327">
            <v>-16855.900000000001</v>
          </cell>
          <cell r="M327">
            <v>-18710.310000000001</v>
          </cell>
          <cell r="N327">
            <v>-19805.61</v>
          </cell>
          <cell r="O327">
            <v>-20474.11</v>
          </cell>
          <cell r="P327">
            <v>-1063571.1200000001</v>
          </cell>
        </row>
        <row r="328">
          <cell r="A328" t="str">
            <v>1.2.05.06.02.02</v>
          </cell>
          <cell r="B328" t="str">
            <v>EQUIPOS DE SUBES</v>
          </cell>
          <cell r="G328">
            <v>-16.510000000000002</v>
          </cell>
          <cell r="H328">
            <v>-3.39</v>
          </cell>
          <cell r="I328">
            <v>-3.28</v>
          </cell>
          <cell r="J328">
            <v>-3.39</v>
          </cell>
          <cell r="K328">
            <v>-3.39</v>
          </cell>
          <cell r="L328">
            <v>-3.28</v>
          </cell>
          <cell r="M328">
            <v>-3.39</v>
          </cell>
          <cell r="N328">
            <v>-3.28</v>
          </cell>
          <cell r="O328">
            <v>-3.39</v>
          </cell>
          <cell r="P328">
            <v>-43.300000000000004</v>
          </cell>
        </row>
        <row r="329">
          <cell r="A329" t="str">
            <v>1.2.05.06.02.03</v>
          </cell>
          <cell r="B329" t="str">
            <v>POSTES TORRES Y</v>
          </cell>
          <cell r="C329">
            <v>-3279.46</v>
          </cell>
          <cell r="D329">
            <v>-543.62</v>
          </cell>
          <cell r="E329">
            <v>-500.14</v>
          </cell>
          <cell r="F329">
            <v>-569.66</v>
          </cell>
          <cell r="G329">
            <v>-551.29</v>
          </cell>
          <cell r="H329">
            <v>-577.89</v>
          </cell>
          <cell r="I329">
            <v>-635.04</v>
          </cell>
          <cell r="J329">
            <v>-658.26</v>
          </cell>
          <cell r="K329">
            <v>-660.24</v>
          </cell>
          <cell r="L329">
            <v>-638.97</v>
          </cell>
          <cell r="M329">
            <v>-686.11</v>
          </cell>
          <cell r="N329">
            <v>-941.83</v>
          </cell>
          <cell r="O329">
            <v>-979.41</v>
          </cell>
          <cell r="P329">
            <v>-11221.92</v>
          </cell>
        </row>
        <row r="330">
          <cell r="A330" t="str">
            <v>1.2.05.06.02.04</v>
          </cell>
          <cell r="B330" t="str">
            <v>CONDUCTORES AERE</v>
          </cell>
          <cell r="C330">
            <v>-4659.58</v>
          </cell>
          <cell r="D330">
            <v>-220.27</v>
          </cell>
          <cell r="E330">
            <v>-224.81</v>
          </cell>
          <cell r="F330">
            <v>-275.74</v>
          </cell>
          <cell r="G330">
            <v>-266.85000000000002</v>
          </cell>
          <cell r="H330">
            <v>-282.77999999999997</v>
          </cell>
          <cell r="I330">
            <v>-325.86</v>
          </cell>
          <cell r="J330">
            <v>-372.99</v>
          </cell>
          <cell r="K330">
            <v>-372.99</v>
          </cell>
          <cell r="L330">
            <v>-360.97</v>
          </cell>
          <cell r="M330">
            <v>-393.26</v>
          </cell>
          <cell r="N330">
            <v>-631.17999999999995</v>
          </cell>
          <cell r="O330">
            <v>-654.37</v>
          </cell>
          <cell r="P330">
            <v>-9041.6500000000015</v>
          </cell>
        </row>
        <row r="331">
          <cell r="A331" t="str">
            <v>1.2.05.06.02.06</v>
          </cell>
          <cell r="B331" t="str">
            <v>CONDUC SUBTERRAN</v>
          </cell>
          <cell r="C331">
            <v>-13.75</v>
          </cell>
          <cell r="D331">
            <v>-1.99</v>
          </cell>
          <cell r="E331">
            <v>-1.8</v>
          </cell>
          <cell r="F331">
            <v>-1.99</v>
          </cell>
          <cell r="G331">
            <v>-1.93</v>
          </cell>
          <cell r="H331">
            <v>-1.99</v>
          </cell>
          <cell r="I331">
            <v>-1.93</v>
          </cell>
          <cell r="J331">
            <v>-1.99</v>
          </cell>
          <cell r="K331">
            <v>-1.99</v>
          </cell>
          <cell r="L331">
            <v>-1.93</v>
          </cell>
          <cell r="M331">
            <v>-1.99</v>
          </cell>
          <cell r="N331">
            <v>-43.61</v>
          </cell>
          <cell r="O331">
            <v>-45.05</v>
          </cell>
          <cell r="P331">
            <v>-121.93999999999998</v>
          </cell>
        </row>
        <row r="332">
          <cell r="A332" t="str">
            <v>1.2.05.06.02.07</v>
          </cell>
          <cell r="B332" t="str">
            <v>TRANFORMADORES D</v>
          </cell>
          <cell r="C332">
            <v>-349121.37</v>
          </cell>
          <cell r="D332">
            <v>-7750.7</v>
          </cell>
          <cell r="E332">
            <v>-7000.68</v>
          </cell>
          <cell r="F332">
            <v>-7750.7</v>
          </cell>
          <cell r="G332">
            <v>-7376.22</v>
          </cell>
          <cell r="H332">
            <v>-2644.56</v>
          </cell>
          <cell r="I332">
            <v>-6789.73</v>
          </cell>
          <cell r="J332">
            <v>-7094.82</v>
          </cell>
          <cell r="K332">
            <v>-7618.39</v>
          </cell>
          <cell r="L332">
            <v>-5019.47</v>
          </cell>
          <cell r="M332">
            <v>-6433.27</v>
          </cell>
          <cell r="N332">
            <v>-7354.43</v>
          </cell>
          <cell r="O332">
            <v>-7599.6</v>
          </cell>
          <cell r="P332">
            <v>-429553.93999999994</v>
          </cell>
        </row>
        <row r="333">
          <cell r="A333" t="str">
            <v>1.2.05.06.02.09</v>
          </cell>
          <cell r="B333" t="str">
            <v>MEDIDORES-CR</v>
          </cell>
          <cell r="C333">
            <v>-481811.87</v>
          </cell>
          <cell r="D333">
            <v>-11180.94</v>
          </cell>
          <cell r="E333">
            <v>-10098.93</v>
          </cell>
          <cell r="F333">
            <v>-11180.94</v>
          </cell>
          <cell r="G333">
            <v>-10820.29</v>
          </cell>
          <cell r="H333">
            <v>-11180.94</v>
          </cell>
          <cell r="I333">
            <v>-10823.69</v>
          </cell>
          <cell r="J333">
            <v>-11184.45</v>
          </cell>
          <cell r="K333">
            <v>-11184.45</v>
          </cell>
          <cell r="L333">
            <v>-10823.69</v>
          </cell>
          <cell r="M333">
            <v>-11184.45</v>
          </cell>
          <cell r="N333">
            <v>-10823.69</v>
          </cell>
          <cell r="O333">
            <v>-11184.45</v>
          </cell>
          <cell r="P333">
            <v>-613482.77999999956</v>
          </cell>
        </row>
        <row r="334">
          <cell r="A334" t="str">
            <v>1.2.05.06.02.12</v>
          </cell>
          <cell r="B334" t="str">
            <v>ALUMBRADO PUBLIC</v>
          </cell>
          <cell r="C334">
            <v>-14.33</v>
          </cell>
          <cell r="D334">
            <v>-7.28</v>
          </cell>
          <cell r="E334">
            <v>-6.58</v>
          </cell>
          <cell r="F334">
            <v>-7.84</v>
          </cell>
          <cell r="G334">
            <v>-7.59</v>
          </cell>
          <cell r="H334">
            <v>-7.84</v>
          </cell>
          <cell r="I334">
            <v>-7.59</v>
          </cell>
          <cell r="J334">
            <v>-7.84</v>
          </cell>
          <cell r="K334">
            <v>-7.84</v>
          </cell>
          <cell r="L334">
            <v>-7.59</v>
          </cell>
          <cell r="M334">
            <v>-7.84</v>
          </cell>
          <cell r="N334">
            <v>-7.59</v>
          </cell>
          <cell r="O334">
            <v>-7.84</v>
          </cell>
          <cell r="P334">
            <v>-105.59000000000003</v>
          </cell>
        </row>
        <row r="335">
          <cell r="A335" t="str">
            <v>1.2.05.06.03.00</v>
          </cell>
          <cell r="B335" t="str">
            <v>DEPRE INSTA DE SERV</v>
          </cell>
          <cell r="C335">
            <v>-1246.5</v>
          </cell>
          <cell r="D335">
            <v>-19.170000000000002</v>
          </cell>
          <cell r="E335">
            <v>-17.32</v>
          </cell>
          <cell r="F335">
            <v>-19.170000000000002</v>
          </cell>
          <cell r="G335">
            <v>-18.55</v>
          </cell>
          <cell r="H335">
            <v>-19.170000000000002</v>
          </cell>
          <cell r="I335">
            <v>-18.55</v>
          </cell>
          <cell r="J335">
            <v>-19.170000000000002</v>
          </cell>
          <cell r="K335">
            <v>-19.170000000000002</v>
          </cell>
          <cell r="L335">
            <v>-18.55</v>
          </cell>
          <cell r="M335">
            <v>-21.98</v>
          </cell>
          <cell r="N335">
            <v>-21.27</v>
          </cell>
          <cell r="O335">
            <v>-21.98</v>
          </cell>
          <cell r="P335">
            <v>-1480.5500000000002</v>
          </cell>
        </row>
        <row r="336">
          <cell r="A336" t="str">
            <v>1.2.05.06.03.02</v>
          </cell>
          <cell r="B336" t="str">
            <v>EQUIPOS DE SUBES</v>
          </cell>
          <cell r="C336">
            <v>-1242</v>
          </cell>
          <cell r="D336">
            <v>-18.600000000000001</v>
          </cell>
          <cell r="E336">
            <v>-16.8</v>
          </cell>
          <cell r="F336">
            <v>-18.600000000000001</v>
          </cell>
          <cell r="G336">
            <v>-18</v>
          </cell>
          <cell r="H336">
            <v>-18.600000000000001</v>
          </cell>
          <cell r="I336">
            <v>-18</v>
          </cell>
          <cell r="J336">
            <v>-18.600000000000001</v>
          </cell>
          <cell r="K336">
            <v>-18.600000000000001</v>
          </cell>
          <cell r="L336">
            <v>-18</v>
          </cell>
          <cell r="M336">
            <v>-18.600000000000001</v>
          </cell>
          <cell r="N336">
            <v>-18</v>
          </cell>
          <cell r="O336">
            <v>-18.600000000000001</v>
          </cell>
          <cell r="P336">
            <v>-1460.9999999999993</v>
          </cell>
        </row>
        <row r="337">
          <cell r="A337" t="str">
            <v>1.2.05.06.03.03</v>
          </cell>
          <cell r="B337" t="str">
            <v>POSTES TORRES Y</v>
          </cell>
          <cell r="C337">
            <v>-4.5</v>
          </cell>
          <cell r="D337">
            <v>-0.56999999999999995</v>
          </cell>
          <cell r="E337">
            <v>-0.52</v>
          </cell>
          <cell r="F337">
            <v>-0.56999999999999995</v>
          </cell>
          <cell r="G337">
            <v>-0.55000000000000004</v>
          </cell>
          <cell r="H337">
            <v>-0.56999999999999995</v>
          </cell>
          <cell r="I337">
            <v>-0.55000000000000004</v>
          </cell>
          <cell r="J337">
            <v>-0.56999999999999995</v>
          </cell>
          <cell r="K337">
            <v>-0.56999999999999995</v>
          </cell>
          <cell r="L337">
            <v>-0.55000000000000004</v>
          </cell>
          <cell r="M337">
            <v>-0.56999999999999995</v>
          </cell>
          <cell r="N337">
            <v>-0.55000000000000004</v>
          </cell>
          <cell r="O337">
            <v>-0.56999999999999995</v>
          </cell>
          <cell r="P337">
            <v>-11.210000000000003</v>
          </cell>
        </row>
        <row r="338">
          <cell r="A338" t="str">
            <v>1.2.05.06.03.09</v>
          </cell>
          <cell r="B338" t="str">
            <v>MEDIDORES-CR</v>
          </cell>
          <cell r="M338">
            <v>-2.81</v>
          </cell>
          <cell r="N338">
            <v>-2.72</v>
          </cell>
          <cell r="O338">
            <v>-2.81</v>
          </cell>
          <cell r="P338">
            <v>-8.34</v>
          </cell>
        </row>
        <row r="339">
          <cell r="A339" t="str">
            <v>1.2.05.07.00.00</v>
          </cell>
          <cell r="B339" t="str">
            <v>DEPRE ACUM BIEN DE COM</v>
          </cell>
          <cell r="C339">
            <v>-40.479999999999997</v>
          </cell>
          <cell r="D339">
            <v>-5.25</v>
          </cell>
          <cell r="E339">
            <v>-4.74</v>
          </cell>
          <cell r="F339">
            <v>-1103.18</v>
          </cell>
          <cell r="G339">
            <v>-409.98</v>
          </cell>
          <cell r="H339">
            <v>-76.48</v>
          </cell>
          <cell r="I339">
            <v>-74.010000000000005</v>
          </cell>
          <cell r="J339">
            <v>-76.48</v>
          </cell>
          <cell r="K339">
            <v>47.4</v>
          </cell>
          <cell r="L339">
            <v>-69.319999999999993</v>
          </cell>
          <cell r="M339">
            <v>-71.63</v>
          </cell>
          <cell r="N339">
            <v>-69.319999999999993</v>
          </cell>
          <cell r="O339">
            <v>-71.63</v>
          </cell>
          <cell r="P339">
            <v>-2025.1</v>
          </cell>
        </row>
        <row r="340">
          <cell r="A340" t="str">
            <v>1.2.05.07.01.00</v>
          </cell>
          <cell r="B340" t="str">
            <v>DEPRE LINEAS Y SUB</v>
          </cell>
          <cell r="C340">
            <v>-37.090000000000003</v>
          </cell>
          <cell r="D340">
            <v>-1.86</v>
          </cell>
          <cell r="E340">
            <v>-1.68</v>
          </cell>
          <cell r="F340">
            <v>7.15</v>
          </cell>
          <cell r="G340">
            <v>-368.59</v>
          </cell>
          <cell r="H340">
            <v>-20.04</v>
          </cell>
          <cell r="I340">
            <v>-19.39</v>
          </cell>
          <cell r="J340">
            <v>-20.04</v>
          </cell>
          <cell r="K340">
            <v>103.84</v>
          </cell>
          <cell r="L340">
            <v>-14.7</v>
          </cell>
          <cell r="M340">
            <v>-15.19</v>
          </cell>
          <cell r="N340">
            <v>-14.7</v>
          </cell>
          <cell r="O340">
            <v>-15.19</v>
          </cell>
          <cell r="P340">
            <v>-417.48</v>
          </cell>
        </row>
        <row r="341">
          <cell r="A341" t="str">
            <v>1.2.05.07.01.01</v>
          </cell>
          <cell r="B341" t="str">
            <v>EDIFICIOS ESTRUC</v>
          </cell>
          <cell r="C341">
            <v>-5.67</v>
          </cell>
          <cell r="D341">
            <v>-1.1499999999999999</v>
          </cell>
          <cell r="E341">
            <v>-1.04</v>
          </cell>
          <cell r="F341">
            <v>7.86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</row>
        <row r="342">
          <cell r="A342" t="str">
            <v>1.2.05.07.01.10</v>
          </cell>
          <cell r="B342" t="str">
            <v>INST EN LOS LOC</v>
          </cell>
          <cell r="G342">
            <v>-402.07</v>
          </cell>
          <cell r="H342">
            <v>-20.04</v>
          </cell>
          <cell r="I342">
            <v>-19.39</v>
          </cell>
          <cell r="J342">
            <v>-20.04</v>
          </cell>
          <cell r="K342">
            <v>103.84</v>
          </cell>
          <cell r="L342">
            <v>-14.7</v>
          </cell>
          <cell r="M342">
            <v>-15.19</v>
          </cell>
          <cell r="N342">
            <v>-14.7</v>
          </cell>
          <cell r="O342">
            <v>-15.19</v>
          </cell>
          <cell r="P342">
            <v>-417.48</v>
          </cell>
        </row>
        <row r="343">
          <cell r="A343" t="str">
            <v>1.2.05.07.01.12</v>
          </cell>
          <cell r="B343" t="str">
            <v>ALUMBRADO PUBL Y</v>
          </cell>
          <cell r="C343">
            <v>-31.42</v>
          </cell>
          <cell r="D343">
            <v>-0.71</v>
          </cell>
          <cell r="E343">
            <v>-0.64</v>
          </cell>
          <cell r="F343">
            <v>-0.71</v>
          </cell>
          <cell r="G343">
            <v>33.479999999999997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-7.1054273576010019E-15</v>
          </cell>
        </row>
        <row r="344">
          <cell r="A344" t="str">
            <v>1.2.05.07.02.00</v>
          </cell>
          <cell r="B344" t="str">
            <v>DEPR LINEAS Y SUBES</v>
          </cell>
          <cell r="C344">
            <v>-3.39</v>
          </cell>
          <cell r="D344">
            <v>-3.39</v>
          </cell>
          <cell r="E344">
            <v>-3.06</v>
          </cell>
          <cell r="F344">
            <v>-3.39</v>
          </cell>
          <cell r="G344">
            <v>13.23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</row>
        <row r="345">
          <cell r="A345" t="str">
            <v>1.2.05.07.02.02</v>
          </cell>
          <cell r="B345" t="str">
            <v>EQUIPO DE SUBEST</v>
          </cell>
          <cell r="C345">
            <v>-3.39</v>
          </cell>
          <cell r="D345">
            <v>-3.39</v>
          </cell>
          <cell r="E345">
            <v>-3.06</v>
          </cell>
          <cell r="F345">
            <v>-3.39</v>
          </cell>
          <cell r="G345">
            <v>13.23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</row>
        <row r="346">
          <cell r="A346" t="str">
            <v>1.2.05.07.03.00</v>
          </cell>
          <cell r="B346" t="str">
            <v>DEPRE INST DE SERVI</v>
          </cell>
          <cell r="F346">
            <v>-1106.94</v>
          </cell>
          <cell r="G346">
            <v>-54.62</v>
          </cell>
          <cell r="H346">
            <v>-56.44</v>
          </cell>
          <cell r="I346">
            <v>-54.62</v>
          </cell>
          <cell r="J346">
            <v>-56.44</v>
          </cell>
          <cell r="K346">
            <v>-56.44</v>
          </cell>
          <cell r="L346">
            <v>-54.62</v>
          </cell>
          <cell r="M346">
            <v>-56.44</v>
          </cell>
          <cell r="N346">
            <v>-54.62</v>
          </cell>
          <cell r="O346">
            <v>-56.44</v>
          </cell>
          <cell r="P346">
            <v>-1607.62</v>
          </cell>
        </row>
        <row r="347">
          <cell r="A347" t="str">
            <v>1.2.05.07.03.01</v>
          </cell>
          <cell r="B347" t="str">
            <v>EDIFICIOS ESTRUC</v>
          </cell>
          <cell r="G347">
            <v>-1161.56</v>
          </cell>
          <cell r="H347">
            <v>-56.44</v>
          </cell>
          <cell r="I347">
            <v>-54.62</v>
          </cell>
          <cell r="J347">
            <v>-56.44</v>
          </cell>
          <cell r="K347">
            <v>-56.44</v>
          </cell>
          <cell r="L347">
            <v>-54.62</v>
          </cell>
          <cell r="M347">
            <v>-56.44</v>
          </cell>
          <cell r="N347">
            <v>-54.62</v>
          </cell>
          <cell r="O347">
            <v>-56.44</v>
          </cell>
          <cell r="P347">
            <v>-1607.62</v>
          </cell>
        </row>
        <row r="348">
          <cell r="A348" t="str">
            <v>1.2.05.07.03.10</v>
          </cell>
          <cell r="B348" t="str">
            <v>INSTAL EN LOS LO</v>
          </cell>
          <cell r="F348">
            <v>-1106.94</v>
          </cell>
          <cell r="G348">
            <v>1106.94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</row>
        <row r="349">
          <cell r="A349" t="str">
            <v>1.2.05.08.00.00</v>
          </cell>
          <cell r="B349" t="str">
            <v>DEPRE ACUM BIE GEN SER</v>
          </cell>
          <cell r="C349">
            <v>-3159649.38</v>
          </cell>
          <cell r="D349">
            <v>-80365.039999999994</v>
          </cell>
          <cell r="E349">
            <v>-92273.7</v>
          </cell>
          <cell r="F349">
            <v>-8010.47</v>
          </cell>
          <cell r="G349">
            <v>-103854.49</v>
          </cell>
          <cell r="H349">
            <v>-63233.71</v>
          </cell>
          <cell r="I349">
            <v>182649.85</v>
          </cell>
          <cell r="J349">
            <v>-107149.22</v>
          </cell>
          <cell r="K349">
            <v>-108002.49</v>
          </cell>
          <cell r="L349">
            <v>-95975.63</v>
          </cell>
          <cell r="M349">
            <v>-108406.25</v>
          </cell>
          <cell r="N349">
            <v>-105026.76</v>
          </cell>
          <cell r="O349">
            <v>-77536.479999999996</v>
          </cell>
          <cell r="P349">
            <v>-3926833.7700000005</v>
          </cell>
        </row>
        <row r="350">
          <cell r="A350" t="str">
            <v>1.2.05.08.01.00</v>
          </cell>
          <cell r="B350" t="str">
            <v>EDIFICIOS ESTRUCTUR</v>
          </cell>
          <cell r="C350">
            <v>-3054.27</v>
          </cell>
          <cell r="D350">
            <v>-545.44000000000005</v>
          </cell>
          <cell r="E350">
            <v>-82659.100000000006</v>
          </cell>
          <cell r="F350">
            <v>-2594.58</v>
          </cell>
          <cell r="G350">
            <v>-4034.14</v>
          </cell>
          <cell r="H350">
            <v>-3092.81</v>
          </cell>
          <cell r="I350">
            <v>10712.93</v>
          </cell>
          <cell r="J350">
            <v>-2167.41</v>
          </cell>
          <cell r="K350">
            <v>-2291.29</v>
          </cell>
          <cell r="L350">
            <v>-2128.27</v>
          </cell>
          <cell r="M350">
            <v>-2199.1799999999998</v>
          </cell>
          <cell r="N350">
            <v>-2128.27</v>
          </cell>
          <cell r="O350">
            <v>-17476.89</v>
          </cell>
          <cell r="P350">
            <v>-113658.72</v>
          </cell>
        </row>
        <row r="351">
          <cell r="A351" t="str">
            <v>1.2.05.08.02.00</v>
          </cell>
          <cell r="B351" t="str">
            <v>MUEBLES Y EQUIPOS D</v>
          </cell>
          <cell r="C351">
            <v>-427850.15</v>
          </cell>
          <cell r="D351">
            <v>-9243.5</v>
          </cell>
          <cell r="E351">
            <v>2820.08</v>
          </cell>
          <cell r="F351">
            <v>23572.5</v>
          </cell>
          <cell r="G351">
            <v>-9588.82</v>
          </cell>
          <cell r="H351">
            <v>704.69</v>
          </cell>
          <cell r="I351">
            <v>126762.88</v>
          </cell>
          <cell r="J351">
            <v>-7566.49</v>
          </cell>
          <cell r="K351">
            <v>-1132.1099999999999</v>
          </cell>
          <cell r="L351">
            <v>-2872.1</v>
          </cell>
          <cell r="M351">
            <v>-7532.97</v>
          </cell>
          <cell r="N351">
            <v>-7338.13</v>
          </cell>
          <cell r="O351">
            <v>-26957.53</v>
          </cell>
          <cell r="P351">
            <v>-346221.64999999991</v>
          </cell>
        </row>
        <row r="352">
          <cell r="A352" t="str">
            <v>1.2.05.08.03.00</v>
          </cell>
          <cell r="B352" t="str">
            <v>EQUIPOS DE TRANSPOR</v>
          </cell>
          <cell r="C352">
            <v>-975425.82</v>
          </cell>
          <cell r="D352">
            <v>586.97</v>
          </cell>
          <cell r="E352">
            <v>-3154.96</v>
          </cell>
          <cell r="F352">
            <v>-16078.87</v>
          </cell>
          <cell r="G352">
            <v>-23457.11</v>
          </cell>
          <cell r="H352">
            <v>-17440.72</v>
          </cell>
          <cell r="I352">
            <v>49402.080000000002</v>
          </cell>
          <cell r="J352">
            <v>-24715.99</v>
          </cell>
          <cell r="K352">
            <v>-31257.61</v>
          </cell>
          <cell r="L352">
            <v>-24039.5</v>
          </cell>
          <cell r="M352">
            <v>-24850.99</v>
          </cell>
          <cell r="N352">
            <v>-24049.49</v>
          </cell>
          <cell r="O352">
            <v>8820.32</v>
          </cell>
          <cell r="P352">
            <v>-1105661.6899999997</v>
          </cell>
        </row>
        <row r="353">
          <cell r="A353" t="str">
            <v>1.2.05.08.04.00</v>
          </cell>
          <cell r="B353" t="str">
            <v>EQUIPOS DE ALMACEN</v>
          </cell>
          <cell r="C353">
            <v>-8854.35</v>
          </cell>
          <cell r="D353">
            <v>-194.13</v>
          </cell>
          <cell r="E353">
            <v>-175.34</v>
          </cell>
          <cell r="F353">
            <v>-194.13</v>
          </cell>
          <cell r="G353">
            <v>-187.87</v>
          </cell>
          <cell r="H353">
            <v>-194.13</v>
          </cell>
          <cell r="I353">
            <v>-187.87</v>
          </cell>
          <cell r="J353">
            <v>-194.13</v>
          </cell>
          <cell r="K353">
            <v>-194.13</v>
          </cell>
          <cell r="L353">
            <v>-187.87</v>
          </cell>
          <cell r="M353">
            <v>-194.13</v>
          </cell>
          <cell r="N353">
            <v>-187.87</v>
          </cell>
          <cell r="O353">
            <v>-194.13</v>
          </cell>
          <cell r="P353">
            <v>-11140.079999999998</v>
          </cell>
        </row>
        <row r="354">
          <cell r="A354" t="str">
            <v>1.2.05.08.05.00</v>
          </cell>
          <cell r="B354" t="str">
            <v>HERRAM Y EQU DE TAL</v>
          </cell>
          <cell r="C354">
            <v>-340459.36</v>
          </cell>
          <cell r="D354">
            <v>-7772.93</v>
          </cell>
          <cell r="E354">
            <v>20814.349999999999</v>
          </cell>
          <cell r="F354">
            <v>4716.18</v>
          </cell>
          <cell r="G354">
            <v>-6803.62</v>
          </cell>
          <cell r="H354">
            <v>-6969.67</v>
          </cell>
          <cell r="I354">
            <v>8806.94</v>
          </cell>
          <cell r="J354">
            <v>-10506.6</v>
          </cell>
          <cell r="K354">
            <v>-10930.32</v>
          </cell>
          <cell r="L354">
            <v>-8316.39</v>
          </cell>
          <cell r="M354">
            <v>-11192.7</v>
          </cell>
          <cell r="N354">
            <v>-10766.42</v>
          </cell>
          <cell r="O354">
            <v>1418.37</v>
          </cell>
          <cell r="P354">
            <v>-377962.17</v>
          </cell>
        </row>
        <row r="355">
          <cell r="A355" t="str">
            <v>1.2.05.08.07.00</v>
          </cell>
          <cell r="B355" t="str">
            <v>EQUIPOS ACCIONADOS</v>
          </cell>
          <cell r="C355">
            <v>-14.24</v>
          </cell>
          <cell r="D355">
            <v>-1350.86</v>
          </cell>
          <cell r="E355">
            <v>437.3</v>
          </cell>
          <cell r="F355">
            <v>-19.57</v>
          </cell>
          <cell r="G355">
            <v>-18.940000000000001</v>
          </cell>
          <cell r="H355">
            <v>-19.57</v>
          </cell>
          <cell r="I355">
            <v>-18.940000000000001</v>
          </cell>
          <cell r="J355">
            <v>-19.57</v>
          </cell>
          <cell r="K355">
            <v>-19.57</v>
          </cell>
          <cell r="L355">
            <v>-18.940000000000001</v>
          </cell>
          <cell r="M355">
            <v>-19.57</v>
          </cell>
          <cell r="N355">
            <v>-18.940000000000001</v>
          </cell>
          <cell r="O355">
            <v>-19.57</v>
          </cell>
          <cell r="P355">
            <v>-1120.98</v>
          </cell>
        </row>
        <row r="356">
          <cell r="A356" t="str">
            <v>1.2.05.08.08.00</v>
          </cell>
          <cell r="B356" t="str">
            <v>EQUIPOS DE COMUNICA</v>
          </cell>
          <cell r="C356">
            <v>-45883.22</v>
          </cell>
          <cell r="D356">
            <v>-1942.32</v>
          </cell>
          <cell r="E356">
            <v>-1033.18</v>
          </cell>
          <cell r="F356">
            <v>-1856.86</v>
          </cell>
          <cell r="G356">
            <v>-1863.44</v>
          </cell>
          <cell r="H356">
            <v>-1850.37</v>
          </cell>
          <cell r="I356">
            <v>-1858.16</v>
          </cell>
          <cell r="J356">
            <v>-1943.56</v>
          </cell>
          <cell r="K356">
            <v>-1968.6</v>
          </cell>
          <cell r="L356">
            <v>-1924.78</v>
          </cell>
          <cell r="M356">
            <v>-2171.2399999999998</v>
          </cell>
          <cell r="N356">
            <v>-2139.48</v>
          </cell>
          <cell r="O356">
            <v>-2214.5500000000002</v>
          </cell>
          <cell r="P356">
            <v>-68649.760000000009</v>
          </cell>
        </row>
        <row r="357">
          <cell r="A357" t="str">
            <v>1.2.05.08.09.00</v>
          </cell>
          <cell r="B357" t="str">
            <v>EQUIPO DE COMPUTACI</v>
          </cell>
          <cell r="C357">
            <v>-1081239.76</v>
          </cell>
          <cell r="D357">
            <v>-51340.54</v>
          </cell>
          <cell r="E357">
            <v>-21612.71</v>
          </cell>
          <cell r="F357">
            <v>-6993.36</v>
          </cell>
          <cell r="G357">
            <v>-49615.02</v>
          </cell>
          <cell r="H357">
            <v>-29026.33</v>
          </cell>
          <cell r="I357">
            <v>-8491.19</v>
          </cell>
          <cell r="J357">
            <v>-51581.03</v>
          </cell>
          <cell r="K357">
            <v>-51754.42</v>
          </cell>
          <cell r="L357">
            <v>-48122.17</v>
          </cell>
          <cell r="M357">
            <v>-51600.94</v>
          </cell>
          <cell r="N357">
            <v>-49819.03</v>
          </cell>
          <cell r="O357">
            <v>-32005.33</v>
          </cell>
          <cell r="P357">
            <v>-1533201.83</v>
          </cell>
        </row>
        <row r="358">
          <cell r="A358" t="str">
            <v>1.2.05.08.10.00</v>
          </cell>
          <cell r="B358" t="str">
            <v>OTROS EQUIPOS-CR</v>
          </cell>
          <cell r="C358">
            <v>-276868.21000000002</v>
          </cell>
          <cell r="D358">
            <v>-8562.2900000000009</v>
          </cell>
          <cell r="E358">
            <v>-7710.14</v>
          </cell>
          <cell r="F358">
            <v>-8561.7800000000007</v>
          </cell>
          <cell r="G358">
            <v>-8285.5300000000007</v>
          </cell>
          <cell r="H358">
            <v>-5344.8</v>
          </cell>
          <cell r="I358">
            <v>-2478.8200000000002</v>
          </cell>
          <cell r="J358">
            <v>-8454.44</v>
          </cell>
          <cell r="K358">
            <v>-8454.44</v>
          </cell>
          <cell r="L358">
            <v>-8365.61</v>
          </cell>
          <cell r="M358">
            <v>-8644.5300000000007</v>
          </cell>
          <cell r="N358">
            <v>-8579.1299999999992</v>
          </cell>
          <cell r="O358">
            <v>-8907.17</v>
          </cell>
          <cell r="P358">
            <v>-369216.89000000007</v>
          </cell>
        </row>
        <row r="359">
          <cell r="A359" t="str">
            <v>1.2.07.00.00.00</v>
          </cell>
          <cell r="B359" t="str">
            <v>NO DEPRECIABLE</v>
          </cell>
          <cell r="C359">
            <v>2182180.2400000002</v>
          </cell>
          <cell r="D359">
            <v>0</v>
          </cell>
          <cell r="E359">
            <v>0</v>
          </cell>
          <cell r="F359">
            <v>0</v>
          </cell>
          <cell r="G359">
            <v>0</v>
          </cell>
          <cell r="H359">
            <v>0</v>
          </cell>
          <cell r="I359">
            <v>-120</v>
          </cell>
          <cell r="J359">
            <v>0</v>
          </cell>
          <cell r="K359">
            <v>0</v>
          </cell>
          <cell r="L359">
            <v>0</v>
          </cell>
          <cell r="M359">
            <v>41142.85</v>
          </cell>
          <cell r="N359">
            <v>0</v>
          </cell>
          <cell r="O359">
            <v>0</v>
          </cell>
          <cell r="P359">
            <v>2223203.0900000003</v>
          </cell>
        </row>
        <row r="360">
          <cell r="A360" t="str">
            <v>1.2.07.01.00.00</v>
          </cell>
          <cell r="B360" t="str">
            <v>TERRENOS Y DERECHOS DE</v>
          </cell>
          <cell r="C360">
            <v>2182180.2400000002</v>
          </cell>
          <cell r="D360">
            <v>0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-120</v>
          </cell>
          <cell r="J360">
            <v>0</v>
          </cell>
          <cell r="K360">
            <v>0</v>
          </cell>
          <cell r="L360">
            <v>0</v>
          </cell>
          <cell r="M360">
            <v>41142.85</v>
          </cell>
          <cell r="N360">
            <v>0</v>
          </cell>
          <cell r="O360">
            <v>0</v>
          </cell>
          <cell r="P360">
            <v>2223203.0900000003</v>
          </cell>
        </row>
        <row r="361">
          <cell r="A361" t="str">
            <v>1.2.07.01.06.00</v>
          </cell>
          <cell r="B361" t="str">
            <v>BIENES DE DISTRIBUC</v>
          </cell>
          <cell r="C361">
            <v>2182180.2400000002</v>
          </cell>
          <cell r="D361">
            <v>0</v>
          </cell>
          <cell r="E361">
            <v>-23787.45</v>
          </cell>
          <cell r="F361">
            <v>0</v>
          </cell>
          <cell r="G361">
            <v>-992845.1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41142.85</v>
          </cell>
          <cell r="N361">
            <v>0</v>
          </cell>
          <cell r="O361">
            <v>0</v>
          </cell>
          <cell r="P361">
            <v>1206690.54</v>
          </cell>
        </row>
        <row r="362">
          <cell r="A362" t="str">
            <v>1.2.07.01.07.00</v>
          </cell>
          <cell r="B362" t="str">
            <v>BIENES DE COMERCIAL</v>
          </cell>
          <cell r="E362">
            <v>23787.45</v>
          </cell>
          <cell r="F362">
            <v>0</v>
          </cell>
          <cell r="G362">
            <v>0</v>
          </cell>
          <cell r="H362">
            <v>0</v>
          </cell>
          <cell r="I362">
            <v>-120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23667.45</v>
          </cell>
        </row>
        <row r="363">
          <cell r="A363" t="str">
            <v>1.2.07.01.08.00</v>
          </cell>
          <cell r="B363" t="str">
            <v>BIENES GENERALES</v>
          </cell>
          <cell r="G363">
            <v>992845.1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992845.1</v>
          </cell>
        </row>
        <row r="364">
          <cell r="A364" t="str">
            <v>1.3.00.00.00.00</v>
          </cell>
          <cell r="B364" t="str">
            <v>INVERSIONES PERMANANTES</v>
          </cell>
          <cell r="C364">
            <v>84285.71</v>
          </cell>
          <cell r="D364">
            <v>0</v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84285.71</v>
          </cell>
        </row>
        <row r="365">
          <cell r="A365" t="str">
            <v>1.3.01.00.00.00</v>
          </cell>
          <cell r="B365" t="str">
            <v>INVERSIONES A LARGO PLAZO</v>
          </cell>
          <cell r="C365">
            <v>84285.71</v>
          </cell>
          <cell r="D365">
            <v>0</v>
          </cell>
          <cell r="E365">
            <v>0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84285.71</v>
          </cell>
        </row>
        <row r="366">
          <cell r="A366" t="str">
            <v>1.3.01.01.00.00</v>
          </cell>
          <cell r="B366" t="str">
            <v>INVERSIONES EN ACCIONE</v>
          </cell>
          <cell r="C366">
            <v>84285.71</v>
          </cell>
          <cell r="D366">
            <v>0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84285.71</v>
          </cell>
        </row>
        <row r="367">
          <cell r="A367" t="str">
            <v>1.3.01.01.01.00</v>
          </cell>
          <cell r="B367" t="str">
            <v>U.T.</v>
          </cell>
          <cell r="C367">
            <v>84285.71</v>
          </cell>
          <cell r="D367">
            <v>0</v>
          </cell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84285.71</v>
          </cell>
        </row>
        <row r="368">
          <cell r="A368" t="str">
            <v>1.4.00.00.00.00</v>
          </cell>
          <cell r="B368" t="str">
            <v>OTROS ACTIVOS</v>
          </cell>
          <cell r="C368">
            <v>2795980.46</v>
          </cell>
          <cell r="D368">
            <v>-36891.35</v>
          </cell>
          <cell r="E368">
            <v>-58181.51</v>
          </cell>
          <cell r="F368">
            <v>-15602.94</v>
          </cell>
          <cell r="G368">
            <v>-39466.870000000003</v>
          </cell>
          <cell r="H368">
            <v>-35869.480000000003</v>
          </cell>
          <cell r="I368">
            <v>-33344</v>
          </cell>
          <cell r="J368">
            <v>-41240.14</v>
          </cell>
          <cell r="K368">
            <v>-109172.53</v>
          </cell>
          <cell r="L368">
            <v>17977.98</v>
          </cell>
          <cell r="M368">
            <v>-84296.78</v>
          </cell>
          <cell r="N368">
            <v>103425.98</v>
          </cell>
          <cell r="O368">
            <v>-65988.12</v>
          </cell>
          <cell r="P368">
            <v>2397330.7000000002</v>
          </cell>
        </row>
        <row r="369">
          <cell r="A369" t="str">
            <v>1.4.05.00.00.00</v>
          </cell>
          <cell r="B369" t="str">
            <v>OBRAS POR CUENTA A CLIENT</v>
          </cell>
          <cell r="C369">
            <v>131779.5</v>
          </cell>
          <cell r="D369">
            <v>14101.57</v>
          </cell>
          <cell r="E369">
            <v>-11967.45</v>
          </cell>
          <cell r="F369">
            <v>17654.77</v>
          </cell>
          <cell r="G369">
            <v>-2917.83</v>
          </cell>
          <cell r="H369">
            <v>16208.57</v>
          </cell>
          <cell r="I369">
            <v>-9689.94</v>
          </cell>
          <cell r="J369">
            <v>-26160.06</v>
          </cell>
          <cell r="K369">
            <v>-55786.85</v>
          </cell>
          <cell r="L369">
            <v>18501.650000000001</v>
          </cell>
          <cell r="M369">
            <v>-36123.300000000003</v>
          </cell>
          <cell r="N369">
            <v>7205.25</v>
          </cell>
          <cell r="O369">
            <v>-8091.88</v>
          </cell>
          <cell r="P369">
            <v>54713.999999999993</v>
          </cell>
        </row>
        <row r="370">
          <cell r="A370" t="str">
            <v>1.4.05.01.00.00</v>
          </cell>
          <cell r="B370" t="str">
            <v>OBRAS POR CUENTA A CLI</v>
          </cell>
          <cell r="C370">
            <v>131779.5</v>
          </cell>
          <cell r="D370">
            <v>14101.57</v>
          </cell>
          <cell r="E370">
            <v>-11967.45</v>
          </cell>
          <cell r="F370">
            <v>17654.77</v>
          </cell>
          <cell r="G370">
            <v>-2917.83</v>
          </cell>
          <cell r="H370">
            <v>16208.57</v>
          </cell>
          <cell r="I370">
            <v>-9689.94</v>
          </cell>
          <cell r="J370">
            <v>-26160.06</v>
          </cell>
          <cell r="K370">
            <v>-55786.85</v>
          </cell>
          <cell r="L370">
            <v>18501.650000000001</v>
          </cell>
          <cell r="M370">
            <v>-36123.300000000003</v>
          </cell>
          <cell r="N370">
            <v>7205.25</v>
          </cell>
          <cell r="O370">
            <v>-8091.88</v>
          </cell>
          <cell r="P370">
            <v>54713.999999999993</v>
          </cell>
        </row>
        <row r="371">
          <cell r="A371" t="str">
            <v>1.4.06.00.00.00</v>
          </cell>
          <cell r="B371" t="str">
            <v>INVESTIGACION Y DESARROLL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</row>
        <row r="372">
          <cell r="A372" t="str">
            <v>1.4.06.01.00.00</v>
          </cell>
          <cell r="B372" t="str">
            <v>COSTOS DE INVESTIGACIO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</row>
        <row r="373">
          <cell r="A373" t="str">
            <v>1.4.10.00.00.00</v>
          </cell>
          <cell r="B373" t="str">
            <v>INTANGIBLES</v>
          </cell>
          <cell r="C373">
            <v>3574722.15</v>
          </cell>
          <cell r="D373">
            <v>171.43</v>
          </cell>
          <cell r="E373">
            <v>0</v>
          </cell>
          <cell r="F373">
            <v>18428.310000000001</v>
          </cell>
          <cell r="G373">
            <v>13849</v>
          </cell>
          <cell r="H373">
            <v>0</v>
          </cell>
          <cell r="I373">
            <v>27497.25</v>
          </cell>
          <cell r="J373">
            <v>38307.589999999997</v>
          </cell>
          <cell r="K373">
            <v>0</v>
          </cell>
          <cell r="L373">
            <v>52580.23</v>
          </cell>
          <cell r="M373">
            <v>6168</v>
          </cell>
          <cell r="N373">
            <v>152252</v>
          </cell>
          <cell r="O373">
            <v>0</v>
          </cell>
          <cell r="P373">
            <v>3883975.96</v>
          </cell>
        </row>
        <row r="374">
          <cell r="A374" t="str">
            <v>1.4.10.01.00.00</v>
          </cell>
          <cell r="B374" t="str">
            <v>LICENCIAS DE SISTEMAS</v>
          </cell>
          <cell r="C374">
            <v>2501011.5099999998</v>
          </cell>
          <cell r="D374">
            <v>171.43</v>
          </cell>
          <cell r="E374">
            <v>0</v>
          </cell>
          <cell r="F374">
            <v>18428.310000000001</v>
          </cell>
          <cell r="G374">
            <v>13849</v>
          </cell>
          <cell r="H374">
            <v>0</v>
          </cell>
          <cell r="I374">
            <v>27497.25</v>
          </cell>
          <cell r="J374">
            <v>38307.589999999997</v>
          </cell>
          <cell r="K374">
            <v>0</v>
          </cell>
          <cell r="L374">
            <v>52580.23</v>
          </cell>
          <cell r="M374">
            <v>6168</v>
          </cell>
          <cell r="N374">
            <v>152252</v>
          </cell>
          <cell r="O374">
            <v>0</v>
          </cell>
          <cell r="P374">
            <v>2810265.32</v>
          </cell>
        </row>
        <row r="375">
          <cell r="A375" t="str">
            <v>1.4.10.04.00.00</v>
          </cell>
          <cell r="B375" t="str">
            <v>IMPLEMENTACION DE SIST</v>
          </cell>
          <cell r="C375">
            <v>1073710.6399999999</v>
          </cell>
          <cell r="D375">
            <v>0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1073710.6399999999</v>
          </cell>
        </row>
        <row r="376">
          <cell r="A376" t="str">
            <v>1.4.11.00.00.00</v>
          </cell>
          <cell r="B376" t="str">
            <v>AMORT ACUM DE ACTIVOS INT</v>
          </cell>
          <cell r="C376">
            <v>-910521.19</v>
          </cell>
          <cell r="D376">
            <v>-51164.35</v>
          </cell>
          <cell r="E376">
            <v>-46214.06</v>
          </cell>
          <cell r="F376">
            <v>-51686.02</v>
          </cell>
          <cell r="G376">
            <v>-50398.04</v>
          </cell>
          <cell r="H376">
            <v>-52078.05</v>
          </cell>
          <cell r="I376">
            <v>-51151.31</v>
          </cell>
          <cell r="J376">
            <v>-53387.67</v>
          </cell>
          <cell r="K376">
            <v>-53385.68</v>
          </cell>
          <cell r="L376">
            <v>-53103.9</v>
          </cell>
          <cell r="M376">
            <v>-54341.48</v>
          </cell>
          <cell r="N376">
            <v>-56031.27</v>
          </cell>
          <cell r="O376">
            <v>-57896.24</v>
          </cell>
          <cell r="P376">
            <v>-1541359.2599999998</v>
          </cell>
        </row>
        <row r="377">
          <cell r="A377" t="str">
            <v>1.4.11.01.00.00</v>
          </cell>
          <cell r="B377" t="str">
            <v>AMORT ACUM DE ACTIVOS</v>
          </cell>
          <cell r="C377">
            <v>-910521.19</v>
          </cell>
          <cell r="D377">
            <v>-51164.35</v>
          </cell>
          <cell r="E377">
            <v>-46214.06</v>
          </cell>
          <cell r="F377">
            <v>-51686.02</v>
          </cell>
          <cell r="G377">
            <v>-50398.04</v>
          </cell>
          <cell r="H377">
            <v>-52078.05</v>
          </cell>
          <cell r="I377">
            <v>-51151.31</v>
          </cell>
          <cell r="J377">
            <v>-53387.67</v>
          </cell>
          <cell r="K377">
            <v>-53385.68</v>
          </cell>
          <cell r="L377">
            <v>-53103.9</v>
          </cell>
          <cell r="M377">
            <v>-54341.48</v>
          </cell>
          <cell r="N377">
            <v>-56031.27</v>
          </cell>
          <cell r="O377">
            <v>-57896.24</v>
          </cell>
          <cell r="P377">
            <v>-1541359.2599999998</v>
          </cell>
        </row>
        <row r="378">
          <cell r="A378" t="str">
            <v>2.0.00.00.00.00</v>
          </cell>
          <cell r="B378" t="str">
            <v>PASIVO</v>
          </cell>
          <cell r="C378">
            <v>-77864111.079999998</v>
          </cell>
          <cell r="D378">
            <v>49778343.07</v>
          </cell>
          <cell r="E378">
            <v>-748286.92</v>
          </cell>
          <cell r="F378">
            <v>324585.96000000002</v>
          </cell>
          <cell r="G378">
            <v>2173761.7799999998</v>
          </cell>
          <cell r="H378">
            <v>-11965768.800000001</v>
          </cell>
          <cell r="I378">
            <v>9523718.2100000009</v>
          </cell>
          <cell r="J378">
            <v>-353966.88</v>
          </cell>
          <cell r="K378">
            <v>1313040.98</v>
          </cell>
          <cell r="L378">
            <v>-656187.68000000005</v>
          </cell>
          <cell r="M378">
            <v>-758550.04</v>
          </cell>
          <cell r="N378">
            <v>-445330.04</v>
          </cell>
          <cell r="O378">
            <v>-1816189.38</v>
          </cell>
          <cell r="P378">
            <v>-31494940.819999989</v>
          </cell>
        </row>
        <row r="379">
          <cell r="A379" t="str">
            <v>2.1.00.00.00.00</v>
          </cell>
          <cell r="B379" t="str">
            <v>PASIVO CIRCULANTE</v>
          </cell>
          <cell r="C379">
            <v>-63411555.159999996</v>
          </cell>
          <cell r="D379">
            <v>49916869.329999998</v>
          </cell>
          <cell r="E379">
            <v>-4489036.62</v>
          </cell>
          <cell r="F379">
            <v>506179.62</v>
          </cell>
          <cell r="G379">
            <v>2325710.7799999998</v>
          </cell>
          <cell r="H379">
            <v>-11810777.32</v>
          </cell>
          <cell r="I379">
            <v>9729365.6300000008</v>
          </cell>
          <cell r="J379">
            <v>-203338.08</v>
          </cell>
          <cell r="K379">
            <v>1438286.42</v>
          </cell>
          <cell r="L379">
            <v>-493020.12</v>
          </cell>
          <cell r="M379">
            <v>403342.57</v>
          </cell>
          <cell r="N379">
            <v>-413132.2</v>
          </cell>
          <cell r="O379">
            <v>-5231694.2699999996</v>
          </cell>
          <cell r="P379">
            <v>-21732799.419999991</v>
          </cell>
        </row>
        <row r="380">
          <cell r="A380" t="str">
            <v>2.1.01.00.00.00</v>
          </cell>
          <cell r="B380" t="str">
            <v>CUENTAS POR PAGAR</v>
          </cell>
          <cell r="C380">
            <v>-7953011.5199999996</v>
          </cell>
          <cell r="D380">
            <v>963930.76</v>
          </cell>
          <cell r="E380">
            <v>-274097.14</v>
          </cell>
          <cell r="F380">
            <v>327553.14</v>
          </cell>
          <cell r="G380">
            <v>223258.3</v>
          </cell>
          <cell r="H380">
            <v>-1419623.39</v>
          </cell>
          <cell r="I380">
            <v>1469721.44</v>
          </cell>
          <cell r="J380">
            <v>-206002.16</v>
          </cell>
          <cell r="K380">
            <v>719558.49</v>
          </cell>
          <cell r="L380">
            <v>-731777.79</v>
          </cell>
          <cell r="M380">
            <v>-396054.79</v>
          </cell>
          <cell r="N380">
            <v>-87411.38</v>
          </cell>
          <cell r="O380">
            <v>-1767280.76</v>
          </cell>
          <cell r="P380">
            <v>-9131236.8000000007</v>
          </cell>
        </row>
        <row r="381">
          <cell r="A381" t="str">
            <v>2.1.01.01.00.00</v>
          </cell>
          <cell r="B381" t="str">
            <v>PROVEEDORES DE ENERGIA</v>
          </cell>
          <cell r="C381">
            <v>-5216278.58</v>
          </cell>
          <cell r="D381">
            <v>-235888.38</v>
          </cell>
          <cell r="E381">
            <v>297291.40999999997</v>
          </cell>
          <cell r="F381">
            <v>-108348.66</v>
          </cell>
          <cell r="G381">
            <v>266460.01</v>
          </cell>
          <cell r="H381">
            <v>-308109.40000000002</v>
          </cell>
          <cell r="I381">
            <v>317054.23</v>
          </cell>
          <cell r="J381">
            <v>-21197.61</v>
          </cell>
          <cell r="K381">
            <v>-156994.68</v>
          </cell>
          <cell r="L381">
            <v>-273484.59000000003</v>
          </cell>
          <cell r="M381">
            <v>-168475.37</v>
          </cell>
          <cell r="N381">
            <v>239373.75</v>
          </cell>
          <cell r="O381">
            <v>-899845.21</v>
          </cell>
          <cell r="P381">
            <v>-6268443.080000001</v>
          </cell>
        </row>
        <row r="382">
          <cell r="A382" t="str">
            <v>2.1.01.01.01.00</v>
          </cell>
          <cell r="B382" t="str">
            <v>PROVEEDORES DE ENER</v>
          </cell>
          <cell r="C382">
            <v>0</v>
          </cell>
          <cell r="D382">
            <v>869.27</v>
          </cell>
          <cell r="E382">
            <v>5357.39</v>
          </cell>
          <cell r="F382">
            <v>-62292.95</v>
          </cell>
          <cell r="G382">
            <v>62292.95</v>
          </cell>
          <cell r="H382">
            <v>0</v>
          </cell>
          <cell r="I382">
            <v>0</v>
          </cell>
          <cell r="J382">
            <v>-6226.66</v>
          </cell>
          <cell r="K382">
            <v>0</v>
          </cell>
          <cell r="L382">
            <v>-337037.42</v>
          </cell>
          <cell r="M382">
            <v>335812.62</v>
          </cell>
          <cell r="N382">
            <v>-187.37</v>
          </cell>
          <cell r="O382">
            <v>-2042487.11</v>
          </cell>
          <cell r="P382">
            <v>-2043899.28</v>
          </cell>
        </row>
        <row r="383">
          <cell r="A383" t="str">
            <v>2.1.01.01.02.00</v>
          </cell>
          <cell r="B383" t="str">
            <v>PROVEEDORES DE ENER</v>
          </cell>
          <cell r="C383">
            <v>-5216278.58</v>
          </cell>
          <cell r="D383">
            <v>-236757.65</v>
          </cell>
          <cell r="E383">
            <v>291934.02</v>
          </cell>
          <cell r="F383">
            <v>-46055.71</v>
          </cell>
          <cell r="G383">
            <v>204167.06</v>
          </cell>
          <cell r="H383">
            <v>-308109.40000000002</v>
          </cell>
          <cell r="I383">
            <v>317054.23</v>
          </cell>
          <cell r="J383">
            <v>-14970.95</v>
          </cell>
          <cell r="K383">
            <v>-156994.68</v>
          </cell>
          <cell r="L383">
            <v>63552.83</v>
          </cell>
          <cell r="M383">
            <v>-504287.99</v>
          </cell>
          <cell r="N383">
            <v>239561.12</v>
          </cell>
          <cell r="O383">
            <v>1142641.8999999999</v>
          </cell>
          <cell r="P383">
            <v>-4224543.8000000007</v>
          </cell>
        </row>
        <row r="384">
          <cell r="A384" t="str">
            <v>2.1.01.01.02.01</v>
          </cell>
          <cell r="B384" t="str">
            <v>CEL-ENERGIA ESTI</v>
          </cell>
          <cell r="C384">
            <v>-708772.16</v>
          </cell>
          <cell r="D384">
            <v>-91599.37</v>
          </cell>
          <cell r="E384">
            <v>68385.72</v>
          </cell>
          <cell r="F384">
            <v>-53665.25</v>
          </cell>
          <cell r="G384">
            <v>106496.16</v>
          </cell>
          <cell r="H384">
            <v>-57453.79</v>
          </cell>
          <cell r="I384">
            <v>-57913.52</v>
          </cell>
          <cell r="J384">
            <v>398585.82</v>
          </cell>
          <cell r="K384">
            <v>244.83</v>
          </cell>
          <cell r="L384">
            <v>-44579.03</v>
          </cell>
          <cell r="M384">
            <v>-12070.53</v>
          </cell>
          <cell r="N384">
            <v>28059.759999999998</v>
          </cell>
          <cell r="O384">
            <v>-12023.96</v>
          </cell>
          <cell r="P384">
            <v>-436305.32000000012</v>
          </cell>
        </row>
        <row r="385">
          <cell r="A385" t="str">
            <v>2.1.01.01.02.02</v>
          </cell>
          <cell r="B385" t="str">
            <v>CAESS-ENERGIA ES</v>
          </cell>
          <cell r="C385">
            <v>-172756.59</v>
          </cell>
          <cell r="D385">
            <v>45557.07</v>
          </cell>
          <cell r="E385">
            <v>-63272.29</v>
          </cell>
          <cell r="F385">
            <v>32469.39</v>
          </cell>
          <cell r="G385">
            <v>-1356.57</v>
          </cell>
          <cell r="H385">
            <v>-64250.71</v>
          </cell>
          <cell r="I385">
            <v>43497.77</v>
          </cell>
          <cell r="J385">
            <v>-93678.15</v>
          </cell>
          <cell r="K385">
            <v>8553.25</v>
          </cell>
          <cell r="L385">
            <v>46917.74</v>
          </cell>
          <cell r="M385">
            <v>-7060.39</v>
          </cell>
          <cell r="N385">
            <v>-29076.78</v>
          </cell>
          <cell r="O385">
            <v>18126.96</v>
          </cell>
          <cell r="P385">
            <v>-236329.3</v>
          </cell>
        </row>
        <row r="386">
          <cell r="A386" t="str">
            <v>2.1.01.01.02.03</v>
          </cell>
          <cell r="B386" t="str">
            <v>CECSA-ENERGIA ES</v>
          </cell>
          <cell r="C386">
            <v>-27020.880000000001</v>
          </cell>
          <cell r="D386">
            <v>27020.880000000001</v>
          </cell>
          <cell r="E386">
            <v>0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</row>
        <row r="387">
          <cell r="A387" t="str">
            <v>2.1.01.01.02.04</v>
          </cell>
          <cell r="B387" t="str">
            <v>CLESA-ENERGIA ES</v>
          </cell>
          <cell r="C387">
            <v>0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</row>
        <row r="388">
          <cell r="A388" t="str">
            <v>2.1.01.01.02.05</v>
          </cell>
          <cell r="B388" t="str">
            <v>UT-ENERGIA ESTIM</v>
          </cell>
          <cell r="C388">
            <v>-1767321.4</v>
          </cell>
          <cell r="D388">
            <v>31816.75</v>
          </cell>
          <cell r="E388">
            <v>-85783.58</v>
          </cell>
          <cell r="F388">
            <v>258802.68</v>
          </cell>
          <cell r="G388">
            <v>-159764.6</v>
          </cell>
          <cell r="H388">
            <v>13141.61</v>
          </cell>
          <cell r="I388">
            <v>399353.96</v>
          </cell>
          <cell r="J388">
            <v>-123676.41</v>
          </cell>
          <cell r="K388">
            <v>-297167.09000000003</v>
          </cell>
          <cell r="L388">
            <v>440435.52</v>
          </cell>
          <cell r="M388">
            <v>157409.35</v>
          </cell>
          <cell r="N388">
            <v>178279.31</v>
          </cell>
          <cell r="O388">
            <v>403288.78</v>
          </cell>
          <cell r="P388">
            <v>-551185.11999999988</v>
          </cell>
        </row>
        <row r="389">
          <cell r="A389" t="str">
            <v>2.1.01.01.02.06</v>
          </cell>
          <cell r="B389" t="str">
            <v>NEJAPA POWER-ENE</v>
          </cell>
          <cell r="L389">
            <v>-315730</v>
          </cell>
          <cell r="M389">
            <v>-367440</v>
          </cell>
          <cell r="N389">
            <v>22430</v>
          </cell>
          <cell r="O389">
            <v>660740</v>
          </cell>
          <cell r="P389">
            <v>0</v>
          </cell>
        </row>
        <row r="390">
          <cell r="A390" t="str">
            <v>2.1.01.01.02.07</v>
          </cell>
          <cell r="B390" t="str">
            <v>CEC-ENERGIA ESTI</v>
          </cell>
          <cell r="C390">
            <v>0</v>
          </cell>
          <cell r="D390">
            <v>-24247.17</v>
          </cell>
          <cell r="E390">
            <v>-155.65</v>
          </cell>
          <cell r="F390">
            <v>3230.55</v>
          </cell>
          <cell r="G390">
            <v>1422.25</v>
          </cell>
          <cell r="H390">
            <v>-6645.48</v>
          </cell>
          <cell r="I390">
            <v>-7377.4</v>
          </cell>
          <cell r="J390">
            <v>7529.14</v>
          </cell>
          <cell r="K390">
            <v>24519.19</v>
          </cell>
          <cell r="L390">
            <v>1051.73</v>
          </cell>
          <cell r="M390">
            <v>-36874.870000000003</v>
          </cell>
          <cell r="N390">
            <v>-706.19</v>
          </cell>
          <cell r="O390">
            <v>14711.79</v>
          </cell>
          <cell r="P390">
            <v>-23542.110000000008</v>
          </cell>
        </row>
        <row r="391">
          <cell r="A391" t="str">
            <v>2.1.01.01.02.09</v>
          </cell>
          <cell r="B391" t="str">
            <v>ETESAL-ENERGIA E</v>
          </cell>
          <cell r="C391">
            <v>-4438.07</v>
          </cell>
          <cell r="D391">
            <v>-1996.25</v>
          </cell>
          <cell r="E391">
            <v>2093.17</v>
          </cell>
          <cell r="F391">
            <v>1671</v>
          </cell>
          <cell r="G391">
            <v>-12592.79</v>
          </cell>
          <cell r="H391">
            <v>706.29</v>
          </cell>
          <cell r="I391">
            <v>11132.82</v>
          </cell>
          <cell r="J391">
            <v>-13135.43</v>
          </cell>
          <cell r="K391">
            <v>-8587.56</v>
          </cell>
          <cell r="L391">
            <v>4952.7</v>
          </cell>
          <cell r="M391">
            <v>-4026.76</v>
          </cell>
          <cell r="N391">
            <v>-7752.06</v>
          </cell>
          <cell r="O391">
            <v>-32222.73</v>
          </cell>
          <cell r="P391">
            <v>-64195.67</v>
          </cell>
        </row>
        <row r="392">
          <cell r="A392" t="str">
            <v>2.1.01.01.02.10</v>
          </cell>
          <cell r="B392" t="str">
            <v>GESAL-ENERGIA ES</v>
          </cell>
          <cell r="C392">
            <v>-1524689.93</v>
          </cell>
          <cell r="D392">
            <v>-124521.69</v>
          </cell>
          <cell r="E392">
            <v>223785.24</v>
          </cell>
          <cell r="F392">
            <v>-192585.1</v>
          </cell>
          <cell r="G392">
            <v>271985.77</v>
          </cell>
          <cell r="H392">
            <v>-99124.47</v>
          </cell>
          <cell r="I392">
            <v>-129605.36</v>
          </cell>
          <cell r="J392">
            <v>162291.19</v>
          </cell>
          <cell r="K392">
            <v>-51595.26</v>
          </cell>
          <cell r="L392">
            <v>-98474.37</v>
          </cell>
          <cell r="M392">
            <v>-71418.490000000005</v>
          </cell>
          <cell r="N392">
            <v>65041.27</v>
          </cell>
          <cell r="O392">
            <v>-128565.97</v>
          </cell>
          <cell r="P392">
            <v>-1697477.17</v>
          </cell>
        </row>
        <row r="393">
          <cell r="A393" t="str">
            <v>2.1.01.01.02.12</v>
          </cell>
          <cell r="B393" t="str">
            <v>CEI DE GUATEMALA</v>
          </cell>
          <cell r="C393">
            <v>-82496</v>
          </cell>
          <cell r="D393">
            <v>-40247.5</v>
          </cell>
          <cell r="E393">
            <v>60187.02</v>
          </cell>
          <cell r="F393">
            <v>24116.48</v>
          </cell>
          <cell r="G393">
            <v>-78296</v>
          </cell>
          <cell r="H393">
            <v>-80137.460000000006</v>
          </cell>
          <cell r="I393">
            <v>95388.68</v>
          </cell>
          <cell r="J393">
            <v>-151916.51999999999</v>
          </cell>
          <cell r="K393">
            <v>-79406.7</v>
          </cell>
          <cell r="L393">
            <v>25766</v>
          </cell>
          <cell r="M393">
            <v>-36976</v>
          </cell>
          <cell r="N393">
            <v>-22976</v>
          </cell>
          <cell r="O393">
            <v>-446785.5</v>
          </cell>
          <cell r="P393">
            <v>-813779.5</v>
          </cell>
        </row>
        <row r="394">
          <cell r="A394" t="str">
            <v>2.1.01.01.02.13</v>
          </cell>
          <cell r="B394" t="str">
            <v>DUKE-ENERGIA EST</v>
          </cell>
          <cell r="C394">
            <v>-928783.55</v>
          </cell>
          <cell r="D394">
            <v>-58540.37</v>
          </cell>
          <cell r="E394">
            <v>86694.39</v>
          </cell>
          <cell r="F394">
            <v>-120095.46</v>
          </cell>
          <cell r="G394">
            <v>170872.84</v>
          </cell>
          <cell r="H394">
            <v>-62030.39</v>
          </cell>
          <cell r="I394">
            <v>-81784.67</v>
          </cell>
          <cell r="J394">
            <v>107516.36</v>
          </cell>
          <cell r="K394">
            <v>-21040.97</v>
          </cell>
          <cell r="L394">
            <v>-40341.83</v>
          </cell>
          <cell r="M394">
            <v>-65773.039999999994</v>
          </cell>
          <cell r="N394">
            <v>41950.59</v>
          </cell>
          <cell r="O394">
            <v>971356.1</v>
          </cell>
          <cell r="P394">
            <v>0</v>
          </cell>
        </row>
        <row r="395">
          <cell r="A395" t="str">
            <v>2.1.01.01.02.14</v>
          </cell>
          <cell r="B395" t="str">
            <v>POLIWATT GUAT-EN</v>
          </cell>
          <cell r="C395">
            <v>0</v>
          </cell>
          <cell r="G395">
            <v>-94600</v>
          </cell>
          <cell r="H395">
            <v>47685</v>
          </cell>
          <cell r="I395">
            <v>44361.95</v>
          </cell>
          <cell r="J395">
            <v>2553.0500000000002</v>
          </cell>
          <cell r="K395">
            <v>-32702.5</v>
          </cell>
          <cell r="L395">
            <v>32702.5</v>
          </cell>
          <cell r="M395">
            <v>-53423</v>
          </cell>
          <cell r="N395">
            <v>-34034</v>
          </cell>
          <cell r="O395">
            <v>-304599</v>
          </cell>
          <cell r="P395">
            <v>-392056</v>
          </cell>
        </row>
        <row r="396">
          <cell r="A396" t="str">
            <v>2.1.01.01.02.15</v>
          </cell>
          <cell r="B396" t="str">
            <v>COASTAL -ENERGIA</v>
          </cell>
          <cell r="C396">
            <v>0</v>
          </cell>
          <cell r="J396">
            <v>-311040</v>
          </cell>
          <cell r="K396">
            <v>311040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</row>
        <row r="397">
          <cell r="A397" t="str">
            <v>2.1.01.01.02.16</v>
          </cell>
          <cell r="B397" t="str">
            <v>EXCELERGY-ENERGI</v>
          </cell>
          <cell r="J397">
            <v>0</v>
          </cell>
          <cell r="K397">
            <v>-10851.87</v>
          </cell>
          <cell r="L397">
            <v>10851.87</v>
          </cell>
          <cell r="M397">
            <v>-6634.26</v>
          </cell>
          <cell r="N397">
            <v>-1654.78</v>
          </cell>
          <cell r="O397">
            <v>-1384.57</v>
          </cell>
          <cell r="P397">
            <v>-9673.61</v>
          </cell>
        </row>
        <row r="398">
          <cell r="A398" t="str">
            <v>2.1.01.02.00.00</v>
          </cell>
          <cell r="B398" t="str">
            <v>PROVEEDORES LOCALES</v>
          </cell>
          <cell r="C398">
            <v>-1039856.39</v>
          </cell>
          <cell r="D398">
            <v>211707.13</v>
          </cell>
          <cell r="E398">
            <v>-272802.33</v>
          </cell>
          <cell r="F398">
            <v>95679.19</v>
          </cell>
          <cell r="G398">
            <v>230502.86</v>
          </cell>
          <cell r="H398">
            <v>-569328.16</v>
          </cell>
          <cell r="I398">
            <v>344595.37</v>
          </cell>
          <cell r="J398">
            <v>-129402.12</v>
          </cell>
          <cell r="K398">
            <v>795701.73</v>
          </cell>
          <cell r="L398">
            <v>40584.11</v>
          </cell>
          <cell r="M398">
            <v>130846.83</v>
          </cell>
          <cell r="N398">
            <v>-695617.27</v>
          </cell>
          <cell r="O398">
            <v>237133.28</v>
          </cell>
          <cell r="P398">
            <v>-620255.77000000025</v>
          </cell>
        </row>
        <row r="399">
          <cell r="A399" t="str">
            <v>2.1.01.02.01.00</v>
          </cell>
          <cell r="B399" t="str">
            <v>PROVEEDORES LOCALES</v>
          </cell>
          <cell r="C399">
            <v>-1032237.46</v>
          </cell>
          <cell r="D399">
            <v>210636.42</v>
          </cell>
          <cell r="E399">
            <v>-272802.33</v>
          </cell>
          <cell r="F399">
            <v>351950.69</v>
          </cell>
          <cell r="G399">
            <v>-8701.98</v>
          </cell>
          <cell r="H399">
            <v>-363024.05</v>
          </cell>
          <cell r="I399">
            <v>122836.32</v>
          </cell>
          <cell r="J399">
            <v>16657.55</v>
          </cell>
          <cell r="K399">
            <v>641488</v>
          </cell>
          <cell r="L399">
            <v>64732.24</v>
          </cell>
          <cell r="M399">
            <v>82096.19</v>
          </cell>
          <cell r="N399">
            <v>-643990.53</v>
          </cell>
          <cell r="O399">
            <v>213451.7</v>
          </cell>
          <cell r="P399">
            <v>-616907.24</v>
          </cell>
        </row>
        <row r="400">
          <cell r="A400" t="str">
            <v>2.1.01.02.02.00</v>
          </cell>
          <cell r="B400" t="str">
            <v>PROVEEDORES INVENTA</v>
          </cell>
          <cell r="C400">
            <v>0</v>
          </cell>
          <cell r="D400">
            <v>0</v>
          </cell>
          <cell r="E400">
            <v>0</v>
          </cell>
          <cell r="F400">
            <v>-256271.5</v>
          </cell>
          <cell r="G400">
            <v>239178.14</v>
          </cell>
          <cell r="H400">
            <v>-206298.23</v>
          </cell>
          <cell r="I400">
            <v>215237.53</v>
          </cell>
          <cell r="J400">
            <v>-146059.67000000001</v>
          </cell>
          <cell r="K400">
            <v>154213.73000000001</v>
          </cell>
          <cell r="L400">
            <v>-24154.01</v>
          </cell>
          <cell r="M400">
            <v>49116.800000000003</v>
          </cell>
          <cell r="N400">
            <v>-51984.37</v>
          </cell>
          <cell r="O400">
            <v>27021.58</v>
          </cell>
          <cell r="P400">
            <v>0</v>
          </cell>
        </row>
        <row r="401">
          <cell r="A401" t="str">
            <v>2.1.01.02.03.00</v>
          </cell>
          <cell r="B401" t="str">
            <v>PROVEEDORES ACTIVO</v>
          </cell>
          <cell r="C401">
            <v>0</v>
          </cell>
          <cell r="D401">
            <v>0</v>
          </cell>
          <cell r="E401">
            <v>0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</row>
        <row r="402">
          <cell r="A402" t="str">
            <v>2.1.01.02.04.00</v>
          </cell>
          <cell r="B402" t="str">
            <v>PROVEEDORES CTA. TR</v>
          </cell>
          <cell r="C402">
            <v>-7618.93</v>
          </cell>
          <cell r="D402">
            <v>1070.71</v>
          </cell>
          <cell r="E402">
            <v>0</v>
          </cell>
          <cell r="F402">
            <v>0</v>
          </cell>
          <cell r="G402">
            <v>26.7</v>
          </cell>
          <cell r="H402">
            <v>-5.88</v>
          </cell>
          <cell r="I402">
            <v>6521.52</v>
          </cell>
          <cell r="J402">
            <v>0</v>
          </cell>
          <cell r="K402">
            <v>0</v>
          </cell>
          <cell r="L402">
            <v>5.88</v>
          </cell>
          <cell r="M402">
            <v>-366.16</v>
          </cell>
          <cell r="N402">
            <v>357.63</v>
          </cell>
          <cell r="O402">
            <v>-3340</v>
          </cell>
          <cell r="P402">
            <v>-3348.53</v>
          </cell>
        </row>
        <row r="403">
          <cell r="A403" t="str">
            <v>2.1.01.03.00.00</v>
          </cell>
          <cell r="B403" t="str">
            <v>PROVEEDORES DEL EXTERI</v>
          </cell>
          <cell r="C403">
            <v>-175600.03</v>
          </cell>
          <cell r="D403">
            <v>0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141827.5</v>
          </cell>
          <cell r="K403">
            <v>32311.56</v>
          </cell>
          <cell r="L403">
            <v>0</v>
          </cell>
          <cell r="M403">
            <v>-9197</v>
          </cell>
          <cell r="N403">
            <v>-276557.8</v>
          </cell>
          <cell r="O403">
            <v>96855.83</v>
          </cell>
          <cell r="P403">
            <v>-190359.93999999994</v>
          </cell>
        </row>
        <row r="404">
          <cell r="A404" t="str">
            <v>2.1.01.03.01.00</v>
          </cell>
          <cell r="B404" t="str">
            <v>PROVEEDORES DEL EXT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-1460.97</v>
          </cell>
          <cell r="L404">
            <v>0</v>
          </cell>
          <cell r="M404">
            <v>-9197</v>
          </cell>
          <cell r="N404">
            <v>-276557.8</v>
          </cell>
          <cell r="O404">
            <v>96855.83</v>
          </cell>
          <cell r="P404">
            <v>-190359.93999999994</v>
          </cell>
        </row>
        <row r="405">
          <cell r="A405" t="str">
            <v>2.1.01.03.02.00</v>
          </cell>
          <cell r="B405" t="str">
            <v>PROVEEDORES DEL EXT</v>
          </cell>
          <cell r="C405">
            <v>-175600.03</v>
          </cell>
          <cell r="D405">
            <v>0</v>
          </cell>
          <cell r="E405">
            <v>0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141827.5</v>
          </cell>
          <cell r="K405">
            <v>33772.53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</row>
        <row r="406">
          <cell r="A406" t="str">
            <v>2.1.01.04.00.00</v>
          </cell>
          <cell r="B406" t="str">
            <v>COMPA$IAS RELACIONADAS</v>
          </cell>
          <cell r="C406">
            <v>-454478.29</v>
          </cell>
          <cell r="D406">
            <v>8191.23</v>
          </cell>
          <cell r="E406">
            <v>-340997.13</v>
          </cell>
          <cell r="F406">
            <v>350054.69</v>
          </cell>
          <cell r="G406">
            <v>-273931.96999999997</v>
          </cell>
          <cell r="H406">
            <v>-3773.78</v>
          </cell>
          <cell r="I406">
            <v>270471.63</v>
          </cell>
          <cell r="J406">
            <v>10921.33</v>
          </cell>
          <cell r="K406">
            <v>19308.349999999999</v>
          </cell>
          <cell r="L406">
            <v>-134783.9</v>
          </cell>
          <cell r="M406">
            <v>-214247.81</v>
          </cell>
          <cell r="N406">
            <v>-3937.37</v>
          </cell>
          <cell r="O406">
            <v>-57355.9</v>
          </cell>
          <cell r="P406">
            <v>-824558.91999999993</v>
          </cell>
        </row>
        <row r="407">
          <cell r="A407" t="str">
            <v>2.1.01.04.01.00</v>
          </cell>
          <cell r="B407" t="str">
            <v>EMEL-CXP RELACIONAD</v>
          </cell>
          <cell r="C407">
            <v>-59244.32</v>
          </cell>
          <cell r="D407">
            <v>0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-236454.86</v>
          </cell>
          <cell r="N407">
            <v>-813.9</v>
          </cell>
          <cell r="O407">
            <v>-49794.7</v>
          </cell>
          <cell r="P407">
            <v>-346307.78</v>
          </cell>
        </row>
        <row r="408">
          <cell r="A408" t="str">
            <v>2.1.01.04.02.00</v>
          </cell>
          <cell r="B408" t="str">
            <v>ESSEI-CXP-RELACIONA</v>
          </cell>
          <cell r="C408">
            <v>-12647.1</v>
          </cell>
          <cell r="D408">
            <v>0</v>
          </cell>
          <cell r="E408">
            <v>11159.3</v>
          </cell>
          <cell r="F408">
            <v>-759.17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759.17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-1487.8000000000011</v>
          </cell>
        </row>
        <row r="409">
          <cell r="A409" t="str">
            <v>2.1.01.04.04.00</v>
          </cell>
          <cell r="B409" t="str">
            <v>ELCA-CXP-RELACIONAD</v>
          </cell>
          <cell r="C409">
            <v>-382586.87</v>
          </cell>
          <cell r="D409">
            <v>8191.23</v>
          </cell>
          <cell r="E409">
            <v>-352156.43</v>
          </cell>
          <cell r="F409">
            <v>350813.86</v>
          </cell>
          <cell r="G409">
            <v>-273931.96999999997</v>
          </cell>
          <cell r="H409">
            <v>-3773.78</v>
          </cell>
          <cell r="I409">
            <v>270471.63</v>
          </cell>
          <cell r="J409">
            <v>10921.33</v>
          </cell>
          <cell r="K409">
            <v>18549.18</v>
          </cell>
          <cell r="L409">
            <v>-24881.9</v>
          </cell>
          <cell r="M409">
            <v>22207.05</v>
          </cell>
          <cell r="N409">
            <v>-3123.47</v>
          </cell>
          <cell r="O409">
            <v>-7561.2</v>
          </cell>
          <cell r="P409">
            <v>-366861.34000000008</v>
          </cell>
        </row>
        <row r="410">
          <cell r="A410" t="str">
            <v>2.1.01.04.06.00</v>
          </cell>
          <cell r="B410" t="str">
            <v>PPL-RELACIONADAS</v>
          </cell>
          <cell r="L410">
            <v>-109902</v>
          </cell>
          <cell r="M410">
            <v>0</v>
          </cell>
          <cell r="N410">
            <v>0</v>
          </cell>
          <cell r="O410">
            <v>0</v>
          </cell>
          <cell r="P410">
            <v>-109902</v>
          </cell>
        </row>
        <row r="411">
          <cell r="A411" t="str">
            <v>2.1.01.05.00.00</v>
          </cell>
          <cell r="B411" t="str">
            <v>ACCIONISTAS</v>
          </cell>
          <cell r="C411">
            <v>-19267.54</v>
          </cell>
          <cell r="D411">
            <v>-925.71</v>
          </cell>
          <cell r="E411">
            <v>68.569999999999993</v>
          </cell>
          <cell r="F411">
            <v>0</v>
          </cell>
          <cell r="G411">
            <v>148.57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674.29</v>
          </cell>
          <cell r="N411">
            <v>0</v>
          </cell>
          <cell r="O411">
            <v>0</v>
          </cell>
          <cell r="P411">
            <v>-19301.82</v>
          </cell>
        </row>
        <row r="412">
          <cell r="A412" t="str">
            <v>2.1.01.05.01.00</v>
          </cell>
          <cell r="B412" t="str">
            <v>CXP-ACCIONISTAS</v>
          </cell>
          <cell r="C412">
            <v>-19267.54</v>
          </cell>
          <cell r="D412">
            <v>-925.71</v>
          </cell>
          <cell r="E412">
            <v>68.569999999999993</v>
          </cell>
          <cell r="F412">
            <v>0</v>
          </cell>
          <cell r="G412">
            <v>148.57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674.29</v>
          </cell>
          <cell r="N412">
            <v>0</v>
          </cell>
          <cell r="O412">
            <v>0</v>
          </cell>
          <cell r="P412">
            <v>-19301.82</v>
          </cell>
        </row>
        <row r="413">
          <cell r="A413" t="str">
            <v>2.1.01.06.00.00</v>
          </cell>
          <cell r="B413" t="str">
            <v>OTRAS CUENTAS POR PAGA</v>
          </cell>
          <cell r="C413">
            <v>-1036332.14</v>
          </cell>
          <cell r="D413">
            <v>984863.01</v>
          </cell>
          <cell r="E413">
            <v>30603.81</v>
          </cell>
          <cell r="F413">
            <v>-1618.49</v>
          </cell>
          <cell r="G413">
            <v>-5812.3</v>
          </cell>
          <cell r="H413">
            <v>-517982.89</v>
          </cell>
          <cell r="I413">
            <v>519150.28</v>
          </cell>
          <cell r="J413">
            <v>-214647.5</v>
          </cell>
          <cell r="K413">
            <v>45085.48</v>
          </cell>
          <cell r="L413">
            <v>-379964.5</v>
          </cell>
          <cell r="M413">
            <v>-128917.39</v>
          </cell>
          <cell r="N413">
            <v>642569.05000000005</v>
          </cell>
          <cell r="O413">
            <v>-1137897.54</v>
          </cell>
          <cell r="P413">
            <v>-1200901.1200000001</v>
          </cell>
        </row>
        <row r="414">
          <cell r="A414" t="str">
            <v>2.1.01.06.01.00</v>
          </cell>
          <cell r="B414" t="str">
            <v>SEGUROS POR PAGAR</v>
          </cell>
          <cell r="C414">
            <v>-18107.509999999998</v>
          </cell>
          <cell r="D414">
            <v>18107.509999999998</v>
          </cell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-114659.64</v>
          </cell>
          <cell r="K414">
            <v>114659.64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</row>
        <row r="415">
          <cell r="A415" t="str">
            <v>2.1.01.06.02.00</v>
          </cell>
          <cell r="B415" t="str">
            <v>SOBREGIRO BANCARIO</v>
          </cell>
          <cell r="C415">
            <v>-998719.75</v>
          </cell>
          <cell r="D415">
            <v>966877.21</v>
          </cell>
          <cell r="E415">
            <v>31842.54</v>
          </cell>
          <cell r="F415">
            <v>0</v>
          </cell>
          <cell r="G415">
            <v>-5476.99</v>
          </cell>
          <cell r="H415">
            <v>-517601.47</v>
          </cell>
          <cell r="I415">
            <v>519150.28</v>
          </cell>
          <cell r="J415">
            <v>-99987.86</v>
          </cell>
          <cell r="K415">
            <v>-92774.7</v>
          </cell>
          <cell r="L415">
            <v>-379964.5</v>
          </cell>
          <cell r="M415">
            <v>-128917.39</v>
          </cell>
          <cell r="N415">
            <v>642569.05000000005</v>
          </cell>
          <cell r="O415">
            <v>-1137897.54</v>
          </cell>
          <cell r="P415">
            <v>-1200901.1200000001</v>
          </cell>
        </row>
        <row r="416">
          <cell r="A416" t="str">
            <v>2.1.01.06.03.00</v>
          </cell>
          <cell r="B416" t="str">
            <v>GARANTIAS POR LIQUI</v>
          </cell>
          <cell r="C416">
            <v>-19504.88</v>
          </cell>
          <cell r="D416">
            <v>-121.71</v>
          </cell>
          <cell r="E416">
            <v>-1238.73</v>
          </cell>
          <cell r="F416">
            <v>-1618.49</v>
          </cell>
          <cell r="G416">
            <v>-335.31</v>
          </cell>
          <cell r="H416">
            <v>-381.42</v>
          </cell>
          <cell r="I416">
            <v>0</v>
          </cell>
          <cell r="J416">
            <v>0</v>
          </cell>
          <cell r="K416">
            <v>23200.54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</row>
        <row r="417">
          <cell r="A417" t="str">
            <v>2.1.01.07.00.00</v>
          </cell>
          <cell r="B417" t="str">
            <v>SOBRANTES DE CAJA</v>
          </cell>
          <cell r="C417">
            <v>-11198.55</v>
          </cell>
          <cell r="D417">
            <v>-4016.52</v>
          </cell>
          <cell r="E417">
            <v>11738.53</v>
          </cell>
          <cell r="F417">
            <v>-8213.59</v>
          </cell>
          <cell r="G417">
            <v>5891.13</v>
          </cell>
          <cell r="H417">
            <v>-20429.16</v>
          </cell>
          <cell r="I417">
            <v>18449.93</v>
          </cell>
          <cell r="J417">
            <v>6496.24</v>
          </cell>
          <cell r="K417">
            <v>-15853.95</v>
          </cell>
          <cell r="L417">
            <v>15871.09</v>
          </cell>
          <cell r="M417">
            <v>-6738.34</v>
          </cell>
          <cell r="N417">
            <v>6758.26</v>
          </cell>
          <cell r="O417">
            <v>-6171.22</v>
          </cell>
          <cell r="P417">
            <v>-7416.1500000000024</v>
          </cell>
        </row>
        <row r="418">
          <cell r="A418" t="str">
            <v>2.1.01.07.01.00</v>
          </cell>
          <cell r="B418" t="str">
            <v>SAN SALVADOR-SOBRAN</v>
          </cell>
          <cell r="C418">
            <v>-11198.55</v>
          </cell>
          <cell r="D418">
            <v>-4016.52</v>
          </cell>
          <cell r="E418">
            <v>11738.53</v>
          </cell>
          <cell r="F418">
            <v>-8213.59</v>
          </cell>
          <cell r="G418">
            <v>5891.13</v>
          </cell>
          <cell r="H418">
            <v>-20429.16</v>
          </cell>
          <cell r="I418">
            <v>18449.93</v>
          </cell>
          <cell r="J418">
            <v>6496.24</v>
          </cell>
          <cell r="K418">
            <v>-15853.95</v>
          </cell>
          <cell r="L418">
            <v>15871.09</v>
          </cell>
          <cell r="M418">
            <v>-6738.34</v>
          </cell>
          <cell r="N418">
            <v>6758.26</v>
          </cell>
          <cell r="O418">
            <v>-6171.22</v>
          </cell>
          <cell r="P418">
            <v>-7416.1500000000024</v>
          </cell>
        </row>
        <row r="419">
          <cell r="A419" t="str">
            <v>2.1.01.07.01.01</v>
          </cell>
          <cell r="B419" t="str">
            <v>SOBRANTES DE CAJ</v>
          </cell>
          <cell r="C419">
            <v>0</v>
          </cell>
          <cell r="D419">
            <v>0</v>
          </cell>
          <cell r="E419">
            <v>0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</row>
        <row r="420">
          <cell r="A420" t="str">
            <v>2.1.01.07.01.02</v>
          </cell>
          <cell r="B420" t="str">
            <v>COBROS ERRONEOS-</v>
          </cell>
          <cell r="C420">
            <v>-11198.55</v>
          </cell>
          <cell r="D420">
            <v>-4016.52</v>
          </cell>
          <cell r="E420">
            <v>11738.53</v>
          </cell>
          <cell r="F420">
            <v>-8213.59</v>
          </cell>
          <cell r="G420">
            <v>5891.13</v>
          </cell>
          <cell r="H420">
            <v>-20429.16</v>
          </cell>
          <cell r="I420">
            <v>18449.93</v>
          </cell>
          <cell r="J420">
            <v>6496.24</v>
          </cell>
          <cell r="K420">
            <v>-15853.95</v>
          </cell>
          <cell r="L420">
            <v>15871.09</v>
          </cell>
          <cell r="M420">
            <v>-6738.34</v>
          </cell>
          <cell r="N420">
            <v>6758.26</v>
          </cell>
          <cell r="O420">
            <v>-6171.22</v>
          </cell>
          <cell r="P420">
            <v>-7416.1500000000024</v>
          </cell>
        </row>
        <row r="421">
          <cell r="A421" t="str">
            <v>2.1.01.07.02.00</v>
          </cell>
          <cell r="B421" t="str">
            <v>SANTA TECLA-SOBRANT</v>
          </cell>
          <cell r="C421">
            <v>0</v>
          </cell>
          <cell r="D421">
            <v>0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</row>
        <row r="422">
          <cell r="A422" t="str">
            <v>2.1.01.07.02.01</v>
          </cell>
          <cell r="B422" t="str">
            <v>SOBRANTES DE CAJ</v>
          </cell>
          <cell r="C422">
            <v>0</v>
          </cell>
          <cell r="D422">
            <v>0</v>
          </cell>
          <cell r="E422">
            <v>0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</row>
        <row r="423">
          <cell r="A423" t="str">
            <v>2.1.01.07.02.02</v>
          </cell>
          <cell r="B423" t="str">
            <v>COBROS ERRONEOS-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</row>
        <row r="424">
          <cell r="A424" t="str">
            <v>2.1.01.07.03.00</v>
          </cell>
          <cell r="B424" t="str">
            <v>LA LIBERTAD-SOBRANT</v>
          </cell>
          <cell r="C424">
            <v>0</v>
          </cell>
          <cell r="D424">
            <v>0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</row>
        <row r="425">
          <cell r="A425" t="str">
            <v>2.1.01.07.03.01</v>
          </cell>
          <cell r="B425" t="str">
            <v>SOBRANTES DE CAJ</v>
          </cell>
          <cell r="C425">
            <v>0</v>
          </cell>
          <cell r="D425">
            <v>0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</row>
        <row r="426">
          <cell r="A426" t="str">
            <v>2.1.01.07.06.00</v>
          </cell>
          <cell r="B426" t="str">
            <v>SAN VICENTE-SOBRANT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</row>
        <row r="427">
          <cell r="A427" t="str">
            <v>2.1.01.07.06.01</v>
          </cell>
          <cell r="B427" t="str">
            <v>SOBRANTES DE CAJ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</row>
        <row r="428">
          <cell r="A428" t="str">
            <v>2.1.01.07.07.00</v>
          </cell>
          <cell r="B428" t="str">
            <v>ZACATECOLUCA-SOBRAN</v>
          </cell>
          <cell r="C428">
            <v>0</v>
          </cell>
          <cell r="D428">
            <v>0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</row>
        <row r="429">
          <cell r="A429" t="str">
            <v>2.1.01.07.07.01</v>
          </cell>
          <cell r="B429" t="str">
            <v>SOBRANTES DE CAJ</v>
          </cell>
          <cell r="C429">
            <v>0</v>
          </cell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</row>
        <row r="430">
          <cell r="A430" t="str">
            <v>2.1.01.07.08.00</v>
          </cell>
          <cell r="B430" t="str">
            <v>ROSARIO DE LA PAZ-S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</row>
        <row r="431">
          <cell r="A431" t="str">
            <v>2.1.01.07.08.01</v>
          </cell>
          <cell r="B431" t="str">
            <v>SOBRANTES DE CAJ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</row>
        <row r="432">
          <cell r="A432" t="str">
            <v>2.1.01.07.08.02</v>
          </cell>
          <cell r="B432" t="str">
            <v>COBROS ERRONEOS-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</row>
        <row r="433">
          <cell r="A433" t="str">
            <v>2.1.01.07.09.00</v>
          </cell>
          <cell r="B433" t="str">
            <v>COJUTEPEQUE-SOBRANT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</row>
        <row r="434">
          <cell r="A434" t="str">
            <v>2.1.01.07.09.01</v>
          </cell>
          <cell r="B434" t="str">
            <v>SOBRANTES DE CAJ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</row>
        <row r="435">
          <cell r="A435" t="str">
            <v>2.1.01.07.10.00</v>
          </cell>
          <cell r="B435" t="str">
            <v>METROCENTRO-SOBRANT</v>
          </cell>
          <cell r="C435">
            <v>0</v>
          </cell>
          <cell r="D435">
            <v>0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</row>
        <row r="436">
          <cell r="A436" t="str">
            <v>2.1.01.07.10.01</v>
          </cell>
          <cell r="B436" t="str">
            <v>SOBRANTES-METROC</v>
          </cell>
          <cell r="C436">
            <v>0</v>
          </cell>
          <cell r="D436">
            <v>0</v>
          </cell>
          <cell r="E436">
            <v>0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</row>
        <row r="437">
          <cell r="A437" t="str">
            <v>2.1.01.07.11.00</v>
          </cell>
          <cell r="B437" t="str">
            <v>MERLIOT-SOBRANTES</v>
          </cell>
          <cell r="C437">
            <v>0</v>
          </cell>
          <cell r="D437">
            <v>0</v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</row>
        <row r="438">
          <cell r="A438" t="str">
            <v>2.1.01.07.11.01</v>
          </cell>
          <cell r="B438" t="str">
            <v>SOBRANTES-MERLIO</v>
          </cell>
          <cell r="C438">
            <v>0</v>
          </cell>
          <cell r="D438">
            <v>0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</row>
        <row r="439">
          <cell r="A439" t="str">
            <v>2.1.01.07.12.00</v>
          </cell>
          <cell r="B439" t="str">
            <v>LOURDES-SOBRANTES</v>
          </cell>
          <cell r="C439">
            <v>0</v>
          </cell>
          <cell r="D439">
            <v>0</v>
          </cell>
          <cell r="E439">
            <v>0</v>
          </cell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</row>
        <row r="440">
          <cell r="A440" t="str">
            <v>2.1.01.07.12.01</v>
          </cell>
          <cell r="B440" t="str">
            <v>SOBRANTES-LOURDE</v>
          </cell>
          <cell r="C440">
            <v>0</v>
          </cell>
          <cell r="D440">
            <v>0</v>
          </cell>
          <cell r="E440">
            <v>0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</row>
        <row r="441">
          <cell r="A441" t="str">
            <v>2.1.02.00.00.00</v>
          </cell>
          <cell r="B441" t="str">
            <v>DOCUMENTOS POR PAGAR</v>
          </cell>
          <cell r="C441">
            <v>0</v>
          </cell>
          <cell r="D441">
            <v>0</v>
          </cell>
          <cell r="E441">
            <v>-3861025</v>
          </cell>
          <cell r="F441">
            <v>965256.16</v>
          </cell>
          <cell r="G441">
            <v>321752</v>
          </cell>
          <cell r="H441">
            <v>321752</v>
          </cell>
          <cell r="I441">
            <v>321752</v>
          </cell>
          <cell r="J441">
            <v>-1178248</v>
          </cell>
          <cell r="K441">
            <v>1221752</v>
          </cell>
          <cell r="L441">
            <v>921752</v>
          </cell>
          <cell r="M441">
            <v>321752</v>
          </cell>
          <cell r="N441">
            <v>321751.58</v>
          </cell>
          <cell r="O441">
            <v>-3262670.93</v>
          </cell>
          <cell r="P441">
            <v>-3584424.19</v>
          </cell>
        </row>
        <row r="442">
          <cell r="A442" t="str">
            <v>2.1.02.01.00.00</v>
          </cell>
          <cell r="B442" t="str">
            <v>DOCUMENTOS POR PAGAR</v>
          </cell>
          <cell r="C442">
            <v>0</v>
          </cell>
          <cell r="D442">
            <v>0</v>
          </cell>
          <cell r="E442">
            <v>-3861025</v>
          </cell>
          <cell r="F442">
            <v>965256.16</v>
          </cell>
          <cell r="G442">
            <v>321752</v>
          </cell>
          <cell r="H442">
            <v>321752</v>
          </cell>
          <cell r="I442">
            <v>321752</v>
          </cell>
          <cell r="J442">
            <v>-1178248</v>
          </cell>
          <cell r="K442">
            <v>1221752</v>
          </cell>
          <cell r="L442">
            <v>921752</v>
          </cell>
          <cell r="M442">
            <v>321752</v>
          </cell>
          <cell r="N442">
            <v>321751.58</v>
          </cell>
          <cell r="O442">
            <v>-3262670.93</v>
          </cell>
          <cell r="P442">
            <v>-3584424.19</v>
          </cell>
        </row>
        <row r="443">
          <cell r="A443" t="str">
            <v>2.1.03.00.00.00</v>
          </cell>
          <cell r="B443" t="str">
            <v>DEPOSITOS RECIBIDOS DE CL</v>
          </cell>
          <cell r="C443">
            <v>-804355.91</v>
          </cell>
          <cell r="D443">
            <v>-326.31</v>
          </cell>
          <cell r="E443">
            <v>5810.77</v>
          </cell>
          <cell r="F443">
            <v>-955.42</v>
          </cell>
          <cell r="G443">
            <v>16182.22</v>
          </cell>
          <cell r="H443">
            <v>33029.19</v>
          </cell>
          <cell r="I443">
            <v>26236.68</v>
          </cell>
          <cell r="J443">
            <v>26078.240000000002</v>
          </cell>
          <cell r="K443">
            <v>-40117.040000000001</v>
          </cell>
          <cell r="L443">
            <v>-3170.29</v>
          </cell>
          <cell r="M443">
            <v>6052.31</v>
          </cell>
          <cell r="N443">
            <v>3789.03</v>
          </cell>
          <cell r="O443">
            <v>-797.45</v>
          </cell>
          <cell r="P443">
            <v>-732543.9800000001</v>
          </cell>
        </row>
        <row r="444">
          <cell r="A444" t="str">
            <v>2.1.03.01.00.00</v>
          </cell>
          <cell r="B444" t="str">
            <v>DEPOSITOS EN GARANTIAS</v>
          </cell>
          <cell r="C444">
            <v>0</v>
          </cell>
          <cell r="D444">
            <v>-3607.52</v>
          </cell>
          <cell r="E444">
            <v>-695.06</v>
          </cell>
          <cell r="F444">
            <v>-1977.25</v>
          </cell>
          <cell r="G444">
            <v>5529.76</v>
          </cell>
          <cell r="H444">
            <v>750.07</v>
          </cell>
          <cell r="I444">
            <v>0</v>
          </cell>
          <cell r="J444">
            <v>0</v>
          </cell>
          <cell r="K444">
            <v>-738417.58</v>
          </cell>
          <cell r="L444">
            <v>5715</v>
          </cell>
          <cell r="M444">
            <v>5024.13</v>
          </cell>
          <cell r="N444">
            <v>4407.4799999999996</v>
          </cell>
          <cell r="O444">
            <v>1246.71</v>
          </cell>
          <cell r="P444">
            <v>-722024.26</v>
          </cell>
        </row>
        <row r="445">
          <cell r="A445" t="str">
            <v>2.1.03.02.00.00</v>
          </cell>
          <cell r="B445" t="str">
            <v>DEPOSITOS EN GARANTIA</v>
          </cell>
          <cell r="L445">
            <v>-5198.5</v>
          </cell>
          <cell r="M445">
            <v>0</v>
          </cell>
          <cell r="N445">
            <v>0</v>
          </cell>
          <cell r="O445">
            <v>0</v>
          </cell>
          <cell r="P445">
            <v>-5198.5</v>
          </cell>
        </row>
        <row r="446">
          <cell r="A446" t="str">
            <v>2.1.03.03.00.00</v>
          </cell>
          <cell r="B446" t="str">
            <v>GARANTIAS X PAGAR-SGC</v>
          </cell>
          <cell r="C446">
            <v>-804355.91</v>
          </cell>
          <cell r="D446">
            <v>3281.21</v>
          </cell>
          <cell r="E446">
            <v>6505.83</v>
          </cell>
          <cell r="F446">
            <v>1021.83</v>
          </cell>
          <cell r="G446">
            <v>10652.46</v>
          </cell>
          <cell r="H446">
            <v>32279.119999999999</v>
          </cell>
          <cell r="I446">
            <v>26236.68</v>
          </cell>
          <cell r="J446">
            <v>26078.240000000002</v>
          </cell>
          <cell r="K446">
            <v>698300.54</v>
          </cell>
          <cell r="L446">
            <v>-3686.79</v>
          </cell>
          <cell r="M446">
            <v>1028.18</v>
          </cell>
          <cell r="N446">
            <v>-618.45000000000005</v>
          </cell>
          <cell r="O446">
            <v>-2044.16</v>
          </cell>
          <cell r="P446">
            <v>-5321.2200000001158</v>
          </cell>
        </row>
        <row r="447">
          <cell r="A447" t="str">
            <v>2.1.05.00.00.00</v>
          </cell>
          <cell r="B447" t="str">
            <v>INTERESES POR PAGAR</v>
          </cell>
          <cell r="C447">
            <v>-109379.65</v>
          </cell>
          <cell r="D447">
            <v>-3966.23</v>
          </cell>
          <cell r="E447">
            <v>2538.35</v>
          </cell>
          <cell r="F447">
            <v>-4424.2</v>
          </cell>
          <cell r="G447">
            <v>-3732.9</v>
          </cell>
          <cell r="H447">
            <v>55.54</v>
          </cell>
          <cell r="I447">
            <v>-3296.71</v>
          </cell>
          <cell r="J447">
            <v>-2670.24</v>
          </cell>
          <cell r="K447">
            <v>18425.66</v>
          </cell>
          <cell r="L447">
            <v>-3043.96</v>
          </cell>
          <cell r="M447">
            <v>-1689.17</v>
          </cell>
          <cell r="N447">
            <v>-207.45</v>
          </cell>
          <cell r="O447">
            <v>3300.48</v>
          </cell>
          <cell r="P447">
            <v>-108090.48</v>
          </cell>
        </row>
        <row r="448">
          <cell r="A448" t="str">
            <v>2.1.05.01.00.00</v>
          </cell>
          <cell r="B448" t="str">
            <v>INTERESES POR PAGAR-GA</v>
          </cell>
          <cell r="C448">
            <v>-109379.65</v>
          </cell>
          <cell r="D448">
            <v>-3966.23</v>
          </cell>
          <cell r="E448">
            <v>2538.35</v>
          </cell>
          <cell r="F448">
            <v>-4424.2</v>
          </cell>
          <cell r="G448">
            <v>-3732.9</v>
          </cell>
          <cell r="H448">
            <v>55.54</v>
          </cell>
          <cell r="I448">
            <v>-3296.71</v>
          </cell>
          <cell r="J448">
            <v>-2670.24</v>
          </cell>
          <cell r="K448">
            <v>18425.66</v>
          </cell>
          <cell r="L448">
            <v>-3043.96</v>
          </cell>
          <cell r="M448">
            <v>-1689.17</v>
          </cell>
          <cell r="N448">
            <v>-207.45</v>
          </cell>
          <cell r="O448">
            <v>3300.48</v>
          </cell>
          <cell r="P448">
            <v>-108090.48</v>
          </cell>
        </row>
        <row r="449">
          <cell r="A449" t="str">
            <v>2.1.06.00.00.00</v>
          </cell>
          <cell r="B449" t="str">
            <v>GASTOS ACUMULADOS POR PAG</v>
          </cell>
          <cell r="C449">
            <v>-1588467.48</v>
          </cell>
          <cell r="D449">
            <v>-259963.22</v>
          </cell>
          <cell r="E449">
            <v>-197167.33</v>
          </cell>
          <cell r="F449">
            <v>-286407.99</v>
          </cell>
          <cell r="G449">
            <v>-90134.95</v>
          </cell>
          <cell r="H449">
            <v>-165216.12</v>
          </cell>
          <cell r="I449">
            <v>124277.99</v>
          </cell>
          <cell r="J449">
            <v>-405295.62</v>
          </cell>
          <cell r="K449">
            <v>-274821.08</v>
          </cell>
          <cell r="L449">
            <v>-192295.48</v>
          </cell>
          <cell r="M449">
            <v>917246.92</v>
          </cell>
          <cell r="N449">
            <v>839520.33</v>
          </cell>
          <cell r="O449">
            <v>65837.89</v>
          </cell>
          <cell r="P449">
            <v>-1512886.1400000004</v>
          </cell>
        </row>
        <row r="450">
          <cell r="A450" t="str">
            <v>2.1.06.01.00.00</v>
          </cell>
          <cell r="B450" t="str">
            <v>PLANILLAS POR PAGAR</v>
          </cell>
          <cell r="C450">
            <v>0</v>
          </cell>
          <cell r="D450">
            <v>-7846.18</v>
          </cell>
          <cell r="E450">
            <v>-18326.88</v>
          </cell>
          <cell r="F450">
            <v>26172.76</v>
          </cell>
          <cell r="G450">
            <v>0.3</v>
          </cell>
          <cell r="H450">
            <v>0</v>
          </cell>
          <cell r="I450">
            <v>0</v>
          </cell>
          <cell r="J450">
            <v>0</v>
          </cell>
          <cell r="K450">
            <v>-0.1</v>
          </cell>
          <cell r="L450">
            <v>0.1</v>
          </cell>
          <cell r="M450">
            <v>0</v>
          </cell>
          <cell r="N450">
            <v>0</v>
          </cell>
          <cell r="O450">
            <v>0</v>
          </cell>
          <cell r="P450">
            <v>-2.9103941479036166E-12</v>
          </cell>
        </row>
        <row r="451">
          <cell r="A451" t="str">
            <v>2.1.06.01.01.00</v>
          </cell>
          <cell r="B451" t="str">
            <v>PLANILLAS POR PAGAR</v>
          </cell>
          <cell r="C451">
            <v>0</v>
          </cell>
          <cell r="D451">
            <v>0</v>
          </cell>
          <cell r="E451">
            <v>-0.06</v>
          </cell>
          <cell r="F451">
            <v>-0.24</v>
          </cell>
          <cell r="G451">
            <v>0.3</v>
          </cell>
          <cell r="H451">
            <v>0</v>
          </cell>
          <cell r="I451">
            <v>0</v>
          </cell>
          <cell r="J451">
            <v>0</v>
          </cell>
          <cell r="K451">
            <v>-0.1</v>
          </cell>
          <cell r="L451">
            <v>0.1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</row>
        <row r="452">
          <cell r="A452" t="str">
            <v>2.1.06.01.02.00</v>
          </cell>
          <cell r="B452" t="str">
            <v>PLANILLAS POR PAGAR</v>
          </cell>
          <cell r="C452">
            <v>0</v>
          </cell>
          <cell r="D452">
            <v>-7846.18</v>
          </cell>
          <cell r="E452">
            <v>-18326.82</v>
          </cell>
          <cell r="F452">
            <v>26173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</row>
        <row r="453">
          <cell r="A453" t="str">
            <v>2.1.06.01.03.00</v>
          </cell>
          <cell r="B453" t="str">
            <v>PLANILLAS POR PAGAR</v>
          </cell>
          <cell r="O453">
            <v>0</v>
          </cell>
          <cell r="P453">
            <v>0</v>
          </cell>
        </row>
        <row r="454">
          <cell r="A454" t="str">
            <v>2.1.06.01.04.00</v>
          </cell>
          <cell r="B454" t="str">
            <v>PLANILLAS POR PAGAR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</row>
        <row r="455">
          <cell r="A455" t="str">
            <v>2.1.06.01.05.00</v>
          </cell>
          <cell r="B455" t="str">
            <v>PLANILLAS POR PAGAR</v>
          </cell>
          <cell r="C455">
            <v>0</v>
          </cell>
          <cell r="D455">
            <v>0</v>
          </cell>
          <cell r="E455">
            <v>0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</row>
        <row r="456">
          <cell r="A456" t="str">
            <v>2.1.06.04.00.00</v>
          </cell>
          <cell r="B456" t="str">
            <v>PRESTACIONES LABORALES</v>
          </cell>
          <cell r="C456">
            <v>-875784.05</v>
          </cell>
          <cell r="D456">
            <v>-118163.56</v>
          </cell>
          <cell r="E456">
            <v>-83844.490000000005</v>
          </cell>
          <cell r="F456">
            <v>-130641.99</v>
          </cell>
          <cell r="G456">
            <v>-123849.64</v>
          </cell>
          <cell r="H456">
            <v>323629.67</v>
          </cell>
          <cell r="I456">
            <v>194232.3</v>
          </cell>
          <cell r="J456">
            <v>-180780.54</v>
          </cell>
          <cell r="K456">
            <v>-113906.54</v>
          </cell>
          <cell r="L456">
            <v>-105531.5</v>
          </cell>
          <cell r="M456">
            <v>99530.97</v>
          </cell>
          <cell r="N456">
            <v>-121199.79</v>
          </cell>
          <cell r="O456">
            <v>201252.95</v>
          </cell>
          <cell r="P456">
            <v>-1035056.2100000002</v>
          </cell>
        </row>
        <row r="457">
          <cell r="A457" t="str">
            <v>2.1.06.04.01.00</v>
          </cell>
          <cell r="B457" t="str">
            <v>BONIFICACION POR GE</v>
          </cell>
          <cell r="C457">
            <v>-429973.53</v>
          </cell>
          <cell r="D457">
            <v>-61167.55</v>
          </cell>
          <cell r="E457">
            <v>-61167.55</v>
          </cell>
          <cell r="F457">
            <v>-61167.55</v>
          </cell>
          <cell r="G457">
            <v>-61167.55</v>
          </cell>
          <cell r="H457">
            <v>368416.6</v>
          </cell>
          <cell r="I457">
            <v>-60778.17</v>
          </cell>
          <cell r="J457">
            <v>-61167.55</v>
          </cell>
          <cell r="K457">
            <v>-59960.79</v>
          </cell>
          <cell r="L457">
            <v>-61167.55</v>
          </cell>
          <cell r="M457">
            <v>149301.19</v>
          </cell>
          <cell r="N457">
            <v>-61167.55</v>
          </cell>
          <cell r="O457">
            <v>-61167.55</v>
          </cell>
          <cell r="P457">
            <v>-522335.10000000003</v>
          </cell>
        </row>
        <row r="458">
          <cell r="A458" t="str">
            <v>2.1.06.04.03.00</v>
          </cell>
          <cell r="B458" t="str">
            <v>FIESTAS NAVIDE$AS</v>
          </cell>
          <cell r="C458">
            <v>0</v>
          </cell>
          <cell r="D458">
            <v>0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</row>
        <row r="459">
          <cell r="A459" t="str">
            <v>2.1.06.04.07.00</v>
          </cell>
          <cell r="B459" t="str">
            <v>AYUDA POR DEFUNCION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</row>
        <row r="460">
          <cell r="A460" t="str">
            <v>2.1.06.04.10.00</v>
          </cell>
          <cell r="B460" t="str">
            <v>CUENTAS DE GASTOS E</v>
          </cell>
          <cell r="C460">
            <v>0</v>
          </cell>
          <cell r="D460">
            <v>0</v>
          </cell>
          <cell r="E460">
            <v>0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</row>
        <row r="461">
          <cell r="A461" t="str">
            <v>2.1.06.04.12.00</v>
          </cell>
          <cell r="B461" t="str">
            <v>APORTE PATRONAL 7%</v>
          </cell>
          <cell r="C461">
            <v>-124790.98</v>
          </cell>
          <cell r="D461">
            <v>-2236.94</v>
          </cell>
          <cell r="E461">
            <v>-1051.28</v>
          </cell>
          <cell r="F461">
            <v>-8202.14</v>
          </cell>
          <cell r="G461">
            <v>-2823</v>
          </cell>
          <cell r="H461">
            <v>7310.46</v>
          </cell>
          <cell r="I461">
            <v>5603.24</v>
          </cell>
          <cell r="J461">
            <v>-33703.040000000001</v>
          </cell>
          <cell r="K461">
            <v>983.85</v>
          </cell>
          <cell r="L461">
            <v>1734.77</v>
          </cell>
          <cell r="M461">
            <v>2469.94</v>
          </cell>
          <cell r="N461">
            <v>-2625.91</v>
          </cell>
          <cell r="O461">
            <v>7687.94</v>
          </cell>
          <cell r="P461">
            <v>-149643.09</v>
          </cell>
        </row>
        <row r="462">
          <cell r="A462" t="str">
            <v>2.1.06.04.13.00</v>
          </cell>
          <cell r="B462" t="str">
            <v>AGUINALDOS</v>
          </cell>
          <cell r="C462">
            <v>-16097.62</v>
          </cell>
          <cell r="D462">
            <v>-27586.639999999999</v>
          </cell>
          <cell r="E462">
            <v>-23269.31</v>
          </cell>
          <cell r="F462">
            <v>-27658.27</v>
          </cell>
          <cell r="G462">
            <v>-28120.01</v>
          </cell>
          <cell r="H462">
            <v>-27913.88</v>
          </cell>
          <cell r="I462">
            <v>-27112.46</v>
          </cell>
          <cell r="J462">
            <v>-28680.93</v>
          </cell>
          <cell r="K462">
            <v>-27922.47</v>
          </cell>
          <cell r="L462">
            <v>-25096.02</v>
          </cell>
          <cell r="M462">
            <v>-28022.71</v>
          </cell>
          <cell r="N462">
            <v>-28459.87</v>
          </cell>
          <cell r="O462">
            <v>276751.09000000003</v>
          </cell>
          <cell r="P462">
            <v>-39189.099999999977</v>
          </cell>
        </row>
        <row r="463">
          <cell r="A463" t="str">
            <v>2.1.06.04.14.00</v>
          </cell>
          <cell r="B463" t="str">
            <v>VACACIONES</v>
          </cell>
          <cell r="C463">
            <v>-118248.72</v>
          </cell>
          <cell r="D463">
            <v>-3771.68</v>
          </cell>
          <cell r="E463">
            <v>20250.47</v>
          </cell>
          <cell r="F463">
            <v>-5875.68</v>
          </cell>
          <cell r="G463">
            <v>-3490.08</v>
          </cell>
          <cell r="H463">
            <v>3506.18</v>
          </cell>
          <cell r="I463">
            <v>713.91</v>
          </cell>
          <cell r="J463">
            <v>-28985.41</v>
          </cell>
          <cell r="K463">
            <v>1107.6199999999999</v>
          </cell>
          <cell r="L463">
            <v>4043.43</v>
          </cell>
          <cell r="M463">
            <v>2145.1</v>
          </cell>
          <cell r="N463">
            <v>-2518.89</v>
          </cell>
          <cell r="O463">
            <v>3995.77</v>
          </cell>
          <cell r="P463">
            <v>-127127.98</v>
          </cell>
        </row>
        <row r="464">
          <cell r="A464" t="str">
            <v>2.1.06.04.15.00</v>
          </cell>
          <cell r="B464" t="str">
            <v>BONIFICACIONES</v>
          </cell>
          <cell r="C464">
            <v>-186673.2</v>
          </cell>
          <cell r="D464">
            <v>-23400.75</v>
          </cell>
          <cell r="E464">
            <v>-18606.82</v>
          </cell>
          <cell r="F464">
            <v>-27738.35</v>
          </cell>
          <cell r="G464">
            <v>-28249</v>
          </cell>
          <cell r="H464">
            <v>-27689.69</v>
          </cell>
          <cell r="I464">
            <v>275805.78000000003</v>
          </cell>
          <cell r="J464">
            <v>-28243.61</v>
          </cell>
          <cell r="K464">
            <v>-28114.75</v>
          </cell>
          <cell r="L464">
            <v>-25046.13</v>
          </cell>
          <cell r="M464">
            <v>-26362.55</v>
          </cell>
          <cell r="N464">
            <v>-26427.57</v>
          </cell>
          <cell r="O464">
            <v>-26014.3</v>
          </cell>
          <cell r="P464">
            <v>-196760.93999999997</v>
          </cell>
        </row>
        <row r="465">
          <cell r="A465" t="str">
            <v>2.1.06.05.00.00</v>
          </cell>
          <cell r="B465" t="str">
            <v>CUOTAS PATRONALES DE S</v>
          </cell>
          <cell r="C465">
            <v>-41796.22</v>
          </cell>
          <cell r="D465">
            <v>269.36</v>
          </cell>
          <cell r="E465">
            <v>2237.2600000000002</v>
          </cell>
          <cell r="F465">
            <v>-1798.72</v>
          </cell>
          <cell r="G465">
            <v>-181.72</v>
          </cell>
          <cell r="H465">
            <v>809.11</v>
          </cell>
          <cell r="I465">
            <v>-1560.2</v>
          </cell>
          <cell r="J465">
            <v>642.75</v>
          </cell>
          <cell r="K465">
            <v>-641.59</v>
          </cell>
          <cell r="L465">
            <v>503.23</v>
          </cell>
          <cell r="M465">
            <v>105.99</v>
          </cell>
          <cell r="N465">
            <v>404.37</v>
          </cell>
          <cell r="O465">
            <v>-1458.21</v>
          </cell>
          <cell r="P465">
            <v>-42464.589999999989</v>
          </cell>
        </row>
        <row r="466">
          <cell r="A466" t="str">
            <v>2.1.06.05.01.00</v>
          </cell>
          <cell r="B466" t="str">
            <v>CUOTA PATRONAL ISSS</v>
          </cell>
          <cell r="C466">
            <v>-17073.32</v>
          </cell>
          <cell r="D466">
            <v>7.01</v>
          </cell>
          <cell r="E466">
            <v>159.04</v>
          </cell>
          <cell r="F466">
            <v>153.93</v>
          </cell>
          <cell r="G466">
            <v>-112.92</v>
          </cell>
          <cell r="H466">
            <v>-72.13</v>
          </cell>
          <cell r="I466">
            <v>-8.56</v>
          </cell>
          <cell r="J466">
            <v>54.31</v>
          </cell>
          <cell r="K466">
            <v>14.43</v>
          </cell>
          <cell r="L466">
            <v>107.83</v>
          </cell>
          <cell r="M466">
            <v>105.78</v>
          </cell>
          <cell r="N466">
            <v>-42.15</v>
          </cell>
          <cell r="O466">
            <v>45.61</v>
          </cell>
          <cell r="P466">
            <v>-16661.14</v>
          </cell>
        </row>
        <row r="467">
          <cell r="A467" t="str">
            <v>2.1.06.05.02.00</v>
          </cell>
          <cell r="B467" t="str">
            <v>CUOTA PATRONAL AFP</v>
          </cell>
          <cell r="C467">
            <v>-24722.9</v>
          </cell>
          <cell r="D467">
            <v>261.55</v>
          </cell>
          <cell r="E467">
            <v>2078.2199999999998</v>
          </cell>
          <cell r="F467">
            <v>-1951.85</v>
          </cell>
          <cell r="G467">
            <v>-68.8</v>
          </cell>
          <cell r="H467">
            <v>881.24</v>
          </cell>
          <cell r="I467">
            <v>-1551.64</v>
          </cell>
          <cell r="J467">
            <v>588.44000000000005</v>
          </cell>
          <cell r="K467">
            <v>-656.02</v>
          </cell>
          <cell r="L467">
            <v>395.4</v>
          </cell>
          <cell r="M467">
            <v>0.21</v>
          </cell>
          <cell r="N467">
            <v>446.52</v>
          </cell>
          <cell r="O467">
            <v>-1503.82</v>
          </cell>
          <cell r="P467">
            <v>-25803.449999999997</v>
          </cell>
        </row>
        <row r="468">
          <cell r="A468" t="str">
            <v>2.1.06.05.03.00</v>
          </cell>
          <cell r="B468" t="str">
            <v>AFP-CONFIA-RETENCIO</v>
          </cell>
          <cell r="C468">
            <v>0</v>
          </cell>
          <cell r="D468">
            <v>0</v>
          </cell>
          <cell r="E468">
            <v>0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</row>
        <row r="469">
          <cell r="A469" t="str">
            <v>2.1.06.05.04.00</v>
          </cell>
          <cell r="B469" t="str">
            <v>AFP-CRECER-RETENCIO</v>
          </cell>
          <cell r="C469">
            <v>0</v>
          </cell>
          <cell r="D469">
            <v>0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</row>
        <row r="470">
          <cell r="A470" t="str">
            <v>2.1.06.05.06.00</v>
          </cell>
          <cell r="B470" t="str">
            <v>AFP-PROFUTURO-RETEN</v>
          </cell>
          <cell r="C470">
            <v>0</v>
          </cell>
          <cell r="D470">
            <v>0</v>
          </cell>
          <cell r="E470">
            <v>0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</row>
        <row r="471">
          <cell r="A471" t="str">
            <v>2.1.06.05.07.00</v>
          </cell>
          <cell r="B471" t="str">
            <v>AFP-IPSFA-RETENCION</v>
          </cell>
          <cell r="C471">
            <v>0</v>
          </cell>
          <cell r="D471">
            <v>0.8</v>
          </cell>
          <cell r="E471">
            <v>0</v>
          </cell>
          <cell r="F471">
            <v>-0.8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</row>
        <row r="472">
          <cell r="A472" t="str">
            <v>2.1.06.06.00.00</v>
          </cell>
          <cell r="B472" t="str">
            <v>PROVISIONES</v>
          </cell>
          <cell r="C472">
            <v>-670887.21</v>
          </cell>
          <cell r="D472">
            <v>-134222.84</v>
          </cell>
          <cell r="E472">
            <v>-97233.22</v>
          </cell>
          <cell r="F472">
            <v>-180140.04</v>
          </cell>
          <cell r="G472">
            <v>33896.11</v>
          </cell>
          <cell r="H472">
            <v>-489654.9</v>
          </cell>
          <cell r="I472">
            <v>-68394.11</v>
          </cell>
          <cell r="J472">
            <v>-225157.83</v>
          </cell>
          <cell r="K472">
            <v>-160272.85</v>
          </cell>
          <cell r="L472">
            <v>-87267.31</v>
          </cell>
          <cell r="M472">
            <v>817609.96</v>
          </cell>
          <cell r="N472">
            <v>960315.75</v>
          </cell>
          <cell r="O472">
            <v>-133956.85</v>
          </cell>
          <cell r="P472">
            <v>-435365.33999999997</v>
          </cell>
        </row>
        <row r="473">
          <cell r="A473" t="str">
            <v>2.1.06.06.01.00</v>
          </cell>
          <cell r="B473" t="str">
            <v>PUBLICIDAD</v>
          </cell>
          <cell r="C473">
            <v>-30053.59</v>
          </cell>
          <cell r="D473">
            <v>20023.939999999999</v>
          </cell>
          <cell r="E473">
            <v>-16496.73</v>
          </cell>
          <cell r="F473">
            <v>-16496.73</v>
          </cell>
          <cell r="G473">
            <v>-16501.73</v>
          </cell>
          <cell r="H473">
            <v>-16478.43</v>
          </cell>
          <cell r="I473">
            <v>65996.92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-10006.349999999991</v>
          </cell>
        </row>
        <row r="474">
          <cell r="A474" t="str">
            <v>2.1.06.06.03.00</v>
          </cell>
          <cell r="B474" t="str">
            <v>REMUNERACIONES AL DIRECTORIO</v>
          </cell>
          <cell r="C474">
            <v>-29480.63</v>
          </cell>
          <cell r="D474">
            <v>-12571.43</v>
          </cell>
          <cell r="E474">
            <v>-12571.43</v>
          </cell>
          <cell r="F474">
            <v>24457.14</v>
          </cell>
          <cell r="G474">
            <v>-228.58</v>
          </cell>
          <cell r="H474">
            <v>-228.58</v>
          </cell>
          <cell r="I474">
            <v>-12571.43</v>
          </cell>
          <cell r="J474">
            <v>-228.58</v>
          </cell>
          <cell r="K474">
            <v>-12571.43</v>
          </cell>
          <cell r="L474">
            <v>12114.27</v>
          </cell>
          <cell r="M474">
            <v>42971.46</v>
          </cell>
          <cell r="N474">
            <v>-11433.63</v>
          </cell>
          <cell r="O474">
            <v>12342.85</v>
          </cell>
          <cell r="P474">
            <v>0</v>
          </cell>
        </row>
        <row r="475">
          <cell r="A475" t="str">
            <v>2.1.06.06.05.00</v>
          </cell>
          <cell r="B475" t="str">
            <v>ESTUDIOS DE INVERSI</v>
          </cell>
          <cell r="N475">
            <v>-10781</v>
          </cell>
          <cell r="O475">
            <v>10781</v>
          </cell>
          <cell r="P475">
            <v>0</v>
          </cell>
        </row>
        <row r="476">
          <cell r="A476" t="str">
            <v>2.1.06.06.06.00</v>
          </cell>
          <cell r="B476" t="str">
            <v>ARRENDAMIENTOS</v>
          </cell>
          <cell r="C476">
            <v>-6892.7</v>
          </cell>
          <cell r="D476">
            <v>5137.1400000000003</v>
          </cell>
          <cell r="E476">
            <v>194.28</v>
          </cell>
          <cell r="F476">
            <v>-981.58</v>
          </cell>
          <cell r="G476">
            <v>1297.8599999999999</v>
          </cell>
          <cell r="H476">
            <v>-3065.29</v>
          </cell>
          <cell r="I476">
            <v>2110.29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-1340.1</v>
          </cell>
          <cell r="P476">
            <v>-3540.1</v>
          </cell>
        </row>
        <row r="477">
          <cell r="A477" t="str">
            <v>2.1.06.06.07.00</v>
          </cell>
          <cell r="B477" t="str">
            <v>CAJAS CHICAS POR PAGAR</v>
          </cell>
          <cell r="C477">
            <v>-3185.94</v>
          </cell>
          <cell r="D477">
            <v>-2268.1999999999998</v>
          </cell>
          <cell r="E477">
            <v>2824.87</v>
          </cell>
          <cell r="F477">
            <v>-1422.22</v>
          </cell>
          <cell r="G477">
            <v>2959.7</v>
          </cell>
          <cell r="H477">
            <v>-6026.56</v>
          </cell>
          <cell r="I477">
            <v>3740.84</v>
          </cell>
          <cell r="J477">
            <v>-436.99</v>
          </cell>
          <cell r="K477">
            <v>1659.95</v>
          </cell>
          <cell r="L477">
            <v>2154.5500000000002</v>
          </cell>
          <cell r="M477">
            <v>-4215.93</v>
          </cell>
          <cell r="N477">
            <v>1324.83</v>
          </cell>
          <cell r="O477">
            <v>-2111.25</v>
          </cell>
          <cell r="P477">
            <v>-5002.3500000000004</v>
          </cell>
        </row>
        <row r="478">
          <cell r="A478" t="str">
            <v>2.1.06.06.08.00</v>
          </cell>
          <cell r="B478" t="str">
            <v>COMUNICACION FIBRA OPTICA</v>
          </cell>
          <cell r="C478">
            <v>0</v>
          </cell>
          <cell r="D478">
            <v>-15029.31</v>
          </cell>
          <cell r="E478">
            <v>2436.29</v>
          </cell>
          <cell r="F478">
            <v>-103.91</v>
          </cell>
          <cell r="G478">
            <v>-103.91</v>
          </cell>
          <cell r="H478">
            <v>-15029.31</v>
          </cell>
          <cell r="I478">
            <v>14821.49</v>
          </cell>
          <cell r="J478">
            <v>-103.91</v>
          </cell>
          <cell r="K478">
            <v>-103.91</v>
          </cell>
          <cell r="L478">
            <v>-15029.31</v>
          </cell>
          <cell r="M478">
            <v>14821.49</v>
          </cell>
          <cell r="N478">
            <v>-4639.12</v>
          </cell>
          <cell r="O478">
            <v>-4359.12</v>
          </cell>
          <cell r="P478">
            <v>-22422.54</v>
          </cell>
        </row>
        <row r="479">
          <cell r="A479" t="str">
            <v>2.1.06.06.09.00</v>
          </cell>
          <cell r="B479" t="str">
            <v>RECIBOS COBROS DE FACTURACION</v>
          </cell>
          <cell r="C479">
            <v>-33223</v>
          </cell>
          <cell r="D479">
            <v>0</v>
          </cell>
          <cell r="E479">
            <v>0</v>
          </cell>
          <cell r="F479">
            <v>7789.97</v>
          </cell>
          <cell r="G479">
            <v>7989.68</v>
          </cell>
          <cell r="H479">
            <v>15864.9</v>
          </cell>
          <cell r="I479">
            <v>0</v>
          </cell>
          <cell r="J479">
            <v>1578.45</v>
          </cell>
          <cell r="K479">
            <v>0</v>
          </cell>
          <cell r="L479">
            <v>0</v>
          </cell>
          <cell r="M479">
            <v>-9000</v>
          </cell>
          <cell r="N479">
            <v>-9000</v>
          </cell>
          <cell r="O479">
            <v>-9000</v>
          </cell>
          <cell r="P479">
            <v>-27000</v>
          </cell>
        </row>
        <row r="480">
          <cell r="A480" t="str">
            <v>2.1.06.06.10.00</v>
          </cell>
          <cell r="B480" t="str">
            <v>HONORARIOS PROFESIONALES</v>
          </cell>
          <cell r="C480">
            <v>-16060.28</v>
          </cell>
          <cell r="D480">
            <v>0</v>
          </cell>
          <cell r="E480">
            <v>2000</v>
          </cell>
          <cell r="F480">
            <v>0</v>
          </cell>
          <cell r="G480">
            <v>0</v>
          </cell>
          <cell r="H480">
            <v>0</v>
          </cell>
          <cell r="I480">
            <v>0</v>
          </cell>
          <cell r="J480">
            <v>1240</v>
          </cell>
          <cell r="K480">
            <v>-14620</v>
          </cell>
          <cell r="L480">
            <v>9132.5</v>
          </cell>
          <cell r="M480">
            <v>912.5</v>
          </cell>
          <cell r="N480">
            <v>13732.78</v>
          </cell>
          <cell r="O480">
            <v>912.5</v>
          </cell>
          <cell r="P480">
            <v>-2749.9999999999982</v>
          </cell>
        </row>
        <row r="481">
          <cell r="A481" t="str">
            <v>2.1.06.06.11.00</v>
          </cell>
          <cell r="B481" t="str">
            <v>SERVICIOS BASICOS</v>
          </cell>
          <cell r="C481">
            <v>-60325</v>
          </cell>
          <cell r="D481">
            <v>-9069.0400000000009</v>
          </cell>
          <cell r="E481">
            <v>6689.51</v>
          </cell>
          <cell r="F481">
            <v>-10836</v>
          </cell>
          <cell r="G481">
            <v>-10836</v>
          </cell>
          <cell r="H481">
            <v>21180</v>
          </cell>
          <cell r="I481">
            <v>-1811</v>
          </cell>
          <cell r="J481">
            <v>30196.53</v>
          </cell>
          <cell r="K481">
            <v>23975</v>
          </cell>
          <cell r="L481">
            <v>0</v>
          </cell>
          <cell r="M481">
            <v>0</v>
          </cell>
          <cell r="N481">
            <v>0</v>
          </cell>
          <cell r="O481">
            <v>-102295.11</v>
          </cell>
          <cell r="P481">
            <v>-113131.11</v>
          </cell>
        </row>
        <row r="482">
          <cell r="A482" t="str">
            <v>2.1.06.06.12.00</v>
          </cell>
          <cell r="B482" t="str">
            <v>PROVISION DE CONTINGENCIAS</v>
          </cell>
          <cell r="C482">
            <v>-269642.86</v>
          </cell>
          <cell r="D482">
            <v>-100000</v>
          </cell>
          <cell r="E482">
            <v>-100000</v>
          </cell>
          <cell r="F482">
            <v>-170000</v>
          </cell>
          <cell r="G482">
            <v>59416.84</v>
          </cell>
          <cell r="H482">
            <v>-91177.279999999999</v>
          </cell>
          <cell r="I482">
            <v>12358.31</v>
          </cell>
          <cell r="J482">
            <v>-58785.46</v>
          </cell>
          <cell r="K482">
            <v>-68226.12</v>
          </cell>
          <cell r="L482">
            <v>-31975.24</v>
          </cell>
          <cell r="M482">
            <v>-216662.75</v>
          </cell>
          <cell r="N482">
            <v>1018208.98</v>
          </cell>
          <cell r="O482">
            <v>-42646.42</v>
          </cell>
          <cell r="P482">
            <v>-59131.999999999956</v>
          </cell>
        </row>
        <row r="483">
          <cell r="A483" t="str">
            <v>2.1.06.06.13.00</v>
          </cell>
          <cell r="B483" t="str">
            <v>PROV. OBRAS A TERCEROS</v>
          </cell>
          <cell r="C483">
            <v>-195769.87</v>
          </cell>
          <cell r="D483">
            <v>-20445.939999999999</v>
          </cell>
          <cell r="E483">
            <v>13828.8</v>
          </cell>
          <cell r="F483">
            <v>-12546.71</v>
          </cell>
          <cell r="G483">
            <v>-10097.75</v>
          </cell>
          <cell r="H483">
            <v>-417086.5</v>
          </cell>
          <cell r="I483">
            <v>-148039.53</v>
          </cell>
          <cell r="J483">
            <v>-193617.87</v>
          </cell>
          <cell r="K483">
            <v>-81549.73</v>
          </cell>
          <cell r="L483">
            <v>-60502.68</v>
          </cell>
          <cell r="M483">
            <v>993729.79</v>
          </cell>
          <cell r="N483">
            <v>-10506.29</v>
          </cell>
          <cell r="O483">
            <v>3580.57</v>
          </cell>
          <cell r="P483">
            <v>-139023.71</v>
          </cell>
        </row>
        <row r="484">
          <cell r="A484" t="str">
            <v>2.1.06.06.16.00</v>
          </cell>
          <cell r="B484" t="str">
            <v>PROVISION DE INVENTARIOS</v>
          </cell>
          <cell r="C484">
            <v>-26253.34</v>
          </cell>
          <cell r="D484">
            <v>0</v>
          </cell>
          <cell r="E484">
            <v>3861.19</v>
          </cell>
          <cell r="F484">
            <v>0</v>
          </cell>
          <cell r="G484">
            <v>0</v>
          </cell>
          <cell r="H484">
            <v>22392.15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-1518.38</v>
          </cell>
          <cell r="O484">
            <v>0</v>
          </cell>
          <cell r="P484">
            <v>-1518.38</v>
          </cell>
        </row>
        <row r="485">
          <cell r="A485" t="str">
            <v>2.1.06.06.17.00</v>
          </cell>
          <cell r="B485" t="str">
            <v>AUTOSEGURO VEHICULO</v>
          </cell>
          <cell r="I485">
            <v>-5000</v>
          </cell>
          <cell r="J485">
            <v>-5000</v>
          </cell>
          <cell r="K485">
            <v>-5000</v>
          </cell>
          <cell r="L485">
            <v>-5000</v>
          </cell>
          <cell r="M485">
            <v>-5000</v>
          </cell>
          <cell r="N485">
            <v>-5000</v>
          </cell>
          <cell r="O485">
            <v>-5000</v>
          </cell>
          <cell r="P485">
            <v>-35000</v>
          </cell>
        </row>
        <row r="486">
          <cell r="A486" t="str">
            <v>2.1.06.06.18.00</v>
          </cell>
          <cell r="B486" t="str">
            <v>PROVISION GASTOS DE IMPORTACION</v>
          </cell>
          <cell r="J486">
            <v>0</v>
          </cell>
          <cell r="K486">
            <v>-3836.61</v>
          </cell>
          <cell r="L486">
            <v>1838.6</v>
          </cell>
          <cell r="M486">
            <v>53.4</v>
          </cell>
          <cell r="N486">
            <v>-20072.419999999998</v>
          </cell>
          <cell r="O486">
            <v>5178.2299999999996</v>
          </cell>
          <cell r="P486">
            <v>-16838.8</v>
          </cell>
        </row>
        <row r="487">
          <cell r="A487" t="str">
            <v>2.1.07.00.00.00</v>
          </cell>
          <cell r="B487" t="str">
            <v>IMPUESTOS POR PAGAR</v>
          </cell>
          <cell r="C487">
            <v>-2717736.93</v>
          </cell>
          <cell r="D487">
            <v>-446223.9</v>
          </cell>
          <cell r="E487">
            <v>-327471.28000000003</v>
          </cell>
          <cell r="F487">
            <v>-423860.2</v>
          </cell>
          <cell r="G487">
            <v>1889260.25</v>
          </cell>
          <cell r="H487">
            <v>-369431.25</v>
          </cell>
          <cell r="I487">
            <v>-442709.31</v>
          </cell>
          <cell r="J487">
            <v>-472406.58</v>
          </cell>
          <cell r="K487">
            <v>-143230.35999999999</v>
          </cell>
          <cell r="L487">
            <v>-493201.44</v>
          </cell>
          <cell r="M487">
            <v>-373511.93</v>
          </cell>
          <cell r="N487">
            <v>-1490840.27</v>
          </cell>
          <cell r="O487">
            <v>-207001.44</v>
          </cell>
          <cell r="P487">
            <v>-6018364.6400000015</v>
          </cell>
        </row>
        <row r="488">
          <cell r="A488" t="str">
            <v>2.1.07.01.00.00</v>
          </cell>
          <cell r="B488" t="str">
            <v>IMPUESTO RETENCION IVA</v>
          </cell>
          <cell r="C488">
            <v>-11410.16</v>
          </cell>
          <cell r="D488">
            <v>-1247.8399999999999</v>
          </cell>
          <cell r="E488">
            <v>-5399</v>
          </cell>
          <cell r="F488">
            <v>8976</v>
          </cell>
          <cell r="G488">
            <v>1992</v>
          </cell>
          <cell r="H488">
            <v>-11848.03</v>
          </cell>
          <cell r="I488">
            <v>-4137.97</v>
          </cell>
          <cell r="J488">
            <v>-11899</v>
          </cell>
          <cell r="K488">
            <v>-2898</v>
          </cell>
          <cell r="L488">
            <v>-11272</v>
          </cell>
          <cell r="M488">
            <v>6877</v>
          </cell>
          <cell r="N488">
            <v>-4785</v>
          </cell>
          <cell r="O488">
            <v>27726</v>
          </cell>
          <cell r="P488">
            <v>-19326</v>
          </cell>
        </row>
        <row r="489">
          <cell r="A489" t="str">
            <v>2.1.07.02.00.00</v>
          </cell>
          <cell r="B489" t="str">
            <v>IMPUESTO IVA</v>
          </cell>
          <cell r="C489">
            <v>-347838.75</v>
          </cell>
          <cell r="D489">
            <v>-88544.79</v>
          </cell>
          <cell r="E489">
            <v>7376</v>
          </cell>
          <cell r="F489">
            <v>-15046</v>
          </cell>
          <cell r="G489">
            <v>30964.93</v>
          </cell>
          <cell r="H489">
            <v>7160.94</v>
          </cell>
          <cell r="I489">
            <v>36355</v>
          </cell>
          <cell r="J489">
            <v>-108293.05</v>
          </cell>
          <cell r="K489">
            <v>141568.38</v>
          </cell>
          <cell r="L489">
            <v>-63809.07</v>
          </cell>
          <cell r="M489">
            <v>-68810.45</v>
          </cell>
          <cell r="N489">
            <v>193973.01</v>
          </cell>
          <cell r="O489">
            <v>33500.54</v>
          </cell>
          <cell r="P489">
            <v>-241443.30999999997</v>
          </cell>
        </row>
        <row r="490">
          <cell r="A490" t="str">
            <v>2.1.07.03.00.00</v>
          </cell>
          <cell r="B490" t="str">
            <v>IMPUESTOS MUNICIPALES</v>
          </cell>
          <cell r="C490">
            <v>-5869.96</v>
          </cell>
          <cell r="D490">
            <v>-8013.41</v>
          </cell>
          <cell r="E490">
            <v>10594.75</v>
          </cell>
          <cell r="F490">
            <v>-330.94</v>
          </cell>
          <cell r="G490">
            <v>-17199.59</v>
          </cell>
          <cell r="H490">
            <v>-4170.0600000000004</v>
          </cell>
          <cell r="I490">
            <v>7759.95</v>
          </cell>
          <cell r="J490">
            <v>-8910.82</v>
          </cell>
          <cell r="K490">
            <v>-14512.73</v>
          </cell>
          <cell r="L490">
            <v>21163.96</v>
          </cell>
          <cell r="M490">
            <v>-8645.6299999999992</v>
          </cell>
          <cell r="N490">
            <v>-6867.46</v>
          </cell>
          <cell r="O490">
            <v>-5870.33</v>
          </cell>
          <cell r="P490">
            <v>-40872.269999999997</v>
          </cell>
        </row>
        <row r="491">
          <cell r="A491" t="str">
            <v>2.1.07.04.00.00</v>
          </cell>
          <cell r="B491" t="str">
            <v>PROVISION PARA PAGO A</v>
          </cell>
          <cell r="C491">
            <v>-123162.99</v>
          </cell>
          <cell r="D491">
            <v>-8869.01</v>
          </cell>
          <cell r="E491">
            <v>5005</v>
          </cell>
          <cell r="F491">
            <v>-6681</v>
          </cell>
          <cell r="G491">
            <v>-2690</v>
          </cell>
          <cell r="H491">
            <v>3711</v>
          </cell>
          <cell r="I491">
            <v>-6807</v>
          </cell>
          <cell r="J491">
            <v>-3541</v>
          </cell>
          <cell r="K491">
            <v>18046</v>
          </cell>
          <cell r="L491">
            <v>-17413</v>
          </cell>
          <cell r="M491">
            <v>23974</v>
          </cell>
          <cell r="N491">
            <v>-3679</v>
          </cell>
          <cell r="O491">
            <v>-12602</v>
          </cell>
          <cell r="P491">
            <v>-134709</v>
          </cell>
        </row>
        <row r="492">
          <cell r="A492" t="str">
            <v>2.1.07.05.00.00</v>
          </cell>
          <cell r="B492" t="str">
            <v>IMPUESTO SOBRE LA RENT</v>
          </cell>
          <cell r="C492">
            <v>-2229455.0699999998</v>
          </cell>
          <cell r="D492">
            <v>-339548.85</v>
          </cell>
          <cell r="E492">
            <v>-345048.03</v>
          </cell>
          <cell r="F492">
            <v>-410778.26</v>
          </cell>
          <cell r="G492">
            <v>1876192.91</v>
          </cell>
          <cell r="H492">
            <v>-364285.1</v>
          </cell>
          <cell r="I492">
            <v>-475879.29</v>
          </cell>
          <cell r="J492">
            <v>-339762.71</v>
          </cell>
          <cell r="K492">
            <v>-285434.01</v>
          </cell>
          <cell r="L492">
            <v>-421871.33</v>
          </cell>
          <cell r="M492">
            <v>-326906.84999999998</v>
          </cell>
          <cell r="N492">
            <v>-347850.91</v>
          </cell>
          <cell r="O492">
            <v>-446957.74</v>
          </cell>
          <cell r="P492">
            <v>-4457585.24</v>
          </cell>
        </row>
        <row r="493">
          <cell r="A493" t="str">
            <v>2.1.07.07.00.00</v>
          </cell>
          <cell r="B493" t="str">
            <v>IMPUESTOS X PAGAR ALCA</v>
          </cell>
          <cell r="N493">
            <v>-1321630.9099999999</v>
          </cell>
          <cell r="O493">
            <v>197202.09</v>
          </cell>
          <cell r="P493">
            <v>-1124428.8199999998</v>
          </cell>
        </row>
        <row r="494">
          <cell r="A494" t="str">
            <v>2.1.08.00.00.00</v>
          </cell>
          <cell r="B494" t="str">
            <v>RETENCIONES</v>
          </cell>
          <cell r="C494">
            <v>-50071019.759999998</v>
          </cell>
          <cell r="D494">
            <v>49910116.890000001</v>
          </cell>
          <cell r="E494">
            <v>3345.4</v>
          </cell>
          <cell r="F494">
            <v>-17495.759999999998</v>
          </cell>
          <cell r="G494">
            <v>-2684.26</v>
          </cell>
          <cell r="H494">
            <v>-44684.23</v>
          </cell>
          <cell r="I494">
            <v>2578.1999999999998</v>
          </cell>
          <cell r="J494">
            <v>3117.65</v>
          </cell>
          <cell r="K494">
            <v>-22841.32</v>
          </cell>
          <cell r="L494">
            <v>29134.5</v>
          </cell>
          <cell r="M494">
            <v>-13164.98</v>
          </cell>
          <cell r="N494">
            <v>22255.62</v>
          </cell>
          <cell r="O494">
            <v>-60088.75</v>
          </cell>
          <cell r="P494">
            <v>-261430.79999999737</v>
          </cell>
        </row>
        <row r="495">
          <cell r="A495" t="str">
            <v>2.1.08.01.00.00</v>
          </cell>
          <cell r="B495" t="str">
            <v>CUOTA LABORAL DE SEGUR</v>
          </cell>
          <cell r="C495">
            <v>-29168.81</v>
          </cell>
          <cell r="D495">
            <v>-88.03</v>
          </cell>
          <cell r="E495">
            <v>1955.74</v>
          </cell>
          <cell r="F495">
            <v>-1254.79</v>
          </cell>
          <cell r="G495">
            <v>-60.88</v>
          </cell>
          <cell r="H495">
            <v>676.56</v>
          </cell>
          <cell r="I495">
            <v>-1316.94</v>
          </cell>
          <cell r="J495">
            <v>646.66999999999996</v>
          </cell>
          <cell r="K495">
            <v>-607.32000000000005</v>
          </cell>
          <cell r="L495">
            <v>317.24</v>
          </cell>
          <cell r="M495">
            <v>-262.98</v>
          </cell>
          <cell r="N495">
            <v>780.2</v>
          </cell>
          <cell r="O495">
            <v>-1388.31</v>
          </cell>
          <cell r="P495">
            <v>-29771.649999999998</v>
          </cell>
        </row>
        <row r="496">
          <cell r="A496" t="str">
            <v>2.1.08.01.01.00</v>
          </cell>
          <cell r="B496" t="str">
            <v>RETENCIONES ISSS</v>
          </cell>
          <cell r="C496">
            <v>-6024.62</v>
          </cell>
          <cell r="D496">
            <v>5.33</v>
          </cell>
          <cell r="E496">
            <v>55.41</v>
          </cell>
          <cell r="F496">
            <v>35.25</v>
          </cell>
          <cell r="G496">
            <v>-42.2</v>
          </cell>
          <cell r="H496">
            <v>-31.35</v>
          </cell>
          <cell r="I496">
            <v>20.420000000000002</v>
          </cell>
          <cell r="J496">
            <v>26.58</v>
          </cell>
          <cell r="K496">
            <v>3.03</v>
          </cell>
          <cell r="L496">
            <v>30.06</v>
          </cell>
          <cell r="M496">
            <v>23.8</v>
          </cell>
          <cell r="N496">
            <v>6.45</v>
          </cell>
          <cell r="O496">
            <v>7.28</v>
          </cell>
          <cell r="P496">
            <v>-5884.56</v>
          </cell>
        </row>
        <row r="497">
          <cell r="A497" t="str">
            <v>2.1.08.01.02.00</v>
          </cell>
          <cell r="B497" t="str">
            <v>RETENCIONES AFP</v>
          </cell>
          <cell r="C497">
            <v>-23144.19</v>
          </cell>
          <cell r="D497">
            <v>-93.36</v>
          </cell>
          <cell r="E497">
            <v>1900.33</v>
          </cell>
          <cell r="F497">
            <v>-1290.04</v>
          </cell>
          <cell r="G497">
            <v>-18.68</v>
          </cell>
          <cell r="H497">
            <v>707.91</v>
          </cell>
          <cell r="I497">
            <v>-1337.36</v>
          </cell>
          <cell r="J497">
            <v>620.09</v>
          </cell>
          <cell r="K497">
            <v>-610.35</v>
          </cell>
          <cell r="L497">
            <v>287.18</v>
          </cell>
          <cell r="M497">
            <v>-286.77999999999997</v>
          </cell>
          <cell r="N497">
            <v>773.75</v>
          </cell>
          <cell r="O497">
            <v>-1395.59</v>
          </cell>
          <cell r="P497">
            <v>-23887.09</v>
          </cell>
        </row>
        <row r="498">
          <cell r="A498" t="str">
            <v>2.1.08.01.02.01</v>
          </cell>
          <cell r="B498" t="str">
            <v>AFP-CONFIA-RETEN</v>
          </cell>
          <cell r="C498">
            <v>-13887.78</v>
          </cell>
          <cell r="D498">
            <v>-536.17999999999995</v>
          </cell>
          <cell r="E498">
            <v>1293.03</v>
          </cell>
          <cell r="F498">
            <v>-1454.14</v>
          </cell>
          <cell r="G498">
            <v>-304.36</v>
          </cell>
          <cell r="H498">
            <v>35.869999999999997</v>
          </cell>
          <cell r="I498">
            <v>-1165.02</v>
          </cell>
          <cell r="J498">
            <v>428.81</v>
          </cell>
          <cell r="K498">
            <v>-761.48</v>
          </cell>
          <cell r="L498">
            <v>-219.91</v>
          </cell>
          <cell r="M498">
            <v>67.12</v>
          </cell>
          <cell r="N498">
            <v>658.38</v>
          </cell>
          <cell r="O498">
            <v>-1169.48</v>
          </cell>
          <cell r="P498">
            <v>-17015.140000000003</v>
          </cell>
        </row>
        <row r="499">
          <cell r="A499" t="str">
            <v>2.1.08.01.02.02</v>
          </cell>
          <cell r="B499" t="str">
            <v>AFP-CRECER-RETEN</v>
          </cell>
          <cell r="C499">
            <v>-8103.13</v>
          </cell>
          <cell r="D499">
            <v>171.41</v>
          </cell>
          <cell r="E499">
            <v>540.16</v>
          </cell>
          <cell r="F499">
            <v>145.49</v>
          </cell>
          <cell r="G499">
            <v>275.77</v>
          </cell>
          <cell r="H499">
            <v>463.14</v>
          </cell>
          <cell r="I499">
            <v>-93.19</v>
          </cell>
          <cell r="J499">
            <v>25.01</v>
          </cell>
          <cell r="K499">
            <v>172.3</v>
          </cell>
          <cell r="L499">
            <v>765.03</v>
          </cell>
          <cell r="M499">
            <v>-582.79999999999995</v>
          </cell>
          <cell r="N499">
            <v>126.19</v>
          </cell>
          <cell r="O499">
            <v>-151.69</v>
          </cell>
          <cell r="P499">
            <v>-6246.31</v>
          </cell>
        </row>
        <row r="500">
          <cell r="A500" t="str">
            <v>2.1.08.01.02.03</v>
          </cell>
          <cell r="B500" t="str">
            <v>AFP-UNIDAD DE PE</v>
          </cell>
          <cell r="C500">
            <v>-468.28</v>
          </cell>
          <cell r="D500">
            <v>65.7</v>
          </cell>
          <cell r="E500">
            <v>37.549999999999997</v>
          </cell>
          <cell r="F500">
            <v>-60.3</v>
          </cell>
          <cell r="G500">
            <v>3.4</v>
          </cell>
          <cell r="H500">
            <v>71.98</v>
          </cell>
          <cell r="I500">
            <v>7.9</v>
          </cell>
          <cell r="J500">
            <v>68.319999999999993</v>
          </cell>
          <cell r="K500">
            <v>-13.7</v>
          </cell>
          <cell r="L500">
            <v>-177.04</v>
          </cell>
          <cell r="M500">
            <v>165.8</v>
          </cell>
          <cell r="N500">
            <v>23.8</v>
          </cell>
          <cell r="O500">
            <v>-114.41</v>
          </cell>
          <cell r="P500">
            <v>-389.28</v>
          </cell>
        </row>
        <row r="501">
          <cell r="A501" t="str">
            <v>2.1.08.01.02.04</v>
          </cell>
          <cell r="B501" t="str">
            <v>AFP-PROFUTURO-RE</v>
          </cell>
          <cell r="C501">
            <v>-504.18</v>
          </cell>
          <cell r="D501">
            <v>174.91</v>
          </cell>
          <cell r="E501">
            <v>28.53</v>
          </cell>
          <cell r="F501">
            <v>149.44999999999999</v>
          </cell>
          <cell r="G501">
            <v>151.29</v>
          </cell>
          <cell r="H501">
            <v>0</v>
          </cell>
          <cell r="I501">
            <v>-110.25</v>
          </cell>
          <cell r="J501">
            <v>110.25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-2.8421709430404007E-14</v>
          </cell>
        </row>
        <row r="502">
          <cell r="A502" t="str">
            <v>2.1.08.01.02.05</v>
          </cell>
          <cell r="B502" t="str">
            <v>AFP-IPSFA-RETENC</v>
          </cell>
          <cell r="C502">
            <v>-180.82</v>
          </cell>
          <cell r="D502">
            <v>30.8</v>
          </cell>
          <cell r="E502">
            <v>1.06</v>
          </cell>
          <cell r="F502">
            <v>-70.540000000000006</v>
          </cell>
          <cell r="G502">
            <v>-144.78</v>
          </cell>
          <cell r="H502">
            <v>136.91999999999999</v>
          </cell>
          <cell r="I502">
            <v>23.2</v>
          </cell>
          <cell r="J502">
            <v>-12.3</v>
          </cell>
          <cell r="K502">
            <v>-7.47</v>
          </cell>
          <cell r="L502">
            <v>-80.900000000000006</v>
          </cell>
          <cell r="M502">
            <v>63.1</v>
          </cell>
          <cell r="N502">
            <v>-34.619999999999997</v>
          </cell>
          <cell r="O502">
            <v>39.99</v>
          </cell>
          <cell r="P502">
            <v>-236.36</v>
          </cell>
        </row>
        <row r="503">
          <cell r="A503" t="str">
            <v>2.1.08.02.00.00</v>
          </cell>
          <cell r="B503" t="str">
            <v>CUOTAS PRESTAMOS DE EM</v>
          </cell>
          <cell r="C503">
            <v>-143523.74</v>
          </cell>
          <cell r="D503">
            <v>41052.089999999997</v>
          </cell>
          <cell r="E503">
            <v>734.26</v>
          </cell>
          <cell r="F503">
            <v>-4303.37</v>
          </cell>
          <cell r="G503">
            <v>-7349.83</v>
          </cell>
          <cell r="H503">
            <v>-47282.94</v>
          </cell>
          <cell r="I503">
            <v>837.92</v>
          </cell>
          <cell r="J503">
            <v>11049.58</v>
          </cell>
          <cell r="K503">
            <v>-1135.1400000000001</v>
          </cell>
          <cell r="L503">
            <v>2233.0700000000002</v>
          </cell>
          <cell r="M503">
            <v>-185.5</v>
          </cell>
          <cell r="N503">
            <v>923.75</v>
          </cell>
          <cell r="O503">
            <v>-36645.480000000003</v>
          </cell>
          <cell r="P503">
            <v>-183595.33000000002</v>
          </cell>
        </row>
        <row r="504">
          <cell r="A504" t="str">
            <v>2.1.08.02.01.00</v>
          </cell>
          <cell r="B504" t="str">
            <v>IMPUESTO SOBRE LA R</v>
          </cell>
          <cell r="C504">
            <v>-84024.4</v>
          </cell>
          <cell r="D504">
            <v>41101.4</v>
          </cell>
          <cell r="E504">
            <v>6367</v>
          </cell>
          <cell r="F504">
            <v>-2731</v>
          </cell>
          <cell r="G504">
            <v>-3857.05</v>
          </cell>
          <cell r="H504">
            <v>-41798.949999999997</v>
          </cell>
          <cell r="I504">
            <v>10749</v>
          </cell>
          <cell r="J504">
            <v>34104</v>
          </cell>
          <cell r="K504">
            <v>-1257</v>
          </cell>
          <cell r="L504">
            <v>1117</v>
          </cell>
          <cell r="M504">
            <v>-1487</v>
          </cell>
          <cell r="N504">
            <v>1939</v>
          </cell>
          <cell r="O504">
            <v>-42550.1</v>
          </cell>
          <cell r="P504">
            <v>-82328.100000000006</v>
          </cell>
        </row>
        <row r="505">
          <cell r="A505" t="str">
            <v>2.1.08.02.02.00</v>
          </cell>
          <cell r="B505" t="str">
            <v>SIES-RETENCIONES</v>
          </cell>
          <cell r="C505">
            <v>0</v>
          </cell>
          <cell r="D505">
            <v>0</v>
          </cell>
          <cell r="E505">
            <v>0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-41.05</v>
          </cell>
          <cell r="O505">
            <v>0</v>
          </cell>
          <cell r="P505">
            <v>-41.05</v>
          </cell>
        </row>
        <row r="506">
          <cell r="A506" t="str">
            <v>2.1.08.02.03.00</v>
          </cell>
          <cell r="B506" t="str">
            <v>FONDO DE VACACION 5</v>
          </cell>
          <cell r="C506">
            <v>-59499.34</v>
          </cell>
          <cell r="D506">
            <v>-49.31</v>
          </cell>
          <cell r="E506">
            <v>-5632.74</v>
          </cell>
          <cell r="F506">
            <v>-1572.37</v>
          </cell>
          <cell r="G506">
            <v>-3492.78</v>
          </cell>
          <cell r="H506">
            <v>-5154.8100000000004</v>
          </cell>
          <cell r="I506">
            <v>-9749.14</v>
          </cell>
          <cell r="J506">
            <v>-23353.599999999999</v>
          </cell>
          <cell r="K506">
            <v>702.75</v>
          </cell>
          <cell r="L506">
            <v>1239.1199999999999</v>
          </cell>
          <cell r="M506">
            <v>2004.24</v>
          </cell>
          <cell r="N506">
            <v>-965.63</v>
          </cell>
          <cell r="O506">
            <v>4581.37</v>
          </cell>
          <cell r="P506">
            <v>-100942.24</v>
          </cell>
        </row>
        <row r="507">
          <cell r="A507" t="str">
            <v>2.1.08.02.04.00</v>
          </cell>
          <cell r="B507" t="str">
            <v>BANCO DE COMERCIO-R</v>
          </cell>
          <cell r="C507">
            <v>0</v>
          </cell>
          <cell r="D507">
            <v>0</v>
          </cell>
          <cell r="E507">
            <v>0</v>
          </cell>
          <cell r="F507">
            <v>0</v>
          </cell>
          <cell r="G507">
            <v>0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-92</v>
          </cell>
          <cell r="P507">
            <v>-92</v>
          </cell>
        </row>
        <row r="508">
          <cell r="A508" t="str">
            <v>2.1.08.02.05.00</v>
          </cell>
          <cell r="B508" t="str">
            <v>BANCO CUSCATLAN-RET</v>
          </cell>
          <cell r="C508">
            <v>0</v>
          </cell>
          <cell r="D508">
            <v>0</v>
          </cell>
          <cell r="E508">
            <v>0</v>
          </cell>
          <cell r="F508">
            <v>0</v>
          </cell>
          <cell r="G508">
            <v>0</v>
          </cell>
          <cell r="H508">
            <v>0</v>
          </cell>
          <cell r="I508">
            <v>-94.29</v>
          </cell>
          <cell r="J508">
            <v>94.29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</row>
        <row r="509">
          <cell r="A509" t="str">
            <v>2.1.08.02.06.00</v>
          </cell>
          <cell r="B509" t="str">
            <v>BANCO AGRICOLA-RETE</v>
          </cell>
          <cell r="C509">
            <v>0</v>
          </cell>
          <cell r="D509">
            <v>0</v>
          </cell>
          <cell r="E509">
            <v>0</v>
          </cell>
          <cell r="F509">
            <v>0</v>
          </cell>
          <cell r="G509">
            <v>0</v>
          </cell>
          <cell r="H509">
            <v>-137.24</v>
          </cell>
          <cell r="I509">
            <v>-67.650000000000006</v>
          </cell>
          <cell r="J509">
            <v>204.89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-2.8421709430404007E-14</v>
          </cell>
        </row>
        <row r="510">
          <cell r="A510" t="str">
            <v>2.1.08.02.07.00</v>
          </cell>
          <cell r="B510" t="str">
            <v>BANCO SALVADORE$O-R</v>
          </cell>
          <cell r="C510">
            <v>0</v>
          </cell>
          <cell r="D510">
            <v>0</v>
          </cell>
          <cell r="E510">
            <v>0</v>
          </cell>
          <cell r="F510">
            <v>0</v>
          </cell>
          <cell r="G510">
            <v>0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</row>
        <row r="511">
          <cell r="A511" t="str">
            <v>2.1.08.02.08.00</v>
          </cell>
          <cell r="B511" t="str">
            <v>F.S.V-PRESTAMOS-RET</v>
          </cell>
          <cell r="C511">
            <v>0</v>
          </cell>
          <cell r="D511">
            <v>0</v>
          </cell>
          <cell r="E511">
            <v>0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</row>
        <row r="512">
          <cell r="A512" t="str">
            <v>2.1.08.02.09.00</v>
          </cell>
          <cell r="B512" t="str">
            <v>COOPERATIVA ELECTRA</v>
          </cell>
          <cell r="C512">
            <v>0</v>
          </cell>
          <cell r="D512">
            <v>0</v>
          </cell>
          <cell r="E512">
            <v>0</v>
          </cell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</row>
        <row r="513">
          <cell r="A513" t="str">
            <v>2.1.08.02.10.00</v>
          </cell>
          <cell r="B513" t="str">
            <v>IMPEP-RETENCIONES</v>
          </cell>
          <cell r="C513">
            <v>0</v>
          </cell>
          <cell r="D513">
            <v>0</v>
          </cell>
          <cell r="E513">
            <v>0</v>
          </cell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</row>
        <row r="514">
          <cell r="A514" t="str">
            <v>2.1.08.02.12.00</v>
          </cell>
          <cell r="B514" t="str">
            <v>BANCASA-RETENCIONES</v>
          </cell>
          <cell r="N514">
            <v>0</v>
          </cell>
          <cell r="O514">
            <v>0</v>
          </cell>
          <cell r="P514">
            <v>0</v>
          </cell>
        </row>
        <row r="515">
          <cell r="A515" t="str">
            <v>2.1.08.02.13.00</v>
          </cell>
          <cell r="B515" t="str">
            <v>BCO.DE LOS TRABAJAD</v>
          </cell>
          <cell r="C515">
            <v>0</v>
          </cell>
          <cell r="D515">
            <v>0</v>
          </cell>
          <cell r="E515">
            <v>0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</row>
        <row r="516">
          <cell r="A516" t="str">
            <v>2.1.08.02.14.00</v>
          </cell>
          <cell r="B516" t="str">
            <v>AHORROMET-RETENCION</v>
          </cell>
          <cell r="C516">
            <v>0</v>
          </cell>
          <cell r="D516">
            <v>0</v>
          </cell>
          <cell r="E516">
            <v>0</v>
          </cell>
          <cell r="F516">
            <v>0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</row>
        <row r="517">
          <cell r="A517" t="str">
            <v>2.1.08.02.15.00</v>
          </cell>
          <cell r="B517" t="str">
            <v>BCO-DE LOS TRABAJAD</v>
          </cell>
          <cell r="C517">
            <v>0</v>
          </cell>
          <cell r="D517">
            <v>0</v>
          </cell>
          <cell r="E517">
            <v>0</v>
          </cell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</row>
        <row r="518">
          <cell r="A518" t="str">
            <v>2.1.08.02.16.00</v>
          </cell>
          <cell r="B518" t="str">
            <v>AGEPYM-RETENCIONES</v>
          </cell>
          <cell r="C518">
            <v>0</v>
          </cell>
          <cell r="D518">
            <v>0</v>
          </cell>
          <cell r="E518">
            <v>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</row>
        <row r="519">
          <cell r="A519" t="str">
            <v>2.1.08.02.18.00</v>
          </cell>
          <cell r="B519" t="str">
            <v>MULTICREDITOS-RETEN</v>
          </cell>
          <cell r="C519">
            <v>0</v>
          </cell>
          <cell r="D519">
            <v>0</v>
          </cell>
          <cell r="E519">
            <v>0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</row>
        <row r="520">
          <cell r="A520" t="str">
            <v>2.1.08.02.19.00</v>
          </cell>
          <cell r="B520" t="str">
            <v>PAN AMERICAN LIFE-R</v>
          </cell>
          <cell r="C520">
            <v>0</v>
          </cell>
          <cell r="D520">
            <v>0</v>
          </cell>
          <cell r="E520">
            <v>0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</row>
        <row r="521">
          <cell r="A521" t="str">
            <v>2.1.08.02.21.00</v>
          </cell>
          <cell r="B521" t="str">
            <v>FODEICOMISO ACSA-RE</v>
          </cell>
          <cell r="C521">
            <v>0</v>
          </cell>
          <cell r="D521">
            <v>0</v>
          </cell>
          <cell r="E521">
            <v>0</v>
          </cell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-580.89</v>
          </cell>
          <cell r="L521">
            <v>-123.05</v>
          </cell>
          <cell r="M521">
            <v>-702.74</v>
          </cell>
          <cell r="N521">
            <v>-8.57</v>
          </cell>
          <cell r="O521">
            <v>1415.25</v>
          </cell>
          <cell r="P521">
            <v>0</v>
          </cell>
        </row>
        <row r="522">
          <cell r="A522" t="str">
            <v>2.1.08.02.24.00</v>
          </cell>
          <cell r="B522" t="str">
            <v>FUSADES PROPEMI-RET</v>
          </cell>
          <cell r="C522">
            <v>0</v>
          </cell>
          <cell r="D522">
            <v>0</v>
          </cell>
          <cell r="E522">
            <v>0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</row>
        <row r="523">
          <cell r="A523" t="str">
            <v>2.1.08.02.30.00</v>
          </cell>
          <cell r="B523" t="str">
            <v>CAJAS DE CREDITO DE</v>
          </cell>
          <cell r="E523">
            <v>0</v>
          </cell>
          <cell r="F523">
            <v>0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</row>
        <row r="524">
          <cell r="A524" t="str">
            <v>2.1.08.02.31.00</v>
          </cell>
          <cell r="B524" t="str">
            <v>CREDOMATIC-RETENCIO</v>
          </cell>
          <cell r="C524">
            <v>0</v>
          </cell>
          <cell r="D524">
            <v>0</v>
          </cell>
          <cell r="E524">
            <v>0</v>
          </cell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</row>
        <row r="525">
          <cell r="A525" t="str">
            <v>2.1.08.02.32.00</v>
          </cell>
          <cell r="B525" t="str">
            <v>BCO.TRAB.PUBLICOS Y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</row>
        <row r="526">
          <cell r="A526" t="str">
            <v>2.1.08.02.34.00</v>
          </cell>
          <cell r="B526" t="str">
            <v>CENTRO ESPECIALIDAD</v>
          </cell>
          <cell r="C526">
            <v>0</v>
          </cell>
          <cell r="D526">
            <v>0</v>
          </cell>
          <cell r="E526">
            <v>0</v>
          </cell>
          <cell r="F526">
            <v>0</v>
          </cell>
          <cell r="G526">
            <v>0</v>
          </cell>
          <cell r="H526">
            <v>-191.94</v>
          </cell>
          <cell r="I526">
            <v>0</v>
          </cell>
          <cell r="J526">
            <v>0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-191.94</v>
          </cell>
        </row>
        <row r="527">
          <cell r="A527" t="str">
            <v>2.1.08.02.35.00</v>
          </cell>
          <cell r="B527" t="str">
            <v>FONDO SANEAMIENTO Y</v>
          </cell>
          <cell r="C527">
            <v>0</v>
          </cell>
          <cell r="D527">
            <v>0</v>
          </cell>
          <cell r="E527">
            <v>0</v>
          </cell>
          <cell r="F527">
            <v>0</v>
          </cell>
          <cell r="G527">
            <v>0</v>
          </cell>
          <cell r="H527">
            <v>0</v>
          </cell>
          <cell r="I527">
            <v>0</v>
          </cell>
          <cell r="J527">
            <v>0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</row>
        <row r="528">
          <cell r="A528" t="str">
            <v>2.1.08.02.36.00</v>
          </cell>
          <cell r="B528" t="str">
            <v>CECEL-RETENCIONES</v>
          </cell>
          <cell r="C528">
            <v>0</v>
          </cell>
          <cell r="D528">
            <v>0</v>
          </cell>
          <cell r="E528">
            <v>0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</row>
        <row r="529">
          <cell r="A529" t="str">
            <v>2.1.08.02.38.00</v>
          </cell>
          <cell r="B529" t="str">
            <v>AUTOFACIL-RETENCION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</row>
        <row r="530">
          <cell r="A530" t="str">
            <v>2.1.08.02.39.00</v>
          </cell>
          <cell r="B530" t="str">
            <v>CREDISA SA RETENCIO</v>
          </cell>
          <cell r="N530">
            <v>0</v>
          </cell>
          <cell r="O530">
            <v>0</v>
          </cell>
          <cell r="P530">
            <v>0</v>
          </cell>
        </row>
        <row r="531">
          <cell r="A531" t="str">
            <v>2.1.08.03.00.00</v>
          </cell>
          <cell r="B531" t="str">
            <v>PROCURADURIA-RETENCION</v>
          </cell>
          <cell r="C531">
            <v>-34.29</v>
          </cell>
          <cell r="D531">
            <v>34.29</v>
          </cell>
          <cell r="E531">
            <v>0</v>
          </cell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-3063.81</v>
          </cell>
          <cell r="P531">
            <v>-3063.81</v>
          </cell>
        </row>
        <row r="532">
          <cell r="A532" t="str">
            <v>2.1.08.04.00.00</v>
          </cell>
          <cell r="B532" t="str">
            <v>IMPUESTO DE VIALIDAD-R</v>
          </cell>
          <cell r="O532">
            <v>0</v>
          </cell>
          <cell r="P532">
            <v>0</v>
          </cell>
        </row>
        <row r="533">
          <cell r="A533" t="str">
            <v>2.1.08.05.00.00</v>
          </cell>
          <cell r="B533" t="str">
            <v>EMBARGOS-RETENCIONES</v>
          </cell>
          <cell r="C533">
            <v>-10598.26</v>
          </cell>
          <cell r="D533">
            <v>-650.6</v>
          </cell>
          <cell r="E533">
            <v>5429.4</v>
          </cell>
          <cell r="F533">
            <v>-970.6</v>
          </cell>
          <cell r="G533">
            <v>-970.6</v>
          </cell>
          <cell r="H533">
            <v>-970.6</v>
          </cell>
          <cell r="I533">
            <v>-970.6</v>
          </cell>
          <cell r="J533">
            <v>949.4</v>
          </cell>
          <cell r="K533">
            <v>-650.6</v>
          </cell>
          <cell r="L533">
            <v>-330.6</v>
          </cell>
          <cell r="M533">
            <v>-650.6</v>
          </cell>
          <cell r="N533">
            <v>-650.6</v>
          </cell>
          <cell r="O533">
            <v>-650.6</v>
          </cell>
          <cell r="P533">
            <v>-11685.460000000005</v>
          </cell>
        </row>
        <row r="534">
          <cell r="A534" t="str">
            <v>2.1.08.06.00.00</v>
          </cell>
          <cell r="B534" t="str">
            <v>RETENCION-RENTA EVENTU</v>
          </cell>
          <cell r="C534">
            <v>-17988.11</v>
          </cell>
          <cell r="D534">
            <v>12317.11</v>
          </cell>
          <cell r="E534">
            <v>-4774</v>
          </cell>
          <cell r="F534">
            <v>-10312</v>
          </cell>
          <cell r="G534">
            <v>5197.05</v>
          </cell>
          <cell r="H534">
            <v>2488.9499999999998</v>
          </cell>
          <cell r="I534">
            <v>3909</v>
          </cell>
          <cell r="J534">
            <v>-9528</v>
          </cell>
          <cell r="K534">
            <v>-20366</v>
          </cell>
          <cell r="L534">
            <v>21293</v>
          </cell>
          <cell r="M534">
            <v>-12203</v>
          </cell>
          <cell r="N534">
            <v>14992</v>
          </cell>
          <cell r="O534">
            <v>-17387.04</v>
          </cell>
          <cell r="P534">
            <v>-32361.040000000001</v>
          </cell>
        </row>
        <row r="535">
          <cell r="A535" t="str">
            <v>2.1.08.07.00.00</v>
          </cell>
          <cell r="B535" t="str">
            <v>CONTRIBUCIONES EMPLEAD</v>
          </cell>
          <cell r="C535">
            <v>-12229.66</v>
          </cell>
          <cell r="D535">
            <v>148.80000000000001</v>
          </cell>
          <cell r="E535">
            <v>0</v>
          </cell>
          <cell r="F535">
            <v>-655</v>
          </cell>
          <cell r="G535">
            <v>500</v>
          </cell>
          <cell r="H535">
            <v>403.8</v>
          </cell>
          <cell r="I535">
            <v>0</v>
          </cell>
          <cell r="J535">
            <v>0</v>
          </cell>
          <cell r="K535">
            <v>0</v>
          </cell>
          <cell r="L535">
            <v>5621.79</v>
          </cell>
          <cell r="M535">
            <v>0</v>
          </cell>
          <cell r="N535">
            <v>6210.27</v>
          </cell>
          <cell r="O535">
            <v>-953.51</v>
          </cell>
          <cell r="P535">
            <v>-953.5100000000009</v>
          </cell>
        </row>
        <row r="536">
          <cell r="A536" t="str">
            <v>2.1.08.08.00.00</v>
          </cell>
          <cell r="B536" t="str">
            <v>CLINICA ODONTOLOGICA-R</v>
          </cell>
          <cell r="C536">
            <v>-155.38</v>
          </cell>
          <cell r="D536">
            <v>-18.28</v>
          </cell>
          <cell r="E536">
            <v>0</v>
          </cell>
          <cell r="F536">
            <v>0</v>
          </cell>
          <cell r="G536">
            <v>0</v>
          </cell>
          <cell r="H536">
            <v>0</v>
          </cell>
          <cell r="I536">
            <v>118.82</v>
          </cell>
          <cell r="J536">
            <v>0</v>
          </cell>
          <cell r="K536">
            <v>-82.26</v>
          </cell>
          <cell r="L536">
            <v>0</v>
          </cell>
          <cell r="M536">
            <v>137.1</v>
          </cell>
          <cell r="N536">
            <v>0</v>
          </cell>
          <cell r="O536">
            <v>0</v>
          </cell>
          <cell r="P536">
            <v>-2.8421709430404007E-14</v>
          </cell>
        </row>
        <row r="537">
          <cell r="A537" t="str">
            <v>2.1.08.09.00.00</v>
          </cell>
          <cell r="B537" t="str">
            <v>FIGAPE-RETENCIONES</v>
          </cell>
          <cell r="C537">
            <v>-10256015.619999999</v>
          </cell>
          <cell r="D537">
            <v>10256015.619999999</v>
          </cell>
          <cell r="E537">
            <v>0</v>
          </cell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</row>
        <row r="538">
          <cell r="A538" t="str">
            <v>2.1.08.10.00.00</v>
          </cell>
          <cell r="B538" t="str">
            <v>PROMERICA-RETENCIONES</v>
          </cell>
          <cell r="C538">
            <v>-39601305.890000001</v>
          </cell>
          <cell r="D538">
            <v>39601305.890000001</v>
          </cell>
          <cell r="E538">
            <v>0</v>
          </cell>
          <cell r="F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</row>
        <row r="539">
          <cell r="A539" t="str">
            <v>2.1.08.11.00.00</v>
          </cell>
          <cell r="B539" t="str">
            <v>CACTIUSA DE R.L.-RETEN</v>
          </cell>
          <cell r="C539">
            <v>0</v>
          </cell>
          <cell r="D539">
            <v>0</v>
          </cell>
          <cell r="E539">
            <v>0</v>
          </cell>
          <cell r="F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</row>
        <row r="540">
          <cell r="A540" t="str">
            <v>2.1.08.13.00.00</v>
          </cell>
          <cell r="B540" t="str">
            <v>FUSAI-RETENCIONES</v>
          </cell>
          <cell r="C540">
            <v>0</v>
          </cell>
          <cell r="D540">
            <v>0</v>
          </cell>
          <cell r="E540">
            <v>0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</row>
        <row r="541">
          <cell r="A541" t="str">
            <v>2.1.09.00.00.00</v>
          </cell>
          <cell r="B541" t="str">
            <v>IVA-DEBITO FISCAL</v>
          </cell>
          <cell r="C541">
            <v>0</v>
          </cell>
          <cell r="D541">
            <v>0</v>
          </cell>
          <cell r="E541">
            <v>0</v>
          </cell>
          <cell r="F541">
            <v>0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</row>
        <row r="542">
          <cell r="A542" t="str">
            <v>2.1.10.00.00.00</v>
          </cell>
          <cell r="B542" t="str">
            <v>DIVIDENDOS POR PAGAR</v>
          </cell>
          <cell r="C542">
            <v>-8627.59</v>
          </cell>
          <cell r="D542">
            <v>0</v>
          </cell>
          <cell r="E542">
            <v>445.55</v>
          </cell>
          <cell r="F542">
            <v>0</v>
          </cell>
          <cell r="G542">
            <v>128.06</v>
          </cell>
          <cell r="H542">
            <v>-10256015.619999999</v>
          </cell>
          <cell r="I542">
            <v>8245245.4900000002</v>
          </cell>
          <cell r="J542">
            <v>2003835.9</v>
          </cell>
          <cell r="K542">
            <v>-998.11</v>
          </cell>
          <cell r="L542">
            <v>1068.71</v>
          </cell>
          <cell r="M542">
            <v>-9.36</v>
          </cell>
          <cell r="N542">
            <v>0</v>
          </cell>
          <cell r="O542">
            <v>3076.23</v>
          </cell>
          <cell r="P542">
            <v>-11850.7399999995</v>
          </cell>
        </row>
        <row r="543">
          <cell r="A543" t="str">
            <v>2.1.10.01.00.00</v>
          </cell>
          <cell r="B543" t="str">
            <v>DIVIDENDOS POR PAGAR</v>
          </cell>
          <cell r="C543">
            <v>-8627.59</v>
          </cell>
          <cell r="D543">
            <v>0</v>
          </cell>
          <cell r="E543">
            <v>445.55</v>
          </cell>
          <cell r="F543">
            <v>0</v>
          </cell>
          <cell r="G543">
            <v>128.06</v>
          </cell>
          <cell r="H543">
            <v>-10256015.619999999</v>
          </cell>
          <cell r="I543">
            <v>8245245.4900000002</v>
          </cell>
          <cell r="J543">
            <v>2003835.9</v>
          </cell>
          <cell r="K543">
            <v>-998.11</v>
          </cell>
          <cell r="L543">
            <v>1068.71</v>
          </cell>
          <cell r="M543">
            <v>-9.36</v>
          </cell>
          <cell r="N543">
            <v>0</v>
          </cell>
          <cell r="O543">
            <v>3076.23</v>
          </cell>
          <cell r="P543">
            <v>-11850.7399999995</v>
          </cell>
        </row>
        <row r="544">
          <cell r="A544" t="str">
            <v>2.1.11.00.00.00</v>
          </cell>
          <cell r="B544" t="str">
            <v>FONDOS AJENOS EN CUSTODIA</v>
          </cell>
          <cell r="C544">
            <v>-158956.32</v>
          </cell>
          <cell r="D544">
            <v>-246698.66</v>
          </cell>
          <cell r="E544">
            <v>158584.06</v>
          </cell>
          <cell r="F544">
            <v>-53486.11</v>
          </cell>
          <cell r="G544">
            <v>-28317.94</v>
          </cell>
          <cell r="H544">
            <v>89356.56</v>
          </cell>
          <cell r="I544">
            <v>-14440.15</v>
          </cell>
          <cell r="J544">
            <v>28252.73</v>
          </cell>
          <cell r="K544">
            <v>-39441.82</v>
          </cell>
          <cell r="L544">
            <v>-21486.37</v>
          </cell>
          <cell r="M544">
            <v>-57278.43</v>
          </cell>
          <cell r="N544">
            <v>-21989.66</v>
          </cell>
          <cell r="O544">
            <v>-6069.54</v>
          </cell>
          <cell r="P544">
            <v>-371971.64999999991</v>
          </cell>
        </row>
        <row r="545">
          <cell r="A545" t="str">
            <v>2.1.11.01.00.00</v>
          </cell>
          <cell r="B545" t="str">
            <v>ALCALDIA SAN SALVADOR-</v>
          </cell>
          <cell r="C545">
            <v>-85154.73</v>
          </cell>
          <cell r="D545">
            <v>35340.58</v>
          </cell>
          <cell r="E545">
            <v>-1427.86</v>
          </cell>
          <cell r="F545">
            <v>-33915.160000000003</v>
          </cell>
          <cell r="G545">
            <v>35409.83</v>
          </cell>
          <cell r="H545">
            <v>19588.12</v>
          </cell>
          <cell r="I545">
            <v>2334.2399999999998</v>
          </cell>
          <cell r="J545">
            <v>19004</v>
          </cell>
          <cell r="K545">
            <v>-18714.45</v>
          </cell>
          <cell r="L545">
            <v>-10697.63</v>
          </cell>
          <cell r="M545">
            <v>-27899.13</v>
          </cell>
          <cell r="N545">
            <v>-15008.58</v>
          </cell>
          <cell r="O545">
            <v>-8880.0499999999993</v>
          </cell>
          <cell r="P545">
            <v>-90020.82</v>
          </cell>
        </row>
        <row r="546">
          <cell r="A546" t="str">
            <v>2.1.11.02.00.00</v>
          </cell>
          <cell r="B546" t="str">
            <v>ALCALDIA SANTA TECLA-F</v>
          </cell>
          <cell r="C546">
            <v>-54248.44</v>
          </cell>
          <cell r="D546">
            <v>-197505.59</v>
          </cell>
          <cell r="E546">
            <v>104459.87</v>
          </cell>
          <cell r="F546">
            <v>-4573.92</v>
          </cell>
          <cell r="G546">
            <v>-28306.32</v>
          </cell>
          <cell r="H546">
            <v>59912.71</v>
          </cell>
          <cell r="I546">
            <v>-8180.9</v>
          </cell>
          <cell r="J546">
            <v>10233.719999999999</v>
          </cell>
          <cell r="K546">
            <v>-10178.43</v>
          </cell>
          <cell r="L546">
            <v>-5842.92</v>
          </cell>
          <cell r="M546">
            <v>-15666.13</v>
          </cell>
          <cell r="N546">
            <v>-4027.62</v>
          </cell>
          <cell r="O546">
            <v>1446.53</v>
          </cell>
          <cell r="P546">
            <v>-152477.44000000003</v>
          </cell>
        </row>
        <row r="547">
          <cell r="A547" t="str">
            <v>2.1.11.03.00.00</v>
          </cell>
          <cell r="B547" t="str">
            <v>ALCALDIA SAN MARCO-FON</v>
          </cell>
          <cell r="C547">
            <v>-2673.62</v>
          </cell>
          <cell r="D547">
            <v>-35755.93</v>
          </cell>
          <cell r="E547">
            <v>27847.94</v>
          </cell>
          <cell r="F547">
            <v>-4902.3100000000004</v>
          </cell>
          <cell r="G547">
            <v>-23945.03</v>
          </cell>
          <cell r="H547">
            <v>-3574.07</v>
          </cell>
          <cell r="I547">
            <v>-5892.1</v>
          </cell>
          <cell r="J547">
            <v>1010.05</v>
          </cell>
          <cell r="K547">
            <v>-13349.82</v>
          </cell>
          <cell r="L547">
            <v>-511.29</v>
          </cell>
          <cell r="M547">
            <v>-7095.48</v>
          </cell>
          <cell r="N547">
            <v>-3848.07</v>
          </cell>
          <cell r="O547">
            <v>1771.11</v>
          </cell>
          <cell r="P547">
            <v>-70918.62000000001</v>
          </cell>
        </row>
        <row r="548">
          <cell r="A548" t="str">
            <v>2.1.11.04.00.00</v>
          </cell>
          <cell r="B548" t="str">
            <v>ALCALDIA ANTIGUO CUSC.</v>
          </cell>
          <cell r="C548">
            <v>-16166.2</v>
          </cell>
          <cell r="D548">
            <v>-36354.620000000003</v>
          </cell>
          <cell r="E548">
            <v>19992.759999999998</v>
          </cell>
          <cell r="F548">
            <v>-6008.81</v>
          </cell>
          <cell r="G548">
            <v>-15039.66</v>
          </cell>
          <cell r="H548">
            <v>13565.12</v>
          </cell>
          <cell r="I548">
            <v>-1973.66</v>
          </cell>
          <cell r="J548">
            <v>-888.1</v>
          </cell>
          <cell r="K548">
            <v>1369.38</v>
          </cell>
          <cell r="L548">
            <v>-603.42999999999995</v>
          </cell>
          <cell r="M548">
            <v>-1840.98</v>
          </cell>
          <cell r="N548">
            <v>589.54999999999995</v>
          </cell>
          <cell r="O548">
            <v>850.06</v>
          </cell>
          <cell r="P548">
            <v>-42508.590000000018</v>
          </cell>
        </row>
        <row r="549">
          <cell r="A549" t="str">
            <v>2.1.11.05.00.00</v>
          </cell>
          <cell r="B549" t="str">
            <v>ALCALDIA DE ZACATECOLU</v>
          </cell>
          <cell r="C549">
            <v>-713.33</v>
          </cell>
          <cell r="D549">
            <v>-800.43</v>
          </cell>
          <cell r="E549">
            <v>-151.66999999999999</v>
          </cell>
          <cell r="F549">
            <v>1546.13</v>
          </cell>
          <cell r="G549">
            <v>119.3</v>
          </cell>
          <cell r="H549">
            <v>-1960.51</v>
          </cell>
          <cell r="I549">
            <v>-2247.1799999999998</v>
          </cell>
          <cell r="J549">
            <v>-2490.4</v>
          </cell>
          <cell r="K549">
            <v>2236.77</v>
          </cell>
          <cell r="L549">
            <v>-517.97</v>
          </cell>
          <cell r="M549">
            <v>-333.48</v>
          </cell>
          <cell r="N549">
            <v>440.39</v>
          </cell>
          <cell r="O549">
            <v>2753.62</v>
          </cell>
          <cell r="P549">
            <v>-2118.7600000000002</v>
          </cell>
        </row>
        <row r="550">
          <cell r="A550" t="str">
            <v>2.1.11.06.00.00</v>
          </cell>
          <cell r="B550" t="str">
            <v>ALCALDIA DE QUEZALTEPE</v>
          </cell>
          <cell r="C550">
            <v>0</v>
          </cell>
          <cell r="D550">
            <v>-11622.67</v>
          </cell>
          <cell r="E550">
            <v>7863.02</v>
          </cell>
          <cell r="F550">
            <v>-5632.04</v>
          </cell>
          <cell r="G550">
            <v>3443.94</v>
          </cell>
          <cell r="H550">
            <v>1825.19</v>
          </cell>
          <cell r="I550">
            <v>1519.45</v>
          </cell>
          <cell r="J550">
            <v>1383.46</v>
          </cell>
          <cell r="K550">
            <v>-805.27</v>
          </cell>
          <cell r="L550">
            <v>-1058.67</v>
          </cell>
          <cell r="M550">
            <v>-4995.04</v>
          </cell>
          <cell r="N550">
            <v>172.29</v>
          </cell>
          <cell r="O550">
            <v>-3855.35</v>
          </cell>
          <cell r="P550">
            <v>-11761.689999999997</v>
          </cell>
        </row>
        <row r="551">
          <cell r="A551" t="str">
            <v>2.1.11.07.00.00</v>
          </cell>
          <cell r="B551" t="str">
            <v>ALCALDIA NVO. CUSCATLA</v>
          </cell>
          <cell r="L551">
            <v>-2254.46</v>
          </cell>
          <cell r="M551">
            <v>551.80999999999995</v>
          </cell>
          <cell r="N551">
            <v>-307.62</v>
          </cell>
          <cell r="O551">
            <v>-155.46</v>
          </cell>
          <cell r="P551">
            <v>-2165.73</v>
          </cell>
        </row>
        <row r="552">
          <cell r="A552" t="str">
            <v>2.2.00.00.00.00</v>
          </cell>
          <cell r="B552" t="str">
            <v>PASIVO FIJO</v>
          </cell>
          <cell r="C552">
            <v>-11029870.01</v>
          </cell>
          <cell r="D552">
            <v>0</v>
          </cell>
          <cell r="E552">
            <v>3861025</v>
          </cell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3584422.51</v>
          </cell>
          <cell r="P552">
            <v>-3584422.5</v>
          </cell>
        </row>
        <row r="553">
          <cell r="A553" t="str">
            <v>2.2.02.00.00.00</v>
          </cell>
          <cell r="B553" t="str">
            <v>PRESTAMOS A PAGAR A LARGO</v>
          </cell>
          <cell r="C553">
            <v>-11029870.01</v>
          </cell>
          <cell r="D553">
            <v>0</v>
          </cell>
          <cell r="E553">
            <v>3861025</v>
          </cell>
          <cell r="F553">
            <v>0</v>
          </cell>
          <cell r="G553">
            <v>0</v>
          </cell>
          <cell r="H553">
            <v>0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  <cell r="O553">
            <v>3584422.51</v>
          </cell>
          <cell r="P553">
            <v>-3584422.5</v>
          </cell>
        </row>
        <row r="554">
          <cell r="A554" t="str">
            <v>2.2.02.03.00.00</v>
          </cell>
          <cell r="B554" t="str">
            <v>COMPA$IAS ASOCIADAS-LA</v>
          </cell>
          <cell r="C554">
            <v>-11029870.01</v>
          </cell>
          <cell r="D554">
            <v>0</v>
          </cell>
          <cell r="E554">
            <v>3861025</v>
          </cell>
          <cell r="F554">
            <v>0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  <cell r="O554">
            <v>3584422.51</v>
          </cell>
          <cell r="P554">
            <v>-3584422.5</v>
          </cell>
        </row>
        <row r="555">
          <cell r="A555" t="str">
            <v>2.3.00.00.00.00</v>
          </cell>
          <cell r="B555" t="str">
            <v>OTROS PASIVOS</v>
          </cell>
          <cell r="C555">
            <v>-3422685.91</v>
          </cell>
          <cell r="D555">
            <v>-138526.26</v>
          </cell>
          <cell r="E555">
            <v>-120275.3</v>
          </cell>
          <cell r="F555">
            <v>-181593.66</v>
          </cell>
          <cell r="G555">
            <v>-151949</v>
          </cell>
          <cell r="H555">
            <v>-154991.48000000001</v>
          </cell>
          <cell r="I555">
            <v>-205647.42</v>
          </cell>
          <cell r="J555">
            <v>-150628.79999999999</v>
          </cell>
          <cell r="K555">
            <v>-125245.44</v>
          </cell>
          <cell r="L555">
            <v>-163167.56</v>
          </cell>
          <cell r="M555">
            <v>-1161892.6100000001</v>
          </cell>
          <cell r="N555">
            <v>-32197.84</v>
          </cell>
          <cell r="O555">
            <v>-168917.62</v>
          </cell>
          <cell r="P555">
            <v>-6177718.9000000004</v>
          </cell>
        </row>
        <row r="556">
          <cell r="A556" t="str">
            <v>2.3.01.00.00.00</v>
          </cell>
          <cell r="B556" t="str">
            <v>OTROS PASIVOS</v>
          </cell>
          <cell r="C556">
            <v>-3422685.91</v>
          </cell>
          <cell r="D556">
            <v>-138526.26</v>
          </cell>
          <cell r="E556">
            <v>-120275.3</v>
          </cell>
          <cell r="F556">
            <v>-181593.66</v>
          </cell>
          <cell r="G556">
            <v>-151949</v>
          </cell>
          <cell r="H556">
            <v>-154991.48000000001</v>
          </cell>
          <cell r="I556">
            <v>-205647.42</v>
          </cell>
          <cell r="J556">
            <v>-150628.79999999999</v>
          </cell>
          <cell r="K556">
            <v>-125245.44</v>
          </cell>
          <cell r="L556">
            <v>-163167.56</v>
          </cell>
          <cell r="M556">
            <v>-1161892.6100000001</v>
          </cell>
          <cell r="N556">
            <v>-32197.84</v>
          </cell>
          <cell r="O556">
            <v>-168917.62</v>
          </cell>
          <cell r="P556">
            <v>-6177718.9000000004</v>
          </cell>
        </row>
        <row r="557">
          <cell r="A557" t="str">
            <v>2.3.01.01.00.00</v>
          </cell>
          <cell r="B557" t="str">
            <v>PROVISION PARA OBLIGAC</v>
          </cell>
          <cell r="C557">
            <v>-1265792.25</v>
          </cell>
          <cell r="D557">
            <v>-15146.03</v>
          </cell>
          <cell r="E557">
            <v>-7899.22</v>
          </cell>
          <cell r="F557">
            <v>-29467.8</v>
          </cell>
          <cell r="G557">
            <v>-29581.15</v>
          </cell>
          <cell r="H557">
            <v>-33278.370000000003</v>
          </cell>
          <cell r="I557">
            <v>-26927.35</v>
          </cell>
          <cell r="J557">
            <v>-32808.269999999997</v>
          </cell>
          <cell r="K557">
            <v>-30670.01</v>
          </cell>
          <cell r="L557">
            <v>-6833.37</v>
          </cell>
          <cell r="M557">
            <v>-33743.339999999997</v>
          </cell>
          <cell r="N557">
            <v>-3171.8</v>
          </cell>
          <cell r="O557">
            <v>-50900.37</v>
          </cell>
          <cell r="P557">
            <v>-1566219.3300000005</v>
          </cell>
        </row>
        <row r="558">
          <cell r="A558" t="str">
            <v>2.3.01.03.00.00</v>
          </cell>
          <cell r="B558" t="str">
            <v>OTROS CREDITOS DIFERID</v>
          </cell>
          <cell r="C558">
            <v>-117040.45</v>
          </cell>
          <cell r="D558">
            <v>-1676.92</v>
          </cell>
          <cell r="E558">
            <v>4654.43</v>
          </cell>
          <cell r="F558">
            <v>20828.689999999999</v>
          </cell>
          <cell r="G558">
            <v>4193.1499999999996</v>
          </cell>
          <cell r="H558">
            <v>7975.93</v>
          </cell>
          <cell r="I558">
            <v>-15351.72</v>
          </cell>
          <cell r="J558">
            <v>5773.34</v>
          </cell>
          <cell r="K558">
            <v>6525.77</v>
          </cell>
          <cell r="L558">
            <v>9883.31</v>
          </cell>
          <cell r="M558">
            <v>-11580.23</v>
          </cell>
          <cell r="N558">
            <v>31630.65</v>
          </cell>
          <cell r="O558">
            <v>4630.3999999999996</v>
          </cell>
          <cell r="P558">
            <v>-49553.650000000009</v>
          </cell>
        </row>
        <row r="559">
          <cell r="A559" t="str">
            <v>2.3.01.03.01.00</v>
          </cell>
          <cell r="B559" t="str">
            <v>CREDITOS A FAVOR PO</v>
          </cell>
          <cell r="C559">
            <v>-1431.95</v>
          </cell>
          <cell r="D559">
            <v>506.67</v>
          </cell>
          <cell r="E559">
            <v>-2932.51</v>
          </cell>
          <cell r="F559">
            <v>2139.33</v>
          </cell>
          <cell r="G559">
            <v>-5011.3900000000003</v>
          </cell>
          <cell r="H559">
            <v>1844.11</v>
          </cell>
          <cell r="I559">
            <v>-2448.86</v>
          </cell>
          <cell r="J559">
            <v>4121.1099999999997</v>
          </cell>
          <cell r="K559">
            <v>-1106.67</v>
          </cell>
          <cell r="L559">
            <v>810.48</v>
          </cell>
          <cell r="M559">
            <v>1086.06</v>
          </cell>
          <cell r="N559">
            <v>-84.4</v>
          </cell>
          <cell r="O559">
            <v>-9.1199999999999992</v>
          </cell>
          <cell r="P559">
            <v>-2517.1400000000008</v>
          </cell>
        </row>
        <row r="560">
          <cell r="A560" t="str">
            <v>2.3.01.03.02.00</v>
          </cell>
          <cell r="B560" t="str">
            <v>COBRANZA ANTICIPADA</v>
          </cell>
          <cell r="C560">
            <v>-4188.91</v>
          </cell>
          <cell r="D560">
            <v>1473.48</v>
          </cell>
          <cell r="E560">
            <v>-7218.29</v>
          </cell>
          <cell r="F560">
            <v>-4322.38</v>
          </cell>
          <cell r="G560">
            <v>5678.6</v>
          </cell>
          <cell r="H560">
            <v>-2389.37</v>
          </cell>
          <cell r="I560">
            <v>8017.56</v>
          </cell>
          <cell r="J560">
            <v>-2705.72</v>
          </cell>
          <cell r="K560">
            <v>3698.31</v>
          </cell>
          <cell r="L560">
            <v>-619.69000000000005</v>
          </cell>
          <cell r="M560">
            <v>-15525.09</v>
          </cell>
          <cell r="N560">
            <v>13918.8</v>
          </cell>
          <cell r="O560">
            <v>3418.81</v>
          </cell>
          <cell r="P560">
            <v>-763.89000000000078</v>
          </cell>
        </row>
        <row r="561">
          <cell r="A561" t="str">
            <v>2.3.01.03.03.00</v>
          </cell>
          <cell r="B561" t="str">
            <v>CREDITOS A FAVOR PO</v>
          </cell>
          <cell r="C561">
            <v>-111419.59</v>
          </cell>
          <cell r="D561">
            <v>-3657.07</v>
          </cell>
          <cell r="E561">
            <v>14805.23</v>
          </cell>
          <cell r="F561">
            <v>23011.74</v>
          </cell>
          <cell r="G561">
            <v>3525.94</v>
          </cell>
          <cell r="H561">
            <v>8521.19</v>
          </cell>
          <cell r="I561">
            <v>-20920.419999999998</v>
          </cell>
          <cell r="J561">
            <v>4357.95</v>
          </cell>
          <cell r="K561">
            <v>3934.13</v>
          </cell>
          <cell r="L561">
            <v>9692.52</v>
          </cell>
          <cell r="M561">
            <v>2858.8</v>
          </cell>
          <cell r="N561">
            <v>17796.25</v>
          </cell>
          <cell r="O561">
            <v>1220.71</v>
          </cell>
          <cell r="P561">
            <v>-46272.619999999988</v>
          </cell>
        </row>
        <row r="562">
          <cell r="A562" t="str">
            <v>2.3.01.04.00.00</v>
          </cell>
          <cell r="B562" t="str">
            <v>IMPUESTO DIFERIDO</v>
          </cell>
          <cell r="C562">
            <v>-1005827.69</v>
          </cell>
          <cell r="D562">
            <v>-26279.279999999999</v>
          </cell>
          <cell r="E562">
            <v>-23683.15</v>
          </cell>
          <cell r="F562">
            <v>-25627.78</v>
          </cell>
          <cell r="G562">
            <v>-24942.22</v>
          </cell>
          <cell r="H562">
            <v>-25967.25</v>
          </cell>
          <cell r="I562">
            <v>-23708.38</v>
          </cell>
          <cell r="J562">
            <v>-26764.01</v>
          </cell>
          <cell r="K562">
            <v>-21784.7</v>
          </cell>
          <cell r="L562">
            <v>-20358.98</v>
          </cell>
          <cell r="M562">
            <v>-21068.82</v>
          </cell>
          <cell r="N562">
            <v>29959.55</v>
          </cell>
          <cell r="O562">
            <v>-18450.849999999999</v>
          </cell>
          <cell r="P562">
            <v>-1234503.5599999998</v>
          </cell>
        </row>
        <row r="563">
          <cell r="A563" t="str">
            <v>2.3.01.04.01.00</v>
          </cell>
          <cell r="B563" t="str">
            <v>IMPUESTO DIRFERIDO</v>
          </cell>
          <cell r="C563">
            <v>-1005827.69</v>
          </cell>
          <cell r="D563">
            <v>-26279.279999999999</v>
          </cell>
          <cell r="E563">
            <v>-23683.15</v>
          </cell>
          <cell r="F563">
            <v>-25627.78</v>
          </cell>
          <cell r="G563">
            <v>-24942.22</v>
          </cell>
          <cell r="H563">
            <v>-25967.25</v>
          </cell>
          <cell r="I563">
            <v>-23708.38</v>
          </cell>
          <cell r="J563">
            <v>-26764.01</v>
          </cell>
          <cell r="K563">
            <v>-21784.7</v>
          </cell>
          <cell r="L563">
            <v>-20358.98</v>
          </cell>
          <cell r="M563">
            <v>-21068.82</v>
          </cell>
          <cell r="N563">
            <v>29959.55</v>
          </cell>
          <cell r="O563">
            <v>-18450.849999999999</v>
          </cell>
          <cell r="P563">
            <v>-1234503.5599999998</v>
          </cell>
        </row>
        <row r="564">
          <cell r="A564" t="str">
            <v>2.3.01.05.00.00</v>
          </cell>
          <cell r="B564" t="str">
            <v>RESERVA LEGAL-ESTIMADO</v>
          </cell>
          <cell r="C564">
            <v>-1034025.52</v>
          </cell>
          <cell r="D564">
            <v>-95424.03</v>
          </cell>
          <cell r="E564">
            <v>-93347.36</v>
          </cell>
          <cell r="F564">
            <v>-147326.76999999999</v>
          </cell>
          <cell r="G564">
            <v>-101618.78</v>
          </cell>
          <cell r="H564">
            <v>-103721.79</v>
          </cell>
          <cell r="I564">
            <v>-139659.97</v>
          </cell>
          <cell r="J564">
            <v>-96829.86</v>
          </cell>
          <cell r="K564">
            <v>-79316.5</v>
          </cell>
          <cell r="L564">
            <v>-145858.51999999999</v>
          </cell>
          <cell r="M564">
            <v>-47040.6</v>
          </cell>
          <cell r="N564">
            <v>-93009.98</v>
          </cell>
          <cell r="O564">
            <v>-106670.33</v>
          </cell>
          <cell r="P564">
            <v>-2283850.0100000007</v>
          </cell>
        </row>
        <row r="565">
          <cell r="A565" t="str">
            <v>2.3.01.06.00.00</v>
          </cell>
          <cell r="B565" t="str">
            <v>INGRESOS DIFERIDOS</v>
          </cell>
          <cell r="M565">
            <v>-1048459.62</v>
          </cell>
          <cell r="N565">
            <v>2393.7399999999998</v>
          </cell>
          <cell r="O565">
            <v>2473.5300000000002</v>
          </cell>
          <cell r="P565">
            <v>-1043592.35</v>
          </cell>
        </row>
        <row r="566">
          <cell r="A566" t="str">
            <v>3.0.00.00.00.00</v>
          </cell>
          <cell r="B566" t="str">
            <v>PATRIMONIO</v>
          </cell>
          <cell r="C566">
            <v>0</v>
          </cell>
          <cell r="D566">
            <v>-49857321.509999998</v>
          </cell>
          <cell r="E566">
            <v>0</v>
          </cell>
          <cell r="F566">
            <v>0</v>
          </cell>
          <cell r="G566">
            <v>0</v>
          </cell>
          <cell r="H566">
            <v>10256015.619999999</v>
          </cell>
          <cell r="I566">
            <v>0</v>
          </cell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  <cell r="P566">
            <v>-39601305.890000001</v>
          </cell>
        </row>
        <row r="567">
          <cell r="A567" t="str">
            <v>3.1.00.00.00.00</v>
          </cell>
          <cell r="B567" t="str">
            <v>CAPITAL SOCIAL</v>
          </cell>
          <cell r="C567">
            <v>0</v>
          </cell>
          <cell r="D567">
            <v>-35092262.859999999</v>
          </cell>
          <cell r="E567">
            <v>0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-35092262.859999999</v>
          </cell>
        </row>
        <row r="568">
          <cell r="A568" t="str">
            <v>3.1.01.00.00.00</v>
          </cell>
          <cell r="B568" t="str">
            <v>CAPITAL SOCIAL MINIMO</v>
          </cell>
          <cell r="C568">
            <v>0</v>
          </cell>
          <cell r="D568">
            <v>-8571428.5700000003</v>
          </cell>
          <cell r="E568">
            <v>0</v>
          </cell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-8571428.5700000003</v>
          </cell>
        </row>
        <row r="569">
          <cell r="A569" t="str">
            <v>3.1.01.01.00.00</v>
          </cell>
          <cell r="B569" t="str">
            <v>CAPITAL SOCIAL MINIMO</v>
          </cell>
          <cell r="C569">
            <v>0</v>
          </cell>
          <cell r="D569">
            <v>-8571428.5700000003</v>
          </cell>
          <cell r="E569">
            <v>0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-8571428.5700000003</v>
          </cell>
        </row>
        <row r="570">
          <cell r="A570" t="str">
            <v>3.1.02.00.00.00</v>
          </cell>
          <cell r="B570" t="str">
            <v>CAPITAL SOCIAL VARIABLE</v>
          </cell>
          <cell r="C570">
            <v>0</v>
          </cell>
          <cell r="D570">
            <v>-26520834.289999999</v>
          </cell>
          <cell r="E570">
            <v>0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-26520834.289999999</v>
          </cell>
        </row>
        <row r="571">
          <cell r="A571" t="str">
            <v>3.1.02.01.00.00</v>
          </cell>
          <cell r="B571" t="str">
            <v>CAPITAL SOCIAL VARIABL</v>
          </cell>
          <cell r="C571">
            <v>0</v>
          </cell>
          <cell r="D571">
            <v>-26520834.289999999</v>
          </cell>
          <cell r="E571">
            <v>0</v>
          </cell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-26520834.289999999</v>
          </cell>
        </row>
        <row r="572">
          <cell r="A572" t="str">
            <v>3.2.00.00.00.00</v>
          </cell>
          <cell r="B572" t="str">
            <v>UTILIDADES ACUMULADAS</v>
          </cell>
          <cell r="C572">
            <v>0</v>
          </cell>
          <cell r="D572">
            <v>-10256015.619999999</v>
          </cell>
          <cell r="E572">
            <v>0</v>
          </cell>
          <cell r="F572">
            <v>0</v>
          </cell>
          <cell r="G572">
            <v>0</v>
          </cell>
          <cell r="H572">
            <v>10256015.619999999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</row>
        <row r="573">
          <cell r="A573" t="str">
            <v>3.2.02.00.00.00</v>
          </cell>
          <cell r="B573" t="str">
            <v>UTILIDADES DE EJERCICIOS</v>
          </cell>
          <cell r="C573">
            <v>0</v>
          </cell>
          <cell r="D573">
            <v>-10256015.619999999</v>
          </cell>
          <cell r="E573">
            <v>0</v>
          </cell>
          <cell r="F573">
            <v>0</v>
          </cell>
          <cell r="G573">
            <v>0</v>
          </cell>
          <cell r="H573">
            <v>10256015.619999999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</row>
        <row r="574">
          <cell r="A574" t="str">
            <v>3.2.02.01.00.00</v>
          </cell>
          <cell r="B574" t="str">
            <v>UTILIDADES DE EJERCICI</v>
          </cell>
          <cell r="C574">
            <v>0</v>
          </cell>
          <cell r="D574">
            <v>-10256015.619999999</v>
          </cell>
          <cell r="E574">
            <v>0</v>
          </cell>
          <cell r="F574">
            <v>0</v>
          </cell>
          <cell r="G574">
            <v>0</v>
          </cell>
          <cell r="H574">
            <v>10256015.619999999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</row>
        <row r="575">
          <cell r="A575" t="str">
            <v>3.3.00.00.00.00</v>
          </cell>
          <cell r="B575" t="str">
            <v>RESERVA LEGAL</v>
          </cell>
          <cell r="C575">
            <v>0</v>
          </cell>
          <cell r="D575">
            <v>-4509043.03</v>
          </cell>
          <cell r="E575">
            <v>0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-4509043.03</v>
          </cell>
        </row>
        <row r="576">
          <cell r="A576" t="str">
            <v>3.3.01.00.00.00</v>
          </cell>
          <cell r="B576" t="str">
            <v>RESERVA LEGAL</v>
          </cell>
          <cell r="C576">
            <v>0</v>
          </cell>
          <cell r="D576">
            <v>-4509043.03</v>
          </cell>
          <cell r="E576">
            <v>0</v>
          </cell>
          <cell r="F576">
            <v>0</v>
          </cell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-4509043.03</v>
          </cell>
        </row>
        <row r="577">
          <cell r="A577" t="str">
            <v>3.3.01.01.00.00</v>
          </cell>
          <cell r="B577" t="str">
            <v>RESERVA LEGAL</v>
          </cell>
          <cell r="C577">
            <v>0</v>
          </cell>
          <cell r="D577">
            <v>-4509043.03</v>
          </cell>
          <cell r="E577">
            <v>0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-4509043.03</v>
          </cell>
        </row>
        <row r="578">
          <cell r="A578" t="str">
            <v>4.0.00.00.00.00</v>
          </cell>
          <cell r="B578" t="str">
            <v>CUENTAS DE RESULTADO ACREEDOR</v>
          </cell>
          <cell r="C578">
            <v>0</v>
          </cell>
          <cell r="D578">
            <v>-8850282.3599999994</v>
          </cell>
          <cell r="E578">
            <v>-8435311.0299999993</v>
          </cell>
          <cell r="F578">
            <v>-9368148.7799999993</v>
          </cell>
          <cell r="G578">
            <v>-8409160.7599999998</v>
          </cell>
          <cell r="H578">
            <v>-9282060.4700000007</v>
          </cell>
          <cell r="I578">
            <v>-9326989.8399999999</v>
          </cell>
          <cell r="J578">
            <v>-8869979.1600000001</v>
          </cell>
          <cell r="K578">
            <v>-8625951.1300000008</v>
          </cell>
          <cell r="L578">
            <v>-9510208.4299999997</v>
          </cell>
          <cell r="M578">
            <v>-7924141.0499999998</v>
          </cell>
          <cell r="N578">
            <v>-9218411.1099999994</v>
          </cell>
          <cell r="O578">
            <v>-10050021.25</v>
          </cell>
          <cell r="P578">
            <v>-107870665.36999997</v>
          </cell>
        </row>
        <row r="579">
          <cell r="A579" t="str">
            <v>4.1.00.00.00.00</v>
          </cell>
          <cell r="B579" t="str">
            <v>INGRESOS OPERACIONALES</v>
          </cell>
          <cell r="C579">
            <v>0</v>
          </cell>
          <cell r="D579">
            <v>-8710891.8499999996</v>
          </cell>
          <cell r="E579">
            <v>-8265885.96</v>
          </cell>
          <cell r="F579">
            <v>-8832134.5700000003</v>
          </cell>
          <cell r="G579">
            <v>-8261974.1100000003</v>
          </cell>
          <cell r="H579">
            <v>-9007871</v>
          </cell>
          <cell r="I579">
            <v>-9229855.7100000009</v>
          </cell>
          <cell r="J579">
            <v>-8756035.6600000001</v>
          </cell>
          <cell r="K579">
            <v>-8462038.75</v>
          </cell>
          <cell r="L579">
            <v>-9432483.1500000004</v>
          </cell>
          <cell r="M579">
            <v>-7813886.7699999996</v>
          </cell>
          <cell r="N579">
            <v>-9021091.3499999996</v>
          </cell>
          <cell r="O579">
            <v>-9792782.1899999995</v>
          </cell>
          <cell r="P579">
            <v>-105586931.06999999</v>
          </cell>
        </row>
        <row r="580">
          <cell r="A580" t="str">
            <v>4.1.01.00.00.00</v>
          </cell>
          <cell r="B580" t="str">
            <v>VENTAS DE ENERGIA Y POTEN</v>
          </cell>
          <cell r="C580">
            <v>0</v>
          </cell>
          <cell r="D580">
            <v>-5154519.16</v>
          </cell>
          <cell r="E580">
            <v>-4841830.0199999996</v>
          </cell>
          <cell r="F580">
            <v>-5489517.1200000001</v>
          </cell>
          <cell r="G580">
            <v>-4766394.55</v>
          </cell>
          <cell r="H580">
            <v>-5008060.8600000003</v>
          </cell>
          <cell r="I580">
            <v>-5240150.54</v>
          </cell>
          <cell r="J580">
            <v>-4766808.58</v>
          </cell>
          <cell r="K580">
            <v>-4823216.01</v>
          </cell>
          <cell r="L580">
            <v>-5767815.5999999996</v>
          </cell>
          <cell r="M580">
            <v>-5155768.7300000004</v>
          </cell>
          <cell r="N580">
            <v>-5193756.72</v>
          </cell>
          <cell r="O580">
            <v>-5904938.5800000001</v>
          </cell>
          <cell r="P580">
            <v>-62112776.469999999</v>
          </cell>
        </row>
        <row r="581">
          <cell r="A581" t="str">
            <v>4.1.01.01.00.00</v>
          </cell>
          <cell r="B581" t="str">
            <v>ENERGIA Y POTENCIA PEQ</v>
          </cell>
          <cell r="C581">
            <v>0</v>
          </cell>
          <cell r="D581">
            <v>-2772619.32</v>
          </cell>
          <cell r="E581">
            <v>-1879667.84</v>
          </cell>
          <cell r="F581">
            <v>-2569040.62</v>
          </cell>
          <cell r="G581">
            <v>-1708385.24</v>
          </cell>
          <cell r="H581">
            <v>-2417175.13</v>
          </cell>
          <cell r="I581">
            <v>-2446738.4300000002</v>
          </cell>
          <cell r="J581">
            <v>-1796567.73</v>
          </cell>
          <cell r="K581">
            <v>-2353044.02</v>
          </cell>
          <cell r="L581">
            <v>-2949983.22</v>
          </cell>
          <cell r="M581">
            <v>-2111433.23</v>
          </cell>
          <cell r="N581">
            <v>-2244434.67</v>
          </cell>
          <cell r="O581">
            <v>-2829460.29</v>
          </cell>
          <cell r="P581">
            <v>-28078549.739999995</v>
          </cell>
        </row>
        <row r="582">
          <cell r="A582" t="str">
            <v>4.1.01.01.01.00</v>
          </cell>
          <cell r="B582" t="str">
            <v>ENERGIA RESIDENCIAL</v>
          </cell>
          <cell r="C582">
            <v>0</v>
          </cell>
          <cell r="D582">
            <v>-1922423.43</v>
          </cell>
          <cell r="E582">
            <v>-1958447.37</v>
          </cell>
          <cell r="F582">
            <v>-1863171.73</v>
          </cell>
          <cell r="G582">
            <v>-1976756.69</v>
          </cell>
          <cell r="H582">
            <v>-1769620.97</v>
          </cell>
          <cell r="I582">
            <v>-1917173.13</v>
          </cell>
          <cell r="J582">
            <v>-2069434.1</v>
          </cell>
          <cell r="K582">
            <v>-1710041.65</v>
          </cell>
          <cell r="L582">
            <v>-1843338.29</v>
          </cell>
          <cell r="M582">
            <v>-2060375.47</v>
          </cell>
          <cell r="N582">
            <v>-2101256.65</v>
          </cell>
          <cell r="O582">
            <v>-1964978.89</v>
          </cell>
          <cell r="P582">
            <v>-23157018.369999997</v>
          </cell>
        </row>
        <row r="583">
          <cell r="A583" t="str">
            <v>4.1.01.01.02.00</v>
          </cell>
          <cell r="B583" t="str">
            <v>ENERGIA ALUMB. PUBL</v>
          </cell>
          <cell r="C583">
            <v>0</v>
          </cell>
          <cell r="D583">
            <v>-87614.87</v>
          </cell>
          <cell r="E583">
            <v>-78967.05</v>
          </cell>
          <cell r="F583">
            <v>-86036.91</v>
          </cell>
          <cell r="G583">
            <v>-78619.17</v>
          </cell>
          <cell r="H583">
            <v>-68482.14</v>
          </cell>
          <cell r="I583">
            <v>-75620.539999999994</v>
          </cell>
          <cell r="J583">
            <v>-82393.919999999998</v>
          </cell>
          <cell r="K583">
            <v>-72865.759999999995</v>
          </cell>
          <cell r="L583">
            <v>-85876.63</v>
          </cell>
          <cell r="M583">
            <v>-94194.72</v>
          </cell>
          <cell r="N583">
            <v>-95045.46</v>
          </cell>
          <cell r="O583">
            <v>-99727.8</v>
          </cell>
          <cell r="P583">
            <v>-1005444.97</v>
          </cell>
        </row>
        <row r="584">
          <cell r="A584" t="str">
            <v>4.1.01.01.03.00</v>
          </cell>
          <cell r="B584" t="str">
            <v>ENERGIA RECTIFICACI</v>
          </cell>
          <cell r="C584">
            <v>0</v>
          </cell>
          <cell r="D584">
            <v>2.66</v>
          </cell>
          <cell r="E584">
            <v>0</v>
          </cell>
          <cell r="F584">
            <v>0</v>
          </cell>
          <cell r="G584">
            <v>2.57</v>
          </cell>
          <cell r="H584">
            <v>2.88</v>
          </cell>
          <cell r="I584">
            <v>0.81</v>
          </cell>
          <cell r="J584">
            <v>1.1299999999999999</v>
          </cell>
          <cell r="K584">
            <v>0</v>
          </cell>
          <cell r="L584">
            <v>0</v>
          </cell>
          <cell r="M584">
            <v>0</v>
          </cell>
          <cell r="N584">
            <v>0.96</v>
          </cell>
          <cell r="O584">
            <v>0</v>
          </cell>
          <cell r="P584">
            <v>11.010000000000002</v>
          </cell>
        </row>
        <row r="585">
          <cell r="A585" t="str">
            <v>4.1.01.01.04.00</v>
          </cell>
          <cell r="B585" t="str">
            <v>ENERGIA SERVICIOS G</v>
          </cell>
          <cell r="C585">
            <v>0</v>
          </cell>
          <cell r="D585">
            <v>-324020.68</v>
          </cell>
          <cell r="E585">
            <v>-327914.42</v>
          </cell>
          <cell r="F585">
            <v>-329836.98</v>
          </cell>
          <cell r="G585">
            <v>-345136.95</v>
          </cell>
          <cell r="H585">
            <v>-310098.90000000002</v>
          </cell>
          <cell r="I585">
            <v>-325418.57</v>
          </cell>
          <cell r="J585">
            <v>-359668.84</v>
          </cell>
          <cell r="K585">
            <v>-294969.61</v>
          </cell>
          <cell r="L585">
            <v>-316418.3</v>
          </cell>
          <cell r="M585">
            <v>-352690.65</v>
          </cell>
          <cell r="N585">
            <v>-364574.54</v>
          </cell>
          <cell r="O585">
            <v>-339641.89</v>
          </cell>
          <cell r="P585">
            <v>-3990390.33</v>
          </cell>
        </row>
        <row r="586">
          <cell r="A586" t="str">
            <v>4.1.01.01.06.00</v>
          </cell>
          <cell r="B586" t="str">
            <v>ENERGIA EN MEDIDORE</v>
          </cell>
          <cell r="C586">
            <v>0</v>
          </cell>
          <cell r="D586">
            <v>-438563</v>
          </cell>
          <cell r="E586">
            <v>485661</v>
          </cell>
          <cell r="F586">
            <v>-289995</v>
          </cell>
          <cell r="G586">
            <v>692125</v>
          </cell>
          <cell r="H586">
            <v>-268976</v>
          </cell>
          <cell r="I586">
            <v>-128527</v>
          </cell>
          <cell r="J586">
            <v>714928</v>
          </cell>
          <cell r="K586">
            <v>-275167</v>
          </cell>
          <cell r="L586">
            <v>-704350</v>
          </cell>
          <cell r="M586">
            <v>395827.61</v>
          </cell>
          <cell r="N586">
            <v>316441.02</v>
          </cell>
          <cell r="O586">
            <v>-425111.71</v>
          </cell>
          <cell r="P586">
            <v>74292.919999999984</v>
          </cell>
        </row>
        <row r="587">
          <cell r="A587" t="str">
            <v>4.1.01.02.00.00</v>
          </cell>
          <cell r="B587" t="str">
            <v>ENERGIA Y POTENCIA MED</v>
          </cell>
          <cell r="C587">
            <v>0</v>
          </cell>
          <cell r="D587">
            <v>-339305.79</v>
          </cell>
          <cell r="E587">
            <v>-408617.76</v>
          </cell>
          <cell r="F587">
            <v>-379947.28</v>
          </cell>
          <cell r="G587">
            <v>-426713.84</v>
          </cell>
          <cell r="H587">
            <v>-372592.8</v>
          </cell>
          <cell r="I587">
            <v>-400578.36</v>
          </cell>
          <cell r="J587">
            <v>-432085.37</v>
          </cell>
          <cell r="K587">
            <v>-364163.75</v>
          </cell>
          <cell r="L587">
            <v>-413748.91</v>
          </cell>
          <cell r="M587">
            <v>-443657.17</v>
          </cell>
          <cell r="N587">
            <v>-445790.88</v>
          </cell>
          <cell r="O587">
            <v>-445653.63</v>
          </cell>
          <cell r="P587">
            <v>-4872855.54</v>
          </cell>
        </row>
        <row r="588">
          <cell r="A588" t="str">
            <v>4.1.01.02.01.00</v>
          </cell>
          <cell r="B588" t="str">
            <v>ENERGIA MED. DEMAND</v>
          </cell>
          <cell r="C588">
            <v>0</v>
          </cell>
          <cell r="D588">
            <v>0</v>
          </cell>
          <cell r="E588">
            <v>0</v>
          </cell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0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  <cell r="P588">
            <v>0</v>
          </cell>
        </row>
        <row r="589">
          <cell r="A589" t="str">
            <v>4.1.01.02.02.00</v>
          </cell>
          <cell r="B589" t="str">
            <v>ENERGIA MED. DEMAND</v>
          </cell>
          <cell r="C589">
            <v>0</v>
          </cell>
          <cell r="D589">
            <v>-158804.13</v>
          </cell>
          <cell r="E589">
            <v>-186204.9</v>
          </cell>
          <cell r="F589">
            <v>-170892.43</v>
          </cell>
          <cell r="G589">
            <v>-174123.05</v>
          </cell>
          <cell r="H589">
            <v>-167739.57</v>
          </cell>
          <cell r="I589">
            <v>-181640.59</v>
          </cell>
          <cell r="J589">
            <v>-203297.65</v>
          </cell>
          <cell r="K589">
            <v>-167861.85</v>
          </cell>
          <cell r="L589">
            <v>-179408.16</v>
          </cell>
          <cell r="M589">
            <v>-195153.7</v>
          </cell>
          <cell r="N589">
            <v>-199553.72</v>
          </cell>
          <cell r="O589">
            <v>-184727.94</v>
          </cell>
          <cell r="P589">
            <v>-2169407.69</v>
          </cell>
        </row>
        <row r="590">
          <cell r="A590" t="str">
            <v>4.1.01.02.03.00</v>
          </cell>
          <cell r="B590" t="str">
            <v>ENERGIA MED. DEMAND</v>
          </cell>
          <cell r="C590">
            <v>0</v>
          </cell>
          <cell r="D590">
            <v>-11333.25</v>
          </cell>
          <cell r="E590">
            <v>-12474.15</v>
          </cell>
          <cell r="F590">
            <v>-8377.18</v>
          </cell>
          <cell r="G590">
            <v>-9498.1200000000008</v>
          </cell>
          <cell r="H590">
            <v>-7148.5</v>
          </cell>
          <cell r="I590">
            <v>-10549.47</v>
          </cell>
          <cell r="J590">
            <v>-10578.78</v>
          </cell>
          <cell r="K590">
            <v>-5771.73</v>
          </cell>
          <cell r="L590">
            <v>-9108.7000000000007</v>
          </cell>
          <cell r="M590">
            <v>-10080.23</v>
          </cell>
          <cell r="N590">
            <v>-10493.94</v>
          </cell>
          <cell r="O590">
            <v>-8918.57</v>
          </cell>
          <cell r="P590">
            <v>-114332.62</v>
          </cell>
        </row>
        <row r="591">
          <cell r="A591" t="str">
            <v>4.1.01.02.05.00</v>
          </cell>
          <cell r="B591" t="str">
            <v>ENERGIA MED. DEMAND</v>
          </cell>
          <cell r="C591">
            <v>0</v>
          </cell>
          <cell r="D591">
            <v>-123706.42</v>
          </cell>
          <cell r="E591">
            <v>-155147.42000000001</v>
          </cell>
          <cell r="F591">
            <v>-148398.79999999999</v>
          </cell>
          <cell r="G591">
            <v>-174636.08</v>
          </cell>
          <cell r="H591">
            <v>-142164.66</v>
          </cell>
          <cell r="I591">
            <v>-145908.14000000001</v>
          </cell>
          <cell r="J591">
            <v>-151992.98000000001</v>
          </cell>
          <cell r="K591">
            <v>-131673.26</v>
          </cell>
          <cell r="L591">
            <v>-142239.78</v>
          </cell>
          <cell r="M591">
            <v>-160494.95000000001</v>
          </cell>
          <cell r="N591">
            <v>-157056.76999999999</v>
          </cell>
          <cell r="O591">
            <v>-157971.25</v>
          </cell>
          <cell r="P591">
            <v>-1791390.51</v>
          </cell>
        </row>
        <row r="592">
          <cell r="A592" t="str">
            <v>4.1.01.02.06.00</v>
          </cell>
          <cell r="B592" t="str">
            <v>ENERGIA MED. DEMAND</v>
          </cell>
          <cell r="C592">
            <v>0</v>
          </cell>
          <cell r="D592">
            <v>-45461.99</v>
          </cell>
          <cell r="E592">
            <v>-54791.29</v>
          </cell>
          <cell r="F592">
            <v>-52278.87</v>
          </cell>
          <cell r="G592">
            <v>-68456.59</v>
          </cell>
          <cell r="H592">
            <v>-55540.07</v>
          </cell>
          <cell r="I592">
            <v>-62480.160000000003</v>
          </cell>
          <cell r="J592">
            <v>-66215.960000000006</v>
          </cell>
          <cell r="K592">
            <v>-58856.91</v>
          </cell>
          <cell r="L592">
            <v>-82992.27</v>
          </cell>
          <cell r="M592">
            <v>-77928.289999999994</v>
          </cell>
          <cell r="N592">
            <v>-78686.45</v>
          </cell>
          <cell r="O592">
            <v>-94035.87</v>
          </cell>
          <cell r="P592">
            <v>-797724.72</v>
          </cell>
        </row>
        <row r="593">
          <cell r="A593" t="str">
            <v>4.1.01.03.00.00</v>
          </cell>
          <cell r="B593" t="str">
            <v>ENERGIA Y POTENCIA GRA</v>
          </cell>
          <cell r="C593">
            <v>0</v>
          </cell>
          <cell r="D593">
            <v>-2023075.99</v>
          </cell>
          <cell r="E593">
            <v>-2534048.52</v>
          </cell>
          <cell r="F593">
            <v>-2521402.1</v>
          </cell>
          <cell r="G593">
            <v>-2615107.23</v>
          </cell>
          <cell r="H593">
            <v>-2196871.1</v>
          </cell>
          <cell r="I593">
            <v>-2378284.63</v>
          </cell>
          <cell r="J593">
            <v>-2520120.59</v>
          </cell>
          <cell r="K593">
            <v>-2081665.54</v>
          </cell>
          <cell r="L593">
            <v>-2387815.62</v>
          </cell>
          <cell r="M593">
            <v>-2580213.46</v>
          </cell>
          <cell r="N593">
            <v>-2482258.96</v>
          </cell>
          <cell r="O593">
            <v>-2605684.7000000002</v>
          </cell>
          <cell r="P593">
            <v>-28926548.440000001</v>
          </cell>
        </row>
        <row r="594">
          <cell r="A594" t="str">
            <v>4.1.01.03.02.00</v>
          </cell>
          <cell r="B594" t="str">
            <v>ENERGIA GRAN.DEMAND</v>
          </cell>
          <cell r="C594">
            <v>0</v>
          </cell>
          <cell r="D594">
            <v>-7824.02</v>
          </cell>
          <cell r="E594">
            <v>-6935.78</v>
          </cell>
          <cell r="F594">
            <v>-11619.21</v>
          </cell>
          <cell r="G594">
            <v>-12759.15</v>
          </cell>
          <cell r="H594">
            <v>-11934.35</v>
          </cell>
          <cell r="I594">
            <v>2999.18</v>
          </cell>
          <cell r="J594">
            <v>-12181.06</v>
          </cell>
          <cell r="K594">
            <v>-9388.65</v>
          </cell>
          <cell r="L594">
            <v>-9232.7999999999993</v>
          </cell>
          <cell r="M594">
            <v>-10094.549999999999</v>
          </cell>
          <cell r="N594">
            <v>-9753.49</v>
          </cell>
          <cell r="O594">
            <v>-9425.86</v>
          </cell>
          <cell r="P594">
            <v>-108149.74</v>
          </cell>
        </row>
        <row r="595">
          <cell r="A595" t="str">
            <v>4.1.01.03.03.00</v>
          </cell>
          <cell r="B595" t="str">
            <v>ENERGIA GRAN.DEMAND</v>
          </cell>
          <cell r="C595">
            <v>0</v>
          </cell>
          <cell r="D595">
            <v>-1994.39</v>
          </cell>
          <cell r="E595">
            <v>0</v>
          </cell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>
            <v>0</v>
          </cell>
          <cell r="K595">
            <v>0</v>
          </cell>
          <cell r="L595">
            <v>0</v>
          </cell>
          <cell r="M595">
            <v>0</v>
          </cell>
          <cell r="N595">
            <v>0</v>
          </cell>
          <cell r="O595">
            <v>0</v>
          </cell>
          <cell r="P595">
            <v>-1994.39</v>
          </cell>
        </row>
        <row r="596">
          <cell r="A596" t="str">
            <v>4.1.01.03.04.00</v>
          </cell>
          <cell r="B596" t="str">
            <v>ENERGIA GRAN.DEMAND</v>
          </cell>
          <cell r="C596">
            <v>0</v>
          </cell>
          <cell r="D596">
            <v>-2013257.58</v>
          </cell>
          <cell r="E596">
            <v>-2527112.7400000002</v>
          </cell>
          <cell r="F596">
            <v>-2509782.89</v>
          </cell>
          <cell r="G596">
            <v>-2602348.08</v>
          </cell>
          <cell r="H596">
            <v>-2184936.75</v>
          </cell>
          <cell r="I596">
            <v>-2381283.81</v>
          </cell>
          <cell r="J596">
            <v>-2507939.5299999998</v>
          </cell>
          <cell r="K596">
            <v>-2072276.89</v>
          </cell>
          <cell r="L596">
            <v>-2378582.8199999998</v>
          </cell>
          <cell r="M596">
            <v>-2570118.91</v>
          </cell>
          <cell r="N596">
            <v>-2472505.4700000002</v>
          </cell>
          <cell r="O596">
            <v>-2596258.84</v>
          </cell>
          <cell r="P596">
            <v>-28816404.309999999</v>
          </cell>
        </row>
        <row r="597">
          <cell r="A597" t="str">
            <v>4.1.01.04.00.00</v>
          </cell>
          <cell r="B597" t="str">
            <v>ENERGIA Y POTENCIA ESP</v>
          </cell>
          <cell r="C597">
            <v>0</v>
          </cell>
          <cell r="D597">
            <v>-19518.060000000001</v>
          </cell>
          <cell r="E597">
            <v>-19495.900000000001</v>
          </cell>
          <cell r="F597">
            <v>-19127.12</v>
          </cell>
          <cell r="G597">
            <v>-16188.24</v>
          </cell>
          <cell r="H597">
            <v>-21421.83</v>
          </cell>
          <cell r="I597">
            <v>-14549.12</v>
          </cell>
          <cell r="J597">
            <v>-18034.89</v>
          </cell>
          <cell r="K597">
            <v>-24342.7</v>
          </cell>
          <cell r="L597">
            <v>-16267.85</v>
          </cell>
          <cell r="M597">
            <v>-20464.87</v>
          </cell>
          <cell r="N597">
            <v>-21272.21</v>
          </cell>
          <cell r="O597">
            <v>-24139.96</v>
          </cell>
          <cell r="P597">
            <v>-234822.75</v>
          </cell>
        </row>
        <row r="598">
          <cell r="A598" t="str">
            <v>4.1.01.04.01.00</v>
          </cell>
          <cell r="B598" t="str">
            <v>ENERGIA ESPECIALES</v>
          </cell>
          <cell r="C598">
            <v>0</v>
          </cell>
          <cell r="D598">
            <v>-19518.060000000001</v>
          </cell>
          <cell r="E598">
            <v>-19495.900000000001</v>
          </cell>
          <cell r="F598">
            <v>-19127.12</v>
          </cell>
          <cell r="G598">
            <v>-16188.24</v>
          </cell>
          <cell r="H598">
            <v>-21421.83</v>
          </cell>
          <cell r="I598">
            <v>-14549.12</v>
          </cell>
          <cell r="J598">
            <v>-18034.89</v>
          </cell>
          <cell r="K598">
            <v>-24342.7</v>
          </cell>
          <cell r="L598">
            <v>-16267.85</v>
          </cell>
          <cell r="M598">
            <v>-20464.87</v>
          </cell>
          <cell r="N598">
            <v>-21272.21</v>
          </cell>
          <cell r="O598">
            <v>-24139.96</v>
          </cell>
          <cell r="P598">
            <v>-234822.75</v>
          </cell>
        </row>
        <row r="599">
          <cell r="A599" t="str">
            <v>4.1.02.00.00.00</v>
          </cell>
          <cell r="B599" t="str">
            <v>VENTA DE ENERGIA ENTRE EM</v>
          </cell>
          <cell r="C599">
            <v>0</v>
          </cell>
          <cell r="D599">
            <v>-37251.050000000003</v>
          </cell>
          <cell r="E599">
            <v>-27037.93</v>
          </cell>
          <cell r="F599">
            <v>-27028.13</v>
          </cell>
          <cell r="G599">
            <v>-25649.16</v>
          </cell>
          <cell r="H599">
            <v>-29238.68</v>
          </cell>
          <cell r="I599">
            <v>-23307.15</v>
          </cell>
          <cell r="J599">
            <v>-25872.13</v>
          </cell>
          <cell r="K599">
            <v>-26133.27</v>
          </cell>
          <cell r="L599">
            <v>-28832.63</v>
          </cell>
          <cell r="M599">
            <v>-29506.59</v>
          </cell>
          <cell r="N599">
            <v>-29954.23</v>
          </cell>
          <cell r="O599">
            <v>-30864.14</v>
          </cell>
          <cell r="P599">
            <v>-340675.09</v>
          </cell>
        </row>
        <row r="600">
          <cell r="A600" t="str">
            <v>4.1.02.01.00.00</v>
          </cell>
          <cell r="B600" t="str">
            <v>VENTA DE ENERGIA A CAE</v>
          </cell>
          <cell r="C600">
            <v>0</v>
          </cell>
          <cell r="D600">
            <v>-37251.050000000003</v>
          </cell>
          <cell r="E600">
            <v>-27037.93</v>
          </cell>
          <cell r="F600">
            <v>-23300.58</v>
          </cell>
          <cell r="G600">
            <v>-25649.16</v>
          </cell>
          <cell r="H600">
            <v>-29238.68</v>
          </cell>
          <cell r="I600">
            <v>-23307.15</v>
          </cell>
          <cell r="J600">
            <v>-25872.13</v>
          </cell>
          <cell r="K600">
            <v>-26133.27</v>
          </cell>
          <cell r="L600">
            <v>-28832.63</v>
          </cell>
          <cell r="M600">
            <v>-29506.59</v>
          </cell>
          <cell r="N600">
            <v>-29954.23</v>
          </cell>
          <cell r="O600">
            <v>-29044.78</v>
          </cell>
          <cell r="P600">
            <v>-335128.17999999993</v>
          </cell>
        </row>
        <row r="601">
          <cell r="A601" t="str">
            <v>4.1.02.02.00.00</v>
          </cell>
          <cell r="B601" t="str">
            <v>VENTA ENERGIA CLESA</v>
          </cell>
          <cell r="F601">
            <v>-3727.55</v>
          </cell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-1819.36</v>
          </cell>
          <cell r="P601">
            <v>-5546.91</v>
          </cell>
        </row>
        <row r="602">
          <cell r="A602" t="str">
            <v>4.1.03.00.00.00</v>
          </cell>
          <cell r="B602" t="str">
            <v>OTROS INGRESOS POR ELECTR</v>
          </cell>
          <cell r="C602">
            <v>0</v>
          </cell>
          <cell r="D602">
            <v>-3519121.64</v>
          </cell>
          <cell r="E602">
            <v>-3397018.01</v>
          </cell>
          <cell r="F602">
            <v>-3315589.32</v>
          </cell>
          <cell r="G602">
            <v>-3469930.4</v>
          </cell>
          <cell r="H602">
            <v>-3970571.46</v>
          </cell>
          <cell r="I602">
            <v>-3966398.02</v>
          </cell>
          <cell r="J602">
            <v>-3963354.95</v>
          </cell>
          <cell r="K602">
            <v>-3612689.47</v>
          </cell>
          <cell r="L602">
            <v>-3635834.92</v>
          </cell>
          <cell r="M602">
            <v>-2628611.4500000002</v>
          </cell>
          <cell r="N602">
            <v>-3797380.4</v>
          </cell>
          <cell r="O602">
            <v>-3856979.47</v>
          </cell>
          <cell r="P602">
            <v>-43133479.509999998</v>
          </cell>
        </row>
        <row r="603">
          <cell r="A603" t="str">
            <v>4.1.03.01.00.00</v>
          </cell>
          <cell r="B603" t="str">
            <v>OTROS INGRESOS POR ELE</v>
          </cell>
          <cell r="C603">
            <v>0</v>
          </cell>
          <cell r="D603">
            <v>-505019.63</v>
          </cell>
          <cell r="E603">
            <v>-536403.51</v>
          </cell>
          <cell r="F603">
            <v>-538225.71</v>
          </cell>
          <cell r="G603">
            <v>-527663.23</v>
          </cell>
          <cell r="H603">
            <v>-534185.72</v>
          </cell>
          <cell r="I603">
            <v>-543787.49</v>
          </cell>
          <cell r="J603">
            <v>-540898.74</v>
          </cell>
          <cell r="K603">
            <v>-539884.28</v>
          </cell>
          <cell r="L603">
            <v>-545852.14</v>
          </cell>
          <cell r="M603">
            <v>-559142.61</v>
          </cell>
          <cell r="N603">
            <v>-559313.13</v>
          </cell>
          <cell r="O603">
            <v>-566650.59</v>
          </cell>
          <cell r="P603">
            <v>-6497026.7800000003</v>
          </cell>
        </row>
        <row r="604">
          <cell r="A604" t="str">
            <v>4.1.03.01.01.00</v>
          </cell>
          <cell r="B604" t="str">
            <v>ATENCION A CLIENTES</v>
          </cell>
          <cell r="C604">
            <v>0</v>
          </cell>
          <cell r="D604">
            <v>-452033.32</v>
          </cell>
          <cell r="E604">
            <v>-472453.58</v>
          </cell>
          <cell r="F604">
            <v>-475402.05</v>
          </cell>
          <cell r="G604">
            <v>-477161.51</v>
          </cell>
          <cell r="H604">
            <v>-478348.93</v>
          </cell>
          <cell r="I604">
            <v>-479605.61</v>
          </cell>
          <cell r="J604">
            <v>-480568.51</v>
          </cell>
          <cell r="K604">
            <v>-482714.06</v>
          </cell>
          <cell r="L604">
            <v>-483795.58</v>
          </cell>
          <cell r="M604">
            <v>-486105.05</v>
          </cell>
          <cell r="N604">
            <v>-488363.54</v>
          </cell>
          <cell r="O604">
            <v>-490103.36</v>
          </cell>
          <cell r="P604">
            <v>-5746655.0999999996</v>
          </cell>
        </row>
        <row r="605">
          <cell r="A605" t="str">
            <v>4.1.03.01.01.01</v>
          </cell>
          <cell r="B605" t="str">
            <v>ATNN A CLIENTES</v>
          </cell>
          <cell r="C605">
            <v>0</v>
          </cell>
          <cell r="D605">
            <v>-427434.4</v>
          </cell>
          <cell r="E605">
            <v>-447062.29</v>
          </cell>
          <cell r="F605">
            <v>-449855.25</v>
          </cell>
          <cell r="G605">
            <v>-451519.65</v>
          </cell>
          <cell r="H605">
            <v>-452760.16</v>
          </cell>
          <cell r="I605">
            <v>-453895.67999999999</v>
          </cell>
          <cell r="J605">
            <v>-454784.06</v>
          </cell>
          <cell r="K605">
            <v>-456658.65</v>
          </cell>
          <cell r="L605">
            <v>-457834.81</v>
          </cell>
          <cell r="M605">
            <v>-459940.83</v>
          </cell>
          <cell r="N605">
            <v>-461909.02</v>
          </cell>
          <cell r="O605">
            <v>-463458.47</v>
          </cell>
          <cell r="P605">
            <v>-5437113.2700000005</v>
          </cell>
        </row>
        <row r="606">
          <cell r="A606" t="str">
            <v>4.1.03.01.01.02</v>
          </cell>
          <cell r="B606" t="str">
            <v>ATNN A CLIENTES</v>
          </cell>
          <cell r="C606">
            <v>0</v>
          </cell>
          <cell r="D606">
            <v>-540.55999999999995</v>
          </cell>
          <cell r="E606">
            <v>-534.05999999999995</v>
          </cell>
          <cell r="F606">
            <v>-570.41</v>
          </cell>
          <cell r="G606">
            <v>-486.17</v>
          </cell>
          <cell r="H606">
            <v>-552.17999999999995</v>
          </cell>
          <cell r="I606">
            <v>-548.19000000000005</v>
          </cell>
          <cell r="J606">
            <v>-548.36</v>
          </cell>
          <cell r="K606">
            <v>-696.25</v>
          </cell>
          <cell r="L606">
            <v>-382.18</v>
          </cell>
          <cell r="M606">
            <v>-386.11</v>
          </cell>
          <cell r="N606">
            <v>-390.41</v>
          </cell>
          <cell r="O606">
            <v>-372.28</v>
          </cell>
          <cell r="P606">
            <v>-6007.16</v>
          </cell>
        </row>
        <row r="607">
          <cell r="A607" t="str">
            <v>4.1.03.01.01.04</v>
          </cell>
          <cell r="B607" t="str">
            <v>ATNN A CLIENTES</v>
          </cell>
          <cell r="C607">
            <v>0</v>
          </cell>
          <cell r="D607">
            <v>-24058.36</v>
          </cell>
          <cell r="E607">
            <v>-24857.23</v>
          </cell>
          <cell r="F607">
            <v>-24976.39</v>
          </cell>
          <cell r="G607">
            <v>-25155.69</v>
          </cell>
          <cell r="H607">
            <v>-25036.59</v>
          </cell>
          <cell r="I607">
            <v>-25161.74</v>
          </cell>
          <cell r="J607">
            <v>-25236.09</v>
          </cell>
          <cell r="K607">
            <v>-25359.16</v>
          </cell>
          <cell r="L607">
            <v>-25578.59</v>
          </cell>
          <cell r="M607">
            <v>-25778.11</v>
          </cell>
          <cell r="N607">
            <v>-26064.11</v>
          </cell>
          <cell r="O607">
            <v>-26272.61</v>
          </cell>
          <cell r="P607">
            <v>-303534.67</v>
          </cell>
        </row>
        <row r="608">
          <cell r="A608" t="str">
            <v>4.1.03.01.02.00</v>
          </cell>
          <cell r="B608" t="str">
            <v>ATENCION A CLIENTES</v>
          </cell>
          <cell r="C608">
            <v>0</v>
          </cell>
          <cell r="D608">
            <v>-2097.42</v>
          </cell>
          <cell r="E608">
            <v>-2267.16</v>
          </cell>
          <cell r="F608">
            <v>-2330.29</v>
          </cell>
          <cell r="G608">
            <v>-2388.9299999999998</v>
          </cell>
          <cell r="H608">
            <v>-2413.61</v>
          </cell>
          <cell r="I608">
            <v>-2428.11</v>
          </cell>
          <cell r="J608">
            <v>-2445.15</v>
          </cell>
          <cell r="K608">
            <v>-2482.61</v>
          </cell>
          <cell r="L608">
            <v>-2548.11</v>
          </cell>
          <cell r="M608">
            <v>-2576.88</v>
          </cell>
          <cell r="N608">
            <v>-2592.19</v>
          </cell>
          <cell r="O608">
            <v>-2611</v>
          </cell>
          <cell r="P608">
            <v>-29181.46</v>
          </cell>
        </row>
        <row r="609">
          <cell r="A609" t="str">
            <v>4.1.03.01.02.01</v>
          </cell>
          <cell r="B609" t="str">
            <v>ATNN A CLIENTES</v>
          </cell>
          <cell r="C609">
            <v>0</v>
          </cell>
          <cell r="D609">
            <v>0</v>
          </cell>
          <cell r="E609">
            <v>0</v>
          </cell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</row>
        <row r="610">
          <cell r="A610" t="str">
            <v>4.1.03.01.02.02</v>
          </cell>
          <cell r="B610" t="str">
            <v>ATNN A CLIENTES</v>
          </cell>
          <cell r="C610">
            <v>0</v>
          </cell>
          <cell r="D610">
            <v>-1079.73</v>
          </cell>
          <cell r="E610">
            <v>-1161.49</v>
          </cell>
          <cell r="F610">
            <v>-1209.22</v>
          </cell>
          <cell r="G610">
            <v>-1176.0899999999999</v>
          </cell>
          <cell r="H610">
            <v>-1250.68</v>
          </cell>
          <cell r="I610">
            <v>-1264.04</v>
          </cell>
          <cell r="J610">
            <v>-1280.3699999999999</v>
          </cell>
          <cell r="K610">
            <v>-1285.6600000000001</v>
          </cell>
          <cell r="L610">
            <v>-1314.05</v>
          </cell>
          <cell r="M610">
            <v>-1332.1</v>
          </cell>
          <cell r="N610">
            <v>-1331.48</v>
          </cell>
          <cell r="O610">
            <v>-1337.67</v>
          </cell>
          <cell r="P610">
            <v>-15022.58</v>
          </cell>
        </row>
        <row r="611">
          <cell r="A611" t="str">
            <v>4.1.03.01.02.03</v>
          </cell>
          <cell r="B611" t="str">
            <v>ATNN A CLIENTES</v>
          </cell>
          <cell r="C611">
            <v>0</v>
          </cell>
          <cell r="D611">
            <v>-40.54</v>
          </cell>
          <cell r="E611">
            <v>-47.81</v>
          </cell>
          <cell r="F611">
            <v>-42</v>
          </cell>
          <cell r="G611">
            <v>-38.01</v>
          </cell>
          <cell r="H611">
            <v>-36.17</v>
          </cell>
          <cell r="I611">
            <v>-38</v>
          </cell>
          <cell r="J611">
            <v>-38.01</v>
          </cell>
          <cell r="K611">
            <v>-30.02</v>
          </cell>
          <cell r="L611">
            <v>-38</v>
          </cell>
          <cell r="M611">
            <v>-36</v>
          </cell>
          <cell r="N611">
            <v>-36.03</v>
          </cell>
          <cell r="O611">
            <v>-38.03</v>
          </cell>
          <cell r="P611">
            <v>-458.61999999999989</v>
          </cell>
        </row>
        <row r="612">
          <cell r="A612" t="str">
            <v>4.1.03.01.02.05</v>
          </cell>
          <cell r="B612" t="str">
            <v>ATNN A CLIENTES</v>
          </cell>
          <cell r="C612">
            <v>0</v>
          </cell>
          <cell r="D612">
            <v>-750.8</v>
          </cell>
          <cell r="E612">
            <v>-827.95</v>
          </cell>
          <cell r="F612">
            <v>-843.41</v>
          </cell>
          <cell r="G612">
            <v>-923.22</v>
          </cell>
          <cell r="H612">
            <v>-879.67</v>
          </cell>
          <cell r="I612">
            <v>-876.07</v>
          </cell>
          <cell r="J612">
            <v>-870.66</v>
          </cell>
          <cell r="K612">
            <v>-892.74</v>
          </cell>
          <cell r="L612">
            <v>-914.05</v>
          </cell>
          <cell r="M612">
            <v>-910.76</v>
          </cell>
          <cell r="N612">
            <v>-936.64</v>
          </cell>
          <cell r="O612">
            <v>-943.22</v>
          </cell>
          <cell r="P612">
            <v>-10569.189999999999</v>
          </cell>
        </row>
        <row r="613">
          <cell r="A613" t="str">
            <v>4.1.03.01.02.06</v>
          </cell>
          <cell r="B613" t="str">
            <v>ATNN A CLIENTES</v>
          </cell>
          <cell r="C613">
            <v>0</v>
          </cell>
          <cell r="D613">
            <v>-226.35</v>
          </cell>
          <cell r="E613">
            <v>-229.91</v>
          </cell>
          <cell r="F613">
            <v>-235.66</v>
          </cell>
          <cell r="G613">
            <v>-251.61</v>
          </cell>
          <cell r="H613">
            <v>-247.09</v>
          </cell>
          <cell r="I613">
            <v>-250</v>
          </cell>
          <cell r="J613">
            <v>-256.11</v>
          </cell>
          <cell r="K613">
            <v>-274.19</v>
          </cell>
          <cell r="L613">
            <v>-282.01</v>
          </cell>
          <cell r="M613">
            <v>-298.02</v>
          </cell>
          <cell r="N613">
            <v>-288.04000000000002</v>
          </cell>
          <cell r="O613">
            <v>-292.08</v>
          </cell>
          <cell r="P613">
            <v>-3131.07</v>
          </cell>
        </row>
        <row r="614">
          <cell r="A614" t="str">
            <v>4.1.03.01.03.00</v>
          </cell>
          <cell r="B614" t="str">
            <v>ATENCION A CLIENTES</v>
          </cell>
          <cell r="C614">
            <v>0</v>
          </cell>
          <cell r="D614">
            <v>-1153.19</v>
          </cell>
          <cell r="E614">
            <v>-1175.75</v>
          </cell>
          <cell r="F614">
            <v>-1170.02</v>
          </cell>
          <cell r="G614">
            <v>-1179.1300000000001</v>
          </cell>
          <cell r="H614">
            <v>-1193.72</v>
          </cell>
          <cell r="I614">
            <v>-1183.98</v>
          </cell>
          <cell r="J614">
            <v>-1194.4000000000001</v>
          </cell>
          <cell r="K614">
            <v>-1194.82</v>
          </cell>
          <cell r="L614">
            <v>-1204.03</v>
          </cell>
          <cell r="M614">
            <v>-1204.01</v>
          </cell>
          <cell r="N614">
            <v>-1194.03</v>
          </cell>
          <cell r="O614">
            <v>-1216.07</v>
          </cell>
          <cell r="P614">
            <v>-14263.150000000001</v>
          </cell>
        </row>
        <row r="615">
          <cell r="A615" t="str">
            <v>4.1.03.01.03.02</v>
          </cell>
          <cell r="B615" t="str">
            <v>ATNN A CLIENTES</v>
          </cell>
          <cell r="C615">
            <v>0</v>
          </cell>
          <cell r="D615">
            <v>-17.43</v>
          </cell>
          <cell r="E615">
            <v>-16</v>
          </cell>
          <cell r="F615">
            <v>-18</v>
          </cell>
          <cell r="G615">
            <v>-16</v>
          </cell>
          <cell r="H615">
            <v>-16.079999999999998</v>
          </cell>
          <cell r="I615">
            <v>5.76</v>
          </cell>
          <cell r="J615">
            <v>-16</v>
          </cell>
          <cell r="K615">
            <v>-14.02</v>
          </cell>
          <cell r="L615">
            <v>-12</v>
          </cell>
          <cell r="M615">
            <v>-12</v>
          </cell>
          <cell r="N615">
            <v>-12</v>
          </cell>
          <cell r="O615">
            <v>-12</v>
          </cell>
          <cell r="P615">
            <v>-155.76999999999998</v>
          </cell>
        </row>
        <row r="616">
          <cell r="A616" t="str">
            <v>4.1.03.01.03.03</v>
          </cell>
          <cell r="B616" t="str">
            <v>ATNN A CLIENTES</v>
          </cell>
          <cell r="C616">
            <v>0</v>
          </cell>
          <cell r="D616">
            <v>-3.74</v>
          </cell>
          <cell r="E616">
            <v>0</v>
          </cell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-3.74</v>
          </cell>
        </row>
        <row r="617">
          <cell r="A617" t="str">
            <v>4.1.03.01.03.04</v>
          </cell>
          <cell r="B617" t="str">
            <v>ATNN A CLIENTES</v>
          </cell>
          <cell r="C617">
            <v>0</v>
          </cell>
          <cell r="D617">
            <v>-1132.02</v>
          </cell>
          <cell r="E617">
            <v>-1159.75</v>
          </cell>
          <cell r="F617">
            <v>-1152.02</v>
          </cell>
          <cell r="G617">
            <v>-1163.1300000000001</v>
          </cell>
          <cell r="H617">
            <v>-1177.6400000000001</v>
          </cell>
          <cell r="I617">
            <v>-1189.74</v>
          </cell>
          <cell r="J617">
            <v>-1178.4000000000001</v>
          </cell>
          <cell r="K617">
            <v>-1180.8</v>
          </cell>
          <cell r="L617">
            <v>-1192.03</v>
          </cell>
          <cell r="M617">
            <v>-1192.01</v>
          </cell>
          <cell r="N617">
            <v>-1182.03</v>
          </cell>
          <cell r="O617">
            <v>-1204.07</v>
          </cell>
          <cell r="P617">
            <v>-14103.640000000001</v>
          </cell>
        </row>
        <row r="618">
          <cell r="A618" t="str">
            <v>4.1.03.01.04.00</v>
          </cell>
          <cell r="B618" t="str">
            <v>ATENCION A CLIENTES</v>
          </cell>
          <cell r="C618">
            <v>0</v>
          </cell>
          <cell r="D618">
            <v>-1001.74</v>
          </cell>
          <cell r="E618">
            <v>-1042.44</v>
          </cell>
          <cell r="F618">
            <v>-1028.97</v>
          </cell>
          <cell r="G618">
            <v>-1122.8399999999999</v>
          </cell>
          <cell r="H618">
            <v>-1104.3599999999999</v>
          </cell>
          <cell r="I618">
            <v>-1074.05</v>
          </cell>
          <cell r="J618">
            <v>-1118.3499999999999</v>
          </cell>
          <cell r="K618">
            <v>-1120.43</v>
          </cell>
          <cell r="L618">
            <v>-1130.26</v>
          </cell>
          <cell r="M618">
            <v>-1172.3900000000001</v>
          </cell>
          <cell r="N618">
            <v>-1169.32</v>
          </cell>
          <cell r="O618">
            <v>-1066.82</v>
          </cell>
          <cell r="P618">
            <v>-13151.97</v>
          </cell>
        </row>
        <row r="619">
          <cell r="A619" t="str">
            <v>4.1.03.01.04.01</v>
          </cell>
          <cell r="B619" t="str">
            <v>ATENCION A CLIEN</v>
          </cell>
          <cell r="C619">
            <v>0</v>
          </cell>
          <cell r="D619">
            <v>-1001.74</v>
          </cell>
          <cell r="E619">
            <v>-1042.44</v>
          </cell>
          <cell r="F619">
            <v>-1028.97</v>
          </cell>
          <cell r="G619">
            <v>-1122.8399999999999</v>
          </cell>
          <cell r="H619">
            <v>-1104.3599999999999</v>
          </cell>
          <cell r="I619">
            <v>-1074.05</v>
          </cell>
          <cell r="J619">
            <v>-1118.3499999999999</v>
          </cell>
          <cell r="K619">
            <v>-1120.43</v>
          </cell>
          <cell r="L619">
            <v>-1130.26</v>
          </cell>
          <cell r="M619">
            <v>-1172.3900000000001</v>
          </cell>
          <cell r="N619">
            <v>-1169.32</v>
          </cell>
          <cell r="O619">
            <v>-1066.82</v>
          </cell>
          <cell r="P619">
            <v>-13151.97</v>
          </cell>
        </row>
        <row r="620">
          <cell r="A620" t="str">
            <v>4.1.03.01.05.00</v>
          </cell>
          <cell r="B620" t="str">
            <v>FACTOR DE POTENCIA</v>
          </cell>
          <cell r="E620">
            <v>292.31</v>
          </cell>
          <cell r="F620">
            <v>0</v>
          </cell>
          <cell r="G620">
            <v>3.69</v>
          </cell>
          <cell r="H620">
            <v>-10.72</v>
          </cell>
          <cell r="I620">
            <v>-5.43</v>
          </cell>
          <cell r="J620">
            <v>-10.9</v>
          </cell>
          <cell r="K620">
            <v>0.12</v>
          </cell>
          <cell r="L620">
            <v>-20.85</v>
          </cell>
          <cell r="M620">
            <v>0</v>
          </cell>
          <cell r="N620">
            <v>-52.12</v>
          </cell>
          <cell r="O620">
            <v>-93.52</v>
          </cell>
          <cell r="P620">
            <v>102.58</v>
          </cell>
        </row>
        <row r="621">
          <cell r="A621" t="str">
            <v>4.1.03.01.05.01</v>
          </cell>
          <cell r="B621" t="str">
            <v>FACTOR DE POT. R</v>
          </cell>
          <cell r="N621">
            <v>-52.12</v>
          </cell>
          <cell r="O621">
            <v>0</v>
          </cell>
          <cell r="P621">
            <v>-52.12</v>
          </cell>
        </row>
        <row r="622">
          <cell r="A622" t="str">
            <v>4.1.03.01.05.02</v>
          </cell>
          <cell r="B622" t="str">
            <v>FACTOR DE POT. A</v>
          </cell>
          <cell r="E622">
            <v>-19.29</v>
          </cell>
          <cell r="F622">
            <v>0</v>
          </cell>
          <cell r="G622">
            <v>0</v>
          </cell>
          <cell r="H622">
            <v>-10.86</v>
          </cell>
          <cell r="I622">
            <v>-5.43</v>
          </cell>
          <cell r="J622">
            <v>-10.9</v>
          </cell>
          <cell r="K622">
            <v>0</v>
          </cell>
          <cell r="L622">
            <v>-20.85</v>
          </cell>
          <cell r="M622">
            <v>0</v>
          </cell>
          <cell r="N622">
            <v>0</v>
          </cell>
          <cell r="O622">
            <v>-93.52</v>
          </cell>
          <cell r="P622">
            <v>-160.85</v>
          </cell>
        </row>
        <row r="623">
          <cell r="A623" t="str">
            <v>4.1.03.01.05.04</v>
          </cell>
          <cell r="B623" t="str">
            <v>FACTOR DE POT. S</v>
          </cell>
          <cell r="E623">
            <v>311.60000000000002</v>
          </cell>
          <cell r="F623">
            <v>0</v>
          </cell>
          <cell r="G623">
            <v>3.69</v>
          </cell>
          <cell r="H623">
            <v>0.14000000000000001</v>
          </cell>
          <cell r="I623">
            <v>0</v>
          </cell>
          <cell r="J623">
            <v>0</v>
          </cell>
          <cell r="K623">
            <v>0.12</v>
          </cell>
          <cell r="L623">
            <v>0</v>
          </cell>
          <cell r="M623">
            <v>0</v>
          </cell>
          <cell r="N623">
            <v>0</v>
          </cell>
          <cell r="O623">
            <v>0</v>
          </cell>
          <cell r="P623">
            <v>315.55</v>
          </cell>
        </row>
        <row r="624">
          <cell r="A624" t="str">
            <v>4.1.03.01.06.00</v>
          </cell>
          <cell r="B624" t="str">
            <v>FACTOR DE POTENCIA</v>
          </cell>
          <cell r="C624">
            <v>0</v>
          </cell>
          <cell r="D624">
            <v>-8524.8700000000008</v>
          </cell>
          <cell r="E624">
            <v>-11439.21</v>
          </cell>
          <cell r="F624">
            <v>-8829.52</v>
          </cell>
          <cell r="G624">
            <v>-7602.69</v>
          </cell>
          <cell r="H624">
            <v>-8838.2999999999993</v>
          </cell>
          <cell r="I624">
            <v>-11276.09</v>
          </cell>
          <cell r="J624">
            <v>-10072.48</v>
          </cell>
          <cell r="K624">
            <v>-8899.26</v>
          </cell>
          <cell r="L624">
            <v>-9730.86</v>
          </cell>
          <cell r="M624">
            <v>-11024.44</v>
          </cell>
          <cell r="N624">
            <v>-11784.22</v>
          </cell>
          <cell r="O624">
            <v>-12510.64</v>
          </cell>
          <cell r="P624">
            <v>-120532.57999999999</v>
          </cell>
        </row>
        <row r="625">
          <cell r="A625" t="str">
            <v>4.1.03.01.06.02</v>
          </cell>
          <cell r="B625" t="str">
            <v>FACTOR DE POT. M</v>
          </cell>
          <cell r="C625">
            <v>0</v>
          </cell>
          <cell r="D625">
            <v>-3108.26</v>
          </cell>
          <cell r="E625">
            <v>-3578.29</v>
          </cell>
          <cell r="F625">
            <v>-3663.94</v>
          </cell>
          <cell r="G625">
            <v>-2769.02</v>
          </cell>
          <cell r="H625">
            <v>-2700.85</v>
          </cell>
          <cell r="I625">
            <v>-2875.01</v>
          </cell>
          <cell r="J625">
            <v>-3130.07</v>
          </cell>
          <cell r="K625">
            <v>-2405.65</v>
          </cell>
          <cell r="L625">
            <v>-2344.54</v>
          </cell>
          <cell r="M625">
            <v>-3308.25</v>
          </cell>
          <cell r="N625">
            <v>-3575.22</v>
          </cell>
          <cell r="O625">
            <v>-3089.17</v>
          </cell>
          <cell r="P625">
            <v>-36548.270000000004</v>
          </cell>
        </row>
        <row r="626">
          <cell r="A626" t="str">
            <v>4.1.03.01.06.03</v>
          </cell>
          <cell r="B626" t="str">
            <v>FACTOR DE POT. M</v>
          </cell>
          <cell r="C626">
            <v>0</v>
          </cell>
          <cell r="D626">
            <v>-257.11</v>
          </cell>
          <cell r="E626">
            <v>-1883.51</v>
          </cell>
          <cell r="F626">
            <v>-603.94000000000005</v>
          </cell>
          <cell r="G626">
            <v>-894.73</v>
          </cell>
          <cell r="H626">
            <v>-537.96</v>
          </cell>
          <cell r="I626">
            <v>-1234.05</v>
          </cell>
          <cell r="J626">
            <v>107.91</v>
          </cell>
          <cell r="K626">
            <v>-554.61</v>
          </cell>
          <cell r="L626">
            <v>-654.24</v>
          </cell>
          <cell r="M626">
            <v>-785.91</v>
          </cell>
          <cell r="N626">
            <v>-826.18</v>
          </cell>
          <cell r="O626">
            <v>-786.98</v>
          </cell>
          <cell r="P626">
            <v>-8911.31</v>
          </cell>
        </row>
        <row r="627">
          <cell r="A627" t="str">
            <v>4.1.03.01.06.05</v>
          </cell>
          <cell r="B627" t="str">
            <v>FACTOR DE POT. M</v>
          </cell>
          <cell r="C627">
            <v>0</v>
          </cell>
          <cell r="D627">
            <v>-1736.2</v>
          </cell>
          <cell r="E627">
            <v>-2130.4699999999998</v>
          </cell>
          <cell r="F627">
            <v>-1953.39</v>
          </cell>
          <cell r="G627">
            <v>-1492.27</v>
          </cell>
          <cell r="H627">
            <v>-2551.9899999999998</v>
          </cell>
          <cell r="I627">
            <v>-3055.98</v>
          </cell>
          <cell r="J627">
            <v>-2393.34</v>
          </cell>
          <cell r="K627">
            <v>-2506.5100000000002</v>
          </cell>
          <cell r="L627">
            <v>-3046.8</v>
          </cell>
          <cell r="M627">
            <v>-3202.7</v>
          </cell>
          <cell r="N627">
            <v>-3365.24</v>
          </cell>
          <cell r="O627">
            <v>-3482.01</v>
          </cell>
          <cell r="P627">
            <v>-30916.9</v>
          </cell>
        </row>
        <row r="628">
          <cell r="A628" t="str">
            <v>4.1.03.01.06.06</v>
          </cell>
          <cell r="B628" t="str">
            <v>FACTOR DE POT. M</v>
          </cell>
          <cell r="C628">
            <v>0</v>
          </cell>
          <cell r="D628">
            <v>-3423.3</v>
          </cell>
          <cell r="E628">
            <v>-3846.94</v>
          </cell>
          <cell r="F628">
            <v>-2608.25</v>
          </cell>
          <cell r="G628">
            <v>-2446.67</v>
          </cell>
          <cell r="H628">
            <v>-3047.5</v>
          </cell>
          <cell r="I628">
            <v>-4111.05</v>
          </cell>
          <cell r="J628">
            <v>-4656.9799999999996</v>
          </cell>
          <cell r="K628">
            <v>-3432.49</v>
          </cell>
          <cell r="L628">
            <v>-3685.28</v>
          </cell>
          <cell r="M628">
            <v>-3727.58</v>
          </cell>
          <cell r="N628">
            <v>-4017.58</v>
          </cell>
          <cell r="O628">
            <v>-5152.4799999999996</v>
          </cell>
          <cell r="P628">
            <v>-44156.100000000006</v>
          </cell>
        </row>
        <row r="629">
          <cell r="A629" t="str">
            <v>4.1.03.01.07.00</v>
          </cell>
          <cell r="B629" t="str">
            <v>FACTOR DE POTENCIA</v>
          </cell>
          <cell r="C629">
            <v>0</v>
          </cell>
          <cell r="D629">
            <v>-40095.410000000003</v>
          </cell>
          <cell r="E629">
            <v>-48317.68</v>
          </cell>
          <cell r="F629">
            <v>-49464.86</v>
          </cell>
          <cell r="G629">
            <v>-37194.11</v>
          </cell>
          <cell r="H629">
            <v>-42276.08</v>
          </cell>
          <cell r="I629">
            <v>-48458.5</v>
          </cell>
          <cell r="J629">
            <v>-45488.95</v>
          </cell>
          <cell r="K629">
            <v>-43473.22</v>
          </cell>
          <cell r="L629">
            <v>-47422.45</v>
          </cell>
          <cell r="M629">
            <v>-52536.24</v>
          </cell>
          <cell r="N629">
            <v>-54157.71</v>
          </cell>
          <cell r="O629">
            <v>-59049.18</v>
          </cell>
          <cell r="P629">
            <v>-567934.39000000013</v>
          </cell>
        </row>
        <row r="630">
          <cell r="A630" t="str">
            <v>4.1.03.01.07.01</v>
          </cell>
          <cell r="B630" t="str">
            <v>FACTOR DE POT. G</v>
          </cell>
          <cell r="N630">
            <v>-113.53</v>
          </cell>
          <cell r="O630">
            <v>0</v>
          </cell>
          <cell r="P630">
            <v>-113.53</v>
          </cell>
        </row>
        <row r="631">
          <cell r="A631" t="str">
            <v>4.1.03.01.07.02</v>
          </cell>
          <cell r="B631" t="str">
            <v>FACTOR DE POT. G</v>
          </cell>
          <cell r="C631">
            <v>0</v>
          </cell>
          <cell r="D631">
            <v>-90.94</v>
          </cell>
          <cell r="E631">
            <v>-57.44</v>
          </cell>
          <cell r="F631">
            <v>-593.98</v>
          </cell>
          <cell r="G631">
            <v>-645.44000000000005</v>
          </cell>
          <cell r="H631">
            <v>-566.63</v>
          </cell>
          <cell r="I631">
            <v>-677.56</v>
          </cell>
          <cell r="J631">
            <v>-672.99</v>
          </cell>
          <cell r="K631">
            <v>-557.16999999999996</v>
          </cell>
          <cell r="L631">
            <v>-595.57000000000005</v>
          </cell>
          <cell r="M631">
            <v>-624.17999999999995</v>
          </cell>
          <cell r="N631">
            <v>-640.69000000000005</v>
          </cell>
          <cell r="O631">
            <v>-642.64</v>
          </cell>
          <cell r="P631">
            <v>-6365.2300000000005</v>
          </cell>
        </row>
        <row r="632">
          <cell r="A632" t="str">
            <v>4.1.03.01.07.04</v>
          </cell>
          <cell r="B632" t="str">
            <v>FACTOR DE POT. G</v>
          </cell>
          <cell r="C632">
            <v>0</v>
          </cell>
          <cell r="D632">
            <v>-40004.47</v>
          </cell>
          <cell r="E632">
            <v>-48260.24</v>
          </cell>
          <cell r="F632">
            <v>-48870.879999999997</v>
          </cell>
          <cell r="G632">
            <v>-36548.67</v>
          </cell>
          <cell r="H632">
            <v>-41709.449999999997</v>
          </cell>
          <cell r="I632">
            <v>-47780.94</v>
          </cell>
          <cell r="J632">
            <v>-44815.96</v>
          </cell>
          <cell r="K632">
            <v>-42916.05</v>
          </cell>
          <cell r="L632">
            <v>-46826.879999999997</v>
          </cell>
          <cell r="M632">
            <v>-51912.06</v>
          </cell>
          <cell r="N632">
            <v>-53403.49</v>
          </cell>
          <cell r="O632">
            <v>-58406.54</v>
          </cell>
          <cell r="P632">
            <v>-561455.63</v>
          </cell>
        </row>
        <row r="633">
          <cell r="A633" t="str">
            <v>4.1.03.01.08.00</v>
          </cell>
          <cell r="B633" t="str">
            <v>FACTOR DE POTENCIA</v>
          </cell>
          <cell r="C633">
            <v>0</v>
          </cell>
          <cell r="D633">
            <v>0</v>
          </cell>
          <cell r="E633">
            <v>0</v>
          </cell>
          <cell r="F633">
            <v>0</v>
          </cell>
          <cell r="G633">
            <v>0</v>
          </cell>
          <cell r="H633">
            <v>0</v>
          </cell>
          <cell r="I633">
            <v>244.28</v>
          </cell>
          <cell r="J633">
            <v>0</v>
          </cell>
          <cell r="K633">
            <v>0</v>
          </cell>
          <cell r="L633">
            <v>0</v>
          </cell>
          <cell r="M633">
            <v>0</v>
          </cell>
          <cell r="N633">
            <v>0</v>
          </cell>
          <cell r="O633">
            <v>0</v>
          </cell>
          <cell r="P633">
            <v>244.28</v>
          </cell>
        </row>
        <row r="634">
          <cell r="A634" t="str">
            <v>4.1.03.01.08.01</v>
          </cell>
          <cell r="B634" t="str">
            <v>FACTOR DE POTENC</v>
          </cell>
          <cell r="C634">
            <v>0</v>
          </cell>
          <cell r="D634">
            <v>0</v>
          </cell>
          <cell r="E634">
            <v>0</v>
          </cell>
          <cell r="F634">
            <v>0</v>
          </cell>
          <cell r="G634">
            <v>0</v>
          </cell>
          <cell r="H634">
            <v>0</v>
          </cell>
          <cell r="I634">
            <v>244.28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  <cell r="P634">
            <v>244.28</v>
          </cell>
        </row>
        <row r="635">
          <cell r="A635" t="str">
            <v>4.1.03.01.09.00</v>
          </cell>
          <cell r="B635" t="str">
            <v>INGRESOS MISCELANEO</v>
          </cell>
          <cell r="C635">
            <v>0</v>
          </cell>
          <cell r="D635">
            <v>-113.68</v>
          </cell>
          <cell r="E635">
            <v>0</v>
          </cell>
          <cell r="F635">
            <v>0</v>
          </cell>
          <cell r="G635">
            <v>-1017.71</v>
          </cell>
          <cell r="H635">
            <v>0</v>
          </cell>
          <cell r="I635">
            <v>0</v>
          </cell>
          <cell r="J635">
            <v>0</v>
          </cell>
          <cell r="K635">
            <v>0</v>
          </cell>
          <cell r="L635">
            <v>0</v>
          </cell>
          <cell r="M635">
            <v>-4523.6000000000004</v>
          </cell>
          <cell r="N635">
            <v>0</v>
          </cell>
          <cell r="O635">
            <v>0</v>
          </cell>
          <cell r="P635">
            <v>-5654.9900000000007</v>
          </cell>
        </row>
        <row r="636">
          <cell r="A636" t="str">
            <v>4.1.03.01.09.01</v>
          </cell>
          <cell r="B636" t="str">
            <v>INGRESOS MISCELA</v>
          </cell>
          <cell r="C636">
            <v>0</v>
          </cell>
          <cell r="D636">
            <v>-113.68</v>
          </cell>
          <cell r="E636">
            <v>0</v>
          </cell>
          <cell r="F636">
            <v>0</v>
          </cell>
          <cell r="G636">
            <v>-1017.71</v>
          </cell>
          <cell r="H636">
            <v>0</v>
          </cell>
          <cell r="I636">
            <v>0</v>
          </cell>
          <cell r="J636">
            <v>0</v>
          </cell>
          <cell r="K636">
            <v>0</v>
          </cell>
          <cell r="L636">
            <v>0</v>
          </cell>
          <cell r="M636">
            <v>-4523.6000000000004</v>
          </cell>
          <cell r="N636">
            <v>0</v>
          </cell>
          <cell r="O636">
            <v>0</v>
          </cell>
          <cell r="P636">
            <v>-5654.9900000000007</v>
          </cell>
        </row>
        <row r="637">
          <cell r="A637" t="str">
            <v>4.1.03.02.00.00</v>
          </cell>
          <cell r="B637" t="str">
            <v>OTROS INGRESOS POR ELE</v>
          </cell>
          <cell r="C637">
            <v>0</v>
          </cell>
          <cell r="D637">
            <v>-2943661.82</v>
          </cell>
          <cell r="E637">
            <v>-2808088.12</v>
          </cell>
          <cell r="F637">
            <v>-2727217.69</v>
          </cell>
          <cell r="G637">
            <v>-2861685.08</v>
          </cell>
          <cell r="H637">
            <v>-2956121.46</v>
          </cell>
          <cell r="I637">
            <v>-2940359.63</v>
          </cell>
          <cell r="J637">
            <v>-3056156.33</v>
          </cell>
          <cell r="K637">
            <v>-2971544.78</v>
          </cell>
          <cell r="L637">
            <v>-2976856.64</v>
          </cell>
          <cell r="M637">
            <v>-3020356.91</v>
          </cell>
          <cell r="N637">
            <v>-3134287.22</v>
          </cell>
          <cell r="O637">
            <v>-3148340.73</v>
          </cell>
          <cell r="P637">
            <v>-35544676.409999996</v>
          </cell>
        </row>
        <row r="638">
          <cell r="A638" t="str">
            <v>4.1.03.02.01.00</v>
          </cell>
          <cell r="B638" t="str">
            <v>USO DE RED PEQUENAS</v>
          </cell>
          <cell r="C638">
            <v>0</v>
          </cell>
          <cell r="D638">
            <v>-1449241.2</v>
          </cell>
          <cell r="E638">
            <v>-1381691.46</v>
          </cell>
          <cell r="F638">
            <v>-1349103.72</v>
          </cell>
          <cell r="G638">
            <v>-1383908.81</v>
          </cell>
          <cell r="H638">
            <v>-1486719.05</v>
          </cell>
          <cell r="I638">
            <v>-1449746.03</v>
          </cell>
          <cell r="J638">
            <v>-1428237.67</v>
          </cell>
          <cell r="K638">
            <v>-1449010.32</v>
          </cell>
          <cell r="L638">
            <v>-1423132.42</v>
          </cell>
          <cell r="M638">
            <v>-1433965.41</v>
          </cell>
          <cell r="N638">
            <v>-1485281.73</v>
          </cell>
          <cell r="O638">
            <v>-1411425.36</v>
          </cell>
          <cell r="P638">
            <v>-17131463.18</v>
          </cell>
        </row>
        <row r="639">
          <cell r="A639" t="str">
            <v>4.1.03.02.01.01</v>
          </cell>
          <cell r="B639" t="str">
            <v>USO DE RED RESID</v>
          </cell>
          <cell r="C639">
            <v>0</v>
          </cell>
          <cell r="D639">
            <v>-1210066.78</v>
          </cell>
          <cell r="E639">
            <v>-1156339.75</v>
          </cell>
          <cell r="F639">
            <v>-1119340.22</v>
          </cell>
          <cell r="G639">
            <v>-1152932.8600000001</v>
          </cell>
          <cell r="H639">
            <v>-1239184.17</v>
          </cell>
          <cell r="I639">
            <v>-1210132.6599999999</v>
          </cell>
          <cell r="J639">
            <v>-1188263.6599999999</v>
          </cell>
          <cell r="K639">
            <v>-1209011.54</v>
          </cell>
          <cell r="L639">
            <v>-1185101.5</v>
          </cell>
          <cell r="M639">
            <v>-1194756.26</v>
          </cell>
          <cell r="N639">
            <v>-1238174.08</v>
          </cell>
          <cell r="O639">
            <v>-1173302.3899999999</v>
          </cell>
          <cell r="P639">
            <v>-14276605.870000001</v>
          </cell>
        </row>
        <row r="640">
          <cell r="A640" t="str">
            <v>4.1.03.02.01.02</v>
          </cell>
          <cell r="B640" t="str">
            <v>USO DE RED ALUMB</v>
          </cell>
          <cell r="C640">
            <v>0</v>
          </cell>
          <cell r="D640">
            <v>-54544.9</v>
          </cell>
          <cell r="E640">
            <v>-50703.48</v>
          </cell>
          <cell r="F640">
            <v>-51944.85</v>
          </cell>
          <cell r="G640">
            <v>-50609.120000000003</v>
          </cell>
          <cell r="H640">
            <v>-52812.7</v>
          </cell>
          <cell r="I640">
            <v>-52690.39</v>
          </cell>
          <cell r="J640">
            <v>-52976.98</v>
          </cell>
          <cell r="K640">
            <v>-52346.69</v>
          </cell>
          <cell r="L640">
            <v>-52997.08</v>
          </cell>
          <cell r="M640">
            <v>-53460.61</v>
          </cell>
          <cell r="N640">
            <v>-53876.2</v>
          </cell>
          <cell r="O640">
            <v>-54229.9</v>
          </cell>
          <cell r="P640">
            <v>-633192.9</v>
          </cell>
        </row>
        <row r="641">
          <cell r="A641" t="str">
            <v>4.1.03.02.01.04</v>
          </cell>
          <cell r="B641" t="str">
            <v>USO DE RED SERVI</v>
          </cell>
          <cell r="C641">
            <v>0</v>
          </cell>
          <cell r="D641">
            <v>-184629.52</v>
          </cell>
          <cell r="E641">
            <v>-174648.23</v>
          </cell>
          <cell r="F641">
            <v>-177818.65</v>
          </cell>
          <cell r="G641">
            <v>-180366.83</v>
          </cell>
          <cell r="H641">
            <v>-194722.18</v>
          </cell>
          <cell r="I641">
            <v>-186922.98</v>
          </cell>
          <cell r="J641">
            <v>-186997.03</v>
          </cell>
          <cell r="K641">
            <v>-187652.09</v>
          </cell>
          <cell r="L641">
            <v>-185033.84</v>
          </cell>
          <cell r="M641">
            <v>-185748.54</v>
          </cell>
          <cell r="N641">
            <v>-193231.45</v>
          </cell>
          <cell r="O641">
            <v>-183893.07</v>
          </cell>
          <cell r="P641">
            <v>-2221664.41</v>
          </cell>
        </row>
        <row r="642">
          <cell r="A642" t="str">
            <v>4.1.03.02.02.00</v>
          </cell>
          <cell r="B642" t="str">
            <v>USO DE RED MEDIANAS</v>
          </cell>
          <cell r="C642">
            <v>0</v>
          </cell>
          <cell r="D642">
            <v>-334122.45</v>
          </cell>
          <cell r="E642">
            <v>-323714.3</v>
          </cell>
          <cell r="F642">
            <v>-327640.03000000003</v>
          </cell>
          <cell r="G642">
            <v>-359658.06</v>
          </cell>
          <cell r="H642">
            <v>-354667.02</v>
          </cell>
          <cell r="I642">
            <v>-366603.42</v>
          </cell>
          <cell r="J642">
            <v>-357909.4</v>
          </cell>
          <cell r="K642">
            <v>-370888.77</v>
          </cell>
          <cell r="L642">
            <v>-370513.18</v>
          </cell>
          <cell r="M642">
            <v>-390544.04</v>
          </cell>
          <cell r="N642">
            <v>-391872.24</v>
          </cell>
          <cell r="O642">
            <v>-398862.5</v>
          </cell>
          <cell r="P642">
            <v>-4346995.41</v>
          </cell>
        </row>
        <row r="643">
          <cell r="A643" t="str">
            <v>4.1.03.02.02.01</v>
          </cell>
          <cell r="B643" t="str">
            <v>USO DE RED MED.D</v>
          </cell>
          <cell r="C643">
            <v>0</v>
          </cell>
          <cell r="D643">
            <v>0</v>
          </cell>
          <cell r="E643">
            <v>0</v>
          </cell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</row>
        <row r="644">
          <cell r="A644" t="str">
            <v>4.1.03.02.02.02</v>
          </cell>
          <cell r="B644" t="str">
            <v>USO DE RED MED.D</v>
          </cell>
          <cell r="C644">
            <v>0</v>
          </cell>
          <cell r="D644">
            <v>-192690.69</v>
          </cell>
          <cell r="E644">
            <v>-181378.92</v>
          </cell>
          <cell r="F644">
            <v>-183994.49</v>
          </cell>
          <cell r="G644">
            <v>-203127.99</v>
          </cell>
          <cell r="H644">
            <v>-203682.53</v>
          </cell>
          <cell r="I644">
            <v>-208076.11</v>
          </cell>
          <cell r="J644">
            <v>-218596.82</v>
          </cell>
          <cell r="K644">
            <v>-220291.72</v>
          </cell>
          <cell r="L644">
            <v>-220011.46</v>
          </cell>
          <cell r="M644">
            <v>-229849.27</v>
          </cell>
          <cell r="N644">
            <v>-228494.91</v>
          </cell>
          <cell r="O644">
            <v>-230204.32</v>
          </cell>
          <cell r="P644">
            <v>-2520399.23</v>
          </cell>
        </row>
        <row r="645">
          <cell r="A645" t="str">
            <v>4.1.03.02.02.03</v>
          </cell>
          <cell r="B645" t="str">
            <v>USO DE RED MED.D</v>
          </cell>
          <cell r="C645">
            <v>0</v>
          </cell>
          <cell r="D645">
            <v>-17943.29</v>
          </cell>
          <cell r="E645">
            <v>-18552.87</v>
          </cell>
          <cell r="F645">
            <v>-15741.48</v>
          </cell>
          <cell r="G645">
            <v>-10108.34</v>
          </cell>
          <cell r="H645">
            <v>-12348.26</v>
          </cell>
          <cell r="I645">
            <v>-12763.38</v>
          </cell>
          <cell r="J645">
            <v>-12794.12</v>
          </cell>
          <cell r="K645">
            <v>-9396.2900000000009</v>
          </cell>
          <cell r="L645">
            <v>-12855.09</v>
          </cell>
          <cell r="M645">
            <v>-11625.06</v>
          </cell>
          <cell r="N645">
            <v>-11748.08</v>
          </cell>
          <cell r="O645">
            <v>-12332.35</v>
          </cell>
          <cell r="P645">
            <v>-158208.60999999999</v>
          </cell>
        </row>
        <row r="646">
          <cell r="A646" t="str">
            <v>4.1.03.02.02.05</v>
          </cell>
          <cell r="B646" t="str">
            <v>USO DE RED MED D</v>
          </cell>
          <cell r="C646">
            <v>0</v>
          </cell>
          <cell r="D646">
            <v>-89135.35</v>
          </cell>
          <cell r="E646">
            <v>-90333.38</v>
          </cell>
          <cell r="F646">
            <v>-93064.52</v>
          </cell>
          <cell r="G646">
            <v>-105700.64</v>
          </cell>
          <cell r="H646">
            <v>-99341.04</v>
          </cell>
          <cell r="I646">
            <v>-106436.9</v>
          </cell>
          <cell r="J646">
            <v>-87981.41</v>
          </cell>
          <cell r="K646">
            <v>-99299.97</v>
          </cell>
          <cell r="L646">
            <v>-96165.440000000002</v>
          </cell>
          <cell r="M646">
            <v>-100379.73</v>
          </cell>
          <cell r="N646">
            <v>-104221.91</v>
          </cell>
          <cell r="O646">
            <v>-105295.89</v>
          </cell>
          <cell r="P646">
            <v>-1177356.1799999997</v>
          </cell>
        </row>
        <row r="647">
          <cell r="A647" t="str">
            <v>4.1.03.02.02.06</v>
          </cell>
          <cell r="B647" t="str">
            <v>USO DE RED MED D</v>
          </cell>
          <cell r="C647">
            <v>0</v>
          </cell>
          <cell r="D647">
            <v>-34353.120000000003</v>
          </cell>
          <cell r="E647">
            <v>-33449.129999999997</v>
          </cell>
          <cell r="F647">
            <v>-34839.54</v>
          </cell>
          <cell r="G647">
            <v>-40721.089999999997</v>
          </cell>
          <cell r="H647">
            <v>-39295.19</v>
          </cell>
          <cell r="I647">
            <v>-39327.03</v>
          </cell>
          <cell r="J647">
            <v>-38537.050000000003</v>
          </cell>
          <cell r="K647">
            <v>-41900.79</v>
          </cell>
          <cell r="L647">
            <v>-41481.19</v>
          </cell>
          <cell r="M647">
            <v>-48689.98</v>
          </cell>
          <cell r="N647">
            <v>-47407.34</v>
          </cell>
          <cell r="O647">
            <v>-51029.94</v>
          </cell>
          <cell r="P647">
            <v>-491031.38999999996</v>
          </cell>
        </row>
        <row r="648">
          <cell r="A648" t="str">
            <v>4.1.03.02.03.00</v>
          </cell>
          <cell r="B648" t="str">
            <v>USO DE RED GRANDES</v>
          </cell>
          <cell r="C648">
            <v>0</v>
          </cell>
          <cell r="D648">
            <v>-878237.63</v>
          </cell>
          <cell r="E648">
            <v>-868120.25</v>
          </cell>
          <cell r="F648">
            <v>-873906.59</v>
          </cell>
          <cell r="G648">
            <v>-879976.43</v>
          </cell>
          <cell r="H648">
            <v>-893207.75</v>
          </cell>
          <cell r="I648">
            <v>-870026.85</v>
          </cell>
          <cell r="J648">
            <v>-948279.13</v>
          </cell>
          <cell r="K648">
            <v>-908761.7</v>
          </cell>
          <cell r="L648">
            <v>-891873.23</v>
          </cell>
          <cell r="M648">
            <v>-935785.25</v>
          </cell>
          <cell r="N648">
            <v>-914501.84</v>
          </cell>
          <cell r="O648">
            <v>-959975.82</v>
          </cell>
          <cell r="P648">
            <v>-10822652.470000001</v>
          </cell>
        </row>
        <row r="649">
          <cell r="A649" t="str">
            <v>4.1.03.02.03.02</v>
          </cell>
          <cell r="B649" t="str">
            <v>USO DE RED G.DEM</v>
          </cell>
          <cell r="C649">
            <v>0</v>
          </cell>
          <cell r="D649">
            <v>-12526.12</v>
          </cell>
          <cell r="E649">
            <v>-9737.99</v>
          </cell>
          <cell r="F649">
            <v>-12659.24</v>
          </cell>
          <cell r="G649">
            <v>-12238.39</v>
          </cell>
          <cell r="H649">
            <v>-12346.01</v>
          </cell>
          <cell r="I649">
            <v>9568.3700000000008</v>
          </cell>
          <cell r="J649">
            <v>-10454.91</v>
          </cell>
          <cell r="K649">
            <v>-9701.5499999999993</v>
          </cell>
          <cell r="L649">
            <v>-8486.92</v>
          </cell>
          <cell r="M649">
            <v>-8486.93</v>
          </cell>
          <cell r="N649">
            <v>-8486.89</v>
          </cell>
          <cell r="O649">
            <v>-8486.9500000000007</v>
          </cell>
          <cell r="P649">
            <v>-104043.53</v>
          </cell>
        </row>
        <row r="650">
          <cell r="A650" t="str">
            <v>4.1.03.02.03.03</v>
          </cell>
          <cell r="B650" t="str">
            <v>USO DE RED GDES</v>
          </cell>
          <cell r="C650">
            <v>0</v>
          </cell>
          <cell r="D650">
            <v>-985.91</v>
          </cell>
          <cell r="E650">
            <v>0</v>
          </cell>
          <cell r="F650">
            <v>0</v>
          </cell>
          <cell r="G650">
            <v>2867.91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  <cell r="P650">
            <v>1882</v>
          </cell>
        </row>
        <row r="651">
          <cell r="A651" t="str">
            <v>4.1.03.02.03.04</v>
          </cell>
          <cell r="B651" t="str">
            <v>USO DE RED GDES</v>
          </cell>
          <cell r="C651">
            <v>0</v>
          </cell>
          <cell r="D651">
            <v>-864725.6</v>
          </cell>
          <cell r="E651">
            <v>-858382.26</v>
          </cell>
          <cell r="F651">
            <v>-861247.35</v>
          </cell>
          <cell r="G651">
            <v>-870605.95</v>
          </cell>
          <cell r="H651">
            <v>-880861.74</v>
          </cell>
          <cell r="I651">
            <v>-879595.22</v>
          </cell>
          <cell r="J651">
            <v>-937824.22</v>
          </cell>
          <cell r="K651">
            <v>-899060.15</v>
          </cell>
          <cell r="L651">
            <v>-883386.31</v>
          </cell>
          <cell r="M651">
            <v>-927298.32</v>
          </cell>
          <cell r="N651">
            <v>-906014.95</v>
          </cell>
          <cell r="O651">
            <v>-951488.87</v>
          </cell>
          <cell r="P651">
            <v>-10720490.939999999</v>
          </cell>
        </row>
        <row r="652">
          <cell r="A652" t="str">
            <v>4.1.03.02.04.00</v>
          </cell>
          <cell r="B652" t="str">
            <v>USO DE RED ESPECIAL</v>
          </cell>
          <cell r="C652">
            <v>0</v>
          </cell>
          <cell r="D652">
            <v>-17970.12</v>
          </cell>
          <cell r="E652">
            <v>-18156.93</v>
          </cell>
          <cell r="F652">
            <v>-14876.82</v>
          </cell>
          <cell r="G652">
            <v>-14779.71</v>
          </cell>
          <cell r="H652">
            <v>-16632.43</v>
          </cell>
          <cell r="I652">
            <v>-10081.41</v>
          </cell>
          <cell r="J652">
            <v>-17147.79</v>
          </cell>
          <cell r="K652">
            <v>-21631.82</v>
          </cell>
          <cell r="L652">
            <v>-14508.36</v>
          </cell>
          <cell r="M652">
            <v>-17316.52</v>
          </cell>
          <cell r="N652">
            <v>-18281.650000000001</v>
          </cell>
          <cell r="O652">
            <v>-16125.09</v>
          </cell>
          <cell r="P652">
            <v>-197508.65</v>
          </cell>
        </row>
        <row r="653">
          <cell r="A653" t="str">
            <v>4.1.03.02.04.01</v>
          </cell>
          <cell r="B653" t="str">
            <v>USO DE RED ESPEC</v>
          </cell>
          <cell r="C653">
            <v>0</v>
          </cell>
          <cell r="D653">
            <v>-17970.12</v>
          </cell>
          <cell r="E653">
            <v>-18156.93</v>
          </cell>
          <cell r="F653">
            <v>-14876.82</v>
          </cell>
          <cell r="G653">
            <v>-14779.71</v>
          </cell>
          <cell r="H653">
            <v>-16632.43</v>
          </cell>
          <cell r="I653">
            <v>-10081.41</v>
          </cell>
          <cell r="J653">
            <v>-17147.79</v>
          </cell>
          <cell r="K653">
            <v>-21631.82</v>
          </cell>
          <cell r="L653">
            <v>-14508.36</v>
          </cell>
          <cell r="M653">
            <v>-17316.52</v>
          </cell>
          <cell r="N653">
            <v>-18281.650000000001</v>
          </cell>
          <cell r="O653">
            <v>-16125.09</v>
          </cell>
          <cell r="P653">
            <v>-197508.65</v>
          </cell>
        </row>
        <row r="654">
          <cell r="A654" t="str">
            <v>4.1.03.02.05.00</v>
          </cell>
          <cell r="B654" t="str">
            <v>RECONEXIONES DE SER</v>
          </cell>
          <cell r="C654">
            <v>0</v>
          </cell>
          <cell r="D654">
            <v>-31090.76</v>
          </cell>
          <cell r="E654">
            <v>-31146.66</v>
          </cell>
          <cell r="F654">
            <v>-31598.16</v>
          </cell>
          <cell r="G654">
            <v>-43822.559999999998</v>
          </cell>
          <cell r="H654">
            <v>-39698.74</v>
          </cell>
          <cell r="I654">
            <v>-38701.61</v>
          </cell>
          <cell r="J654">
            <v>-41246.959999999999</v>
          </cell>
          <cell r="K654">
            <v>-36431.29</v>
          </cell>
          <cell r="L654">
            <v>-42483.17</v>
          </cell>
          <cell r="M654">
            <v>-40986.160000000003</v>
          </cell>
          <cell r="N654">
            <v>-37129.910000000003</v>
          </cell>
          <cell r="O654">
            <v>-33254.120000000003</v>
          </cell>
          <cell r="P654">
            <v>-447590.1</v>
          </cell>
        </row>
        <row r="655">
          <cell r="A655" t="str">
            <v>4.1.03.02.05.01</v>
          </cell>
          <cell r="B655" t="str">
            <v>RECONEXIONES DE</v>
          </cell>
          <cell r="C655">
            <v>0</v>
          </cell>
          <cell r="D655">
            <v>-31090.76</v>
          </cell>
          <cell r="E655">
            <v>-31146.66</v>
          </cell>
          <cell r="F655">
            <v>-31598.16</v>
          </cell>
          <cell r="G655">
            <v>-43822.559999999998</v>
          </cell>
          <cell r="H655">
            <v>-39698.74</v>
          </cell>
          <cell r="I655">
            <v>-38701.61</v>
          </cell>
          <cell r="J655">
            <v>-41246.959999999999</v>
          </cell>
          <cell r="K655">
            <v>-36431.29</v>
          </cell>
          <cell r="L655">
            <v>-42483.17</v>
          </cell>
          <cell r="M655">
            <v>-40986.160000000003</v>
          </cell>
          <cell r="N655">
            <v>-37129.910000000003</v>
          </cell>
          <cell r="O655">
            <v>-33254.120000000003</v>
          </cell>
          <cell r="P655">
            <v>-447590.1</v>
          </cell>
        </row>
        <row r="656">
          <cell r="A656" t="str">
            <v>4.1.03.02.06.00</v>
          </cell>
          <cell r="B656" t="str">
            <v>SUSPENSIONES DE SER</v>
          </cell>
          <cell r="C656">
            <v>0</v>
          </cell>
          <cell r="D656">
            <v>-112.09</v>
          </cell>
          <cell r="E656">
            <v>-143.61000000000001</v>
          </cell>
          <cell r="F656">
            <v>-260.10000000000002</v>
          </cell>
          <cell r="G656">
            <v>-5034.37</v>
          </cell>
          <cell r="H656">
            <v>-255.93</v>
          </cell>
          <cell r="I656">
            <v>-221.94</v>
          </cell>
          <cell r="J656">
            <v>-431.07</v>
          </cell>
          <cell r="K656">
            <v>-1197.27</v>
          </cell>
          <cell r="L656">
            <v>-234.22</v>
          </cell>
          <cell r="M656">
            <v>-474.58</v>
          </cell>
          <cell r="N656">
            <v>-420.37</v>
          </cell>
          <cell r="O656">
            <v>-127.92</v>
          </cell>
          <cell r="P656">
            <v>-8913.4700000000012</v>
          </cell>
        </row>
        <row r="657">
          <cell r="A657" t="str">
            <v>4.1.03.02.06.01</v>
          </cell>
          <cell r="B657" t="str">
            <v>SUSPENSIONES DE</v>
          </cell>
          <cell r="C657">
            <v>0</v>
          </cell>
          <cell r="D657">
            <v>-112.09</v>
          </cell>
          <cell r="E657">
            <v>-143.61000000000001</v>
          </cell>
          <cell r="F657">
            <v>-260.10000000000002</v>
          </cell>
          <cell r="G657">
            <v>-5034.37</v>
          </cell>
          <cell r="H657">
            <v>-255.93</v>
          </cell>
          <cell r="I657">
            <v>-221.94</v>
          </cell>
          <cell r="J657">
            <v>-431.07</v>
          </cell>
          <cell r="K657">
            <v>-1197.27</v>
          </cell>
          <cell r="L657">
            <v>-234.22</v>
          </cell>
          <cell r="M657">
            <v>-474.58</v>
          </cell>
          <cell r="N657">
            <v>-420.37</v>
          </cell>
          <cell r="O657">
            <v>-127.92</v>
          </cell>
          <cell r="P657">
            <v>-8913.4700000000012</v>
          </cell>
        </row>
        <row r="658">
          <cell r="A658" t="str">
            <v>4.1.03.02.07.00</v>
          </cell>
          <cell r="B658" t="str">
            <v>CONEXIONES DE NVOS</v>
          </cell>
          <cell r="C658">
            <v>0</v>
          </cell>
          <cell r="D658">
            <v>-123655.84</v>
          </cell>
          <cell r="E658">
            <v>-111069.13</v>
          </cell>
          <cell r="F658">
            <v>-98007.18</v>
          </cell>
          <cell r="G658">
            <v>-111523.76</v>
          </cell>
          <cell r="H658">
            <v>-120810.72</v>
          </cell>
          <cell r="I658">
            <v>-86949.27</v>
          </cell>
          <cell r="J658">
            <v>-138379.54</v>
          </cell>
          <cell r="K658">
            <v>-121029.14</v>
          </cell>
          <cell r="L658">
            <v>-116263.98</v>
          </cell>
          <cell r="M658">
            <v>-123813.49</v>
          </cell>
          <cell r="N658">
            <v>-114200.83</v>
          </cell>
          <cell r="O658">
            <v>-185154.05</v>
          </cell>
          <cell r="P658">
            <v>-1450856.9300000002</v>
          </cell>
        </row>
        <row r="659">
          <cell r="A659" t="str">
            <v>4.1.03.02.07.01</v>
          </cell>
          <cell r="B659" t="str">
            <v>CONEXIONES DE NV</v>
          </cell>
          <cell r="C659">
            <v>0</v>
          </cell>
          <cell r="D659">
            <v>-123655.84</v>
          </cell>
          <cell r="E659">
            <v>-111069.13</v>
          </cell>
          <cell r="F659">
            <v>-98007.18</v>
          </cell>
          <cell r="G659">
            <v>-111523.76</v>
          </cell>
          <cell r="H659">
            <v>-120810.72</v>
          </cell>
          <cell r="I659">
            <v>-86949.27</v>
          </cell>
          <cell r="J659">
            <v>-138379.54</v>
          </cell>
          <cell r="K659">
            <v>-121029.14</v>
          </cell>
          <cell r="L659">
            <v>-116263.98</v>
          </cell>
          <cell r="M659">
            <v>-123813.49</v>
          </cell>
          <cell r="N659">
            <v>-114200.83</v>
          </cell>
          <cell r="O659">
            <v>-185154.05</v>
          </cell>
          <cell r="P659">
            <v>-1450856.9300000002</v>
          </cell>
        </row>
        <row r="660">
          <cell r="A660" t="str">
            <v>4.1.03.02.08.00</v>
          </cell>
          <cell r="B660" t="str">
            <v>ENREGIA FRAUDES Y S</v>
          </cell>
          <cell r="C660">
            <v>0</v>
          </cell>
          <cell r="D660">
            <v>-61248.74</v>
          </cell>
          <cell r="E660">
            <v>-55095.34</v>
          </cell>
          <cell r="F660">
            <v>-10432.83</v>
          </cell>
          <cell r="G660">
            <v>-21194.11</v>
          </cell>
          <cell r="H660">
            <v>-41375.379999999997</v>
          </cell>
          <cell r="I660">
            <v>-103527.18</v>
          </cell>
          <cell r="J660">
            <v>-77117.009999999995</v>
          </cell>
          <cell r="K660">
            <v>-39113.599999999999</v>
          </cell>
          <cell r="L660">
            <v>-97020.69</v>
          </cell>
          <cell r="M660">
            <v>-55090.29</v>
          </cell>
          <cell r="N660">
            <v>-63021.760000000002</v>
          </cell>
          <cell r="O660">
            <v>-114223.34</v>
          </cell>
          <cell r="P660">
            <v>-738460.2699999999</v>
          </cell>
        </row>
        <row r="661">
          <cell r="A661" t="str">
            <v>4.1.03.02.08.01</v>
          </cell>
          <cell r="B661" t="str">
            <v>ENERGIA FRAUDES</v>
          </cell>
          <cell r="C661">
            <v>0</v>
          </cell>
          <cell r="D661">
            <v>-61248.74</v>
          </cell>
          <cell r="E661">
            <v>-55095.34</v>
          </cell>
          <cell r="F661">
            <v>-10432.83</v>
          </cell>
          <cell r="G661">
            <v>-21194.11</v>
          </cell>
          <cell r="H661">
            <v>-41375.379999999997</v>
          </cell>
          <cell r="I661">
            <v>-103527.18</v>
          </cell>
          <cell r="J661">
            <v>-77117.009999999995</v>
          </cell>
          <cell r="K661">
            <v>-39113.599999999999</v>
          </cell>
          <cell r="L661">
            <v>-97020.69</v>
          </cell>
          <cell r="M661">
            <v>-55090.29</v>
          </cell>
          <cell r="N661">
            <v>-63021.760000000002</v>
          </cell>
          <cell r="O661">
            <v>-114223.34</v>
          </cell>
          <cell r="P661">
            <v>-738460.2699999999</v>
          </cell>
        </row>
        <row r="662">
          <cell r="A662" t="str">
            <v>4.1.03.02.09.00</v>
          </cell>
          <cell r="B662" t="str">
            <v>ARRENDAMIENTO DE PO</v>
          </cell>
          <cell r="C662">
            <v>0</v>
          </cell>
          <cell r="D662">
            <v>-47982.99</v>
          </cell>
          <cell r="E662">
            <v>-18950.439999999999</v>
          </cell>
          <cell r="F662">
            <v>-21392.26</v>
          </cell>
          <cell r="G662">
            <v>-41787.269999999997</v>
          </cell>
          <cell r="H662">
            <v>-2754.44</v>
          </cell>
          <cell r="I662">
            <v>-14501.92</v>
          </cell>
          <cell r="J662">
            <v>-47407.76</v>
          </cell>
          <cell r="K662">
            <v>-23480.87</v>
          </cell>
          <cell r="L662">
            <v>-20827.39</v>
          </cell>
          <cell r="M662">
            <v>-22381.17</v>
          </cell>
          <cell r="N662">
            <v>-109576.89</v>
          </cell>
          <cell r="O662">
            <v>-29192.52</v>
          </cell>
          <cell r="P662">
            <v>-400235.92000000004</v>
          </cell>
        </row>
        <row r="663">
          <cell r="A663" t="str">
            <v>4.1.03.02.09.01</v>
          </cell>
          <cell r="B663" t="str">
            <v>ARRENDAMIENTO DE</v>
          </cell>
          <cell r="C663">
            <v>0</v>
          </cell>
          <cell r="D663">
            <v>-47982.99</v>
          </cell>
          <cell r="E663">
            <v>-18950.439999999999</v>
          </cell>
          <cell r="F663">
            <v>-21392.26</v>
          </cell>
          <cell r="G663">
            <v>-41787.269999999997</v>
          </cell>
          <cell r="H663">
            <v>-2754.44</v>
          </cell>
          <cell r="I663">
            <v>-14501.92</v>
          </cell>
          <cell r="J663">
            <v>-47407.76</v>
          </cell>
          <cell r="K663">
            <v>-23480.87</v>
          </cell>
          <cell r="L663">
            <v>-20827.39</v>
          </cell>
          <cell r="M663">
            <v>-22381.17</v>
          </cell>
          <cell r="N663">
            <v>-109576.89</v>
          </cell>
          <cell r="O663">
            <v>-29192.52</v>
          </cell>
          <cell r="P663">
            <v>-400235.92000000004</v>
          </cell>
        </row>
        <row r="664">
          <cell r="A664" t="str">
            <v>4.1.03.02.10.00</v>
          </cell>
          <cell r="B664" t="str">
            <v>ING.MISCELANEOS POR</v>
          </cell>
          <cell r="O664">
            <v>-0.01</v>
          </cell>
          <cell r="P664">
            <v>-0.01</v>
          </cell>
        </row>
        <row r="665">
          <cell r="A665" t="str">
            <v>4.1.03.02.10.01</v>
          </cell>
          <cell r="B665" t="str">
            <v>ING.MISCELANEOS</v>
          </cell>
          <cell r="O665">
            <v>-0.01</v>
          </cell>
          <cell r="P665">
            <v>-0.01</v>
          </cell>
        </row>
        <row r="666">
          <cell r="A666" t="str">
            <v>4.1.03.03.00.00</v>
          </cell>
          <cell r="B666" t="str">
            <v>OTROS INGS.POR ELECT.</v>
          </cell>
          <cell r="C666">
            <v>0</v>
          </cell>
          <cell r="D666">
            <v>-70440.19</v>
          </cell>
          <cell r="E666">
            <v>-52526.38</v>
          </cell>
          <cell r="F666">
            <v>-50145.919999999998</v>
          </cell>
          <cell r="G666">
            <v>-80582.09</v>
          </cell>
          <cell r="H666">
            <v>-480264.28</v>
          </cell>
          <cell r="I666">
            <v>-482250.9</v>
          </cell>
          <cell r="J666">
            <v>-366299.88</v>
          </cell>
          <cell r="K666">
            <v>-101260.41</v>
          </cell>
          <cell r="L666">
            <v>-113126.14</v>
          </cell>
          <cell r="M666">
            <v>950888.07</v>
          </cell>
          <cell r="N666">
            <v>-103780.05</v>
          </cell>
          <cell r="O666">
            <v>-141988.15</v>
          </cell>
          <cell r="P666">
            <v>-1091776.32</v>
          </cell>
        </row>
        <row r="667">
          <cell r="A667" t="str">
            <v>4.1.03.03.01.00</v>
          </cell>
          <cell r="B667" t="str">
            <v>PROYECTOS Y SERVICI</v>
          </cell>
          <cell r="C667">
            <v>0</v>
          </cell>
          <cell r="D667">
            <v>-27235.95</v>
          </cell>
          <cell r="E667">
            <v>-5630.32</v>
          </cell>
          <cell r="F667">
            <v>-27359.9</v>
          </cell>
          <cell r="G667">
            <v>-71638.78</v>
          </cell>
          <cell r="H667">
            <v>-420792.14</v>
          </cell>
          <cell r="I667">
            <v>-424995.76</v>
          </cell>
          <cell r="J667">
            <v>-328265.46999999997</v>
          </cell>
          <cell r="K667">
            <v>-83394.16</v>
          </cell>
          <cell r="L667">
            <v>-52166.45</v>
          </cell>
          <cell r="M667">
            <v>982992.16</v>
          </cell>
          <cell r="N667">
            <v>-54223.61</v>
          </cell>
          <cell r="O667">
            <v>-105505.11</v>
          </cell>
          <cell r="P667">
            <v>-618215.48999999987</v>
          </cell>
        </row>
        <row r="668">
          <cell r="A668" t="str">
            <v>4.1.03.03.01.01</v>
          </cell>
          <cell r="B668" t="str">
            <v>PROYECTOS Y CONS</v>
          </cell>
          <cell r="I668">
            <v>-3657.14</v>
          </cell>
          <cell r="J668">
            <v>-2534.09</v>
          </cell>
          <cell r="K668">
            <v>0</v>
          </cell>
          <cell r="L668">
            <v>0</v>
          </cell>
          <cell r="M668">
            <v>0</v>
          </cell>
          <cell r="N668">
            <v>0</v>
          </cell>
          <cell r="O668">
            <v>0</v>
          </cell>
          <cell r="P668">
            <v>-6191.23</v>
          </cell>
        </row>
        <row r="669">
          <cell r="A669" t="str">
            <v>4.1.03.03.01.02</v>
          </cell>
          <cell r="B669" t="str">
            <v>PROYECTOS Y CONS</v>
          </cell>
          <cell r="C669">
            <v>0</v>
          </cell>
          <cell r="D669">
            <v>-11423.61</v>
          </cell>
          <cell r="E669">
            <v>0</v>
          </cell>
          <cell r="F669">
            <v>0</v>
          </cell>
          <cell r="G669">
            <v>-786.35</v>
          </cell>
          <cell r="H669">
            <v>-382170.49</v>
          </cell>
          <cell r="I669">
            <v>-407893.72</v>
          </cell>
          <cell r="J669">
            <v>-250389.07</v>
          </cell>
          <cell r="K669">
            <v>-1874.62</v>
          </cell>
          <cell r="L669">
            <v>-208.7</v>
          </cell>
          <cell r="M669">
            <v>1020480.22</v>
          </cell>
          <cell r="N669">
            <v>-2393.7399999999998</v>
          </cell>
          <cell r="O669">
            <v>-25205.7</v>
          </cell>
          <cell r="P669">
            <v>-61865.780000000086</v>
          </cell>
        </row>
        <row r="670">
          <cell r="A670" t="str">
            <v>4.1.03.03.01.03</v>
          </cell>
          <cell r="B670" t="str">
            <v>PROYECTOS Y CONS</v>
          </cell>
          <cell r="C670">
            <v>0</v>
          </cell>
          <cell r="D670">
            <v>-2749.24</v>
          </cell>
          <cell r="E670">
            <v>-5630.32</v>
          </cell>
          <cell r="F670">
            <v>-27359.9</v>
          </cell>
          <cell r="G670">
            <v>-70852.429999999993</v>
          </cell>
          <cell r="H670">
            <v>-31096.5</v>
          </cell>
          <cell r="I670">
            <v>-13444.9</v>
          </cell>
          <cell r="J670">
            <v>-75342.31</v>
          </cell>
          <cell r="K670">
            <v>-81519.539999999994</v>
          </cell>
          <cell r="L670">
            <v>-51635.33</v>
          </cell>
          <cell r="M670">
            <v>-36797.83</v>
          </cell>
          <cell r="N670">
            <v>-51829.87</v>
          </cell>
          <cell r="O670">
            <v>-79273.63</v>
          </cell>
          <cell r="P670">
            <v>-527531.80000000005</v>
          </cell>
        </row>
        <row r="671">
          <cell r="A671" t="str">
            <v>4.1.03.03.01.05</v>
          </cell>
          <cell r="B671" t="str">
            <v>PROYECTOS Y CONS</v>
          </cell>
          <cell r="H671">
            <v>-7525.15</v>
          </cell>
          <cell r="I671">
            <v>0</v>
          </cell>
          <cell r="J671">
            <v>0</v>
          </cell>
          <cell r="K671">
            <v>0</v>
          </cell>
          <cell r="L671">
            <v>0</v>
          </cell>
          <cell r="M671">
            <v>0</v>
          </cell>
          <cell r="N671">
            <v>0</v>
          </cell>
          <cell r="O671">
            <v>0</v>
          </cell>
          <cell r="P671">
            <v>-7525.15</v>
          </cell>
        </row>
        <row r="672">
          <cell r="A672" t="str">
            <v>4.1.03.03.01.06</v>
          </cell>
          <cell r="B672" t="str">
            <v>INST. Y MONTAJE</v>
          </cell>
          <cell r="C672">
            <v>0</v>
          </cell>
          <cell r="D672">
            <v>-13063.1</v>
          </cell>
          <cell r="E672">
            <v>0</v>
          </cell>
          <cell r="F672">
            <v>0</v>
          </cell>
          <cell r="G672">
            <v>0</v>
          </cell>
          <cell r="H672">
            <v>0</v>
          </cell>
          <cell r="I672">
            <v>0</v>
          </cell>
          <cell r="J672">
            <v>0</v>
          </cell>
          <cell r="K672">
            <v>0</v>
          </cell>
          <cell r="L672">
            <v>-322.42</v>
          </cell>
          <cell r="M672">
            <v>-690.23</v>
          </cell>
          <cell r="N672">
            <v>0</v>
          </cell>
          <cell r="O672">
            <v>0</v>
          </cell>
          <cell r="P672">
            <v>-14075.75</v>
          </cell>
        </row>
        <row r="673">
          <cell r="A673" t="str">
            <v>4.1.03.03.01.10</v>
          </cell>
          <cell r="B673" t="str">
            <v>SERV. CONSTRUCC.</v>
          </cell>
          <cell r="O673">
            <v>-1025.78</v>
          </cell>
          <cell r="P673">
            <v>-1025.78</v>
          </cell>
        </row>
        <row r="674">
          <cell r="A674" t="str">
            <v>4.1.03.03.02.00</v>
          </cell>
          <cell r="B674" t="str">
            <v>MANTENIMIENTO</v>
          </cell>
          <cell r="C674">
            <v>0</v>
          </cell>
          <cell r="D674">
            <v>-8508.4599999999991</v>
          </cell>
          <cell r="E674">
            <v>-14166.26</v>
          </cell>
          <cell r="F674">
            <v>-5691.5</v>
          </cell>
          <cell r="G674">
            <v>-3726.06</v>
          </cell>
          <cell r="H674">
            <v>-26680.880000000001</v>
          </cell>
          <cell r="I674">
            <v>-37704.519999999997</v>
          </cell>
          <cell r="J674">
            <v>-6729.96</v>
          </cell>
          <cell r="K674">
            <v>-3027.06</v>
          </cell>
          <cell r="L674">
            <v>-10079.950000000001</v>
          </cell>
          <cell r="M674">
            <v>-3154.93</v>
          </cell>
          <cell r="N674">
            <v>-6560.9</v>
          </cell>
          <cell r="O674">
            <v>-9198.49</v>
          </cell>
          <cell r="P674">
            <v>-135228.96999999997</v>
          </cell>
        </row>
        <row r="675">
          <cell r="A675" t="str">
            <v>4.1.03.03.02.01</v>
          </cell>
          <cell r="B675" t="str">
            <v>MANTENIMIENTO DE</v>
          </cell>
          <cell r="C675">
            <v>0</v>
          </cell>
          <cell r="D675">
            <v>-5745.35</v>
          </cell>
          <cell r="E675">
            <v>0</v>
          </cell>
          <cell r="F675">
            <v>0</v>
          </cell>
          <cell r="G675">
            <v>4405.78</v>
          </cell>
          <cell r="H675">
            <v>0</v>
          </cell>
          <cell r="I675">
            <v>0</v>
          </cell>
          <cell r="J675">
            <v>-278</v>
          </cell>
          <cell r="K675">
            <v>0</v>
          </cell>
          <cell r="L675">
            <v>0</v>
          </cell>
          <cell r="M675">
            <v>0</v>
          </cell>
          <cell r="N675">
            <v>0</v>
          </cell>
          <cell r="O675">
            <v>0</v>
          </cell>
          <cell r="P675">
            <v>-1617.5700000000006</v>
          </cell>
        </row>
        <row r="676">
          <cell r="A676" t="str">
            <v>4.1.03.03.02.02</v>
          </cell>
          <cell r="B676" t="str">
            <v>MANTENIMIENTO DE</v>
          </cell>
          <cell r="C676">
            <v>0</v>
          </cell>
          <cell r="D676">
            <v>-2763.11</v>
          </cell>
          <cell r="E676">
            <v>0</v>
          </cell>
          <cell r="F676">
            <v>0</v>
          </cell>
          <cell r="G676">
            <v>0</v>
          </cell>
          <cell r="H676">
            <v>-150.66999999999999</v>
          </cell>
          <cell r="I676">
            <v>-14899.35</v>
          </cell>
          <cell r="J676">
            <v>-3738.96</v>
          </cell>
          <cell r="K676">
            <v>-2114.08</v>
          </cell>
          <cell r="L676">
            <v>-7657.31</v>
          </cell>
          <cell r="M676">
            <v>-3154.93</v>
          </cell>
          <cell r="N676">
            <v>-6560.9</v>
          </cell>
          <cell r="O676">
            <v>-8457.75</v>
          </cell>
          <cell r="P676">
            <v>-49497.06</v>
          </cell>
        </row>
        <row r="677">
          <cell r="A677" t="str">
            <v>4.1.03.03.02.03</v>
          </cell>
          <cell r="B677" t="str">
            <v>MANTENIMIENTO DE</v>
          </cell>
          <cell r="E677">
            <v>-14166.26</v>
          </cell>
          <cell r="F677">
            <v>-5680.64</v>
          </cell>
          <cell r="G677">
            <v>-8097.87</v>
          </cell>
          <cell r="H677">
            <v>-21416.44</v>
          </cell>
          <cell r="I677">
            <v>-22805.17</v>
          </cell>
          <cell r="J677">
            <v>-1712.91</v>
          </cell>
          <cell r="K677">
            <v>-895.28</v>
          </cell>
          <cell r="L677">
            <v>-34.28</v>
          </cell>
          <cell r="M677">
            <v>0</v>
          </cell>
          <cell r="N677">
            <v>0</v>
          </cell>
          <cell r="O677">
            <v>-740.74</v>
          </cell>
          <cell r="P677">
            <v>-75549.590000000011</v>
          </cell>
        </row>
        <row r="678">
          <cell r="A678" t="str">
            <v>4.1.03.03.02.04</v>
          </cell>
          <cell r="B678" t="str">
            <v>MANTENIMIENTO DE</v>
          </cell>
          <cell r="H678">
            <v>-4672.21</v>
          </cell>
          <cell r="I678">
            <v>0</v>
          </cell>
          <cell r="J678">
            <v>-1000.09</v>
          </cell>
          <cell r="K678">
            <v>-17.7</v>
          </cell>
          <cell r="L678">
            <v>-2388.36</v>
          </cell>
          <cell r="M678">
            <v>0</v>
          </cell>
          <cell r="N678">
            <v>0</v>
          </cell>
          <cell r="O678">
            <v>0</v>
          </cell>
          <cell r="P678">
            <v>-8078.3600000000006</v>
          </cell>
        </row>
        <row r="679">
          <cell r="A679" t="str">
            <v>4.1.03.03.02.05</v>
          </cell>
          <cell r="B679" t="str">
            <v>MANTENIMIENTO DE</v>
          </cell>
          <cell r="F679">
            <v>-10.86</v>
          </cell>
          <cell r="G679">
            <v>-33.97</v>
          </cell>
          <cell r="H679">
            <v>-10.86</v>
          </cell>
          <cell r="I679">
            <v>0</v>
          </cell>
          <cell r="J679">
            <v>0</v>
          </cell>
          <cell r="K679">
            <v>0</v>
          </cell>
          <cell r="L679">
            <v>0</v>
          </cell>
          <cell r="M679">
            <v>0</v>
          </cell>
          <cell r="N679">
            <v>0</v>
          </cell>
          <cell r="O679">
            <v>0</v>
          </cell>
          <cell r="P679">
            <v>-55.69</v>
          </cell>
        </row>
        <row r="680">
          <cell r="A680" t="str">
            <v>4.1.03.03.02.06</v>
          </cell>
          <cell r="B680" t="str">
            <v>MANTENIMIENTO PR</v>
          </cell>
          <cell r="H680">
            <v>-430.7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  <cell r="M680">
            <v>0</v>
          </cell>
          <cell r="N680">
            <v>0</v>
          </cell>
          <cell r="O680">
            <v>0</v>
          </cell>
          <cell r="P680">
            <v>-430.7</v>
          </cell>
        </row>
        <row r="681">
          <cell r="A681" t="str">
            <v>4.1.03.03.03.00</v>
          </cell>
          <cell r="B681" t="str">
            <v>VENTA DE OTROS SERV</v>
          </cell>
          <cell r="C681">
            <v>0</v>
          </cell>
          <cell r="D681">
            <v>-32579.64</v>
          </cell>
          <cell r="E681">
            <v>-27641.96</v>
          </cell>
          <cell r="F681">
            <v>-13499.93</v>
          </cell>
          <cell r="G681">
            <v>-4275.6499999999996</v>
          </cell>
          <cell r="H681">
            <v>-30909.11</v>
          </cell>
          <cell r="I681">
            <v>-16836.259999999998</v>
          </cell>
          <cell r="J681">
            <v>-28247.759999999998</v>
          </cell>
          <cell r="K681">
            <v>-13301.84</v>
          </cell>
          <cell r="L681">
            <v>-40437.54</v>
          </cell>
          <cell r="M681">
            <v>-19054.830000000002</v>
          </cell>
          <cell r="N681">
            <v>-29354.14</v>
          </cell>
          <cell r="O681">
            <v>-22088.639999999999</v>
          </cell>
          <cell r="P681">
            <v>-278227.30000000005</v>
          </cell>
        </row>
        <row r="682">
          <cell r="A682" t="str">
            <v>4.1.03.03.03.01</v>
          </cell>
          <cell r="B682" t="str">
            <v>SERVICIOS DE REC</v>
          </cell>
          <cell r="J682">
            <v>-12.88</v>
          </cell>
          <cell r="K682">
            <v>-6</v>
          </cell>
          <cell r="L682">
            <v>0</v>
          </cell>
          <cell r="M682">
            <v>0</v>
          </cell>
          <cell r="N682">
            <v>-2284.9699999999998</v>
          </cell>
          <cell r="O682">
            <v>0</v>
          </cell>
          <cell r="P682">
            <v>-2303.85</v>
          </cell>
        </row>
        <row r="683">
          <cell r="A683" t="str">
            <v>4.1.03.03.03.05</v>
          </cell>
          <cell r="B683" t="str">
            <v>INGRESOS POR OTR</v>
          </cell>
          <cell r="C683">
            <v>0</v>
          </cell>
          <cell r="D683">
            <v>-32579.64</v>
          </cell>
          <cell r="E683">
            <v>-27641.96</v>
          </cell>
          <cell r="F683">
            <v>-13499.93</v>
          </cell>
          <cell r="G683">
            <v>-4275.6499999999996</v>
          </cell>
          <cell r="H683">
            <v>-30909.11</v>
          </cell>
          <cell r="I683">
            <v>-16836.259999999998</v>
          </cell>
          <cell r="J683">
            <v>-28234.880000000001</v>
          </cell>
          <cell r="K683">
            <v>-13295.84</v>
          </cell>
          <cell r="L683">
            <v>-40437.54</v>
          </cell>
          <cell r="M683">
            <v>-19054.830000000002</v>
          </cell>
          <cell r="N683">
            <v>-27069.17</v>
          </cell>
          <cell r="O683">
            <v>-22088.639999999999</v>
          </cell>
          <cell r="P683">
            <v>-275923.45</v>
          </cell>
        </row>
        <row r="684">
          <cell r="A684" t="str">
            <v>4.1.03.03.04.00</v>
          </cell>
          <cell r="B684" t="str">
            <v>ARRENDAMIENTO DE EQ</v>
          </cell>
          <cell r="C684">
            <v>0</v>
          </cell>
          <cell r="D684">
            <v>-2116.14</v>
          </cell>
          <cell r="E684">
            <v>-5087.84</v>
          </cell>
          <cell r="F684">
            <v>-3594.59</v>
          </cell>
          <cell r="G684">
            <v>-941.6</v>
          </cell>
          <cell r="H684">
            <v>-1882.15</v>
          </cell>
          <cell r="I684">
            <v>-2714.36</v>
          </cell>
          <cell r="J684">
            <v>-3056.69</v>
          </cell>
          <cell r="K684">
            <v>-1537.35</v>
          </cell>
          <cell r="L684">
            <v>-10442.200000000001</v>
          </cell>
          <cell r="M684">
            <v>-9894.33</v>
          </cell>
          <cell r="N684">
            <v>-13641.4</v>
          </cell>
          <cell r="O684">
            <v>-5195.91</v>
          </cell>
          <cell r="P684">
            <v>-60104.56</v>
          </cell>
        </row>
        <row r="685">
          <cell r="A685" t="str">
            <v>4.1.03.03.04.01</v>
          </cell>
          <cell r="B685" t="str">
            <v>SERVICIO DE ARRE</v>
          </cell>
          <cell r="C685">
            <v>0</v>
          </cell>
          <cell r="D685">
            <v>-1231.18</v>
          </cell>
          <cell r="E685">
            <v>-4938.24</v>
          </cell>
          <cell r="F685">
            <v>-2740.17</v>
          </cell>
          <cell r="G685">
            <v>-1691.6</v>
          </cell>
          <cell r="H685">
            <v>-177.95</v>
          </cell>
          <cell r="I685">
            <v>-2714.36</v>
          </cell>
          <cell r="J685">
            <v>-1354.99</v>
          </cell>
          <cell r="K685">
            <v>-1423.83</v>
          </cell>
          <cell r="L685">
            <v>-7077.29</v>
          </cell>
          <cell r="M685">
            <v>-1064.07</v>
          </cell>
          <cell r="N685">
            <v>-2453.08</v>
          </cell>
          <cell r="O685">
            <v>-1268.02</v>
          </cell>
          <cell r="P685">
            <v>-28134.780000000002</v>
          </cell>
        </row>
        <row r="686">
          <cell r="A686" t="str">
            <v>4.1.03.03.04.02</v>
          </cell>
          <cell r="B686" t="str">
            <v>SERVICIO DE ARRE</v>
          </cell>
          <cell r="E686">
            <v>-149.6</v>
          </cell>
          <cell r="F686">
            <v>-854.42</v>
          </cell>
          <cell r="G686">
            <v>750</v>
          </cell>
          <cell r="H686">
            <v>0</v>
          </cell>
          <cell r="I686">
            <v>0</v>
          </cell>
          <cell r="J686">
            <v>0</v>
          </cell>
          <cell r="K686">
            <v>-113.52</v>
          </cell>
          <cell r="L686">
            <v>18.7</v>
          </cell>
          <cell r="M686">
            <v>-66.44</v>
          </cell>
          <cell r="N686">
            <v>-33.22</v>
          </cell>
          <cell r="O686">
            <v>-33.22</v>
          </cell>
          <cell r="P686">
            <v>-481.72</v>
          </cell>
        </row>
        <row r="687">
          <cell r="A687" t="str">
            <v>4.1.03.03.04.05</v>
          </cell>
          <cell r="B687" t="str">
            <v>VENTA DE MATERIA</v>
          </cell>
          <cell r="J687">
            <v>-1017.1</v>
          </cell>
          <cell r="K687">
            <v>0</v>
          </cell>
          <cell r="L687">
            <v>-3375.65</v>
          </cell>
          <cell r="M687">
            <v>-8421.2199999999993</v>
          </cell>
          <cell r="N687">
            <v>-6646.66</v>
          </cell>
          <cell r="O687">
            <v>-1604.67</v>
          </cell>
          <cell r="P687">
            <v>-21065.299999999996</v>
          </cell>
        </row>
        <row r="688">
          <cell r="A688" t="str">
            <v>4.1.03.03.04.06</v>
          </cell>
          <cell r="B688" t="str">
            <v>VENTA DE MATERIA</v>
          </cell>
          <cell r="C688">
            <v>0</v>
          </cell>
          <cell r="D688">
            <v>-884.96</v>
          </cell>
          <cell r="E688">
            <v>0</v>
          </cell>
          <cell r="F688">
            <v>0</v>
          </cell>
          <cell r="G688">
            <v>0</v>
          </cell>
          <cell r="H688">
            <v>-1704.2</v>
          </cell>
          <cell r="I688">
            <v>0</v>
          </cell>
          <cell r="J688">
            <v>-684.6</v>
          </cell>
          <cell r="K688">
            <v>0</v>
          </cell>
          <cell r="L688">
            <v>-7.96</v>
          </cell>
          <cell r="M688">
            <v>-342.6</v>
          </cell>
          <cell r="N688">
            <v>-4508.4399999999996</v>
          </cell>
          <cell r="O688">
            <v>-2290</v>
          </cell>
          <cell r="P688">
            <v>-10422.759999999998</v>
          </cell>
        </row>
        <row r="689">
          <cell r="A689" t="str">
            <v>4.2.00.00.00.00</v>
          </cell>
          <cell r="B689" t="str">
            <v>INGRESOS NO OPERACIONALES</v>
          </cell>
          <cell r="C689">
            <v>0</v>
          </cell>
          <cell r="D689">
            <v>-139390.51</v>
          </cell>
          <cell r="E689">
            <v>-169425.07</v>
          </cell>
          <cell r="F689">
            <v>-536014.21</v>
          </cell>
          <cell r="G689">
            <v>-147186.65</v>
          </cell>
          <cell r="H689">
            <v>-274189.46999999997</v>
          </cell>
          <cell r="I689">
            <v>-97134.13</v>
          </cell>
          <cell r="J689">
            <v>-113943.5</v>
          </cell>
          <cell r="K689">
            <v>-163912.38</v>
          </cell>
          <cell r="L689">
            <v>-77725.279999999999</v>
          </cell>
          <cell r="M689">
            <v>-110254.28</v>
          </cell>
          <cell r="N689">
            <v>-197319.76</v>
          </cell>
          <cell r="O689">
            <v>-257239.06</v>
          </cell>
          <cell r="P689">
            <v>-2283734.2999999998</v>
          </cell>
        </row>
        <row r="690">
          <cell r="A690" t="str">
            <v>4.2.01.00.00.00</v>
          </cell>
          <cell r="B690" t="str">
            <v>INTERESES</v>
          </cell>
          <cell r="C690">
            <v>0</v>
          </cell>
          <cell r="D690">
            <v>-18817.07</v>
          </cell>
          <cell r="E690">
            <v>-25620.5</v>
          </cell>
          <cell r="F690">
            <v>-21271.759999999998</v>
          </cell>
          <cell r="G690">
            <v>-5268.69</v>
          </cell>
          <cell r="H690">
            <v>-78267.62</v>
          </cell>
          <cell r="I690">
            <v>-27866.47</v>
          </cell>
          <cell r="J690">
            <v>-14440.3</v>
          </cell>
          <cell r="K690">
            <v>-17870.96</v>
          </cell>
          <cell r="L690">
            <v>-16747.400000000001</v>
          </cell>
          <cell r="M690">
            <v>-28955.58</v>
          </cell>
          <cell r="N690">
            <v>-27079.1</v>
          </cell>
          <cell r="O690">
            <v>-20787.38</v>
          </cell>
          <cell r="P690">
            <v>-302992.82999999996</v>
          </cell>
        </row>
        <row r="691">
          <cell r="A691" t="str">
            <v>4.2.01.01.00.00</v>
          </cell>
          <cell r="B691" t="str">
            <v>POR DEPOSITOS A PLAZOS</v>
          </cell>
          <cell r="E691">
            <v>-4707.2700000000004</v>
          </cell>
          <cell r="F691">
            <v>0</v>
          </cell>
          <cell r="G691">
            <v>-3213.88</v>
          </cell>
          <cell r="H691">
            <v>-7879</v>
          </cell>
          <cell r="I691">
            <v>-451.23</v>
          </cell>
          <cell r="J691">
            <v>0</v>
          </cell>
          <cell r="K691">
            <v>-451.23</v>
          </cell>
          <cell r="L691">
            <v>-229.31</v>
          </cell>
          <cell r="M691">
            <v>0</v>
          </cell>
          <cell r="N691">
            <v>0</v>
          </cell>
          <cell r="O691">
            <v>-451.23</v>
          </cell>
          <cell r="P691">
            <v>-17383.150000000001</v>
          </cell>
        </row>
        <row r="692">
          <cell r="A692" t="str">
            <v>4.2.01.02.00.00</v>
          </cell>
          <cell r="B692" t="str">
            <v>EN CUENTA DE AHORROS-I</v>
          </cell>
          <cell r="C692">
            <v>0</v>
          </cell>
          <cell r="D692">
            <v>-18817.07</v>
          </cell>
          <cell r="E692">
            <v>-20913.23</v>
          </cell>
          <cell r="F692">
            <v>-21125.15</v>
          </cell>
          <cell r="G692">
            <v>-2054.81</v>
          </cell>
          <cell r="H692">
            <v>-70173.100000000006</v>
          </cell>
          <cell r="I692">
            <v>-27415.24</v>
          </cell>
          <cell r="J692">
            <v>-14440.3</v>
          </cell>
          <cell r="K692">
            <v>-17419.73</v>
          </cell>
          <cell r="L692">
            <v>-16518.09</v>
          </cell>
          <cell r="M692">
            <v>-28955.58</v>
          </cell>
          <cell r="N692">
            <v>-26144.05</v>
          </cell>
          <cell r="O692">
            <v>-20336.150000000001</v>
          </cell>
          <cell r="P692">
            <v>-284312.5</v>
          </cell>
        </row>
        <row r="693">
          <cell r="A693" t="str">
            <v>4.2.01.03.00.00</v>
          </cell>
          <cell r="B693" t="str">
            <v>OPERACIONES DE BOLSA G</v>
          </cell>
          <cell r="H693">
            <v>-215.52</v>
          </cell>
          <cell r="I693">
            <v>0</v>
          </cell>
          <cell r="J693">
            <v>0</v>
          </cell>
          <cell r="K693">
            <v>0</v>
          </cell>
          <cell r="L693">
            <v>0</v>
          </cell>
          <cell r="M693">
            <v>0</v>
          </cell>
          <cell r="N693">
            <v>-935.05</v>
          </cell>
          <cell r="O693">
            <v>0</v>
          </cell>
          <cell r="P693">
            <v>-1150.57</v>
          </cell>
        </row>
        <row r="694">
          <cell r="A694" t="str">
            <v>4.2.01.04.00.00</v>
          </cell>
          <cell r="B694" t="str">
            <v>OPERACIONES EN BOLSA E</v>
          </cell>
          <cell r="F694">
            <v>-146.61000000000001</v>
          </cell>
          <cell r="G694">
            <v>0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  <cell r="O694">
            <v>0</v>
          </cell>
          <cell r="P694">
            <v>-146.61000000000001</v>
          </cell>
        </row>
        <row r="695">
          <cell r="A695" t="str">
            <v>4.2.02.00.00.00</v>
          </cell>
          <cell r="B695" t="str">
            <v>OTROS INGRESOS FINANCIERO</v>
          </cell>
          <cell r="C695">
            <v>0</v>
          </cell>
          <cell r="D695">
            <v>-119472.6</v>
          </cell>
          <cell r="E695">
            <v>-143804.57</v>
          </cell>
          <cell r="F695">
            <v>-58146.23</v>
          </cell>
          <cell r="G695">
            <v>-141448.25</v>
          </cell>
          <cell r="H695">
            <v>-194403.04</v>
          </cell>
          <cell r="I695">
            <v>-69267.66</v>
          </cell>
          <cell r="J695">
            <v>-99503.2</v>
          </cell>
          <cell r="K695">
            <v>-145756.82</v>
          </cell>
          <cell r="L695">
            <v>-53970.66</v>
          </cell>
          <cell r="M695">
            <v>-81298.7</v>
          </cell>
          <cell r="N695">
            <v>-170240.66</v>
          </cell>
          <cell r="O695">
            <v>-236451.68</v>
          </cell>
          <cell r="P695">
            <v>-1513764.07</v>
          </cell>
        </row>
        <row r="696">
          <cell r="A696" t="str">
            <v>4.2.02.01.00.00</v>
          </cell>
          <cell r="B696" t="str">
            <v>INTERESES POR MORA</v>
          </cell>
          <cell r="C696">
            <v>0</v>
          </cell>
          <cell r="D696">
            <v>-41081.370000000003</v>
          </cell>
          <cell r="E696">
            <v>-101966.12</v>
          </cell>
          <cell r="F696">
            <v>-20603.16</v>
          </cell>
          <cell r="G696">
            <v>-113626.88</v>
          </cell>
          <cell r="H696">
            <v>-59634.26</v>
          </cell>
          <cell r="I696">
            <v>-33004.07</v>
          </cell>
          <cell r="J696">
            <v>-35993.69</v>
          </cell>
          <cell r="K696">
            <v>-37854.120000000003</v>
          </cell>
          <cell r="L696">
            <v>-26991.32</v>
          </cell>
          <cell r="M696">
            <v>-32933.26</v>
          </cell>
          <cell r="N696">
            <v>-65449.89</v>
          </cell>
          <cell r="O696">
            <v>-187591.73</v>
          </cell>
          <cell r="P696">
            <v>-756729.87</v>
          </cell>
        </row>
        <row r="697">
          <cell r="A697" t="str">
            <v>4.2.02.02.00.00</v>
          </cell>
          <cell r="B697" t="str">
            <v>DIFERENCIA DE CAMBIO</v>
          </cell>
          <cell r="H697">
            <v>-0.01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  <cell r="P697">
            <v>-0.01</v>
          </cell>
        </row>
        <row r="698">
          <cell r="A698" t="str">
            <v>4.2.02.03.00.00</v>
          </cell>
          <cell r="B698" t="str">
            <v>INTERESES POR CONVENIO</v>
          </cell>
          <cell r="C698">
            <v>0</v>
          </cell>
          <cell r="D698">
            <v>-11654.61</v>
          </cell>
          <cell r="E698">
            <v>-9348.7800000000007</v>
          </cell>
          <cell r="F698">
            <v>-10050.93</v>
          </cell>
          <cell r="G698">
            <v>-9725.73</v>
          </cell>
          <cell r="H698">
            <v>-8635.08</v>
          </cell>
          <cell r="I698">
            <v>-8045.56</v>
          </cell>
          <cell r="J698">
            <v>-8271</v>
          </cell>
          <cell r="K698">
            <v>-7692.59</v>
          </cell>
          <cell r="L698">
            <v>-7300.52</v>
          </cell>
          <cell r="M698">
            <v>-8641.94</v>
          </cell>
          <cell r="N698">
            <v>-9548.31</v>
          </cell>
          <cell r="O698">
            <v>-9352.08</v>
          </cell>
          <cell r="P698">
            <v>-108267.13</v>
          </cell>
        </row>
        <row r="699">
          <cell r="A699" t="str">
            <v>4.2.02.04.00.00</v>
          </cell>
          <cell r="B699" t="str">
            <v>DIVIDENDOS</v>
          </cell>
          <cell r="H699">
            <v>-4112.55</v>
          </cell>
          <cell r="I699">
            <v>0</v>
          </cell>
          <cell r="J699">
            <v>0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-4112.55</v>
          </cell>
        </row>
        <row r="700">
          <cell r="A700" t="str">
            <v>4.2.02.06.00.00</v>
          </cell>
          <cell r="B700" t="str">
            <v>UTILIDAD EN VENTA DE A</v>
          </cell>
          <cell r="C700">
            <v>0</v>
          </cell>
          <cell r="D700">
            <v>-562.99</v>
          </cell>
          <cell r="E700">
            <v>-9314.41</v>
          </cell>
          <cell r="F700">
            <v>-3328.14</v>
          </cell>
          <cell r="G700">
            <v>-64.569999999999993</v>
          </cell>
          <cell r="H700">
            <v>0</v>
          </cell>
          <cell r="I700">
            <v>0</v>
          </cell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-2689.8</v>
          </cell>
          <cell r="P700">
            <v>-15959.91</v>
          </cell>
        </row>
        <row r="701">
          <cell r="A701" t="str">
            <v>4.2.02.07.00.00</v>
          </cell>
          <cell r="B701" t="str">
            <v>OTROS INGRESOS MISCELA</v>
          </cell>
          <cell r="C701">
            <v>0</v>
          </cell>
          <cell r="D701">
            <v>-66173.63</v>
          </cell>
          <cell r="E701">
            <v>-23175.26</v>
          </cell>
          <cell r="F701">
            <v>-24164</v>
          </cell>
          <cell r="G701">
            <v>-18031.07</v>
          </cell>
          <cell r="H701">
            <v>-122021.14</v>
          </cell>
          <cell r="I701">
            <v>-28218.03</v>
          </cell>
          <cell r="J701">
            <v>-55238.51</v>
          </cell>
          <cell r="K701">
            <v>-100210.11</v>
          </cell>
          <cell r="L701">
            <v>-19289.18</v>
          </cell>
          <cell r="M701">
            <v>-38965.47</v>
          </cell>
          <cell r="N701">
            <v>-95070.47</v>
          </cell>
          <cell r="O701">
            <v>-38308.720000000001</v>
          </cell>
          <cell r="P701">
            <v>-628865.59</v>
          </cell>
        </row>
        <row r="702">
          <cell r="A702" t="str">
            <v>4.2.02.08.00.00</v>
          </cell>
          <cell r="B702" t="str">
            <v>RECUPERACION DE CUENTA</v>
          </cell>
          <cell r="L702">
            <v>-389.64</v>
          </cell>
          <cell r="M702">
            <v>-758.03</v>
          </cell>
          <cell r="N702">
            <v>-171.99</v>
          </cell>
          <cell r="O702">
            <v>1490.65</v>
          </cell>
          <cell r="P702">
            <v>170.99</v>
          </cell>
        </row>
        <row r="703">
          <cell r="A703" t="str">
            <v>4.2.03.00.00.00</v>
          </cell>
          <cell r="B703" t="str">
            <v>INGRESOS EXTRAORDINARIOS</v>
          </cell>
          <cell r="C703">
            <v>0</v>
          </cell>
          <cell r="D703">
            <v>-1100.8399999999999</v>
          </cell>
          <cell r="E703">
            <v>0</v>
          </cell>
          <cell r="F703">
            <v>-456596.22</v>
          </cell>
          <cell r="G703">
            <v>-469.71</v>
          </cell>
          <cell r="H703">
            <v>-1518.81</v>
          </cell>
          <cell r="I703">
            <v>0</v>
          </cell>
          <cell r="J703">
            <v>0</v>
          </cell>
          <cell r="K703">
            <v>-284.60000000000002</v>
          </cell>
          <cell r="L703">
            <v>-7007.22</v>
          </cell>
          <cell r="M703">
            <v>0</v>
          </cell>
          <cell r="N703">
            <v>0</v>
          </cell>
          <cell r="O703">
            <v>0</v>
          </cell>
          <cell r="P703">
            <v>-466977.39999999997</v>
          </cell>
        </row>
        <row r="704">
          <cell r="A704" t="str">
            <v>4.2.03.01.00.00</v>
          </cell>
          <cell r="B704" t="str">
            <v>INGRESOS EXTRAORDINARI</v>
          </cell>
          <cell r="C704">
            <v>0</v>
          </cell>
          <cell r="D704">
            <v>-1100.8399999999999</v>
          </cell>
          <cell r="E704">
            <v>0</v>
          </cell>
          <cell r="F704">
            <v>0</v>
          </cell>
          <cell r="G704">
            <v>0</v>
          </cell>
          <cell r="H704">
            <v>0</v>
          </cell>
          <cell r="I704">
            <v>0</v>
          </cell>
          <cell r="J704">
            <v>0</v>
          </cell>
          <cell r="K704">
            <v>-284.60000000000002</v>
          </cell>
          <cell r="L704">
            <v>-7007.22</v>
          </cell>
          <cell r="M704">
            <v>0</v>
          </cell>
          <cell r="N704">
            <v>0</v>
          </cell>
          <cell r="O704">
            <v>0</v>
          </cell>
          <cell r="P704">
            <v>-8392.66</v>
          </cell>
        </row>
        <row r="705">
          <cell r="A705" t="str">
            <v>4.2.03.02.00.00</v>
          </cell>
          <cell r="B705" t="str">
            <v>INGRESOS EXCENTOS</v>
          </cell>
          <cell r="F705">
            <v>-456596.22</v>
          </cell>
          <cell r="G705">
            <v>-469.71</v>
          </cell>
          <cell r="H705">
            <v>-1518.81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  <cell r="O705">
            <v>0</v>
          </cell>
          <cell r="P705">
            <v>-458584.74</v>
          </cell>
        </row>
        <row r="706">
          <cell r="A706" t="str">
            <v>5.0.00.00.00.00</v>
          </cell>
          <cell r="B706" t="str">
            <v>CUENTAS DE RESULTADO DEUDORAS-E</v>
          </cell>
          <cell r="C706">
            <v>0</v>
          </cell>
          <cell r="D706">
            <v>7942205.3399999999</v>
          </cell>
          <cell r="E706">
            <v>7552462.7400000002</v>
          </cell>
          <cell r="F706">
            <v>7839055.4699999997</v>
          </cell>
          <cell r="G706">
            <v>7399790.8799999999</v>
          </cell>
          <cell r="H706">
            <v>8265382.3200000003</v>
          </cell>
          <cell r="I706">
            <v>7946197.21</v>
          </cell>
          <cell r="J706">
            <v>7925639.96</v>
          </cell>
          <cell r="K706">
            <v>7852921.8600000003</v>
          </cell>
          <cell r="L706">
            <v>8080405.0499999998</v>
          </cell>
          <cell r="M706">
            <v>7588791.8200000003</v>
          </cell>
          <cell r="N706">
            <v>8140878.0800000001</v>
          </cell>
          <cell r="O706">
            <v>9132063.3800000008</v>
          </cell>
          <cell r="P706">
            <v>95665794.109999999</v>
          </cell>
        </row>
        <row r="707">
          <cell r="A707" t="str">
            <v>5.1.00.00.00.00</v>
          </cell>
          <cell r="B707" t="str">
            <v>COSTOS Y GASTOS OPERACIONALE</v>
          </cell>
          <cell r="C707">
            <v>0</v>
          </cell>
          <cell r="D707">
            <v>7318860.1799999997</v>
          </cell>
          <cell r="E707">
            <v>6759817</v>
          </cell>
          <cell r="F707">
            <v>6955873.7300000004</v>
          </cell>
          <cell r="G707">
            <v>6879643.1500000004</v>
          </cell>
          <cell r="H707">
            <v>7574599.5700000003</v>
          </cell>
          <cell r="I707">
            <v>7197392.7699999996</v>
          </cell>
          <cell r="J707">
            <v>7328145.4199999999</v>
          </cell>
          <cell r="K707">
            <v>7353148.1600000001</v>
          </cell>
          <cell r="L707">
            <v>7266558.7300000004</v>
          </cell>
          <cell r="M707">
            <v>6956948.5</v>
          </cell>
          <cell r="N707">
            <v>8584785.5299999993</v>
          </cell>
          <cell r="O707">
            <v>8104419.04</v>
          </cell>
          <cell r="P707">
            <v>88280191.780000016</v>
          </cell>
        </row>
        <row r="708">
          <cell r="A708" t="str">
            <v>5.1.01.00.00.00</v>
          </cell>
          <cell r="B708" t="str">
            <v>COMPRAS DE ENERGIA</v>
          </cell>
          <cell r="C708">
            <v>0</v>
          </cell>
          <cell r="D708">
            <v>5457285.8899999997</v>
          </cell>
          <cell r="E708">
            <v>5022415.84</v>
          </cell>
          <cell r="F708">
            <v>5205762.24</v>
          </cell>
          <cell r="G708">
            <v>4997305.6399999997</v>
          </cell>
          <cell r="H708">
            <v>5274872.6900000004</v>
          </cell>
          <cell r="I708">
            <v>5204214.18</v>
          </cell>
          <cell r="J708">
            <v>5032637.87</v>
          </cell>
          <cell r="K708">
            <v>5321506.6100000003</v>
          </cell>
          <cell r="L708">
            <v>5181052.13</v>
          </cell>
          <cell r="M708">
            <v>5822955.5599999996</v>
          </cell>
          <cell r="N708">
            <v>5352308.6500000004</v>
          </cell>
          <cell r="O708">
            <v>5705621.6399999997</v>
          </cell>
          <cell r="P708">
            <v>63577938.940000005</v>
          </cell>
        </row>
        <row r="709">
          <cell r="A709" t="str">
            <v>5.1.01.01.00.00</v>
          </cell>
          <cell r="B709" t="str">
            <v>COMPRAS DE ENERGIA</v>
          </cell>
          <cell r="C709">
            <v>0</v>
          </cell>
          <cell r="D709">
            <v>5457285.8899999997</v>
          </cell>
          <cell r="E709">
            <v>5022415.84</v>
          </cell>
          <cell r="F709">
            <v>5205762.24</v>
          </cell>
          <cell r="G709">
            <v>4997305.6399999997</v>
          </cell>
          <cell r="H709">
            <v>5274872.6900000004</v>
          </cell>
          <cell r="I709">
            <v>5204214.18</v>
          </cell>
          <cell r="J709">
            <v>5032637.87</v>
          </cell>
          <cell r="K709">
            <v>5321506.6100000003</v>
          </cell>
          <cell r="L709">
            <v>5181052.13</v>
          </cell>
          <cell r="M709">
            <v>5822955.5599999996</v>
          </cell>
          <cell r="N709">
            <v>5352308.6500000004</v>
          </cell>
          <cell r="O709">
            <v>5705621.6399999997</v>
          </cell>
          <cell r="P709">
            <v>63577938.940000005</v>
          </cell>
        </row>
        <row r="710">
          <cell r="A710" t="str">
            <v>5.1.01.01.01.00</v>
          </cell>
          <cell r="B710" t="str">
            <v>MEDIA TENSION</v>
          </cell>
          <cell r="C710">
            <v>0</v>
          </cell>
          <cell r="D710">
            <v>5457285.8899999997</v>
          </cell>
          <cell r="E710">
            <v>5022415.84</v>
          </cell>
          <cell r="F710">
            <v>5205762.24</v>
          </cell>
          <cell r="G710">
            <v>4997305.6399999997</v>
          </cell>
          <cell r="H710">
            <v>5274872.6900000004</v>
          </cell>
          <cell r="I710">
            <v>5204214.18</v>
          </cell>
          <cell r="J710">
            <v>5032637.87</v>
          </cell>
          <cell r="K710">
            <v>5321506.6100000003</v>
          </cell>
          <cell r="L710">
            <v>5181052.13</v>
          </cell>
          <cell r="M710">
            <v>5822955.5599999996</v>
          </cell>
          <cell r="N710">
            <v>5352308.6500000004</v>
          </cell>
          <cell r="O710">
            <v>5705621.6399999997</v>
          </cell>
          <cell r="P710">
            <v>63577938.940000005</v>
          </cell>
        </row>
        <row r="711">
          <cell r="A711" t="str">
            <v>5.1.04.00.00.00</v>
          </cell>
          <cell r="B711" t="str">
            <v>GASTOS DE DISTRIBUCION</v>
          </cell>
          <cell r="C711">
            <v>0</v>
          </cell>
          <cell r="D711">
            <v>216923.94</v>
          </cell>
          <cell r="E711">
            <v>228029.33</v>
          </cell>
          <cell r="F711">
            <v>185897.74</v>
          </cell>
          <cell r="G711">
            <v>195842.83</v>
          </cell>
          <cell r="H711">
            <v>192759.92</v>
          </cell>
          <cell r="I711">
            <v>195138.6</v>
          </cell>
          <cell r="J711">
            <v>205965.93</v>
          </cell>
          <cell r="K711">
            <v>191314.21</v>
          </cell>
          <cell r="L711">
            <v>171878.93</v>
          </cell>
          <cell r="M711">
            <v>166211.22</v>
          </cell>
          <cell r="N711">
            <v>181693.48</v>
          </cell>
          <cell r="O711">
            <v>553732.06999999995</v>
          </cell>
          <cell r="P711">
            <v>2685388.1999999997</v>
          </cell>
        </row>
        <row r="712">
          <cell r="A712" t="str">
            <v>5.1.04.01.00.00</v>
          </cell>
          <cell r="B712" t="str">
            <v>GASTOS DE DISTRIBUCION</v>
          </cell>
          <cell r="C712">
            <v>0</v>
          </cell>
          <cell r="D712">
            <v>216923.94</v>
          </cell>
          <cell r="E712">
            <v>228029.33</v>
          </cell>
          <cell r="F712">
            <v>185897.74</v>
          </cell>
          <cell r="G712">
            <v>195842.83</v>
          </cell>
          <cell r="H712">
            <v>192759.92</v>
          </cell>
          <cell r="I712">
            <v>195138.6</v>
          </cell>
          <cell r="J712">
            <v>205965.93</v>
          </cell>
          <cell r="K712">
            <v>191314.21</v>
          </cell>
          <cell r="L712">
            <v>171878.93</v>
          </cell>
          <cell r="M712">
            <v>166211.22</v>
          </cell>
          <cell r="N712">
            <v>181693.48</v>
          </cell>
          <cell r="O712">
            <v>553732.06999999995</v>
          </cell>
          <cell r="P712">
            <v>2685388.1999999997</v>
          </cell>
        </row>
        <row r="713">
          <cell r="A713" t="str">
            <v>5.1.04.01.01.00</v>
          </cell>
          <cell r="B713" t="str">
            <v>SUPERVISION DE OPER</v>
          </cell>
          <cell r="C713">
            <v>0</v>
          </cell>
          <cell r="D713">
            <v>12047.95</v>
          </cell>
          <cell r="E713">
            <v>39327.96</v>
          </cell>
          <cell r="F713">
            <v>14526</v>
          </cell>
          <cell r="G713">
            <v>17710.189999999999</v>
          </cell>
          <cell r="H713">
            <v>19140.189999999999</v>
          </cell>
          <cell r="I713">
            <v>18207.599999999999</v>
          </cell>
          <cell r="J713">
            <v>23298.37</v>
          </cell>
          <cell r="K713">
            <v>19854.53</v>
          </cell>
          <cell r="L713">
            <v>13884.37</v>
          </cell>
          <cell r="M713">
            <v>11111.52</v>
          </cell>
          <cell r="N713">
            <v>24647.42</v>
          </cell>
          <cell r="O713">
            <v>28270.86</v>
          </cell>
          <cell r="P713">
            <v>242026.95999999996</v>
          </cell>
        </row>
        <row r="714">
          <cell r="A714" t="str">
            <v>5.1.04.01.01.01</v>
          </cell>
          <cell r="B714" t="str">
            <v>MEDIA TENSION-SU</v>
          </cell>
          <cell r="C714">
            <v>0</v>
          </cell>
          <cell r="D714">
            <v>8647.52</v>
          </cell>
          <cell r="E714">
            <v>35987.089999999997</v>
          </cell>
          <cell r="F714">
            <v>11738.45</v>
          </cell>
          <cell r="G714">
            <v>14368.07</v>
          </cell>
          <cell r="H714">
            <v>15353.83</v>
          </cell>
          <cell r="I714">
            <v>13161.83</v>
          </cell>
          <cell r="J714">
            <v>18780.61</v>
          </cell>
          <cell r="K714">
            <v>15372.88</v>
          </cell>
          <cell r="L714">
            <v>11137.59</v>
          </cell>
          <cell r="M714">
            <v>6894.14</v>
          </cell>
          <cell r="N714">
            <v>17876.349999999999</v>
          </cell>
          <cell r="O714">
            <v>21095.06</v>
          </cell>
          <cell r="P714">
            <v>190413.42</v>
          </cell>
        </row>
        <row r="715">
          <cell r="A715" t="str">
            <v>5.1.04.01.01.02</v>
          </cell>
          <cell r="B715" t="str">
            <v>BAJA TENSION-SUP</v>
          </cell>
          <cell r="C715">
            <v>0</v>
          </cell>
          <cell r="D715">
            <v>3400.43</v>
          </cell>
          <cell r="E715">
            <v>3340.87</v>
          </cell>
          <cell r="F715">
            <v>2787.55</v>
          </cell>
          <cell r="G715">
            <v>3342.12</v>
          </cell>
          <cell r="H715">
            <v>3786.36</v>
          </cell>
          <cell r="I715">
            <v>5045.7700000000004</v>
          </cell>
          <cell r="J715">
            <v>4517.76</v>
          </cell>
          <cell r="K715">
            <v>4481.6499999999996</v>
          </cell>
          <cell r="L715">
            <v>2737.07</v>
          </cell>
          <cell r="M715">
            <v>4217.38</v>
          </cell>
          <cell r="N715">
            <v>6771.07</v>
          </cell>
          <cell r="O715">
            <v>7175.8</v>
          </cell>
          <cell r="P715">
            <v>51603.83</v>
          </cell>
        </row>
        <row r="716">
          <cell r="A716" t="str">
            <v>5.1.04.01.01.05</v>
          </cell>
          <cell r="B716" t="str">
            <v>TRANSFORMACION D</v>
          </cell>
          <cell r="L716">
            <v>9.7100000000000009</v>
          </cell>
          <cell r="M716">
            <v>0</v>
          </cell>
          <cell r="N716">
            <v>0</v>
          </cell>
          <cell r="O716">
            <v>0</v>
          </cell>
          <cell r="P716">
            <v>9.7100000000000009</v>
          </cell>
        </row>
        <row r="717">
          <cell r="A717" t="str">
            <v>5.1.04.01.02.00</v>
          </cell>
          <cell r="B717" t="str">
            <v>DISTRIBUCION DE CAR</v>
          </cell>
          <cell r="C717">
            <v>0</v>
          </cell>
          <cell r="D717">
            <v>16198.19</v>
          </cell>
          <cell r="E717">
            <v>15214.65</v>
          </cell>
          <cell r="F717">
            <v>13296.63</v>
          </cell>
          <cell r="G717">
            <v>9899.4599999999991</v>
          </cell>
          <cell r="H717">
            <v>9461.3700000000008</v>
          </cell>
          <cell r="I717">
            <v>17513.03</v>
          </cell>
          <cell r="J717">
            <v>15719.35</v>
          </cell>
          <cell r="K717">
            <v>13331.41</v>
          </cell>
          <cell r="L717">
            <v>12259.38</v>
          </cell>
          <cell r="M717">
            <v>10894.95</v>
          </cell>
          <cell r="N717">
            <v>14685.2</v>
          </cell>
          <cell r="O717">
            <v>7050.08</v>
          </cell>
          <cell r="P717">
            <v>155523.70000000001</v>
          </cell>
        </row>
        <row r="718">
          <cell r="A718" t="str">
            <v>5.1.04.01.02.01</v>
          </cell>
          <cell r="B718" t="str">
            <v>MEDIA TENSION-DI</v>
          </cell>
          <cell r="C718">
            <v>0</v>
          </cell>
          <cell r="D718">
            <v>13589.73</v>
          </cell>
          <cell r="E718">
            <v>8680.26</v>
          </cell>
          <cell r="F718">
            <v>9037.43</v>
          </cell>
          <cell r="G718">
            <v>7852.02</v>
          </cell>
          <cell r="H718">
            <v>7352.33</v>
          </cell>
          <cell r="I718">
            <v>14134.45</v>
          </cell>
          <cell r="J718">
            <v>12358.97</v>
          </cell>
          <cell r="K718">
            <v>8770.94</v>
          </cell>
          <cell r="L718">
            <v>8104.25</v>
          </cell>
          <cell r="M718">
            <v>6383.27</v>
          </cell>
          <cell r="N718">
            <v>9828.84</v>
          </cell>
          <cell r="O718">
            <v>4893.01</v>
          </cell>
          <cell r="P718">
            <v>110985.5</v>
          </cell>
        </row>
        <row r="719">
          <cell r="A719" t="str">
            <v>5.1.04.01.02.02</v>
          </cell>
          <cell r="B719" t="str">
            <v>BAJA TENSION-DIS</v>
          </cell>
          <cell r="C719">
            <v>0</v>
          </cell>
          <cell r="D719">
            <v>2608.46</v>
          </cell>
          <cell r="E719">
            <v>6534.39</v>
          </cell>
          <cell r="F719">
            <v>4259.2</v>
          </cell>
          <cell r="G719">
            <v>2047.44</v>
          </cell>
          <cell r="H719">
            <v>2109.04</v>
          </cell>
          <cell r="I719">
            <v>3378.58</v>
          </cell>
          <cell r="J719">
            <v>3360.38</v>
          </cell>
          <cell r="K719">
            <v>4560.47</v>
          </cell>
          <cell r="L719">
            <v>4155.13</v>
          </cell>
          <cell r="M719">
            <v>4511.68</v>
          </cell>
          <cell r="N719">
            <v>4856.3599999999997</v>
          </cell>
          <cell r="O719">
            <v>2157.0700000000002</v>
          </cell>
          <cell r="P719">
            <v>44538.200000000004</v>
          </cell>
        </row>
        <row r="720">
          <cell r="A720" t="str">
            <v>5.1.04.01.03.00</v>
          </cell>
          <cell r="B720" t="str">
            <v>GASTOS DE SUBESTACI</v>
          </cell>
          <cell r="C720">
            <v>0</v>
          </cell>
          <cell r="D720">
            <v>1179.1400000000001</v>
          </cell>
          <cell r="E720">
            <v>473.21</v>
          </cell>
          <cell r="F720">
            <v>586.49</v>
          </cell>
          <cell r="G720">
            <v>168.36</v>
          </cell>
          <cell r="H720">
            <v>808.78</v>
          </cell>
          <cell r="I720">
            <v>81.55</v>
          </cell>
          <cell r="J720">
            <v>5230.09</v>
          </cell>
          <cell r="K720">
            <v>569.19000000000005</v>
          </cell>
          <cell r="L720">
            <v>101.88</v>
          </cell>
          <cell r="M720">
            <v>2860.58</v>
          </cell>
          <cell r="N720">
            <v>115.86</v>
          </cell>
          <cell r="O720">
            <v>826.63</v>
          </cell>
          <cell r="P720">
            <v>13001.76</v>
          </cell>
        </row>
        <row r="721">
          <cell r="A721" t="str">
            <v>5.1.04.01.03.01</v>
          </cell>
          <cell r="B721" t="str">
            <v>MEDIA TENSION-G.</v>
          </cell>
          <cell r="C721">
            <v>0</v>
          </cell>
          <cell r="D721">
            <v>994.73</v>
          </cell>
          <cell r="E721">
            <v>416.54</v>
          </cell>
          <cell r="F721">
            <v>529.82000000000005</v>
          </cell>
          <cell r="G721">
            <v>111.69</v>
          </cell>
          <cell r="H721">
            <v>553.78</v>
          </cell>
          <cell r="I721">
            <v>24.88</v>
          </cell>
          <cell r="J721">
            <v>5173.42</v>
          </cell>
          <cell r="K721">
            <v>556.62</v>
          </cell>
          <cell r="L721">
            <v>40.82</v>
          </cell>
          <cell r="M721">
            <v>2765.91</v>
          </cell>
          <cell r="N721">
            <v>54.96</v>
          </cell>
          <cell r="O721">
            <v>769.96</v>
          </cell>
          <cell r="P721">
            <v>11993.130000000001</v>
          </cell>
        </row>
        <row r="722">
          <cell r="A722" t="str">
            <v>5.1.04.01.03.02</v>
          </cell>
          <cell r="B722" t="str">
            <v>BAJA TENSION-G.D</v>
          </cell>
          <cell r="C722">
            <v>0</v>
          </cell>
          <cell r="D722">
            <v>151.22999999999999</v>
          </cell>
          <cell r="E722">
            <v>56.67</v>
          </cell>
          <cell r="F722">
            <v>56.67</v>
          </cell>
          <cell r="G722">
            <v>56.67</v>
          </cell>
          <cell r="H722">
            <v>255</v>
          </cell>
          <cell r="I722">
            <v>56.67</v>
          </cell>
          <cell r="J722">
            <v>56.67</v>
          </cell>
          <cell r="K722">
            <v>12.57</v>
          </cell>
          <cell r="L722">
            <v>61.06</v>
          </cell>
          <cell r="M722">
            <v>94.67</v>
          </cell>
          <cell r="N722">
            <v>60.9</v>
          </cell>
          <cell r="O722">
            <v>56.67</v>
          </cell>
          <cell r="P722">
            <v>975.44999999999993</v>
          </cell>
        </row>
        <row r="723">
          <cell r="A723" t="str">
            <v>5.1.04.01.03.05</v>
          </cell>
          <cell r="B723" t="str">
            <v>TRANSFORMACION D</v>
          </cell>
          <cell r="C723">
            <v>0</v>
          </cell>
          <cell r="D723">
            <v>33.18</v>
          </cell>
          <cell r="E723">
            <v>0</v>
          </cell>
          <cell r="F723">
            <v>0</v>
          </cell>
          <cell r="G723">
            <v>0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33.18</v>
          </cell>
        </row>
        <row r="724">
          <cell r="A724" t="str">
            <v>5.1.04.01.04.00</v>
          </cell>
          <cell r="B724" t="str">
            <v>GASTOS DE LINEA AER</v>
          </cell>
          <cell r="C724">
            <v>0</v>
          </cell>
          <cell r="D724">
            <v>23003.360000000001</v>
          </cell>
          <cell r="E724">
            <v>17486.27</v>
          </cell>
          <cell r="F724">
            <v>16351.72</v>
          </cell>
          <cell r="G724">
            <v>17705.91</v>
          </cell>
          <cell r="H724">
            <v>18847.91</v>
          </cell>
          <cell r="I724">
            <v>18980.580000000002</v>
          </cell>
          <cell r="J724">
            <v>18165.88</v>
          </cell>
          <cell r="K724">
            <v>20738.25</v>
          </cell>
          <cell r="L724">
            <v>26640.01</v>
          </cell>
          <cell r="M724">
            <v>20212.32</v>
          </cell>
          <cell r="N724">
            <v>19112.63</v>
          </cell>
          <cell r="O724">
            <v>34371.14</v>
          </cell>
          <cell r="P724">
            <v>251615.98000000004</v>
          </cell>
        </row>
        <row r="725">
          <cell r="A725" t="str">
            <v>5.1.04.01.04.01</v>
          </cell>
          <cell r="B725" t="str">
            <v>MEDIA TENSION-G.</v>
          </cell>
          <cell r="C725">
            <v>0</v>
          </cell>
          <cell r="D725">
            <v>15088.33</v>
          </cell>
          <cell r="E725">
            <v>10633.25</v>
          </cell>
          <cell r="F725">
            <v>10358.99</v>
          </cell>
          <cell r="G725">
            <v>14538.96</v>
          </cell>
          <cell r="H725">
            <v>8488.26</v>
          </cell>
          <cell r="I725">
            <v>16223.3</v>
          </cell>
          <cell r="J725">
            <v>12117.61</v>
          </cell>
          <cell r="K725">
            <v>11027.35</v>
          </cell>
          <cell r="L725">
            <v>13176.48</v>
          </cell>
          <cell r="M725">
            <v>8552.32</v>
          </cell>
          <cell r="N725">
            <v>11234.86</v>
          </cell>
          <cell r="O725">
            <v>18999.900000000001</v>
          </cell>
          <cell r="P725">
            <v>150439.61000000002</v>
          </cell>
        </row>
        <row r="726">
          <cell r="A726" t="str">
            <v>5.1.04.01.04.02</v>
          </cell>
          <cell r="B726" t="str">
            <v>BAJA TENSION-G.D</v>
          </cell>
          <cell r="C726">
            <v>0</v>
          </cell>
          <cell r="D726">
            <v>7915.03</v>
          </cell>
          <cell r="E726">
            <v>6853.02</v>
          </cell>
          <cell r="F726">
            <v>5992.73</v>
          </cell>
          <cell r="G726">
            <v>3166.95</v>
          </cell>
          <cell r="H726">
            <v>10355.42</v>
          </cell>
          <cell r="I726">
            <v>2757.28</v>
          </cell>
          <cell r="J726">
            <v>6048.27</v>
          </cell>
          <cell r="K726">
            <v>9710.9</v>
          </cell>
          <cell r="L726">
            <v>13463.53</v>
          </cell>
          <cell r="M726">
            <v>11660</v>
          </cell>
          <cell r="N726">
            <v>7877.77</v>
          </cell>
          <cell r="O726">
            <v>15265.49</v>
          </cell>
          <cell r="P726">
            <v>101066.39000000001</v>
          </cell>
        </row>
        <row r="727">
          <cell r="A727" t="str">
            <v>5.1.04.01.04.03</v>
          </cell>
          <cell r="B727" t="str">
            <v>TRANSFORMACION D</v>
          </cell>
          <cell r="H727">
            <v>4.2300000000000004</v>
          </cell>
          <cell r="I727">
            <v>0</v>
          </cell>
          <cell r="J727">
            <v>0</v>
          </cell>
          <cell r="K727">
            <v>0</v>
          </cell>
          <cell r="L727">
            <v>0</v>
          </cell>
          <cell r="M727">
            <v>0</v>
          </cell>
          <cell r="N727">
            <v>0</v>
          </cell>
          <cell r="O727">
            <v>0</v>
          </cell>
          <cell r="P727">
            <v>4.2300000000000004</v>
          </cell>
        </row>
        <row r="728">
          <cell r="A728" t="str">
            <v>5.1.04.01.04.04</v>
          </cell>
          <cell r="B728" t="str">
            <v>ALTA TENSION-G.L</v>
          </cell>
          <cell r="O728">
            <v>105.75</v>
          </cell>
          <cell r="P728">
            <v>105.75</v>
          </cell>
        </row>
        <row r="729">
          <cell r="A729" t="str">
            <v>5.1.04.01.05.00</v>
          </cell>
          <cell r="B729" t="str">
            <v>GASTOS DE LINEA SUB</v>
          </cell>
          <cell r="G729">
            <v>24.81</v>
          </cell>
          <cell r="H729">
            <v>4.2300000000000004</v>
          </cell>
          <cell r="I729">
            <v>0</v>
          </cell>
          <cell r="J729">
            <v>56.8</v>
          </cell>
          <cell r="K729">
            <v>0</v>
          </cell>
          <cell r="L729">
            <v>0</v>
          </cell>
          <cell r="M729">
            <v>0</v>
          </cell>
          <cell r="N729">
            <v>0</v>
          </cell>
          <cell r="O729">
            <v>51.66</v>
          </cell>
          <cell r="P729">
            <v>137.5</v>
          </cell>
        </row>
        <row r="730">
          <cell r="A730" t="str">
            <v>5.1.04.01.05.01</v>
          </cell>
          <cell r="B730" t="str">
            <v>MEDIA TENSION-G.</v>
          </cell>
          <cell r="H730">
            <v>4.2300000000000004</v>
          </cell>
          <cell r="I730">
            <v>0</v>
          </cell>
          <cell r="J730">
            <v>51.66</v>
          </cell>
          <cell r="K730">
            <v>0</v>
          </cell>
          <cell r="L730">
            <v>0</v>
          </cell>
          <cell r="M730">
            <v>0</v>
          </cell>
          <cell r="N730">
            <v>0</v>
          </cell>
          <cell r="O730">
            <v>51.66</v>
          </cell>
          <cell r="P730">
            <v>107.55</v>
          </cell>
        </row>
        <row r="731">
          <cell r="A731" t="str">
            <v>5.1.04.01.05.02</v>
          </cell>
          <cell r="B731" t="str">
            <v>BAJA TENSION-G.L</v>
          </cell>
          <cell r="G731">
            <v>24.81</v>
          </cell>
          <cell r="H731">
            <v>0</v>
          </cell>
          <cell r="I731">
            <v>0</v>
          </cell>
          <cell r="J731">
            <v>5.14</v>
          </cell>
          <cell r="K731">
            <v>0</v>
          </cell>
          <cell r="L731">
            <v>0</v>
          </cell>
          <cell r="M731">
            <v>0</v>
          </cell>
          <cell r="N731">
            <v>0</v>
          </cell>
          <cell r="O731">
            <v>0</v>
          </cell>
          <cell r="P731">
            <v>29.95</v>
          </cell>
        </row>
        <row r="732">
          <cell r="A732" t="str">
            <v>5.1.04.01.06.00</v>
          </cell>
          <cell r="B732" t="str">
            <v>GTOS.ALUMBRADO DE C</v>
          </cell>
          <cell r="C732">
            <v>0</v>
          </cell>
          <cell r="D732">
            <v>1984.9</v>
          </cell>
          <cell r="E732">
            <v>2334.8000000000002</v>
          </cell>
          <cell r="F732">
            <v>2355.33</v>
          </cell>
          <cell r="G732">
            <v>1783.39</v>
          </cell>
          <cell r="H732">
            <v>2254.92</v>
          </cell>
          <cell r="I732">
            <v>983.36</v>
          </cell>
          <cell r="J732">
            <v>1825.07</v>
          </cell>
          <cell r="K732">
            <v>2664.66</v>
          </cell>
          <cell r="L732">
            <v>2517.41</v>
          </cell>
          <cell r="M732">
            <v>2039.14</v>
          </cell>
          <cell r="N732">
            <v>3388.81</v>
          </cell>
          <cell r="O732">
            <v>2778.15</v>
          </cell>
          <cell r="P732">
            <v>26909.940000000002</v>
          </cell>
        </row>
        <row r="733">
          <cell r="A733" t="str">
            <v>5.1.04.01.06.01</v>
          </cell>
          <cell r="B733" t="str">
            <v>MEDIA TENSION-AL</v>
          </cell>
          <cell r="E733">
            <v>311.16000000000003</v>
          </cell>
          <cell r="F733">
            <v>70.34</v>
          </cell>
          <cell r="G733">
            <v>288.73</v>
          </cell>
          <cell r="H733">
            <v>333.1</v>
          </cell>
          <cell r="I733">
            <v>4.2300000000000004</v>
          </cell>
          <cell r="J733">
            <v>12.69</v>
          </cell>
          <cell r="K733">
            <v>130.22</v>
          </cell>
          <cell r="L733">
            <v>25.16</v>
          </cell>
          <cell r="M733">
            <v>4.2300000000000004</v>
          </cell>
          <cell r="N733">
            <v>26.9</v>
          </cell>
          <cell r="O733">
            <v>48.44</v>
          </cell>
          <cell r="P733">
            <v>1255.2000000000003</v>
          </cell>
        </row>
        <row r="734">
          <cell r="A734" t="str">
            <v>5.1.04.01.06.02</v>
          </cell>
          <cell r="B734" t="str">
            <v>BAJA TENSION-ALU</v>
          </cell>
          <cell r="C734">
            <v>0</v>
          </cell>
          <cell r="D734">
            <v>1984.9</v>
          </cell>
          <cell r="E734">
            <v>2023.64</v>
          </cell>
          <cell r="F734">
            <v>2280.7600000000002</v>
          </cell>
          <cell r="G734">
            <v>1494.66</v>
          </cell>
          <cell r="H734">
            <v>1921.82</v>
          </cell>
          <cell r="I734">
            <v>979.13</v>
          </cell>
          <cell r="J734">
            <v>1812.38</v>
          </cell>
          <cell r="K734">
            <v>2534.44</v>
          </cell>
          <cell r="L734">
            <v>2492.25</v>
          </cell>
          <cell r="M734">
            <v>2034.91</v>
          </cell>
          <cell r="N734">
            <v>3361.91</v>
          </cell>
          <cell r="O734">
            <v>2729.71</v>
          </cell>
          <cell r="P734">
            <v>25650.510000000002</v>
          </cell>
        </row>
        <row r="735">
          <cell r="A735" t="str">
            <v>5.1.04.01.06.04</v>
          </cell>
          <cell r="B735" t="str">
            <v>ALTA ATENSION-AL</v>
          </cell>
          <cell r="F735">
            <v>4.2300000000000004</v>
          </cell>
          <cell r="G735">
            <v>0</v>
          </cell>
          <cell r="H735">
            <v>0</v>
          </cell>
          <cell r="I735">
            <v>0</v>
          </cell>
          <cell r="J735">
            <v>0</v>
          </cell>
          <cell r="K735">
            <v>0</v>
          </cell>
          <cell r="L735">
            <v>0</v>
          </cell>
          <cell r="M735">
            <v>0</v>
          </cell>
          <cell r="N735">
            <v>0</v>
          </cell>
          <cell r="O735">
            <v>0</v>
          </cell>
          <cell r="P735">
            <v>4.2300000000000004</v>
          </cell>
        </row>
        <row r="736">
          <cell r="A736" t="str">
            <v>5.1.04.01.07.00</v>
          </cell>
          <cell r="B736" t="str">
            <v>GASTOS DE MEDIDORES</v>
          </cell>
          <cell r="C736">
            <v>0</v>
          </cell>
          <cell r="D736">
            <v>87458.64</v>
          </cell>
          <cell r="E736">
            <v>59433.43</v>
          </cell>
          <cell r="F736">
            <v>54459.45</v>
          </cell>
          <cell r="G736">
            <v>55454.8</v>
          </cell>
          <cell r="H736">
            <v>50791.29</v>
          </cell>
          <cell r="I736">
            <v>53537.51</v>
          </cell>
          <cell r="J736">
            <v>60384.63</v>
          </cell>
          <cell r="K736">
            <v>45905.46</v>
          </cell>
          <cell r="L736">
            <v>28485.97</v>
          </cell>
          <cell r="M736">
            <v>32088.18</v>
          </cell>
          <cell r="N736">
            <v>35589.339999999997</v>
          </cell>
          <cell r="O736">
            <v>40109.599999999999</v>
          </cell>
          <cell r="P736">
            <v>603698.30000000005</v>
          </cell>
        </row>
        <row r="737">
          <cell r="A737" t="str">
            <v>5.1.04.01.07.01</v>
          </cell>
          <cell r="B737" t="str">
            <v>MEDIA TENSION-G.</v>
          </cell>
          <cell r="C737">
            <v>0</v>
          </cell>
          <cell r="D737">
            <v>11868.81</v>
          </cell>
          <cell r="E737">
            <v>3566.98</v>
          </cell>
          <cell r="F737">
            <v>4739.0600000000004</v>
          </cell>
          <cell r="G737">
            <v>25147.25</v>
          </cell>
          <cell r="H737">
            <v>10366.15</v>
          </cell>
          <cell r="I737">
            <v>13874.1</v>
          </cell>
          <cell r="J737">
            <v>3440.02</v>
          </cell>
          <cell r="K737">
            <v>5599.48</v>
          </cell>
          <cell r="L737">
            <v>1292.96</v>
          </cell>
          <cell r="M737">
            <v>1445.22</v>
          </cell>
          <cell r="N737">
            <v>-992.33</v>
          </cell>
          <cell r="O737">
            <v>16335.85</v>
          </cell>
          <cell r="P737">
            <v>96683.550000000017</v>
          </cell>
        </row>
        <row r="738">
          <cell r="A738" t="str">
            <v>5.1.04.01.07.02</v>
          </cell>
          <cell r="B738" t="str">
            <v>BAJA TENSION-G.D</v>
          </cell>
          <cell r="C738">
            <v>0</v>
          </cell>
          <cell r="D738">
            <v>75589.83</v>
          </cell>
          <cell r="E738">
            <v>55866.45</v>
          </cell>
          <cell r="F738">
            <v>49720.39</v>
          </cell>
          <cell r="G738">
            <v>30307.55</v>
          </cell>
          <cell r="H738">
            <v>40425.14</v>
          </cell>
          <cell r="I738">
            <v>39663.410000000003</v>
          </cell>
          <cell r="J738">
            <v>56944.61</v>
          </cell>
          <cell r="K738">
            <v>40254.15</v>
          </cell>
          <cell r="L738">
            <v>27193.01</v>
          </cell>
          <cell r="M738">
            <v>30642.959999999999</v>
          </cell>
          <cell r="N738">
            <v>36581.67</v>
          </cell>
          <cell r="O738">
            <v>23773.75</v>
          </cell>
          <cell r="P738">
            <v>506962.92000000004</v>
          </cell>
        </row>
        <row r="739">
          <cell r="A739" t="str">
            <v>5.1.04.01.07.04</v>
          </cell>
          <cell r="B739" t="str">
            <v>ALTA TENSION-G.D</v>
          </cell>
          <cell r="J739">
            <v>0</v>
          </cell>
          <cell r="K739">
            <v>51.83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  <cell r="P739">
            <v>51.83</v>
          </cell>
        </row>
        <row r="740">
          <cell r="A740" t="str">
            <v>5.1.04.01.08.00</v>
          </cell>
          <cell r="B740" t="str">
            <v>GASTOS DE INSTALACI</v>
          </cell>
          <cell r="C740">
            <v>0</v>
          </cell>
          <cell r="D740">
            <v>5619.6</v>
          </cell>
          <cell r="E740">
            <v>8265.8799999999992</v>
          </cell>
          <cell r="F740">
            <v>7297.71</v>
          </cell>
          <cell r="G740">
            <v>14006.79</v>
          </cell>
          <cell r="H740">
            <v>11795.89</v>
          </cell>
          <cell r="I740">
            <v>10403.33</v>
          </cell>
          <cell r="J740">
            <v>20055.060000000001</v>
          </cell>
          <cell r="K740">
            <v>15396.6</v>
          </cell>
          <cell r="L740">
            <v>14923.33</v>
          </cell>
          <cell r="M740">
            <v>9320.5</v>
          </cell>
          <cell r="N740">
            <v>12916.91</v>
          </cell>
          <cell r="O740">
            <v>16694.259999999998</v>
          </cell>
          <cell r="P740">
            <v>146695.86000000002</v>
          </cell>
        </row>
        <row r="741">
          <cell r="A741" t="str">
            <v>5.1.04.01.08.01</v>
          </cell>
          <cell r="B741" t="str">
            <v>MEDIA TENSION-G.</v>
          </cell>
          <cell r="C741">
            <v>0</v>
          </cell>
          <cell r="D741">
            <v>902.31</v>
          </cell>
          <cell r="E741">
            <v>962.1</v>
          </cell>
          <cell r="F741">
            <v>1319.43</v>
          </cell>
          <cell r="G741">
            <v>2261.64</v>
          </cell>
          <cell r="H741">
            <v>1584.04</v>
          </cell>
          <cell r="I741">
            <v>2316.7600000000002</v>
          </cell>
          <cell r="J741">
            <v>5254.31</v>
          </cell>
          <cell r="K741">
            <v>3234.33</v>
          </cell>
          <cell r="L741">
            <v>4851.6899999999996</v>
          </cell>
          <cell r="M741">
            <v>2697.81</v>
          </cell>
          <cell r="N741">
            <v>3074.13</v>
          </cell>
          <cell r="O741">
            <v>3292.19</v>
          </cell>
          <cell r="P741">
            <v>31750.739999999998</v>
          </cell>
        </row>
        <row r="742">
          <cell r="A742" t="str">
            <v>5.1.04.01.08.02</v>
          </cell>
          <cell r="B742" t="str">
            <v>BAJA TENSION-G.I</v>
          </cell>
          <cell r="C742">
            <v>0</v>
          </cell>
          <cell r="D742">
            <v>4717.29</v>
          </cell>
          <cell r="E742">
            <v>7303.78</v>
          </cell>
          <cell r="F742">
            <v>5978.28</v>
          </cell>
          <cell r="G742">
            <v>11745.15</v>
          </cell>
          <cell r="H742">
            <v>10211.85</v>
          </cell>
          <cell r="I742">
            <v>8086.57</v>
          </cell>
          <cell r="J742">
            <v>14800.75</v>
          </cell>
          <cell r="K742">
            <v>12162.27</v>
          </cell>
          <cell r="L742">
            <v>10071.64</v>
          </cell>
          <cell r="M742">
            <v>6622.69</v>
          </cell>
          <cell r="N742">
            <v>9842.7800000000007</v>
          </cell>
          <cell r="O742">
            <v>13402.07</v>
          </cell>
          <cell r="P742">
            <v>114945.12</v>
          </cell>
        </row>
        <row r="743">
          <cell r="A743" t="str">
            <v>5.1.04.01.09.00</v>
          </cell>
          <cell r="B743" t="str">
            <v>OTROS GASTOS DE DIS</v>
          </cell>
          <cell r="C743">
            <v>0</v>
          </cell>
          <cell r="D743">
            <v>65165.120000000003</v>
          </cell>
          <cell r="E743">
            <v>70881.48</v>
          </cell>
          <cell r="F743">
            <v>68622.38</v>
          </cell>
          <cell r="G743">
            <v>71096.5</v>
          </cell>
          <cell r="H743">
            <v>68045.399999999994</v>
          </cell>
          <cell r="I743">
            <v>67549.39</v>
          </cell>
          <cell r="J743">
            <v>56660.14</v>
          </cell>
          <cell r="K743">
            <v>68212.09</v>
          </cell>
          <cell r="L743">
            <v>66913.53</v>
          </cell>
          <cell r="M743">
            <v>70339.62</v>
          </cell>
          <cell r="N743">
            <v>66012.479999999996</v>
          </cell>
          <cell r="O743">
            <v>419221.06</v>
          </cell>
          <cell r="P743">
            <v>1158719.19</v>
          </cell>
        </row>
        <row r="744">
          <cell r="A744" t="str">
            <v>5.1.04.01.09.01</v>
          </cell>
          <cell r="B744" t="str">
            <v>MEDIA TENSION-OT</v>
          </cell>
          <cell r="C744">
            <v>0</v>
          </cell>
          <cell r="D744">
            <v>37182.99</v>
          </cell>
          <cell r="E744">
            <v>40812.239999999998</v>
          </cell>
          <cell r="F744">
            <v>36296.78</v>
          </cell>
          <cell r="G744">
            <v>39114.46</v>
          </cell>
          <cell r="H744">
            <v>39257.230000000003</v>
          </cell>
          <cell r="I744">
            <v>36275.870000000003</v>
          </cell>
          <cell r="J744">
            <v>28307.97</v>
          </cell>
          <cell r="K744">
            <v>43749.71</v>
          </cell>
          <cell r="L744">
            <v>42471.42</v>
          </cell>
          <cell r="M744">
            <v>44875.3</v>
          </cell>
          <cell r="N744">
            <v>41800.239999999998</v>
          </cell>
          <cell r="O744">
            <v>358594.71</v>
          </cell>
          <cell r="P744">
            <v>788738.91999999993</v>
          </cell>
        </row>
        <row r="745">
          <cell r="A745" t="str">
            <v>5.1.04.01.09.02</v>
          </cell>
          <cell r="B745" t="str">
            <v>BAJA TENSION-OTR</v>
          </cell>
          <cell r="C745">
            <v>0</v>
          </cell>
          <cell r="D745">
            <v>27982.13</v>
          </cell>
          <cell r="E745">
            <v>30069.24</v>
          </cell>
          <cell r="F745">
            <v>32325.599999999999</v>
          </cell>
          <cell r="G745">
            <v>31982.04</v>
          </cell>
          <cell r="H745">
            <v>28788.17</v>
          </cell>
          <cell r="I745">
            <v>31273.52</v>
          </cell>
          <cell r="J745">
            <v>28351.83</v>
          </cell>
          <cell r="K745">
            <v>24462.38</v>
          </cell>
          <cell r="L745">
            <v>24442.11</v>
          </cell>
          <cell r="M745">
            <v>25464.32</v>
          </cell>
          <cell r="N745">
            <v>24212.240000000002</v>
          </cell>
          <cell r="O745">
            <v>60626.35</v>
          </cell>
          <cell r="P745">
            <v>369979.92999999993</v>
          </cell>
        </row>
        <row r="746">
          <cell r="A746" t="str">
            <v>5.1.04.01.09.05</v>
          </cell>
          <cell r="B746" t="str">
            <v>TRANSFORMACION D</v>
          </cell>
          <cell r="J746">
            <v>0.34</v>
          </cell>
          <cell r="K746">
            <v>0</v>
          </cell>
          <cell r="L746">
            <v>0</v>
          </cell>
          <cell r="M746">
            <v>0</v>
          </cell>
          <cell r="N746">
            <v>0</v>
          </cell>
          <cell r="O746">
            <v>0</v>
          </cell>
          <cell r="P746">
            <v>0.34</v>
          </cell>
        </row>
        <row r="747">
          <cell r="A747" t="str">
            <v>5.1.04.01.10.00</v>
          </cell>
          <cell r="B747" t="str">
            <v>ARRENDAMIENTO</v>
          </cell>
          <cell r="C747">
            <v>0</v>
          </cell>
          <cell r="D747">
            <v>328.72</v>
          </cell>
          <cell r="E747">
            <v>2530.54</v>
          </cell>
          <cell r="F747">
            <v>1429.63</v>
          </cell>
          <cell r="G747">
            <v>1454.65</v>
          </cell>
          <cell r="H747">
            <v>1795.36</v>
          </cell>
          <cell r="I747">
            <v>1429.63</v>
          </cell>
          <cell r="J747">
            <v>1429.63</v>
          </cell>
          <cell r="K747">
            <v>1429.63</v>
          </cell>
          <cell r="L747">
            <v>1429.63</v>
          </cell>
          <cell r="M747">
            <v>1525.44</v>
          </cell>
          <cell r="N747">
            <v>1511.29</v>
          </cell>
          <cell r="O747">
            <v>1429.63</v>
          </cell>
          <cell r="P747">
            <v>17723.780000000002</v>
          </cell>
        </row>
        <row r="748">
          <cell r="A748" t="str">
            <v>5.1.04.01.10.01</v>
          </cell>
          <cell r="B748" t="str">
            <v>MEDIA TENSION-AR</v>
          </cell>
          <cell r="C748">
            <v>0</v>
          </cell>
          <cell r="D748">
            <v>328.72</v>
          </cell>
          <cell r="E748">
            <v>2530.54</v>
          </cell>
          <cell r="F748">
            <v>328.72</v>
          </cell>
          <cell r="G748">
            <v>1454.65</v>
          </cell>
          <cell r="H748">
            <v>1795.36</v>
          </cell>
          <cell r="I748">
            <v>1429.63</v>
          </cell>
          <cell r="J748">
            <v>1429.63</v>
          </cell>
          <cell r="K748">
            <v>1429.63</v>
          </cell>
          <cell r="L748">
            <v>1429.63</v>
          </cell>
          <cell r="M748">
            <v>1429.63</v>
          </cell>
          <cell r="N748">
            <v>1511.29</v>
          </cell>
          <cell r="O748">
            <v>1429.63</v>
          </cell>
          <cell r="P748">
            <v>16527.060000000005</v>
          </cell>
        </row>
        <row r="749">
          <cell r="A749" t="str">
            <v>5.1.04.01.10.02</v>
          </cell>
          <cell r="B749" t="str">
            <v>BAJA TENSION-ARR</v>
          </cell>
          <cell r="F749">
            <v>1100.9100000000001</v>
          </cell>
          <cell r="G749">
            <v>0</v>
          </cell>
          <cell r="H749">
            <v>0</v>
          </cell>
          <cell r="I749">
            <v>0</v>
          </cell>
          <cell r="J749">
            <v>0</v>
          </cell>
          <cell r="K749">
            <v>0</v>
          </cell>
          <cell r="L749">
            <v>0</v>
          </cell>
          <cell r="M749">
            <v>95.81</v>
          </cell>
          <cell r="N749">
            <v>0</v>
          </cell>
          <cell r="O749">
            <v>0</v>
          </cell>
          <cell r="P749">
            <v>1196.72</v>
          </cell>
        </row>
        <row r="750">
          <cell r="A750" t="str">
            <v>5.1.04.01.11.00</v>
          </cell>
          <cell r="B750" t="str">
            <v>CUOTAS PATRONALES D</v>
          </cell>
          <cell r="H750">
            <v>153.6</v>
          </cell>
          <cell r="I750">
            <v>0</v>
          </cell>
          <cell r="J750">
            <v>0</v>
          </cell>
          <cell r="K750">
            <v>160.74</v>
          </cell>
          <cell r="L750">
            <v>299.36</v>
          </cell>
          <cell r="M750">
            <v>114.21</v>
          </cell>
          <cell r="N750">
            <v>124.15</v>
          </cell>
          <cell r="O750">
            <v>114.21</v>
          </cell>
          <cell r="P750">
            <v>966.2700000000001</v>
          </cell>
        </row>
        <row r="751">
          <cell r="A751" t="str">
            <v>5.1.04.01.11.01</v>
          </cell>
          <cell r="B751" t="str">
            <v>MEDIA TENSION-CU</v>
          </cell>
          <cell r="J751">
            <v>0</v>
          </cell>
          <cell r="K751">
            <v>105.75</v>
          </cell>
          <cell r="L751">
            <v>9.4499999999999993</v>
          </cell>
          <cell r="M751">
            <v>86.71</v>
          </cell>
          <cell r="N751">
            <v>124.15</v>
          </cell>
          <cell r="O751">
            <v>114.21</v>
          </cell>
          <cell r="P751">
            <v>440.27</v>
          </cell>
        </row>
        <row r="752">
          <cell r="A752" t="str">
            <v>5.1.04.01.11.02</v>
          </cell>
          <cell r="B752" t="str">
            <v>BAJA TENSION-CUO</v>
          </cell>
          <cell r="H752">
            <v>153.6</v>
          </cell>
          <cell r="I752">
            <v>0</v>
          </cell>
          <cell r="J752">
            <v>0</v>
          </cell>
          <cell r="K752">
            <v>54.99</v>
          </cell>
          <cell r="L752">
            <v>289.91000000000003</v>
          </cell>
          <cell r="M752">
            <v>27.5</v>
          </cell>
          <cell r="N752">
            <v>0</v>
          </cell>
          <cell r="O752">
            <v>0</v>
          </cell>
          <cell r="P752">
            <v>526</v>
          </cell>
        </row>
        <row r="753">
          <cell r="A753" t="str">
            <v>5.1.04.01.12.00</v>
          </cell>
          <cell r="B753" t="str">
            <v>OTRAS PRESTACIONES</v>
          </cell>
          <cell r="C753">
            <v>0</v>
          </cell>
          <cell r="D753">
            <v>3938.32</v>
          </cell>
          <cell r="E753">
            <v>12081.11</v>
          </cell>
          <cell r="F753">
            <v>6972.4</v>
          </cell>
          <cell r="G753">
            <v>6537.97</v>
          </cell>
          <cell r="H753">
            <v>9660.98</v>
          </cell>
          <cell r="I753">
            <v>6452.62</v>
          </cell>
          <cell r="J753">
            <v>3140.91</v>
          </cell>
          <cell r="K753">
            <v>3051.65</v>
          </cell>
          <cell r="L753">
            <v>4424.0600000000004</v>
          </cell>
          <cell r="M753">
            <v>5704.76</v>
          </cell>
          <cell r="N753">
            <v>3589.39</v>
          </cell>
          <cell r="O753">
            <v>2814.79</v>
          </cell>
          <cell r="P753">
            <v>68368.959999999992</v>
          </cell>
        </row>
        <row r="754">
          <cell r="A754" t="str">
            <v>5.1.04.01.12.01</v>
          </cell>
          <cell r="B754" t="str">
            <v>MEDIA TENSION-OT</v>
          </cell>
          <cell r="C754">
            <v>0</v>
          </cell>
          <cell r="D754">
            <v>1994.48</v>
          </cell>
          <cell r="E754">
            <v>7059</v>
          </cell>
          <cell r="F754">
            <v>3756.86</v>
          </cell>
          <cell r="G754">
            <v>3114.93</v>
          </cell>
          <cell r="H754">
            <v>6005.82</v>
          </cell>
          <cell r="I754">
            <v>2941.25</v>
          </cell>
          <cell r="J754">
            <v>1508.8</v>
          </cell>
          <cell r="K754">
            <v>1617.48</v>
          </cell>
          <cell r="L754">
            <v>2274.7399999999998</v>
          </cell>
          <cell r="M754">
            <v>4351.6099999999997</v>
          </cell>
          <cell r="N754">
            <v>1346.6</v>
          </cell>
          <cell r="O754">
            <v>1328.57</v>
          </cell>
          <cell r="P754">
            <v>37300.14</v>
          </cell>
        </row>
        <row r="755">
          <cell r="A755" t="str">
            <v>5.1.04.01.12.02</v>
          </cell>
          <cell r="B755" t="str">
            <v>BAJA TENSION-OTR</v>
          </cell>
          <cell r="C755">
            <v>0</v>
          </cell>
          <cell r="D755">
            <v>1843.3</v>
          </cell>
          <cell r="E755">
            <v>5017.71</v>
          </cell>
          <cell r="F755">
            <v>3211.14</v>
          </cell>
          <cell r="G755">
            <v>3418.64</v>
          </cell>
          <cell r="H755">
            <v>3650.76</v>
          </cell>
          <cell r="I755">
            <v>3397.29</v>
          </cell>
          <cell r="J755">
            <v>1565.55</v>
          </cell>
          <cell r="K755">
            <v>1434.17</v>
          </cell>
          <cell r="L755">
            <v>2131.04</v>
          </cell>
          <cell r="M755">
            <v>1353.15</v>
          </cell>
          <cell r="N755">
            <v>2242.79</v>
          </cell>
          <cell r="O755">
            <v>1486.22</v>
          </cell>
          <cell r="P755">
            <v>30751.760000000002</v>
          </cell>
        </row>
        <row r="756">
          <cell r="A756" t="str">
            <v>5.1.04.01.12.04</v>
          </cell>
          <cell r="B756" t="str">
            <v>ALTA TENSION-OTR</v>
          </cell>
          <cell r="C756">
            <v>0</v>
          </cell>
          <cell r="D756">
            <v>100.54</v>
          </cell>
          <cell r="E756">
            <v>4.4000000000000004</v>
          </cell>
          <cell r="F756">
            <v>4.4000000000000004</v>
          </cell>
          <cell r="G756">
            <v>4.4000000000000004</v>
          </cell>
          <cell r="H756">
            <v>4.4000000000000004</v>
          </cell>
          <cell r="I756">
            <v>114.08</v>
          </cell>
          <cell r="J756">
            <v>66.56</v>
          </cell>
          <cell r="K756">
            <v>0</v>
          </cell>
          <cell r="L756">
            <v>18.28</v>
          </cell>
          <cell r="M756">
            <v>0</v>
          </cell>
          <cell r="N756">
            <v>0</v>
          </cell>
          <cell r="O756">
            <v>0</v>
          </cell>
          <cell r="P756">
            <v>317.06000000000006</v>
          </cell>
        </row>
        <row r="757">
          <cell r="A757" t="str">
            <v>5.1.05.00.00.00</v>
          </cell>
          <cell r="B757" t="str">
            <v>GASTOS DE COMERCIALIZACIO</v>
          </cell>
          <cell r="C757">
            <v>0</v>
          </cell>
          <cell r="D757">
            <v>45150.32</v>
          </cell>
          <cell r="E757">
            <v>44686.34</v>
          </cell>
          <cell r="F757">
            <v>45972.69</v>
          </cell>
          <cell r="G757">
            <v>82556.47</v>
          </cell>
          <cell r="H757">
            <v>90216.17</v>
          </cell>
          <cell r="I757">
            <v>87108.5</v>
          </cell>
          <cell r="J757">
            <v>80107.100000000006</v>
          </cell>
          <cell r="K757">
            <v>94937.7</v>
          </cell>
          <cell r="L757">
            <v>116028.8</v>
          </cell>
          <cell r="M757">
            <v>122768.2</v>
          </cell>
          <cell r="N757">
            <v>81800.05</v>
          </cell>
          <cell r="O757">
            <v>-122311.47</v>
          </cell>
          <cell r="P757">
            <v>769020.87</v>
          </cell>
        </row>
        <row r="758">
          <cell r="A758" t="str">
            <v>5.1.05.01.00.00</v>
          </cell>
          <cell r="B758" t="str">
            <v>GASTOS DE COMERCIALIZA</v>
          </cell>
          <cell r="C758">
            <v>0</v>
          </cell>
          <cell r="D758">
            <v>45150.32</v>
          </cell>
          <cell r="E758">
            <v>44686.34</v>
          </cell>
          <cell r="F758">
            <v>45972.69</v>
          </cell>
          <cell r="G758">
            <v>82556.47</v>
          </cell>
          <cell r="H758">
            <v>90216.17</v>
          </cell>
          <cell r="I758">
            <v>87108.5</v>
          </cell>
          <cell r="J758">
            <v>80107.100000000006</v>
          </cell>
          <cell r="K758">
            <v>94937.7</v>
          </cell>
          <cell r="L758">
            <v>116028.8</v>
          </cell>
          <cell r="M758">
            <v>122768.2</v>
          </cell>
          <cell r="N758">
            <v>81800.05</v>
          </cell>
          <cell r="O758">
            <v>-122311.47</v>
          </cell>
          <cell r="P758">
            <v>769020.87</v>
          </cell>
        </row>
        <row r="759">
          <cell r="A759" t="str">
            <v>5.1.05.01.01.00</v>
          </cell>
          <cell r="B759" t="str">
            <v>SUPERVISION DE OPER</v>
          </cell>
          <cell r="C759">
            <v>0</v>
          </cell>
          <cell r="D759">
            <v>3636.98</v>
          </cell>
          <cell r="E759">
            <v>0</v>
          </cell>
          <cell r="F759">
            <v>0</v>
          </cell>
          <cell r="G759">
            <v>0.96</v>
          </cell>
          <cell r="H759">
            <v>0</v>
          </cell>
          <cell r="I759">
            <v>0</v>
          </cell>
          <cell r="J759">
            <v>0</v>
          </cell>
          <cell r="K759">
            <v>1576.2</v>
          </cell>
          <cell r="L759">
            <v>0</v>
          </cell>
          <cell r="M759">
            <v>0</v>
          </cell>
          <cell r="N759">
            <v>4.2699999999999996</v>
          </cell>
          <cell r="O759">
            <v>0</v>
          </cell>
          <cell r="P759">
            <v>5218.4100000000008</v>
          </cell>
        </row>
        <row r="760">
          <cell r="A760" t="str">
            <v>5.1.05.01.09.00</v>
          </cell>
          <cell r="B760" t="str">
            <v>OTROS GASTOS DE COM</v>
          </cell>
          <cell r="C760">
            <v>0</v>
          </cell>
          <cell r="D760">
            <v>37928.93</v>
          </cell>
          <cell r="E760">
            <v>41411.94</v>
          </cell>
          <cell r="F760">
            <v>44244.22</v>
          </cell>
          <cell r="G760">
            <v>80598.3</v>
          </cell>
          <cell r="H760">
            <v>85751.93</v>
          </cell>
          <cell r="I760">
            <v>85744.92</v>
          </cell>
          <cell r="J760">
            <v>77714.87</v>
          </cell>
          <cell r="K760">
            <v>90775.7</v>
          </cell>
          <cell r="L760">
            <v>110919.66</v>
          </cell>
          <cell r="M760">
            <v>119080.01</v>
          </cell>
          <cell r="N760">
            <v>76931.710000000006</v>
          </cell>
          <cell r="O760">
            <v>-125322.68</v>
          </cell>
          <cell r="P760">
            <v>725779.51</v>
          </cell>
        </row>
        <row r="761">
          <cell r="A761" t="str">
            <v>5.1.05.01.10.00</v>
          </cell>
          <cell r="B761" t="str">
            <v>ARRENDAMIENTOS</v>
          </cell>
          <cell r="C761">
            <v>0</v>
          </cell>
          <cell r="D761">
            <v>771.86</v>
          </cell>
          <cell r="E761">
            <v>264</v>
          </cell>
          <cell r="F761">
            <v>384.52</v>
          </cell>
          <cell r="G761">
            <v>987.79</v>
          </cell>
          <cell r="H761">
            <v>594</v>
          </cell>
          <cell r="I761">
            <v>363</v>
          </cell>
          <cell r="J761">
            <v>363</v>
          </cell>
          <cell r="K761">
            <v>348.48</v>
          </cell>
          <cell r="L761">
            <v>396</v>
          </cell>
          <cell r="M761">
            <v>6</v>
          </cell>
          <cell r="N761">
            <v>2122.84</v>
          </cell>
          <cell r="O761">
            <v>-303.67</v>
          </cell>
          <cell r="P761">
            <v>6297.82</v>
          </cell>
        </row>
        <row r="762">
          <cell r="A762" t="str">
            <v>5.1.05.01.11.00</v>
          </cell>
          <cell r="B762" t="str">
            <v>CUOTAS PATRONALES D</v>
          </cell>
          <cell r="E762">
            <v>5.23</v>
          </cell>
          <cell r="F762">
            <v>0</v>
          </cell>
          <cell r="G762">
            <v>0</v>
          </cell>
          <cell r="H762">
            <v>0</v>
          </cell>
          <cell r="I762">
            <v>0</v>
          </cell>
          <cell r="J762">
            <v>0</v>
          </cell>
          <cell r="K762">
            <v>0</v>
          </cell>
          <cell r="L762">
            <v>0</v>
          </cell>
          <cell r="M762">
            <v>0</v>
          </cell>
          <cell r="N762">
            <v>0</v>
          </cell>
          <cell r="O762">
            <v>0</v>
          </cell>
          <cell r="P762">
            <v>5.23</v>
          </cell>
        </row>
        <row r="763">
          <cell r="A763" t="str">
            <v>5.1.05.01.12.00</v>
          </cell>
          <cell r="B763" t="str">
            <v>OTRAS PRESTACIONES</v>
          </cell>
          <cell r="C763">
            <v>0</v>
          </cell>
          <cell r="D763">
            <v>2812.55</v>
          </cell>
          <cell r="E763">
            <v>3005.17</v>
          </cell>
          <cell r="F763">
            <v>1343.95</v>
          </cell>
          <cell r="G763">
            <v>969.42</v>
          </cell>
          <cell r="H763">
            <v>3870.24</v>
          </cell>
          <cell r="I763">
            <v>1000.58</v>
          </cell>
          <cell r="J763">
            <v>2029.23</v>
          </cell>
          <cell r="K763">
            <v>2237.3200000000002</v>
          </cell>
          <cell r="L763">
            <v>4713.1400000000003</v>
          </cell>
          <cell r="M763">
            <v>3682.19</v>
          </cell>
          <cell r="N763">
            <v>2741.23</v>
          </cell>
          <cell r="O763">
            <v>3314.88</v>
          </cell>
          <cell r="P763">
            <v>31719.899999999998</v>
          </cell>
        </row>
        <row r="764">
          <cell r="A764" t="str">
            <v>5.1.06.00.00.00</v>
          </cell>
          <cell r="B764" t="str">
            <v>GASTOS DE CUENTAS DE CONS</v>
          </cell>
          <cell r="C764">
            <v>0</v>
          </cell>
          <cell r="D764">
            <v>206131.81</v>
          </cell>
          <cell r="E764">
            <v>251608.83</v>
          </cell>
          <cell r="F764">
            <v>243603.99</v>
          </cell>
          <cell r="G764">
            <v>361914.19</v>
          </cell>
          <cell r="H764">
            <v>352320.71</v>
          </cell>
          <cell r="I764">
            <v>349633.18</v>
          </cell>
          <cell r="J764">
            <v>372778.06</v>
          </cell>
          <cell r="K764">
            <v>342654.21</v>
          </cell>
          <cell r="L764">
            <v>359782.01</v>
          </cell>
          <cell r="M764">
            <v>462278.94</v>
          </cell>
          <cell r="N764">
            <v>558897.35</v>
          </cell>
          <cell r="O764">
            <v>479749.06</v>
          </cell>
          <cell r="P764">
            <v>4341352.34</v>
          </cell>
        </row>
        <row r="765">
          <cell r="A765" t="str">
            <v>5.1.06.01.00.00</v>
          </cell>
          <cell r="B765" t="str">
            <v>GASTOS DE CUENTAS DE C</v>
          </cell>
          <cell r="C765">
            <v>0</v>
          </cell>
          <cell r="D765">
            <v>206131.81</v>
          </cell>
          <cell r="E765">
            <v>251608.83</v>
          </cell>
          <cell r="F765">
            <v>243603.99</v>
          </cell>
          <cell r="G765">
            <v>361914.19</v>
          </cell>
          <cell r="H765">
            <v>352320.71</v>
          </cell>
          <cell r="I765">
            <v>349633.18</v>
          </cell>
          <cell r="J765">
            <v>372778.06</v>
          </cell>
          <cell r="K765">
            <v>342654.21</v>
          </cell>
          <cell r="L765">
            <v>359782.01</v>
          </cell>
          <cell r="M765">
            <v>462278.94</v>
          </cell>
          <cell r="N765">
            <v>558897.35</v>
          </cell>
          <cell r="O765">
            <v>479749.06</v>
          </cell>
          <cell r="P765">
            <v>4341352.34</v>
          </cell>
        </row>
        <row r="766">
          <cell r="A766" t="str">
            <v>5.1.06.01.01.00</v>
          </cell>
          <cell r="B766" t="str">
            <v>SUPERVICION</v>
          </cell>
          <cell r="C766">
            <v>0</v>
          </cell>
          <cell r="D766">
            <v>37929.51</v>
          </cell>
          <cell r="E766">
            <v>52046.2</v>
          </cell>
          <cell r="F766">
            <v>49476.84</v>
          </cell>
          <cell r="G766">
            <v>68388.06</v>
          </cell>
          <cell r="H766">
            <v>73717.33</v>
          </cell>
          <cell r="I766">
            <v>63045.49</v>
          </cell>
          <cell r="J766">
            <v>63297.95</v>
          </cell>
          <cell r="K766">
            <v>56715.839999999997</v>
          </cell>
          <cell r="L766">
            <v>56402.1</v>
          </cell>
          <cell r="M766">
            <v>57315.12</v>
          </cell>
          <cell r="N766">
            <v>44658.54</v>
          </cell>
          <cell r="O766">
            <v>43067.65</v>
          </cell>
          <cell r="P766">
            <v>666060.63</v>
          </cell>
        </row>
        <row r="767">
          <cell r="A767" t="str">
            <v>5.1.06.01.02.00</v>
          </cell>
          <cell r="B767" t="str">
            <v>GASTOS DE LECTURA D</v>
          </cell>
          <cell r="C767">
            <v>0</v>
          </cell>
          <cell r="D767">
            <v>27875.54</v>
          </cell>
          <cell r="E767">
            <v>32348.240000000002</v>
          </cell>
          <cell r="F767">
            <v>46968.39</v>
          </cell>
          <cell r="G767">
            <v>38383.949999999997</v>
          </cell>
          <cell r="H767">
            <v>34597.4</v>
          </cell>
          <cell r="I767">
            <v>34021.39</v>
          </cell>
          <cell r="J767">
            <v>35614.980000000003</v>
          </cell>
          <cell r="K767">
            <v>38576.129999999997</v>
          </cell>
          <cell r="L767">
            <v>34221.730000000003</v>
          </cell>
          <cell r="M767">
            <v>36362.33</v>
          </cell>
          <cell r="N767">
            <v>29477.62</v>
          </cell>
          <cell r="O767">
            <v>34682.129999999997</v>
          </cell>
          <cell r="P767">
            <v>423129.82999999996</v>
          </cell>
        </row>
        <row r="768">
          <cell r="A768" t="str">
            <v>5.1.06.01.03.00</v>
          </cell>
          <cell r="B768" t="str">
            <v>GASTOS DE REGIS DE</v>
          </cell>
          <cell r="C768">
            <v>0</v>
          </cell>
          <cell r="D768">
            <v>30126.639999999999</v>
          </cell>
          <cell r="E768">
            <v>52519.64</v>
          </cell>
          <cell r="F768">
            <v>52081.98</v>
          </cell>
          <cell r="G768">
            <v>56752.01</v>
          </cell>
          <cell r="H768">
            <v>49037.59</v>
          </cell>
          <cell r="I768">
            <v>54262.96</v>
          </cell>
          <cell r="J768">
            <v>63376.800000000003</v>
          </cell>
          <cell r="K768">
            <v>61351.17</v>
          </cell>
          <cell r="L768">
            <v>75840.63</v>
          </cell>
          <cell r="M768">
            <v>56908.65</v>
          </cell>
          <cell r="N768">
            <v>65311.87</v>
          </cell>
          <cell r="O768">
            <v>70599.199999999997</v>
          </cell>
          <cell r="P768">
            <v>688169.1399999999</v>
          </cell>
        </row>
        <row r="769">
          <cell r="A769" t="str">
            <v>5.1.06.01.04.00</v>
          </cell>
          <cell r="B769" t="str">
            <v>CUENTAS INCOBRABLES</v>
          </cell>
          <cell r="G769">
            <v>99233.43</v>
          </cell>
          <cell r="H769">
            <v>90107.25</v>
          </cell>
          <cell r="I769">
            <v>67228.17</v>
          </cell>
          <cell r="J769">
            <v>65316.03</v>
          </cell>
          <cell r="K769">
            <v>69667.81</v>
          </cell>
          <cell r="L769">
            <v>65543.960000000006</v>
          </cell>
          <cell r="M769">
            <v>195537.27</v>
          </cell>
          <cell r="N769">
            <v>291260.98</v>
          </cell>
          <cell r="O769">
            <v>206041.78</v>
          </cell>
          <cell r="P769">
            <v>1149936.68</v>
          </cell>
        </row>
        <row r="770">
          <cell r="A770" t="str">
            <v>5.1.06.01.05.00</v>
          </cell>
          <cell r="B770" t="str">
            <v>OTROS GASTOS DE CUE</v>
          </cell>
          <cell r="C770">
            <v>0</v>
          </cell>
          <cell r="D770">
            <v>53727.16</v>
          </cell>
          <cell r="E770">
            <v>48017.54</v>
          </cell>
          <cell r="F770">
            <v>42151.79</v>
          </cell>
          <cell r="G770">
            <v>45079.92</v>
          </cell>
          <cell r="H770">
            <v>51466.43</v>
          </cell>
          <cell r="I770">
            <v>76659.98</v>
          </cell>
          <cell r="J770">
            <v>64639.11</v>
          </cell>
          <cell r="K770">
            <v>55907.26</v>
          </cell>
          <cell r="L770">
            <v>69660.69</v>
          </cell>
          <cell r="M770">
            <v>58034.32</v>
          </cell>
          <cell r="N770">
            <v>63026.53</v>
          </cell>
          <cell r="O770">
            <v>65731.48</v>
          </cell>
          <cell r="P770">
            <v>694102.21</v>
          </cell>
        </row>
        <row r="771">
          <cell r="A771" t="str">
            <v>5.1.06.01.06.00</v>
          </cell>
          <cell r="B771" t="str">
            <v>CUOTAS PATRONALES D</v>
          </cell>
          <cell r="E771">
            <v>4538.2700000000004</v>
          </cell>
          <cell r="F771">
            <v>8.4600000000000009</v>
          </cell>
          <cell r="G771">
            <v>0</v>
          </cell>
          <cell r="H771">
            <v>51.44</v>
          </cell>
          <cell r="I771">
            <v>0</v>
          </cell>
          <cell r="J771">
            <v>0</v>
          </cell>
          <cell r="K771">
            <v>0</v>
          </cell>
          <cell r="L771">
            <v>51.2</v>
          </cell>
          <cell r="M771">
            <v>0</v>
          </cell>
          <cell r="N771">
            <v>0</v>
          </cell>
          <cell r="O771">
            <v>53.68</v>
          </cell>
          <cell r="P771">
            <v>4703.05</v>
          </cell>
        </row>
        <row r="772">
          <cell r="A772" t="str">
            <v>5.1.06.01.07.00</v>
          </cell>
          <cell r="B772" t="str">
            <v>OTRAS PRESTACIONES</v>
          </cell>
          <cell r="C772">
            <v>0</v>
          </cell>
          <cell r="D772">
            <v>56472.959999999999</v>
          </cell>
          <cell r="E772">
            <v>62138.94</v>
          </cell>
          <cell r="F772">
            <v>52916.53</v>
          </cell>
          <cell r="G772">
            <v>54076.82</v>
          </cell>
          <cell r="H772">
            <v>53343.27</v>
          </cell>
          <cell r="I772">
            <v>54415.19</v>
          </cell>
          <cell r="J772">
            <v>80533.19</v>
          </cell>
          <cell r="K772">
            <v>60436</v>
          </cell>
          <cell r="L772">
            <v>58061.7</v>
          </cell>
          <cell r="M772">
            <v>58121.25</v>
          </cell>
          <cell r="N772">
            <v>65161.81</v>
          </cell>
          <cell r="O772">
            <v>59573.14</v>
          </cell>
          <cell r="P772">
            <v>715250.79999999993</v>
          </cell>
        </row>
        <row r="773">
          <cell r="A773" t="str">
            <v>5.1.07.00.00.00</v>
          </cell>
          <cell r="B773" t="str">
            <v>GASTOS DE INFORMACION Y S</v>
          </cell>
          <cell r="C773">
            <v>0</v>
          </cell>
          <cell r="D773">
            <v>30310.98</v>
          </cell>
          <cell r="E773">
            <v>43341.23</v>
          </cell>
          <cell r="F773">
            <v>49783.17</v>
          </cell>
          <cell r="G773">
            <v>49690.34</v>
          </cell>
          <cell r="H773">
            <v>47224.91</v>
          </cell>
          <cell r="I773">
            <v>-12807.68</v>
          </cell>
          <cell r="J773">
            <v>40500.83</v>
          </cell>
          <cell r="K773">
            <v>46955.41</v>
          </cell>
          <cell r="L773">
            <v>33212.42</v>
          </cell>
          <cell r="M773">
            <v>27877.14</v>
          </cell>
          <cell r="N773">
            <v>30074.31</v>
          </cell>
          <cell r="O773">
            <v>46060.959999999999</v>
          </cell>
          <cell r="P773">
            <v>432224.02000000008</v>
          </cell>
        </row>
        <row r="774">
          <cell r="A774" t="str">
            <v>5.1.07.01.00.00</v>
          </cell>
          <cell r="B774" t="str">
            <v>GASTOS DE INFORM Y SER</v>
          </cell>
          <cell r="C774">
            <v>0</v>
          </cell>
          <cell r="D774">
            <v>30310.98</v>
          </cell>
          <cell r="E774">
            <v>43341.23</v>
          </cell>
          <cell r="F774">
            <v>49783.17</v>
          </cell>
          <cell r="G774">
            <v>49690.34</v>
          </cell>
          <cell r="H774">
            <v>47224.91</v>
          </cell>
          <cell r="I774">
            <v>-12807.68</v>
          </cell>
          <cell r="J774">
            <v>40500.83</v>
          </cell>
          <cell r="K774">
            <v>46955.41</v>
          </cell>
          <cell r="L774">
            <v>33212.42</v>
          </cell>
          <cell r="M774">
            <v>27877.14</v>
          </cell>
          <cell r="N774">
            <v>30074.31</v>
          </cell>
          <cell r="O774">
            <v>46060.959999999999</v>
          </cell>
          <cell r="P774">
            <v>432224.02000000008</v>
          </cell>
        </row>
        <row r="775">
          <cell r="A775" t="str">
            <v>5.1.07.01.01.00</v>
          </cell>
          <cell r="B775" t="str">
            <v>SUPERVICION</v>
          </cell>
          <cell r="C775">
            <v>0</v>
          </cell>
          <cell r="D775">
            <v>2790.54</v>
          </cell>
          <cell r="E775">
            <v>1685.88</v>
          </cell>
          <cell r="F775">
            <v>1874.9</v>
          </cell>
          <cell r="G775">
            <v>2154.48</v>
          </cell>
          <cell r="H775">
            <v>391.83</v>
          </cell>
          <cell r="I775">
            <v>70.77</v>
          </cell>
          <cell r="J775">
            <v>2716.24</v>
          </cell>
          <cell r="K775">
            <v>3614.84</v>
          </cell>
          <cell r="L775">
            <v>613</v>
          </cell>
          <cell r="M775">
            <v>1397.57</v>
          </cell>
          <cell r="N775">
            <v>1443.75</v>
          </cell>
          <cell r="O775">
            <v>1484.27</v>
          </cell>
          <cell r="P775">
            <v>20238.07</v>
          </cell>
        </row>
        <row r="776">
          <cell r="A776" t="str">
            <v>5.1.07.01.02.00</v>
          </cell>
          <cell r="B776" t="str">
            <v>GASTOS DE ASIISTENC</v>
          </cell>
          <cell r="C776">
            <v>0</v>
          </cell>
          <cell r="D776">
            <v>5443.77</v>
          </cell>
          <cell r="E776">
            <v>7407.41</v>
          </cell>
          <cell r="F776">
            <v>7465.11</v>
          </cell>
          <cell r="G776">
            <v>11526.64</v>
          </cell>
          <cell r="H776">
            <v>7036.55</v>
          </cell>
          <cell r="I776">
            <v>4251.8500000000004</v>
          </cell>
          <cell r="J776">
            <v>6948.44</v>
          </cell>
          <cell r="K776">
            <v>3827.43</v>
          </cell>
          <cell r="L776">
            <v>4853.43</v>
          </cell>
          <cell r="M776">
            <v>14224.13</v>
          </cell>
          <cell r="N776">
            <v>7897.08</v>
          </cell>
          <cell r="O776">
            <v>9382.7199999999993</v>
          </cell>
          <cell r="P776">
            <v>90264.560000000012</v>
          </cell>
        </row>
        <row r="777">
          <cell r="A777" t="str">
            <v>5.1.07.01.03.00</v>
          </cell>
          <cell r="B777" t="str">
            <v>GASTOS DE PUBLICIDA</v>
          </cell>
          <cell r="C777">
            <v>0</v>
          </cell>
          <cell r="D777">
            <v>16599.669999999998</v>
          </cell>
          <cell r="E777">
            <v>12081.77</v>
          </cell>
          <cell r="F777">
            <v>16625.91</v>
          </cell>
          <cell r="G777">
            <v>13903.27</v>
          </cell>
          <cell r="H777">
            <v>19520.11</v>
          </cell>
          <cell r="I777">
            <v>-34112.11</v>
          </cell>
          <cell r="J777">
            <v>11666.27</v>
          </cell>
          <cell r="K777">
            <v>25119.8</v>
          </cell>
          <cell r="L777">
            <v>12311.02</v>
          </cell>
          <cell r="M777">
            <v>6275.55</v>
          </cell>
          <cell r="N777">
            <v>4211.17</v>
          </cell>
          <cell r="O777">
            <v>8452.01</v>
          </cell>
          <cell r="P777">
            <v>112654.44</v>
          </cell>
        </row>
        <row r="778">
          <cell r="A778" t="str">
            <v>5.1.07.01.04.00</v>
          </cell>
          <cell r="B778" t="str">
            <v>GASTOS MIC DE INF Y</v>
          </cell>
          <cell r="C778">
            <v>0</v>
          </cell>
          <cell r="D778">
            <v>4482.03</v>
          </cell>
          <cell r="E778">
            <v>19488.349999999999</v>
          </cell>
          <cell r="F778">
            <v>19042.09</v>
          </cell>
          <cell r="G778">
            <v>19511.03</v>
          </cell>
          <cell r="H778">
            <v>15987.45</v>
          </cell>
          <cell r="I778">
            <v>14125.13</v>
          </cell>
          <cell r="J778">
            <v>18363.03</v>
          </cell>
          <cell r="K778">
            <v>13552.8</v>
          </cell>
          <cell r="L778">
            <v>13417.82</v>
          </cell>
          <cell r="M778">
            <v>3383.89</v>
          </cell>
          <cell r="N778">
            <v>14227.79</v>
          </cell>
          <cell r="O778">
            <v>25523.18</v>
          </cell>
          <cell r="P778">
            <v>181104.59000000003</v>
          </cell>
        </row>
        <row r="779">
          <cell r="A779" t="str">
            <v>5.1.07.01.05.00</v>
          </cell>
          <cell r="B779" t="str">
            <v>CUOTAS PATRONALES D</v>
          </cell>
          <cell r="E779">
            <v>22</v>
          </cell>
          <cell r="F779">
            <v>22</v>
          </cell>
          <cell r="G779">
            <v>22</v>
          </cell>
          <cell r="H779">
            <v>22</v>
          </cell>
          <cell r="I779">
            <v>22</v>
          </cell>
          <cell r="J779">
            <v>0</v>
          </cell>
          <cell r="K779">
            <v>0</v>
          </cell>
          <cell r="L779">
            <v>0</v>
          </cell>
          <cell r="M779">
            <v>0</v>
          </cell>
          <cell r="N779">
            <v>0</v>
          </cell>
          <cell r="O779">
            <v>0</v>
          </cell>
          <cell r="P779">
            <v>110</v>
          </cell>
        </row>
        <row r="780">
          <cell r="A780" t="str">
            <v>5.1.07.01.06.00</v>
          </cell>
          <cell r="B780" t="str">
            <v>OTRAS PRESTACIONES</v>
          </cell>
          <cell r="C780">
            <v>0</v>
          </cell>
          <cell r="D780">
            <v>994.97</v>
          </cell>
          <cell r="E780">
            <v>2647.37</v>
          </cell>
          <cell r="F780">
            <v>4753.16</v>
          </cell>
          <cell r="G780">
            <v>2572.92</v>
          </cell>
          <cell r="H780">
            <v>4266.97</v>
          </cell>
          <cell r="I780">
            <v>2834.68</v>
          </cell>
          <cell r="J780">
            <v>806.85</v>
          </cell>
          <cell r="K780">
            <v>840.54</v>
          </cell>
          <cell r="L780">
            <v>2017.15</v>
          </cell>
          <cell r="M780">
            <v>2596</v>
          </cell>
          <cell r="N780">
            <v>2294.52</v>
          </cell>
          <cell r="O780">
            <v>1218.78</v>
          </cell>
          <cell r="P780">
            <v>27843.91</v>
          </cell>
        </row>
        <row r="781">
          <cell r="A781" t="str">
            <v>5.1.07.01.07.00</v>
          </cell>
          <cell r="B781" t="str">
            <v>SERVICIOS COMPARTID</v>
          </cell>
          <cell r="E781">
            <v>8.4499999999999993</v>
          </cell>
          <cell r="F781">
            <v>0</v>
          </cell>
          <cell r="G781">
            <v>0</v>
          </cell>
          <cell r="H781">
            <v>0</v>
          </cell>
          <cell r="I781">
            <v>0</v>
          </cell>
          <cell r="J781">
            <v>0</v>
          </cell>
          <cell r="K781">
            <v>0</v>
          </cell>
          <cell r="L781">
            <v>0</v>
          </cell>
          <cell r="M781">
            <v>0</v>
          </cell>
          <cell r="N781">
            <v>0</v>
          </cell>
          <cell r="O781">
            <v>0</v>
          </cell>
          <cell r="P781">
            <v>8.4499999999999993</v>
          </cell>
        </row>
        <row r="782">
          <cell r="A782" t="str">
            <v>5.1.08.00.00.00</v>
          </cell>
          <cell r="B782" t="str">
            <v>GASTOS DE VENTA</v>
          </cell>
          <cell r="C782">
            <v>0</v>
          </cell>
          <cell r="D782">
            <v>2162.85</v>
          </cell>
          <cell r="E782">
            <v>1616.41</v>
          </cell>
          <cell r="F782">
            <v>1537.15</v>
          </cell>
          <cell r="G782">
            <v>1744.78</v>
          </cell>
          <cell r="H782">
            <v>1168.75</v>
          </cell>
          <cell r="I782">
            <v>2170.1</v>
          </cell>
          <cell r="J782">
            <v>1620.51</v>
          </cell>
          <cell r="K782">
            <v>274.69</v>
          </cell>
          <cell r="L782">
            <v>1049.99</v>
          </cell>
          <cell r="M782">
            <v>1195.1099999999999</v>
          </cell>
          <cell r="N782">
            <v>1249.3699999999999</v>
          </cell>
          <cell r="O782">
            <v>3520.7</v>
          </cell>
          <cell r="P782">
            <v>19310.41</v>
          </cell>
        </row>
        <row r="783">
          <cell r="A783" t="str">
            <v>5.1.08.01.00.00</v>
          </cell>
          <cell r="B783" t="str">
            <v>GASTOS DE VENTA</v>
          </cell>
          <cell r="C783">
            <v>0</v>
          </cell>
          <cell r="D783">
            <v>2162.85</v>
          </cell>
          <cell r="E783">
            <v>1616.41</v>
          </cell>
          <cell r="F783">
            <v>1537.15</v>
          </cell>
          <cell r="G783">
            <v>1744.78</v>
          </cell>
          <cell r="H783">
            <v>1168.75</v>
          </cell>
          <cell r="I783">
            <v>2170.1</v>
          </cell>
          <cell r="J783">
            <v>1620.51</v>
          </cell>
          <cell r="K783">
            <v>274.69</v>
          </cell>
          <cell r="L783">
            <v>1049.99</v>
          </cell>
          <cell r="M783">
            <v>1195.1099999999999</v>
          </cell>
          <cell r="N783">
            <v>1249.3699999999999</v>
          </cell>
          <cell r="O783">
            <v>3520.7</v>
          </cell>
          <cell r="P783">
            <v>19310.41</v>
          </cell>
        </row>
        <row r="784">
          <cell r="A784" t="str">
            <v>5.1.08.01.02.00</v>
          </cell>
          <cell r="B784" t="str">
            <v>GASTOS DE DEMOSTRAC</v>
          </cell>
          <cell r="C784">
            <v>0</v>
          </cell>
          <cell r="D784">
            <v>1044.3499999999999</v>
          </cell>
          <cell r="E784">
            <v>605.14</v>
          </cell>
          <cell r="F784">
            <v>683.24</v>
          </cell>
          <cell r="G784">
            <v>499.8</v>
          </cell>
          <cell r="H784">
            <v>623.21</v>
          </cell>
          <cell r="I784">
            <v>326.64</v>
          </cell>
          <cell r="J784">
            <v>333.75</v>
          </cell>
          <cell r="K784">
            <v>510.54</v>
          </cell>
          <cell r="L784">
            <v>478.41</v>
          </cell>
          <cell r="M784">
            <v>583.05999999999995</v>
          </cell>
          <cell r="N784">
            <v>424.72</v>
          </cell>
          <cell r="O784">
            <v>1218.8599999999999</v>
          </cell>
          <cell r="P784">
            <v>7331.7199999999993</v>
          </cell>
        </row>
        <row r="785">
          <cell r="A785" t="str">
            <v>5.1.08.01.04.00</v>
          </cell>
          <cell r="B785" t="str">
            <v>GASTOS MISCELANEOS</v>
          </cell>
          <cell r="C785">
            <v>0</v>
          </cell>
          <cell r="D785">
            <v>882.19</v>
          </cell>
          <cell r="E785">
            <v>814.47</v>
          </cell>
          <cell r="F785">
            <v>657.51</v>
          </cell>
          <cell r="G785">
            <v>1048.58</v>
          </cell>
          <cell r="H785">
            <v>226.98</v>
          </cell>
          <cell r="I785">
            <v>1132.77</v>
          </cell>
          <cell r="J785">
            <v>1286.76</v>
          </cell>
          <cell r="K785">
            <v>-288.10000000000002</v>
          </cell>
          <cell r="L785">
            <v>571.58000000000004</v>
          </cell>
          <cell r="M785">
            <v>453.64</v>
          </cell>
          <cell r="N785">
            <v>824.65</v>
          </cell>
          <cell r="O785">
            <v>2301.84</v>
          </cell>
          <cell r="P785">
            <v>9912.869999999999</v>
          </cell>
        </row>
        <row r="786">
          <cell r="A786" t="str">
            <v>5.1.08.01.06.00</v>
          </cell>
          <cell r="B786" t="str">
            <v>OTRAS PRESTACIONES</v>
          </cell>
          <cell r="C786">
            <v>0</v>
          </cell>
          <cell r="D786">
            <v>236.31</v>
          </cell>
          <cell r="E786">
            <v>196.8</v>
          </cell>
          <cell r="F786">
            <v>196.4</v>
          </cell>
          <cell r="G786">
            <v>196.4</v>
          </cell>
          <cell r="H786">
            <v>318.56</v>
          </cell>
          <cell r="I786">
            <v>710.69</v>
          </cell>
          <cell r="J786">
            <v>0</v>
          </cell>
          <cell r="K786">
            <v>52.25</v>
          </cell>
          <cell r="L786">
            <v>0</v>
          </cell>
          <cell r="M786">
            <v>158.41</v>
          </cell>
          <cell r="N786">
            <v>0</v>
          </cell>
          <cell r="O786">
            <v>0</v>
          </cell>
          <cell r="P786">
            <v>2065.8200000000002</v>
          </cell>
        </row>
        <row r="787">
          <cell r="A787" t="str">
            <v>5.1.09.00.00.00</v>
          </cell>
          <cell r="B787" t="str">
            <v>GASTOS DE ADMINISTRATIVOS</v>
          </cell>
          <cell r="C787">
            <v>0</v>
          </cell>
          <cell r="D787">
            <v>793972.17</v>
          </cell>
          <cell r="E787">
            <v>626582.25</v>
          </cell>
          <cell r="F787">
            <v>639124.78</v>
          </cell>
          <cell r="G787">
            <v>656995.75</v>
          </cell>
          <cell r="H787">
            <v>640713.69999999995</v>
          </cell>
          <cell r="I787">
            <v>674647.6</v>
          </cell>
          <cell r="J787">
            <v>735608.13</v>
          </cell>
          <cell r="K787">
            <v>673125.84</v>
          </cell>
          <cell r="L787">
            <v>763496.65</v>
          </cell>
          <cell r="M787">
            <v>702208.96</v>
          </cell>
          <cell r="N787">
            <v>1761384.14</v>
          </cell>
          <cell r="O787">
            <v>862468.78</v>
          </cell>
          <cell r="P787">
            <v>9530328.75</v>
          </cell>
        </row>
        <row r="788">
          <cell r="A788" t="str">
            <v>5.1.09.01.00.00</v>
          </cell>
          <cell r="B788" t="str">
            <v>GASTOS DE ADMINISTRATI</v>
          </cell>
          <cell r="C788">
            <v>0</v>
          </cell>
          <cell r="D788">
            <v>793972.17</v>
          </cell>
          <cell r="E788">
            <v>626582.25</v>
          </cell>
          <cell r="F788">
            <v>639124.78</v>
          </cell>
          <cell r="G788">
            <v>656995.75</v>
          </cell>
          <cell r="H788">
            <v>640713.69999999995</v>
          </cell>
          <cell r="I788">
            <v>674647.6</v>
          </cell>
          <cell r="J788">
            <v>735608.13</v>
          </cell>
          <cell r="K788">
            <v>673125.84</v>
          </cell>
          <cell r="L788">
            <v>763496.65</v>
          </cell>
          <cell r="M788">
            <v>702208.96</v>
          </cell>
          <cell r="N788">
            <v>1761384.14</v>
          </cell>
          <cell r="O788">
            <v>862468.78</v>
          </cell>
          <cell r="P788">
            <v>9530328.75</v>
          </cell>
        </row>
        <row r="789">
          <cell r="A789" t="str">
            <v>5.1.09.01.01.00</v>
          </cell>
          <cell r="B789" t="str">
            <v>SUELDOS ADMINISTRAT</v>
          </cell>
          <cell r="C789">
            <v>0</v>
          </cell>
          <cell r="D789">
            <v>192296.99</v>
          </cell>
          <cell r="E789">
            <v>179924.9</v>
          </cell>
          <cell r="F789">
            <v>140025.07999999999</v>
          </cell>
          <cell r="G789">
            <v>137964.81</v>
          </cell>
          <cell r="H789">
            <v>143392.74</v>
          </cell>
          <cell r="I789">
            <v>145215.64000000001</v>
          </cell>
          <cell r="J789">
            <v>148614.57999999999</v>
          </cell>
          <cell r="K789">
            <v>148902.42000000001</v>
          </cell>
          <cell r="L789">
            <v>154613.85</v>
          </cell>
          <cell r="M789">
            <v>159544.49</v>
          </cell>
          <cell r="N789">
            <v>131350.95000000001</v>
          </cell>
          <cell r="O789">
            <v>181142.97</v>
          </cell>
          <cell r="P789">
            <v>1862989.42</v>
          </cell>
        </row>
        <row r="790">
          <cell r="A790" t="str">
            <v>5.1.09.01.02.00</v>
          </cell>
          <cell r="B790" t="str">
            <v>SUMINISTROS Y GASTO</v>
          </cell>
          <cell r="C790">
            <v>0</v>
          </cell>
          <cell r="D790">
            <v>15842.35</v>
          </cell>
          <cell r="E790">
            <v>42805.72</v>
          </cell>
          <cell r="F790">
            <v>21906.69</v>
          </cell>
          <cell r="G790">
            <v>29081.06</v>
          </cell>
          <cell r="H790">
            <v>28896.11</v>
          </cell>
          <cell r="I790">
            <v>37638.379999999997</v>
          </cell>
          <cell r="J790">
            <v>32778.81</v>
          </cell>
          <cell r="K790">
            <v>25232.65</v>
          </cell>
          <cell r="L790">
            <v>39792.18</v>
          </cell>
          <cell r="M790">
            <v>29838.45</v>
          </cell>
          <cell r="N790">
            <v>23343.17</v>
          </cell>
          <cell r="O790">
            <v>77390.98</v>
          </cell>
          <cell r="P790">
            <v>404546.55</v>
          </cell>
        </row>
        <row r="791">
          <cell r="A791" t="str">
            <v>5.1.09.01.03.00</v>
          </cell>
          <cell r="B791" t="str">
            <v>GASTOS ADMINI TRANS</v>
          </cell>
          <cell r="C791">
            <v>0</v>
          </cell>
          <cell r="D791">
            <v>1.62</v>
          </cell>
          <cell r="E791">
            <v>0</v>
          </cell>
          <cell r="F791">
            <v>0</v>
          </cell>
          <cell r="G791">
            <v>0</v>
          </cell>
          <cell r="H791">
            <v>0</v>
          </cell>
          <cell r="I791">
            <v>0</v>
          </cell>
          <cell r="J791">
            <v>0</v>
          </cell>
          <cell r="K791">
            <v>0</v>
          </cell>
          <cell r="L791">
            <v>0</v>
          </cell>
          <cell r="M791">
            <v>0</v>
          </cell>
          <cell r="N791">
            <v>0</v>
          </cell>
          <cell r="O791">
            <v>0</v>
          </cell>
          <cell r="P791">
            <v>1.62</v>
          </cell>
        </row>
        <row r="792">
          <cell r="A792" t="str">
            <v>5.1.09.01.04.00</v>
          </cell>
          <cell r="B792" t="str">
            <v>SERVICIOS OBTENIDOS</v>
          </cell>
          <cell r="C792">
            <v>0</v>
          </cell>
          <cell r="D792">
            <v>283461.40999999997</v>
          </cell>
          <cell r="E792">
            <v>304283.89</v>
          </cell>
          <cell r="F792">
            <v>293406.40000000002</v>
          </cell>
          <cell r="G792">
            <v>321085.59000000003</v>
          </cell>
          <cell r="H792">
            <v>306757.83</v>
          </cell>
          <cell r="I792">
            <v>317328.28999999998</v>
          </cell>
          <cell r="J792">
            <v>337842.61</v>
          </cell>
          <cell r="K792">
            <v>311289.33</v>
          </cell>
          <cell r="L792">
            <v>385786.44</v>
          </cell>
          <cell r="M792">
            <v>509883.89</v>
          </cell>
          <cell r="N792">
            <v>339192.97</v>
          </cell>
          <cell r="O792">
            <v>335446.44</v>
          </cell>
          <cell r="P792">
            <v>4045765.0900000003</v>
          </cell>
        </row>
        <row r="793">
          <cell r="A793" t="str">
            <v>5.1.09.01.05.00</v>
          </cell>
          <cell r="B793" t="str">
            <v>SEGUROS SOBRE BIENE</v>
          </cell>
          <cell r="C793">
            <v>0</v>
          </cell>
          <cell r="D793">
            <v>14134.8</v>
          </cell>
          <cell r="E793">
            <v>6450.61</v>
          </cell>
          <cell r="F793">
            <v>7582.55</v>
          </cell>
          <cell r="G793">
            <v>6616.55</v>
          </cell>
          <cell r="H793">
            <v>211.95</v>
          </cell>
          <cell r="I793">
            <v>5192.63</v>
          </cell>
          <cell r="J793">
            <v>29780.28</v>
          </cell>
          <cell r="K793">
            <v>13402.94</v>
          </cell>
          <cell r="L793">
            <v>29362.41</v>
          </cell>
          <cell r="M793">
            <v>16008.29</v>
          </cell>
          <cell r="N793">
            <v>20949.25</v>
          </cell>
          <cell r="O793">
            <v>49451.97</v>
          </cell>
          <cell r="P793">
            <v>199144.23</v>
          </cell>
        </row>
        <row r="794">
          <cell r="A794" t="str">
            <v>5.1.09.01.06.00</v>
          </cell>
          <cell r="B794" t="str">
            <v>AVERIAS DANOS Y PER</v>
          </cell>
          <cell r="H794">
            <v>25.71</v>
          </cell>
          <cell r="I794">
            <v>0</v>
          </cell>
          <cell r="J794">
            <v>0</v>
          </cell>
          <cell r="K794">
            <v>26.78</v>
          </cell>
          <cell r="L794">
            <v>0</v>
          </cell>
          <cell r="M794">
            <v>0</v>
          </cell>
          <cell r="N794">
            <v>0</v>
          </cell>
          <cell r="O794">
            <v>0</v>
          </cell>
          <cell r="P794">
            <v>52.49</v>
          </cell>
        </row>
        <row r="795">
          <cell r="A795" t="str">
            <v>5.1.09.01.07.00</v>
          </cell>
          <cell r="B795" t="str">
            <v>BENEFICIOS DE EMPLE</v>
          </cell>
          <cell r="C795">
            <v>0</v>
          </cell>
          <cell r="D795">
            <v>70746.77</v>
          </cell>
          <cell r="E795">
            <v>71878.539999999994</v>
          </cell>
          <cell r="F795">
            <v>43026.14</v>
          </cell>
          <cell r="G795">
            <v>38401.279999999999</v>
          </cell>
          <cell r="H795">
            <v>31237.81</v>
          </cell>
          <cell r="I795">
            <v>38536.980000000003</v>
          </cell>
          <cell r="J795">
            <v>39644.01</v>
          </cell>
          <cell r="K795">
            <v>42300.28</v>
          </cell>
          <cell r="L795">
            <v>42174.09</v>
          </cell>
          <cell r="M795">
            <v>47453.65</v>
          </cell>
          <cell r="N795">
            <v>46549.88</v>
          </cell>
          <cell r="O795">
            <v>44576.87</v>
          </cell>
          <cell r="P795">
            <v>556526.30000000005</v>
          </cell>
        </row>
        <row r="796">
          <cell r="A796" t="str">
            <v>5.1.09.01.08.00</v>
          </cell>
          <cell r="B796" t="str">
            <v>IMPUESTOS TASAS Y D</v>
          </cell>
          <cell r="C796">
            <v>0</v>
          </cell>
          <cell r="D796">
            <v>26179.97</v>
          </cell>
          <cell r="E796">
            <v>19047.580000000002</v>
          </cell>
          <cell r="F796">
            <v>19047.580000000002</v>
          </cell>
          <cell r="G796">
            <v>19047.580000000002</v>
          </cell>
          <cell r="H796">
            <v>19047.580000000002</v>
          </cell>
          <cell r="I796">
            <v>19047.580000000002</v>
          </cell>
          <cell r="J796">
            <v>19060.48</v>
          </cell>
          <cell r="K796">
            <v>21512.47</v>
          </cell>
          <cell r="L796">
            <v>21512.47</v>
          </cell>
          <cell r="M796">
            <v>21512.47</v>
          </cell>
          <cell r="N796">
            <v>1073143.3799999999</v>
          </cell>
          <cell r="O796">
            <v>-76952.59</v>
          </cell>
          <cell r="P796">
            <v>1201206.5499999998</v>
          </cell>
        </row>
        <row r="797">
          <cell r="A797" t="str">
            <v>5.1.09.01.09.00</v>
          </cell>
          <cell r="B797" t="str">
            <v>GASTOS RELACIONADOS</v>
          </cell>
          <cell r="H797">
            <v>4039.68</v>
          </cell>
          <cell r="I797">
            <v>1149.7</v>
          </cell>
          <cell r="J797">
            <v>0</v>
          </cell>
          <cell r="K797">
            <v>22</v>
          </cell>
          <cell r="L797">
            <v>0</v>
          </cell>
          <cell r="M797">
            <v>0</v>
          </cell>
          <cell r="N797">
            <v>0</v>
          </cell>
          <cell r="O797">
            <v>0</v>
          </cell>
          <cell r="P797">
            <v>5211.38</v>
          </cell>
        </row>
        <row r="798">
          <cell r="A798" t="str">
            <v>5.1.09.01.10.00</v>
          </cell>
          <cell r="B798" t="str">
            <v>CARGOS DUPLICADOS-C</v>
          </cell>
          <cell r="C798">
            <v>0</v>
          </cell>
          <cell r="D798">
            <v>9.82</v>
          </cell>
          <cell r="E798">
            <v>0</v>
          </cell>
          <cell r="F798">
            <v>34.56</v>
          </cell>
          <cell r="G798">
            <v>0</v>
          </cell>
          <cell r="H798">
            <v>17.14</v>
          </cell>
          <cell r="I798">
            <v>0</v>
          </cell>
          <cell r="J798">
            <v>0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>
            <v>0</v>
          </cell>
          <cell r="P798">
            <v>61.52</v>
          </cell>
        </row>
        <row r="799">
          <cell r="A799" t="str">
            <v>5.1.09.01.11.00</v>
          </cell>
          <cell r="B799" t="str">
            <v>GASTOS GENNERALES D</v>
          </cell>
          <cell r="C799">
            <v>0</v>
          </cell>
          <cell r="D799">
            <v>1827.9</v>
          </cell>
          <cell r="E799">
            <v>9694.76</v>
          </cell>
          <cell r="F799">
            <v>8579.2999999999993</v>
          </cell>
          <cell r="G799">
            <v>8216.98</v>
          </cell>
          <cell r="H799">
            <v>10443.379999999999</v>
          </cell>
          <cell r="I799">
            <v>-13582.39</v>
          </cell>
          <cell r="J799">
            <v>3903.21</v>
          </cell>
          <cell r="K799">
            <v>1884.65</v>
          </cell>
          <cell r="L799">
            <v>8322.56</v>
          </cell>
          <cell r="M799">
            <v>15489.79</v>
          </cell>
          <cell r="N799">
            <v>8393.2900000000009</v>
          </cell>
          <cell r="O799">
            <v>19353.689999999999</v>
          </cell>
          <cell r="P799">
            <v>82527.12</v>
          </cell>
        </row>
        <row r="800">
          <cell r="A800" t="str">
            <v>5.1.09.01.12.00</v>
          </cell>
          <cell r="B800" t="str">
            <v>GASTOS MISCELANEOS</v>
          </cell>
          <cell r="C800">
            <v>0</v>
          </cell>
          <cell r="D800">
            <v>118485.54</v>
          </cell>
          <cell r="E800">
            <v>-76881.919999999998</v>
          </cell>
          <cell r="F800">
            <v>6788.52</v>
          </cell>
          <cell r="G800">
            <v>4997.92</v>
          </cell>
          <cell r="H800">
            <v>18418.53</v>
          </cell>
          <cell r="I800">
            <v>11981.12</v>
          </cell>
          <cell r="J800">
            <v>4434.1400000000003</v>
          </cell>
          <cell r="K800">
            <v>14345.12</v>
          </cell>
          <cell r="L800">
            <v>5918.69</v>
          </cell>
          <cell r="M800">
            <v>8260.52</v>
          </cell>
          <cell r="N800">
            <v>29633.81</v>
          </cell>
          <cell r="O800">
            <v>56043.54</v>
          </cell>
          <cell r="P800">
            <v>202425.53</v>
          </cell>
        </row>
        <row r="801">
          <cell r="A801" t="str">
            <v>5.1.09.01.13.00</v>
          </cell>
          <cell r="B801" t="str">
            <v>ARRENDAMIENTO</v>
          </cell>
          <cell r="C801">
            <v>0</v>
          </cell>
          <cell r="D801">
            <v>2656.16</v>
          </cell>
          <cell r="E801">
            <v>3059.25</v>
          </cell>
          <cell r="F801">
            <v>497.93</v>
          </cell>
          <cell r="G801">
            <v>2692.3</v>
          </cell>
          <cell r="H801">
            <v>3076.25</v>
          </cell>
          <cell r="I801">
            <v>3870.73</v>
          </cell>
          <cell r="J801">
            <v>5131.33</v>
          </cell>
          <cell r="K801">
            <v>2405.4</v>
          </cell>
          <cell r="L801">
            <v>4119.4399999999996</v>
          </cell>
          <cell r="M801">
            <v>3959.86</v>
          </cell>
          <cell r="N801">
            <v>7141.18</v>
          </cell>
          <cell r="O801">
            <v>20328.509999999998</v>
          </cell>
          <cell r="P801">
            <v>58938.34</v>
          </cell>
        </row>
        <row r="802">
          <cell r="A802" t="str">
            <v>5.1.09.01.14.00</v>
          </cell>
          <cell r="B802" t="str">
            <v>CUOTAS PATRONALES D</v>
          </cell>
          <cell r="M802">
            <v>21.34</v>
          </cell>
          <cell r="N802">
            <v>0</v>
          </cell>
          <cell r="O802">
            <v>0</v>
          </cell>
          <cell r="P802">
            <v>21.34</v>
          </cell>
        </row>
        <row r="803">
          <cell r="A803" t="str">
            <v>5.1.09.01.15.00</v>
          </cell>
          <cell r="B803" t="str">
            <v>OTRAS PRESTACIONES</v>
          </cell>
          <cell r="C803">
            <v>0</v>
          </cell>
          <cell r="D803">
            <v>68328.84</v>
          </cell>
          <cell r="E803">
            <v>66318.92</v>
          </cell>
          <cell r="F803">
            <v>98230.03</v>
          </cell>
          <cell r="G803">
            <v>88889.12</v>
          </cell>
          <cell r="H803">
            <v>75148.990000000005</v>
          </cell>
          <cell r="I803">
            <v>108268.94</v>
          </cell>
          <cell r="J803">
            <v>114418.68</v>
          </cell>
          <cell r="K803">
            <v>91801.8</v>
          </cell>
          <cell r="L803">
            <v>71894.52</v>
          </cell>
          <cell r="M803">
            <v>-109763.79</v>
          </cell>
          <cell r="N803">
            <v>81686.259999999995</v>
          </cell>
          <cell r="O803">
            <v>155686.39999999999</v>
          </cell>
          <cell r="P803">
            <v>910908.71000000008</v>
          </cell>
        </row>
        <row r="804">
          <cell r="A804" t="str">
            <v>5.1.09.01.16.00</v>
          </cell>
          <cell r="B804" t="str">
            <v>APLICACION DE SERVI</v>
          </cell>
          <cell r="G804">
            <v>2.56</v>
          </cell>
          <cell r="H804">
            <v>0</v>
          </cell>
          <cell r="I804">
            <v>0</v>
          </cell>
          <cell r="J804">
            <v>0</v>
          </cell>
          <cell r="K804">
            <v>0</v>
          </cell>
          <cell r="L804">
            <v>0</v>
          </cell>
          <cell r="M804">
            <v>0</v>
          </cell>
          <cell r="N804">
            <v>0</v>
          </cell>
          <cell r="O804">
            <v>0</v>
          </cell>
          <cell r="P804">
            <v>2.56</v>
          </cell>
        </row>
        <row r="805">
          <cell r="A805" t="str">
            <v>5.1.10.00.00.00</v>
          </cell>
          <cell r="B805" t="str">
            <v>GASTOS DE MANTENIMIENTO</v>
          </cell>
          <cell r="C805">
            <v>0</v>
          </cell>
          <cell r="D805">
            <v>224996.46</v>
          </cell>
          <cell r="E805">
            <v>197376.38</v>
          </cell>
          <cell r="F805">
            <v>226885.05</v>
          </cell>
          <cell r="G805">
            <v>196175.99</v>
          </cell>
          <cell r="H805">
            <v>213327.51</v>
          </cell>
          <cell r="I805">
            <v>191827.58</v>
          </cell>
          <cell r="J805">
            <v>291726.17</v>
          </cell>
          <cell r="K805">
            <v>161588.23000000001</v>
          </cell>
          <cell r="L805">
            <v>227337.68</v>
          </cell>
          <cell r="M805">
            <v>245981.38</v>
          </cell>
          <cell r="N805">
            <v>238062.21</v>
          </cell>
          <cell r="O805">
            <v>232220</v>
          </cell>
          <cell r="P805">
            <v>2647504.6399999997</v>
          </cell>
        </row>
        <row r="806">
          <cell r="A806" t="str">
            <v>5.1.10.06.00.00</v>
          </cell>
          <cell r="B806" t="str">
            <v>DISTRIBUCION</v>
          </cell>
          <cell r="C806">
            <v>0</v>
          </cell>
          <cell r="D806">
            <v>223795.03</v>
          </cell>
          <cell r="E806">
            <v>196246.33</v>
          </cell>
          <cell r="F806">
            <v>225450.84</v>
          </cell>
          <cell r="G806">
            <v>195646.37</v>
          </cell>
          <cell r="H806">
            <v>213223.97</v>
          </cell>
          <cell r="I806">
            <v>191726.82</v>
          </cell>
          <cell r="J806">
            <v>291450.88</v>
          </cell>
          <cell r="K806">
            <v>161461.70000000001</v>
          </cell>
          <cell r="L806">
            <v>226750.66</v>
          </cell>
          <cell r="M806">
            <v>245716.95</v>
          </cell>
          <cell r="N806">
            <v>237455.1</v>
          </cell>
          <cell r="O806">
            <v>231410.13</v>
          </cell>
          <cell r="P806">
            <v>2640334.7800000003</v>
          </cell>
        </row>
        <row r="807">
          <cell r="A807" t="str">
            <v>5.1.10.06.01.00</v>
          </cell>
          <cell r="B807" t="str">
            <v>SUPERVISION DE MANT</v>
          </cell>
          <cell r="C807">
            <v>0</v>
          </cell>
          <cell r="D807">
            <v>13509.77</v>
          </cell>
          <cell r="E807">
            <v>35240.25</v>
          </cell>
          <cell r="F807">
            <v>25055.13</v>
          </cell>
          <cell r="G807">
            <v>39370.01</v>
          </cell>
          <cell r="H807">
            <v>30499.02</v>
          </cell>
          <cell r="I807">
            <v>24449.57</v>
          </cell>
          <cell r="J807">
            <v>22519.3</v>
          </cell>
          <cell r="K807">
            <v>18873.48</v>
          </cell>
          <cell r="L807">
            <v>18999.419999999998</v>
          </cell>
          <cell r="M807">
            <v>22561.200000000001</v>
          </cell>
          <cell r="N807">
            <v>20992.46</v>
          </cell>
          <cell r="O807">
            <v>21658.28</v>
          </cell>
          <cell r="P807">
            <v>293727.89</v>
          </cell>
        </row>
        <row r="808">
          <cell r="A808" t="str">
            <v>5.1.10.06.01.01</v>
          </cell>
          <cell r="B808" t="str">
            <v>MEDIA TENSION-SU</v>
          </cell>
          <cell r="C808">
            <v>0</v>
          </cell>
          <cell r="D808">
            <v>12894.1</v>
          </cell>
          <cell r="E808">
            <v>29195.75</v>
          </cell>
          <cell r="F808">
            <v>18475.740000000002</v>
          </cell>
          <cell r="G808">
            <v>30731.38</v>
          </cell>
          <cell r="H808">
            <v>18987.900000000001</v>
          </cell>
          <cell r="I808">
            <v>19849.32</v>
          </cell>
          <cell r="J808">
            <v>16911.87</v>
          </cell>
          <cell r="K808">
            <v>14669.49</v>
          </cell>
          <cell r="L808">
            <v>15141.75</v>
          </cell>
          <cell r="M808">
            <v>20091.57</v>
          </cell>
          <cell r="N808">
            <v>17497.18</v>
          </cell>
          <cell r="O808">
            <v>18446.82</v>
          </cell>
          <cell r="P808">
            <v>232892.87</v>
          </cell>
        </row>
        <row r="809">
          <cell r="A809" t="str">
            <v>5.1.10.06.01.02</v>
          </cell>
          <cell r="B809" t="str">
            <v>BAJA TENSION-SUP</v>
          </cell>
          <cell r="C809">
            <v>0</v>
          </cell>
          <cell r="D809">
            <v>615.66999999999996</v>
          </cell>
          <cell r="E809">
            <v>6044.5</v>
          </cell>
          <cell r="F809">
            <v>6579.39</v>
          </cell>
          <cell r="G809">
            <v>8638.6299999999992</v>
          </cell>
          <cell r="H809">
            <v>11511.12</v>
          </cell>
          <cell r="I809">
            <v>4600.25</v>
          </cell>
          <cell r="J809">
            <v>5607.43</v>
          </cell>
          <cell r="K809">
            <v>4203.99</v>
          </cell>
          <cell r="L809">
            <v>3857.67</v>
          </cell>
          <cell r="M809">
            <v>2469.63</v>
          </cell>
          <cell r="N809">
            <v>3495.28</v>
          </cell>
          <cell r="O809">
            <v>3211.46</v>
          </cell>
          <cell r="P809">
            <v>60835.02</v>
          </cell>
        </row>
        <row r="810">
          <cell r="A810" t="str">
            <v>5.1.10.06.02.00</v>
          </cell>
          <cell r="B810" t="str">
            <v>MANTENIMIENTO DE ES</v>
          </cell>
          <cell r="E810">
            <v>1311.72</v>
          </cell>
          <cell r="F810">
            <v>601.41</v>
          </cell>
          <cell r="G810">
            <v>1308.3900000000001</v>
          </cell>
          <cell r="H810">
            <v>954.2</v>
          </cell>
          <cell r="I810">
            <v>253.23</v>
          </cell>
          <cell r="J810">
            <v>1876.05</v>
          </cell>
          <cell r="K810">
            <v>970.75</v>
          </cell>
          <cell r="L810">
            <v>123.35</v>
          </cell>
          <cell r="M810">
            <v>2235</v>
          </cell>
          <cell r="N810">
            <v>614.91</v>
          </cell>
          <cell r="O810">
            <v>2426.4899999999998</v>
          </cell>
          <cell r="P810">
            <v>12675.5</v>
          </cell>
        </row>
        <row r="811">
          <cell r="A811" t="str">
            <v>5.1.10.06.02.01</v>
          </cell>
          <cell r="B811" t="str">
            <v>MEDIA TENSION-MT</v>
          </cell>
          <cell r="E811">
            <v>377.33</v>
          </cell>
          <cell r="F811">
            <v>306.26</v>
          </cell>
          <cell r="G811">
            <v>1112.46</v>
          </cell>
          <cell r="H811">
            <v>343.07</v>
          </cell>
          <cell r="I811">
            <v>57.8</v>
          </cell>
          <cell r="J811">
            <v>1055.49</v>
          </cell>
          <cell r="K811">
            <v>586.75</v>
          </cell>
          <cell r="L811">
            <v>0</v>
          </cell>
          <cell r="M811">
            <v>1467</v>
          </cell>
          <cell r="N811">
            <v>614.91</v>
          </cell>
          <cell r="O811">
            <v>1544.55</v>
          </cell>
          <cell r="P811">
            <v>7465.62</v>
          </cell>
        </row>
        <row r="812">
          <cell r="A812" t="str">
            <v>5.1.10.06.02.02</v>
          </cell>
          <cell r="B812" t="str">
            <v>BAJA TENSION-MTT</v>
          </cell>
          <cell r="E812">
            <v>934.39</v>
          </cell>
          <cell r="F812">
            <v>295.14999999999998</v>
          </cell>
          <cell r="G812">
            <v>195.93</v>
          </cell>
          <cell r="H812">
            <v>611.13</v>
          </cell>
          <cell r="I812">
            <v>195.43</v>
          </cell>
          <cell r="J812">
            <v>820.56</v>
          </cell>
          <cell r="K812">
            <v>384</v>
          </cell>
          <cell r="L812">
            <v>123.35</v>
          </cell>
          <cell r="M812">
            <v>768</v>
          </cell>
          <cell r="N812">
            <v>0</v>
          </cell>
          <cell r="O812">
            <v>881.94</v>
          </cell>
          <cell r="P812">
            <v>5209.8799999999992</v>
          </cell>
        </row>
        <row r="813">
          <cell r="A813" t="str">
            <v>5.1.10.06.03.00</v>
          </cell>
          <cell r="B813" t="str">
            <v>MANTENIMIENTO DE EQ</v>
          </cell>
          <cell r="C813">
            <v>0</v>
          </cell>
          <cell r="D813">
            <v>5622.95</v>
          </cell>
          <cell r="E813">
            <v>2332.4699999999998</v>
          </cell>
          <cell r="F813">
            <v>0</v>
          </cell>
          <cell r="G813">
            <v>4176.26</v>
          </cell>
          <cell r="H813">
            <v>15630.99</v>
          </cell>
          <cell r="I813">
            <v>5435.42</v>
          </cell>
          <cell r="J813">
            <v>5801.75</v>
          </cell>
          <cell r="K813">
            <v>3155.02</v>
          </cell>
          <cell r="L813">
            <v>3956.42</v>
          </cell>
          <cell r="M813">
            <v>2425.4299999999998</v>
          </cell>
          <cell r="N813">
            <v>11870.6</v>
          </cell>
          <cell r="O813">
            <v>3116.53</v>
          </cell>
          <cell r="P813">
            <v>63523.839999999989</v>
          </cell>
        </row>
        <row r="814">
          <cell r="A814" t="str">
            <v>5.1.10.06.03.01</v>
          </cell>
          <cell r="B814" t="str">
            <v>MEDIA TENSION-MT</v>
          </cell>
          <cell r="C814">
            <v>0</v>
          </cell>
          <cell r="D814">
            <v>5622.95</v>
          </cell>
          <cell r="E814">
            <v>2247.25</v>
          </cell>
          <cell r="F814">
            <v>0</v>
          </cell>
          <cell r="G814">
            <v>2787.06</v>
          </cell>
          <cell r="H814">
            <v>14985.64</v>
          </cell>
          <cell r="I814">
            <v>3960.49</v>
          </cell>
          <cell r="J814">
            <v>5736.75</v>
          </cell>
          <cell r="K814">
            <v>3089.96</v>
          </cell>
          <cell r="L814">
            <v>3883.12</v>
          </cell>
          <cell r="M814">
            <v>2134.34</v>
          </cell>
          <cell r="N814">
            <v>11775.6</v>
          </cell>
          <cell r="O814">
            <v>3116.53</v>
          </cell>
          <cell r="P814">
            <v>59339.689999999995</v>
          </cell>
        </row>
        <row r="815">
          <cell r="A815" t="str">
            <v>5.1.10.06.03.02</v>
          </cell>
          <cell r="B815" t="str">
            <v>BAJA TENSION-MMT</v>
          </cell>
          <cell r="E815">
            <v>85.22</v>
          </cell>
          <cell r="F815">
            <v>0</v>
          </cell>
          <cell r="G815">
            <v>1389.2</v>
          </cell>
          <cell r="H815">
            <v>645.35</v>
          </cell>
          <cell r="I815">
            <v>1474.93</v>
          </cell>
          <cell r="J815">
            <v>65</v>
          </cell>
          <cell r="K815">
            <v>65.06</v>
          </cell>
          <cell r="L815">
            <v>73.3</v>
          </cell>
          <cell r="M815">
            <v>291.08999999999997</v>
          </cell>
          <cell r="N815">
            <v>95</v>
          </cell>
          <cell r="O815">
            <v>0</v>
          </cell>
          <cell r="P815">
            <v>4184.1499999999996</v>
          </cell>
        </row>
        <row r="816">
          <cell r="A816" t="str">
            <v>5.1.10.06.03.04</v>
          </cell>
          <cell r="B816" t="str">
            <v>ALTA TENSION-MTT</v>
          </cell>
          <cell r="L816">
            <v>0</v>
          </cell>
          <cell r="M816">
            <v>0</v>
          </cell>
          <cell r="N816">
            <v>0</v>
          </cell>
          <cell r="O816">
            <v>0</v>
          </cell>
          <cell r="P816">
            <v>0</v>
          </cell>
        </row>
        <row r="817">
          <cell r="A817" t="str">
            <v>5.1.10.06.04.00</v>
          </cell>
          <cell r="B817" t="str">
            <v>MANTENIMIENTO DE RE</v>
          </cell>
          <cell r="C817">
            <v>0</v>
          </cell>
          <cell r="D817">
            <v>63959.19</v>
          </cell>
          <cell r="E817">
            <v>85330.72</v>
          </cell>
          <cell r="F817">
            <v>106241.08</v>
          </cell>
          <cell r="G817">
            <v>69508.039999999994</v>
          </cell>
          <cell r="H817">
            <v>83833.34</v>
          </cell>
          <cell r="I817">
            <v>74949.94</v>
          </cell>
          <cell r="J817">
            <v>134220.18</v>
          </cell>
          <cell r="K817">
            <v>66439.94</v>
          </cell>
          <cell r="L817">
            <v>112706.36</v>
          </cell>
          <cell r="M817">
            <v>124924.92</v>
          </cell>
          <cell r="N817">
            <v>100444.19</v>
          </cell>
          <cell r="O817">
            <v>97108.01</v>
          </cell>
          <cell r="P817">
            <v>1119665.9099999999</v>
          </cell>
        </row>
        <row r="818">
          <cell r="A818" t="str">
            <v>5.1.10.06.04.01</v>
          </cell>
          <cell r="B818" t="str">
            <v>MEDIA TENSION-MT</v>
          </cell>
          <cell r="C818">
            <v>0</v>
          </cell>
          <cell r="D818">
            <v>45169.65</v>
          </cell>
          <cell r="E818">
            <v>52033.98</v>
          </cell>
          <cell r="F818">
            <v>77976.039999999994</v>
          </cell>
          <cell r="G818">
            <v>47722.3</v>
          </cell>
          <cell r="H818">
            <v>59623.18</v>
          </cell>
          <cell r="I818">
            <v>55213.29</v>
          </cell>
          <cell r="J818">
            <v>106948.15</v>
          </cell>
          <cell r="K818">
            <v>38245.46</v>
          </cell>
          <cell r="L818">
            <v>91498.52</v>
          </cell>
          <cell r="M818">
            <v>82895.649999999994</v>
          </cell>
          <cell r="N818">
            <v>80168.479999999996</v>
          </cell>
          <cell r="O818">
            <v>75750.33</v>
          </cell>
          <cell r="P818">
            <v>813245.02999999991</v>
          </cell>
        </row>
        <row r="819">
          <cell r="A819" t="str">
            <v>5.1.10.06.04.02</v>
          </cell>
          <cell r="B819" t="str">
            <v>BAJA TENSION-MTT</v>
          </cell>
          <cell r="C819">
            <v>0</v>
          </cell>
          <cell r="D819">
            <v>18789.54</v>
          </cell>
          <cell r="E819">
            <v>33296.74</v>
          </cell>
          <cell r="F819">
            <v>28252.35</v>
          </cell>
          <cell r="G819">
            <v>21785.74</v>
          </cell>
          <cell r="H819">
            <v>24210.16</v>
          </cell>
          <cell r="I819">
            <v>19736.650000000001</v>
          </cell>
          <cell r="J819">
            <v>27267.8</v>
          </cell>
          <cell r="K819">
            <v>28194.48</v>
          </cell>
          <cell r="L819">
            <v>21203.61</v>
          </cell>
          <cell r="M819">
            <v>42029.27</v>
          </cell>
          <cell r="N819">
            <v>20275.71</v>
          </cell>
          <cell r="O819">
            <v>21357.68</v>
          </cell>
          <cell r="P819">
            <v>306399.73000000004</v>
          </cell>
        </row>
        <row r="820">
          <cell r="A820" t="str">
            <v>5.1.10.06.04.03</v>
          </cell>
          <cell r="B820" t="str">
            <v>TRANSFORMACION D</v>
          </cell>
          <cell r="I820">
            <v>0</v>
          </cell>
          <cell r="J820">
            <v>4.2300000000000004</v>
          </cell>
          <cell r="K820">
            <v>0</v>
          </cell>
          <cell r="L820">
            <v>0</v>
          </cell>
          <cell r="M820">
            <v>0</v>
          </cell>
          <cell r="N820">
            <v>0</v>
          </cell>
          <cell r="O820">
            <v>0</v>
          </cell>
          <cell r="P820">
            <v>4.2300000000000004</v>
          </cell>
        </row>
        <row r="821">
          <cell r="A821" t="str">
            <v>5.1.10.06.04.04</v>
          </cell>
          <cell r="B821" t="str">
            <v>ALTA TENSION-MTT</v>
          </cell>
          <cell r="F821">
            <v>12.69</v>
          </cell>
          <cell r="G821">
            <v>0</v>
          </cell>
          <cell r="H821">
            <v>0</v>
          </cell>
          <cell r="I821">
            <v>0</v>
          </cell>
          <cell r="J821">
            <v>0</v>
          </cell>
          <cell r="K821">
            <v>0</v>
          </cell>
          <cell r="L821">
            <v>4.2300000000000004</v>
          </cell>
          <cell r="M821">
            <v>0</v>
          </cell>
          <cell r="N821">
            <v>0</v>
          </cell>
          <cell r="O821">
            <v>0</v>
          </cell>
          <cell r="P821">
            <v>16.920000000000002</v>
          </cell>
        </row>
        <row r="822">
          <cell r="A822" t="str">
            <v>5.1.10.06.05.00</v>
          </cell>
          <cell r="B822" t="str">
            <v>MANTENIMIENTO DE LI</v>
          </cell>
          <cell r="C822">
            <v>0</v>
          </cell>
          <cell r="D822">
            <v>1089.58</v>
          </cell>
          <cell r="E822">
            <v>474.36</v>
          </cell>
          <cell r="F822">
            <v>122.86</v>
          </cell>
          <cell r="G822">
            <v>34.369999999999997</v>
          </cell>
          <cell r="H822">
            <v>118.87</v>
          </cell>
          <cell r="I822">
            <v>663.23</v>
          </cell>
          <cell r="J822">
            <v>840.7</v>
          </cell>
          <cell r="K822">
            <v>995.49</v>
          </cell>
          <cell r="L822">
            <v>5.88</v>
          </cell>
          <cell r="M822">
            <v>58.85</v>
          </cell>
          <cell r="N822">
            <v>1988.06</v>
          </cell>
          <cell r="O822">
            <v>-1096.3</v>
          </cell>
          <cell r="P822">
            <v>5295.95</v>
          </cell>
        </row>
        <row r="823">
          <cell r="A823" t="str">
            <v>5.1.10.06.05.01</v>
          </cell>
          <cell r="B823" t="str">
            <v>MEDIA TENSION-MT</v>
          </cell>
          <cell r="C823">
            <v>0</v>
          </cell>
          <cell r="D823">
            <v>1089.58</v>
          </cell>
          <cell r="E823">
            <v>57.38</v>
          </cell>
          <cell r="F823">
            <v>0</v>
          </cell>
          <cell r="G823">
            <v>15.42</v>
          </cell>
          <cell r="H823">
            <v>14.82</v>
          </cell>
          <cell r="I823">
            <v>196.93</v>
          </cell>
          <cell r="J823">
            <v>479.36</v>
          </cell>
          <cell r="K823">
            <v>995.49</v>
          </cell>
          <cell r="L823">
            <v>0</v>
          </cell>
          <cell r="M823">
            <v>0</v>
          </cell>
          <cell r="N823">
            <v>1961.1</v>
          </cell>
          <cell r="O823">
            <v>-1138.44</v>
          </cell>
          <cell r="P823">
            <v>3671.64</v>
          </cell>
        </row>
        <row r="824">
          <cell r="A824" t="str">
            <v>5.1.10.06.05.02</v>
          </cell>
          <cell r="B824" t="str">
            <v>BAJA TENSION-MTT</v>
          </cell>
          <cell r="E824">
            <v>416.98</v>
          </cell>
          <cell r="F824">
            <v>122.86</v>
          </cell>
          <cell r="G824">
            <v>18.95</v>
          </cell>
          <cell r="H824">
            <v>104.05</v>
          </cell>
          <cell r="I824">
            <v>466.3</v>
          </cell>
          <cell r="J824">
            <v>361.34</v>
          </cell>
          <cell r="K824">
            <v>0</v>
          </cell>
          <cell r="L824">
            <v>5.88</v>
          </cell>
          <cell r="M824">
            <v>58.85</v>
          </cell>
          <cell r="N824">
            <v>26.96</v>
          </cell>
          <cell r="O824">
            <v>42.14</v>
          </cell>
          <cell r="P824">
            <v>1624.3100000000002</v>
          </cell>
        </row>
        <row r="825">
          <cell r="A825" t="str">
            <v>5.1.10.06.06.00</v>
          </cell>
          <cell r="B825" t="str">
            <v>MANTTO DE TRANSFORM</v>
          </cell>
          <cell r="C825">
            <v>0</v>
          </cell>
          <cell r="D825">
            <v>3481.4</v>
          </cell>
          <cell r="E825">
            <v>1590.54</v>
          </cell>
          <cell r="F825">
            <v>8008.61</v>
          </cell>
          <cell r="G825">
            <v>3940.17</v>
          </cell>
          <cell r="H825">
            <v>-1669.29</v>
          </cell>
          <cell r="I825">
            <v>-3674.28</v>
          </cell>
          <cell r="J825">
            <v>-7103.94</v>
          </cell>
          <cell r="K825">
            <v>9572.2800000000007</v>
          </cell>
          <cell r="L825">
            <v>3909.48</v>
          </cell>
          <cell r="M825">
            <v>3888.54</v>
          </cell>
          <cell r="N825">
            <v>3483.2</v>
          </cell>
          <cell r="O825">
            <v>5066.93</v>
          </cell>
          <cell r="P825">
            <v>30493.640000000003</v>
          </cell>
        </row>
        <row r="826">
          <cell r="A826" t="str">
            <v>5.1.10.06.06.01</v>
          </cell>
          <cell r="B826" t="str">
            <v>MEDIA TENSION-MT</v>
          </cell>
          <cell r="C826">
            <v>0</v>
          </cell>
          <cell r="D826">
            <v>1971.74</v>
          </cell>
          <cell r="E826">
            <v>1034.53</v>
          </cell>
          <cell r="F826">
            <v>7003.86</v>
          </cell>
          <cell r="G826">
            <v>3343.14</v>
          </cell>
          <cell r="H826">
            <v>5257.98</v>
          </cell>
          <cell r="I826">
            <v>1914.12</v>
          </cell>
          <cell r="J826">
            <v>3711.34</v>
          </cell>
          <cell r="K826">
            <v>9632.4599999999991</v>
          </cell>
          <cell r="L826">
            <v>3026.45</v>
          </cell>
          <cell r="M826">
            <v>2950.28</v>
          </cell>
          <cell r="N826">
            <v>3202.43</v>
          </cell>
          <cell r="O826">
            <v>1718.43</v>
          </cell>
          <cell r="P826">
            <v>44766.759999999995</v>
          </cell>
        </row>
        <row r="827">
          <cell r="A827" t="str">
            <v>5.1.10.06.06.02</v>
          </cell>
          <cell r="B827" t="str">
            <v>BAJA TENSION-MTT</v>
          </cell>
          <cell r="C827">
            <v>0</v>
          </cell>
          <cell r="D827">
            <v>1509.66</v>
          </cell>
          <cell r="E827">
            <v>556.01</v>
          </cell>
          <cell r="F827">
            <v>1004.75</v>
          </cell>
          <cell r="G827">
            <v>597.03</v>
          </cell>
          <cell r="H827">
            <v>-6927.27</v>
          </cell>
          <cell r="I827">
            <v>-5588.4</v>
          </cell>
          <cell r="J827">
            <v>-10815.28</v>
          </cell>
          <cell r="K827">
            <v>490.58</v>
          </cell>
          <cell r="L827">
            <v>883.03</v>
          </cell>
          <cell r="M827">
            <v>938.26</v>
          </cell>
          <cell r="N827">
            <v>280.77</v>
          </cell>
          <cell r="O827">
            <v>3348.5</v>
          </cell>
          <cell r="P827">
            <v>-13722.36</v>
          </cell>
        </row>
        <row r="828">
          <cell r="A828" t="str">
            <v>5.1.10.06.06.03</v>
          </cell>
          <cell r="B828" t="str">
            <v>TRANSFORMACION D</v>
          </cell>
          <cell r="J828">
            <v>0</v>
          </cell>
          <cell r="K828">
            <v>-550.76</v>
          </cell>
          <cell r="L828">
            <v>0</v>
          </cell>
          <cell r="M828">
            <v>0</v>
          </cell>
          <cell r="N828">
            <v>0</v>
          </cell>
          <cell r="O828">
            <v>0</v>
          </cell>
          <cell r="P828">
            <v>-550.76</v>
          </cell>
        </row>
        <row r="829">
          <cell r="A829" t="str">
            <v>5.1.10.06.07.00</v>
          </cell>
          <cell r="B829" t="str">
            <v>MANTTO ALUM CALLES</v>
          </cell>
          <cell r="C829">
            <v>0</v>
          </cell>
          <cell r="D829">
            <v>4164.7</v>
          </cell>
          <cell r="E829">
            <v>902.6</v>
          </cell>
          <cell r="F829">
            <v>7870.65</v>
          </cell>
          <cell r="G829">
            <v>3494.53</v>
          </cell>
          <cell r="H829">
            <v>-6343.09</v>
          </cell>
          <cell r="I829">
            <v>1504.7</v>
          </cell>
          <cell r="J829">
            <v>248.71</v>
          </cell>
          <cell r="K829">
            <v>1280.05</v>
          </cell>
          <cell r="L829">
            <v>19.04</v>
          </cell>
          <cell r="M829">
            <v>0</v>
          </cell>
          <cell r="N829">
            <v>1032.69</v>
          </cell>
          <cell r="O829">
            <v>3863.05</v>
          </cell>
          <cell r="P829">
            <v>18037.63</v>
          </cell>
        </row>
        <row r="830">
          <cell r="A830" t="str">
            <v>5.1.10.06.07.01</v>
          </cell>
          <cell r="B830" t="str">
            <v>MEDIA TENSION-MT</v>
          </cell>
          <cell r="E830">
            <v>156.97999999999999</v>
          </cell>
          <cell r="F830">
            <v>4.2300000000000004</v>
          </cell>
          <cell r="G830">
            <v>0</v>
          </cell>
          <cell r="H830">
            <v>4.2300000000000004</v>
          </cell>
          <cell r="I830">
            <v>0</v>
          </cell>
          <cell r="J830">
            <v>-1.2</v>
          </cell>
          <cell r="K830">
            <v>1222.8599999999999</v>
          </cell>
          <cell r="L830">
            <v>0</v>
          </cell>
          <cell r="M830">
            <v>0</v>
          </cell>
          <cell r="N830">
            <v>0</v>
          </cell>
          <cell r="O830">
            <v>0</v>
          </cell>
          <cell r="P830">
            <v>1387.1</v>
          </cell>
        </row>
        <row r="831">
          <cell r="A831" t="str">
            <v>5.1.10.06.07.02</v>
          </cell>
          <cell r="B831" t="str">
            <v>BAJA TENSION-MTT</v>
          </cell>
          <cell r="C831">
            <v>0</v>
          </cell>
          <cell r="D831">
            <v>4164.7</v>
          </cell>
          <cell r="E831">
            <v>745.62</v>
          </cell>
          <cell r="F831">
            <v>7866.42</v>
          </cell>
          <cell r="G831">
            <v>3494.53</v>
          </cell>
          <cell r="H831">
            <v>-6347.32</v>
          </cell>
          <cell r="I831">
            <v>1504.7</v>
          </cell>
          <cell r="J831">
            <v>249.91</v>
          </cell>
          <cell r="K831">
            <v>57.19</v>
          </cell>
          <cell r="L831">
            <v>19.04</v>
          </cell>
          <cell r="M831">
            <v>0</v>
          </cell>
          <cell r="N831">
            <v>1032.69</v>
          </cell>
          <cell r="O831">
            <v>3863.05</v>
          </cell>
          <cell r="P831">
            <v>16650.530000000002</v>
          </cell>
        </row>
        <row r="832">
          <cell r="A832" t="str">
            <v>5.1.10.06.08.00</v>
          </cell>
          <cell r="B832" t="str">
            <v>MENTENIMIENTO DE ME</v>
          </cell>
          <cell r="C832">
            <v>0</v>
          </cell>
          <cell r="D832">
            <v>3463.73</v>
          </cell>
          <cell r="E832">
            <v>-13796.93</v>
          </cell>
          <cell r="F832">
            <v>403.3</v>
          </cell>
          <cell r="G832">
            <v>-1725.89</v>
          </cell>
          <cell r="H832">
            <v>3282.08</v>
          </cell>
          <cell r="I832">
            <v>4302.1400000000003</v>
          </cell>
          <cell r="J832">
            <v>4222.3900000000003</v>
          </cell>
          <cell r="K832">
            <v>-24976.47</v>
          </cell>
          <cell r="L832">
            <v>-2213.06</v>
          </cell>
          <cell r="M832">
            <v>1992.24</v>
          </cell>
          <cell r="N832">
            <v>11825.16</v>
          </cell>
          <cell r="O832">
            <v>10587.07</v>
          </cell>
          <cell r="P832">
            <v>-2634.2400000000016</v>
          </cell>
        </row>
        <row r="833">
          <cell r="A833" t="str">
            <v>5.1.10.06.08.01</v>
          </cell>
          <cell r="B833" t="str">
            <v>MEDIA TENSION-MT</v>
          </cell>
          <cell r="C833">
            <v>0</v>
          </cell>
          <cell r="D833">
            <v>4076.42</v>
          </cell>
          <cell r="E833">
            <v>1680.14</v>
          </cell>
          <cell r="F833">
            <v>852.19</v>
          </cell>
          <cell r="G833">
            <v>3245.13</v>
          </cell>
          <cell r="H833">
            <v>1746.61</v>
          </cell>
          <cell r="I833">
            <v>4537.45</v>
          </cell>
          <cell r="J833">
            <v>2399.42</v>
          </cell>
          <cell r="K833">
            <v>1801.21</v>
          </cell>
          <cell r="L833">
            <v>1331.86</v>
          </cell>
          <cell r="M833">
            <v>251.35</v>
          </cell>
          <cell r="N833">
            <v>1085.93</v>
          </cell>
          <cell r="O833">
            <v>4292.74</v>
          </cell>
          <cell r="P833">
            <v>27300.449999999997</v>
          </cell>
        </row>
        <row r="834">
          <cell r="A834" t="str">
            <v>5.1.10.06.08.02</v>
          </cell>
          <cell r="B834" t="str">
            <v>BAJA TENSION-MTT</v>
          </cell>
          <cell r="C834">
            <v>0</v>
          </cell>
          <cell r="D834">
            <v>-612.69000000000005</v>
          </cell>
          <cell r="E834">
            <v>-15477.07</v>
          </cell>
          <cell r="F834">
            <v>-448.89</v>
          </cell>
          <cell r="G834">
            <v>-4971.0200000000004</v>
          </cell>
          <cell r="H834">
            <v>1535.47</v>
          </cell>
          <cell r="I834">
            <v>-235.31</v>
          </cell>
          <cell r="J834">
            <v>1822.97</v>
          </cell>
          <cell r="K834">
            <v>-26777.68</v>
          </cell>
          <cell r="L834">
            <v>-3544.92</v>
          </cell>
          <cell r="M834">
            <v>1740.89</v>
          </cell>
          <cell r="N834">
            <v>10739.23</v>
          </cell>
          <cell r="O834">
            <v>6294.33</v>
          </cell>
          <cell r="P834">
            <v>-29934.690000000002</v>
          </cell>
        </row>
        <row r="835">
          <cell r="A835" t="str">
            <v>5.1.10.06.09.00</v>
          </cell>
          <cell r="B835" t="str">
            <v>MANTTO DE OTROS BIE</v>
          </cell>
          <cell r="C835">
            <v>0</v>
          </cell>
          <cell r="D835">
            <v>14161.81</v>
          </cell>
          <cell r="E835">
            <v>5633.24</v>
          </cell>
          <cell r="F835">
            <v>2338.63</v>
          </cell>
          <cell r="G835">
            <v>-36.21</v>
          </cell>
          <cell r="H835">
            <v>3661.28</v>
          </cell>
          <cell r="I835">
            <v>3045.29</v>
          </cell>
          <cell r="J835">
            <v>6156.34</v>
          </cell>
          <cell r="K835">
            <v>1859.62</v>
          </cell>
          <cell r="L835">
            <v>3175.98</v>
          </cell>
          <cell r="M835">
            <v>6081.83</v>
          </cell>
          <cell r="N835">
            <v>5857.5</v>
          </cell>
          <cell r="O835">
            <v>2531.79</v>
          </cell>
          <cell r="P835">
            <v>54467.100000000013</v>
          </cell>
        </row>
        <row r="836">
          <cell r="A836" t="str">
            <v>5.1.10.06.09.01</v>
          </cell>
          <cell r="B836" t="str">
            <v>MEDIA TENSION-MT</v>
          </cell>
          <cell r="C836">
            <v>0</v>
          </cell>
          <cell r="D836">
            <v>12079.94</v>
          </cell>
          <cell r="E836">
            <v>2445.39</v>
          </cell>
          <cell r="F836">
            <v>1911.54</v>
          </cell>
          <cell r="G836">
            <v>3620.04</v>
          </cell>
          <cell r="H836">
            <v>2010.94</v>
          </cell>
          <cell r="I836">
            <v>1886.63</v>
          </cell>
          <cell r="J836">
            <v>2217.09</v>
          </cell>
          <cell r="K836">
            <v>1574.35</v>
          </cell>
          <cell r="L836">
            <v>1918.05</v>
          </cell>
          <cell r="M836">
            <v>4218</v>
          </cell>
          <cell r="N836">
            <v>3839.54</v>
          </cell>
          <cell r="O836">
            <v>1628.94</v>
          </cell>
          <cell r="P836">
            <v>39350.450000000004</v>
          </cell>
        </row>
        <row r="837">
          <cell r="A837" t="str">
            <v>5.1.10.06.09.02</v>
          </cell>
          <cell r="B837" t="str">
            <v>BAJA TENSION-MTT</v>
          </cell>
          <cell r="C837">
            <v>0</v>
          </cell>
          <cell r="D837">
            <v>2081.87</v>
          </cell>
          <cell r="E837">
            <v>2895.56</v>
          </cell>
          <cell r="F837">
            <v>1614.08</v>
          </cell>
          <cell r="G837">
            <v>2684.85</v>
          </cell>
          <cell r="H837">
            <v>1263.3</v>
          </cell>
          <cell r="I837">
            <v>1158.6600000000001</v>
          </cell>
          <cell r="J837">
            <v>3198.29</v>
          </cell>
          <cell r="K837">
            <v>285.27</v>
          </cell>
          <cell r="L837">
            <v>1257.93</v>
          </cell>
          <cell r="M837">
            <v>1863.83</v>
          </cell>
          <cell r="N837">
            <v>2017.96</v>
          </cell>
          <cell r="O837">
            <v>902.85</v>
          </cell>
          <cell r="P837">
            <v>21224.449999999997</v>
          </cell>
        </row>
        <row r="838">
          <cell r="A838" t="str">
            <v>5.1.10.06.09.03</v>
          </cell>
          <cell r="B838" t="str">
            <v>TRANSFORMACION D</v>
          </cell>
          <cell r="E838">
            <v>292.29000000000002</v>
          </cell>
          <cell r="F838">
            <v>-1186.99</v>
          </cell>
          <cell r="G838">
            <v>-6341.1</v>
          </cell>
          <cell r="H838">
            <v>387.04</v>
          </cell>
          <cell r="I838">
            <v>0</v>
          </cell>
          <cell r="J838">
            <v>740.96</v>
          </cell>
          <cell r="K838">
            <v>0</v>
          </cell>
          <cell r="L838">
            <v>0</v>
          </cell>
          <cell r="M838">
            <v>0</v>
          </cell>
          <cell r="N838">
            <v>0</v>
          </cell>
          <cell r="O838">
            <v>0</v>
          </cell>
          <cell r="P838">
            <v>-6107.8</v>
          </cell>
        </row>
        <row r="839">
          <cell r="A839" t="str">
            <v>5.1.10.06.10.00</v>
          </cell>
          <cell r="B839" t="str">
            <v>CUOTAS PATRONALES D</v>
          </cell>
          <cell r="G839">
            <v>26.37</v>
          </cell>
          <cell r="H839">
            <v>125.36</v>
          </cell>
          <cell r="I839">
            <v>50.53</v>
          </cell>
          <cell r="J839">
            <v>34.270000000000003</v>
          </cell>
          <cell r="K839">
            <v>9.58</v>
          </cell>
          <cell r="L839">
            <v>5.86</v>
          </cell>
          <cell r="M839">
            <v>230.49</v>
          </cell>
          <cell r="N839">
            <v>5.13</v>
          </cell>
          <cell r="O839">
            <v>40</v>
          </cell>
          <cell r="P839">
            <v>527.59</v>
          </cell>
        </row>
        <row r="840">
          <cell r="A840" t="str">
            <v>5.1.10.06.10.01</v>
          </cell>
          <cell r="B840" t="str">
            <v>MEDIA TENSION-MT</v>
          </cell>
          <cell r="G840">
            <v>25</v>
          </cell>
          <cell r="H840">
            <v>125.36</v>
          </cell>
          <cell r="I840">
            <v>23.1</v>
          </cell>
          <cell r="J840">
            <v>30.32</v>
          </cell>
          <cell r="K840">
            <v>9.58</v>
          </cell>
          <cell r="L840">
            <v>5.86</v>
          </cell>
          <cell r="M840">
            <v>230.49</v>
          </cell>
          <cell r="N840">
            <v>5.13</v>
          </cell>
          <cell r="O840">
            <v>0</v>
          </cell>
          <cell r="P840">
            <v>454.84000000000003</v>
          </cell>
        </row>
        <row r="841">
          <cell r="A841" t="str">
            <v>5.1.10.06.10.02</v>
          </cell>
          <cell r="B841" t="str">
            <v>BAJA TENSION-MTT</v>
          </cell>
          <cell r="G841">
            <v>1.37</v>
          </cell>
          <cell r="H841">
            <v>0</v>
          </cell>
          <cell r="I841">
            <v>27.43</v>
          </cell>
          <cell r="J841">
            <v>3.95</v>
          </cell>
          <cell r="K841">
            <v>0</v>
          </cell>
          <cell r="L841">
            <v>0</v>
          </cell>
          <cell r="M841">
            <v>0</v>
          </cell>
          <cell r="N841">
            <v>0</v>
          </cell>
          <cell r="O841">
            <v>40</v>
          </cell>
          <cell r="P841">
            <v>72.75</v>
          </cell>
        </row>
        <row r="842">
          <cell r="A842" t="str">
            <v>5.1.10.06.11.00</v>
          </cell>
          <cell r="B842" t="str">
            <v>OTRAS PRESTACIONES</v>
          </cell>
          <cell r="C842">
            <v>0</v>
          </cell>
          <cell r="D842">
            <v>114328.6</v>
          </cell>
          <cell r="E842">
            <v>77227.360000000001</v>
          </cell>
          <cell r="F842">
            <v>74809.17</v>
          </cell>
          <cell r="G842">
            <v>75504.3</v>
          </cell>
          <cell r="H842">
            <v>83131.210000000006</v>
          </cell>
          <cell r="I842">
            <v>80747.05</v>
          </cell>
          <cell r="J842">
            <v>122635.13</v>
          </cell>
          <cell r="K842">
            <v>83281.960000000006</v>
          </cell>
          <cell r="L842">
            <v>86061.93</v>
          </cell>
          <cell r="M842">
            <v>81318.45</v>
          </cell>
          <cell r="N842">
            <v>79285.97</v>
          </cell>
          <cell r="O842">
            <v>86045.65</v>
          </cell>
          <cell r="P842">
            <v>1044376.7799999999</v>
          </cell>
        </row>
        <row r="843">
          <cell r="A843" t="str">
            <v>5.1.10.06.11.01</v>
          </cell>
          <cell r="B843" t="str">
            <v>MEDIA TENSION-OT</v>
          </cell>
          <cell r="C843">
            <v>0</v>
          </cell>
          <cell r="D843">
            <v>109781.4</v>
          </cell>
          <cell r="E843">
            <v>70639.649999999994</v>
          </cell>
          <cell r="F843">
            <v>71179.94</v>
          </cell>
          <cell r="G843">
            <v>68103.75</v>
          </cell>
          <cell r="H843">
            <v>76815.88</v>
          </cell>
          <cell r="I843">
            <v>76417.66</v>
          </cell>
          <cell r="J843">
            <v>118525.29</v>
          </cell>
          <cell r="K843">
            <v>79127.850000000006</v>
          </cell>
          <cell r="L843">
            <v>81114.48</v>
          </cell>
          <cell r="M843">
            <v>76972.12</v>
          </cell>
          <cell r="N843">
            <v>75602.55</v>
          </cell>
          <cell r="O843">
            <v>82566.59</v>
          </cell>
          <cell r="P843">
            <v>986847.16</v>
          </cell>
        </row>
        <row r="844">
          <cell r="A844" t="str">
            <v>5.1.10.06.11.02</v>
          </cell>
          <cell r="B844" t="str">
            <v>BAJA TENSION-OTR</v>
          </cell>
          <cell r="C844">
            <v>0</v>
          </cell>
          <cell r="D844">
            <v>4547.2</v>
          </cell>
          <cell r="E844">
            <v>6587.71</v>
          </cell>
          <cell r="F844">
            <v>3629.23</v>
          </cell>
          <cell r="G844">
            <v>7400.55</v>
          </cell>
          <cell r="H844">
            <v>6315.33</v>
          </cell>
          <cell r="I844">
            <v>4329.3900000000003</v>
          </cell>
          <cell r="J844">
            <v>4109.84</v>
          </cell>
          <cell r="K844">
            <v>4154.1099999999997</v>
          </cell>
          <cell r="L844">
            <v>4947.45</v>
          </cell>
          <cell r="M844">
            <v>4346.33</v>
          </cell>
          <cell r="N844">
            <v>3683.42</v>
          </cell>
          <cell r="O844">
            <v>3479.06</v>
          </cell>
          <cell r="P844">
            <v>57529.619999999995</v>
          </cell>
        </row>
        <row r="845">
          <cell r="A845" t="str">
            <v>5.1.10.06.12.00</v>
          </cell>
          <cell r="B845" t="str">
            <v>SERVICIOS COMPARTID</v>
          </cell>
          <cell r="C845">
            <v>0</v>
          </cell>
          <cell r="D845">
            <v>13.3</v>
          </cell>
          <cell r="E845">
            <v>0</v>
          </cell>
          <cell r="F845">
            <v>0</v>
          </cell>
          <cell r="G845">
            <v>46.03</v>
          </cell>
          <cell r="H845">
            <v>0</v>
          </cell>
          <cell r="I845">
            <v>0</v>
          </cell>
          <cell r="J845">
            <v>0</v>
          </cell>
          <cell r="K845">
            <v>0</v>
          </cell>
          <cell r="L845">
            <v>0</v>
          </cell>
          <cell r="M845">
            <v>0</v>
          </cell>
          <cell r="N845">
            <v>55.23</v>
          </cell>
          <cell r="O845">
            <v>62.63</v>
          </cell>
          <cell r="P845">
            <v>177.19</v>
          </cell>
        </row>
        <row r="846">
          <cell r="A846" t="str">
            <v>5.1.10.06.12.01</v>
          </cell>
          <cell r="B846" t="str">
            <v>MEDIA TENSION-SE</v>
          </cell>
          <cell r="G846">
            <v>12.69</v>
          </cell>
          <cell r="H846">
            <v>0</v>
          </cell>
          <cell r="I846">
            <v>0</v>
          </cell>
          <cell r="J846">
            <v>0</v>
          </cell>
          <cell r="K846">
            <v>0</v>
          </cell>
          <cell r="L846">
            <v>0</v>
          </cell>
          <cell r="M846">
            <v>0</v>
          </cell>
          <cell r="N846">
            <v>55.23</v>
          </cell>
          <cell r="O846">
            <v>62.63</v>
          </cell>
          <cell r="P846">
            <v>130.55000000000001</v>
          </cell>
        </row>
        <row r="847">
          <cell r="A847" t="str">
            <v>5.1.10.06.12.02</v>
          </cell>
          <cell r="B847" t="str">
            <v>BAJA TENSION-SER</v>
          </cell>
          <cell r="C847">
            <v>0</v>
          </cell>
          <cell r="D847">
            <v>13.3</v>
          </cell>
          <cell r="E847">
            <v>0</v>
          </cell>
          <cell r="F847">
            <v>0</v>
          </cell>
          <cell r="G847">
            <v>33.340000000000003</v>
          </cell>
          <cell r="H847">
            <v>0</v>
          </cell>
          <cell r="I847">
            <v>0</v>
          </cell>
          <cell r="J847">
            <v>0</v>
          </cell>
          <cell r="K847">
            <v>0</v>
          </cell>
          <cell r="L847">
            <v>0</v>
          </cell>
          <cell r="M847">
            <v>0</v>
          </cell>
          <cell r="N847">
            <v>0</v>
          </cell>
          <cell r="O847">
            <v>0</v>
          </cell>
          <cell r="P847">
            <v>46.64</v>
          </cell>
        </row>
        <row r="848">
          <cell r="A848" t="str">
            <v>5.1.10.07.00.00</v>
          </cell>
          <cell r="B848" t="str">
            <v>COMERCIALIZACION</v>
          </cell>
          <cell r="C848">
            <v>0</v>
          </cell>
          <cell r="D848">
            <v>1201.43</v>
          </cell>
          <cell r="E848">
            <v>1130.05</v>
          </cell>
          <cell r="F848">
            <v>1434.21</v>
          </cell>
          <cell r="G848">
            <v>529.62</v>
          </cell>
          <cell r="H848">
            <v>103.54</v>
          </cell>
          <cell r="I848">
            <v>100.76</v>
          </cell>
          <cell r="J848">
            <v>275.29000000000002</v>
          </cell>
          <cell r="K848">
            <v>126.53</v>
          </cell>
          <cell r="L848">
            <v>587.02</v>
          </cell>
          <cell r="M848">
            <v>264.43</v>
          </cell>
          <cell r="N848">
            <v>607.11</v>
          </cell>
          <cell r="O848">
            <v>809.87</v>
          </cell>
          <cell r="P848">
            <v>7169.8600000000006</v>
          </cell>
        </row>
        <row r="849">
          <cell r="A849" t="str">
            <v>5.1.10.07.01.00</v>
          </cell>
          <cell r="B849" t="str">
            <v>SUPERVISION DE MANT</v>
          </cell>
          <cell r="M849">
            <v>8.19</v>
          </cell>
          <cell r="N849">
            <v>6.86</v>
          </cell>
          <cell r="O849">
            <v>54.59</v>
          </cell>
          <cell r="P849">
            <v>69.64</v>
          </cell>
        </row>
        <row r="850">
          <cell r="A850" t="str">
            <v>5.1.10.07.04.00</v>
          </cell>
          <cell r="B850" t="str">
            <v>MANTENIMIENTO DE RE</v>
          </cell>
          <cell r="F850">
            <v>1423.1</v>
          </cell>
          <cell r="G850">
            <v>0</v>
          </cell>
          <cell r="H850">
            <v>0</v>
          </cell>
          <cell r="I850">
            <v>0</v>
          </cell>
          <cell r="J850">
            <v>0</v>
          </cell>
          <cell r="K850">
            <v>0</v>
          </cell>
          <cell r="L850">
            <v>0</v>
          </cell>
          <cell r="M850">
            <v>0</v>
          </cell>
          <cell r="N850">
            <v>0</v>
          </cell>
          <cell r="O850">
            <v>0</v>
          </cell>
          <cell r="P850">
            <v>1423.1</v>
          </cell>
        </row>
        <row r="851">
          <cell r="A851" t="str">
            <v>5.1.10.07.08.00</v>
          </cell>
          <cell r="B851" t="str">
            <v>MANTENIMIENTO DE ME</v>
          </cell>
          <cell r="C851">
            <v>0</v>
          </cell>
          <cell r="D851">
            <v>354.97</v>
          </cell>
          <cell r="E851">
            <v>0</v>
          </cell>
          <cell r="F851">
            <v>0</v>
          </cell>
          <cell r="G851">
            <v>0</v>
          </cell>
          <cell r="H851">
            <v>0</v>
          </cell>
          <cell r="I851">
            <v>0</v>
          </cell>
          <cell r="J851">
            <v>6.86</v>
          </cell>
          <cell r="K851">
            <v>0</v>
          </cell>
          <cell r="L851">
            <v>0</v>
          </cell>
          <cell r="M851">
            <v>0</v>
          </cell>
          <cell r="N851">
            <v>0</v>
          </cell>
          <cell r="O851">
            <v>0</v>
          </cell>
          <cell r="P851">
            <v>361.83000000000004</v>
          </cell>
        </row>
        <row r="852">
          <cell r="A852" t="str">
            <v>5.1.10.07.09.00</v>
          </cell>
          <cell r="B852" t="str">
            <v>MANTTO DE OTROS BIE</v>
          </cell>
          <cell r="C852">
            <v>0</v>
          </cell>
          <cell r="D852">
            <v>846.46</v>
          </cell>
          <cell r="E852">
            <v>1130.05</v>
          </cell>
          <cell r="F852">
            <v>11.11</v>
          </cell>
          <cell r="G852">
            <v>529.62</v>
          </cell>
          <cell r="H852">
            <v>103.54</v>
          </cell>
          <cell r="I852">
            <v>100.76</v>
          </cell>
          <cell r="J852">
            <v>268.43</v>
          </cell>
          <cell r="K852">
            <v>126.53</v>
          </cell>
          <cell r="L852">
            <v>587.02</v>
          </cell>
          <cell r="M852">
            <v>256.24</v>
          </cell>
          <cell r="N852">
            <v>600.25</v>
          </cell>
          <cell r="O852">
            <v>755.28</v>
          </cell>
          <cell r="P852">
            <v>5315.29</v>
          </cell>
        </row>
        <row r="853">
          <cell r="A853" t="str">
            <v>5.1.11.00.00.00</v>
          </cell>
          <cell r="B853" t="str">
            <v>GASTOS POR DEPRECIACION</v>
          </cell>
          <cell r="C853">
            <v>0</v>
          </cell>
          <cell r="D853">
            <v>202803.29</v>
          </cell>
          <cell r="E853">
            <v>182152.12</v>
          </cell>
          <cell r="F853">
            <v>201146.89</v>
          </cell>
          <cell r="G853">
            <v>195160.9</v>
          </cell>
          <cell r="H853">
            <v>199981.75</v>
          </cell>
          <cell r="I853">
            <v>194944.69</v>
          </cell>
          <cell r="J853">
            <v>203468.38</v>
          </cell>
          <cell r="K853">
            <v>204379.85</v>
          </cell>
          <cell r="L853">
            <v>198252.51</v>
          </cell>
          <cell r="M853">
            <v>205496.82</v>
          </cell>
          <cell r="N853">
            <v>201657.02</v>
          </cell>
          <cell r="O853">
            <v>186381.66</v>
          </cell>
          <cell r="P853">
            <v>2375825.8800000004</v>
          </cell>
        </row>
        <row r="854">
          <cell r="A854" t="str">
            <v>5.1.11.02.00.00</v>
          </cell>
          <cell r="B854" t="str">
            <v>GTOS DEPRE BIENES ELEC</v>
          </cell>
          <cell r="C854">
            <v>0</v>
          </cell>
          <cell r="D854">
            <v>202803.29</v>
          </cell>
          <cell r="E854">
            <v>182152.12</v>
          </cell>
          <cell r="F854">
            <v>201146.89</v>
          </cell>
          <cell r="G854">
            <v>195160.9</v>
          </cell>
          <cell r="H854">
            <v>199981.75</v>
          </cell>
          <cell r="I854">
            <v>194944.69</v>
          </cell>
          <cell r="J854">
            <v>203468.38</v>
          </cell>
          <cell r="K854">
            <v>204379.85</v>
          </cell>
          <cell r="L854">
            <v>198252.51</v>
          </cell>
          <cell r="M854">
            <v>205496.82</v>
          </cell>
          <cell r="N854">
            <v>201657.02</v>
          </cell>
          <cell r="O854">
            <v>186381.66</v>
          </cell>
          <cell r="P854">
            <v>2375825.8800000004</v>
          </cell>
        </row>
        <row r="855">
          <cell r="A855" t="str">
            <v>5.1.11.02.06.00</v>
          </cell>
          <cell r="B855" t="str">
            <v>GASTOS POR DEPRE BI</v>
          </cell>
          <cell r="C855">
            <v>0</v>
          </cell>
          <cell r="D855">
            <v>96926.27</v>
          </cell>
          <cell r="E855">
            <v>85809.27</v>
          </cell>
          <cell r="F855">
            <v>95374.33</v>
          </cell>
          <cell r="G855">
            <v>92251.19</v>
          </cell>
          <cell r="H855">
            <v>95341.31</v>
          </cell>
          <cell r="I855">
            <v>92795.57</v>
          </cell>
          <cell r="J855">
            <v>96242.68</v>
          </cell>
          <cell r="K855">
            <v>96424.76</v>
          </cell>
          <cell r="L855">
            <v>93221.78</v>
          </cell>
          <cell r="M855">
            <v>97018.94</v>
          </cell>
          <cell r="N855">
            <v>96560.94</v>
          </cell>
          <cell r="O855">
            <v>99804.72</v>
          </cell>
          <cell r="P855">
            <v>1137771.7599999998</v>
          </cell>
        </row>
        <row r="856">
          <cell r="A856" t="str">
            <v>5.1.11.02.07.00</v>
          </cell>
          <cell r="B856" t="str">
            <v>GASTOS POR DEPRE BI</v>
          </cell>
          <cell r="C856">
            <v>0</v>
          </cell>
          <cell r="D856">
            <v>5.25</v>
          </cell>
          <cell r="E856">
            <v>4.74</v>
          </cell>
          <cell r="F856">
            <v>63.23</v>
          </cell>
          <cell r="G856">
            <v>565.09</v>
          </cell>
          <cell r="H856">
            <v>-417.29</v>
          </cell>
          <cell r="I856">
            <v>74.010000000000005</v>
          </cell>
          <cell r="J856">
            <v>76.48</v>
          </cell>
          <cell r="K856">
            <v>71.63</v>
          </cell>
          <cell r="L856">
            <v>69.319999999999993</v>
          </cell>
          <cell r="M856">
            <v>71.63</v>
          </cell>
          <cell r="N856">
            <v>69.319999999999993</v>
          </cell>
          <cell r="O856">
            <v>71.63</v>
          </cell>
          <cell r="P856">
            <v>725.04000000000008</v>
          </cell>
        </row>
        <row r="857">
          <cell r="A857" t="str">
            <v>5.1.11.02.08.00</v>
          </cell>
          <cell r="B857" t="str">
            <v>GTOS POR DEPRE BIEN</v>
          </cell>
          <cell r="C857">
            <v>0</v>
          </cell>
          <cell r="D857">
            <v>105871.77</v>
          </cell>
          <cell r="E857">
            <v>96338.11</v>
          </cell>
          <cell r="F857">
            <v>105709.33</v>
          </cell>
          <cell r="G857">
            <v>102344.62</v>
          </cell>
          <cell r="H857">
            <v>105057.73</v>
          </cell>
          <cell r="I857">
            <v>102075.11</v>
          </cell>
          <cell r="J857">
            <v>107149.22</v>
          </cell>
          <cell r="K857">
            <v>107883.46</v>
          </cell>
          <cell r="L857">
            <v>104961.41</v>
          </cell>
          <cell r="M857">
            <v>108406.25</v>
          </cell>
          <cell r="N857">
            <v>105026.76</v>
          </cell>
          <cell r="O857">
            <v>86505.31</v>
          </cell>
          <cell r="P857">
            <v>1237329.08</v>
          </cell>
        </row>
        <row r="858">
          <cell r="A858" t="str">
            <v>5.1.13.00.00.00</v>
          </cell>
          <cell r="B858" t="str">
            <v>AMORTIZACION DE ACTIVOS I</v>
          </cell>
          <cell r="C858">
            <v>0</v>
          </cell>
          <cell r="D858">
            <v>51164.35</v>
          </cell>
          <cell r="E858">
            <v>46214.06</v>
          </cell>
          <cell r="F858">
            <v>51686.02</v>
          </cell>
          <cell r="G858">
            <v>50398.04</v>
          </cell>
          <cell r="H858">
            <v>52078.05</v>
          </cell>
          <cell r="I858">
            <v>51151.31</v>
          </cell>
          <cell r="J858">
            <v>53387.67</v>
          </cell>
          <cell r="K858">
            <v>53385.68</v>
          </cell>
          <cell r="L858">
            <v>53103.9</v>
          </cell>
          <cell r="M858">
            <v>54341.48</v>
          </cell>
          <cell r="N858">
            <v>56031.27</v>
          </cell>
          <cell r="O858">
            <v>57896.24</v>
          </cell>
          <cell r="P858">
            <v>630838.06999999995</v>
          </cell>
        </row>
        <row r="859">
          <cell r="A859" t="str">
            <v>5.1.13.01.00.00</v>
          </cell>
          <cell r="B859" t="str">
            <v>AMORTIZACION DE ACTIVO</v>
          </cell>
          <cell r="C859">
            <v>0</v>
          </cell>
          <cell r="D859">
            <v>51164.35</v>
          </cell>
          <cell r="E859">
            <v>46214.06</v>
          </cell>
          <cell r="F859">
            <v>51686.02</v>
          </cell>
          <cell r="G859">
            <v>50398.04</v>
          </cell>
          <cell r="H859">
            <v>52078.05</v>
          </cell>
          <cell r="I859">
            <v>51151.31</v>
          </cell>
          <cell r="J859">
            <v>53387.67</v>
          </cell>
          <cell r="K859">
            <v>53385.68</v>
          </cell>
          <cell r="L859">
            <v>53103.9</v>
          </cell>
          <cell r="M859">
            <v>54341.48</v>
          </cell>
          <cell r="N859">
            <v>56031.27</v>
          </cell>
          <cell r="O859">
            <v>57896.24</v>
          </cell>
          <cell r="P859">
            <v>630838.06999999995</v>
          </cell>
        </row>
        <row r="860">
          <cell r="A860" t="str">
            <v>5.1.14.00.00.00</v>
          </cell>
          <cell r="B860" t="str">
            <v>GASTOS POR SERVICIO A TER</v>
          </cell>
          <cell r="C860">
            <v>0</v>
          </cell>
          <cell r="D860">
            <v>50618.35</v>
          </cell>
          <cell r="E860">
            <v>20814.82</v>
          </cell>
          <cell r="F860">
            <v>34562.639999999999</v>
          </cell>
          <cell r="G860">
            <v>36067.43</v>
          </cell>
          <cell r="H860">
            <v>435276.77</v>
          </cell>
          <cell r="I860">
            <v>204255.75</v>
          </cell>
          <cell r="J860">
            <v>242722.94</v>
          </cell>
          <cell r="K860">
            <v>190273.62</v>
          </cell>
          <cell r="L860">
            <v>85527.02</v>
          </cell>
          <cell r="M860">
            <v>-935759.99</v>
          </cell>
          <cell r="N860">
            <v>40875.620000000003</v>
          </cell>
          <cell r="O860">
            <v>15588.83</v>
          </cell>
          <cell r="P860">
            <v>420823.79999999987</v>
          </cell>
        </row>
        <row r="861">
          <cell r="A861" t="str">
            <v>5.1.14.01.00.00</v>
          </cell>
          <cell r="B861" t="str">
            <v>GASTOS POR SERVICIO</v>
          </cell>
          <cell r="C861">
            <v>0</v>
          </cell>
          <cell r="D861">
            <v>50618.35</v>
          </cell>
          <cell r="E861">
            <v>18018.419999999998</v>
          </cell>
          <cell r="F861">
            <v>34324.410000000003</v>
          </cell>
          <cell r="G861">
            <v>35963.69</v>
          </cell>
          <cell r="H861">
            <v>435276.77</v>
          </cell>
          <cell r="I861">
            <v>204255.75</v>
          </cell>
          <cell r="J861">
            <v>242722.94</v>
          </cell>
          <cell r="K861">
            <v>190273.62</v>
          </cell>
          <cell r="L861">
            <v>85527.02</v>
          </cell>
          <cell r="M861">
            <v>-935759.99</v>
          </cell>
          <cell r="N861">
            <v>40875.620000000003</v>
          </cell>
          <cell r="O861">
            <v>15344.3</v>
          </cell>
          <cell r="P861">
            <v>417440.9000000002</v>
          </cell>
        </row>
        <row r="862">
          <cell r="A862" t="str">
            <v>5.1.14.01.01.00</v>
          </cell>
          <cell r="B862" t="str">
            <v>ARRIENDO DE EQUIPOS</v>
          </cell>
          <cell r="F862">
            <v>7681.67</v>
          </cell>
          <cell r="G862">
            <v>0</v>
          </cell>
          <cell r="H862">
            <v>0</v>
          </cell>
          <cell r="I862">
            <v>0</v>
          </cell>
          <cell r="J862">
            <v>0</v>
          </cell>
          <cell r="K862">
            <v>9936.0300000000007</v>
          </cell>
          <cell r="L862">
            <v>842.16</v>
          </cell>
          <cell r="M862">
            <v>1347.06</v>
          </cell>
          <cell r="N862">
            <v>0</v>
          </cell>
          <cell r="O862">
            <v>1124.42</v>
          </cell>
          <cell r="P862">
            <v>20931.340000000004</v>
          </cell>
        </row>
        <row r="863">
          <cell r="A863" t="str">
            <v>5.1.14.01.01.01</v>
          </cell>
          <cell r="B863" t="str">
            <v>SERV.DE ARRIENDO</v>
          </cell>
          <cell r="J863">
            <v>0</v>
          </cell>
          <cell r="K863">
            <v>9533.7099999999991</v>
          </cell>
          <cell r="L863">
            <v>0</v>
          </cell>
          <cell r="M863">
            <v>0</v>
          </cell>
          <cell r="N863">
            <v>0</v>
          </cell>
          <cell r="O863">
            <v>0</v>
          </cell>
          <cell r="P863">
            <v>9533.7099999999991</v>
          </cell>
        </row>
        <row r="864">
          <cell r="A864" t="str">
            <v>5.1.14.01.01.05</v>
          </cell>
          <cell r="B864" t="str">
            <v>VENTA DE MATERIA</v>
          </cell>
          <cell r="L864">
            <v>586.77</v>
          </cell>
          <cell r="M864">
            <v>-45.99</v>
          </cell>
          <cell r="N864">
            <v>0</v>
          </cell>
          <cell r="O864">
            <v>721.03</v>
          </cell>
          <cell r="P864">
            <v>1261.81</v>
          </cell>
        </row>
        <row r="865">
          <cell r="A865" t="str">
            <v>5.1.14.01.01.06</v>
          </cell>
          <cell r="B865" t="str">
            <v>VENTA DE MATERIA</v>
          </cell>
          <cell r="F865">
            <v>7681.67</v>
          </cell>
          <cell r="G865">
            <v>0</v>
          </cell>
          <cell r="H865">
            <v>0</v>
          </cell>
          <cell r="I865">
            <v>0</v>
          </cell>
          <cell r="J865">
            <v>0</v>
          </cell>
          <cell r="K865">
            <v>402.32</v>
          </cell>
          <cell r="L865">
            <v>255.39</v>
          </cell>
          <cell r="M865">
            <v>1393.05</v>
          </cell>
          <cell r="N865">
            <v>0</v>
          </cell>
          <cell r="O865">
            <v>403.39</v>
          </cell>
          <cell r="P865">
            <v>10135.819999999998</v>
          </cell>
        </row>
        <row r="866">
          <cell r="A866" t="str">
            <v>5.1.14.01.02.00</v>
          </cell>
          <cell r="B866" t="str">
            <v>CONEXION DE NUEVOS</v>
          </cell>
          <cell r="C866">
            <v>0</v>
          </cell>
          <cell r="D866">
            <v>231.49</v>
          </cell>
          <cell r="E866">
            <v>3.38</v>
          </cell>
          <cell r="F866">
            <v>92.69</v>
          </cell>
          <cell r="G866">
            <v>0</v>
          </cell>
          <cell r="H866">
            <v>0</v>
          </cell>
          <cell r="I866">
            <v>0</v>
          </cell>
          <cell r="J866">
            <v>0</v>
          </cell>
          <cell r="K866">
            <v>272.66000000000003</v>
          </cell>
          <cell r="L866">
            <v>0</v>
          </cell>
          <cell r="M866">
            <v>0</v>
          </cell>
          <cell r="N866">
            <v>0</v>
          </cell>
          <cell r="O866">
            <v>0</v>
          </cell>
          <cell r="P866">
            <v>600.22</v>
          </cell>
        </row>
        <row r="867">
          <cell r="A867" t="str">
            <v>5.1.14.01.03.00</v>
          </cell>
          <cell r="B867" t="str">
            <v>SUSPENSION Y RECONE</v>
          </cell>
          <cell r="C867">
            <v>0</v>
          </cell>
          <cell r="D867">
            <v>1298.17</v>
          </cell>
          <cell r="E867">
            <v>4.2</v>
          </cell>
          <cell r="F867">
            <v>0</v>
          </cell>
          <cell r="G867">
            <v>0</v>
          </cell>
          <cell r="H867">
            <v>0</v>
          </cell>
          <cell r="I867">
            <v>0</v>
          </cell>
          <cell r="J867">
            <v>0</v>
          </cell>
          <cell r="K867">
            <v>0</v>
          </cell>
          <cell r="L867">
            <v>0</v>
          </cell>
          <cell r="M867">
            <v>0</v>
          </cell>
          <cell r="N867">
            <v>0</v>
          </cell>
          <cell r="O867">
            <v>72.66</v>
          </cell>
          <cell r="P867">
            <v>1375.0300000000002</v>
          </cell>
        </row>
        <row r="868">
          <cell r="A868" t="str">
            <v>5.1.14.01.05.00</v>
          </cell>
          <cell r="B868" t="str">
            <v>PROYECTOS Y SERVICI</v>
          </cell>
          <cell r="C868">
            <v>0</v>
          </cell>
          <cell r="D868">
            <v>49088.69</v>
          </cell>
          <cell r="E868">
            <v>18010.84</v>
          </cell>
          <cell r="F868">
            <v>26550.05</v>
          </cell>
          <cell r="G868">
            <v>35963.69</v>
          </cell>
          <cell r="H868">
            <v>435276.77</v>
          </cell>
          <cell r="I868">
            <v>204255.75</v>
          </cell>
          <cell r="J868">
            <v>242722.94</v>
          </cell>
          <cell r="K868">
            <v>180064.93</v>
          </cell>
          <cell r="L868">
            <v>84684.86</v>
          </cell>
          <cell r="M868">
            <v>-937107.05</v>
          </cell>
          <cell r="N868">
            <v>40875.620000000003</v>
          </cell>
          <cell r="O868">
            <v>14147.22</v>
          </cell>
          <cell r="P868">
            <v>394534.30999999994</v>
          </cell>
        </row>
        <row r="869">
          <cell r="A869" t="str">
            <v>5.1.14.01.05.02</v>
          </cell>
          <cell r="B869" t="str">
            <v>PROYEC.Y CONSTRU</v>
          </cell>
          <cell r="C869">
            <v>0</v>
          </cell>
          <cell r="D869">
            <v>49088.69</v>
          </cell>
          <cell r="E869">
            <v>15458.04</v>
          </cell>
          <cell r="F869">
            <v>23537.25</v>
          </cell>
          <cell r="G869">
            <v>27844.41</v>
          </cell>
          <cell r="H869">
            <v>429243.78</v>
          </cell>
          <cell r="I869">
            <v>184060.46</v>
          </cell>
          <cell r="J869">
            <v>229459.27</v>
          </cell>
          <cell r="K869">
            <v>161631.18</v>
          </cell>
          <cell r="L869">
            <v>75880.44</v>
          </cell>
          <cell r="M869">
            <v>-957995.34</v>
          </cell>
          <cell r="N869">
            <v>38117.120000000003</v>
          </cell>
          <cell r="O869">
            <v>5667.47</v>
          </cell>
          <cell r="P869">
            <v>281992.77</v>
          </cell>
        </row>
        <row r="870">
          <cell r="A870" t="str">
            <v>5.1.14.01.05.03</v>
          </cell>
          <cell r="B870" t="str">
            <v>PROYEC. Y CONSTR</v>
          </cell>
          <cell r="E870">
            <v>2552.8000000000002</v>
          </cell>
          <cell r="F870">
            <v>3012.8</v>
          </cell>
          <cell r="G870">
            <v>8119.28</v>
          </cell>
          <cell r="H870">
            <v>6032.99</v>
          </cell>
          <cell r="I870">
            <v>20195.29</v>
          </cell>
          <cell r="J870">
            <v>13263.67</v>
          </cell>
          <cell r="K870">
            <v>17926.73</v>
          </cell>
          <cell r="L870">
            <v>8804.42</v>
          </cell>
          <cell r="M870">
            <v>20888.29</v>
          </cell>
          <cell r="N870">
            <v>2758.5</v>
          </cell>
          <cell r="O870">
            <v>8479.75</v>
          </cell>
          <cell r="P870">
            <v>112034.51999999999</v>
          </cell>
        </row>
        <row r="871">
          <cell r="A871" t="str">
            <v>5.1.14.01.05.06</v>
          </cell>
          <cell r="B871" t="str">
            <v>INST. Y MONTAJE/</v>
          </cell>
          <cell r="J871">
            <v>0</v>
          </cell>
          <cell r="K871">
            <v>507.02</v>
          </cell>
          <cell r="L871">
            <v>0</v>
          </cell>
          <cell r="M871">
            <v>0</v>
          </cell>
          <cell r="N871">
            <v>0</v>
          </cell>
          <cell r="O871">
            <v>0</v>
          </cell>
          <cell r="P871">
            <v>507.02</v>
          </cell>
        </row>
        <row r="872">
          <cell r="A872" t="str">
            <v>5.1.14.06.00.00</v>
          </cell>
          <cell r="B872" t="str">
            <v>MANTENIMIENTO</v>
          </cell>
          <cell r="E872">
            <v>2796.4</v>
          </cell>
          <cell r="F872">
            <v>238.23</v>
          </cell>
          <cell r="G872">
            <v>103.74</v>
          </cell>
          <cell r="H872">
            <v>0</v>
          </cell>
          <cell r="I872">
            <v>0</v>
          </cell>
          <cell r="J872">
            <v>0</v>
          </cell>
          <cell r="K872">
            <v>0</v>
          </cell>
          <cell r="L872">
            <v>0</v>
          </cell>
          <cell r="M872">
            <v>0</v>
          </cell>
          <cell r="N872">
            <v>0</v>
          </cell>
          <cell r="O872">
            <v>0</v>
          </cell>
          <cell r="P872">
            <v>3138.37</v>
          </cell>
        </row>
        <row r="873">
          <cell r="A873" t="str">
            <v>5.1.14.06.02.00</v>
          </cell>
          <cell r="B873" t="str">
            <v>MANTENIMIENTO DE LI</v>
          </cell>
          <cell r="E873">
            <v>1417.24</v>
          </cell>
          <cell r="F873">
            <v>0</v>
          </cell>
          <cell r="G873">
            <v>88.31</v>
          </cell>
          <cell r="H873">
            <v>0</v>
          </cell>
          <cell r="I873">
            <v>0</v>
          </cell>
          <cell r="J873">
            <v>0</v>
          </cell>
          <cell r="K873">
            <v>0</v>
          </cell>
          <cell r="L873">
            <v>0</v>
          </cell>
          <cell r="M873">
            <v>0</v>
          </cell>
          <cell r="N873">
            <v>0</v>
          </cell>
          <cell r="O873">
            <v>0</v>
          </cell>
          <cell r="P873">
            <v>1505.55</v>
          </cell>
        </row>
        <row r="874">
          <cell r="A874" t="str">
            <v>5.1.14.06.03.00</v>
          </cell>
          <cell r="B874" t="str">
            <v>MANTENIMIENTO DE LI</v>
          </cell>
          <cell r="E874">
            <v>1379.16</v>
          </cell>
          <cell r="F874">
            <v>238.23</v>
          </cell>
          <cell r="G874">
            <v>15.43</v>
          </cell>
          <cell r="H874">
            <v>0</v>
          </cell>
          <cell r="I874">
            <v>0</v>
          </cell>
          <cell r="J874">
            <v>0</v>
          </cell>
          <cell r="K874">
            <v>0</v>
          </cell>
          <cell r="L874">
            <v>0</v>
          </cell>
          <cell r="M874">
            <v>0</v>
          </cell>
          <cell r="N874">
            <v>0</v>
          </cell>
          <cell r="O874">
            <v>0</v>
          </cell>
          <cell r="P874">
            <v>1632.8200000000002</v>
          </cell>
        </row>
        <row r="875">
          <cell r="A875" t="str">
            <v>5.1.14.07.00.00</v>
          </cell>
          <cell r="B875" t="str">
            <v>VENTA DE PAPELERIA Y O</v>
          </cell>
          <cell r="O875">
            <v>244.53</v>
          </cell>
          <cell r="P875">
            <v>244.53</v>
          </cell>
        </row>
        <row r="876">
          <cell r="A876" t="str">
            <v>5.1.14.07.01.00</v>
          </cell>
          <cell r="B876" t="str">
            <v>VENTA DE PAPELERIA</v>
          </cell>
          <cell r="O876">
            <v>164.84</v>
          </cell>
          <cell r="P876">
            <v>164.84</v>
          </cell>
        </row>
        <row r="877">
          <cell r="A877" t="str">
            <v>5.1.14.07.02.00</v>
          </cell>
          <cell r="B877" t="str">
            <v>OTROS PRODUCTOS</v>
          </cell>
          <cell r="O877">
            <v>79.69</v>
          </cell>
          <cell r="P877">
            <v>79.69</v>
          </cell>
        </row>
        <row r="878">
          <cell r="A878" t="str">
            <v>5.1.15.00.00.00</v>
          </cell>
          <cell r="B878" t="str">
            <v>COSTOS POR OTROS INGRESOS</v>
          </cell>
          <cell r="E878">
            <v>3784.56</v>
          </cell>
          <cell r="F878">
            <v>0</v>
          </cell>
          <cell r="G878">
            <v>0</v>
          </cell>
          <cell r="H878">
            <v>4451.09</v>
          </cell>
          <cell r="I878">
            <v>0</v>
          </cell>
          <cell r="J878">
            <v>0</v>
          </cell>
          <cell r="K878">
            <v>7.32</v>
          </cell>
          <cell r="L878">
            <v>0</v>
          </cell>
          <cell r="M878">
            <v>0</v>
          </cell>
          <cell r="N878">
            <v>0</v>
          </cell>
          <cell r="O878">
            <v>0</v>
          </cell>
          <cell r="P878">
            <v>8242.9699999999993</v>
          </cell>
        </row>
        <row r="879">
          <cell r="A879" t="str">
            <v>5.1.15.02.00.00</v>
          </cell>
          <cell r="B879" t="str">
            <v>RECONEXION DE SERVICIO</v>
          </cell>
          <cell r="E879">
            <v>3784.56</v>
          </cell>
          <cell r="F879">
            <v>0</v>
          </cell>
          <cell r="G879">
            <v>0</v>
          </cell>
          <cell r="H879">
            <v>0</v>
          </cell>
          <cell r="I879">
            <v>0</v>
          </cell>
          <cell r="J879">
            <v>0</v>
          </cell>
          <cell r="K879">
            <v>0</v>
          </cell>
          <cell r="L879">
            <v>0</v>
          </cell>
          <cell r="M879">
            <v>0</v>
          </cell>
          <cell r="N879">
            <v>0</v>
          </cell>
          <cell r="O879">
            <v>0</v>
          </cell>
          <cell r="P879">
            <v>3784.56</v>
          </cell>
        </row>
        <row r="880">
          <cell r="A880" t="str">
            <v>5.1.15.03.00.00</v>
          </cell>
          <cell r="B880" t="str">
            <v>CONEXION DE SERVICIOS</v>
          </cell>
          <cell r="H880">
            <v>4451.09</v>
          </cell>
          <cell r="I880">
            <v>0</v>
          </cell>
          <cell r="J880">
            <v>0</v>
          </cell>
          <cell r="K880">
            <v>7.32</v>
          </cell>
          <cell r="L880">
            <v>0</v>
          </cell>
          <cell r="M880">
            <v>0</v>
          </cell>
          <cell r="N880">
            <v>0</v>
          </cell>
          <cell r="O880">
            <v>0</v>
          </cell>
          <cell r="P880">
            <v>4458.41</v>
          </cell>
        </row>
        <row r="881">
          <cell r="A881" t="str">
            <v>5.1.16.00.00.00</v>
          </cell>
          <cell r="B881" t="str">
            <v>COSTOS POR OTROS INGRESOS</v>
          </cell>
          <cell r="C881">
            <v>0</v>
          </cell>
          <cell r="D881">
            <v>37339.769999999997</v>
          </cell>
          <cell r="E881">
            <v>91194.83</v>
          </cell>
          <cell r="F881">
            <v>69911.37</v>
          </cell>
          <cell r="G881">
            <v>55790.79</v>
          </cell>
          <cell r="H881">
            <v>70207.55</v>
          </cell>
          <cell r="I881">
            <v>55108.959999999999</v>
          </cell>
          <cell r="J881">
            <v>67621.83</v>
          </cell>
          <cell r="K881">
            <v>72744.789999999994</v>
          </cell>
          <cell r="L881">
            <v>75836.69</v>
          </cell>
          <cell r="M881">
            <v>81393.679999999993</v>
          </cell>
          <cell r="N881">
            <v>80752.06</v>
          </cell>
          <cell r="O881">
            <v>83490.570000000007</v>
          </cell>
          <cell r="P881">
            <v>841392.89000000013</v>
          </cell>
        </row>
        <row r="882">
          <cell r="A882" t="str">
            <v>5.1.16.01.00.00</v>
          </cell>
          <cell r="B882" t="str">
            <v>SUSPENSION DE SERVICIO</v>
          </cell>
          <cell r="C882">
            <v>0</v>
          </cell>
          <cell r="D882">
            <v>7558.21</v>
          </cell>
          <cell r="E882">
            <v>13249.92</v>
          </cell>
          <cell r="F882">
            <v>12144.38</v>
          </cell>
          <cell r="G882">
            <v>10595.53</v>
          </cell>
          <cell r="H882">
            <v>16654.32</v>
          </cell>
          <cell r="I882">
            <v>13056.04</v>
          </cell>
          <cell r="J882">
            <v>12140.38</v>
          </cell>
          <cell r="K882">
            <v>13060.49</v>
          </cell>
          <cell r="L882">
            <v>12884.12</v>
          </cell>
          <cell r="M882">
            <v>12836.54</v>
          </cell>
          <cell r="N882">
            <v>13740.24</v>
          </cell>
          <cell r="O882">
            <v>14289.79</v>
          </cell>
          <cell r="P882">
            <v>152209.96</v>
          </cell>
        </row>
        <row r="883">
          <cell r="A883" t="str">
            <v>5.1.16.02.00.00</v>
          </cell>
          <cell r="B883" t="str">
            <v>RECONEXIONEX POR SERVI</v>
          </cell>
          <cell r="C883">
            <v>0</v>
          </cell>
          <cell r="D883">
            <v>5477.61</v>
          </cell>
          <cell r="E883">
            <v>9202.52</v>
          </cell>
          <cell r="F883">
            <v>8268.09</v>
          </cell>
          <cell r="G883">
            <v>8418.5499999999993</v>
          </cell>
          <cell r="H883">
            <v>11397.85</v>
          </cell>
          <cell r="I883">
            <v>7288.64</v>
          </cell>
          <cell r="J883">
            <v>8868.09</v>
          </cell>
          <cell r="K883">
            <v>9669.6200000000008</v>
          </cell>
          <cell r="L883">
            <v>10370.459999999999</v>
          </cell>
          <cell r="M883">
            <v>10811.42</v>
          </cell>
          <cell r="N883">
            <v>11101.07</v>
          </cell>
          <cell r="O883">
            <v>11281.12</v>
          </cell>
          <cell r="P883">
            <v>112155.03999999998</v>
          </cell>
        </row>
        <row r="884">
          <cell r="A884" t="str">
            <v>5.1.16.03.00.00</v>
          </cell>
          <cell r="B884" t="str">
            <v>CONEXION DE SERVICIOS</v>
          </cell>
          <cell r="C884">
            <v>0</v>
          </cell>
          <cell r="D884">
            <v>24303.95</v>
          </cell>
          <cell r="E884">
            <v>68742.39</v>
          </cell>
          <cell r="F884">
            <v>49498.9</v>
          </cell>
          <cell r="G884">
            <v>36776.71</v>
          </cell>
          <cell r="H884">
            <v>42155.38</v>
          </cell>
          <cell r="I884">
            <v>34764.28</v>
          </cell>
          <cell r="J884">
            <v>46613.36</v>
          </cell>
          <cell r="K884">
            <v>50014.68</v>
          </cell>
          <cell r="L884">
            <v>52582.11</v>
          </cell>
          <cell r="M884">
            <v>57745.72</v>
          </cell>
          <cell r="N884">
            <v>55910.75</v>
          </cell>
          <cell r="O884">
            <v>57919.66</v>
          </cell>
          <cell r="P884">
            <v>577027.89</v>
          </cell>
        </row>
        <row r="885">
          <cell r="A885" t="str">
            <v>5.2.00.00.00.00</v>
          </cell>
          <cell r="B885" t="str">
            <v>GASTOS NO OPERACIONALES</v>
          </cell>
          <cell r="C885">
            <v>0</v>
          </cell>
          <cell r="D885">
            <v>623345.16</v>
          </cell>
          <cell r="E885">
            <v>792645.74</v>
          </cell>
          <cell r="F885">
            <v>883181.74</v>
          </cell>
          <cell r="G885">
            <v>520147.73</v>
          </cell>
          <cell r="H885">
            <v>690782.75</v>
          </cell>
          <cell r="I885">
            <v>748804.44</v>
          </cell>
          <cell r="J885">
            <v>597494.54</v>
          </cell>
          <cell r="K885">
            <v>499773.7</v>
          </cell>
          <cell r="L885">
            <v>813846.32</v>
          </cell>
          <cell r="M885">
            <v>631843.31999999995</v>
          </cell>
          <cell r="N885">
            <v>-443907.45</v>
          </cell>
          <cell r="O885">
            <v>1027644.34</v>
          </cell>
          <cell r="P885">
            <v>7385602.3300000001</v>
          </cell>
        </row>
        <row r="886">
          <cell r="A886" t="str">
            <v>5.2.01.00.00.00</v>
          </cell>
          <cell r="B886" t="str">
            <v>GASTOS FINANCIEROS</v>
          </cell>
          <cell r="C886">
            <v>0</v>
          </cell>
          <cell r="D886">
            <v>964.99</v>
          </cell>
          <cell r="E886">
            <v>135584.26</v>
          </cell>
          <cell r="F886">
            <v>71119.649999999994</v>
          </cell>
          <cell r="G886">
            <v>66187.460000000006</v>
          </cell>
          <cell r="H886">
            <v>69381.58</v>
          </cell>
          <cell r="I886">
            <v>71043.05</v>
          </cell>
          <cell r="J886">
            <v>71341.16</v>
          </cell>
          <cell r="K886">
            <v>61380.62</v>
          </cell>
          <cell r="L886">
            <v>57165.18</v>
          </cell>
          <cell r="M886">
            <v>57990.67</v>
          </cell>
          <cell r="N886">
            <v>51100.17</v>
          </cell>
          <cell r="O886">
            <v>44483.09</v>
          </cell>
          <cell r="P886">
            <v>757741.88000000012</v>
          </cell>
        </row>
        <row r="887">
          <cell r="A887" t="str">
            <v>5.2.01.01.00.00</v>
          </cell>
          <cell r="B887" t="str">
            <v>INTERESES SOBRE PRESTA</v>
          </cell>
          <cell r="E887">
            <v>63459.53</v>
          </cell>
          <cell r="F887">
            <v>67746.45</v>
          </cell>
          <cell r="G887">
            <v>61380.98</v>
          </cell>
          <cell r="H887">
            <v>60804.54</v>
          </cell>
          <cell r="I887">
            <v>63474.91</v>
          </cell>
          <cell r="J887">
            <v>67192.100000000006</v>
          </cell>
          <cell r="K887">
            <v>59286.93</v>
          </cell>
          <cell r="L887">
            <v>52982.74</v>
          </cell>
          <cell r="M887">
            <v>50358.76</v>
          </cell>
          <cell r="N887">
            <v>47960.19</v>
          </cell>
          <cell r="O887">
            <v>34263.43</v>
          </cell>
          <cell r="P887">
            <v>628910.55999999994</v>
          </cell>
        </row>
        <row r="888">
          <cell r="A888" t="str">
            <v>5.2.01.03.00.00</v>
          </cell>
          <cell r="B888" t="str">
            <v>OTROS INTERESES</v>
          </cell>
          <cell r="E888">
            <v>70387.72</v>
          </cell>
          <cell r="F888">
            <v>0</v>
          </cell>
          <cell r="G888">
            <v>0</v>
          </cell>
          <cell r="H888">
            <v>0</v>
          </cell>
          <cell r="I888">
            <v>0</v>
          </cell>
          <cell r="J888">
            <v>0</v>
          </cell>
          <cell r="K888">
            <v>0</v>
          </cell>
          <cell r="L888">
            <v>19.600000000000001</v>
          </cell>
          <cell r="M888">
            <v>0</v>
          </cell>
          <cell r="N888">
            <v>0</v>
          </cell>
          <cell r="O888">
            <v>94.49</v>
          </cell>
          <cell r="P888">
            <v>70501.810000000012</v>
          </cell>
        </row>
        <row r="889">
          <cell r="A889" t="str">
            <v>5.2.01.04.00.00</v>
          </cell>
          <cell r="B889" t="str">
            <v>COMISIONES BANCARIAS</v>
          </cell>
          <cell r="C889">
            <v>0</v>
          </cell>
          <cell r="D889">
            <v>962.62</v>
          </cell>
          <cell r="E889">
            <v>1736.73</v>
          </cell>
          <cell r="F889">
            <v>3372.69</v>
          </cell>
          <cell r="G889">
            <v>4805.9399999999996</v>
          </cell>
          <cell r="H889">
            <v>8576.11</v>
          </cell>
          <cell r="I889">
            <v>7568.12</v>
          </cell>
          <cell r="J889">
            <v>4148.32</v>
          </cell>
          <cell r="K889">
            <v>2093.75</v>
          </cell>
          <cell r="L889">
            <v>4162.79</v>
          </cell>
          <cell r="M889">
            <v>6825.62</v>
          </cell>
          <cell r="N889">
            <v>3139.91</v>
          </cell>
          <cell r="O889">
            <v>10125.23</v>
          </cell>
          <cell r="P889">
            <v>57517.83</v>
          </cell>
        </row>
        <row r="890">
          <cell r="A890" t="str">
            <v>5.2.01.06.00.00</v>
          </cell>
          <cell r="B890" t="str">
            <v>DIFERENCIAS DE CAMBIOS</v>
          </cell>
          <cell r="C890">
            <v>0</v>
          </cell>
          <cell r="D890">
            <v>2.37</v>
          </cell>
          <cell r="E890">
            <v>0.28000000000000003</v>
          </cell>
          <cell r="F890">
            <v>0.51</v>
          </cell>
          <cell r="G890">
            <v>0.54</v>
          </cell>
          <cell r="H890">
            <v>0.93</v>
          </cell>
          <cell r="I890">
            <v>0.02</v>
          </cell>
          <cell r="J890">
            <v>0.74</v>
          </cell>
          <cell r="K890">
            <v>-0.06</v>
          </cell>
          <cell r="L890">
            <v>0.05</v>
          </cell>
          <cell r="M890">
            <v>806.29</v>
          </cell>
          <cell r="N890">
            <v>7.0000000000000007E-2</v>
          </cell>
          <cell r="O890">
            <v>-0.06</v>
          </cell>
          <cell r="P890">
            <v>811.68000000000006</v>
          </cell>
        </row>
        <row r="891">
          <cell r="A891" t="str">
            <v>5.2.02.00.00.00</v>
          </cell>
          <cell r="B891" t="str">
            <v>PERDIDAS EN VENTAS DE ACT</v>
          </cell>
          <cell r="F891">
            <v>2947.48</v>
          </cell>
          <cell r="G891">
            <v>0</v>
          </cell>
          <cell r="H891">
            <v>0</v>
          </cell>
          <cell r="I891">
            <v>0</v>
          </cell>
          <cell r="J891">
            <v>0</v>
          </cell>
          <cell r="K891">
            <v>0</v>
          </cell>
          <cell r="L891">
            <v>0</v>
          </cell>
          <cell r="M891">
            <v>0</v>
          </cell>
          <cell r="N891">
            <v>0</v>
          </cell>
          <cell r="O891">
            <v>7145.65</v>
          </cell>
          <cell r="P891">
            <v>10093.129999999999</v>
          </cell>
        </row>
        <row r="892">
          <cell r="A892" t="str">
            <v>5.2.02.01.00.00</v>
          </cell>
          <cell r="B892" t="str">
            <v>PERDIDA EN VENTA DE AC</v>
          </cell>
          <cell r="F892">
            <v>2947.48</v>
          </cell>
          <cell r="G892">
            <v>0</v>
          </cell>
          <cell r="H892">
            <v>0</v>
          </cell>
          <cell r="I892">
            <v>0</v>
          </cell>
          <cell r="J892">
            <v>0</v>
          </cell>
          <cell r="K892">
            <v>0</v>
          </cell>
          <cell r="L892">
            <v>0</v>
          </cell>
          <cell r="M892">
            <v>0</v>
          </cell>
          <cell r="N892">
            <v>0</v>
          </cell>
          <cell r="O892">
            <v>7145.65</v>
          </cell>
          <cell r="P892">
            <v>10093.129999999999</v>
          </cell>
        </row>
        <row r="893">
          <cell r="A893" t="str">
            <v>5.2.03.00.00.00</v>
          </cell>
          <cell r="B893" t="str">
            <v>PERDIDA POR RETIRO DE ACT</v>
          </cell>
          <cell r="C893">
            <v>0</v>
          </cell>
          <cell r="D893">
            <v>8387</v>
          </cell>
          <cell r="E893">
            <v>59600.76</v>
          </cell>
          <cell r="F893">
            <v>23102.19</v>
          </cell>
          <cell r="G893">
            <v>11165.47</v>
          </cell>
          <cell r="H893">
            <v>53752.46</v>
          </cell>
          <cell r="I893">
            <v>67356.95</v>
          </cell>
          <cell r="J893">
            <v>13906.36</v>
          </cell>
          <cell r="K893">
            <v>7105.86</v>
          </cell>
          <cell r="L893">
            <v>31632.95</v>
          </cell>
          <cell r="M893">
            <v>16936.61</v>
          </cell>
          <cell r="N893">
            <v>-27461.66</v>
          </cell>
          <cell r="O893">
            <v>81942.11</v>
          </cell>
          <cell r="P893">
            <v>347427.06</v>
          </cell>
        </row>
        <row r="894">
          <cell r="A894" t="str">
            <v>5.2.03.01.00.00</v>
          </cell>
          <cell r="B894" t="str">
            <v>PERDIDA POR RETIRO DE</v>
          </cell>
          <cell r="C894">
            <v>0</v>
          </cell>
          <cell r="D894">
            <v>8387</v>
          </cell>
          <cell r="E894">
            <v>59600.76</v>
          </cell>
          <cell r="F894">
            <v>23102.19</v>
          </cell>
          <cell r="G894">
            <v>11165.47</v>
          </cell>
          <cell r="H894">
            <v>53752.46</v>
          </cell>
          <cell r="I894">
            <v>67356.95</v>
          </cell>
          <cell r="J894">
            <v>13906.36</v>
          </cell>
          <cell r="K894">
            <v>7105.86</v>
          </cell>
          <cell r="L894">
            <v>31632.95</v>
          </cell>
          <cell r="M894">
            <v>16936.61</v>
          </cell>
          <cell r="N894">
            <v>-27461.66</v>
          </cell>
          <cell r="O894">
            <v>81942.11</v>
          </cell>
          <cell r="P894">
            <v>347427.06</v>
          </cell>
        </row>
        <row r="895">
          <cell r="A895" t="str">
            <v>5.2.04.00.00.00</v>
          </cell>
          <cell r="B895" t="str">
            <v>AJUSTE DE PERIODOS ANTERI</v>
          </cell>
          <cell r="C895">
            <v>0</v>
          </cell>
          <cell r="D895">
            <v>150789.68</v>
          </cell>
          <cell r="E895">
            <v>137467.67000000001</v>
          </cell>
          <cell r="F895">
            <v>206873.31</v>
          </cell>
          <cell r="G895">
            <v>0</v>
          </cell>
          <cell r="H895">
            <v>102244.9</v>
          </cell>
          <cell r="I895">
            <v>-4473.1099999999997</v>
          </cell>
          <cell r="J895">
            <v>73044.45</v>
          </cell>
          <cell r="K895">
            <v>70990.31</v>
          </cell>
          <cell r="L895">
            <v>70507.44</v>
          </cell>
          <cell r="M895">
            <v>219810.75</v>
          </cell>
          <cell r="N895">
            <v>-718738</v>
          </cell>
          <cell r="O895">
            <v>185472.95</v>
          </cell>
          <cell r="P895">
            <v>493990.34999999992</v>
          </cell>
        </row>
        <row r="896">
          <cell r="A896" t="str">
            <v>5.2.04.01.00.00</v>
          </cell>
          <cell r="B896" t="str">
            <v>AJUSTES DE PERIODOS AN</v>
          </cell>
          <cell r="C896">
            <v>0</v>
          </cell>
          <cell r="D896">
            <v>150789.68</v>
          </cell>
          <cell r="E896">
            <v>137467.67000000001</v>
          </cell>
          <cell r="F896">
            <v>206873.31</v>
          </cell>
          <cell r="G896">
            <v>0</v>
          </cell>
          <cell r="H896">
            <v>102244.9</v>
          </cell>
          <cell r="I896">
            <v>-4473.1099999999997</v>
          </cell>
          <cell r="J896">
            <v>73044.45</v>
          </cell>
          <cell r="K896">
            <v>70990.31</v>
          </cell>
          <cell r="L896">
            <v>70507.44</v>
          </cell>
          <cell r="M896">
            <v>219810.75</v>
          </cell>
          <cell r="N896">
            <v>-718738</v>
          </cell>
          <cell r="O896">
            <v>185472.95</v>
          </cell>
          <cell r="P896">
            <v>493990.34999999992</v>
          </cell>
        </row>
        <row r="897">
          <cell r="A897" t="str">
            <v>5.2.05.00.00.00</v>
          </cell>
          <cell r="B897" t="str">
            <v>OTROS GASTOS</v>
          </cell>
          <cell r="C897">
            <v>0</v>
          </cell>
          <cell r="D897">
            <v>8080.13</v>
          </cell>
          <cell r="E897">
            <v>9307.6299999999992</v>
          </cell>
          <cell r="F897">
            <v>3564.21</v>
          </cell>
          <cell r="G897">
            <v>467.83</v>
          </cell>
          <cell r="H897">
            <v>342.12</v>
          </cell>
          <cell r="I897">
            <v>527.73</v>
          </cell>
          <cell r="J897">
            <v>258.07</v>
          </cell>
          <cell r="K897">
            <v>233.31</v>
          </cell>
          <cell r="L897">
            <v>650.94000000000005</v>
          </cell>
          <cell r="M897">
            <v>446.07</v>
          </cell>
          <cell r="N897">
            <v>11.1</v>
          </cell>
          <cell r="O897">
            <v>102696.41</v>
          </cell>
          <cell r="P897">
            <v>126585.55</v>
          </cell>
        </row>
        <row r="898">
          <cell r="A898" t="str">
            <v>5.2.05.01.00.00</v>
          </cell>
          <cell r="B898" t="str">
            <v>OTROS GASTOS</v>
          </cell>
          <cell r="C898">
            <v>0</v>
          </cell>
          <cell r="D898">
            <v>8080.13</v>
          </cell>
          <cell r="E898">
            <v>9307.6299999999992</v>
          </cell>
          <cell r="F898">
            <v>3564.21</v>
          </cell>
          <cell r="G898">
            <v>467.83</v>
          </cell>
          <cell r="H898">
            <v>342.12</v>
          </cell>
          <cell r="I898">
            <v>527.73</v>
          </cell>
          <cell r="J898">
            <v>258.07</v>
          </cell>
          <cell r="K898">
            <v>233.31</v>
          </cell>
          <cell r="L898">
            <v>650.94000000000005</v>
          </cell>
          <cell r="M898">
            <v>446.07</v>
          </cell>
          <cell r="N898">
            <v>11.1</v>
          </cell>
          <cell r="O898">
            <v>102696.41</v>
          </cell>
          <cell r="P898">
            <v>126585.55</v>
          </cell>
        </row>
        <row r="899">
          <cell r="A899" t="str">
            <v>5.2.07.00.00.00</v>
          </cell>
          <cell r="B899" t="str">
            <v>RESERVA LEGAL</v>
          </cell>
          <cell r="C899">
            <v>0</v>
          </cell>
          <cell r="D899">
            <v>95424.03</v>
          </cell>
          <cell r="E899">
            <v>93347.36</v>
          </cell>
          <cell r="F899">
            <v>147326.76999999999</v>
          </cell>
          <cell r="G899">
            <v>101618.78</v>
          </cell>
          <cell r="H899">
            <v>103721.79</v>
          </cell>
          <cell r="I899">
            <v>139659.97</v>
          </cell>
          <cell r="J899">
            <v>96829.86</v>
          </cell>
          <cell r="K899">
            <v>79316.5</v>
          </cell>
          <cell r="L899">
            <v>145858.51999999999</v>
          </cell>
          <cell r="M899">
            <v>47040.6</v>
          </cell>
          <cell r="N899">
            <v>93009.98</v>
          </cell>
          <cell r="O899">
            <v>106670.33</v>
          </cell>
          <cell r="P899">
            <v>1249824.4900000002</v>
          </cell>
        </row>
        <row r="900">
          <cell r="A900" t="str">
            <v>5.2.08.00.00.00</v>
          </cell>
          <cell r="B900" t="str">
            <v>IMPUESTO SOBRE LA RENTA</v>
          </cell>
          <cell r="C900">
            <v>0</v>
          </cell>
          <cell r="D900">
            <v>339548.85</v>
          </cell>
          <cell r="E900">
            <v>345048.03</v>
          </cell>
          <cell r="F900">
            <v>410778.26</v>
          </cell>
          <cell r="G900">
            <v>347835.09</v>
          </cell>
          <cell r="H900">
            <v>364285.1</v>
          </cell>
          <cell r="I900">
            <v>475879.29</v>
          </cell>
          <cell r="J900">
            <v>339762.71</v>
          </cell>
          <cell r="K900">
            <v>285434.01</v>
          </cell>
          <cell r="L900">
            <v>421871.33</v>
          </cell>
          <cell r="M900">
            <v>326906.84999999998</v>
          </cell>
          <cell r="N900">
            <v>347850.91</v>
          </cell>
          <cell r="O900">
            <v>446957.74</v>
          </cell>
          <cell r="P900">
            <v>4452158.17</v>
          </cell>
        </row>
        <row r="901">
          <cell r="A901" t="str">
            <v>5.2.09.00.00.00</v>
          </cell>
          <cell r="B901" t="str">
            <v>IMPUESTO SOBRE LA RENTA D</v>
          </cell>
          <cell r="C901">
            <v>0</v>
          </cell>
          <cell r="D901">
            <v>20150.48</v>
          </cell>
          <cell r="E901">
            <v>12290.03</v>
          </cell>
          <cell r="F901">
            <v>17469.87</v>
          </cell>
          <cell r="G901">
            <v>-7126.9</v>
          </cell>
          <cell r="H901">
            <v>-2945.2</v>
          </cell>
          <cell r="I901">
            <v>-1189.44</v>
          </cell>
          <cell r="J901">
            <v>2351.9299999999998</v>
          </cell>
          <cell r="K901">
            <v>-4686.91</v>
          </cell>
          <cell r="L901">
            <v>86159.96</v>
          </cell>
          <cell r="M901">
            <v>-37288.230000000003</v>
          </cell>
          <cell r="N901">
            <v>-189679.95</v>
          </cell>
          <cell r="O901">
            <v>52276.06</v>
          </cell>
          <cell r="P901">
            <v>-52218.300000000017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Cover"/>
      <sheetName val="Print Macros"/>
      <sheetName val="Trend"/>
      <sheetName val="MgtFormat_FCSTvPLAN"/>
      <sheetName val="NI-CF"/>
      <sheetName val="Consolidated"/>
      <sheetName val="G&amp;A"/>
      <sheetName val="Corp Charges"/>
      <sheetName val="TGS"/>
      <sheetName val="TGS Project"/>
      <sheetName val="Transredes"/>
      <sheetName val="BBPL Total"/>
      <sheetName val="GTB"/>
      <sheetName val="TBG"/>
      <sheetName val="Cuiaba Total"/>
      <sheetName val="Cuiaba-EPE"/>
      <sheetName val="Cuiaba-Gasmat"/>
      <sheetName val="Cuiaba-Gasbol"/>
      <sheetName val="GBU Total"/>
      <sheetName val="GBU Cost Center"/>
      <sheetName val="CEG"/>
      <sheetName val="Riogas"/>
      <sheetName val="Gaspart"/>
      <sheetName val="P R O J E C T S"/>
      <sheetName val="Trnsrds-Project"/>
      <sheetName val="Transredes Basis"/>
      <sheetName val="Transredes Cash Flow"/>
      <sheetName val="GTB-Project"/>
      <sheetName val="GTB Basis"/>
      <sheetName val="GTB Cash Flow"/>
      <sheetName val="TBG-Project"/>
      <sheetName val="TBG Basis"/>
      <sheetName val="Cuiaba - Project"/>
      <sheetName val="Cuiaba Cashflow"/>
      <sheetName val="Cuiaba Basis"/>
      <sheetName val="EPE Cashflow"/>
      <sheetName val="EPE - Project"/>
      <sheetName val="EPE Basis"/>
      <sheetName val="Gasmat - Project"/>
      <sheetName val="Gasmat Cashflow"/>
      <sheetName val="Gasmat Basis"/>
      <sheetName val="GasBol - Project"/>
      <sheetName val="Gasbol Cashflow"/>
      <sheetName val="Gasbol Basis"/>
      <sheetName val="gbu-project"/>
      <sheetName val="Chart"/>
      <sheetName val="Assumptions"/>
      <sheetName val="Gross Margin Ar$"/>
      <sheetName val="Income Statement US$"/>
      <sheetName val="Valuation"/>
      <sheetName val="General"/>
      <sheetName val="Unit #1"/>
      <sheetName val="Unit #2"/>
      <sheetName val="Data"/>
    </sheetNames>
    <sheetDataSet>
      <sheetData sheetId="0"/>
      <sheetData sheetId="1"/>
      <sheetData sheetId="2" refreshError="1">
        <row r="22">
          <cell r="C22">
            <v>36959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directorio_real_2003_1"/>
      <sheetName val="FEBper FEBnoper"/>
    </sheetNames>
    <sheetDataSet>
      <sheetData sheetId="0" refreshError="1"/>
      <sheetData sheetId="1" refreshError="1">
        <row r="1">
          <cell r="A1" t="str">
            <v>A</v>
          </cell>
        </row>
        <row r="2">
          <cell r="A2" t="str">
            <v>A01</v>
          </cell>
        </row>
        <row r="3">
          <cell r="A3" t="str">
            <v>A02</v>
          </cell>
        </row>
        <row r="4">
          <cell r="A4" t="str">
            <v>C</v>
          </cell>
        </row>
        <row r="5">
          <cell r="A5" t="str">
            <v>C01</v>
          </cell>
        </row>
        <row r="6">
          <cell r="A6" t="str">
            <v>C03</v>
          </cell>
        </row>
        <row r="7">
          <cell r="A7" t="str">
            <v>C04</v>
          </cell>
        </row>
        <row r="8">
          <cell r="A8" t="str">
            <v>C06</v>
          </cell>
        </row>
        <row r="9">
          <cell r="A9" t="str">
            <v>C07</v>
          </cell>
        </row>
        <row r="10">
          <cell r="A10" t="str">
            <v>C08</v>
          </cell>
        </row>
        <row r="11">
          <cell r="A11" t="str">
            <v>C09</v>
          </cell>
        </row>
        <row r="12">
          <cell r="A12" t="str">
            <v>E</v>
          </cell>
        </row>
        <row r="13">
          <cell r="A13" t="str">
            <v>E1</v>
          </cell>
        </row>
        <row r="14">
          <cell r="A14" t="str">
            <v>E2</v>
          </cell>
        </row>
        <row r="15">
          <cell r="A15" t="str">
            <v>F</v>
          </cell>
        </row>
        <row r="16">
          <cell r="A16" t="str">
            <v>F01</v>
          </cell>
        </row>
        <row r="17">
          <cell r="A17" t="str">
            <v>G</v>
          </cell>
        </row>
        <row r="18">
          <cell r="A18" t="str">
            <v>G01</v>
          </cell>
        </row>
        <row r="19">
          <cell r="A19" t="str">
            <v>G02</v>
          </cell>
        </row>
        <row r="20">
          <cell r="A20" t="str">
            <v>G04</v>
          </cell>
        </row>
        <row r="21">
          <cell r="A21" t="str">
            <v>G06</v>
          </cell>
        </row>
        <row r="22">
          <cell r="A22" t="str">
            <v>M</v>
          </cell>
        </row>
        <row r="23">
          <cell r="A23" t="str">
            <v>M01</v>
          </cell>
        </row>
        <row r="24">
          <cell r="A24" t="str">
            <v>M03</v>
          </cell>
        </row>
        <row r="25">
          <cell r="A25" t="str">
            <v>M04</v>
          </cell>
        </row>
        <row r="26">
          <cell r="A26" t="str">
            <v>M05</v>
          </cell>
        </row>
        <row r="27">
          <cell r="A27" t="str">
            <v>M06</v>
          </cell>
        </row>
        <row r="28">
          <cell r="A28" t="str">
            <v>M07</v>
          </cell>
        </row>
        <row r="29">
          <cell r="A29" t="str">
            <v>M08</v>
          </cell>
        </row>
        <row r="30">
          <cell r="A30" t="str">
            <v>M09</v>
          </cell>
        </row>
        <row r="31">
          <cell r="A31" t="str">
            <v>M10</v>
          </cell>
        </row>
        <row r="32">
          <cell r="A32" t="str">
            <v>M11</v>
          </cell>
        </row>
        <row r="33">
          <cell r="A33" t="str">
            <v>M12</v>
          </cell>
        </row>
        <row r="34">
          <cell r="A34" t="str">
            <v>M13</v>
          </cell>
        </row>
        <row r="35">
          <cell r="A35" t="str">
            <v>M14</v>
          </cell>
        </row>
        <row r="36">
          <cell r="A36" t="str">
            <v>M15</v>
          </cell>
        </row>
        <row r="37">
          <cell r="A37" t="str">
            <v>M16</v>
          </cell>
        </row>
        <row r="38">
          <cell r="A38" t="str">
            <v>M17</v>
          </cell>
        </row>
        <row r="39">
          <cell r="A39" t="str">
            <v>M18</v>
          </cell>
        </row>
        <row r="40">
          <cell r="A40" t="str">
            <v>M19</v>
          </cell>
        </row>
        <row r="41">
          <cell r="A41" t="str">
            <v>M20</v>
          </cell>
        </row>
        <row r="42">
          <cell r="A42" t="str">
            <v>M21</v>
          </cell>
        </row>
        <row r="43">
          <cell r="A43" t="str">
            <v>M22</v>
          </cell>
        </row>
        <row r="44">
          <cell r="A44" t="str">
            <v>M24</v>
          </cell>
        </row>
        <row r="45">
          <cell r="A45" t="str">
            <v>M25</v>
          </cell>
        </row>
        <row r="46">
          <cell r="A46" t="str">
            <v>M26</v>
          </cell>
        </row>
        <row r="47">
          <cell r="A47" t="str">
            <v>M27</v>
          </cell>
        </row>
        <row r="48">
          <cell r="A48" t="str">
            <v>M28</v>
          </cell>
        </row>
        <row r="49">
          <cell r="A49" t="str">
            <v>M29</v>
          </cell>
        </row>
        <row r="50">
          <cell r="A50" t="str">
            <v>M30</v>
          </cell>
        </row>
        <row r="51">
          <cell r="A51" t="str">
            <v>O</v>
          </cell>
        </row>
        <row r="52">
          <cell r="A52" t="str">
            <v>O01</v>
          </cell>
        </row>
        <row r="53">
          <cell r="A53" t="str">
            <v>O02</v>
          </cell>
        </row>
        <row r="54">
          <cell r="A54" t="str">
            <v>O03</v>
          </cell>
        </row>
        <row r="55">
          <cell r="A55" t="str">
            <v>O04</v>
          </cell>
        </row>
        <row r="56">
          <cell r="A56" t="str">
            <v>O05</v>
          </cell>
        </row>
        <row r="57">
          <cell r="A57" t="str">
            <v>O06</v>
          </cell>
        </row>
        <row r="58">
          <cell r="A58" t="str">
            <v>O08</v>
          </cell>
        </row>
        <row r="59">
          <cell r="A59" t="str">
            <v>O10</v>
          </cell>
        </row>
        <row r="60">
          <cell r="A60" t="str">
            <v>O11</v>
          </cell>
        </row>
        <row r="61">
          <cell r="A61" t="str">
            <v>O12</v>
          </cell>
        </row>
        <row r="62">
          <cell r="A62" t="str">
            <v>O16</v>
          </cell>
        </row>
        <row r="63">
          <cell r="A63" t="str">
            <v>O19</v>
          </cell>
        </row>
        <row r="64">
          <cell r="A64" t="str">
            <v>O20</v>
          </cell>
        </row>
        <row r="65">
          <cell r="A65" t="str">
            <v>O22</v>
          </cell>
        </row>
        <row r="66">
          <cell r="A66" t="str">
            <v>O23</v>
          </cell>
        </row>
        <row r="67">
          <cell r="A67" t="str">
            <v>O25</v>
          </cell>
        </row>
        <row r="68">
          <cell r="A68" t="str">
            <v>O27</v>
          </cell>
        </row>
        <row r="69">
          <cell r="A69" t="str">
            <v>O28</v>
          </cell>
        </row>
        <row r="70">
          <cell r="A70" t="str">
            <v>O30</v>
          </cell>
        </row>
        <row r="71">
          <cell r="A71" t="str">
            <v>O31</v>
          </cell>
        </row>
        <row r="72">
          <cell r="A72" t="str">
            <v>P</v>
          </cell>
        </row>
        <row r="73">
          <cell r="A73" t="str">
            <v>P01</v>
          </cell>
        </row>
        <row r="74">
          <cell r="A74" t="str">
            <v>P02</v>
          </cell>
        </row>
        <row r="75">
          <cell r="A75" t="str">
            <v>P03</v>
          </cell>
        </row>
        <row r="76">
          <cell r="A76" t="str">
            <v>P04</v>
          </cell>
        </row>
        <row r="77">
          <cell r="A77" t="str">
            <v>P05</v>
          </cell>
        </row>
        <row r="78">
          <cell r="A78" t="str">
            <v>P06</v>
          </cell>
        </row>
        <row r="79">
          <cell r="A79" t="str">
            <v>P07</v>
          </cell>
        </row>
        <row r="80">
          <cell r="A80" t="str">
            <v>P08</v>
          </cell>
        </row>
        <row r="81">
          <cell r="A81" t="str">
            <v>P09</v>
          </cell>
        </row>
        <row r="82">
          <cell r="A82" t="str">
            <v>P10</v>
          </cell>
        </row>
        <row r="83">
          <cell r="A83" t="str">
            <v>P11</v>
          </cell>
        </row>
        <row r="84">
          <cell r="A84" t="str">
            <v>P12</v>
          </cell>
        </row>
        <row r="85">
          <cell r="A85" t="str">
            <v>P13</v>
          </cell>
        </row>
        <row r="86">
          <cell r="A86" t="str">
            <v>P14</v>
          </cell>
        </row>
        <row r="87">
          <cell r="A87" t="str">
            <v>P15</v>
          </cell>
        </row>
        <row r="88">
          <cell r="A88" t="str">
            <v>P16</v>
          </cell>
        </row>
        <row r="89">
          <cell r="A89" t="str">
            <v>P17</v>
          </cell>
        </row>
        <row r="90">
          <cell r="A90" t="str">
            <v>P19</v>
          </cell>
        </row>
        <row r="91">
          <cell r="A91" t="str">
            <v>P20</v>
          </cell>
        </row>
        <row r="92">
          <cell r="A92" t="str">
            <v>P22</v>
          </cell>
        </row>
        <row r="93">
          <cell r="A93" t="str">
            <v>P23</v>
          </cell>
        </row>
        <row r="94">
          <cell r="A94" t="str">
            <v>P24</v>
          </cell>
        </row>
        <row r="95">
          <cell r="A95" t="str">
            <v>P25</v>
          </cell>
        </row>
        <row r="96">
          <cell r="A96" t="str">
            <v>P26</v>
          </cell>
        </row>
        <row r="97">
          <cell r="A97" t="str">
            <v>P27</v>
          </cell>
        </row>
        <row r="98">
          <cell r="A98" t="str">
            <v>P28</v>
          </cell>
        </row>
        <row r="99">
          <cell r="A99" t="str">
            <v>P29</v>
          </cell>
        </row>
        <row r="100">
          <cell r="A100" t="str">
            <v>P30</v>
          </cell>
        </row>
        <row r="101">
          <cell r="A101" t="str">
            <v>P31</v>
          </cell>
        </row>
        <row r="102">
          <cell r="A102" t="str">
            <v>S</v>
          </cell>
        </row>
        <row r="103">
          <cell r="A103" t="str">
            <v>S01</v>
          </cell>
        </row>
        <row r="104">
          <cell r="A104" t="str">
            <v>S02</v>
          </cell>
        </row>
        <row r="105">
          <cell r="A105" t="str">
            <v>S03</v>
          </cell>
        </row>
        <row r="106">
          <cell r="A106" t="str">
            <v>S04</v>
          </cell>
        </row>
        <row r="107">
          <cell r="A107" t="str">
            <v>S05</v>
          </cell>
        </row>
        <row r="108">
          <cell r="A108" t="str">
            <v>S07</v>
          </cell>
        </row>
        <row r="109">
          <cell r="A109" t="str">
            <v>S08</v>
          </cell>
        </row>
        <row r="110">
          <cell r="A110" t="str">
            <v>S09</v>
          </cell>
        </row>
        <row r="111">
          <cell r="A111" t="str">
            <v>S10</v>
          </cell>
        </row>
        <row r="112">
          <cell r="A112" t="str">
            <v>S11</v>
          </cell>
        </row>
        <row r="113">
          <cell r="A113" t="str">
            <v>S13</v>
          </cell>
        </row>
        <row r="114">
          <cell r="A114" t="str">
            <v>S15</v>
          </cell>
        </row>
        <row r="115">
          <cell r="A115" t="str">
            <v>S21</v>
          </cell>
        </row>
        <row r="116">
          <cell r="A116" t="str">
            <v>T</v>
          </cell>
        </row>
        <row r="117">
          <cell r="A117" t="str">
            <v>T01</v>
          </cell>
        </row>
        <row r="118">
          <cell r="A118" t="str">
            <v>T02</v>
          </cell>
        </row>
        <row r="119">
          <cell r="A119" t="str">
            <v>T03</v>
          </cell>
        </row>
        <row r="120">
          <cell r="A120" t="str">
            <v>T04</v>
          </cell>
        </row>
        <row r="121">
          <cell r="A121" t="str">
            <v>T05</v>
          </cell>
        </row>
        <row r="122">
          <cell r="A122" t="str">
            <v>T06</v>
          </cell>
        </row>
        <row r="123">
          <cell r="A123" t="str">
            <v>T07</v>
          </cell>
        </row>
        <row r="124">
          <cell r="A124" t="str">
            <v>T08</v>
          </cell>
        </row>
        <row r="125">
          <cell r="A125" t="str">
            <v>T09</v>
          </cell>
        </row>
        <row r="126">
          <cell r="A126" t="str">
            <v>T10</v>
          </cell>
        </row>
        <row r="127">
          <cell r="A127" t="str">
            <v>T11</v>
          </cell>
        </row>
        <row r="128">
          <cell r="A128" t="str">
            <v>T12</v>
          </cell>
        </row>
        <row r="129">
          <cell r="A129" t="str">
            <v>T13</v>
          </cell>
        </row>
        <row r="130">
          <cell r="A130" t="str">
            <v>T14</v>
          </cell>
        </row>
        <row r="131">
          <cell r="A131" t="str">
            <v>T15</v>
          </cell>
        </row>
        <row r="132">
          <cell r="A132" t="str">
            <v>T16</v>
          </cell>
        </row>
        <row r="133">
          <cell r="A133" t="str">
            <v>T17</v>
          </cell>
        </row>
        <row r="134">
          <cell r="A134" t="str">
            <v>T18</v>
          </cell>
        </row>
        <row r="135">
          <cell r="A135" t="str">
            <v>T19</v>
          </cell>
        </row>
        <row r="136">
          <cell r="A136" t="str">
            <v>T21</v>
          </cell>
        </row>
        <row r="137">
          <cell r="A137" t="str">
            <v>T22</v>
          </cell>
        </row>
        <row r="138">
          <cell r="A138" t="str">
            <v>T24</v>
          </cell>
        </row>
        <row r="139">
          <cell r="A139" t="str">
            <v>T25</v>
          </cell>
        </row>
        <row r="140">
          <cell r="A140" t="str">
            <v>T26</v>
          </cell>
        </row>
        <row r="141">
          <cell r="A141" t="str">
            <v>T32</v>
          </cell>
        </row>
        <row r="142">
          <cell r="A142" t="str">
            <v>T33</v>
          </cell>
        </row>
        <row r="143">
          <cell r="A143" t="str">
            <v>V</v>
          </cell>
        </row>
        <row r="144">
          <cell r="A144" t="str">
            <v>V01</v>
          </cell>
        </row>
        <row r="145">
          <cell r="A145" t="str">
            <v>V02</v>
          </cell>
        </row>
        <row r="146">
          <cell r="A146" t="str">
            <v>Z</v>
          </cell>
        </row>
        <row r="147">
          <cell r="A147" t="str">
            <v>Z02</v>
          </cell>
        </row>
        <row r="148">
          <cell r="A148" t="str">
            <v>Z03</v>
          </cell>
        </row>
        <row r="151">
          <cell r="A151" t="str">
            <v>I</v>
          </cell>
        </row>
        <row r="152">
          <cell r="A152" t="str">
            <v>I01</v>
          </cell>
        </row>
        <row r="153">
          <cell r="A153" t="str">
            <v>I03</v>
          </cell>
        </row>
        <row r="154">
          <cell r="A154" t="str">
            <v>I04</v>
          </cell>
        </row>
        <row r="155">
          <cell r="A155" t="str">
            <v>I06</v>
          </cell>
        </row>
        <row r="156">
          <cell r="A156" t="str">
            <v>I08</v>
          </cell>
        </row>
        <row r="157">
          <cell r="A157" t="str">
            <v>I09</v>
          </cell>
        </row>
        <row r="158">
          <cell r="A158" t="str">
            <v>I100</v>
          </cell>
        </row>
        <row r="159">
          <cell r="A159" t="str">
            <v>I101</v>
          </cell>
        </row>
        <row r="160">
          <cell r="A160" t="str">
            <v>I13</v>
          </cell>
        </row>
        <row r="161">
          <cell r="A161" t="str">
            <v>I18</v>
          </cell>
        </row>
        <row r="162">
          <cell r="A162" t="str">
            <v>I26</v>
          </cell>
        </row>
        <row r="163">
          <cell r="A163" t="str">
            <v>I31</v>
          </cell>
        </row>
        <row r="164">
          <cell r="A164" t="str">
            <v>I32</v>
          </cell>
        </row>
        <row r="165">
          <cell r="A165" t="str">
            <v>I33</v>
          </cell>
        </row>
        <row r="166">
          <cell r="A166" t="str">
            <v>I34</v>
          </cell>
        </row>
        <row r="167">
          <cell r="A167" t="str">
            <v>I35</v>
          </cell>
        </row>
        <row r="168">
          <cell r="A168" t="str">
            <v>I36</v>
          </cell>
        </row>
        <row r="169">
          <cell r="A169" t="str">
            <v>I41</v>
          </cell>
        </row>
        <row r="170">
          <cell r="A170" t="str">
            <v>I44</v>
          </cell>
        </row>
        <row r="171">
          <cell r="A171" t="str">
            <v>I49</v>
          </cell>
        </row>
        <row r="172">
          <cell r="A172" t="str">
            <v>I50</v>
          </cell>
        </row>
        <row r="173">
          <cell r="A173" t="str">
            <v>I52</v>
          </cell>
        </row>
        <row r="174">
          <cell r="A174" t="str">
            <v>I62</v>
          </cell>
        </row>
        <row r="175">
          <cell r="A175" t="str">
            <v>I63</v>
          </cell>
        </row>
        <row r="176">
          <cell r="A176" t="str">
            <v>I64</v>
          </cell>
        </row>
        <row r="177">
          <cell r="A177" t="str">
            <v>I65</v>
          </cell>
        </row>
        <row r="178">
          <cell r="A178" t="str">
            <v>I68</v>
          </cell>
        </row>
        <row r="179">
          <cell r="A179" t="str">
            <v>I70</v>
          </cell>
        </row>
        <row r="180">
          <cell r="A180" t="str">
            <v>I81</v>
          </cell>
        </row>
        <row r="181">
          <cell r="A181" t="str">
            <v>I82</v>
          </cell>
        </row>
        <row r="182">
          <cell r="A182" t="str">
            <v>I83</v>
          </cell>
        </row>
        <row r="183">
          <cell r="A183" t="str">
            <v>I84</v>
          </cell>
        </row>
        <row r="184">
          <cell r="A184" t="str">
            <v>I85</v>
          </cell>
        </row>
        <row r="185">
          <cell r="A185" t="str">
            <v>I88</v>
          </cell>
        </row>
        <row r="186">
          <cell r="A186" t="str">
            <v>I89</v>
          </cell>
        </row>
        <row r="187">
          <cell r="A187" t="str">
            <v>I90</v>
          </cell>
        </row>
        <row r="188">
          <cell r="A188" t="str">
            <v>I93</v>
          </cell>
        </row>
        <row r="189">
          <cell r="A189" t="str">
            <v>I94</v>
          </cell>
        </row>
        <row r="190">
          <cell r="A190" t="str">
            <v>I97</v>
          </cell>
        </row>
        <row r="191">
          <cell r="A191" t="str">
            <v>I99</v>
          </cell>
        </row>
      </sheetData>
      <sheetData sheetId="2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ercompany"/>
      <sheetName val="IS"/>
      <sheetName val="Print Macros"/>
    </sheetNames>
    <sheetDataSet>
      <sheetData sheetId="0"/>
      <sheetData sheetId="1"/>
      <sheetData sheetId="2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y 1999"/>
      <sheetName val="April 1999"/>
      <sheetName val="Guam"/>
      <sheetName val="1999"/>
      <sheetName val="Peso"/>
      <sheetName val="Dollars"/>
      <sheetName val="1998"/>
      <sheetName val="97-$008"/>
      <sheetName val="97-008"/>
      <sheetName val="97-010"/>
      <sheetName val="97-012"/>
      <sheetName val="97-013"/>
      <sheetName val="98-001"/>
      <sheetName val="98-015"/>
      <sheetName val="98-017"/>
      <sheetName val="98-019"/>
      <sheetName val="98-01--"/>
      <sheetName val="99-001"/>
      <sheetName val="99-C001 "/>
      <sheetName val="99-002"/>
      <sheetName val="99-003"/>
      <sheetName val="99-004"/>
      <sheetName val="99-005b"/>
      <sheetName val="99-005"/>
      <sheetName val="99-006a"/>
      <sheetName val="99-006"/>
      <sheetName val="99-008"/>
      <sheetName val="JV"/>
      <sheetName val="Jan21 pmt"/>
      <sheetName val="Jan21 pmt (2)"/>
      <sheetName val="Mar22 pmt"/>
      <sheetName val="Mar22 pmt (2)"/>
      <sheetName val="99-007"/>
      <sheetName val="P192,346.56"/>
      <sheetName val="Cedula_Delsu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/>
      <sheetData sheetId="34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 BS"/>
      <sheetName val="In Books"/>
      <sheetName val="&gt;-- BS --&lt;"/>
      <sheetName val="0051"/>
      <sheetName val="0215"/>
      <sheetName val="0217"/>
      <sheetName val="0516"/>
      <sheetName val="0855"/>
      <sheetName val="0915"/>
      <sheetName val="0919-0920-0930"/>
      <sheetName val="&gt;-- P&amp;L --&lt;"/>
      <sheetName val="1505"/>
      <sheetName val="1751"/>
      <sheetName val="99-002"/>
    </sheetNames>
    <sheetDataSet>
      <sheetData sheetId="0" refreshError="1">
        <row r="13">
          <cell r="Q13">
            <v>2006</v>
          </cell>
        </row>
        <row r="16">
          <cell r="Q16" t="str">
            <v>P03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ULIO ACTUAL"/>
      <sheetName val="total year"/>
      <sheetName val="O&amp;M BUDGET"/>
      <sheetName val="NEW CONTRACTS"/>
      <sheetName val="REVENUES"/>
      <sheetName val="DEPRECIATION"/>
      <sheetName val="CASH FLOW INDIRECT"/>
      <sheetName val="I.S.- CASH FLOW"/>
      <sheetName val="ADJUSTED COL $"/>
      <sheetName val="BASIS"/>
      <sheetName val="EFECTO DECRETO 2585"/>
      <sheetName val="Pago Income tax"/>
      <sheetName val="BALANCE"/>
      <sheetName val="DEBT"/>
      <sheetName val="DIVIDENDS"/>
      <sheetName val="Promigas' Loan"/>
      <sheetName val="PESOS DIFFERENCE"/>
      <sheetName val="2006 BS"/>
      <sheetName val="Sch 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N°II-13 Simple"/>
      <sheetName val="Cuadro N°II-13"/>
      <sheetName val="Cuadro II-13 A"/>
      <sheetName val="Cuadro II-13"/>
      <sheetName val="Cuadro II-14"/>
      <sheetName val="Resumen"/>
      <sheetName val="Informe Ejecutivo"/>
      <sheetName val="Informe Ejecutivo $US"/>
      <sheetName val="Factores"/>
      <sheetName val="UBICACION"/>
      <sheetName val="CODIGOS"/>
      <sheetName val="Reemplazos X Fin Vida Util"/>
      <sheetName val="DESCRIPCION"/>
      <sheetName val="Reemplazos Descripcion Clasific"/>
      <sheetName val="Reemplazos Vida Util"/>
      <sheetName val="Reemplazos Descripcion TOTAL BI"/>
      <sheetName val="Hoja1 (3)"/>
      <sheetName val="PRECIOS"/>
      <sheetName val="Hoja1 (4)"/>
      <sheetName val="FEBper FEBnoper"/>
      <sheetName val="O&amp;M BUDGET"/>
      <sheetName val="REAL COSTOS B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4">
          <cell r="B4">
            <v>8.9976015</v>
          </cell>
        </row>
        <row r="5">
          <cell r="B5">
            <v>1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N°II-13 Simple"/>
      <sheetName val="Cuadro N°II-13"/>
      <sheetName val="Cuadro II-13 A"/>
      <sheetName val="Cuadro II-13"/>
      <sheetName val="Cuadro II-14"/>
      <sheetName val="Resumen"/>
      <sheetName val="Informe Ejecutivo"/>
      <sheetName val="Informe Ejecutivo $US"/>
      <sheetName val="Factores"/>
      <sheetName val="UBICACION"/>
      <sheetName val="CODIGOS"/>
      <sheetName val="Reemplazos X Fin Vida Util"/>
      <sheetName val="DESCRIPCION"/>
      <sheetName val="Reemplazos Descripcion Clasific"/>
      <sheetName val="Reemplazos Vida Util"/>
      <sheetName val="Reemplazos Descripcion TOTAL BI"/>
      <sheetName val="Hoja1 (3)"/>
      <sheetName val="PRECIOS"/>
      <sheetName val="Hoja1 (4)"/>
      <sheetName val="REAL COSTOS B"/>
      <sheetName val="FEBper FEBnoper"/>
      <sheetName val="O&amp;M BUDG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4">
          <cell r="B4">
            <v>8.9976015</v>
          </cell>
        </row>
        <row r="5">
          <cell r="B5">
            <v>1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PC"/>
      <sheetName val="Ut.Filiales"/>
      <sheetName val="Parámetros"/>
      <sheetName val="EMEL"/>
      <sheetName val="EMEL (US$)"/>
      <sheetName val="Emel Overseas"/>
      <sheetName val="E.Centroamérica"/>
      <sheetName val="EmelsaBol"/>
      <sheetName val="ELFEC + Integra (C)"/>
      <sheetName val="Agencia EMEL"/>
      <sheetName val="Gastos-Tot"/>
      <sheetName val="Gastos-In"/>
      <sheetName val="integracion"/>
      <sheetName val="duplicaciones"/>
      <sheetName val="Módulo1"/>
      <sheetName val="RESUMEN"/>
      <sheetName val="CAPEX Octubre"/>
      <sheetName val="Detalle obras"/>
      <sheetName val="Obras Ejec.CAPEX Octubre"/>
      <sheetName val="Obras Term.CAPEX Octubre"/>
      <sheetName val="Acumulados"/>
    </sheetNames>
    <sheetDataSet>
      <sheetData sheetId="0" refreshError="1"/>
      <sheetData sheetId="1" refreshError="1"/>
      <sheetData sheetId="2" refreshError="1">
        <row r="10">
          <cell r="C10">
            <v>15122.907212797609</v>
          </cell>
        </row>
        <row r="20">
          <cell r="C20">
            <v>552.43959950981355</v>
          </cell>
          <cell r="D20">
            <v>554.89002019375141</v>
          </cell>
          <cell r="E20">
            <v>557.35131005059714</v>
          </cell>
          <cell r="F20">
            <v>559.82351729203981</v>
          </cell>
          <cell r="G20">
            <v>562.30669034361756</v>
          </cell>
          <cell r="H20">
            <v>564.80087784566706</v>
          </cell>
          <cell r="I20">
            <v>567.30612865427543</v>
          </cell>
          <cell r="J20">
            <v>569.8224918422377</v>
          </cell>
          <cell r="K20">
            <v>572.35001670001793</v>
          </cell>
          <cell r="L20">
            <v>574.88875273671465</v>
          </cell>
          <cell r="M20">
            <v>577.4387496810308</v>
          </cell>
          <cell r="N20">
            <v>580.0000574822476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fault Probs"/>
      <sheetName val="Parms"/>
      <sheetName val="CURVES"/>
      <sheetName val="USI"/>
      <sheetName val="US PPI"/>
      <sheetName val="GDP IPD"/>
      <sheetName val="1mlibor"/>
      <sheetName val="3mlibor"/>
      <sheetName val="6mlibor"/>
      <sheetName val="Treasury"/>
      <sheetName val="HistTsy"/>
      <sheetName val="Argentina"/>
      <sheetName val="Australia"/>
      <sheetName val="Bolivia"/>
      <sheetName val="Brazil"/>
      <sheetName val="Canada"/>
      <sheetName val="China"/>
      <sheetName val="Colombia"/>
      <sheetName val="DomRep"/>
      <sheetName val="Euro"/>
      <sheetName val="Germany"/>
      <sheetName val="Greece"/>
      <sheetName val="Guatemala"/>
      <sheetName val="India"/>
      <sheetName val="Italy"/>
      <sheetName val="Jamaica"/>
      <sheetName val="Japan"/>
      <sheetName val="Mexico"/>
      <sheetName val="Nicaragua"/>
      <sheetName val="Panama"/>
      <sheetName val="Philippines"/>
      <sheetName val="Poland"/>
      <sheetName val="Puerto Rico"/>
      <sheetName val="Romania"/>
      <sheetName val="SaudiArabia"/>
      <sheetName val="SouthKorea"/>
      <sheetName val="Sweden"/>
      <sheetName val="Switzerland"/>
      <sheetName val="Turkey"/>
      <sheetName val="UK"/>
      <sheetName val="Venezuela"/>
      <sheetName val="Range Names"/>
      <sheetName val="Module1"/>
      <sheetName val="Module2"/>
      <sheetName val="Factor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ile"/>
      <sheetName val="Egypt"/>
      <sheetName val="El Salvador"/>
      <sheetName val="Finland"/>
      <sheetName val="France"/>
      <sheetName val="Israel"/>
      <sheetName val="Morocco"/>
      <sheetName val="Nigeria"/>
      <sheetName val="Taiwan"/>
      <sheetName val="Thailand"/>
      <sheetName val="Sch C"/>
      <sheetName val="Argentina"/>
      <sheetName val="Australia"/>
      <sheetName val="Brazil"/>
      <sheetName val="Canada"/>
      <sheetName val="China"/>
      <sheetName val="Colombia"/>
      <sheetName val="DomRep"/>
      <sheetName val="Euro"/>
      <sheetName val="Germany"/>
      <sheetName val="Greece"/>
      <sheetName val="Guatemala"/>
      <sheetName val="Italy"/>
      <sheetName val="Jamaica"/>
      <sheetName val="Japan"/>
      <sheetName val="Mexico"/>
      <sheetName val="Nicaragua"/>
      <sheetName val="Panama"/>
      <sheetName val="Philippines"/>
      <sheetName val="Poland"/>
      <sheetName val="Romania"/>
      <sheetName val="SaudiArabia"/>
      <sheetName val="UK"/>
      <sheetName val="Venezuel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rp Format"/>
      <sheetName val="SECLP Format"/>
      <sheetName val="SECLP Inc by Mth - Book_input-3"/>
      <sheetName val="SECLPIS"/>
      <sheetName val="SECLPDATA"/>
      <sheetName val="Key Stats"/>
      <sheetName val="SECLP_Proj Earnings_Han_format"/>
      <sheetName val="SECLPIS (071201)"/>
      <sheetName val="SECLPIS (071101)"/>
      <sheetName val="Balanza"/>
    </sheetNames>
    <sheetDataSet>
      <sheetData sheetId="0" refreshError="1"/>
      <sheetData sheetId="1" refreshError="1"/>
      <sheetData sheetId="2"/>
      <sheetData sheetId="3" refreshError="1">
        <row r="1">
          <cell r="AI1" t="str">
            <v>SMITH / ENRON COGENERATION, LTD PARTNERSHIP.</v>
          </cell>
        </row>
        <row r="2">
          <cell r="AI2" t="str">
            <v>INCOME STATEMENT</v>
          </cell>
        </row>
        <row r="3">
          <cell r="AI3" t="str">
            <v>1996 - 1998 OPERATING PLAN</v>
          </cell>
        </row>
        <row r="4">
          <cell r="AI4" t="str">
            <v>(In thousands)</v>
          </cell>
        </row>
        <row r="10">
          <cell r="AL10">
            <v>1996</v>
          </cell>
          <cell r="AO10">
            <v>1997</v>
          </cell>
          <cell r="AS10">
            <v>1998</v>
          </cell>
        </row>
        <row r="12">
          <cell r="A12" t="str">
            <v>REVENUES:</v>
          </cell>
          <cell r="B12">
            <v>5</v>
          </cell>
        </row>
        <row r="13">
          <cell r="B13">
            <v>6</v>
          </cell>
        </row>
        <row r="14">
          <cell r="A14" t="str">
            <v xml:space="preserve">   Capacity </v>
          </cell>
          <cell r="B14">
            <v>7</v>
          </cell>
          <cell r="C14">
            <v>12257.752821746104</v>
          </cell>
          <cell r="D14">
            <v>-2833</v>
          </cell>
          <cell r="E14">
            <v>-163.29957983193299</v>
          </cell>
          <cell r="F14">
            <v>399.70699999999999</v>
          </cell>
          <cell r="G14">
            <v>522.78200000000004</v>
          </cell>
          <cell r="H14">
            <v>1487</v>
          </cell>
          <cell r="I14">
            <v>1226.3409999999999</v>
          </cell>
          <cell r="J14">
            <v>1774.1252392327519</v>
          </cell>
          <cell r="K14">
            <v>2072.5178579186768</v>
          </cell>
          <cell r="L14">
            <v>2024.8145639147058</v>
          </cell>
          <cell r="M14">
            <v>1661.7733647694545</v>
          </cell>
          <cell r="N14">
            <v>2050.3165893121572</v>
          </cell>
          <cell r="O14">
            <v>2034.6747864302906</v>
          </cell>
          <cell r="AI14" t="str">
            <v xml:space="preserve">   Capacity </v>
          </cell>
          <cell r="AL14">
            <v>12257.752821746104</v>
          </cell>
          <cell r="AM14">
            <v>1.012</v>
          </cell>
          <cell r="AO14">
            <v>12404.845855607058</v>
          </cell>
          <cell r="AS14">
            <v>12553.704005874342</v>
          </cell>
        </row>
        <row r="15">
          <cell r="A15" t="str">
            <v xml:space="preserve">   Fuel Payment</v>
          </cell>
          <cell r="B15">
            <v>8</v>
          </cell>
          <cell r="C15">
            <v>36444.82795278632</v>
          </cell>
          <cell r="D15">
            <v>3497</v>
          </cell>
          <cell r="E15">
            <v>567.07500000000005</v>
          </cell>
          <cell r="F15">
            <v>1848.1</v>
          </cell>
          <cell r="G15">
            <v>1814.20138</v>
          </cell>
          <cell r="H15">
            <v>4296.2309999999998</v>
          </cell>
          <cell r="I15">
            <v>3109.03</v>
          </cell>
          <cell r="J15">
            <v>0</v>
          </cell>
          <cell r="K15">
            <v>4217.6435832909892</v>
          </cell>
          <cell r="L15">
            <v>4291.5953318781867</v>
          </cell>
          <cell r="M15">
            <v>3886.5696308294923</v>
          </cell>
          <cell r="N15">
            <v>4476.8441111737684</v>
          </cell>
          <cell r="O15">
            <v>4440.5379156138815</v>
          </cell>
          <cell r="AI15" t="str">
            <v xml:space="preserve">   Fuel Payment</v>
          </cell>
          <cell r="AL15">
            <v>36444.82795278632</v>
          </cell>
          <cell r="AO15">
            <v>41103.723120956238</v>
          </cell>
          <cell r="AS15">
            <v>41617.687952054803</v>
          </cell>
        </row>
        <row r="16">
          <cell r="A16" t="str">
            <v xml:space="preserve">   O &amp; M Payment</v>
          </cell>
          <cell r="B16">
            <v>9</v>
          </cell>
          <cell r="C16">
            <v>11869.33072481136</v>
          </cell>
          <cell r="D16">
            <v>505.00027248801263</v>
          </cell>
          <cell r="E16">
            <v>132.83684</v>
          </cell>
          <cell r="F16">
            <v>307.53836999999999</v>
          </cell>
          <cell r="G16">
            <v>481.01453000000004</v>
          </cell>
          <cell r="H16">
            <v>1349.7021000000002</v>
          </cell>
          <cell r="I16">
            <v>1224.74783</v>
          </cell>
          <cell r="J16">
            <v>892.14362613095716</v>
          </cell>
          <cell r="K16">
            <v>1424.1470379410064</v>
          </cell>
          <cell r="L16">
            <v>1411.8974323157711</v>
          </cell>
          <cell r="M16">
            <v>1315.4484020444788</v>
          </cell>
          <cell r="N16">
            <v>1414.4197213375746</v>
          </cell>
          <cell r="O16">
            <v>1410.4345625535616</v>
          </cell>
          <cell r="AI16" t="str">
            <v xml:space="preserve">   O &amp; M Payment</v>
          </cell>
          <cell r="AL16">
            <v>11869.33072481136</v>
          </cell>
          <cell r="AM16">
            <v>1.052</v>
          </cell>
          <cell r="AO16">
            <v>12486.535922501551</v>
          </cell>
          <cell r="AS16">
            <v>13135.835790471632</v>
          </cell>
        </row>
        <row r="17">
          <cell r="B17">
            <v>10</v>
          </cell>
        </row>
        <row r="18">
          <cell r="A18" t="str">
            <v xml:space="preserve">     Total Gross Revenues</v>
          </cell>
          <cell r="B18">
            <v>11</v>
          </cell>
          <cell r="C18">
            <v>60571.911499343783</v>
          </cell>
          <cell r="D18">
            <v>1169.0002724880126</v>
          </cell>
          <cell r="E18">
            <v>536.612260168067</v>
          </cell>
          <cell r="F18">
            <v>2555.34537</v>
          </cell>
          <cell r="G18">
            <v>2817.99791</v>
          </cell>
          <cell r="H18">
            <v>7132.9331000000002</v>
          </cell>
          <cell r="I18">
            <v>5560.1188300000003</v>
          </cell>
          <cell r="J18">
            <v>2666.2688653637092</v>
          </cell>
          <cell r="K18">
            <v>7714.3084791506726</v>
          </cell>
          <cell r="L18">
            <v>7728.3073281086636</v>
          </cell>
          <cell r="M18">
            <v>6863.7913976434256</v>
          </cell>
          <cell r="N18">
            <v>7941.5804218234998</v>
          </cell>
          <cell r="O18">
            <v>7885.6472645977337</v>
          </cell>
          <cell r="AI18" t="str">
            <v xml:space="preserve">     Total Gross Revenues</v>
          </cell>
          <cell r="AL18">
            <v>60571.911499343783</v>
          </cell>
          <cell r="AO18">
            <v>65995.104899064856</v>
          </cell>
          <cell r="AS18">
            <v>67307.227748400779</v>
          </cell>
        </row>
        <row r="19">
          <cell r="B19">
            <v>12</v>
          </cell>
        </row>
        <row r="20">
          <cell r="A20" t="str">
            <v>Fuel Cost:</v>
          </cell>
          <cell r="B20">
            <v>13</v>
          </cell>
          <cell r="AI20" t="str">
            <v>Fuel Cost:</v>
          </cell>
        </row>
        <row r="21">
          <cell r="B21">
            <v>14</v>
          </cell>
        </row>
        <row r="22">
          <cell r="A22" t="str">
            <v xml:space="preserve">   No. 2 Diesel</v>
          </cell>
          <cell r="B22">
            <v>15</v>
          </cell>
          <cell r="C22">
            <v>27306.273716197073</v>
          </cell>
          <cell r="D22">
            <v>3487</v>
          </cell>
          <cell r="E22">
            <v>189.77500000000001</v>
          </cell>
          <cell r="F22">
            <v>1724.3209999999999</v>
          </cell>
          <cell r="G22">
            <v>1387</v>
          </cell>
          <cell r="H22">
            <v>3354</v>
          </cell>
          <cell r="I22">
            <v>2734</v>
          </cell>
          <cell r="J22">
            <v>0</v>
          </cell>
          <cell r="K22">
            <v>2721.0199693490163</v>
          </cell>
          <cell r="L22">
            <v>2864.556027438528</v>
          </cell>
          <cell r="M22">
            <v>2839.3353657223824</v>
          </cell>
          <cell r="N22">
            <v>2992.5353286739887</v>
          </cell>
          <cell r="O22">
            <v>3012.7310250131609</v>
          </cell>
          <cell r="AI22" t="str">
            <v xml:space="preserve">   No. 2 Diesel</v>
          </cell>
          <cell r="AL22">
            <v>27306.273716197073</v>
          </cell>
          <cell r="AM22">
            <v>1.016827934371056</v>
          </cell>
          <cell r="AO22">
            <v>27765.781898211328</v>
          </cell>
          <cell r="AP22">
            <v>1.0239966901117086</v>
          </cell>
          <cell r="AS22">
            <v>28233.022653755484</v>
          </cell>
        </row>
        <row r="23">
          <cell r="A23" t="str">
            <v xml:space="preserve">   No. 6 Diesel</v>
          </cell>
          <cell r="B23">
            <v>16</v>
          </cell>
          <cell r="C23">
            <v>9601.239120839793</v>
          </cell>
          <cell r="D23">
            <v>0</v>
          </cell>
          <cell r="E23">
            <v>0</v>
          </cell>
          <cell r="F23">
            <v>0</v>
          </cell>
          <cell r="G23">
            <v>610.53899999999999</v>
          </cell>
          <cell r="H23">
            <v>1390.232</v>
          </cell>
          <cell r="I23">
            <v>1029.69595</v>
          </cell>
          <cell r="J23">
            <v>0</v>
          </cell>
          <cell r="K23">
            <v>1454.3844624720416</v>
          </cell>
          <cell r="L23">
            <v>1369.7867642004076</v>
          </cell>
          <cell r="M23">
            <v>972.81102612975724</v>
          </cell>
          <cell r="N23">
            <v>1416.5431899763748</v>
          </cell>
          <cell r="O23">
            <v>1357.2467280612127</v>
          </cell>
          <cell r="AI23" t="str">
            <v xml:space="preserve">   No. 6 Diesel</v>
          </cell>
          <cell r="AL23">
            <v>9601.239120839793</v>
          </cell>
          <cell r="AM23">
            <v>1</v>
          </cell>
          <cell r="AO23">
            <v>9601.239120839793</v>
          </cell>
          <cell r="AP23">
            <v>1.0151515151515151</v>
          </cell>
          <cell r="AS23">
            <v>9601.239120839793</v>
          </cell>
        </row>
        <row r="24">
          <cell r="B24">
            <v>17</v>
          </cell>
        </row>
        <row r="25">
          <cell r="A25" t="str">
            <v xml:space="preserve">      Total Fuel Cost</v>
          </cell>
          <cell r="B25">
            <v>18</v>
          </cell>
          <cell r="C25">
            <v>36907.512837036862</v>
          </cell>
          <cell r="D25">
            <v>3487</v>
          </cell>
          <cell r="E25">
            <v>189.77500000000001</v>
          </cell>
          <cell r="F25">
            <v>1724.3209999999999</v>
          </cell>
          <cell r="G25">
            <v>1997.539</v>
          </cell>
          <cell r="H25">
            <v>4744.232</v>
          </cell>
          <cell r="I25">
            <v>3763.6959500000003</v>
          </cell>
          <cell r="J25">
            <v>0</v>
          </cell>
          <cell r="K25">
            <v>4175.4044318210581</v>
          </cell>
          <cell r="L25">
            <v>4234.3427916389355</v>
          </cell>
          <cell r="M25">
            <v>3812.1463918521395</v>
          </cell>
          <cell r="N25">
            <v>4409.0785186503635</v>
          </cell>
          <cell r="O25">
            <v>4369.977753074374</v>
          </cell>
          <cell r="AI25" t="str">
            <v xml:space="preserve">      Total Fuel Cost</v>
          </cell>
          <cell r="AL25">
            <v>36907.512837036862</v>
          </cell>
          <cell r="AO25">
            <v>37367.021019051121</v>
          </cell>
          <cell r="AS25">
            <v>37834.261774595274</v>
          </cell>
        </row>
        <row r="26">
          <cell r="B26">
            <v>19</v>
          </cell>
        </row>
        <row r="27">
          <cell r="A27" t="str">
            <v>Gross Margin</v>
          </cell>
          <cell r="B27">
            <v>20</v>
          </cell>
          <cell r="C27">
            <v>23664.398662306921</v>
          </cell>
          <cell r="D27">
            <v>-2317.9997275119877</v>
          </cell>
          <cell r="E27">
            <v>346.83726016806702</v>
          </cell>
          <cell r="F27">
            <v>831.02437000000009</v>
          </cell>
          <cell r="G27">
            <v>820.45891000000006</v>
          </cell>
          <cell r="H27">
            <v>2388.7011000000002</v>
          </cell>
          <cell r="I27">
            <v>1796.4228800000001</v>
          </cell>
          <cell r="J27">
            <v>2666.2688653637092</v>
          </cell>
          <cell r="K27">
            <v>3538.9040473296145</v>
          </cell>
          <cell r="L27">
            <v>3493.964536469728</v>
          </cell>
          <cell r="M27">
            <v>3051.6450057912862</v>
          </cell>
          <cell r="N27">
            <v>3532.5019031731363</v>
          </cell>
          <cell r="O27">
            <v>3515.6695115233597</v>
          </cell>
          <cell r="AI27" t="str">
            <v>Gross Margin</v>
          </cell>
          <cell r="AL27">
            <v>23664.398662306921</v>
          </cell>
          <cell r="AO27">
            <v>28628.083880013735</v>
          </cell>
          <cell r="AS27">
            <v>29472.965973805505</v>
          </cell>
        </row>
        <row r="28">
          <cell r="B28">
            <v>21</v>
          </cell>
        </row>
        <row r="29">
          <cell r="B29">
            <v>22</v>
          </cell>
        </row>
        <row r="30">
          <cell r="A30" t="str">
            <v>Operating Expenses:</v>
          </cell>
          <cell r="B30">
            <v>23</v>
          </cell>
          <cell r="AI30" t="str">
            <v>Operating Expenses:</v>
          </cell>
        </row>
        <row r="31">
          <cell r="B31">
            <v>24</v>
          </cell>
        </row>
        <row r="32">
          <cell r="A32" t="str">
            <v xml:space="preserve">   Miscellaneous O &amp; M</v>
          </cell>
          <cell r="B32">
            <v>25</v>
          </cell>
          <cell r="C32">
            <v>8134.2768113468701</v>
          </cell>
          <cell r="D32">
            <v>2140.6909999999998</v>
          </cell>
          <cell r="E32">
            <v>697.61300000000006</v>
          </cell>
          <cell r="F32">
            <v>223.34899999999999</v>
          </cell>
          <cell r="G32">
            <v>780.99800000000005</v>
          </cell>
          <cell r="H32">
            <v>327.56900000000002</v>
          </cell>
          <cell r="I32">
            <v>400.52800000000002</v>
          </cell>
          <cell r="J32">
            <v>597.20480189114505</v>
          </cell>
          <cell r="K32">
            <v>555.00480189114501</v>
          </cell>
          <cell r="L32">
            <v>537.95480189114505</v>
          </cell>
          <cell r="M32">
            <v>782.95480189114505</v>
          </cell>
          <cell r="N32">
            <v>542.70480189114505</v>
          </cell>
          <cell r="O32">
            <v>547.70480189114505</v>
          </cell>
          <cell r="AI32" t="str">
            <v xml:space="preserve">   Miscellaneous O &amp; M</v>
          </cell>
          <cell r="AL32">
            <v>8134.2768113468701</v>
          </cell>
          <cell r="AM32">
            <v>1.052</v>
          </cell>
          <cell r="AO32">
            <v>8557.2592055369078</v>
          </cell>
          <cell r="AS32">
            <v>9002.2366842248266</v>
          </cell>
        </row>
        <row r="33">
          <cell r="A33" t="str">
            <v xml:space="preserve">   Miscellaneous G &amp; A</v>
          </cell>
          <cell r="B33">
            <v>26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AI33" t="str">
            <v xml:space="preserve">   Miscellaneous G &amp; A</v>
          </cell>
          <cell r="AO33">
            <v>0</v>
          </cell>
          <cell r="AS33">
            <v>0</v>
          </cell>
        </row>
        <row r="34">
          <cell r="A34" t="str">
            <v xml:space="preserve">   Admin Services Fee</v>
          </cell>
          <cell r="B34">
            <v>27</v>
          </cell>
          <cell r="C34">
            <v>2679.8389999999999</v>
          </cell>
          <cell r="D34">
            <v>213</v>
          </cell>
          <cell r="E34">
            <v>124.349</v>
          </cell>
          <cell r="F34">
            <v>570.09</v>
          </cell>
          <cell r="G34">
            <v>-14.391999999999999</v>
          </cell>
          <cell r="H34">
            <v>223.34899999999999</v>
          </cell>
          <cell r="I34">
            <v>223.34899999999999</v>
          </cell>
          <cell r="J34">
            <v>223.34899999999999</v>
          </cell>
          <cell r="K34">
            <v>223.34899999999999</v>
          </cell>
          <cell r="L34">
            <v>223.34899999999999</v>
          </cell>
          <cell r="M34">
            <v>223.34899999999999</v>
          </cell>
          <cell r="N34">
            <v>223.34899999999999</v>
          </cell>
          <cell r="O34">
            <v>223.34899999999999</v>
          </cell>
          <cell r="AI34" t="str">
            <v xml:space="preserve">   Admin Services Fee</v>
          </cell>
          <cell r="AL34">
            <v>2679.8389999999999</v>
          </cell>
          <cell r="AM34">
            <v>1.05</v>
          </cell>
          <cell r="AO34">
            <v>2813.83095</v>
          </cell>
          <cell r="AS34">
            <v>2954.5224975000001</v>
          </cell>
        </row>
        <row r="35">
          <cell r="A35" t="str">
            <v xml:space="preserve">   Office expenses (S.D.) Rmb.</v>
          </cell>
          <cell r="B35">
            <v>28</v>
          </cell>
          <cell r="C35">
            <v>1990.228171063462</v>
          </cell>
          <cell r="D35">
            <v>145</v>
          </cell>
          <cell r="E35">
            <v>373.90699999999998</v>
          </cell>
          <cell r="F35">
            <v>37.460999999999999</v>
          </cell>
          <cell r="G35">
            <v>-34.097000000000001</v>
          </cell>
          <cell r="H35">
            <v>146.98400000000001</v>
          </cell>
          <cell r="I35">
            <v>252.268</v>
          </cell>
          <cell r="J35">
            <v>176.07875845710112</v>
          </cell>
          <cell r="K35">
            <v>175.34346433945404</v>
          </cell>
          <cell r="L35">
            <v>175.34346433945404</v>
          </cell>
          <cell r="M35">
            <v>175.34346433945404</v>
          </cell>
          <cell r="N35">
            <v>175.34346433945404</v>
          </cell>
          <cell r="O35">
            <v>191.25255524854495</v>
          </cell>
          <cell r="AI35" t="str">
            <v xml:space="preserve">   Office expenses (S.D.) Rmb.</v>
          </cell>
          <cell r="AL35">
            <v>1990.228171063462</v>
          </cell>
          <cell r="AM35">
            <v>1.052</v>
          </cell>
          <cell r="AO35">
            <v>2093.7200359587623</v>
          </cell>
          <cell r="AS35">
            <v>2202.5934778286182</v>
          </cell>
        </row>
        <row r="36">
          <cell r="A36" t="str">
            <v xml:space="preserve">   Maintenance Reserve</v>
          </cell>
          <cell r="B36">
            <v>29</v>
          </cell>
          <cell r="C36">
            <v>-5503.7669999999998</v>
          </cell>
          <cell r="D36">
            <v>47</v>
          </cell>
          <cell r="E36">
            <v>-5550.7669999999998</v>
          </cell>
          <cell r="F36">
            <v>47.564999999999998</v>
          </cell>
          <cell r="G36">
            <v>-47.564999999999998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AI36" t="str">
            <v xml:space="preserve">   Maintenance Reserve</v>
          </cell>
          <cell r="AL36">
            <v>-5503.7669999999998</v>
          </cell>
          <cell r="AM36">
            <v>1.04</v>
          </cell>
          <cell r="AO36">
            <v>-5723.9176799999996</v>
          </cell>
          <cell r="AS36">
            <v>-5952.8743871999995</v>
          </cell>
        </row>
        <row r="37">
          <cell r="A37" t="str">
            <v xml:space="preserve">   Depreciation</v>
          </cell>
          <cell r="B37">
            <v>30</v>
          </cell>
          <cell r="C37">
            <v>5595.7403333333323</v>
          </cell>
          <cell r="D37">
            <v>489</v>
          </cell>
          <cell r="E37">
            <v>-577.21100000000001</v>
          </cell>
          <cell r="F37">
            <v>1659.482</v>
          </cell>
          <cell r="G37">
            <v>-469.22500000000002</v>
          </cell>
          <cell r="H37">
            <v>1021.3819999999999</v>
          </cell>
          <cell r="I37">
            <v>490.80900000000003</v>
          </cell>
          <cell r="J37">
            <v>496.29416666666668</v>
          </cell>
          <cell r="K37">
            <v>496.29416666666668</v>
          </cell>
          <cell r="L37">
            <v>496.29416666666668</v>
          </cell>
          <cell r="M37">
            <v>496.29416666666668</v>
          </cell>
          <cell r="N37">
            <v>498.1633333333333</v>
          </cell>
          <cell r="O37">
            <v>498.1633333333333</v>
          </cell>
          <cell r="AI37" t="str">
            <v xml:space="preserve">   Depreciation</v>
          </cell>
          <cell r="AL37">
            <v>5595.7403333333323</v>
          </cell>
          <cell r="AO37">
            <v>5595.7403333333323</v>
          </cell>
          <cell r="AS37">
            <v>5595.7403333333323</v>
          </cell>
        </row>
        <row r="38">
          <cell r="A38" t="str">
            <v xml:space="preserve">   Insurance</v>
          </cell>
          <cell r="B38">
            <v>31</v>
          </cell>
          <cell r="C38">
            <v>1727.3046600000002</v>
          </cell>
          <cell r="D38">
            <v>114</v>
          </cell>
          <cell r="E38">
            <v>112.29600000000001</v>
          </cell>
          <cell r="F38">
            <v>112.29600000000001</v>
          </cell>
          <cell r="G38">
            <v>112.29600000000001</v>
          </cell>
          <cell r="H38">
            <v>112.29600000000001</v>
          </cell>
          <cell r="I38">
            <v>112.29600000000001</v>
          </cell>
          <cell r="J38">
            <v>175.30410999999998</v>
          </cell>
          <cell r="K38">
            <v>175.30410999999998</v>
          </cell>
          <cell r="L38">
            <v>175.30410999999998</v>
          </cell>
          <cell r="M38">
            <v>175.30410999999998</v>
          </cell>
          <cell r="N38">
            <v>175.30410999999998</v>
          </cell>
          <cell r="O38">
            <v>175.30410999999998</v>
          </cell>
          <cell r="AI38" t="str">
            <v xml:space="preserve">   Insurance</v>
          </cell>
          <cell r="AL38">
            <v>1727.3046600000002</v>
          </cell>
          <cell r="AM38">
            <v>1.04</v>
          </cell>
          <cell r="AO38">
            <v>1796.3968464000004</v>
          </cell>
          <cell r="AS38">
            <v>1868.2527202560004</v>
          </cell>
        </row>
        <row r="40">
          <cell r="B40">
            <v>33</v>
          </cell>
        </row>
        <row r="41">
          <cell r="A41" t="str">
            <v xml:space="preserve">      Total Operating Expenses</v>
          </cell>
          <cell r="B41">
            <v>34</v>
          </cell>
          <cell r="C41">
            <v>14623.621975743665</v>
          </cell>
          <cell r="D41">
            <v>3148.6909999999998</v>
          </cell>
          <cell r="E41">
            <v>-4819.8129999999992</v>
          </cell>
          <cell r="F41">
            <v>2650.2429999999999</v>
          </cell>
          <cell r="G41">
            <v>328.01499999999993</v>
          </cell>
          <cell r="H41">
            <v>1831.5800000000002</v>
          </cell>
          <cell r="I41">
            <v>1479.25</v>
          </cell>
          <cell r="J41">
            <v>1668.2308370149128</v>
          </cell>
          <cell r="K41">
            <v>1625.2955428972657</v>
          </cell>
          <cell r="L41">
            <v>1608.2455428972658</v>
          </cell>
          <cell r="M41">
            <v>1853.2455428972658</v>
          </cell>
          <cell r="N41">
            <v>1614.8647095639324</v>
          </cell>
          <cell r="O41">
            <v>1635.7738004730231</v>
          </cell>
          <cell r="AI41" t="str">
            <v xml:space="preserve">      Total Operating Expenses</v>
          </cell>
          <cell r="AL41">
            <v>14623.621975743665</v>
          </cell>
          <cell r="AO41">
            <v>15133.029691229003</v>
          </cell>
          <cell r="AS41">
            <v>15670.471325942781</v>
          </cell>
        </row>
        <row r="42">
          <cell r="B42">
            <v>35</v>
          </cell>
        </row>
        <row r="43">
          <cell r="A43" t="str">
            <v>Net Operating Income</v>
          </cell>
          <cell r="B43">
            <v>36</v>
          </cell>
          <cell r="C43">
            <v>9040.7766865632566</v>
          </cell>
          <cell r="D43">
            <v>-5466.6907275119875</v>
          </cell>
          <cell r="E43">
            <v>5166.6502601680659</v>
          </cell>
          <cell r="F43">
            <v>-1819.2186299999998</v>
          </cell>
          <cell r="G43">
            <v>492.44391000000013</v>
          </cell>
          <cell r="H43">
            <v>557.12110000000007</v>
          </cell>
          <cell r="I43">
            <v>317.17288000000008</v>
          </cell>
          <cell r="J43">
            <v>998.03802834879639</v>
          </cell>
          <cell r="K43">
            <v>1913.6085044323488</v>
          </cell>
          <cell r="L43">
            <v>1885.7189935724623</v>
          </cell>
          <cell r="M43">
            <v>1198.3994628940204</v>
          </cell>
          <cell r="N43">
            <v>1917.6371936092039</v>
          </cell>
          <cell r="O43">
            <v>1879.8957110503366</v>
          </cell>
          <cell r="AI43" t="str">
            <v>Net Operating Income</v>
          </cell>
          <cell r="AL43">
            <v>9040.7766865632566</v>
          </cell>
          <cell r="AO43">
            <v>13495.054188784732</v>
          </cell>
          <cell r="AS43">
            <v>13802.494647862724</v>
          </cell>
        </row>
        <row r="44">
          <cell r="B44">
            <v>37</v>
          </cell>
        </row>
        <row r="45">
          <cell r="A45" t="str">
            <v>Other Income:</v>
          </cell>
          <cell r="B45">
            <v>38</v>
          </cell>
          <cell r="AI45" t="str">
            <v>Other Income:</v>
          </cell>
        </row>
        <row r="46">
          <cell r="A46" t="str">
            <v xml:space="preserve">   Interest Income</v>
          </cell>
          <cell r="B46">
            <v>39</v>
          </cell>
          <cell r="C46">
            <v>1176.5061999485563</v>
          </cell>
          <cell r="D46">
            <v>219</v>
          </cell>
          <cell r="E46">
            <v>270</v>
          </cell>
          <cell r="F46">
            <v>208.44300000000001</v>
          </cell>
          <cell r="G46">
            <v>140</v>
          </cell>
          <cell r="H46">
            <v>-447</v>
          </cell>
          <cell r="I46">
            <v>215.71100000000001</v>
          </cell>
          <cell r="J46">
            <v>107.22484384874632</v>
          </cell>
          <cell r="K46">
            <v>65.813943689209111</v>
          </cell>
          <cell r="L46">
            <v>109.05869424056046</v>
          </cell>
          <cell r="M46">
            <v>65.117848310071821</v>
          </cell>
          <cell r="N46">
            <v>115.90145665107761</v>
          </cell>
          <cell r="O46">
            <v>107.23541320889107</v>
          </cell>
          <cell r="AI46" t="str">
            <v xml:space="preserve">   Interest Income</v>
          </cell>
          <cell r="AL46">
            <v>1176.5061999485563</v>
          </cell>
          <cell r="AM46">
            <v>1.4926874821321039</v>
          </cell>
          <cell r="AO46">
            <v>1756.15607731402</v>
          </cell>
          <cell r="AQ46">
            <v>1.0227817135653665</v>
          </cell>
          <cell r="AS46">
            <v>1796.1643220434655</v>
          </cell>
        </row>
        <row r="47">
          <cell r="A47" t="str">
            <v xml:space="preserve">  Other Income</v>
          </cell>
          <cell r="C47">
            <v>6670.7199999999993</v>
          </cell>
          <cell r="D47">
            <v>0</v>
          </cell>
          <cell r="E47">
            <v>3070.127</v>
          </cell>
          <cell r="F47">
            <v>0</v>
          </cell>
          <cell r="G47">
            <v>3564.5929999999998</v>
          </cell>
          <cell r="H47">
            <v>0</v>
          </cell>
          <cell r="I47">
            <v>0</v>
          </cell>
          <cell r="J47">
            <v>6</v>
          </cell>
          <cell r="K47">
            <v>6</v>
          </cell>
          <cell r="L47">
            <v>6</v>
          </cell>
          <cell r="M47">
            <v>6</v>
          </cell>
          <cell r="N47">
            <v>6</v>
          </cell>
          <cell r="O47">
            <v>6</v>
          </cell>
        </row>
        <row r="48">
          <cell r="A48" t="str">
            <v xml:space="preserve">   F/X Gain (Loss)</v>
          </cell>
          <cell r="C48">
            <v>0</v>
          </cell>
          <cell r="AI48" t="str">
            <v xml:space="preserve">   F/X Gain (Loss)</v>
          </cell>
        </row>
        <row r="49">
          <cell r="B49">
            <v>40</v>
          </cell>
        </row>
        <row r="50">
          <cell r="A50" t="str">
            <v>Interests, Fees &amp; DFC:</v>
          </cell>
          <cell r="B50">
            <v>41</v>
          </cell>
          <cell r="AI50" t="str">
            <v>Interest &amp; Other:</v>
          </cell>
        </row>
        <row r="51">
          <cell r="B51">
            <v>42</v>
          </cell>
        </row>
        <row r="52">
          <cell r="A52" t="str">
            <v xml:space="preserve">   Interest Expense </v>
          </cell>
          <cell r="B52">
            <v>43</v>
          </cell>
          <cell r="C52">
            <v>13717.030667350351</v>
          </cell>
          <cell r="D52">
            <v>1006</v>
          </cell>
          <cell r="E52">
            <v>1139</v>
          </cell>
          <cell r="F52">
            <v>1179</v>
          </cell>
          <cell r="G52">
            <v>1111</v>
          </cell>
          <cell r="H52">
            <v>1154</v>
          </cell>
          <cell r="I52">
            <v>994.98</v>
          </cell>
          <cell r="J52">
            <v>1263.6552346684571</v>
          </cell>
          <cell r="K52">
            <v>1209.632965955082</v>
          </cell>
          <cell r="L52">
            <v>1205.5777479296355</v>
          </cell>
          <cell r="M52">
            <v>1158.7935533537807</v>
          </cell>
          <cell r="N52">
            <v>1149.7489862113202</v>
          </cell>
          <cell r="O52">
            <v>1145.6421792320789</v>
          </cell>
          <cell r="AI52" t="str">
            <v xml:space="preserve">   Interest Expense +</v>
          </cell>
          <cell r="AL52">
            <v>13717.030667350351</v>
          </cell>
          <cell r="AO52" t="e">
            <v>#REF!</v>
          </cell>
          <cell r="AS52" t="e">
            <v>#REF!</v>
          </cell>
        </row>
        <row r="53">
          <cell r="A53" t="str">
            <v xml:space="preserve">   Fees</v>
          </cell>
          <cell r="C53">
            <v>144.07052793777777</v>
          </cell>
          <cell r="D53">
            <v>0</v>
          </cell>
          <cell r="E53">
            <v>6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21.373295467777776</v>
          </cell>
          <cell r="K53">
            <v>21.373295467777776</v>
          </cell>
          <cell r="L53">
            <v>26.288673033333332</v>
          </cell>
          <cell r="M53">
            <v>21.373295467777776</v>
          </cell>
          <cell r="N53">
            <v>21.288673033333332</v>
          </cell>
          <cell r="O53">
            <v>26.373295467777776</v>
          </cell>
        </row>
        <row r="54">
          <cell r="A54" t="str">
            <v xml:space="preserve">   Amortization of DFC </v>
          </cell>
          <cell r="B54">
            <v>44</v>
          </cell>
          <cell r="C54">
            <v>1153.2417499999999</v>
          </cell>
          <cell r="D54">
            <v>102</v>
          </cell>
          <cell r="E54">
            <v>94.582416666666674</v>
          </cell>
          <cell r="F54">
            <v>100</v>
          </cell>
          <cell r="G54">
            <v>100</v>
          </cell>
          <cell r="H54">
            <v>94.582416666666674</v>
          </cell>
          <cell r="I54">
            <v>94.582416666666674</v>
          </cell>
          <cell r="J54">
            <v>94.582416666666674</v>
          </cell>
          <cell r="K54">
            <v>94.582416666666674</v>
          </cell>
          <cell r="L54">
            <v>94.582416666666674</v>
          </cell>
          <cell r="M54">
            <v>94.582416666666674</v>
          </cell>
          <cell r="N54">
            <v>94.582416666666674</v>
          </cell>
          <cell r="O54">
            <v>94.582416666666674</v>
          </cell>
          <cell r="AI54" t="str">
            <v xml:space="preserve">   Amortization of DFC +</v>
          </cell>
          <cell r="AL54">
            <v>1153.2417499999999</v>
          </cell>
          <cell r="AO54">
            <v>1153.2417499999999</v>
          </cell>
          <cell r="AS54">
            <v>1153.2417499999999</v>
          </cell>
        </row>
        <row r="55">
          <cell r="A55" t="str">
            <v xml:space="preserve">   Reserve for uncollectable Receivable</v>
          </cell>
          <cell r="C55">
            <v>261.25858235515983</v>
          </cell>
          <cell r="D55">
            <v>0</v>
          </cell>
          <cell r="E55">
            <v>43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18.46838940417819</v>
          </cell>
          <cell r="K55">
            <v>40.00893881159832</v>
          </cell>
          <cell r="L55">
            <v>39.975770698594772</v>
          </cell>
          <cell r="M55">
            <v>37.751173847215803</v>
          </cell>
          <cell r="N55">
            <v>40.906452142600088</v>
          </cell>
          <cell r="O55">
            <v>41.14785745097263</v>
          </cell>
        </row>
        <row r="56">
          <cell r="B56">
            <v>45</v>
          </cell>
        </row>
        <row r="57">
          <cell r="A57" t="str">
            <v xml:space="preserve">      Total Interest &amp; Other</v>
          </cell>
          <cell r="B57">
            <v>46</v>
          </cell>
          <cell r="C57">
            <v>15275.601527643288</v>
          </cell>
          <cell r="D57">
            <v>1108</v>
          </cell>
          <cell r="E57">
            <v>1282.5824166666666</v>
          </cell>
          <cell r="F57">
            <v>1279</v>
          </cell>
          <cell r="G57">
            <v>1211</v>
          </cell>
          <cell r="H57">
            <v>1248.5824166666666</v>
          </cell>
          <cell r="I57">
            <v>1089.5624166666666</v>
          </cell>
          <cell r="J57">
            <v>1398.0793362070797</v>
          </cell>
          <cell r="K57">
            <v>1365.5976169011246</v>
          </cell>
          <cell r="L57">
            <v>1366.4246083282301</v>
          </cell>
          <cell r="M57">
            <v>1312.5004393354409</v>
          </cell>
          <cell r="N57">
            <v>1306.5265280539202</v>
          </cell>
          <cell r="O57">
            <v>1307.745748817496</v>
          </cell>
          <cell r="AI57" t="str">
            <v xml:space="preserve">      Total Interest &amp; Other</v>
          </cell>
          <cell r="AL57">
            <v>14870.27241735035</v>
          </cell>
          <cell r="AO57" t="e">
            <v>#REF!</v>
          </cell>
          <cell r="AS57" t="e">
            <v>#REF!</v>
          </cell>
        </row>
        <row r="58">
          <cell r="B58">
            <v>47</v>
          </cell>
        </row>
        <row r="59">
          <cell r="A59" t="str">
            <v>Net Income</v>
          </cell>
          <cell r="B59">
            <v>48</v>
          </cell>
          <cell r="C59">
            <v>1612.4013588685239</v>
          </cell>
          <cell r="D59">
            <v>-6355.6907275119875</v>
          </cell>
          <cell r="E59">
            <v>7224.1948435014001</v>
          </cell>
          <cell r="F59">
            <v>-2889.7756299999996</v>
          </cell>
          <cell r="G59">
            <v>2986.0369099999998</v>
          </cell>
          <cell r="H59">
            <v>-1138.4613166666666</v>
          </cell>
          <cell r="I59">
            <v>-556.67853666666656</v>
          </cell>
          <cell r="J59">
            <v>-286.81646400953696</v>
          </cell>
          <cell r="K59">
            <v>619.82483122043323</v>
          </cell>
          <cell r="L59">
            <v>634.35307948479272</v>
          </cell>
          <cell r="M59">
            <v>-42.98312813134865</v>
          </cell>
          <cell r="N59">
            <v>733.01212220636137</v>
          </cell>
          <cell r="O59">
            <v>685.38537544173164</v>
          </cell>
          <cell r="AI59" t="str">
            <v>Net Income</v>
          </cell>
          <cell r="AL59">
            <v>-4652.9895308385376</v>
          </cell>
          <cell r="AO59" t="e">
            <v>#REF!</v>
          </cell>
          <cell r="AS59" t="e">
            <v>#REF!</v>
          </cell>
        </row>
        <row r="61">
          <cell r="A61" t="str">
            <v>Capacity Invoice</v>
          </cell>
          <cell r="D61">
            <v>902.34983274151455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A62" t="str">
            <v>Capacity recorded</v>
          </cell>
          <cell r="D62" t="e">
            <v>#REF!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A63" t="str">
            <v>Deffered</v>
          </cell>
          <cell r="D63" t="e">
            <v>#REF!</v>
          </cell>
        </row>
        <row r="71">
          <cell r="AI71" t="str">
            <v>EPP</v>
          </cell>
        </row>
        <row r="72">
          <cell r="AI72" t="str">
            <v>EQUITY EARNINGS</v>
          </cell>
        </row>
        <row r="73">
          <cell r="AI73" t="str">
            <v>1996-1998</v>
          </cell>
        </row>
        <row r="74">
          <cell r="AI74" t="str">
            <v>(In thousands)</v>
          </cell>
        </row>
        <row r="76">
          <cell r="AL76">
            <v>1996</v>
          </cell>
          <cell r="AO76">
            <v>1997</v>
          </cell>
          <cell r="AS76">
            <v>1998</v>
          </cell>
        </row>
        <row r="78">
          <cell r="AI78" t="str">
            <v>50% SECLP</v>
          </cell>
          <cell r="AL78">
            <v>-2326.4947654192688</v>
          </cell>
          <cell r="AO78" t="e">
            <v>#REF!</v>
          </cell>
          <cell r="AS78" t="e">
            <v>#REF!</v>
          </cell>
        </row>
        <row r="79">
          <cell r="AI79" t="str">
            <v>50% SEOM   [1]</v>
          </cell>
          <cell r="AL79">
            <v>1339.9195</v>
          </cell>
          <cell r="AO79">
            <v>1406.915475</v>
          </cell>
          <cell r="AS79">
            <v>1477.26124875</v>
          </cell>
        </row>
        <row r="81">
          <cell r="AI81" t="str">
            <v>TOTAL DR PROJECT</v>
          </cell>
          <cell r="AL81">
            <v>-986.57526541926882</v>
          </cell>
          <cell r="AO81" t="e">
            <v>#REF!</v>
          </cell>
          <cell r="AS81" t="e">
            <v>#REF!</v>
          </cell>
        </row>
      </sheetData>
      <sheetData sheetId="4"/>
      <sheetData sheetId="5" refreshError="1"/>
      <sheetData sheetId="6" refreshError="1"/>
      <sheetData sheetId="7"/>
      <sheetData sheetId="8" refreshError="1"/>
      <sheetData sheetId="9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n Val"/>
      <sheetName val="MEC_FINSUM"/>
      <sheetName val="valuation"/>
      <sheetName val="ASS"/>
      <sheetName val="CURVES"/>
      <sheetName val="REV"/>
      <sheetName val="DEPR"/>
      <sheetName val="TAX"/>
      <sheetName val="DEBT"/>
      <sheetName val="CF"/>
      <sheetName val="BS_NI"/>
      <sheetName val="MOD1"/>
      <sheetName val="MOD2"/>
      <sheetName val="TRAPPED"/>
      <sheetName val="RETURNS"/>
      <sheetName val="OM_FEE"/>
      <sheetName val="DSCR"/>
      <sheetName val="HR"/>
      <sheetName val="LD"/>
      <sheetName val="Maj Maint Revised"/>
      <sheetName val="ENRON XNPV"/>
      <sheetName val="ENRON COMP"/>
    </sheetNames>
    <sheetDataSet>
      <sheetData sheetId="0" refreshError="1"/>
      <sheetData sheetId="1" refreshError="1"/>
      <sheetData sheetId="2" refreshError="1"/>
      <sheetData sheetId="3"/>
      <sheetData sheetId="4"/>
      <sheetData sheetId="5"/>
      <sheetData sheetId="6"/>
      <sheetData sheetId="7" refreshError="1"/>
      <sheetData sheetId="8" refreshError="1"/>
      <sheetData sheetId="9"/>
      <sheetData sheetId="10"/>
      <sheetData sheetId="11" refreshError="1"/>
      <sheetData sheetId="12" refreshError="1"/>
      <sheetData sheetId="13" refreshError="1"/>
      <sheetData sheetId="14"/>
      <sheetData sheetId="15" refreshError="1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C"/>
      <sheetName val="ASS"/>
      <sheetName val="MISC"/>
      <sheetName val="JV_DEBT"/>
      <sheetName val="JV_INC"/>
      <sheetName val="JV_CF"/>
      <sheetName val="JV_BS"/>
      <sheetName val="INC_CONS"/>
      <sheetName val="RETURNS"/>
      <sheetName val="SUM_STAT"/>
      <sheetName val="DEPN"/>
      <sheetName val="CAPEX_DEPN"/>
      <sheetName val="JV_TAX_CASH"/>
      <sheetName val="JV_TAX_BOOK"/>
      <sheetName val="SUB1"/>
      <sheetName val="SUB2"/>
      <sheetName val="SUB3"/>
      <sheetName val="SUB4"/>
      <sheetName val="SUB5"/>
      <sheetName val="SUB6"/>
      <sheetName val="SUB7"/>
      <sheetName val="SUB8"/>
      <sheetName val="SUB9"/>
      <sheetName val="SUB10"/>
      <sheetName val="SUB11"/>
      <sheetName val="SECLPI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tions"/>
      <sheetName val="Escalation"/>
      <sheetName val="Revenue"/>
      <sheetName val="Taxes"/>
      <sheetName val="Sheet1"/>
      <sheetName val="CF (2)"/>
      <sheetName val="P&amp;L"/>
      <sheetName val="CF"/>
      <sheetName val="BS"/>
      <sheetName val="Maintainance"/>
      <sheetName val="Trade Payable"/>
      <sheetName val="New Customer"/>
      <sheetName val="Trade Receivables"/>
      <sheetName val="Expenses"/>
      <sheetName val="Debt Amortization"/>
      <sheetName val="Aditivos"/>
      <sheetName val="Gas Expense"/>
      <sheetName val="Capacity 63 &amp; 65"/>
      <sheetName val="Energy 63 &amp; 65"/>
      <sheetName val="Capacity 64"/>
      <sheetName val="Energy 64"/>
      <sheetName val="Depreciation"/>
      <sheetName val="Capex"/>
      <sheetName val="Operations"/>
      <sheetName val="Details"/>
      <sheetName val="Commercial Office - US$"/>
      <sheetName val="Commercial Office - R$"/>
      <sheetName val="Plant Payroll - US$"/>
      <sheetName val="Plant Payroll - R$"/>
      <sheetName val="By Account"/>
      <sheetName val="Fringe Benefits"/>
      <sheetName val="Salary"/>
      <sheetName val="Training"/>
      <sheetName val=" Benefícios"/>
      <sheetName val="O&amp;M Other And Chemicals"/>
      <sheetName val="O&amp;M Details R$"/>
      <sheetName val="O&amp;M Details"/>
      <sheetName val="Insurance"/>
      <sheetName val="Basis"/>
      <sheetName val="Schedule - GT11"/>
      <sheetName val="Schedule - GT12"/>
      <sheetName val="Schedule - GT11 (2)"/>
      <sheetName val="V84.3A(33K)Rotation"/>
      <sheetName val="V84.3A MR (Final)"/>
      <sheetName val="Siemens CTG L&amp;E"/>
      <sheetName val="Plan1"/>
      <sheetName val="ASS"/>
    </sheetNames>
    <sheetDataSet>
      <sheetData sheetId="0" refreshError="1"/>
      <sheetData sheetId="1" refreshError="1">
        <row r="14">
          <cell r="A14">
            <v>35551</v>
          </cell>
          <cell r="B14">
            <v>1.0649999999999999</v>
          </cell>
          <cell r="C14">
            <v>160</v>
          </cell>
          <cell r="D14">
            <v>140.22900000000001</v>
          </cell>
          <cell r="E14">
            <v>0</v>
          </cell>
          <cell r="X14">
            <v>1</v>
          </cell>
          <cell r="Y14">
            <v>1</v>
          </cell>
          <cell r="Z14">
            <v>1</v>
          </cell>
          <cell r="AA14">
            <v>1</v>
          </cell>
          <cell r="AB14">
            <v>1</v>
          </cell>
          <cell r="AC14">
            <v>1</v>
          </cell>
          <cell r="AD14">
            <v>1</v>
          </cell>
          <cell r="AF14">
            <v>1</v>
          </cell>
          <cell r="AG14">
            <v>1.02</v>
          </cell>
          <cell r="AH14">
            <v>1</v>
          </cell>
          <cell r="AJ14">
            <v>1</v>
          </cell>
          <cell r="AK14">
            <v>1.0049999999999999</v>
          </cell>
          <cell r="AL14">
            <v>1</v>
          </cell>
        </row>
        <row r="15">
          <cell r="A15">
            <v>35582</v>
          </cell>
          <cell r="B15">
            <v>1.0769</v>
          </cell>
          <cell r="C15">
            <v>160.19999999999999</v>
          </cell>
          <cell r="D15">
            <v>141.20699999999999</v>
          </cell>
          <cell r="E15">
            <v>0</v>
          </cell>
          <cell r="U15">
            <v>1.0649999999999999</v>
          </cell>
          <cell r="V15">
            <v>1.1173708920187764E-2</v>
          </cell>
          <cell r="W15">
            <v>0</v>
          </cell>
          <cell r="X15">
            <v>1</v>
          </cell>
          <cell r="Y15">
            <v>1</v>
          </cell>
          <cell r="Z15">
            <v>1</v>
          </cell>
          <cell r="AA15">
            <v>1</v>
          </cell>
          <cell r="AB15">
            <v>1</v>
          </cell>
          <cell r="AC15">
            <v>1</v>
          </cell>
          <cell r="AD15">
            <v>1</v>
          </cell>
          <cell r="AF15">
            <v>1</v>
          </cell>
          <cell r="AG15">
            <v>1.02</v>
          </cell>
          <cell r="AH15">
            <v>1</v>
          </cell>
          <cell r="AJ15">
            <v>1</v>
          </cell>
          <cell r="AK15">
            <v>1.0049999999999999</v>
          </cell>
          <cell r="AL15">
            <v>1</v>
          </cell>
        </row>
        <row r="16">
          <cell r="A16">
            <v>35612</v>
          </cell>
          <cell r="B16">
            <v>1.0833999999999999</v>
          </cell>
          <cell r="C16">
            <v>160.4</v>
          </cell>
          <cell r="D16">
            <v>141.33000000000001</v>
          </cell>
          <cell r="E16">
            <v>0</v>
          </cell>
          <cell r="U16">
            <v>1.0649999999999999</v>
          </cell>
          <cell r="V16">
            <v>1.7276995305164355E-2</v>
          </cell>
          <cell r="W16">
            <v>0</v>
          </cell>
          <cell r="X16">
            <v>1</v>
          </cell>
          <cell r="Y16">
            <v>1</v>
          </cell>
          <cell r="Z16">
            <v>1</v>
          </cell>
          <cell r="AA16">
            <v>1</v>
          </cell>
          <cell r="AB16">
            <v>1</v>
          </cell>
          <cell r="AC16">
            <v>1</v>
          </cell>
          <cell r="AD16">
            <v>1</v>
          </cell>
          <cell r="AF16">
            <v>1</v>
          </cell>
          <cell r="AG16">
            <v>1.02</v>
          </cell>
          <cell r="AH16">
            <v>1</v>
          </cell>
          <cell r="AJ16">
            <v>1</v>
          </cell>
          <cell r="AK16">
            <v>1.0049999999999999</v>
          </cell>
          <cell r="AL16">
            <v>1</v>
          </cell>
        </row>
        <row r="17">
          <cell r="A17">
            <v>35643</v>
          </cell>
          <cell r="B17">
            <v>1.0915999999999999</v>
          </cell>
          <cell r="C17">
            <v>160.80000000000001</v>
          </cell>
          <cell r="D17">
            <v>141.268</v>
          </cell>
          <cell r="E17">
            <v>0</v>
          </cell>
          <cell r="U17">
            <v>1.0649999999999999</v>
          </cell>
          <cell r="V17">
            <v>2.4976525821596152E-2</v>
          </cell>
          <cell r="W17">
            <v>0</v>
          </cell>
          <cell r="X17">
            <v>1</v>
          </cell>
          <cell r="Y17">
            <v>1</v>
          </cell>
          <cell r="Z17">
            <v>1</v>
          </cell>
          <cell r="AA17">
            <v>1</v>
          </cell>
          <cell r="AB17">
            <v>1</v>
          </cell>
          <cell r="AC17">
            <v>1</v>
          </cell>
          <cell r="AD17">
            <v>1</v>
          </cell>
          <cell r="AF17">
            <v>1</v>
          </cell>
          <cell r="AG17">
            <v>1.02</v>
          </cell>
          <cell r="AH17">
            <v>1</v>
          </cell>
          <cell r="AJ17">
            <v>1</v>
          </cell>
          <cell r="AK17">
            <v>1.0049999999999999</v>
          </cell>
          <cell r="AL17">
            <v>1</v>
          </cell>
        </row>
        <row r="18">
          <cell r="A18">
            <v>35674</v>
          </cell>
          <cell r="B18">
            <v>1.0964</v>
          </cell>
          <cell r="C18">
            <v>161.19999999999999</v>
          </cell>
          <cell r="D18">
            <v>142.101</v>
          </cell>
          <cell r="E18">
            <v>0</v>
          </cell>
          <cell r="U18">
            <v>1.0649999999999999</v>
          </cell>
          <cell r="V18">
            <v>2.9483568075117539E-2</v>
          </cell>
          <cell r="W18">
            <v>0</v>
          </cell>
          <cell r="X18">
            <v>1</v>
          </cell>
          <cell r="Y18">
            <v>1</v>
          </cell>
          <cell r="Z18">
            <v>1</v>
          </cell>
          <cell r="AA18">
            <v>1</v>
          </cell>
          <cell r="AB18">
            <v>1</v>
          </cell>
          <cell r="AC18">
            <v>1</v>
          </cell>
          <cell r="AD18">
            <v>1</v>
          </cell>
          <cell r="AF18">
            <v>1</v>
          </cell>
          <cell r="AG18">
            <v>1.02</v>
          </cell>
          <cell r="AH18">
            <v>1</v>
          </cell>
          <cell r="AJ18">
            <v>1</v>
          </cell>
          <cell r="AK18">
            <v>1.0049999999999999</v>
          </cell>
          <cell r="AL18">
            <v>1</v>
          </cell>
        </row>
        <row r="19">
          <cell r="A19">
            <v>35704</v>
          </cell>
          <cell r="B19">
            <v>1.1031</v>
          </cell>
          <cell r="C19">
            <v>161.5</v>
          </cell>
          <cell r="D19">
            <v>142.58699999999999</v>
          </cell>
          <cell r="E19">
            <v>0</v>
          </cell>
          <cell r="U19">
            <v>1.0649999999999999</v>
          </cell>
          <cell r="V19">
            <v>3.5774647887323985E-2</v>
          </cell>
          <cell r="W19">
            <v>0</v>
          </cell>
          <cell r="X19">
            <v>1</v>
          </cell>
          <cell r="Y19">
            <v>1</v>
          </cell>
          <cell r="Z19">
            <v>1</v>
          </cell>
          <cell r="AA19">
            <v>1</v>
          </cell>
          <cell r="AB19">
            <v>1</v>
          </cell>
          <cell r="AC19">
            <v>1</v>
          </cell>
          <cell r="AD19">
            <v>1</v>
          </cell>
          <cell r="AF19">
            <v>1</v>
          </cell>
          <cell r="AG19">
            <v>1.02</v>
          </cell>
          <cell r="AH19">
            <v>1</v>
          </cell>
          <cell r="AJ19">
            <v>1</v>
          </cell>
          <cell r="AK19">
            <v>1.0049999999999999</v>
          </cell>
          <cell r="AL19">
            <v>1</v>
          </cell>
        </row>
        <row r="20">
          <cell r="A20">
            <v>35735</v>
          </cell>
          <cell r="B20">
            <v>1.1097999999999999</v>
          </cell>
          <cell r="C20">
            <v>161.69999999999999</v>
          </cell>
          <cell r="D20">
            <v>143.77099999999999</v>
          </cell>
          <cell r="E20">
            <v>0</v>
          </cell>
          <cell r="U20">
            <v>1.0649999999999999</v>
          </cell>
          <cell r="V20">
            <v>4.2065727699530431E-2</v>
          </cell>
          <cell r="W20">
            <v>0</v>
          </cell>
          <cell r="X20">
            <v>1</v>
          </cell>
          <cell r="Y20">
            <v>1</v>
          </cell>
          <cell r="Z20">
            <v>1</v>
          </cell>
          <cell r="AA20">
            <v>1</v>
          </cell>
          <cell r="AB20">
            <v>1</v>
          </cell>
          <cell r="AC20">
            <v>1</v>
          </cell>
          <cell r="AD20">
            <v>1</v>
          </cell>
          <cell r="AF20">
            <v>1</v>
          </cell>
          <cell r="AG20">
            <v>1.02</v>
          </cell>
          <cell r="AH20">
            <v>1</v>
          </cell>
          <cell r="AJ20">
            <v>1</v>
          </cell>
          <cell r="AK20">
            <v>1.0049999999999999</v>
          </cell>
          <cell r="AL20">
            <v>1</v>
          </cell>
        </row>
        <row r="21">
          <cell r="A21">
            <v>35765</v>
          </cell>
          <cell r="B21">
            <v>1.1164000000000001</v>
          </cell>
          <cell r="C21">
            <v>161.80000000000001</v>
          </cell>
          <cell r="D21">
            <v>144.76499999999999</v>
          </cell>
          <cell r="E21">
            <v>0.97139999999999993</v>
          </cell>
          <cell r="U21">
            <v>1.0649999999999999</v>
          </cell>
          <cell r="V21">
            <v>4.8262910798122283E-2</v>
          </cell>
          <cell r="W21">
            <v>0</v>
          </cell>
          <cell r="X21">
            <v>1</v>
          </cell>
          <cell r="Y21">
            <v>1</v>
          </cell>
          <cell r="Z21">
            <v>1</v>
          </cell>
          <cell r="AA21">
            <v>1</v>
          </cell>
          <cell r="AB21">
            <v>1</v>
          </cell>
          <cell r="AC21">
            <v>1</v>
          </cell>
          <cell r="AD21">
            <v>1</v>
          </cell>
          <cell r="AF21">
            <v>1</v>
          </cell>
          <cell r="AG21">
            <v>1.02</v>
          </cell>
          <cell r="AH21">
            <v>1</v>
          </cell>
          <cell r="AJ21">
            <v>1</v>
          </cell>
          <cell r="AK21">
            <v>1.0049999999999999</v>
          </cell>
          <cell r="AL21">
            <v>1</v>
          </cell>
        </row>
        <row r="22">
          <cell r="A22">
            <v>35796</v>
          </cell>
          <cell r="B22">
            <v>1.1236999999999999</v>
          </cell>
          <cell r="C22">
            <v>162</v>
          </cell>
          <cell r="D22">
            <v>146.03800000000001</v>
          </cell>
          <cell r="E22">
            <v>0</v>
          </cell>
          <cell r="U22">
            <v>1.0649999999999999</v>
          </cell>
          <cell r="V22">
            <v>5.5117370892018736E-2</v>
          </cell>
          <cell r="W22">
            <v>1</v>
          </cell>
          <cell r="X22">
            <v>1</v>
          </cell>
          <cell r="Y22">
            <v>1</v>
          </cell>
          <cell r="Z22">
            <v>1</v>
          </cell>
          <cell r="AA22">
            <v>1</v>
          </cell>
          <cell r="AB22">
            <v>1</v>
          </cell>
          <cell r="AC22">
            <v>1</v>
          </cell>
          <cell r="AD22">
            <v>1</v>
          </cell>
          <cell r="AF22">
            <v>1</v>
          </cell>
          <cell r="AG22">
            <v>1.02</v>
          </cell>
          <cell r="AH22">
            <v>1</v>
          </cell>
          <cell r="AJ22">
            <v>1</v>
          </cell>
          <cell r="AK22">
            <v>1.0049999999999999</v>
          </cell>
          <cell r="AL22">
            <v>1</v>
          </cell>
        </row>
        <row r="23">
          <cell r="A23">
            <v>35827</v>
          </cell>
          <cell r="B23">
            <v>1.1304000000000001</v>
          </cell>
          <cell r="C23">
            <v>162</v>
          </cell>
          <cell r="D23">
            <v>146.06700000000001</v>
          </cell>
          <cell r="E23">
            <v>0</v>
          </cell>
          <cell r="U23">
            <v>1.1236999999999999</v>
          </cell>
          <cell r="V23">
            <v>5.9624454925693016E-3</v>
          </cell>
          <cell r="W23">
            <v>0</v>
          </cell>
          <cell r="X23">
            <v>1.0551173708920187</v>
          </cell>
          <cell r="Y23">
            <v>1</v>
          </cell>
          <cell r="Z23">
            <v>1</v>
          </cell>
          <cell r="AA23">
            <v>1</v>
          </cell>
          <cell r="AB23">
            <v>1</v>
          </cell>
          <cell r="AC23">
            <v>1</v>
          </cell>
          <cell r="AD23">
            <v>1</v>
          </cell>
          <cell r="AF23">
            <v>1</v>
          </cell>
          <cell r="AG23">
            <v>1.02</v>
          </cell>
          <cell r="AH23">
            <v>1</v>
          </cell>
          <cell r="AJ23">
            <v>1</v>
          </cell>
          <cell r="AK23">
            <v>1.0049999999999999</v>
          </cell>
          <cell r="AL23">
            <v>1</v>
          </cell>
        </row>
        <row r="24">
          <cell r="A24">
            <v>35855</v>
          </cell>
          <cell r="B24">
            <v>1.1374</v>
          </cell>
          <cell r="C24">
            <v>162</v>
          </cell>
          <cell r="D24">
            <v>146.40799999999999</v>
          </cell>
          <cell r="E24">
            <v>0</v>
          </cell>
          <cell r="U24">
            <v>1.1236999999999999</v>
          </cell>
          <cell r="V24">
            <v>1.2191866156447517E-2</v>
          </cell>
          <cell r="W24">
            <v>0</v>
          </cell>
          <cell r="X24">
            <v>1.0551173708920187</v>
          </cell>
          <cell r="Y24">
            <v>1</v>
          </cell>
          <cell r="Z24">
            <v>1</v>
          </cell>
          <cell r="AA24">
            <v>1</v>
          </cell>
          <cell r="AB24">
            <v>1</v>
          </cell>
          <cell r="AC24">
            <v>1</v>
          </cell>
          <cell r="AD24">
            <v>1</v>
          </cell>
          <cell r="AF24">
            <v>1</v>
          </cell>
          <cell r="AG24">
            <v>1.02</v>
          </cell>
          <cell r="AH24">
            <v>1</v>
          </cell>
          <cell r="AJ24">
            <v>1</v>
          </cell>
          <cell r="AK24">
            <v>1.0049999999999999</v>
          </cell>
          <cell r="AL24">
            <v>1</v>
          </cell>
        </row>
        <row r="25">
          <cell r="A25">
            <v>35886</v>
          </cell>
          <cell r="B25">
            <v>1.1443000000000001</v>
          </cell>
          <cell r="C25">
            <v>162.19999999999999</v>
          </cell>
          <cell r="D25">
            <v>146.21100000000001</v>
          </cell>
          <cell r="E25">
            <v>0</v>
          </cell>
          <cell r="U25">
            <v>1.1236999999999999</v>
          </cell>
          <cell r="V25">
            <v>1.8332295096556095E-2</v>
          </cell>
          <cell r="W25">
            <v>0</v>
          </cell>
          <cell r="X25">
            <v>1.0551173708920187</v>
          </cell>
          <cell r="Y25">
            <v>1</v>
          </cell>
          <cell r="Z25">
            <v>1</v>
          </cell>
          <cell r="AA25">
            <v>1</v>
          </cell>
          <cell r="AB25">
            <v>1</v>
          </cell>
          <cell r="AC25">
            <v>1</v>
          </cell>
          <cell r="AD25">
            <v>1</v>
          </cell>
          <cell r="AF25">
            <v>1</v>
          </cell>
          <cell r="AG25">
            <v>1.02</v>
          </cell>
          <cell r="AH25">
            <v>1</v>
          </cell>
          <cell r="AJ25">
            <v>1</v>
          </cell>
          <cell r="AK25">
            <v>1.0049999999999999</v>
          </cell>
          <cell r="AL25">
            <v>1</v>
          </cell>
        </row>
        <row r="26">
          <cell r="A26">
            <v>35916</v>
          </cell>
          <cell r="B26">
            <v>1.1505000000000001</v>
          </cell>
          <cell r="C26">
            <v>162.6</v>
          </cell>
          <cell r="D26">
            <v>146.54400000000001</v>
          </cell>
          <cell r="E26">
            <v>0</v>
          </cell>
          <cell r="U26">
            <v>1.1236999999999999</v>
          </cell>
          <cell r="V26">
            <v>2.3849781970276984E-2</v>
          </cell>
          <cell r="W26">
            <v>0</v>
          </cell>
          <cell r="X26">
            <v>1.0551173708920187</v>
          </cell>
          <cell r="Y26">
            <v>1</v>
          </cell>
          <cell r="Z26">
            <v>1</v>
          </cell>
          <cell r="AA26">
            <v>1</v>
          </cell>
          <cell r="AB26">
            <v>1</v>
          </cell>
          <cell r="AC26">
            <v>1.0137499999999999</v>
          </cell>
          <cell r="AD26">
            <v>1.0426587938300922</v>
          </cell>
          <cell r="AF26">
            <v>1.011883989993746</v>
          </cell>
          <cell r="AG26">
            <v>1.02</v>
          </cell>
          <cell r="AH26">
            <v>1.02</v>
          </cell>
          <cell r="AJ26">
            <v>1.0143839899937459</v>
          </cell>
          <cell r="AK26">
            <v>1.0049999999999999</v>
          </cell>
          <cell r="AL26">
            <v>1.0143839899937459</v>
          </cell>
        </row>
        <row r="27">
          <cell r="A27">
            <v>35947</v>
          </cell>
          <cell r="B27">
            <v>1.1569</v>
          </cell>
          <cell r="C27">
            <v>162.80000000000001</v>
          </cell>
          <cell r="D27">
            <v>146.95099999999999</v>
          </cell>
          <cell r="E27">
            <v>0</v>
          </cell>
          <cell r="U27">
            <v>1.1236999999999999</v>
          </cell>
          <cell r="V27">
            <v>2.9545252291536928E-2</v>
          </cell>
          <cell r="W27">
            <v>0</v>
          </cell>
          <cell r="X27">
            <v>1.0551173708920187</v>
          </cell>
          <cell r="Y27">
            <v>1</v>
          </cell>
          <cell r="Z27">
            <v>1</v>
          </cell>
          <cell r="AA27">
            <v>1</v>
          </cell>
          <cell r="AB27">
            <v>1</v>
          </cell>
          <cell r="AC27">
            <v>1.0137499999999999</v>
          </cell>
          <cell r="AD27">
            <v>1.0426587938300922</v>
          </cell>
          <cell r="AF27">
            <v>1.011883989993746</v>
          </cell>
          <cell r="AG27">
            <v>1.02</v>
          </cell>
          <cell r="AH27">
            <v>1.02</v>
          </cell>
          <cell r="AJ27">
            <v>1.0143839899937459</v>
          </cell>
          <cell r="AK27">
            <v>1.0049999999999999</v>
          </cell>
          <cell r="AL27">
            <v>1.0143839899937459</v>
          </cell>
        </row>
        <row r="28">
          <cell r="A28">
            <v>35977</v>
          </cell>
          <cell r="B28">
            <v>1.1634</v>
          </cell>
          <cell r="C28">
            <v>163.1</v>
          </cell>
          <cell r="D28">
            <v>146.398</v>
          </cell>
          <cell r="E28">
            <v>0</v>
          </cell>
          <cell r="U28">
            <v>1.1236999999999999</v>
          </cell>
          <cell r="V28">
            <v>3.5329714336566731E-2</v>
          </cell>
          <cell r="W28">
            <v>0</v>
          </cell>
          <cell r="X28">
            <v>1.0551173708920187</v>
          </cell>
          <cell r="Y28">
            <v>1</v>
          </cell>
          <cell r="Z28">
            <v>1</v>
          </cell>
          <cell r="AA28">
            <v>1</v>
          </cell>
          <cell r="AB28">
            <v>1</v>
          </cell>
          <cell r="AC28">
            <v>1.0137499999999999</v>
          </cell>
          <cell r="AD28">
            <v>1.0426587938300922</v>
          </cell>
          <cell r="AF28">
            <v>1.011883989993746</v>
          </cell>
          <cell r="AG28">
            <v>1.02</v>
          </cell>
          <cell r="AH28">
            <v>1.02</v>
          </cell>
          <cell r="AJ28">
            <v>1.0143839899937459</v>
          </cell>
          <cell r="AK28">
            <v>1.0049999999999999</v>
          </cell>
          <cell r="AL28">
            <v>1.0143839899937459</v>
          </cell>
        </row>
        <row r="29">
          <cell r="A29">
            <v>36008</v>
          </cell>
          <cell r="B29">
            <v>1.1769000000000001</v>
          </cell>
          <cell r="C29">
            <v>163.4</v>
          </cell>
          <cell r="D29">
            <v>146.14400000000001</v>
          </cell>
          <cell r="E29">
            <v>0</v>
          </cell>
          <cell r="U29">
            <v>1.1236999999999999</v>
          </cell>
          <cell r="V29">
            <v>4.7343597045474972E-2</v>
          </cell>
          <cell r="W29">
            <v>0</v>
          </cell>
          <cell r="X29">
            <v>1.0551173708920187</v>
          </cell>
          <cell r="Y29">
            <v>1</v>
          </cell>
          <cell r="Z29">
            <v>1</v>
          </cell>
          <cell r="AA29">
            <v>1</v>
          </cell>
          <cell r="AB29">
            <v>1</v>
          </cell>
          <cell r="AC29">
            <v>1.0137499999999999</v>
          </cell>
          <cell r="AD29">
            <v>1.0426587938300922</v>
          </cell>
          <cell r="AF29">
            <v>1.011883989993746</v>
          </cell>
          <cell r="AG29">
            <v>1.02</v>
          </cell>
          <cell r="AH29">
            <v>1.02</v>
          </cell>
          <cell r="AJ29">
            <v>1.0143839899937459</v>
          </cell>
          <cell r="AK29">
            <v>1.0049999999999999</v>
          </cell>
          <cell r="AL29">
            <v>1.0143839899937459</v>
          </cell>
        </row>
        <row r="30">
          <cell r="A30">
            <v>36039</v>
          </cell>
          <cell r="B30">
            <v>1.1856</v>
          </cell>
          <cell r="C30">
            <v>163.5</v>
          </cell>
          <cell r="D30">
            <v>146.11099999999999</v>
          </cell>
          <cell r="E30">
            <v>0</v>
          </cell>
          <cell r="U30">
            <v>1.1236999999999999</v>
          </cell>
          <cell r="V30">
            <v>5.5085877013437923E-2</v>
          </cell>
          <cell r="W30">
            <v>1</v>
          </cell>
          <cell r="X30">
            <v>1.0551173708920187</v>
          </cell>
          <cell r="Y30">
            <v>1</v>
          </cell>
          <cell r="Z30">
            <v>1</v>
          </cell>
          <cell r="AA30">
            <v>1</v>
          </cell>
          <cell r="AB30">
            <v>1</v>
          </cell>
          <cell r="AC30">
            <v>1.0137499999999999</v>
          </cell>
          <cell r="AD30">
            <v>1.0426587938300922</v>
          </cell>
          <cell r="AF30">
            <v>1.011883989993746</v>
          </cell>
          <cell r="AG30">
            <v>1.02</v>
          </cell>
          <cell r="AH30">
            <v>1.02</v>
          </cell>
          <cell r="AJ30">
            <v>1.0143839899937459</v>
          </cell>
          <cell r="AK30">
            <v>1.0049999999999999</v>
          </cell>
          <cell r="AL30">
            <v>1.0143839899937459</v>
          </cell>
        </row>
        <row r="31">
          <cell r="A31">
            <v>36069</v>
          </cell>
          <cell r="B31">
            <v>1.1932</v>
          </cell>
          <cell r="C31">
            <v>163.9</v>
          </cell>
          <cell r="D31">
            <v>146.06299999999999</v>
          </cell>
          <cell r="E31">
            <v>0</v>
          </cell>
          <cell r="U31">
            <v>1.1856</v>
          </cell>
          <cell r="V31">
            <v>6.4102564102563875E-3</v>
          </cell>
          <cell r="W31">
            <v>0</v>
          </cell>
          <cell r="X31">
            <v>1.1132394366197182</v>
          </cell>
          <cell r="Y31">
            <v>1.0137499999999999</v>
          </cell>
          <cell r="Z31">
            <v>1.0426587938300922</v>
          </cell>
          <cell r="AA31">
            <v>1</v>
          </cell>
          <cell r="AB31">
            <v>1</v>
          </cell>
          <cell r="AC31">
            <v>1.0137499999999999</v>
          </cell>
          <cell r="AD31">
            <v>1.0426587938300922</v>
          </cell>
          <cell r="AF31">
            <v>1.011883989993746</v>
          </cell>
          <cell r="AG31">
            <v>1.02</v>
          </cell>
          <cell r="AH31">
            <v>1.02</v>
          </cell>
          <cell r="AJ31">
            <v>1.0143839899937459</v>
          </cell>
          <cell r="AK31">
            <v>1.0049999999999999</v>
          </cell>
          <cell r="AL31">
            <v>1.0143839899937459</v>
          </cell>
        </row>
        <row r="32">
          <cell r="A32">
            <v>36100</v>
          </cell>
          <cell r="B32">
            <v>1.2012</v>
          </cell>
          <cell r="C32">
            <v>164.1</v>
          </cell>
          <cell r="D32">
            <v>145.797</v>
          </cell>
          <cell r="E32">
            <v>0</v>
          </cell>
          <cell r="U32">
            <v>1.1856</v>
          </cell>
          <cell r="V32">
            <v>1.3157894736842257E-2</v>
          </cell>
          <cell r="W32">
            <v>0</v>
          </cell>
          <cell r="X32">
            <v>1.1132394366197182</v>
          </cell>
          <cell r="Y32">
            <v>1.0137499999999999</v>
          </cell>
          <cell r="Z32">
            <v>1.0426587938300922</v>
          </cell>
          <cell r="AA32">
            <v>1</v>
          </cell>
          <cell r="AB32">
            <v>1</v>
          </cell>
          <cell r="AC32">
            <v>1.0137499999999999</v>
          </cell>
          <cell r="AD32">
            <v>1.0426587938300922</v>
          </cell>
          <cell r="AF32">
            <v>1.011883989993746</v>
          </cell>
          <cell r="AG32">
            <v>1.02</v>
          </cell>
          <cell r="AH32">
            <v>1.02</v>
          </cell>
          <cell r="AJ32">
            <v>1.0143839899937459</v>
          </cell>
          <cell r="AK32">
            <v>1.0049999999999999</v>
          </cell>
          <cell r="AL32">
            <v>1.0143839899937459</v>
          </cell>
        </row>
        <row r="33">
          <cell r="A33">
            <v>36130</v>
          </cell>
          <cell r="B33">
            <v>1.2087000000000001</v>
          </cell>
          <cell r="C33">
            <v>164.5</v>
          </cell>
          <cell r="D33">
            <v>147.23099999999999</v>
          </cell>
          <cell r="E33">
            <v>1.16435</v>
          </cell>
          <cell r="U33">
            <v>1.1856</v>
          </cell>
          <cell r="V33">
            <v>1.9483805668016219E-2</v>
          </cell>
          <cell r="W33">
            <v>0</v>
          </cell>
          <cell r="X33">
            <v>1.1132394366197182</v>
          </cell>
          <cell r="Y33">
            <v>1.0137499999999999</v>
          </cell>
          <cell r="Z33">
            <v>1.0426587938300922</v>
          </cell>
          <cell r="AA33">
            <v>1</v>
          </cell>
          <cell r="AB33">
            <v>1</v>
          </cell>
          <cell r="AC33">
            <v>1.0137499999999999</v>
          </cell>
          <cell r="AD33">
            <v>1.0426587938300922</v>
          </cell>
          <cell r="AF33">
            <v>1.011883989993746</v>
          </cell>
          <cell r="AG33">
            <v>1.02</v>
          </cell>
          <cell r="AH33">
            <v>1.02</v>
          </cell>
          <cell r="AJ33">
            <v>1.0143839899937459</v>
          </cell>
          <cell r="AK33">
            <v>1.0049999999999999</v>
          </cell>
          <cell r="AL33">
            <v>1.0143839899937459</v>
          </cell>
        </row>
        <row r="34">
          <cell r="A34">
            <v>36161</v>
          </cell>
          <cell r="B34">
            <v>1.9832000000000001</v>
          </cell>
          <cell r="C34">
            <v>164.8</v>
          </cell>
          <cell r="D34">
            <v>148.92099999999999</v>
          </cell>
          <cell r="E34">
            <v>0</v>
          </cell>
          <cell r="U34">
            <v>1.1856</v>
          </cell>
          <cell r="V34">
            <v>0.67273954116059387</v>
          </cell>
          <cell r="W34">
            <v>1</v>
          </cell>
          <cell r="X34">
            <v>1.1132394366197182</v>
          </cell>
          <cell r="Y34">
            <v>1.0137499999999999</v>
          </cell>
          <cell r="Z34">
            <v>1.0426587938300922</v>
          </cell>
          <cell r="AA34">
            <v>1</v>
          </cell>
          <cell r="AB34">
            <v>1</v>
          </cell>
          <cell r="AC34">
            <v>1.0137499999999999</v>
          </cell>
          <cell r="AD34">
            <v>1.0426587938300922</v>
          </cell>
          <cell r="AF34">
            <v>1.011883989993746</v>
          </cell>
          <cell r="AG34">
            <v>1.02</v>
          </cell>
          <cell r="AH34">
            <v>1.02</v>
          </cell>
          <cell r="AJ34">
            <v>1.0143839899937459</v>
          </cell>
          <cell r="AK34">
            <v>1.0049999999999999</v>
          </cell>
          <cell r="AL34">
            <v>1.0143839899937459</v>
          </cell>
        </row>
        <row r="35">
          <cell r="A35">
            <v>36192</v>
          </cell>
          <cell r="B35">
            <v>2.0648</v>
          </cell>
          <cell r="C35">
            <v>164.7</v>
          </cell>
          <cell r="D35">
            <v>155.52799999999999</v>
          </cell>
          <cell r="E35">
            <v>0</v>
          </cell>
          <cell r="U35">
            <v>1.9832000000000001</v>
          </cell>
          <cell r="V35">
            <v>4.1145623235175455E-2</v>
          </cell>
          <cell r="W35">
            <v>0</v>
          </cell>
          <cell r="X35">
            <v>1.8621596244131458</v>
          </cell>
          <cell r="Y35">
            <v>1.0137499999999999</v>
          </cell>
          <cell r="Z35">
            <v>1.0426587938300922</v>
          </cell>
          <cell r="AA35">
            <v>1</v>
          </cell>
          <cell r="AB35">
            <v>1</v>
          </cell>
          <cell r="AC35">
            <v>1.0137499999999999</v>
          </cell>
          <cell r="AD35">
            <v>1.0426587938300922</v>
          </cell>
          <cell r="AF35">
            <v>1.011883989993746</v>
          </cell>
          <cell r="AG35">
            <v>1.02</v>
          </cell>
          <cell r="AH35">
            <v>1.02</v>
          </cell>
          <cell r="AJ35">
            <v>1.0143839899937459</v>
          </cell>
          <cell r="AK35">
            <v>1.0049999999999999</v>
          </cell>
          <cell r="AL35">
            <v>1.0143839899937459</v>
          </cell>
        </row>
        <row r="36">
          <cell r="A36">
            <v>36220</v>
          </cell>
          <cell r="B36">
            <v>1.722</v>
          </cell>
          <cell r="C36">
            <v>164.9</v>
          </cell>
          <cell r="D36">
            <v>158.6</v>
          </cell>
          <cell r="E36">
            <v>0</v>
          </cell>
          <cell r="U36">
            <v>1.9832000000000001</v>
          </cell>
          <cell r="V36">
            <v>-0.1317063331988706</v>
          </cell>
          <cell r="W36">
            <v>1</v>
          </cell>
          <cell r="X36">
            <v>1.8621596244131458</v>
          </cell>
          <cell r="Y36">
            <v>1.0137499999999999</v>
          </cell>
          <cell r="Z36">
            <v>1.0426587938300922</v>
          </cell>
          <cell r="AA36">
            <v>1</v>
          </cell>
          <cell r="AB36">
            <v>1</v>
          </cell>
          <cell r="AC36">
            <v>1.0137499999999999</v>
          </cell>
          <cell r="AD36">
            <v>1.0426587938300922</v>
          </cell>
          <cell r="AF36">
            <v>1.011883989993746</v>
          </cell>
          <cell r="AG36">
            <v>1.02</v>
          </cell>
          <cell r="AH36">
            <v>1.02</v>
          </cell>
          <cell r="AJ36">
            <v>1.0143839899937459</v>
          </cell>
          <cell r="AK36">
            <v>1.0049999999999999</v>
          </cell>
          <cell r="AL36">
            <v>1.0143839899937459</v>
          </cell>
        </row>
        <row r="37">
          <cell r="A37">
            <v>36251</v>
          </cell>
          <cell r="B37">
            <v>1.6607000000000001</v>
          </cell>
          <cell r="C37">
            <v>165.9</v>
          </cell>
          <cell r="D37">
            <v>158.64699999999999</v>
          </cell>
          <cell r="E37">
            <v>0</v>
          </cell>
          <cell r="I37">
            <v>1</v>
          </cell>
          <cell r="J37">
            <v>1</v>
          </cell>
          <cell r="M37">
            <v>1</v>
          </cell>
          <cell r="N37">
            <v>1</v>
          </cell>
          <cell r="O37">
            <v>1</v>
          </cell>
          <cell r="U37">
            <v>1.722</v>
          </cell>
          <cell r="V37">
            <v>-3.5598141695702634E-2</v>
          </cell>
          <cell r="W37">
            <v>0</v>
          </cell>
          <cell r="X37">
            <v>1.6169014084507043</v>
          </cell>
          <cell r="Y37">
            <v>1.0137499999999999</v>
          </cell>
          <cell r="Z37">
            <v>1.0426587938300922</v>
          </cell>
          <cell r="AA37">
            <v>1</v>
          </cell>
          <cell r="AB37">
            <v>1</v>
          </cell>
          <cell r="AC37">
            <v>1.0137499999999999</v>
          </cell>
          <cell r="AD37">
            <v>1.0426587938300922</v>
          </cell>
          <cell r="AF37">
            <v>1.011883989993746</v>
          </cell>
          <cell r="AG37">
            <v>1.02</v>
          </cell>
          <cell r="AH37">
            <v>1.02</v>
          </cell>
          <cell r="AJ37">
            <v>1.0143839899937459</v>
          </cell>
          <cell r="AK37">
            <v>1.0049999999999999</v>
          </cell>
          <cell r="AL37">
            <v>1.0143839899937459</v>
          </cell>
        </row>
        <row r="38">
          <cell r="A38">
            <v>36281</v>
          </cell>
          <cell r="B38">
            <v>1.724</v>
          </cell>
          <cell r="C38">
            <v>166</v>
          </cell>
          <cell r="D38">
            <v>158.1</v>
          </cell>
          <cell r="E38">
            <v>0</v>
          </cell>
          <cell r="I38">
            <v>1</v>
          </cell>
          <cell r="J38">
            <v>1</v>
          </cell>
          <cell r="M38">
            <v>1</v>
          </cell>
          <cell r="N38">
            <v>1</v>
          </cell>
          <cell r="O38">
            <v>1</v>
          </cell>
          <cell r="S38">
            <v>1</v>
          </cell>
          <cell r="U38">
            <v>1.722</v>
          </cell>
          <cell r="V38">
            <v>1.1614401858304202E-3</v>
          </cell>
          <cell r="W38">
            <v>0</v>
          </cell>
          <cell r="X38">
            <v>1.6169014084507043</v>
          </cell>
          <cell r="Y38">
            <v>1.0137499999999999</v>
          </cell>
          <cell r="Z38">
            <v>1.0426587938300922</v>
          </cell>
          <cell r="AA38">
            <v>1</v>
          </cell>
          <cell r="AB38">
            <v>1</v>
          </cell>
          <cell r="AC38">
            <v>1.036875</v>
          </cell>
          <cell r="AD38">
            <v>1.1313423043735602</v>
          </cell>
          <cell r="AF38">
            <v>1.0203113440197289</v>
          </cell>
          <cell r="AG38">
            <v>1.02</v>
          </cell>
          <cell r="AH38">
            <v>1.0407175709001235</v>
          </cell>
          <cell r="AJ38">
            <v>1.0228113440197288</v>
          </cell>
          <cell r="AK38">
            <v>1.0049999999999999</v>
          </cell>
          <cell r="AL38">
            <v>1.0375234521575984</v>
          </cell>
        </row>
        <row r="39">
          <cell r="A39">
            <v>36312</v>
          </cell>
          <cell r="B39">
            <v>1.7695000000000001</v>
          </cell>
          <cell r="C39">
            <v>166</v>
          </cell>
          <cell r="D39">
            <v>159.71100000000001</v>
          </cell>
          <cell r="E39">
            <v>0</v>
          </cell>
          <cell r="I39">
            <v>1</v>
          </cell>
          <cell r="J39">
            <v>1</v>
          </cell>
          <cell r="M39">
            <v>1</v>
          </cell>
          <cell r="N39">
            <v>1</v>
          </cell>
          <cell r="O39">
            <v>1</v>
          </cell>
          <cell r="U39">
            <v>1.722</v>
          </cell>
          <cell r="V39">
            <v>2.7584204413472868E-2</v>
          </cell>
          <cell r="W39">
            <v>0</v>
          </cell>
          <cell r="X39">
            <v>1.6169014084507043</v>
          </cell>
          <cell r="Y39">
            <v>1.0137499999999999</v>
          </cell>
          <cell r="Z39">
            <v>1.0426587938300922</v>
          </cell>
          <cell r="AA39">
            <v>1</v>
          </cell>
          <cell r="AB39">
            <v>1</v>
          </cell>
          <cell r="AC39">
            <v>1.036875</v>
          </cell>
          <cell r="AD39">
            <v>1.1313423043735602</v>
          </cell>
          <cell r="AF39">
            <v>1.0203113440197289</v>
          </cell>
          <cell r="AG39">
            <v>1.02</v>
          </cell>
          <cell r="AH39">
            <v>1.0407175709001235</v>
          </cell>
          <cell r="AJ39">
            <v>1.0228113440197288</v>
          </cell>
          <cell r="AK39">
            <v>1.0049999999999999</v>
          </cell>
          <cell r="AL39">
            <v>1.0375234521575984</v>
          </cell>
        </row>
        <row r="40">
          <cell r="A40">
            <v>36342</v>
          </cell>
          <cell r="B40">
            <v>1.7891999999999999</v>
          </cell>
          <cell r="C40">
            <v>166.6</v>
          </cell>
          <cell r="D40">
            <v>162.25299999999999</v>
          </cell>
          <cell r="E40">
            <v>0</v>
          </cell>
          <cell r="I40">
            <v>1</v>
          </cell>
          <cell r="J40">
            <v>1</v>
          </cell>
          <cell r="M40">
            <v>1</v>
          </cell>
          <cell r="N40">
            <v>1</v>
          </cell>
          <cell r="O40">
            <v>1</v>
          </cell>
          <cell r="U40">
            <v>1.722</v>
          </cell>
          <cell r="V40">
            <v>3.9024390243902474E-2</v>
          </cell>
          <cell r="W40">
            <v>0</v>
          </cell>
          <cell r="X40">
            <v>1.6169014084507043</v>
          </cell>
          <cell r="Y40">
            <v>1.0137499999999999</v>
          </cell>
          <cell r="Z40">
            <v>1.0426587938300922</v>
          </cell>
          <cell r="AA40">
            <v>1</v>
          </cell>
          <cell r="AB40">
            <v>1</v>
          </cell>
          <cell r="AC40">
            <v>1.036875</v>
          </cell>
          <cell r="AD40">
            <v>1.1313423043735602</v>
          </cell>
          <cell r="AF40">
            <v>1.0203113440197289</v>
          </cell>
          <cell r="AG40">
            <v>1.02</v>
          </cell>
          <cell r="AH40">
            <v>1.0407175709001235</v>
          </cell>
          <cell r="AJ40">
            <v>1.0228113440197288</v>
          </cell>
          <cell r="AK40">
            <v>1.0049999999999999</v>
          </cell>
          <cell r="AL40">
            <v>1.0375234521575984</v>
          </cell>
        </row>
        <row r="41">
          <cell r="A41">
            <v>36373</v>
          </cell>
          <cell r="B41">
            <v>1.9158999999999999</v>
          </cell>
          <cell r="C41">
            <v>167.1</v>
          </cell>
          <cell r="D41">
            <v>164.61199999999999</v>
          </cell>
          <cell r="E41">
            <v>0</v>
          </cell>
          <cell r="I41">
            <v>1</v>
          </cell>
          <cell r="J41">
            <v>1</v>
          </cell>
          <cell r="L41">
            <v>1</v>
          </cell>
          <cell r="M41">
            <v>1</v>
          </cell>
          <cell r="N41">
            <v>1</v>
          </cell>
          <cell r="O41">
            <v>1</v>
          </cell>
          <cell r="S41">
            <v>1</v>
          </cell>
          <cell r="U41">
            <v>1.722</v>
          </cell>
          <cell r="V41">
            <v>0.11260162601626011</v>
          </cell>
          <cell r="W41">
            <v>1</v>
          </cell>
          <cell r="X41">
            <v>1.6169014084507043</v>
          </cell>
          <cell r="Y41">
            <v>1.0137499999999999</v>
          </cell>
          <cell r="Z41">
            <v>1.0426587938300922</v>
          </cell>
          <cell r="AA41">
            <v>1</v>
          </cell>
          <cell r="AB41">
            <v>1</v>
          </cell>
          <cell r="AC41">
            <v>1.036875</v>
          </cell>
          <cell r="AD41">
            <v>1.1313423043735602</v>
          </cell>
          <cell r="AF41">
            <v>1.0203113440197289</v>
          </cell>
          <cell r="AG41">
            <v>1.02</v>
          </cell>
          <cell r="AH41">
            <v>1.0407175709001235</v>
          </cell>
          <cell r="AJ41">
            <v>1.0228113440197288</v>
          </cell>
          <cell r="AK41">
            <v>1.0049999999999999</v>
          </cell>
          <cell r="AL41">
            <v>1.0375234521575984</v>
          </cell>
        </row>
        <row r="42">
          <cell r="A42">
            <v>36404</v>
          </cell>
          <cell r="B42">
            <v>1.9222999999999999</v>
          </cell>
          <cell r="C42">
            <v>167.7</v>
          </cell>
          <cell r="D42">
            <v>167.02799999999999</v>
          </cell>
          <cell r="E42">
            <v>0</v>
          </cell>
          <cell r="I42">
            <v>1</v>
          </cell>
          <cell r="J42">
            <v>1</v>
          </cell>
          <cell r="L42">
            <v>1</v>
          </cell>
          <cell r="M42">
            <v>1</v>
          </cell>
          <cell r="N42">
            <v>1</v>
          </cell>
          <cell r="O42">
            <v>1</v>
          </cell>
          <cell r="S42">
            <v>1</v>
          </cell>
          <cell r="U42">
            <v>1.9158999999999999</v>
          </cell>
          <cell r="V42">
            <v>3.3404666214311707E-3</v>
          </cell>
          <cell r="W42">
            <v>0</v>
          </cell>
          <cell r="X42">
            <v>1.7989671361502348</v>
          </cell>
          <cell r="Y42">
            <v>1.036875</v>
          </cell>
          <cell r="Z42">
            <v>1.1313423043735602</v>
          </cell>
          <cell r="AA42">
            <v>1.0354447919346399</v>
          </cell>
          <cell r="AB42">
            <v>1.0375234521575984</v>
          </cell>
          <cell r="AC42">
            <v>1.036875</v>
          </cell>
          <cell r="AD42">
            <v>1.1313423043735602</v>
          </cell>
          <cell r="AF42">
            <v>1.0203113440197289</v>
          </cell>
          <cell r="AG42">
            <v>1.02</v>
          </cell>
          <cell r="AH42">
            <v>1.0407175709001235</v>
          </cell>
          <cell r="AJ42">
            <v>1.0228113440197288</v>
          </cell>
          <cell r="AK42">
            <v>1.0049999999999999</v>
          </cell>
          <cell r="AL42">
            <v>1.0375234521575984</v>
          </cell>
        </row>
        <row r="43">
          <cell r="A43">
            <v>36434</v>
          </cell>
          <cell r="B43">
            <v>1.9530000000000001</v>
          </cell>
          <cell r="C43">
            <v>168.1</v>
          </cell>
          <cell r="D43">
            <v>170.18199999999999</v>
          </cell>
          <cell r="E43">
            <v>0</v>
          </cell>
          <cell r="F43">
            <v>1.9222999999999999</v>
          </cell>
          <cell r="G43">
            <v>1.5970452062633367E-2</v>
          </cell>
          <cell r="H43">
            <v>0</v>
          </cell>
          <cell r="I43">
            <v>1</v>
          </cell>
          <cell r="J43">
            <v>1</v>
          </cell>
          <cell r="L43">
            <v>1</v>
          </cell>
          <cell r="M43">
            <v>1</v>
          </cell>
          <cell r="N43">
            <v>1</v>
          </cell>
          <cell r="O43">
            <v>1</v>
          </cell>
          <cell r="P43">
            <v>1.9222999999999999</v>
          </cell>
          <cell r="Q43">
            <v>1.5970452062633367E-2</v>
          </cell>
          <cell r="R43">
            <v>0</v>
          </cell>
          <cell r="S43">
            <v>1</v>
          </cell>
          <cell r="U43">
            <v>1.9158999999999999</v>
          </cell>
          <cell r="V43">
            <v>1.9364267446108974E-2</v>
          </cell>
          <cell r="W43">
            <v>0</v>
          </cell>
          <cell r="X43">
            <v>1.7989671361502348</v>
          </cell>
          <cell r="Y43">
            <v>1.036875</v>
          </cell>
          <cell r="Z43">
            <v>1.1313423043735602</v>
          </cell>
          <cell r="AA43">
            <v>1.0354447919346399</v>
          </cell>
          <cell r="AB43">
            <v>1.0375234521575984</v>
          </cell>
          <cell r="AC43">
            <v>1.036875</v>
          </cell>
          <cell r="AD43">
            <v>1.1313423043735602</v>
          </cell>
          <cell r="AF43">
            <v>1.0203113440197289</v>
          </cell>
          <cell r="AG43">
            <v>1.02</v>
          </cell>
          <cell r="AH43">
            <v>1.0407175709001235</v>
          </cell>
          <cell r="AJ43">
            <v>1.0228113440197288</v>
          </cell>
          <cell r="AK43">
            <v>1.0049999999999999</v>
          </cell>
          <cell r="AL43">
            <v>1.0375234521575984</v>
          </cell>
        </row>
        <row r="44">
          <cell r="A44">
            <v>36465</v>
          </cell>
          <cell r="B44">
            <v>1.9227000000000001</v>
          </cell>
          <cell r="C44">
            <v>168.4</v>
          </cell>
          <cell r="D44">
            <v>174.49600000000001</v>
          </cell>
          <cell r="E44">
            <v>0</v>
          </cell>
          <cell r="F44">
            <v>1.9222999999999999</v>
          </cell>
          <cell r="G44">
            <v>2.0808406596284357E-4</v>
          </cell>
          <cell r="H44">
            <v>0</v>
          </cell>
          <cell r="I44">
            <v>1</v>
          </cell>
          <cell r="J44">
            <v>1</v>
          </cell>
          <cell r="L44">
            <v>1</v>
          </cell>
          <cell r="M44">
            <v>1</v>
          </cell>
          <cell r="N44">
            <v>1</v>
          </cell>
          <cell r="O44">
            <v>1</v>
          </cell>
          <cell r="P44">
            <v>1.9222999999999999</v>
          </cell>
          <cell r="Q44">
            <v>2.0808406596284357E-4</v>
          </cell>
          <cell r="R44">
            <v>0</v>
          </cell>
          <cell r="S44">
            <v>1</v>
          </cell>
          <cell r="U44">
            <v>1.9158999999999999</v>
          </cell>
          <cell r="V44">
            <v>3.549245785270605E-3</v>
          </cell>
          <cell r="W44">
            <v>0</v>
          </cell>
          <cell r="X44">
            <v>1.7989671361502348</v>
          </cell>
          <cell r="Y44">
            <v>1.036875</v>
          </cell>
          <cell r="Z44">
            <v>1.1313423043735602</v>
          </cell>
          <cell r="AA44">
            <v>1.0354447919346399</v>
          </cell>
          <cell r="AB44">
            <v>1.0375234521575984</v>
          </cell>
          <cell r="AC44">
            <v>1.036875</v>
          </cell>
          <cell r="AD44">
            <v>1.1313423043735602</v>
          </cell>
          <cell r="AF44">
            <v>1.0203113440197289</v>
          </cell>
          <cell r="AG44">
            <v>1.02</v>
          </cell>
          <cell r="AH44">
            <v>1.0407175709001235</v>
          </cell>
          <cell r="AJ44">
            <v>1.0228113440197288</v>
          </cell>
          <cell r="AK44">
            <v>1.0049999999999999</v>
          </cell>
          <cell r="AL44">
            <v>1.0375234521575984</v>
          </cell>
        </row>
        <row r="45">
          <cell r="A45">
            <v>36495</v>
          </cell>
          <cell r="B45">
            <v>1.7889999999999999</v>
          </cell>
          <cell r="C45">
            <v>168.9</v>
          </cell>
          <cell r="D45">
            <v>176.64699999999999</v>
          </cell>
          <cell r="E45">
            <v>1.8513583333333334</v>
          </cell>
          <cell r="F45">
            <v>1.9222999999999999</v>
          </cell>
          <cell r="G45">
            <v>-6.9344014982052782E-2</v>
          </cell>
          <cell r="H45">
            <v>1</v>
          </cell>
          <cell r="I45">
            <v>0.93065598501794722</v>
          </cell>
          <cell r="J45">
            <v>0.93065598501794722</v>
          </cell>
          <cell r="L45">
            <v>1</v>
          </cell>
          <cell r="M45">
            <v>1</v>
          </cell>
          <cell r="N45">
            <v>1</v>
          </cell>
          <cell r="O45">
            <v>1</v>
          </cell>
          <cell r="P45">
            <v>1.9222999999999999</v>
          </cell>
          <cell r="Q45">
            <v>-6.9344014982052782E-2</v>
          </cell>
          <cell r="R45">
            <v>1</v>
          </cell>
          <cell r="S45">
            <v>1</v>
          </cell>
          <cell r="U45">
            <v>1.9158999999999999</v>
          </cell>
          <cell r="V45">
            <v>-6.6235189728065191E-2</v>
          </cell>
          <cell r="W45">
            <v>1</v>
          </cell>
          <cell r="X45">
            <v>1.7989671361502348</v>
          </cell>
          <cell r="Y45">
            <v>1.036875</v>
          </cell>
          <cell r="Z45">
            <v>1.1313423043735602</v>
          </cell>
          <cell r="AA45">
            <v>1.0354447919346399</v>
          </cell>
          <cell r="AB45">
            <v>1.0375234521575984</v>
          </cell>
          <cell r="AC45">
            <v>1.036875</v>
          </cell>
          <cell r="AD45">
            <v>1.1313423043735602</v>
          </cell>
          <cell r="AF45">
            <v>1.0203113440197289</v>
          </cell>
          <cell r="AG45">
            <v>1.02</v>
          </cell>
          <cell r="AH45">
            <v>1.0407175709001235</v>
          </cell>
          <cell r="AJ45">
            <v>1.0228113440197288</v>
          </cell>
          <cell r="AK45">
            <v>1.0049999999999999</v>
          </cell>
          <cell r="AL45">
            <v>1.0375234521575984</v>
          </cell>
        </row>
        <row r="46">
          <cell r="A46">
            <v>36526</v>
          </cell>
          <cell r="B46">
            <v>1.8024</v>
          </cell>
          <cell r="C46">
            <v>169.3</v>
          </cell>
          <cell r="D46">
            <v>178.45400000000001</v>
          </cell>
          <cell r="E46">
            <v>0</v>
          </cell>
          <cell r="F46">
            <v>1.7889999999999999</v>
          </cell>
          <cell r="G46">
            <v>7.4902179988820539E-3</v>
          </cell>
          <cell r="H46">
            <v>0</v>
          </cell>
          <cell r="I46">
            <v>0.93065598501794722</v>
          </cell>
          <cell r="J46">
            <v>0.93065598501794722</v>
          </cell>
          <cell r="L46">
            <v>1</v>
          </cell>
          <cell r="M46">
            <v>1</v>
          </cell>
          <cell r="N46">
            <v>1</v>
          </cell>
          <cell r="O46">
            <v>1</v>
          </cell>
          <cell r="P46">
            <v>1.7889999999999999</v>
          </cell>
          <cell r="Q46">
            <v>7.4902179988820539E-3</v>
          </cell>
          <cell r="R46">
            <v>0</v>
          </cell>
          <cell r="S46">
            <v>1</v>
          </cell>
          <cell r="U46">
            <v>1.7889999999999999</v>
          </cell>
          <cell r="V46">
            <v>7.4902179988820539E-3</v>
          </cell>
          <cell r="W46">
            <v>0</v>
          </cell>
          <cell r="X46">
            <v>1.6798122065727699</v>
          </cell>
          <cell r="Y46">
            <v>1.036875</v>
          </cell>
          <cell r="Z46">
            <v>1.1313423043735602</v>
          </cell>
          <cell r="AA46">
            <v>1.0354447919346399</v>
          </cell>
          <cell r="AB46">
            <v>1.0375234521575984</v>
          </cell>
          <cell r="AC46">
            <v>1.036875</v>
          </cell>
          <cell r="AD46">
            <v>1.1313423043735602</v>
          </cell>
          <cell r="AF46">
            <v>1.0203113440197289</v>
          </cell>
          <cell r="AG46">
            <v>1.02</v>
          </cell>
          <cell r="AH46">
            <v>1.0407175709001235</v>
          </cell>
          <cell r="AJ46">
            <v>1.0228113440197288</v>
          </cell>
          <cell r="AK46">
            <v>1.0049999999999999</v>
          </cell>
          <cell r="AL46">
            <v>1.0375234521575984</v>
          </cell>
        </row>
        <row r="47">
          <cell r="A47">
            <v>36557</v>
          </cell>
          <cell r="B47">
            <v>1.7685</v>
          </cell>
          <cell r="C47">
            <v>170</v>
          </cell>
          <cell r="D47">
            <v>178.8</v>
          </cell>
          <cell r="E47">
            <v>0</v>
          </cell>
          <cell r="F47">
            <v>1.7889999999999999</v>
          </cell>
          <cell r="G47">
            <v>-1.1458915595304653E-2</v>
          </cell>
          <cell r="H47">
            <v>0</v>
          </cell>
          <cell r="I47">
            <v>0.93065598501794722</v>
          </cell>
          <cell r="J47">
            <v>0.93065598501794722</v>
          </cell>
          <cell r="L47">
            <v>1</v>
          </cell>
          <cell r="M47">
            <v>1</v>
          </cell>
          <cell r="N47">
            <v>1</v>
          </cell>
          <cell r="O47">
            <v>1</v>
          </cell>
          <cell r="P47">
            <v>1.7889999999999999</v>
          </cell>
          <cell r="Q47">
            <v>-1.1458915595304653E-2</v>
          </cell>
          <cell r="R47">
            <v>0</v>
          </cell>
          <cell r="S47">
            <v>1</v>
          </cell>
          <cell r="U47">
            <v>1.7889999999999999</v>
          </cell>
          <cell r="V47">
            <v>-1.1458915595304653E-2</v>
          </cell>
          <cell r="W47">
            <v>0</v>
          </cell>
          <cell r="X47">
            <v>1.6798122065727699</v>
          </cell>
          <cell r="Y47">
            <v>1.036875</v>
          </cell>
          <cell r="Z47">
            <v>1.1313423043735602</v>
          </cell>
          <cell r="AA47">
            <v>1.0354447919346399</v>
          </cell>
          <cell r="AB47">
            <v>1.0375234521575984</v>
          </cell>
          <cell r="AC47">
            <v>1.036875</v>
          </cell>
          <cell r="AD47">
            <v>1.1313423043735602</v>
          </cell>
          <cell r="AF47">
            <v>1.0203113440197289</v>
          </cell>
          <cell r="AG47">
            <v>1.02</v>
          </cell>
          <cell r="AH47">
            <v>1.0407175709001235</v>
          </cell>
          <cell r="AJ47">
            <v>1.0228113440197288</v>
          </cell>
          <cell r="AK47">
            <v>1.0049999999999999</v>
          </cell>
          <cell r="AL47">
            <v>1.0375234521575984</v>
          </cell>
        </row>
        <row r="48">
          <cell r="A48">
            <v>36586</v>
          </cell>
          <cell r="B48">
            <v>1.7473000000000001</v>
          </cell>
          <cell r="C48">
            <v>171</v>
          </cell>
          <cell r="D48">
            <v>179.12799999999999</v>
          </cell>
          <cell r="E48">
            <v>0</v>
          </cell>
          <cell r="F48">
            <v>1.7889999999999999</v>
          </cell>
          <cell r="G48">
            <v>-2.3309111235326863E-2</v>
          </cell>
          <cell r="H48">
            <v>0</v>
          </cell>
          <cell r="I48">
            <v>0.93065598501794722</v>
          </cell>
          <cell r="J48">
            <v>0.93065598501794722</v>
          </cell>
          <cell r="L48">
            <v>1</v>
          </cell>
          <cell r="M48">
            <v>1</v>
          </cell>
          <cell r="N48">
            <v>1</v>
          </cell>
          <cell r="O48">
            <v>1</v>
          </cell>
          <cell r="P48">
            <v>1.7889999999999999</v>
          </cell>
          <cell r="Q48">
            <v>-2.3309111235326863E-2</v>
          </cell>
          <cell r="R48">
            <v>0</v>
          </cell>
          <cell r="S48">
            <v>1</v>
          </cell>
          <cell r="U48">
            <v>1.7889999999999999</v>
          </cell>
          <cell r="V48">
            <v>-2.3309111235326863E-2</v>
          </cell>
          <cell r="W48">
            <v>0</v>
          </cell>
          <cell r="X48">
            <v>1.6798122065727699</v>
          </cell>
          <cell r="Y48">
            <v>1.036875</v>
          </cell>
          <cell r="Z48">
            <v>1.1313423043735602</v>
          </cell>
          <cell r="AA48">
            <v>1.0354447919346399</v>
          </cell>
          <cell r="AB48">
            <v>1.0375234521575984</v>
          </cell>
          <cell r="AC48">
            <v>1.036875</v>
          </cell>
          <cell r="AD48">
            <v>1.1313423043735602</v>
          </cell>
          <cell r="AF48">
            <v>1.0203113440197289</v>
          </cell>
          <cell r="AG48">
            <v>1.02</v>
          </cell>
          <cell r="AH48">
            <v>1.0407175709001235</v>
          </cell>
          <cell r="AJ48">
            <v>1.0228113440197288</v>
          </cell>
          <cell r="AK48">
            <v>1.0049999999999999</v>
          </cell>
          <cell r="AL48">
            <v>1.0375234521575984</v>
          </cell>
        </row>
        <row r="49">
          <cell r="A49">
            <v>36617</v>
          </cell>
          <cell r="B49">
            <v>1.8067</v>
          </cell>
          <cell r="C49">
            <v>171</v>
          </cell>
          <cell r="D49">
            <v>179.357</v>
          </cell>
          <cell r="E49">
            <v>0</v>
          </cell>
          <cell r="F49">
            <v>1.7889999999999999</v>
          </cell>
          <cell r="G49">
            <v>9.8937954164337594E-3</v>
          </cell>
          <cell r="H49">
            <v>0</v>
          </cell>
          <cell r="I49">
            <v>0.93065598501794722</v>
          </cell>
          <cell r="J49">
            <v>0.93065598501794722</v>
          </cell>
          <cell r="L49">
            <v>1</v>
          </cell>
          <cell r="M49">
            <v>1</v>
          </cell>
          <cell r="N49">
            <v>1</v>
          </cell>
          <cell r="O49">
            <v>1</v>
          </cell>
          <cell r="P49">
            <v>1.7889999999999999</v>
          </cell>
          <cell r="Q49">
            <v>9.8937954164337594E-3</v>
          </cell>
          <cell r="R49">
            <v>0</v>
          </cell>
          <cell r="S49">
            <v>1</v>
          </cell>
          <cell r="U49">
            <v>1.7889999999999999</v>
          </cell>
          <cell r="V49">
            <v>9.8937954164337594E-3</v>
          </cell>
          <cell r="W49">
            <v>0</v>
          </cell>
          <cell r="X49">
            <v>1.6798122065727699</v>
          </cell>
          <cell r="Y49">
            <v>1.036875</v>
          </cell>
          <cell r="Z49">
            <v>1.1313423043735602</v>
          </cell>
          <cell r="AA49">
            <v>1.0354447919346399</v>
          </cell>
          <cell r="AB49">
            <v>1.0375234521575984</v>
          </cell>
          <cell r="AC49">
            <v>1.036875</v>
          </cell>
          <cell r="AD49">
            <v>1.1313423043735602</v>
          </cell>
          <cell r="AF49">
            <v>1.0203113440197289</v>
          </cell>
          <cell r="AG49">
            <v>1.02</v>
          </cell>
          <cell r="AH49">
            <v>1.0407175709001235</v>
          </cell>
          <cell r="AJ49">
            <v>1.0228113440197288</v>
          </cell>
          <cell r="AK49">
            <v>1.0049999999999999</v>
          </cell>
          <cell r="AL49">
            <v>1.0375234521575984</v>
          </cell>
        </row>
        <row r="50">
          <cell r="A50">
            <v>36647</v>
          </cell>
          <cell r="B50">
            <v>1.8266</v>
          </cell>
          <cell r="C50">
            <v>171.2</v>
          </cell>
          <cell r="D50">
            <v>180.56299999999999</v>
          </cell>
          <cell r="E50">
            <v>0</v>
          </cell>
          <cell r="F50">
            <v>1.7889999999999999</v>
          </cell>
          <cell r="G50">
            <v>2.1017328116266221E-2</v>
          </cell>
          <cell r="H50">
            <v>0</v>
          </cell>
          <cell r="I50">
            <v>0.93065598501794722</v>
          </cell>
          <cell r="J50">
            <v>0.93065598501794722</v>
          </cell>
          <cell r="L50">
            <v>1.1305413906345534</v>
          </cell>
          <cell r="M50">
            <v>1.0738139713101995</v>
          </cell>
          <cell r="N50">
            <v>1</v>
          </cell>
          <cell r="O50">
            <v>1.0738139713101995</v>
          </cell>
          <cell r="P50">
            <v>1.7889999999999999</v>
          </cell>
          <cell r="Q50">
            <v>2.1017328116266221E-2</v>
          </cell>
          <cell r="R50">
            <v>1</v>
          </cell>
          <cell r="S50">
            <v>1.0738139713101995</v>
          </cell>
          <cell r="U50">
            <v>1.7889999999999999</v>
          </cell>
          <cell r="V50">
            <v>2.1017328116266221E-2</v>
          </cell>
          <cell r="W50">
            <v>0</v>
          </cell>
          <cell r="X50">
            <v>1.6798122065727699</v>
          </cell>
          <cell r="Y50">
            <v>1.036875</v>
          </cell>
          <cell r="Z50">
            <v>1.1313423043735602</v>
          </cell>
          <cell r="AA50">
            <v>1.0354447919346399</v>
          </cell>
          <cell r="AB50">
            <v>1.0375234521575984</v>
          </cell>
          <cell r="AC50">
            <v>1.0687500000000001</v>
          </cell>
          <cell r="AD50">
            <v>1.2790293020701851</v>
          </cell>
          <cell r="AF50">
            <v>1.028241410488246</v>
          </cell>
          <cell r="AG50">
            <v>1.02</v>
          </cell>
          <cell r="AH50">
            <v>1.0701089030222442</v>
          </cell>
          <cell r="AJ50">
            <v>1.030741410488246</v>
          </cell>
          <cell r="AK50">
            <v>1.0049999999999999</v>
          </cell>
          <cell r="AL50">
            <v>1.0694183864915572</v>
          </cell>
        </row>
        <row r="51">
          <cell r="A51">
            <v>36678</v>
          </cell>
          <cell r="B51">
            <v>1.8</v>
          </cell>
          <cell r="C51">
            <v>172.2</v>
          </cell>
          <cell r="D51">
            <v>182.23599999999999</v>
          </cell>
          <cell r="E51">
            <v>0</v>
          </cell>
          <cell r="F51">
            <v>1.7889999999999999</v>
          </cell>
          <cell r="G51">
            <v>6.1486864169928435E-3</v>
          </cell>
          <cell r="H51">
            <v>0</v>
          </cell>
          <cell r="I51">
            <v>0.93065598501794722</v>
          </cell>
          <cell r="J51">
            <v>0.93065598501794722</v>
          </cell>
          <cell r="L51">
            <v>1.1305413906345534</v>
          </cell>
          <cell r="M51">
            <v>1.0738139713101995</v>
          </cell>
          <cell r="N51">
            <v>1</v>
          </cell>
          <cell r="O51">
            <v>1.0738139713101995</v>
          </cell>
          <cell r="P51">
            <v>1.8266</v>
          </cell>
          <cell r="Q51">
            <v>-1.4562575276469869E-2</v>
          </cell>
          <cell r="R51">
            <v>0</v>
          </cell>
          <cell r="S51">
            <v>1.0738139713101995</v>
          </cell>
          <cell r="U51">
            <v>1.7889999999999999</v>
          </cell>
          <cell r="V51">
            <v>6.1486864169928435E-3</v>
          </cell>
          <cell r="W51">
            <v>0</v>
          </cell>
          <cell r="X51">
            <v>1.6798122065727699</v>
          </cell>
          <cell r="Y51">
            <v>1.036875</v>
          </cell>
          <cell r="Z51">
            <v>1.1313423043735602</v>
          </cell>
          <cell r="AA51">
            <v>1.0354447919346399</v>
          </cell>
          <cell r="AB51">
            <v>1.0375234521575984</v>
          </cell>
          <cell r="AC51">
            <v>1.0687500000000001</v>
          </cell>
          <cell r="AD51">
            <v>1.2790293020701851</v>
          </cell>
          <cell r="AF51">
            <v>1.028241410488246</v>
          </cell>
          <cell r="AG51">
            <v>1.02</v>
          </cell>
          <cell r="AH51">
            <v>1.0701089030222442</v>
          </cell>
          <cell r="AJ51">
            <v>1.030741410488246</v>
          </cell>
          <cell r="AK51">
            <v>1.0049999999999999</v>
          </cell>
          <cell r="AL51">
            <v>1.0694183864915572</v>
          </cell>
        </row>
        <row r="52">
          <cell r="A52">
            <v>36708</v>
          </cell>
          <cell r="B52">
            <v>1.7747999999999999</v>
          </cell>
          <cell r="C52">
            <v>172.6</v>
          </cell>
          <cell r="D52">
            <v>186.35300000000001</v>
          </cell>
          <cell r="E52">
            <v>0</v>
          </cell>
          <cell r="F52">
            <v>1.7889999999999999</v>
          </cell>
          <cell r="G52">
            <v>-7.937395192845198E-3</v>
          </cell>
          <cell r="H52">
            <v>0</v>
          </cell>
          <cell r="I52">
            <v>0.93065598501794722</v>
          </cell>
          <cell r="J52">
            <v>0.93065598501794722</v>
          </cell>
          <cell r="L52">
            <v>1.1305413906345534</v>
          </cell>
          <cell r="M52">
            <v>1.0738139713101995</v>
          </cell>
          <cell r="N52">
            <v>1</v>
          </cell>
          <cell r="O52">
            <v>1.0738139713101995</v>
          </cell>
          <cell r="P52">
            <v>1.8266</v>
          </cell>
          <cell r="Q52">
            <v>-2.8358699222599371E-2</v>
          </cell>
          <cell r="R52">
            <v>0</v>
          </cell>
          <cell r="S52">
            <v>1.0738139713101995</v>
          </cell>
          <cell r="U52">
            <v>1.7889999999999999</v>
          </cell>
          <cell r="V52">
            <v>-7.937395192845198E-3</v>
          </cell>
          <cell r="W52">
            <v>0</v>
          </cell>
          <cell r="X52">
            <v>1.6798122065727699</v>
          </cell>
          <cell r="Y52">
            <v>1.036875</v>
          </cell>
          <cell r="Z52">
            <v>1.1313423043735602</v>
          </cell>
          <cell r="AA52">
            <v>1.0354447919346399</v>
          </cell>
          <cell r="AB52">
            <v>1.0375234521575984</v>
          </cell>
          <cell r="AC52">
            <v>1.0687500000000001</v>
          </cell>
          <cell r="AD52">
            <v>1.2790293020701851</v>
          </cell>
          <cell r="AF52">
            <v>1.028241410488246</v>
          </cell>
          <cell r="AG52">
            <v>1.02</v>
          </cell>
          <cell r="AH52">
            <v>1.0701089030222442</v>
          </cell>
          <cell r="AJ52">
            <v>1.030741410488246</v>
          </cell>
          <cell r="AK52">
            <v>1.0049999999999999</v>
          </cell>
          <cell r="AL52">
            <v>1.0694183864915572</v>
          </cell>
        </row>
        <row r="53">
          <cell r="A53">
            <v>36739</v>
          </cell>
          <cell r="B53">
            <v>1.8233999999999999</v>
          </cell>
          <cell r="C53">
            <v>172.7</v>
          </cell>
          <cell r="D53">
            <v>189.74600000000001</v>
          </cell>
          <cell r="E53">
            <v>0</v>
          </cell>
          <cell r="F53">
            <v>1.7889999999999999</v>
          </cell>
          <cell r="G53">
            <v>1.9228619340413644E-2</v>
          </cell>
          <cell r="H53">
            <v>0</v>
          </cell>
          <cell r="I53">
            <v>0.93065598501794722</v>
          </cell>
          <cell r="J53">
            <v>0.93065598501794722</v>
          </cell>
          <cell r="L53">
            <v>1.1305413906345534</v>
          </cell>
          <cell r="M53">
            <v>1.0738139713101995</v>
          </cell>
          <cell r="N53">
            <v>1</v>
          </cell>
          <cell r="O53">
            <v>1.0738139713101995</v>
          </cell>
          <cell r="P53">
            <v>1.8266</v>
          </cell>
          <cell r="Q53">
            <v>-1.7518887550641571E-3</v>
          </cell>
          <cell r="R53">
            <v>0</v>
          </cell>
          <cell r="S53">
            <v>1.0738139713101995</v>
          </cell>
          <cell r="U53">
            <v>1.7889999999999999</v>
          </cell>
          <cell r="V53">
            <v>1.9228619340413644E-2</v>
          </cell>
          <cell r="W53">
            <v>0</v>
          </cell>
          <cell r="X53">
            <v>1.6798122065727699</v>
          </cell>
          <cell r="Y53">
            <v>1.036875</v>
          </cell>
          <cell r="Z53">
            <v>1.1313423043735602</v>
          </cell>
          <cell r="AA53">
            <v>1.0354447919346399</v>
          </cell>
          <cell r="AB53">
            <v>1.0375234521575984</v>
          </cell>
          <cell r="AC53">
            <v>1.0687500000000001</v>
          </cell>
          <cell r="AD53">
            <v>1.2790293020701851</v>
          </cell>
          <cell r="AF53">
            <v>1.028241410488246</v>
          </cell>
          <cell r="AG53">
            <v>1.02</v>
          </cell>
          <cell r="AH53">
            <v>1.0701089030222442</v>
          </cell>
          <cell r="AJ53">
            <v>1.030741410488246</v>
          </cell>
          <cell r="AK53">
            <v>1.0049999999999999</v>
          </cell>
          <cell r="AL53">
            <v>1.0694183864915572</v>
          </cell>
        </row>
        <row r="54">
          <cell r="A54">
            <v>36770</v>
          </cell>
          <cell r="B54">
            <v>1.8436999999999999</v>
          </cell>
          <cell r="C54">
            <v>173.6</v>
          </cell>
          <cell r="D54">
            <v>191.04900000000001</v>
          </cell>
          <cell r="E54">
            <v>0</v>
          </cell>
          <cell r="F54">
            <v>1.7889999999999999</v>
          </cell>
          <cell r="G54">
            <v>3.0575740637227566E-2</v>
          </cell>
          <cell r="H54">
            <v>0</v>
          </cell>
          <cell r="I54">
            <v>0.93065598501794722</v>
          </cell>
          <cell r="J54">
            <v>0.93065598501794722</v>
          </cell>
          <cell r="L54">
            <v>1.1305413906345534</v>
          </cell>
          <cell r="M54">
            <v>1.0738139713101995</v>
          </cell>
          <cell r="N54">
            <v>1</v>
          </cell>
          <cell r="O54">
            <v>1.0738139713101995</v>
          </cell>
          <cell r="P54">
            <v>1.8266</v>
          </cell>
          <cell r="Q54">
            <v>9.3616555348734476E-3</v>
          </cell>
          <cell r="R54">
            <v>0</v>
          </cell>
          <cell r="S54">
            <v>1.0738139713101995</v>
          </cell>
          <cell r="U54">
            <v>1.7889999999999999</v>
          </cell>
          <cell r="V54">
            <v>3.0575740637227566E-2</v>
          </cell>
          <cell r="W54">
            <v>0</v>
          </cell>
          <cell r="X54">
            <v>1.6798122065727699</v>
          </cell>
          <cell r="Y54">
            <v>1.036875</v>
          </cell>
          <cell r="Z54">
            <v>1.1313423043735602</v>
          </cell>
          <cell r="AA54">
            <v>1.0354447919346399</v>
          </cell>
          <cell r="AB54">
            <v>1.0375234521575984</v>
          </cell>
          <cell r="AC54">
            <v>1.0687500000000001</v>
          </cell>
          <cell r="AD54">
            <v>1.2790293020701851</v>
          </cell>
          <cell r="AF54">
            <v>1.028241410488246</v>
          </cell>
          <cell r="AG54">
            <v>1.02</v>
          </cell>
          <cell r="AH54">
            <v>1.0701089030222442</v>
          </cell>
          <cell r="AJ54">
            <v>1.030741410488246</v>
          </cell>
          <cell r="AK54">
            <v>1.0049999999999999</v>
          </cell>
          <cell r="AL54">
            <v>1.0694183864915572</v>
          </cell>
        </row>
        <row r="55">
          <cell r="A55">
            <v>36800</v>
          </cell>
          <cell r="B55">
            <v>1.909</v>
          </cell>
          <cell r="C55">
            <v>173.9</v>
          </cell>
          <cell r="D55">
            <v>191.76300000000001</v>
          </cell>
          <cell r="E55">
            <v>0</v>
          </cell>
          <cell r="F55">
            <v>1.7889999999999999</v>
          </cell>
          <cell r="G55">
            <v>6.7076579094466293E-2</v>
          </cell>
          <cell r="H55">
            <v>1</v>
          </cell>
          <cell r="I55">
            <v>1.0670765790944663</v>
          </cell>
          <cell r="J55">
            <v>0.993081204806742</v>
          </cell>
          <cell r="L55">
            <v>1.1305413906345534</v>
          </cell>
          <cell r="M55">
            <v>1.0738139713101995</v>
          </cell>
          <cell r="N55">
            <v>1</v>
          </cell>
          <cell r="O55">
            <v>1.0738139713101995</v>
          </cell>
          <cell r="P55">
            <v>1.8266</v>
          </cell>
          <cell r="Q55">
            <v>4.5111135442899464E-2</v>
          </cell>
          <cell r="R55">
            <v>0</v>
          </cell>
          <cell r="S55">
            <v>1.0738139713101995</v>
          </cell>
          <cell r="U55">
            <v>1.7889999999999999</v>
          </cell>
          <cell r="V55">
            <v>6.7076579094466293E-2</v>
          </cell>
          <cell r="W55">
            <v>1</v>
          </cell>
          <cell r="X55">
            <v>1.6798122065727699</v>
          </cell>
          <cell r="Y55">
            <v>1.036875</v>
          </cell>
          <cell r="Z55">
            <v>1.1313423043735602</v>
          </cell>
          <cell r="AA55">
            <v>1.0354447919346399</v>
          </cell>
          <cell r="AB55">
            <v>1.0375234521575984</v>
          </cell>
          <cell r="AC55">
            <v>1.0687500000000001</v>
          </cell>
          <cell r="AD55">
            <v>1.2790293020701851</v>
          </cell>
          <cell r="AF55">
            <v>1.028241410488246</v>
          </cell>
          <cell r="AG55">
            <v>1.02</v>
          </cell>
          <cell r="AH55">
            <v>1.0701089030222442</v>
          </cell>
          <cell r="AJ55">
            <v>1.030741410488246</v>
          </cell>
          <cell r="AK55">
            <v>1.0049999999999999</v>
          </cell>
          <cell r="AL55">
            <v>1.0694183864915572</v>
          </cell>
        </row>
        <row r="56">
          <cell r="A56">
            <v>36831</v>
          </cell>
          <cell r="B56">
            <v>1.9596</v>
          </cell>
          <cell r="C56">
            <v>174.2</v>
          </cell>
          <cell r="D56">
            <v>192.506</v>
          </cell>
          <cell r="E56">
            <v>0</v>
          </cell>
          <cell r="F56">
            <v>1.909</v>
          </cell>
          <cell r="G56">
            <v>2.6506024096385472E-2</v>
          </cell>
          <cell r="H56">
            <v>0</v>
          </cell>
          <cell r="I56">
            <v>1.0670765790944663</v>
          </cell>
          <cell r="J56">
            <v>0.993081204806742</v>
          </cell>
          <cell r="L56">
            <v>1.1305413906345534</v>
          </cell>
          <cell r="M56">
            <v>1.0738139713101995</v>
          </cell>
          <cell r="N56">
            <v>1</v>
          </cell>
          <cell r="O56">
            <v>1.1520014552608491</v>
          </cell>
          <cell r="P56">
            <v>1.8266</v>
          </cell>
          <cell r="Q56">
            <v>7.2812876382349678E-2</v>
          </cell>
          <cell r="R56">
            <v>1</v>
          </cell>
          <cell r="S56">
            <v>1.0728128763823497</v>
          </cell>
          <cell r="U56">
            <v>1.909</v>
          </cell>
          <cell r="V56">
            <v>2.6506024096385472E-2</v>
          </cell>
          <cell r="W56">
            <v>0</v>
          </cell>
          <cell r="X56">
            <v>1.7924882629107983</v>
          </cell>
          <cell r="Y56">
            <v>1.0687500000000001</v>
          </cell>
          <cell r="Z56">
            <v>1.2790293020701851</v>
          </cell>
          <cell r="AA56">
            <v>1.0610300522711622</v>
          </cell>
          <cell r="AB56">
            <v>1.0694183864915572</v>
          </cell>
          <cell r="AC56">
            <v>1.0687500000000001</v>
          </cell>
          <cell r="AD56">
            <v>1.2790293020701851</v>
          </cell>
          <cell r="AF56">
            <v>1.028241410488246</v>
          </cell>
          <cell r="AG56">
            <v>1.02</v>
          </cell>
          <cell r="AH56">
            <v>1.0701089030222442</v>
          </cell>
          <cell r="AJ56">
            <v>1.030741410488246</v>
          </cell>
          <cell r="AK56">
            <v>1.0049999999999999</v>
          </cell>
          <cell r="AL56">
            <v>1.0694183864915572</v>
          </cell>
        </row>
        <row r="57">
          <cell r="A57">
            <v>36861</v>
          </cell>
          <cell r="B57">
            <v>1.9554</v>
          </cell>
          <cell r="C57">
            <v>174.6</v>
          </cell>
          <cell r="D57">
            <v>193.97</v>
          </cell>
          <cell r="E57">
            <v>1.8347833333333332</v>
          </cell>
          <cell r="F57">
            <v>1.909</v>
          </cell>
          <cell r="G57">
            <v>2.4305919329491887E-2</v>
          </cell>
          <cell r="H57">
            <v>0</v>
          </cell>
          <cell r="I57">
            <v>1.0670765790944663</v>
          </cell>
          <cell r="J57">
            <v>0.993081204806742</v>
          </cell>
          <cell r="L57">
            <v>1.1305413906345534</v>
          </cell>
          <cell r="M57">
            <v>1.0738139713101995</v>
          </cell>
          <cell r="N57">
            <v>1</v>
          </cell>
          <cell r="O57">
            <v>1.1520014552608491</v>
          </cell>
          <cell r="P57">
            <v>1.9596</v>
          </cell>
          <cell r="Q57">
            <v>-2.1432945499081368E-3</v>
          </cell>
          <cell r="R57">
            <v>0</v>
          </cell>
          <cell r="S57">
            <v>1.0728128763823497</v>
          </cell>
          <cell r="U57">
            <v>1.909</v>
          </cell>
          <cell r="V57">
            <v>2.4305919329491887E-2</v>
          </cell>
          <cell r="W57">
            <v>0</v>
          </cell>
          <cell r="X57">
            <v>1.7924882629107983</v>
          </cell>
          <cell r="Y57">
            <v>1.0687500000000001</v>
          </cell>
          <cell r="Z57">
            <v>1.2790293020701851</v>
          </cell>
          <cell r="AA57">
            <v>1.0610300522711622</v>
          </cell>
          <cell r="AB57">
            <v>1.0694183864915572</v>
          </cell>
          <cell r="AC57">
            <v>1.0687500000000001</v>
          </cell>
          <cell r="AD57">
            <v>1.2790293020701851</v>
          </cell>
          <cell r="AF57">
            <v>1.028241410488246</v>
          </cell>
          <cell r="AG57">
            <v>1.02</v>
          </cell>
          <cell r="AH57">
            <v>1.0701089030222442</v>
          </cell>
          <cell r="AJ57">
            <v>1.030741410488246</v>
          </cell>
          <cell r="AK57">
            <v>1.0049999999999999</v>
          </cell>
          <cell r="AL57">
            <v>1.0694183864915572</v>
          </cell>
        </row>
        <row r="58">
          <cell r="A58">
            <v>36892</v>
          </cell>
          <cell r="B58">
            <v>1.9711000000000001</v>
          </cell>
          <cell r="C58">
            <v>175.6</v>
          </cell>
          <cell r="D58">
            <v>194.92</v>
          </cell>
          <cell r="E58">
            <v>0</v>
          </cell>
          <cell r="F58">
            <v>1.909</v>
          </cell>
          <cell r="G58">
            <v>3.2530120481927716E-2</v>
          </cell>
          <cell r="H58">
            <v>0</v>
          </cell>
          <cell r="I58">
            <v>1.0670765790944663</v>
          </cell>
          <cell r="J58">
            <v>0.993081204806742</v>
          </cell>
          <cell r="L58">
            <v>1.1305413906345534</v>
          </cell>
          <cell r="M58">
            <v>1.0738139713101995</v>
          </cell>
          <cell r="N58">
            <v>1</v>
          </cell>
          <cell r="O58">
            <v>1.1520014552608491</v>
          </cell>
          <cell r="P58">
            <v>1.9596</v>
          </cell>
          <cell r="Q58">
            <v>5.8685446009389963E-3</v>
          </cell>
          <cell r="R58">
            <v>0</v>
          </cell>
          <cell r="S58">
            <v>1.0728128763823497</v>
          </cell>
          <cell r="U58">
            <v>1.909</v>
          </cell>
          <cell r="V58">
            <v>3.2530120481927716E-2</v>
          </cell>
          <cell r="W58">
            <v>0</v>
          </cell>
          <cell r="X58">
            <v>1.7924882629107983</v>
          </cell>
          <cell r="Y58">
            <v>1.0687500000000001</v>
          </cell>
          <cell r="Z58">
            <v>1.2790293020701851</v>
          </cell>
          <cell r="AA58">
            <v>1.0610300522711622</v>
          </cell>
          <cell r="AB58">
            <v>1.0694183864915572</v>
          </cell>
          <cell r="AC58">
            <v>1.0687500000000001</v>
          </cell>
          <cell r="AD58">
            <v>1.2790293020701851</v>
          </cell>
          <cell r="AF58">
            <v>1.028241410488246</v>
          </cell>
          <cell r="AG58">
            <v>1.02</v>
          </cell>
          <cell r="AH58">
            <v>1.0701089030222442</v>
          </cell>
          <cell r="AJ58">
            <v>1.030741410488246</v>
          </cell>
          <cell r="AK58">
            <v>1.0049999999999999</v>
          </cell>
          <cell r="AL58">
            <v>1.0694183864915572</v>
          </cell>
        </row>
        <row r="59">
          <cell r="A59">
            <v>36923</v>
          </cell>
          <cell r="B59">
            <v>2.0451999999999999</v>
          </cell>
          <cell r="C59">
            <v>176</v>
          </cell>
          <cell r="D59">
            <v>195.58</v>
          </cell>
          <cell r="E59">
            <v>0</v>
          </cell>
          <cell r="F59">
            <v>1.909</v>
          </cell>
          <cell r="G59">
            <v>7.1346254583551483E-2</v>
          </cell>
          <cell r="H59">
            <v>1</v>
          </cell>
          <cell r="I59">
            <v>1.0713462545835515</v>
          </cell>
          <cell r="J59">
            <v>1.063933829267024</v>
          </cell>
          <cell r="L59">
            <v>1.1305413906345534</v>
          </cell>
          <cell r="M59">
            <v>1.0738139713101995</v>
          </cell>
          <cell r="N59">
            <v>1</v>
          </cell>
          <cell r="O59">
            <v>1.1520014552608491</v>
          </cell>
          <cell r="P59">
            <v>1.9596</v>
          </cell>
          <cell r="Q59">
            <v>4.3682384160032672E-2</v>
          </cell>
          <cell r="R59">
            <v>0</v>
          </cell>
          <cell r="S59">
            <v>1.0728128763823497</v>
          </cell>
          <cell r="U59">
            <v>1.909</v>
          </cell>
          <cell r="V59">
            <v>7.1346254583551483E-2</v>
          </cell>
          <cell r="W59">
            <v>1</v>
          </cell>
          <cell r="X59">
            <v>1.7924882629107983</v>
          </cell>
          <cell r="Y59">
            <v>1.0687500000000001</v>
          </cell>
          <cell r="Z59">
            <v>1.2790293020701851</v>
          </cell>
          <cell r="AA59">
            <v>1.0610300522711622</v>
          </cell>
          <cell r="AB59">
            <v>1.0694183864915572</v>
          </cell>
          <cell r="AC59">
            <v>1.0687500000000001</v>
          </cell>
          <cell r="AD59">
            <v>1.2790293020701851</v>
          </cell>
          <cell r="AF59">
            <v>1.028241410488246</v>
          </cell>
          <cell r="AG59">
            <v>1.02</v>
          </cell>
          <cell r="AH59">
            <v>1.0701089030222442</v>
          </cell>
          <cell r="AJ59">
            <v>1.030741410488246</v>
          </cell>
          <cell r="AK59">
            <v>1.0049999999999999</v>
          </cell>
          <cell r="AL59">
            <v>1.0694183864915572</v>
          </cell>
        </row>
        <row r="60">
          <cell r="A60">
            <v>36951</v>
          </cell>
          <cell r="B60">
            <v>2.1616</v>
          </cell>
          <cell r="C60">
            <v>176.1</v>
          </cell>
          <cell r="D60">
            <v>197.15100000000001</v>
          </cell>
          <cell r="E60">
            <v>0</v>
          </cell>
          <cell r="F60">
            <v>2.0451999999999999</v>
          </cell>
          <cell r="G60">
            <v>5.6913749266575442E-2</v>
          </cell>
          <cell r="H60">
            <v>1</v>
          </cell>
          <cell r="I60">
            <v>1.0569137492665754</v>
          </cell>
          <cell r="J60">
            <v>1.1244862924621548</v>
          </cell>
          <cell r="L60">
            <v>1.1305413906345534</v>
          </cell>
          <cell r="M60">
            <v>1.0738139713101995</v>
          </cell>
          <cell r="N60">
            <v>1</v>
          </cell>
          <cell r="O60">
            <v>1.2707523707347679</v>
          </cell>
          <cell r="P60">
            <v>1.9596</v>
          </cell>
          <cell r="Q60">
            <v>0.10308226168605827</v>
          </cell>
          <cell r="R60">
            <v>1</v>
          </cell>
          <cell r="S60">
            <v>1.1030822616860583</v>
          </cell>
          <cell r="U60">
            <v>2.0451999999999999</v>
          </cell>
          <cell r="V60">
            <v>5.6913749266575442E-2</v>
          </cell>
          <cell r="W60">
            <v>1</v>
          </cell>
          <cell r="X60">
            <v>1.9203755868544601</v>
          </cell>
          <cell r="Y60">
            <v>1.0687500000000001</v>
          </cell>
          <cell r="Z60">
            <v>1.2790293020701851</v>
          </cell>
          <cell r="AA60">
            <v>1.0610300522711622</v>
          </cell>
          <cell r="AB60">
            <v>1.0694183864915572</v>
          </cell>
          <cell r="AC60">
            <v>1.0687500000000001</v>
          </cell>
          <cell r="AD60">
            <v>1.2790293020701851</v>
          </cell>
          <cell r="AF60">
            <v>1.028241410488246</v>
          </cell>
          <cell r="AG60">
            <v>1.02</v>
          </cell>
          <cell r="AH60">
            <v>1.0701089030222442</v>
          </cell>
          <cell r="AJ60">
            <v>1.030741410488246</v>
          </cell>
          <cell r="AK60">
            <v>1.0049999999999999</v>
          </cell>
          <cell r="AL60">
            <v>1.0694183864915572</v>
          </cell>
        </row>
        <row r="61">
          <cell r="A61">
            <v>36982</v>
          </cell>
          <cell r="B61">
            <v>2.1846999999999999</v>
          </cell>
          <cell r="C61">
            <v>176.6</v>
          </cell>
          <cell r="D61">
            <v>199.374</v>
          </cell>
          <cell r="E61">
            <v>0</v>
          </cell>
          <cell r="F61">
            <v>2.1616</v>
          </cell>
          <cell r="G61">
            <v>1.0686528497409364E-2</v>
          </cell>
          <cell r="H61">
            <v>0</v>
          </cell>
          <cell r="I61">
            <v>1.0569137492665754</v>
          </cell>
          <cell r="J61">
            <v>1.1244862924621548</v>
          </cell>
          <cell r="L61">
            <v>1.1305413906345534</v>
          </cell>
          <cell r="M61">
            <v>1.0738139713101995</v>
          </cell>
          <cell r="N61">
            <v>1</v>
          </cell>
          <cell r="O61">
            <v>1.2707523707347679</v>
          </cell>
          <cell r="P61">
            <v>2.1616</v>
          </cell>
          <cell r="Q61">
            <v>1.0686528497409364E-2</v>
          </cell>
          <cell r="R61">
            <v>0</v>
          </cell>
          <cell r="S61">
            <v>1.1030822616860583</v>
          </cell>
          <cell r="U61">
            <v>2.1616</v>
          </cell>
          <cell r="V61">
            <v>1.0686528497409364E-2</v>
          </cell>
          <cell r="W61">
            <v>0</v>
          </cell>
          <cell r="X61">
            <v>2.0296713615023476</v>
          </cell>
          <cell r="Y61">
            <v>1.0687500000000001</v>
          </cell>
          <cell r="Z61">
            <v>1.2790293020701851</v>
          </cell>
          <cell r="AA61">
            <v>1.0610300522711622</v>
          </cell>
          <cell r="AB61">
            <v>1.0694183864915572</v>
          </cell>
          <cell r="AC61">
            <v>1.0687500000000001</v>
          </cell>
          <cell r="AD61">
            <v>1.2790293020701851</v>
          </cell>
          <cell r="AF61">
            <v>1.028241410488246</v>
          </cell>
          <cell r="AG61">
            <v>1.02</v>
          </cell>
          <cell r="AH61">
            <v>1.0701089030222442</v>
          </cell>
          <cell r="AJ61">
            <v>1.030741410488246</v>
          </cell>
          <cell r="AK61">
            <v>1.0049999999999999</v>
          </cell>
          <cell r="AL61">
            <v>1.0694183864915572</v>
          </cell>
        </row>
        <row r="62">
          <cell r="A62">
            <v>37012</v>
          </cell>
          <cell r="B62">
            <v>2.36</v>
          </cell>
          <cell r="C62">
            <v>177.4</v>
          </cell>
          <cell r="D62">
            <v>200.251</v>
          </cell>
          <cell r="E62">
            <v>0</v>
          </cell>
          <cell r="F62">
            <v>2.1616</v>
          </cell>
          <cell r="G62">
            <v>9.1783863804589139E-2</v>
          </cell>
          <cell r="H62">
            <v>1</v>
          </cell>
          <cell r="I62">
            <v>1.0917838638045891</v>
          </cell>
          <cell r="J62">
            <v>1.2276959891796286</v>
          </cell>
          <cell r="L62">
            <v>1.2567145927751548</v>
          </cell>
          <cell r="M62">
            <v>1.1116042306684433</v>
          </cell>
          <cell r="N62">
            <v>1.1834008540457679</v>
          </cell>
          <cell r="O62">
            <v>1.3873869332596467</v>
          </cell>
          <cell r="P62">
            <v>2.1616</v>
          </cell>
          <cell r="Q62">
            <v>9.1783863804589139E-2</v>
          </cell>
          <cell r="R62">
            <v>1</v>
          </cell>
          <cell r="S62">
            <v>1.0917838638045891</v>
          </cell>
          <cell r="U62">
            <v>2.1616</v>
          </cell>
          <cell r="V62">
            <v>9.1783863804589139E-2</v>
          </cell>
          <cell r="W62">
            <v>1</v>
          </cell>
          <cell r="X62">
            <v>2.0296713615023476</v>
          </cell>
          <cell r="Y62">
            <v>1.0687500000000001</v>
          </cell>
          <cell r="Z62">
            <v>1.2790293020701851</v>
          </cell>
          <cell r="AA62">
            <v>1.0610300522711622</v>
          </cell>
          <cell r="AB62">
            <v>1.0694183864915572</v>
          </cell>
          <cell r="AC62">
            <v>1.10375</v>
          </cell>
          <cell r="AD62">
            <v>1.4217743833301242</v>
          </cell>
          <cell r="AF62">
            <v>1.0302485380116959</v>
          </cell>
          <cell r="AG62">
            <v>1.02</v>
          </cell>
          <cell r="AH62">
            <v>1.1024781328519668</v>
          </cell>
          <cell r="AJ62">
            <v>1.0327485380116959</v>
          </cell>
          <cell r="AK62">
            <v>1.0049999999999999</v>
          </cell>
          <cell r="AL62">
            <v>1.1044402751719824</v>
          </cell>
        </row>
        <row r="63">
          <cell r="A63">
            <v>37043</v>
          </cell>
          <cell r="B63">
            <v>2.3048999999999999</v>
          </cell>
          <cell r="C63">
            <v>177.8</v>
          </cell>
          <cell r="D63">
            <v>203.167</v>
          </cell>
          <cell r="E63">
            <v>0</v>
          </cell>
          <cell r="F63">
            <v>2.36</v>
          </cell>
          <cell r="G63">
            <v>-2.3347457627118651E-2</v>
          </cell>
          <cell r="H63">
            <v>0</v>
          </cell>
          <cell r="I63">
            <v>1.0917838638045891</v>
          </cell>
          <cell r="J63">
            <v>1.2276959891796286</v>
          </cell>
          <cell r="L63">
            <v>1.2567145927751548</v>
          </cell>
          <cell r="M63">
            <v>1.1116042306684433</v>
          </cell>
          <cell r="N63">
            <v>1.1834008540457679</v>
          </cell>
          <cell r="O63">
            <v>1.3873869332596467</v>
          </cell>
          <cell r="P63">
            <v>2.36</v>
          </cell>
          <cell r="Q63">
            <v>-2.3347457627118651E-2</v>
          </cell>
          <cell r="R63">
            <v>0</v>
          </cell>
          <cell r="S63">
            <v>1.0917838638045891</v>
          </cell>
          <cell r="U63">
            <v>2.36</v>
          </cell>
          <cell r="V63">
            <v>-2.3347457627118651E-2</v>
          </cell>
          <cell r="W63">
            <v>0</v>
          </cell>
          <cell r="X63">
            <v>2.215962441314554</v>
          </cell>
          <cell r="Y63">
            <v>1.10375</v>
          </cell>
          <cell r="Z63">
            <v>1.4217743833301242</v>
          </cell>
          <cell r="AA63">
            <v>1.112948590468259</v>
          </cell>
          <cell r="AB63">
            <v>1.1044402751719824</v>
          </cell>
          <cell r="AC63">
            <v>1.10375</v>
          </cell>
          <cell r="AD63">
            <v>1.4217743833301242</v>
          </cell>
          <cell r="AF63">
            <v>1.0302485380116959</v>
          </cell>
          <cell r="AG63">
            <v>1.02</v>
          </cell>
          <cell r="AH63">
            <v>1.1024781328519668</v>
          </cell>
          <cell r="AJ63">
            <v>1.0327485380116959</v>
          </cell>
          <cell r="AK63">
            <v>1.0049999999999999</v>
          </cell>
          <cell r="AL63">
            <v>1.1044402751719824</v>
          </cell>
        </row>
        <row r="64">
          <cell r="A64">
            <v>37073</v>
          </cell>
          <cell r="B64">
            <v>2.4312999999999998</v>
          </cell>
          <cell r="C64">
            <v>177.3</v>
          </cell>
          <cell r="D64">
            <v>206.45</v>
          </cell>
          <cell r="E64">
            <v>0</v>
          </cell>
          <cell r="F64">
            <v>2.36</v>
          </cell>
          <cell r="G64">
            <v>3.0211864406779698E-2</v>
          </cell>
          <cell r="H64">
            <v>0</v>
          </cell>
          <cell r="I64">
            <v>1.0917838638045891</v>
          </cell>
          <cell r="J64">
            <v>1.2276959891796286</v>
          </cell>
          <cell r="L64">
            <v>1.2567145927751548</v>
          </cell>
          <cell r="M64">
            <v>1.1116042306684433</v>
          </cell>
          <cell r="N64">
            <v>1.1834008540457679</v>
          </cell>
          <cell r="O64">
            <v>1.3873869332596467</v>
          </cell>
          <cell r="P64">
            <v>2.36</v>
          </cell>
          <cell r="Q64">
            <v>3.0211864406779698E-2</v>
          </cell>
          <cell r="R64">
            <v>0</v>
          </cell>
          <cell r="S64">
            <v>1.0917838638045891</v>
          </cell>
          <cell r="U64">
            <v>2.36</v>
          </cell>
          <cell r="V64">
            <v>3.0211864406779698E-2</v>
          </cell>
          <cell r="W64">
            <v>0</v>
          </cell>
          <cell r="X64">
            <v>2.215962441314554</v>
          </cell>
          <cell r="Y64">
            <v>1.10375</v>
          </cell>
          <cell r="Z64">
            <v>1.4217743833301242</v>
          </cell>
          <cell r="AA64">
            <v>1.112948590468259</v>
          </cell>
          <cell r="AB64">
            <v>1.1044402751719824</v>
          </cell>
          <cell r="AC64">
            <v>1.10375</v>
          </cell>
          <cell r="AD64">
            <v>1.4217743833301242</v>
          </cell>
          <cell r="AF64">
            <v>1.0302485380116959</v>
          </cell>
          <cell r="AG64">
            <v>1.02</v>
          </cell>
          <cell r="AH64">
            <v>1.1024781328519668</v>
          </cell>
          <cell r="AJ64">
            <v>1.0327485380116959</v>
          </cell>
          <cell r="AK64">
            <v>1.0049999999999999</v>
          </cell>
          <cell r="AL64">
            <v>1.1044402751719824</v>
          </cell>
        </row>
        <row r="65">
          <cell r="A65">
            <v>37104</v>
          </cell>
          <cell r="B65">
            <v>2.5516999999999999</v>
          </cell>
          <cell r="C65">
            <v>177.4</v>
          </cell>
          <cell r="D65">
            <v>208.315</v>
          </cell>
          <cell r="E65">
            <v>0</v>
          </cell>
          <cell r="F65">
            <v>2.36</v>
          </cell>
          <cell r="G65">
            <v>8.1228813559321988E-2</v>
          </cell>
          <cell r="H65">
            <v>1</v>
          </cell>
          <cell r="I65">
            <v>1.081228813559322</v>
          </cell>
          <cell r="J65">
            <v>1.3274202777922282</v>
          </cell>
          <cell r="L65">
            <v>1.2567145927751548</v>
          </cell>
          <cell r="M65">
            <v>1.1116042306684433</v>
          </cell>
          <cell r="N65">
            <v>1.1834008540457679</v>
          </cell>
          <cell r="O65">
            <v>1.500082727796034</v>
          </cell>
          <cell r="P65">
            <v>2.36</v>
          </cell>
          <cell r="Q65">
            <v>8.1228813559321988E-2</v>
          </cell>
          <cell r="R65">
            <v>1</v>
          </cell>
          <cell r="S65">
            <v>1.081228813559322</v>
          </cell>
          <cell r="U65">
            <v>2.36</v>
          </cell>
          <cell r="V65">
            <v>8.1228813559321988E-2</v>
          </cell>
          <cell r="W65">
            <v>1</v>
          </cell>
          <cell r="X65">
            <v>2.215962441314554</v>
          </cell>
          <cell r="Y65">
            <v>1.10375</v>
          </cell>
          <cell r="Z65">
            <v>1.4217743833301242</v>
          </cell>
          <cell r="AA65">
            <v>1.112948590468259</v>
          </cell>
          <cell r="AB65">
            <v>1.1044402751719824</v>
          </cell>
          <cell r="AC65">
            <v>1.10375</v>
          </cell>
          <cell r="AD65">
            <v>1.4217743833301242</v>
          </cell>
          <cell r="AF65">
            <v>1.0302485380116959</v>
          </cell>
          <cell r="AG65">
            <v>1.02</v>
          </cell>
          <cell r="AH65">
            <v>1.1024781328519668</v>
          </cell>
          <cell r="AJ65">
            <v>1.0327485380116959</v>
          </cell>
          <cell r="AK65">
            <v>1.0049999999999999</v>
          </cell>
          <cell r="AL65">
            <v>1.1044402751719824</v>
          </cell>
        </row>
        <row r="66">
          <cell r="A66">
            <v>37135</v>
          </cell>
          <cell r="B66">
            <v>2.6713</v>
          </cell>
          <cell r="C66">
            <v>178.1</v>
          </cell>
          <cell r="D66">
            <v>209.11099999999999</v>
          </cell>
          <cell r="E66">
            <v>0</v>
          </cell>
          <cell r="F66">
            <v>2.5516999999999999</v>
          </cell>
          <cell r="G66">
            <v>4.6870713641885775E-2</v>
          </cell>
          <cell r="H66">
            <v>0</v>
          </cell>
          <cell r="I66">
            <v>1.081228813559322</v>
          </cell>
          <cell r="J66">
            <v>1.3274202777922282</v>
          </cell>
          <cell r="L66">
            <v>1.2567145927751548</v>
          </cell>
          <cell r="M66">
            <v>1.1116042306684433</v>
          </cell>
          <cell r="N66">
            <v>1.1834008540457679</v>
          </cell>
          <cell r="O66">
            <v>1.500082727796034</v>
          </cell>
          <cell r="P66">
            <v>2.5516999999999999</v>
          </cell>
          <cell r="Q66">
            <v>4.6870713641885775E-2</v>
          </cell>
          <cell r="R66">
            <v>0</v>
          </cell>
          <cell r="S66">
            <v>1.081228813559322</v>
          </cell>
          <cell r="U66">
            <v>2.5516999999999999</v>
          </cell>
          <cell r="V66">
            <v>4.6870713641885775E-2</v>
          </cell>
          <cell r="W66">
            <v>0</v>
          </cell>
          <cell r="X66">
            <v>2.3959624413145542</v>
          </cell>
          <cell r="Y66">
            <v>1.10375</v>
          </cell>
          <cell r="Z66">
            <v>1.4217743833301242</v>
          </cell>
          <cell r="AA66">
            <v>1.112948590468259</v>
          </cell>
          <cell r="AB66">
            <v>1.1044402751719824</v>
          </cell>
          <cell r="AC66">
            <v>1.10375</v>
          </cell>
          <cell r="AD66">
            <v>1.4217743833301242</v>
          </cell>
          <cell r="AF66">
            <v>1.0302485380116959</v>
          </cell>
          <cell r="AG66">
            <v>1.02</v>
          </cell>
          <cell r="AH66">
            <v>1.1024781328519668</v>
          </cell>
          <cell r="AJ66">
            <v>1.0327485380116959</v>
          </cell>
          <cell r="AK66">
            <v>1.0049999999999999</v>
          </cell>
          <cell r="AL66">
            <v>1.1044402751719824</v>
          </cell>
        </row>
        <row r="67">
          <cell r="A67">
            <v>37165</v>
          </cell>
          <cell r="B67">
            <v>2.7071000000000001</v>
          </cell>
          <cell r="C67">
            <v>177.6</v>
          </cell>
          <cell r="D67">
            <v>212.13499999999999</v>
          </cell>
          <cell r="E67">
            <v>0</v>
          </cell>
          <cell r="F67">
            <v>2.5516999999999999</v>
          </cell>
          <cell r="G67">
            <v>6.0900576086530656E-2</v>
          </cell>
          <cell r="H67">
            <v>1</v>
          </cell>
          <cell r="I67">
            <v>1.0609005760865307</v>
          </cell>
          <cell r="J67">
            <v>1.4082609374187174</v>
          </cell>
          <cell r="L67">
            <v>1.2567145927751548</v>
          </cell>
          <cell r="M67">
            <v>1.1116042306684433</v>
          </cell>
          <cell r="N67">
            <v>1.1834008540457679</v>
          </cell>
          <cell r="O67">
            <v>1.5914386300962668</v>
          </cell>
          <cell r="P67">
            <v>2.5516999999999999</v>
          </cell>
          <cell r="Q67">
            <v>6.0900576086530656E-2</v>
          </cell>
          <cell r="R67">
            <v>1</v>
          </cell>
          <cell r="S67">
            <v>1.0609005760865307</v>
          </cell>
          <cell r="U67">
            <v>2.5516999999999999</v>
          </cell>
          <cell r="V67">
            <v>6.0900576086530656E-2</v>
          </cell>
          <cell r="W67">
            <v>1</v>
          </cell>
          <cell r="X67">
            <v>2.3959624413145542</v>
          </cell>
          <cell r="Y67">
            <v>1.10375</v>
          </cell>
          <cell r="Z67">
            <v>1.4217743833301242</v>
          </cell>
          <cell r="AA67">
            <v>1.112948590468259</v>
          </cell>
          <cell r="AB67">
            <v>1.1044402751719824</v>
          </cell>
          <cell r="AC67">
            <v>1.10375</v>
          </cell>
          <cell r="AD67">
            <v>1.4217743833301242</v>
          </cell>
          <cell r="AF67">
            <v>1.0302485380116959</v>
          </cell>
          <cell r="AG67">
            <v>1.02</v>
          </cell>
          <cell r="AH67">
            <v>1.1024781328519668</v>
          </cell>
          <cell r="AJ67">
            <v>1.0327485380116959</v>
          </cell>
          <cell r="AK67">
            <v>1.0049999999999999</v>
          </cell>
          <cell r="AL67">
            <v>1.1044402751719824</v>
          </cell>
        </row>
        <row r="68">
          <cell r="A68">
            <v>37196</v>
          </cell>
          <cell r="B68">
            <v>2.5287000000000002</v>
          </cell>
          <cell r="C68">
            <v>177.5</v>
          </cell>
          <cell r="D68">
            <v>213.756</v>
          </cell>
          <cell r="E68">
            <v>0</v>
          </cell>
          <cell r="F68">
            <v>2.7071000000000001</v>
          </cell>
          <cell r="G68">
            <v>-6.5900779431864343E-2</v>
          </cell>
          <cell r="H68">
            <v>1</v>
          </cell>
          <cell r="I68">
            <v>0.93409922056813566</v>
          </cell>
          <cell r="J68">
            <v>1.315455443999376</v>
          </cell>
          <cell r="L68">
            <v>1.2567145927751548</v>
          </cell>
          <cell r="M68">
            <v>1.1116042306684433</v>
          </cell>
          <cell r="N68">
            <v>1.1834008540457679</v>
          </cell>
          <cell r="O68">
            <v>1.4865615839549444</v>
          </cell>
          <cell r="P68">
            <v>2.7071000000000001</v>
          </cell>
          <cell r="Q68">
            <v>-6.5900779431864343E-2</v>
          </cell>
          <cell r="R68">
            <v>1</v>
          </cell>
          <cell r="S68">
            <v>0.93409922056813566</v>
          </cell>
          <cell r="U68">
            <v>2.7071000000000001</v>
          </cell>
          <cell r="V68">
            <v>-6.5900779431864343E-2</v>
          </cell>
          <cell r="W68">
            <v>1</v>
          </cell>
          <cell r="X68">
            <v>2.5418779342723008</v>
          </cell>
          <cell r="Y68">
            <v>1.10375</v>
          </cell>
          <cell r="Z68">
            <v>1.4217743833301242</v>
          </cell>
          <cell r="AA68">
            <v>1.112948590468259</v>
          </cell>
          <cell r="AB68">
            <v>1.1044402751719824</v>
          </cell>
          <cell r="AC68">
            <v>1.10375</v>
          </cell>
          <cell r="AD68">
            <v>1.4217743833301242</v>
          </cell>
          <cell r="AF68">
            <v>1.0302485380116959</v>
          </cell>
          <cell r="AG68">
            <v>1.02</v>
          </cell>
          <cell r="AH68">
            <v>1.1024781328519668</v>
          </cell>
          <cell r="AJ68">
            <v>1.0327485380116959</v>
          </cell>
          <cell r="AK68">
            <v>1.0049999999999999</v>
          </cell>
          <cell r="AL68">
            <v>1.1044402751719824</v>
          </cell>
        </row>
        <row r="69">
          <cell r="A69">
            <v>37226</v>
          </cell>
          <cell r="B69">
            <v>2.3203999999999998</v>
          </cell>
          <cell r="C69">
            <v>177.3</v>
          </cell>
          <cell r="D69">
            <v>214.137</v>
          </cell>
          <cell r="E69">
            <v>2.3531666666666666</v>
          </cell>
          <cell r="F69">
            <v>2.5287000000000002</v>
          </cell>
          <cell r="G69">
            <v>-8.2374342547554269E-2</v>
          </cell>
          <cell r="H69">
            <v>1</v>
          </cell>
          <cell r="I69">
            <v>0.91762565745244573</v>
          </cell>
          <cell r="J69">
            <v>1.2070956666493262</v>
          </cell>
          <cell r="L69">
            <v>1.2567145927751548</v>
          </cell>
          <cell r="M69">
            <v>1.1116042306684433</v>
          </cell>
          <cell r="N69">
            <v>1.1834008540457679</v>
          </cell>
          <cell r="O69">
            <v>1.3641070508202049</v>
          </cell>
          <cell r="P69">
            <v>2.5287000000000002</v>
          </cell>
          <cell r="Q69">
            <v>-8.2374342547554269E-2</v>
          </cell>
          <cell r="R69">
            <v>1</v>
          </cell>
          <cell r="S69">
            <v>0.91762565745244573</v>
          </cell>
          <cell r="U69">
            <v>2.5287000000000002</v>
          </cell>
          <cell r="V69">
            <v>-8.2374342547554269E-2</v>
          </cell>
          <cell r="W69">
            <v>1</v>
          </cell>
          <cell r="X69">
            <v>2.3743661971830989</v>
          </cell>
          <cell r="Y69">
            <v>1.10375</v>
          </cell>
          <cell r="Z69">
            <v>1.4217743833301242</v>
          </cell>
          <cell r="AA69">
            <v>1.112948590468259</v>
          </cell>
          <cell r="AB69">
            <v>1.1044402751719824</v>
          </cell>
          <cell r="AC69">
            <v>1.10375</v>
          </cell>
          <cell r="AD69">
            <v>1.4217743833301242</v>
          </cell>
          <cell r="AF69">
            <v>1.0302485380116959</v>
          </cell>
          <cell r="AG69">
            <v>1.02</v>
          </cell>
          <cell r="AH69">
            <v>1.1024781328519668</v>
          </cell>
          <cell r="AJ69">
            <v>1.0327485380116959</v>
          </cell>
          <cell r="AK69">
            <v>1.0049999999999999</v>
          </cell>
          <cell r="AL69">
            <v>1.1044402751719824</v>
          </cell>
        </row>
        <row r="70">
          <cell r="A70">
            <v>37257</v>
          </cell>
          <cell r="B70">
            <v>2.4182999999999999</v>
          </cell>
          <cell r="C70">
            <v>177.6</v>
          </cell>
          <cell r="D70">
            <v>214.535</v>
          </cell>
          <cell r="E70">
            <v>0</v>
          </cell>
          <cell r="F70">
            <v>2.3203999999999998</v>
          </cell>
          <cell r="G70">
            <v>4.2191001551456608E-2</v>
          </cell>
          <cell r="H70">
            <v>0</v>
          </cell>
          <cell r="I70">
            <v>0.91762565745244573</v>
          </cell>
          <cell r="J70">
            <v>1.2070956666493262</v>
          </cell>
          <cell r="L70">
            <v>1.2567145927751548</v>
          </cell>
          <cell r="M70">
            <v>1.1116042306684433</v>
          </cell>
          <cell r="N70">
            <v>1.1834008540457679</v>
          </cell>
          <cell r="O70">
            <v>1.3641070508202049</v>
          </cell>
          <cell r="P70">
            <v>2.3203999999999998</v>
          </cell>
          <cell r="Q70">
            <v>4.2191001551456608E-2</v>
          </cell>
          <cell r="R70">
            <v>0</v>
          </cell>
          <cell r="S70">
            <v>0.91762565745244573</v>
          </cell>
          <cell r="U70">
            <v>2.3203999999999998</v>
          </cell>
          <cell r="V70">
            <v>4.2191001551456608E-2</v>
          </cell>
          <cell r="W70">
            <v>0</v>
          </cell>
          <cell r="X70">
            <v>2.1787793427230047</v>
          </cell>
          <cell r="Y70">
            <v>1.10375</v>
          </cell>
          <cell r="Z70">
            <v>1.4217743833301242</v>
          </cell>
          <cell r="AA70">
            <v>1.112948590468259</v>
          </cell>
          <cell r="AB70">
            <v>1.1044402751719824</v>
          </cell>
          <cell r="AC70">
            <v>1.10375</v>
          </cell>
          <cell r="AD70">
            <v>1.4217743833301242</v>
          </cell>
          <cell r="AF70">
            <v>1.0302485380116959</v>
          </cell>
          <cell r="AG70">
            <v>1.02</v>
          </cell>
          <cell r="AH70">
            <v>1.1024781328519668</v>
          </cell>
          <cell r="AJ70">
            <v>1.0327485380116959</v>
          </cell>
          <cell r="AK70">
            <v>1.0049999999999999</v>
          </cell>
          <cell r="AL70">
            <v>1.1044402751719824</v>
          </cell>
        </row>
        <row r="71">
          <cell r="A71">
            <v>37288</v>
          </cell>
          <cell r="B71">
            <v>2.3481999999999998</v>
          </cell>
          <cell r="C71">
            <v>177.9</v>
          </cell>
          <cell r="D71">
            <v>214.92699999999999</v>
          </cell>
          <cell r="E71">
            <v>0</v>
          </cell>
          <cell r="F71">
            <v>2.3203999999999998</v>
          </cell>
          <cell r="G71">
            <v>1.1980692983968311E-2</v>
          </cell>
          <cell r="H71">
            <v>1</v>
          </cell>
          <cell r="I71">
            <v>1.0119806929839683</v>
          </cell>
          <cell r="J71">
            <v>1.2070956666493262</v>
          </cell>
          <cell r="L71">
            <v>1.2567145927751548</v>
          </cell>
          <cell r="M71">
            <v>1.1116042306684433</v>
          </cell>
          <cell r="N71">
            <v>1.1834008540457679</v>
          </cell>
          <cell r="O71">
            <v>1.3641070508202049</v>
          </cell>
          <cell r="P71">
            <v>2.3203999999999998</v>
          </cell>
          <cell r="Q71">
            <v>1.1980692983968311E-2</v>
          </cell>
          <cell r="R71">
            <v>0</v>
          </cell>
          <cell r="S71">
            <v>0.91762565745244573</v>
          </cell>
          <cell r="U71">
            <v>2.3203999999999998</v>
          </cell>
          <cell r="V71">
            <v>1.1980692983968311E-2</v>
          </cell>
          <cell r="W71">
            <v>0</v>
          </cell>
          <cell r="X71">
            <v>2.1787793427230047</v>
          </cell>
          <cell r="Y71">
            <v>1.10375</v>
          </cell>
          <cell r="Z71">
            <v>1.4217743833301242</v>
          </cell>
          <cell r="AA71">
            <v>1.112948590468259</v>
          </cell>
          <cell r="AB71">
            <v>1.1044402751719824</v>
          </cell>
          <cell r="AC71">
            <v>1.10375</v>
          </cell>
          <cell r="AD71">
            <v>1.4217743833301242</v>
          </cell>
          <cell r="AF71">
            <v>1.0302485380116959</v>
          </cell>
          <cell r="AG71">
            <v>1.02</v>
          </cell>
          <cell r="AH71">
            <v>1.1024781328519668</v>
          </cell>
          <cell r="AJ71">
            <v>1.0327485380116959</v>
          </cell>
          <cell r="AK71">
            <v>1.0049999999999999</v>
          </cell>
          <cell r="AL71">
            <v>1.1044402751719824</v>
          </cell>
        </row>
        <row r="72">
          <cell r="A72">
            <v>37316</v>
          </cell>
          <cell r="B72">
            <v>2.3235999999999999</v>
          </cell>
          <cell r="C72">
            <v>178.5</v>
          </cell>
          <cell r="D72">
            <v>215.17</v>
          </cell>
          <cell r="E72">
            <v>0</v>
          </cell>
          <cell r="F72">
            <v>2.3481999999999998</v>
          </cell>
          <cell r="G72">
            <v>-1.0476109360361141E-2</v>
          </cell>
          <cell r="H72">
            <v>0</v>
          </cell>
          <cell r="I72">
            <v>1.0119806929839683</v>
          </cell>
          <cell r="J72">
            <v>1.2215575092337303</v>
          </cell>
          <cell r="L72">
            <v>1.2567145927751548</v>
          </cell>
          <cell r="M72">
            <v>1.1116042306684433</v>
          </cell>
          <cell r="N72">
            <v>1.1834008540457679</v>
          </cell>
          <cell r="O72">
            <v>1.3641070508202049</v>
          </cell>
          <cell r="P72">
            <v>2.3203999999999998</v>
          </cell>
          <cell r="Q72">
            <v>1.3790725736941845E-3</v>
          </cell>
          <cell r="R72">
            <v>0</v>
          </cell>
          <cell r="S72">
            <v>0.91762565745244573</v>
          </cell>
          <cell r="U72">
            <v>2.3203999999999998</v>
          </cell>
          <cell r="V72">
            <v>1.3790725736941845E-3</v>
          </cell>
          <cell r="W72">
            <v>0</v>
          </cell>
          <cell r="X72">
            <v>2.1787793427230047</v>
          </cell>
          <cell r="Y72">
            <v>1.10375</v>
          </cell>
          <cell r="Z72">
            <v>1.4217743833301242</v>
          </cell>
          <cell r="AA72">
            <v>1.112948590468259</v>
          </cell>
          <cell r="AB72">
            <v>1.1044402751719824</v>
          </cell>
          <cell r="AC72">
            <v>1.10375</v>
          </cell>
          <cell r="AD72">
            <v>1.4217743833301242</v>
          </cell>
          <cell r="AF72">
            <v>1.0302485380116959</v>
          </cell>
          <cell r="AG72">
            <v>1.02</v>
          </cell>
          <cell r="AH72">
            <v>1.1024781328519668</v>
          </cell>
          <cell r="AJ72">
            <v>1.0327485380116959</v>
          </cell>
          <cell r="AK72">
            <v>1.0049999999999999</v>
          </cell>
          <cell r="AL72">
            <v>1.1044402751719824</v>
          </cell>
        </row>
        <row r="73">
          <cell r="A73">
            <v>37347</v>
          </cell>
          <cell r="B73">
            <v>2.3525</v>
          </cell>
          <cell r="C73">
            <v>179.5</v>
          </cell>
          <cell r="D73">
            <v>216.673</v>
          </cell>
          <cell r="E73">
            <v>0</v>
          </cell>
          <cell r="F73">
            <v>2.3481999999999998</v>
          </cell>
          <cell r="G73">
            <v>1.8311898475429356E-3</v>
          </cell>
          <cell r="H73">
            <v>0</v>
          </cell>
          <cell r="I73">
            <v>1.0119806929839683</v>
          </cell>
          <cell r="J73">
            <v>1.2215575092337303</v>
          </cell>
          <cell r="L73">
            <v>1.2567145927751548</v>
          </cell>
          <cell r="M73">
            <v>1.1116042306684433</v>
          </cell>
          <cell r="N73">
            <v>1.1834008540457679</v>
          </cell>
          <cell r="O73">
            <v>1.3641070508202049</v>
          </cell>
          <cell r="P73">
            <v>2.3203999999999998</v>
          </cell>
          <cell r="Q73">
            <v>1.3833821754869913E-2</v>
          </cell>
          <cell r="R73">
            <v>0</v>
          </cell>
          <cell r="S73">
            <v>0.91762565745244573</v>
          </cell>
          <cell r="U73">
            <v>2.3203999999999998</v>
          </cell>
          <cell r="V73">
            <v>1.3833821754869913E-2</v>
          </cell>
          <cell r="W73">
            <v>0</v>
          </cell>
          <cell r="X73">
            <v>2.1787793427230047</v>
          </cell>
          <cell r="Y73">
            <v>1.10375</v>
          </cell>
          <cell r="Z73">
            <v>1.4217743833301242</v>
          </cell>
          <cell r="AA73">
            <v>1.112948590468259</v>
          </cell>
          <cell r="AB73">
            <v>1.1044402751719824</v>
          </cell>
          <cell r="AC73">
            <v>1.10375</v>
          </cell>
          <cell r="AD73">
            <v>1.4217743833301242</v>
          </cell>
          <cell r="AF73">
            <v>1.0302485380116959</v>
          </cell>
          <cell r="AG73">
            <v>1.02</v>
          </cell>
          <cell r="AH73">
            <v>1.1024781328519668</v>
          </cell>
          <cell r="AJ73">
            <v>1.0327485380116959</v>
          </cell>
          <cell r="AK73">
            <v>1.0049999999999999</v>
          </cell>
          <cell r="AL73">
            <v>1.1044402751719824</v>
          </cell>
        </row>
        <row r="74">
          <cell r="A74">
            <v>37377</v>
          </cell>
          <cell r="B74">
            <v>2.5219999999999998</v>
          </cell>
          <cell r="C74">
            <v>179.5</v>
          </cell>
          <cell r="D74">
            <v>219.07</v>
          </cell>
          <cell r="E74">
            <v>0</v>
          </cell>
          <cell r="F74">
            <v>2.3481999999999998</v>
          </cell>
          <cell r="G74">
            <v>7.4014138489055359E-2</v>
          </cell>
          <cell r="H74">
            <v>1</v>
          </cell>
          <cell r="I74">
            <v>1.0740141384890554</v>
          </cell>
          <cell r="J74">
            <v>1.2215575092337303</v>
          </cell>
          <cell r="L74">
            <v>1.3657554192641526</v>
          </cell>
          <cell r="M74">
            <v>1.0867665793935017</v>
          </cell>
          <cell r="N74">
            <v>0.98322033898305061</v>
          </cell>
          <cell r="O74">
            <v>1.5077657517538268</v>
          </cell>
          <cell r="P74">
            <v>2.3203999999999998</v>
          </cell>
          <cell r="Q74">
            <v>8.6881572142734065E-2</v>
          </cell>
          <cell r="R74">
            <v>1</v>
          </cell>
          <cell r="S74">
            <v>1.0867665793935017</v>
          </cell>
          <cell r="U74">
            <v>2.3203999999999998</v>
          </cell>
          <cell r="V74">
            <v>8.6881572142734065E-2</v>
          </cell>
          <cell r="W74">
            <v>1</v>
          </cell>
          <cell r="X74">
            <v>2.1787793427230047</v>
          </cell>
          <cell r="Y74">
            <v>1.10375</v>
          </cell>
          <cell r="Z74">
            <v>1.4217743833301242</v>
          </cell>
          <cell r="AA74">
            <v>1.112948590468259</v>
          </cell>
          <cell r="AB74">
            <v>1.1044402751719824</v>
          </cell>
          <cell r="AC74">
            <v>1.121875</v>
          </cell>
          <cell r="AD74">
            <v>1.5451368832409842</v>
          </cell>
          <cell r="AF74">
            <v>1.0139212910532278</v>
          </cell>
          <cell r="AG74">
            <v>1.02</v>
          </cell>
          <cell r="AH74">
            <v>1.1245276955090062</v>
          </cell>
          <cell r="AJ74">
            <v>1.0164212910532278</v>
          </cell>
          <cell r="AK74">
            <v>1.0049999999999999</v>
          </cell>
          <cell r="AL74">
            <v>1.1225766103814885</v>
          </cell>
        </row>
        <row r="75">
          <cell r="A75">
            <v>37408</v>
          </cell>
          <cell r="B75">
            <v>2.8443999999999998</v>
          </cell>
          <cell r="C75">
            <v>179.8</v>
          </cell>
          <cell r="D75">
            <v>222.87200000000001</v>
          </cell>
          <cell r="E75">
            <v>0</v>
          </cell>
          <cell r="F75">
            <v>2.5219999999999998</v>
          </cell>
          <cell r="G75">
            <v>0.12783505154639174</v>
          </cell>
          <cell r="H75">
            <v>1</v>
          </cell>
          <cell r="I75">
            <v>1.1278350515463917</v>
          </cell>
          <cell r="J75">
            <v>1.3119700358945012</v>
          </cell>
          <cell r="L75">
            <v>1.3657554192641526</v>
          </cell>
          <cell r="M75">
            <v>1.0867665793935017</v>
          </cell>
          <cell r="N75">
            <v>0.98322033898305061</v>
          </cell>
          <cell r="O75">
            <v>1.7005110643491612</v>
          </cell>
          <cell r="P75">
            <v>2.5219999999999998</v>
          </cell>
          <cell r="Q75">
            <v>0.12783505154639174</v>
          </cell>
          <cell r="R75">
            <v>1</v>
          </cell>
          <cell r="S75">
            <v>1.1278350515463917</v>
          </cell>
          <cell r="U75">
            <v>2.5219999999999998</v>
          </cell>
          <cell r="V75">
            <v>0.12783505154639174</v>
          </cell>
          <cell r="W75">
            <v>1</v>
          </cell>
          <cell r="X75">
            <v>2.3680751173708918</v>
          </cell>
          <cell r="Y75">
            <v>1.121875</v>
          </cell>
          <cell r="Z75">
            <v>1.5451368832409842</v>
          </cell>
          <cell r="AA75">
            <v>1.1514776292925362</v>
          </cell>
          <cell r="AB75">
            <v>1.1225766103814885</v>
          </cell>
          <cell r="AC75">
            <v>1.121875</v>
          </cell>
          <cell r="AD75">
            <v>1.5451368832409842</v>
          </cell>
          <cell r="AF75">
            <v>1.0139212910532278</v>
          </cell>
          <cell r="AG75">
            <v>1.02</v>
          </cell>
          <cell r="AH75">
            <v>1.1245276955090062</v>
          </cell>
          <cell r="AJ75">
            <v>1.0164212910532278</v>
          </cell>
          <cell r="AK75">
            <v>1.0049999999999999</v>
          </cell>
          <cell r="AL75">
            <v>1.1225766103814885</v>
          </cell>
        </row>
        <row r="76">
          <cell r="A76">
            <v>37438</v>
          </cell>
          <cell r="B76">
            <v>3.4285000000000001</v>
          </cell>
          <cell r="C76">
            <v>180.1</v>
          </cell>
          <cell r="D76">
            <v>227.441</v>
          </cell>
          <cell r="E76">
            <v>0</v>
          </cell>
          <cell r="F76">
            <v>2.8443999999999998</v>
          </cell>
          <cell r="G76">
            <v>0.2053508648572635</v>
          </cell>
          <cell r="H76">
            <v>1</v>
          </cell>
          <cell r="I76">
            <v>1.2053508648572635</v>
          </cell>
          <cell r="J76">
            <v>1.4796857930603962</v>
          </cell>
          <cell r="L76">
            <v>1.3657554192641526</v>
          </cell>
          <cell r="M76">
            <v>1.0867665793935017</v>
          </cell>
          <cell r="N76">
            <v>0.98322033898305061</v>
          </cell>
          <cell r="O76">
            <v>2.0497124821126071</v>
          </cell>
          <cell r="P76">
            <v>2.8443999999999998</v>
          </cell>
          <cell r="Q76">
            <v>0.2053508648572635</v>
          </cell>
          <cell r="R76">
            <v>1</v>
          </cell>
          <cell r="S76">
            <v>1.2053508648572635</v>
          </cell>
          <cell r="U76">
            <v>2.8443999999999998</v>
          </cell>
          <cell r="V76">
            <v>0.2053508648572635</v>
          </cell>
          <cell r="W76">
            <v>1</v>
          </cell>
          <cell r="X76">
            <v>2.6707981220657278</v>
          </cell>
          <cell r="Y76">
            <v>1.121875</v>
          </cell>
          <cell r="Z76">
            <v>1.5451368832409842</v>
          </cell>
          <cell r="AA76">
            <v>1.1514776292925362</v>
          </cell>
          <cell r="AB76">
            <v>1.1225766103814885</v>
          </cell>
          <cell r="AC76">
            <v>1.121875</v>
          </cell>
          <cell r="AD76">
            <v>1.5451368832409842</v>
          </cell>
          <cell r="AF76">
            <v>1.0139212910532278</v>
          </cell>
          <cell r="AG76">
            <v>1.02</v>
          </cell>
          <cell r="AH76">
            <v>1.1245276955090062</v>
          </cell>
          <cell r="AJ76">
            <v>1.0164212910532278</v>
          </cell>
          <cell r="AK76">
            <v>1.0049999999999999</v>
          </cell>
          <cell r="AL76">
            <v>1.1225766103814885</v>
          </cell>
        </row>
        <row r="77">
          <cell r="A77">
            <v>37469</v>
          </cell>
          <cell r="B77">
            <v>3.0223</v>
          </cell>
          <cell r="C77">
            <v>180.5</v>
          </cell>
          <cell r="D77">
            <v>232.81800000000001</v>
          </cell>
          <cell r="E77">
            <v>0</v>
          </cell>
          <cell r="F77">
            <v>3.4285000000000001</v>
          </cell>
          <cell r="G77">
            <v>-0.11847746828058925</v>
          </cell>
          <cell r="H77">
            <v>1</v>
          </cell>
          <cell r="I77">
            <v>0.88152253171941075</v>
          </cell>
          <cell r="J77">
            <v>1.7835405503823543</v>
          </cell>
          <cell r="L77">
            <v>1.3657554192641526</v>
          </cell>
          <cell r="M77">
            <v>1.0867665793935017</v>
          </cell>
          <cell r="N77">
            <v>0.98322033898305061</v>
          </cell>
          <cell r="O77">
            <v>1.8068677365287829</v>
          </cell>
          <cell r="P77">
            <v>3.4285000000000001</v>
          </cell>
          <cell r="Q77">
            <v>-0.11847746828058925</v>
          </cell>
          <cell r="R77">
            <v>1</v>
          </cell>
          <cell r="S77">
            <v>0.88152253171941075</v>
          </cell>
          <cell r="U77">
            <v>3.4285000000000001</v>
          </cell>
          <cell r="V77">
            <v>-0.11847746828058925</v>
          </cell>
          <cell r="W77">
            <v>1</v>
          </cell>
          <cell r="X77">
            <v>3.2192488262910799</v>
          </cell>
          <cell r="Y77">
            <v>1.121875</v>
          </cell>
          <cell r="Z77">
            <v>1.5451368832409842</v>
          </cell>
          <cell r="AA77">
            <v>1.1514776292925362</v>
          </cell>
          <cell r="AB77">
            <v>1.1225766103814885</v>
          </cell>
          <cell r="AC77">
            <v>1.121875</v>
          </cell>
          <cell r="AD77">
            <v>1.5451368832409842</v>
          </cell>
          <cell r="AF77">
            <v>1.0139212910532278</v>
          </cell>
          <cell r="AG77">
            <v>1.02</v>
          </cell>
          <cell r="AH77">
            <v>1.1245276955090062</v>
          </cell>
          <cell r="AJ77">
            <v>1.0164212910532278</v>
          </cell>
          <cell r="AK77">
            <v>1.0049999999999999</v>
          </cell>
          <cell r="AL77">
            <v>1.1225766103814885</v>
          </cell>
        </row>
        <row r="78">
          <cell r="A78">
            <v>37500</v>
          </cell>
          <cell r="B78">
            <v>3.8948999999999998</v>
          </cell>
          <cell r="C78">
            <v>180.9</v>
          </cell>
          <cell r="D78">
            <v>238.97300000000001</v>
          </cell>
          <cell r="E78">
            <v>0</v>
          </cell>
          <cell r="F78">
            <v>3.0223</v>
          </cell>
          <cell r="G78">
            <v>0.28872051086920547</v>
          </cell>
          <cell r="H78">
            <v>1</v>
          </cell>
          <cell r="I78">
            <v>1.2887205108692055</v>
          </cell>
          <cell r="J78">
            <v>1.5722311813972842</v>
          </cell>
          <cell r="L78">
            <v>1.3657554192641526</v>
          </cell>
          <cell r="M78">
            <v>1.0867665793935017</v>
          </cell>
          <cell r="N78">
            <v>0.98322033898305061</v>
          </cell>
          <cell r="O78">
            <v>2.3285475124924582</v>
          </cell>
          <cell r="P78">
            <v>3.0223</v>
          </cell>
          <cell r="Q78">
            <v>0.28872051086920547</v>
          </cell>
          <cell r="R78">
            <v>1</v>
          </cell>
          <cell r="S78">
            <v>1.2887205108692055</v>
          </cell>
          <cell r="U78">
            <v>3.0223</v>
          </cell>
          <cell r="V78">
            <v>0.28872051086920547</v>
          </cell>
          <cell r="W78">
            <v>1</v>
          </cell>
          <cell r="X78">
            <v>2.8378403755868544</v>
          </cell>
          <cell r="Y78">
            <v>1.121875</v>
          </cell>
          <cell r="Z78">
            <v>1.5451368832409842</v>
          </cell>
          <cell r="AA78">
            <v>1.1514776292925362</v>
          </cell>
          <cell r="AB78">
            <v>1.1225766103814885</v>
          </cell>
          <cell r="AC78">
            <v>1.121875</v>
          </cell>
          <cell r="AD78">
            <v>1.5451368832409842</v>
          </cell>
          <cell r="AF78">
            <v>1.0139212910532278</v>
          </cell>
          <cell r="AG78">
            <v>1.02</v>
          </cell>
          <cell r="AH78">
            <v>1.1245276955090062</v>
          </cell>
          <cell r="AJ78">
            <v>1.0164212910532278</v>
          </cell>
          <cell r="AK78">
            <v>1.0049999999999999</v>
          </cell>
          <cell r="AL78">
            <v>1.1225766103814885</v>
          </cell>
        </row>
        <row r="79">
          <cell r="A79">
            <v>37530</v>
          </cell>
          <cell r="B79">
            <v>3.645</v>
          </cell>
          <cell r="C79">
            <v>181.2</v>
          </cell>
          <cell r="D79">
            <v>249.042</v>
          </cell>
          <cell r="E79">
            <v>0</v>
          </cell>
          <cell r="F79">
            <v>3.8948999999999998</v>
          </cell>
          <cell r="G79">
            <v>-6.41608256951397E-2</v>
          </cell>
          <cell r="H79">
            <v>1</v>
          </cell>
          <cell r="I79">
            <v>0.9358391743048603</v>
          </cell>
          <cell r="J79">
            <v>2.0261665712948025</v>
          </cell>
          <cell r="L79">
            <v>1.3657554192641526</v>
          </cell>
          <cell r="M79">
            <v>1.0867665793935017</v>
          </cell>
          <cell r="N79">
            <v>0.98322033898305061</v>
          </cell>
          <cell r="O79">
            <v>2.1791459814205782</v>
          </cell>
          <cell r="P79">
            <v>3.8948999999999998</v>
          </cell>
          <cell r="Q79">
            <v>-6.41608256951397E-2</v>
          </cell>
          <cell r="R79">
            <v>1</v>
          </cell>
          <cell r="S79">
            <v>0.9358391743048603</v>
          </cell>
          <cell r="U79">
            <v>3.8948999999999998</v>
          </cell>
          <cell r="V79">
            <v>-6.41608256951397E-2</v>
          </cell>
          <cell r="W79">
            <v>1</v>
          </cell>
          <cell r="X79">
            <v>3.6571830985915494</v>
          </cell>
          <cell r="Y79">
            <v>1.121875</v>
          </cell>
          <cell r="Z79">
            <v>1.5451368832409842</v>
          </cell>
          <cell r="AA79">
            <v>1.1514776292925362</v>
          </cell>
          <cell r="AB79">
            <v>1.1225766103814885</v>
          </cell>
          <cell r="AC79">
            <v>1.121875</v>
          </cell>
          <cell r="AD79">
            <v>1.5451368832409842</v>
          </cell>
          <cell r="AF79">
            <v>1.0139212910532278</v>
          </cell>
          <cell r="AG79">
            <v>1.02</v>
          </cell>
          <cell r="AH79">
            <v>1.1245276955090062</v>
          </cell>
          <cell r="AJ79">
            <v>1.0164212910532278</v>
          </cell>
          <cell r="AK79">
            <v>1.0049999999999999</v>
          </cell>
          <cell r="AL79">
            <v>1.1225766103814885</v>
          </cell>
        </row>
        <row r="80">
          <cell r="A80">
            <v>37561</v>
          </cell>
          <cell r="B80">
            <v>3.6364999999999998</v>
          </cell>
          <cell r="C80">
            <v>181.4</v>
          </cell>
          <cell r="D80">
            <v>263.58</v>
          </cell>
          <cell r="E80">
            <v>0</v>
          </cell>
          <cell r="F80">
            <v>3.645</v>
          </cell>
          <cell r="G80">
            <v>-2.3319615912208436E-3</v>
          </cell>
          <cell r="H80">
            <v>0</v>
          </cell>
          <cell r="I80">
            <v>0.9358391743048603</v>
          </cell>
          <cell r="J80">
            <v>1.8961660510846379</v>
          </cell>
          <cell r="L80">
            <v>1.3657554192641526</v>
          </cell>
          <cell r="M80">
            <v>1.0867665793935017</v>
          </cell>
          <cell r="N80">
            <v>0.98322033898305061</v>
          </cell>
          <cell r="O80">
            <v>2.1791459814205782</v>
          </cell>
          <cell r="P80">
            <v>3.645</v>
          </cell>
          <cell r="Q80">
            <v>-2.3319615912208436E-3</v>
          </cell>
          <cell r="R80">
            <v>0</v>
          </cell>
          <cell r="S80">
            <v>0.9358391743048603</v>
          </cell>
          <cell r="U80">
            <v>3.645</v>
          </cell>
          <cell r="V80">
            <v>-2.3319615912208436E-3</v>
          </cell>
          <cell r="W80">
            <v>0</v>
          </cell>
          <cell r="X80">
            <v>3.422535211267606</v>
          </cell>
          <cell r="Y80">
            <v>1.121875</v>
          </cell>
          <cell r="Z80">
            <v>1.5451368832409842</v>
          </cell>
          <cell r="AA80">
            <v>1.1514776292925362</v>
          </cell>
          <cell r="AB80">
            <v>1.1225766103814885</v>
          </cell>
          <cell r="AC80">
            <v>1.121875</v>
          </cell>
          <cell r="AD80">
            <v>1.5451368832409842</v>
          </cell>
          <cell r="AF80">
            <v>1.0139212910532278</v>
          </cell>
          <cell r="AG80">
            <v>1.02</v>
          </cell>
          <cell r="AH80">
            <v>1.1245276955090062</v>
          </cell>
          <cell r="AJ80">
            <v>1.0164212910532278</v>
          </cell>
          <cell r="AK80">
            <v>1.0049999999999999</v>
          </cell>
          <cell r="AL80">
            <v>1.1225766103814885</v>
          </cell>
        </row>
        <row r="81">
          <cell r="A81">
            <v>37591</v>
          </cell>
          <cell r="B81">
            <v>3.5333000000000001</v>
          </cell>
          <cell r="C81">
            <v>181.6</v>
          </cell>
          <cell r="D81">
            <v>270.69200000000001</v>
          </cell>
          <cell r="E81">
            <v>2.9974583333333329</v>
          </cell>
          <cell r="F81">
            <v>3.645</v>
          </cell>
          <cell r="G81">
            <v>-3.0644718792866898E-2</v>
          </cell>
          <cell r="H81">
            <v>0</v>
          </cell>
          <cell r="I81">
            <v>0.9358391743048603</v>
          </cell>
          <cell r="J81">
            <v>1.8961660510846379</v>
          </cell>
          <cell r="L81">
            <v>1.3657554192641526</v>
          </cell>
          <cell r="M81">
            <v>1.0867665793935017</v>
          </cell>
          <cell r="N81">
            <v>0.98322033898305061</v>
          </cell>
          <cell r="O81">
            <v>2.1791459814205782</v>
          </cell>
          <cell r="P81">
            <v>3.645</v>
          </cell>
          <cell r="Q81">
            <v>-3.0644718792866898E-2</v>
          </cell>
          <cell r="R81">
            <v>0</v>
          </cell>
          <cell r="S81">
            <v>0.9358391743048603</v>
          </cell>
          <cell r="U81">
            <v>3.645</v>
          </cell>
          <cell r="V81">
            <v>-3.0644718792866898E-2</v>
          </cell>
          <cell r="W81">
            <v>0</v>
          </cell>
          <cell r="X81">
            <v>3.422535211267606</v>
          </cell>
          <cell r="Y81">
            <v>1.121875</v>
          </cell>
          <cell r="Z81">
            <v>1.5451368832409842</v>
          </cell>
          <cell r="AA81">
            <v>1.1514776292925362</v>
          </cell>
          <cell r="AB81">
            <v>1.1225766103814885</v>
          </cell>
          <cell r="AC81">
            <v>1.121875</v>
          </cell>
          <cell r="AD81">
            <v>1.5451368832409842</v>
          </cell>
          <cell r="AF81">
            <v>1.0139212910532278</v>
          </cell>
          <cell r="AG81">
            <v>1.02</v>
          </cell>
          <cell r="AH81">
            <v>1.1245276955090062</v>
          </cell>
          <cell r="AJ81">
            <v>1.0164212910532278</v>
          </cell>
          <cell r="AK81">
            <v>1.0049999999999999</v>
          </cell>
          <cell r="AL81">
            <v>1.1225766103814885</v>
          </cell>
        </row>
        <row r="82">
          <cell r="A82">
            <v>37622</v>
          </cell>
          <cell r="B82">
            <v>3.5257999999999998</v>
          </cell>
          <cell r="C82">
            <v>182.2</v>
          </cell>
          <cell r="D82">
            <v>276.57799999999997</v>
          </cell>
          <cell r="E82">
            <v>0</v>
          </cell>
          <cell r="F82">
            <v>3.645</v>
          </cell>
          <cell r="G82">
            <v>-3.2702331961591224E-2</v>
          </cell>
          <cell r="H82">
            <v>0</v>
          </cell>
          <cell r="I82">
            <v>0.9358391743048603</v>
          </cell>
          <cell r="J82">
            <v>1.8961660510846379</v>
          </cell>
          <cell r="L82">
            <v>1.3657554192641526</v>
          </cell>
          <cell r="M82">
            <v>1.0867665793935017</v>
          </cell>
          <cell r="N82">
            <v>0.98322033898305061</v>
          </cell>
          <cell r="O82">
            <v>2.1791459814205782</v>
          </cell>
          <cell r="P82">
            <v>3.645</v>
          </cell>
          <cell r="Q82">
            <v>-3.2702331961591224E-2</v>
          </cell>
          <cell r="R82">
            <v>0</v>
          </cell>
          <cell r="S82">
            <v>0.9358391743048603</v>
          </cell>
          <cell r="U82">
            <v>3.645</v>
          </cell>
          <cell r="V82">
            <v>-3.2702331961591224E-2</v>
          </cell>
          <cell r="W82">
            <v>0</v>
          </cell>
          <cell r="X82">
            <v>3.422535211267606</v>
          </cell>
          <cell r="Y82">
            <v>1.121875</v>
          </cell>
          <cell r="Z82">
            <v>1.5451368832409842</v>
          </cell>
          <cell r="AA82">
            <v>1.1514776292925362</v>
          </cell>
          <cell r="AB82">
            <v>1.1225766103814885</v>
          </cell>
          <cell r="AC82">
            <v>1.121875</v>
          </cell>
          <cell r="AD82">
            <v>1.5451368832409842</v>
          </cell>
          <cell r="AF82">
            <v>1.0139212910532278</v>
          </cell>
          <cell r="AG82">
            <v>1.02</v>
          </cell>
          <cell r="AH82">
            <v>1.1245276955090062</v>
          </cell>
          <cell r="AJ82">
            <v>1.0164212910532278</v>
          </cell>
          <cell r="AK82">
            <v>1.0049999999999999</v>
          </cell>
          <cell r="AL82">
            <v>1.1225766103814885</v>
          </cell>
        </row>
        <row r="83">
          <cell r="A83">
            <v>37653</v>
          </cell>
          <cell r="B83">
            <v>3.5623999999999998</v>
          </cell>
          <cell r="C83">
            <v>183.3</v>
          </cell>
          <cell r="D83">
            <v>280.98399999999998</v>
          </cell>
          <cell r="E83">
            <v>0</v>
          </cell>
          <cell r="F83">
            <v>3.645</v>
          </cell>
          <cell r="G83">
            <v>-2.2661179698216793E-2</v>
          </cell>
          <cell r="H83">
            <v>0</v>
          </cell>
          <cell r="I83">
            <v>0.9358391743048603</v>
          </cell>
          <cell r="J83">
            <v>1.8961660510846379</v>
          </cell>
          <cell r="L83">
            <v>1.3657554192641526</v>
          </cell>
          <cell r="M83">
            <v>1.0867665793935017</v>
          </cell>
          <cell r="N83">
            <v>0.98322033898305061</v>
          </cell>
          <cell r="O83">
            <v>2.1791459814205782</v>
          </cell>
          <cell r="P83">
            <v>3.645</v>
          </cell>
          <cell r="Q83">
            <v>-2.2661179698216793E-2</v>
          </cell>
          <cell r="R83">
            <v>0</v>
          </cell>
          <cell r="S83">
            <v>0.9358391743048603</v>
          </cell>
          <cell r="U83">
            <v>3.645</v>
          </cell>
          <cell r="V83">
            <v>-2.2661179698216793E-2</v>
          </cell>
          <cell r="W83">
            <v>0</v>
          </cell>
          <cell r="X83">
            <v>3.422535211267606</v>
          </cell>
          <cell r="Y83">
            <v>1.121875</v>
          </cell>
          <cell r="Z83">
            <v>1.5451368832409842</v>
          </cell>
          <cell r="AA83">
            <v>1.1514776292925362</v>
          </cell>
          <cell r="AB83">
            <v>1.1225766103814885</v>
          </cell>
          <cell r="AC83">
            <v>1.121875</v>
          </cell>
          <cell r="AD83">
            <v>1.5451368832409842</v>
          </cell>
          <cell r="AF83">
            <v>1.0139212910532278</v>
          </cell>
          <cell r="AG83">
            <v>1.02</v>
          </cell>
          <cell r="AH83">
            <v>1.1245276955090062</v>
          </cell>
          <cell r="AJ83">
            <v>1.0164212910532278</v>
          </cell>
          <cell r="AK83">
            <v>1.0049999999999999</v>
          </cell>
          <cell r="AL83">
            <v>1.1225766103814885</v>
          </cell>
        </row>
        <row r="84">
          <cell r="A84">
            <v>37681</v>
          </cell>
          <cell r="B84">
            <v>3.3531</v>
          </cell>
          <cell r="C84">
            <v>183.9</v>
          </cell>
          <cell r="D84">
            <v>285.64</v>
          </cell>
          <cell r="E84">
            <v>0</v>
          </cell>
          <cell r="F84">
            <v>3.645</v>
          </cell>
          <cell r="G84">
            <v>-8.0082304526749026E-2</v>
          </cell>
          <cell r="H84">
            <v>1</v>
          </cell>
          <cell r="I84">
            <v>0.91991769547325097</v>
          </cell>
          <cell r="J84">
            <v>1.8961660510846379</v>
          </cell>
          <cell r="L84">
            <v>1.3657554192641526</v>
          </cell>
          <cell r="M84">
            <v>1.0867665793935017</v>
          </cell>
          <cell r="N84">
            <v>0.98322033898305061</v>
          </cell>
          <cell r="O84">
            <v>2.0046349493282141</v>
          </cell>
          <cell r="P84">
            <v>3.645</v>
          </cell>
          <cell r="Q84">
            <v>-8.0082304526749026E-2</v>
          </cell>
          <cell r="R84">
            <v>1</v>
          </cell>
          <cell r="S84">
            <v>0.91991769547325097</v>
          </cell>
          <cell r="U84">
            <v>3.645</v>
          </cell>
          <cell r="V84">
            <v>-8.0082304526749026E-2</v>
          </cell>
          <cell r="W84">
            <v>1</v>
          </cell>
          <cell r="X84">
            <v>3.422535211267606</v>
          </cell>
          <cell r="Y84">
            <v>1.121875</v>
          </cell>
          <cell r="Z84">
            <v>1.5451368832409842</v>
          </cell>
          <cell r="AA84">
            <v>1.1514776292925362</v>
          </cell>
          <cell r="AB84">
            <v>1.1225766103814885</v>
          </cell>
          <cell r="AC84">
            <v>1.121875</v>
          </cell>
          <cell r="AD84">
            <v>1.5451368832409842</v>
          </cell>
          <cell r="AF84">
            <v>1.0139212910532278</v>
          </cell>
          <cell r="AG84">
            <v>1.02</v>
          </cell>
          <cell r="AH84">
            <v>1.1245276955090062</v>
          </cell>
          <cell r="AJ84">
            <v>1.0164212910532278</v>
          </cell>
          <cell r="AK84">
            <v>1.0049999999999999</v>
          </cell>
          <cell r="AL84">
            <v>1.1225766103814885</v>
          </cell>
        </row>
        <row r="85">
          <cell r="A85">
            <v>37712</v>
          </cell>
          <cell r="B85">
            <v>2.8898000000000001</v>
          </cell>
          <cell r="C85">
            <v>183.3</v>
          </cell>
          <cell r="D85">
            <v>286.815</v>
          </cell>
          <cell r="F85">
            <v>3.3531</v>
          </cell>
          <cell r="G85">
            <v>-0.13817064805702184</v>
          </cell>
          <cell r="H85">
            <v>1</v>
          </cell>
          <cell r="I85">
            <v>0.86182935194297816</v>
          </cell>
          <cell r="J85">
            <v>1.7443167039483947</v>
          </cell>
          <cell r="L85">
            <v>1.3657554192641526</v>
          </cell>
          <cell r="M85">
            <v>1.0867665793935017</v>
          </cell>
          <cell r="N85">
            <v>0.98322033898305061</v>
          </cell>
          <cell r="O85">
            <v>1.7276532392617796</v>
          </cell>
          <cell r="P85">
            <v>3.3531</v>
          </cell>
          <cell r="Q85">
            <v>-0.13817064805702184</v>
          </cell>
          <cell r="R85">
            <v>1</v>
          </cell>
          <cell r="S85">
            <v>0.86182935194297816</v>
          </cell>
          <cell r="U85">
            <v>3.3531</v>
          </cell>
          <cell r="V85">
            <v>-0.13817064805702184</v>
          </cell>
          <cell r="W85">
            <v>1</v>
          </cell>
          <cell r="X85">
            <v>3.1484507042253522</v>
          </cell>
          <cell r="Y85">
            <v>1.121875</v>
          </cell>
          <cell r="Z85">
            <v>1.5451368832409842</v>
          </cell>
          <cell r="AA85">
            <v>1.1514776292925362</v>
          </cell>
          <cell r="AB85">
            <v>1.1225766103814885</v>
          </cell>
          <cell r="AC85">
            <v>1.121875</v>
          </cell>
          <cell r="AD85">
            <v>1.5451368832409842</v>
          </cell>
          <cell r="AF85">
            <v>1.0139212910532278</v>
          </cell>
          <cell r="AG85">
            <v>1.02</v>
          </cell>
          <cell r="AH85">
            <v>1.1245276955090062</v>
          </cell>
          <cell r="AJ85">
            <v>1.0164212910532278</v>
          </cell>
          <cell r="AK85">
            <v>1.0049999999999999</v>
          </cell>
          <cell r="AL85">
            <v>1.1225766103814885</v>
          </cell>
        </row>
        <row r="86">
          <cell r="A86">
            <v>37742</v>
          </cell>
          <cell r="B86">
            <v>2.9159000000000002</v>
          </cell>
          <cell r="C86">
            <v>183.52007033512695</v>
          </cell>
          <cell r="D86">
            <v>289.45040529071963</v>
          </cell>
          <cell r="E86">
            <v>0</v>
          </cell>
          <cell r="F86">
            <v>2.8898000000000001</v>
          </cell>
          <cell r="G86">
            <v>9.0317669042840887E-3</v>
          </cell>
          <cell r="H86">
            <v>0</v>
          </cell>
          <cell r="I86">
            <v>0.86182935194297816</v>
          </cell>
          <cell r="J86">
            <v>1.5033033345471567</v>
          </cell>
          <cell r="L86">
            <v>1.8078816491960139</v>
          </cell>
          <cell r="M86">
            <v>1.32372284502453</v>
          </cell>
          <cell r="N86">
            <v>1.1458366375892148</v>
          </cell>
          <cell r="O86">
            <v>1.9958639705421248</v>
          </cell>
          <cell r="P86">
            <v>2.8898000000000001</v>
          </cell>
          <cell r="Q86">
            <v>9.0317669042840887E-3</v>
          </cell>
          <cell r="R86">
            <v>1</v>
          </cell>
          <cell r="S86">
            <v>1.32372284502453</v>
          </cell>
          <cell r="U86">
            <v>2.8898000000000001</v>
          </cell>
          <cell r="V86">
            <v>9.0317669042840887E-3</v>
          </cell>
          <cell r="W86">
            <v>0</v>
          </cell>
          <cell r="X86">
            <v>2.7134272300469484</v>
          </cell>
          <cell r="Y86">
            <v>1.121875</v>
          </cell>
          <cell r="Z86">
            <v>1.5451368832409842</v>
          </cell>
          <cell r="AA86">
            <v>1.1514776292925362</v>
          </cell>
          <cell r="AB86">
            <v>1.1225766103814885</v>
          </cell>
          <cell r="AC86">
            <v>1.1456250000000001</v>
          </cell>
          <cell r="AD86">
            <v>2.0453329910360907</v>
          </cell>
          <cell r="AF86">
            <v>1.0186699164345405</v>
          </cell>
          <cell r="AG86">
            <v>1.02</v>
          </cell>
          <cell r="AH86">
            <v>1.1470182494191863</v>
          </cell>
          <cell r="AJ86">
            <v>1.0211699164345405</v>
          </cell>
          <cell r="AK86">
            <v>1.0049999999999999</v>
          </cell>
          <cell r="AL86">
            <v>1.1463414634146343</v>
          </cell>
        </row>
        <row r="87">
          <cell r="A87">
            <v>37773</v>
          </cell>
          <cell r="B87">
            <v>3.0176878948136325</v>
          </cell>
          <cell r="C87">
            <v>183.91726193780366</v>
          </cell>
          <cell r="D87">
            <v>292.11002605498965</v>
          </cell>
          <cell r="E87">
            <v>0</v>
          </cell>
          <cell r="F87">
            <v>2.8898000000000001</v>
          </cell>
          <cell r="G87">
            <v>4.425492934238795E-2</v>
          </cell>
          <cell r="H87">
            <v>0</v>
          </cell>
          <cell r="I87">
            <v>0.86182935194297816</v>
          </cell>
          <cell r="J87">
            <v>1.5033033345471567</v>
          </cell>
          <cell r="L87">
            <v>1.8078816491960139</v>
          </cell>
          <cell r="M87">
            <v>1.32372284502453</v>
          </cell>
          <cell r="N87">
            <v>1.1458366375892148</v>
          </cell>
          <cell r="O87">
            <v>1.9958639705421248</v>
          </cell>
          <cell r="P87">
            <v>2.9159000000000002</v>
          </cell>
          <cell r="Q87">
            <v>3.4907882579523486E-2</v>
          </cell>
          <cell r="R87">
            <v>0</v>
          </cell>
          <cell r="S87">
            <v>1.32372284502453</v>
          </cell>
          <cell r="U87">
            <v>2.8898000000000001</v>
          </cell>
          <cell r="V87">
            <v>4.425492934238795E-2</v>
          </cell>
          <cell r="W87">
            <v>0</v>
          </cell>
          <cell r="X87">
            <v>2.7134272300469484</v>
          </cell>
          <cell r="Y87">
            <v>1.121875</v>
          </cell>
          <cell r="Z87">
            <v>1.5451368832409842</v>
          </cell>
          <cell r="AA87">
            <v>1.1514776292925362</v>
          </cell>
          <cell r="AB87">
            <v>1.1225766103814885</v>
          </cell>
          <cell r="AC87">
            <v>1.1456250000000001</v>
          </cell>
          <cell r="AD87">
            <v>2.0453329910360907</v>
          </cell>
          <cell r="AF87">
            <v>1.0186699164345405</v>
          </cell>
          <cell r="AG87">
            <v>1.02</v>
          </cell>
          <cell r="AH87">
            <v>1.1470182494191863</v>
          </cell>
          <cell r="AJ87">
            <v>1.0211699164345405</v>
          </cell>
          <cell r="AK87">
            <v>1.0049999999999999</v>
          </cell>
          <cell r="AL87">
            <v>1.1463414634146343</v>
          </cell>
        </row>
        <row r="88">
          <cell r="A88">
            <v>37803</v>
          </cell>
          <cell r="B88">
            <v>3</v>
          </cell>
          <cell r="C88">
            <v>184.31531318034945</v>
          </cell>
          <cell r="D88">
            <v>294.79408479716693</v>
          </cell>
          <cell r="E88">
            <v>0</v>
          </cell>
          <cell r="F88">
            <v>2.8898000000000001</v>
          </cell>
          <cell r="G88">
            <v>3.8134126929199264E-2</v>
          </cell>
          <cell r="H88">
            <v>0</v>
          </cell>
          <cell r="I88">
            <v>0.86182935194297816</v>
          </cell>
          <cell r="J88">
            <v>1.5033033345471567</v>
          </cell>
          <cell r="L88">
            <v>1.8078816491960139</v>
          </cell>
          <cell r="M88">
            <v>1.32372284502453</v>
          </cell>
          <cell r="N88">
            <v>1.1458366375892148</v>
          </cell>
          <cell r="O88">
            <v>1.9958639705421248</v>
          </cell>
          <cell r="P88">
            <v>2.9159000000000002</v>
          </cell>
          <cell r="Q88">
            <v>2.8841867005041211E-2</v>
          </cell>
          <cell r="R88">
            <v>0</v>
          </cell>
          <cell r="S88">
            <v>1.32372284502453</v>
          </cell>
          <cell r="U88">
            <v>2.8898000000000001</v>
          </cell>
          <cell r="V88">
            <v>3.8134126929199264E-2</v>
          </cell>
          <cell r="W88">
            <v>0</v>
          </cell>
          <cell r="X88">
            <v>2.7134272300469484</v>
          </cell>
          <cell r="Y88">
            <v>1.121875</v>
          </cell>
          <cell r="Z88">
            <v>1.5451368832409842</v>
          </cell>
          <cell r="AA88">
            <v>1.1514776292925362</v>
          </cell>
          <cell r="AB88">
            <v>1.1225766103814885</v>
          </cell>
          <cell r="AC88">
            <v>1.1456250000000001</v>
          </cell>
          <cell r="AD88">
            <v>2.0453329910360907</v>
          </cell>
          <cell r="AF88">
            <v>1.0186699164345405</v>
          </cell>
          <cell r="AG88">
            <v>1.02</v>
          </cell>
          <cell r="AH88">
            <v>1.1470182494191863</v>
          </cell>
          <cell r="AJ88">
            <v>1.0211699164345405</v>
          </cell>
          <cell r="AK88">
            <v>1.0049999999999999</v>
          </cell>
          <cell r="AL88">
            <v>1.1463414634146343</v>
          </cell>
        </row>
        <row r="89">
          <cell r="A89">
            <v>37834</v>
          </cell>
          <cell r="B89">
            <v>3</v>
          </cell>
          <cell r="C89">
            <v>184.71422592327875</v>
          </cell>
          <cell r="D89">
            <v>297.50280606609397</v>
          </cell>
          <cell r="E89">
            <v>0</v>
          </cell>
          <cell r="F89">
            <v>2.8898000000000001</v>
          </cell>
          <cell r="G89">
            <v>3.8134126929199264E-2</v>
          </cell>
          <cell r="H89">
            <v>0</v>
          </cell>
          <cell r="I89">
            <v>0.86182935194297816</v>
          </cell>
          <cell r="J89">
            <v>1.5033033345471567</v>
          </cell>
          <cell r="L89">
            <v>1.8078816491960139</v>
          </cell>
          <cell r="M89">
            <v>1.32372284502453</v>
          </cell>
          <cell r="N89">
            <v>1.1458366375892148</v>
          </cell>
          <cell r="O89">
            <v>1.9958639705421248</v>
          </cell>
          <cell r="P89">
            <v>2.9159000000000002</v>
          </cell>
          <cell r="Q89">
            <v>2.8841867005041211E-2</v>
          </cell>
          <cell r="R89">
            <v>0</v>
          </cell>
          <cell r="S89">
            <v>1.32372284502453</v>
          </cell>
          <cell r="U89">
            <v>2.8898000000000001</v>
          </cell>
          <cell r="V89">
            <v>3.8134126929199264E-2</v>
          </cell>
          <cell r="W89">
            <v>0</v>
          </cell>
          <cell r="X89">
            <v>2.7134272300469484</v>
          </cell>
          <cell r="Y89">
            <v>1.121875</v>
          </cell>
          <cell r="Z89">
            <v>1.5451368832409842</v>
          </cell>
          <cell r="AA89">
            <v>1.1514776292925362</v>
          </cell>
          <cell r="AB89">
            <v>1.1225766103814885</v>
          </cell>
          <cell r="AC89">
            <v>1.1456250000000001</v>
          </cell>
          <cell r="AD89">
            <v>2.0453329910360907</v>
          </cell>
          <cell r="AF89">
            <v>1.0186699164345405</v>
          </cell>
          <cell r="AG89">
            <v>1.02</v>
          </cell>
          <cell r="AH89">
            <v>1.1470182494191863</v>
          </cell>
          <cell r="AJ89">
            <v>1.0211699164345405</v>
          </cell>
          <cell r="AK89">
            <v>1.0049999999999999</v>
          </cell>
          <cell r="AL89">
            <v>1.1463414634146343</v>
          </cell>
        </row>
        <row r="90">
          <cell r="A90">
            <v>37865</v>
          </cell>
          <cell r="B90">
            <v>3</v>
          </cell>
          <cell r="C90">
            <v>185.11400203113266</v>
          </cell>
          <cell r="D90">
            <v>300.23641647388479</v>
          </cell>
          <cell r="F90">
            <v>2.8898000000000001</v>
          </cell>
          <cell r="G90">
            <v>3.8134126929199264E-2</v>
          </cell>
          <cell r="H90">
            <v>0</v>
          </cell>
          <cell r="I90">
            <v>0.86182935194297816</v>
          </cell>
          <cell r="J90">
            <v>1.5033033345471567</v>
          </cell>
          <cell r="L90">
            <v>1.8078816491960139</v>
          </cell>
          <cell r="M90">
            <v>1.32372284502453</v>
          </cell>
          <cell r="N90">
            <v>1.1458366375892148</v>
          </cell>
          <cell r="O90">
            <v>1.9958639705421248</v>
          </cell>
          <cell r="P90">
            <v>2.9159000000000002</v>
          </cell>
          <cell r="Q90">
            <v>2.8841867005041211E-2</v>
          </cell>
          <cell r="R90">
            <v>0</v>
          </cell>
          <cell r="S90">
            <v>1.32372284502453</v>
          </cell>
          <cell r="U90">
            <v>2.8898000000000001</v>
          </cell>
          <cell r="V90">
            <v>3.8134126929199264E-2</v>
          </cell>
          <cell r="W90">
            <v>0</v>
          </cell>
          <cell r="X90">
            <v>2.7134272300469484</v>
          </cell>
          <cell r="Y90">
            <v>1.121875</v>
          </cell>
          <cell r="Z90">
            <v>1.5451368832409842</v>
          </cell>
          <cell r="AA90">
            <v>1.1514776292925362</v>
          </cell>
          <cell r="AB90">
            <v>1.1225766103814885</v>
          </cell>
          <cell r="AC90">
            <v>1.1456250000000001</v>
          </cell>
          <cell r="AD90">
            <v>2.0453329910360907</v>
          </cell>
          <cell r="AF90">
            <v>1.0186699164345405</v>
          </cell>
          <cell r="AG90">
            <v>1.02</v>
          </cell>
          <cell r="AH90">
            <v>1.1470182494191863</v>
          </cell>
          <cell r="AJ90">
            <v>1.0211699164345405</v>
          </cell>
          <cell r="AK90">
            <v>1.0049999999999999</v>
          </cell>
          <cell r="AL90">
            <v>1.1463414634146343</v>
          </cell>
        </row>
        <row r="91">
          <cell r="A91">
            <v>37895</v>
          </cell>
          <cell r="B91">
            <v>3</v>
          </cell>
          <cell r="C91">
            <v>185.51464337248774</v>
          </cell>
          <cell r="D91">
            <v>302.99514471488328</v>
          </cell>
          <cell r="E91">
            <v>0</v>
          </cell>
          <cell r="F91">
            <v>2.8898000000000001</v>
          </cell>
          <cell r="G91">
            <v>3.8134126929199264E-2</v>
          </cell>
          <cell r="H91">
            <v>0</v>
          </cell>
          <cell r="I91">
            <v>0.86182935194297816</v>
          </cell>
          <cell r="J91">
            <v>1.5033033345471567</v>
          </cell>
          <cell r="L91">
            <v>1.8078816491960139</v>
          </cell>
          <cell r="M91">
            <v>1.32372284502453</v>
          </cell>
          <cell r="N91">
            <v>1.1458366375892148</v>
          </cell>
          <cell r="O91">
            <v>1.9958639705421248</v>
          </cell>
          <cell r="P91">
            <v>2.9159000000000002</v>
          </cell>
          <cell r="Q91">
            <v>2.8841867005041211E-2</v>
          </cell>
          <cell r="R91">
            <v>0</v>
          </cell>
          <cell r="S91">
            <v>1.32372284502453</v>
          </cell>
          <cell r="U91">
            <v>2.8898000000000001</v>
          </cell>
          <cell r="V91">
            <v>3.8134126929199264E-2</v>
          </cell>
          <cell r="W91">
            <v>0</v>
          </cell>
          <cell r="X91">
            <v>2.7134272300469484</v>
          </cell>
          <cell r="Y91">
            <v>1.121875</v>
          </cell>
          <cell r="Z91">
            <v>1.5451368832409842</v>
          </cell>
          <cell r="AA91">
            <v>1.1514776292925362</v>
          </cell>
          <cell r="AB91">
            <v>1.1225766103814885</v>
          </cell>
          <cell r="AC91">
            <v>1.1456250000000001</v>
          </cell>
          <cell r="AD91">
            <v>2.0453329910360907</v>
          </cell>
          <cell r="AF91">
            <v>1.0186699164345405</v>
          </cell>
          <cell r="AG91">
            <v>1.02</v>
          </cell>
          <cell r="AH91">
            <v>1.1470182494191863</v>
          </cell>
          <cell r="AJ91">
            <v>1.0211699164345405</v>
          </cell>
          <cell r="AK91">
            <v>1.0049999999999999</v>
          </cell>
          <cell r="AL91">
            <v>1.1463414634146343</v>
          </cell>
        </row>
        <row r="92">
          <cell r="A92">
            <v>37926</v>
          </cell>
          <cell r="B92">
            <v>3</v>
          </cell>
          <cell r="C92">
            <v>185.91615181996468</v>
          </cell>
          <cell r="D92">
            <v>305.77922158479583</v>
          </cell>
          <cell r="E92">
            <v>0</v>
          </cell>
          <cell r="F92">
            <v>2.8898000000000001</v>
          </cell>
          <cell r="G92">
            <v>3.8134126929199264E-2</v>
          </cell>
          <cell r="H92">
            <v>0</v>
          </cell>
          <cell r="I92">
            <v>0.86182935194297816</v>
          </cell>
          <cell r="J92">
            <v>1.5033033345471567</v>
          </cell>
          <cell r="L92">
            <v>1.8078816491960139</v>
          </cell>
          <cell r="M92">
            <v>1.32372284502453</v>
          </cell>
          <cell r="N92">
            <v>1.1458366375892148</v>
          </cell>
          <cell r="O92">
            <v>1.9958639705421248</v>
          </cell>
          <cell r="P92">
            <v>2.9159000000000002</v>
          </cell>
          <cell r="Q92">
            <v>2.8841867005041211E-2</v>
          </cell>
          <cell r="R92">
            <v>0</v>
          </cell>
          <cell r="S92">
            <v>1.32372284502453</v>
          </cell>
          <cell r="U92">
            <v>2.8898000000000001</v>
          </cell>
          <cell r="V92">
            <v>3.8134126929199264E-2</v>
          </cell>
          <cell r="W92">
            <v>0</v>
          </cell>
          <cell r="X92">
            <v>2.7134272300469484</v>
          </cell>
          <cell r="Y92">
            <v>1.121875</v>
          </cell>
          <cell r="Z92">
            <v>1.5451368832409842</v>
          </cell>
          <cell r="AA92">
            <v>1.1514776292925362</v>
          </cell>
          <cell r="AB92">
            <v>1.1225766103814885</v>
          </cell>
          <cell r="AC92">
            <v>1.1456250000000001</v>
          </cell>
          <cell r="AD92">
            <v>2.0453329910360907</v>
          </cell>
          <cell r="AF92">
            <v>1.0186699164345405</v>
          </cell>
          <cell r="AG92">
            <v>1.02</v>
          </cell>
          <cell r="AH92">
            <v>1.1470182494191863</v>
          </cell>
          <cell r="AJ92">
            <v>1.0211699164345405</v>
          </cell>
          <cell r="AK92">
            <v>1.0049999999999999</v>
          </cell>
          <cell r="AL92">
            <v>1.1463414634146343</v>
          </cell>
        </row>
        <row r="93">
          <cell r="A93">
            <v>37956</v>
          </cell>
          <cell r="B93">
            <v>3</v>
          </cell>
          <cell r="C93">
            <v>186.32375827033377</v>
          </cell>
          <cell r="D93">
            <v>308.58887999999973</v>
          </cell>
          <cell r="E93">
            <v>3.1053906579011361</v>
          </cell>
          <cell r="F93">
            <v>2.8898000000000001</v>
          </cell>
          <cell r="G93">
            <v>3.8134126929199264E-2</v>
          </cell>
          <cell r="H93">
            <v>0</v>
          </cell>
          <cell r="I93">
            <v>0.86182935194297816</v>
          </cell>
          <cell r="J93">
            <v>1.5033033345471567</v>
          </cell>
          <cell r="L93">
            <v>1.8078816491960139</v>
          </cell>
          <cell r="M93">
            <v>1.32372284502453</v>
          </cell>
          <cell r="N93">
            <v>1.1458366375892148</v>
          </cell>
          <cell r="O93">
            <v>1.9958639705421248</v>
          </cell>
          <cell r="P93">
            <v>2.9159000000000002</v>
          </cell>
          <cell r="Q93">
            <v>2.8841867005041211E-2</v>
          </cell>
          <cell r="R93">
            <v>0</v>
          </cell>
          <cell r="S93">
            <v>1.32372284502453</v>
          </cell>
          <cell r="U93">
            <v>2.8898000000000001</v>
          </cell>
          <cell r="V93">
            <v>3.8134126929199264E-2</v>
          </cell>
          <cell r="W93">
            <v>0</v>
          </cell>
          <cell r="X93">
            <v>2.7134272300469484</v>
          </cell>
          <cell r="Y93">
            <v>1.121875</v>
          </cell>
          <cell r="Z93">
            <v>1.5451368832409842</v>
          </cell>
          <cell r="AA93">
            <v>1.1514776292925362</v>
          </cell>
          <cell r="AB93">
            <v>1.1225766103814885</v>
          </cell>
          <cell r="AC93">
            <v>1.1456250000000001</v>
          </cell>
          <cell r="AD93">
            <v>2.0453329910360907</v>
          </cell>
          <cell r="AF93">
            <v>1.0186699164345405</v>
          </cell>
          <cell r="AG93">
            <v>1.02</v>
          </cell>
          <cell r="AH93">
            <v>1.1470182494191863</v>
          </cell>
          <cell r="AJ93">
            <v>1.0211699164345405</v>
          </cell>
          <cell r="AK93">
            <v>1.0049999999999999</v>
          </cell>
          <cell r="AL93">
            <v>1.1463414634146343</v>
          </cell>
        </row>
        <row r="94">
          <cell r="A94">
            <v>37987</v>
          </cell>
          <cell r="B94">
            <v>3.2231000000000001</v>
          </cell>
          <cell r="C94">
            <v>186.7449845423875</v>
          </cell>
          <cell r="D94">
            <v>310.81288005815969</v>
          </cell>
          <cell r="E94">
            <v>0</v>
          </cell>
          <cell r="F94">
            <v>2.8898000000000001</v>
          </cell>
          <cell r="G94">
            <v>0.11533670150183406</v>
          </cell>
          <cell r="H94">
            <v>1</v>
          </cell>
          <cell r="I94">
            <v>1.1153367015018341</v>
          </cell>
          <cell r="J94">
            <v>1.5033033345471567</v>
          </cell>
          <cell r="L94">
            <v>1.8078816491960139</v>
          </cell>
          <cell r="M94">
            <v>1.32372284502453</v>
          </cell>
          <cell r="N94">
            <v>1.1458366375892148</v>
          </cell>
          <cell r="O94">
            <v>2.2061350401091677</v>
          </cell>
          <cell r="P94">
            <v>2.9159000000000002</v>
          </cell>
          <cell r="Q94">
            <v>0.10535340718131625</v>
          </cell>
          <cell r="R94">
            <v>1</v>
          </cell>
          <cell r="S94">
            <v>1.1053534071813162</v>
          </cell>
          <cell r="U94">
            <v>2.8898000000000001</v>
          </cell>
          <cell r="V94">
            <v>0.11533670150183406</v>
          </cell>
          <cell r="W94">
            <v>1</v>
          </cell>
          <cell r="X94">
            <v>2.7134272300469484</v>
          </cell>
          <cell r="Y94">
            <v>1.121875</v>
          </cell>
          <cell r="Z94">
            <v>1.5451368832409842</v>
          </cell>
          <cell r="AA94">
            <v>1.1514776292925362</v>
          </cell>
          <cell r="AB94">
            <v>1.1225766103814885</v>
          </cell>
          <cell r="AC94">
            <v>1.1456250000000001</v>
          </cell>
          <cell r="AD94">
            <v>2.0453329910360907</v>
          </cell>
          <cell r="AF94">
            <v>1.0186699164345405</v>
          </cell>
          <cell r="AG94">
            <v>1.02</v>
          </cell>
          <cell r="AH94">
            <v>1.1470182494191863</v>
          </cell>
          <cell r="AJ94">
            <v>1.0211699164345405</v>
          </cell>
          <cell r="AK94">
            <v>1.0049999999999999</v>
          </cell>
          <cell r="AL94">
            <v>1.1463414634146343</v>
          </cell>
        </row>
        <row r="95">
          <cell r="A95">
            <v>38018</v>
          </cell>
          <cell r="B95">
            <v>3.2463288816999998</v>
          </cell>
          <cell r="C95">
            <v>187.16716309006037</v>
          </cell>
          <cell r="D95">
            <v>313.05290848473885</v>
          </cell>
          <cell r="E95">
            <v>0</v>
          </cell>
          <cell r="F95">
            <v>3.2231000000000001</v>
          </cell>
          <cell r="G95">
            <v>7.2069999999999634E-3</v>
          </cell>
          <cell r="H95">
            <v>0</v>
          </cell>
          <cell r="I95">
            <v>1.1153367015018341</v>
          </cell>
          <cell r="J95">
            <v>1.6766893825105338</v>
          </cell>
          <cell r="L95">
            <v>1.8078816491960139</v>
          </cell>
          <cell r="M95">
            <v>1.32372284502453</v>
          </cell>
          <cell r="N95">
            <v>1.1458366375892148</v>
          </cell>
          <cell r="O95">
            <v>2.2061350401091677</v>
          </cell>
          <cell r="P95">
            <v>3.2231000000000001</v>
          </cell>
          <cell r="Q95">
            <v>7.2069999999999634E-3</v>
          </cell>
          <cell r="R95">
            <v>0</v>
          </cell>
          <cell r="S95">
            <v>1.1053534071813162</v>
          </cell>
          <cell r="U95">
            <v>3.2231000000000001</v>
          </cell>
          <cell r="V95">
            <v>7.2069999999999634E-3</v>
          </cell>
          <cell r="W95">
            <v>0</v>
          </cell>
          <cell r="X95">
            <v>3.0263849765258217</v>
          </cell>
          <cell r="Y95">
            <v>1.1456250000000001</v>
          </cell>
          <cell r="Z95">
            <v>2.0453329910360907</v>
          </cell>
          <cell r="AA95">
            <v>1.1710557373726209</v>
          </cell>
          <cell r="AB95">
            <v>1.1463414634146343</v>
          </cell>
          <cell r="AC95">
            <v>1.1456250000000001</v>
          </cell>
          <cell r="AD95">
            <v>2.0453329910360907</v>
          </cell>
          <cell r="AF95">
            <v>1.0186699164345405</v>
          </cell>
          <cell r="AG95">
            <v>1.02</v>
          </cell>
          <cell r="AH95">
            <v>1.1470182494191863</v>
          </cell>
          <cell r="AJ95">
            <v>1.0211699164345405</v>
          </cell>
          <cell r="AK95">
            <v>1.0049999999999999</v>
          </cell>
          <cell r="AL95">
            <v>1.1463414634146343</v>
          </cell>
        </row>
        <row r="96">
          <cell r="A96">
            <v>38047</v>
          </cell>
          <cell r="B96">
            <v>3.2697251739504116</v>
          </cell>
          <cell r="C96">
            <v>187.5902960661831</v>
          </cell>
          <cell r="D96">
            <v>315.30908079618837</v>
          </cell>
          <cell r="E96">
            <v>0</v>
          </cell>
          <cell r="F96">
            <v>3.2231000000000001</v>
          </cell>
          <cell r="G96">
            <v>1.4465940848999992E-2</v>
          </cell>
          <cell r="H96">
            <v>0</v>
          </cell>
          <cell r="I96">
            <v>1.1153367015018341</v>
          </cell>
          <cell r="J96">
            <v>1.6766893825105338</v>
          </cell>
          <cell r="L96">
            <v>1.8078816491960139</v>
          </cell>
          <cell r="M96">
            <v>1.32372284502453</v>
          </cell>
          <cell r="N96">
            <v>1.1458366375892148</v>
          </cell>
          <cell r="O96">
            <v>2.2061350401091677</v>
          </cell>
          <cell r="P96">
            <v>3.2231000000000001</v>
          </cell>
          <cell r="Q96">
            <v>1.4465940848999992E-2</v>
          </cell>
          <cell r="R96">
            <v>0</v>
          </cell>
          <cell r="S96">
            <v>1.1053534071813162</v>
          </cell>
          <cell r="U96">
            <v>3.2231000000000001</v>
          </cell>
          <cell r="V96">
            <v>1.4465940848999992E-2</v>
          </cell>
          <cell r="W96">
            <v>0</v>
          </cell>
          <cell r="X96">
            <v>3.0263849765258217</v>
          </cell>
          <cell r="Y96">
            <v>1.1456250000000001</v>
          </cell>
          <cell r="Z96">
            <v>2.0453329910360907</v>
          </cell>
          <cell r="AA96">
            <v>1.1710557373726209</v>
          </cell>
          <cell r="AB96">
            <v>1.1463414634146343</v>
          </cell>
          <cell r="AC96">
            <v>1.1456250000000001</v>
          </cell>
          <cell r="AD96">
            <v>2.0453329910360907</v>
          </cell>
          <cell r="AF96">
            <v>1.0186699164345405</v>
          </cell>
          <cell r="AG96">
            <v>1.02</v>
          </cell>
          <cell r="AH96">
            <v>1.1470182494191863</v>
          </cell>
          <cell r="AJ96">
            <v>1.0211699164345405</v>
          </cell>
          <cell r="AK96">
            <v>1.0049999999999999</v>
          </cell>
          <cell r="AL96">
            <v>1.1463414634146343</v>
          </cell>
        </row>
        <row r="97">
          <cell r="A97">
            <v>38078</v>
          </cell>
          <cell r="B97">
            <v>3.2932900832790719</v>
          </cell>
          <cell r="C97">
            <v>188.01438562845337</v>
          </cell>
          <cell r="D97">
            <v>317.58151334148647</v>
          </cell>
          <cell r="E97">
            <v>0</v>
          </cell>
          <cell r="F97">
            <v>3.2231000000000001</v>
          </cell>
          <cell r="G97">
            <v>2.177719688469848E-2</v>
          </cell>
          <cell r="H97">
            <v>0</v>
          </cell>
          <cell r="I97">
            <v>1.1153367015018341</v>
          </cell>
          <cell r="J97">
            <v>1.6766893825105338</v>
          </cell>
          <cell r="L97">
            <v>1.8078816491960139</v>
          </cell>
          <cell r="M97">
            <v>1.32372284502453</v>
          </cell>
          <cell r="N97">
            <v>1.1458366375892148</v>
          </cell>
          <cell r="O97">
            <v>2.2061350401091677</v>
          </cell>
          <cell r="P97">
            <v>3.2231000000000001</v>
          </cell>
          <cell r="Q97">
            <v>2.177719688469848E-2</v>
          </cell>
          <cell r="R97">
            <v>0</v>
          </cell>
          <cell r="S97">
            <v>1.1053534071813162</v>
          </cell>
          <cell r="U97">
            <v>3.2231000000000001</v>
          </cell>
          <cell r="V97">
            <v>2.177719688469848E-2</v>
          </cell>
          <cell r="W97">
            <v>0</v>
          </cell>
          <cell r="X97">
            <v>3.0263849765258217</v>
          </cell>
          <cell r="Y97">
            <v>1.1456250000000001</v>
          </cell>
          <cell r="Z97">
            <v>2.0453329910360907</v>
          </cell>
          <cell r="AA97">
            <v>1.1710557373726209</v>
          </cell>
          <cell r="AB97">
            <v>1.1463414634146343</v>
          </cell>
          <cell r="AC97">
            <v>1.1456250000000001</v>
          </cell>
          <cell r="AD97">
            <v>2.0453329910360907</v>
          </cell>
          <cell r="AF97">
            <v>1.0186699164345405</v>
          </cell>
          <cell r="AG97">
            <v>1.02</v>
          </cell>
          <cell r="AH97">
            <v>1.1470182494191863</v>
          </cell>
          <cell r="AJ97">
            <v>1.0211699164345405</v>
          </cell>
          <cell r="AK97">
            <v>1.0049999999999999</v>
          </cell>
          <cell r="AL97">
            <v>1.1463414634146343</v>
          </cell>
        </row>
        <row r="98">
          <cell r="A98">
            <v>38108</v>
          </cell>
          <cell r="B98">
            <v>3.317024824909264</v>
          </cell>
          <cell r="C98">
            <v>188.43943393944676</v>
          </cell>
          <cell r="D98">
            <v>319.87032330813855</v>
          </cell>
          <cell r="E98">
            <v>0</v>
          </cell>
          <cell r="F98">
            <v>3.2231000000000001</v>
          </cell>
          <cell r="G98">
            <v>2.914114514264643E-2</v>
          </cell>
          <cell r="H98">
            <v>0</v>
          </cell>
          <cell r="I98">
            <v>1.1153367015018341</v>
          </cell>
          <cell r="J98">
            <v>1.6766893825105338</v>
          </cell>
          <cell r="L98">
            <v>2.0018122835066938</v>
          </cell>
          <cell r="M98">
            <v>1.1072695407893118</v>
          </cell>
          <cell r="N98">
            <v>1.1053534071813162</v>
          </cell>
          <cell r="O98">
            <v>2.2099593821401111</v>
          </cell>
          <cell r="P98">
            <v>3.2231000000000001</v>
          </cell>
          <cell r="Q98">
            <v>2.914114514264643E-2</v>
          </cell>
          <cell r="R98">
            <v>1</v>
          </cell>
          <cell r="S98">
            <v>1.1072695407893118</v>
          </cell>
          <cell r="U98">
            <v>3.2231000000000001</v>
          </cell>
          <cell r="V98">
            <v>2.914114514264643E-2</v>
          </cell>
          <cell r="W98">
            <v>0</v>
          </cell>
          <cell r="X98">
            <v>3.0263849765258217</v>
          </cell>
          <cell r="Y98">
            <v>1.1456250000000001</v>
          </cell>
          <cell r="Z98">
            <v>2.0453329910360907</v>
          </cell>
          <cell r="AA98">
            <v>1.1710557373726209</v>
          </cell>
          <cell r="AB98">
            <v>1.1463414634146343</v>
          </cell>
          <cell r="AC98">
            <v>1.1750899101778336</v>
          </cell>
          <cell r="AD98">
            <v>2.2647349217457617</v>
          </cell>
          <cell r="AF98">
            <v>1.0232195069746501</v>
          </cell>
          <cell r="AG98">
            <v>1.02</v>
          </cell>
          <cell r="AH98">
            <v>1.173651447661626</v>
          </cell>
          <cell r="AJ98">
            <v>1.0257195069746501</v>
          </cell>
          <cell r="AK98">
            <v>1.0049999999999999</v>
          </cell>
          <cell r="AL98">
            <v>1.1758248006782575</v>
          </cell>
        </row>
        <row r="99">
          <cell r="A99">
            <v>38139</v>
          </cell>
          <cell r="B99">
            <v>3.340930622822385</v>
          </cell>
          <cell r="C99">
            <v>188.8654431666279</v>
          </cell>
          <cell r="D99">
            <v>322.17562872822032</v>
          </cell>
          <cell r="E99">
            <v>0</v>
          </cell>
          <cell r="F99">
            <v>3.2231000000000001</v>
          </cell>
          <cell r="G99">
            <v>3.6558165375689455E-2</v>
          </cell>
          <cell r="H99">
            <v>0</v>
          </cell>
          <cell r="I99">
            <v>1.1153367015018341</v>
          </cell>
          <cell r="J99">
            <v>1.6766893825105338</v>
          </cell>
          <cell r="L99">
            <v>2.0018122835066938</v>
          </cell>
          <cell r="M99">
            <v>1.1072695407893118</v>
          </cell>
          <cell r="N99">
            <v>1.1053534071813162</v>
          </cell>
          <cell r="O99">
            <v>2.2099593821401111</v>
          </cell>
          <cell r="P99">
            <v>3.317024824909264</v>
          </cell>
          <cell r="Q99">
            <v>7.2069999999999634E-3</v>
          </cell>
          <cell r="R99">
            <v>0</v>
          </cell>
          <cell r="S99">
            <v>1.1072695407893118</v>
          </cell>
          <cell r="U99">
            <v>3.2231000000000001</v>
          </cell>
          <cell r="V99">
            <v>3.6558165375689455E-2</v>
          </cell>
          <cell r="W99">
            <v>0</v>
          </cell>
          <cell r="X99">
            <v>3.0263849765258217</v>
          </cell>
          <cell r="Y99">
            <v>1.1456250000000001</v>
          </cell>
          <cell r="Z99">
            <v>2.0453329910360907</v>
          </cell>
          <cell r="AA99">
            <v>1.1710557373726209</v>
          </cell>
          <cell r="AB99">
            <v>1.1463414634146343</v>
          </cell>
          <cell r="AC99">
            <v>1.1750899101778336</v>
          </cell>
          <cell r="AD99">
            <v>2.2647349217457617</v>
          </cell>
          <cell r="AF99">
            <v>1.0232195069746501</v>
          </cell>
          <cell r="AG99">
            <v>1.02</v>
          </cell>
          <cell r="AH99">
            <v>1.173651447661626</v>
          </cell>
          <cell r="AJ99">
            <v>1.0257195069746501</v>
          </cell>
          <cell r="AK99">
            <v>1.0049999999999999</v>
          </cell>
          <cell r="AL99">
            <v>1.1758248006782575</v>
          </cell>
        </row>
        <row r="100">
          <cell r="A100">
            <v>38169</v>
          </cell>
          <cell r="B100">
            <v>3.3650087098210659</v>
          </cell>
          <cell r="C100">
            <v>189.29241548236141</v>
          </cell>
          <cell r="D100">
            <v>324.49754848446457</v>
          </cell>
          <cell r="E100">
            <v>0</v>
          </cell>
          <cell r="F100">
            <v>3.2231000000000001</v>
          </cell>
          <cell r="G100">
            <v>4.4028640073552117E-2</v>
          </cell>
          <cell r="H100">
            <v>0</v>
          </cell>
          <cell r="I100">
            <v>1.1153367015018341</v>
          </cell>
          <cell r="J100">
            <v>1.6766893825105338</v>
          </cell>
          <cell r="L100">
            <v>2.0018122835066938</v>
          </cell>
          <cell r="M100">
            <v>1.1072695407893118</v>
          </cell>
          <cell r="N100">
            <v>1.1053534071813162</v>
          </cell>
          <cell r="O100">
            <v>2.2099593821401111</v>
          </cell>
          <cell r="P100">
            <v>3.317024824909264</v>
          </cell>
          <cell r="Q100">
            <v>1.4465940848999992E-2</v>
          </cell>
          <cell r="R100">
            <v>0</v>
          </cell>
          <cell r="S100">
            <v>1.1072695407893118</v>
          </cell>
          <cell r="U100">
            <v>3.2231000000000001</v>
          </cell>
          <cell r="V100">
            <v>4.4028640073552117E-2</v>
          </cell>
          <cell r="W100">
            <v>0</v>
          </cell>
          <cell r="X100">
            <v>3.0263849765258217</v>
          </cell>
          <cell r="Y100">
            <v>1.1456250000000001</v>
          </cell>
          <cell r="Z100">
            <v>2.0453329910360907</v>
          </cell>
          <cell r="AA100">
            <v>1.1710557373726209</v>
          </cell>
          <cell r="AB100">
            <v>1.1463414634146343</v>
          </cell>
          <cell r="AC100">
            <v>1.1750899101778336</v>
          </cell>
          <cell r="AD100">
            <v>2.2647349217457617</v>
          </cell>
          <cell r="AF100">
            <v>1.0232195069746501</v>
          </cell>
          <cell r="AG100">
            <v>1.02</v>
          </cell>
          <cell r="AH100">
            <v>1.173651447661626</v>
          </cell>
          <cell r="AJ100">
            <v>1.0257195069746501</v>
          </cell>
          <cell r="AK100">
            <v>1.0049999999999999</v>
          </cell>
          <cell r="AL100">
            <v>1.1758248006782575</v>
          </cell>
        </row>
        <row r="101">
          <cell r="A101">
            <v>38200</v>
          </cell>
          <cell r="B101">
            <v>3.3892603275927464</v>
          </cell>
          <cell r="C101">
            <v>189.72035306392306</v>
          </cell>
          <cell r="D101">
            <v>326.83620231639208</v>
          </cell>
          <cell r="E101">
            <v>0</v>
          </cell>
          <cell r="F101">
            <v>3.2231000000000001</v>
          </cell>
          <cell r="G101">
            <v>5.1552954482562141E-2</v>
          </cell>
          <cell r="H101">
            <v>1</v>
          </cell>
          <cell r="I101">
            <v>1.0515529544825621</v>
          </cell>
          <cell r="J101">
            <v>1.6766893825105338</v>
          </cell>
          <cell r="L101">
            <v>2.0018122835066938</v>
          </cell>
          <cell r="M101">
            <v>1.1072695407893118</v>
          </cell>
          <cell r="N101">
            <v>1.1053534071813162</v>
          </cell>
          <cell r="O101">
            <v>2.2099593821401111</v>
          </cell>
          <cell r="P101">
            <v>3.317024824909264</v>
          </cell>
          <cell r="Q101">
            <v>2.1777196884698702E-2</v>
          </cell>
          <cell r="R101">
            <v>0</v>
          </cell>
          <cell r="S101">
            <v>1.1072695407893118</v>
          </cell>
          <cell r="U101">
            <v>3.2231000000000001</v>
          </cell>
          <cell r="V101">
            <v>5.1552954482562141E-2</v>
          </cell>
          <cell r="W101">
            <v>1</v>
          </cell>
          <cell r="X101">
            <v>3.0263849765258217</v>
          </cell>
          <cell r="Y101">
            <v>1.1456250000000001</v>
          </cell>
          <cell r="Z101">
            <v>2.0453329910360907</v>
          </cell>
          <cell r="AA101">
            <v>1.1710557373726209</v>
          </cell>
          <cell r="AB101">
            <v>1.1463414634146343</v>
          </cell>
          <cell r="AC101">
            <v>1.1750899101778336</v>
          </cell>
          <cell r="AD101">
            <v>2.2647349217457617</v>
          </cell>
          <cell r="AF101">
            <v>1.0232195069746501</v>
          </cell>
          <cell r="AG101">
            <v>1.02</v>
          </cell>
          <cell r="AH101">
            <v>1.173651447661626</v>
          </cell>
          <cell r="AJ101">
            <v>1.0257195069746501</v>
          </cell>
          <cell r="AK101">
            <v>1.0049999999999999</v>
          </cell>
          <cell r="AL101">
            <v>1.1758248006782575</v>
          </cell>
        </row>
        <row r="102">
          <cell r="A102">
            <v>38231</v>
          </cell>
          <cell r="B102">
            <v>3.4136867267737072</v>
          </cell>
          <cell r="C102">
            <v>190.14925809351078</v>
          </cell>
          <cell r="D102">
            <v>329.19171082648631</v>
          </cell>
          <cell r="F102">
            <v>3.3892603275927464</v>
          </cell>
          <cell r="G102">
            <v>7.2069999999999634E-3</v>
          </cell>
          <cell r="H102">
            <v>0</v>
          </cell>
          <cell r="I102">
            <v>1.0515529544825621</v>
          </cell>
          <cell r="J102">
            <v>1.7631276739284945</v>
          </cell>
          <cell r="L102">
            <v>2.0018122835066938</v>
          </cell>
          <cell r="M102">
            <v>1.1072695407893118</v>
          </cell>
          <cell r="N102">
            <v>1.1053534071813162</v>
          </cell>
          <cell r="O102">
            <v>2.2099593821401111</v>
          </cell>
          <cell r="P102">
            <v>3.317024824909264</v>
          </cell>
          <cell r="Q102">
            <v>2.9141145142646652E-2</v>
          </cell>
          <cell r="R102">
            <v>0</v>
          </cell>
          <cell r="S102">
            <v>1.1072695407893118</v>
          </cell>
          <cell r="U102">
            <v>3.3892603275927464</v>
          </cell>
          <cell r="V102">
            <v>7.2069999999999634E-3</v>
          </cell>
          <cell r="W102">
            <v>0</v>
          </cell>
          <cell r="X102">
            <v>3.1824040634673678</v>
          </cell>
          <cell r="Y102">
            <v>1.1750899101778336</v>
          </cell>
          <cell r="Z102">
            <v>2.2647349217457617</v>
          </cell>
          <cell r="AA102">
            <v>1.1942400322455362</v>
          </cell>
          <cell r="AB102">
            <v>1.1758248006782575</v>
          </cell>
          <cell r="AC102">
            <v>1.1750899101778336</v>
          </cell>
          <cell r="AD102">
            <v>2.2647349217457617</v>
          </cell>
          <cell r="AF102">
            <v>1.0232195069746501</v>
          </cell>
          <cell r="AG102">
            <v>1.02</v>
          </cell>
          <cell r="AH102">
            <v>1.173651447661626</v>
          </cell>
          <cell r="AJ102">
            <v>1.0257195069746501</v>
          </cell>
          <cell r="AK102">
            <v>1.0049999999999999</v>
          </cell>
          <cell r="AL102">
            <v>1.1758248006782575</v>
          </cell>
        </row>
        <row r="103">
          <cell r="A103">
            <v>38261</v>
          </cell>
          <cell r="B103">
            <v>3.4382891670135654</v>
          </cell>
          <cell r="C103">
            <v>190.57913275825592</v>
          </cell>
          <cell r="D103">
            <v>331.56419548641281</v>
          </cell>
          <cell r="E103">
            <v>0</v>
          </cell>
          <cell r="F103">
            <v>3.3892603275927464</v>
          </cell>
          <cell r="G103">
            <v>1.4465940848999992E-2</v>
          </cell>
          <cell r="H103">
            <v>0</v>
          </cell>
          <cell r="I103">
            <v>1.0515529544825621</v>
          </cell>
          <cell r="J103">
            <v>1.7631276739284945</v>
          </cell>
          <cell r="L103">
            <v>2.0018122835066938</v>
          </cell>
          <cell r="M103">
            <v>1.1072695407893118</v>
          </cell>
          <cell r="N103">
            <v>1.1053534071813162</v>
          </cell>
          <cell r="O103">
            <v>2.2099593821401111</v>
          </cell>
          <cell r="P103">
            <v>3.317024824909264</v>
          </cell>
          <cell r="Q103">
            <v>3.6558165375689899E-2</v>
          </cell>
          <cell r="R103">
            <v>0</v>
          </cell>
          <cell r="S103">
            <v>1.1072695407893118</v>
          </cell>
          <cell r="U103">
            <v>3.3892603275927464</v>
          </cell>
          <cell r="V103">
            <v>1.4465940848999992E-2</v>
          </cell>
          <cell r="W103">
            <v>0</v>
          </cell>
          <cell r="X103">
            <v>3.1824040634673678</v>
          </cell>
          <cell r="Y103">
            <v>1.1750899101778336</v>
          </cell>
          <cell r="Z103">
            <v>2.2647349217457617</v>
          </cell>
          <cell r="AA103">
            <v>1.1942400322455362</v>
          </cell>
          <cell r="AB103">
            <v>1.1758248006782575</v>
          </cell>
          <cell r="AC103">
            <v>1.1750899101778336</v>
          </cell>
          <cell r="AD103">
            <v>2.2647349217457617</v>
          </cell>
          <cell r="AF103">
            <v>1.0232195069746501</v>
          </cell>
          <cell r="AG103">
            <v>1.02</v>
          </cell>
          <cell r="AH103">
            <v>1.173651447661626</v>
          </cell>
          <cell r="AJ103">
            <v>1.0257195069746501</v>
          </cell>
          <cell r="AK103">
            <v>1.0049999999999999</v>
          </cell>
          <cell r="AL103">
            <v>1.1758248006782575</v>
          </cell>
        </row>
        <row r="104">
          <cell r="A104">
            <v>38292</v>
          </cell>
          <cell r="B104">
            <v>3.463068917040232</v>
          </cell>
          <cell r="C104">
            <v>191.00997925023427</v>
          </cell>
          <cell r="D104">
            <v>333.95377864328339</v>
          </cell>
          <cell r="E104">
            <v>0</v>
          </cell>
          <cell r="F104">
            <v>3.3892603275927464</v>
          </cell>
          <cell r="G104">
            <v>2.1777196884698702E-2</v>
          </cell>
          <cell r="H104">
            <v>0</v>
          </cell>
          <cell r="I104">
            <v>1.0515529544825621</v>
          </cell>
          <cell r="J104">
            <v>1.7631276739284945</v>
          </cell>
          <cell r="L104">
            <v>2.0018122835066938</v>
          </cell>
          <cell r="M104">
            <v>1.1072695407893118</v>
          </cell>
          <cell r="N104">
            <v>1.1053534071813162</v>
          </cell>
          <cell r="O104">
            <v>2.2099593821401111</v>
          </cell>
          <cell r="P104">
            <v>3.317024824909264</v>
          </cell>
          <cell r="Q104">
            <v>4.4028640073552339E-2</v>
          </cell>
          <cell r="R104">
            <v>0</v>
          </cell>
          <cell r="S104">
            <v>1.1072695407893118</v>
          </cell>
          <cell r="U104">
            <v>3.3892603275927464</v>
          </cell>
          <cell r="V104">
            <v>2.1777196884698702E-2</v>
          </cell>
          <cell r="W104">
            <v>0</v>
          </cell>
          <cell r="X104">
            <v>3.1824040634673678</v>
          </cell>
          <cell r="Y104">
            <v>1.1750899101778336</v>
          </cell>
          <cell r="Z104">
            <v>2.2647349217457617</v>
          </cell>
          <cell r="AA104">
            <v>1.1942400322455362</v>
          </cell>
          <cell r="AB104">
            <v>1.1758248006782575</v>
          </cell>
          <cell r="AC104">
            <v>1.1750899101778336</v>
          </cell>
          <cell r="AD104">
            <v>2.2647349217457617</v>
          </cell>
          <cell r="AF104">
            <v>1.0232195069746501</v>
          </cell>
          <cell r="AG104">
            <v>1.02</v>
          </cell>
          <cell r="AH104">
            <v>1.173651447661626</v>
          </cell>
          <cell r="AJ104">
            <v>1.0257195069746501</v>
          </cell>
          <cell r="AK104">
            <v>1.0049999999999999</v>
          </cell>
          <cell r="AL104">
            <v>1.1758248006782575</v>
          </cell>
        </row>
        <row r="105">
          <cell r="A105">
            <v>38322</v>
          </cell>
          <cell r="B105">
            <v>3.488027254725341</v>
          </cell>
          <cell r="C105">
            <v>191.44766162276795</v>
          </cell>
          <cell r="D105">
            <v>336.36058352596552</v>
          </cell>
          <cell r="E105">
            <v>3.353978390802316</v>
          </cell>
          <cell r="F105">
            <v>3.3892603275927464</v>
          </cell>
          <cell r="G105">
            <v>2.9141145142646652E-2</v>
          </cell>
          <cell r="H105">
            <v>0</v>
          </cell>
          <cell r="I105">
            <v>1.0515529544825621</v>
          </cell>
          <cell r="J105">
            <v>1.7631276739284945</v>
          </cell>
          <cell r="L105">
            <v>2.0018122835066938</v>
          </cell>
          <cell r="M105">
            <v>1.1072695407893118</v>
          </cell>
          <cell r="N105">
            <v>1.1053534071813162</v>
          </cell>
          <cell r="O105">
            <v>2.3238893175758926</v>
          </cell>
          <cell r="P105">
            <v>3.317024824909264</v>
          </cell>
          <cell r="Q105">
            <v>5.1552954482562585E-2</v>
          </cell>
          <cell r="R105">
            <v>1</v>
          </cell>
          <cell r="S105">
            <v>1.0515529544825626</v>
          </cell>
          <cell r="U105">
            <v>3.3892603275927464</v>
          </cell>
          <cell r="V105">
            <v>2.9141145142646652E-2</v>
          </cell>
          <cell r="W105">
            <v>0</v>
          </cell>
          <cell r="X105">
            <v>3.1824040634673678</v>
          </cell>
          <cell r="Y105">
            <v>1.1750899101778336</v>
          </cell>
          <cell r="Z105">
            <v>2.2647349217457617</v>
          </cell>
          <cell r="AA105">
            <v>1.1942400322455362</v>
          </cell>
          <cell r="AB105">
            <v>1.1758248006782575</v>
          </cell>
          <cell r="AC105">
            <v>1.1750899101778336</v>
          </cell>
          <cell r="AD105">
            <v>2.2647349217457617</v>
          </cell>
          <cell r="AF105">
            <v>1.0232195069746501</v>
          </cell>
          <cell r="AG105">
            <v>1.02</v>
          </cell>
          <cell r="AH105">
            <v>1.173651447661626</v>
          </cell>
          <cell r="AJ105">
            <v>1.0257195069746501</v>
          </cell>
          <cell r="AK105">
            <v>1.0049999999999999</v>
          </cell>
          <cell r="AL105">
            <v>1.1758248006782575</v>
          </cell>
        </row>
        <row r="106">
          <cell r="A106">
            <v>38353</v>
          </cell>
          <cell r="B106">
            <v>3.5077485608235581</v>
          </cell>
          <cell r="C106">
            <v>191.87270623783525</v>
          </cell>
          <cell r="D106">
            <v>338.27783885206355</v>
          </cell>
          <cell r="E106">
            <v>0</v>
          </cell>
          <cell r="F106">
            <v>3.3892603275927464</v>
          </cell>
          <cell r="G106">
            <v>3.4959909177283199E-2</v>
          </cell>
          <cell r="H106">
            <v>0</v>
          </cell>
          <cell r="I106">
            <v>1.0515529544825621</v>
          </cell>
          <cell r="J106">
            <v>1.7631276739284945</v>
          </cell>
          <cell r="L106">
            <v>2.0018122835066938</v>
          </cell>
          <cell r="M106">
            <v>1.1072695407893118</v>
          </cell>
          <cell r="N106">
            <v>1.1053534071813162</v>
          </cell>
          <cell r="O106">
            <v>2.3238893175758926</v>
          </cell>
          <cell r="P106">
            <v>3.488027254725341</v>
          </cell>
          <cell r="Q106">
            <v>5.6540000000000479E-3</v>
          </cell>
          <cell r="R106">
            <v>0</v>
          </cell>
          <cell r="S106">
            <v>1.0515529544825626</v>
          </cell>
          <cell r="U106">
            <v>3.3892603275927464</v>
          </cell>
          <cell r="V106">
            <v>3.4959909177283199E-2</v>
          </cell>
          <cell r="W106">
            <v>0</v>
          </cell>
          <cell r="X106">
            <v>3.1824040634673678</v>
          </cell>
          <cell r="Y106">
            <v>1.1750899101778336</v>
          </cell>
          <cell r="Z106">
            <v>2.2647349217457617</v>
          </cell>
          <cell r="AA106">
            <v>1.1942400322455362</v>
          </cell>
          <cell r="AB106">
            <v>1.1758248006782575</v>
          </cell>
          <cell r="AC106">
            <v>1.1750899101778336</v>
          </cell>
          <cell r="AD106">
            <v>2.2647349217457617</v>
          </cell>
          <cell r="AF106">
            <v>1.0232195069746501</v>
          </cell>
          <cell r="AG106">
            <v>1.02</v>
          </cell>
          <cell r="AH106">
            <v>1.173651447661626</v>
          </cell>
          <cell r="AJ106">
            <v>1.0257195069746501</v>
          </cell>
          <cell r="AK106">
            <v>1.0049999999999999</v>
          </cell>
          <cell r="AL106">
            <v>1.1758248006782575</v>
          </cell>
        </row>
        <row r="107">
          <cell r="A107">
            <v>38384</v>
          </cell>
          <cell r="B107">
            <v>3.5275813711864545</v>
          </cell>
          <cell r="C107">
            <v>192.29869452034285</v>
          </cell>
          <cell r="D107">
            <v>340.20602253352035</v>
          </cell>
          <cell r="E107">
            <v>0</v>
          </cell>
          <cell r="F107">
            <v>3.3892603275927464</v>
          </cell>
          <cell r="G107">
            <v>4.0811572503771654E-2</v>
          </cell>
          <cell r="H107">
            <v>0</v>
          </cell>
          <cell r="I107">
            <v>1.0515529544825621</v>
          </cell>
          <cell r="J107">
            <v>1.7631276739284945</v>
          </cell>
          <cell r="L107">
            <v>2.0018122835066938</v>
          </cell>
          <cell r="M107">
            <v>1.1072695407893118</v>
          </cell>
          <cell r="N107">
            <v>1.1053534071813162</v>
          </cell>
          <cell r="O107">
            <v>2.3238893175758926</v>
          </cell>
          <cell r="P107">
            <v>3.488027254725341</v>
          </cell>
          <cell r="Q107">
            <v>1.1339967715999988E-2</v>
          </cell>
          <cell r="R107">
            <v>0</v>
          </cell>
          <cell r="S107">
            <v>1.0515529544825626</v>
          </cell>
          <cell r="U107">
            <v>3.3892603275927464</v>
          </cell>
          <cell r="V107">
            <v>4.0811572503771654E-2</v>
          </cell>
          <cell r="W107">
            <v>0</v>
          </cell>
          <cell r="X107">
            <v>3.1824040634673678</v>
          </cell>
          <cell r="Y107">
            <v>1.1750899101778336</v>
          </cell>
          <cell r="Z107">
            <v>2.2647349217457617</v>
          </cell>
          <cell r="AA107">
            <v>1.1942400322455362</v>
          </cell>
          <cell r="AB107">
            <v>1.1758248006782575</v>
          </cell>
          <cell r="AC107">
            <v>1.1750899101778336</v>
          </cell>
          <cell r="AD107">
            <v>2.2647349217457617</v>
          </cell>
          <cell r="AF107">
            <v>1.0232195069746501</v>
          </cell>
          <cell r="AG107">
            <v>1.02</v>
          </cell>
          <cell r="AH107">
            <v>1.173651447661626</v>
          </cell>
          <cell r="AJ107">
            <v>1.0257195069746501</v>
          </cell>
          <cell r="AK107">
            <v>1.0049999999999999</v>
          </cell>
          <cell r="AL107">
            <v>1.1758248006782575</v>
          </cell>
        </row>
        <row r="108">
          <cell r="A108">
            <v>38412</v>
          </cell>
          <cell r="B108">
            <v>3.5475263162591428</v>
          </cell>
          <cell r="C108">
            <v>192.72562856538431</v>
          </cell>
          <cell r="D108">
            <v>342.14519686196144</v>
          </cell>
          <cell r="E108">
            <v>0</v>
          </cell>
          <cell r="F108">
            <v>3.3892603275927464</v>
          </cell>
          <cell r="G108">
            <v>4.6696321134708008E-2</v>
          </cell>
          <cell r="H108">
            <v>0</v>
          </cell>
          <cell r="I108">
            <v>1.0515529544825621</v>
          </cell>
          <cell r="J108">
            <v>1.7631276739284945</v>
          </cell>
          <cell r="L108">
            <v>2.0018122835066938</v>
          </cell>
          <cell r="M108">
            <v>1.1072695407893118</v>
          </cell>
          <cell r="N108">
            <v>1.1053534071813162</v>
          </cell>
          <cell r="O108">
            <v>2.3238893175758926</v>
          </cell>
          <cell r="P108">
            <v>3.488027254725341</v>
          </cell>
          <cell r="Q108">
            <v>1.7058083893466192E-2</v>
          </cell>
          <cell r="R108">
            <v>0</v>
          </cell>
          <cell r="S108">
            <v>1.0515529544825626</v>
          </cell>
          <cell r="U108">
            <v>3.3892603275927464</v>
          </cell>
          <cell r="V108">
            <v>4.6696321134708008E-2</v>
          </cell>
          <cell r="W108">
            <v>0</v>
          </cell>
          <cell r="X108">
            <v>3.1824040634673678</v>
          </cell>
          <cell r="Y108">
            <v>1.1750899101778336</v>
          </cell>
          <cell r="Z108">
            <v>2.2647349217457617</v>
          </cell>
          <cell r="AA108">
            <v>1.1942400322455362</v>
          </cell>
          <cell r="AB108">
            <v>1.1758248006782575</v>
          </cell>
          <cell r="AC108">
            <v>1.1750899101778336</v>
          </cell>
          <cell r="AD108">
            <v>2.2647349217457617</v>
          </cell>
          <cell r="AF108">
            <v>1.0232195069746501</v>
          </cell>
          <cell r="AG108">
            <v>1.02</v>
          </cell>
          <cell r="AH108">
            <v>1.173651447661626</v>
          </cell>
          <cell r="AJ108">
            <v>1.0257195069746501</v>
          </cell>
          <cell r="AK108">
            <v>1.0049999999999999</v>
          </cell>
          <cell r="AL108">
            <v>1.1758248006782575</v>
          </cell>
        </row>
        <row r="109">
          <cell r="A109">
            <v>38443</v>
          </cell>
          <cell r="B109">
            <v>3.5675840300512722</v>
          </cell>
          <cell r="C109">
            <v>193.15351047270468</v>
          </cell>
          <cell r="D109">
            <v>344.09542448407461</v>
          </cell>
          <cell r="E109">
            <v>0</v>
          </cell>
          <cell r="F109">
            <v>3.3892603275927464</v>
          </cell>
          <cell r="G109">
            <v>5.2614342134403635E-2</v>
          </cell>
          <cell r="H109">
            <v>1</v>
          </cell>
          <cell r="I109">
            <v>1.0526143421344036</v>
          </cell>
          <cell r="J109">
            <v>1.7631276739284945</v>
          </cell>
          <cell r="L109">
            <v>2.0018122835066938</v>
          </cell>
          <cell r="M109">
            <v>1.1072695407893118</v>
          </cell>
          <cell r="N109">
            <v>1.1053534071813162</v>
          </cell>
          <cell r="O109">
            <v>2.3238893175758926</v>
          </cell>
          <cell r="P109">
            <v>3.488027254725341</v>
          </cell>
          <cell r="Q109">
            <v>2.2808530299800012E-2</v>
          </cell>
          <cell r="R109">
            <v>0</v>
          </cell>
          <cell r="S109">
            <v>1.0515529544825626</v>
          </cell>
          <cell r="U109">
            <v>3.3892603275927464</v>
          </cell>
          <cell r="V109">
            <v>5.2614342134403635E-2</v>
          </cell>
          <cell r="W109">
            <v>1</v>
          </cell>
          <cell r="X109">
            <v>3.1824040634673678</v>
          </cell>
          <cell r="Y109">
            <v>1.1750899101778336</v>
          </cell>
          <cell r="Z109">
            <v>2.2647349217457617</v>
          </cell>
          <cell r="AA109">
            <v>1.1942400322455362</v>
          </cell>
          <cell r="AB109">
            <v>1.1758248006782575</v>
          </cell>
          <cell r="AC109">
            <v>1.1750899101778336</v>
          </cell>
          <cell r="AD109">
            <v>2.2647349217457617</v>
          </cell>
          <cell r="AF109">
            <v>1.0232195069746501</v>
          </cell>
          <cell r="AG109">
            <v>1.02</v>
          </cell>
          <cell r="AH109">
            <v>1.173651447661626</v>
          </cell>
          <cell r="AJ109">
            <v>1.0257195069746501</v>
          </cell>
          <cell r="AK109">
            <v>1.0049999999999999</v>
          </cell>
          <cell r="AL109">
            <v>1.1758248006782575</v>
          </cell>
        </row>
        <row r="110">
          <cell r="A110">
            <v>38473</v>
          </cell>
          <cell r="B110">
            <v>3.5877551501571823</v>
          </cell>
          <cell r="C110">
            <v>193.5823423467107</v>
          </cell>
          <cell r="D110">
            <v>346.05676840363384</v>
          </cell>
          <cell r="E110">
            <v>1.0818658161991141</v>
          </cell>
          <cell r="F110">
            <v>3.5675840300512722</v>
          </cell>
          <cell r="G110">
            <v>5.6540000000000479E-3</v>
          </cell>
          <cell r="H110">
            <v>0</v>
          </cell>
          <cell r="I110">
            <v>1.0526143421344036</v>
          </cell>
          <cell r="J110">
            <v>1.8558934765912034</v>
          </cell>
          <cell r="L110">
            <v>2.1689374805957544</v>
          </cell>
          <cell r="M110">
            <v>1.0834869475355087</v>
          </cell>
          <cell r="N110">
            <v>1.0515529544825626</v>
          </cell>
          <cell r="O110">
            <v>2.3944621451324477</v>
          </cell>
          <cell r="P110">
            <v>3.488027254725341</v>
          </cell>
          <cell r="Q110">
            <v>2.859148973011516E-2</v>
          </cell>
          <cell r="R110">
            <v>1</v>
          </cell>
          <cell r="S110">
            <v>1.0834869475355087</v>
          </cell>
          <cell r="U110">
            <v>3.5675840300512722</v>
          </cell>
          <cell r="V110">
            <v>5.6540000000000479E-3</v>
          </cell>
          <cell r="W110">
            <v>0</v>
          </cell>
          <cell r="X110">
            <v>3.3498441596725561</v>
          </cell>
          <cell r="Y110">
            <v>1.1750899101778336</v>
          </cell>
          <cell r="Z110">
            <v>2.2647349217457617</v>
          </cell>
          <cell r="AA110">
            <v>1.1942400322455362</v>
          </cell>
          <cell r="AB110">
            <v>1.1758248006782575</v>
          </cell>
          <cell r="AC110">
            <v>1.2072094404544043</v>
          </cell>
          <cell r="AD110">
            <v>2.4538107273393845</v>
          </cell>
          <cell r="AF110">
            <v>1.0248336788941621</v>
          </cell>
          <cell r="AG110">
            <v>1.02</v>
          </cell>
          <cell r="AH110">
            <v>1.2027975308465233</v>
          </cell>
          <cell r="AJ110">
            <v>1.0273336788941621</v>
          </cell>
          <cell r="AK110">
            <v>1.0049999999999999</v>
          </cell>
          <cell r="AL110">
            <v>1.2079644182157891</v>
          </cell>
        </row>
        <row r="111">
          <cell r="A111">
            <v>38504</v>
          </cell>
          <cell r="B111">
            <v>3.6080403177761711</v>
          </cell>
          <cell r="C111">
            <v>194.01212629648131</v>
          </cell>
          <cell r="D111">
            <v>348.02929198353456</v>
          </cell>
          <cell r="E111">
            <v>0</v>
          </cell>
          <cell r="F111">
            <v>3.5675840300512722</v>
          </cell>
          <cell r="G111">
            <v>1.1339967715999988E-2</v>
          </cell>
          <cell r="H111">
            <v>0</v>
          </cell>
          <cell r="I111">
            <v>1.0526143421344036</v>
          </cell>
          <cell r="J111">
            <v>1.8558934765912034</v>
          </cell>
          <cell r="L111">
            <v>2.1689374805957544</v>
          </cell>
          <cell r="M111">
            <v>1.0834869475355087</v>
          </cell>
          <cell r="N111">
            <v>1.0515529544825626</v>
          </cell>
          <cell r="O111">
            <v>2.3944621451324477</v>
          </cell>
          <cell r="P111">
            <v>3.5877551501571823</v>
          </cell>
          <cell r="Q111">
            <v>5.6540000000000479E-3</v>
          </cell>
          <cell r="R111">
            <v>0</v>
          </cell>
          <cell r="S111">
            <v>1.0834869475355087</v>
          </cell>
          <cell r="U111">
            <v>3.5675840300512722</v>
          </cell>
          <cell r="V111">
            <v>1.1339967715999988E-2</v>
          </cell>
          <cell r="W111">
            <v>0</v>
          </cell>
          <cell r="X111">
            <v>3.3498441596725561</v>
          </cell>
          <cell r="Y111">
            <v>1.1750899101778336</v>
          </cell>
          <cell r="Z111">
            <v>2.2647349217457617</v>
          </cell>
          <cell r="AA111">
            <v>1.1942400322455362</v>
          </cell>
          <cell r="AB111">
            <v>1.1758248006782575</v>
          </cell>
          <cell r="AC111">
            <v>1.2072094404544043</v>
          </cell>
          <cell r="AD111">
            <v>2.4538107273393845</v>
          </cell>
          <cell r="AF111">
            <v>1.0248336788941621</v>
          </cell>
          <cell r="AG111">
            <v>1.02</v>
          </cell>
          <cell r="AH111">
            <v>1.2027975308465233</v>
          </cell>
          <cell r="AJ111">
            <v>1.0273336788941621</v>
          </cell>
          <cell r="AK111">
            <v>1.0049999999999999</v>
          </cell>
          <cell r="AL111">
            <v>1.2079644182157891</v>
          </cell>
        </row>
        <row r="112">
          <cell r="A112">
            <v>38534</v>
          </cell>
          <cell r="B112">
            <v>3.6284401777328776</v>
          </cell>
          <cell r="C112">
            <v>194.44286443577789</v>
          </cell>
          <cell r="D112">
            <v>350.0130589478407</v>
          </cell>
          <cell r="E112">
            <v>0</v>
          </cell>
          <cell r="F112">
            <v>3.5675840300512722</v>
          </cell>
          <cell r="G112">
            <v>1.7058083893466414E-2</v>
          </cell>
          <cell r="H112">
            <v>0</v>
          </cell>
          <cell r="I112">
            <v>1.0526143421344036</v>
          </cell>
          <cell r="J112">
            <v>1.8558934765912034</v>
          </cell>
          <cell r="L112">
            <v>2.1689374805957544</v>
          </cell>
          <cell r="M112">
            <v>1.0834869475355087</v>
          </cell>
          <cell r="N112">
            <v>1.0515529544825626</v>
          </cell>
          <cell r="O112">
            <v>2.3944621451324477</v>
          </cell>
          <cell r="P112">
            <v>3.5877551501571823</v>
          </cell>
          <cell r="Q112">
            <v>1.1339967715999988E-2</v>
          </cell>
          <cell r="R112">
            <v>0</v>
          </cell>
          <cell r="S112">
            <v>1.0834869475355087</v>
          </cell>
          <cell r="U112">
            <v>3.5675840300512722</v>
          </cell>
          <cell r="V112">
            <v>1.7058083893466414E-2</v>
          </cell>
          <cell r="W112">
            <v>0</v>
          </cell>
          <cell r="X112">
            <v>3.3498441596725561</v>
          </cell>
          <cell r="Y112">
            <v>1.1750899101778336</v>
          </cell>
          <cell r="Z112">
            <v>2.2647349217457617</v>
          </cell>
          <cell r="AA112">
            <v>1.1942400322455362</v>
          </cell>
          <cell r="AB112">
            <v>1.1758248006782575</v>
          </cell>
          <cell r="AC112">
            <v>1.2072094404544043</v>
          </cell>
          <cell r="AD112">
            <v>2.4538107273393845</v>
          </cell>
          <cell r="AF112">
            <v>1.0248336788941621</v>
          </cell>
          <cell r="AG112">
            <v>1.02</v>
          </cell>
          <cell r="AH112">
            <v>1.2027975308465233</v>
          </cell>
          <cell r="AJ112">
            <v>1.0273336788941621</v>
          </cell>
          <cell r="AK112">
            <v>1.0049999999999999</v>
          </cell>
          <cell r="AL112">
            <v>1.2079644182157891</v>
          </cell>
        </row>
        <row r="113">
          <cell r="A113">
            <v>38565</v>
          </cell>
          <cell r="B113">
            <v>3.6489553784977793</v>
          </cell>
          <cell r="C113">
            <v>194.87455888305473</v>
          </cell>
          <cell r="D113">
            <v>352.00813338384341</v>
          </cell>
          <cell r="E113">
            <v>0</v>
          </cell>
          <cell r="F113">
            <v>3.5675840300512722</v>
          </cell>
          <cell r="G113">
            <v>2.2808530299800012E-2</v>
          </cell>
          <cell r="H113">
            <v>0</v>
          </cell>
          <cell r="I113">
            <v>1.0526143421344036</v>
          </cell>
          <cell r="J113">
            <v>1.8558934765912034</v>
          </cell>
          <cell r="L113">
            <v>2.1689374805957544</v>
          </cell>
          <cell r="M113">
            <v>1.0834869475355087</v>
          </cell>
          <cell r="N113">
            <v>1.0515529544825626</v>
          </cell>
          <cell r="O113">
            <v>2.3944621451324477</v>
          </cell>
          <cell r="P113">
            <v>3.5877551501571823</v>
          </cell>
          <cell r="Q113">
            <v>1.7058083893466414E-2</v>
          </cell>
          <cell r="R113">
            <v>0</v>
          </cell>
          <cell r="S113">
            <v>1.0834869475355087</v>
          </cell>
          <cell r="U113">
            <v>3.5675840300512722</v>
          </cell>
          <cell r="V113">
            <v>2.2808530299800012E-2</v>
          </cell>
          <cell r="W113">
            <v>0</v>
          </cell>
          <cell r="X113">
            <v>3.3498441596725561</v>
          </cell>
          <cell r="Y113">
            <v>1.1750899101778336</v>
          </cell>
          <cell r="Z113">
            <v>2.2647349217457617</v>
          </cell>
          <cell r="AA113">
            <v>1.1942400322455362</v>
          </cell>
          <cell r="AB113">
            <v>1.1758248006782575</v>
          </cell>
          <cell r="AC113">
            <v>1.2072094404544043</v>
          </cell>
          <cell r="AD113">
            <v>2.4538107273393845</v>
          </cell>
          <cell r="AF113">
            <v>1.0248336788941621</v>
          </cell>
          <cell r="AG113">
            <v>1.02</v>
          </cell>
          <cell r="AH113">
            <v>1.2027975308465233</v>
          </cell>
          <cell r="AJ113">
            <v>1.0273336788941621</v>
          </cell>
          <cell r="AK113">
            <v>1.0049999999999999</v>
          </cell>
          <cell r="AL113">
            <v>1.2079644182157891</v>
          </cell>
        </row>
        <row r="114">
          <cell r="A114">
            <v>38596</v>
          </cell>
          <cell r="B114">
            <v>3.6695865722078058</v>
          </cell>
          <cell r="C114">
            <v>195.30721176146943</v>
          </cell>
          <cell r="D114">
            <v>354.01457974413131</v>
          </cell>
          <cell r="E114">
            <v>0</v>
          </cell>
          <cell r="F114">
            <v>3.5675840300512722</v>
          </cell>
          <cell r="G114">
            <v>2.859148973011516E-2</v>
          </cell>
          <cell r="H114">
            <v>0</v>
          </cell>
          <cell r="I114">
            <v>1.0526143421344036</v>
          </cell>
          <cell r="J114">
            <v>1.8558934765912034</v>
          </cell>
          <cell r="L114">
            <v>2.1689374805957544</v>
          </cell>
          <cell r="M114">
            <v>1.0834869475355087</v>
          </cell>
          <cell r="N114">
            <v>1.0515529544825626</v>
          </cell>
          <cell r="O114">
            <v>2.3944621451324477</v>
          </cell>
          <cell r="P114">
            <v>3.5877551501571823</v>
          </cell>
          <cell r="Q114">
            <v>2.2808530299800012E-2</v>
          </cell>
          <cell r="R114">
            <v>0</v>
          </cell>
          <cell r="S114">
            <v>1.0834869475355087</v>
          </cell>
          <cell r="U114">
            <v>3.5675840300512722</v>
          </cell>
          <cell r="V114">
            <v>2.859148973011516E-2</v>
          </cell>
          <cell r="W114">
            <v>0</v>
          </cell>
          <cell r="X114">
            <v>3.3498441596725561</v>
          </cell>
          <cell r="Y114">
            <v>1.1750899101778336</v>
          </cell>
          <cell r="Z114">
            <v>2.2647349217457617</v>
          </cell>
          <cell r="AA114">
            <v>1.1942400322455362</v>
          </cell>
          <cell r="AB114">
            <v>1.1758248006782575</v>
          </cell>
          <cell r="AC114">
            <v>1.2072094404544043</v>
          </cell>
          <cell r="AD114">
            <v>2.4538107273393845</v>
          </cell>
          <cell r="AF114">
            <v>1.0248336788941621</v>
          </cell>
          <cell r="AG114">
            <v>1.02</v>
          </cell>
          <cell r="AH114">
            <v>1.2027975308465233</v>
          </cell>
          <cell r="AJ114">
            <v>1.0273336788941621</v>
          </cell>
          <cell r="AK114">
            <v>1.0049999999999999</v>
          </cell>
          <cell r="AL114">
            <v>1.2079644182157891</v>
          </cell>
        </row>
        <row r="115">
          <cell r="A115">
            <v>38626</v>
          </cell>
          <cell r="B115">
            <v>3.6903344146870691</v>
          </cell>
          <cell r="C115">
            <v>195.74082519889333</v>
          </cell>
          <cell r="D115">
            <v>356.03246284867288</v>
          </cell>
          <cell r="E115">
            <v>0</v>
          </cell>
          <cell r="F115">
            <v>3.5675840300512722</v>
          </cell>
          <cell r="G115">
            <v>3.4407146013049283E-2</v>
          </cell>
          <cell r="H115">
            <v>0</v>
          </cell>
          <cell r="I115">
            <v>1.0526143421344036</v>
          </cell>
          <cell r="J115">
            <v>1.8558934765912034</v>
          </cell>
          <cell r="L115">
            <v>2.1689374805957544</v>
          </cell>
          <cell r="M115">
            <v>1.0834869475355087</v>
          </cell>
          <cell r="N115">
            <v>1.0515529544825626</v>
          </cell>
          <cell r="O115">
            <v>2.3944621451324477</v>
          </cell>
          <cell r="P115">
            <v>3.5877551501571823</v>
          </cell>
          <cell r="Q115">
            <v>2.859148973011516E-2</v>
          </cell>
          <cell r="R115">
            <v>0</v>
          </cell>
          <cell r="S115">
            <v>1.0834869475355087</v>
          </cell>
          <cell r="U115">
            <v>3.5675840300512722</v>
          </cell>
          <cell r="V115">
            <v>3.4407146013049283E-2</v>
          </cell>
          <cell r="W115">
            <v>0</v>
          </cell>
          <cell r="X115">
            <v>3.3498441596725561</v>
          </cell>
          <cell r="Y115">
            <v>1.1750899101778336</v>
          </cell>
          <cell r="Z115">
            <v>2.2647349217457617</v>
          </cell>
          <cell r="AA115">
            <v>1.1942400322455362</v>
          </cell>
          <cell r="AB115">
            <v>1.1758248006782575</v>
          </cell>
          <cell r="AC115">
            <v>1.2072094404544043</v>
          </cell>
          <cell r="AD115">
            <v>2.4538107273393845</v>
          </cell>
          <cell r="AF115">
            <v>1.0248336788941621</v>
          </cell>
          <cell r="AG115">
            <v>1.02</v>
          </cell>
          <cell r="AH115">
            <v>1.2027975308465233</v>
          </cell>
          <cell r="AJ115">
            <v>1.0273336788941621</v>
          </cell>
          <cell r="AK115">
            <v>1.0049999999999999</v>
          </cell>
          <cell r="AL115">
            <v>1.2079644182157891</v>
          </cell>
        </row>
        <row r="116">
          <cell r="A116">
            <v>38657</v>
          </cell>
          <cell r="B116">
            <v>3.7111995654677101</v>
          </cell>
          <cell r="C116">
            <v>196.175401327922</v>
          </cell>
          <cell r="D116">
            <v>358.0618478869103</v>
          </cell>
          <cell r="E116">
            <v>0</v>
          </cell>
          <cell r="F116">
            <v>3.5675840300512722</v>
          </cell>
          <cell r="G116">
            <v>4.0255684016607063E-2</v>
          </cell>
          <cell r="H116">
            <v>0</v>
          </cell>
          <cell r="I116">
            <v>1.0526143421344036</v>
          </cell>
          <cell r="J116">
            <v>1.8558934765912034</v>
          </cell>
          <cell r="L116">
            <v>2.1689374805957544</v>
          </cell>
          <cell r="M116">
            <v>1.0834869475355087</v>
          </cell>
          <cell r="N116">
            <v>1.0515529544825626</v>
          </cell>
          <cell r="O116">
            <v>2.3944621451324477</v>
          </cell>
          <cell r="P116">
            <v>3.5877551501571823</v>
          </cell>
          <cell r="Q116">
            <v>3.4407146013049283E-2</v>
          </cell>
          <cell r="R116">
            <v>0</v>
          </cell>
          <cell r="S116">
            <v>1.0834869475355087</v>
          </cell>
          <cell r="U116">
            <v>3.5675840300512722</v>
          </cell>
          <cell r="V116">
            <v>4.0255684016607063E-2</v>
          </cell>
          <cell r="W116">
            <v>0</v>
          </cell>
          <cell r="X116">
            <v>3.3498441596725561</v>
          </cell>
          <cell r="Y116">
            <v>1.1750899101778336</v>
          </cell>
          <cell r="Z116">
            <v>2.2647349217457617</v>
          </cell>
          <cell r="AA116">
            <v>1.1942400322455362</v>
          </cell>
          <cell r="AB116">
            <v>1.1758248006782575</v>
          </cell>
          <cell r="AC116">
            <v>1.2072094404544043</v>
          </cell>
          <cell r="AD116">
            <v>2.4538107273393845</v>
          </cell>
          <cell r="AF116">
            <v>1.0248336788941621</v>
          </cell>
          <cell r="AG116">
            <v>1.02</v>
          </cell>
          <cell r="AH116">
            <v>1.2027975308465233</v>
          </cell>
          <cell r="AJ116">
            <v>1.0273336788941621</v>
          </cell>
          <cell r="AK116">
            <v>1.0049999999999999</v>
          </cell>
          <cell r="AL116">
            <v>1.2079644182157891</v>
          </cell>
        </row>
        <row r="117">
          <cell r="A117">
            <v>38687</v>
          </cell>
          <cell r="B117">
            <v>3.7321826878108646</v>
          </cell>
          <cell r="C117">
            <v>196.61674848658268</v>
          </cell>
          <cell r="D117">
            <v>360.10280041986573</v>
          </cell>
          <cell r="E117">
            <v>3.6189112118881575</v>
          </cell>
          <cell r="F117">
            <v>3.5675840300512722</v>
          </cell>
          <cell r="G117">
            <v>4.6137289654037072E-2</v>
          </cell>
          <cell r="H117">
            <v>0</v>
          </cell>
          <cell r="I117">
            <v>1.0526143421344036</v>
          </cell>
          <cell r="J117">
            <v>1.8558934765912034</v>
          </cell>
          <cell r="L117">
            <v>2.1689374805957544</v>
          </cell>
          <cell r="M117">
            <v>1.0834869475355087</v>
          </cell>
          <cell r="N117">
            <v>1.0515529544825626</v>
          </cell>
          <cell r="O117">
            <v>2.3944621451324477</v>
          </cell>
          <cell r="P117">
            <v>3.5877551501571823</v>
          </cell>
          <cell r="Q117">
            <v>4.0255684016607063E-2</v>
          </cell>
          <cell r="R117">
            <v>0</v>
          </cell>
          <cell r="S117">
            <v>1.0834869475355087</v>
          </cell>
          <cell r="U117">
            <v>3.5675840300512722</v>
          </cell>
          <cell r="V117">
            <v>4.6137289654037072E-2</v>
          </cell>
          <cell r="W117">
            <v>0</v>
          </cell>
          <cell r="X117">
            <v>3.3498441596725561</v>
          </cell>
          <cell r="Y117">
            <v>1.1750899101778336</v>
          </cell>
          <cell r="Z117">
            <v>2.2647349217457617</v>
          </cell>
          <cell r="AA117">
            <v>1.1942400322455362</v>
          </cell>
          <cell r="AB117">
            <v>1.1758248006782575</v>
          </cell>
          <cell r="AC117">
            <v>1.2072094404544043</v>
          </cell>
          <cell r="AD117">
            <v>2.4538107273393845</v>
          </cell>
          <cell r="AF117">
            <v>1.0248336788941621</v>
          </cell>
          <cell r="AG117">
            <v>1.02</v>
          </cell>
          <cell r="AH117">
            <v>1.2027975308465233</v>
          </cell>
          <cell r="AJ117">
            <v>1.0273336788941621</v>
          </cell>
          <cell r="AK117">
            <v>1.0049999999999999</v>
          </cell>
          <cell r="AL117">
            <v>1.2079644182157891</v>
          </cell>
        </row>
        <row r="118">
          <cell r="A118">
            <v>38718</v>
          </cell>
          <cell r="B118">
            <v>3.7489775099060134</v>
          </cell>
          <cell r="C118">
            <v>197.05645978996674</v>
          </cell>
          <cell r="D118">
            <v>361.72326302175509</v>
          </cell>
          <cell r="E118">
            <v>0</v>
          </cell>
          <cell r="F118">
            <v>3.5675840300512722</v>
          </cell>
          <cell r="G118">
            <v>5.084490745748016E-2</v>
          </cell>
          <cell r="H118">
            <v>1</v>
          </cell>
          <cell r="I118">
            <v>1.0508449074574802</v>
          </cell>
          <cell r="J118">
            <v>1.8558934765912034</v>
          </cell>
          <cell r="L118">
            <v>2.1689374805957544</v>
          </cell>
          <cell r="M118">
            <v>1.0834869475355087</v>
          </cell>
          <cell r="N118">
            <v>1.0515529544825626</v>
          </cell>
          <cell r="O118">
            <v>2.3944621451324477</v>
          </cell>
          <cell r="P118">
            <v>3.5877551501571823</v>
          </cell>
          <cell r="Q118">
            <v>4.4936834594681896E-2</v>
          </cell>
          <cell r="R118">
            <v>0</v>
          </cell>
          <cell r="S118">
            <v>1.0834869475355087</v>
          </cell>
          <cell r="U118">
            <v>3.5675840300512722</v>
          </cell>
          <cell r="V118">
            <v>5.084490745748016E-2</v>
          </cell>
          <cell r="W118">
            <v>1</v>
          </cell>
          <cell r="X118">
            <v>3.3498441596725561</v>
          </cell>
          <cell r="Y118">
            <v>1.1750899101778336</v>
          </cell>
          <cell r="Z118">
            <v>2.2647349217457617</v>
          </cell>
          <cell r="AA118">
            <v>1.1942400322455362</v>
          </cell>
          <cell r="AB118">
            <v>1.1758248006782575</v>
          </cell>
          <cell r="AC118">
            <v>1.2072094404544043</v>
          </cell>
          <cell r="AD118">
            <v>2.4538107273393845</v>
          </cell>
          <cell r="AF118">
            <v>1.0248336788941621</v>
          </cell>
          <cell r="AG118">
            <v>1.02</v>
          </cell>
          <cell r="AH118">
            <v>1.2027975308465233</v>
          </cell>
          <cell r="AJ118">
            <v>1.0273336788941621</v>
          </cell>
          <cell r="AK118">
            <v>1.0049999999999999</v>
          </cell>
          <cell r="AL118">
            <v>1.2079644182157891</v>
          </cell>
        </row>
        <row r="119">
          <cell r="A119">
            <v>38749</v>
          </cell>
          <cell r="B119">
            <v>3.7658479087005903</v>
          </cell>
          <cell r="C119">
            <v>197.49715445835815</v>
          </cell>
          <cell r="D119">
            <v>363.35101770535294</v>
          </cell>
          <cell r="E119">
            <v>0</v>
          </cell>
          <cell r="F119">
            <v>3.7489775099060134</v>
          </cell>
          <cell r="G119">
            <v>4.4999999999999485E-3</v>
          </cell>
          <cell r="H119">
            <v>0</v>
          </cell>
          <cell r="I119">
            <v>1.0508449074574802</v>
          </cell>
          <cell r="J119">
            <v>1.9502562086594242</v>
          </cell>
          <cell r="L119">
            <v>2.1689374805957544</v>
          </cell>
          <cell r="M119">
            <v>1.0834869475355087</v>
          </cell>
          <cell r="N119">
            <v>1.0515529544825626</v>
          </cell>
          <cell r="O119">
            <v>2.3944621451324477</v>
          </cell>
          <cell r="P119">
            <v>3.5877551501571823</v>
          </cell>
          <cell r="Q119">
            <v>4.9639050350357872E-2</v>
          </cell>
          <cell r="R119">
            <v>0</v>
          </cell>
          <cell r="S119">
            <v>1.0834869475355087</v>
          </cell>
          <cell r="U119">
            <v>3.7489775099060134</v>
          </cell>
          <cell r="V119">
            <v>4.4999999999999485E-3</v>
          </cell>
          <cell r="W119">
            <v>0</v>
          </cell>
          <cell r="X119">
            <v>3.5201666759680879</v>
          </cell>
          <cell r="Y119">
            <v>1.2072094404544043</v>
          </cell>
          <cell r="Z119">
            <v>2.4538107273393845</v>
          </cell>
          <cell r="AA119">
            <v>1.2196118025000149</v>
          </cell>
          <cell r="AB119">
            <v>1.2079644182157891</v>
          </cell>
          <cell r="AC119">
            <v>1.2072094404544043</v>
          </cell>
          <cell r="AD119">
            <v>2.4538107273393845</v>
          </cell>
          <cell r="AF119">
            <v>1.0248336788941621</v>
          </cell>
          <cell r="AG119">
            <v>1.02</v>
          </cell>
          <cell r="AH119">
            <v>1.2027975308465233</v>
          </cell>
          <cell r="AJ119">
            <v>1.0273336788941621</v>
          </cell>
          <cell r="AK119">
            <v>1.0049999999999999</v>
          </cell>
          <cell r="AL119">
            <v>1.2079644182157891</v>
          </cell>
        </row>
        <row r="120">
          <cell r="A120">
            <v>38777</v>
          </cell>
          <cell r="B120">
            <v>3.7827942242897428</v>
          </cell>
          <cell r="C120">
            <v>197.93883469094246</v>
          </cell>
          <cell r="D120">
            <v>364.98609728502703</v>
          </cell>
          <cell r="E120">
            <v>0</v>
          </cell>
          <cell r="F120">
            <v>3.7489775099060134</v>
          </cell>
          <cell r="G120">
            <v>9.0202499999998409E-3</v>
          </cell>
          <cell r="H120">
            <v>0</v>
          </cell>
          <cell r="I120">
            <v>1.0508449074574802</v>
          </cell>
          <cell r="J120">
            <v>1.9502562086594242</v>
          </cell>
          <cell r="L120">
            <v>2.1689374805957544</v>
          </cell>
          <cell r="M120">
            <v>1.0834869475355087</v>
          </cell>
          <cell r="N120">
            <v>1.0515529544825626</v>
          </cell>
          <cell r="O120">
            <v>2.5246309164912284</v>
          </cell>
          <cell r="P120">
            <v>3.5877551501571823</v>
          </cell>
          <cell r="Q120">
            <v>5.4362426076934423E-2</v>
          </cell>
          <cell r="R120">
            <v>1</v>
          </cell>
          <cell r="S120">
            <v>1.0543624260769344</v>
          </cell>
          <cell r="U120">
            <v>3.7489775099060134</v>
          </cell>
          <cell r="V120">
            <v>9.0202499999998409E-3</v>
          </cell>
          <cell r="W120">
            <v>0</v>
          </cell>
          <cell r="X120">
            <v>3.5201666759680879</v>
          </cell>
          <cell r="Y120">
            <v>1.2072094404544043</v>
          </cell>
          <cell r="Z120">
            <v>2.4538107273393845</v>
          </cell>
          <cell r="AA120">
            <v>1.2196118025000149</v>
          </cell>
          <cell r="AB120">
            <v>1.2079644182157891</v>
          </cell>
          <cell r="AC120">
            <v>1.2072094404544043</v>
          </cell>
          <cell r="AD120">
            <v>2.4538107273393845</v>
          </cell>
          <cell r="AF120">
            <v>1.0248336788941621</v>
          </cell>
          <cell r="AG120">
            <v>1.02</v>
          </cell>
          <cell r="AH120">
            <v>1.2027975308465233</v>
          </cell>
          <cell r="AJ120">
            <v>1.0273336788941621</v>
          </cell>
          <cell r="AK120">
            <v>1.0049999999999999</v>
          </cell>
          <cell r="AL120">
            <v>1.2079644182157891</v>
          </cell>
        </row>
        <row r="121">
          <cell r="A121">
            <v>38808</v>
          </cell>
          <cell r="B121">
            <v>3.7998167982990463</v>
          </cell>
          <cell r="C121">
            <v>198.38150269182344</v>
          </cell>
          <cell r="D121">
            <v>366.6285347228096</v>
          </cell>
          <cell r="E121">
            <v>0</v>
          </cell>
          <cell r="F121">
            <v>3.7489775099060134</v>
          </cell>
          <cell r="G121">
            <v>1.3560841124999889E-2</v>
          </cell>
          <cell r="H121">
            <v>0</v>
          </cell>
          <cell r="I121">
            <v>1.0508449074574802</v>
          </cell>
          <cell r="J121">
            <v>1.9502562086594242</v>
          </cell>
          <cell r="L121">
            <v>2.1689374805957544</v>
          </cell>
          <cell r="M121">
            <v>1.0834869475355087</v>
          </cell>
          <cell r="N121">
            <v>1.0515529544825626</v>
          </cell>
          <cell r="O121">
            <v>2.5246309164912284</v>
          </cell>
          <cell r="P121">
            <v>3.7827942242897428</v>
          </cell>
          <cell r="Q121">
            <v>4.4999999999999485E-3</v>
          </cell>
          <cell r="R121">
            <v>0</v>
          </cell>
          <cell r="S121">
            <v>1.0543624260769344</v>
          </cell>
          <cell r="U121">
            <v>3.7489775099060134</v>
          </cell>
          <cell r="V121">
            <v>1.3560841124999889E-2</v>
          </cell>
          <cell r="W121">
            <v>0</v>
          </cell>
          <cell r="X121">
            <v>3.5201666759680879</v>
          </cell>
          <cell r="Y121">
            <v>1.2072094404544043</v>
          </cell>
          <cell r="Z121">
            <v>2.4538107273393845</v>
          </cell>
          <cell r="AA121">
            <v>1.2196118025000149</v>
          </cell>
          <cell r="AB121">
            <v>1.2079644182157891</v>
          </cell>
          <cell r="AC121">
            <v>1.2072094404544043</v>
          </cell>
          <cell r="AD121">
            <v>2.4538107273393845</v>
          </cell>
          <cell r="AF121">
            <v>1.0248336788941621</v>
          </cell>
          <cell r="AG121">
            <v>1.02</v>
          </cell>
          <cell r="AH121">
            <v>1.2027975308465233</v>
          </cell>
          <cell r="AJ121">
            <v>1.0273336788941621</v>
          </cell>
          <cell r="AK121">
            <v>1.0049999999999999</v>
          </cell>
          <cell r="AL121">
            <v>1.2079644182157891</v>
          </cell>
        </row>
        <row r="122">
          <cell r="A122">
            <v>38838</v>
          </cell>
          <cell r="B122">
            <v>3.8169159738913918</v>
          </cell>
          <cell r="C122">
            <v>198.82516067003408</v>
          </cell>
          <cell r="D122">
            <v>368.27836312906226</v>
          </cell>
          <cell r="E122">
            <v>0</v>
          </cell>
          <cell r="F122">
            <v>3.7489775099060134</v>
          </cell>
          <cell r="G122">
            <v>1.8121864910062291E-2</v>
          </cell>
          <cell r="H122">
            <v>0</v>
          </cell>
          <cell r="I122">
            <v>1.0508449074574802</v>
          </cell>
          <cell r="J122">
            <v>1.9502562086594242</v>
          </cell>
          <cell r="L122">
            <v>2.3109704861914162</v>
          </cell>
          <cell r="M122">
            <v>1.0654850620943896</v>
          </cell>
          <cell r="N122">
            <v>1.0543624260769344</v>
          </cell>
          <cell r="O122">
            <v>2.5512636473891113</v>
          </cell>
          <cell r="P122">
            <v>3.7827942242897428</v>
          </cell>
          <cell r="Q122">
            <v>9.0202499999998409E-3</v>
          </cell>
          <cell r="R122">
            <v>1</v>
          </cell>
          <cell r="S122">
            <v>1.0654850620943896</v>
          </cell>
          <cell r="U122">
            <v>3.7489775099060134</v>
          </cell>
          <cell r="V122">
            <v>1.8121864910062291E-2</v>
          </cell>
          <cell r="W122">
            <v>0</v>
          </cell>
          <cell r="X122">
            <v>3.5201666759680879</v>
          </cell>
          <cell r="Y122">
            <v>1.2072094404544043</v>
          </cell>
          <cell r="Z122">
            <v>2.4538107273393845</v>
          </cell>
          <cell r="AA122">
            <v>1.2196118025000149</v>
          </cell>
          <cell r="AB122">
            <v>1.2079644182157891</v>
          </cell>
          <cell r="AC122">
            <v>1.2398843918238964</v>
          </cell>
          <cell r="AD122">
            <v>2.6144986751870838</v>
          </cell>
          <cell r="AF122">
            <v>1.0245665141230118</v>
          </cell>
          <cell r="AG122">
            <v>1.02</v>
          </cell>
          <cell r="AH122">
            <v>1.2323460733751881</v>
          </cell>
          <cell r="AJ122">
            <v>1.0270665141230118</v>
          </cell>
          <cell r="AK122">
            <v>1.0049999999999999</v>
          </cell>
          <cell r="AL122">
            <v>1.2406598042015224</v>
          </cell>
        </row>
        <row r="123">
          <cell r="A123">
            <v>38869</v>
          </cell>
          <cell r="B123">
            <v>3.8340920957739031</v>
          </cell>
          <cell r="C123">
            <v>199.26981083954763</v>
          </cell>
          <cell r="D123">
            <v>369.93561576314301</v>
          </cell>
          <cell r="E123">
            <v>0</v>
          </cell>
          <cell r="F123">
            <v>3.7489775099060134</v>
          </cell>
          <cell r="G123">
            <v>2.2703413302157527E-2</v>
          </cell>
          <cell r="H123">
            <v>0</v>
          </cell>
          <cell r="I123">
            <v>1.0508449074574802</v>
          </cell>
          <cell r="J123">
            <v>1.9502562086594242</v>
          </cell>
          <cell r="L123">
            <v>2.3109704861914162</v>
          </cell>
          <cell r="M123">
            <v>1.0654850620943896</v>
          </cell>
          <cell r="N123">
            <v>1.0543624260769344</v>
          </cell>
          <cell r="O123">
            <v>2.5512636473891113</v>
          </cell>
          <cell r="P123">
            <v>3.8169159738913918</v>
          </cell>
          <cell r="Q123">
            <v>4.4999999999999485E-3</v>
          </cell>
          <cell r="R123">
            <v>0</v>
          </cell>
          <cell r="S123">
            <v>1.0654850620943896</v>
          </cell>
          <cell r="U123">
            <v>3.7489775099060134</v>
          </cell>
          <cell r="V123">
            <v>2.2703413302157527E-2</v>
          </cell>
          <cell r="W123">
            <v>0</v>
          </cell>
          <cell r="X123">
            <v>3.5201666759680879</v>
          </cell>
          <cell r="Y123">
            <v>1.2072094404544043</v>
          </cell>
          <cell r="Z123">
            <v>2.4538107273393845</v>
          </cell>
          <cell r="AA123">
            <v>1.2196118025000149</v>
          </cell>
          <cell r="AB123">
            <v>1.2079644182157891</v>
          </cell>
          <cell r="AC123">
            <v>1.2398843918238964</v>
          </cell>
          <cell r="AD123">
            <v>2.6144986751870838</v>
          </cell>
          <cell r="AF123">
            <v>1.0245665141230118</v>
          </cell>
          <cell r="AG123">
            <v>1.02</v>
          </cell>
          <cell r="AH123">
            <v>1.2323460733751881</v>
          </cell>
          <cell r="AJ123">
            <v>1.0270665141230118</v>
          </cell>
          <cell r="AK123">
            <v>1.0049999999999999</v>
          </cell>
          <cell r="AL123">
            <v>1.2406598042015224</v>
          </cell>
        </row>
        <row r="124">
          <cell r="A124">
            <v>38899</v>
          </cell>
          <cell r="B124">
            <v>3.8513455102048852</v>
          </cell>
          <cell r="C124">
            <v>199.71545541928865</v>
          </cell>
          <cell r="D124">
            <v>371.60032603407711</v>
          </cell>
          <cell r="E124">
            <v>0</v>
          </cell>
          <cell r="F124">
            <v>3.7489775099060134</v>
          </cell>
          <cell r="G124">
            <v>2.7305578662017105E-2</v>
          </cell>
          <cell r="H124">
            <v>0</v>
          </cell>
          <cell r="I124">
            <v>1.0508449074574802</v>
          </cell>
          <cell r="J124">
            <v>1.9502562086594242</v>
          </cell>
          <cell r="L124">
            <v>2.3109704861914162</v>
          </cell>
          <cell r="M124">
            <v>1.0654850620943896</v>
          </cell>
          <cell r="N124">
            <v>1.0543624260769344</v>
          </cell>
          <cell r="O124">
            <v>2.5512636473891113</v>
          </cell>
          <cell r="P124">
            <v>3.8169159738913918</v>
          </cell>
          <cell r="Q124">
            <v>9.0202499999998409E-3</v>
          </cell>
          <cell r="R124">
            <v>0</v>
          </cell>
          <cell r="S124">
            <v>1.0654850620943896</v>
          </cell>
          <cell r="U124">
            <v>3.7489775099060134</v>
          </cell>
          <cell r="V124">
            <v>2.7305578662017105E-2</v>
          </cell>
          <cell r="W124">
            <v>0</v>
          </cell>
          <cell r="X124">
            <v>3.5201666759680879</v>
          </cell>
          <cell r="Y124">
            <v>1.2072094404544043</v>
          </cell>
          <cell r="Z124">
            <v>2.4538107273393845</v>
          </cell>
          <cell r="AA124">
            <v>1.2196118025000149</v>
          </cell>
          <cell r="AB124">
            <v>1.2079644182157891</v>
          </cell>
          <cell r="AC124">
            <v>1.2398843918238964</v>
          </cell>
          <cell r="AD124">
            <v>2.6144986751870838</v>
          </cell>
          <cell r="AF124">
            <v>1.0245665141230118</v>
          </cell>
          <cell r="AG124">
            <v>1.02</v>
          </cell>
          <cell r="AH124">
            <v>1.2323460733751881</v>
          </cell>
          <cell r="AJ124">
            <v>1.0270665141230118</v>
          </cell>
          <cell r="AK124">
            <v>1.0049999999999999</v>
          </cell>
          <cell r="AL124">
            <v>1.2406598042015224</v>
          </cell>
        </row>
        <row r="125">
          <cell r="A125">
            <v>38930</v>
          </cell>
          <cell r="B125">
            <v>3.8686765650008068</v>
          </cell>
          <cell r="C125">
            <v>200.16209663314407</v>
          </cell>
          <cell r="D125">
            <v>373.27252750123046</v>
          </cell>
          <cell r="E125">
            <v>0</v>
          </cell>
          <cell r="F125">
            <v>3.7489775099060134</v>
          </cell>
          <cell r="G125">
            <v>3.1928453765996068E-2</v>
          </cell>
          <cell r="H125">
            <v>0</v>
          </cell>
          <cell r="I125">
            <v>1.0508449074574802</v>
          </cell>
          <cell r="J125">
            <v>1.9502562086594242</v>
          </cell>
          <cell r="L125">
            <v>2.3109704861914162</v>
          </cell>
          <cell r="M125">
            <v>1.0654850620943896</v>
          </cell>
          <cell r="N125">
            <v>1.0543624260769344</v>
          </cell>
          <cell r="O125">
            <v>2.5512636473891113</v>
          </cell>
          <cell r="P125">
            <v>3.8169159738913918</v>
          </cell>
          <cell r="Q125">
            <v>1.3560841124999889E-2</v>
          </cell>
          <cell r="R125">
            <v>0</v>
          </cell>
          <cell r="S125">
            <v>1.0654850620943896</v>
          </cell>
          <cell r="U125">
            <v>3.7489775099060134</v>
          </cell>
          <cell r="V125">
            <v>3.1928453765996068E-2</v>
          </cell>
          <cell r="W125">
            <v>0</v>
          </cell>
          <cell r="X125">
            <v>3.5201666759680879</v>
          </cell>
          <cell r="Y125">
            <v>1.2072094404544043</v>
          </cell>
          <cell r="Z125">
            <v>2.4538107273393845</v>
          </cell>
          <cell r="AA125">
            <v>1.2196118025000149</v>
          </cell>
          <cell r="AB125">
            <v>1.2079644182157891</v>
          </cell>
          <cell r="AC125">
            <v>1.2398843918238964</v>
          </cell>
          <cell r="AD125">
            <v>2.6144986751870838</v>
          </cell>
          <cell r="AF125">
            <v>1.0245665141230118</v>
          </cell>
          <cell r="AG125">
            <v>1.02</v>
          </cell>
          <cell r="AH125">
            <v>1.2323460733751881</v>
          </cell>
          <cell r="AJ125">
            <v>1.0270665141230118</v>
          </cell>
          <cell r="AK125">
            <v>1.0049999999999999</v>
          </cell>
          <cell r="AL125">
            <v>1.2406598042015224</v>
          </cell>
        </row>
        <row r="126">
          <cell r="A126">
            <v>38961</v>
          </cell>
          <cell r="B126">
            <v>3.8860856095433101</v>
          </cell>
          <cell r="C126">
            <v>200.6097367099743</v>
          </cell>
          <cell r="D126">
            <v>374.95225387498596</v>
          </cell>
          <cell r="E126">
            <v>0</v>
          </cell>
          <cell r="F126">
            <v>3.7489775099060134</v>
          </cell>
          <cell r="G126">
            <v>3.6572131807943054E-2</v>
          </cell>
          <cell r="H126">
            <v>0</v>
          </cell>
          <cell r="I126">
            <v>1.0508449074574802</v>
          </cell>
          <cell r="J126">
            <v>1.9502562086594242</v>
          </cell>
          <cell r="L126">
            <v>2.3109704861914162</v>
          </cell>
          <cell r="M126">
            <v>1.0654850620943896</v>
          </cell>
          <cell r="N126">
            <v>1.0543624260769344</v>
          </cell>
          <cell r="O126">
            <v>2.5512636473891113</v>
          </cell>
          <cell r="P126">
            <v>3.8169159738913918</v>
          </cell>
          <cell r="Q126">
            <v>1.8121864910062291E-2</v>
          </cell>
          <cell r="R126">
            <v>0</v>
          </cell>
          <cell r="S126">
            <v>1.0654850620943896</v>
          </cell>
          <cell r="U126">
            <v>3.7489775099060134</v>
          </cell>
          <cell r="V126">
            <v>3.6572131807943054E-2</v>
          </cell>
          <cell r="W126">
            <v>0</v>
          </cell>
          <cell r="X126">
            <v>3.5201666759680879</v>
          </cell>
          <cell r="Y126">
            <v>1.2072094404544043</v>
          </cell>
          <cell r="Z126">
            <v>2.4538107273393845</v>
          </cell>
          <cell r="AA126">
            <v>1.2196118025000149</v>
          </cell>
          <cell r="AB126">
            <v>1.2079644182157891</v>
          </cell>
          <cell r="AC126">
            <v>1.2398843918238964</v>
          </cell>
          <cell r="AD126">
            <v>2.6144986751870838</v>
          </cell>
          <cell r="AF126">
            <v>1.0245665141230118</v>
          </cell>
          <cell r="AG126">
            <v>1.02</v>
          </cell>
          <cell r="AH126">
            <v>1.2323460733751881</v>
          </cell>
          <cell r="AJ126">
            <v>1.0270665141230118</v>
          </cell>
          <cell r="AK126">
            <v>1.0049999999999999</v>
          </cell>
          <cell r="AL126">
            <v>1.2406598042015224</v>
          </cell>
        </row>
        <row r="127">
          <cell r="A127">
            <v>38991</v>
          </cell>
          <cell r="B127">
            <v>3.9035729947862547</v>
          </cell>
          <cell r="C127">
            <v>201.05837788362433</v>
          </cell>
          <cell r="D127">
            <v>376.63953901742337</v>
          </cell>
          <cell r="E127">
            <v>0</v>
          </cell>
          <cell r="F127">
            <v>3.7489775099060134</v>
          </cell>
          <cell r="G127">
            <v>4.1236706401078793E-2</v>
          </cell>
          <cell r="H127">
            <v>0</v>
          </cell>
          <cell r="I127">
            <v>1.0508449074574802</v>
          </cell>
          <cell r="J127">
            <v>1.9502562086594242</v>
          </cell>
          <cell r="L127">
            <v>2.3109704861914162</v>
          </cell>
          <cell r="M127">
            <v>1.0654850620943896</v>
          </cell>
          <cell r="N127">
            <v>1.0543624260769344</v>
          </cell>
          <cell r="O127">
            <v>2.5512636473891113</v>
          </cell>
          <cell r="P127">
            <v>3.8169159738913918</v>
          </cell>
          <cell r="Q127">
            <v>2.2703413302157305E-2</v>
          </cell>
          <cell r="R127">
            <v>0</v>
          </cell>
          <cell r="S127">
            <v>1.0654850620943896</v>
          </cell>
          <cell r="U127">
            <v>3.7489775099060134</v>
          </cell>
          <cell r="V127">
            <v>4.1236706401078793E-2</v>
          </cell>
          <cell r="W127">
            <v>0</v>
          </cell>
          <cell r="X127">
            <v>3.5201666759680879</v>
          </cell>
          <cell r="Y127">
            <v>1.2072094404544043</v>
          </cell>
          <cell r="Z127">
            <v>2.4538107273393845</v>
          </cell>
          <cell r="AA127">
            <v>1.2196118025000149</v>
          </cell>
          <cell r="AB127">
            <v>1.2079644182157891</v>
          </cell>
          <cell r="AC127">
            <v>1.2398843918238964</v>
          </cell>
          <cell r="AD127">
            <v>2.6144986751870838</v>
          </cell>
          <cell r="AF127">
            <v>1.0245665141230118</v>
          </cell>
          <cell r="AG127">
            <v>1.02</v>
          </cell>
          <cell r="AH127">
            <v>1.2323460733751881</v>
          </cell>
          <cell r="AJ127">
            <v>1.0270665141230118</v>
          </cell>
          <cell r="AK127">
            <v>1.0049999999999999</v>
          </cell>
          <cell r="AL127">
            <v>1.2406598042015224</v>
          </cell>
        </row>
        <row r="128">
          <cell r="A128">
            <v>39022</v>
          </cell>
          <cell r="B128">
            <v>3.9211390732627929</v>
          </cell>
          <cell r="C128">
            <v>201.50802239293492</v>
          </cell>
          <cell r="D128">
            <v>378.33441694300177</v>
          </cell>
          <cell r="E128">
            <v>0</v>
          </cell>
          <cell r="F128">
            <v>3.7489775099060134</v>
          </cell>
          <cell r="G128">
            <v>4.5922271579883489E-2</v>
          </cell>
          <cell r="H128">
            <v>0</v>
          </cell>
          <cell r="I128">
            <v>1.0508449074574802</v>
          </cell>
          <cell r="J128">
            <v>1.9502562086594242</v>
          </cell>
          <cell r="L128">
            <v>2.3109704861914162</v>
          </cell>
          <cell r="M128">
            <v>1.0654850620943896</v>
          </cell>
          <cell r="N128">
            <v>1.0543624260769344</v>
          </cell>
          <cell r="O128">
            <v>2.5512636473891113</v>
          </cell>
          <cell r="P128">
            <v>3.8169159738913918</v>
          </cell>
          <cell r="Q128">
            <v>2.7305578662017105E-2</v>
          </cell>
          <cell r="R128">
            <v>0</v>
          </cell>
          <cell r="S128">
            <v>1.0654850620943896</v>
          </cell>
          <cell r="U128">
            <v>3.7489775099060134</v>
          </cell>
          <cell r="V128">
            <v>4.5922271579883489E-2</v>
          </cell>
          <cell r="W128">
            <v>0</v>
          </cell>
          <cell r="X128">
            <v>3.5201666759680879</v>
          </cell>
          <cell r="Y128">
            <v>1.2072094404544043</v>
          </cell>
          <cell r="Z128">
            <v>2.4538107273393845</v>
          </cell>
          <cell r="AA128">
            <v>1.2196118025000149</v>
          </cell>
          <cell r="AB128">
            <v>1.2079644182157891</v>
          </cell>
          <cell r="AC128">
            <v>1.2398843918238964</v>
          </cell>
          <cell r="AD128">
            <v>2.6144986751870838</v>
          </cell>
          <cell r="AF128">
            <v>1.0245665141230118</v>
          </cell>
          <cell r="AG128">
            <v>1.02</v>
          </cell>
          <cell r="AH128">
            <v>1.2323460733751881</v>
          </cell>
          <cell r="AJ128">
            <v>1.0270665141230118</v>
          </cell>
          <cell r="AK128">
            <v>1.0049999999999999</v>
          </cell>
          <cell r="AL128">
            <v>1.2406598042015224</v>
          </cell>
        </row>
        <row r="129">
          <cell r="A129">
            <v>39052</v>
          </cell>
          <cell r="B129">
            <v>3.9387841990924755</v>
          </cell>
          <cell r="C129">
            <v>201.96472404541771</v>
          </cell>
          <cell r="D129">
            <v>380.03692181924526</v>
          </cell>
          <cell r="E129">
            <v>3.8431707052292676</v>
          </cell>
          <cell r="F129">
            <v>3.7489775099060134</v>
          </cell>
          <cell r="G129">
            <v>5.0628921801993076E-2</v>
          </cell>
          <cell r="H129">
            <v>1</v>
          </cell>
          <cell r="I129">
            <v>1.0506289218019931</v>
          </cell>
          <cell r="J129">
            <v>1.9502562086594242</v>
          </cell>
          <cell r="L129">
            <v>2.3109704861914162</v>
          </cell>
          <cell r="M129">
            <v>1.0654850620943896</v>
          </cell>
          <cell r="N129">
            <v>1.0543624260769344</v>
          </cell>
          <cell r="O129">
            <v>2.5512636473891113</v>
          </cell>
          <cell r="P129">
            <v>3.8169159738913918</v>
          </cell>
          <cell r="Q129">
            <v>3.192845376599629E-2</v>
          </cell>
          <cell r="R129">
            <v>0</v>
          </cell>
          <cell r="S129">
            <v>1.0654850620943896</v>
          </cell>
          <cell r="U129">
            <v>3.7489775099060134</v>
          </cell>
          <cell r="V129">
            <v>5.0628921801993076E-2</v>
          </cell>
          <cell r="W129">
            <v>1</v>
          </cell>
          <cell r="X129">
            <v>3.5201666759680879</v>
          </cell>
          <cell r="Y129">
            <v>1.2072094404544043</v>
          </cell>
          <cell r="Z129">
            <v>2.4538107273393845</v>
          </cell>
          <cell r="AA129">
            <v>1.2196118025000149</v>
          </cell>
          <cell r="AB129">
            <v>1.2079644182157891</v>
          </cell>
          <cell r="AC129">
            <v>1.2398843918238964</v>
          </cell>
          <cell r="AD129">
            <v>2.6144986751870838</v>
          </cell>
          <cell r="AF129">
            <v>1.0245665141230118</v>
          </cell>
          <cell r="AG129">
            <v>1.02</v>
          </cell>
          <cell r="AH129">
            <v>1.2323460733751881</v>
          </cell>
          <cell r="AJ129">
            <v>1.0270665141230118</v>
          </cell>
          <cell r="AK129">
            <v>1.0049999999999999</v>
          </cell>
          <cell r="AL129">
            <v>1.2406598042015224</v>
          </cell>
        </row>
        <row r="130">
          <cell r="A130">
            <v>39083</v>
          </cell>
          <cell r="B130">
            <v>3.9517821869494809</v>
          </cell>
          <cell r="C130">
            <v>202.40820113722808</v>
          </cell>
          <cell r="D130">
            <v>381.29104366124881</v>
          </cell>
          <cell r="E130">
            <v>0</v>
          </cell>
          <cell r="F130">
            <v>3.9387841990924755</v>
          </cell>
          <cell r="G130">
            <v>3.3000000000000806E-3</v>
          </cell>
          <cell r="H130">
            <v>0</v>
          </cell>
          <cell r="I130">
            <v>1.0506289218019931</v>
          </cell>
          <cell r="J130">
            <v>2.0489955777414934</v>
          </cell>
          <cell r="L130">
            <v>2.3109704861914162</v>
          </cell>
          <cell r="M130">
            <v>1.0654850620943896</v>
          </cell>
          <cell r="N130">
            <v>1.0543624260769344</v>
          </cell>
          <cell r="O130">
            <v>2.5512636473891113</v>
          </cell>
          <cell r="P130">
            <v>3.8169159738913918</v>
          </cell>
          <cell r="Q130">
            <v>3.5333817663424139E-2</v>
          </cell>
          <cell r="R130">
            <v>0</v>
          </cell>
          <cell r="S130">
            <v>1.0654850620943896</v>
          </cell>
          <cell r="U130">
            <v>3.9387841990924755</v>
          </cell>
          <cell r="V130">
            <v>3.3000000000000806E-3</v>
          </cell>
          <cell r="W130">
            <v>0</v>
          </cell>
          <cell r="X130">
            <v>3.6983889193356578</v>
          </cell>
          <cell r="Y130">
            <v>1.2398843918238964</v>
          </cell>
          <cell r="Z130">
            <v>2.6144986751870838</v>
          </cell>
          <cell r="AA130">
            <v>1.245333915060939</v>
          </cell>
          <cell r="AB130">
            <v>1.2406598042015224</v>
          </cell>
          <cell r="AC130">
            <v>1.2398843918238964</v>
          </cell>
          <cell r="AD130">
            <v>2.6144986751870838</v>
          </cell>
          <cell r="AF130">
            <v>1.0245665141230118</v>
          </cell>
          <cell r="AG130">
            <v>1.02</v>
          </cell>
          <cell r="AH130">
            <v>1.2323460733751881</v>
          </cell>
          <cell r="AJ130">
            <v>1.0270665141230118</v>
          </cell>
          <cell r="AK130">
            <v>1.0049999999999999</v>
          </cell>
          <cell r="AL130">
            <v>1.2406598042015224</v>
          </cell>
        </row>
        <row r="131">
          <cell r="A131">
            <v>39114</v>
          </cell>
          <cell r="B131">
            <v>3.9648230681664147</v>
          </cell>
          <cell r="C131">
            <v>202.85265202251597</v>
          </cell>
          <cell r="D131">
            <v>382.54930410533098</v>
          </cell>
          <cell r="E131">
            <v>0</v>
          </cell>
          <cell r="F131">
            <v>3.9387841990924755</v>
          </cell>
          <cell r="G131">
            <v>6.6108900000001469E-3</v>
          </cell>
          <cell r="H131">
            <v>0</v>
          </cell>
          <cell r="I131">
            <v>1.0506289218019931</v>
          </cell>
          <cell r="J131">
            <v>2.0489955777414934</v>
          </cell>
          <cell r="L131">
            <v>2.3109704861914162</v>
          </cell>
          <cell r="M131">
            <v>1.0654850620943896</v>
          </cell>
          <cell r="N131">
            <v>1.0543624260769344</v>
          </cell>
          <cell r="O131">
            <v>2.5512636473891113</v>
          </cell>
          <cell r="P131">
            <v>3.8169159738913918</v>
          </cell>
          <cell r="Q131">
            <v>3.8750419261713409E-2</v>
          </cell>
          <cell r="R131">
            <v>0</v>
          </cell>
          <cell r="S131">
            <v>1.0654850620943896</v>
          </cell>
          <cell r="U131">
            <v>3.9387841990924755</v>
          </cell>
          <cell r="V131">
            <v>6.6108900000001469E-3</v>
          </cell>
          <cell r="W131">
            <v>0</v>
          </cell>
          <cell r="X131">
            <v>3.6983889193356578</v>
          </cell>
          <cell r="Y131">
            <v>1.2398843918238964</v>
          </cell>
          <cell r="Z131">
            <v>2.6144986751870838</v>
          </cell>
          <cell r="AA131">
            <v>1.245333915060939</v>
          </cell>
          <cell r="AB131">
            <v>1.2406598042015224</v>
          </cell>
          <cell r="AC131">
            <v>1.2398843918238964</v>
          </cell>
          <cell r="AD131">
            <v>2.6144986751870838</v>
          </cell>
          <cell r="AF131">
            <v>1.0245665141230118</v>
          </cell>
          <cell r="AG131">
            <v>1.02</v>
          </cell>
          <cell r="AH131">
            <v>1.2323460733751881</v>
          </cell>
          <cell r="AJ131">
            <v>1.0270665141230118</v>
          </cell>
          <cell r="AK131">
            <v>1.0049999999999999</v>
          </cell>
          <cell r="AL131">
            <v>1.2406598042015224</v>
          </cell>
        </row>
        <row r="132">
          <cell r="A132">
            <v>39142</v>
          </cell>
          <cell r="B132">
            <v>3.9779069842913644</v>
          </cell>
          <cell r="C132">
            <v>203.29807883955129</v>
          </cell>
          <cell r="D132">
            <v>383.8117168088786</v>
          </cell>
          <cell r="E132">
            <v>0</v>
          </cell>
          <cell r="F132">
            <v>3.9387841990924755</v>
          </cell>
          <cell r="G132">
            <v>9.9327059370002413E-3</v>
          </cell>
          <cell r="H132">
            <v>0</v>
          </cell>
          <cell r="I132">
            <v>1.0506289218019931</v>
          </cell>
          <cell r="J132">
            <v>2.0489955777414934</v>
          </cell>
          <cell r="L132">
            <v>2.3109704861914162</v>
          </cell>
          <cell r="M132">
            <v>1.0654850620943896</v>
          </cell>
          <cell r="N132">
            <v>1.0543624260769344</v>
          </cell>
          <cell r="O132">
            <v>2.5512636473891113</v>
          </cell>
          <cell r="P132">
            <v>3.8169159738913918</v>
          </cell>
          <cell r="Q132">
            <v>4.2178295645277197E-2</v>
          </cell>
          <cell r="R132">
            <v>0</v>
          </cell>
          <cell r="S132">
            <v>1.0654850620943896</v>
          </cell>
          <cell r="U132">
            <v>3.9387841990924755</v>
          </cell>
          <cell r="V132">
            <v>9.9327059370002413E-3</v>
          </cell>
          <cell r="W132">
            <v>0</v>
          </cell>
          <cell r="X132">
            <v>3.6983889193356578</v>
          </cell>
          <cell r="Y132">
            <v>1.2398843918238964</v>
          </cell>
          <cell r="Z132">
            <v>2.6144986751870838</v>
          </cell>
          <cell r="AA132">
            <v>1.245333915060939</v>
          </cell>
          <cell r="AB132">
            <v>1.2406598042015224</v>
          </cell>
          <cell r="AC132">
            <v>1.2398843918238964</v>
          </cell>
          <cell r="AD132">
            <v>2.6144986751870838</v>
          </cell>
          <cell r="AF132">
            <v>1.0245665141230118</v>
          </cell>
          <cell r="AG132">
            <v>1.02</v>
          </cell>
          <cell r="AH132">
            <v>1.2323460733751881</v>
          </cell>
          <cell r="AJ132">
            <v>1.0270665141230118</v>
          </cell>
          <cell r="AK132">
            <v>1.0049999999999999</v>
          </cell>
          <cell r="AL132">
            <v>1.2406598042015224</v>
          </cell>
        </row>
        <row r="133">
          <cell r="A133">
            <v>39173</v>
          </cell>
          <cell r="B133">
            <v>3.9910340773395263</v>
          </cell>
          <cell r="C133">
            <v>203.74448373129925</v>
          </cell>
          <cell r="D133">
            <v>385.07829547434795</v>
          </cell>
          <cell r="E133">
            <v>0</v>
          </cell>
          <cell r="F133">
            <v>3.9387841990924755</v>
          </cell>
          <cell r="G133">
            <v>1.3265483866592431E-2</v>
          </cell>
          <cell r="H133">
            <v>0</v>
          </cell>
          <cell r="I133">
            <v>1.0506289218019931</v>
          </cell>
          <cell r="J133">
            <v>2.0489955777414934</v>
          </cell>
          <cell r="L133">
            <v>2.3109704861914162</v>
          </cell>
          <cell r="M133">
            <v>1.0654850620943896</v>
          </cell>
          <cell r="N133">
            <v>1.0543624260769344</v>
          </cell>
          <cell r="O133">
            <v>2.5512636473891113</v>
          </cell>
          <cell r="P133">
            <v>3.8169159738913918</v>
          </cell>
          <cell r="Q133">
            <v>4.5617484020906707E-2</v>
          </cell>
          <cell r="R133">
            <v>0</v>
          </cell>
          <cell r="S133">
            <v>1.0654850620943896</v>
          </cell>
          <cell r="U133">
            <v>3.9387841990924755</v>
          </cell>
          <cell r="V133">
            <v>1.3265483866592431E-2</v>
          </cell>
          <cell r="W133">
            <v>0</v>
          </cell>
          <cell r="X133">
            <v>3.6983889193356578</v>
          </cell>
          <cell r="Y133">
            <v>1.2398843918238964</v>
          </cell>
          <cell r="Z133">
            <v>2.6144986751870838</v>
          </cell>
          <cell r="AA133">
            <v>1.245333915060939</v>
          </cell>
          <cell r="AB133">
            <v>1.2406598042015224</v>
          </cell>
          <cell r="AC133">
            <v>1.2398843918238964</v>
          </cell>
          <cell r="AD133">
            <v>2.6144986751870838</v>
          </cell>
          <cell r="AF133">
            <v>1.0245665141230118</v>
          </cell>
          <cell r="AG133">
            <v>1.02</v>
          </cell>
          <cell r="AH133">
            <v>1.2323460733751881</v>
          </cell>
          <cell r="AJ133">
            <v>1.0270665141230118</v>
          </cell>
          <cell r="AK133">
            <v>1.0049999999999999</v>
          </cell>
          <cell r="AL133">
            <v>1.2406598042015224</v>
          </cell>
        </row>
        <row r="134">
          <cell r="A134">
            <v>39203</v>
          </cell>
          <cell r="B134">
            <v>4.0042044897947466</v>
          </cell>
          <cell r="C134">
            <v>204.19186884543061</v>
          </cell>
          <cell r="D134">
            <v>386.34905384941334</v>
          </cell>
          <cell r="E134">
            <v>0</v>
          </cell>
          <cell r="F134">
            <v>3.9387841990924755</v>
          </cell>
          <cell r="G134">
            <v>1.6609259963352274E-2</v>
          </cell>
          <cell r="H134">
            <v>0</v>
          </cell>
          <cell r="I134">
            <v>1.0506289218019931</v>
          </cell>
          <cell r="J134">
            <v>2.0489955777414934</v>
          </cell>
          <cell r="L134">
            <v>2.4272649055724216</v>
          </cell>
          <cell r="M134">
            <v>1.0503227626990008</v>
          </cell>
          <cell r="N134">
            <v>1</v>
          </cell>
          <cell r="O134">
            <v>2.679650282499261</v>
          </cell>
          <cell r="P134">
            <v>3.8169159738913918</v>
          </cell>
          <cell r="Q134">
            <v>4.9068021718175814E-2</v>
          </cell>
          <cell r="R134">
            <v>1</v>
          </cell>
          <cell r="S134">
            <v>1.0503227626990008</v>
          </cell>
          <cell r="U134">
            <v>3.9387841990924755</v>
          </cell>
          <cell r="V134">
            <v>1.6609259963352274E-2</v>
          </cell>
          <cell r="W134">
            <v>0</v>
          </cell>
          <cell r="X134">
            <v>3.6983889193356578</v>
          </cell>
          <cell r="Y134">
            <v>1.2398843918238964</v>
          </cell>
          <cell r="Z134">
            <v>2.6144986751870838</v>
          </cell>
          <cell r="AA134">
            <v>1.245333915060939</v>
          </cell>
          <cell r="AB134">
            <v>1.2406598042015224</v>
          </cell>
          <cell r="AC134">
            <v>1.2734030233206204</v>
          </cell>
          <cell r="AD134">
            <v>2.7460674715953757</v>
          </cell>
          <cell r="AF134">
            <v>1.0245336748472309</v>
          </cell>
          <cell r="AG134">
            <v>1.02</v>
          </cell>
          <cell r="AH134">
            <v>1.2625800512386367</v>
          </cell>
          <cell r="AJ134">
            <v>1.0270336748472308</v>
          </cell>
          <cell r="AK134">
            <v>1.0049999999999999</v>
          </cell>
          <cell r="AL134">
            <v>1.2741993979443356</v>
          </cell>
        </row>
        <row r="135">
          <cell r="A135">
            <v>39234</v>
          </cell>
          <cell r="B135">
            <v>4.0174183646110695</v>
          </cell>
          <cell r="C135">
            <v>204.64023633433195</v>
          </cell>
          <cell r="D135">
            <v>387.62400572711641</v>
          </cell>
          <cell r="E135">
            <v>0</v>
          </cell>
          <cell r="F135">
            <v>3.9387841990924755</v>
          </cell>
          <cell r="G135">
            <v>1.9964070521231392E-2</v>
          </cell>
          <cell r="H135">
            <v>0</v>
          </cell>
          <cell r="I135">
            <v>1.0506289218019931</v>
          </cell>
          <cell r="J135">
            <v>2.0489955777414934</v>
          </cell>
          <cell r="L135">
            <v>2.4272649055724216</v>
          </cell>
          <cell r="M135">
            <v>1.0503227626990008</v>
          </cell>
          <cell r="N135">
            <v>1</v>
          </cell>
          <cell r="O135">
            <v>2.679650282499261</v>
          </cell>
          <cell r="P135">
            <v>4.0042044897947466</v>
          </cell>
          <cell r="Q135">
            <v>3.3000000000000806E-3</v>
          </cell>
          <cell r="R135">
            <v>0</v>
          </cell>
          <cell r="S135">
            <v>1.0503227626990008</v>
          </cell>
          <cell r="U135">
            <v>3.9387841990924755</v>
          </cell>
          <cell r="V135">
            <v>1.9964070521231392E-2</v>
          </cell>
          <cell r="W135">
            <v>0</v>
          </cell>
          <cell r="X135">
            <v>3.6983889193356578</v>
          </cell>
          <cell r="Y135">
            <v>1.2398843918238964</v>
          </cell>
          <cell r="Z135">
            <v>2.6144986751870838</v>
          </cell>
          <cell r="AA135">
            <v>1.245333915060939</v>
          </cell>
          <cell r="AB135">
            <v>1.2406598042015224</v>
          </cell>
          <cell r="AC135">
            <v>1.2734030233206204</v>
          </cell>
          <cell r="AD135">
            <v>2.7460674715953757</v>
          </cell>
          <cell r="AF135">
            <v>1.0245336748472309</v>
          </cell>
          <cell r="AG135">
            <v>1.02</v>
          </cell>
          <cell r="AH135">
            <v>1.2625800512386367</v>
          </cell>
          <cell r="AJ135">
            <v>1.0270336748472308</v>
          </cell>
          <cell r="AK135">
            <v>1.0049999999999999</v>
          </cell>
          <cell r="AL135">
            <v>1.2741993979443356</v>
          </cell>
        </row>
        <row r="136">
          <cell r="A136">
            <v>39264</v>
          </cell>
          <cell r="B136">
            <v>4.0306758452142866</v>
          </cell>
          <cell r="C136">
            <v>205.08958835511618</v>
          </cell>
          <cell r="D136">
            <v>388.90316494601592</v>
          </cell>
          <cell r="E136">
            <v>0</v>
          </cell>
          <cell r="F136">
            <v>3.9387841990924755</v>
          </cell>
          <cell r="G136">
            <v>2.33299519539516E-2</v>
          </cell>
          <cell r="H136">
            <v>0</v>
          </cell>
          <cell r="I136">
            <v>1.0506289218019931</v>
          </cell>
          <cell r="J136">
            <v>2.0489955777414934</v>
          </cell>
          <cell r="L136">
            <v>2.4272649055724216</v>
          </cell>
          <cell r="M136">
            <v>1.0503227626990008</v>
          </cell>
          <cell r="N136">
            <v>1</v>
          </cell>
          <cell r="O136">
            <v>2.679650282499261</v>
          </cell>
          <cell r="P136">
            <v>4.0042044897947466</v>
          </cell>
          <cell r="Q136">
            <v>6.6108900000001469E-3</v>
          </cell>
          <cell r="R136">
            <v>0</v>
          </cell>
          <cell r="S136">
            <v>1.0503227626990008</v>
          </cell>
          <cell r="U136">
            <v>3.9387841990924755</v>
          </cell>
          <cell r="V136">
            <v>2.33299519539516E-2</v>
          </cell>
          <cell r="W136">
            <v>0</v>
          </cell>
          <cell r="X136">
            <v>3.6983889193356578</v>
          </cell>
          <cell r="Y136">
            <v>1.2398843918238964</v>
          </cell>
          <cell r="Z136">
            <v>2.6144986751870838</v>
          </cell>
          <cell r="AA136">
            <v>1.245333915060939</v>
          </cell>
          <cell r="AB136">
            <v>1.2406598042015224</v>
          </cell>
          <cell r="AC136">
            <v>1.2734030233206204</v>
          </cell>
          <cell r="AD136">
            <v>2.7460674715953757</v>
          </cell>
          <cell r="AF136">
            <v>1.0245336748472309</v>
          </cell>
          <cell r="AG136">
            <v>1.02</v>
          </cell>
          <cell r="AH136">
            <v>1.2625800512386367</v>
          </cell>
          <cell r="AJ136">
            <v>1.0270336748472308</v>
          </cell>
          <cell r="AK136">
            <v>1.0049999999999999</v>
          </cell>
          <cell r="AL136">
            <v>1.2741993979443356</v>
          </cell>
        </row>
        <row r="137">
          <cell r="A137">
            <v>39295</v>
          </cell>
          <cell r="B137">
            <v>4.0439770755034941</v>
          </cell>
          <cell r="C137">
            <v>205.5399270696328</v>
          </cell>
          <cell r="D137">
            <v>390.18654539033781</v>
          </cell>
          <cell r="E137">
            <v>0</v>
          </cell>
          <cell r="F137">
            <v>3.9387841990924755</v>
          </cell>
          <cell r="G137">
            <v>2.6706940795399703E-2</v>
          </cell>
          <cell r="H137">
            <v>0</v>
          </cell>
          <cell r="I137">
            <v>1.0506289218019931</v>
          </cell>
          <cell r="J137">
            <v>2.0489955777414934</v>
          </cell>
          <cell r="L137">
            <v>2.4272649055724216</v>
          </cell>
          <cell r="M137">
            <v>1.0503227626990008</v>
          </cell>
          <cell r="N137">
            <v>1</v>
          </cell>
          <cell r="O137">
            <v>2.679650282499261</v>
          </cell>
          <cell r="P137">
            <v>4.0042044897947466</v>
          </cell>
          <cell r="Q137">
            <v>9.9327059370002413E-3</v>
          </cell>
          <cell r="R137">
            <v>0</v>
          </cell>
          <cell r="S137">
            <v>1.0503227626990008</v>
          </cell>
          <cell r="U137">
            <v>3.9387841990924755</v>
          </cell>
          <cell r="V137">
            <v>2.6706940795399703E-2</v>
          </cell>
          <cell r="W137">
            <v>0</v>
          </cell>
          <cell r="X137">
            <v>3.6983889193356578</v>
          </cell>
          <cell r="Y137">
            <v>1.2398843918238964</v>
          </cell>
          <cell r="Z137">
            <v>2.6144986751870838</v>
          </cell>
          <cell r="AA137">
            <v>1.245333915060939</v>
          </cell>
          <cell r="AB137">
            <v>1.2406598042015224</v>
          </cell>
          <cell r="AC137">
            <v>1.2734030233206204</v>
          </cell>
          <cell r="AD137">
            <v>2.7460674715953757</v>
          </cell>
          <cell r="AF137">
            <v>1.0245336748472309</v>
          </cell>
          <cell r="AG137">
            <v>1.02</v>
          </cell>
          <cell r="AH137">
            <v>1.2625800512386367</v>
          </cell>
          <cell r="AJ137">
            <v>1.0270336748472308</v>
          </cell>
          <cell r="AK137">
            <v>1.0049999999999999</v>
          </cell>
          <cell r="AL137">
            <v>1.2741993979443356</v>
          </cell>
        </row>
        <row r="138">
          <cell r="A138">
            <v>39326</v>
          </cell>
          <cell r="B138">
            <v>4.0573221998526563</v>
          </cell>
          <cell r="C138">
            <v>205.99125464447829</v>
          </cell>
          <cell r="D138">
            <v>391.47416099012594</v>
          </cell>
          <cell r="E138">
            <v>0</v>
          </cell>
          <cell r="F138">
            <v>3.9387841990924755</v>
          </cell>
          <cell r="G138">
            <v>3.0095073700024733E-2</v>
          </cell>
          <cell r="H138">
            <v>0</v>
          </cell>
          <cell r="I138">
            <v>1.0506289218019931</v>
          </cell>
          <cell r="J138">
            <v>2.0489955777414934</v>
          </cell>
          <cell r="L138">
            <v>2.4272649055724216</v>
          </cell>
          <cell r="M138">
            <v>1.0503227626990008</v>
          </cell>
          <cell r="N138">
            <v>1</v>
          </cell>
          <cell r="O138">
            <v>2.679650282499261</v>
          </cell>
          <cell r="P138">
            <v>4.0042044897947466</v>
          </cell>
          <cell r="Q138">
            <v>1.3265483866592653E-2</v>
          </cell>
          <cell r="R138">
            <v>0</v>
          </cell>
          <cell r="S138">
            <v>1.0503227626990008</v>
          </cell>
          <cell r="U138">
            <v>3.9387841990924755</v>
          </cell>
          <cell r="V138">
            <v>3.0095073700024733E-2</v>
          </cell>
          <cell r="W138">
            <v>0</v>
          </cell>
          <cell r="X138">
            <v>3.6983889193356578</v>
          </cell>
          <cell r="Y138">
            <v>1.2398843918238964</v>
          </cell>
          <cell r="Z138">
            <v>2.6144986751870838</v>
          </cell>
          <cell r="AA138">
            <v>1.245333915060939</v>
          </cell>
          <cell r="AB138">
            <v>1.2406598042015224</v>
          </cell>
          <cell r="AC138">
            <v>1.2734030233206204</v>
          </cell>
          <cell r="AD138">
            <v>2.7460674715953757</v>
          </cell>
          <cell r="AF138">
            <v>1.0245336748472309</v>
          </cell>
          <cell r="AG138">
            <v>1.02</v>
          </cell>
          <cell r="AH138">
            <v>1.2625800512386367</v>
          </cell>
          <cell r="AJ138">
            <v>1.0270336748472308</v>
          </cell>
          <cell r="AK138">
            <v>1.0049999999999999</v>
          </cell>
          <cell r="AL138">
            <v>1.2741993979443356</v>
          </cell>
        </row>
        <row r="139">
          <cell r="A139">
            <v>39356</v>
          </cell>
          <cell r="B139">
            <v>4.0707113631121707</v>
          </cell>
          <cell r="C139">
            <v>206.44357325100663</v>
          </cell>
          <cell r="D139">
            <v>392.76602572139336</v>
          </cell>
          <cell r="E139">
            <v>0</v>
          </cell>
          <cell r="F139">
            <v>3.9387841990924755</v>
          </cell>
          <cell r="G139">
            <v>3.3494387443234963E-2</v>
          </cell>
          <cell r="H139">
            <v>0</v>
          </cell>
          <cell r="I139">
            <v>1.0506289218019931</v>
          </cell>
          <cell r="J139">
            <v>2.0489955777414934</v>
          </cell>
          <cell r="L139">
            <v>2.4272649055724216</v>
          </cell>
          <cell r="M139">
            <v>1.0503227626990008</v>
          </cell>
          <cell r="N139">
            <v>1</v>
          </cell>
          <cell r="O139">
            <v>2.679650282499261</v>
          </cell>
          <cell r="P139">
            <v>4.0042044897947466</v>
          </cell>
          <cell r="Q139">
            <v>1.6609259963352496E-2</v>
          </cell>
          <cell r="R139">
            <v>0</v>
          </cell>
          <cell r="S139">
            <v>1.0503227626990008</v>
          </cell>
          <cell r="U139">
            <v>3.9387841990924755</v>
          </cell>
          <cell r="V139">
            <v>3.3494387443234963E-2</v>
          </cell>
          <cell r="W139">
            <v>0</v>
          </cell>
          <cell r="X139">
            <v>3.6983889193356578</v>
          </cell>
          <cell r="Y139">
            <v>1.2398843918238964</v>
          </cell>
          <cell r="Z139">
            <v>2.6144986751870838</v>
          </cell>
          <cell r="AA139">
            <v>1.245333915060939</v>
          </cell>
          <cell r="AB139">
            <v>1.2406598042015224</v>
          </cell>
          <cell r="AC139">
            <v>1.2734030233206204</v>
          </cell>
          <cell r="AD139">
            <v>2.7460674715953757</v>
          </cell>
          <cell r="AF139">
            <v>1.0245336748472309</v>
          </cell>
          <cell r="AG139">
            <v>1.02</v>
          </cell>
          <cell r="AH139">
            <v>1.2625800512386367</v>
          </cell>
          <cell r="AJ139">
            <v>1.0270336748472308</v>
          </cell>
          <cell r="AK139">
            <v>1.0049999999999999</v>
          </cell>
          <cell r="AL139">
            <v>1.2741993979443356</v>
          </cell>
        </row>
        <row r="140">
          <cell r="A140">
            <v>39387</v>
          </cell>
          <cell r="B140">
            <v>4.0841447106104409</v>
          </cell>
          <cell r="C140">
            <v>206.89688506533966</v>
          </cell>
          <cell r="D140">
            <v>394.06215360627397</v>
          </cell>
          <cell r="E140">
            <v>0</v>
          </cell>
          <cell r="F140">
            <v>3.9387841990924755</v>
          </cell>
          <cell r="G140">
            <v>3.6904918921797591E-2</v>
          </cell>
          <cell r="H140">
            <v>0</v>
          </cell>
          <cell r="I140">
            <v>1.0506289218019931</v>
          </cell>
          <cell r="J140">
            <v>2.0489955777414934</v>
          </cell>
          <cell r="L140">
            <v>2.4272649055724216</v>
          </cell>
          <cell r="M140">
            <v>1.0503227626990008</v>
          </cell>
          <cell r="N140">
            <v>1</v>
          </cell>
          <cell r="O140">
            <v>2.679650282499261</v>
          </cell>
          <cell r="P140">
            <v>4.0042044897947466</v>
          </cell>
          <cell r="Q140">
            <v>1.9964070521231614E-2</v>
          </cell>
          <cell r="R140">
            <v>0</v>
          </cell>
          <cell r="S140">
            <v>1.0503227626990008</v>
          </cell>
          <cell r="U140">
            <v>3.9387841990924755</v>
          </cell>
          <cell r="V140">
            <v>3.6904918921797591E-2</v>
          </cell>
          <cell r="W140">
            <v>0</v>
          </cell>
          <cell r="X140">
            <v>3.6983889193356578</v>
          </cell>
          <cell r="Y140">
            <v>1.2398843918238964</v>
          </cell>
          <cell r="Z140">
            <v>2.6144986751870838</v>
          </cell>
          <cell r="AA140">
            <v>1.245333915060939</v>
          </cell>
          <cell r="AB140">
            <v>1.2406598042015224</v>
          </cell>
          <cell r="AC140">
            <v>1.2734030233206204</v>
          </cell>
          <cell r="AD140">
            <v>2.7460674715953757</v>
          </cell>
          <cell r="AF140">
            <v>1.0245336748472309</v>
          </cell>
          <cell r="AG140">
            <v>1.02</v>
          </cell>
          <cell r="AH140">
            <v>1.2625800512386367</v>
          </cell>
          <cell r="AJ140">
            <v>1.0270336748472308</v>
          </cell>
          <cell r="AK140">
            <v>1.0049999999999999</v>
          </cell>
          <cell r="AL140">
            <v>1.2741993979443356</v>
          </cell>
        </row>
        <row r="141">
          <cell r="A141">
            <v>39417</v>
          </cell>
          <cell r="B141">
            <v>4.0976223881554557</v>
          </cell>
          <cell r="C141">
            <v>207.35718217743036</v>
          </cell>
          <cell r="D141">
            <v>395.36255871317468</v>
          </cell>
          <cell r="E141">
            <v>4.0243018961334256</v>
          </cell>
          <cell r="F141">
            <v>3.9387841990924755</v>
          </cell>
          <cell r="G141">
            <v>4.032670515423975E-2</v>
          </cell>
          <cell r="H141">
            <v>0</v>
          </cell>
          <cell r="I141">
            <v>1.0506289218019931</v>
          </cell>
          <cell r="J141">
            <v>2.0489955777414934</v>
          </cell>
          <cell r="L141">
            <v>2.4272649055724216</v>
          </cell>
          <cell r="M141">
            <v>1.0503227626990008</v>
          </cell>
          <cell r="N141">
            <v>1</v>
          </cell>
          <cell r="O141">
            <v>2.679650282499261</v>
          </cell>
          <cell r="P141">
            <v>4.0042044897947466</v>
          </cell>
          <cell r="Q141">
            <v>2.33299519539516E-2</v>
          </cell>
          <cell r="R141">
            <v>0</v>
          </cell>
          <cell r="S141">
            <v>1.0503227626990008</v>
          </cell>
          <cell r="U141">
            <v>3.9387841990924755</v>
          </cell>
          <cell r="V141">
            <v>4.032670515423975E-2</v>
          </cell>
          <cell r="W141">
            <v>0</v>
          </cell>
          <cell r="X141">
            <v>3.6983889193356578</v>
          </cell>
          <cell r="Y141">
            <v>1.2398843918238964</v>
          </cell>
          <cell r="Z141">
            <v>2.6144986751870838</v>
          </cell>
          <cell r="AA141">
            <v>1.245333915060939</v>
          </cell>
          <cell r="AB141">
            <v>1.2406598042015224</v>
          </cell>
          <cell r="AC141">
            <v>1.2734030233206204</v>
          </cell>
          <cell r="AD141">
            <v>2.7460674715953757</v>
          </cell>
          <cell r="AF141">
            <v>1.0245336748472309</v>
          </cell>
          <cell r="AG141">
            <v>1.02</v>
          </cell>
          <cell r="AH141">
            <v>1.2625800512386367</v>
          </cell>
          <cell r="AJ141">
            <v>1.0270336748472308</v>
          </cell>
          <cell r="AK141">
            <v>1.0049999999999999</v>
          </cell>
          <cell r="AL141">
            <v>1.2741993979443356</v>
          </cell>
        </row>
        <row r="142">
          <cell r="A142">
            <v>39448</v>
          </cell>
          <cell r="B142">
            <v>4.111144542036369</v>
          </cell>
          <cell r="C142">
            <v>207.80408286100277</v>
          </cell>
          <cell r="D142">
            <v>396.66725515692821</v>
          </cell>
          <cell r="E142">
            <v>0</v>
          </cell>
          <cell r="F142">
            <v>3.9387841990924755</v>
          </cell>
          <cell r="G142">
            <v>4.3759783281248632E-2</v>
          </cell>
          <cell r="H142">
            <v>0</v>
          </cell>
          <cell r="I142">
            <v>1.0506289218019931</v>
          </cell>
          <cell r="J142">
            <v>2.0489955777414934</v>
          </cell>
          <cell r="L142">
            <v>2.4272649055724216</v>
          </cell>
          <cell r="M142">
            <v>1.0503227626990008</v>
          </cell>
          <cell r="N142">
            <v>1</v>
          </cell>
          <cell r="O142">
            <v>2.679650282499261</v>
          </cell>
          <cell r="P142">
            <v>4.0042044897947466</v>
          </cell>
          <cell r="Q142">
            <v>2.6706940795399703E-2</v>
          </cell>
          <cell r="R142">
            <v>0</v>
          </cell>
          <cell r="S142">
            <v>1.0503227626990008</v>
          </cell>
          <cell r="U142">
            <v>3.9387841990924755</v>
          </cell>
          <cell r="V142">
            <v>4.3759783281248632E-2</v>
          </cell>
          <cell r="W142">
            <v>0</v>
          </cell>
          <cell r="X142">
            <v>3.6983889193356578</v>
          </cell>
          <cell r="Y142">
            <v>1.2398843918238964</v>
          </cell>
          <cell r="Z142">
            <v>2.6144986751870838</v>
          </cell>
          <cell r="AA142">
            <v>1.245333915060939</v>
          </cell>
          <cell r="AB142">
            <v>1.2406598042015224</v>
          </cell>
          <cell r="AC142">
            <v>1.2734030233206204</v>
          </cell>
          <cell r="AD142">
            <v>2.7460674715953757</v>
          </cell>
          <cell r="AF142">
            <v>1.0245336748472309</v>
          </cell>
          <cell r="AG142">
            <v>1.02</v>
          </cell>
          <cell r="AH142">
            <v>1.2625800512386367</v>
          </cell>
          <cell r="AJ142">
            <v>1.0270336748472308</v>
          </cell>
          <cell r="AK142">
            <v>1.0049999999999999</v>
          </cell>
          <cell r="AL142">
            <v>1.2741993979443356</v>
          </cell>
        </row>
        <row r="143">
          <cell r="A143">
            <v>39479</v>
          </cell>
          <cell r="B143">
            <v>4.1247113190250895</v>
          </cell>
          <cell r="C143">
            <v>208.2519467145936</v>
          </cell>
          <cell r="D143">
            <v>397.97625709894612</v>
          </cell>
          <cell r="E143">
            <v>0</v>
          </cell>
          <cell r="F143">
            <v>3.9387841990924755</v>
          </cell>
          <cell r="G143">
            <v>4.7204190566076942E-2</v>
          </cell>
          <cell r="H143">
            <v>0</v>
          </cell>
          <cell r="I143">
            <v>1.0506289218019931</v>
          </cell>
          <cell r="J143">
            <v>2.0489955777414934</v>
          </cell>
          <cell r="L143">
            <v>2.4272649055724216</v>
          </cell>
          <cell r="M143">
            <v>1.0503227626990008</v>
          </cell>
          <cell r="N143">
            <v>1</v>
          </cell>
          <cell r="O143">
            <v>2.679650282499261</v>
          </cell>
          <cell r="P143">
            <v>4.0042044897947466</v>
          </cell>
          <cell r="Q143">
            <v>3.0095073700024733E-2</v>
          </cell>
          <cell r="R143">
            <v>0</v>
          </cell>
          <cell r="S143">
            <v>1.0503227626990008</v>
          </cell>
          <cell r="U143">
            <v>3.9387841990924755</v>
          </cell>
          <cell r="V143">
            <v>4.7204190566076942E-2</v>
          </cell>
          <cell r="W143">
            <v>0</v>
          </cell>
          <cell r="X143">
            <v>3.6983889193356578</v>
          </cell>
          <cell r="Y143">
            <v>1.2398843918238964</v>
          </cell>
          <cell r="Z143">
            <v>2.6144986751870838</v>
          </cell>
          <cell r="AA143">
            <v>1.245333915060939</v>
          </cell>
          <cell r="AB143">
            <v>1.2406598042015224</v>
          </cell>
          <cell r="AC143">
            <v>1.2734030233206204</v>
          </cell>
          <cell r="AD143">
            <v>2.7460674715953757</v>
          </cell>
          <cell r="AF143">
            <v>1.0245336748472309</v>
          </cell>
          <cell r="AG143">
            <v>1.02</v>
          </cell>
          <cell r="AH143">
            <v>1.2625800512386367</v>
          </cell>
          <cell r="AJ143">
            <v>1.0270336748472308</v>
          </cell>
          <cell r="AK143">
            <v>1.0049999999999999</v>
          </cell>
          <cell r="AL143">
            <v>1.2741993979443356</v>
          </cell>
        </row>
        <row r="144">
          <cell r="A144">
            <v>39508</v>
          </cell>
          <cell r="B144">
            <v>4.1383228663778722</v>
          </cell>
          <cell r="C144">
            <v>208.70077581404772</v>
          </cell>
          <cell r="D144">
            <v>399.28957874737267</v>
          </cell>
          <cell r="E144">
            <v>0</v>
          </cell>
          <cell r="F144">
            <v>3.9387841990924755</v>
          </cell>
          <cell r="G144">
            <v>5.0659964394945023E-2</v>
          </cell>
          <cell r="H144">
            <v>1</v>
          </cell>
          <cell r="I144">
            <v>1.050659964394945</v>
          </cell>
          <cell r="J144">
            <v>2.0489955777414934</v>
          </cell>
          <cell r="L144">
            <v>2.4272649055724216</v>
          </cell>
          <cell r="M144">
            <v>1.0503227626990008</v>
          </cell>
          <cell r="N144">
            <v>1</v>
          </cell>
          <cell r="O144">
            <v>2.679650282499261</v>
          </cell>
          <cell r="P144">
            <v>4.0042044897947466</v>
          </cell>
          <cell r="Q144">
            <v>3.3494387443234741E-2</v>
          </cell>
          <cell r="R144">
            <v>0</v>
          </cell>
          <cell r="S144">
            <v>1.0503227626990008</v>
          </cell>
          <cell r="U144">
            <v>3.9387841990924755</v>
          </cell>
          <cell r="V144">
            <v>5.0659964394945023E-2</v>
          </cell>
          <cell r="W144">
            <v>1</v>
          </cell>
          <cell r="X144">
            <v>3.6983889193356578</v>
          </cell>
          <cell r="Y144">
            <v>1.2398843918238964</v>
          </cell>
          <cell r="Z144">
            <v>2.6144986751870838</v>
          </cell>
          <cell r="AA144">
            <v>1.245333915060939</v>
          </cell>
          <cell r="AB144">
            <v>1.2406598042015224</v>
          </cell>
          <cell r="AC144">
            <v>1.2734030233206204</v>
          </cell>
          <cell r="AD144">
            <v>2.7460674715953757</v>
          </cell>
          <cell r="AF144">
            <v>1.0245336748472309</v>
          </cell>
          <cell r="AG144">
            <v>1.02</v>
          </cell>
          <cell r="AH144">
            <v>1.2625800512386367</v>
          </cell>
          <cell r="AJ144">
            <v>1.0270336748472308</v>
          </cell>
          <cell r="AK144">
            <v>1.0049999999999999</v>
          </cell>
          <cell r="AL144">
            <v>1.2741993979443356</v>
          </cell>
        </row>
        <row r="145">
          <cell r="A145">
            <v>39539</v>
          </cell>
          <cell r="B145">
            <v>4.1519793318369196</v>
          </cell>
          <cell r="C145">
            <v>209.15057223968387</v>
          </cell>
          <cell r="D145">
            <v>400.60723435723901</v>
          </cell>
          <cell r="E145">
            <v>0</v>
          </cell>
          <cell r="F145">
            <v>4.1383228663778722</v>
          </cell>
          <cell r="G145">
            <v>3.3000000000000806E-3</v>
          </cell>
          <cell r="H145">
            <v>0</v>
          </cell>
          <cell r="I145">
            <v>1.050659964394945</v>
          </cell>
          <cell r="J145">
            <v>2.1527976207552775</v>
          </cell>
          <cell r="L145">
            <v>2.4272649055724216</v>
          </cell>
          <cell r="M145">
            <v>1.0503227626990008</v>
          </cell>
          <cell r="N145">
            <v>1</v>
          </cell>
          <cell r="O145">
            <v>2.679650282499261</v>
          </cell>
          <cell r="P145">
            <v>4.0042044897947466</v>
          </cell>
          <cell r="Q145">
            <v>3.6904918921797591E-2</v>
          </cell>
          <cell r="R145">
            <v>0</v>
          </cell>
          <cell r="S145">
            <v>1.0503227626990008</v>
          </cell>
          <cell r="U145">
            <v>4.1383228663778722</v>
          </cell>
          <cell r="V145">
            <v>3.3000000000000806E-3</v>
          </cell>
          <cell r="W145">
            <v>0</v>
          </cell>
          <cell r="X145">
            <v>3.8857491703078613</v>
          </cell>
          <cell r="Y145">
            <v>1.2734030233206204</v>
          </cell>
          <cell r="Z145">
            <v>2.7460674715953757</v>
          </cell>
          <cell r="AA145">
            <v>1.271652701546387</v>
          </cell>
          <cell r="AB145">
            <v>1.2741993979443356</v>
          </cell>
          <cell r="AC145">
            <v>1.2734030233206204</v>
          </cell>
          <cell r="AD145">
            <v>2.7460674715953757</v>
          </cell>
          <cell r="AF145">
            <v>1.0245336748472309</v>
          </cell>
          <cell r="AG145">
            <v>1.02</v>
          </cell>
          <cell r="AH145">
            <v>1.2625800512386367</v>
          </cell>
          <cell r="AJ145">
            <v>1.0270336748472308</v>
          </cell>
          <cell r="AK145">
            <v>1.0049999999999999</v>
          </cell>
          <cell r="AL145">
            <v>1.2741993979443356</v>
          </cell>
        </row>
        <row r="146">
          <cell r="A146">
            <v>39569</v>
          </cell>
          <cell r="B146">
            <v>4.165680863631982</v>
          </cell>
          <cell r="C146">
            <v>209.60133807630436</v>
          </cell>
          <cell r="D146">
            <v>401.92923823061795</v>
          </cell>
          <cell r="E146">
            <v>0</v>
          </cell>
          <cell r="F146">
            <v>4.1383228663778722</v>
          </cell>
          <cell r="G146">
            <v>6.6108900000001469E-3</v>
          </cell>
          <cell r="H146">
            <v>0</v>
          </cell>
          <cell r="I146">
            <v>1.050659964394945</v>
          </cell>
          <cell r="J146">
            <v>2.1527976207552775</v>
          </cell>
          <cell r="L146">
            <v>2.5251485017506732</v>
          </cell>
          <cell r="M146">
            <v>1.0403267051542393</v>
          </cell>
          <cell r="N146">
            <v>1</v>
          </cell>
          <cell r="O146">
            <v>2.7877117493580825</v>
          </cell>
          <cell r="P146">
            <v>4.0042044897947466</v>
          </cell>
          <cell r="Q146">
            <v>4.032670515423975E-2</v>
          </cell>
          <cell r="R146">
            <v>1</v>
          </cell>
          <cell r="S146">
            <v>1.0403267051542393</v>
          </cell>
          <cell r="U146">
            <v>4.1383228663778722</v>
          </cell>
          <cell r="V146">
            <v>6.6108900000001469E-3</v>
          </cell>
          <cell r="W146">
            <v>0</v>
          </cell>
          <cell r="X146">
            <v>3.8857491703078613</v>
          </cell>
          <cell r="Y146">
            <v>1.2734030233206204</v>
          </cell>
          <cell r="Z146">
            <v>2.7460674715953757</v>
          </cell>
          <cell r="AA146">
            <v>1.271652701546387</v>
          </cell>
          <cell r="AB146">
            <v>1.2741993979443356</v>
          </cell>
          <cell r="AC146">
            <v>1.3071910764980241</v>
          </cell>
          <cell r="AD146">
            <v>2.8568073248560495</v>
          </cell>
          <cell r="AF146">
            <v>1.0240336680992759</v>
          </cell>
          <cell r="AG146">
            <v>1.02</v>
          </cell>
          <cell r="AH146">
            <v>1.2929244811388729</v>
          </cell>
          <cell r="AJ146">
            <v>1.0265336680992758</v>
          </cell>
          <cell r="AK146">
            <v>1.0049999999999999</v>
          </cell>
          <cell r="AL146">
            <v>1.3080085818616876</v>
          </cell>
        </row>
        <row r="147">
          <cell r="A147">
            <v>39600</v>
          </cell>
          <cell r="B147">
            <v>4.1794276104819676</v>
          </cell>
          <cell r="C147">
            <v>210.05307541320471</v>
          </cell>
          <cell r="D147">
            <v>403.25560471677903</v>
          </cell>
          <cell r="E147">
            <v>0</v>
          </cell>
          <cell r="F147">
            <v>4.1383228663778722</v>
          </cell>
          <cell r="G147">
            <v>9.9327059370002413E-3</v>
          </cell>
          <cell r="H147">
            <v>0</v>
          </cell>
          <cell r="I147">
            <v>1.050659964394945</v>
          </cell>
          <cell r="J147">
            <v>2.1527976207552775</v>
          </cell>
          <cell r="L147">
            <v>2.5251485017506732</v>
          </cell>
          <cell r="M147">
            <v>1.0403267051542393</v>
          </cell>
          <cell r="N147">
            <v>1</v>
          </cell>
          <cell r="O147">
            <v>2.7877117493580825</v>
          </cell>
          <cell r="P147">
            <v>4.165680863631982</v>
          </cell>
          <cell r="Q147">
            <v>3.3000000000000806E-3</v>
          </cell>
          <cell r="R147">
            <v>0</v>
          </cell>
          <cell r="S147">
            <v>1.0403267051542393</v>
          </cell>
          <cell r="U147">
            <v>4.1383228663778722</v>
          </cell>
          <cell r="V147">
            <v>9.9327059370002413E-3</v>
          </cell>
          <cell r="W147">
            <v>0</v>
          </cell>
          <cell r="X147">
            <v>3.8857491703078613</v>
          </cell>
          <cell r="Y147">
            <v>1.2734030233206204</v>
          </cell>
          <cell r="Z147">
            <v>2.7460674715953757</v>
          </cell>
          <cell r="AA147">
            <v>1.271652701546387</v>
          </cell>
          <cell r="AB147">
            <v>1.2741993979443356</v>
          </cell>
          <cell r="AC147">
            <v>1.3071910764980241</v>
          </cell>
          <cell r="AD147">
            <v>2.8568073248560495</v>
          </cell>
          <cell r="AF147">
            <v>1.0240336680992759</v>
          </cell>
          <cell r="AG147">
            <v>1.02</v>
          </cell>
          <cell r="AH147">
            <v>1.2929244811388729</v>
          </cell>
          <cell r="AJ147">
            <v>1.0265336680992758</v>
          </cell>
          <cell r="AK147">
            <v>1.0049999999999999</v>
          </cell>
          <cell r="AL147">
            <v>1.3080085818616876</v>
          </cell>
        </row>
        <row r="148">
          <cell r="A148">
            <v>39630</v>
          </cell>
          <cell r="B148">
            <v>4.1932197215965585</v>
          </cell>
          <cell r="C148">
            <v>210.50578634418332</v>
          </cell>
          <cell r="D148">
            <v>404.58634821234443</v>
          </cell>
          <cell r="E148">
            <v>0</v>
          </cell>
          <cell r="F148">
            <v>4.1383228663778722</v>
          </cell>
          <cell r="G148">
            <v>1.3265483866592431E-2</v>
          </cell>
          <cell r="H148">
            <v>0</v>
          </cell>
          <cell r="I148">
            <v>1.050659964394945</v>
          </cell>
          <cell r="J148">
            <v>2.1527976207552775</v>
          </cell>
          <cell r="L148">
            <v>2.5251485017506732</v>
          </cell>
          <cell r="M148">
            <v>1.0403267051542393</v>
          </cell>
          <cell r="N148">
            <v>1</v>
          </cell>
          <cell r="O148">
            <v>2.7877117493580825</v>
          </cell>
          <cell r="P148">
            <v>4.165680863631982</v>
          </cell>
          <cell r="Q148">
            <v>6.6108900000001469E-3</v>
          </cell>
          <cell r="R148">
            <v>0</v>
          </cell>
          <cell r="S148">
            <v>1.0403267051542393</v>
          </cell>
          <cell r="U148">
            <v>4.1383228663778722</v>
          </cell>
          <cell r="V148">
            <v>1.3265483866592431E-2</v>
          </cell>
          <cell r="W148">
            <v>0</v>
          </cell>
          <cell r="X148">
            <v>3.8857491703078613</v>
          </cell>
          <cell r="Y148">
            <v>1.2734030233206204</v>
          </cell>
          <cell r="Z148">
            <v>2.7460674715953757</v>
          </cell>
          <cell r="AA148">
            <v>1.271652701546387</v>
          </cell>
          <cell r="AB148">
            <v>1.2741993979443356</v>
          </cell>
          <cell r="AC148">
            <v>1.3071910764980241</v>
          </cell>
          <cell r="AD148">
            <v>2.8568073248560495</v>
          </cell>
          <cell r="AF148">
            <v>1.0240336680992759</v>
          </cell>
          <cell r="AG148">
            <v>1.02</v>
          </cell>
          <cell r="AH148">
            <v>1.2929244811388729</v>
          </cell>
          <cell r="AJ148">
            <v>1.0265336680992758</v>
          </cell>
          <cell r="AK148">
            <v>1.0049999999999999</v>
          </cell>
          <cell r="AL148">
            <v>1.3080085818616876</v>
          </cell>
        </row>
        <row r="149">
          <cell r="A149">
            <v>39661</v>
          </cell>
          <cell r="B149">
            <v>4.2070573466778276</v>
          </cell>
          <cell r="C149">
            <v>210.95947296755122</v>
          </cell>
          <cell r="D149">
            <v>405.92148316144522</v>
          </cell>
          <cell r="E149">
            <v>0</v>
          </cell>
          <cell r="F149">
            <v>4.1383228663778722</v>
          </cell>
          <cell r="G149">
            <v>1.6609259963352274E-2</v>
          </cell>
          <cell r="H149">
            <v>0</v>
          </cell>
          <cell r="I149">
            <v>1.050659964394945</v>
          </cell>
          <cell r="J149">
            <v>2.1527976207552775</v>
          </cell>
          <cell r="L149">
            <v>2.5251485017506732</v>
          </cell>
          <cell r="M149">
            <v>1.0403267051542393</v>
          </cell>
          <cell r="N149">
            <v>1</v>
          </cell>
          <cell r="O149">
            <v>2.7877117493580825</v>
          </cell>
          <cell r="P149">
            <v>4.165680863631982</v>
          </cell>
          <cell r="Q149">
            <v>9.9327059370002413E-3</v>
          </cell>
          <cell r="R149">
            <v>0</v>
          </cell>
          <cell r="S149">
            <v>1.0403267051542393</v>
          </cell>
          <cell r="U149">
            <v>4.1383228663778722</v>
          </cell>
          <cell r="V149">
            <v>1.6609259963352274E-2</v>
          </cell>
          <cell r="W149">
            <v>0</v>
          </cell>
          <cell r="X149">
            <v>3.8857491703078613</v>
          </cell>
          <cell r="Y149">
            <v>1.2734030233206204</v>
          </cell>
          <cell r="Z149">
            <v>2.7460674715953757</v>
          </cell>
          <cell r="AA149">
            <v>1.271652701546387</v>
          </cell>
          <cell r="AB149">
            <v>1.2741993979443356</v>
          </cell>
          <cell r="AC149">
            <v>1.3071910764980241</v>
          </cell>
          <cell r="AD149">
            <v>2.8568073248560495</v>
          </cell>
          <cell r="AF149">
            <v>1.0240336680992759</v>
          </cell>
          <cell r="AG149">
            <v>1.02</v>
          </cell>
          <cell r="AH149">
            <v>1.2929244811388729</v>
          </cell>
          <cell r="AJ149">
            <v>1.0265336680992758</v>
          </cell>
          <cell r="AK149">
            <v>1.0049999999999999</v>
          </cell>
          <cell r="AL149">
            <v>1.3080085818616876</v>
          </cell>
        </row>
        <row r="150">
          <cell r="A150">
            <v>39692</v>
          </cell>
          <cell r="B150">
            <v>4.2209406359218651</v>
          </cell>
          <cell r="C150">
            <v>211.41413738614176</v>
          </cell>
          <cell r="D150">
            <v>407.26102405587801</v>
          </cell>
          <cell r="E150">
            <v>0</v>
          </cell>
          <cell r="F150">
            <v>4.1383228663778722</v>
          </cell>
          <cell r="G150">
            <v>1.9964070521231614E-2</v>
          </cell>
          <cell r="H150">
            <v>0</v>
          </cell>
          <cell r="I150">
            <v>1.050659964394945</v>
          </cell>
          <cell r="J150">
            <v>2.1527976207552775</v>
          </cell>
          <cell r="L150">
            <v>2.5251485017506732</v>
          </cell>
          <cell r="M150">
            <v>1.0403267051542393</v>
          </cell>
          <cell r="N150">
            <v>1</v>
          </cell>
          <cell r="O150">
            <v>2.7877117493580825</v>
          </cell>
          <cell r="P150">
            <v>4.165680863631982</v>
          </cell>
          <cell r="Q150">
            <v>1.3265483866592431E-2</v>
          </cell>
          <cell r="R150">
            <v>0</v>
          </cell>
          <cell r="S150">
            <v>1.0403267051542393</v>
          </cell>
          <cell r="U150">
            <v>4.1383228663778722</v>
          </cell>
          <cell r="V150">
            <v>1.9964070521231614E-2</v>
          </cell>
          <cell r="W150">
            <v>0</v>
          </cell>
          <cell r="X150">
            <v>3.8857491703078613</v>
          </cell>
          <cell r="Y150">
            <v>1.2734030233206204</v>
          </cell>
          <cell r="Z150">
            <v>2.7460674715953757</v>
          </cell>
          <cell r="AA150">
            <v>1.271652701546387</v>
          </cell>
          <cell r="AB150">
            <v>1.2741993979443356</v>
          </cell>
          <cell r="AC150">
            <v>1.3071910764980241</v>
          </cell>
          <cell r="AD150">
            <v>2.8568073248560495</v>
          </cell>
          <cell r="AF150">
            <v>1.0240336680992759</v>
          </cell>
          <cell r="AG150">
            <v>1.02</v>
          </cell>
          <cell r="AH150">
            <v>1.2929244811388729</v>
          </cell>
          <cell r="AJ150">
            <v>1.0265336680992758</v>
          </cell>
          <cell r="AK150">
            <v>1.0049999999999999</v>
          </cell>
          <cell r="AL150">
            <v>1.3080085818616876</v>
          </cell>
        </row>
        <row r="151">
          <cell r="A151">
            <v>39722</v>
          </cell>
          <cell r="B151">
            <v>4.2348697400204074</v>
          </cell>
          <cell r="C151">
            <v>211.86978170732033</v>
          </cell>
          <cell r="D151">
            <v>408.60498543526245</v>
          </cell>
          <cell r="E151">
            <v>0</v>
          </cell>
          <cell r="F151">
            <v>4.1383228663778722</v>
          </cell>
          <cell r="G151">
            <v>2.33299519539516E-2</v>
          </cell>
          <cell r="H151">
            <v>0</v>
          </cell>
          <cell r="I151">
            <v>1.050659964394945</v>
          </cell>
          <cell r="J151">
            <v>2.1527976207552775</v>
          </cell>
          <cell r="L151">
            <v>2.5251485017506732</v>
          </cell>
          <cell r="M151">
            <v>1.0403267051542393</v>
          </cell>
          <cell r="N151">
            <v>1</v>
          </cell>
          <cell r="O151">
            <v>2.7877117493580825</v>
          </cell>
          <cell r="P151">
            <v>4.165680863631982</v>
          </cell>
          <cell r="Q151">
            <v>1.6609259963352274E-2</v>
          </cell>
          <cell r="R151">
            <v>0</v>
          </cell>
          <cell r="S151">
            <v>1.0403267051542393</v>
          </cell>
          <cell r="U151">
            <v>4.1383228663778722</v>
          </cell>
          <cell r="V151">
            <v>2.33299519539516E-2</v>
          </cell>
          <cell r="W151">
            <v>0</v>
          </cell>
          <cell r="X151">
            <v>3.8857491703078613</v>
          </cell>
          <cell r="Y151">
            <v>1.2734030233206204</v>
          </cell>
          <cell r="Z151">
            <v>2.7460674715953757</v>
          </cell>
          <cell r="AA151">
            <v>1.271652701546387</v>
          </cell>
          <cell r="AB151">
            <v>1.2741993979443356</v>
          </cell>
          <cell r="AC151">
            <v>1.3071910764980241</v>
          </cell>
          <cell r="AD151">
            <v>2.8568073248560495</v>
          </cell>
          <cell r="AF151">
            <v>1.0240336680992759</v>
          </cell>
          <cell r="AG151">
            <v>1.02</v>
          </cell>
          <cell r="AH151">
            <v>1.2929244811388729</v>
          </cell>
          <cell r="AJ151">
            <v>1.0265336680992758</v>
          </cell>
          <cell r="AK151">
            <v>1.0049999999999999</v>
          </cell>
          <cell r="AL151">
            <v>1.3080085818616876</v>
          </cell>
        </row>
        <row r="152">
          <cell r="A152">
            <v>39753</v>
          </cell>
          <cell r="B152">
            <v>4.2488448101624749</v>
          </cell>
          <cell r="C152">
            <v>212.32640804299419</v>
          </cell>
          <cell r="D152">
            <v>409.95338188719887</v>
          </cell>
          <cell r="E152">
            <v>0</v>
          </cell>
          <cell r="F152">
            <v>4.1383228663778722</v>
          </cell>
          <cell r="G152">
            <v>2.6706940795399703E-2</v>
          </cell>
          <cell r="H152">
            <v>0</v>
          </cell>
          <cell r="I152">
            <v>1.050659964394945</v>
          </cell>
          <cell r="J152">
            <v>2.1527976207552775</v>
          </cell>
          <cell r="L152">
            <v>2.5251485017506732</v>
          </cell>
          <cell r="M152">
            <v>1.0403267051542393</v>
          </cell>
          <cell r="N152">
            <v>1</v>
          </cell>
          <cell r="O152">
            <v>2.7877117493580825</v>
          </cell>
          <cell r="P152">
            <v>4.165680863631982</v>
          </cell>
          <cell r="Q152">
            <v>1.9964070521231392E-2</v>
          </cell>
          <cell r="R152">
            <v>0</v>
          </cell>
          <cell r="S152">
            <v>1.0403267051542393</v>
          </cell>
          <cell r="U152">
            <v>4.1383228663778722</v>
          </cell>
          <cell r="V152">
            <v>2.6706940795399703E-2</v>
          </cell>
          <cell r="W152">
            <v>0</v>
          </cell>
          <cell r="X152">
            <v>3.8857491703078613</v>
          </cell>
          <cell r="Y152">
            <v>1.2734030233206204</v>
          </cell>
          <cell r="Z152">
            <v>2.7460674715953757</v>
          </cell>
          <cell r="AA152">
            <v>1.271652701546387</v>
          </cell>
          <cell r="AB152">
            <v>1.2741993979443356</v>
          </cell>
          <cell r="AC152">
            <v>1.3071910764980241</v>
          </cell>
          <cell r="AD152">
            <v>2.8568073248560495</v>
          </cell>
          <cell r="AF152">
            <v>1.0240336680992759</v>
          </cell>
          <cell r="AG152">
            <v>1.02</v>
          </cell>
          <cell r="AH152">
            <v>1.2929244811388729</v>
          </cell>
          <cell r="AJ152">
            <v>1.0265336680992758</v>
          </cell>
          <cell r="AK152">
            <v>1.0049999999999999</v>
          </cell>
          <cell r="AL152">
            <v>1.3080085818616876</v>
          </cell>
        </row>
        <row r="153">
          <cell r="A153">
            <v>39783</v>
          </cell>
          <cell r="B153">
            <v>4.2628659980360117</v>
          </cell>
          <cell r="C153">
            <v>212.78994035047904</v>
          </cell>
          <cell r="D153">
            <v>411.30622804742666</v>
          </cell>
          <cell r="E153">
            <v>4.1865887321504447</v>
          </cell>
          <cell r="F153">
            <v>4.1383228663778722</v>
          </cell>
          <cell r="G153">
            <v>3.0095073700024733E-2</v>
          </cell>
          <cell r="H153">
            <v>0</v>
          </cell>
          <cell r="I153">
            <v>1.050659964394945</v>
          </cell>
          <cell r="J153">
            <v>2.1527976207552775</v>
          </cell>
          <cell r="L153">
            <v>2.5251485017506732</v>
          </cell>
          <cell r="M153">
            <v>1.0403267051542393</v>
          </cell>
          <cell r="N153">
            <v>1</v>
          </cell>
          <cell r="O153">
            <v>2.7877117493580825</v>
          </cell>
          <cell r="P153">
            <v>4.165680863631982</v>
          </cell>
          <cell r="Q153">
            <v>2.33299519539516E-2</v>
          </cell>
          <cell r="R153">
            <v>0</v>
          </cell>
          <cell r="S153">
            <v>1.0403267051542393</v>
          </cell>
          <cell r="U153">
            <v>4.1383228663778722</v>
          </cell>
          <cell r="V153">
            <v>3.0095073700024733E-2</v>
          </cell>
          <cell r="W153">
            <v>0</v>
          </cell>
          <cell r="X153">
            <v>3.8857491703078613</v>
          </cell>
          <cell r="Y153">
            <v>1.2734030233206204</v>
          </cell>
          <cell r="Z153">
            <v>2.7460674715953757</v>
          </cell>
          <cell r="AA153">
            <v>1.271652701546387</v>
          </cell>
          <cell r="AB153">
            <v>1.2741993979443356</v>
          </cell>
          <cell r="AC153">
            <v>1.3071910764980241</v>
          </cell>
          <cell r="AD153">
            <v>2.8568073248560495</v>
          </cell>
          <cell r="AF153">
            <v>1.0240336680992759</v>
          </cell>
          <cell r="AG153">
            <v>1.02</v>
          </cell>
          <cell r="AH153">
            <v>1.2929244811388729</v>
          </cell>
          <cell r="AJ153">
            <v>1.0265336680992758</v>
          </cell>
          <cell r="AK153">
            <v>1.0049999999999999</v>
          </cell>
          <cell r="AL153">
            <v>1.3080085818616876</v>
          </cell>
        </row>
        <row r="154">
          <cell r="A154">
            <v>39814</v>
          </cell>
          <cell r="B154">
            <v>4.2769334558295311</v>
          </cell>
          <cell r="C154">
            <v>213.24163657845082</v>
          </cell>
          <cell r="D154">
            <v>412.66353859998321</v>
          </cell>
          <cell r="E154">
            <v>0</v>
          </cell>
          <cell r="F154">
            <v>4.1383228663778722</v>
          </cell>
          <cell r="G154">
            <v>3.3494387443234963E-2</v>
          </cell>
          <cell r="H154">
            <v>0</v>
          </cell>
          <cell r="I154">
            <v>1.050659964394945</v>
          </cell>
          <cell r="J154">
            <v>2.1527976207552775</v>
          </cell>
          <cell r="L154">
            <v>2.5251485017506732</v>
          </cell>
          <cell r="M154">
            <v>1.0403267051542393</v>
          </cell>
          <cell r="N154">
            <v>1</v>
          </cell>
          <cell r="O154">
            <v>2.7877117493580825</v>
          </cell>
          <cell r="P154">
            <v>4.165680863631982</v>
          </cell>
          <cell r="Q154">
            <v>2.6706940795399703E-2</v>
          </cell>
          <cell r="R154">
            <v>0</v>
          </cell>
          <cell r="S154">
            <v>1.0403267051542393</v>
          </cell>
          <cell r="U154">
            <v>4.1383228663778722</v>
          </cell>
          <cell r="V154">
            <v>3.3494387443234963E-2</v>
          </cell>
          <cell r="W154">
            <v>0</v>
          </cell>
          <cell r="X154">
            <v>3.8857491703078613</v>
          </cell>
          <cell r="Y154">
            <v>1.2734030233206204</v>
          </cell>
          <cell r="Z154">
            <v>2.7460674715953757</v>
          </cell>
          <cell r="AA154">
            <v>1.271652701546387</v>
          </cell>
          <cell r="AB154">
            <v>1.2741993979443356</v>
          </cell>
          <cell r="AC154">
            <v>1.3071910764980241</v>
          </cell>
          <cell r="AD154">
            <v>2.8568073248560495</v>
          </cell>
          <cell r="AF154">
            <v>1.0240336680992759</v>
          </cell>
          <cell r="AG154">
            <v>1.02</v>
          </cell>
          <cell r="AH154">
            <v>1.2929244811388729</v>
          </cell>
          <cell r="AJ154">
            <v>1.0265336680992758</v>
          </cell>
          <cell r="AK154">
            <v>1.0049999999999999</v>
          </cell>
          <cell r="AL154">
            <v>1.3080085818616876</v>
          </cell>
        </row>
        <row r="155">
          <cell r="A155">
            <v>39845</v>
          </cell>
          <cell r="B155">
            <v>4.2910473362337687</v>
          </cell>
          <cell r="C155">
            <v>213.69429163691069</v>
          </cell>
          <cell r="D155">
            <v>414.0253282773632</v>
          </cell>
          <cell r="E155">
            <v>0</v>
          </cell>
          <cell r="F155">
            <v>4.1383228663778722</v>
          </cell>
          <cell r="G155">
            <v>3.6904918921797591E-2</v>
          </cell>
          <cell r="H155">
            <v>0</v>
          </cell>
          <cell r="I155">
            <v>1.050659964394945</v>
          </cell>
          <cell r="J155">
            <v>2.1527976207552775</v>
          </cell>
          <cell r="L155">
            <v>2.5251485017506732</v>
          </cell>
          <cell r="M155">
            <v>1.0403267051542393</v>
          </cell>
          <cell r="N155">
            <v>1</v>
          </cell>
          <cell r="O155">
            <v>2.7877117493580825</v>
          </cell>
          <cell r="P155">
            <v>4.165680863631982</v>
          </cell>
          <cell r="Q155">
            <v>3.0095073700024511E-2</v>
          </cell>
          <cell r="R155">
            <v>0</v>
          </cell>
          <cell r="S155">
            <v>1.0403267051542393</v>
          </cell>
          <cell r="U155">
            <v>4.1383228663778722</v>
          </cell>
          <cell r="V155">
            <v>3.6904918921797591E-2</v>
          </cell>
          <cell r="W155">
            <v>0</v>
          </cell>
          <cell r="X155">
            <v>3.8857491703078613</v>
          </cell>
          <cell r="Y155">
            <v>1.2734030233206204</v>
          </cell>
          <cell r="Z155">
            <v>2.7460674715953757</v>
          </cell>
          <cell r="AA155">
            <v>1.271652701546387</v>
          </cell>
          <cell r="AB155">
            <v>1.2741993979443356</v>
          </cell>
          <cell r="AC155">
            <v>1.3071910764980241</v>
          </cell>
          <cell r="AD155">
            <v>2.8568073248560495</v>
          </cell>
          <cell r="AF155">
            <v>1.0240336680992759</v>
          </cell>
          <cell r="AG155">
            <v>1.02</v>
          </cell>
          <cell r="AH155">
            <v>1.2929244811388729</v>
          </cell>
          <cell r="AJ155">
            <v>1.0265336680992758</v>
          </cell>
          <cell r="AK155">
            <v>1.0049999999999999</v>
          </cell>
          <cell r="AL155">
            <v>1.3080085818616876</v>
          </cell>
        </row>
        <row r="156">
          <cell r="A156">
            <v>39873</v>
          </cell>
          <cell r="B156">
            <v>4.3052077924433405</v>
          </cell>
          <cell r="C156">
            <v>214.14790756119976</v>
          </cell>
          <cell r="D156">
            <v>415.39161186067855</v>
          </cell>
          <cell r="E156">
            <v>0</v>
          </cell>
          <cell r="F156">
            <v>4.1383228663778722</v>
          </cell>
          <cell r="G156">
            <v>4.032670515423975E-2</v>
          </cell>
          <cell r="H156">
            <v>0</v>
          </cell>
          <cell r="I156">
            <v>1.050659964394945</v>
          </cell>
          <cell r="J156">
            <v>2.1527976207552775</v>
          </cell>
          <cell r="L156">
            <v>2.5251485017506732</v>
          </cell>
          <cell r="M156">
            <v>1.0403267051542393</v>
          </cell>
          <cell r="N156">
            <v>1</v>
          </cell>
          <cell r="O156">
            <v>2.7877117493580825</v>
          </cell>
          <cell r="P156">
            <v>4.165680863631982</v>
          </cell>
          <cell r="Q156">
            <v>3.3494387443234741E-2</v>
          </cell>
          <cell r="R156">
            <v>0</v>
          </cell>
          <cell r="S156">
            <v>1.0403267051542393</v>
          </cell>
          <cell r="U156">
            <v>4.1383228663778722</v>
          </cell>
          <cell r="V156">
            <v>4.032670515423975E-2</v>
          </cell>
          <cell r="W156">
            <v>0</v>
          </cell>
          <cell r="X156">
            <v>3.8857491703078613</v>
          </cell>
          <cell r="Y156">
            <v>1.2734030233206204</v>
          </cell>
          <cell r="Z156">
            <v>2.7460674715953757</v>
          </cell>
          <cell r="AA156">
            <v>1.271652701546387</v>
          </cell>
          <cell r="AB156">
            <v>1.2741993979443356</v>
          </cell>
          <cell r="AC156">
            <v>1.3071910764980241</v>
          </cell>
          <cell r="AD156">
            <v>2.8568073248560495</v>
          </cell>
          <cell r="AF156">
            <v>1.0240336680992759</v>
          </cell>
          <cell r="AG156">
            <v>1.02</v>
          </cell>
          <cell r="AH156">
            <v>1.2929244811388729</v>
          </cell>
          <cell r="AJ156">
            <v>1.0265336680992758</v>
          </cell>
          <cell r="AK156">
            <v>1.0049999999999999</v>
          </cell>
          <cell r="AL156">
            <v>1.3080085818616876</v>
          </cell>
        </row>
        <row r="157">
          <cell r="A157">
            <v>39904</v>
          </cell>
          <cell r="B157">
            <v>4.3194149781584041</v>
          </cell>
          <cell r="C157">
            <v>214.60248639097961</v>
          </cell>
          <cell r="D157">
            <v>416.76240417981882</v>
          </cell>
          <cell r="E157">
            <v>0</v>
          </cell>
          <cell r="F157">
            <v>4.1383228663778722</v>
          </cell>
          <cell r="G157">
            <v>4.3759783281248854E-2</v>
          </cell>
          <cell r="H157">
            <v>0</v>
          </cell>
          <cell r="I157">
            <v>1.050659964394945</v>
          </cell>
          <cell r="J157">
            <v>2.1527976207552775</v>
          </cell>
          <cell r="L157">
            <v>2.5251485017506732</v>
          </cell>
          <cell r="M157">
            <v>1.0403267051542393</v>
          </cell>
          <cell r="N157">
            <v>1</v>
          </cell>
          <cell r="O157">
            <v>2.7877117493580825</v>
          </cell>
          <cell r="P157">
            <v>4.165680863631982</v>
          </cell>
          <cell r="Q157">
            <v>3.6904918921797591E-2</v>
          </cell>
          <cell r="R157">
            <v>0</v>
          </cell>
          <cell r="S157">
            <v>1.0403267051542393</v>
          </cell>
          <cell r="U157">
            <v>4.1383228663778722</v>
          </cell>
          <cell r="V157">
            <v>4.3759783281248854E-2</v>
          </cell>
          <cell r="W157">
            <v>0</v>
          </cell>
          <cell r="X157">
            <v>3.8857491703078613</v>
          </cell>
          <cell r="Y157">
            <v>1.2734030233206204</v>
          </cell>
          <cell r="Z157">
            <v>2.7460674715953757</v>
          </cell>
          <cell r="AA157">
            <v>1.271652701546387</v>
          </cell>
          <cell r="AB157">
            <v>1.2741993979443356</v>
          </cell>
          <cell r="AC157">
            <v>1.3071910764980241</v>
          </cell>
          <cell r="AD157">
            <v>2.8568073248560495</v>
          </cell>
          <cell r="AF157">
            <v>1.0240336680992759</v>
          </cell>
          <cell r="AG157">
            <v>1.02</v>
          </cell>
          <cell r="AH157">
            <v>1.2929244811388729</v>
          </cell>
          <cell r="AJ157">
            <v>1.0265336680992758</v>
          </cell>
          <cell r="AK157">
            <v>1.0049999999999999</v>
          </cell>
          <cell r="AL157">
            <v>1.3080085818616876</v>
          </cell>
        </row>
        <row r="158">
          <cell r="A158">
            <v>39934</v>
          </cell>
          <cell r="B158">
            <v>4.3336690475863273</v>
          </cell>
          <cell r="C158">
            <v>215.05803017024149</v>
          </cell>
          <cell r="D158">
            <v>418.13772011361226</v>
          </cell>
          <cell r="E158">
            <v>0</v>
          </cell>
          <cell r="F158">
            <v>4.1383228663778722</v>
          </cell>
          <cell r="G158">
            <v>4.7204190566076942E-2</v>
          </cell>
          <cell r="H158">
            <v>0</v>
          </cell>
          <cell r="I158">
            <v>1.050659964394945</v>
          </cell>
          <cell r="J158">
            <v>2.1527976207552775</v>
          </cell>
          <cell r="L158">
            <v>2.6269794208514425</v>
          </cell>
          <cell r="M158">
            <v>1.0403267051542398</v>
          </cell>
          <cell r="N158">
            <v>1</v>
          </cell>
          <cell r="O158">
            <v>2.9001309791294556</v>
          </cell>
          <cell r="P158">
            <v>4.165680863631982</v>
          </cell>
          <cell r="Q158">
            <v>4.032670515423975E-2</v>
          </cell>
          <cell r="R158">
            <v>1</v>
          </cell>
          <cell r="S158">
            <v>1.0403267051542398</v>
          </cell>
          <cell r="U158">
            <v>4.1383228663778722</v>
          </cell>
          <cell r="V158">
            <v>4.7204190566076942E-2</v>
          </cell>
          <cell r="W158">
            <v>0</v>
          </cell>
          <cell r="X158">
            <v>3.8857491703078613</v>
          </cell>
          <cell r="Y158">
            <v>1.2734030233206204</v>
          </cell>
          <cell r="Z158">
            <v>2.7460674715953757</v>
          </cell>
          <cell r="AA158">
            <v>1.271652701546387</v>
          </cell>
          <cell r="AB158">
            <v>1.2741993979443356</v>
          </cell>
          <cell r="AC158">
            <v>1.3412655399436226</v>
          </cell>
          <cell r="AD158">
            <v>2.9720129515279918</v>
          </cell>
          <cell r="AF158">
            <v>1.0235669339457887</v>
          </cell>
          <cell r="AG158">
            <v>1.02</v>
          </cell>
          <cell r="AH158">
            <v>1.3233947469827658</v>
          </cell>
          <cell r="AJ158">
            <v>1.0260669339457886</v>
          </cell>
          <cell r="AK158">
            <v>1.0049999999999999</v>
          </cell>
          <cell r="AL158">
            <v>1.3421043551656009</v>
          </cell>
        </row>
        <row r="159">
          <cell r="A159">
            <v>39965</v>
          </cell>
          <cell r="B159">
            <v>4.3479701554433623</v>
          </cell>
          <cell r="C159">
            <v>215.51454094731557</v>
          </cell>
          <cell r="D159">
            <v>419.51757458998719</v>
          </cell>
          <cell r="E159">
            <v>0</v>
          </cell>
          <cell r="F159">
            <v>4.1383228663778722</v>
          </cell>
          <cell r="G159">
            <v>5.0659964394945023E-2</v>
          </cell>
          <cell r="H159">
            <v>1</v>
          </cell>
          <cell r="I159">
            <v>1.050659964394945</v>
          </cell>
          <cell r="J159">
            <v>2.1527976207552775</v>
          </cell>
          <cell r="L159">
            <v>2.6269794208514425</v>
          </cell>
          <cell r="M159">
            <v>1.0403267051542398</v>
          </cell>
          <cell r="N159">
            <v>1</v>
          </cell>
          <cell r="O159">
            <v>2.9001309791294556</v>
          </cell>
          <cell r="P159">
            <v>4.3336690475863273</v>
          </cell>
          <cell r="Q159">
            <v>3.3000000000000806E-3</v>
          </cell>
          <cell r="R159">
            <v>0</v>
          </cell>
          <cell r="S159">
            <v>1.0403267051542398</v>
          </cell>
          <cell r="U159">
            <v>4.1383228663778722</v>
          </cell>
          <cell r="V159">
            <v>5.0659964394945023E-2</v>
          </cell>
          <cell r="W159">
            <v>1</v>
          </cell>
          <cell r="X159">
            <v>3.8857491703078613</v>
          </cell>
          <cell r="Y159">
            <v>1.2734030233206204</v>
          </cell>
          <cell r="Z159">
            <v>2.7460674715953757</v>
          </cell>
          <cell r="AA159">
            <v>1.271652701546387</v>
          </cell>
          <cell r="AB159">
            <v>1.2741993979443356</v>
          </cell>
          <cell r="AC159">
            <v>1.3412655399436226</v>
          </cell>
          <cell r="AD159">
            <v>2.9720129515279918</v>
          </cell>
          <cell r="AF159">
            <v>1.0235669339457887</v>
          </cell>
          <cell r="AG159">
            <v>1.02</v>
          </cell>
          <cell r="AH159">
            <v>1.3233947469827658</v>
          </cell>
          <cell r="AJ159">
            <v>1.0260669339457886</v>
          </cell>
          <cell r="AK159">
            <v>1.0049999999999999</v>
          </cell>
          <cell r="AL159">
            <v>1.3421043551656009</v>
          </cell>
        </row>
        <row r="160">
          <cell r="A160">
            <v>39995</v>
          </cell>
          <cell r="B160">
            <v>4.3623184569563254</v>
          </cell>
          <cell r="C160">
            <v>215.97202077487995</v>
          </cell>
          <cell r="D160">
            <v>420.90198258613418</v>
          </cell>
          <cell r="E160">
            <v>0</v>
          </cell>
          <cell r="F160">
            <v>4.3479701554433623</v>
          </cell>
          <cell r="G160">
            <v>3.3000000000000806E-3</v>
          </cell>
          <cell r="H160">
            <v>0</v>
          </cell>
          <cell r="I160">
            <v>1.050659964394945</v>
          </cell>
          <cell r="J160">
            <v>2.2618582715722622</v>
          </cell>
          <cell r="L160">
            <v>2.6269794208514425</v>
          </cell>
          <cell r="M160">
            <v>1.0403267051542398</v>
          </cell>
          <cell r="N160">
            <v>1</v>
          </cell>
          <cell r="O160">
            <v>2.9001309791294556</v>
          </cell>
          <cell r="P160">
            <v>4.3336690475863273</v>
          </cell>
          <cell r="Q160">
            <v>6.6108899999999249E-3</v>
          </cell>
          <cell r="R160">
            <v>0</v>
          </cell>
          <cell r="S160">
            <v>1.0403267051542398</v>
          </cell>
          <cell r="U160">
            <v>4.3479701554433623</v>
          </cell>
          <cell r="V160">
            <v>3.3000000000000806E-3</v>
          </cell>
          <cell r="W160">
            <v>0</v>
          </cell>
          <cell r="X160">
            <v>4.0826010849233452</v>
          </cell>
          <cell r="Y160">
            <v>1.3412655399436226</v>
          </cell>
          <cell r="Z160">
            <v>2.9720129515279918</v>
          </cell>
          <cell r="AA160">
            <v>1.3245921129495499</v>
          </cell>
          <cell r="AB160">
            <v>1.3421043551656009</v>
          </cell>
          <cell r="AC160">
            <v>1.3412655399436226</v>
          </cell>
          <cell r="AD160">
            <v>2.9720129515279918</v>
          </cell>
          <cell r="AF160">
            <v>1.0235669339457887</v>
          </cell>
          <cell r="AG160">
            <v>1.02</v>
          </cell>
          <cell r="AH160">
            <v>1.3233947469827658</v>
          </cell>
          <cell r="AJ160">
            <v>1.0260669339457886</v>
          </cell>
          <cell r="AK160">
            <v>1.0049999999999999</v>
          </cell>
          <cell r="AL160">
            <v>1.3421043551656009</v>
          </cell>
        </row>
        <row r="161">
          <cell r="A161">
            <v>40026</v>
          </cell>
          <cell r="B161">
            <v>4.3767141078642817</v>
          </cell>
          <cell r="C161">
            <v>216.43047170997011</v>
          </cell>
          <cell r="D161">
            <v>422.29095912866848</v>
          </cell>
          <cell r="E161">
            <v>0</v>
          </cell>
          <cell r="F161">
            <v>4.3479701554433623</v>
          </cell>
          <cell r="G161">
            <v>6.6108900000001469E-3</v>
          </cell>
          <cell r="H161">
            <v>0</v>
          </cell>
          <cell r="I161">
            <v>1.050659964394945</v>
          </cell>
          <cell r="J161">
            <v>2.2618582715722622</v>
          </cell>
          <cell r="L161">
            <v>2.6269794208514425</v>
          </cell>
          <cell r="M161">
            <v>1.0403267051542398</v>
          </cell>
          <cell r="N161">
            <v>1</v>
          </cell>
          <cell r="O161">
            <v>2.9001309791294556</v>
          </cell>
          <cell r="P161">
            <v>4.3336690475863273</v>
          </cell>
          <cell r="Q161">
            <v>9.9327059370000192E-3</v>
          </cell>
          <cell r="R161">
            <v>0</v>
          </cell>
          <cell r="S161">
            <v>1.0403267051542398</v>
          </cell>
          <cell r="U161">
            <v>4.3479701554433623</v>
          </cell>
          <cell r="V161">
            <v>6.6108900000001469E-3</v>
          </cell>
          <cell r="W161">
            <v>0</v>
          </cell>
          <cell r="X161">
            <v>4.0826010849233452</v>
          </cell>
          <cell r="Y161">
            <v>1.3412655399436226</v>
          </cell>
          <cell r="Z161">
            <v>2.9720129515279918</v>
          </cell>
          <cell r="AA161">
            <v>1.3245921129495499</v>
          </cell>
          <cell r="AB161">
            <v>1.3421043551656009</v>
          </cell>
          <cell r="AC161">
            <v>1.3412655399436226</v>
          </cell>
          <cell r="AD161">
            <v>2.9720129515279918</v>
          </cell>
          <cell r="AF161">
            <v>1.0235669339457887</v>
          </cell>
          <cell r="AG161">
            <v>1.02</v>
          </cell>
          <cell r="AH161">
            <v>1.3233947469827658</v>
          </cell>
          <cell r="AJ161">
            <v>1.0260669339457886</v>
          </cell>
          <cell r="AK161">
            <v>1.0049999999999999</v>
          </cell>
          <cell r="AL161">
            <v>1.3421043551656009</v>
          </cell>
        </row>
        <row r="162">
          <cell r="A162">
            <v>40057</v>
          </cell>
          <cell r="B162">
            <v>4.3911572644202339</v>
          </cell>
          <cell r="C162">
            <v>216.88989581398803</v>
          </cell>
          <cell r="D162">
            <v>423.68451929379313</v>
          </cell>
          <cell r="E162">
            <v>0</v>
          </cell>
          <cell r="F162">
            <v>4.3479701554433623</v>
          </cell>
          <cell r="G162">
            <v>9.9327059370000192E-3</v>
          </cell>
          <cell r="H162">
            <v>0</v>
          </cell>
          <cell r="I162">
            <v>1.050659964394945</v>
          </cell>
          <cell r="J162">
            <v>2.2618582715722622</v>
          </cell>
          <cell r="L162">
            <v>2.6269794208514425</v>
          </cell>
          <cell r="M162">
            <v>1.0403267051542398</v>
          </cell>
          <cell r="N162">
            <v>1</v>
          </cell>
          <cell r="O162">
            <v>2.9001309791294556</v>
          </cell>
          <cell r="P162">
            <v>4.3336690475863273</v>
          </cell>
          <cell r="Q162">
            <v>1.3265483866592209E-2</v>
          </cell>
          <cell r="R162">
            <v>0</v>
          </cell>
          <cell r="S162">
            <v>1.0403267051542398</v>
          </cell>
          <cell r="U162">
            <v>4.3479701554433623</v>
          </cell>
          <cell r="V162">
            <v>9.9327059370000192E-3</v>
          </cell>
          <cell r="W162">
            <v>0</v>
          </cell>
          <cell r="X162">
            <v>4.0826010849233452</v>
          </cell>
          <cell r="Y162">
            <v>1.3412655399436226</v>
          </cell>
          <cell r="Z162">
            <v>2.9720129515279918</v>
          </cell>
          <cell r="AA162">
            <v>1.3245921129495499</v>
          </cell>
          <cell r="AB162">
            <v>1.3421043551656009</v>
          </cell>
          <cell r="AC162">
            <v>1.3412655399436226</v>
          </cell>
          <cell r="AD162">
            <v>2.9720129515279918</v>
          </cell>
          <cell r="AF162">
            <v>1.0235669339457887</v>
          </cell>
          <cell r="AG162">
            <v>1.02</v>
          </cell>
          <cell r="AH162">
            <v>1.3233947469827658</v>
          </cell>
          <cell r="AJ162">
            <v>1.0260669339457886</v>
          </cell>
          <cell r="AK162">
            <v>1.0049999999999999</v>
          </cell>
          <cell r="AL162">
            <v>1.3421043551656009</v>
          </cell>
        </row>
        <row r="163">
          <cell r="A163">
            <v>40087</v>
          </cell>
          <cell r="B163">
            <v>4.4056480833928209</v>
          </cell>
          <cell r="C163">
            <v>217.35029515271154</v>
          </cell>
          <cell r="D163">
            <v>425.08267820746266</v>
          </cell>
          <cell r="E163">
            <v>0</v>
          </cell>
          <cell r="F163">
            <v>4.3479701554433623</v>
          </cell>
          <cell r="G163">
            <v>1.3265483866592209E-2</v>
          </cell>
          <cell r="H163">
            <v>0</v>
          </cell>
          <cell r="I163">
            <v>1.050659964394945</v>
          </cell>
          <cell r="J163">
            <v>2.2618582715722622</v>
          </cell>
          <cell r="L163">
            <v>2.6269794208514425</v>
          </cell>
          <cell r="M163">
            <v>1.0403267051542398</v>
          </cell>
          <cell r="N163">
            <v>1</v>
          </cell>
          <cell r="O163">
            <v>2.9001309791294556</v>
          </cell>
          <cell r="P163">
            <v>4.3336690475863273</v>
          </cell>
          <cell r="Q163">
            <v>1.6609259963352052E-2</v>
          </cell>
          <cell r="R163">
            <v>0</v>
          </cell>
          <cell r="S163">
            <v>1.0403267051542398</v>
          </cell>
          <cell r="U163">
            <v>4.3479701554433623</v>
          </cell>
          <cell r="V163">
            <v>1.3265483866592209E-2</v>
          </cell>
          <cell r="W163">
            <v>0</v>
          </cell>
          <cell r="X163">
            <v>4.0826010849233452</v>
          </cell>
          <cell r="Y163">
            <v>1.3412655399436226</v>
          </cell>
          <cell r="Z163">
            <v>2.9720129515279918</v>
          </cell>
          <cell r="AA163">
            <v>1.3245921129495499</v>
          </cell>
          <cell r="AB163">
            <v>1.3421043551656009</v>
          </cell>
          <cell r="AC163">
            <v>1.3412655399436226</v>
          </cell>
          <cell r="AD163">
            <v>2.9720129515279918</v>
          </cell>
          <cell r="AF163">
            <v>1.0235669339457887</v>
          </cell>
          <cell r="AG163">
            <v>1.02</v>
          </cell>
          <cell r="AH163">
            <v>1.3233947469827658</v>
          </cell>
          <cell r="AJ163">
            <v>1.0260669339457886</v>
          </cell>
          <cell r="AK163">
            <v>1.0049999999999999</v>
          </cell>
          <cell r="AL163">
            <v>1.3421043551656009</v>
          </cell>
        </row>
        <row r="164">
          <cell r="A164">
            <v>40118</v>
          </cell>
          <cell r="B164">
            <v>4.4201867220680171</v>
          </cell>
          <cell r="C164">
            <v>217.81167179630347</v>
          </cell>
          <cell r="D164">
            <v>426.48545104554734</v>
          </cell>
          <cell r="E164">
            <v>0</v>
          </cell>
          <cell r="F164">
            <v>4.3479701554433623</v>
          </cell>
          <cell r="G164">
            <v>1.6609259963352052E-2</v>
          </cell>
          <cell r="H164">
            <v>0</v>
          </cell>
          <cell r="I164">
            <v>1.050659964394945</v>
          </cell>
          <cell r="J164">
            <v>2.2618582715722622</v>
          </cell>
          <cell r="L164">
            <v>2.6269794208514425</v>
          </cell>
          <cell r="M164">
            <v>1.0403267051542398</v>
          </cell>
          <cell r="N164">
            <v>1</v>
          </cell>
          <cell r="O164">
            <v>2.9001309791294556</v>
          </cell>
          <cell r="P164">
            <v>4.3336690475863273</v>
          </cell>
          <cell r="Q164">
            <v>1.996407052123117E-2</v>
          </cell>
          <cell r="R164">
            <v>0</v>
          </cell>
          <cell r="S164">
            <v>1.0403267051542398</v>
          </cell>
          <cell r="U164">
            <v>4.3479701554433623</v>
          </cell>
          <cell r="V164">
            <v>1.6609259963352052E-2</v>
          </cell>
          <cell r="W164">
            <v>0</v>
          </cell>
          <cell r="X164">
            <v>4.0826010849233452</v>
          </cell>
          <cell r="Y164">
            <v>1.3412655399436226</v>
          </cell>
          <cell r="Z164">
            <v>2.9720129515279918</v>
          </cell>
          <cell r="AA164">
            <v>1.3245921129495499</v>
          </cell>
          <cell r="AB164">
            <v>1.3421043551656009</v>
          </cell>
          <cell r="AC164">
            <v>1.3412655399436226</v>
          </cell>
          <cell r="AD164">
            <v>2.9720129515279918</v>
          </cell>
          <cell r="AF164">
            <v>1.0235669339457887</v>
          </cell>
          <cell r="AG164">
            <v>1.02</v>
          </cell>
          <cell r="AH164">
            <v>1.3233947469827658</v>
          </cell>
          <cell r="AJ164">
            <v>1.0260669339457886</v>
          </cell>
          <cell r="AK164">
            <v>1.0049999999999999</v>
          </cell>
          <cell r="AL164">
            <v>1.3421043551656009</v>
          </cell>
        </row>
        <row r="165">
          <cell r="A165">
            <v>40148</v>
          </cell>
          <cell r="B165">
            <v>4.4347733382508423</v>
          </cell>
          <cell r="C165">
            <v>218.27992081152141</v>
          </cell>
          <cell r="D165">
            <v>427.89285303399765</v>
          </cell>
          <cell r="E165">
            <v>4.3554200615539376</v>
          </cell>
          <cell r="F165">
            <v>4.3479701554433623</v>
          </cell>
          <cell r="G165">
            <v>1.996407052123117E-2</v>
          </cell>
          <cell r="H165">
            <v>0</v>
          </cell>
          <cell r="I165">
            <v>1.050659964394945</v>
          </cell>
          <cell r="J165">
            <v>2.2618582715722622</v>
          </cell>
          <cell r="L165">
            <v>2.6269794208514425</v>
          </cell>
          <cell r="M165">
            <v>1.0403267051542398</v>
          </cell>
          <cell r="N165">
            <v>1</v>
          </cell>
          <cell r="O165">
            <v>2.9001309791294556</v>
          </cell>
          <cell r="P165">
            <v>4.3336690475863273</v>
          </cell>
          <cell r="Q165">
            <v>2.3329951953951378E-2</v>
          </cell>
          <cell r="R165">
            <v>0</v>
          </cell>
          <cell r="S165">
            <v>1.0403267051542398</v>
          </cell>
          <cell r="U165">
            <v>4.3479701554433623</v>
          </cell>
          <cell r="V165">
            <v>1.996407052123117E-2</v>
          </cell>
          <cell r="W165">
            <v>0</v>
          </cell>
          <cell r="X165">
            <v>4.0826010849233452</v>
          </cell>
          <cell r="Y165">
            <v>1.3412655399436226</v>
          </cell>
          <cell r="Z165">
            <v>2.9720129515279918</v>
          </cell>
          <cell r="AA165">
            <v>1.3245921129495499</v>
          </cell>
          <cell r="AB165">
            <v>1.3421043551656009</v>
          </cell>
          <cell r="AC165">
            <v>1.3412655399436226</v>
          </cell>
          <cell r="AD165">
            <v>2.9720129515279918</v>
          </cell>
          <cell r="AF165">
            <v>1.0235669339457887</v>
          </cell>
          <cell r="AG165">
            <v>1.02</v>
          </cell>
          <cell r="AH165">
            <v>1.3233947469827658</v>
          </cell>
          <cell r="AJ165">
            <v>1.0260669339457886</v>
          </cell>
          <cell r="AK165">
            <v>1.0049999999999999</v>
          </cell>
          <cell r="AL165">
            <v>1.3421043551656009</v>
          </cell>
        </row>
        <row r="166">
          <cell r="A166">
            <v>40179</v>
          </cell>
          <cell r="B166">
            <v>4.4494080902670703</v>
          </cell>
          <cell r="C166">
            <v>218.73617642088331</v>
          </cell>
          <cell r="D166">
            <v>429.30489944900989</v>
          </cell>
          <cell r="E166">
            <v>0</v>
          </cell>
          <cell r="F166">
            <v>4.3479701554433623</v>
          </cell>
          <cell r="G166">
            <v>2.3329951953951378E-2</v>
          </cell>
          <cell r="H166">
            <v>0</v>
          </cell>
          <cell r="I166">
            <v>1.050659964394945</v>
          </cell>
          <cell r="J166">
            <v>2.2618582715722622</v>
          </cell>
          <cell r="L166">
            <v>2.6269794208514425</v>
          </cell>
          <cell r="M166">
            <v>1.0403267051542398</v>
          </cell>
          <cell r="N166">
            <v>1</v>
          </cell>
          <cell r="O166">
            <v>2.9001309791294556</v>
          </cell>
          <cell r="P166">
            <v>4.3336690475863273</v>
          </cell>
          <cell r="Q166">
            <v>2.6706940795399481E-2</v>
          </cell>
          <cell r="R166">
            <v>0</v>
          </cell>
          <cell r="S166">
            <v>1.0403267051542398</v>
          </cell>
          <cell r="U166">
            <v>4.3479701554433623</v>
          </cell>
          <cell r="V166">
            <v>2.3329951953951378E-2</v>
          </cell>
          <cell r="W166">
            <v>0</v>
          </cell>
          <cell r="X166">
            <v>4.0826010849233452</v>
          </cell>
          <cell r="Y166">
            <v>1.3412655399436226</v>
          </cell>
          <cell r="Z166">
            <v>2.9720129515279918</v>
          </cell>
          <cell r="AA166">
            <v>1.3245921129495499</v>
          </cell>
          <cell r="AB166">
            <v>1.3421043551656009</v>
          </cell>
          <cell r="AC166">
            <v>1.3412655399436226</v>
          </cell>
          <cell r="AD166">
            <v>2.9720129515279918</v>
          </cell>
          <cell r="AF166">
            <v>1.0235669339457887</v>
          </cell>
          <cell r="AG166">
            <v>1.02</v>
          </cell>
          <cell r="AH166">
            <v>1.3233947469827658</v>
          </cell>
          <cell r="AJ166">
            <v>1.0260669339457886</v>
          </cell>
          <cell r="AK166">
            <v>1.0049999999999999</v>
          </cell>
          <cell r="AL166">
            <v>1.3421043551656009</v>
          </cell>
        </row>
        <row r="167">
          <cell r="A167">
            <v>40210</v>
          </cell>
          <cell r="B167">
            <v>4.4640911369649521</v>
          </cell>
          <cell r="C167">
            <v>219.19338571018196</v>
          </cell>
          <cell r="D167">
            <v>430.72160561719164</v>
          </cell>
          <cell r="E167">
            <v>0</v>
          </cell>
          <cell r="F167">
            <v>4.3479701554433623</v>
          </cell>
          <cell r="G167">
            <v>2.6706940795399481E-2</v>
          </cell>
          <cell r="H167">
            <v>0</v>
          </cell>
          <cell r="I167">
            <v>1.050659964394945</v>
          </cell>
          <cell r="J167">
            <v>2.2618582715722622</v>
          </cell>
          <cell r="L167">
            <v>2.6269794208514425</v>
          </cell>
          <cell r="M167">
            <v>1.0403267051542398</v>
          </cell>
          <cell r="N167">
            <v>1</v>
          </cell>
          <cell r="O167">
            <v>2.9001309791294556</v>
          </cell>
          <cell r="P167">
            <v>4.3336690475863273</v>
          </cell>
          <cell r="Q167">
            <v>3.0095073700024288E-2</v>
          </cell>
          <cell r="R167">
            <v>0</v>
          </cell>
          <cell r="S167">
            <v>1.0403267051542398</v>
          </cell>
          <cell r="U167">
            <v>4.3479701554433623</v>
          </cell>
          <cell r="V167">
            <v>2.6706940795399481E-2</v>
          </cell>
          <cell r="W167">
            <v>0</v>
          </cell>
          <cell r="X167">
            <v>4.0826010849233452</v>
          </cell>
          <cell r="Y167">
            <v>1.3412655399436226</v>
          </cell>
          <cell r="Z167">
            <v>2.9720129515279918</v>
          </cell>
          <cell r="AA167">
            <v>1.3245921129495499</v>
          </cell>
          <cell r="AB167">
            <v>1.3421043551656009</v>
          </cell>
          <cell r="AC167">
            <v>1.3412655399436226</v>
          </cell>
          <cell r="AD167">
            <v>2.9720129515279918</v>
          </cell>
          <cell r="AF167">
            <v>1.0235669339457887</v>
          </cell>
          <cell r="AG167">
            <v>1.02</v>
          </cell>
          <cell r="AH167">
            <v>1.3233947469827658</v>
          </cell>
          <cell r="AJ167">
            <v>1.0260669339457886</v>
          </cell>
          <cell r="AK167">
            <v>1.0049999999999999</v>
          </cell>
          <cell r="AL167">
            <v>1.3421043551656009</v>
          </cell>
        </row>
        <row r="168">
          <cell r="A168">
            <v>40238</v>
          </cell>
          <cell r="B168">
            <v>4.4788226377169371</v>
          </cell>
          <cell r="C168">
            <v>219.65155067282939</v>
          </cell>
          <cell r="D168">
            <v>432.14298691572839</v>
          </cell>
          <cell r="E168">
            <v>0</v>
          </cell>
          <cell r="F168">
            <v>4.3479701554433623</v>
          </cell>
          <cell r="G168">
            <v>3.0095073700024511E-2</v>
          </cell>
          <cell r="H168">
            <v>0</v>
          </cell>
          <cell r="I168">
            <v>1.050659964394945</v>
          </cell>
          <cell r="J168">
            <v>2.2618582715722622</v>
          </cell>
          <cell r="L168">
            <v>2.6269794208514425</v>
          </cell>
          <cell r="M168">
            <v>1.0403267051542398</v>
          </cell>
          <cell r="N168">
            <v>1</v>
          </cell>
          <cell r="O168">
            <v>2.9001309791294556</v>
          </cell>
          <cell r="P168">
            <v>4.3336690475863273</v>
          </cell>
          <cell r="Q168">
            <v>3.3494387443234519E-2</v>
          </cell>
          <cell r="R168">
            <v>0</v>
          </cell>
          <cell r="S168">
            <v>1.0403267051542398</v>
          </cell>
          <cell r="U168">
            <v>4.3479701554433623</v>
          </cell>
          <cell r="V168">
            <v>3.0095073700024511E-2</v>
          </cell>
          <cell r="W168">
            <v>0</v>
          </cell>
          <cell r="X168">
            <v>4.0826010849233452</v>
          </cell>
          <cell r="Y168">
            <v>1.3412655399436226</v>
          </cell>
          <cell r="Z168">
            <v>2.9720129515279918</v>
          </cell>
          <cell r="AA168">
            <v>1.3245921129495499</v>
          </cell>
          <cell r="AB168">
            <v>1.3421043551656009</v>
          </cell>
          <cell r="AC168">
            <v>1.3412655399436226</v>
          </cell>
          <cell r="AD168">
            <v>2.9720129515279918</v>
          </cell>
          <cell r="AF168">
            <v>1.0235669339457887</v>
          </cell>
          <cell r="AG168">
            <v>1.02</v>
          </cell>
          <cell r="AH168">
            <v>1.3233947469827658</v>
          </cell>
          <cell r="AJ168">
            <v>1.0260669339457886</v>
          </cell>
          <cell r="AK168">
            <v>1.0049999999999999</v>
          </cell>
          <cell r="AL168">
            <v>1.3421043551656009</v>
          </cell>
        </row>
        <row r="169">
          <cell r="A169">
            <v>40269</v>
          </cell>
          <cell r="B169">
            <v>4.4936027524214035</v>
          </cell>
          <cell r="C169">
            <v>220.11067330640432</v>
          </cell>
          <cell r="D169">
            <v>433.56905877255031</v>
          </cell>
          <cell r="E169">
            <v>0</v>
          </cell>
          <cell r="F169">
            <v>4.3479701554433623</v>
          </cell>
          <cell r="G169">
            <v>3.3494387443234741E-2</v>
          </cell>
          <cell r="H169">
            <v>0</v>
          </cell>
          <cell r="I169">
            <v>1.050659964394945</v>
          </cell>
          <cell r="J169">
            <v>2.2618582715722622</v>
          </cell>
          <cell r="L169">
            <v>2.6269794208514425</v>
          </cell>
          <cell r="M169">
            <v>1.0403267051542398</v>
          </cell>
          <cell r="N169">
            <v>1</v>
          </cell>
          <cell r="O169">
            <v>2.9001309791294556</v>
          </cell>
          <cell r="P169">
            <v>4.3336690475863273</v>
          </cell>
          <cell r="Q169">
            <v>3.6904918921797369E-2</v>
          </cell>
          <cell r="R169">
            <v>0</v>
          </cell>
          <cell r="S169">
            <v>1.0403267051542398</v>
          </cell>
          <cell r="U169">
            <v>4.3479701554433623</v>
          </cell>
          <cell r="V169">
            <v>3.3494387443234741E-2</v>
          </cell>
          <cell r="W169">
            <v>0</v>
          </cell>
          <cell r="X169">
            <v>4.0826010849233452</v>
          </cell>
          <cell r="Y169">
            <v>1.3412655399436226</v>
          </cell>
          <cell r="Z169">
            <v>2.9720129515279918</v>
          </cell>
          <cell r="AA169">
            <v>1.3245921129495499</v>
          </cell>
          <cell r="AB169">
            <v>1.3421043551656009</v>
          </cell>
          <cell r="AC169">
            <v>1.3412655399436226</v>
          </cell>
          <cell r="AD169">
            <v>2.9720129515279918</v>
          </cell>
          <cell r="AF169">
            <v>1.0235669339457887</v>
          </cell>
          <cell r="AG169">
            <v>1.02</v>
          </cell>
          <cell r="AH169">
            <v>1.3233947469827658</v>
          </cell>
          <cell r="AJ169">
            <v>1.0260669339457886</v>
          </cell>
          <cell r="AK169">
            <v>1.0049999999999999</v>
          </cell>
          <cell r="AL169">
            <v>1.3421043551656009</v>
          </cell>
        </row>
        <row r="170">
          <cell r="A170">
            <v>40299</v>
          </cell>
          <cell r="B170">
            <v>4.5084316415043943</v>
          </cell>
          <cell r="C170">
            <v>220.57075561266092</v>
          </cell>
          <cell r="D170">
            <v>434.99983666649973</v>
          </cell>
          <cell r="E170">
            <v>0</v>
          </cell>
          <cell r="F170">
            <v>4.3479701554433623</v>
          </cell>
          <cell r="G170">
            <v>3.6904918921797369E-2</v>
          </cell>
          <cell r="H170">
            <v>0</v>
          </cell>
          <cell r="I170">
            <v>1.050659964394945</v>
          </cell>
          <cell r="J170">
            <v>2.2618582715722622</v>
          </cell>
          <cell r="L170">
            <v>2.7329168454023733</v>
          </cell>
          <cell r="M170">
            <v>1.0403267051542393</v>
          </cell>
          <cell r="N170">
            <v>1</v>
          </cell>
          <cell r="O170">
            <v>3.0170837060334845</v>
          </cell>
          <cell r="P170">
            <v>4.3336690475863273</v>
          </cell>
          <cell r="Q170">
            <v>4.0326705154239306E-2</v>
          </cell>
          <cell r="R170">
            <v>1</v>
          </cell>
          <cell r="S170">
            <v>1.0403267051542393</v>
          </cell>
          <cell r="U170">
            <v>4.3479701554433623</v>
          </cell>
          <cell r="V170">
            <v>3.6904918921797369E-2</v>
          </cell>
          <cell r="W170">
            <v>0</v>
          </cell>
          <cell r="X170">
            <v>4.0826010849233452</v>
          </cell>
          <cell r="Y170">
            <v>1.3412655399436226</v>
          </cell>
          <cell r="Z170">
            <v>2.9720129515279918</v>
          </cell>
          <cell r="AA170">
            <v>1.3245921129495499</v>
          </cell>
          <cell r="AB170">
            <v>1.3421043551656009</v>
          </cell>
          <cell r="AC170">
            <v>1.3756917081650271</v>
          </cell>
          <cell r="AD170">
            <v>3.0918644415388421</v>
          </cell>
          <cell r="AF170">
            <v>1.0231669296244288</v>
          </cell>
          <cell r="AG170">
            <v>1.02</v>
          </cell>
          <cell r="AH170">
            <v>1.3540537399514543</v>
          </cell>
          <cell r="AJ170">
            <v>1.0256669296244287</v>
          </cell>
          <cell r="AK170">
            <v>1.0049999999999999</v>
          </cell>
          <cell r="AL170">
            <v>1.3765520531982758</v>
          </cell>
        </row>
        <row r="171">
          <cell r="A171">
            <v>40330</v>
          </cell>
          <cell r="B171">
            <v>4.5233094659213595</v>
          </cell>
          <cell r="C171">
            <v>221.0317995975374</v>
          </cell>
          <cell r="D171">
            <v>436.43533612749923</v>
          </cell>
          <cell r="E171">
            <v>0</v>
          </cell>
          <cell r="F171">
            <v>4.3479701554433623</v>
          </cell>
          <cell r="G171">
            <v>4.0326705154239528E-2</v>
          </cell>
          <cell r="H171">
            <v>0</v>
          </cell>
          <cell r="I171">
            <v>1.050659964394945</v>
          </cell>
          <cell r="J171">
            <v>2.2618582715722622</v>
          </cell>
          <cell r="L171">
            <v>2.7329168454023733</v>
          </cell>
          <cell r="M171">
            <v>1.0403267051542393</v>
          </cell>
          <cell r="N171">
            <v>1</v>
          </cell>
          <cell r="O171">
            <v>3.0170837060334845</v>
          </cell>
          <cell r="P171">
            <v>4.5084316415043943</v>
          </cell>
          <cell r="Q171">
            <v>3.3000000000000806E-3</v>
          </cell>
          <cell r="R171">
            <v>0</v>
          </cell>
          <cell r="S171">
            <v>1.0403267051542393</v>
          </cell>
          <cell r="U171">
            <v>4.3479701554433623</v>
          </cell>
          <cell r="V171">
            <v>4.0326705154239528E-2</v>
          </cell>
          <cell r="W171">
            <v>0</v>
          </cell>
          <cell r="X171">
            <v>4.0826010849233452</v>
          </cell>
          <cell r="Y171">
            <v>1.3412655399436226</v>
          </cell>
          <cell r="Z171">
            <v>2.9720129515279918</v>
          </cell>
          <cell r="AA171">
            <v>1.3245921129495499</v>
          </cell>
          <cell r="AB171">
            <v>1.3421043551656009</v>
          </cell>
          <cell r="AC171">
            <v>1.3756917081650271</v>
          </cell>
          <cell r="AD171">
            <v>3.0918644415388421</v>
          </cell>
          <cell r="AF171">
            <v>1.0231669296244288</v>
          </cell>
          <cell r="AG171">
            <v>1.02</v>
          </cell>
          <cell r="AH171">
            <v>1.3540537399514543</v>
          </cell>
          <cell r="AJ171">
            <v>1.0256669296244287</v>
          </cell>
          <cell r="AK171">
            <v>1.0049999999999999</v>
          </cell>
          <cell r="AL171">
            <v>1.3765520531982758</v>
          </cell>
        </row>
        <row r="172">
          <cell r="A172">
            <v>40360</v>
          </cell>
          <cell r="B172">
            <v>4.5382363871589</v>
          </cell>
          <cell r="C172">
            <v>221.49380727116491</v>
          </cell>
          <cell r="D172">
            <v>437.87557273672002</v>
          </cell>
          <cell r="E172">
            <v>0</v>
          </cell>
          <cell r="F172">
            <v>4.3479701554433623</v>
          </cell>
          <cell r="G172">
            <v>4.375978328124841E-2</v>
          </cell>
          <cell r="H172">
            <v>0</v>
          </cell>
          <cell r="I172">
            <v>1.050659964394945</v>
          </cell>
          <cell r="J172">
            <v>2.2618582715722622</v>
          </cell>
          <cell r="L172">
            <v>2.7329168454023733</v>
          </cell>
          <cell r="M172">
            <v>1.0403267051542393</v>
          </cell>
          <cell r="N172">
            <v>1</v>
          </cell>
          <cell r="O172">
            <v>3.0170837060334845</v>
          </cell>
          <cell r="P172">
            <v>4.5084316415043943</v>
          </cell>
          <cell r="Q172">
            <v>6.6108900000001469E-3</v>
          </cell>
          <cell r="R172">
            <v>0</v>
          </cell>
          <cell r="S172">
            <v>1.0403267051542393</v>
          </cell>
          <cell r="U172">
            <v>4.3479701554433623</v>
          </cell>
          <cell r="V172">
            <v>4.375978328124841E-2</v>
          </cell>
          <cell r="W172">
            <v>0</v>
          </cell>
          <cell r="X172">
            <v>4.0826010849233452</v>
          </cell>
          <cell r="Y172">
            <v>1.3412655399436226</v>
          </cell>
          <cell r="Z172">
            <v>2.9720129515279918</v>
          </cell>
          <cell r="AA172">
            <v>1.3245921129495499</v>
          </cell>
          <cell r="AB172">
            <v>1.3421043551656009</v>
          </cell>
          <cell r="AC172">
            <v>1.3756917081650271</v>
          </cell>
          <cell r="AD172">
            <v>3.0918644415388421</v>
          </cell>
          <cell r="AF172">
            <v>1.0231669296244288</v>
          </cell>
          <cell r="AG172">
            <v>1.02</v>
          </cell>
          <cell r="AH172">
            <v>1.3540537399514543</v>
          </cell>
          <cell r="AJ172">
            <v>1.0256669296244287</v>
          </cell>
          <cell r="AK172">
            <v>1.0049999999999999</v>
          </cell>
          <cell r="AL172">
            <v>1.3765520531982758</v>
          </cell>
        </row>
        <row r="173">
          <cell r="A173">
            <v>40391</v>
          </cell>
          <cell r="B173">
            <v>4.5532125672365247</v>
          </cell>
          <cell r="C173">
            <v>221.95678064787623</v>
          </cell>
          <cell r="D173">
            <v>439.32056212675121</v>
          </cell>
          <cell r="E173">
            <v>0</v>
          </cell>
          <cell r="F173">
            <v>4.3479701554433623</v>
          </cell>
          <cell r="G173">
            <v>4.720419056607672E-2</v>
          </cell>
          <cell r="H173">
            <v>0</v>
          </cell>
          <cell r="I173">
            <v>1.050659964394945</v>
          </cell>
          <cell r="J173">
            <v>2.2618582715722622</v>
          </cell>
          <cell r="L173">
            <v>2.7329168454023733</v>
          </cell>
          <cell r="M173">
            <v>1.0403267051542393</v>
          </cell>
          <cell r="N173">
            <v>1</v>
          </cell>
          <cell r="O173">
            <v>3.0170837060334845</v>
          </cell>
          <cell r="P173">
            <v>4.5084316415043943</v>
          </cell>
          <cell r="Q173">
            <v>9.9327059370002413E-3</v>
          </cell>
          <cell r="R173">
            <v>0</v>
          </cell>
          <cell r="S173">
            <v>1.0403267051542393</v>
          </cell>
          <cell r="U173">
            <v>4.3479701554433623</v>
          </cell>
          <cell r="V173">
            <v>4.720419056607672E-2</v>
          </cell>
          <cell r="W173">
            <v>0</v>
          </cell>
          <cell r="X173">
            <v>4.0826010849233452</v>
          </cell>
          <cell r="Y173">
            <v>1.3412655399436226</v>
          </cell>
          <cell r="Z173">
            <v>2.9720129515279918</v>
          </cell>
          <cell r="AA173">
            <v>1.3245921129495499</v>
          </cell>
          <cell r="AB173">
            <v>1.3421043551656009</v>
          </cell>
          <cell r="AC173">
            <v>1.3756917081650271</v>
          </cell>
          <cell r="AD173">
            <v>3.0918644415388421</v>
          </cell>
          <cell r="AF173">
            <v>1.0231669296244288</v>
          </cell>
          <cell r="AG173">
            <v>1.02</v>
          </cell>
          <cell r="AH173">
            <v>1.3540537399514543</v>
          </cell>
          <cell r="AJ173">
            <v>1.0256669296244287</v>
          </cell>
          <cell r="AK173">
            <v>1.0049999999999999</v>
          </cell>
          <cell r="AL173">
            <v>1.3765520531982758</v>
          </cell>
        </row>
        <row r="174">
          <cell r="A174">
            <v>40422</v>
          </cell>
          <cell r="B174">
            <v>4.5682381687084055</v>
          </cell>
          <cell r="C174">
            <v>222.42072174621455</v>
          </cell>
          <cell r="D174">
            <v>440.77031998176955</v>
          </cell>
          <cell r="E174">
            <v>0</v>
          </cell>
          <cell r="F174">
            <v>4.3479701554433623</v>
          </cell>
          <cell r="G174">
            <v>5.0659964394944801E-2</v>
          </cell>
          <cell r="H174">
            <v>1</v>
          </cell>
          <cell r="I174">
            <v>1.0506599643949448</v>
          </cell>
          <cell r="J174">
            <v>2.2618582715722622</v>
          </cell>
          <cell r="L174">
            <v>2.7329168454023733</v>
          </cell>
          <cell r="M174">
            <v>1.0403267051542393</v>
          </cell>
          <cell r="N174">
            <v>1</v>
          </cell>
          <cell r="O174">
            <v>3.0170837060334845</v>
          </cell>
          <cell r="P174">
            <v>4.5084316415043943</v>
          </cell>
          <cell r="Q174">
            <v>1.3265483866592431E-2</v>
          </cell>
          <cell r="R174">
            <v>0</v>
          </cell>
          <cell r="S174">
            <v>1.0403267051542393</v>
          </cell>
          <cell r="U174">
            <v>4.3479701554433623</v>
          </cell>
          <cell r="V174">
            <v>5.0659964394944801E-2</v>
          </cell>
          <cell r="W174">
            <v>1</v>
          </cell>
          <cell r="X174">
            <v>4.0826010849233452</v>
          </cell>
          <cell r="Y174">
            <v>1.3412655399436226</v>
          </cell>
          <cell r="Z174">
            <v>2.9720129515279918</v>
          </cell>
          <cell r="AA174">
            <v>1.3245921129495499</v>
          </cell>
          <cell r="AB174">
            <v>1.3421043551656009</v>
          </cell>
          <cell r="AC174">
            <v>1.3756917081650271</v>
          </cell>
          <cell r="AD174">
            <v>3.0918644415388421</v>
          </cell>
          <cell r="AF174">
            <v>1.0231669296244288</v>
          </cell>
          <cell r="AG174">
            <v>1.02</v>
          </cell>
          <cell r="AH174">
            <v>1.3540537399514543</v>
          </cell>
          <cell r="AJ174">
            <v>1.0256669296244287</v>
          </cell>
          <cell r="AK174">
            <v>1.0049999999999999</v>
          </cell>
          <cell r="AL174">
            <v>1.3765520531982758</v>
          </cell>
        </row>
        <row r="175">
          <cell r="A175">
            <v>40452</v>
          </cell>
          <cell r="B175">
            <v>4.5833133546651439</v>
          </cell>
          <cell r="C175">
            <v>222.88563258894231</v>
          </cell>
          <cell r="D175">
            <v>442.22486203770944</v>
          </cell>
          <cell r="E175">
            <v>0</v>
          </cell>
          <cell r="F175">
            <v>4.5682381687084055</v>
          </cell>
          <cell r="G175">
            <v>3.3000000000000806E-3</v>
          </cell>
          <cell r="H175">
            <v>0</v>
          </cell>
          <cell r="I175">
            <v>1.0506599643949448</v>
          </cell>
          <cell r="J175">
            <v>2.3764439310765244</v>
          </cell>
          <cell r="L175">
            <v>2.7329168454023733</v>
          </cell>
          <cell r="M175">
            <v>1.0403267051542393</v>
          </cell>
          <cell r="N175">
            <v>1</v>
          </cell>
          <cell r="O175">
            <v>3.0170837060334845</v>
          </cell>
          <cell r="P175">
            <v>4.5084316415043943</v>
          </cell>
          <cell r="Q175">
            <v>1.6609259963352274E-2</v>
          </cell>
          <cell r="R175">
            <v>0</v>
          </cell>
          <cell r="S175">
            <v>1.0403267051542393</v>
          </cell>
          <cell r="U175">
            <v>4.5682381687084055</v>
          </cell>
          <cell r="V175">
            <v>3.3000000000000806E-3</v>
          </cell>
          <cell r="W175">
            <v>0</v>
          </cell>
          <cell r="X175">
            <v>4.2894255105243246</v>
          </cell>
          <cell r="Y175">
            <v>1.3756917081650271</v>
          </cell>
          <cell r="Z175">
            <v>3.0918644415388421</v>
          </cell>
          <cell r="AA175">
            <v>1.3512808766129405</v>
          </cell>
          <cell r="AB175">
            <v>1.3765520531982758</v>
          </cell>
          <cell r="AC175">
            <v>1.3756917081650271</v>
          </cell>
          <cell r="AD175">
            <v>3.0918644415388421</v>
          </cell>
          <cell r="AF175">
            <v>1.0231669296244288</v>
          </cell>
          <cell r="AG175">
            <v>1.02</v>
          </cell>
          <cell r="AH175">
            <v>1.3540537399514543</v>
          </cell>
          <cell r="AJ175">
            <v>1.0256669296244287</v>
          </cell>
          <cell r="AK175">
            <v>1.0049999999999999</v>
          </cell>
          <cell r="AL175">
            <v>1.3765520531982758</v>
          </cell>
        </row>
        <row r="176">
          <cell r="A176">
            <v>40483</v>
          </cell>
          <cell r="B176">
            <v>4.5984382887355393</v>
          </cell>
          <cell r="C176">
            <v>223.35151520304996</v>
          </cell>
          <cell r="D176">
            <v>443.68420408243389</v>
          </cell>
          <cell r="E176">
            <v>0</v>
          </cell>
          <cell r="F176">
            <v>4.5682381687084055</v>
          </cell>
          <cell r="G176">
            <v>6.6108900000001469E-3</v>
          </cell>
          <cell r="H176">
            <v>0</v>
          </cell>
          <cell r="I176">
            <v>1.0506599643949448</v>
          </cell>
          <cell r="J176">
            <v>2.3764439310765244</v>
          </cell>
          <cell r="L176">
            <v>2.7329168454023733</v>
          </cell>
          <cell r="M176">
            <v>1.0403267051542393</v>
          </cell>
          <cell r="N176">
            <v>1</v>
          </cell>
          <cell r="O176">
            <v>3.0170837060334845</v>
          </cell>
          <cell r="P176">
            <v>4.5084316415043943</v>
          </cell>
          <cell r="Q176">
            <v>1.9964070521231392E-2</v>
          </cell>
          <cell r="R176">
            <v>0</v>
          </cell>
          <cell r="S176">
            <v>1.0403267051542393</v>
          </cell>
          <cell r="U176">
            <v>4.5682381687084055</v>
          </cell>
          <cell r="V176">
            <v>6.6108900000001469E-3</v>
          </cell>
          <cell r="W176">
            <v>0</v>
          </cell>
          <cell r="X176">
            <v>4.2894255105243246</v>
          </cell>
          <cell r="Y176">
            <v>1.3756917081650271</v>
          </cell>
          <cell r="Z176">
            <v>3.0918644415388421</v>
          </cell>
          <cell r="AA176">
            <v>1.3512808766129405</v>
          </cell>
          <cell r="AB176">
            <v>1.3765520531982758</v>
          </cell>
          <cell r="AC176">
            <v>1.3756917081650271</v>
          </cell>
          <cell r="AD176">
            <v>3.0918644415388421</v>
          </cell>
          <cell r="AF176">
            <v>1.0231669296244288</v>
          </cell>
          <cell r="AG176">
            <v>1.02</v>
          </cell>
          <cell r="AH176">
            <v>1.3540537399514543</v>
          </cell>
          <cell r="AJ176">
            <v>1.0256669296244287</v>
          </cell>
          <cell r="AK176">
            <v>1.0049999999999999</v>
          </cell>
          <cell r="AL176">
            <v>1.3765520531982758</v>
          </cell>
        </row>
        <row r="177">
          <cell r="A177">
            <v>40513</v>
          </cell>
          <cell r="B177">
            <v>4.6136131350883671</v>
          </cell>
          <cell r="C177">
            <v>223.82423080013407</v>
          </cell>
          <cell r="D177">
            <v>445.14836195590595</v>
          </cell>
          <cell r="E177">
            <v>4.5310598021990822</v>
          </cell>
          <cell r="F177">
            <v>4.5682381687084055</v>
          </cell>
          <cell r="G177">
            <v>9.9327059370004633E-3</v>
          </cell>
          <cell r="H177">
            <v>0</v>
          </cell>
          <cell r="I177">
            <v>1.0506599643949448</v>
          </cell>
          <cell r="J177">
            <v>2.3764439310765244</v>
          </cell>
          <cell r="L177">
            <v>2.7329168454023733</v>
          </cell>
          <cell r="M177">
            <v>1.0403267051542393</v>
          </cell>
          <cell r="N177">
            <v>1</v>
          </cell>
          <cell r="O177">
            <v>3.0170837060334845</v>
          </cell>
          <cell r="P177">
            <v>4.5084316415043943</v>
          </cell>
          <cell r="Q177">
            <v>2.33299519539516E-2</v>
          </cell>
          <cell r="R177">
            <v>0</v>
          </cell>
          <cell r="S177">
            <v>1.0403267051542393</v>
          </cell>
          <cell r="U177">
            <v>4.5682381687084055</v>
          </cell>
          <cell r="V177">
            <v>9.9327059370004633E-3</v>
          </cell>
          <cell r="W177">
            <v>0</v>
          </cell>
          <cell r="X177">
            <v>4.2894255105243246</v>
          </cell>
          <cell r="Y177">
            <v>1.3756917081650271</v>
          </cell>
          <cell r="Z177">
            <v>3.0918644415388421</v>
          </cell>
          <cell r="AA177">
            <v>1.3512808766129405</v>
          </cell>
          <cell r="AB177">
            <v>1.3765520531982758</v>
          </cell>
          <cell r="AC177">
            <v>1.3756917081650271</v>
          </cell>
          <cell r="AD177">
            <v>3.0918644415388421</v>
          </cell>
          <cell r="AF177">
            <v>1.0231669296244288</v>
          </cell>
          <cell r="AG177">
            <v>1.02</v>
          </cell>
          <cell r="AH177">
            <v>1.3540537399514543</v>
          </cell>
          <cell r="AJ177">
            <v>1.0256669296244287</v>
          </cell>
          <cell r="AK177">
            <v>1.0049999999999999</v>
          </cell>
          <cell r="AL177">
            <v>1.3765520531982758</v>
          </cell>
        </row>
        <row r="178">
          <cell r="A178">
            <v>40544</v>
          </cell>
          <cell r="B178">
            <v>4.6288380584341589</v>
          </cell>
          <cell r="C178">
            <v>224.28843694845918</v>
          </cell>
          <cell r="D178">
            <v>446.61735155036047</v>
          </cell>
          <cell r="E178">
            <v>0</v>
          </cell>
          <cell r="F178">
            <v>4.5682381687084055</v>
          </cell>
          <cell r="G178">
            <v>1.3265483866592431E-2</v>
          </cell>
          <cell r="H178">
            <v>0</v>
          </cell>
          <cell r="I178">
            <v>1.0506599643949448</v>
          </cell>
          <cell r="J178">
            <v>2.3764439310765244</v>
          </cell>
          <cell r="L178">
            <v>2.7329168454023733</v>
          </cell>
          <cell r="M178">
            <v>1.0403267051542393</v>
          </cell>
          <cell r="N178">
            <v>1</v>
          </cell>
          <cell r="O178">
            <v>3.0170837060334845</v>
          </cell>
          <cell r="P178">
            <v>4.5084316415043943</v>
          </cell>
          <cell r="Q178">
            <v>2.6706940795399703E-2</v>
          </cell>
          <cell r="R178">
            <v>0</v>
          </cell>
          <cell r="S178">
            <v>1.0403267051542393</v>
          </cell>
          <cell r="U178">
            <v>4.5682381687084055</v>
          </cell>
          <cell r="V178">
            <v>1.3265483866592431E-2</v>
          </cell>
          <cell r="W178">
            <v>0</v>
          </cell>
          <cell r="X178">
            <v>4.2894255105243246</v>
          </cell>
          <cell r="Y178">
            <v>1.3756917081650271</v>
          </cell>
          <cell r="Z178">
            <v>3.0918644415388421</v>
          </cell>
          <cell r="AA178">
            <v>1.3512808766129405</v>
          </cell>
          <cell r="AB178">
            <v>1.3765520531982758</v>
          </cell>
          <cell r="AC178">
            <v>1.3756917081650271</v>
          </cell>
          <cell r="AD178">
            <v>3.0918644415388421</v>
          </cell>
          <cell r="AF178">
            <v>1.0231669296244288</v>
          </cell>
          <cell r="AG178">
            <v>1.02</v>
          </cell>
          <cell r="AH178">
            <v>1.3540537399514543</v>
          </cell>
          <cell r="AJ178">
            <v>1.0256669296244287</v>
          </cell>
          <cell r="AK178">
            <v>1.0049999999999999</v>
          </cell>
          <cell r="AL178">
            <v>1.3765520531982758</v>
          </cell>
        </row>
        <row r="179">
          <cell r="A179">
            <v>40575</v>
          </cell>
          <cell r="B179">
            <v>4.6441132240269916</v>
          </cell>
          <cell r="C179">
            <v>224.75360584933065</v>
          </cell>
          <cell r="D179">
            <v>448.09118881047669</v>
          </cell>
          <cell r="E179">
            <v>0</v>
          </cell>
          <cell r="F179">
            <v>4.5682381687084055</v>
          </cell>
          <cell r="G179">
            <v>1.6609259963352274E-2</v>
          </cell>
          <cell r="H179">
            <v>0</v>
          </cell>
          <cell r="I179">
            <v>1.0506599643949448</v>
          </cell>
          <cell r="J179">
            <v>2.3764439310765244</v>
          </cell>
          <cell r="L179">
            <v>2.7329168454023733</v>
          </cell>
          <cell r="M179">
            <v>1.0403267051542393</v>
          </cell>
          <cell r="N179">
            <v>1</v>
          </cell>
          <cell r="O179">
            <v>3.0170837060334845</v>
          </cell>
          <cell r="P179">
            <v>4.5084316415043943</v>
          </cell>
          <cell r="Q179">
            <v>3.0095073700024511E-2</v>
          </cell>
          <cell r="R179">
            <v>0</v>
          </cell>
          <cell r="S179">
            <v>1.0403267051542393</v>
          </cell>
          <cell r="U179">
            <v>4.5682381687084055</v>
          </cell>
          <cell r="V179">
            <v>1.6609259963352274E-2</v>
          </cell>
          <cell r="W179">
            <v>0</v>
          </cell>
          <cell r="X179">
            <v>4.2894255105243246</v>
          </cell>
          <cell r="Y179">
            <v>1.3756917081650271</v>
          </cell>
          <cell r="Z179">
            <v>3.0918644415388421</v>
          </cell>
          <cell r="AA179">
            <v>1.3512808766129405</v>
          </cell>
          <cell r="AB179">
            <v>1.3765520531982758</v>
          </cell>
          <cell r="AC179">
            <v>1.3756917081650271</v>
          </cell>
          <cell r="AD179">
            <v>3.0918644415388421</v>
          </cell>
          <cell r="AF179">
            <v>1.0231669296244288</v>
          </cell>
          <cell r="AG179">
            <v>1.02</v>
          </cell>
          <cell r="AH179">
            <v>1.3540537399514543</v>
          </cell>
          <cell r="AJ179">
            <v>1.0256669296244287</v>
          </cell>
          <cell r="AK179">
            <v>1.0049999999999999</v>
          </cell>
          <cell r="AL179">
            <v>1.3765520531982758</v>
          </cell>
        </row>
        <row r="180">
          <cell r="A180">
            <v>40603</v>
          </cell>
          <cell r="B180">
            <v>4.6594387976662812</v>
          </cell>
          <cell r="C180">
            <v>225.21973949947449</v>
          </cell>
          <cell r="D180">
            <v>449.56988973355129</v>
          </cell>
          <cell r="E180">
            <v>0</v>
          </cell>
          <cell r="F180">
            <v>4.5682381687084055</v>
          </cell>
          <cell r="G180">
            <v>1.9964070521231392E-2</v>
          </cell>
          <cell r="H180">
            <v>0</v>
          </cell>
          <cell r="I180">
            <v>1.0506599643949448</v>
          </cell>
          <cell r="J180">
            <v>2.3764439310765244</v>
          </cell>
          <cell r="L180">
            <v>2.7329168454023733</v>
          </cell>
          <cell r="M180">
            <v>1.0403267051542393</v>
          </cell>
          <cell r="N180">
            <v>1</v>
          </cell>
          <cell r="O180">
            <v>3.0170837060334845</v>
          </cell>
          <cell r="P180">
            <v>4.5084316415043943</v>
          </cell>
          <cell r="Q180">
            <v>3.3494387443234741E-2</v>
          </cell>
          <cell r="R180">
            <v>0</v>
          </cell>
          <cell r="S180">
            <v>1.0403267051542393</v>
          </cell>
          <cell r="U180">
            <v>4.5682381687084055</v>
          </cell>
          <cell r="V180">
            <v>1.9964070521231392E-2</v>
          </cell>
          <cell r="W180">
            <v>0</v>
          </cell>
          <cell r="X180">
            <v>4.2894255105243246</v>
          </cell>
          <cell r="Y180">
            <v>1.3756917081650271</v>
          </cell>
          <cell r="Z180">
            <v>3.0918644415388421</v>
          </cell>
          <cell r="AA180">
            <v>1.3512808766129405</v>
          </cell>
          <cell r="AB180">
            <v>1.3765520531982758</v>
          </cell>
          <cell r="AC180">
            <v>1.3756917081650271</v>
          </cell>
          <cell r="AD180">
            <v>3.0918644415388421</v>
          </cell>
          <cell r="AF180">
            <v>1.0231669296244288</v>
          </cell>
          <cell r="AG180">
            <v>1.02</v>
          </cell>
          <cell r="AH180">
            <v>1.3540537399514543</v>
          </cell>
          <cell r="AJ180">
            <v>1.0256669296244287</v>
          </cell>
          <cell r="AK180">
            <v>1.0049999999999999</v>
          </cell>
          <cell r="AL180">
            <v>1.3765520531982758</v>
          </cell>
        </row>
        <row r="181">
          <cell r="A181">
            <v>40634</v>
          </cell>
          <cell r="B181">
            <v>4.6748149456985804</v>
          </cell>
          <cell r="C181">
            <v>225.68683989975776</v>
          </cell>
          <cell r="D181">
            <v>451.05347036967203</v>
          </cell>
          <cell r="E181">
            <v>0</v>
          </cell>
          <cell r="F181">
            <v>4.5682381687084055</v>
          </cell>
          <cell r="G181">
            <v>2.33299519539516E-2</v>
          </cell>
          <cell r="H181">
            <v>0</v>
          </cell>
          <cell r="I181">
            <v>1.0506599643949448</v>
          </cell>
          <cell r="J181">
            <v>2.3764439310765244</v>
          </cell>
          <cell r="L181">
            <v>2.7329168454023733</v>
          </cell>
          <cell r="M181">
            <v>1.0403267051542393</v>
          </cell>
          <cell r="N181">
            <v>1</v>
          </cell>
          <cell r="O181">
            <v>3.0170837060334845</v>
          </cell>
          <cell r="P181">
            <v>4.5084316415043943</v>
          </cell>
          <cell r="Q181">
            <v>3.6904918921797591E-2</v>
          </cell>
          <cell r="R181">
            <v>0</v>
          </cell>
          <cell r="S181">
            <v>1.0403267051542393</v>
          </cell>
          <cell r="U181">
            <v>4.5682381687084055</v>
          </cell>
          <cell r="V181">
            <v>2.33299519539516E-2</v>
          </cell>
          <cell r="W181">
            <v>0</v>
          </cell>
          <cell r="X181">
            <v>4.2894255105243246</v>
          </cell>
          <cell r="Y181">
            <v>1.3756917081650271</v>
          </cell>
          <cell r="Z181">
            <v>3.0918644415388421</v>
          </cell>
          <cell r="AA181">
            <v>1.3512808766129405</v>
          </cell>
          <cell r="AB181">
            <v>1.3765520531982758</v>
          </cell>
          <cell r="AC181">
            <v>1.3756917081650271</v>
          </cell>
          <cell r="AD181">
            <v>3.0918644415388421</v>
          </cell>
          <cell r="AF181">
            <v>1.0231669296244288</v>
          </cell>
          <cell r="AG181">
            <v>1.02</v>
          </cell>
          <cell r="AH181">
            <v>1.3540537399514543</v>
          </cell>
          <cell r="AJ181">
            <v>1.0256669296244287</v>
          </cell>
          <cell r="AK181">
            <v>1.0049999999999999</v>
          </cell>
          <cell r="AL181">
            <v>1.3765520531982758</v>
          </cell>
        </row>
        <row r="182">
          <cell r="A182">
            <v>40664</v>
          </cell>
          <cell r="B182">
            <v>4.6902418350193864</v>
          </cell>
          <cell r="C182">
            <v>226.15490905519735</v>
          </cell>
          <cell r="D182">
            <v>452.541946821892</v>
          </cell>
          <cell r="E182">
            <v>0</v>
          </cell>
          <cell r="F182">
            <v>4.5682381687084055</v>
          </cell>
          <cell r="G182">
            <v>2.6706940795399703E-2</v>
          </cell>
          <cell r="H182">
            <v>0</v>
          </cell>
          <cell r="I182">
            <v>1.0506599643949448</v>
          </cell>
          <cell r="J182">
            <v>2.3764439310765244</v>
          </cell>
          <cell r="L182">
            <v>2.8431263772379687</v>
          </cell>
          <cell r="M182">
            <v>1.0403267051542393</v>
          </cell>
          <cell r="N182">
            <v>1</v>
          </cell>
          <cell r="O182">
            <v>3.1387527510723565</v>
          </cell>
          <cell r="P182">
            <v>4.5084316415043943</v>
          </cell>
          <cell r="Q182">
            <v>4.0326705154239528E-2</v>
          </cell>
          <cell r="R182">
            <v>1</v>
          </cell>
          <cell r="S182">
            <v>1.0403267051542393</v>
          </cell>
          <cell r="U182">
            <v>4.5682381687084055</v>
          </cell>
          <cell r="V182">
            <v>2.6706940795399703E-2</v>
          </cell>
          <cell r="W182">
            <v>0</v>
          </cell>
          <cell r="X182">
            <v>4.2894255105243246</v>
          </cell>
          <cell r="Y182">
            <v>1.3756917081650271</v>
          </cell>
          <cell r="Z182">
            <v>3.0918644415388421</v>
          </cell>
          <cell r="AA182">
            <v>1.3512808766129405</v>
          </cell>
          <cell r="AB182">
            <v>1.3765520531982758</v>
          </cell>
          <cell r="AC182">
            <v>1.4105427493734859</v>
          </cell>
          <cell r="AD182">
            <v>3.2165491472496557</v>
          </cell>
          <cell r="AF182">
            <v>1.0228334675215462</v>
          </cell>
          <cell r="AG182">
            <v>1.02</v>
          </cell>
          <cell r="AH182">
            <v>1.384971482045064</v>
          </cell>
          <cell r="AJ182">
            <v>1.0253334675215462</v>
          </cell>
          <cell r="AK182">
            <v>1.0049999999999999</v>
          </cell>
          <cell r="AL182">
            <v>1.411424889929692</v>
          </cell>
        </row>
        <row r="183">
          <cell r="A183">
            <v>40695</v>
          </cell>
          <cell r="B183">
            <v>4.7057196330749509</v>
          </cell>
          <cell r="C183">
            <v>226.62394897496847</v>
          </cell>
          <cell r="D183">
            <v>454.03533524640426</v>
          </cell>
          <cell r="E183">
            <v>0</v>
          </cell>
          <cell r="F183">
            <v>4.5682381687084055</v>
          </cell>
          <cell r="G183">
            <v>3.0095073700024733E-2</v>
          </cell>
          <cell r="H183">
            <v>0</v>
          </cell>
          <cell r="I183">
            <v>1.0506599643949448</v>
          </cell>
          <cell r="J183">
            <v>2.3764439310765244</v>
          </cell>
          <cell r="L183">
            <v>2.8431263772379687</v>
          </cell>
          <cell r="M183">
            <v>1.0403267051542393</v>
          </cell>
          <cell r="N183">
            <v>1</v>
          </cell>
          <cell r="O183">
            <v>3.1387527510723565</v>
          </cell>
          <cell r="P183">
            <v>4.6902418350193864</v>
          </cell>
          <cell r="Q183">
            <v>3.3000000000000806E-3</v>
          </cell>
          <cell r="R183">
            <v>0</v>
          </cell>
          <cell r="S183">
            <v>1.0403267051542393</v>
          </cell>
          <cell r="U183">
            <v>4.5682381687084055</v>
          </cell>
          <cell r="V183">
            <v>3.0095073700024733E-2</v>
          </cell>
          <cell r="W183">
            <v>0</v>
          </cell>
          <cell r="X183">
            <v>4.2894255105243246</v>
          </cell>
          <cell r="Y183">
            <v>1.3756917081650271</v>
          </cell>
          <cell r="Z183">
            <v>3.0918644415388421</v>
          </cell>
          <cell r="AA183">
            <v>1.3512808766129405</v>
          </cell>
          <cell r="AB183">
            <v>1.3765520531982758</v>
          </cell>
          <cell r="AC183">
            <v>1.4105427493734859</v>
          </cell>
          <cell r="AD183">
            <v>3.2165491472496557</v>
          </cell>
          <cell r="AF183">
            <v>1.0228334675215462</v>
          </cell>
          <cell r="AG183">
            <v>1.02</v>
          </cell>
          <cell r="AH183">
            <v>1.384971482045064</v>
          </cell>
          <cell r="AJ183">
            <v>1.0253334675215462</v>
          </cell>
          <cell r="AK183">
            <v>1.0049999999999999</v>
          </cell>
          <cell r="AL183">
            <v>1.411424889929692</v>
          </cell>
        </row>
        <row r="184">
          <cell r="A184">
            <v>40725</v>
          </cell>
          <cell r="B184">
            <v>4.7212485078640984</v>
          </cell>
          <cell r="C184">
            <v>227.09396167241334</v>
          </cell>
          <cell r="D184">
            <v>455.53365185271741</v>
          </cell>
          <cell r="E184">
            <v>0</v>
          </cell>
          <cell r="F184">
            <v>4.5682381687084055</v>
          </cell>
          <cell r="G184">
            <v>3.3494387443234741E-2</v>
          </cell>
          <cell r="H184">
            <v>0</v>
          </cell>
          <cell r="I184">
            <v>1.0506599643949448</v>
          </cell>
          <cell r="J184">
            <v>2.3764439310765244</v>
          </cell>
          <cell r="L184">
            <v>2.8431263772379687</v>
          </cell>
          <cell r="M184">
            <v>1.0403267051542393</v>
          </cell>
          <cell r="N184">
            <v>1</v>
          </cell>
          <cell r="O184">
            <v>3.1387527510723565</v>
          </cell>
          <cell r="P184">
            <v>4.6902418350193864</v>
          </cell>
          <cell r="Q184">
            <v>6.6108900000001469E-3</v>
          </cell>
          <cell r="R184">
            <v>0</v>
          </cell>
          <cell r="S184">
            <v>1.0403267051542393</v>
          </cell>
          <cell r="U184">
            <v>4.5682381687084055</v>
          </cell>
          <cell r="V184">
            <v>3.3494387443234741E-2</v>
          </cell>
          <cell r="W184">
            <v>0</v>
          </cell>
          <cell r="X184">
            <v>4.2894255105243246</v>
          </cell>
          <cell r="Y184">
            <v>1.3756917081650271</v>
          </cell>
          <cell r="Z184">
            <v>3.0918644415388421</v>
          </cell>
          <cell r="AA184">
            <v>1.3512808766129405</v>
          </cell>
          <cell r="AB184">
            <v>1.3765520531982758</v>
          </cell>
          <cell r="AC184">
            <v>1.4105427493734859</v>
          </cell>
          <cell r="AD184">
            <v>3.2165491472496557</v>
          </cell>
          <cell r="AF184">
            <v>1.0228334675215462</v>
          </cell>
          <cell r="AG184">
            <v>1.02</v>
          </cell>
          <cell r="AH184">
            <v>1.384971482045064</v>
          </cell>
          <cell r="AJ184">
            <v>1.0253334675215462</v>
          </cell>
          <cell r="AK184">
            <v>1.0049999999999999</v>
          </cell>
          <cell r="AL184">
            <v>1.411424889929692</v>
          </cell>
        </row>
        <row r="185">
          <cell r="A185">
            <v>40756</v>
          </cell>
          <cell r="B185">
            <v>4.7368286279400502</v>
          </cell>
          <cell r="C185">
            <v>227.56494916504982</v>
          </cell>
          <cell r="D185">
            <v>457.03691290383142</v>
          </cell>
          <cell r="E185">
            <v>0</v>
          </cell>
          <cell r="F185">
            <v>4.5682381687084055</v>
          </cell>
          <cell r="G185">
            <v>3.6904918921797591E-2</v>
          </cell>
          <cell r="H185">
            <v>0</v>
          </cell>
          <cell r="I185">
            <v>1.0506599643949448</v>
          </cell>
          <cell r="J185">
            <v>2.3764439310765244</v>
          </cell>
          <cell r="L185">
            <v>2.8431263772379687</v>
          </cell>
          <cell r="M185">
            <v>1.0403267051542393</v>
          </cell>
          <cell r="N185">
            <v>1</v>
          </cell>
          <cell r="O185">
            <v>3.1387527510723565</v>
          </cell>
          <cell r="P185">
            <v>4.6902418350193864</v>
          </cell>
          <cell r="Q185">
            <v>9.9327059370002413E-3</v>
          </cell>
          <cell r="R185">
            <v>0</v>
          </cell>
          <cell r="S185">
            <v>1.0403267051542393</v>
          </cell>
          <cell r="U185">
            <v>4.5682381687084055</v>
          </cell>
          <cell r="V185">
            <v>3.6904918921797591E-2</v>
          </cell>
          <cell r="W185">
            <v>0</v>
          </cell>
          <cell r="X185">
            <v>4.2894255105243246</v>
          </cell>
          <cell r="Y185">
            <v>1.3756917081650271</v>
          </cell>
          <cell r="Z185">
            <v>3.0918644415388421</v>
          </cell>
          <cell r="AA185">
            <v>1.3512808766129405</v>
          </cell>
          <cell r="AB185">
            <v>1.3765520531982758</v>
          </cell>
          <cell r="AC185">
            <v>1.4105427493734859</v>
          </cell>
          <cell r="AD185">
            <v>3.2165491472496557</v>
          </cell>
          <cell r="AF185">
            <v>1.0228334675215462</v>
          </cell>
          <cell r="AG185">
            <v>1.02</v>
          </cell>
          <cell r="AH185">
            <v>1.384971482045064</v>
          </cell>
          <cell r="AJ185">
            <v>1.0253334675215462</v>
          </cell>
          <cell r="AK185">
            <v>1.0049999999999999</v>
          </cell>
          <cell r="AL185">
            <v>1.411424889929692</v>
          </cell>
        </row>
        <row r="186">
          <cell r="A186">
            <v>40787</v>
          </cell>
          <cell r="B186">
            <v>4.7524601624122527</v>
          </cell>
          <cell r="C186">
            <v>228.03691347457999</v>
          </cell>
          <cell r="D186">
            <v>458.54513471641411</v>
          </cell>
          <cell r="E186">
            <v>0</v>
          </cell>
          <cell r="F186">
            <v>4.5682381687084055</v>
          </cell>
          <cell r="G186">
            <v>4.0326705154239528E-2</v>
          </cell>
          <cell r="H186">
            <v>0</v>
          </cell>
          <cell r="I186">
            <v>1.0506599643949448</v>
          </cell>
          <cell r="J186">
            <v>2.3764439310765244</v>
          </cell>
          <cell r="L186">
            <v>2.8431263772379687</v>
          </cell>
          <cell r="M186">
            <v>1.0403267051542393</v>
          </cell>
          <cell r="N186">
            <v>1</v>
          </cell>
          <cell r="O186">
            <v>3.1387527510723565</v>
          </cell>
          <cell r="P186">
            <v>4.6902418350193864</v>
          </cell>
          <cell r="Q186">
            <v>1.3265483866592431E-2</v>
          </cell>
          <cell r="R186">
            <v>0</v>
          </cell>
          <cell r="S186">
            <v>1.0403267051542393</v>
          </cell>
          <cell r="U186">
            <v>4.5682381687084055</v>
          </cell>
          <cell r="V186">
            <v>4.0326705154239528E-2</v>
          </cell>
          <cell r="W186">
            <v>0</v>
          </cell>
          <cell r="X186">
            <v>4.2894255105243246</v>
          </cell>
          <cell r="Y186">
            <v>1.3756917081650271</v>
          </cell>
          <cell r="Z186">
            <v>3.0918644415388421</v>
          </cell>
          <cell r="AA186">
            <v>1.3512808766129405</v>
          </cell>
          <cell r="AB186">
            <v>1.3765520531982758</v>
          </cell>
          <cell r="AC186">
            <v>1.4105427493734859</v>
          </cell>
          <cell r="AD186">
            <v>3.2165491472496557</v>
          </cell>
          <cell r="AF186">
            <v>1.0228334675215462</v>
          </cell>
          <cell r="AG186">
            <v>1.02</v>
          </cell>
          <cell r="AH186">
            <v>1.384971482045064</v>
          </cell>
          <cell r="AJ186">
            <v>1.0253334675215462</v>
          </cell>
          <cell r="AK186">
            <v>1.0049999999999999</v>
          </cell>
          <cell r="AL186">
            <v>1.411424889929692</v>
          </cell>
        </row>
        <row r="187">
          <cell r="A187">
            <v>40817</v>
          </cell>
          <cell r="B187">
            <v>4.7681432809482134</v>
          </cell>
          <cell r="C187">
            <v>228.50985662689897</v>
          </cell>
          <cell r="D187">
            <v>460.05833366097829</v>
          </cell>
          <cell r="E187">
            <v>0</v>
          </cell>
          <cell r="F187">
            <v>4.5682381687084055</v>
          </cell>
          <cell r="G187">
            <v>4.3759783281248632E-2</v>
          </cell>
          <cell r="H187">
            <v>0</v>
          </cell>
          <cell r="I187">
            <v>1.0506599643949448</v>
          </cell>
          <cell r="J187">
            <v>2.3764439310765244</v>
          </cell>
          <cell r="L187">
            <v>2.8431263772379687</v>
          </cell>
          <cell r="M187">
            <v>1.0403267051542393</v>
          </cell>
          <cell r="N187">
            <v>1</v>
          </cell>
          <cell r="O187">
            <v>3.1387527510723565</v>
          </cell>
          <cell r="P187">
            <v>4.6902418350193864</v>
          </cell>
          <cell r="Q187">
            <v>1.6609259963352274E-2</v>
          </cell>
          <cell r="R187">
            <v>0</v>
          </cell>
          <cell r="S187">
            <v>1.0403267051542393</v>
          </cell>
          <cell r="U187">
            <v>4.5682381687084055</v>
          </cell>
          <cell r="V187">
            <v>4.3759783281248632E-2</v>
          </cell>
          <cell r="W187">
            <v>0</v>
          </cell>
          <cell r="X187">
            <v>4.2894255105243246</v>
          </cell>
          <cell r="Y187">
            <v>1.3756917081650271</v>
          </cell>
          <cell r="Z187">
            <v>3.0918644415388421</v>
          </cell>
          <cell r="AA187">
            <v>1.3512808766129405</v>
          </cell>
          <cell r="AB187">
            <v>1.3765520531982758</v>
          </cell>
          <cell r="AC187">
            <v>1.4105427493734859</v>
          </cell>
          <cell r="AD187">
            <v>3.2165491472496557</v>
          </cell>
          <cell r="AF187">
            <v>1.0228334675215462</v>
          </cell>
          <cell r="AG187">
            <v>1.02</v>
          </cell>
          <cell r="AH187">
            <v>1.384971482045064</v>
          </cell>
          <cell r="AJ187">
            <v>1.0253334675215462</v>
          </cell>
          <cell r="AK187">
            <v>1.0049999999999999</v>
          </cell>
          <cell r="AL187">
            <v>1.411424889929692</v>
          </cell>
        </row>
        <row r="188">
          <cell r="A188">
            <v>40848</v>
          </cell>
          <cell r="B188">
            <v>4.7838781537753432</v>
          </cell>
          <cell r="C188">
            <v>228.98378065210346</v>
          </cell>
          <cell r="D188">
            <v>461.57652616205957</v>
          </cell>
          <cell r="E188">
            <v>0</v>
          </cell>
          <cell r="F188">
            <v>4.5682381687084055</v>
          </cell>
          <cell r="G188">
            <v>4.7204190566076942E-2</v>
          </cell>
          <cell r="H188">
            <v>0</v>
          </cell>
          <cell r="I188">
            <v>1.0506599643949448</v>
          </cell>
          <cell r="J188">
            <v>2.3764439310765244</v>
          </cell>
          <cell r="L188">
            <v>2.8431263772379687</v>
          </cell>
          <cell r="M188">
            <v>1.0403267051542393</v>
          </cell>
          <cell r="N188">
            <v>1</v>
          </cell>
          <cell r="O188">
            <v>3.1387527510723565</v>
          </cell>
          <cell r="P188">
            <v>4.6902418350193864</v>
          </cell>
          <cell r="Q188">
            <v>1.9964070521231392E-2</v>
          </cell>
          <cell r="R188">
            <v>0</v>
          </cell>
          <cell r="S188">
            <v>1.0403267051542393</v>
          </cell>
          <cell r="U188">
            <v>4.5682381687084055</v>
          </cell>
          <cell r="V188">
            <v>4.7204190566076942E-2</v>
          </cell>
          <cell r="W188">
            <v>0</v>
          </cell>
          <cell r="X188">
            <v>4.2894255105243246</v>
          </cell>
          <cell r="Y188">
            <v>1.3756917081650271</v>
          </cell>
          <cell r="Z188">
            <v>3.0918644415388421</v>
          </cell>
          <cell r="AA188">
            <v>1.3512808766129405</v>
          </cell>
          <cell r="AB188">
            <v>1.3765520531982758</v>
          </cell>
          <cell r="AC188">
            <v>1.4105427493734859</v>
          </cell>
          <cell r="AD188">
            <v>3.2165491472496557</v>
          </cell>
          <cell r="AF188">
            <v>1.0228334675215462</v>
          </cell>
          <cell r="AG188">
            <v>1.02</v>
          </cell>
          <cell r="AH188">
            <v>1.384971482045064</v>
          </cell>
          <cell r="AJ188">
            <v>1.0253334675215462</v>
          </cell>
          <cell r="AK188">
            <v>1.0049999999999999</v>
          </cell>
          <cell r="AL188">
            <v>1.411424889929692</v>
          </cell>
        </row>
        <row r="189">
          <cell r="A189">
            <v>40878</v>
          </cell>
          <cell r="B189">
            <v>4.7996649516828018</v>
          </cell>
          <cell r="C189">
            <v>229.46460141629743</v>
          </cell>
          <cell r="D189">
            <v>463.09972869839442</v>
          </cell>
          <cell r="E189">
            <v>4.7137825148785923</v>
          </cell>
          <cell r="F189">
            <v>4.5682381687084055</v>
          </cell>
          <cell r="G189">
            <v>5.0659964394945023E-2</v>
          </cell>
          <cell r="H189">
            <v>1</v>
          </cell>
          <cell r="I189">
            <v>1.050659964394945</v>
          </cell>
          <cell r="J189">
            <v>2.3764439310765244</v>
          </cell>
          <cell r="L189">
            <v>2.8431263772379687</v>
          </cell>
          <cell r="M189">
            <v>1.0403267051542393</v>
          </cell>
          <cell r="N189">
            <v>1</v>
          </cell>
          <cell r="O189">
            <v>3.1387527510723565</v>
          </cell>
          <cell r="P189">
            <v>4.6902418350193864</v>
          </cell>
          <cell r="Q189">
            <v>2.3329951953951378E-2</v>
          </cell>
          <cell r="R189">
            <v>0</v>
          </cell>
          <cell r="S189">
            <v>1.0403267051542393</v>
          </cell>
          <cell r="U189">
            <v>4.5682381687084055</v>
          </cell>
          <cell r="V189">
            <v>5.0659964394945023E-2</v>
          </cell>
          <cell r="W189">
            <v>1</v>
          </cell>
          <cell r="X189">
            <v>4.2894255105243246</v>
          </cell>
          <cell r="Y189">
            <v>1.3756917081650271</v>
          </cell>
          <cell r="Z189">
            <v>3.0918644415388421</v>
          </cell>
          <cell r="AA189">
            <v>1.3512808766129405</v>
          </cell>
          <cell r="AB189">
            <v>1.3765520531982758</v>
          </cell>
          <cell r="AC189">
            <v>1.4105427493734859</v>
          </cell>
          <cell r="AD189">
            <v>3.2165491472496557</v>
          </cell>
          <cell r="AF189">
            <v>1.0228334675215462</v>
          </cell>
          <cell r="AG189">
            <v>1.02</v>
          </cell>
          <cell r="AH189">
            <v>1.384971482045064</v>
          </cell>
          <cell r="AJ189">
            <v>1.0253334675215462</v>
          </cell>
          <cell r="AK189">
            <v>1.0049999999999999</v>
          </cell>
          <cell r="AL189">
            <v>1.411424889929692</v>
          </cell>
        </row>
        <row r="190">
          <cell r="A190">
            <v>40909</v>
          </cell>
          <cell r="B190">
            <v>4.8155038460233559</v>
          </cell>
          <cell r="C190">
            <v>229.93677479179547</v>
          </cell>
          <cell r="D190">
            <v>464.62795780309915</v>
          </cell>
          <cell r="E190">
            <v>0</v>
          </cell>
          <cell r="F190">
            <v>4.7996649516828018</v>
          </cell>
          <cell r="G190">
            <v>3.3000000000000806E-3</v>
          </cell>
          <cell r="H190">
            <v>0</v>
          </cell>
          <cell r="I190">
            <v>1.050659964394945</v>
          </cell>
          <cell r="J190">
            <v>2.4968344960114441</v>
          </cell>
          <cell r="L190">
            <v>2.8431263772379687</v>
          </cell>
          <cell r="M190">
            <v>1.0403267051542393</v>
          </cell>
          <cell r="N190">
            <v>1</v>
          </cell>
          <cell r="O190">
            <v>3.1387527510723565</v>
          </cell>
          <cell r="P190">
            <v>4.6902418350193864</v>
          </cell>
          <cell r="Q190">
            <v>2.6706940795399703E-2</v>
          </cell>
          <cell r="R190">
            <v>0</v>
          </cell>
          <cell r="S190">
            <v>1.0403267051542393</v>
          </cell>
          <cell r="U190">
            <v>4.7996649516828018</v>
          </cell>
          <cell r="V190">
            <v>3.3000000000000806E-3</v>
          </cell>
          <cell r="W190">
            <v>0</v>
          </cell>
          <cell r="X190">
            <v>4.5067276541622556</v>
          </cell>
          <cell r="Y190">
            <v>1.4105427493734859</v>
          </cell>
          <cell r="Z190">
            <v>3.2165491472496557</v>
          </cell>
          <cell r="AA190">
            <v>1.3781948823203276</v>
          </cell>
          <cell r="AB190">
            <v>1.411424889929692</v>
          </cell>
          <cell r="AC190">
            <v>1.4105427493734859</v>
          </cell>
          <cell r="AD190">
            <v>3.2165491472496557</v>
          </cell>
          <cell r="AF190">
            <v>1.0228334675215462</v>
          </cell>
          <cell r="AG190">
            <v>1.02</v>
          </cell>
          <cell r="AH190">
            <v>1.384971482045064</v>
          </cell>
          <cell r="AJ190">
            <v>1.0253334675215462</v>
          </cell>
          <cell r="AK190">
            <v>1.0049999999999999</v>
          </cell>
          <cell r="AL190">
            <v>1.411424889929692</v>
          </cell>
        </row>
        <row r="191">
          <cell r="A191">
            <v>40940</v>
          </cell>
          <cell r="B191">
            <v>4.8313950087152335</v>
          </cell>
          <cell r="C191">
            <v>230.40991976681323</v>
          </cell>
          <cell r="D191">
            <v>466.16123006384942</v>
          </cell>
          <cell r="E191">
            <v>0</v>
          </cell>
          <cell r="F191">
            <v>4.7996649516828018</v>
          </cell>
          <cell r="G191">
            <v>6.610890000000369E-3</v>
          </cell>
          <cell r="H191">
            <v>0</v>
          </cell>
          <cell r="I191">
            <v>1.050659964394945</v>
          </cell>
          <cell r="J191">
            <v>2.4968344960114441</v>
          </cell>
          <cell r="L191">
            <v>2.8431263772379687</v>
          </cell>
          <cell r="M191">
            <v>1.0403267051542393</v>
          </cell>
          <cell r="N191">
            <v>1</v>
          </cell>
          <cell r="O191">
            <v>3.1387527510723565</v>
          </cell>
          <cell r="P191">
            <v>4.6902418350193864</v>
          </cell>
          <cell r="Q191">
            <v>3.0095073700024511E-2</v>
          </cell>
          <cell r="R191">
            <v>0</v>
          </cell>
          <cell r="S191">
            <v>1.0403267051542393</v>
          </cell>
          <cell r="U191">
            <v>4.7996649516828018</v>
          </cell>
          <cell r="V191">
            <v>6.610890000000369E-3</v>
          </cell>
          <cell r="W191">
            <v>0</v>
          </cell>
          <cell r="X191">
            <v>4.5067276541622556</v>
          </cell>
          <cell r="Y191">
            <v>1.4105427493734859</v>
          </cell>
          <cell r="Z191">
            <v>3.2165491472496557</v>
          </cell>
          <cell r="AA191">
            <v>1.3781948823203276</v>
          </cell>
          <cell r="AB191">
            <v>1.411424889929692</v>
          </cell>
          <cell r="AC191">
            <v>1.4105427493734859</v>
          </cell>
          <cell r="AD191">
            <v>3.2165491472496557</v>
          </cell>
          <cell r="AF191">
            <v>1.0228334675215462</v>
          </cell>
          <cell r="AG191">
            <v>1.02</v>
          </cell>
          <cell r="AH191">
            <v>1.384971482045064</v>
          </cell>
          <cell r="AJ191">
            <v>1.0253334675215462</v>
          </cell>
          <cell r="AK191">
            <v>1.0049999999999999</v>
          </cell>
          <cell r="AL191">
            <v>1.411424889929692</v>
          </cell>
        </row>
        <row r="192">
          <cell r="A192">
            <v>40969</v>
          </cell>
          <cell r="B192">
            <v>4.8473386122439939</v>
          </cell>
          <cell r="C192">
            <v>230.88403834062828</v>
          </cell>
          <cell r="D192">
            <v>467.69956212306016</v>
          </cell>
          <cell r="E192">
            <v>0</v>
          </cell>
          <cell r="F192">
            <v>4.7996649516828018</v>
          </cell>
          <cell r="G192">
            <v>9.9327059370002413E-3</v>
          </cell>
          <cell r="H192">
            <v>0</v>
          </cell>
          <cell r="I192">
            <v>1.050659964394945</v>
          </cell>
          <cell r="J192">
            <v>2.4968344960114441</v>
          </cell>
          <cell r="L192">
            <v>2.8431263772379687</v>
          </cell>
          <cell r="M192">
            <v>1.0403267051542393</v>
          </cell>
          <cell r="N192">
            <v>1</v>
          </cell>
          <cell r="O192">
            <v>3.1387527510723565</v>
          </cell>
          <cell r="P192">
            <v>4.6902418350193864</v>
          </cell>
          <cell r="Q192">
            <v>3.3494387443234741E-2</v>
          </cell>
          <cell r="R192">
            <v>0</v>
          </cell>
          <cell r="S192">
            <v>1.0403267051542393</v>
          </cell>
          <cell r="U192">
            <v>4.7996649516828018</v>
          </cell>
          <cell r="V192">
            <v>9.9327059370002413E-3</v>
          </cell>
          <cell r="W192">
            <v>0</v>
          </cell>
          <cell r="X192">
            <v>4.5067276541622556</v>
          </cell>
          <cell r="Y192">
            <v>1.4105427493734859</v>
          </cell>
          <cell r="Z192">
            <v>3.2165491472496557</v>
          </cell>
          <cell r="AA192">
            <v>1.3781948823203276</v>
          </cell>
          <cell r="AB192">
            <v>1.411424889929692</v>
          </cell>
          <cell r="AC192">
            <v>1.4105427493734859</v>
          </cell>
          <cell r="AD192">
            <v>3.2165491472496557</v>
          </cell>
          <cell r="AF192">
            <v>1.0228334675215462</v>
          </cell>
          <cell r="AG192">
            <v>1.02</v>
          </cell>
          <cell r="AH192">
            <v>1.384971482045064</v>
          </cell>
          <cell r="AJ192">
            <v>1.0253334675215462</v>
          </cell>
          <cell r="AK192">
            <v>1.0049999999999999</v>
          </cell>
          <cell r="AL192">
            <v>1.411424889929692</v>
          </cell>
        </row>
        <row r="193">
          <cell r="A193">
            <v>41000</v>
          </cell>
          <cell r="B193">
            <v>4.8633348296643995</v>
          </cell>
          <cell r="C193">
            <v>231.35913251663209</v>
          </cell>
          <cell r="D193">
            <v>469.24297067806629</v>
          </cell>
          <cell r="E193">
            <v>0</v>
          </cell>
          <cell r="F193">
            <v>4.7996649516828018</v>
          </cell>
          <cell r="G193">
            <v>1.3265483866592431E-2</v>
          </cell>
          <cell r="H193">
            <v>0</v>
          </cell>
          <cell r="I193">
            <v>1.050659964394945</v>
          </cell>
          <cell r="J193">
            <v>2.4968344960114441</v>
          </cell>
          <cell r="L193">
            <v>2.8431263772379687</v>
          </cell>
          <cell r="M193">
            <v>1.0403267051542393</v>
          </cell>
          <cell r="N193">
            <v>1</v>
          </cell>
          <cell r="O193">
            <v>3.1387527510723565</v>
          </cell>
          <cell r="P193">
            <v>4.6902418350193864</v>
          </cell>
          <cell r="Q193">
            <v>3.6904918921797369E-2</v>
          </cell>
          <cell r="R193">
            <v>0</v>
          </cell>
          <cell r="S193">
            <v>1.0403267051542393</v>
          </cell>
          <cell r="U193">
            <v>4.7996649516828018</v>
          </cell>
          <cell r="V193">
            <v>1.3265483866592431E-2</v>
          </cell>
          <cell r="W193">
            <v>0</v>
          </cell>
          <cell r="X193">
            <v>4.5067276541622556</v>
          </cell>
          <cell r="Y193">
            <v>1.4105427493734859</v>
          </cell>
          <cell r="Z193">
            <v>3.2165491472496557</v>
          </cell>
          <cell r="AA193">
            <v>1.3781948823203276</v>
          </cell>
          <cell r="AB193">
            <v>1.411424889929692</v>
          </cell>
          <cell r="AC193">
            <v>1.4105427493734859</v>
          </cell>
          <cell r="AD193">
            <v>3.2165491472496557</v>
          </cell>
          <cell r="AF193">
            <v>1.0228334675215462</v>
          </cell>
          <cell r="AG193">
            <v>1.02</v>
          </cell>
          <cell r="AH193">
            <v>1.384971482045064</v>
          </cell>
          <cell r="AJ193">
            <v>1.0253334675215462</v>
          </cell>
          <cell r="AK193">
            <v>1.0049999999999999</v>
          </cell>
          <cell r="AL193">
            <v>1.411424889929692</v>
          </cell>
        </row>
        <row r="194">
          <cell r="A194">
            <v>41030</v>
          </cell>
          <cell r="B194">
            <v>4.879383834602292</v>
          </cell>
          <cell r="C194">
            <v>231.83520430233855</v>
          </cell>
          <cell r="D194">
            <v>470.79147248130397</v>
          </cell>
          <cell r="E194">
            <v>0</v>
          </cell>
          <cell r="F194">
            <v>4.7996649516828018</v>
          </cell>
          <cell r="G194">
            <v>1.6609259963352274E-2</v>
          </cell>
          <cell r="H194">
            <v>0</v>
          </cell>
          <cell r="I194">
            <v>1.050659964394945</v>
          </cell>
          <cell r="J194">
            <v>2.4968344960114441</v>
          </cell>
          <cell r="L194">
            <v>2.9577802963690853</v>
          </cell>
          <cell r="M194">
            <v>1.0403267051542395</v>
          </cell>
          <cell r="N194">
            <v>1</v>
          </cell>
          <cell r="O194">
            <v>3.2653283078169095</v>
          </cell>
          <cell r="P194">
            <v>4.6902418350193864</v>
          </cell>
          <cell r="Q194">
            <v>4.0326705154239306E-2</v>
          </cell>
          <cell r="R194">
            <v>1</v>
          </cell>
          <cell r="S194">
            <v>1.0403267051542395</v>
          </cell>
          <cell r="U194">
            <v>4.7996649516828018</v>
          </cell>
          <cell r="V194">
            <v>1.6609259963352274E-2</v>
          </cell>
          <cell r="W194">
            <v>0</v>
          </cell>
          <cell r="X194">
            <v>4.5067276541622556</v>
          </cell>
          <cell r="Y194">
            <v>1.4105427493734859</v>
          </cell>
          <cell r="Z194">
            <v>3.2165491472496557</v>
          </cell>
          <cell r="AA194">
            <v>1.3781948823203276</v>
          </cell>
          <cell r="AB194">
            <v>1.411424889929692</v>
          </cell>
          <cell r="AC194">
            <v>1.4459945782289505</v>
          </cell>
          <cell r="AD194">
            <v>3.3462619763249131</v>
          </cell>
          <cell r="AF194">
            <v>1.0226334664413477</v>
          </cell>
          <cell r="AG194">
            <v>1.02</v>
          </cell>
          <cell r="AH194">
            <v>1.4163181876061546</v>
          </cell>
          <cell r="AJ194">
            <v>1.0251334664413476</v>
          </cell>
          <cell r="AK194">
            <v>1.0049999999999999</v>
          </cell>
          <cell r="AL194">
            <v>1.4468988900352227</v>
          </cell>
        </row>
        <row r="195">
          <cell r="A195">
            <v>41061</v>
          </cell>
          <cell r="B195">
            <v>4.8954858012564797</v>
          </cell>
          <cell r="C195">
            <v>232.31225570939247</v>
          </cell>
          <cell r="D195">
            <v>472.34508434049229</v>
          </cell>
          <cell r="E195">
            <v>0</v>
          </cell>
          <cell r="F195">
            <v>4.7996649516828018</v>
          </cell>
          <cell r="G195">
            <v>1.9964070521231392E-2</v>
          </cell>
          <cell r="H195">
            <v>0</v>
          </cell>
          <cell r="I195">
            <v>1.050659964394945</v>
          </cell>
          <cell r="J195">
            <v>2.4968344960114441</v>
          </cell>
          <cell r="L195">
            <v>2.9577802963690853</v>
          </cell>
          <cell r="M195">
            <v>1.0403267051542395</v>
          </cell>
          <cell r="N195">
            <v>1</v>
          </cell>
          <cell r="O195">
            <v>3.2653283078169095</v>
          </cell>
          <cell r="P195">
            <v>4.879383834602292</v>
          </cell>
          <cell r="Q195">
            <v>3.3000000000000806E-3</v>
          </cell>
          <cell r="R195">
            <v>0</v>
          </cell>
          <cell r="S195">
            <v>1.0403267051542395</v>
          </cell>
          <cell r="U195">
            <v>4.7996649516828018</v>
          </cell>
          <cell r="V195">
            <v>1.9964070521231392E-2</v>
          </cell>
          <cell r="W195">
            <v>0</v>
          </cell>
          <cell r="X195">
            <v>4.5067276541622556</v>
          </cell>
          <cell r="Y195">
            <v>1.4105427493734859</v>
          </cell>
          <cell r="Z195">
            <v>3.2165491472496557</v>
          </cell>
          <cell r="AA195">
            <v>1.3781948823203276</v>
          </cell>
          <cell r="AB195">
            <v>1.411424889929692</v>
          </cell>
          <cell r="AC195">
            <v>1.4459945782289505</v>
          </cell>
          <cell r="AD195">
            <v>3.3462619763249131</v>
          </cell>
          <cell r="AF195">
            <v>1.0226334664413477</v>
          </cell>
          <cell r="AG195">
            <v>1.02</v>
          </cell>
          <cell r="AH195">
            <v>1.4163181876061546</v>
          </cell>
          <cell r="AJ195">
            <v>1.0251334664413476</v>
          </cell>
          <cell r="AK195">
            <v>1.0049999999999999</v>
          </cell>
          <cell r="AL195">
            <v>1.4468988900352227</v>
          </cell>
        </row>
        <row r="196">
          <cell r="A196">
            <v>41091</v>
          </cell>
          <cell r="B196">
            <v>4.9116409044006266</v>
          </cell>
          <cell r="C196">
            <v>232.79028875357807</v>
          </cell>
          <cell r="D196">
            <v>473.90382311881598</v>
          </cell>
          <cell r="E196">
            <v>0</v>
          </cell>
          <cell r="F196">
            <v>4.7996649516828018</v>
          </cell>
          <cell r="G196">
            <v>2.33299519539516E-2</v>
          </cell>
          <cell r="H196">
            <v>0</v>
          </cell>
          <cell r="I196">
            <v>1.050659964394945</v>
          </cell>
          <cell r="J196">
            <v>2.4968344960114441</v>
          </cell>
          <cell r="L196">
            <v>2.9577802963690853</v>
          </cell>
          <cell r="M196">
            <v>1.0403267051542395</v>
          </cell>
          <cell r="N196">
            <v>1</v>
          </cell>
          <cell r="O196">
            <v>3.2653283078169095</v>
          </cell>
          <cell r="P196">
            <v>4.879383834602292</v>
          </cell>
          <cell r="Q196">
            <v>6.6108900000001469E-3</v>
          </cell>
          <cell r="R196">
            <v>0</v>
          </cell>
          <cell r="S196">
            <v>1.0403267051542395</v>
          </cell>
          <cell r="U196">
            <v>4.7996649516828018</v>
          </cell>
          <cell r="V196">
            <v>2.33299519539516E-2</v>
          </cell>
          <cell r="W196">
            <v>0</v>
          </cell>
          <cell r="X196">
            <v>4.5067276541622556</v>
          </cell>
          <cell r="Y196">
            <v>1.4105427493734859</v>
          </cell>
          <cell r="Z196">
            <v>3.2165491472496557</v>
          </cell>
          <cell r="AA196">
            <v>1.3781948823203276</v>
          </cell>
          <cell r="AB196">
            <v>1.411424889929692</v>
          </cell>
          <cell r="AC196">
            <v>1.4459945782289505</v>
          </cell>
          <cell r="AD196">
            <v>3.3462619763249131</v>
          </cell>
          <cell r="AF196">
            <v>1.0226334664413477</v>
          </cell>
          <cell r="AG196">
            <v>1.02</v>
          </cell>
          <cell r="AH196">
            <v>1.4163181876061546</v>
          </cell>
          <cell r="AJ196">
            <v>1.0251334664413476</v>
          </cell>
          <cell r="AK196">
            <v>1.0049999999999999</v>
          </cell>
          <cell r="AL196">
            <v>1.4468988900352227</v>
          </cell>
        </row>
        <row r="197">
          <cell r="A197">
            <v>41122</v>
          </cell>
          <cell r="B197">
            <v>4.9278493193851487</v>
          </cell>
          <cell r="C197">
            <v>233.26930545482747</v>
          </cell>
          <cell r="D197">
            <v>475.4677057351081</v>
          </cell>
          <cell r="E197">
            <v>0</v>
          </cell>
          <cell r="F197">
            <v>4.7996649516828018</v>
          </cell>
          <cell r="G197">
            <v>2.6706940795399481E-2</v>
          </cell>
          <cell r="H197">
            <v>0</v>
          </cell>
          <cell r="I197">
            <v>1.050659964394945</v>
          </cell>
          <cell r="J197">
            <v>2.4968344960114441</v>
          </cell>
          <cell r="L197">
            <v>2.9577802963690853</v>
          </cell>
          <cell r="M197">
            <v>1.0403267051542395</v>
          </cell>
          <cell r="N197">
            <v>1</v>
          </cell>
          <cell r="O197">
            <v>3.2653283078169095</v>
          </cell>
          <cell r="P197">
            <v>4.879383834602292</v>
          </cell>
          <cell r="Q197">
            <v>9.9327059370002413E-3</v>
          </cell>
          <cell r="R197">
            <v>0</v>
          </cell>
          <cell r="S197">
            <v>1.0403267051542395</v>
          </cell>
          <cell r="U197">
            <v>4.7996649516828018</v>
          </cell>
          <cell r="V197">
            <v>2.6706940795399481E-2</v>
          </cell>
          <cell r="W197">
            <v>0</v>
          </cell>
          <cell r="X197">
            <v>4.5067276541622556</v>
          </cell>
          <cell r="Y197">
            <v>1.4105427493734859</v>
          </cell>
          <cell r="Z197">
            <v>3.2165491472496557</v>
          </cell>
          <cell r="AA197">
            <v>1.3781948823203276</v>
          </cell>
          <cell r="AB197">
            <v>1.411424889929692</v>
          </cell>
          <cell r="AC197">
            <v>1.4459945782289505</v>
          </cell>
          <cell r="AD197">
            <v>3.3462619763249131</v>
          </cell>
          <cell r="AF197">
            <v>1.0226334664413477</v>
          </cell>
          <cell r="AG197">
            <v>1.02</v>
          </cell>
          <cell r="AH197">
            <v>1.4163181876061546</v>
          </cell>
          <cell r="AJ197">
            <v>1.0251334664413476</v>
          </cell>
          <cell r="AK197">
            <v>1.0049999999999999</v>
          </cell>
          <cell r="AL197">
            <v>1.4468988900352227</v>
          </cell>
        </row>
        <row r="198">
          <cell r="A198">
            <v>41153</v>
          </cell>
          <cell r="B198">
            <v>4.9441112221391199</v>
          </cell>
          <cell r="C198">
            <v>233.74930783722922</v>
          </cell>
          <cell r="D198">
            <v>477.03674916403401</v>
          </cell>
          <cell r="E198">
            <v>0</v>
          </cell>
          <cell r="F198">
            <v>4.7996649516828018</v>
          </cell>
          <cell r="G198">
            <v>3.0095073700024511E-2</v>
          </cell>
          <cell r="H198">
            <v>0</v>
          </cell>
          <cell r="I198">
            <v>1.050659964394945</v>
          </cell>
          <cell r="J198">
            <v>2.4968344960114441</v>
          </cell>
          <cell r="L198">
            <v>2.9577802963690853</v>
          </cell>
          <cell r="M198">
            <v>1.0403267051542395</v>
          </cell>
          <cell r="N198">
            <v>1</v>
          </cell>
          <cell r="O198">
            <v>3.2653283078169095</v>
          </cell>
          <cell r="P198">
            <v>4.879383834602292</v>
          </cell>
          <cell r="Q198">
            <v>1.3265483866592209E-2</v>
          </cell>
          <cell r="R198">
            <v>0</v>
          </cell>
          <cell r="S198">
            <v>1.0403267051542395</v>
          </cell>
          <cell r="U198">
            <v>4.7996649516828018</v>
          </cell>
          <cell r="V198">
            <v>3.0095073700024511E-2</v>
          </cell>
          <cell r="W198">
            <v>0</v>
          </cell>
          <cell r="X198">
            <v>4.5067276541622556</v>
          </cell>
          <cell r="Y198">
            <v>1.4105427493734859</v>
          </cell>
          <cell r="Z198">
            <v>3.2165491472496557</v>
          </cell>
          <cell r="AA198">
            <v>1.3781948823203276</v>
          </cell>
          <cell r="AB198">
            <v>1.411424889929692</v>
          </cell>
          <cell r="AC198">
            <v>1.4459945782289505</v>
          </cell>
          <cell r="AD198">
            <v>3.3462619763249131</v>
          </cell>
          <cell r="AF198">
            <v>1.0226334664413477</v>
          </cell>
          <cell r="AG198">
            <v>1.02</v>
          </cell>
          <cell r="AH198">
            <v>1.4163181876061546</v>
          </cell>
          <cell r="AJ198">
            <v>1.0251334664413476</v>
          </cell>
          <cell r="AK198">
            <v>1.0049999999999999</v>
          </cell>
          <cell r="AL198">
            <v>1.4468988900352227</v>
          </cell>
        </row>
        <row r="199">
          <cell r="A199">
            <v>41183</v>
          </cell>
          <cell r="B199">
            <v>4.9604267891721792</v>
          </cell>
          <cell r="C199">
            <v>234.23029792903691</v>
          </cell>
          <cell r="D199">
            <v>478.61097043627535</v>
          </cell>
          <cell r="E199">
            <v>0</v>
          </cell>
          <cell r="F199">
            <v>4.7996649516828018</v>
          </cell>
          <cell r="G199">
            <v>3.3494387443234519E-2</v>
          </cell>
          <cell r="H199">
            <v>0</v>
          </cell>
          <cell r="I199">
            <v>1.050659964394945</v>
          </cell>
          <cell r="J199">
            <v>2.4968344960114441</v>
          </cell>
          <cell r="L199">
            <v>2.9577802963690853</v>
          </cell>
          <cell r="M199">
            <v>1.0403267051542395</v>
          </cell>
          <cell r="N199">
            <v>1</v>
          </cell>
          <cell r="O199">
            <v>3.2653283078169095</v>
          </cell>
          <cell r="P199">
            <v>4.879383834602292</v>
          </cell>
          <cell r="Q199">
            <v>1.6609259963352052E-2</v>
          </cell>
          <cell r="R199">
            <v>0</v>
          </cell>
          <cell r="S199">
            <v>1.0403267051542395</v>
          </cell>
          <cell r="U199">
            <v>4.7996649516828018</v>
          </cell>
          <cell r="V199">
            <v>3.3494387443234519E-2</v>
          </cell>
          <cell r="W199">
            <v>0</v>
          </cell>
          <cell r="X199">
            <v>4.5067276541622556</v>
          </cell>
          <cell r="Y199">
            <v>1.4105427493734859</v>
          </cell>
          <cell r="Z199">
            <v>3.2165491472496557</v>
          </cell>
          <cell r="AA199">
            <v>1.3781948823203276</v>
          </cell>
          <cell r="AB199">
            <v>1.411424889929692</v>
          </cell>
          <cell r="AC199">
            <v>1.4459945782289505</v>
          </cell>
          <cell r="AD199">
            <v>3.3462619763249131</v>
          </cell>
          <cell r="AF199">
            <v>1.0226334664413477</v>
          </cell>
          <cell r="AG199">
            <v>1.02</v>
          </cell>
          <cell r="AH199">
            <v>1.4163181876061546</v>
          </cell>
          <cell r="AJ199">
            <v>1.0251334664413476</v>
          </cell>
          <cell r="AK199">
            <v>1.0049999999999999</v>
          </cell>
          <cell r="AL199">
            <v>1.4468988900352227</v>
          </cell>
        </row>
        <row r="200">
          <cell r="A200">
            <v>41214</v>
          </cell>
          <cell r="B200">
            <v>4.9767961975764479</v>
          </cell>
          <cell r="C200">
            <v>234.71227776267764</v>
          </cell>
          <cell r="D200">
            <v>480.1903866387151</v>
          </cell>
          <cell r="E200">
            <v>0</v>
          </cell>
          <cell r="F200">
            <v>4.7996649516828018</v>
          </cell>
          <cell r="G200">
            <v>3.6904918921797369E-2</v>
          </cell>
          <cell r="H200">
            <v>0</v>
          </cell>
          <cell r="I200">
            <v>1.050659964394945</v>
          </cell>
          <cell r="J200">
            <v>2.4968344960114441</v>
          </cell>
          <cell r="L200">
            <v>2.9577802963690853</v>
          </cell>
          <cell r="M200">
            <v>1.0403267051542395</v>
          </cell>
          <cell r="N200">
            <v>1</v>
          </cell>
          <cell r="O200">
            <v>3.2653283078169095</v>
          </cell>
          <cell r="P200">
            <v>4.879383834602292</v>
          </cell>
          <cell r="Q200">
            <v>1.996407052123117E-2</v>
          </cell>
          <cell r="R200">
            <v>0</v>
          </cell>
          <cell r="S200">
            <v>1.0403267051542395</v>
          </cell>
          <cell r="U200">
            <v>4.7996649516828018</v>
          </cell>
          <cell r="V200">
            <v>3.6904918921797369E-2</v>
          </cell>
          <cell r="W200">
            <v>0</v>
          </cell>
          <cell r="X200">
            <v>4.5067276541622556</v>
          </cell>
          <cell r="Y200">
            <v>1.4105427493734859</v>
          </cell>
          <cell r="Z200">
            <v>3.2165491472496557</v>
          </cell>
          <cell r="AA200">
            <v>1.3781948823203276</v>
          </cell>
          <cell r="AB200">
            <v>1.411424889929692</v>
          </cell>
          <cell r="AC200">
            <v>1.4459945782289505</v>
          </cell>
          <cell r="AD200">
            <v>3.3462619763249131</v>
          </cell>
          <cell r="AF200">
            <v>1.0226334664413477</v>
          </cell>
          <cell r="AG200">
            <v>1.02</v>
          </cell>
          <cell r="AH200">
            <v>1.4163181876061546</v>
          </cell>
          <cell r="AJ200">
            <v>1.0251334664413476</v>
          </cell>
          <cell r="AK200">
            <v>1.0049999999999999</v>
          </cell>
          <cell r="AL200">
            <v>1.4468988900352227</v>
          </cell>
        </row>
        <row r="201">
          <cell r="A201">
            <v>41244</v>
          </cell>
          <cell r="B201">
            <v>4.9932196250284502</v>
          </cell>
          <cell r="C201">
            <v>235.20121645170485</v>
          </cell>
          <cell r="D201">
            <v>481.77501491462289</v>
          </cell>
          <cell r="E201">
            <v>4.9038738325173101</v>
          </cell>
          <cell r="F201">
            <v>4.7996649516828018</v>
          </cell>
          <cell r="G201">
            <v>4.0326705154239306E-2</v>
          </cell>
          <cell r="H201">
            <v>0</v>
          </cell>
          <cell r="I201">
            <v>1.050659964394945</v>
          </cell>
          <cell r="J201">
            <v>2.4968344960114441</v>
          </cell>
          <cell r="L201">
            <v>2.9577802963690853</v>
          </cell>
          <cell r="M201">
            <v>1.0403267051542395</v>
          </cell>
          <cell r="N201">
            <v>1</v>
          </cell>
          <cell r="O201">
            <v>3.2653283078169095</v>
          </cell>
          <cell r="P201">
            <v>4.879383834602292</v>
          </cell>
          <cell r="Q201">
            <v>2.3329951953951378E-2</v>
          </cell>
          <cell r="R201">
            <v>0</v>
          </cell>
          <cell r="S201">
            <v>1.0403267051542395</v>
          </cell>
          <cell r="U201">
            <v>4.7996649516828018</v>
          </cell>
          <cell r="V201">
            <v>4.0326705154239306E-2</v>
          </cell>
          <cell r="W201">
            <v>0</v>
          </cell>
          <cell r="X201">
            <v>4.5067276541622556</v>
          </cell>
          <cell r="Y201">
            <v>1.4105427493734859</v>
          </cell>
          <cell r="Z201">
            <v>3.2165491472496557</v>
          </cell>
          <cell r="AA201">
            <v>1.3781948823203276</v>
          </cell>
          <cell r="AB201">
            <v>1.411424889929692</v>
          </cell>
          <cell r="AC201">
            <v>1.4459945782289505</v>
          </cell>
          <cell r="AD201">
            <v>3.3462619763249131</v>
          </cell>
          <cell r="AF201">
            <v>1.0226334664413477</v>
          </cell>
          <cell r="AG201">
            <v>1.02</v>
          </cell>
          <cell r="AH201">
            <v>1.4163181876061546</v>
          </cell>
          <cell r="AJ201">
            <v>1.0251334664413476</v>
          </cell>
          <cell r="AK201">
            <v>1.0049999999999999</v>
          </cell>
          <cell r="AL201">
            <v>1.4468988900352227</v>
          </cell>
        </row>
        <row r="202">
          <cell r="A202">
            <v>41275</v>
          </cell>
          <cell r="B202">
            <v>5.0096972497910448</v>
          </cell>
          <cell r="C202">
            <v>235.69092993728486</v>
          </cell>
          <cell r="D202">
            <v>483.36487246384121</v>
          </cell>
          <cell r="E202">
            <v>0</v>
          </cell>
          <cell r="F202">
            <v>4.7996649516828018</v>
          </cell>
          <cell r="G202">
            <v>4.375978328124841E-2</v>
          </cell>
          <cell r="H202">
            <v>0</v>
          </cell>
          <cell r="I202">
            <v>1.050659964394945</v>
          </cell>
          <cell r="J202">
            <v>2.4968344960114441</v>
          </cell>
          <cell r="L202">
            <v>2.9577802963690853</v>
          </cell>
          <cell r="M202">
            <v>1.0403267051542395</v>
          </cell>
          <cell r="N202">
            <v>1</v>
          </cell>
          <cell r="O202">
            <v>3.2653283078169095</v>
          </cell>
          <cell r="P202">
            <v>4.879383834602292</v>
          </cell>
          <cell r="Q202">
            <v>2.6706940795399481E-2</v>
          </cell>
          <cell r="R202">
            <v>0</v>
          </cell>
          <cell r="S202">
            <v>1.0403267051542395</v>
          </cell>
          <cell r="U202">
            <v>4.7996649516828018</v>
          </cell>
          <cell r="V202">
            <v>4.375978328124841E-2</v>
          </cell>
          <cell r="W202">
            <v>0</v>
          </cell>
          <cell r="X202">
            <v>4.5067276541622556</v>
          </cell>
          <cell r="Y202">
            <v>1.4105427493734859</v>
          </cell>
          <cell r="Z202">
            <v>3.2165491472496557</v>
          </cell>
          <cell r="AA202">
            <v>1.3781948823203276</v>
          </cell>
          <cell r="AB202">
            <v>1.411424889929692</v>
          </cell>
          <cell r="AC202">
            <v>1.4459945782289505</v>
          </cell>
          <cell r="AD202">
            <v>3.3462619763249131</v>
          </cell>
          <cell r="AF202">
            <v>1.0226334664413477</v>
          </cell>
          <cell r="AG202">
            <v>1.02</v>
          </cell>
          <cell r="AH202">
            <v>1.4163181876061546</v>
          </cell>
          <cell r="AJ202">
            <v>1.0251334664413476</v>
          </cell>
          <cell r="AK202">
            <v>1.0049999999999999</v>
          </cell>
          <cell r="AL202">
            <v>1.4468988900352227</v>
          </cell>
        </row>
        <row r="203">
          <cell r="A203">
            <v>41306</v>
          </cell>
          <cell r="B203">
            <v>5.0262292507153559</v>
          </cell>
          <cell r="C203">
            <v>236.18166305746362</v>
          </cell>
          <cell r="D203">
            <v>484.9599765429719</v>
          </cell>
          <cell r="E203">
            <v>0</v>
          </cell>
          <cell r="F203">
            <v>4.7996649516828018</v>
          </cell>
          <cell r="G203">
            <v>4.720419056607672E-2</v>
          </cell>
          <cell r="H203">
            <v>0</v>
          </cell>
          <cell r="I203">
            <v>1.050659964394945</v>
          </cell>
          <cell r="J203">
            <v>2.4968344960114441</v>
          </cell>
          <cell r="L203">
            <v>2.9577802963690853</v>
          </cell>
          <cell r="M203">
            <v>1.0403267051542395</v>
          </cell>
          <cell r="N203">
            <v>1</v>
          </cell>
          <cell r="O203">
            <v>3.2653283078169095</v>
          </cell>
          <cell r="P203">
            <v>4.879383834602292</v>
          </cell>
          <cell r="Q203">
            <v>3.0095073700024511E-2</v>
          </cell>
          <cell r="R203">
            <v>0</v>
          </cell>
          <cell r="S203">
            <v>1.0403267051542395</v>
          </cell>
          <cell r="U203">
            <v>4.7996649516828018</v>
          </cell>
          <cell r="V203">
            <v>4.720419056607672E-2</v>
          </cell>
          <cell r="W203">
            <v>0</v>
          </cell>
          <cell r="X203">
            <v>4.5067276541622556</v>
          </cell>
          <cell r="Y203">
            <v>1.4105427493734859</v>
          </cell>
          <cell r="Z203">
            <v>3.2165491472496557</v>
          </cell>
          <cell r="AA203">
            <v>1.3781948823203276</v>
          </cell>
          <cell r="AB203">
            <v>1.411424889929692</v>
          </cell>
          <cell r="AC203">
            <v>1.4459945782289505</v>
          </cell>
          <cell r="AD203">
            <v>3.3462619763249131</v>
          </cell>
          <cell r="AF203">
            <v>1.0226334664413477</v>
          </cell>
          <cell r="AG203">
            <v>1.02</v>
          </cell>
          <cell r="AH203">
            <v>1.4163181876061546</v>
          </cell>
          <cell r="AJ203">
            <v>1.0251334664413476</v>
          </cell>
          <cell r="AK203">
            <v>1.0049999999999999</v>
          </cell>
          <cell r="AL203">
            <v>1.4468988900352227</v>
          </cell>
        </row>
        <row r="204">
          <cell r="A204">
            <v>41334</v>
          </cell>
          <cell r="B204">
            <v>5.0428158072427172</v>
          </cell>
          <cell r="C204">
            <v>236.67341793522681</v>
          </cell>
          <cell r="D204">
            <v>486.56034446556373</v>
          </cell>
          <cell r="E204">
            <v>0</v>
          </cell>
          <cell r="F204">
            <v>4.7996649516828018</v>
          </cell>
          <cell r="G204">
            <v>5.0659964394944801E-2</v>
          </cell>
          <cell r="H204">
            <v>1</v>
          </cell>
          <cell r="I204">
            <v>1.0506599643949448</v>
          </cell>
          <cell r="J204">
            <v>2.4968344960114441</v>
          </cell>
          <cell r="L204">
            <v>2.9577802963690853</v>
          </cell>
          <cell r="M204">
            <v>1.0403267051542395</v>
          </cell>
          <cell r="N204">
            <v>1</v>
          </cell>
          <cell r="O204">
            <v>3.2653283078169095</v>
          </cell>
          <cell r="P204">
            <v>4.879383834602292</v>
          </cell>
          <cell r="Q204">
            <v>3.3494387443234741E-2</v>
          </cell>
          <cell r="R204">
            <v>0</v>
          </cell>
          <cell r="S204">
            <v>1.0403267051542395</v>
          </cell>
          <cell r="U204">
            <v>4.7996649516828018</v>
          </cell>
          <cell r="V204">
            <v>5.0659964394944801E-2</v>
          </cell>
          <cell r="W204">
            <v>1</v>
          </cell>
          <cell r="X204">
            <v>4.5067276541622556</v>
          </cell>
          <cell r="Y204">
            <v>1.4105427493734859</v>
          </cell>
          <cell r="Z204">
            <v>3.2165491472496557</v>
          </cell>
          <cell r="AA204">
            <v>1.3781948823203276</v>
          </cell>
          <cell r="AB204">
            <v>1.411424889929692</v>
          </cell>
          <cell r="AC204">
            <v>1.4459945782289505</v>
          </cell>
          <cell r="AD204">
            <v>3.3462619763249131</v>
          </cell>
          <cell r="AF204">
            <v>1.0226334664413477</v>
          </cell>
          <cell r="AG204">
            <v>1.02</v>
          </cell>
          <cell r="AH204">
            <v>1.4163181876061546</v>
          </cell>
          <cell r="AJ204">
            <v>1.0251334664413476</v>
          </cell>
          <cell r="AK204">
            <v>1.0049999999999999</v>
          </cell>
          <cell r="AL204">
            <v>1.4468988900352227</v>
          </cell>
        </row>
        <row r="205">
          <cell r="A205">
            <v>41365</v>
          </cell>
          <cell r="B205">
            <v>5.0594570994066181</v>
          </cell>
          <cell r="C205">
            <v>237.16619669798035</v>
          </cell>
          <cell r="D205">
            <v>488.16599360230015</v>
          </cell>
          <cell r="E205">
            <v>0</v>
          </cell>
          <cell r="F205">
            <v>5.0428158072427172</v>
          </cell>
          <cell r="G205">
            <v>3.3000000000000806E-3</v>
          </cell>
          <cell r="H205">
            <v>0</v>
          </cell>
          <cell r="I205">
            <v>1.0506599643949448</v>
          </cell>
          <cell r="J205">
            <v>2.623324042679454</v>
          </cell>
          <cell r="L205">
            <v>2.9577802963690853</v>
          </cell>
          <cell r="M205">
            <v>1.0403267051542395</v>
          </cell>
          <cell r="N205">
            <v>1</v>
          </cell>
          <cell r="O205">
            <v>3.2653283078169095</v>
          </cell>
          <cell r="P205">
            <v>4.879383834602292</v>
          </cell>
          <cell r="Q205">
            <v>3.6904918921797369E-2</v>
          </cell>
          <cell r="R205">
            <v>0</v>
          </cell>
          <cell r="S205">
            <v>1.0403267051542395</v>
          </cell>
          <cell r="U205">
            <v>5.0428158072427172</v>
          </cell>
          <cell r="V205">
            <v>3.3000000000000806E-3</v>
          </cell>
          <cell r="W205">
            <v>0</v>
          </cell>
          <cell r="X205">
            <v>4.7350383166598284</v>
          </cell>
          <cell r="Y205">
            <v>1.4459945782289505</v>
          </cell>
          <cell r="Z205">
            <v>3.3462619763249131</v>
          </cell>
          <cell r="AA205">
            <v>1.4054823022691905</v>
          </cell>
          <cell r="AB205">
            <v>1.4468988900352227</v>
          </cell>
          <cell r="AC205">
            <v>1.4459945782289505</v>
          </cell>
          <cell r="AD205">
            <v>3.3462619763249131</v>
          </cell>
          <cell r="AF205">
            <v>1.0226334664413477</v>
          </cell>
          <cell r="AG205">
            <v>1.02</v>
          </cell>
          <cell r="AH205">
            <v>1.4163181876061546</v>
          </cell>
          <cell r="AJ205">
            <v>1.0251334664413476</v>
          </cell>
          <cell r="AK205">
            <v>1.0049999999999999</v>
          </cell>
          <cell r="AL205">
            <v>1.4468988900352227</v>
          </cell>
        </row>
        <row r="206">
          <cell r="A206">
            <v>41395</v>
          </cell>
          <cell r="B206">
            <v>5.0761533078346606</v>
          </cell>
          <cell r="C206">
            <v>237.66000147755969</v>
          </cell>
          <cell r="D206">
            <v>489.77694138118778</v>
          </cell>
          <cell r="E206">
            <v>0</v>
          </cell>
          <cell r="F206">
            <v>5.0428158072427172</v>
          </cell>
          <cell r="G206">
            <v>6.6108900000001469E-3</v>
          </cell>
          <cell r="H206">
            <v>0</v>
          </cell>
          <cell r="I206">
            <v>1.0506599643949448</v>
          </cell>
          <cell r="J206">
            <v>2.623324042679454</v>
          </cell>
          <cell r="L206">
            <v>3.077057830291781</v>
          </cell>
          <cell r="M206">
            <v>1.0403267051542395</v>
          </cell>
          <cell r="N206">
            <v>1</v>
          </cell>
          <cell r="O206">
            <v>3.3970082397180339</v>
          </cell>
          <cell r="P206">
            <v>4.879383834602292</v>
          </cell>
          <cell r="Q206">
            <v>4.0326705154239306E-2</v>
          </cell>
          <cell r="R206">
            <v>1</v>
          </cell>
          <cell r="S206">
            <v>1.0403267051542395</v>
          </cell>
          <cell r="U206">
            <v>5.0428158072427172</v>
          </cell>
          <cell r="V206">
            <v>6.6108900000001469E-3</v>
          </cell>
          <cell r="W206">
            <v>0</v>
          </cell>
          <cell r="X206">
            <v>4.7350383166598284</v>
          </cell>
          <cell r="Y206">
            <v>1.4459945782289505</v>
          </cell>
          <cell r="Z206">
            <v>3.3462619763249131</v>
          </cell>
          <cell r="AA206">
            <v>1.4054823022691905</v>
          </cell>
          <cell r="AB206">
            <v>1.4468988900352227</v>
          </cell>
          <cell r="AC206">
            <v>1.4822887293623772</v>
          </cell>
          <cell r="AD206">
            <v>3.4812056964130109</v>
          </cell>
          <cell r="AF206">
            <v>1.0225997836920522</v>
          </cell>
          <cell r="AG206">
            <v>1.02</v>
          </cell>
          <cell r="AH206">
            <v>1.4483266722851731</v>
          </cell>
          <cell r="AJ206">
            <v>1.0250997836920521</v>
          </cell>
          <cell r="AK206">
            <v>1.0049999999999999</v>
          </cell>
          <cell r="AL206">
            <v>1.483215739199377</v>
          </cell>
        </row>
        <row r="207">
          <cell r="A207">
            <v>41426</v>
          </cell>
          <cell r="B207">
            <v>5.0929046137505152</v>
          </cell>
          <cell r="C207">
            <v>238.15483441023898</v>
          </cell>
          <cell r="D207">
            <v>491.39320528774573</v>
          </cell>
          <cell r="E207">
            <v>0</v>
          </cell>
          <cell r="F207">
            <v>5.0428158072427172</v>
          </cell>
          <cell r="G207">
            <v>9.9327059370002413E-3</v>
          </cell>
          <cell r="H207">
            <v>0</v>
          </cell>
          <cell r="I207">
            <v>1.0506599643949448</v>
          </cell>
          <cell r="J207">
            <v>2.623324042679454</v>
          </cell>
          <cell r="L207">
            <v>3.077057830291781</v>
          </cell>
          <cell r="M207">
            <v>1.0403267051542395</v>
          </cell>
          <cell r="N207">
            <v>1</v>
          </cell>
          <cell r="O207">
            <v>3.3970082397180339</v>
          </cell>
          <cell r="P207">
            <v>5.0761533078346606</v>
          </cell>
          <cell r="Q207">
            <v>3.3000000000000806E-3</v>
          </cell>
          <cell r="R207">
            <v>0</v>
          </cell>
          <cell r="S207">
            <v>1.0403267051542395</v>
          </cell>
          <cell r="U207">
            <v>5.0428158072427172</v>
          </cell>
          <cell r="V207">
            <v>9.9327059370002413E-3</v>
          </cell>
          <cell r="W207">
            <v>0</v>
          </cell>
          <cell r="X207">
            <v>4.7350383166598284</v>
          </cell>
          <cell r="Y207">
            <v>1.4459945782289505</v>
          </cell>
          <cell r="Z207">
            <v>3.3462619763249131</v>
          </cell>
          <cell r="AA207">
            <v>1.4054823022691905</v>
          </cell>
          <cell r="AB207">
            <v>1.4468988900352227</v>
          </cell>
          <cell r="AC207">
            <v>1.4822887293623772</v>
          </cell>
          <cell r="AD207">
            <v>3.4812056964130109</v>
          </cell>
          <cell r="AF207">
            <v>1.0225997836920522</v>
          </cell>
          <cell r="AG207">
            <v>1.02</v>
          </cell>
          <cell r="AH207">
            <v>1.4483266722851731</v>
          </cell>
          <cell r="AJ207">
            <v>1.0250997836920521</v>
          </cell>
          <cell r="AK207">
            <v>1.0049999999999999</v>
          </cell>
          <cell r="AL207">
            <v>1.483215739199377</v>
          </cell>
        </row>
        <row r="208">
          <cell r="A208">
            <v>41456</v>
          </cell>
          <cell r="B208">
            <v>5.1097111989758925</v>
          </cell>
          <cell r="C208">
            <v>238.65069763674026</v>
          </cell>
          <cell r="D208">
            <v>493.01480286519535</v>
          </cell>
          <cell r="E208">
            <v>0</v>
          </cell>
          <cell r="F208">
            <v>5.0428158072427172</v>
          </cell>
          <cell r="G208">
            <v>1.3265483866592431E-2</v>
          </cell>
          <cell r="H208">
            <v>0</v>
          </cell>
          <cell r="I208">
            <v>1.0506599643949448</v>
          </cell>
          <cell r="J208">
            <v>2.623324042679454</v>
          </cell>
          <cell r="L208">
            <v>3.077057830291781</v>
          </cell>
          <cell r="M208">
            <v>1.0403267051542395</v>
          </cell>
          <cell r="N208">
            <v>1</v>
          </cell>
          <cell r="O208">
            <v>3.3970082397180339</v>
          </cell>
          <cell r="P208">
            <v>5.0761533078346606</v>
          </cell>
          <cell r="Q208">
            <v>6.6108900000001469E-3</v>
          </cell>
          <cell r="R208">
            <v>0</v>
          </cell>
          <cell r="S208">
            <v>1.0403267051542395</v>
          </cell>
          <cell r="U208">
            <v>5.0428158072427172</v>
          </cell>
          <cell r="V208">
            <v>1.3265483866592431E-2</v>
          </cell>
          <cell r="W208">
            <v>0</v>
          </cell>
          <cell r="X208">
            <v>4.7350383166598284</v>
          </cell>
          <cell r="Y208">
            <v>1.4459945782289505</v>
          </cell>
          <cell r="Z208">
            <v>3.3462619763249131</v>
          </cell>
          <cell r="AA208">
            <v>1.4054823022691905</v>
          </cell>
          <cell r="AB208">
            <v>1.4468988900352227</v>
          </cell>
          <cell r="AC208">
            <v>1.4822887293623772</v>
          </cell>
          <cell r="AD208">
            <v>3.4812056964130109</v>
          </cell>
          <cell r="AF208">
            <v>1.0225997836920522</v>
          </cell>
          <cell r="AG208">
            <v>1.02</v>
          </cell>
          <cell r="AH208">
            <v>1.4483266722851731</v>
          </cell>
          <cell r="AJ208">
            <v>1.0250997836920521</v>
          </cell>
          <cell r="AK208">
            <v>1.0049999999999999</v>
          </cell>
          <cell r="AL208">
            <v>1.483215739199377</v>
          </cell>
        </row>
        <row r="209">
          <cell r="A209">
            <v>41487</v>
          </cell>
          <cell r="B209">
            <v>5.1265732459325131</v>
          </cell>
          <cell r="C209">
            <v>239.14759330224288</v>
          </cell>
          <cell r="D209">
            <v>494.64175171465052</v>
          </cell>
          <cell r="E209">
            <v>0</v>
          </cell>
          <cell r="F209">
            <v>5.0428158072427172</v>
          </cell>
          <cell r="G209">
            <v>1.6609259963352274E-2</v>
          </cell>
          <cell r="H209">
            <v>0</v>
          </cell>
          <cell r="I209">
            <v>1.0506599643949448</v>
          </cell>
          <cell r="J209">
            <v>2.623324042679454</v>
          </cell>
          <cell r="L209">
            <v>3.077057830291781</v>
          </cell>
          <cell r="M209">
            <v>1.0403267051542395</v>
          </cell>
          <cell r="N209">
            <v>1</v>
          </cell>
          <cell r="O209">
            <v>3.3970082397180339</v>
          </cell>
          <cell r="P209">
            <v>5.0761533078346606</v>
          </cell>
          <cell r="Q209">
            <v>9.9327059370002413E-3</v>
          </cell>
          <cell r="R209">
            <v>0</v>
          </cell>
          <cell r="S209">
            <v>1.0403267051542395</v>
          </cell>
          <cell r="U209">
            <v>5.0428158072427172</v>
          </cell>
          <cell r="V209">
            <v>1.6609259963352274E-2</v>
          </cell>
          <cell r="W209">
            <v>0</v>
          </cell>
          <cell r="X209">
            <v>4.7350383166598284</v>
          </cell>
          <cell r="Y209">
            <v>1.4459945782289505</v>
          </cell>
          <cell r="Z209">
            <v>3.3462619763249131</v>
          </cell>
          <cell r="AA209">
            <v>1.4054823022691905</v>
          </cell>
          <cell r="AB209">
            <v>1.4468988900352227</v>
          </cell>
          <cell r="AC209">
            <v>1.4822887293623772</v>
          </cell>
          <cell r="AD209">
            <v>3.4812056964130109</v>
          </cell>
          <cell r="AF209">
            <v>1.0225997836920522</v>
          </cell>
          <cell r="AG209">
            <v>1.02</v>
          </cell>
          <cell r="AH209">
            <v>1.4483266722851731</v>
          </cell>
          <cell r="AJ209">
            <v>1.0250997836920521</v>
          </cell>
          <cell r="AK209">
            <v>1.0049999999999999</v>
          </cell>
          <cell r="AL209">
            <v>1.483215739199377</v>
          </cell>
        </row>
        <row r="210">
          <cell r="A210">
            <v>41518</v>
          </cell>
          <cell r="B210">
            <v>5.1434909376440912</v>
          </cell>
          <cell r="C210">
            <v>239.64552355639259</v>
          </cell>
          <cell r="D210">
            <v>496.27406949530894</v>
          </cell>
          <cell r="E210">
            <v>0</v>
          </cell>
          <cell r="F210">
            <v>5.0428158072427172</v>
          </cell>
          <cell r="G210">
            <v>1.9964070521231392E-2</v>
          </cell>
          <cell r="H210">
            <v>0</v>
          </cell>
          <cell r="I210">
            <v>1.0506599643949448</v>
          </cell>
          <cell r="J210">
            <v>2.623324042679454</v>
          </cell>
          <cell r="L210">
            <v>3.077057830291781</v>
          </cell>
          <cell r="M210">
            <v>1.0403267051542395</v>
          </cell>
          <cell r="N210">
            <v>1</v>
          </cell>
          <cell r="O210">
            <v>3.3970082397180339</v>
          </cell>
          <cell r="P210">
            <v>5.0761533078346606</v>
          </cell>
          <cell r="Q210">
            <v>1.3265483866592431E-2</v>
          </cell>
          <cell r="R210">
            <v>0</v>
          </cell>
          <cell r="S210">
            <v>1.0403267051542395</v>
          </cell>
          <cell r="U210">
            <v>5.0428158072427172</v>
          </cell>
          <cell r="V210">
            <v>1.9964070521231392E-2</v>
          </cell>
          <cell r="W210">
            <v>0</v>
          </cell>
          <cell r="X210">
            <v>4.7350383166598284</v>
          </cell>
          <cell r="Y210">
            <v>1.4459945782289505</v>
          </cell>
          <cell r="Z210">
            <v>3.3462619763249131</v>
          </cell>
          <cell r="AA210">
            <v>1.4054823022691905</v>
          </cell>
          <cell r="AB210">
            <v>1.4468988900352227</v>
          </cell>
          <cell r="AC210">
            <v>1.4822887293623772</v>
          </cell>
          <cell r="AD210">
            <v>3.4812056964130109</v>
          </cell>
          <cell r="AF210">
            <v>1.0225997836920522</v>
          </cell>
          <cell r="AG210">
            <v>1.02</v>
          </cell>
          <cell r="AH210">
            <v>1.4483266722851731</v>
          </cell>
          <cell r="AJ210">
            <v>1.0250997836920521</v>
          </cell>
          <cell r="AK210">
            <v>1.0049999999999999</v>
          </cell>
          <cell r="AL210">
            <v>1.483215739199377</v>
          </cell>
        </row>
        <row r="211">
          <cell r="A211">
            <v>41548</v>
          </cell>
          <cell r="B211">
            <v>5.1604644577383167</v>
          </cell>
          <cell r="C211">
            <v>240.14449055331093</v>
          </cell>
          <cell r="D211">
            <v>497.91177392464351</v>
          </cell>
          <cell r="E211">
            <v>0</v>
          </cell>
          <cell r="F211">
            <v>5.0428158072427172</v>
          </cell>
          <cell r="G211">
            <v>2.3329951953951378E-2</v>
          </cell>
          <cell r="H211">
            <v>0</v>
          </cell>
          <cell r="I211">
            <v>1.0506599643949448</v>
          </cell>
          <cell r="J211">
            <v>2.623324042679454</v>
          </cell>
          <cell r="L211">
            <v>3.077057830291781</v>
          </cell>
          <cell r="M211">
            <v>1.0403267051542395</v>
          </cell>
          <cell r="N211">
            <v>1</v>
          </cell>
          <cell r="O211">
            <v>3.3970082397180339</v>
          </cell>
          <cell r="P211">
            <v>5.0761533078346606</v>
          </cell>
          <cell r="Q211">
            <v>1.6609259963352274E-2</v>
          </cell>
          <cell r="R211">
            <v>0</v>
          </cell>
          <cell r="S211">
            <v>1.0403267051542395</v>
          </cell>
          <cell r="U211">
            <v>5.0428158072427172</v>
          </cell>
          <cell r="V211">
            <v>2.3329951953951378E-2</v>
          </cell>
          <cell r="W211">
            <v>0</v>
          </cell>
          <cell r="X211">
            <v>4.7350383166598284</v>
          </cell>
          <cell r="Y211">
            <v>1.4459945782289505</v>
          </cell>
          <cell r="Z211">
            <v>3.3462619763249131</v>
          </cell>
          <cell r="AA211">
            <v>1.4054823022691905</v>
          </cell>
          <cell r="AB211">
            <v>1.4468988900352227</v>
          </cell>
          <cell r="AC211">
            <v>1.4822887293623772</v>
          </cell>
          <cell r="AD211">
            <v>3.4812056964130109</v>
          </cell>
          <cell r="AF211">
            <v>1.0225997836920522</v>
          </cell>
          <cell r="AG211">
            <v>1.02</v>
          </cell>
          <cell r="AH211">
            <v>1.4483266722851731</v>
          </cell>
          <cell r="AJ211">
            <v>1.0250997836920521</v>
          </cell>
          <cell r="AK211">
            <v>1.0049999999999999</v>
          </cell>
          <cell r="AL211">
            <v>1.483215739199377</v>
          </cell>
        </row>
        <row r="212">
          <cell r="A212">
            <v>41579</v>
          </cell>
          <cell r="B212">
            <v>5.1774939904488537</v>
          </cell>
          <cell r="C212">
            <v>240.64449645160462</v>
          </cell>
          <cell r="D212">
            <v>499.5548827785949</v>
          </cell>
          <cell r="E212">
            <v>0</v>
          </cell>
          <cell r="F212">
            <v>5.0428158072427172</v>
          </cell>
          <cell r="G212">
            <v>2.6706940795399703E-2</v>
          </cell>
          <cell r="H212">
            <v>0</v>
          </cell>
          <cell r="I212">
            <v>1.0506599643949448</v>
          </cell>
          <cell r="J212">
            <v>2.623324042679454</v>
          </cell>
          <cell r="L212">
            <v>3.077057830291781</v>
          </cell>
          <cell r="M212">
            <v>1.0403267051542395</v>
          </cell>
          <cell r="N212">
            <v>1</v>
          </cell>
          <cell r="O212">
            <v>3.3970082397180339</v>
          </cell>
          <cell r="P212">
            <v>5.0761533078346606</v>
          </cell>
          <cell r="Q212">
            <v>1.9964070521231392E-2</v>
          </cell>
          <cell r="R212">
            <v>0</v>
          </cell>
          <cell r="S212">
            <v>1.0403267051542395</v>
          </cell>
          <cell r="U212">
            <v>5.0428158072427172</v>
          </cell>
          <cell r="V212">
            <v>2.6706940795399703E-2</v>
          </cell>
          <cell r="W212">
            <v>0</v>
          </cell>
          <cell r="X212">
            <v>4.7350383166598284</v>
          </cell>
          <cell r="Y212">
            <v>1.4459945782289505</v>
          </cell>
          <cell r="Z212">
            <v>3.3462619763249131</v>
          </cell>
          <cell r="AA212">
            <v>1.4054823022691905</v>
          </cell>
          <cell r="AB212">
            <v>1.4468988900352227</v>
          </cell>
          <cell r="AC212">
            <v>1.4822887293623772</v>
          </cell>
          <cell r="AD212">
            <v>3.4812056964130109</v>
          </cell>
          <cell r="AF212">
            <v>1.0225997836920522</v>
          </cell>
          <cell r="AG212">
            <v>1.02</v>
          </cell>
          <cell r="AH212">
            <v>1.4483266722851731</v>
          </cell>
          <cell r="AJ212">
            <v>1.0250997836920521</v>
          </cell>
          <cell r="AK212">
            <v>1.0049999999999999</v>
          </cell>
          <cell r="AL212">
            <v>1.483215739199377</v>
          </cell>
        </row>
        <row r="213">
          <cell r="A213">
            <v>41609</v>
          </cell>
          <cell r="B213">
            <v>5.1945797206173356</v>
          </cell>
          <cell r="C213">
            <v>241.15180722793301</v>
          </cell>
          <cell r="D213">
            <v>501.20341389176428</v>
          </cell>
          <cell r="E213">
            <v>5.1016309066748251</v>
          </cell>
          <cell r="F213">
            <v>5.0428158072427172</v>
          </cell>
          <cell r="G213">
            <v>3.0095073700024511E-2</v>
          </cell>
          <cell r="H213">
            <v>0</v>
          </cell>
          <cell r="I213">
            <v>1.0506599643949448</v>
          </cell>
          <cell r="J213">
            <v>2.623324042679454</v>
          </cell>
          <cell r="L213">
            <v>3.077057830291781</v>
          </cell>
          <cell r="M213">
            <v>1.0403267051542395</v>
          </cell>
          <cell r="N213">
            <v>1</v>
          </cell>
          <cell r="O213">
            <v>3.3970082397180339</v>
          </cell>
          <cell r="P213">
            <v>5.0761533078346606</v>
          </cell>
          <cell r="Q213">
            <v>2.33299519539516E-2</v>
          </cell>
          <cell r="R213">
            <v>0</v>
          </cell>
          <cell r="S213">
            <v>1.0403267051542395</v>
          </cell>
          <cell r="U213">
            <v>5.0428158072427172</v>
          </cell>
          <cell r="V213">
            <v>3.0095073700024511E-2</v>
          </cell>
          <cell r="W213">
            <v>0</v>
          </cell>
          <cell r="X213">
            <v>4.7350383166598284</v>
          </cell>
          <cell r="Y213">
            <v>1.4459945782289505</v>
          </cell>
          <cell r="Z213">
            <v>3.3462619763249131</v>
          </cell>
          <cell r="AA213">
            <v>1.4054823022691905</v>
          </cell>
          <cell r="AB213">
            <v>1.4468988900352227</v>
          </cell>
          <cell r="AC213">
            <v>1.4822887293623772</v>
          </cell>
          <cell r="AD213">
            <v>3.4812056964130109</v>
          </cell>
          <cell r="AF213">
            <v>1.0225997836920522</v>
          </cell>
          <cell r="AG213">
            <v>1.02</v>
          </cell>
          <cell r="AH213">
            <v>1.4483266722851731</v>
          </cell>
          <cell r="AJ213">
            <v>1.0250997836920521</v>
          </cell>
          <cell r="AK213">
            <v>1.0049999999999999</v>
          </cell>
          <cell r="AL213">
            <v>1.483215739199377</v>
          </cell>
        </row>
        <row r="214">
          <cell r="A214">
            <v>41640</v>
          </cell>
          <cell r="B214">
            <v>5.211721833695373</v>
          </cell>
          <cell r="C214">
            <v>241.66174897632783</v>
          </cell>
          <cell r="D214">
            <v>502.85738515760715</v>
          </cell>
          <cell r="E214">
            <v>0</v>
          </cell>
          <cell r="F214">
            <v>5.0428158072427172</v>
          </cell>
          <cell r="G214">
            <v>3.3494387443234741E-2</v>
          </cell>
          <cell r="H214">
            <v>0</v>
          </cell>
          <cell r="I214">
            <v>1.0506599643949448</v>
          </cell>
          <cell r="J214">
            <v>2.623324042679454</v>
          </cell>
          <cell r="L214">
            <v>3.077057830291781</v>
          </cell>
          <cell r="M214">
            <v>1.0403267051542395</v>
          </cell>
          <cell r="N214">
            <v>1</v>
          </cell>
          <cell r="O214">
            <v>3.3970082397180339</v>
          </cell>
          <cell r="P214">
            <v>5.0761533078346606</v>
          </cell>
          <cell r="Q214">
            <v>2.6706940795399703E-2</v>
          </cell>
          <cell r="R214">
            <v>0</v>
          </cell>
          <cell r="S214">
            <v>1.0403267051542395</v>
          </cell>
          <cell r="U214">
            <v>5.0428158072427172</v>
          </cell>
          <cell r="V214">
            <v>3.3494387443234741E-2</v>
          </cell>
          <cell r="W214">
            <v>0</v>
          </cell>
          <cell r="X214">
            <v>4.7350383166598284</v>
          </cell>
          <cell r="Y214">
            <v>1.4459945782289505</v>
          </cell>
          <cell r="Z214">
            <v>3.3462619763249131</v>
          </cell>
          <cell r="AA214">
            <v>1.4054823022691905</v>
          </cell>
          <cell r="AB214">
            <v>1.4468988900352227</v>
          </cell>
          <cell r="AC214">
            <v>1.4822887293623772</v>
          </cell>
          <cell r="AD214">
            <v>3.4812056964130109</v>
          </cell>
          <cell r="AF214">
            <v>1.0225997836920522</v>
          </cell>
          <cell r="AG214">
            <v>1.02</v>
          </cell>
          <cell r="AH214">
            <v>1.4483266722851731</v>
          </cell>
          <cell r="AJ214">
            <v>1.0250997836920521</v>
          </cell>
          <cell r="AK214">
            <v>1.0049999999999999</v>
          </cell>
          <cell r="AL214">
            <v>1.483215739199377</v>
          </cell>
        </row>
        <row r="215">
          <cell r="A215">
            <v>41671</v>
          </cell>
          <cell r="B215">
            <v>5.2289205157465686</v>
          </cell>
          <cell r="C215">
            <v>242.17276905206236</v>
          </cell>
          <cell r="D215">
            <v>504.51681452862732</v>
          </cell>
          <cell r="E215">
            <v>0</v>
          </cell>
          <cell r="F215">
            <v>5.0428158072427172</v>
          </cell>
          <cell r="G215">
            <v>3.6904918921797591E-2</v>
          </cell>
          <cell r="H215">
            <v>0</v>
          </cell>
          <cell r="I215">
            <v>1.0506599643949448</v>
          </cell>
          <cell r="J215">
            <v>2.623324042679454</v>
          </cell>
          <cell r="L215">
            <v>3.077057830291781</v>
          </cell>
          <cell r="M215">
            <v>1.0403267051542395</v>
          </cell>
          <cell r="N215">
            <v>1</v>
          </cell>
          <cell r="O215">
            <v>3.3970082397180339</v>
          </cell>
          <cell r="P215">
            <v>5.0761533078346606</v>
          </cell>
          <cell r="Q215">
            <v>3.0095073700024733E-2</v>
          </cell>
          <cell r="R215">
            <v>0</v>
          </cell>
          <cell r="S215">
            <v>1.0403267051542395</v>
          </cell>
          <cell r="U215">
            <v>5.0428158072427172</v>
          </cell>
          <cell r="V215">
            <v>3.6904918921797591E-2</v>
          </cell>
          <cell r="W215">
            <v>0</v>
          </cell>
          <cell r="X215">
            <v>4.7350383166598284</v>
          </cell>
          <cell r="Y215">
            <v>1.4459945782289505</v>
          </cell>
          <cell r="Z215">
            <v>3.3462619763249131</v>
          </cell>
          <cell r="AA215">
            <v>1.4054823022691905</v>
          </cell>
          <cell r="AB215">
            <v>1.4468988900352227</v>
          </cell>
          <cell r="AC215">
            <v>1.4822887293623772</v>
          </cell>
          <cell r="AD215">
            <v>3.4812056964130109</v>
          </cell>
          <cell r="AF215">
            <v>1.0225997836920522</v>
          </cell>
          <cell r="AG215">
            <v>1.02</v>
          </cell>
          <cell r="AH215">
            <v>1.4483266722851731</v>
          </cell>
          <cell r="AJ215">
            <v>1.0250997836920521</v>
          </cell>
          <cell r="AK215">
            <v>1.0049999999999999</v>
          </cell>
          <cell r="AL215">
            <v>1.483215739199377</v>
          </cell>
        </row>
        <row r="216">
          <cell r="A216">
            <v>41699</v>
          </cell>
          <cell r="B216">
            <v>5.2461759534485326</v>
          </cell>
          <cell r="C216">
            <v>242.68486973537716</v>
          </cell>
          <cell r="D216">
            <v>506.18172001657183</v>
          </cell>
          <cell r="E216">
            <v>0</v>
          </cell>
          <cell r="F216">
            <v>5.0428158072427172</v>
          </cell>
          <cell r="G216">
            <v>4.0326705154239528E-2</v>
          </cell>
          <cell r="H216">
            <v>0</v>
          </cell>
          <cell r="I216">
            <v>1.0506599643949448</v>
          </cell>
          <cell r="J216">
            <v>2.623324042679454</v>
          </cell>
          <cell r="L216">
            <v>3.077057830291781</v>
          </cell>
          <cell r="M216">
            <v>1.0403267051542395</v>
          </cell>
          <cell r="N216">
            <v>1</v>
          </cell>
          <cell r="O216">
            <v>3.3970082397180339</v>
          </cell>
          <cell r="P216">
            <v>5.0761533078346606</v>
          </cell>
          <cell r="Q216">
            <v>3.3494387443234741E-2</v>
          </cell>
          <cell r="R216">
            <v>0</v>
          </cell>
          <cell r="S216">
            <v>1.0403267051542395</v>
          </cell>
          <cell r="U216">
            <v>5.0428158072427172</v>
          </cell>
          <cell r="V216">
            <v>4.0326705154239528E-2</v>
          </cell>
          <cell r="W216">
            <v>0</v>
          </cell>
          <cell r="X216">
            <v>4.7350383166598284</v>
          </cell>
          <cell r="Y216">
            <v>1.4459945782289505</v>
          </cell>
          <cell r="Z216">
            <v>3.3462619763249131</v>
          </cell>
          <cell r="AA216">
            <v>1.4054823022691905</v>
          </cell>
          <cell r="AB216">
            <v>1.4468988900352227</v>
          </cell>
          <cell r="AC216">
            <v>1.4822887293623772</v>
          </cell>
          <cell r="AD216">
            <v>3.4812056964130109</v>
          </cell>
          <cell r="AF216">
            <v>1.0225997836920522</v>
          </cell>
          <cell r="AG216">
            <v>1.02</v>
          </cell>
          <cell r="AH216">
            <v>1.4483266722851731</v>
          </cell>
          <cell r="AJ216">
            <v>1.0250997836920521</v>
          </cell>
          <cell r="AK216">
            <v>1.0049999999999999</v>
          </cell>
          <cell r="AL216">
            <v>1.483215739199377</v>
          </cell>
        </row>
        <row r="217">
          <cell r="A217">
            <v>41730</v>
          </cell>
          <cell r="B217">
            <v>5.2634883340949132</v>
          </cell>
          <cell r="C217">
            <v>243.1980533113346</v>
          </cell>
          <cell r="D217">
            <v>507.85211969262656</v>
          </cell>
          <cell r="E217">
            <v>0</v>
          </cell>
          <cell r="F217">
            <v>5.0428158072427172</v>
          </cell>
          <cell r="G217">
            <v>4.3759783281248632E-2</v>
          </cell>
          <cell r="H217">
            <v>0</v>
          </cell>
          <cell r="I217">
            <v>1.0506599643949448</v>
          </cell>
          <cell r="J217">
            <v>2.623324042679454</v>
          </cell>
          <cell r="L217">
            <v>3.077057830291781</v>
          </cell>
          <cell r="M217">
            <v>1.0403267051542395</v>
          </cell>
          <cell r="N217">
            <v>1</v>
          </cell>
          <cell r="O217">
            <v>3.3970082397180339</v>
          </cell>
          <cell r="P217">
            <v>5.0761533078346606</v>
          </cell>
          <cell r="Q217">
            <v>3.6904918921797591E-2</v>
          </cell>
          <cell r="R217">
            <v>0</v>
          </cell>
          <cell r="S217">
            <v>1.0403267051542395</v>
          </cell>
          <cell r="U217">
            <v>5.0428158072427172</v>
          </cell>
          <cell r="V217">
            <v>4.3759783281248632E-2</v>
          </cell>
          <cell r="W217">
            <v>0</v>
          </cell>
          <cell r="X217">
            <v>4.7350383166598284</v>
          </cell>
          <cell r="Y217">
            <v>1.4459945782289505</v>
          </cell>
          <cell r="Z217">
            <v>3.3462619763249131</v>
          </cell>
          <cell r="AA217">
            <v>1.4054823022691905</v>
          </cell>
          <cell r="AB217">
            <v>1.4468988900352227</v>
          </cell>
          <cell r="AC217">
            <v>1.4822887293623772</v>
          </cell>
          <cell r="AD217">
            <v>3.4812056964130109</v>
          </cell>
          <cell r="AF217">
            <v>1.0225997836920522</v>
          </cell>
          <cell r="AG217">
            <v>1.02</v>
          </cell>
          <cell r="AH217">
            <v>1.4483266722851731</v>
          </cell>
          <cell r="AJ217">
            <v>1.0250997836920521</v>
          </cell>
          <cell r="AK217">
            <v>1.0049999999999999</v>
          </cell>
          <cell r="AL217">
            <v>1.483215739199377</v>
          </cell>
        </row>
        <row r="218">
          <cell r="A218">
            <v>41760</v>
          </cell>
          <cell r="B218">
            <v>5.2808578455974269</v>
          </cell>
          <cell r="C218">
            <v>243.71232206982904</v>
          </cell>
          <cell r="D218">
            <v>509.52803168761227</v>
          </cell>
          <cell r="E218">
            <v>0</v>
          </cell>
          <cell r="F218">
            <v>5.0428158072427172</v>
          </cell>
          <cell r="G218">
            <v>4.720419056607672E-2</v>
          </cell>
          <cell r="H218">
            <v>0</v>
          </cell>
          <cell r="I218">
            <v>1.0506599643949448</v>
          </cell>
          <cell r="J218">
            <v>2.623324042679454</v>
          </cell>
          <cell r="L218">
            <v>3.2011454341565022</v>
          </cell>
          <cell r="M218">
            <v>1.0403267051542398</v>
          </cell>
          <cell r="N218">
            <v>1</v>
          </cell>
          <cell r="O218">
            <v>3.5339983894076661</v>
          </cell>
          <cell r="P218">
            <v>5.0761533078346606</v>
          </cell>
          <cell r="Q218">
            <v>4.0326705154239528E-2</v>
          </cell>
          <cell r="R218">
            <v>1</v>
          </cell>
          <cell r="S218">
            <v>1.0403267051542398</v>
          </cell>
          <cell r="U218">
            <v>5.0428158072427172</v>
          </cell>
          <cell r="V218">
            <v>4.720419056607672E-2</v>
          </cell>
          <cell r="W218">
            <v>0</v>
          </cell>
          <cell r="X218">
            <v>4.7350383166598284</v>
          </cell>
          <cell r="Y218">
            <v>1.4459945782289505</v>
          </cell>
          <cell r="Z218">
            <v>3.3462619763249131</v>
          </cell>
          <cell r="AA218">
            <v>1.4054823022691905</v>
          </cell>
          <cell r="AB218">
            <v>1.4468988900352227</v>
          </cell>
          <cell r="AC218">
            <v>1.5199878331958412</v>
          </cell>
          <cell r="AD218">
            <v>3.6215912521135181</v>
          </cell>
          <cell r="AF218">
            <v>1.0229330368211602</v>
          </cell>
          <cell r="AG218">
            <v>1.02</v>
          </cell>
          <cell r="AH218">
            <v>1.4815412011897573</v>
          </cell>
          <cell r="AJ218">
            <v>1.0254330368211602</v>
          </cell>
          <cell r="AK218">
            <v>1.0049999999999999</v>
          </cell>
          <cell r="AL218">
            <v>1.520938419708159</v>
          </cell>
        </row>
        <row r="219">
          <cell r="A219">
            <v>41791</v>
          </cell>
          <cell r="B219">
            <v>5.2982846764878992</v>
          </cell>
          <cell r="C219">
            <v>244.2276783055971</v>
          </cell>
          <cell r="D219">
            <v>511.2094741921814</v>
          </cell>
          <cell r="E219">
            <v>0</v>
          </cell>
          <cell r="F219">
            <v>5.0428158072427172</v>
          </cell>
          <cell r="G219">
            <v>5.0659964394945023E-2</v>
          </cell>
          <cell r="H219">
            <v>1</v>
          </cell>
          <cell r="I219">
            <v>1.050659964394945</v>
          </cell>
          <cell r="J219">
            <v>2.623324042679454</v>
          </cell>
          <cell r="L219">
            <v>3.2011454341565022</v>
          </cell>
          <cell r="M219">
            <v>1.0403267051542398</v>
          </cell>
          <cell r="N219">
            <v>1</v>
          </cell>
          <cell r="O219">
            <v>3.5339983894076661</v>
          </cell>
          <cell r="P219">
            <v>5.2808578455974269</v>
          </cell>
          <cell r="Q219">
            <v>3.3000000000000806E-3</v>
          </cell>
          <cell r="R219">
            <v>0</v>
          </cell>
          <cell r="S219">
            <v>1.0403267051542398</v>
          </cell>
          <cell r="U219">
            <v>5.0428158072427172</v>
          </cell>
          <cell r="V219">
            <v>5.0659964394945023E-2</v>
          </cell>
          <cell r="W219">
            <v>1</v>
          </cell>
          <cell r="X219">
            <v>4.7350383166598284</v>
          </cell>
          <cell r="Y219">
            <v>1.4459945782289505</v>
          </cell>
          <cell r="Z219">
            <v>3.3462619763249131</v>
          </cell>
          <cell r="AA219">
            <v>1.4054823022691905</v>
          </cell>
          <cell r="AB219">
            <v>1.4468988900352227</v>
          </cell>
          <cell r="AC219">
            <v>1.5199878331958412</v>
          </cell>
          <cell r="AD219">
            <v>3.6215912521135181</v>
          </cell>
          <cell r="AF219">
            <v>1.0229330368211602</v>
          </cell>
          <cell r="AG219">
            <v>1.02</v>
          </cell>
          <cell r="AH219">
            <v>1.4815412011897573</v>
          </cell>
          <cell r="AJ219">
            <v>1.0254330368211602</v>
          </cell>
          <cell r="AK219">
            <v>1.0049999999999999</v>
          </cell>
          <cell r="AL219">
            <v>1.520938419708159</v>
          </cell>
        </row>
        <row r="220">
          <cell r="A220">
            <v>41821</v>
          </cell>
          <cell r="B220">
            <v>5.3157690159203099</v>
          </cell>
          <cell r="C220">
            <v>244.74412431822785</v>
          </cell>
          <cell r="D220">
            <v>512.89646545701567</v>
          </cell>
          <cell r="E220">
            <v>0</v>
          </cell>
          <cell r="F220">
            <v>5.2982846764878992</v>
          </cell>
          <cell r="G220">
            <v>3.3000000000000806E-3</v>
          </cell>
          <cell r="H220">
            <v>0</v>
          </cell>
          <cell r="I220">
            <v>1.050659964394945</v>
          </cell>
          <cell r="J220">
            <v>2.7562215452779983</v>
          </cell>
          <cell r="L220">
            <v>3.2011454341565022</v>
          </cell>
          <cell r="M220">
            <v>1.0403267051542398</v>
          </cell>
          <cell r="N220">
            <v>1</v>
          </cell>
          <cell r="O220">
            <v>3.5339983894076661</v>
          </cell>
          <cell r="P220">
            <v>5.2808578455974269</v>
          </cell>
          <cell r="Q220">
            <v>6.610890000000369E-3</v>
          </cell>
          <cell r="R220">
            <v>0</v>
          </cell>
          <cell r="S220">
            <v>1.0403267051542398</v>
          </cell>
          <cell r="U220">
            <v>5.2982846764878992</v>
          </cell>
          <cell r="V220">
            <v>3.3000000000000806E-3</v>
          </cell>
          <cell r="W220">
            <v>0</v>
          </cell>
          <cell r="X220">
            <v>4.9749151891905159</v>
          </cell>
          <cell r="Y220">
            <v>1.5199878331958412</v>
          </cell>
          <cell r="Z220">
            <v>3.6215912521135181</v>
          </cell>
          <cell r="AA220">
            <v>1.4622591702088734</v>
          </cell>
          <cell r="AB220">
            <v>1.520938419708159</v>
          </cell>
          <cell r="AC220">
            <v>1.5199878331958412</v>
          </cell>
          <cell r="AD220">
            <v>3.6215912521135181</v>
          </cell>
          <cell r="AF220">
            <v>1.0229330368211602</v>
          </cell>
          <cell r="AG220">
            <v>1.02</v>
          </cell>
          <cell r="AH220">
            <v>1.4815412011897573</v>
          </cell>
          <cell r="AJ220">
            <v>1.0254330368211602</v>
          </cell>
          <cell r="AK220">
            <v>1.0049999999999999</v>
          </cell>
          <cell r="AL220">
            <v>1.520938419708159</v>
          </cell>
        </row>
        <row r="221">
          <cell r="A221">
            <v>41852</v>
          </cell>
          <cell r="B221">
            <v>5.3333110536728476</v>
          </cell>
          <cell r="C221">
            <v>245.26166241217311</v>
          </cell>
          <cell r="D221">
            <v>514.5890237930239</v>
          </cell>
          <cell r="E221">
            <v>0</v>
          </cell>
          <cell r="F221">
            <v>5.2982846764878992</v>
          </cell>
          <cell r="G221">
            <v>6.6108900000001469E-3</v>
          </cell>
          <cell r="H221">
            <v>0</v>
          </cell>
          <cell r="I221">
            <v>1.050659964394945</v>
          </cell>
          <cell r="J221">
            <v>2.7562215452779983</v>
          </cell>
          <cell r="L221">
            <v>3.2011454341565022</v>
          </cell>
          <cell r="M221">
            <v>1.0403267051542398</v>
          </cell>
          <cell r="N221">
            <v>1</v>
          </cell>
          <cell r="O221">
            <v>3.5339983894076661</v>
          </cell>
          <cell r="P221">
            <v>5.2808578455974269</v>
          </cell>
          <cell r="Q221">
            <v>9.9327059370004633E-3</v>
          </cell>
          <cell r="R221">
            <v>0</v>
          </cell>
          <cell r="S221">
            <v>1.0403267051542398</v>
          </cell>
          <cell r="U221">
            <v>5.2982846764878992</v>
          </cell>
          <cell r="V221">
            <v>6.6108900000001469E-3</v>
          </cell>
          <cell r="W221">
            <v>0</v>
          </cell>
          <cell r="X221">
            <v>4.9749151891905159</v>
          </cell>
          <cell r="Y221">
            <v>1.5199878331958412</v>
          </cell>
          <cell r="Z221">
            <v>3.6215912521135181</v>
          </cell>
          <cell r="AA221">
            <v>1.4622591702088734</v>
          </cell>
          <cell r="AB221">
            <v>1.520938419708159</v>
          </cell>
          <cell r="AC221">
            <v>1.5199878331958412</v>
          </cell>
          <cell r="AD221">
            <v>3.6215912521135181</v>
          </cell>
          <cell r="AF221">
            <v>1.0229330368211602</v>
          </cell>
          <cell r="AG221">
            <v>1.02</v>
          </cell>
          <cell r="AH221">
            <v>1.4815412011897573</v>
          </cell>
          <cell r="AJ221">
            <v>1.0254330368211602</v>
          </cell>
          <cell r="AK221">
            <v>1.0049999999999999</v>
          </cell>
          <cell r="AL221">
            <v>1.520938419708159</v>
          </cell>
        </row>
        <row r="222">
          <cell r="A222">
            <v>41883</v>
          </cell>
          <cell r="B222">
            <v>5.3509109801499681</v>
          </cell>
          <cell r="C222">
            <v>245.78029489675768</v>
          </cell>
          <cell r="D222">
            <v>516.28716757154086</v>
          </cell>
          <cell r="E222">
            <v>0</v>
          </cell>
          <cell r="F222">
            <v>5.2982846764878992</v>
          </cell>
          <cell r="G222">
            <v>9.9327059370002413E-3</v>
          </cell>
          <cell r="H222">
            <v>0</v>
          </cell>
          <cell r="I222">
            <v>1.050659964394945</v>
          </cell>
          <cell r="J222">
            <v>2.7562215452779983</v>
          </cell>
          <cell r="L222">
            <v>3.2011454341565022</v>
          </cell>
          <cell r="M222">
            <v>1.0403267051542398</v>
          </cell>
          <cell r="N222">
            <v>1</v>
          </cell>
          <cell r="O222">
            <v>3.5339983894076661</v>
          </cell>
          <cell r="P222">
            <v>5.2808578455974269</v>
          </cell>
          <cell r="Q222">
            <v>1.3265483866592431E-2</v>
          </cell>
          <cell r="R222">
            <v>0</v>
          </cell>
          <cell r="S222">
            <v>1.0403267051542398</v>
          </cell>
          <cell r="U222">
            <v>5.2982846764878992</v>
          </cell>
          <cell r="V222">
            <v>9.9327059370002413E-3</v>
          </cell>
          <cell r="W222">
            <v>0</v>
          </cell>
          <cell r="X222">
            <v>4.9749151891905159</v>
          </cell>
          <cell r="Y222">
            <v>1.5199878331958412</v>
          </cell>
          <cell r="Z222">
            <v>3.6215912521135181</v>
          </cell>
          <cell r="AA222">
            <v>1.4622591702088734</v>
          </cell>
          <cell r="AB222">
            <v>1.520938419708159</v>
          </cell>
          <cell r="AC222">
            <v>1.5199878331958412</v>
          </cell>
          <cell r="AD222">
            <v>3.6215912521135181</v>
          </cell>
          <cell r="AF222">
            <v>1.0229330368211602</v>
          </cell>
          <cell r="AG222">
            <v>1.02</v>
          </cell>
          <cell r="AH222">
            <v>1.4815412011897573</v>
          </cell>
          <cell r="AJ222">
            <v>1.0254330368211602</v>
          </cell>
          <cell r="AK222">
            <v>1.0049999999999999</v>
          </cell>
          <cell r="AL222">
            <v>1.520938419708159</v>
          </cell>
        </row>
        <row r="223">
          <cell r="A223">
            <v>41913</v>
          </cell>
          <cell r="B223">
            <v>5.3685689863844637</v>
          </cell>
          <cell r="C223">
            <v>246.30002408618972</v>
          </cell>
          <cell r="D223">
            <v>517.99091522452704</v>
          </cell>
          <cell r="E223">
            <v>0</v>
          </cell>
          <cell r="F223">
            <v>5.2982846764878992</v>
          </cell>
          <cell r="G223">
            <v>1.3265483866592431E-2</v>
          </cell>
          <cell r="H223">
            <v>0</v>
          </cell>
          <cell r="I223">
            <v>1.050659964394945</v>
          </cell>
          <cell r="J223">
            <v>2.7562215452779983</v>
          </cell>
          <cell r="L223">
            <v>3.2011454341565022</v>
          </cell>
          <cell r="M223">
            <v>1.0403267051542398</v>
          </cell>
          <cell r="N223">
            <v>1</v>
          </cell>
          <cell r="O223">
            <v>3.5339983894076661</v>
          </cell>
          <cell r="P223">
            <v>5.2808578455974269</v>
          </cell>
          <cell r="Q223">
            <v>1.6609259963352496E-2</v>
          </cell>
          <cell r="R223">
            <v>0</v>
          </cell>
          <cell r="S223">
            <v>1.0403267051542398</v>
          </cell>
          <cell r="U223">
            <v>5.2982846764878992</v>
          </cell>
          <cell r="V223">
            <v>1.3265483866592431E-2</v>
          </cell>
          <cell r="W223">
            <v>0</v>
          </cell>
          <cell r="X223">
            <v>4.9749151891905159</v>
          </cell>
          <cell r="Y223">
            <v>1.5199878331958412</v>
          </cell>
          <cell r="Z223">
            <v>3.6215912521135181</v>
          </cell>
          <cell r="AA223">
            <v>1.4622591702088734</v>
          </cell>
          <cell r="AB223">
            <v>1.520938419708159</v>
          </cell>
          <cell r="AC223">
            <v>1.5199878331958412</v>
          </cell>
          <cell r="AD223">
            <v>3.6215912521135181</v>
          </cell>
          <cell r="AF223">
            <v>1.0229330368211602</v>
          </cell>
          <cell r="AG223">
            <v>1.02</v>
          </cell>
          <cell r="AH223">
            <v>1.4815412011897573</v>
          </cell>
          <cell r="AJ223">
            <v>1.0254330368211602</v>
          </cell>
          <cell r="AK223">
            <v>1.0049999999999999</v>
          </cell>
          <cell r="AL223">
            <v>1.520938419708159</v>
          </cell>
        </row>
        <row r="224">
          <cell r="A224">
            <v>41944</v>
          </cell>
          <cell r="B224">
            <v>5.3862852640395324</v>
          </cell>
          <cell r="C224">
            <v>246.82085229957104</v>
          </cell>
          <cell r="D224">
            <v>519.700285244768</v>
          </cell>
          <cell r="E224">
            <v>0</v>
          </cell>
          <cell r="F224">
            <v>5.2982846764878992</v>
          </cell>
          <cell r="G224">
            <v>1.6609259963352274E-2</v>
          </cell>
          <cell r="H224">
            <v>0</v>
          </cell>
          <cell r="I224">
            <v>1.050659964394945</v>
          </cell>
          <cell r="J224">
            <v>2.7562215452779983</v>
          </cell>
          <cell r="L224">
            <v>3.2011454341565022</v>
          </cell>
          <cell r="M224">
            <v>1.0403267051542398</v>
          </cell>
          <cell r="N224">
            <v>1</v>
          </cell>
          <cell r="O224">
            <v>3.5339983894076661</v>
          </cell>
          <cell r="P224">
            <v>5.2808578455974269</v>
          </cell>
          <cell r="Q224">
            <v>1.9964070521231392E-2</v>
          </cell>
          <cell r="R224">
            <v>0</v>
          </cell>
          <cell r="S224">
            <v>1.0403267051542398</v>
          </cell>
          <cell r="U224">
            <v>5.2982846764878992</v>
          </cell>
          <cell r="V224">
            <v>1.6609259963352274E-2</v>
          </cell>
          <cell r="W224">
            <v>0</v>
          </cell>
          <cell r="X224">
            <v>4.9749151891905159</v>
          </cell>
          <cell r="Y224">
            <v>1.5199878331958412</v>
          </cell>
          <cell r="Z224">
            <v>3.6215912521135181</v>
          </cell>
          <cell r="AA224">
            <v>1.4622591702088734</v>
          </cell>
          <cell r="AB224">
            <v>1.520938419708159</v>
          </cell>
          <cell r="AC224">
            <v>1.5199878331958412</v>
          </cell>
          <cell r="AD224">
            <v>3.6215912521135181</v>
          </cell>
          <cell r="AF224">
            <v>1.0229330368211602</v>
          </cell>
          <cell r="AG224">
            <v>1.02</v>
          </cell>
          <cell r="AH224">
            <v>1.4815412011897573</v>
          </cell>
          <cell r="AJ224">
            <v>1.0254330368211602</v>
          </cell>
          <cell r="AK224">
            <v>1.0049999999999999</v>
          </cell>
          <cell r="AL224">
            <v>1.520938419708159</v>
          </cell>
        </row>
        <row r="225">
          <cell r="A225">
            <v>41974</v>
          </cell>
          <cell r="B225">
            <v>5.4040600054108632</v>
          </cell>
          <cell r="C225">
            <v>247.3494086736909</v>
          </cell>
          <cell r="D225">
            <v>521.41529618607581</v>
          </cell>
          <cell r="E225">
            <v>5.3073628720540578</v>
          </cell>
          <cell r="F225">
            <v>5.2982846764878992</v>
          </cell>
          <cell r="G225">
            <v>1.9964070521231392E-2</v>
          </cell>
          <cell r="H225">
            <v>0</v>
          </cell>
          <cell r="I225">
            <v>1.050659964394945</v>
          </cell>
          <cell r="J225">
            <v>2.7562215452779983</v>
          </cell>
          <cell r="L225">
            <v>3.2011454341565022</v>
          </cell>
          <cell r="M225">
            <v>1.0403267051542398</v>
          </cell>
          <cell r="N225">
            <v>1</v>
          </cell>
          <cell r="O225">
            <v>3.5339983894076661</v>
          </cell>
          <cell r="P225">
            <v>5.2808578455974269</v>
          </cell>
          <cell r="Q225">
            <v>2.33299519539516E-2</v>
          </cell>
          <cell r="R225">
            <v>0</v>
          </cell>
          <cell r="S225">
            <v>1.0403267051542398</v>
          </cell>
          <cell r="U225">
            <v>5.2982846764878992</v>
          </cell>
          <cell r="V225">
            <v>1.9964070521231392E-2</v>
          </cell>
          <cell r="W225">
            <v>0</v>
          </cell>
          <cell r="X225">
            <v>4.9749151891905159</v>
          </cell>
          <cell r="Y225">
            <v>1.5199878331958412</v>
          </cell>
          <cell r="Z225">
            <v>3.6215912521135181</v>
          </cell>
          <cell r="AA225">
            <v>1.4622591702088734</v>
          </cell>
          <cell r="AB225">
            <v>1.520938419708159</v>
          </cell>
          <cell r="AC225">
            <v>1.5199878331958412</v>
          </cell>
          <cell r="AD225">
            <v>3.6215912521135181</v>
          </cell>
          <cell r="AF225">
            <v>1.0229330368211602</v>
          </cell>
          <cell r="AG225">
            <v>1.02</v>
          </cell>
          <cell r="AH225">
            <v>1.4815412011897573</v>
          </cell>
          <cell r="AJ225">
            <v>1.0254330368211602</v>
          </cell>
          <cell r="AK225">
            <v>1.0049999999999999</v>
          </cell>
          <cell r="AL225">
            <v>1.520938419708159</v>
          </cell>
        </row>
        <row r="226">
          <cell r="A226">
            <v>42005</v>
          </cell>
          <cell r="B226">
            <v>5.4218934034287196</v>
          </cell>
          <cell r="C226">
            <v>247.88049275160452</v>
          </cell>
          <cell r="D226">
            <v>523.13596666348985</v>
          </cell>
          <cell r="E226">
            <v>0</v>
          </cell>
          <cell r="F226">
            <v>5.2982846764878992</v>
          </cell>
          <cell r="G226">
            <v>2.33299519539516E-2</v>
          </cell>
          <cell r="H226">
            <v>0</v>
          </cell>
          <cell r="I226">
            <v>1.050659964394945</v>
          </cell>
          <cell r="J226">
            <v>2.7562215452779983</v>
          </cell>
          <cell r="L226">
            <v>3.2011454341565022</v>
          </cell>
          <cell r="M226">
            <v>1.0403267051542398</v>
          </cell>
          <cell r="N226">
            <v>1</v>
          </cell>
          <cell r="O226">
            <v>3.5339983894076661</v>
          </cell>
          <cell r="P226">
            <v>5.2808578455974269</v>
          </cell>
          <cell r="Q226">
            <v>2.6706940795399703E-2</v>
          </cell>
          <cell r="R226">
            <v>0</v>
          </cell>
          <cell r="S226">
            <v>1.0403267051542398</v>
          </cell>
          <cell r="U226">
            <v>5.2982846764878992</v>
          </cell>
          <cell r="V226">
            <v>2.33299519539516E-2</v>
          </cell>
          <cell r="W226">
            <v>0</v>
          </cell>
          <cell r="X226">
            <v>4.9749151891905159</v>
          </cell>
          <cell r="Y226">
            <v>1.5199878331958412</v>
          </cell>
          <cell r="Z226">
            <v>3.6215912521135181</v>
          </cell>
          <cell r="AA226">
            <v>1.4622591702088734</v>
          </cell>
          <cell r="AB226">
            <v>1.520938419708159</v>
          </cell>
          <cell r="AC226">
            <v>1.5199878331958412</v>
          </cell>
          <cell r="AD226">
            <v>3.6215912521135181</v>
          </cell>
          <cell r="AF226">
            <v>1.0229330368211602</v>
          </cell>
          <cell r="AG226">
            <v>1.02</v>
          </cell>
          <cell r="AH226">
            <v>1.4815412011897573</v>
          </cell>
          <cell r="AJ226">
            <v>1.0254330368211602</v>
          </cell>
          <cell r="AK226">
            <v>1.0049999999999999</v>
          </cell>
          <cell r="AL226">
            <v>1.520938419708159</v>
          </cell>
        </row>
        <row r="227">
          <cell r="A227">
            <v>42036</v>
          </cell>
          <cell r="B227">
            <v>5.4397856516600349</v>
          </cell>
          <cell r="C227">
            <v>248.41271712049084</v>
          </cell>
          <cell r="D227">
            <v>524.8623153534794</v>
          </cell>
          <cell r="E227">
            <v>0</v>
          </cell>
          <cell r="F227">
            <v>5.2982846764878992</v>
          </cell>
          <cell r="G227">
            <v>2.6706940795399703E-2</v>
          </cell>
          <cell r="H227">
            <v>0</v>
          </cell>
          <cell r="I227">
            <v>1.050659964394945</v>
          </cell>
          <cell r="J227">
            <v>2.7562215452779983</v>
          </cell>
          <cell r="L227">
            <v>3.2011454341565022</v>
          </cell>
          <cell r="M227">
            <v>1.0403267051542398</v>
          </cell>
          <cell r="N227">
            <v>1</v>
          </cell>
          <cell r="O227">
            <v>3.5339983894076661</v>
          </cell>
          <cell r="P227">
            <v>5.2808578455974269</v>
          </cell>
          <cell r="Q227">
            <v>3.0095073700024733E-2</v>
          </cell>
          <cell r="R227">
            <v>0</v>
          </cell>
          <cell r="S227">
            <v>1.0403267051542398</v>
          </cell>
          <cell r="U227">
            <v>5.2982846764878992</v>
          </cell>
          <cell r="V227">
            <v>2.6706940795399703E-2</v>
          </cell>
          <cell r="W227">
            <v>0</v>
          </cell>
          <cell r="X227">
            <v>4.9749151891905159</v>
          </cell>
          <cell r="Y227">
            <v>1.5199878331958412</v>
          </cell>
          <cell r="Z227">
            <v>3.6215912521135181</v>
          </cell>
          <cell r="AA227">
            <v>1.4622591702088734</v>
          </cell>
          <cell r="AB227">
            <v>1.520938419708159</v>
          </cell>
          <cell r="AC227">
            <v>1.5199878331958412</v>
          </cell>
          <cell r="AD227">
            <v>3.6215912521135181</v>
          </cell>
          <cell r="AF227">
            <v>1.0229330368211602</v>
          </cell>
          <cell r="AG227">
            <v>1.02</v>
          </cell>
          <cell r="AH227">
            <v>1.4815412011897573</v>
          </cell>
          <cell r="AJ227">
            <v>1.0254330368211602</v>
          </cell>
          <cell r="AK227">
            <v>1.0049999999999999</v>
          </cell>
          <cell r="AL227">
            <v>1.520938419708159</v>
          </cell>
        </row>
        <row r="228">
          <cell r="A228">
            <v>42064</v>
          </cell>
          <cell r="B228">
            <v>5.457736944310513</v>
          </cell>
          <cell r="C228">
            <v>248.94608422866938</v>
          </cell>
          <cell r="D228">
            <v>526.59436099414597</v>
          </cell>
          <cell r="E228">
            <v>0</v>
          </cell>
          <cell r="F228">
            <v>5.2982846764878992</v>
          </cell>
          <cell r="G228">
            <v>3.0095073700024511E-2</v>
          </cell>
          <cell r="H228">
            <v>0</v>
          </cell>
          <cell r="I228">
            <v>1.050659964394945</v>
          </cell>
          <cell r="J228">
            <v>2.7562215452779983</v>
          </cell>
          <cell r="L228">
            <v>3.2011454341565022</v>
          </cell>
          <cell r="M228">
            <v>1.0403267051542398</v>
          </cell>
          <cell r="N228">
            <v>1</v>
          </cell>
          <cell r="O228">
            <v>3.5339983894076661</v>
          </cell>
          <cell r="P228">
            <v>5.2808578455974269</v>
          </cell>
          <cell r="Q228">
            <v>3.3494387443234741E-2</v>
          </cell>
          <cell r="R228">
            <v>0</v>
          </cell>
          <cell r="S228">
            <v>1.0403267051542398</v>
          </cell>
          <cell r="U228">
            <v>5.2982846764878992</v>
          </cell>
          <cell r="V228">
            <v>3.0095073700024511E-2</v>
          </cell>
          <cell r="W228">
            <v>0</v>
          </cell>
          <cell r="X228">
            <v>4.9749151891905159</v>
          </cell>
          <cell r="Y228">
            <v>1.5199878331958412</v>
          </cell>
          <cell r="Z228">
            <v>3.6215912521135181</v>
          </cell>
          <cell r="AA228">
            <v>1.4622591702088734</v>
          </cell>
          <cell r="AB228">
            <v>1.520938419708159</v>
          </cell>
          <cell r="AC228">
            <v>1.5199878331958412</v>
          </cell>
          <cell r="AD228">
            <v>3.6215912521135181</v>
          </cell>
          <cell r="AF228">
            <v>1.0229330368211602</v>
          </cell>
          <cell r="AG228">
            <v>1.02</v>
          </cell>
          <cell r="AH228">
            <v>1.4815412011897573</v>
          </cell>
          <cell r="AJ228">
            <v>1.0254330368211602</v>
          </cell>
          <cell r="AK228">
            <v>1.0049999999999999</v>
          </cell>
          <cell r="AL228">
            <v>1.520938419708159</v>
          </cell>
        </row>
        <row r="229">
          <cell r="A229">
            <v>42095</v>
          </cell>
          <cell r="B229">
            <v>5.4757474762267382</v>
          </cell>
          <cell r="C229">
            <v>249.48059652971639</v>
          </cell>
          <cell r="D229">
            <v>528.33212238542671</v>
          </cell>
          <cell r="E229">
            <v>0</v>
          </cell>
          <cell r="F229">
            <v>5.2982846764878992</v>
          </cell>
          <cell r="G229">
            <v>3.3494387443234741E-2</v>
          </cell>
          <cell r="H229">
            <v>0</v>
          </cell>
          <cell r="I229">
            <v>1.050659964394945</v>
          </cell>
          <cell r="J229">
            <v>2.7562215452779983</v>
          </cell>
          <cell r="L229">
            <v>3.2011454341565022</v>
          </cell>
          <cell r="M229">
            <v>1.0403267051542398</v>
          </cell>
          <cell r="N229">
            <v>1</v>
          </cell>
          <cell r="O229">
            <v>3.5339983894076661</v>
          </cell>
          <cell r="P229">
            <v>5.2808578455974269</v>
          </cell>
          <cell r="Q229">
            <v>3.6904918921797591E-2</v>
          </cell>
          <cell r="R229">
            <v>0</v>
          </cell>
          <cell r="S229">
            <v>1.0403267051542398</v>
          </cell>
          <cell r="U229">
            <v>5.2982846764878992</v>
          </cell>
          <cell r="V229">
            <v>3.3494387443234741E-2</v>
          </cell>
          <cell r="W229">
            <v>0</v>
          </cell>
          <cell r="X229">
            <v>4.9749151891905159</v>
          </cell>
          <cell r="Y229">
            <v>1.5199878331958412</v>
          </cell>
          <cell r="Z229">
            <v>3.6215912521135181</v>
          </cell>
          <cell r="AA229">
            <v>1.4622591702088734</v>
          </cell>
          <cell r="AB229">
            <v>1.520938419708159</v>
          </cell>
          <cell r="AC229">
            <v>1.5199878331958412</v>
          </cell>
          <cell r="AD229">
            <v>3.6215912521135181</v>
          </cell>
          <cell r="AF229">
            <v>1.0229330368211602</v>
          </cell>
          <cell r="AG229">
            <v>1.02</v>
          </cell>
          <cell r="AH229">
            <v>1.4815412011897573</v>
          </cell>
          <cell r="AJ229">
            <v>1.0254330368211602</v>
          </cell>
          <cell r="AK229">
            <v>1.0049999999999999</v>
          </cell>
          <cell r="AL229">
            <v>1.520938419708159</v>
          </cell>
        </row>
        <row r="230">
          <cell r="A230">
            <v>42125</v>
          </cell>
          <cell r="B230">
            <v>5.4938174428982869</v>
          </cell>
          <cell r="C230">
            <v>250.01625648247625</v>
          </cell>
          <cell r="D230">
            <v>530.07561838929871</v>
          </cell>
          <cell r="E230">
            <v>0</v>
          </cell>
          <cell r="F230">
            <v>5.2982846764878992</v>
          </cell>
          <cell r="G230">
            <v>3.6904918921797369E-2</v>
          </cell>
          <cell r="H230">
            <v>0</v>
          </cell>
          <cell r="I230">
            <v>1.050659964394945</v>
          </cell>
          <cell r="J230">
            <v>2.7562215452779983</v>
          </cell>
          <cell r="L230">
            <v>3.3302370822355716</v>
          </cell>
          <cell r="M230">
            <v>1.0403267051542395</v>
          </cell>
          <cell r="N230">
            <v>1</v>
          </cell>
          <cell r="O230">
            <v>3.6765129004728663</v>
          </cell>
          <cell r="P230">
            <v>5.2808578455974269</v>
          </cell>
          <cell r="Q230">
            <v>4.0326705154239528E-2</v>
          </cell>
          <cell r="R230">
            <v>1</v>
          </cell>
          <cell r="S230">
            <v>1.0403267051542395</v>
          </cell>
          <cell r="U230">
            <v>5.2982846764878992</v>
          </cell>
          <cell r="V230">
            <v>3.6904918921797369E-2</v>
          </cell>
          <cell r="W230">
            <v>0</v>
          </cell>
          <cell r="X230">
            <v>4.9749151891905159</v>
          </cell>
          <cell r="Y230">
            <v>1.5199878331958412</v>
          </cell>
          <cell r="Z230">
            <v>3.6215912521135181</v>
          </cell>
          <cell r="AA230">
            <v>1.4622591702088734</v>
          </cell>
          <cell r="AB230">
            <v>1.520938419708159</v>
          </cell>
          <cell r="AC230">
            <v>1.5592537283107275</v>
          </cell>
          <cell r="AD230">
            <v>3.7676380947266734</v>
          </cell>
          <cell r="AF230">
            <v>1.0233330325133774</v>
          </cell>
          <cell r="AG230">
            <v>1.02</v>
          </cell>
          <cell r="AH230">
            <v>1.5161100502070262</v>
          </cell>
          <cell r="AJ230">
            <v>1.0258330325133773</v>
          </cell>
          <cell r="AK230">
            <v>1.0049999999999999</v>
          </cell>
          <cell r="AL230">
            <v>1.5602288713553245</v>
          </cell>
        </row>
        <row r="231">
          <cell r="A231">
            <v>42156</v>
          </cell>
          <cell r="B231">
            <v>5.5119470404598516</v>
          </cell>
          <cell r="C231">
            <v>250.5530665510727</v>
          </cell>
          <cell r="D231">
            <v>531.82486792998338</v>
          </cell>
          <cell r="E231">
            <v>0</v>
          </cell>
          <cell r="F231">
            <v>5.2982846764878992</v>
          </cell>
          <cell r="G231">
            <v>4.0326705154239528E-2</v>
          </cell>
          <cell r="H231">
            <v>0</v>
          </cell>
          <cell r="I231">
            <v>1.050659964394945</v>
          </cell>
          <cell r="J231">
            <v>2.7562215452779983</v>
          </cell>
          <cell r="L231">
            <v>3.3302370822355716</v>
          </cell>
          <cell r="M231">
            <v>1.0403267051542395</v>
          </cell>
          <cell r="N231">
            <v>1</v>
          </cell>
          <cell r="O231">
            <v>3.6765129004728663</v>
          </cell>
          <cell r="P231">
            <v>5.4938174428982869</v>
          </cell>
          <cell r="Q231">
            <v>3.3000000000000806E-3</v>
          </cell>
          <cell r="R231">
            <v>0</v>
          </cell>
          <cell r="S231">
            <v>1.0403267051542395</v>
          </cell>
          <cell r="U231">
            <v>5.2982846764878992</v>
          </cell>
          <cell r="V231">
            <v>4.0326705154239528E-2</v>
          </cell>
          <cell r="W231">
            <v>0</v>
          </cell>
          <cell r="X231">
            <v>4.9749151891905159</v>
          </cell>
          <cell r="Y231">
            <v>1.5199878331958412</v>
          </cell>
          <cell r="Z231">
            <v>3.6215912521135181</v>
          </cell>
          <cell r="AA231">
            <v>1.4622591702088734</v>
          </cell>
          <cell r="AB231">
            <v>1.520938419708159</v>
          </cell>
          <cell r="AC231">
            <v>1.5592537283107275</v>
          </cell>
          <cell r="AD231">
            <v>3.7676380947266734</v>
          </cell>
          <cell r="AF231">
            <v>1.0233330325133774</v>
          </cell>
          <cell r="AG231">
            <v>1.02</v>
          </cell>
          <cell r="AH231">
            <v>1.5161100502070262</v>
          </cell>
          <cell r="AJ231">
            <v>1.0258330325133773</v>
          </cell>
          <cell r="AK231">
            <v>1.0049999999999999</v>
          </cell>
          <cell r="AL231">
            <v>1.5602288713553245</v>
          </cell>
        </row>
        <row r="232">
          <cell r="A232">
            <v>42186</v>
          </cell>
          <cell r="B232">
            <v>5.5301364656933698</v>
          </cell>
          <cell r="C232">
            <v>251.0910292049202</v>
          </cell>
          <cell r="D232">
            <v>533.57988999415238</v>
          </cell>
          <cell r="E232">
            <v>0</v>
          </cell>
          <cell r="F232">
            <v>5.2982846764878992</v>
          </cell>
          <cell r="G232">
            <v>4.3759783281248632E-2</v>
          </cell>
          <cell r="H232">
            <v>0</v>
          </cell>
          <cell r="I232">
            <v>1.050659964394945</v>
          </cell>
          <cell r="J232">
            <v>2.7562215452779983</v>
          </cell>
          <cell r="L232">
            <v>3.3302370822355716</v>
          </cell>
          <cell r="M232">
            <v>1.0403267051542395</v>
          </cell>
          <cell r="N232">
            <v>1</v>
          </cell>
          <cell r="O232">
            <v>3.6765129004728663</v>
          </cell>
          <cell r="P232">
            <v>5.4938174428982869</v>
          </cell>
          <cell r="Q232">
            <v>6.6108900000001469E-3</v>
          </cell>
          <cell r="R232">
            <v>0</v>
          </cell>
          <cell r="S232">
            <v>1.0403267051542395</v>
          </cell>
          <cell r="U232">
            <v>5.2982846764878992</v>
          </cell>
          <cell r="V232">
            <v>4.3759783281248632E-2</v>
          </cell>
          <cell r="W232">
            <v>0</v>
          </cell>
          <cell r="X232">
            <v>4.9749151891905159</v>
          </cell>
          <cell r="Y232">
            <v>1.5199878331958412</v>
          </cell>
          <cell r="Z232">
            <v>3.6215912521135181</v>
          </cell>
          <cell r="AA232">
            <v>1.4622591702088734</v>
          </cell>
          <cell r="AB232">
            <v>1.520938419708159</v>
          </cell>
          <cell r="AC232">
            <v>1.5592537283107275</v>
          </cell>
          <cell r="AD232">
            <v>3.7676380947266734</v>
          </cell>
          <cell r="AF232">
            <v>1.0233330325133774</v>
          </cell>
          <cell r="AG232">
            <v>1.02</v>
          </cell>
          <cell r="AH232">
            <v>1.5161100502070262</v>
          </cell>
          <cell r="AJ232">
            <v>1.0258330325133773</v>
          </cell>
          <cell r="AK232">
            <v>1.0049999999999999</v>
          </cell>
          <cell r="AL232">
            <v>1.5602288713553245</v>
          </cell>
        </row>
        <row r="233">
          <cell r="A233">
            <v>42217</v>
          </cell>
          <cell r="B233">
            <v>5.5483859160301581</v>
          </cell>
          <cell r="C233">
            <v>251.63014691873531</v>
          </cell>
          <cell r="D233">
            <v>535.34070363113312</v>
          </cell>
          <cell r="E233">
            <v>0</v>
          </cell>
          <cell r="F233">
            <v>5.2982846764878992</v>
          </cell>
          <cell r="G233">
            <v>4.720419056607672E-2</v>
          </cell>
          <cell r="H233">
            <v>0</v>
          </cell>
          <cell r="I233">
            <v>1.050659964394945</v>
          </cell>
          <cell r="J233">
            <v>2.7562215452779983</v>
          </cell>
          <cell r="L233">
            <v>3.3302370822355716</v>
          </cell>
          <cell r="M233">
            <v>1.0403267051542395</v>
          </cell>
          <cell r="N233">
            <v>1</v>
          </cell>
          <cell r="O233">
            <v>3.6765129004728663</v>
          </cell>
          <cell r="P233">
            <v>5.4938174428982869</v>
          </cell>
          <cell r="Q233">
            <v>9.9327059370002413E-3</v>
          </cell>
          <cell r="R233">
            <v>0</v>
          </cell>
          <cell r="S233">
            <v>1.0403267051542395</v>
          </cell>
          <cell r="U233">
            <v>5.2982846764878992</v>
          </cell>
          <cell r="V233">
            <v>4.720419056607672E-2</v>
          </cell>
          <cell r="W233">
            <v>0</v>
          </cell>
          <cell r="X233">
            <v>4.9749151891905159</v>
          </cell>
          <cell r="Y233">
            <v>1.5199878331958412</v>
          </cell>
          <cell r="Z233">
            <v>3.6215912521135181</v>
          </cell>
          <cell r="AA233">
            <v>1.4622591702088734</v>
          </cell>
          <cell r="AB233">
            <v>1.520938419708159</v>
          </cell>
          <cell r="AC233">
            <v>1.5592537283107275</v>
          </cell>
          <cell r="AD233">
            <v>3.7676380947266734</v>
          </cell>
          <cell r="AF233">
            <v>1.0233330325133774</v>
          </cell>
          <cell r="AG233">
            <v>1.02</v>
          </cell>
          <cell r="AH233">
            <v>1.5161100502070262</v>
          </cell>
          <cell r="AJ233">
            <v>1.0258330325133773</v>
          </cell>
          <cell r="AK233">
            <v>1.0049999999999999</v>
          </cell>
          <cell r="AL233">
            <v>1.5602288713553245</v>
          </cell>
        </row>
        <row r="234">
          <cell r="A234">
            <v>42248</v>
          </cell>
          <cell r="B234">
            <v>5.5666955895530581</v>
          </cell>
          <cell r="C234">
            <v>252.17042217254803</v>
          </cell>
          <cell r="D234">
            <v>537.10732795311594</v>
          </cell>
          <cell r="E234">
            <v>0</v>
          </cell>
          <cell r="F234">
            <v>5.2982846764878992</v>
          </cell>
          <cell r="G234">
            <v>5.0659964394944801E-2</v>
          </cell>
          <cell r="H234">
            <v>1</v>
          </cell>
          <cell r="I234">
            <v>1.0506599643949448</v>
          </cell>
          <cell r="J234">
            <v>2.7562215452779983</v>
          </cell>
          <cell r="L234">
            <v>3.3302370822355716</v>
          </cell>
          <cell r="M234">
            <v>1.0403267051542395</v>
          </cell>
          <cell r="N234">
            <v>1</v>
          </cell>
          <cell r="O234">
            <v>3.6765129004728663</v>
          </cell>
          <cell r="P234">
            <v>5.4938174428982869</v>
          </cell>
          <cell r="Q234">
            <v>1.3265483866592431E-2</v>
          </cell>
          <cell r="R234">
            <v>0</v>
          </cell>
          <cell r="S234">
            <v>1.0403267051542395</v>
          </cell>
          <cell r="U234">
            <v>5.2982846764878992</v>
          </cell>
          <cell r="V234">
            <v>5.0659964394944801E-2</v>
          </cell>
          <cell r="W234">
            <v>1</v>
          </cell>
          <cell r="X234">
            <v>4.9749151891905159</v>
          </cell>
          <cell r="Y234">
            <v>1.5199878331958412</v>
          </cell>
          <cell r="Z234">
            <v>3.6215912521135181</v>
          </cell>
          <cell r="AA234">
            <v>1.4622591702088734</v>
          </cell>
          <cell r="AB234">
            <v>1.520938419708159</v>
          </cell>
          <cell r="AC234">
            <v>1.5592537283107275</v>
          </cell>
          <cell r="AD234">
            <v>3.7676380947266734</v>
          </cell>
          <cell r="AF234">
            <v>1.0233330325133774</v>
          </cell>
          <cell r="AG234">
            <v>1.02</v>
          </cell>
          <cell r="AH234">
            <v>1.5161100502070262</v>
          </cell>
          <cell r="AJ234">
            <v>1.0258330325133773</v>
          </cell>
          <cell r="AK234">
            <v>1.0049999999999999</v>
          </cell>
          <cell r="AL234">
            <v>1.5602288713553245</v>
          </cell>
        </row>
        <row r="235">
          <cell r="A235">
            <v>42278</v>
          </cell>
          <cell r="B235">
            <v>5.5850656849985834</v>
          </cell>
          <cell r="C235">
            <v>252.71185745171329</v>
          </cell>
          <cell r="D235">
            <v>538.87978213536121</v>
          </cell>
          <cell r="E235">
            <v>0</v>
          </cell>
          <cell r="F235">
            <v>5.5666955895530581</v>
          </cell>
          <cell r="G235">
            <v>3.3000000000000806E-3</v>
          </cell>
          <cell r="H235">
            <v>0</v>
          </cell>
          <cell r="I235">
            <v>1.0506599643949448</v>
          </cell>
          <cell r="J235">
            <v>2.8958516306263613</v>
          </cell>
          <cell r="L235">
            <v>3.3302370822355716</v>
          </cell>
          <cell r="M235">
            <v>1.0403267051542395</v>
          </cell>
          <cell r="N235">
            <v>1</v>
          </cell>
          <cell r="O235">
            <v>3.6765129004728663</v>
          </cell>
          <cell r="P235">
            <v>5.4938174428982869</v>
          </cell>
          <cell r="Q235">
            <v>1.6609259963352274E-2</v>
          </cell>
          <cell r="R235">
            <v>0</v>
          </cell>
          <cell r="S235">
            <v>1.0403267051542395</v>
          </cell>
          <cell r="U235">
            <v>5.5666955895530581</v>
          </cell>
          <cell r="V235">
            <v>3.3000000000000806E-3</v>
          </cell>
          <cell r="W235">
            <v>0</v>
          </cell>
          <cell r="X235">
            <v>5.2269442155427779</v>
          </cell>
          <cell r="Y235">
            <v>1.5592537283107275</v>
          </cell>
          <cell r="Z235">
            <v>3.7676380947266734</v>
          </cell>
          <cell r="AA235">
            <v>1.4923514776267837</v>
          </cell>
          <cell r="AB235">
            <v>1.5602288713553245</v>
          </cell>
          <cell r="AC235">
            <v>1.5592537283107275</v>
          </cell>
          <cell r="AD235">
            <v>3.7676380947266734</v>
          </cell>
          <cell r="AF235">
            <v>1.0233330325133774</v>
          </cell>
          <cell r="AG235">
            <v>1.02</v>
          </cell>
          <cell r="AH235">
            <v>1.5161100502070262</v>
          </cell>
          <cell r="AJ235">
            <v>1.0258330325133773</v>
          </cell>
          <cell r="AK235">
            <v>1.0049999999999999</v>
          </cell>
          <cell r="AL235">
            <v>1.5602288713553245</v>
          </cell>
        </row>
        <row r="236">
          <cell r="A236">
            <v>42309</v>
          </cell>
          <cell r="B236">
            <v>5.6034964017590791</v>
          </cell>
          <cell r="C236">
            <v>253.25445524692225</v>
          </cell>
          <cell r="D236">
            <v>540.65808541640797</v>
          </cell>
          <cell r="E236">
            <v>0</v>
          </cell>
          <cell r="F236">
            <v>5.5666955895530581</v>
          </cell>
          <cell r="G236">
            <v>6.6108900000001469E-3</v>
          </cell>
          <cell r="H236">
            <v>0</v>
          </cell>
          <cell r="I236">
            <v>1.0506599643949448</v>
          </cell>
          <cell r="J236">
            <v>2.8958516306263613</v>
          </cell>
          <cell r="L236">
            <v>3.3302370822355716</v>
          </cell>
          <cell r="M236">
            <v>1.0403267051542395</v>
          </cell>
          <cell r="N236">
            <v>1</v>
          </cell>
          <cell r="O236">
            <v>3.6765129004728663</v>
          </cell>
          <cell r="P236">
            <v>5.4938174428982869</v>
          </cell>
          <cell r="Q236">
            <v>1.9964070521231392E-2</v>
          </cell>
          <cell r="R236">
            <v>0</v>
          </cell>
          <cell r="S236">
            <v>1.0403267051542395</v>
          </cell>
          <cell r="U236">
            <v>5.5666955895530581</v>
          </cell>
          <cell r="V236">
            <v>6.6108900000001469E-3</v>
          </cell>
          <cell r="W236">
            <v>0</v>
          </cell>
          <cell r="X236">
            <v>5.2269442155427779</v>
          </cell>
          <cell r="Y236">
            <v>1.5592537283107275</v>
          </cell>
          <cell r="Z236">
            <v>3.7676380947266734</v>
          </cell>
          <cell r="AA236">
            <v>1.4923514776267837</v>
          </cell>
          <cell r="AB236">
            <v>1.5602288713553245</v>
          </cell>
          <cell r="AC236">
            <v>1.5592537283107275</v>
          </cell>
          <cell r="AD236">
            <v>3.7676380947266734</v>
          </cell>
          <cell r="AF236">
            <v>1.0233330325133774</v>
          </cell>
          <cell r="AG236">
            <v>1.02</v>
          </cell>
          <cell r="AH236">
            <v>1.5161100502070262</v>
          </cell>
          <cell r="AJ236">
            <v>1.0258330325133773</v>
          </cell>
          <cell r="AK236">
            <v>1.0049999999999999</v>
          </cell>
          <cell r="AL236">
            <v>1.5602288713553245</v>
          </cell>
        </row>
        <row r="237">
          <cell r="A237">
            <v>42339</v>
          </cell>
          <cell r="B237">
            <v>5.6219879398848844</v>
          </cell>
          <cell r="C237">
            <v>253.80522824007423</v>
          </cell>
          <cell r="D237">
            <v>542.4422570982822</v>
          </cell>
          <cell r="E237">
            <v>5.521391329741939</v>
          </cell>
          <cell r="F237">
            <v>5.5666955895530581</v>
          </cell>
          <cell r="G237">
            <v>9.9327059370002413E-3</v>
          </cell>
          <cell r="H237">
            <v>0</v>
          </cell>
          <cell r="I237">
            <v>1.0506599643949448</v>
          </cell>
          <cell r="J237">
            <v>2.8958516306263613</v>
          </cell>
          <cell r="L237">
            <v>3.3302370822355716</v>
          </cell>
          <cell r="M237">
            <v>1.0403267051542395</v>
          </cell>
          <cell r="N237">
            <v>1</v>
          </cell>
          <cell r="O237">
            <v>3.6765129004728663</v>
          </cell>
          <cell r="P237">
            <v>5.4938174428982869</v>
          </cell>
          <cell r="Q237">
            <v>2.3329951953951378E-2</v>
          </cell>
          <cell r="R237">
            <v>0</v>
          </cell>
          <cell r="S237">
            <v>1.0403267051542395</v>
          </cell>
          <cell r="U237">
            <v>5.5666955895530581</v>
          </cell>
          <cell r="V237">
            <v>9.9327059370002413E-3</v>
          </cell>
          <cell r="W237">
            <v>0</v>
          </cell>
          <cell r="X237">
            <v>5.2269442155427779</v>
          </cell>
          <cell r="Y237">
            <v>1.5592537283107275</v>
          </cell>
          <cell r="Z237">
            <v>3.7676380947266734</v>
          </cell>
          <cell r="AA237">
            <v>1.4923514776267837</v>
          </cell>
          <cell r="AB237">
            <v>1.5602288713553245</v>
          </cell>
          <cell r="AC237">
            <v>1.5592537283107275</v>
          </cell>
          <cell r="AD237">
            <v>3.7676380947266734</v>
          </cell>
          <cell r="AF237">
            <v>1.0233330325133774</v>
          </cell>
          <cell r="AG237">
            <v>1.02</v>
          </cell>
          <cell r="AH237">
            <v>1.5161100502070262</v>
          </cell>
          <cell r="AJ237">
            <v>1.0258330325133773</v>
          </cell>
          <cell r="AK237">
            <v>1.0049999999999999</v>
          </cell>
          <cell r="AL237">
            <v>1.5602288713553245</v>
          </cell>
        </row>
        <row r="238">
          <cell r="A238">
            <v>42370</v>
          </cell>
          <cell r="B238">
            <v>5.6405405000865052</v>
          </cell>
          <cell r="C238">
            <v>254.37901137493458</v>
          </cell>
          <cell r="D238">
            <v>544.23231654670656</v>
          </cell>
          <cell r="E238">
            <v>0</v>
          </cell>
          <cell r="F238">
            <v>5.5666955895530581</v>
          </cell>
          <cell r="G238">
            <v>1.3265483866592431E-2</v>
          </cell>
          <cell r="H238">
            <v>0</v>
          </cell>
          <cell r="I238">
            <v>1.0506599643949448</v>
          </cell>
          <cell r="J238">
            <v>2.8958516306263613</v>
          </cell>
          <cell r="L238">
            <v>3.3302370822355716</v>
          </cell>
          <cell r="M238">
            <v>1.0403267051542395</v>
          </cell>
          <cell r="N238">
            <v>1</v>
          </cell>
          <cell r="O238">
            <v>3.6765129004728663</v>
          </cell>
          <cell r="P238">
            <v>5.4938174428982869</v>
          </cell>
          <cell r="Q238">
            <v>2.6706940795399703E-2</v>
          </cell>
          <cell r="R238">
            <v>0</v>
          </cell>
          <cell r="S238">
            <v>1.0403267051542395</v>
          </cell>
          <cell r="U238">
            <v>5.5666955895530581</v>
          </cell>
          <cell r="V238">
            <v>1.3265483866592431E-2</v>
          </cell>
          <cell r="W238">
            <v>0</v>
          </cell>
          <cell r="X238">
            <v>5.2269442155427779</v>
          </cell>
          <cell r="Y238">
            <v>1.5592537283107275</v>
          </cell>
          <cell r="Z238">
            <v>3.7676380947266734</v>
          </cell>
          <cell r="AA238">
            <v>1.4923514776267837</v>
          </cell>
          <cell r="AB238">
            <v>1.5602288713553245</v>
          </cell>
          <cell r="AC238">
            <v>1.5592537283107275</v>
          </cell>
          <cell r="AD238">
            <v>3.7676380947266734</v>
          </cell>
          <cell r="AF238">
            <v>1.0233330325133774</v>
          </cell>
          <cell r="AG238">
            <v>1.02</v>
          </cell>
          <cell r="AH238">
            <v>1.5161100502070262</v>
          </cell>
          <cell r="AJ238">
            <v>1.0258330325133773</v>
          </cell>
          <cell r="AK238">
            <v>1.0049999999999999</v>
          </cell>
          <cell r="AL238">
            <v>1.5602288713553245</v>
          </cell>
        </row>
        <row r="239">
          <cell r="A239">
            <v>42401</v>
          </cell>
          <cell r="B239">
            <v>5.6591542837367914</v>
          </cell>
          <cell r="C239">
            <v>254.93819423091071</v>
          </cell>
          <cell r="D239">
            <v>546.02828319131072</v>
          </cell>
          <cell r="E239">
            <v>0</v>
          </cell>
          <cell r="F239">
            <v>5.5666955895530581</v>
          </cell>
          <cell r="G239">
            <v>1.6609259963352274E-2</v>
          </cell>
          <cell r="H239">
            <v>0</v>
          </cell>
          <cell r="I239">
            <v>1.0506599643949448</v>
          </cell>
          <cell r="J239">
            <v>2.8958516306263613</v>
          </cell>
          <cell r="L239">
            <v>3.3302370822355716</v>
          </cell>
          <cell r="M239">
            <v>1.0403267051542395</v>
          </cell>
          <cell r="N239">
            <v>1</v>
          </cell>
          <cell r="O239">
            <v>3.6765129004728663</v>
          </cell>
          <cell r="P239">
            <v>5.4938174428982869</v>
          </cell>
          <cell r="Q239">
            <v>3.0095073700024511E-2</v>
          </cell>
          <cell r="R239">
            <v>0</v>
          </cell>
          <cell r="S239">
            <v>1.0403267051542395</v>
          </cell>
          <cell r="U239">
            <v>5.5666955895530581</v>
          </cell>
          <cell r="V239">
            <v>1.6609259963352274E-2</v>
          </cell>
          <cell r="W239">
            <v>0</v>
          </cell>
          <cell r="X239">
            <v>5.2269442155427779</v>
          </cell>
          <cell r="Y239">
            <v>1.5592537283107275</v>
          </cell>
          <cell r="Z239">
            <v>3.7676380947266734</v>
          </cell>
          <cell r="AA239">
            <v>1.4923514776267837</v>
          </cell>
          <cell r="AB239">
            <v>1.5602288713553245</v>
          </cell>
          <cell r="AC239">
            <v>1.5592537283107275</v>
          </cell>
          <cell r="AD239">
            <v>3.7676380947266734</v>
          </cell>
          <cell r="AF239">
            <v>1.0233330325133774</v>
          </cell>
          <cell r="AG239">
            <v>1.02</v>
          </cell>
          <cell r="AH239">
            <v>1.5161100502070262</v>
          </cell>
          <cell r="AJ239">
            <v>1.0258330325133773</v>
          </cell>
          <cell r="AK239">
            <v>1.0049999999999999</v>
          </cell>
          <cell r="AL239">
            <v>1.5602288713553245</v>
          </cell>
        </row>
        <row r="240">
          <cell r="A240">
            <v>42430</v>
          </cell>
          <cell r="B240">
            <v>5.6778294928731237</v>
          </cell>
          <cell r="C240">
            <v>255.49860629783757</v>
          </cell>
          <cell r="D240">
            <v>547.83017652584203</v>
          </cell>
          <cell r="E240">
            <v>0</v>
          </cell>
          <cell r="F240">
            <v>5.5666955895530581</v>
          </cell>
          <cell r="G240">
            <v>1.9964070521231392E-2</v>
          </cell>
          <cell r="H240">
            <v>0</v>
          </cell>
          <cell r="I240">
            <v>1.0506599643949448</v>
          </cell>
          <cell r="J240">
            <v>2.8958516306263613</v>
          </cell>
          <cell r="L240">
            <v>3.3302370822355716</v>
          </cell>
          <cell r="M240">
            <v>1.0403267051542395</v>
          </cell>
          <cell r="N240">
            <v>1</v>
          </cell>
          <cell r="O240">
            <v>3.6765129004728663</v>
          </cell>
          <cell r="P240">
            <v>5.4938174428982869</v>
          </cell>
          <cell r="Q240">
            <v>3.3494387443234741E-2</v>
          </cell>
          <cell r="R240">
            <v>0</v>
          </cell>
          <cell r="S240">
            <v>1.0403267051542395</v>
          </cell>
          <cell r="U240">
            <v>5.5666955895530581</v>
          </cell>
          <cell r="V240">
            <v>1.9964070521231392E-2</v>
          </cell>
          <cell r="W240">
            <v>0</v>
          </cell>
          <cell r="X240">
            <v>5.2269442155427779</v>
          </cell>
          <cell r="Y240">
            <v>1.5592537283107275</v>
          </cell>
          <cell r="Z240">
            <v>3.7676380947266734</v>
          </cell>
          <cell r="AA240">
            <v>1.4923514776267837</v>
          </cell>
          <cell r="AB240">
            <v>1.5602288713553245</v>
          </cell>
          <cell r="AC240">
            <v>1.5592537283107275</v>
          </cell>
          <cell r="AD240">
            <v>3.7676380947266734</v>
          </cell>
          <cell r="AF240">
            <v>1.0233330325133774</v>
          </cell>
          <cell r="AG240">
            <v>1.02</v>
          </cell>
          <cell r="AH240">
            <v>1.5161100502070262</v>
          </cell>
          <cell r="AJ240">
            <v>1.0258330325133773</v>
          </cell>
          <cell r="AK240">
            <v>1.0049999999999999</v>
          </cell>
          <cell r="AL240">
            <v>1.5602288713553245</v>
          </cell>
        </row>
        <row r="241">
          <cell r="A241">
            <v>42461</v>
          </cell>
          <cell r="B241">
            <v>5.6965663301996052</v>
          </cell>
          <cell r="C241">
            <v>256.06025027780009</v>
          </cell>
          <cell r="D241">
            <v>549.63801610837731</v>
          </cell>
          <cell r="E241">
            <v>0</v>
          </cell>
          <cell r="F241">
            <v>5.5666955895530581</v>
          </cell>
          <cell r="G241">
            <v>2.33299519539516E-2</v>
          </cell>
          <cell r="H241">
            <v>0</v>
          </cell>
          <cell r="I241">
            <v>1.0506599643949448</v>
          </cell>
          <cell r="J241">
            <v>2.8958516306263613</v>
          </cell>
          <cell r="L241">
            <v>3.3302370822355716</v>
          </cell>
          <cell r="M241">
            <v>1.0403267051542395</v>
          </cell>
          <cell r="N241">
            <v>1</v>
          </cell>
          <cell r="O241">
            <v>3.6765129004728663</v>
          </cell>
          <cell r="P241">
            <v>5.4938174428982869</v>
          </cell>
          <cell r="Q241">
            <v>3.6904918921797591E-2</v>
          </cell>
          <cell r="R241">
            <v>0</v>
          </cell>
          <cell r="S241">
            <v>1.0403267051542395</v>
          </cell>
          <cell r="U241">
            <v>5.5666955895530581</v>
          </cell>
          <cell r="V241">
            <v>2.33299519539516E-2</v>
          </cell>
          <cell r="W241">
            <v>0</v>
          </cell>
          <cell r="X241">
            <v>5.2269442155427779</v>
          </cell>
          <cell r="Y241">
            <v>1.5592537283107275</v>
          </cell>
          <cell r="Z241">
            <v>3.7676380947266734</v>
          </cell>
          <cell r="AA241">
            <v>1.4923514776267837</v>
          </cell>
          <cell r="AB241">
            <v>1.5602288713553245</v>
          </cell>
          <cell r="AC241">
            <v>1.5592537283107275</v>
          </cell>
          <cell r="AD241">
            <v>3.7676380947266734</v>
          </cell>
          <cell r="AF241">
            <v>1.0233330325133774</v>
          </cell>
          <cell r="AG241">
            <v>1.02</v>
          </cell>
          <cell r="AH241">
            <v>1.5161100502070262</v>
          </cell>
          <cell r="AJ241">
            <v>1.0258330325133773</v>
          </cell>
          <cell r="AK241">
            <v>1.0049999999999999</v>
          </cell>
          <cell r="AL241">
            <v>1.5602288713553245</v>
          </cell>
        </row>
        <row r="242">
          <cell r="A242">
            <v>42491</v>
          </cell>
          <cell r="B242">
            <v>5.7153649990892648</v>
          </cell>
          <cell r="C242">
            <v>256.62312887882297</v>
          </cell>
          <cell r="D242">
            <v>551.45182156153498</v>
          </cell>
          <cell r="E242">
            <v>0</v>
          </cell>
          <cell r="F242">
            <v>5.5666955895530581</v>
          </cell>
          <cell r="G242">
            <v>2.6706940795399703E-2</v>
          </cell>
          <cell r="H242">
            <v>0</v>
          </cell>
          <cell r="I242">
            <v>1.0506599643949448</v>
          </cell>
          <cell r="J242">
            <v>2.8958516306263613</v>
          </cell>
          <cell r="L242">
            <v>3.4645345711446001</v>
          </cell>
          <cell r="M242">
            <v>1.0403267051542393</v>
          </cell>
          <cell r="N242">
            <v>1</v>
          </cell>
          <cell r="O242">
            <v>3.8247745522059926</v>
          </cell>
          <cell r="P242">
            <v>5.4938174428982869</v>
          </cell>
          <cell r="Q242">
            <v>4.0326705154239528E-2</v>
          </cell>
          <cell r="R242">
            <v>1</v>
          </cell>
          <cell r="S242">
            <v>1.0403267051542393</v>
          </cell>
          <cell r="U242">
            <v>5.5666955895530581</v>
          </cell>
          <cell r="V242">
            <v>2.6706940795399703E-2</v>
          </cell>
          <cell r="W242">
            <v>0</v>
          </cell>
          <cell r="X242">
            <v>5.2269442155427779</v>
          </cell>
          <cell r="Y242">
            <v>1.5592537283107275</v>
          </cell>
          <cell r="Z242">
            <v>3.7676380947266734</v>
          </cell>
          <cell r="AA242">
            <v>1.4923514776267837</v>
          </cell>
          <cell r="AB242">
            <v>1.5602288713553245</v>
          </cell>
          <cell r="AC242">
            <v>1.6003765642362506</v>
          </cell>
          <cell r="AD242">
            <v>3.9195745253005958</v>
          </cell>
          <cell r="AF242">
            <v>1.0238734087524517</v>
          </cell>
          <cell r="AG242">
            <v>1.02</v>
          </cell>
          <cell r="AH242">
            <v>1.5523047651493185</v>
          </cell>
          <cell r="AJ242">
            <v>1.0263734087524516</v>
          </cell>
          <cell r="AK242">
            <v>1.0049999999999999</v>
          </cell>
          <cell r="AL242">
            <v>1.6013774251269548</v>
          </cell>
        </row>
        <row r="243">
          <cell r="A243">
            <v>42522</v>
          </cell>
          <cell r="B243">
            <v>5.7342257035862598</v>
          </cell>
          <cell r="C243">
            <v>257.18724481488374</v>
          </cell>
          <cell r="D243">
            <v>553.27161257268813</v>
          </cell>
          <cell r="E243">
            <v>0</v>
          </cell>
          <cell r="F243">
            <v>5.5666955895530581</v>
          </cell>
          <cell r="G243">
            <v>3.0095073700024733E-2</v>
          </cell>
          <cell r="H243">
            <v>0</v>
          </cell>
          <cell r="I243">
            <v>1.0506599643949448</v>
          </cell>
          <cell r="J243">
            <v>2.8958516306263613</v>
          </cell>
          <cell r="L243">
            <v>3.4645345711446001</v>
          </cell>
          <cell r="M243">
            <v>1.0403267051542393</v>
          </cell>
          <cell r="N243">
            <v>1</v>
          </cell>
          <cell r="O243">
            <v>3.8247745522059926</v>
          </cell>
          <cell r="P243">
            <v>5.7153649990892648</v>
          </cell>
          <cell r="Q243">
            <v>3.3000000000000806E-3</v>
          </cell>
          <cell r="R243">
            <v>0</v>
          </cell>
          <cell r="S243">
            <v>1.0403267051542393</v>
          </cell>
          <cell r="U243">
            <v>5.5666955895530581</v>
          </cell>
          <cell r="V243">
            <v>3.0095073700024733E-2</v>
          </cell>
          <cell r="W243">
            <v>0</v>
          </cell>
          <cell r="X243">
            <v>5.2269442155427779</v>
          </cell>
          <cell r="Y243">
            <v>1.5592537283107275</v>
          </cell>
          <cell r="Z243">
            <v>3.7676380947266734</v>
          </cell>
          <cell r="AA243">
            <v>1.4923514776267837</v>
          </cell>
          <cell r="AB243">
            <v>1.5602288713553245</v>
          </cell>
          <cell r="AC243">
            <v>1.6003765642362506</v>
          </cell>
          <cell r="AD243">
            <v>3.9195745253005958</v>
          </cell>
          <cell r="AF243">
            <v>1.0238734087524517</v>
          </cell>
          <cell r="AG243">
            <v>1.02</v>
          </cell>
          <cell r="AH243">
            <v>1.5523047651493185</v>
          </cell>
          <cell r="AJ243">
            <v>1.0263734087524516</v>
          </cell>
          <cell r="AK243">
            <v>1.0049999999999999</v>
          </cell>
          <cell r="AL243">
            <v>1.6013774251269548</v>
          </cell>
        </row>
        <row r="244">
          <cell r="A244">
            <v>42552</v>
          </cell>
          <cell r="B244">
            <v>5.7531486484080947</v>
          </cell>
          <cell r="C244">
            <v>257.75260080592597</v>
          </cell>
          <cell r="D244">
            <v>555.09740889417799</v>
          </cell>
          <cell r="E244">
            <v>0</v>
          </cell>
          <cell r="F244">
            <v>5.5666955895530581</v>
          </cell>
          <cell r="G244">
            <v>3.3494387443234741E-2</v>
          </cell>
          <cell r="H244">
            <v>0</v>
          </cell>
          <cell r="I244">
            <v>1.0506599643949448</v>
          </cell>
          <cell r="J244">
            <v>2.8958516306263613</v>
          </cell>
          <cell r="L244">
            <v>3.4645345711446001</v>
          </cell>
          <cell r="M244">
            <v>1.0403267051542393</v>
          </cell>
          <cell r="N244">
            <v>1</v>
          </cell>
          <cell r="O244">
            <v>3.8247745522059926</v>
          </cell>
          <cell r="P244">
            <v>5.7153649990892648</v>
          </cell>
          <cell r="Q244">
            <v>6.6108900000001469E-3</v>
          </cell>
          <cell r="R244">
            <v>0</v>
          </cell>
          <cell r="S244">
            <v>1.0403267051542393</v>
          </cell>
          <cell r="U244">
            <v>5.5666955895530581</v>
          </cell>
          <cell r="V244">
            <v>3.3494387443234741E-2</v>
          </cell>
          <cell r="W244">
            <v>0</v>
          </cell>
          <cell r="X244">
            <v>5.2269442155427779</v>
          </cell>
          <cell r="Y244">
            <v>1.5592537283107275</v>
          </cell>
          <cell r="Z244">
            <v>3.7676380947266734</v>
          </cell>
          <cell r="AA244">
            <v>1.4923514776267837</v>
          </cell>
          <cell r="AB244">
            <v>1.5602288713553245</v>
          </cell>
          <cell r="AC244">
            <v>1.6003765642362506</v>
          </cell>
          <cell r="AD244">
            <v>3.9195745253005958</v>
          </cell>
          <cell r="AF244">
            <v>1.0238734087524517</v>
          </cell>
          <cell r="AG244">
            <v>1.02</v>
          </cell>
          <cell r="AH244">
            <v>1.5523047651493185</v>
          </cell>
          <cell r="AJ244">
            <v>1.0263734087524516</v>
          </cell>
          <cell r="AK244">
            <v>1.0049999999999999</v>
          </cell>
          <cell r="AL244">
            <v>1.6013774251269548</v>
          </cell>
        </row>
        <row r="245">
          <cell r="A245">
            <v>42583</v>
          </cell>
          <cell r="B245">
            <v>5.7721340389478417</v>
          </cell>
          <cell r="C245">
            <v>258.31919957787221</v>
          </cell>
          <cell r="D245">
            <v>556.92923034352884</v>
          </cell>
          <cell r="E245">
            <v>0</v>
          </cell>
          <cell r="F245">
            <v>5.5666955895530581</v>
          </cell>
          <cell r="G245">
            <v>3.6904918921797591E-2</v>
          </cell>
          <cell r="H245">
            <v>0</v>
          </cell>
          <cell r="I245">
            <v>1.0506599643949448</v>
          </cell>
          <cell r="J245">
            <v>2.8958516306263613</v>
          </cell>
          <cell r="L245">
            <v>3.4645345711446001</v>
          </cell>
          <cell r="M245">
            <v>1.0403267051542393</v>
          </cell>
          <cell r="N245">
            <v>1</v>
          </cell>
          <cell r="O245">
            <v>3.8247745522059926</v>
          </cell>
          <cell r="P245">
            <v>5.7153649990892648</v>
          </cell>
          <cell r="Q245">
            <v>9.9327059370002413E-3</v>
          </cell>
          <cell r="R245">
            <v>0</v>
          </cell>
          <cell r="S245">
            <v>1.0403267051542393</v>
          </cell>
          <cell r="U245">
            <v>5.5666955895530581</v>
          </cell>
          <cell r="V245">
            <v>3.6904918921797591E-2</v>
          </cell>
          <cell r="W245">
            <v>0</v>
          </cell>
          <cell r="X245">
            <v>5.2269442155427779</v>
          </cell>
          <cell r="Y245">
            <v>1.5592537283107275</v>
          </cell>
          <cell r="Z245">
            <v>3.7676380947266734</v>
          </cell>
          <cell r="AA245">
            <v>1.4923514776267837</v>
          </cell>
          <cell r="AB245">
            <v>1.5602288713553245</v>
          </cell>
          <cell r="AC245">
            <v>1.6003765642362506</v>
          </cell>
          <cell r="AD245">
            <v>3.9195745253005958</v>
          </cell>
          <cell r="AF245">
            <v>1.0238734087524517</v>
          </cell>
          <cell r="AG245">
            <v>1.02</v>
          </cell>
          <cell r="AH245">
            <v>1.5523047651493185</v>
          </cell>
          <cell r="AJ245">
            <v>1.0263734087524516</v>
          </cell>
          <cell r="AK245">
            <v>1.0049999999999999</v>
          </cell>
          <cell r="AL245">
            <v>1.6013774251269548</v>
          </cell>
        </row>
        <row r="246">
          <cell r="A246">
            <v>42614</v>
          </cell>
          <cell r="B246">
            <v>5.7911820812763697</v>
          </cell>
          <cell r="C246">
            <v>258.8870438626372</v>
          </cell>
          <cell r="D246">
            <v>558.76709680366253</v>
          </cell>
          <cell r="E246">
            <v>0</v>
          </cell>
          <cell r="F246">
            <v>5.5666955895530581</v>
          </cell>
          <cell r="G246">
            <v>4.0326705154239528E-2</v>
          </cell>
          <cell r="H246">
            <v>0</v>
          </cell>
          <cell r="I246">
            <v>1.0506599643949448</v>
          </cell>
          <cell r="J246">
            <v>2.8958516306263613</v>
          </cell>
          <cell r="L246">
            <v>3.4645345711446001</v>
          </cell>
          <cell r="M246">
            <v>1.0403267051542393</v>
          </cell>
          <cell r="N246">
            <v>1</v>
          </cell>
          <cell r="O246">
            <v>3.8247745522059926</v>
          </cell>
          <cell r="P246">
            <v>5.7153649990892648</v>
          </cell>
          <cell r="Q246">
            <v>1.3265483866592209E-2</v>
          </cell>
          <cell r="R246">
            <v>0</v>
          </cell>
          <cell r="S246">
            <v>1.0403267051542393</v>
          </cell>
          <cell r="U246">
            <v>5.5666955895530581</v>
          </cell>
          <cell r="V246">
            <v>4.0326705154239528E-2</v>
          </cell>
          <cell r="W246">
            <v>0</v>
          </cell>
          <cell r="X246">
            <v>5.2269442155427779</v>
          </cell>
          <cell r="Y246">
            <v>1.5592537283107275</v>
          </cell>
          <cell r="Z246">
            <v>3.7676380947266734</v>
          </cell>
          <cell r="AA246">
            <v>1.4923514776267837</v>
          </cell>
          <cell r="AB246">
            <v>1.5602288713553245</v>
          </cell>
          <cell r="AC246">
            <v>1.6003765642362506</v>
          </cell>
          <cell r="AD246">
            <v>3.9195745253005958</v>
          </cell>
          <cell r="AF246">
            <v>1.0238734087524517</v>
          </cell>
          <cell r="AG246">
            <v>1.02</v>
          </cell>
          <cell r="AH246">
            <v>1.5523047651493185</v>
          </cell>
          <cell r="AJ246">
            <v>1.0263734087524516</v>
          </cell>
          <cell r="AK246">
            <v>1.0049999999999999</v>
          </cell>
          <cell r="AL246">
            <v>1.6013774251269548</v>
          </cell>
        </row>
        <row r="247">
          <cell r="A247">
            <v>42644</v>
          </cell>
          <cell r="B247">
            <v>5.8102929821445821</v>
          </cell>
          <cell r="C247">
            <v>259.45613639814104</v>
          </cell>
          <cell r="D247">
            <v>560.61102822311466</v>
          </cell>
          <cell r="E247">
            <v>0</v>
          </cell>
          <cell r="F247">
            <v>5.5666955895530581</v>
          </cell>
          <cell r="G247">
            <v>4.3759783281248632E-2</v>
          </cell>
          <cell r="H247">
            <v>0</v>
          </cell>
          <cell r="I247">
            <v>1.0506599643949448</v>
          </cell>
          <cell r="J247">
            <v>2.8958516306263613</v>
          </cell>
          <cell r="L247">
            <v>3.4645345711446001</v>
          </cell>
          <cell r="M247">
            <v>1.0403267051542393</v>
          </cell>
          <cell r="N247">
            <v>1</v>
          </cell>
          <cell r="O247">
            <v>3.8247745522059926</v>
          </cell>
          <cell r="P247">
            <v>5.7153649990892648</v>
          </cell>
          <cell r="Q247">
            <v>1.6609259963352052E-2</v>
          </cell>
          <cell r="R247">
            <v>0</v>
          </cell>
          <cell r="S247">
            <v>1.0403267051542393</v>
          </cell>
          <cell r="U247">
            <v>5.5666955895530581</v>
          </cell>
          <cell r="V247">
            <v>4.3759783281248632E-2</v>
          </cell>
          <cell r="W247">
            <v>0</v>
          </cell>
          <cell r="X247">
            <v>5.2269442155427779</v>
          </cell>
          <cell r="Y247">
            <v>1.5592537283107275</v>
          </cell>
          <cell r="Z247">
            <v>3.7676380947266734</v>
          </cell>
          <cell r="AA247">
            <v>1.4923514776267837</v>
          </cell>
          <cell r="AB247">
            <v>1.5602288713553245</v>
          </cell>
          <cell r="AC247">
            <v>1.6003765642362506</v>
          </cell>
          <cell r="AD247">
            <v>3.9195745253005958</v>
          </cell>
          <cell r="AF247">
            <v>1.0238734087524517</v>
          </cell>
          <cell r="AG247">
            <v>1.02</v>
          </cell>
          <cell r="AH247">
            <v>1.5523047651493185</v>
          </cell>
          <cell r="AJ247">
            <v>1.0263734087524516</v>
          </cell>
          <cell r="AK247">
            <v>1.0049999999999999</v>
          </cell>
          <cell r="AL247">
            <v>1.6013774251269548</v>
          </cell>
        </row>
        <row r="248">
          <cell r="A248">
            <v>42675</v>
          </cell>
          <cell r="B248">
            <v>5.8294669489856599</v>
          </cell>
          <cell r="C248">
            <v>260.02647992832249</v>
          </cell>
          <cell r="D248">
            <v>562.461044616251</v>
          </cell>
          <cell r="E248">
            <v>0</v>
          </cell>
          <cell r="F248">
            <v>5.5666955895530581</v>
          </cell>
          <cell r="G248">
            <v>4.720419056607672E-2</v>
          </cell>
          <cell r="H248">
            <v>0</v>
          </cell>
          <cell r="I248">
            <v>1.0506599643949448</v>
          </cell>
          <cell r="J248">
            <v>2.8958516306263613</v>
          </cell>
          <cell r="L248">
            <v>3.4645345711446001</v>
          </cell>
          <cell r="M248">
            <v>1.0403267051542393</v>
          </cell>
          <cell r="N248">
            <v>1</v>
          </cell>
          <cell r="O248">
            <v>3.8247745522059926</v>
          </cell>
          <cell r="P248">
            <v>5.7153649990892648</v>
          </cell>
          <cell r="Q248">
            <v>1.9964070521231392E-2</v>
          </cell>
          <cell r="R248">
            <v>0</v>
          </cell>
          <cell r="S248">
            <v>1.0403267051542393</v>
          </cell>
          <cell r="U248">
            <v>5.5666955895530581</v>
          </cell>
          <cell r="V248">
            <v>4.720419056607672E-2</v>
          </cell>
          <cell r="W248">
            <v>0</v>
          </cell>
          <cell r="X248">
            <v>5.2269442155427779</v>
          </cell>
          <cell r="Y248">
            <v>1.5592537283107275</v>
          </cell>
          <cell r="Z248">
            <v>3.7676380947266734</v>
          </cell>
          <cell r="AA248">
            <v>1.4923514776267837</v>
          </cell>
          <cell r="AB248">
            <v>1.5602288713553245</v>
          </cell>
          <cell r="AC248">
            <v>1.6003765642362506</v>
          </cell>
          <cell r="AD248">
            <v>3.9195745253005958</v>
          </cell>
          <cell r="AF248">
            <v>1.0238734087524517</v>
          </cell>
          <cell r="AG248">
            <v>1.02</v>
          </cell>
          <cell r="AH248">
            <v>1.5523047651493185</v>
          </cell>
          <cell r="AJ248">
            <v>1.0263734087524516</v>
          </cell>
          <cell r="AK248">
            <v>1.0049999999999999</v>
          </cell>
          <cell r="AL248">
            <v>1.6013774251269548</v>
          </cell>
        </row>
        <row r="249">
          <cell r="A249">
            <v>42705</v>
          </cell>
          <cell r="B249">
            <v>5.8487041899173127</v>
          </cell>
          <cell r="C249">
            <v>260.58182783408421</v>
          </cell>
          <cell r="D249">
            <v>564.31716606348471</v>
          </cell>
          <cell r="E249">
            <v>5.7440508499376177</v>
          </cell>
          <cell r="F249">
            <v>5.5666955895530581</v>
          </cell>
          <cell r="G249">
            <v>5.0659964394944801E-2</v>
          </cell>
          <cell r="H249">
            <v>1</v>
          </cell>
          <cell r="I249">
            <v>1.0506599643949448</v>
          </cell>
          <cell r="J249">
            <v>2.8958516306263613</v>
          </cell>
          <cell r="L249">
            <v>3.4645345711446001</v>
          </cell>
          <cell r="M249">
            <v>1.0403267051542393</v>
          </cell>
          <cell r="N249">
            <v>1</v>
          </cell>
          <cell r="O249">
            <v>3.8247745522059926</v>
          </cell>
          <cell r="P249">
            <v>5.7153649990892648</v>
          </cell>
          <cell r="Q249">
            <v>2.3329951953951378E-2</v>
          </cell>
          <cell r="R249">
            <v>0</v>
          </cell>
          <cell r="S249">
            <v>1.0403267051542393</v>
          </cell>
          <cell r="U249">
            <v>5.5666955895530581</v>
          </cell>
          <cell r="V249">
            <v>5.0659964394944801E-2</v>
          </cell>
          <cell r="W249">
            <v>1</v>
          </cell>
          <cell r="X249">
            <v>5.2269442155427779</v>
          </cell>
          <cell r="Y249">
            <v>1.5592537283107275</v>
          </cell>
          <cell r="Z249">
            <v>3.7676380947266734</v>
          </cell>
          <cell r="AA249">
            <v>1.4923514776267837</v>
          </cell>
          <cell r="AB249">
            <v>1.5602288713553245</v>
          </cell>
          <cell r="AC249">
            <v>1.6003765642362506</v>
          </cell>
          <cell r="AD249">
            <v>3.9195745253005958</v>
          </cell>
          <cell r="AF249">
            <v>1.0238734087524517</v>
          </cell>
          <cell r="AG249">
            <v>1.02</v>
          </cell>
          <cell r="AH249">
            <v>1.5523047651493185</v>
          </cell>
          <cell r="AJ249">
            <v>1.0263734087524516</v>
          </cell>
          <cell r="AK249">
            <v>1.0049999999999999</v>
          </cell>
          <cell r="AL249">
            <v>1.6013774251269548</v>
          </cell>
        </row>
        <row r="250">
          <cell r="A250">
            <v>42736</v>
          </cell>
          <cell r="B250">
            <v>5.8680049137440404</v>
          </cell>
          <cell r="C250">
            <v>261.16247574547339</v>
          </cell>
          <cell r="D250">
            <v>566.17941271149425</v>
          </cell>
          <cell r="E250">
            <v>0</v>
          </cell>
          <cell r="F250">
            <v>5.8487041899173127</v>
          </cell>
          <cell r="G250">
            <v>3.3000000000000806E-3</v>
          </cell>
          <cell r="H250">
            <v>0</v>
          </cell>
          <cell r="I250">
            <v>1.0506599643949448</v>
          </cell>
          <cell r="J250">
            <v>3.0425553711269355</v>
          </cell>
          <cell r="L250">
            <v>3.4645345711446001</v>
          </cell>
          <cell r="M250">
            <v>1.0403267051542393</v>
          </cell>
          <cell r="N250">
            <v>1</v>
          </cell>
          <cell r="O250">
            <v>3.8247745522059926</v>
          </cell>
          <cell r="P250">
            <v>5.7153649990892648</v>
          </cell>
          <cell r="Q250">
            <v>2.6706940795399481E-2</v>
          </cell>
          <cell r="R250">
            <v>0</v>
          </cell>
          <cell r="S250">
            <v>1.0403267051542393</v>
          </cell>
          <cell r="U250">
            <v>5.8487041899173127</v>
          </cell>
          <cell r="V250">
            <v>3.3000000000000806E-3</v>
          </cell>
          <cell r="W250">
            <v>0</v>
          </cell>
          <cell r="X250">
            <v>5.4917410233965382</v>
          </cell>
          <cell r="Y250">
            <v>1.6003765642362506</v>
          </cell>
          <cell r="Z250">
            <v>3.9195745253005958</v>
          </cell>
          <cell r="AA250">
            <v>1.5238591071808654</v>
          </cell>
          <cell r="AB250">
            <v>1.6013774251269548</v>
          </cell>
          <cell r="AC250">
            <v>1.6003765642362506</v>
          </cell>
          <cell r="AD250">
            <v>3.9195745253005958</v>
          </cell>
          <cell r="AF250">
            <v>1.0238734087524517</v>
          </cell>
          <cell r="AG250">
            <v>1.02</v>
          </cell>
          <cell r="AH250">
            <v>1.5523047651493185</v>
          </cell>
          <cell r="AJ250">
            <v>1.0263734087524516</v>
          </cell>
          <cell r="AK250">
            <v>1.0049999999999999</v>
          </cell>
          <cell r="AL250">
            <v>1.6013774251269548</v>
          </cell>
        </row>
        <row r="251">
          <cell r="A251">
            <v>42767</v>
          </cell>
          <cell r="B251">
            <v>5.8873693299593963</v>
          </cell>
          <cell r="C251">
            <v>261.74441749995134</v>
          </cell>
          <cell r="D251">
            <v>568.04780477344218</v>
          </cell>
          <cell r="E251">
            <v>0</v>
          </cell>
          <cell r="F251">
            <v>5.8487041899173127</v>
          </cell>
          <cell r="G251">
            <v>6.6108900000001469E-3</v>
          </cell>
          <cell r="H251">
            <v>0</v>
          </cell>
          <cell r="I251">
            <v>1.0506599643949448</v>
          </cell>
          <cell r="J251">
            <v>3.0425553711269355</v>
          </cell>
          <cell r="L251">
            <v>3.4645345711446001</v>
          </cell>
          <cell r="M251">
            <v>1.0403267051542393</v>
          </cell>
          <cell r="N251">
            <v>1</v>
          </cell>
          <cell r="O251">
            <v>3.8247745522059926</v>
          </cell>
          <cell r="P251">
            <v>5.7153649990892648</v>
          </cell>
          <cell r="Q251">
            <v>3.0095073700024511E-2</v>
          </cell>
          <cell r="R251">
            <v>0</v>
          </cell>
          <cell r="S251">
            <v>1.0403267051542393</v>
          </cell>
          <cell r="U251">
            <v>5.8487041899173127</v>
          </cell>
          <cell r="V251">
            <v>6.6108900000001469E-3</v>
          </cell>
          <cell r="W251">
            <v>0</v>
          </cell>
          <cell r="X251">
            <v>5.4917410233965382</v>
          </cell>
          <cell r="Y251">
            <v>1.6003765642362506</v>
          </cell>
          <cell r="Z251">
            <v>3.9195745253005958</v>
          </cell>
          <cell r="AA251">
            <v>1.5238591071808654</v>
          </cell>
          <cell r="AB251">
            <v>1.6013774251269548</v>
          </cell>
          <cell r="AC251">
            <v>1.6003765642362506</v>
          </cell>
          <cell r="AD251">
            <v>3.9195745253005958</v>
          </cell>
          <cell r="AF251">
            <v>1.0238734087524517</v>
          </cell>
          <cell r="AG251">
            <v>1.02</v>
          </cell>
          <cell r="AH251">
            <v>1.5523047651493185</v>
          </cell>
          <cell r="AJ251">
            <v>1.0263734087524516</v>
          </cell>
          <cell r="AK251">
            <v>1.0049999999999999</v>
          </cell>
          <cell r="AL251">
            <v>1.6013774251269548</v>
          </cell>
        </row>
        <row r="252">
          <cell r="A252">
            <v>42795</v>
          </cell>
          <cell r="B252">
            <v>5.9067976487482632</v>
          </cell>
          <cell r="C252">
            <v>262.32765598055596</v>
          </cell>
          <cell r="D252">
            <v>569.92236252919463</v>
          </cell>
          <cell r="E252">
            <v>0</v>
          </cell>
          <cell r="F252">
            <v>5.8487041899173127</v>
          </cell>
          <cell r="G252">
            <v>9.9327059370002413E-3</v>
          </cell>
          <cell r="H252">
            <v>0</v>
          </cell>
          <cell r="I252">
            <v>1.0506599643949448</v>
          </cell>
          <cell r="J252">
            <v>3.0425553711269355</v>
          </cell>
          <cell r="L252">
            <v>3.4645345711446001</v>
          </cell>
          <cell r="M252">
            <v>1.0403267051542393</v>
          </cell>
          <cell r="N252">
            <v>1</v>
          </cell>
          <cell r="O252">
            <v>3.8247745522059926</v>
          </cell>
          <cell r="P252">
            <v>5.7153649990892648</v>
          </cell>
          <cell r="Q252">
            <v>3.3494387443234741E-2</v>
          </cell>
          <cell r="R252">
            <v>0</v>
          </cell>
          <cell r="S252">
            <v>1.0403267051542393</v>
          </cell>
          <cell r="U252">
            <v>5.8487041899173127</v>
          </cell>
          <cell r="V252">
            <v>9.9327059370002413E-3</v>
          </cell>
          <cell r="W252">
            <v>0</v>
          </cell>
          <cell r="X252">
            <v>5.4917410233965382</v>
          </cell>
          <cell r="Y252">
            <v>1.6003765642362506</v>
          </cell>
          <cell r="Z252">
            <v>3.9195745253005958</v>
          </cell>
          <cell r="AA252">
            <v>1.5238591071808654</v>
          </cell>
          <cell r="AB252">
            <v>1.6013774251269548</v>
          </cell>
          <cell r="AC252">
            <v>1.6003765642362506</v>
          </cell>
          <cell r="AD252">
            <v>3.9195745253005958</v>
          </cell>
          <cell r="AF252">
            <v>1.0238734087524517</v>
          </cell>
          <cell r="AG252">
            <v>1.02</v>
          </cell>
          <cell r="AH252">
            <v>1.5523047651493185</v>
          </cell>
          <cell r="AJ252">
            <v>1.0263734087524516</v>
          </cell>
          <cell r="AK252">
            <v>1.0049999999999999</v>
          </cell>
          <cell r="AL252">
            <v>1.6013774251269548</v>
          </cell>
        </row>
        <row r="253">
          <cell r="A253">
            <v>42826</v>
          </cell>
          <cell r="B253">
            <v>5.9262900809891326</v>
          </cell>
          <cell r="C253">
            <v>262.91219407674936</v>
          </cell>
          <cell r="D253">
            <v>571.80310632554097</v>
          </cell>
          <cell r="E253">
            <v>0</v>
          </cell>
          <cell r="F253">
            <v>5.8487041899173127</v>
          </cell>
          <cell r="G253">
            <v>1.3265483866592431E-2</v>
          </cell>
          <cell r="H253">
            <v>0</v>
          </cell>
          <cell r="I253">
            <v>1.0506599643949448</v>
          </cell>
          <cell r="J253">
            <v>3.0425553711269355</v>
          </cell>
          <cell r="L253">
            <v>3.4645345711446001</v>
          </cell>
          <cell r="M253">
            <v>1.0403267051542393</v>
          </cell>
          <cell r="N253">
            <v>1</v>
          </cell>
          <cell r="O253">
            <v>3.8247745522059926</v>
          </cell>
          <cell r="P253">
            <v>5.7153649990892648</v>
          </cell>
          <cell r="Q253">
            <v>3.6904918921797369E-2</v>
          </cell>
          <cell r="R253">
            <v>0</v>
          </cell>
          <cell r="S253">
            <v>1.0403267051542393</v>
          </cell>
          <cell r="U253">
            <v>5.8487041899173127</v>
          </cell>
          <cell r="V253">
            <v>1.3265483866592431E-2</v>
          </cell>
          <cell r="W253">
            <v>0</v>
          </cell>
          <cell r="X253">
            <v>5.4917410233965382</v>
          </cell>
          <cell r="Y253">
            <v>1.6003765642362506</v>
          </cell>
          <cell r="Z253">
            <v>3.9195745253005958</v>
          </cell>
          <cell r="AA253">
            <v>1.5238591071808654</v>
          </cell>
          <cell r="AB253">
            <v>1.6013774251269548</v>
          </cell>
          <cell r="AC253">
            <v>1.6003765642362506</v>
          </cell>
          <cell r="AD253">
            <v>3.9195745253005958</v>
          </cell>
          <cell r="AF253">
            <v>1.0238734087524517</v>
          </cell>
          <cell r="AG253">
            <v>1.02</v>
          </cell>
          <cell r="AH253">
            <v>1.5523047651493185</v>
          </cell>
          <cell r="AJ253">
            <v>1.0263734087524516</v>
          </cell>
          <cell r="AK253">
            <v>1.0049999999999999</v>
          </cell>
          <cell r="AL253">
            <v>1.6013774251269548</v>
          </cell>
        </row>
        <row r="254">
          <cell r="A254">
            <v>42856</v>
          </cell>
          <cell r="B254">
            <v>5.9458468382563971</v>
          </cell>
          <cell r="C254">
            <v>263.49803468443218</v>
          </cell>
          <cell r="D254">
            <v>573.69005657641526</v>
          </cell>
          <cell r="E254">
            <v>0</v>
          </cell>
          <cell r="F254">
            <v>5.8487041899173127</v>
          </cell>
          <cell r="G254">
            <v>1.6609259963352274E-2</v>
          </cell>
          <cell r="H254">
            <v>0</v>
          </cell>
          <cell r="I254">
            <v>1.0506599643949448</v>
          </cell>
          <cell r="J254">
            <v>3.0425553711269355</v>
          </cell>
          <cell r="L254">
            <v>3.6042478352918175</v>
          </cell>
          <cell r="M254">
            <v>1.0403267051542395</v>
          </cell>
          <cell r="N254">
            <v>1</v>
          </cell>
          <cell r="O254">
            <v>3.9790151078542424</v>
          </cell>
          <cell r="P254">
            <v>5.7153649990892648</v>
          </cell>
          <cell r="Q254">
            <v>4.0326705154239306E-2</v>
          </cell>
          <cell r="R254">
            <v>1</v>
          </cell>
          <cell r="S254">
            <v>1.0403267051542395</v>
          </cell>
          <cell r="U254">
            <v>5.8487041899173127</v>
          </cell>
          <cell r="V254">
            <v>1.6609259963352274E-2</v>
          </cell>
          <cell r="W254">
            <v>0</v>
          </cell>
          <cell r="X254">
            <v>5.4917410233965382</v>
          </cell>
          <cell r="Y254">
            <v>1.6003765642362506</v>
          </cell>
          <cell r="Z254">
            <v>3.9195745253005958</v>
          </cell>
          <cell r="AA254">
            <v>1.5238591071808654</v>
          </cell>
          <cell r="AB254">
            <v>1.6013774251269548</v>
          </cell>
          <cell r="AC254">
            <v>1.6432012129796836</v>
          </cell>
          <cell r="AD254">
            <v>4.0776380515124613</v>
          </cell>
          <cell r="AF254">
            <v>1.024259107637814</v>
          </cell>
          <cell r="AG254">
            <v>1.02</v>
          </cell>
          <cell r="AH254">
            <v>1.5899622935337674</v>
          </cell>
          <cell r="AJ254">
            <v>1.026759107637814</v>
          </cell>
          <cell r="AK254">
            <v>1.0049999999999999</v>
          </cell>
          <cell r="AL254">
            <v>1.6442288560146923</v>
          </cell>
        </row>
        <row r="255">
          <cell r="A255">
            <v>42887</v>
          </cell>
          <cell r="B255">
            <v>5.965468132822644</v>
          </cell>
          <cell r="C255">
            <v>264.0851807059579</v>
          </cell>
          <cell r="D255">
            <v>575.58323376311751</v>
          </cell>
          <cell r="E255">
            <v>0</v>
          </cell>
          <cell r="F255">
            <v>5.8487041899173127</v>
          </cell>
          <cell r="G255">
            <v>1.9964070521231392E-2</v>
          </cell>
          <cell r="H255">
            <v>0</v>
          </cell>
          <cell r="I255">
            <v>1.0506599643949448</v>
          </cell>
          <cell r="J255">
            <v>3.0425553711269355</v>
          </cell>
          <cell r="L255">
            <v>3.6042478352918175</v>
          </cell>
          <cell r="M255">
            <v>1.0403267051542395</v>
          </cell>
          <cell r="N255">
            <v>1</v>
          </cell>
          <cell r="O255">
            <v>3.9790151078542424</v>
          </cell>
          <cell r="P255">
            <v>5.9458468382563971</v>
          </cell>
          <cell r="Q255">
            <v>3.3000000000000806E-3</v>
          </cell>
          <cell r="R255">
            <v>0</v>
          </cell>
          <cell r="S255">
            <v>1.0403267051542395</v>
          </cell>
          <cell r="U255">
            <v>5.8487041899173127</v>
          </cell>
          <cell r="V255">
            <v>1.9964070521231392E-2</v>
          </cell>
          <cell r="W255">
            <v>0</v>
          </cell>
          <cell r="X255">
            <v>5.4917410233965382</v>
          </cell>
          <cell r="Y255">
            <v>1.6003765642362506</v>
          </cell>
          <cell r="Z255">
            <v>3.9195745253005958</v>
          </cell>
          <cell r="AA255">
            <v>1.5238591071808654</v>
          </cell>
          <cell r="AB255">
            <v>1.6013774251269548</v>
          </cell>
          <cell r="AC255">
            <v>1.6432012129796836</v>
          </cell>
          <cell r="AD255">
            <v>4.0776380515124613</v>
          </cell>
          <cell r="AF255">
            <v>1.024259107637814</v>
          </cell>
          <cell r="AG255">
            <v>1.02</v>
          </cell>
          <cell r="AH255">
            <v>1.5899622935337674</v>
          </cell>
          <cell r="AJ255">
            <v>1.026759107637814</v>
          </cell>
          <cell r="AK255">
            <v>1.0049999999999999</v>
          </cell>
          <cell r="AL255">
            <v>1.6442288560146923</v>
          </cell>
        </row>
        <row r="256">
          <cell r="A256">
            <v>42917</v>
          </cell>
          <cell r="B256">
            <v>5.9851541776609594</v>
          </cell>
          <cell r="C256">
            <v>264.6736350501472</v>
          </cell>
          <cell r="D256">
            <v>577.48265843453589</v>
          </cell>
          <cell r="E256">
            <v>0</v>
          </cell>
          <cell r="F256">
            <v>5.8487041899173127</v>
          </cell>
          <cell r="G256">
            <v>2.33299519539516E-2</v>
          </cell>
          <cell r="H256">
            <v>0</v>
          </cell>
          <cell r="I256">
            <v>1.0506599643949448</v>
          </cell>
          <cell r="J256">
            <v>3.0425553711269355</v>
          </cell>
          <cell r="L256">
            <v>3.6042478352918175</v>
          </cell>
          <cell r="M256">
            <v>1.0403267051542395</v>
          </cell>
          <cell r="N256">
            <v>1</v>
          </cell>
          <cell r="O256">
            <v>3.9790151078542424</v>
          </cell>
          <cell r="P256">
            <v>5.9458468382563971</v>
          </cell>
          <cell r="Q256">
            <v>6.6108900000001469E-3</v>
          </cell>
          <cell r="R256">
            <v>0</v>
          </cell>
          <cell r="S256">
            <v>1.0403267051542395</v>
          </cell>
          <cell r="U256">
            <v>5.8487041899173127</v>
          </cell>
          <cell r="V256">
            <v>2.33299519539516E-2</v>
          </cell>
          <cell r="W256">
            <v>0</v>
          </cell>
          <cell r="X256">
            <v>5.4917410233965382</v>
          </cell>
          <cell r="Y256">
            <v>1.6003765642362506</v>
          </cell>
          <cell r="Z256">
            <v>3.9195745253005958</v>
          </cell>
          <cell r="AA256">
            <v>1.5238591071808654</v>
          </cell>
          <cell r="AB256">
            <v>1.6013774251269548</v>
          </cell>
          <cell r="AC256">
            <v>1.6432012129796836</v>
          </cell>
          <cell r="AD256">
            <v>4.0776380515124613</v>
          </cell>
          <cell r="AF256">
            <v>1.024259107637814</v>
          </cell>
          <cell r="AG256">
            <v>1.02</v>
          </cell>
          <cell r="AH256">
            <v>1.5899622935337674</v>
          </cell>
          <cell r="AJ256">
            <v>1.026759107637814</v>
          </cell>
          <cell r="AK256">
            <v>1.0049999999999999</v>
          </cell>
          <cell r="AL256">
            <v>1.6442288560146923</v>
          </cell>
        </row>
        <row r="257">
          <cell r="A257">
            <v>42948</v>
          </cell>
          <cell r="B257">
            <v>6.0049051864472407</v>
          </cell>
          <cell r="C257">
            <v>265.26340063230248</v>
          </cell>
          <cell r="D257">
            <v>579.38835120736985</v>
          </cell>
          <cell r="E257">
            <v>0</v>
          </cell>
          <cell r="F257">
            <v>5.8487041899173127</v>
          </cell>
          <cell r="G257">
            <v>2.6706940795399703E-2</v>
          </cell>
          <cell r="H257">
            <v>0</v>
          </cell>
          <cell r="I257">
            <v>1.0506599643949448</v>
          </cell>
          <cell r="J257">
            <v>3.0425553711269355</v>
          </cell>
          <cell r="L257">
            <v>3.6042478352918175</v>
          </cell>
          <cell r="M257">
            <v>1.0403267051542395</v>
          </cell>
          <cell r="N257">
            <v>1</v>
          </cell>
          <cell r="O257">
            <v>3.9790151078542424</v>
          </cell>
          <cell r="P257">
            <v>5.9458468382563971</v>
          </cell>
          <cell r="Q257">
            <v>9.9327059370002413E-3</v>
          </cell>
          <cell r="R257">
            <v>0</v>
          </cell>
          <cell r="S257">
            <v>1.0403267051542395</v>
          </cell>
          <cell r="U257">
            <v>5.8487041899173127</v>
          </cell>
          <cell r="V257">
            <v>2.6706940795399703E-2</v>
          </cell>
          <cell r="W257">
            <v>0</v>
          </cell>
          <cell r="X257">
            <v>5.4917410233965382</v>
          </cell>
          <cell r="Y257">
            <v>1.6003765642362506</v>
          </cell>
          <cell r="Z257">
            <v>3.9195745253005958</v>
          </cell>
          <cell r="AA257">
            <v>1.5238591071808654</v>
          </cell>
          <cell r="AB257">
            <v>1.6013774251269548</v>
          </cell>
          <cell r="AC257">
            <v>1.6432012129796836</v>
          </cell>
          <cell r="AD257">
            <v>4.0776380515124613</v>
          </cell>
          <cell r="AF257">
            <v>1.024259107637814</v>
          </cell>
          <cell r="AG257">
            <v>1.02</v>
          </cell>
          <cell r="AH257">
            <v>1.5899622935337674</v>
          </cell>
          <cell r="AJ257">
            <v>1.026759107637814</v>
          </cell>
          <cell r="AK257">
            <v>1.0049999999999999</v>
          </cell>
          <cell r="AL257">
            <v>1.6442288560146923</v>
          </cell>
        </row>
        <row r="258">
          <cell r="A258">
            <v>42979</v>
          </cell>
          <cell r="B258">
            <v>6.0247213735625174</v>
          </cell>
          <cell r="C258">
            <v>265.85448037422219</v>
          </cell>
          <cell r="D258">
            <v>581.30033276635424</v>
          </cell>
          <cell r="E258">
            <v>0</v>
          </cell>
          <cell r="F258">
            <v>5.8487041899173127</v>
          </cell>
          <cell r="G258">
            <v>3.0095073700024733E-2</v>
          </cell>
          <cell r="H258">
            <v>0</v>
          </cell>
          <cell r="I258">
            <v>1.0506599643949448</v>
          </cell>
          <cell r="J258">
            <v>3.0425553711269355</v>
          </cell>
          <cell r="L258">
            <v>3.6042478352918175</v>
          </cell>
          <cell r="M258">
            <v>1.0403267051542395</v>
          </cell>
          <cell r="N258">
            <v>1</v>
          </cell>
          <cell r="O258">
            <v>3.9790151078542424</v>
          </cell>
          <cell r="P258">
            <v>5.9458468382563971</v>
          </cell>
          <cell r="Q258">
            <v>1.3265483866592431E-2</v>
          </cell>
          <cell r="R258">
            <v>0</v>
          </cell>
          <cell r="S258">
            <v>1.0403267051542395</v>
          </cell>
          <cell r="U258">
            <v>5.8487041899173127</v>
          </cell>
          <cell r="V258">
            <v>3.0095073700024733E-2</v>
          </cell>
          <cell r="W258">
            <v>0</v>
          </cell>
          <cell r="X258">
            <v>5.4917410233965382</v>
          </cell>
          <cell r="Y258">
            <v>1.6003765642362506</v>
          </cell>
          <cell r="Z258">
            <v>3.9195745253005958</v>
          </cell>
          <cell r="AA258">
            <v>1.5238591071808654</v>
          </cell>
          <cell r="AB258">
            <v>1.6013774251269548</v>
          </cell>
          <cell r="AC258">
            <v>1.6432012129796836</v>
          </cell>
          <cell r="AD258">
            <v>4.0776380515124613</v>
          </cell>
          <cell r="AF258">
            <v>1.024259107637814</v>
          </cell>
          <cell r="AG258">
            <v>1.02</v>
          </cell>
          <cell r="AH258">
            <v>1.5899622935337674</v>
          </cell>
          <cell r="AJ258">
            <v>1.026759107637814</v>
          </cell>
          <cell r="AK258">
            <v>1.0049999999999999</v>
          </cell>
          <cell r="AL258">
            <v>1.6442288560146923</v>
          </cell>
        </row>
        <row r="259">
          <cell r="A259">
            <v>43009</v>
          </cell>
          <cell r="B259">
            <v>6.0446029540952741</v>
          </cell>
          <cell r="C259">
            <v>266.44687720421541</v>
          </cell>
          <cell r="D259">
            <v>583.21862386448322</v>
          </cell>
          <cell r="E259">
            <v>0</v>
          </cell>
          <cell r="F259">
            <v>5.8487041899173127</v>
          </cell>
          <cell r="G259">
            <v>3.3494387443234741E-2</v>
          </cell>
          <cell r="H259">
            <v>0</v>
          </cell>
          <cell r="I259">
            <v>1.0506599643949448</v>
          </cell>
          <cell r="J259">
            <v>3.0425553711269355</v>
          </cell>
          <cell r="L259">
            <v>3.6042478352918175</v>
          </cell>
          <cell r="M259">
            <v>1.0403267051542395</v>
          </cell>
          <cell r="N259">
            <v>1</v>
          </cell>
          <cell r="O259">
            <v>3.9790151078542424</v>
          </cell>
          <cell r="P259">
            <v>5.9458468382563971</v>
          </cell>
          <cell r="Q259">
            <v>1.6609259963352274E-2</v>
          </cell>
          <cell r="R259">
            <v>0</v>
          </cell>
          <cell r="S259">
            <v>1.0403267051542395</v>
          </cell>
          <cell r="U259">
            <v>5.8487041899173127</v>
          </cell>
          <cell r="V259">
            <v>3.3494387443234741E-2</v>
          </cell>
          <cell r="W259">
            <v>0</v>
          </cell>
          <cell r="X259">
            <v>5.4917410233965382</v>
          </cell>
          <cell r="Y259">
            <v>1.6003765642362506</v>
          </cell>
          <cell r="Z259">
            <v>3.9195745253005958</v>
          </cell>
          <cell r="AA259">
            <v>1.5238591071808654</v>
          </cell>
          <cell r="AB259">
            <v>1.6013774251269548</v>
          </cell>
          <cell r="AC259">
            <v>1.6432012129796836</v>
          </cell>
          <cell r="AD259">
            <v>4.0776380515124613</v>
          </cell>
          <cell r="AF259">
            <v>1.024259107637814</v>
          </cell>
          <cell r="AG259">
            <v>1.02</v>
          </cell>
          <cell r="AH259">
            <v>1.5899622935337674</v>
          </cell>
          <cell r="AJ259">
            <v>1.026759107637814</v>
          </cell>
          <cell r="AK259">
            <v>1.0049999999999999</v>
          </cell>
          <cell r="AL259">
            <v>1.6442288560146923</v>
          </cell>
        </row>
        <row r="260">
          <cell r="A260">
            <v>43040</v>
          </cell>
          <cell r="B260">
            <v>6.064550143843789</v>
          </cell>
          <cell r="C260">
            <v>267.04059405711627</v>
          </cell>
          <cell r="D260">
            <v>585.1432453232361</v>
          </cell>
          <cell r="E260">
            <v>0</v>
          </cell>
          <cell r="F260">
            <v>5.8487041899173127</v>
          </cell>
          <cell r="G260">
            <v>3.6904918921797591E-2</v>
          </cell>
          <cell r="H260">
            <v>0</v>
          </cell>
          <cell r="I260">
            <v>1.0506599643949448</v>
          </cell>
          <cell r="J260">
            <v>3.0425553711269355</v>
          </cell>
          <cell r="L260">
            <v>3.6042478352918175</v>
          </cell>
          <cell r="M260">
            <v>1.0403267051542395</v>
          </cell>
          <cell r="N260">
            <v>1</v>
          </cell>
          <cell r="O260">
            <v>3.9790151078542424</v>
          </cell>
          <cell r="P260">
            <v>5.9458468382563971</v>
          </cell>
          <cell r="Q260">
            <v>1.9964070521231392E-2</v>
          </cell>
          <cell r="R260">
            <v>0</v>
          </cell>
          <cell r="S260">
            <v>1.0403267051542395</v>
          </cell>
          <cell r="U260">
            <v>5.8487041899173127</v>
          </cell>
          <cell r="V260">
            <v>3.6904918921797591E-2</v>
          </cell>
          <cell r="W260">
            <v>0</v>
          </cell>
          <cell r="X260">
            <v>5.4917410233965382</v>
          </cell>
          <cell r="Y260">
            <v>1.6003765642362506</v>
          </cell>
          <cell r="Z260">
            <v>3.9195745253005958</v>
          </cell>
          <cell r="AA260">
            <v>1.5238591071808654</v>
          </cell>
          <cell r="AB260">
            <v>1.6013774251269548</v>
          </cell>
          <cell r="AC260">
            <v>1.6432012129796836</v>
          </cell>
          <cell r="AD260">
            <v>4.0776380515124613</v>
          </cell>
          <cell r="AF260">
            <v>1.024259107637814</v>
          </cell>
          <cell r="AG260">
            <v>1.02</v>
          </cell>
          <cell r="AH260">
            <v>1.5899622935337674</v>
          </cell>
          <cell r="AJ260">
            <v>1.026759107637814</v>
          </cell>
          <cell r="AK260">
            <v>1.0049999999999999</v>
          </cell>
          <cell r="AL260">
            <v>1.6442288560146923</v>
          </cell>
        </row>
        <row r="261">
          <cell r="A261">
            <v>43070</v>
          </cell>
          <cell r="B261">
            <v>6.0845631593184741</v>
          </cell>
          <cell r="C261">
            <v>267.64359536838788</v>
          </cell>
          <cell r="D261">
            <v>587.07421803280283</v>
          </cell>
          <cell r="E261">
            <v>5.9756894949540103</v>
          </cell>
          <cell r="F261">
            <v>5.8487041899173127</v>
          </cell>
          <cell r="G261">
            <v>4.032670515423975E-2</v>
          </cell>
          <cell r="H261">
            <v>0</v>
          </cell>
          <cell r="I261">
            <v>1.0506599643949448</v>
          </cell>
          <cell r="J261">
            <v>3.0425553711269355</v>
          </cell>
          <cell r="L261">
            <v>3.6042478352918175</v>
          </cell>
          <cell r="M261">
            <v>1.0403267051542395</v>
          </cell>
          <cell r="N261">
            <v>1</v>
          </cell>
          <cell r="O261">
            <v>3.9790151078542424</v>
          </cell>
          <cell r="P261">
            <v>5.9458468382563971</v>
          </cell>
          <cell r="Q261">
            <v>2.33299519539516E-2</v>
          </cell>
          <cell r="R261">
            <v>0</v>
          </cell>
          <cell r="S261">
            <v>1.0403267051542395</v>
          </cell>
          <cell r="U261">
            <v>5.8487041899173127</v>
          </cell>
          <cell r="V261">
            <v>4.032670515423975E-2</v>
          </cell>
          <cell r="W261">
            <v>0</v>
          </cell>
          <cell r="X261">
            <v>5.4917410233965382</v>
          </cell>
          <cell r="Y261">
            <v>1.6003765642362506</v>
          </cell>
          <cell r="Z261">
            <v>3.9195745253005958</v>
          </cell>
          <cell r="AA261">
            <v>1.5238591071808654</v>
          </cell>
          <cell r="AB261">
            <v>1.6013774251269548</v>
          </cell>
          <cell r="AC261">
            <v>1.6432012129796836</v>
          </cell>
          <cell r="AD261">
            <v>4.0776380515124613</v>
          </cell>
          <cell r="AF261">
            <v>1.024259107637814</v>
          </cell>
          <cell r="AG261">
            <v>1.02</v>
          </cell>
          <cell r="AH261">
            <v>1.5899622935337674</v>
          </cell>
          <cell r="AJ261">
            <v>1.026759107637814</v>
          </cell>
          <cell r="AK261">
            <v>1.0049999999999999</v>
          </cell>
          <cell r="AL261">
            <v>1.6442288560146923</v>
          </cell>
        </row>
        <row r="262">
          <cell r="A262">
            <v>43101</v>
          </cell>
          <cell r="B262">
            <v>6.1046422177442254</v>
          </cell>
          <cell r="C262">
            <v>268.24649243265782</v>
          </cell>
          <cell r="D262">
            <v>589.01156295231112</v>
          </cell>
          <cell r="E262">
            <v>0</v>
          </cell>
          <cell r="F262">
            <v>5.8487041899173127</v>
          </cell>
          <cell r="G262">
            <v>4.3759783281248632E-2</v>
          </cell>
          <cell r="H262">
            <v>0</v>
          </cell>
          <cell r="I262">
            <v>1.0506599643949448</v>
          </cell>
          <cell r="J262">
            <v>3.0425553711269355</v>
          </cell>
          <cell r="L262">
            <v>3.6042478352918175</v>
          </cell>
          <cell r="M262">
            <v>1.0403267051542395</v>
          </cell>
          <cell r="N262">
            <v>1</v>
          </cell>
          <cell r="O262">
            <v>3.9790151078542424</v>
          </cell>
          <cell r="P262">
            <v>5.9458468382563971</v>
          </cell>
          <cell r="Q262">
            <v>2.6706940795399703E-2</v>
          </cell>
          <cell r="R262">
            <v>0</v>
          </cell>
          <cell r="S262">
            <v>1.0403267051542395</v>
          </cell>
          <cell r="U262">
            <v>5.8487041899173127</v>
          </cell>
          <cell r="V262">
            <v>4.3759783281248632E-2</v>
          </cell>
          <cell r="W262">
            <v>0</v>
          </cell>
          <cell r="X262">
            <v>5.4917410233965382</v>
          </cell>
          <cell r="Y262">
            <v>1.6003765642362506</v>
          </cell>
          <cell r="Z262">
            <v>3.9195745253005958</v>
          </cell>
          <cell r="AA262">
            <v>1.5238591071808654</v>
          </cell>
          <cell r="AB262">
            <v>1.6013774251269548</v>
          </cell>
          <cell r="AC262">
            <v>1.6432012129796836</v>
          </cell>
          <cell r="AD262">
            <v>4.0776380515124613</v>
          </cell>
          <cell r="AF262">
            <v>1.024259107637814</v>
          </cell>
          <cell r="AG262">
            <v>1.02</v>
          </cell>
          <cell r="AH262">
            <v>1.5899622935337674</v>
          </cell>
          <cell r="AJ262">
            <v>1.026759107637814</v>
          </cell>
          <cell r="AK262">
            <v>1.0049999999999999</v>
          </cell>
          <cell r="AL262">
            <v>1.6442288560146923</v>
          </cell>
        </row>
        <row r="263">
          <cell r="A263">
            <v>43132</v>
          </cell>
          <cell r="B263">
            <v>6.1247875370627822</v>
          </cell>
          <cell r="C263">
            <v>268.85074758984086</v>
          </cell>
          <cell r="D263">
            <v>590.95530111005382</v>
          </cell>
          <cell r="E263">
            <v>0</v>
          </cell>
          <cell r="F263">
            <v>5.8487041899173127</v>
          </cell>
          <cell r="G263">
            <v>4.7204190566076942E-2</v>
          </cell>
          <cell r="H263">
            <v>0</v>
          </cell>
          <cell r="I263">
            <v>1.0506599643949448</v>
          </cell>
          <cell r="J263">
            <v>3.0425553711269355</v>
          </cell>
          <cell r="L263">
            <v>3.6042478352918175</v>
          </cell>
          <cell r="M263">
            <v>1.0403267051542395</v>
          </cell>
          <cell r="N263">
            <v>1</v>
          </cell>
          <cell r="O263">
            <v>3.9790151078542424</v>
          </cell>
          <cell r="P263">
            <v>5.9458468382563971</v>
          </cell>
          <cell r="Q263">
            <v>3.0095073700024733E-2</v>
          </cell>
          <cell r="R263">
            <v>0</v>
          </cell>
          <cell r="S263">
            <v>1.0403267051542395</v>
          </cell>
          <cell r="U263">
            <v>5.8487041899173127</v>
          </cell>
          <cell r="V263">
            <v>4.7204190566076942E-2</v>
          </cell>
          <cell r="W263">
            <v>0</v>
          </cell>
          <cell r="X263">
            <v>5.4917410233965382</v>
          </cell>
          <cell r="Y263">
            <v>1.6003765642362506</v>
          </cell>
          <cell r="Z263">
            <v>3.9195745253005958</v>
          </cell>
          <cell r="AA263">
            <v>1.5238591071808654</v>
          </cell>
          <cell r="AB263">
            <v>1.6013774251269548</v>
          </cell>
          <cell r="AC263">
            <v>1.6432012129796836</v>
          </cell>
          <cell r="AD263">
            <v>4.0776380515124613</v>
          </cell>
          <cell r="AF263">
            <v>1.024259107637814</v>
          </cell>
          <cell r="AG263">
            <v>1.02</v>
          </cell>
          <cell r="AH263">
            <v>1.5899622935337674</v>
          </cell>
          <cell r="AJ263">
            <v>1.026759107637814</v>
          </cell>
          <cell r="AK263">
            <v>1.0049999999999999</v>
          </cell>
          <cell r="AL263">
            <v>1.6442288560146923</v>
          </cell>
        </row>
        <row r="264">
          <cell r="A264">
            <v>43160</v>
          </cell>
          <cell r="B264">
            <v>6.1449993359350898</v>
          </cell>
          <cell r="C264">
            <v>269.45636389919287</v>
          </cell>
          <cell r="D264">
            <v>592.90545360371709</v>
          </cell>
          <cell r="E264">
            <v>0</v>
          </cell>
          <cell r="F264">
            <v>5.8487041899173127</v>
          </cell>
          <cell r="G264">
            <v>5.0659964394945023E-2</v>
          </cell>
          <cell r="H264">
            <v>1</v>
          </cell>
          <cell r="I264">
            <v>1.050659964394945</v>
          </cell>
          <cell r="J264">
            <v>3.0425553711269355</v>
          </cell>
          <cell r="L264">
            <v>3.6042478352918175</v>
          </cell>
          <cell r="M264">
            <v>1.0403267051542395</v>
          </cell>
          <cell r="N264">
            <v>1</v>
          </cell>
          <cell r="O264">
            <v>3.9790151078542424</v>
          </cell>
          <cell r="P264">
            <v>5.9458468382563971</v>
          </cell>
          <cell r="Q264">
            <v>3.3494387443234741E-2</v>
          </cell>
          <cell r="R264">
            <v>0</v>
          </cell>
          <cell r="S264">
            <v>1.0403267051542395</v>
          </cell>
          <cell r="U264">
            <v>5.8487041899173127</v>
          </cell>
          <cell r="V264">
            <v>5.0659964394945023E-2</v>
          </cell>
          <cell r="W264">
            <v>1</v>
          </cell>
          <cell r="X264">
            <v>5.4917410233965382</v>
          </cell>
          <cell r="Y264">
            <v>1.6003765642362506</v>
          </cell>
          <cell r="Z264">
            <v>3.9195745253005958</v>
          </cell>
          <cell r="AA264">
            <v>1.5238591071808654</v>
          </cell>
          <cell r="AB264">
            <v>1.6013774251269548</v>
          </cell>
          <cell r="AC264">
            <v>1.6432012129796836</v>
          </cell>
          <cell r="AD264">
            <v>4.0776380515124613</v>
          </cell>
          <cell r="AF264">
            <v>1.024259107637814</v>
          </cell>
          <cell r="AG264">
            <v>1.02</v>
          </cell>
          <cell r="AH264">
            <v>1.5899622935337674</v>
          </cell>
          <cell r="AJ264">
            <v>1.026759107637814</v>
          </cell>
          <cell r="AK264">
            <v>1.0049999999999999</v>
          </cell>
          <cell r="AL264">
            <v>1.6442288560146923</v>
          </cell>
        </row>
        <row r="265">
          <cell r="A265">
            <v>43191</v>
          </cell>
          <cell r="B265">
            <v>6.1652778337436764</v>
          </cell>
          <cell r="C265">
            <v>270.06334442686091</v>
          </cell>
          <cell r="D265">
            <v>594.86204160060936</v>
          </cell>
          <cell r="E265">
            <v>0</v>
          </cell>
          <cell r="F265">
            <v>6.1449993359350898</v>
          </cell>
          <cell r="G265">
            <v>3.3000000000000806E-3</v>
          </cell>
          <cell r="H265">
            <v>0</v>
          </cell>
          <cell r="I265">
            <v>1.050659964394945</v>
          </cell>
          <cell r="J265">
            <v>3.196691117897875</v>
          </cell>
          <cell r="L265">
            <v>3.6042478352918175</v>
          </cell>
          <cell r="M265">
            <v>1.0403267051542395</v>
          </cell>
          <cell r="N265">
            <v>1</v>
          </cell>
          <cell r="O265">
            <v>3.9790151078542424</v>
          </cell>
          <cell r="P265">
            <v>5.9458468382563971</v>
          </cell>
          <cell r="Q265">
            <v>3.6904918921797591E-2</v>
          </cell>
          <cell r="R265">
            <v>0</v>
          </cell>
          <cell r="S265">
            <v>1.0403267051542395</v>
          </cell>
          <cell r="U265">
            <v>6.1449993359350898</v>
          </cell>
          <cell r="V265">
            <v>3.3000000000000806E-3</v>
          </cell>
          <cell r="W265">
            <v>0</v>
          </cell>
          <cell r="X265">
            <v>5.7699524281080663</v>
          </cell>
          <cell r="Y265">
            <v>1.6432012129796836</v>
          </cell>
          <cell r="Z265">
            <v>4.0776380515124613</v>
          </cell>
          <cell r="AA265">
            <v>1.5566401210982634</v>
          </cell>
          <cell r="AB265">
            <v>1.6442288560146923</v>
          </cell>
          <cell r="AC265">
            <v>1.6432012129796836</v>
          </cell>
          <cell r="AD265">
            <v>4.0776380515124613</v>
          </cell>
          <cell r="AF265">
            <v>1.024259107637814</v>
          </cell>
          <cell r="AG265">
            <v>1.02</v>
          </cell>
          <cell r="AH265">
            <v>1.5899622935337674</v>
          </cell>
          <cell r="AJ265">
            <v>1.026759107637814</v>
          </cell>
          <cell r="AK265">
            <v>1.0049999999999999</v>
          </cell>
          <cell r="AL265">
            <v>1.6442288560146923</v>
          </cell>
        </row>
        <row r="266">
          <cell r="A266">
            <v>43221</v>
          </cell>
          <cell r="B266">
            <v>6.1856232505950315</v>
          </cell>
          <cell r="C266">
            <v>270.67169224589901</v>
          </cell>
          <cell r="D266">
            <v>596.82508633789143</v>
          </cell>
          <cell r="E266">
            <v>0</v>
          </cell>
          <cell r="F266">
            <v>6.1449993359350898</v>
          </cell>
          <cell r="G266">
            <v>6.610890000000369E-3</v>
          </cell>
          <cell r="H266">
            <v>0</v>
          </cell>
          <cell r="I266">
            <v>1.050659964394945</v>
          </cell>
          <cell r="J266">
            <v>3.196691117897875</v>
          </cell>
          <cell r="L266">
            <v>3.7495952750484371</v>
          </cell>
          <cell r="M266">
            <v>1.0403267051542395</v>
          </cell>
          <cell r="N266">
            <v>1</v>
          </cell>
          <cell r="O266">
            <v>4.1394756769129453</v>
          </cell>
          <cell r="P266">
            <v>5.9458468382563971</v>
          </cell>
          <cell r="Q266">
            <v>4.032670515423975E-2</v>
          </cell>
          <cell r="R266">
            <v>1</v>
          </cell>
          <cell r="S266">
            <v>1.0403267051542395</v>
          </cell>
          <cell r="U266">
            <v>6.1449993359350898</v>
          </cell>
          <cell r="V266">
            <v>6.610890000000369E-3</v>
          </cell>
          <cell r="W266">
            <v>0</v>
          </cell>
          <cell r="X266">
            <v>5.7699524281080663</v>
          </cell>
          <cell r="Y266">
            <v>1.6432012129796836</v>
          </cell>
          <cell r="Z266">
            <v>4.0776380515124613</v>
          </cell>
          <cell r="AA266">
            <v>1.5566401210982634</v>
          </cell>
          <cell r="AB266">
            <v>1.6442288560146923</v>
          </cell>
          <cell r="AC266">
            <v>1.6878959026678806</v>
          </cell>
          <cell r="AD266">
            <v>4.2420757589415121</v>
          </cell>
          <cell r="AF266">
            <v>1.0246997667328583</v>
          </cell>
          <cell r="AG266">
            <v>1.02</v>
          </cell>
          <cell r="AH266">
            <v>1.629233991298092</v>
          </cell>
          <cell r="AJ266">
            <v>1.0271997667328583</v>
          </cell>
          <cell r="AK266">
            <v>1.0049999999999999</v>
          </cell>
          <cell r="AL266">
            <v>1.6889514973537263</v>
          </cell>
        </row>
        <row r="267">
          <cell r="A267">
            <v>43252</v>
          </cell>
          <cell r="B267">
            <v>6.2060358073219959</v>
          </cell>
          <cell r="C267">
            <v>271.28141043628358</v>
          </cell>
          <cell r="D267">
            <v>598.79460912280649</v>
          </cell>
          <cell r="E267">
            <v>0</v>
          </cell>
          <cell r="F267">
            <v>6.1449993359350898</v>
          </cell>
          <cell r="G267">
            <v>9.9327059370004633E-3</v>
          </cell>
          <cell r="H267">
            <v>0</v>
          </cell>
          <cell r="I267">
            <v>1.050659964394945</v>
          </cell>
          <cell r="J267">
            <v>3.196691117897875</v>
          </cell>
          <cell r="L267">
            <v>3.7495952750484371</v>
          </cell>
          <cell r="M267">
            <v>1.0403267051542395</v>
          </cell>
          <cell r="N267">
            <v>1</v>
          </cell>
          <cell r="O267">
            <v>4.1394756769129453</v>
          </cell>
          <cell r="P267">
            <v>6.1856232505950315</v>
          </cell>
          <cell r="Q267">
            <v>3.3000000000000806E-3</v>
          </cell>
          <cell r="R267">
            <v>0</v>
          </cell>
          <cell r="S267">
            <v>1.0403267051542395</v>
          </cell>
          <cell r="U267">
            <v>6.1449993359350898</v>
          </cell>
          <cell r="V267">
            <v>9.9327059370004633E-3</v>
          </cell>
          <cell r="W267">
            <v>0</v>
          </cell>
          <cell r="X267">
            <v>5.7699524281080663</v>
          </cell>
          <cell r="Y267">
            <v>1.6432012129796836</v>
          </cell>
          <cell r="Z267">
            <v>4.0776380515124613</v>
          </cell>
          <cell r="AA267">
            <v>1.5566401210982634</v>
          </cell>
          <cell r="AB267">
            <v>1.6442288560146923</v>
          </cell>
          <cell r="AC267">
            <v>1.6878959026678806</v>
          </cell>
          <cell r="AD267">
            <v>4.2420757589415121</v>
          </cell>
          <cell r="AF267">
            <v>1.0246997667328583</v>
          </cell>
          <cell r="AG267">
            <v>1.02</v>
          </cell>
          <cell r="AH267">
            <v>1.629233991298092</v>
          </cell>
          <cell r="AJ267">
            <v>1.0271997667328583</v>
          </cell>
          <cell r="AK267">
            <v>1.0049999999999999</v>
          </cell>
          <cell r="AL267">
            <v>1.6889514973537263</v>
          </cell>
        </row>
        <row r="268">
          <cell r="A268">
            <v>43282</v>
          </cell>
          <cell r="B268">
            <v>6.2265157254861592</v>
          </cell>
          <cell r="C268">
            <v>271.89250208492899</v>
          </cell>
          <cell r="D268">
            <v>600.77063133291176</v>
          </cell>
          <cell r="E268">
            <v>0</v>
          </cell>
          <cell r="F268">
            <v>6.1449993359350898</v>
          </cell>
          <cell r="G268">
            <v>1.3265483866592653E-2</v>
          </cell>
          <cell r="H268">
            <v>0</v>
          </cell>
          <cell r="I268">
            <v>1.050659964394945</v>
          </cell>
          <cell r="J268">
            <v>3.196691117897875</v>
          </cell>
          <cell r="L268">
            <v>3.7495952750484371</v>
          </cell>
          <cell r="M268">
            <v>1.0403267051542395</v>
          </cell>
          <cell r="N268">
            <v>1</v>
          </cell>
          <cell r="O268">
            <v>4.1394756769129453</v>
          </cell>
          <cell r="P268">
            <v>6.1856232505950315</v>
          </cell>
          <cell r="Q268">
            <v>6.6108900000001469E-3</v>
          </cell>
          <cell r="R268">
            <v>0</v>
          </cell>
          <cell r="S268">
            <v>1.0403267051542395</v>
          </cell>
          <cell r="U268">
            <v>6.1449993359350898</v>
          </cell>
          <cell r="V268">
            <v>1.3265483866592653E-2</v>
          </cell>
          <cell r="W268">
            <v>0</v>
          </cell>
          <cell r="X268">
            <v>5.7699524281080663</v>
          </cell>
          <cell r="Y268">
            <v>1.6432012129796836</v>
          </cell>
          <cell r="Z268">
            <v>4.0776380515124613</v>
          </cell>
          <cell r="AA268">
            <v>1.5566401210982634</v>
          </cell>
          <cell r="AB268">
            <v>1.6442288560146923</v>
          </cell>
          <cell r="AC268">
            <v>1.6878959026678806</v>
          </cell>
          <cell r="AD268">
            <v>4.2420757589415121</v>
          </cell>
          <cell r="AF268">
            <v>1.0246997667328583</v>
          </cell>
          <cell r="AG268">
            <v>1.02</v>
          </cell>
          <cell r="AH268">
            <v>1.629233991298092</v>
          </cell>
          <cell r="AJ268">
            <v>1.0271997667328583</v>
          </cell>
          <cell r="AK268">
            <v>1.0049999999999999</v>
          </cell>
          <cell r="AL268">
            <v>1.6889514973537263</v>
          </cell>
        </row>
        <row r="269">
          <cell r="A269">
            <v>43313</v>
          </cell>
          <cell r="B269">
            <v>6.2470632273802638</v>
          </cell>
          <cell r="C269">
            <v>272.50497028570322</v>
          </cell>
          <cell r="D269">
            <v>602.75317441631046</v>
          </cell>
          <cell r="E269">
            <v>0</v>
          </cell>
          <cell r="F269">
            <v>6.1449993359350898</v>
          </cell>
          <cell r="G269">
            <v>1.6609259963352496E-2</v>
          </cell>
          <cell r="H269">
            <v>0</v>
          </cell>
          <cell r="I269">
            <v>1.050659964394945</v>
          </cell>
          <cell r="J269">
            <v>3.196691117897875</v>
          </cell>
          <cell r="L269">
            <v>3.7495952750484371</v>
          </cell>
          <cell r="M269">
            <v>1.0403267051542395</v>
          </cell>
          <cell r="N269">
            <v>1</v>
          </cell>
          <cell r="O269">
            <v>4.1394756769129453</v>
          </cell>
          <cell r="P269">
            <v>6.1856232505950315</v>
          </cell>
          <cell r="Q269">
            <v>9.9327059370002413E-3</v>
          </cell>
          <cell r="R269">
            <v>0</v>
          </cell>
          <cell r="S269">
            <v>1.0403267051542395</v>
          </cell>
          <cell r="U269">
            <v>6.1449993359350898</v>
          </cell>
          <cell r="V269">
            <v>1.6609259963352496E-2</v>
          </cell>
          <cell r="W269">
            <v>0</v>
          </cell>
          <cell r="X269">
            <v>5.7699524281080663</v>
          </cell>
          <cell r="Y269">
            <v>1.6432012129796836</v>
          </cell>
          <cell r="Z269">
            <v>4.0776380515124613</v>
          </cell>
          <cell r="AA269">
            <v>1.5566401210982634</v>
          </cell>
          <cell r="AB269">
            <v>1.6442288560146923</v>
          </cell>
          <cell r="AC269">
            <v>1.6878959026678806</v>
          </cell>
          <cell r="AD269">
            <v>4.2420757589415121</v>
          </cell>
          <cell r="AF269">
            <v>1.0246997667328583</v>
          </cell>
          <cell r="AG269">
            <v>1.02</v>
          </cell>
          <cell r="AH269">
            <v>1.629233991298092</v>
          </cell>
          <cell r="AJ269">
            <v>1.0271997667328583</v>
          </cell>
          <cell r="AK269">
            <v>1.0049999999999999</v>
          </cell>
          <cell r="AL269">
            <v>1.6889514973537263</v>
          </cell>
        </row>
        <row r="270">
          <cell r="A270">
            <v>43344</v>
          </cell>
          <cell r="B270">
            <v>6.2676785360306191</v>
          </cell>
          <cell r="C270">
            <v>273.11881813944353</v>
          </cell>
          <cell r="D270">
            <v>604.74225989188437</v>
          </cell>
          <cell r="E270">
            <v>0</v>
          </cell>
          <cell r="F270">
            <v>6.1449993359350898</v>
          </cell>
          <cell r="G270">
            <v>1.9964070521231614E-2</v>
          </cell>
          <cell r="H270">
            <v>0</v>
          </cell>
          <cell r="I270">
            <v>1.050659964394945</v>
          </cell>
          <cell r="J270">
            <v>3.196691117897875</v>
          </cell>
          <cell r="L270">
            <v>3.7495952750484371</v>
          </cell>
          <cell r="M270">
            <v>1.0403267051542395</v>
          </cell>
          <cell r="N270">
            <v>1</v>
          </cell>
          <cell r="O270">
            <v>4.1394756769129453</v>
          </cell>
          <cell r="P270">
            <v>6.1856232505950315</v>
          </cell>
          <cell r="Q270">
            <v>1.3265483866592431E-2</v>
          </cell>
          <cell r="R270">
            <v>0</v>
          </cell>
          <cell r="S270">
            <v>1.0403267051542395</v>
          </cell>
          <cell r="U270">
            <v>6.1449993359350898</v>
          </cell>
          <cell r="V270">
            <v>1.9964070521231614E-2</v>
          </cell>
          <cell r="W270">
            <v>0</v>
          </cell>
          <cell r="X270">
            <v>5.7699524281080663</v>
          </cell>
          <cell r="Y270">
            <v>1.6432012129796836</v>
          </cell>
          <cell r="Z270">
            <v>4.0776380515124613</v>
          </cell>
          <cell r="AA270">
            <v>1.5566401210982634</v>
          </cell>
          <cell r="AB270">
            <v>1.6442288560146923</v>
          </cell>
          <cell r="AC270">
            <v>1.6878959026678806</v>
          </cell>
          <cell r="AD270">
            <v>4.2420757589415121</v>
          </cell>
          <cell r="AF270">
            <v>1.0246997667328583</v>
          </cell>
          <cell r="AG270">
            <v>1.02</v>
          </cell>
          <cell r="AH270">
            <v>1.629233991298092</v>
          </cell>
          <cell r="AJ270">
            <v>1.0271997667328583</v>
          </cell>
          <cell r="AK270">
            <v>1.0049999999999999</v>
          </cell>
          <cell r="AL270">
            <v>1.6889514973537263</v>
          </cell>
        </row>
        <row r="271">
          <cell r="A271">
            <v>43374</v>
          </cell>
          <cell r="B271">
            <v>6.2883618751995209</v>
          </cell>
          <cell r="C271">
            <v>273.73404875397222</v>
          </cell>
          <cell r="D271">
            <v>606.73790934952763</v>
          </cell>
          <cell r="E271">
            <v>0</v>
          </cell>
          <cell r="F271">
            <v>6.1449993359350898</v>
          </cell>
          <cell r="G271">
            <v>2.3329951953951822E-2</v>
          </cell>
          <cell r="H271">
            <v>0</v>
          </cell>
          <cell r="I271">
            <v>1.050659964394945</v>
          </cell>
          <cell r="J271">
            <v>3.196691117897875</v>
          </cell>
          <cell r="L271">
            <v>3.7495952750484371</v>
          </cell>
          <cell r="M271">
            <v>1.0403267051542395</v>
          </cell>
          <cell r="N271">
            <v>1</v>
          </cell>
          <cell r="O271">
            <v>4.1394756769129453</v>
          </cell>
          <cell r="P271">
            <v>6.1856232505950315</v>
          </cell>
          <cell r="Q271">
            <v>1.6609259963352274E-2</v>
          </cell>
          <cell r="R271">
            <v>0</v>
          </cell>
          <cell r="S271">
            <v>1.0403267051542395</v>
          </cell>
          <cell r="U271">
            <v>6.1449993359350898</v>
          </cell>
          <cell r="V271">
            <v>2.3329951953951822E-2</v>
          </cell>
          <cell r="W271">
            <v>0</v>
          </cell>
          <cell r="X271">
            <v>5.7699524281080663</v>
          </cell>
          <cell r="Y271">
            <v>1.6432012129796836</v>
          </cell>
          <cell r="Z271">
            <v>4.0776380515124613</v>
          </cell>
          <cell r="AA271">
            <v>1.5566401210982634</v>
          </cell>
          <cell r="AB271">
            <v>1.6442288560146923</v>
          </cell>
          <cell r="AC271">
            <v>1.6878959026678806</v>
          </cell>
          <cell r="AD271">
            <v>4.2420757589415121</v>
          </cell>
          <cell r="AF271">
            <v>1.0246997667328583</v>
          </cell>
          <cell r="AG271">
            <v>1.02</v>
          </cell>
          <cell r="AH271">
            <v>1.629233991298092</v>
          </cell>
          <cell r="AJ271">
            <v>1.0271997667328583</v>
          </cell>
          <cell r="AK271">
            <v>1.0049999999999999</v>
          </cell>
          <cell r="AL271">
            <v>1.6889514973537263</v>
          </cell>
        </row>
        <row r="272">
          <cell r="A272">
            <v>43405</v>
          </cell>
          <cell r="B272">
            <v>6.3091134693876798</v>
          </cell>
          <cell r="C272">
            <v>274.35066524411218</v>
          </cell>
          <cell r="D272">
            <v>608.74014445038108</v>
          </cell>
          <cell r="E272">
            <v>0</v>
          </cell>
          <cell r="F272">
            <v>6.1449993359350898</v>
          </cell>
          <cell r="G272">
            <v>2.6706940795399925E-2</v>
          </cell>
          <cell r="H272">
            <v>0</v>
          </cell>
          <cell r="I272">
            <v>1.050659964394945</v>
          </cell>
          <cell r="J272">
            <v>3.196691117897875</v>
          </cell>
          <cell r="L272">
            <v>3.7495952750484371</v>
          </cell>
          <cell r="M272">
            <v>1.0403267051542395</v>
          </cell>
          <cell r="N272">
            <v>1</v>
          </cell>
          <cell r="O272">
            <v>4.1394756769129453</v>
          </cell>
          <cell r="P272">
            <v>6.1856232505950315</v>
          </cell>
          <cell r="Q272">
            <v>1.9964070521231392E-2</v>
          </cell>
          <cell r="R272">
            <v>0</v>
          </cell>
          <cell r="S272">
            <v>1.0403267051542395</v>
          </cell>
          <cell r="U272">
            <v>6.1449993359350898</v>
          </cell>
          <cell r="V272">
            <v>2.6706940795399925E-2</v>
          </cell>
          <cell r="W272">
            <v>0</v>
          </cell>
          <cell r="X272">
            <v>5.7699524281080663</v>
          </cell>
          <cell r="Y272">
            <v>1.6432012129796836</v>
          </cell>
          <cell r="Z272">
            <v>4.0776380515124613</v>
          </cell>
          <cell r="AA272">
            <v>1.5566401210982634</v>
          </cell>
          <cell r="AB272">
            <v>1.6442288560146923</v>
          </cell>
          <cell r="AC272">
            <v>1.6878959026678806</v>
          </cell>
          <cell r="AD272">
            <v>4.2420757589415121</v>
          </cell>
          <cell r="AF272">
            <v>1.0246997667328583</v>
          </cell>
          <cell r="AG272">
            <v>1.02</v>
          </cell>
          <cell r="AH272">
            <v>1.629233991298092</v>
          </cell>
          <cell r="AJ272">
            <v>1.0271997667328583</v>
          </cell>
          <cell r="AK272">
            <v>1.0049999999999999</v>
          </cell>
          <cell r="AL272">
            <v>1.6889514973537263</v>
          </cell>
        </row>
        <row r="273">
          <cell r="A273">
            <v>43435</v>
          </cell>
          <cell r="B273">
            <v>6.3299335438366597</v>
          </cell>
          <cell r="C273">
            <v>274.97702988148171</v>
          </cell>
          <cell r="D273">
            <v>610.74898692706734</v>
          </cell>
          <cell r="E273">
            <v>6.2166693633103085</v>
          </cell>
          <cell r="F273">
            <v>6.1449993359350898</v>
          </cell>
          <cell r="G273">
            <v>3.0095073700024733E-2</v>
          </cell>
          <cell r="H273">
            <v>0</v>
          </cell>
          <cell r="I273">
            <v>1.050659964394945</v>
          </cell>
          <cell r="J273">
            <v>3.196691117897875</v>
          </cell>
          <cell r="L273">
            <v>3.7495952750484371</v>
          </cell>
          <cell r="M273">
            <v>1.0403267051542395</v>
          </cell>
          <cell r="N273">
            <v>1</v>
          </cell>
          <cell r="O273">
            <v>4.1394756769129453</v>
          </cell>
          <cell r="P273">
            <v>6.1856232505950315</v>
          </cell>
          <cell r="Q273">
            <v>2.33299519539516E-2</v>
          </cell>
          <cell r="R273">
            <v>0</v>
          </cell>
          <cell r="S273">
            <v>1.0403267051542395</v>
          </cell>
          <cell r="U273">
            <v>6.1449993359350898</v>
          </cell>
          <cell r="V273">
            <v>3.0095073700024733E-2</v>
          </cell>
          <cell r="W273">
            <v>0</v>
          </cell>
          <cell r="X273">
            <v>5.7699524281080663</v>
          </cell>
          <cell r="Y273">
            <v>1.6432012129796836</v>
          </cell>
          <cell r="Z273">
            <v>4.0776380515124613</v>
          </cell>
          <cell r="AA273">
            <v>1.5566401210982634</v>
          </cell>
          <cell r="AB273">
            <v>1.6442288560146923</v>
          </cell>
          <cell r="AC273">
            <v>1.6878959026678806</v>
          </cell>
          <cell r="AD273">
            <v>4.2420757589415121</v>
          </cell>
          <cell r="AF273">
            <v>1.0246997667328583</v>
          </cell>
          <cell r="AG273">
            <v>1.02</v>
          </cell>
          <cell r="AH273">
            <v>1.629233991298092</v>
          </cell>
          <cell r="AJ273">
            <v>1.0271997667328583</v>
          </cell>
          <cell r="AK273">
            <v>1.0049999999999999</v>
          </cell>
          <cell r="AL273">
            <v>1.6889514973537263</v>
          </cell>
        </row>
        <row r="274">
          <cell r="A274">
            <v>43466</v>
          </cell>
          <cell r="B274">
            <v>6.3508223245313209</v>
          </cell>
          <cell r="C274">
            <v>275.61428228845494</v>
          </cell>
          <cell r="D274">
            <v>612.76445858392674</v>
          </cell>
          <cell r="E274">
            <v>0</v>
          </cell>
          <cell r="F274">
            <v>6.1449993359350898</v>
          </cell>
          <cell r="G274">
            <v>3.3494387443234963E-2</v>
          </cell>
          <cell r="H274">
            <v>0</v>
          </cell>
          <cell r="I274">
            <v>1.050659964394945</v>
          </cell>
          <cell r="J274">
            <v>3.196691117897875</v>
          </cell>
          <cell r="L274">
            <v>3.7495952750484371</v>
          </cell>
          <cell r="M274">
            <v>1.0403267051542395</v>
          </cell>
          <cell r="N274">
            <v>1</v>
          </cell>
          <cell r="O274">
            <v>4.1394756769129453</v>
          </cell>
          <cell r="P274">
            <v>6.1856232505950315</v>
          </cell>
          <cell r="Q274">
            <v>2.6706940795399703E-2</v>
          </cell>
          <cell r="R274">
            <v>0</v>
          </cell>
          <cell r="S274">
            <v>1.0403267051542395</v>
          </cell>
          <cell r="U274">
            <v>6.1449993359350898</v>
          </cell>
          <cell r="V274">
            <v>3.3494387443234963E-2</v>
          </cell>
          <cell r="W274">
            <v>0</v>
          </cell>
          <cell r="X274">
            <v>5.7699524281080663</v>
          </cell>
          <cell r="Y274">
            <v>1.6432012129796836</v>
          </cell>
          <cell r="Z274">
            <v>4.0776380515124613</v>
          </cell>
          <cell r="AA274">
            <v>1.5566401210982634</v>
          </cell>
          <cell r="AB274">
            <v>1.6442288560146923</v>
          </cell>
          <cell r="AC274">
            <v>1.6878959026678806</v>
          </cell>
          <cell r="AD274">
            <v>4.2420757589415121</v>
          </cell>
          <cell r="AF274">
            <v>1.0246997667328583</v>
          </cell>
          <cell r="AG274">
            <v>1.02</v>
          </cell>
          <cell r="AH274">
            <v>1.629233991298092</v>
          </cell>
          <cell r="AJ274">
            <v>1.0271997667328583</v>
          </cell>
          <cell r="AK274">
            <v>1.0049999999999999</v>
          </cell>
          <cell r="AL274">
            <v>1.6889514973537263</v>
          </cell>
        </row>
        <row r="275">
          <cell r="A275">
            <v>43497</v>
          </cell>
          <cell r="B275">
            <v>6.3717800382022745</v>
          </cell>
          <cell r="C275">
            <v>276.25301151198397</v>
          </cell>
          <cell r="D275">
            <v>614.78658129725375</v>
          </cell>
          <cell r="E275">
            <v>0</v>
          </cell>
          <cell r="F275">
            <v>6.1449993359350898</v>
          </cell>
          <cell r="G275">
            <v>3.6904918921797591E-2</v>
          </cell>
          <cell r="H275">
            <v>0</v>
          </cell>
          <cell r="I275">
            <v>1.050659964394945</v>
          </cell>
          <cell r="J275">
            <v>3.196691117897875</v>
          </cell>
          <cell r="L275">
            <v>3.7495952750484371</v>
          </cell>
          <cell r="M275">
            <v>1.0403267051542395</v>
          </cell>
          <cell r="N275">
            <v>1</v>
          </cell>
          <cell r="O275">
            <v>4.1394756769129453</v>
          </cell>
          <cell r="P275">
            <v>6.1856232505950315</v>
          </cell>
          <cell r="Q275">
            <v>3.0095073700024511E-2</v>
          </cell>
          <cell r="R275">
            <v>0</v>
          </cell>
          <cell r="S275">
            <v>1.0403267051542395</v>
          </cell>
          <cell r="U275">
            <v>6.1449993359350898</v>
          </cell>
          <cell r="V275">
            <v>3.6904918921797591E-2</v>
          </cell>
          <cell r="W275">
            <v>0</v>
          </cell>
          <cell r="X275">
            <v>5.7699524281080663</v>
          </cell>
          <cell r="Y275">
            <v>1.6432012129796836</v>
          </cell>
          <cell r="Z275">
            <v>4.0776380515124613</v>
          </cell>
          <cell r="AA275">
            <v>1.5566401210982634</v>
          </cell>
          <cell r="AB275">
            <v>1.6442288560146923</v>
          </cell>
          <cell r="AC275">
            <v>1.6878959026678806</v>
          </cell>
          <cell r="AD275">
            <v>4.2420757589415121</v>
          </cell>
          <cell r="AF275">
            <v>1.0246997667328583</v>
          </cell>
          <cell r="AG275">
            <v>1.02</v>
          </cell>
          <cell r="AH275">
            <v>1.629233991298092</v>
          </cell>
          <cell r="AJ275">
            <v>1.0271997667328583</v>
          </cell>
          <cell r="AK275">
            <v>1.0049999999999999</v>
          </cell>
          <cell r="AL275">
            <v>1.6889514973537263</v>
          </cell>
        </row>
        <row r="276">
          <cell r="A276">
            <v>43525</v>
          </cell>
          <cell r="B276">
            <v>6.3928069123283429</v>
          </cell>
          <cell r="C276">
            <v>276.89322097455431</v>
          </cell>
          <cell r="D276">
            <v>616.81537701553475</v>
          </cell>
          <cell r="E276">
            <v>0</v>
          </cell>
          <cell r="F276">
            <v>6.1449993359350898</v>
          </cell>
          <cell r="G276">
            <v>4.032670515423975E-2</v>
          </cell>
          <cell r="H276">
            <v>0</v>
          </cell>
          <cell r="I276">
            <v>1.050659964394945</v>
          </cell>
          <cell r="J276">
            <v>3.196691117897875</v>
          </cell>
          <cell r="L276">
            <v>3.7495952750484371</v>
          </cell>
          <cell r="M276">
            <v>1.0403267051542395</v>
          </cell>
          <cell r="N276">
            <v>1</v>
          </cell>
          <cell r="O276">
            <v>4.1394756769129453</v>
          </cell>
          <cell r="P276">
            <v>6.1856232505950315</v>
          </cell>
          <cell r="Q276">
            <v>3.3494387443234741E-2</v>
          </cell>
          <cell r="R276">
            <v>0</v>
          </cell>
          <cell r="S276">
            <v>1.0403267051542395</v>
          </cell>
          <cell r="U276">
            <v>6.1449993359350898</v>
          </cell>
          <cell r="V276">
            <v>4.032670515423975E-2</v>
          </cell>
          <cell r="W276">
            <v>0</v>
          </cell>
          <cell r="X276">
            <v>5.7699524281080663</v>
          </cell>
          <cell r="Y276">
            <v>1.6432012129796836</v>
          </cell>
          <cell r="Z276">
            <v>4.0776380515124613</v>
          </cell>
          <cell r="AA276">
            <v>1.5566401210982634</v>
          </cell>
          <cell r="AB276">
            <v>1.6442288560146923</v>
          </cell>
          <cell r="AC276">
            <v>1.6878959026678806</v>
          </cell>
          <cell r="AD276">
            <v>4.2420757589415121</v>
          </cell>
          <cell r="AF276">
            <v>1.0246997667328583</v>
          </cell>
          <cell r="AG276">
            <v>1.02</v>
          </cell>
          <cell r="AH276">
            <v>1.629233991298092</v>
          </cell>
          <cell r="AJ276">
            <v>1.0271997667328583</v>
          </cell>
          <cell r="AK276">
            <v>1.0049999999999999</v>
          </cell>
          <cell r="AL276">
            <v>1.6889514973537263</v>
          </cell>
        </row>
        <row r="277">
          <cell r="A277">
            <v>43556</v>
          </cell>
          <cell r="B277">
            <v>6.4139031751390272</v>
          </cell>
          <cell r="C277">
            <v>277.53491410658302</v>
          </cell>
          <cell r="D277">
            <v>618.85086775968603</v>
          </cell>
          <cell r="E277">
            <v>0</v>
          </cell>
          <cell r="F277">
            <v>6.1449993359350898</v>
          </cell>
          <cell r="G277">
            <v>4.3759783281248854E-2</v>
          </cell>
          <cell r="H277">
            <v>0</v>
          </cell>
          <cell r="I277">
            <v>1.050659964394945</v>
          </cell>
          <cell r="J277">
            <v>3.196691117897875</v>
          </cell>
          <cell r="L277">
            <v>3.7495952750484371</v>
          </cell>
          <cell r="M277">
            <v>1.0403267051542395</v>
          </cell>
          <cell r="N277">
            <v>1</v>
          </cell>
          <cell r="O277">
            <v>4.1394756769129453</v>
          </cell>
          <cell r="P277">
            <v>6.1856232505950315</v>
          </cell>
          <cell r="Q277">
            <v>3.6904918921797591E-2</v>
          </cell>
          <cell r="R277">
            <v>0</v>
          </cell>
          <cell r="S277">
            <v>1.0403267051542395</v>
          </cell>
          <cell r="U277">
            <v>6.1449993359350898</v>
          </cell>
          <cell r="V277">
            <v>4.3759783281248854E-2</v>
          </cell>
          <cell r="W277">
            <v>0</v>
          </cell>
          <cell r="X277">
            <v>5.7699524281080663</v>
          </cell>
          <cell r="Y277">
            <v>1.6432012129796836</v>
          </cell>
          <cell r="Z277">
            <v>4.0776380515124613</v>
          </cell>
          <cell r="AA277">
            <v>1.5566401210982634</v>
          </cell>
          <cell r="AB277">
            <v>1.6442288560146923</v>
          </cell>
          <cell r="AC277">
            <v>1.6878959026678806</v>
          </cell>
          <cell r="AD277">
            <v>4.2420757589415121</v>
          </cell>
          <cell r="AF277">
            <v>1.0246997667328583</v>
          </cell>
          <cell r="AG277">
            <v>1.02</v>
          </cell>
          <cell r="AH277">
            <v>1.629233991298092</v>
          </cell>
          <cell r="AJ277">
            <v>1.0271997667328583</v>
          </cell>
          <cell r="AK277">
            <v>1.0049999999999999</v>
          </cell>
          <cell r="AL277">
            <v>1.6889514973537263</v>
          </cell>
        </row>
        <row r="278">
          <cell r="A278">
            <v>43586</v>
          </cell>
          <cell r="B278">
            <v>6.4350690556169861</v>
          </cell>
          <cell r="C278">
            <v>278.17809434643704</v>
          </cell>
          <cell r="D278">
            <v>620.89307562329304</v>
          </cell>
          <cell r="E278">
            <v>0</v>
          </cell>
          <cell r="F278">
            <v>6.1449993359350898</v>
          </cell>
          <cell r="G278">
            <v>4.7204190566076942E-2</v>
          </cell>
          <cell r="H278">
            <v>0</v>
          </cell>
          <cell r="I278">
            <v>1.050659964394945</v>
          </cell>
          <cell r="J278">
            <v>3.196691117897875</v>
          </cell>
          <cell r="L278">
            <v>3.9008040981530447</v>
          </cell>
          <cell r="M278">
            <v>1.0403267051542393</v>
          </cell>
          <cell r="N278">
            <v>1</v>
          </cell>
          <cell r="O278">
            <v>4.3064070920289588</v>
          </cell>
          <cell r="P278">
            <v>6.1856232505950315</v>
          </cell>
          <cell r="Q278">
            <v>4.0326705154239528E-2</v>
          </cell>
          <cell r="R278">
            <v>1</v>
          </cell>
          <cell r="S278">
            <v>1.0403267051542393</v>
          </cell>
          <cell r="U278">
            <v>6.1449993359350898</v>
          </cell>
          <cell r="V278">
            <v>4.7204190566076942E-2</v>
          </cell>
          <cell r="W278">
            <v>0</v>
          </cell>
          <cell r="X278">
            <v>5.7699524281080663</v>
          </cell>
          <cell r="Y278">
            <v>1.6432012129796836</v>
          </cell>
          <cell r="Z278">
            <v>4.0776380515124613</v>
          </cell>
          <cell r="AA278">
            <v>1.5566401210982634</v>
          </cell>
          <cell r="AB278">
            <v>1.6442288560146923</v>
          </cell>
          <cell r="AC278">
            <v>1.7345932131661439</v>
          </cell>
          <cell r="AD278">
            <v>4.4131446973142925</v>
          </cell>
          <cell r="AF278">
            <v>1.0251659896054335</v>
          </cell>
          <cell r="AG278">
            <v>1.02</v>
          </cell>
          <cell r="AH278">
            <v>1.6702352769879187</v>
          </cell>
          <cell r="AJ278">
            <v>1.0276659896054334</v>
          </cell>
          <cell r="AK278">
            <v>1.0049999999999999</v>
          </cell>
          <cell r="AL278">
            <v>1.7356780119235957</v>
          </cell>
        </row>
        <row r="279">
          <cell r="A279">
            <v>43617</v>
          </cell>
        </row>
        <row r="280">
          <cell r="A280">
            <v>43647</v>
          </cell>
        </row>
        <row r="281">
          <cell r="A281">
            <v>43678</v>
          </cell>
        </row>
        <row r="282">
          <cell r="A282">
            <v>43709</v>
          </cell>
        </row>
        <row r="283">
          <cell r="A283">
            <v>43739</v>
          </cell>
        </row>
        <row r="284">
          <cell r="A284">
            <v>43770</v>
          </cell>
        </row>
        <row r="285">
          <cell r="A285">
            <v>43800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itiatives"/>
      <sheetName val="Syndicated Loan Banesco"/>
      <sheetName val="DPN Discount"/>
      <sheetName val="Assumptions"/>
      <sheetName val="VENGAS_(Bs)"/>
      <sheetName val="VENGAS_($)"/>
      <sheetName val="GAAP_($)"/>
      <sheetName val="GAAP_(Bs)"/>
      <sheetName val="PPE &amp; Deprec."/>
      <sheetName val="Vtas Gas (e) (Bs)"/>
      <sheetName val="Vtas Gas (e) ($)"/>
      <sheetName val="Other sales"/>
      <sheetName val="Expenses"/>
      <sheetName val="FX"/>
      <sheetName val="Inc.tax"/>
      <sheetName val="Minority"/>
      <sheetName val="Vengas_Enron I-C balances"/>
      <sheetName val="SECLP Inc by Mth - Book_input"/>
      <sheetName val="GOODWILL Detail"/>
      <sheetName val="Escalation"/>
    </sheetNames>
    <sheetDataSet>
      <sheetData sheetId="0" refreshError="1"/>
      <sheetData sheetId="1" refreshError="1"/>
      <sheetData sheetId="2" refreshError="1"/>
      <sheetData sheetId="3" refreshError="1">
        <row r="17">
          <cell r="U17">
            <v>1880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12"/>
      <sheetName val="GAAP"/>
      <sheetName val="F_Actls"/>
      <sheetName val="Inc_B's"/>
      <sheetName val="Inc_$"/>
      <sheetName val="Quarter"/>
      <sheetName val="3CE Bs"/>
      <sheetName val="3CE $s"/>
      <sheetName val="Inc_B's 00"/>
      <sheetName val="Inc_$ 00"/>
      <sheetName val="Plan_Bs_99"/>
      <sheetName val="98vs99"/>
      <sheetName val="99vs00"/>
      <sheetName val="Citadel Bs"/>
      <sheetName val="Inesla Bs"/>
      <sheetName val="Citadel USD"/>
      <sheetName val="Inesla USD"/>
      <sheetName val="Plan_$s_99"/>
      <sheetName val="Var_Qtr_Pl"/>
      <sheetName val="VarQ"/>
      <sheetName val="Var_Qtr_CE"/>
      <sheetName val="VarQ CE"/>
      <sheetName val="Var_Yr_Plan"/>
      <sheetName val="Var_Yr_2CE"/>
      <sheetName val="Var_Yr_Real 99"/>
      <sheetName val="Var_Yr_plan 2001 ant"/>
      <sheetName val="Var_Yr_Pl"/>
      <sheetName val="Var_Qtr_Prior "/>
      <sheetName val="VarQ_Pri "/>
      <sheetName val="VarYr"/>
      <sheetName val="Var_Pln"/>
      <sheetName val="3CE_B's"/>
      <sheetName val="3CE_$ "/>
      <sheetName val="Var_Yr_3CE"/>
      <sheetName val="VarYr3CE"/>
      <sheetName val="2CE_B's "/>
      <sheetName val="2CE_$ "/>
      <sheetName val="Var_Yr_CE"/>
      <sheetName val="VarYrCE"/>
      <sheetName val="Var_Yr_97"/>
      <sheetName val="VarYr97"/>
      <sheetName val="Module1"/>
      <sheetName val="Assumptions"/>
      <sheetName val="Forecast(Bs)"/>
      <sheetName val="Forecast($)"/>
      <sheetName val="FX"/>
      <sheetName val="Escalation"/>
    </sheetNames>
    <sheetDataSet>
      <sheetData sheetId="0" refreshError="1">
        <row r="9">
          <cell r="T9">
            <v>986.34340000000043</v>
          </cell>
          <cell r="U9">
            <v>1183.6120800000006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GANIZATION"/>
      <sheetName val="detail"/>
      <sheetName val="stats"/>
      <sheetName val="anexx"/>
      <sheetName val="Payroll"/>
      <sheetName val="Hoja1"/>
      <sheetName val="ASS"/>
      <sheetName val="Turnkey"/>
      <sheetName val="Assm"/>
    </sheetNames>
    <sheetDataSet>
      <sheetData sheetId="0" refreshError="1"/>
      <sheetData sheetId="1" refreshError="1"/>
      <sheetData sheetId="2" refreshError="1"/>
      <sheetData sheetId="3" refreshError="1">
        <row r="35">
          <cell r="F35">
            <v>8.2296212991215896</v>
          </cell>
        </row>
      </sheetData>
      <sheetData sheetId="4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 APERTURAS DE CTA OIT"/>
      <sheetName val="Cierre"/>
      <sheetName val="CONTROL DE OIT'S RECIBIDAS 2007"/>
      <sheetName val="IngDifNov"/>
      <sheetName val="Liq. Ingresos"/>
      <sheetName val="1405010000"/>
      <sheetName val="2301060100"/>
      <sheetName val="CEDULA OIT'S POR OBRAS A TERCER"/>
      <sheetName val="INgcost"/>
      <sheetName val="anexx"/>
    </sheetNames>
    <sheetDataSet>
      <sheetData sheetId="0"/>
      <sheetData sheetId="1"/>
      <sheetData sheetId="2"/>
      <sheetData sheetId="3"/>
      <sheetData sheetId="4"/>
      <sheetData sheetId="5"/>
      <sheetData sheetId="6">
        <row r="3">
          <cell r="B3" t="str">
            <v>Distribuidora del Sur SA de CV</v>
          </cell>
        </row>
        <row r="7">
          <cell r="C7" t="str">
            <v>CCF
Factura</v>
          </cell>
        </row>
        <row r="8">
          <cell r="C8" t="str">
            <v>CCF-18880</v>
          </cell>
        </row>
        <row r="9">
          <cell r="C9" t="str">
            <v>CCF-18950</v>
          </cell>
        </row>
        <row r="10">
          <cell r="C10" t="str">
            <v>CCF-15978</v>
          </cell>
        </row>
        <row r="11">
          <cell r="C11" t="str">
            <v>CCF-16015</v>
          </cell>
        </row>
        <row r="12">
          <cell r="C12" t="str">
            <v>FAC-1102</v>
          </cell>
        </row>
        <row r="13">
          <cell r="C13" t="str">
            <v>CCF-80</v>
          </cell>
        </row>
        <row r="14">
          <cell r="C14" t="str">
            <v>CCF-14946</v>
          </cell>
        </row>
        <row r="15">
          <cell r="C15" t="str">
            <v>CCF-16873</v>
          </cell>
        </row>
        <row r="16">
          <cell r="C16" t="str">
            <v>CCF-16896</v>
          </cell>
        </row>
        <row r="17">
          <cell r="C17" t="str">
            <v>FAC-EXP-3672</v>
          </cell>
        </row>
        <row r="18">
          <cell r="C18" t="str">
            <v>FAC-1387</v>
          </cell>
        </row>
        <row r="19">
          <cell r="C19" t="str">
            <v>FAC-1560</v>
          </cell>
        </row>
        <row r="20">
          <cell r="C20" t="str">
            <v>CCF-18751</v>
          </cell>
        </row>
        <row r="21">
          <cell r="C21" t="str">
            <v>CCF-18755</v>
          </cell>
        </row>
        <row r="22">
          <cell r="C22" t="str">
            <v>CCF-18756</v>
          </cell>
        </row>
        <row r="23">
          <cell r="C23" t="str">
            <v>CCF-18757</v>
          </cell>
        </row>
        <row r="24">
          <cell r="C24" t="str">
            <v>CCF-18768</v>
          </cell>
        </row>
        <row r="25">
          <cell r="C25" t="str">
            <v>CCF-18769</v>
          </cell>
        </row>
        <row r="26">
          <cell r="C26" t="str">
            <v>FAC-644</v>
          </cell>
        </row>
        <row r="27">
          <cell r="C27" t="str">
            <v>CCF-375</v>
          </cell>
        </row>
        <row r="28">
          <cell r="C28" t="str">
            <v>FAC-2077</v>
          </cell>
        </row>
        <row r="29">
          <cell r="C29" t="str">
            <v>CCF-18782</v>
          </cell>
        </row>
        <row r="30">
          <cell r="C30" t="str">
            <v>CCF-18783</v>
          </cell>
        </row>
        <row r="31">
          <cell r="C31" t="str">
            <v>CCF-18784</v>
          </cell>
        </row>
        <row r="32">
          <cell r="C32" t="str">
            <v>CCF-18785</v>
          </cell>
        </row>
        <row r="33">
          <cell r="C33" t="str">
            <v>CCF-18786</v>
          </cell>
        </row>
        <row r="34">
          <cell r="C34" t="str">
            <v>CCF-755</v>
          </cell>
        </row>
        <row r="35">
          <cell r="C35" t="str">
            <v>CCF-18792</v>
          </cell>
        </row>
        <row r="36">
          <cell r="C36" t="str">
            <v>CCF-18793</v>
          </cell>
        </row>
        <row r="37">
          <cell r="C37" t="str">
            <v>CCF-18794</v>
          </cell>
        </row>
        <row r="38">
          <cell r="C38" t="str">
            <v>CCF-18795</v>
          </cell>
        </row>
        <row r="39">
          <cell r="C39" t="str">
            <v>FAC-4203</v>
          </cell>
        </row>
        <row r="40">
          <cell r="C40" t="str">
            <v>CCF-18797</v>
          </cell>
        </row>
        <row r="41">
          <cell r="C41" t="str">
            <v>CCF-758</v>
          </cell>
        </row>
        <row r="42">
          <cell r="C42" t="str">
            <v>CCF-13734</v>
          </cell>
        </row>
        <row r="43">
          <cell r="C43" t="str">
            <v>FAC-98869</v>
          </cell>
        </row>
        <row r="44">
          <cell r="C44" t="str">
            <v>CCF-19002</v>
          </cell>
        </row>
        <row r="45">
          <cell r="C45" t="str">
            <v>CCF-19003</v>
          </cell>
        </row>
        <row r="46">
          <cell r="C46" t="str">
            <v>CCF-19004</v>
          </cell>
        </row>
        <row r="47">
          <cell r="C47" t="str">
            <v>CCF-19008</v>
          </cell>
        </row>
        <row r="48">
          <cell r="C48" t="str">
            <v>CCF-19009</v>
          </cell>
        </row>
        <row r="49">
          <cell r="C49" t="str">
            <v>CCF-13423</v>
          </cell>
        </row>
        <row r="50">
          <cell r="C50" t="str">
            <v>CCF-19011</v>
          </cell>
        </row>
        <row r="51">
          <cell r="C51" t="str">
            <v>CCF-19012</v>
          </cell>
        </row>
        <row r="52">
          <cell r="C52" t="str">
            <v>FAC-3678</v>
          </cell>
        </row>
        <row r="53">
          <cell r="C53" t="str">
            <v>CCF-19013</v>
          </cell>
        </row>
        <row r="54">
          <cell r="C54" t="str">
            <v>CCF-19014</v>
          </cell>
        </row>
        <row r="55">
          <cell r="C55" t="str">
            <v>CCF-19015</v>
          </cell>
        </row>
        <row r="56">
          <cell r="C56" t="str">
            <v>FAC-3683</v>
          </cell>
        </row>
        <row r="57">
          <cell r="C57" t="str">
            <v>CCF-13735</v>
          </cell>
        </row>
        <row r="58">
          <cell r="C58" t="str">
            <v>CCF-19025</v>
          </cell>
        </row>
        <row r="59">
          <cell r="C59" t="str">
            <v>FAC-4239</v>
          </cell>
        </row>
        <row r="60">
          <cell r="C60" t="str">
            <v>CCF-19031</v>
          </cell>
        </row>
        <row r="61">
          <cell r="C61" t="str">
            <v>CCF-19035</v>
          </cell>
        </row>
        <row r="62">
          <cell r="C62" t="str">
            <v>CCF-19036</v>
          </cell>
        </row>
        <row r="63">
          <cell r="C63" t="str">
            <v>CCF-19038</v>
          </cell>
        </row>
        <row r="64">
          <cell r="C64" t="str">
            <v>FAC-4245</v>
          </cell>
        </row>
        <row r="65">
          <cell r="C65" t="str">
            <v>CCF-19039</v>
          </cell>
        </row>
        <row r="66">
          <cell r="C66" t="str">
            <v>FAC-3257</v>
          </cell>
        </row>
        <row r="67">
          <cell r="C67" t="str">
            <v>FAC-4246</v>
          </cell>
        </row>
        <row r="68">
          <cell r="C68" t="str">
            <v>CCF-19046</v>
          </cell>
        </row>
        <row r="69">
          <cell r="C69" t="str">
            <v>CCF-19047</v>
          </cell>
        </row>
        <row r="70">
          <cell r="C70" t="str">
            <v>CCF-19048</v>
          </cell>
        </row>
        <row r="71">
          <cell r="C71" t="str">
            <v>CCF-19049</v>
          </cell>
        </row>
        <row r="72">
          <cell r="C72" t="str">
            <v>FAC-3729</v>
          </cell>
        </row>
        <row r="73">
          <cell r="C73" t="str">
            <v>CCF-779</v>
          </cell>
        </row>
        <row r="74">
          <cell r="C74" t="str">
            <v>CCF-2601</v>
          </cell>
        </row>
        <row r="75">
          <cell r="C75" t="str">
            <v>FAC-3741</v>
          </cell>
        </row>
        <row r="76">
          <cell r="C76" t="str">
            <v>FAC-3753</v>
          </cell>
        </row>
        <row r="77">
          <cell r="C77" t="str">
            <v>CCF-780</v>
          </cell>
        </row>
        <row r="78">
          <cell r="C78" t="str">
            <v>CCF-2606</v>
          </cell>
        </row>
        <row r="79">
          <cell r="C79" t="str">
            <v>CCF-2607</v>
          </cell>
        </row>
        <row r="80">
          <cell r="C80" t="str">
            <v>FAC-3277</v>
          </cell>
        </row>
        <row r="81">
          <cell r="C81" t="str">
            <v>CCF-2608</v>
          </cell>
        </row>
        <row r="82">
          <cell r="C82" t="str">
            <v>FAC-3762</v>
          </cell>
        </row>
        <row r="83">
          <cell r="C83" t="str">
            <v>CCF-2609</v>
          </cell>
        </row>
        <row r="84">
          <cell r="C84" t="str">
            <v>CCF-2611</v>
          </cell>
        </row>
        <row r="85">
          <cell r="C85" t="str">
            <v>FAC-253</v>
          </cell>
        </row>
        <row r="86">
          <cell r="C86" t="str">
            <v>FAC-3284</v>
          </cell>
        </row>
        <row r="87">
          <cell r="C87" t="str">
            <v>CCF-14351</v>
          </cell>
        </row>
        <row r="88">
          <cell r="C88" t="str">
            <v>CCF-2615</v>
          </cell>
        </row>
        <row r="89">
          <cell r="C89" t="str">
            <v>FAC-98877</v>
          </cell>
        </row>
        <row r="90">
          <cell r="C90" t="str">
            <v>FAC-98878</v>
          </cell>
        </row>
        <row r="91">
          <cell r="C91" t="str">
            <v>CCF-2622</v>
          </cell>
        </row>
        <row r="92">
          <cell r="C92" t="str">
            <v>CCF-2623</v>
          </cell>
        </row>
        <row r="93">
          <cell r="C93" t="str">
            <v>CCF-14976</v>
          </cell>
        </row>
        <row r="94">
          <cell r="C94" t="str">
            <v>CCF-14976</v>
          </cell>
        </row>
        <row r="95">
          <cell r="C95" t="str">
            <v>FAC-254</v>
          </cell>
        </row>
        <row r="96">
          <cell r="C96" t="str">
            <v>FAC-3300</v>
          </cell>
        </row>
        <row r="97">
          <cell r="C97" t="str">
            <v>CCF-2624</v>
          </cell>
        </row>
        <row r="98">
          <cell r="C98" t="str">
            <v>CCF-2625</v>
          </cell>
        </row>
        <row r="99">
          <cell r="C99" t="str">
            <v>FAC-256</v>
          </cell>
        </row>
        <row r="100">
          <cell r="C100" t="str">
            <v>FAC-4490</v>
          </cell>
        </row>
        <row r="101">
          <cell r="C101" t="str">
            <v>CCF-2631</v>
          </cell>
        </row>
        <row r="102">
          <cell r="C102" t="str">
            <v>EXP-3676</v>
          </cell>
        </row>
        <row r="103">
          <cell r="C103" t="str">
            <v>FAC-3314</v>
          </cell>
        </row>
        <row r="104">
          <cell r="C104" t="str">
            <v>CCF-787</v>
          </cell>
        </row>
        <row r="105">
          <cell r="C105" t="str">
            <v>CCF-2638</v>
          </cell>
        </row>
        <row r="106">
          <cell r="C106" t="str">
            <v>CCF-2640</v>
          </cell>
        </row>
        <row r="107">
          <cell r="C107" t="str">
            <v>CCF-13469</v>
          </cell>
        </row>
        <row r="108">
          <cell r="C108" t="str">
            <v xml:space="preserve">FTA715 </v>
          </cell>
        </row>
        <row r="109">
          <cell r="C109" t="str">
            <v>CCF-2645</v>
          </cell>
        </row>
        <row r="110">
          <cell r="C110" t="str">
            <v>CCF-2646</v>
          </cell>
        </row>
        <row r="111">
          <cell r="C111" t="str">
            <v>CCF-2647</v>
          </cell>
        </row>
        <row r="112">
          <cell r="C112" t="str">
            <v>CCF-2648</v>
          </cell>
        </row>
        <row r="113">
          <cell r="C113" t="str">
            <v>EXP-3677</v>
          </cell>
        </row>
        <row r="114">
          <cell r="C114" t="str">
            <v>FAC-98883</v>
          </cell>
        </row>
        <row r="115">
          <cell r="C115" t="str">
            <v>FAC-98884</v>
          </cell>
        </row>
        <row r="116">
          <cell r="C116" t="str">
            <v>CCF-2649</v>
          </cell>
        </row>
        <row r="117">
          <cell r="C117" t="str">
            <v>FAC-3338</v>
          </cell>
        </row>
        <row r="118">
          <cell r="C118" t="str">
            <v xml:space="preserve">FTA105934 </v>
          </cell>
        </row>
        <row r="119">
          <cell r="C119" t="str">
            <v>EXP-9624</v>
          </cell>
        </row>
        <row r="120">
          <cell r="C120" t="str">
            <v>FAC-3344</v>
          </cell>
        </row>
        <row r="121">
          <cell r="C121" t="str">
            <v>CCF-2651</v>
          </cell>
        </row>
        <row r="122">
          <cell r="C122" t="str">
            <v>FAC-98887</v>
          </cell>
        </row>
        <row r="123">
          <cell r="C123" t="str">
            <v>CCF-15000</v>
          </cell>
        </row>
        <row r="124">
          <cell r="C124" t="str">
            <v>FAC-1355</v>
          </cell>
        </row>
        <row r="125">
          <cell r="C125" t="str">
            <v>CCF-2656</v>
          </cell>
        </row>
        <row r="126">
          <cell r="C126" t="str">
            <v>CCF-2657</v>
          </cell>
        </row>
        <row r="127">
          <cell r="C127" t="str">
            <v>CCF-2658</v>
          </cell>
        </row>
        <row r="128">
          <cell r="C128" t="str">
            <v xml:space="preserve">CCF2652 </v>
          </cell>
        </row>
        <row r="129">
          <cell r="C129" t="str">
            <v xml:space="preserve">CCF2653 </v>
          </cell>
        </row>
        <row r="130">
          <cell r="C130" t="str">
            <v xml:space="preserve">CCF2655 </v>
          </cell>
        </row>
      </sheetData>
      <sheetData sheetId="7">
        <row r="30">
          <cell r="M30">
            <v>23271.129999999997</v>
          </cell>
        </row>
      </sheetData>
      <sheetData sheetId="8" refreshError="1"/>
      <sheetData sheetId="9" refreshError="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XED ASSETS"/>
      <sheetName val="SECLPDATA"/>
      <sheetName val="SECLPIS"/>
      <sheetName val="SECLPBS"/>
      <sheetName val="SECLPCF"/>
      <sheetName val="96-98 CASH BAL &amp; DIV"/>
      <sheetName val="97 Loan_Amort"/>
      <sheetName val="Loan_Amort2"/>
      <sheetName val="FIXED ASSETS (2)"/>
      <sheetName val="SEOM"/>
      <sheetName val="O&amp;M EXP SUMM"/>
      <sheetName val="ARDEC95"/>
      <sheetName val="AR1996"/>
      <sheetName val="May. Produc."/>
      <sheetName val="IntCalc (2)"/>
      <sheetName val="IntCalc-96"/>
      <sheetName val="IFC"/>
      <sheetName val="Module2"/>
      <sheetName val="Fixed and Variable Expenses"/>
      <sheetName val="2301060100"/>
    </sheetNames>
    <sheetDataSet>
      <sheetData sheetId="0" refreshError="1">
        <row r="1">
          <cell r="A1" t="str">
            <v>SMITH/ENRON COGENERATION, L.P.</v>
          </cell>
        </row>
        <row r="2">
          <cell r="A2" t="str">
            <v>FIXED ASSETS SCHEDULE</v>
          </cell>
        </row>
        <row r="3">
          <cell r="A3" t="str">
            <v xml:space="preserve">AS OF </v>
          </cell>
          <cell r="B3">
            <v>35430</v>
          </cell>
        </row>
        <row r="7">
          <cell r="B7" t="str">
            <v>ORIGINAL START DATE OF CC:</v>
          </cell>
          <cell r="D7">
            <v>34851</v>
          </cell>
        </row>
        <row r="8">
          <cell r="B8" t="str">
            <v>NEW ESTIMATED DATE OF CC:</v>
          </cell>
          <cell r="D8">
            <v>35048</v>
          </cell>
        </row>
        <row r="9">
          <cell r="B9" t="str">
            <v>NO OF MO'S ADJUSTED</v>
          </cell>
          <cell r="D9">
            <v>7</v>
          </cell>
        </row>
        <row r="13">
          <cell r="E13" t="str">
            <v>DATE</v>
          </cell>
          <cell r="F13" t="str">
            <v>EXPECTED</v>
          </cell>
          <cell r="H13" t="str">
            <v>TOTAL VALUE</v>
          </cell>
          <cell r="L13" t="str">
            <v>DEPR</v>
          </cell>
          <cell r="M13" t="str">
            <v xml:space="preserve">NO OF </v>
          </cell>
          <cell r="N13" t="str">
            <v>MO. DEPRECTIATION</v>
          </cell>
          <cell r="P13" t="str">
            <v>MO'S</v>
          </cell>
          <cell r="Q13" t="str">
            <v>ACCUM</v>
          </cell>
        </row>
        <row r="14">
          <cell r="A14" t="str">
            <v>LIFE (YRS)</v>
          </cell>
          <cell r="B14" t="str">
            <v>DESCRIPTION</v>
          </cell>
          <cell r="C14" t="str">
            <v>QTY</v>
          </cell>
          <cell r="D14" t="str">
            <v>VENDOR</v>
          </cell>
          <cell r="E14" t="str">
            <v xml:space="preserve"> IN SERVICE</v>
          </cell>
          <cell r="F14" t="str">
            <v>RETIREMETNT</v>
          </cell>
          <cell r="G14" t="str">
            <v>F/X RATE</v>
          </cell>
          <cell r="H14" t="str">
            <v>RDP</v>
          </cell>
          <cell r="I14" t="str">
            <v>USD</v>
          </cell>
          <cell r="J14" t="str">
            <v xml:space="preserve">S.V. </v>
          </cell>
          <cell r="K14" t="str">
            <v>METHOD</v>
          </cell>
          <cell r="L14" t="str">
            <v>BASIS</v>
          </cell>
          <cell r="M14" t="str">
            <v>MOS</v>
          </cell>
          <cell r="N14" t="str">
            <v>RDP</v>
          </cell>
          <cell r="O14" t="str">
            <v>USD</v>
          </cell>
          <cell r="P14" t="str">
            <v>EXPIRED</v>
          </cell>
          <cell r="Q14" t="str">
            <v>DEPR</v>
          </cell>
          <cell r="R14" t="str">
            <v>NBV</v>
          </cell>
        </row>
        <row r="15">
          <cell r="A15">
            <v>26.433333333333302</v>
          </cell>
          <cell r="B15" t="str">
            <v>BARGE #1 (GE GAS TURBINE)</v>
          </cell>
          <cell r="C15">
            <v>1</v>
          </cell>
          <cell r="D15" t="str">
            <v>RATHEON ENGS &amp; CONSTR</v>
          </cell>
          <cell r="E15">
            <v>34547</v>
          </cell>
          <cell r="F15">
            <v>44195.166666666657</v>
          </cell>
          <cell r="G15">
            <v>12.6</v>
          </cell>
          <cell r="H15">
            <v>882000000</v>
          </cell>
          <cell r="I15">
            <v>70000000</v>
          </cell>
          <cell r="J15">
            <v>0.1</v>
          </cell>
          <cell r="K15" t="str">
            <v>SL</v>
          </cell>
          <cell r="L15">
            <v>63000000</v>
          </cell>
          <cell r="M15">
            <v>317</v>
          </cell>
          <cell r="N15">
            <v>2504100.9463722394</v>
          </cell>
          <cell r="O15">
            <v>198738.17034700315</v>
          </cell>
          <cell r="P15">
            <v>29</v>
          </cell>
          <cell r="Q15">
            <v>5763406.940063091</v>
          </cell>
          <cell r="R15">
            <v>64236593.059936911</v>
          </cell>
        </row>
        <row r="16">
          <cell r="A16">
            <v>26.433333333333302</v>
          </cell>
          <cell r="B16" t="str">
            <v xml:space="preserve">GENERATORS </v>
          </cell>
          <cell r="C16">
            <v>2</v>
          </cell>
          <cell r="D16" t="str">
            <v>RATHEON ENGS &amp; CONSTR</v>
          </cell>
          <cell r="E16">
            <v>34547</v>
          </cell>
          <cell r="F16">
            <v>44195.166666666657</v>
          </cell>
          <cell r="G16">
            <v>12.6</v>
          </cell>
          <cell r="H16">
            <v>861953.4</v>
          </cell>
          <cell r="I16">
            <v>68409</v>
          </cell>
          <cell r="J16">
            <v>0.1</v>
          </cell>
          <cell r="K16" t="str">
            <v>SL</v>
          </cell>
          <cell r="L16">
            <v>61568.1</v>
          </cell>
          <cell r="M16">
            <v>317</v>
          </cell>
          <cell r="N16">
            <v>2447.1863091482646</v>
          </cell>
          <cell r="O16">
            <v>194.22113564668769</v>
          </cell>
          <cell r="P16">
            <v>29</v>
          </cell>
          <cell r="Q16">
            <v>5632.4129337539425</v>
          </cell>
          <cell r="R16">
            <v>62776.587066246058</v>
          </cell>
        </row>
        <row r="17">
          <cell r="A17">
            <v>26.433333333333302</v>
          </cell>
          <cell r="B17" t="str">
            <v>TOOLS</v>
          </cell>
          <cell r="C17" t="str">
            <v>VAR</v>
          </cell>
          <cell r="D17" t="str">
            <v>RATHEON ENGS &amp; CONSTR</v>
          </cell>
          <cell r="E17">
            <v>34547</v>
          </cell>
          <cell r="F17">
            <v>44195.166666666657</v>
          </cell>
          <cell r="G17">
            <v>12.6</v>
          </cell>
          <cell r="H17">
            <v>189000</v>
          </cell>
          <cell r="I17">
            <v>15000</v>
          </cell>
          <cell r="J17">
            <v>0.1</v>
          </cell>
          <cell r="K17" t="str">
            <v>SL</v>
          </cell>
          <cell r="L17">
            <v>13500</v>
          </cell>
          <cell r="M17">
            <v>317</v>
          </cell>
          <cell r="N17">
            <v>536.5930599369085</v>
          </cell>
          <cell r="O17">
            <v>42.586750788643535</v>
          </cell>
          <cell r="P17">
            <v>29</v>
          </cell>
          <cell r="Q17">
            <v>1235.0157728706624</v>
          </cell>
          <cell r="R17">
            <v>13764.984227129338</v>
          </cell>
        </row>
        <row r="18">
          <cell r="A18">
            <v>5</v>
          </cell>
          <cell r="B18" t="str">
            <v>COMUTER EQUIP</v>
          </cell>
          <cell r="C18">
            <v>1</v>
          </cell>
          <cell r="D18" t="str">
            <v>ESSEX COMPUTERS EQUIP</v>
          </cell>
          <cell r="E18">
            <v>34577</v>
          </cell>
          <cell r="F18">
            <v>36402</v>
          </cell>
          <cell r="G18">
            <v>13.65</v>
          </cell>
          <cell r="H18">
            <v>611588.25</v>
          </cell>
          <cell r="I18">
            <v>44805</v>
          </cell>
          <cell r="K18" t="str">
            <v>SL</v>
          </cell>
          <cell r="L18">
            <v>44805</v>
          </cell>
          <cell r="M18">
            <v>60</v>
          </cell>
          <cell r="N18">
            <v>10193.137500000001</v>
          </cell>
          <cell r="O18">
            <v>746.75</v>
          </cell>
          <cell r="P18">
            <v>28</v>
          </cell>
          <cell r="Q18">
            <v>20909</v>
          </cell>
          <cell r="R18">
            <v>23896</v>
          </cell>
        </row>
        <row r="20">
          <cell r="B20" t="str">
            <v>SC ASSET CAPITALIZATION</v>
          </cell>
          <cell r="H20">
            <v>883662541.64999998</v>
          </cell>
          <cell r="I20">
            <v>70128214</v>
          </cell>
          <cell r="L20">
            <v>63119873.100000001</v>
          </cell>
          <cell r="N20">
            <v>2517277.8632413247</v>
          </cell>
          <cell r="O20">
            <v>199721.72823343848</v>
          </cell>
          <cell r="Q20">
            <v>5791183.3687697155</v>
          </cell>
          <cell r="R20">
            <v>64337030.631230287</v>
          </cell>
        </row>
        <row r="22">
          <cell r="A22">
            <v>25</v>
          </cell>
          <cell r="B22" t="str">
            <v>TOTAL GE CONSTR COST</v>
          </cell>
          <cell r="C22" t="str">
            <v>VAR</v>
          </cell>
          <cell r="D22" t="str">
            <v>VAR</v>
          </cell>
          <cell r="E22">
            <v>35048</v>
          </cell>
          <cell r="F22">
            <v>44173</v>
          </cell>
          <cell r="G22">
            <v>13.65</v>
          </cell>
          <cell r="H22">
            <v>781664328.89999998</v>
          </cell>
          <cell r="I22">
            <v>57264786</v>
          </cell>
          <cell r="J22">
            <v>0.1</v>
          </cell>
          <cell r="K22" t="str">
            <v>SL</v>
          </cell>
          <cell r="L22">
            <v>51538307.399999999</v>
          </cell>
          <cell r="M22">
            <v>300</v>
          </cell>
          <cell r="N22">
            <v>2344992.9867000002</v>
          </cell>
          <cell r="O22">
            <v>171794.35800000001</v>
          </cell>
          <cell r="P22">
            <v>13</v>
          </cell>
          <cell r="Q22">
            <v>2233326.6540000001</v>
          </cell>
          <cell r="R22">
            <v>55031459.346000001</v>
          </cell>
        </row>
        <row r="23">
          <cell r="A23">
            <v>25</v>
          </cell>
          <cell r="B23" t="str">
            <v>TOTAL NON-GE COSTS</v>
          </cell>
          <cell r="C23" t="str">
            <v>VAR</v>
          </cell>
          <cell r="D23" t="str">
            <v>VAR</v>
          </cell>
          <cell r="E23">
            <v>35048</v>
          </cell>
          <cell r="F23">
            <v>44173</v>
          </cell>
          <cell r="G23">
            <v>13.65</v>
          </cell>
          <cell r="H23">
            <v>336963900</v>
          </cell>
          <cell r="I23">
            <v>24686000</v>
          </cell>
          <cell r="J23">
            <v>0.1</v>
          </cell>
          <cell r="K23" t="str">
            <v>SL</v>
          </cell>
          <cell r="L23">
            <v>22217400</v>
          </cell>
          <cell r="M23">
            <v>300</v>
          </cell>
          <cell r="N23">
            <v>1010891.7000000001</v>
          </cell>
          <cell r="O23">
            <v>74058</v>
          </cell>
          <cell r="P23">
            <v>13</v>
          </cell>
          <cell r="Q23">
            <v>962754</v>
          </cell>
          <cell r="R23">
            <v>23723246</v>
          </cell>
        </row>
        <row r="24">
          <cell r="A24">
            <v>25</v>
          </cell>
          <cell r="B24" t="str">
            <v>EPCC MGT COSTS</v>
          </cell>
          <cell r="C24" t="str">
            <v>VAR</v>
          </cell>
          <cell r="D24" t="str">
            <v>VAR</v>
          </cell>
          <cell r="E24">
            <v>35048</v>
          </cell>
          <cell r="F24">
            <v>44173</v>
          </cell>
          <cell r="G24">
            <v>13.65</v>
          </cell>
          <cell r="H24">
            <v>38902500</v>
          </cell>
          <cell r="I24">
            <v>2850000</v>
          </cell>
          <cell r="J24">
            <v>0.1</v>
          </cell>
          <cell r="K24" t="str">
            <v>SL</v>
          </cell>
          <cell r="L24">
            <v>2565000</v>
          </cell>
          <cell r="M24">
            <v>300</v>
          </cell>
          <cell r="N24">
            <v>116707.5</v>
          </cell>
          <cell r="O24">
            <v>8550</v>
          </cell>
          <cell r="P24">
            <v>13</v>
          </cell>
          <cell r="Q24">
            <v>111150</v>
          </cell>
          <cell r="R24">
            <v>2738850</v>
          </cell>
        </row>
        <row r="25">
          <cell r="A25">
            <v>25</v>
          </cell>
          <cell r="B25" t="str">
            <v>TOTAL PROFIT CONTINGENCY</v>
          </cell>
          <cell r="C25" t="str">
            <v>VAR</v>
          </cell>
          <cell r="D25" t="str">
            <v>VAR</v>
          </cell>
          <cell r="E25">
            <v>35048</v>
          </cell>
          <cell r="F25">
            <v>44173</v>
          </cell>
          <cell r="G25">
            <v>13.65</v>
          </cell>
          <cell r="H25">
            <v>35995050</v>
          </cell>
          <cell r="I25">
            <v>2637000</v>
          </cell>
          <cell r="J25">
            <v>0.1</v>
          </cell>
          <cell r="K25" t="str">
            <v>SL</v>
          </cell>
          <cell r="L25">
            <v>2373300</v>
          </cell>
          <cell r="M25">
            <v>300</v>
          </cell>
          <cell r="N25">
            <v>107985.15000000001</v>
          </cell>
          <cell r="O25">
            <v>7911</v>
          </cell>
          <cell r="P25">
            <v>13</v>
          </cell>
          <cell r="Q25">
            <v>102843</v>
          </cell>
          <cell r="R25">
            <v>2534157</v>
          </cell>
        </row>
        <row r="26">
          <cell r="A26">
            <v>25</v>
          </cell>
          <cell r="B26" t="str">
            <v>TOTAL NON GUARANTEED COSTS</v>
          </cell>
          <cell r="C26" t="str">
            <v>VAR</v>
          </cell>
          <cell r="D26" t="str">
            <v>VAR</v>
          </cell>
          <cell r="E26">
            <v>35048</v>
          </cell>
          <cell r="F26">
            <v>44173</v>
          </cell>
          <cell r="G26">
            <v>13.65</v>
          </cell>
          <cell r="H26">
            <v>471675750</v>
          </cell>
          <cell r="I26">
            <v>34555000</v>
          </cell>
          <cell r="J26">
            <v>0.1</v>
          </cell>
          <cell r="K26" t="str">
            <v>SL</v>
          </cell>
          <cell r="L26">
            <v>31099500</v>
          </cell>
          <cell r="M26">
            <v>300</v>
          </cell>
          <cell r="N26">
            <v>1415027.25</v>
          </cell>
          <cell r="O26">
            <v>103665</v>
          </cell>
          <cell r="P26">
            <v>13</v>
          </cell>
          <cell r="Q26">
            <v>1347645</v>
          </cell>
          <cell r="R26">
            <v>33207355</v>
          </cell>
        </row>
        <row r="27">
          <cell r="H27">
            <v>1665201528.9000001</v>
          </cell>
          <cell r="I27">
            <v>121992786</v>
          </cell>
          <cell r="L27">
            <v>109793507.40000001</v>
          </cell>
          <cell r="N27">
            <v>4995604.5866999999</v>
          </cell>
          <cell r="O27">
            <v>365978.35800000001</v>
          </cell>
        </row>
        <row r="29">
          <cell r="A29">
            <v>10</v>
          </cell>
          <cell r="B29" t="str">
            <v>Other</v>
          </cell>
          <cell r="C29" t="str">
            <v>VAR</v>
          </cell>
          <cell r="D29" t="str">
            <v>VAR</v>
          </cell>
          <cell r="E29">
            <v>35048</v>
          </cell>
          <cell r="F29">
            <v>38698</v>
          </cell>
          <cell r="G29">
            <v>13.65</v>
          </cell>
          <cell r="H29">
            <v>1126125</v>
          </cell>
          <cell r="I29">
            <v>82500</v>
          </cell>
          <cell r="J29">
            <v>0</v>
          </cell>
          <cell r="K29" t="str">
            <v>SL</v>
          </cell>
          <cell r="L29">
            <v>82500</v>
          </cell>
          <cell r="M29">
            <v>120</v>
          </cell>
          <cell r="N29">
            <v>9384.375</v>
          </cell>
          <cell r="O29">
            <v>687.5</v>
          </cell>
        </row>
        <row r="31">
          <cell r="B31" t="str">
            <v>CC ASSET CAPITALIZATION</v>
          </cell>
          <cell r="H31">
            <v>1126125</v>
          </cell>
          <cell r="I31">
            <v>82500</v>
          </cell>
          <cell r="L31">
            <v>82500</v>
          </cell>
          <cell r="N31">
            <v>9384.375</v>
          </cell>
          <cell r="O31">
            <v>687.5</v>
          </cell>
          <cell r="Q31">
            <v>4757718.6540000001</v>
          </cell>
          <cell r="R31">
            <v>117235067.346</v>
          </cell>
        </row>
        <row r="33">
          <cell r="B33" t="str">
            <v>TOTAL PROJECT CAPITALIZATION</v>
          </cell>
          <cell r="H33">
            <v>2549990195.5500002</v>
          </cell>
          <cell r="I33">
            <v>192203500</v>
          </cell>
          <cell r="L33">
            <v>172995880.5</v>
          </cell>
          <cell r="N33">
            <v>7512882.4499413241</v>
          </cell>
          <cell r="O33">
            <v>565700.08623343846</v>
          </cell>
          <cell r="Q33">
            <v>10548902.022769716</v>
          </cell>
          <cell r="R33">
            <v>181572097.97723028</v>
          </cell>
        </row>
        <row r="37">
          <cell r="B37" t="str">
            <v>G:\ACCTG\REPORTS\[2CE97.XLS]FIXED ASSETS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m"/>
      <sheetName val="NI_CF"/>
      <sheetName val="BS_IS"/>
      <sheetName val="SubDebt Amortization"/>
      <sheetName val="PNotes Repayment"/>
      <sheetName val="Funding"/>
      <sheetName val="Trapped"/>
      <sheetName val="IVA"/>
      <sheetName val="Taxes"/>
      <sheetName val="Intel. Pig"/>
      <sheetName val="Depr"/>
      <sheetName val="Transportation"/>
      <sheetName val="Escalation"/>
      <sheetName val="Converge_Model"/>
      <sheetName val="Commit"/>
      <sheetName val="FIXED ASSETS"/>
    </sheetNames>
    <sheetDataSet>
      <sheetData sheetId="0" refreshError="1"/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/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C"/>
      <sheetName val="Assm"/>
      <sheetName val="Forward Curve Revenues"/>
      <sheetName val="Merchant Plant Ops"/>
      <sheetName val="Tariff"/>
      <sheetName val="Rev_Exp"/>
      <sheetName val="CF"/>
      <sheetName val="Enron Returns"/>
      <sheetName val="Project &amp; Investor Returns"/>
      <sheetName val="Shell &amp; Trans Returns"/>
      <sheetName val="100% Partner Cash Flow"/>
      <sheetName val="Common Size"/>
      <sheetName val="EINC"/>
      <sheetName val="PLRisk"/>
      <sheetName val="Trapped"/>
      <sheetName val="Turnkey"/>
      <sheetName val="Drawdown"/>
      <sheetName val="IDC"/>
      <sheetName val="Debt Amort"/>
      <sheetName val="Sudam"/>
      <sheetName val="Taxes"/>
      <sheetName val="Depr"/>
      <sheetName val="BS_IS"/>
      <sheetName val="Ref1"/>
      <sheetName val="Ref2"/>
      <sheetName val="Ref3"/>
      <sheetName val="Ref4"/>
      <sheetName val="Ref5"/>
      <sheetName val="Plant Operations"/>
      <sheetName val="Avail Penalty"/>
      <sheetName val="Annex 12-Plant"/>
      <sheetName val="Annex 12-Gas"/>
      <sheetName val="Annex 10-Plant"/>
      <sheetName val="Annex 10-Gas"/>
      <sheetName val="Fuel Expense"/>
      <sheetName val="Escalation"/>
      <sheetName val="R$ Table"/>
      <sheetName val="US$ Table"/>
      <sheetName val="NPV Of Tariff"/>
      <sheetName val="EPE Summary"/>
      <sheetName val="Converge"/>
    </sheetNames>
    <sheetDataSet>
      <sheetData sheetId="0" refreshError="1"/>
      <sheetData sheetId="1" refreshError="1">
        <row r="6">
          <cell r="AB6">
            <v>36433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h C"/>
      <sheetName val="Variances 2000 - 2001"/>
      <sheetName val="Variances 2000 - 2001 (2)"/>
      <sheetName val="Sheet11"/>
      <sheetName val="Sheet12"/>
      <sheetName val="Sheet6"/>
      <sheetName val="Sheet7"/>
      <sheetName val="Sheet8"/>
      <sheetName val="Sheet9"/>
      <sheetName val="Sheet10"/>
      <sheetName val="Variance"/>
      <sheetName val="schA "/>
      <sheetName val="Statistic Fuel"/>
      <sheetName val="Budget 2001"/>
      <sheetName val="Statistic Energy"/>
      <sheetName val="Sheet1"/>
      <sheetName val="spread"/>
      <sheetName val="SCH B"/>
      <sheetName val="Sheet2"/>
      <sheetName val="Sheet3"/>
      <sheetName val="Sheet4"/>
      <sheetName val="Sheet5"/>
      <sheetName val="2ndCE"/>
      <sheetName val="Assm"/>
    </sheetNames>
    <sheetDataSet>
      <sheetData sheetId="0" refreshError="1">
        <row r="121">
          <cell r="D121">
            <v>110000</v>
          </cell>
          <cell r="E121">
            <v>110000</v>
          </cell>
          <cell r="F121">
            <v>110000</v>
          </cell>
          <cell r="G121">
            <v>110000</v>
          </cell>
          <cell r="H121">
            <v>110000</v>
          </cell>
          <cell r="I121">
            <v>110000</v>
          </cell>
          <cell r="J121">
            <v>110000</v>
          </cell>
          <cell r="K121">
            <v>110000</v>
          </cell>
          <cell r="L121">
            <v>110000</v>
          </cell>
          <cell r="M121">
            <v>110000</v>
          </cell>
          <cell r="N121">
            <v>110000</v>
          </cell>
          <cell r="O121">
            <v>110000</v>
          </cell>
          <cell r="P121">
            <v>110000</v>
          </cell>
        </row>
        <row r="122">
          <cell r="D122">
            <v>41.379645449999998</v>
          </cell>
          <cell r="E122">
            <v>20.94</v>
          </cell>
          <cell r="F122">
            <v>20.43964545</v>
          </cell>
          <cell r="G122" t="str">
            <v xml:space="preserve"> </v>
          </cell>
        </row>
        <row r="123">
          <cell r="D123">
            <v>59</v>
          </cell>
          <cell r="E123">
            <v>31</v>
          </cell>
          <cell r="F123">
            <v>28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</row>
        <row r="124">
          <cell r="D124">
            <v>4551761</v>
          </cell>
          <cell r="E124">
            <v>2303400</v>
          </cell>
          <cell r="F124">
            <v>2248361</v>
          </cell>
          <cell r="G124">
            <v>0</v>
          </cell>
        </row>
        <row r="128">
          <cell r="D128">
            <v>53303</v>
          </cell>
          <cell r="E128">
            <v>55149</v>
          </cell>
          <cell r="F128">
            <v>51260</v>
          </cell>
        </row>
        <row r="129">
          <cell r="D129">
            <v>0.48459999999999998</v>
          </cell>
          <cell r="E129">
            <v>0.50139999999999996</v>
          </cell>
          <cell r="F129">
            <v>0.46600000000000003</v>
          </cell>
        </row>
        <row r="130">
          <cell r="D130">
            <v>59</v>
          </cell>
          <cell r="E130">
            <v>31</v>
          </cell>
          <cell r="F130">
            <v>28</v>
          </cell>
        </row>
        <row r="131">
          <cell r="D131">
            <v>1416</v>
          </cell>
          <cell r="E131">
            <v>744</v>
          </cell>
          <cell r="F131">
            <v>672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</row>
        <row r="132">
          <cell r="D132">
            <v>75477273</v>
          </cell>
          <cell r="E132">
            <v>41030578</v>
          </cell>
          <cell r="F132">
            <v>34446695</v>
          </cell>
        </row>
        <row r="133">
          <cell r="D133">
            <v>0</v>
          </cell>
        </row>
        <row r="134">
          <cell r="D134">
            <v>75477273</v>
          </cell>
          <cell r="E134">
            <v>41030578</v>
          </cell>
          <cell r="F134">
            <v>34446695</v>
          </cell>
          <cell r="G134">
            <v>0</v>
          </cell>
          <cell r="H134">
            <v>0</v>
          </cell>
          <cell r="I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</row>
        <row r="135">
          <cell r="D135">
            <v>24.65475</v>
          </cell>
          <cell r="E135">
            <v>25.434519999999999</v>
          </cell>
          <cell r="F135">
            <v>23.727630000000001</v>
          </cell>
        </row>
        <row r="136">
          <cell r="D136">
            <v>5.3199999999999997E-2</v>
          </cell>
          <cell r="E136">
            <v>5.4879999999999998E-2</v>
          </cell>
          <cell r="F136">
            <v>5.1200000000000002E-2</v>
          </cell>
        </row>
        <row r="137">
          <cell r="D137">
            <v>4015429</v>
          </cell>
          <cell r="E137">
            <v>2251758</v>
          </cell>
          <cell r="F137">
            <v>1763671</v>
          </cell>
        </row>
        <row r="139">
          <cell r="D139">
            <v>150637.35999999999</v>
          </cell>
          <cell r="F139">
            <v>150637.35999999999</v>
          </cell>
        </row>
        <row r="141">
          <cell r="D141">
            <v>0</v>
          </cell>
        </row>
        <row r="142">
          <cell r="D142">
            <v>0</v>
          </cell>
        </row>
        <row r="144">
          <cell r="D144">
            <v>0</v>
          </cell>
        </row>
        <row r="145">
          <cell r="D145">
            <v>0</v>
          </cell>
        </row>
        <row r="146">
          <cell r="D146">
            <v>0</v>
          </cell>
        </row>
        <row r="148">
          <cell r="D148">
            <v>75477273</v>
          </cell>
          <cell r="E148">
            <v>41030578</v>
          </cell>
          <cell r="F148">
            <v>34446695</v>
          </cell>
        </row>
        <row r="149">
          <cell r="D149" t="str">
            <v xml:space="preserve"> </v>
          </cell>
        </row>
        <row r="150">
          <cell r="D150">
            <v>4166066.36</v>
          </cell>
          <cell r="E150">
            <v>2251758</v>
          </cell>
          <cell r="F150">
            <v>1914308.3599999999</v>
          </cell>
        </row>
        <row r="151">
          <cell r="D151" t="str">
            <v xml:space="preserve"> </v>
          </cell>
        </row>
        <row r="152">
          <cell r="D152">
            <v>8717827.3599999994</v>
          </cell>
          <cell r="E152">
            <v>4555158</v>
          </cell>
          <cell r="F152">
            <v>4162669.36</v>
          </cell>
        </row>
        <row r="156">
          <cell r="D156">
            <v>124000</v>
          </cell>
          <cell r="E156">
            <v>124000</v>
          </cell>
          <cell r="F156">
            <v>124000</v>
          </cell>
        </row>
        <row r="157">
          <cell r="D157">
            <v>0</v>
          </cell>
          <cell r="E157">
            <v>0</v>
          </cell>
          <cell r="F157">
            <v>0</v>
          </cell>
        </row>
        <row r="158">
          <cell r="D158">
            <v>31</v>
          </cell>
          <cell r="E158">
            <v>31</v>
          </cell>
          <cell r="F158">
            <v>31</v>
          </cell>
        </row>
        <row r="159">
          <cell r="D159">
            <v>0</v>
          </cell>
          <cell r="E159">
            <v>0</v>
          </cell>
          <cell r="F159">
            <v>0</v>
          </cell>
        </row>
        <row r="162">
          <cell r="D162">
            <v>42842</v>
          </cell>
          <cell r="E162">
            <v>51255</v>
          </cell>
          <cell r="F162">
            <v>34428</v>
          </cell>
        </row>
        <row r="163">
          <cell r="D163">
            <v>0.34549999999999997</v>
          </cell>
          <cell r="E163">
            <v>0.4133</v>
          </cell>
          <cell r="F163">
            <v>0.27760000000000001</v>
          </cell>
        </row>
        <row r="164">
          <cell r="D164">
            <v>62</v>
          </cell>
          <cell r="E164">
            <v>31</v>
          </cell>
          <cell r="F164">
            <v>31</v>
          </cell>
        </row>
        <row r="165">
          <cell r="D165">
            <v>1488</v>
          </cell>
          <cell r="E165">
            <v>744</v>
          </cell>
          <cell r="F165">
            <v>744</v>
          </cell>
        </row>
        <row r="166">
          <cell r="D166">
            <v>63748347</v>
          </cell>
          <cell r="E166">
            <v>38133551</v>
          </cell>
          <cell r="F166">
            <v>25614796</v>
          </cell>
        </row>
        <row r="167">
          <cell r="D167">
            <v>46547067</v>
          </cell>
          <cell r="E167">
            <v>23132019</v>
          </cell>
          <cell r="F167">
            <v>23415048</v>
          </cell>
        </row>
        <row r="168">
          <cell r="D168">
            <v>110295414</v>
          </cell>
          <cell r="E168">
            <v>61265570</v>
          </cell>
          <cell r="F168">
            <v>49029844</v>
          </cell>
        </row>
        <row r="169">
          <cell r="D169">
            <v>4.8559999999999999E-2</v>
          </cell>
          <cell r="E169">
            <v>4.5499999999999999E-2</v>
          </cell>
          <cell r="F169">
            <v>5.2389999999999999E-2</v>
          </cell>
        </row>
        <row r="170">
          <cell r="D170">
            <v>5356232.6999999993</v>
          </cell>
          <cell r="E170">
            <v>2787589.75</v>
          </cell>
          <cell r="F170">
            <v>2568642.9499999997</v>
          </cell>
          <cell r="G170" t="str">
            <v xml:space="preserve"> </v>
          </cell>
        </row>
        <row r="172">
          <cell r="D172">
            <v>0</v>
          </cell>
        </row>
        <row r="173">
          <cell r="D173">
            <v>0</v>
          </cell>
        </row>
        <row r="174">
          <cell r="D174">
            <v>0</v>
          </cell>
        </row>
        <row r="175">
          <cell r="E175" t="str">
            <v xml:space="preserve"> </v>
          </cell>
        </row>
        <row r="176">
          <cell r="D176">
            <v>5356232.6999999993</v>
          </cell>
          <cell r="E176">
            <v>2787589.75</v>
          </cell>
          <cell r="F176">
            <v>2568642.9499999997</v>
          </cell>
        </row>
        <row r="179">
          <cell r="D179">
            <v>14074060.059999999</v>
          </cell>
          <cell r="E179">
            <v>7342747.75</v>
          </cell>
          <cell r="F179">
            <v>6731312.3099999996</v>
          </cell>
        </row>
        <row r="181">
          <cell r="E181" t="e">
            <v>#REF!</v>
          </cell>
          <cell r="F181" t="e">
            <v>#REF!</v>
          </cell>
          <cell r="G181" t="e">
            <v>#REF!</v>
          </cell>
          <cell r="H181" t="e">
            <v>#REF!</v>
          </cell>
          <cell r="I181" t="e">
            <v>#REF!</v>
          </cell>
          <cell r="J181" t="e">
            <v>#REF!</v>
          </cell>
          <cell r="K181" t="e">
            <v>#REF!</v>
          </cell>
        </row>
        <row r="182">
          <cell r="D182">
            <v>22547007.940000001</v>
          </cell>
        </row>
        <row r="185">
          <cell r="D185" t="str">
            <v xml:space="preserve"> </v>
          </cell>
          <cell r="E185" t="e">
            <v>#REF!</v>
          </cell>
          <cell r="F185" t="e">
            <v>#REF!</v>
          </cell>
          <cell r="G185" t="e">
            <v>#REF!</v>
          </cell>
          <cell r="H185" t="e">
            <v>#REF!</v>
          </cell>
          <cell r="I185" t="e">
            <v>#REF!</v>
          </cell>
          <cell r="J185" t="e">
            <v>#REF!</v>
          </cell>
          <cell r="K185" t="e">
            <v>#REF!</v>
          </cell>
        </row>
        <row r="187">
          <cell r="D187" t="str">
            <v xml:space="preserve"> </v>
          </cell>
        </row>
        <row r="188">
          <cell r="D188" t="str">
            <v xml:space="preserve"> </v>
          </cell>
          <cell r="E188" t="e">
            <v>#REF!</v>
          </cell>
          <cell r="F188" t="e">
            <v>#REF!</v>
          </cell>
          <cell r="G188" t="e">
            <v>#REF!</v>
          </cell>
          <cell r="H188" t="e">
            <v>#REF!</v>
          </cell>
          <cell r="I188" t="e">
            <v>#REF!</v>
          </cell>
          <cell r="J188" t="e">
            <v>#REF!</v>
          </cell>
          <cell r="K188" t="e">
            <v>#REF!</v>
          </cell>
        </row>
        <row r="189">
          <cell r="D189" t="str">
            <v xml:space="preserve"> </v>
          </cell>
          <cell r="E189">
            <v>41030578</v>
          </cell>
          <cell r="F189">
            <v>34446695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</row>
        <row r="190">
          <cell r="D190" t="str">
            <v xml:space="preserve"> </v>
          </cell>
          <cell r="E190" t="e">
            <v>#REF!</v>
          </cell>
          <cell r="F190" t="e">
            <v>#REF!</v>
          </cell>
          <cell r="G190" t="e">
            <v>#REF!</v>
          </cell>
          <cell r="H190" t="e">
            <v>#REF!</v>
          </cell>
          <cell r="I190" t="e">
            <v>#REF!</v>
          </cell>
          <cell r="J190" t="e">
            <v>#REF!</v>
          </cell>
          <cell r="K190" t="e">
            <v>#REF!</v>
          </cell>
        </row>
        <row r="191">
          <cell r="D191" t="str">
            <v xml:space="preserve"> </v>
          </cell>
        </row>
        <row r="192">
          <cell r="D192" t="str">
            <v xml:space="preserve"> </v>
          </cell>
          <cell r="E192" t="e">
            <v>#REF!</v>
          </cell>
          <cell r="F192" t="e">
            <v>#REF!</v>
          </cell>
          <cell r="G192" t="e">
            <v>#REF!</v>
          </cell>
          <cell r="H192" t="e">
            <v>#REF!</v>
          </cell>
          <cell r="I192" t="e">
            <v>#REF!</v>
          </cell>
          <cell r="J192" t="e">
            <v>#REF!</v>
          </cell>
          <cell r="K192" t="e">
            <v>#REF!</v>
          </cell>
        </row>
        <row r="193">
          <cell r="D193" t="str">
            <v xml:space="preserve"> </v>
          </cell>
          <cell r="E193" t="e">
            <v>#REF!</v>
          </cell>
          <cell r="F193" t="e">
            <v>#REF!</v>
          </cell>
          <cell r="G193" t="e">
            <v>#REF!</v>
          </cell>
          <cell r="H193" t="e">
            <v>#REF!</v>
          </cell>
          <cell r="I193" t="e">
            <v>#REF!</v>
          </cell>
          <cell r="J193" t="e">
            <v>#REF!</v>
          </cell>
          <cell r="K193" t="e">
            <v>#REF!</v>
          </cell>
        </row>
        <row r="194">
          <cell r="D194" t="str">
            <v xml:space="preserve"> </v>
          </cell>
          <cell r="E194" t="e">
            <v>#REF!</v>
          </cell>
          <cell r="F194" t="e">
            <v>#REF!</v>
          </cell>
          <cell r="G194" t="e">
            <v>#REF!</v>
          </cell>
          <cell r="H194" t="e">
            <v>#REF!</v>
          </cell>
          <cell r="I194" t="e">
            <v>#REF!</v>
          </cell>
          <cell r="J194" t="e">
            <v>#REF!</v>
          </cell>
          <cell r="K194" t="e">
            <v>#REF!</v>
          </cell>
        </row>
        <row r="195">
          <cell r="D195" t="str">
            <v xml:space="preserve"> </v>
          </cell>
        </row>
        <row r="196">
          <cell r="D196" t="str">
            <v xml:space="preserve"> </v>
          </cell>
          <cell r="E196" t="e">
            <v>#REF!</v>
          </cell>
          <cell r="F196" t="e">
            <v>#REF!</v>
          </cell>
          <cell r="G196" t="e">
            <v>#REF!</v>
          </cell>
          <cell r="H196" t="e">
            <v>#REF!</v>
          </cell>
          <cell r="I196" t="e">
            <v>#REF!</v>
          </cell>
          <cell r="J196" t="e">
            <v>#REF!</v>
          </cell>
          <cell r="K196" t="e">
            <v>#REF!</v>
          </cell>
        </row>
        <row r="301">
          <cell r="D301">
            <v>27493600</v>
          </cell>
          <cell r="E301">
            <v>27493600</v>
          </cell>
          <cell r="F301">
            <v>29831855.93</v>
          </cell>
        </row>
        <row r="304">
          <cell r="D304">
            <v>1942073.0202018633</v>
          </cell>
          <cell r="E304">
            <v>1245196.3716454054</v>
          </cell>
          <cell r="F304">
            <v>696876.64855645772</v>
          </cell>
        </row>
        <row r="305">
          <cell r="D305">
            <v>1227435</v>
          </cell>
          <cell r="E305">
            <v>614559</v>
          </cell>
          <cell r="F305">
            <v>612876</v>
          </cell>
        </row>
        <row r="306">
          <cell r="D306">
            <v>0</v>
          </cell>
          <cell r="E306">
            <v>0</v>
          </cell>
          <cell r="F306">
            <v>0</v>
          </cell>
        </row>
        <row r="307">
          <cell r="D307">
            <v>0</v>
          </cell>
        </row>
        <row r="308">
          <cell r="D308">
            <v>0</v>
          </cell>
        </row>
        <row r="309">
          <cell r="D309">
            <v>0</v>
          </cell>
          <cell r="E309">
            <v>0</v>
          </cell>
          <cell r="F309">
            <v>0</v>
          </cell>
        </row>
        <row r="310">
          <cell r="D310">
            <v>3169508.0202018633</v>
          </cell>
          <cell r="E310">
            <v>1859755.3716454054</v>
          </cell>
          <cell r="F310">
            <v>1309752.6485564578</v>
          </cell>
        </row>
        <row r="313">
          <cell r="D313">
            <v>-159220</v>
          </cell>
          <cell r="E313">
            <v>-596099</v>
          </cell>
          <cell r="F313">
            <v>436879</v>
          </cell>
        </row>
        <row r="314">
          <cell r="D314">
            <v>852665</v>
          </cell>
          <cell r="E314">
            <v>649015</v>
          </cell>
          <cell r="F314">
            <v>203650</v>
          </cell>
        </row>
        <row r="315">
          <cell r="D315">
            <v>-45386</v>
          </cell>
          <cell r="E315">
            <v>27316</v>
          </cell>
          <cell r="F315">
            <v>-72702</v>
          </cell>
        </row>
        <row r="316">
          <cell r="D316">
            <v>-530282</v>
          </cell>
          <cell r="E316">
            <v>-391813</v>
          </cell>
          <cell r="F316">
            <v>-138469</v>
          </cell>
        </row>
        <row r="317">
          <cell r="D317">
            <v>-46412.200002699625</v>
          </cell>
          <cell r="E317">
            <v>759348.50732550002</v>
          </cell>
          <cell r="F317">
            <v>-805760.70732819964</v>
          </cell>
        </row>
        <row r="318">
          <cell r="D318">
            <v>-14900</v>
          </cell>
          <cell r="E318">
            <v>-698284</v>
          </cell>
          <cell r="F318">
            <v>683384</v>
          </cell>
        </row>
        <row r="319">
          <cell r="D319">
            <v>0</v>
          </cell>
          <cell r="E319">
            <v>0</v>
          </cell>
          <cell r="F319">
            <v>0</v>
          </cell>
        </row>
        <row r="320">
          <cell r="D320">
            <v>334234</v>
          </cell>
          <cell r="E320">
            <v>-26442</v>
          </cell>
          <cell r="F320">
            <v>360676</v>
          </cell>
        </row>
        <row r="321">
          <cell r="D321">
            <v>0</v>
          </cell>
          <cell r="E321">
            <v>26784</v>
          </cell>
          <cell r="F321">
            <v>-26784</v>
          </cell>
        </row>
        <row r="322">
          <cell r="D322">
            <v>-14033</v>
          </cell>
          <cell r="E322">
            <v>-10378</v>
          </cell>
          <cell r="F322">
            <v>-3655</v>
          </cell>
        </row>
        <row r="323">
          <cell r="D323">
            <v>95757.479999999981</v>
          </cell>
          <cell r="E323">
            <v>-134996</v>
          </cell>
          <cell r="F323">
            <v>230753.47999999998</v>
          </cell>
        </row>
        <row r="324">
          <cell r="D324">
            <v>-15964</v>
          </cell>
          <cell r="E324">
            <v>-556402</v>
          </cell>
          <cell r="F324">
            <v>540438</v>
          </cell>
        </row>
        <row r="325">
          <cell r="D325">
            <v>0</v>
          </cell>
          <cell r="E325">
            <v>0</v>
          </cell>
          <cell r="F325">
            <v>0</v>
          </cell>
        </row>
        <row r="326">
          <cell r="D326">
            <v>0</v>
          </cell>
          <cell r="E326">
            <v>0</v>
          </cell>
          <cell r="F326">
            <v>0</v>
          </cell>
        </row>
        <row r="327">
          <cell r="D327">
            <v>0</v>
          </cell>
          <cell r="E327">
            <v>0</v>
          </cell>
          <cell r="F327">
            <v>0</v>
          </cell>
        </row>
        <row r="328">
          <cell r="D328">
            <v>0</v>
          </cell>
          <cell r="E328">
            <v>0</v>
          </cell>
          <cell r="F328">
            <v>0</v>
          </cell>
        </row>
        <row r="329">
          <cell r="D329">
            <v>1922111</v>
          </cell>
          <cell r="E329">
            <v>967908</v>
          </cell>
          <cell r="F329">
            <v>954203</v>
          </cell>
        </row>
        <row r="330">
          <cell r="D330">
            <v>872525.50877174188</v>
          </cell>
          <cell r="E330">
            <v>559436.05102909508</v>
          </cell>
          <cell r="F330">
            <v>313089.4577426468</v>
          </cell>
        </row>
        <row r="331">
          <cell r="D331">
            <v>6420603.8089709049</v>
          </cell>
          <cell r="E331">
            <v>2435148.9300000002</v>
          </cell>
          <cell r="F331">
            <v>3985454.8789709047</v>
          </cell>
        </row>
        <row r="334">
          <cell r="D334">
            <v>-265074</v>
          </cell>
          <cell r="E334">
            <v>-96893</v>
          </cell>
          <cell r="F334">
            <v>-168181</v>
          </cell>
        </row>
        <row r="335">
          <cell r="D335">
            <v>0</v>
          </cell>
          <cell r="E335">
            <v>0</v>
          </cell>
          <cell r="F335">
            <v>0</v>
          </cell>
        </row>
        <row r="336">
          <cell r="D336">
            <v>0</v>
          </cell>
        </row>
        <row r="337">
          <cell r="D337">
            <v>-265074</v>
          </cell>
          <cell r="E337">
            <v>-96893</v>
          </cell>
          <cell r="F337">
            <v>-168181</v>
          </cell>
        </row>
        <row r="340">
          <cell r="D340">
            <v>0</v>
          </cell>
          <cell r="E340">
            <v>0</v>
          </cell>
          <cell r="F340">
            <v>0</v>
          </cell>
        </row>
        <row r="341">
          <cell r="D341">
            <v>0</v>
          </cell>
          <cell r="E341">
            <v>0</v>
          </cell>
          <cell r="F341">
            <v>0</v>
          </cell>
        </row>
        <row r="342">
          <cell r="D342">
            <v>0</v>
          </cell>
          <cell r="E342">
            <v>0</v>
          </cell>
          <cell r="F342">
            <v>0</v>
          </cell>
        </row>
        <row r="343">
          <cell r="D343">
            <v>0</v>
          </cell>
          <cell r="E343">
            <v>0</v>
          </cell>
          <cell r="F343">
            <v>0</v>
          </cell>
        </row>
        <row r="344">
          <cell r="D344">
            <v>0</v>
          </cell>
          <cell r="E344">
            <v>0</v>
          </cell>
          <cell r="F344">
            <v>0</v>
          </cell>
        </row>
        <row r="345">
          <cell r="D345">
            <v>0</v>
          </cell>
          <cell r="E345">
            <v>0</v>
          </cell>
          <cell r="F345">
            <v>0</v>
          </cell>
        </row>
        <row r="346">
          <cell r="D346">
            <v>0</v>
          </cell>
          <cell r="E346">
            <v>0</v>
          </cell>
          <cell r="F346">
            <v>0</v>
          </cell>
        </row>
        <row r="347">
          <cell r="D347">
            <v>0</v>
          </cell>
          <cell r="E347">
            <v>0</v>
          </cell>
          <cell r="F347">
            <v>0</v>
          </cell>
        </row>
        <row r="349">
          <cell r="D349">
            <v>0</v>
          </cell>
          <cell r="E349">
            <v>0</v>
          </cell>
          <cell r="F349">
            <v>0</v>
          </cell>
        </row>
        <row r="350">
          <cell r="D350">
            <v>6155529.8089709049</v>
          </cell>
          <cell r="E350">
            <v>2338255.9300000002</v>
          </cell>
          <cell r="F350">
            <v>3817273.8789709047</v>
          </cell>
        </row>
        <row r="352">
          <cell r="D352">
            <v>0</v>
          </cell>
          <cell r="E352">
            <v>0</v>
          </cell>
          <cell r="F352">
            <v>0</v>
          </cell>
        </row>
        <row r="353">
          <cell r="D353">
            <v>6155529.8089709049</v>
          </cell>
          <cell r="E353">
            <v>2338255.9300000002</v>
          </cell>
          <cell r="F353">
            <v>3817273.8789709047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463C36-3709-412F-A25C-E7DF54B9AEB6}">
  <sheetPr>
    <pageSetUpPr autoPageBreaks="0"/>
  </sheetPr>
  <dimension ref="A1:AA952"/>
  <sheetViews>
    <sheetView showGridLines="0" tabSelected="1" topLeftCell="A42" zoomScale="85" zoomScaleNormal="85" workbookViewId="0">
      <selection activeCell="J54" sqref="J53:J54"/>
    </sheetView>
  </sheetViews>
  <sheetFormatPr baseColWidth="10" defaultColWidth="11.453125" defaultRowHeight="12.5" x14ac:dyDescent="0.25"/>
  <cols>
    <col min="1" max="1" width="5.453125" style="1" bestFit="1" customWidth="1"/>
    <col min="2" max="2" width="6.453125" style="1" customWidth="1"/>
    <col min="3" max="3" width="37.81640625" style="1" customWidth="1"/>
    <col min="4" max="4" width="8.453125" style="29" hidden="1" customWidth="1"/>
    <col min="5" max="5" width="14" style="10" customWidth="1"/>
    <col min="6" max="6" width="17.81640625" style="10" customWidth="1"/>
    <col min="7" max="7" width="2.81640625" style="10" customWidth="1"/>
    <col min="8" max="8" width="19.453125" style="10" customWidth="1"/>
    <col min="9" max="9" width="5.81640625" style="1" customWidth="1"/>
    <col min="10" max="10" width="43.81640625" style="1" customWidth="1"/>
    <col min="11" max="11" width="10.453125" style="1" hidden="1" customWidth="1"/>
    <col min="12" max="12" width="4.54296875" style="1" customWidth="1"/>
    <col min="13" max="13" width="20.54296875" style="1" customWidth="1"/>
    <col min="14" max="14" width="5.1796875" style="1" customWidth="1"/>
    <col min="15" max="15" width="19.54296875" style="10" customWidth="1"/>
    <col min="16" max="16" width="25" style="3" customWidth="1"/>
    <col min="17" max="17" width="7.81640625" style="1" customWidth="1"/>
    <col min="18" max="18" width="31.453125" style="1" customWidth="1"/>
    <col min="19" max="19" width="15.1796875" style="1" customWidth="1"/>
    <col min="20" max="20" width="7.54296875" style="11" hidden="1" customWidth="1"/>
    <col min="21" max="21" width="17.453125" style="1" bestFit="1" customWidth="1"/>
    <col min="22" max="22" width="2.54296875" style="1" customWidth="1"/>
    <col min="23" max="23" width="22.54296875" style="1" customWidth="1"/>
    <col min="24" max="24" width="17.81640625" style="1" bestFit="1" customWidth="1"/>
    <col min="25" max="25" width="18.54296875" style="4" bestFit="1" customWidth="1"/>
    <col min="26" max="26" width="12.1796875" style="1" bestFit="1" customWidth="1"/>
    <col min="27" max="27" width="12.81640625" style="1" bestFit="1" customWidth="1"/>
    <col min="28" max="16384" width="11.453125" style="1"/>
  </cols>
  <sheetData>
    <row r="1" spans="1:24" ht="18" x14ac:dyDescent="0.4">
      <c r="B1" s="2" t="s">
        <v>0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Q1" s="2" t="s">
        <v>0</v>
      </c>
      <c r="R1" s="2"/>
      <c r="S1" s="2"/>
      <c r="T1" s="2"/>
      <c r="U1" s="2"/>
      <c r="V1" s="2"/>
      <c r="W1" s="2"/>
    </row>
    <row r="2" spans="1:24" ht="15.5" x14ac:dyDescent="0.35">
      <c r="B2" s="5" t="s">
        <v>1</v>
      </c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Q2" s="7" t="s">
        <v>2</v>
      </c>
      <c r="R2" s="8"/>
      <c r="S2" s="8"/>
      <c r="T2" s="8"/>
      <c r="U2" s="8"/>
      <c r="V2" s="8"/>
      <c r="W2" s="8"/>
    </row>
    <row r="3" spans="1:24" ht="18" customHeight="1" x14ac:dyDescent="0.25">
      <c r="B3" s="9" t="s">
        <v>3</v>
      </c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Q3" s="9" t="s">
        <v>4</v>
      </c>
      <c r="R3" s="9"/>
      <c r="S3" s="9"/>
      <c r="T3" s="9"/>
      <c r="U3" s="9"/>
      <c r="V3" s="9"/>
      <c r="W3" s="9"/>
    </row>
    <row r="4" spans="1:24" ht="18" x14ac:dyDescent="0.4">
      <c r="B4" s="2" t="s">
        <v>5</v>
      </c>
      <c r="C4" s="2"/>
      <c r="D4" s="2"/>
      <c r="E4" s="2"/>
      <c r="F4" s="2"/>
      <c r="I4" s="2" t="s">
        <v>6</v>
      </c>
      <c r="J4" s="2"/>
      <c r="K4" s="2"/>
      <c r="L4" s="2"/>
      <c r="M4" s="2"/>
      <c r="N4" s="2"/>
      <c r="O4" s="2"/>
      <c r="W4" s="12"/>
    </row>
    <row r="5" spans="1:24" ht="18" x14ac:dyDescent="0.4">
      <c r="B5" s="13"/>
      <c r="C5" s="13"/>
      <c r="D5" s="14"/>
      <c r="E5" s="15"/>
      <c r="F5" s="15"/>
      <c r="I5" s="13"/>
      <c r="J5" s="13"/>
      <c r="K5" s="13"/>
      <c r="L5" s="13"/>
      <c r="M5" s="13"/>
      <c r="N5" s="13"/>
      <c r="O5" s="15"/>
      <c r="Q5" s="16" t="s">
        <v>7</v>
      </c>
      <c r="T5" s="17" t="s">
        <v>8</v>
      </c>
      <c r="U5" s="18"/>
      <c r="V5" s="18" t="s">
        <v>9</v>
      </c>
      <c r="W5" s="18">
        <f>SUM(U6:U10)</f>
        <v>113212499.35999998</v>
      </c>
      <c r="X5" s="19"/>
    </row>
    <row r="6" spans="1:24" ht="14" x14ac:dyDescent="0.3">
      <c r="C6" s="20" t="s">
        <v>10</v>
      </c>
      <c r="D6" s="21" t="s">
        <v>8</v>
      </c>
      <c r="E6" s="22"/>
      <c r="F6" s="23"/>
      <c r="G6" s="22"/>
      <c r="H6" s="22"/>
      <c r="J6" s="20" t="s">
        <v>11</v>
      </c>
      <c r="K6" s="20" t="s">
        <v>8</v>
      </c>
      <c r="L6" s="24"/>
      <c r="M6" s="25"/>
      <c r="N6" s="24"/>
      <c r="O6" s="25"/>
      <c r="R6" s="24" t="s">
        <v>12</v>
      </c>
      <c r="U6" s="22">
        <f>-'[1]6'!V1141</f>
        <v>82061625.319999993</v>
      </c>
      <c r="V6" s="18"/>
      <c r="W6" s="18"/>
    </row>
    <row r="7" spans="1:24" ht="14" x14ac:dyDescent="0.3">
      <c r="B7" s="26"/>
      <c r="C7" s="24" t="s">
        <v>13</v>
      </c>
      <c r="D7" s="27">
        <v>1</v>
      </c>
      <c r="E7" s="22" t="s">
        <v>9</v>
      </c>
      <c r="F7" s="25">
        <f>+'[1]6'!V4-'[1]6'!V105-'[1]6'!V94</f>
        <v>27297585.010000002</v>
      </c>
      <c r="G7" s="22"/>
      <c r="H7" s="28"/>
      <c r="I7" s="26"/>
      <c r="J7" s="24" t="s">
        <v>14</v>
      </c>
      <c r="K7" s="24"/>
      <c r="L7" s="24" t="s">
        <v>9</v>
      </c>
      <c r="M7" s="25">
        <f>-'[1]6'!V775</f>
        <v>820173.07000000007</v>
      </c>
      <c r="N7" s="24"/>
      <c r="O7" s="25"/>
      <c r="R7" s="24" t="s">
        <v>15</v>
      </c>
      <c r="U7" s="22">
        <f>-'[1]6'!V1183</f>
        <v>1803986.8299999998</v>
      </c>
      <c r="V7" s="24"/>
      <c r="W7" s="24"/>
    </row>
    <row r="8" spans="1:24" ht="14" x14ac:dyDescent="0.3">
      <c r="C8" s="24" t="s">
        <v>16</v>
      </c>
      <c r="F8" s="25">
        <f>+'[1]6'!V94</f>
        <v>0</v>
      </c>
      <c r="H8" s="30"/>
      <c r="J8" s="24" t="s">
        <v>17</v>
      </c>
      <c r="K8" s="27"/>
      <c r="M8" s="25">
        <f>-'[1]6'!V776-'[1]6'!V787</f>
        <v>10606900.880000001</v>
      </c>
      <c r="N8" s="24"/>
      <c r="O8" s="19"/>
      <c r="R8" s="24" t="s">
        <v>18</v>
      </c>
      <c r="U8" s="22">
        <f>-'[1]6'!V1104</f>
        <v>22207409.02</v>
      </c>
    </row>
    <row r="9" spans="1:24" ht="14" x14ac:dyDescent="0.3">
      <c r="C9" s="24" t="s">
        <v>19</v>
      </c>
      <c r="D9" s="27"/>
      <c r="E9" s="22"/>
      <c r="F9" s="25">
        <f>+'[1]6'!V105</f>
        <v>100889.41000000002</v>
      </c>
      <c r="G9" s="22"/>
      <c r="H9" s="28"/>
      <c r="J9" s="24" t="s">
        <v>20</v>
      </c>
      <c r="K9" s="27"/>
      <c r="L9" s="24"/>
      <c r="M9" s="25">
        <f>-'[1]6'!V784-'[1]6'!V783</f>
        <v>0</v>
      </c>
      <c r="N9" s="24"/>
      <c r="O9" s="19"/>
      <c r="R9" s="24" t="s">
        <v>21</v>
      </c>
      <c r="U9" s="22">
        <f>-'[1]6'!V1186</f>
        <v>2813031.75</v>
      </c>
      <c r="V9" s="24"/>
      <c r="W9" s="24"/>
    </row>
    <row r="10" spans="1:24" ht="14" x14ac:dyDescent="0.3">
      <c r="C10" s="24" t="s">
        <v>22</v>
      </c>
      <c r="D10" s="27">
        <v>2</v>
      </c>
      <c r="E10" s="22"/>
      <c r="F10" s="25">
        <f>+'[1]6'!V108-'[1]6'!V156+'[1]6'!V220+'[1]6'!V222+'[1]6'!V230-'[1]6'!V172+'[1]6'!V757</f>
        <v>38766550.820000023</v>
      </c>
      <c r="G10" s="22"/>
      <c r="H10" s="28"/>
      <c r="J10" s="24" t="s">
        <v>23</v>
      </c>
      <c r="K10" s="27"/>
      <c r="L10" s="24"/>
      <c r="M10" s="25">
        <f>-'[1]6'!V789-'[1]6'!V790</f>
        <v>57572910.780000001</v>
      </c>
      <c r="N10" s="24"/>
      <c r="O10" s="19"/>
      <c r="R10" s="24" t="s">
        <v>24</v>
      </c>
      <c r="T10" s="31">
        <v>8</v>
      </c>
      <c r="U10" s="32">
        <f>-'[1]6'!V1188-'[1]6'!V1238-'[1]6'!V1165-'[1]6'!V1231-'[1]6'!V1243</f>
        <v>4326446.4399999995</v>
      </c>
      <c r="V10" s="18"/>
      <c r="W10" s="24"/>
    </row>
    <row r="11" spans="1:24" ht="14" x14ac:dyDescent="0.3">
      <c r="C11" s="24" t="s">
        <v>25</v>
      </c>
      <c r="D11" s="33"/>
      <c r="E11" s="22"/>
      <c r="F11" s="25">
        <f>+'[1]6'!V173</f>
        <v>18334401.829999998</v>
      </c>
      <c r="G11" s="22"/>
      <c r="H11" s="28"/>
      <c r="J11" s="24" t="s">
        <v>26</v>
      </c>
      <c r="K11" s="27"/>
      <c r="L11" s="24"/>
      <c r="M11" s="25">
        <f>-'[1]6'!V844</f>
        <v>4.6566128730773926E-10</v>
      </c>
      <c r="N11" s="24"/>
      <c r="O11" s="19"/>
      <c r="R11" s="24"/>
      <c r="U11" s="18"/>
      <c r="V11" s="18"/>
      <c r="W11" s="24"/>
    </row>
    <row r="12" spans="1:24" ht="14" x14ac:dyDescent="0.3">
      <c r="C12" s="24" t="s">
        <v>27</v>
      </c>
      <c r="D12" s="33"/>
      <c r="E12" s="22"/>
      <c r="F12" s="25">
        <f>+'[1]6'!V156</f>
        <v>-1365081.0899999996</v>
      </c>
      <c r="G12" s="22"/>
      <c r="H12" s="28"/>
      <c r="J12" s="24" t="s">
        <v>28</v>
      </c>
      <c r="K12" s="34">
        <v>3</v>
      </c>
      <c r="M12" s="25">
        <f>-'[1]6'!V937-'[1]6'!V830</f>
        <v>194774.65000000011</v>
      </c>
      <c r="N12" s="24"/>
      <c r="O12" s="19"/>
      <c r="R12" s="24" t="s">
        <v>29</v>
      </c>
      <c r="U12" s="18"/>
      <c r="V12" s="18"/>
      <c r="W12" s="24"/>
    </row>
    <row r="13" spans="1:24" ht="14" x14ac:dyDescent="0.3">
      <c r="C13" s="24" t="s">
        <v>30</v>
      </c>
      <c r="D13" s="34">
        <v>3</v>
      </c>
      <c r="E13" s="35"/>
      <c r="F13" s="25">
        <f>+'[1]6'!V235</f>
        <v>723840.24</v>
      </c>
      <c r="G13" s="22"/>
      <c r="H13" s="28"/>
      <c r="J13" s="24" t="s">
        <v>31</v>
      </c>
      <c r="K13" s="36">
        <v>6</v>
      </c>
      <c r="M13" s="25">
        <f>-'[1]6'!V831</f>
        <v>2987680.5799999991</v>
      </c>
      <c r="N13" s="24"/>
      <c r="O13" s="19"/>
      <c r="Q13" s="16" t="s">
        <v>32</v>
      </c>
      <c r="R13" s="24"/>
      <c r="U13" s="18"/>
      <c r="V13" s="18"/>
      <c r="W13" s="37">
        <f>+U14</f>
        <v>87756939.219999999</v>
      </c>
    </row>
    <row r="14" spans="1:24" ht="14" x14ac:dyDescent="0.3">
      <c r="B14" s="26"/>
      <c r="C14" s="24" t="s">
        <v>33</v>
      </c>
      <c r="D14" s="36"/>
      <c r="E14" s="22"/>
      <c r="F14" s="25">
        <f>+'[1]6'!V246</f>
        <v>6485720.049999997</v>
      </c>
      <c r="G14" s="22"/>
      <c r="H14" s="28"/>
      <c r="J14" s="24" t="s">
        <v>34</v>
      </c>
      <c r="K14" s="36">
        <v>6</v>
      </c>
      <c r="M14" s="25">
        <f>-(+'[1]6'!V852+'[1]6'!V855+'[1]6'!V876+'[1]6'!V880+'[1]6'!V848+'[1]6'!V904+'[1]6'!V791+'[1]6'!V1015+'[1]6'!V1002+'[1]6'!V850+'[1]6'!V931-'[1]6'!V830+'[1]6'!V1025+'[1]6'!V851)</f>
        <v>6007198.419999999</v>
      </c>
      <c r="N14" s="24"/>
      <c r="O14" s="19"/>
      <c r="R14" s="24" t="s">
        <v>35</v>
      </c>
      <c r="U14" s="22">
        <f>+'[1]6'!V1253</f>
        <v>87756939.219999999</v>
      </c>
      <c r="V14" s="18"/>
      <c r="W14" s="24"/>
    </row>
    <row r="15" spans="1:24" ht="14" x14ac:dyDescent="0.3">
      <c r="A15" s="1" t="s">
        <v>36</v>
      </c>
      <c r="C15" s="24" t="s">
        <v>37</v>
      </c>
      <c r="D15" s="27">
        <v>4</v>
      </c>
      <c r="E15" s="22"/>
      <c r="F15" s="28">
        <f>+'[1]6'!V269-'[1]6'!V295+'[1]6'!V731</f>
        <v>1484012.8099999994</v>
      </c>
      <c r="G15" s="22"/>
      <c r="H15" s="28"/>
      <c r="J15" s="24" t="s">
        <v>38</v>
      </c>
      <c r="M15" s="25">
        <f>-'[1]6'!V897</f>
        <v>595725.7000000003</v>
      </c>
      <c r="O15" s="30"/>
      <c r="Q15" s="16" t="s">
        <v>39</v>
      </c>
      <c r="W15" s="18">
        <f>+W5-W13</f>
        <v>25455560.139999986</v>
      </c>
    </row>
    <row r="16" spans="1:24" ht="14" x14ac:dyDescent="0.3">
      <c r="C16" s="24" t="s">
        <v>40</v>
      </c>
      <c r="D16" s="38">
        <v>5</v>
      </c>
      <c r="F16" s="39">
        <f>+'[1]6'!V295+'[1]6'!V679+'[1]6'!V174</f>
        <v>8030735.5499999998</v>
      </c>
      <c r="H16" s="30"/>
      <c r="J16" s="24" t="s">
        <v>41</v>
      </c>
      <c r="K16" s="36">
        <v>7</v>
      </c>
      <c r="M16" s="25">
        <f>-'[1]6'!V919-'[1]6'!V922-'[1]6'!V925-'[1]6'!V932</f>
        <v>2701148.2399999993</v>
      </c>
      <c r="N16" s="24"/>
      <c r="O16" s="19"/>
      <c r="R16" s="24" t="s">
        <v>42</v>
      </c>
      <c r="U16" s="22">
        <f>+'[1]6'!V1265+'[1]6'!V1268</f>
        <v>7565710.29</v>
      </c>
      <c r="V16" s="24"/>
      <c r="W16" s="40"/>
      <c r="X16" s="19"/>
    </row>
    <row r="17" spans="2:24" ht="14" x14ac:dyDescent="0.3">
      <c r="B17" s="41" t="s">
        <v>43</v>
      </c>
      <c r="C17" s="26" t="s">
        <v>44</v>
      </c>
      <c r="D17" s="27"/>
      <c r="E17" s="42"/>
      <c r="F17" s="43"/>
      <c r="G17" s="44" t="s">
        <v>9</v>
      </c>
      <c r="H17" s="45">
        <f>SUM(F7:F16)</f>
        <v>99858654.63000001</v>
      </c>
      <c r="J17" s="24" t="s">
        <v>45</v>
      </c>
      <c r="K17" s="27"/>
      <c r="M17" s="25">
        <f>-'[1]6'!V935</f>
        <v>13393227.330000002</v>
      </c>
      <c r="O17" s="19"/>
      <c r="R17" s="24" t="s">
        <v>46</v>
      </c>
      <c r="U17" s="22">
        <f>+'[1]6'!V1273</f>
        <v>3703738.3200000003</v>
      </c>
      <c r="V17" s="18"/>
      <c r="W17" s="40"/>
      <c r="X17" s="19"/>
    </row>
    <row r="18" spans="2:24" ht="14" x14ac:dyDescent="0.3">
      <c r="D18" s="46"/>
      <c r="F18" s="30"/>
      <c r="G18" s="22"/>
      <c r="H18" s="28"/>
      <c r="J18" s="24" t="s">
        <v>47</v>
      </c>
      <c r="K18" s="27"/>
      <c r="L18" s="24"/>
      <c r="M18" s="25">
        <f>-'[1]6'!V839-'[1]6'!V849-'[1]6'!V996</f>
        <v>5212926.91</v>
      </c>
      <c r="O18" s="19"/>
      <c r="R18" s="24" t="s">
        <v>48</v>
      </c>
      <c r="U18" s="22">
        <f>+'[1]6'!V1271</f>
        <v>4352.5200000000004</v>
      </c>
      <c r="V18" s="18"/>
      <c r="W18" s="40"/>
      <c r="X18" s="19"/>
    </row>
    <row r="19" spans="2:24" ht="14" x14ac:dyDescent="0.3">
      <c r="C19" s="20" t="s">
        <v>49</v>
      </c>
      <c r="D19" s="47"/>
      <c r="F19" s="30"/>
      <c r="G19" s="22"/>
      <c r="H19" s="28"/>
      <c r="J19" s="24" t="s">
        <v>50</v>
      </c>
      <c r="K19" s="27"/>
      <c r="L19" s="24"/>
      <c r="M19" s="25">
        <f>-'[1]6'!V947</f>
        <v>1432771.29</v>
      </c>
      <c r="N19" s="24"/>
      <c r="O19" s="19"/>
      <c r="R19" s="24" t="s">
        <v>51</v>
      </c>
      <c r="U19" s="22">
        <f>+'[1]6'!V1285</f>
        <v>4270421.24</v>
      </c>
      <c r="V19" s="24"/>
      <c r="W19" s="40"/>
      <c r="X19" s="19"/>
    </row>
    <row r="20" spans="2:24" ht="14" x14ac:dyDescent="0.3">
      <c r="C20" s="24" t="s">
        <v>52</v>
      </c>
      <c r="D20" s="47"/>
      <c r="F20" s="48">
        <f>+'[1]6'!V687</f>
        <v>359999</v>
      </c>
      <c r="G20" s="22"/>
      <c r="H20" s="28"/>
      <c r="J20" s="24" t="s">
        <v>53</v>
      </c>
      <c r="K20" s="27"/>
      <c r="M20" s="49">
        <f>-'[1]6'!V997</f>
        <v>120651.36000000007</v>
      </c>
      <c r="O20" s="30"/>
      <c r="R20" s="24" t="s">
        <v>54</v>
      </c>
      <c r="U20" s="22">
        <f>+'[1]6'!V1300+'[1]6'!V1319+'[1]6'!V1351+'[1]6'!V1375</f>
        <v>1884244.1800000002</v>
      </c>
      <c r="V20" s="24"/>
      <c r="W20" s="40"/>
      <c r="X20" s="19"/>
    </row>
    <row r="21" spans="2:24" ht="14" x14ac:dyDescent="0.3">
      <c r="C21" s="24" t="s">
        <v>55</v>
      </c>
      <c r="D21" s="46"/>
      <c r="E21" s="22"/>
      <c r="F21" s="48">
        <f>+'[1]6'!V693</f>
        <v>528005.84000000032</v>
      </c>
      <c r="G21" s="22"/>
      <c r="H21" s="28"/>
      <c r="J21" s="26" t="s">
        <v>56</v>
      </c>
      <c r="K21" s="27"/>
      <c r="M21" s="25"/>
      <c r="N21" s="44" t="s">
        <v>9</v>
      </c>
      <c r="O21" s="50">
        <f>SUM(M7:M20)</f>
        <v>101646089.21000001</v>
      </c>
      <c r="R21" s="24" t="s">
        <v>57</v>
      </c>
      <c r="U21" s="22">
        <f>+'[1]6'!V1447</f>
        <v>411752.16</v>
      </c>
      <c r="V21" s="24"/>
      <c r="W21" s="40"/>
      <c r="X21" s="19"/>
    </row>
    <row r="22" spans="2:24" ht="14" x14ac:dyDescent="0.3">
      <c r="C22" s="24" t="s">
        <v>58</v>
      </c>
      <c r="F22" s="48">
        <f>+'[1]6'!V745+'[1]6'!V724</f>
        <v>321549.14000000007</v>
      </c>
      <c r="H22" s="30"/>
      <c r="K22" s="46"/>
      <c r="M22" s="19"/>
      <c r="N22" s="24"/>
      <c r="O22" s="19"/>
      <c r="R22" s="24" t="s">
        <v>59</v>
      </c>
      <c r="U22" s="22">
        <f>+'[1]6'!V1412+'[1]6'!V1430</f>
        <v>321405.90000000002</v>
      </c>
    </row>
    <row r="23" spans="2:24" ht="14" x14ac:dyDescent="0.3">
      <c r="C23" s="24" t="s">
        <v>60</v>
      </c>
      <c r="D23" s="27">
        <v>3</v>
      </c>
      <c r="F23" s="48">
        <f>+'[1]6'!V750</f>
        <v>221977.30000000005</v>
      </c>
      <c r="G23" s="22"/>
      <c r="H23" s="28"/>
      <c r="J23" s="20" t="s">
        <v>61</v>
      </c>
      <c r="K23" s="51"/>
      <c r="M23" s="19"/>
      <c r="N23" s="24"/>
      <c r="O23" s="19"/>
      <c r="R23" s="24" t="s">
        <v>62</v>
      </c>
      <c r="U23" s="22">
        <f>+'[1]6'!V1288</f>
        <v>421007.07999999996</v>
      </c>
      <c r="X23" s="19"/>
    </row>
    <row r="24" spans="2:24" ht="14" x14ac:dyDescent="0.3">
      <c r="B24" s="26"/>
      <c r="C24" s="24" t="s">
        <v>63</v>
      </c>
      <c r="D24" s="27"/>
      <c r="F24" s="48">
        <f>+'[1]6'!V684</f>
        <v>0</v>
      </c>
      <c r="G24" s="22"/>
      <c r="H24" s="28"/>
      <c r="J24" s="24" t="s">
        <v>64</v>
      </c>
      <c r="K24" s="27"/>
      <c r="L24" s="24"/>
      <c r="M24" s="25">
        <f>-'[1]6'!V956</f>
        <v>43000000</v>
      </c>
      <c r="N24" s="24"/>
      <c r="O24" s="19"/>
      <c r="R24" s="24" t="s">
        <v>65</v>
      </c>
      <c r="U24" s="52">
        <f>'[1]6'!V1466</f>
        <v>-79543.839999999997</v>
      </c>
      <c r="V24" s="24"/>
      <c r="W24" s="40"/>
      <c r="X24" s="19"/>
    </row>
    <row r="25" spans="2:24" ht="14.25" customHeight="1" x14ac:dyDescent="0.3">
      <c r="C25" s="24" t="s">
        <v>66</v>
      </c>
      <c r="D25" s="27"/>
      <c r="E25" s="22"/>
      <c r="F25" s="25">
        <f>+'[1]6'!V541+'[1]6'!V559</f>
        <v>10500951.749999996</v>
      </c>
      <c r="H25" s="30"/>
      <c r="J25" s="24" t="s">
        <v>67</v>
      </c>
      <c r="K25" s="27"/>
      <c r="L25" s="24"/>
      <c r="M25" s="25">
        <f>-'[1]6'!V936</f>
        <v>28728.06</v>
      </c>
      <c r="N25" s="24"/>
      <c r="O25" s="19"/>
      <c r="R25" s="24" t="s">
        <v>68</v>
      </c>
      <c r="U25" s="22">
        <f>'[1]6'!V1477</f>
        <v>0</v>
      </c>
      <c r="V25" s="24"/>
      <c r="W25" s="40"/>
      <c r="X25" s="19"/>
    </row>
    <row r="26" spans="2:24" ht="14" x14ac:dyDescent="0.3">
      <c r="B26" s="26"/>
      <c r="C26" s="24" t="s">
        <v>69</v>
      </c>
      <c r="F26" s="25">
        <f>+'[1]6'!V576</f>
        <v>-3100284.5000000014</v>
      </c>
      <c r="H26" s="30"/>
      <c r="J26" s="24" t="s">
        <v>70</v>
      </c>
      <c r="K26" s="27"/>
      <c r="M26" s="48">
        <f>-'[1]6'!V1029</f>
        <v>19136343.659999996</v>
      </c>
      <c r="N26" s="24"/>
      <c r="O26" s="25"/>
      <c r="R26" s="24" t="s">
        <v>71</v>
      </c>
      <c r="U26" s="53">
        <f>+'[1]6'!V1475+'[1]6'!U1479</f>
        <v>98425.37</v>
      </c>
      <c r="V26" s="24"/>
      <c r="W26" s="40"/>
      <c r="X26" s="19"/>
    </row>
    <row r="27" spans="2:24" ht="14" x14ac:dyDescent="0.3">
      <c r="C27" s="24" t="s">
        <v>72</v>
      </c>
      <c r="D27" s="27"/>
      <c r="E27" s="22"/>
      <c r="F27" s="25">
        <f>+'[1]6'!V308+'[1]6'!V618</f>
        <v>163145526.87999997</v>
      </c>
      <c r="G27" s="22"/>
      <c r="H27" s="28"/>
      <c r="I27" s="4"/>
      <c r="J27" s="24" t="s">
        <v>73</v>
      </c>
      <c r="K27" s="27"/>
      <c r="M27" s="25">
        <f>-'[1]6'!V983-'[1]6'!V992</f>
        <v>3066090.4699999983</v>
      </c>
      <c r="N27" s="24"/>
      <c r="O27" s="19"/>
      <c r="R27" s="24"/>
      <c r="U27" s="22"/>
      <c r="V27" s="24"/>
      <c r="W27" s="40"/>
    </row>
    <row r="28" spans="2:24" ht="14" x14ac:dyDescent="0.3">
      <c r="C28" s="24" t="s">
        <v>74</v>
      </c>
      <c r="D28" s="27"/>
      <c r="E28" s="22"/>
      <c r="F28" s="25">
        <f>+'[1]6'!V365</f>
        <v>-71270225.340000018</v>
      </c>
      <c r="H28" s="30"/>
      <c r="J28" s="24" t="s">
        <v>38</v>
      </c>
      <c r="K28" s="27"/>
      <c r="M28" s="25">
        <f>-'[1]6'!V966</f>
        <v>7496594.1999999974</v>
      </c>
      <c r="O28" s="30"/>
      <c r="Q28" s="16" t="s">
        <v>75</v>
      </c>
      <c r="R28" s="24"/>
      <c r="U28" s="24"/>
      <c r="V28" s="24"/>
      <c r="W28" s="32">
        <f>SUM(U16:U27)</f>
        <v>18601513.219999999</v>
      </c>
    </row>
    <row r="29" spans="2:24" ht="14" x14ac:dyDescent="0.3">
      <c r="C29" s="24" t="s">
        <v>76</v>
      </c>
      <c r="D29" s="46"/>
      <c r="E29" s="22"/>
      <c r="F29" s="25">
        <f>+'[1]6'!V676-'[1]6'!V679</f>
        <v>11428833.940000001</v>
      </c>
      <c r="G29" s="22"/>
      <c r="H29" s="30"/>
      <c r="J29" s="24" t="s">
        <v>77</v>
      </c>
      <c r="K29" s="27"/>
      <c r="L29" s="24"/>
      <c r="M29" s="49">
        <f>-'[1]6'!V969</f>
        <v>7109884.9299999978</v>
      </c>
      <c r="O29" s="19"/>
      <c r="Q29" s="16" t="s">
        <v>78</v>
      </c>
      <c r="R29" s="24"/>
      <c r="U29" s="18"/>
      <c r="V29" s="18"/>
      <c r="W29" s="18">
        <f>+W15-W28</f>
        <v>6854046.9199999869</v>
      </c>
      <c r="X29" s="54"/>
    </row>
    <row r="30" spans="2:24" ht="14" x14ac:dyDescent="0.3">
      <c r="C30" s="24" t="s">
        <v>79</v>
      </c>
      <c r="D30" s="46"/>
      <c r="E30" s="22"/>
      <c r="F30" s="25">
        <f>+'[1]6'!V709+'[1]6'!V714</f>
        <v>16251076.049999997</v>
      </c>
      <c r="G30" s="22"/>
      <c r="H30" s="28"/>
      <c r="J30" s="26" t="s">
        <v>80</v>
      </c>
      <c r="K30" s="46"/>
      <c r="M30" s="19"/>
      <c r="N30" s="44"/>
      <c r="O30" s="55">
        <f>SUM(M24:M29)</f>
        <v>79837641.319999993</v>
      </c>
    </row>
    <row r="31" spans="2:24" ht="14" x14ac:dyDescent="0.3">
      <c r="C31" s="24" t="s">
        <v>57</v>
      </c>
      <c r="D31" s="47"/>
      <c r="F31" s="25">
        <f>+'[1]6'!V710+'[1]6'!V715</f>
        <v>-12105431.570000004</v>
      </c>
      <c r="G31" s="22"/>
      <c r="H31" s="30"/>
      <c r="I31" s="26"/>
      <c r="J31" s="26" t="s">
        <v>81</v>
      </c>
      <c r="K31" s="46"/>
      <c r="M31" s="19"/>
      <c r="N31" s="44"/>
      <c r="O31" s="50">
        <f>+O30+O21</f>
        <v>181483730.53</v>
      </c>
      <c r="R31" s="24" t="s">
        <v>29</v>
      </c>
      <c r="U31" s="24"/>
      <c r="V31" s="24"/>
      <c r="W31" s="24"/>
    </row>
    <row r="32" spans="2:24" ht="14" x14ac:dyDescent="0.3">
      <c r="B32" s="24"/>
      <c r="C32" s="24" t="s">
        <v>82</v>
      </c>
      <c r="D32" s="27"/>
      <c r="E32" s="1"/>
      <c r="F32" s="25">
        <f>+'[1]6'!V762</f>
        <v>4.6566128730773926E-10</v>
      </c>
      <c r="G32" s="22"/>
      <c r="H32" s="28"/>
      <c r="M32" s="30"/>
      <c r="O32" s="30"/>
      <c r="Q32" s="16" t="s">
        <v>83</v>
      </c>
      <c r="R32" s="24"/>
      <c r="U32" s="24"/>
      <c r="V32" s="24"/>
      <c r="W32" s="22">
        <f>SUM(U33:U33)</f>
        <v>1120702.71</v>
      </c>
    </row>
    <row r="33" spans="2:27" ht="14" x14ac:dyDescent="0.3">
      <c r="C33" s="24" t="s">
        <v>84</v>
      </c>
      <c r="D33" s="46"/>
      <c r="F33" s="49">
        <f>+'[1]6'!V754-'[1]6'!V757</f>
        <v>0</v>
      </c>
      <c r="H33" s="30"/>
      <c r="I33" s="26"/>
      <c r="J33" s="20" t="s">
        <v>85</v>
      </c>
      <c r="K33" s="51"/>
      <c r="L33" s="24"/>
      <c r="M33" s="25"/>
      <c r="O33" s="30"/>
      <c r="R33" s="24" t="s">
        <v>86</v>
      </c>
      <c r="U33" s="22">
        <f>'[1]6'!V1458</f>
        <v>1120702.71</v>
      </c>
      <c r="V33" s="18"/>
      <c r="W33" s="24"/>
    </row>
    <row r="34" spans="2:27" ht="14" x14ac:dyDescent="0.3">
      <c r="B34" s="16"/>
      <c r="C34" s="26" t="s">
        <v>87</v>
      </c>
      <c r="D34" s="27"/>
      <c r="E34" s="22"/>
      <c r="F34" s="30"/>
      <c r="G34" s="44"/>
      <c r="H34" s="56">
        <f>SUM(F20:F33)</f>
        <v>116281978.48999994</v>
      </c>
      <c r="J34" s="24" t="s">
        <v>88</v>
      </c>
      <c r="K34" s="27"/>
      <c r="L34" s="24"/>
      <c r="M34" s="25">
        <f>-'[1]6'!V1044</f>
        <v>9000000</v>
      </c>
      <c r="O34" s="19"/>
      <c r="R34" s="24" t="s">
        <v>89</v>
      </c>
      <c r="U34" s="24"/>
      <c r="V34" s="24"/>
      <c r="W34" s="24"/>
    </row>
    <row r="35" spans="2:27" ht="14" x14ac:dyDescent="0.3">
      <c r="F35" s="30"/>
      <c r="H35" s="30"/>
      <c r="I35" s="44"/>
      <c r="J35" s="24" t="s">
        <v>90</v>
      </c>
      <c r="K35" s="27"/>
      <c r="L35" s="24"/>
      <c r="M35" s="49">
        <f>-'[1]6'!V1046</f>
        <v>3282292</v>
      </c>
      <c r="N35" s="24"/>
      <c r="O35" s="19"/>
      <c r="Q35" s="16" t="s">
        <v>91</v>
      </c>
      <c r="R35" s="24"/>
      <c r="U35" s="24"/>
      <c r="V35" s="24"/>
      <c r="W35" s="22">
        <f>SUM(U36:U37)</f>
        <v>1035777.0999999999</v>
      </c>
    </row>
    <row r="36" spans="2:27" ht="14" x14ac:dyDescent="0.3">
      <c r="B36" s="16"/>
      <c r="F36" s="30"/>
      <c r="H36" s="30"/>
      <c r="J36" s="24" t="s">
        <v>92</v>
      </c>
      <c r="K36" s="46"/>
      <c r="M36" s="19"/>
      <c r="N36" s="24"/>
      <c r="O36" s="25">
        <f>SUM(M34:M35)</f>
        <v>12282292</v>
      </c>
      <c r="R36" s="24" t="s">
        <v>93</v>
      </c>
      <c r="T36" s="57">
        <v>9</v>
      </c>
      <c r="U36" s="22">
        <f>-'[1]6'!V1214-'[1]6'!V1219</f>
        <v>112711.70000000001</v>
      </c>
      <c r="V36" s="24"/>
      <c r="W36" s="24"/>
    </row>
    <row r="37" spans="2:27" ht="14" x14ac:dyDescent="0.3">
      <c r="B37" s="16"/>
      <c r="F37" s="30"/>
      <c r="H37" s="30"/>
      <c r="J37" s="24" t="s">
        <v>94</v>
      </c>
      <c r="K37" s="27"/>
      <c r="M37" s="19"/>
      <c r="O37" s="48">
        <f>-'[1]6'!V1057</f>
        <v>0</v>
      </c>
      <c r="Q37" s="4"/>
      <c r="R37" s="24" t="s">
        <v>95</v>
      </c>
      <c r="T37" s="58">
        <v>10</v>
      </c>
      <c r="U37" s="32">
        <f>-'[1]6'!V1225-'[1]6'!V1222</f>
        <v>923065.39999999991</v>
      </c>
      <c r="Y37" s="59"/>
    </row>
    <row r="38" spans="2:27" ht="14" x14ac:dyDescent="0.3">
      <c r="B38" s="16"/>
      <c r="F38" s="30"/>
      <c r="H38" s="30"/>
      <c r="J38" s="24" t="s">
        <v>96</v>
      </c>
      <c r="K38" s="46"/>
      <c r="M38" s="19"/>
      <c r="N38" s="24"/>
      <c r="O38" s="48">
        <f>-'[1]6'!V1052</f>
        <v>0</v>
      </c>
      <c r="R38" s="24"/>
      <c r="V38" s="24"/>
      <c r="W38" s="24"/>
      <c r="Y38" s="60"/>
    </row>
    <row r="39" spans="2:27" ht="14" x14ac:dyDescent="0.3">
      <c r="F39" s="30"/>
      <c r="G39" s="22"/>
      <c r="H39" s="28"/>
      <c r="I39" s="24"/>
      <c r="J39" s="24" t="s">
        <v>97</v>
      </c>
      <c r="M39" s="30"/>
      <c r="O39" s="52">
        <f>-'[1]6'!V1091</f>
        <v>-1127769.5200000003</v>
      </c>
      <c r="Q39" s="16" t="s">
        <v>98</v>
      </c>
      <c r="R39" s="24"/>
      <c r="U39" s="18"/>
      <c r="V39" s="18"/>
      <c r="W39" s="18">
        <f>+W29-W32+W35</f>
        <v>6769121.3099999866</v>
      </c>
      <c r="Y39" s="61"/>
    </row>
    <row r="40" spans="2:27" ht="14" x14ac:dyDescent="0.3">
      <c r="B40" s="26"/>
      <c r="F40" s="30"/>
      <c r="H40" s="30"/>
      <c r="I40" s="16"/>
      <c r="J40" s="24" t="s">
        <v>99</v>
      </c>
      <c r="K40" s="27"/>
      <c r="L40" s="24"/>
      <c r="M40" s="19"/>
      <c r="N40" s="24"/>
      <c r="O40" s="48">
        <f>-'[1]6'!V1053</f>
        <v>7018452.5700000003</v>
      </c>
      <c r="R40" s="26" t="s">
        <v>100</v>
      </c>
      <c r="U40" s="18"/>
      <c r="V40" s="18"/>
      <c r="W40" s="24"/>
      <c r="Y40" s="60"/>
    </row>
    <row r="41" spans="2:27" ht="14" x14ac:dyDescent="0.3">
      <c r="B41" s="16"/>
      <c r="F41" s="30"/>
      <c r="H41" s="30"/>
      <c r="J41" s="24" t="s">
        <v>101</v>
      </c>
      <c r="K41" s="27"/>
      <c r="L41" s="24"/>
      <c r="M41" s="19"/>
      <c r="O41" s="48">
        <f>-'[1]6'!V1049</f>
        <v>11619579.439999999</v>
      </c>
      <c r="R41" s="24" t="s">
        <v>102</v>
      </c>
      <c r="U41" s="18"/>
      <c r="V41" s="18"/>
      <c r="W41" s="52">
        <f>+'[1]6'!V1483</f>
        <v>818299.64</v>
      </c>
      <c r="X41" s="19"/>
      <c r="Y41" s="62"/>
    </row>
    <row r="42" spans="2:27" ht="14" x14ac:dyDescent="0.3">
      <c r="F42" s="30"/>
      <c r="H42" s="30"/>
      <c r="J42" s="24" t="s">
        <v>103</v>
      </c>
      <c r="K42" s="27"/>
      <c r="L42" s="24"/>
      <c r="M42" s="19"/>
      <c r="O42" s="49">
        <f>+W44</f>
        <v>4864348.0999999866</v>
      </c>
      <c r="R42" s="24" t="s">
        <v>104</v>
      </c>
      <c r="U42" s="24"/>
      <c r="V42" s="24"/>
      <c r="W42" s="22">
        <f>+'[1]6'!V1484</f>
        <v>1086473.57</v>
      </c>
      <c r="X42" s="19"/>
      <c r="Y42" s="63"/>
    </row>
    <row r="43" spans="2:27" ht="14" x14ac:dyDescent="0.3">
      <c r="F43" s="30"/>
      <c r="H43" s="30"/>
      <c r="J43" s="26" t="s">
        <v>105</v>
      </c>
      <c r="K43" s="51"/>
      <c r="L43" s="24"/>
      <c r="M43" s="25"/>
      <c r="N43" s="44"/>
      <c r="O43" s="50">
        <f>SUM(O36:O42)</f>
        <v>34656902.589999989</v>
      </c>
      <c r="R43" s="24"/>
      <c r="U43" s="24"/>
      <c r="V43" s="24"/>
      <c r="W43" s="22"/>
    </row>
    <row r="44" spans="2:27" ht="14.5" thickBot="1" x14ac:dyDescent="0.35">
      <c r="C44" s="64" t="s">
        <v>106</v>
      </c>
      <c r="F44" s="30"/>
      <c r="G44" s="44" t="s">
        <v>9</v>
      </c>
      <c r="H44" s="65">
        <f>SUM(H5:H37)</f>
        <v>216140633.11999995</v>
      </c>
      <c r="J44" s="64" t="s">
        <v>107</v>
      </c>
      <c r="K44" s="46"/>
      <c r="M44" s="19"/>
      <c r="N44" s="26" t="s">
        <v>9</v>
      </c>
      <c r="O44" s="66">
        <f>+O43+O30+O21</f>
        <v>216140633.12</v>
      </c>
      <c r="Q44" s="16" t="s">
        <v>108</v>
      </c>
      <c r="U44" s="24"/>
      <c r="V44" s="26" t="s">
        <v>9</v>
      </c>
      <c r="W44" s="66">
        <f>+W39-W41-W42-W43</f>
        <v>4864348.0999999866</v>
      </c>
    </row>
    <row r="45" spans="2:27" ht="15" customHeight="1" thickTop="1" x14ac:dyDescent="0.3">
      <c r="C45" s="16"/>
      <c r="G45" s="22"/>
      <c r="K45" s="67"/>
      <c r="L45" s="16"/>
      <c r="M45" s="16"/>
      <c r="O45" s="50"/>
      <c r="X45" s="19"/>
    </row>
    <row r="46" spans="2:27" ht="15" customHeight="1" x14ac:dyDescent="0.3">
      <c r="C46" s="68"/>
      <c r="D46" s="69"/>
      <c r="G46" s="22"/>
      <c r="H46" s="22"/>
      <c r="X46" s="70"/>
      <c r="Y46" s="71"/>
      <c r="Z46" s="72"/>
      <c r="AA46" s="73"/>
    </row>
    <row r="47" spans="2:27" ht="15.75" customHeight="1" x14ac:dyDescent="0.3">
      <c r="G47" s="1"/>
      <c r="H47" s="22"/>
      <c r="I47" s="74"/>
      <c r="X47" s="10"/>
    </row>
    <row r="48" spans="2:27" x14ac:dyDescent="0.25">
      <c r="P48" s="75"/>
      <c r="R48" s="3"/>
      <c r="W48" s="3"/>
      <c r="Y48" s="71"/>
    </row>
    <row r="49" spans="3:23" x14ac:dyDescent="0.25">
      <c r="V49" s="76"/>
    </row>
    <row r="53" spans="3:23" ht="14" x14ac:dyDescent="0.3">
      <c r="C53" s="77" t="s">
        <v>109</v>
      </c>
      <c r="D53" s="77"/>
      <c r="H53" s="74" t="s">
        <v>110</v>
      </c>
      <c r="I53" s="78"/>
      <c r="L53" s="79"/>
      <c r="M53" s="77" t="s">
        <v>111</v>
      </c>
      <c r="Q53" s="80" t="s">
        <v>109</v>
      </c>
      <c r="R53" s="80"/>
      <c r="S53" s="80"/>
      <c r="T53" s="80"/>
      <c r="U53" s="80" t="s">
        <v>110</v>
      </c>
      <c r="V53" s="80"/>
      <c r="W53" s="80"/>
    </row>
    <row r="54" spans="3:23" ht="14" x14ac:dyDescent="0.3">
      <c r="C54" s="81" t="s">
        <v>112</v>
      </c>
      <c r="D54" s="81"/>
      <c r="E54" s="78"/>
      <c r="H54" s="78" t="s">
        <v>113</v>
      </c>
      <c r="J54" s="74"/>
      <c r="M54" s="82" t="s">
        <v>114</v>
      </c>
      <c r="N54" s="77"/>
      <c r="O54" s="77"/>
      <c r="Q54" s="81" t="s">
        <v>112</v>
      </c>
      <c r="R54" s="81"/>
      <c r="S54" s="83"/>
      <c r="T54" s="84"/>
      <c r="U54" s="85" t="s">
        <v>113</v>
      </c>
      <c r="V54" s="85"/>
      <c r="W54" s="85"/>
    </row>
    <row r="55" spans="3:23" ht="14" x14ac:dyDescent="0.3">
      <c r="E55" s="86"/>
      <c r="J55" s="78"/>
      <c r="N55" s="82"/>
      <c r="O55" s="82"/>
    </row>
    <row r="56" spans="3:23" ht="14" x14ac:dyDescent="0.3">
      <c r="E56" s="86"/>
      <c r="H56" s="22"/>
      <c r="I56" s="87"/>
      <c r="K56" s="88"/>
      <c r="L56" s="88"/>
    </row>
    <row r="57" spans="3:23" ht="14" x14ac:dyDescent="0.3">
      <c r="H57" s="22"/>
      <c r="N57" s="88"/>
      <c r="O57" s="77"/>
    </row>
    <row r="58" spans="3:23" ht="14" x14ac:dyDescent="0.3">
      <c r="Q58" s="80" t="s">
        <v>111</v>
      </c>
      <c r="R58" s="80"/>
      <c r="S58" s="80"/>
      <c r="T58" s="80"/>
      <c r="U58" s="80"/>
      <c r="V58" s="80"/>
      <c r="W58" s="80"/>
    </row>
    <row r="59" spans="3:23" ht="14.25" customHeight="1" x14ac:dyDescent="0.3">
      <c r="O59" s="60"/>
      <c r="Q59" s="89" t="s">
        <v>114</v>
      </c>
      <c r="R59" s="89"/>
      <c r="S59" s="89"/>
      <c r="T59" s="89"/>
      <c r="U59" s="89"/>
      <c r="V59" s="89"/>
      <c r="W59" s="89"/>
    </row>
    <row r="60" spans="3:23" ht="25.5" hidden="1" customHeight="1" x14ac:dyDescent="0.3">
      <c r="O60" s="60"/>
      <c r="Q60" s="77" t="str">
        <f>+C53</f>
        <v>Carolina Alexandra Quintero Gil</v>
      </c>
      <c r="U60" s="90"/>
    </row>
    <row r="61" spans="3:23" ht="13.5" hidden="1" customHeight="1" x14ac:dyDescent="0.25">
      <c r="O61" s="60"/>
      <c r="Q61" s="91" t="str">
        <f>+C54</f>
        <v>Presidenta Ejecutiva</v>
      </c>
      <c r="S61" s="1" t="s">
        <v>36</v>
      </c>
      <c r="T61" s="92" t="s">
        <v>36</v>
      </c>
      <c r="U61" s="87"/>
    </row>
    <row r="62" spans="3:23" ht="15" hidden="1" customHeight="1" x14ac:dyDescent="0.25">
      <c r="O62" s="60"/>
    </row>
    <row r="63" spans="3:23" x14ac:dyDescent="0.25">
      <c r="H63" s="1"/>
      <c r="O63" s="4"/>
    </row>
    <row r="64" spans="3:23" ht="14" x14ac:dyDescent="0.3">
      <c r="H64" s="93"/>
      <c r="O64" s="60"/>
    </row>
    <row r="65" spans="8:15" ht="14" x14ac:dyDescent="0.3">
      <c r="H65" s="94"/>
      <c r="O65" s="4"/>
    </row>
    <row r="66" spans="8:15" x14ac:dyDescent="0.25">
      <c r="O66" s="60"/>
    </row>
    <row r="67" spans="8:15" x14ac:dyDescent="0.25">
      <c r="O67" s="60"/>
    </row>
    <row r="68" spans="8:15" ht="15.75" customHeight="1" x14ac:dyDescent="0.25">
      <c r="O68" s="4"/>
    </row>
    <row r="69" spans="8:15" x14ac:dyDescent="0.25">
      <c r="O69" s="60"/>
    </row>
    <row r="70" spans="8:15" ht="15" customHeight="1" x14ac:dyDescent="0.25">
      <c r="O70" s="4"/>
    </row>
    <row r="71" spans="8:15" x14ac:dyDescent="0.25">
      <c r="O71" s="60"/>
    </row>
    <row r="72" spans="8:15" x14ac:dyDescent="0.25">
      <c r="O72" s="60"/>
    </row>
    <row r="73" spans="8:15" x14ac:dyDescent="0.25">
      <c r="O73" s="60"/>
    </row>
    <row r="74" spans="8:15" x14ac:dyDescent="0.25">
      <c r="O74" s="60"/>
    </row>
    <row r="75" spans="8:15" x14ac:dyDescent="0.25">
      <c r="O75" s="4"/>
    </row>
    <row r="76" spans="8:15" x14ac:dyDescent="0.25">
      <c r="O76" s="4"/>
    </row>
    <row r="77" spans="8:15" x14ac:dyDescent="0.25">
      <c r="O77" s="60"/>
    </row>
    <row r="78" spans="8:15" x14ac:dyDescent="0.25">
      <c r="O78" s="4"/>
    </row>
    <row r="79" spans="8:15" x14ac:dyDescent="0.25">
      <c r="O79" s="4"/>
    </row>
    <row r="80" spans="8:15" x14ac:dyDescent="0.25">
      <c r="O80" s="60"/>
    </row>
    <row r="81" spans="2:15" x14ac:dyDescent="0.25">
      <c r="O81" s="4"/>
    </row>
    <row r="82" spans="2:15" x14ac:dyDescent="0.25">
      <c r="O82" s="4"/>
    </row>
    <row r="83" spans="2:15" x14ac:dyDescent="0.25">
      <c r="O83" s="4"/>
    </row>
    <row r="84" spans="2:15" x14ac:dyDescent="0.25">
      <c r="O84" s="4"/>
    </row>
    <row r="85" spans="2:15" x14ac:dyDescent="0.25">
      <c r="O85" s="60"/>
    </row>
    <row r="86" spans="2:15" x14ac:dyDescent="0.25">
      <c r="O86" s="4"/>
    </row>
    <row r="87" spans="2:15" x14ac:dyDescent="0.25">
      <c r="O87" s="4"/>
    </row>
    <row r="88" spans="2:15" ht="14" x14ac:dyDescent="0.3">
      <c r="C88" s="24"/>
      <c r="D88" s="95"/>
      <c r="O88" s="4"/>
    </row>
    <row r="89" spans="2:15" x14ac:dyDescent="0.25">
      <c r="O89" s="4"/>
    </row>
    <row r="90" spans="2:15" x14ac:dyDescent="0.25">
      <c r="O90" s="4"/>
    </row>
    <row r="91" spans="2:15" x14ac:dyDescent="0.25">
      <c r="O91" s="60"/>
    </row>
    <row r="92" spans="2:15" x14ac:dyDescent="0.25">
      <c r="B92" s="4" t="s">
        <v>115</v>
      </c>
      <c r="O92" s="60"/>
    </row>
    <row r="93" spans="2:15" x14ac:dyDescent="0.25">
      <c r="B93" s="1" t="s">
        <v>116</v>
      </c>
      <c r="O93" s="4"/>
    </row>
    <row r="94" spans="2:15" x14ac:dyDescent="0.25">
      <c r="B94" s="4" t="s">
        <v>117</v>
      </c>
      <c r="O94" s="4"/>
    </row>
    <row r="95" spans="2:15" x14ac:dyDescent="0.25">
      <c r="B95" s="4" t="s">
        <v>118</v>
      </c>
      <c r="O95" s="4"/>
    </row>
    <row r="96" spans="2:15" x14ac:dyDescent="0.25">
      <c r="B96" s="1" t="s">
        <v>119</v>
      </c>
      <c r="C96" s="4"/>
      <c r="D96" s="96"/>
      <c r="O96" s="4"/>
    </row>
    <row r="97" spans="2:15" x14ac:dyDescent="0.25">
      <c r="B97" s="1" t="s">
        <v>120</v>
      </c>
      <c r="O97" s="60"/>
    </row>
    <row r="98" spans="2:15" x14ac:dyDescent="0.25">
      <c r="B98" s="4" t="s">
        <v>121</v>
      </c>
      <c r="O98" s="4"/>
    </row>
    <row r="99" spans="2:15" x14ac:dyDescent="0.25">
      <c r="B99" s="4" t="s">
        <v>122</v>
      </c>
      <c r="O99" s="60"/>
    </row>
    <row r="100" spans="2:15" x14ac:dyDescent="0.25">
      <c r="B100" s="1" t="s">
        <v>123</v>
      </c>
      <c r="O100" s="4"/>
    </row>
    <row r="101" spans="2:15" x14ac:dyDescent="0.25">
      <c r="B101" s="1" t="s">
        <v>124</v>
      </c>
      <c r="F101" s="10" t="s">
        <v>125</v>
      </c>
      <c r="O101" s="60"/>
    </row>
    <row r="102" spans="2:15" x14ac:dyDescent="0.25">
      <c r="B102" s="1" t="s">
        <v>126</v>
      </c>
      <c r="O102" s="60"/>
    </row>
    <row r="103" spans="2:15" x14ac:dyDescent="0.25">
      <c r="B103" s="1" t="s">
        <v>127</v>
      </c>
      <c r="O103" s="60"/>
    </row>
    <row r="104" spans="2:15" x14ac:dyDescent="0.25">
      <c r="B104" s="4" t="s">
        <v>128</v>
      </c>
      <c r="O104" s="4"/>
    </row>
    <row r="105" spans="2:15" x14ac:dyDescent="0.25">
      <c r="B105" s="4" t="s">
        <v>129</v>
      </c>
      <c r="O105" s="60"/>
    </row>
    <row r="106" spans="2:15" x14ac:dyDescent="0.25">
      <c r="B106" s="4" t="s">
        <v>130</v>
      </c>
      <c r="O106" s="60"/>
    </row>
    <row r="107" spans="2:15" x14ac:dyDescent="0.25">
      <c r="B107" s="4" t="s">
        <v>131</v>
      </c>
      <c r="O107" s="60"/>
    </row>
    <row r="108" spans="2:15" x14ac:dyDescent="0.25">
      <c r="B108" s="1" t="s">
        <v>132</v>
      </c>
      <c r="O108" s="60"/>
    </row>
    <row r="109" spans="2:15" x14ac:dyDescent="0.25">
      <c r="B109" s="1" t="s">
        <v>133</v>
      </c>
      <c r="O109" s="60"/>
    </row>
    <row r="110" spans="2:15" x14ac:dyDescent="0.25">
      <c r="B110" s="1" t="s">
        <v>134</v>
      </c>
      <c r="F110" s="4" t="s">
        <v>135</v>
      </c>
      <c r="O110" s="60"/>
    </row>
    <row r="111" spans="2:15" x14ac:dyDescent="0.25">
      <c r="B111" s="1" t="s">
        <v>136</v>
      </c>
      <c r="F111" s="4" t="s">
        <v>137</v>
      </c>
      <c r="O111" s="60"/>
    </row>
    <row r="112" spans="2:15" x14ac:dyDescent="0.25">
      <c r="B112" s="1" t="s">
        <v>138</v>
      </c>
      <c r="F112" s="4" t="s">
        <v>139</v>
      </c>
      <c r="O112" s="4"/>
    </row>
    <row r="113" spans="2:15" x14ac:dyDescent="0.25">
      <c r="B113" s="4" t="s">
        <v>135</v>
      </c>
      <c r="F113" s="1" t="s">
        <v>140</v>
      </c>
      <c r="O113" s="4"/>
    </row>
    <row r="114" spans="2:15" x14ac:dyDescent="0.25">
      <c r="B114" s="4" t="s">
        <v>137</v>
      </c>
      <c r="F114" s="1" t="s">
        <v>141</v>
      </c>
      <c r="O114" s="60"/>
    </row>
    <row r="115" spans="2:15" x14ac:dyDescent="0.25">
      <c r="B115" s="4" t="s">
        <v>139</v>
      </c>
      <c r="F115" s="1" t="s">
        <v>142</v>
      </c>
      <c r="O115" s="60"/>
    </row>
    <row r="116" spans="2:15" x14ac:dyDescent="0.25">
      <c r="B116" s="1" t="s">
        <v>140</v>
      </c>
      <c r="O116" s="60"/>
    </row>
    <row r="117" spans="2:15" x14ac:dyDescent="0.25">
      <c r="B117" s="1" t="s">
        <v>141</v>
      </c>
      <c r="O117" s="4"/>
    </row>
    <row r="118" spans="2:15" x14ac:dyDescent="0.25">
      <c r="B118" s="1" t="s">
        <v>142</v>
      </c>
      <c r="O118" s="4"/>
    </row>
    <row r="119" spans="2:15" x14ac:dyDescent="0.25">
      <c r="B119" s="1" t="s">
        <v>143</v>
      </c>
      <c r="O119" s="4"/>
    </row>
    <row r="120" spans="2:15" x14ac:dyDescent="0.25">
      <c r="B120" s="1" t="s">
        <v>144</v>
      </c>
      <c r="O120" s="60"/>
    </row>
    <row r="121" spans="2:15" x14ac:dyDescent="0.25">
      <c r="B121" s="4" t="s">
        <v>145</v>
      </c>
      <c r="O121" s="4"/>
    </row>
    <row r="122" spans="2:15" x14ac:dyDescent="0.25">
      <c r="B122" s="1" t="s">
        <v>146</v>
      </c>
      <c r="O122" s="4"/>
    </row>
    <row r="123" spans="2:15" x14ac:dyDescent="0.25">
      <c r="B123" s="1" t="s">
        <v>147</v>
      </c>
      <c r="O123" s="60"/>
    </row>
    <row r="124" spans="2:15" x14ac:dyDescent="0.25">
      <c r="B124" s="1" t="s">
        <v>148</v>
      </c>
      <c r="O124" s="60"/>
    </row>
    <row r="125" spans="2:15" x14ac:dyDescent="0.25">
      <c r="B125" s="1" t="s">
        <v>149</v>
      </c>
      <c r="O125" s="4"/>
    </row>
    <row r="126" spans="2:15" x14ac:dyDescent="0.25">
      <c r="B126" s="4" t="s">
        <v>150</v>
      </c>
      <c r="O126" s="4"/>
    </row>
    <row r="127" spans="2:15" x14ac:dyDescent="0.25">
      <c r="B127" s="4" t="s">
        <v>151</v>
      </c>
      <c r="O127" s="60"/>
    </row>
    <row r="128" spans="2:15" x14ac:dyDescent="0.25">
      <c r="B128" s="1" t="s">
        <v>152</v>
      </c>
      <c r="O128" s="4"/>
    </row>
    <row r="129" spans="2:15" x14ac:dyDescent="0.25">
      <c r="B129" s="1" t="s">
        <v>153</v>
      </c>
      <c r="O129" s="4"/>
    </row>
    <row r="130" spans="2:15" x14ac:dyDescent="0.25">
      <c r="B130" s="1" t="s">
        <v>154</v>
      </c>
      <c r="O130" s="4"/>
    </row>
    <row r="131" spans="2:15" x14ac:dyDescent="0.25">
      <c r="B131" s="4" t="s">
        <v>155</v>
      </c>
      <c r="O131" s="4"/>
    </row>
    <row r="132" spans="2:15" x14ac:dyDescent="0.25">
      <c r="B132" s="1" t="s">
        <v>156</v>
      </c>
      <c r="O132" s="4"/>
    </row>
    <row r="133" spans="2:15" x14ac:dyDescent="0.25">
      <c r="B133" s="1" t="s">
        <v>157</v>
      </c>
      <c r="O133" s="4"/>
    </row>
    <row r="134" spans="2:15" x14ac:dyDescent="0.25">
      <c r="B134" s="1" t="s">
        <v>158</v>
      </c>
      <c r="O134" s="4"/>
    </row>
    <row r="135" spans="2:15" x14ac:dyDescent="0.25">
      <c r="B135" s="4" t="s">
        <v>159</v>
      </c>
      <c r="O135" s="4"/>
    </row>
    <row r="136" spans="2:15" x14ac:dyDescent="0.25">
      <c r="B136" s="1" t="s">
        <v>160</v>
      </c>
      <c r="O136" s="60"/>
    </row>
    <row r="137" spans="2:15" x14ac:dyDescent="0.25">
      <c r="B137" s="1" t="s">
        <v>161</v>
      </c>
      <c r="O137" s="60"/>
    </row>
    <row r="138" spans="2:15" x14ac:dyDescent="0.25">
      <c r="B138" s="1" t="s">
        <v>162</v>
      </c>
      <c r="O138" s="60"/>
    </row>
    <row r="139" spans="2:15" x14ac:dyDescent="0.25">
      <c r="B139" s="4" t="s">
        <v>163</v>
      </c>
      <c r="O139" s="60"/>
    </row>
    <row r="140" spans="2:15" x14ac:dyDescent="0.25">
      <c r="B140" s="4" t="s">
        <v>164</v>
      </c>
      <c r="O140" s="60"/>
    </row>
    <row r="141" spans="2:15" x14ac:dyDescent="0.25">
      <c r="B141" s="4" t="s">
        <v>165</v>
      </c>
      <c r="O141" s="60"/>
    </row>
    <row r="142" spans="2:15" x14ac:dyDescent="0.25">
      <c r="B142" s="1" t="s">
        <v>166</v>
      </c>
      <c r="O142" s="60"/>
    </row>
    <row r="143" spans="2:15" x14ac:dyDescent="0.25">
      <c r="B143" s="1" t="s">
        <v>167</v>
      </c>
      <c r="O143" s="60"/>
    </row>
    <row r="144" spans="2:15" x14ac:dyDescent="0.25">
      <c r="B144" s="1" t="s">
        <v>168</v>
      </c>
      <c r="O144" s="60"/>
    </row>
    <row r="145" spans="2:15" x14ac:dyDescent="0.25">
      <c r="B145" s="1" t="s">
        <v>169</v>
      </c>
      <c r="O145" s="60"/>
    </row>
    <row r="146" spans="2:15" x14ac:dyDescent="0.25">
      <c r="B146" s="1" t="s">
        <v>170</v>
      </c>
      <c r="O146" s="60"/>
    </row>
    <row r="147" spans="2:15" x14ac:dyDescent="0.25">
      <c r="B147" s="1" t="s">
        <v>171</v>
      </c>
      <c r="O147" s="60"/>
    </row>
    <row r="148" spans="2:15" x14ac:dyDescent="0.25">
      <c r="B148" s="1" t="s">
        <v>172</v>
      </c>
      <c r="O148" s="60"/>
    </row>
    <row r="149" spans="2:15" x14ac:dyDescent="0.25">
      <c r="B149" s="1" t="s">
        <v>173</v>
      </c>
      <c r="O149" s="60"/>
    </row>
    <row r="150" spans="2:15" x14ac:dyDescent="0.25">
      <c r="B150" s="1" t="s">
        <v>174</v>
      </c>
      <c r="O150" s="60"/>
    </row>
    <row r="151" spans="2:15" x14ac:dyDescent="0.25">
      <c r="B151" s="1" t="s">
        <v>175</v>
      </c>
      <c r="O151" s="60"/>
    </row>
    <row r="152" spans="2:15" x14ac:dyDescent="0.25">
      <c r="B152" s="1" t="s">
        <v>176</v>
      </c>
      <c r="O152" s="4"/>
    </row>
    <row r="153" spans="2:15" x14ac:dyDescent="0.25">
      <c r="B153" s="1" t="s">
        <v>177</v>
      </c>
      <c r="O153" s="60"/>
    </row>
    <row r="154" spans="2:15" x14ac:dyDescent="0.25">
      <c r="B154" s="1" t="s">
        <v>178</v>
      </c>
      <c r="O154" s="60"/>
    </row>
    <row r="155" spans="2:15" x14ac:dyDescent="0.25">
      <c r="B155" s="1" t="s">
        <v>179</v>
      </c>
      <c r="O155" s="60"/>
    </row>
    <row r="156" spans="2:15" x14ac:dyDescent="0.25">
      <c r="B156" s="1" t="s">
        <v>180</v>
      </c>
      <c r="O156" s="60"/>
    </row>
    <row r="157" spans="2:15" x14ac:dyDescent="0.25">
      <c r="B157" s="1" t="s">
        <v>181</v>
      </c>
      <c r="O157" s="60"/>
    </row>
    <row r="158" spans="2:15" x14ac:dyDescent="0.25">
      <c r="B158" s="1" t="s">
        <v>182</v>
      </c>
      <c r="O158" s="60"/>
    </row>
    <row r="159" spans="2:15" x14ac:dyDescent="0.25">
      <c r="B159" s="4" t="s">
        <v>183</v>
      </c>
      <c r="O159" s="60"/>
    </row>
    <row r="160" spans="2:15" x14ac:dyDescent="0.25">
      <c r="B160" s="1" t="s">
        <v>184</v>
      </c>
      <c r="O160" s="60"/>
    </row>
    <row r="161" spans="2:23" x14ac:dyDescent="0.25">
      <c r="B161" s="1" t="s">
        <v>185</v>
      </c>
      <c r="O161" s="60"/>
    </row>
    <row r="162" spans="2:23" x14ac:dyDescent="0.25">
      <c r="B162" s="1" t="s">
        <v>186</v>
      </c>
      <c r="O162" s="4"/>
    </row>
    <row r="163" spans="2:23" x14ac:dyDescent="0.25">
      <c r="B163" s="1" t="s">
        <v>187</v>
      </c>
      <c r="C163" s="4" t="s">
        <v>188</v>
      </c>
      <c r="D163" s="96"/>
      <c r="O163" s="60"/>
    </row>
    <row r="164" spans="2:23" x14ac:dyDescent="0.25">
      <c r="B164" s="1" t="s">
        <v>189</v>
      </c>
      <c r="C164" s="4"/>
      <c r="D164" s="96"/>
      <c r="E164" s="4"/>
      <c r="F164" s="4"/>
      <c r="J164" s="4"/>
      <c r="K164" s="4"/>
      <c r="L164" s="4"/>
      <c r="M164" s="4"/>
      <c r="O164" s="60"/>
    </row>
    <row r="165" spans="2:23" x14ac:dyDescent="0.25">
      <c r="B165" s="1" t="s">
        <v>190</v>
      </c>
      <c r="C165" s="97" t="s">
        <v>191</v>
      </c>
      <c r="D165" s="98"/>
      <c r="E165" s="4"/>
      <c r="F165" s="4"/>
      <c r="J165" s="4"/>
      <c r="K165" s="4"/>
      <c r="L165" s="4"/>
      <c r="M165" s="4"/>
      <c r="O165" s="4"/>
    </row>
    <row r="166" spans="2:23" x14ac:dyDescent="0.25">
      <c r="B166" s="4" t="s">
        <v>131</v>
      </c>
      <c r="C166" s="97" t="s">
        <v>192</v>
      </c>
      <c r="D166" s="98"/>
      <c r="E166" s="4"/>
      <c r="F166" s="4"/>
      <c r="J166" s="4"/>
      <c r="K166" s="4"/>
      <c r="L166" s="4"/>
      <c r="M166" s="4"/>
      <c r="O166" s="4"/>
    </row>
    <row r="167" spans="2:23" x14ac:dyDescent="0.25">
      <c r="B167" s="97" t="s">
        <v>193</v>
      </c>
      <c r="C167" s="4"/>
      <c r="D167" s="96"/>
      <c r="E167" s="4"/>
      <c r="F167" s="4"/>
      <c r="I167" s="4"/>
      <c r="J167" s="4"/>
      <c r="K167" s="4"/>
      <c r="L167" s="4"/>
      <c r="M167" s="4"/>
      <c r="O167" s="60"/>
    </row>
    <row r="168" spans="2:23" x14ac:dyDescent="0.25">
      <c r="B168" s="97" t="s">
        <v>194</v>
      </c>
      <c r="C168" s="4" t="s">
        <v>195</v>
      </c>
      <c r="D168" s="96"/>
      <c r="E168" s="4"/>
      <c r="F168" s="4"/>
      <c r="I168" s="4"/>
      <c r="J168" s="4"/>
      <c r="K168" s="4"/>
      <c r="L168" s="4"/>
      <c r="M168" s="4"/>
      <c r="N168" s="4"/>
      <c r="O168" s="60"/>
    </row>
    <row r="169" spans="2:23" x14ac:dyDescent="0.25">
      <c r="B169" s="97" t="s">
        <v>196</v>
      </c>
      <c r="C169" s="4"/>
      <c r="D169" s="96"/>
      <c r="E169" s="4"/>
      <c r="F169" s="4"/>
      <c r="I169" s="4"/>
      <c r="J169" s="4"/>
      <c r="K169" s="4"/>
      <c r="L169" s="4"/>
      <c r="M169" s="4"/>
      <c r="N169" s="4"/>
      <c r="O169" s="4"/>
    </row>
    <row r="170" spans="2:23" x14ac:dyDescent="0.25">
      <c r="B170" s="4" t="s">
        <v>197</v>
      </c>
      <c r="C170" s="4"/>
      <c r="D170" s="96"/>
      <c r="E170" s="4"/>
      <c r="F170" s="4"/>
      <c r="I170" s="4"/>
      <c r="J170" s="4"/>
      <c r="K170" s="4"/>
      <c r="L170" s="4"/>
      <c r="M170" s="4"/>
      <c r="N170" s="4"/>
      <c r="O170" s="4"/>
    </row>
    <row r="171" spans="2:23" x14ac:dyDescent="0.25">
      <c r="B171" s="4" t="s">
        <v>198</v>
      </c>
      <c r="C171" s="4"/>
      <c r="D171" s="96"/>
      <c r="E171" s="4"/>
      <c r="F171" s="4"/>
      <c r="G171" s="4"/>
      <c r="I171" s="4"/>
      <c r="J171" s="4"/>
      <c r="K171" s="4"/>
      <c r="L171" s="4"/>
      <c r="M171" s="4"/>
      <c r="N171" s="4"/>
      <c r="O171" s="4"/>
    </row>
    <row r="172" spans="2:23" x14ac:dyDescent="0.25">
      <c r="B172" s="4"/>
      <c r="C172" s="4"/>
      <c r="D172" s="96"/>
      <c r="E172" s="4"/>
      <c r="F172" s="4"/>
      <c r="G172" s="4"/>
      <c r="I172" s="4"/>
      <c r="J172" s="4"/>
      <c r="K172" s="4"/>
      <c r="L172" s="4"/>
      <c r="M172" s="4"/>
      <c r="N172" s="4"/>
      <c r="O172" s="4"/>
    </row>
    <row r="173" spans="2:23" x14ac:dyDescent="0.25">
      <c r="B173" s="4"/>
      <c r="C173" s="4"/>
      <c r="D173" s="96"/>
      <c r="E173" s="4"/>
      <c r="F173" s="4"/>
      <c r="G173" s="4"/>
      <c r="I173" s="4"/>
      <c r="J173" s="4"/>
      <c r="K173" s="4"/>
      <c r="L173" s="4"/>
      <c r="M173" s="4"/>
      <c r="N173" s="4"/>
      <c r="O173" s="4"/>
    </row>
    <row r="174" spans="2:23" s="4" customFormat="1" x14ac:dyDescent="0.25">
      <c r="D174" s="96"/>
      <c r="H174" s="10"/>
      <c r="Q174" s="1"/>
      <c r="R174" s="1"/>
      <c r="S174" s="1"/>
      <c r="T174" s="11"/>
      <c r="U174" s="1"/>
      <c r="V174" s="1"/>
      <c r="W174" s="1"/>
    </row>
    <row r="175" spans="2:23" s="4" customFormat="1" x14ac:dyDescent="0.25">
      <c r="D175" s="96"/>
      <c r="H175" s="10"/>
      <c r="Q175" s="1"/>
      <c r="R175" s="1"/>
      <c r="S175" s="1"/>
      <c r="T175" s="11"/>
      <c r="U175" s="1"/>
      <c r="V175" s="1"/>
      <c r="W175" s="1"/>
    </row>
    <row r="176" spans="2:23" s="4" customFormat="1" x14ac:dyDescent="0.25">
      <c r="D176" s="96"/>
      <c r="H176" s="10"/>
      <c r="Q176" s="1"/>
      <c r="T176" s="99"/>
    </row>
    <row r="177" spans="2:23" s="4" customFormat="1" x14ac:dyDescent="0.25">
      <c r="C177" s="1"/>
      <c r="D177" s="29"/>
      <c r="E177" s="10"/>
      <c r="F177" s="10"/>
      <c r="H177" s="10"/>
      <c r="J177" s="1"/>
      <c r="K177" s="1"/>
      <c r="L177" s="1"/>
      <c r="M177" s="1"/>
      <c r="Q177" s="1"/>
      <c r="T177" s="99"/>
    </row>
    <row r="178" spans="2:23" s="4" customFormat="1" x14ac:dyDescent="0.25">
      <c r="C178" s="1"/>
      <c r="D178" s="29"/>
      <c r="E178" s="10"/>
      <c r="F178" s="10"/>
      <c r="H178" s="10"/>
      <c r="J178" s="1"/>
      <c r="K178" s="1"/>
      <c r="L178" s="1"/>
      <c r="M178" s="1"/>
      <c r="Q178" s="1"/>
      <c r="T178" s="99"/>
    </row>
    <row r="179" spans="2:23" s="4" customFormat="1" x14ac:dyDescent="0.25">
      <c r="C179" s="1"/>
      <c r="D179" s="29"/>
      <c r="E179" s="10"/>
      <c r="F179" s="10"/>
      <c r="H179" s="10"/>
      <c r="J179" s="1"/>
      <c r="K179" s="1"/>
      <c r="L179" s="1"/>
      <c r="M179" s="1"/>
      <c r="Q179" s="1"/>
      <c r="T179" s="99"/>
    </row>
    <row r="180" spans="2:23" s="4" customFormat="1" x14ac:dyDescent="0.25">
      <c r="B180" s="1"/>
      <c r="C180" s="1"/>
      <c r="D180" s="29"/>
      <c r="E180" s="10"/>
      <c r="F180" s="10"/>
      <c r="H180" s="10"/>
      <c r="I180" s="1"/>
      <c r="J180" s="1"/>
      <c r="K180" s="1"/>
      <c r="L180" s="1"/>
      <c r="M180" s="1"/>
      <c r="T180" s="99"/>
    </row>
    <row r="181" spans="2:23" s="4" customFormat="1" x14ac:dyDescent="0.25">
      <c r="B181" s="1"/>
      <c r="C181" s="1"/>
      <c r="D181" s="29"/>
      <c r="E181" s="10"/>
      <c r="F181" s="10"/>
      <c r="I181" s="1"/>
      <c r="J181" s="1"/>
      <c r="K181" s="1"/>
      <c r="L181" s="1"/>
      <c r="M181" s="1"/>
      <c r="N181" s="1"/>
      <c r="T181" s="99"/>
    </row>
    <row r="182" spans="2:23" s="4" customFormat="1" x14ac:dyDescent="0.25">
      <c r="B182" s="1"/>
      <c r="C182" s="1"/>
      <c r="D182" s="29"/>
      <c r="E182" s="10"/>
      <c r="F182" s="10"/>
      <c r="I182" s="1"/>
      <c r="J182" s="1"/>
      <c r="K182" s="1"/>
      <c r="L182" s="1"/>
      <c r="M182" s="1"/>
      <c r="N182" s="1"/>
      <c r="T182" s="99"/>
    </row>
    <row r="183" spans="2:23" s="4" customFormat="1" x14ac:dyDescent="0.25">
      <c r="B183" s="1"/>
      <c r="C183" s="1"/>
      <c r="D183" s="29"/>
      <c r="E183" s="10"/>
      <c r="F183" s="10"/>
      <c r="I183" s="1"/>
      <c r="J183" s="1"/>
      <c r="K183" s="1"/>
      <c r="L183" s="1"/>
      <c r="M183" s="1"/>
      <c r="N183" s="1"/>
      <c r="T183" s="99"/>
    </row>
    <row r="184" spans="2:23" s="4" customFormat="1" x14ac:dyDescent="0.25">
      <c r="B184" s="1"/>
      <c r="C184" s="1"/>
      <c r="D184" s="29"/>
      <c r="E184" s="10"/>
      <c r="F184" s="10"/>
      <c r="G184" s="10"/>
      <c r="I184" s="1"/>
      <c r="J184" s="1"/>
      <c r="K184" s="1"/>
      <c r="L184" s="1"/>
      <c r="M184" s="1"/>
      <c r="N184" s="1"/>
      <c r="T184" s="99"/>
    </row>
    <row r="185" spans="2:23" s="4" customFormat="1" x14ac:dyDescent="0.25">
      <c r="B185" s="1"/>
      <c r="C185" s="1"/>
      <c r="D185" s="29"/>
      <c r="E185" s="10"/>
      <c r="F185" s="10"/>
      <c r="G185" s="10"/>
      <c r="I185" s="1"/>
      <c r="J185" s="1"/>
      <c r="K185" s="1"/>
      <c r="L185" s="1"/>
      <c r="M185" s="1"/>
      <c r="N185" s="1"/>
      <c r="T185" s="99"/>
    </row>
    <row r="186" spans="2:23" s="4" customFormat="1" x14ac:dyDescent="0.25">
      <c r="B186" s="1"/>
      <c r="C186" s="1"/>
      <c r="D186" s="29"/>
      <c r="E186" s="10"/>
      <c r="F186" s="10"/>
      <c r="G186" s="10"/>
      <c r="I186" s="1"/>
      <c r="J186" s="1"/>
      <c r="K186" s="1"/>
      <c r="L186" s="1"/>
      <c r="M186" s="1"/>
      <c r="N186" s="1"/>
      <c r="T186" s="99"/>
    </row>
    <row r="187" spans="2:23" x14ac:dyDescent="0.25">
      <c r="H187" s="4"/>
      <c r="O187" s="60"/>
      <c r="Q187" s="4"/>
      <c r="R187" s="4"/>
      <c r="S187" s="4"/>
      <c r="T187" s="99"/>
      <c r="U187" s="4"/>
      <c r="V187" s="4"/>
      <c r="W187" s="4"/>
    </row>
    <row r="188" spans="2:23" x14ac:dyDescent="0.25">
      <c r="H188" s="4"/>
      <c r="O188" s="60"/>
      <c r="Q188" s="4"/>
      <c r="R188" s="4"/>
      <c r="S188" s="4"/>
      <c r="T188" s="99"/>
      <c r="U188" s="4"/>
      <c r="V188" s="4"/>
      <c r="W188" s="4"/>
    </row>
    <row r="189" spans="2:23" x14ac:dyDescent="0.25">
      <c r="H189" s="4"/>
      <c r="O189" s="60"/>
      <c r="Q189" s="4"/>
    </row>
    <row r="190" spans="2:23" x14ac:dyDescent="0.25">
      <c r="H190" s="4"/>
      <c r="O190" s="4"/>
      <c r="Q190" s="4"/>
    </row>
    <row r="191" spans="2:23" x14ac:dyDescent="0.25">
      <c r="H191" s="4"/>
      <c r="O191" s="60"/>
      <c r="Q191" s="4"/>
    </row>
    <row r="192" spans="2:23" x14ac:dyDescent="0.25">
      <c r="H192" s="4"/>
      <c r="O192" s="4"/>
      <c r="Q192" s="4"/>
    </row>
    <row r="193" spans="8:15" x14ac:dyDescent="0.25">
      <c r="H193" s="4"/>
      <c r="O193" s="4"/>
    </row>
    <row r="194" spans="8:15" x14ac:dyDescent="0.25">
      <c r="O194" s="4"/>
    </row>
    <row r="195" spans="8:15" x14ac:dyDescent="0.25">
      <c r="O195" s="4"/>
    </row>
    <row r="196" spans="8:15" x14ac:dyDescent="0.25">
      <c r="O196" s="4"/>
    </row>
    <row r="197" spans="8:15" x14ac:dyDescent="0.25">
      <c r="O197" s="60"/>
    </row>
    <row r="198" spans="8:15" x14ac:dyDescent="0.25">
      <c r="O198" s="60"/>
    </row>
    <row r="199" spans="8:15" x14ac:dyDescent="0.25">
      <c r="O199" s="4"/>
    </row>
    <row r="200" spans="8:15" x14ac:dyDescent="0.25">
      <c r="O200" s="60"/>
    </row>
    <row r="201" spans="8:15" x14ac:dyDescent="0.25">
      <c r="O201" s="4"/>
    </row>
    <row r="202" spans="8:15" x14ac:dyDescent="0.25">
      <c r="O202" s="4"/>
    </row>
    <row r="203" spans="8:15" x14ac:dyDescent="0.25">
      <c r="O203" s="60"/>
    </row>
    <row r="204" spans="8:15" x14ac:dyDescent="0.25">
      <c r="O204" s="4"/>
    </row>
    <row r="205" spans="8:15" x14ac:dyDescent="0.25">
      <c r="O205" s="4"/>
    </row>
    <row r="206" spans="8:15" x14ac:dyDescent="0.25">
      <c r="O206" s="4"/>
    </row>
    <row r="207" spans="8:15" x14ac:dyDescent="0.25">
      <c r="O207" s="4"/>
    </row>
    <row r="208" spans="8:15" x14ac:dyDescent="0.25">
      <c r="O208" s="4"/>
    </row>
    <row r="209" spans="15:15" x14ac:dyDescent="0.25">
      <c r="O209" s="4"/>
    </row>
    <row r="210" spans="15:15" x14ac:dyDescent="0.25">
      <c r="O210" s="4"/>
    </row>
    <row r="211" spans="15:15" x14ac:dyDescent="0.25">
      <c r="O211" s="60"/>
    </row>
    <row r="212" spans="15:15" x14ac:dyDescent="0.25">
      <c r="O212" s="4"/>
    </row>
    <row r="213" spans="15:15" x14ac:dyDescent="0.25">
      <c r="O213" s="4"/>
    </row>
    <row r="214" spans="15:15" x14ac:dyDescent="0.25">
      <c r="O214" s="4"/>
    </row>
    <row r="215" spans="15:15" x14ac:dyDescent="0.25">
      <c r="O215" s="4"/>
    </row>
    <row r="216" spans="15:15" x14ac:dyDescent="0.25">
      <c r="O216" s="4"/>
    </row>
    <row r="217" spans="15:15" x14ac:dyDescent="0.25">
      <c r="O217" s="60"/>
    </row>
    <row r="218" spans="15:15" x14ac:dyDescent="0.25">
      <c r="O218" s="4"/>
    </row>
    <row r="219" spans="15:15" x14ac:dyDescent="0.25">
      <c r="O219" s="60"/>
    </row>
    <row r="220" spans="15:15" x14ac:dyDescent="0.25">
      <c r="O220" s="4"/>
    </row>
    <row r="221" spans="15:15" x14ac:dyDescent="0.25">
      <c r="O221" s="60"/>
    </row>
    <row r="222" spans="15:15" x14ac:dyDescent="0.25">
      <c r="O222" s="4"/>
    </row>
    <row r="223" spans="15:15" x14ac:dyDescent="0.25">
      <c r="O223" s="4"/>
    </row>
    <row r="224" spans="15:15" x14ac:dyDescent="0.25">
      <c r="O224" s="60"/>
    </row>
    <row r="225" spans="15:15" x14ac:dyDescent="0.25">
      <c r="O225" s="60"/>
    </row>
    <row r="226" spans="15:15" x14ac:dyDescent="0.25">
      <c r="O226" s="4"/>
    </row>
    <row r="227" spans="15:15" x14ac:dyDescent="0.25">
      <c r="O227" s="4"/>
    </row>
    <row r="228" spans="15:15" x14ac:dyDescent="0.25">
      <c r="O228" s="4"/>
    </row>
    <row r="229" spans="15:15" x14ac:dyDescent="0.25">
      <c r="O229" s="4"/>
    </row>
    <row r="230" spans="15:15" x14ac:dyDescent="0.25">
      <c r="O230" s="60"/>
    </row>
    <row r="231" spans="15:15" x14ac:dyDescent="0.25">
      <c r="O231" s="4"/>
    </row>
    <row r="232" spans="15:15" x14ac:dyDescent="0.25">
      <c r="O232" s="4"/>
    </row>
    <row r="233" spans="15:15" x14ac:dyDescent="0.25">
      <c r="O233" s="4"/>
    </row>
    <row r="234" spans="15:15" x14ac:dyDescent="0.25">
      <c r="O234" s="4"/>
    </row>
    <row r="235" spans="15:15" x14ac:dyDescent="0.25">
      <c r="O235" s="4"/>
    </row>
    <row r="236" spans="15:15" x14ac:dyDescent="0.25">
      <c r="O236" s="4"/>
    </row>
    <row r="237" spans="15:15" x14ac:dyDescent="0.25">
      <c r="O237" s="4"/>
    </row>
    <row r="238" spans="15:15" x14ac:dyDescent="0.25">
      <c r="O238" s="4"/>
    </row>
    <row r="239" spans="15:15" x14ac:dyDescent="0.25">
      <c r="O239" s="4"/>
    </row>
    <row r="240" spans="15:15" x14ac:dyDescent="0.25">
      <c r="O240" s="4"/>
    </row>
    <row r="241" spans="15:15" x14ac:dyDescent="0.25">
      <c r="O241" s="4"/>
    </row>
    <row r="242" spans="15:15" x14ac:dyDescent="0.25">
      <c r="O242" s="4"/>
    </row>
    <row r="243" spans="15:15" x14ac:dyDescent="0.25">
      <c r="O243" s="4"/>
    </row>
    <row r="244" spans="15:15" x14ac:dyDescent="0.25">
      <c r="O244" s="4"/>
    </row>
    <row r="245" spans="15:15" x14ac:dyDescent="0.25">
      <c r="O245" s="4"/>
    </row>
    <row r="246" spans="15:15" x14ac:dyDescent="0.25">
      <c r="O246" s="60"/>
    </row>
    <row r="247" spans="15:15" x14ac:dyDescent="0.25">
      <c r="O247" s="60"/>
    </row>
    <row r="248" spans="15:15" x14ac:dyDescent="0.25">
      <c r="O248" s="60"/>
    </row>
    <row r="249" spans="15:15" x14ac:dyDescent="0.25">
      <c r="O249" s="4"/>
    </row>
    <row r="250" spans="15:15" x14ac:dyDescent="0.25">
      <c r="O250" s="4"/>
    </row>
    <row r="251" spans="15:15" x14ac:dyDescent="0.25">
      <c r="O251" s="60"/>
    </row>
    <row r="252" spans="15:15" x14ac:dyDescent="0.25">
      <c r="O252" s="60"/>
    </row>
    <row r="253" spans="15:15" x14ac:dyDescent="0.25">
      <c r="O253" s="60"/>
    </row>
    <row r="254" spans="15:15" x14ac:dyDescent="0.25">
      <c r="O254" s="60"/>
    </row>
    <row r="255" spans="15:15" x14ac:dyDescent="0.25">
      <c r="O255" s="60"/>
    </row>
    <row r="256" spans="15:15" x14ac:dyDescent="0.25">
      <c r="O256" s="4"/>
    </row>
    <row r="257" spans="15:15" x14ac:dyDescent="0.25">
      <c r="O257" s="60"/>
    </row>
    <row r="258" spans="15:15" x14ac:dyDescent="0.25">
      <c r="O258" s="60"/>
    </row>
    <row r="259" spans="15:15" x14ac:dyDescent="0.25">
      <c r="O259" s="4"/>
    </row>
    <row r="260" spans="15:15" x14ac:dyDescent="0.25">
      <c r="O260" s="4"/>
    </row>
    <row r="261" spans="15:15" x14ac:dyDescent="0.25">
      <c r="O261" s="4"/>
    </row>
    <row r="262" spans="15:15" x14ac:dyDescent="0.25">
      <c r="O262" s="4"/>
    </row>
    <row r="263" spans="15:15" x14ac:dyDescent="0.25">
      <c r="O263" s="60"/>
    </row>
    <row r="264" spans="15:15" x14ac:dyDescent="0.25">
      <c r="O264" s="60"/>
    </row>
    <row r="265" spans="15:15" x14ac:dyDescent="0.25">
      <c r="O265" s="4"/>
    </row>
    <row r="266" spans="15:15" x14ac:dyDescent="0.25">
      <c r="O266" s="60"/>
    </row>
    <row r="267" spans="15:15" x14ac:dyDescent="0.25">
      <c r="O267" s="60"/>
    </row>
    <row r="268" spans="15:15" x14ac:dyDescent="0.25">
      <c r="O268" s="4"/>
    </row>
    <row r="269" spans="15:15" x14ac:dyDescent="0.25">
      <c r="O269" s="60"/>
    </row>
    <row r="270" spans="15:15" x14ac:dyDescent="0.25">
      <c r="O270" s="60"/>
    </row>
    <row r="271" spans="15:15" x14ac:dyDescent="0.25">
      <c r="O271" s="4"/>
    </row>
    <row r="272" spans="15:15" x14ac:dyDescent="0.25">
      <c r="O272" s="4"/>
    </row>
    <row r="273" spans="15:15" x14ac:dyDescent="0.25">
      <c r="O273" s="4"/>
    </row>
    <row r="274" spans="15:15" x14ac:dyDescent="0.25">
      <c r="O274" s="4"/>
    </row>
    <row r="275" spans="15:15" x14ac:dyDescent="0.25">
      <c r="O275" s="4"/>
    </row>
    <row r="276" spans="15:15" x14ac:dyDescent="0.25">
      <c r="O276" s="60"/>
    </row>
    <row r="277" spans="15:15" x14ac:dyDescent="0.25">
      <c r="O277" s="60"/>
    </row>
    <row r="278" spans="15:15" x14ac:dyDescent="0.25">
      <c r="O278" s="4"/>
    </row>
    <row r="279" spans="15:15" x14ac:dyDescent="0.25">
      <c r="O279" s="60"/>
    </row>
    <row r="280" spans="15:15" x14ac:dyDescent="0.25">
      <c r="O280" s="60"/>
    </row>
    <row r="281" spans="15:15" x14ac:dyDescent="0.25">
      <c r="O281" s="60"/>
    </row>
    <row r="282" spans="15:15" x14ac:dyDescent="0.25">
      <c r="O282" s="60"/>
    </row>
    <row r="283" spans="15:15" x14ac:dyDescent="0.25">
      <c r="O283" s="60"/>
    </row>
    <row r="284" spans="15:15" x14ac:dyDescent="0.25">
      <c r="O284" s="60"/>
    </row>
    <row r="285" spans="15:15" x14ac:dyDescent="0.25">
      <c r="O285" s="4"/>
    </row>
    <row r="286" spans="15:15" x14ac:dyDescent="0.25">
      <c r="O286" s="60"/>
    </row>
    <row r="287" spans="15:15" x14ac:dyDescent="0.25">
      <c r="O287" s="60"/>
    </row>
    <row r="288" spans="15:15" x14ac:dyDescent="0.25">
      <c r="O288" s="4"/>
    </row>
    <row r="289" spans="15:15" x14ac:dyDescent="0.25">
      <c r="O289" s="60"/>
    </row>
    <row r="290" spans="15:15" x14ac:dyDescent="0.25">
      <c r="O290" s="60"/>
    </row>
    <row r="291" spans="15:15" x14ac:dyDescent="0.25">
      <c r="O291" s="4"/>
    </row>
    <row r="292" spans="15:15" x14ac:dyDescent="0.25">
      <c r="O292" s="4"/>
    </row>
    <row r="293" spans="15:15" x14ac:dyDescent="0.25">
      <c r="O293" s="4"/>
    </row>
    <row r="294" spans="15:15" x14ac:dyDescent="0.25">
      <c r="O294" s="4"/>
    </row>
    <row r="295" spans="15:15" x14ac:dyDescent="0.25">
      <c r="O295" s="4"/>
    </row>
    <row r="296" spans="15:15" x14ac:dyDescent="0.25">
      <c r="O296" s="4"/>
    </row>
    <row r="297" spans="15:15" x14ac:dyDescent="0.25">
      <c r="O297" s="4"/>
    </row>
    <row r="298" spans="15:15" x14ac:dyDescent="0.25">
      <c r="O298" s="4"/>
    </row>
    <row r="299" spans="15:15" x14ac:dyDescent="0.25">
      <c r="O299" s="4"/>
    </row>
    <row r="300" spans="15:15" x14ac:dyDescent="0.25">
      <c r="O300" s="4"/>
    </row>
    <row r="301" spans="15:15" x14ac:dyDescent="0.25">
      <c r="O301" s="4"/>
    </row>
    <row r="302" spans="15:15" x14ac:dyDescent="0.25">
      <c r="O302" s="4"/>
    </row>
    <row r="303" spans="15:15" x14ac:dyDescent="0.25">
      <c r="O303" s="60"/>
    </row>
    <row r="304" spans="15:15" x14ac:dyDescent="0.25">
      <c r="O304" s="60"/>
    </row>
    <row r="305" spans="15:15" x14ac:dyDescent="0.25">
      <c r="O305" s="60"/>
    </row>
    <row r="306" spans="15:15" x14ac:dyDescent="0.25">
      <c r="O306" s="60"/>
    </row>
    <row r="307" spans="15:15" x14ac:dyDescent="0.25">
      <c r="O307" s="60"/>
    </row>
    <row r="308" spans="15:15" x14ac:dyDescent="0.25">
      <c r="O308" s="60"/>
    </row>
    <row r="309" spans="15:15" x14ac:dyDescent="0.25">
      <c r="O309" s="60"/>
    </row>
    <row r="310" spans="15:15" x14ac:dyDescent="0.25">
      <c r="O310" s="60"/>
    </row>
    <row r="311" spans="15:15" x14ac:dyDescent="0.25">
      <c r="O311" s="60"/>
    </row>
    <row r="312" spans="15:15" x14ac:dyDescent="0.25">
      <c r="O312" s="4"/>
    </row>
    <row r="313" spans="15:15" x14ac:dyDescent="0.25">
      <c r="O313" s="4"/>
    </row>
    <row r="314" spans="15:15" x14ac:dyDescent="0.25">
      <c r="O314" s="60"/>
    </row>
    <row r="315" spans="15:15" x14ac:dyDescent="0.25">
      <c r="O315" s="4"/>
    </row>
    <row r="316" spans="15:15" x14ac:dyDescent="0.25">
      <c r="O316" s="4"/>
    </row>
    <row r="317" spans="15:15" x14ac:dyDescent="0.25">
      <c r="O317" s="4"/>
    </row>
    <row r="318" spans="15:15" x14ac:dyDescent="0.25">
      <c r="O318" s="60"/>
    </row>
    <row r="319" spans="15:15" x14ac:dyDescent="0.25">
      <c r="O319" s="4"/>
    </row>
    <row r="320" spans="15:15" x14ac:dyDescent="0.25">
      <c r="O320" s="60"/>
    </row>
    <row r="321" spans="15:15" x14ac:dyDescent="0.25">
      <c r="O321" s="60"/>
    </row>
    <row r="322" spans="15:15" x14ac:dyDescent="0.25">
      <c r="O322" s="4"/>
    </row>
    <row r="323" spans="15:15" x14ac:dyDescent="0.25">
      <c r="O323" s="4"/>
    </row>
    <row r="324" spans="15:15" x14ac:dyDescent="0.25">
      <c r="O324" s="4"/>
    </row>
    <row r="325" spans="15:15" x14ac:dyDescent="0.25">
      <c r="O325" s="4"/>
    </row>
    <row r="326" spans="15:15" x14ac:dyDescent="0.25">
      <c r="O326" s="60"/>
    </row>
    <row r="327" spans="15:15" x14ac:dyDescent="0.25">
      <c r="O327" s="4"/>
    </row>
    <row r="328" spans="15:15" x14ac:dyDescent="0.25">
      <c r="O328" s="60"/>
    </row>
    <row r="329" spans="15:15" x14ac:dyDescent="0.25">
      <c r="O329" s="4"/>
    </row>
    <row r="330" spans="15:15" x14ac:dyDescent="0.25">
      <c r="O330" s="4"/>
    </row>
    <row r="331" spans="15:15" x14ac:dyDescent="0.25">
      <c r="O331" s="4"/>
    </row>
    <row r="332" spans="15:15" x14ac:dyDescent="0.25">
      <c r="O332" s="4"/>
    </row>
    <row r="333" spans="15:15" x14ac:dyDescent="0.25">
      <c r="O333" s="4"/>
    </row>
    <row r="334" spans="15:15" x14ac:dyDescent="0.25">
      <c r="O334" s="4"/>
    </row>
    <row r="335" spans="15:15" x14ac:dyDescent="0.25">
      <c r="O335" s="4"/>
    </row>
    <row r="336" spans="15:15" x14ac:dyDescent="0.25">
      <c r="O336" s="4"/>
    </row>
    <row r="337" spans="15:15" x14ac:dyDescent="0.25">
      <c r="O337" s="60"/>
    </row>
    <row r="338" spans="15:15" x14ac:dyDescent="0.25">
      <c r="O338" s="60"/>
    </row>
    <row r="339" spans="15:15" x14ac:dyDescent="0.25">
      <c r="O339" s="4"/>
    </row>
    <row r="340" spans="15:15" x14ac:dyDescent="0.25">
      <c r="O340" s="4"/>
    </row>
    <row r="341" spans="15:15" x14ac:dyDescent="0.25">
      <c r="O341" s="60"/>
    </row>
    <row r="342" spans="15:15" x14ac:dyDescent="0.25">
      <c r="O342" s="4"/>
    </row>
    <row r="343" spans="15:15" x14ac:dyDescent="0.25">
      <c r="O343" s="4"/>
    </row>
    <row r="344" spans="15:15" x14ac:dyDescent="0.25">
      <c r="O344" s="60"/>
    </row>
    <row r="345" spans="15:15" x14ac:dyDescent="0.25">
      <c r="O345" s="60"/>
    </row>
    <row r="346" spans="15:15" x14ac:dyDescent="0.25">
      <c r="O346" s="60"/>
    </row>
    <row r="347" spans="15:15" x14ac:dyDescent="0.25">
      <c r="O347" s="60"/>
    </row>
    <row r="348" spans="15:15" x14ac:dyDescent="0.25">
      <c r="O348" s="4"/>
    </row>
    <row r="349" spans="15:15" x14ac:dyDescent="0.25">
      <c r="O349" s="60"/>
    </row>
    <row r="350" spans="15:15" x14ac:dyDescent="0.25">
      <c r="O350" s="4"/>
    </row>
    <row r="351" spans="15:15" x14ac:dyDescent="0.25">
      <c r="O351" s="4"/>
    </row>
    <row r="352" spans="15:15" x14ac:dyDescent="0.25">
      <c r="O352" s="4"/>
    </row>
    <row r="353" spans="15:15" x14ac:dyDescent="0.25">
      <c r="O353" s="60"/>
    </row>
    <row r="354" spans="15:15" x14ac:dyDescent="0.25">
      <c r="O354" s="4"/>
    </row>
    <row r="355" spans="15:15" x14ac:dyDescent="0.25">
      <c r="O355" s="60"/>
    </row>
    <row r="356" spans="15:15" x14ac:dyDescent="0.25">
      <c r="O356" s="4"/>
    </row>
    <row r="357" spans="15:15" x14ac:dyDescent="0.25">
      <c r="O357" s="4"/>
    </row>
    <row r="358" spans="15:15" x14ac:dyDescent="0.25">
      <c r="O358" s="60"/>
    </row>
    <row r="359" spans="15:15" x14ac:dyDescent="0.25">
      <c r="O359" s="4"/>
    </row>
    <row r="360" spans="15:15" x14ac:dyDescent="0.25">
      <c r="O360" s="4"/>
    </row>
    <row r="361" spans="15:15" x14ac:dyDescent="0.25">
      <c r="O361" s="4"/>
    </row>
    <row r="362" spans="15:15" x14ac:dyDescent="0.25">
      <c r="O362" s="60"/>
    </row>
    <row r="363" spans="15:15" x14ac:dyDescent="0.25">
      <c r="O363" s="4"/>
    </row>
    <row r="364" spans="15:15" x14ac:dyDescent="0.25">
      <c r="O364" s="60"/>
    </row>
    <row r="365" spans="15:15" x14ac:dyDescent="0.25">
      <c r="O365" s="60"/>
    </row>
    <row r="366" spans="15:15" x14ac:dyDescent="0.25">
      <c r="O366" s="60"/>
    </row>
    <row r="367" spans="15:15" x14ac:dyDescent="0.25">
      <c r="O367" s="60"/>
    </row>
    <row r="368" spans="15:15" x14ac:dyDescent="0.25">
      <c r="O368" s="60"/>
    </row>
    <row r="369" spans="15:15" x14ac:dyDescent="0.25">
      <c r="O369" s="60"/>
    </row>
    <row r="370" spans="15:15" x14ac:dyDescent="0.25">
      <c r="O370" s="60"/>
    </row>
    <row r="371" spans="15:15" x14ac:dyDescent="0.25">
      <c r="O371" s="60"/>
    </row>
    <row r="372" spans="15:15" x14ac:dyDescent="0.25">
      <c r="O372" s="60"/>
    </row>
    <row r="373" spans="15:15" x14ac:dyDescent="0.25">
      <c r="O373" s="60"/>
    </row>
    <row r="374" spans="15:15" x14ac:dyDescent="0.25">
      <c r="O374" s="4"/>
    </row>
    <row r="375" spans="15:15" x14ac:dyDescent="0.25">
      <c r="O375" s="4"/>
    </row>
    <row r="376" spans="15:15" x14ac:dyDescent="0.25">
      <c r="O376" s="60"/>
    </row>
    <row r="377" spans="15:15" x14ac:dyDescent="0.25">
      <c r="O377" s="60"/>
    </row>
    <row r="378" spans="15:15" x14ac:dyDescent="0.25">
      <c r="O378" s="4"/>
    </row>
    <row r="379" spans="15:15" x14ac:dyDescent="0.25">
      <c r="O379" s="4"/>
    </row>
    <row r="380" spans="15:15" x14ac:dyDescent="0.25">
      <c r="O380" s="60"/>
    </row>
    <row r="381" spans="15:15" x14ac:dyDescent="0.25">
      <c r="O381" s="4"/>
    </row>
    <row r="382" spans="15:15" x14ac:dyDescent="0.25">
      <c r="O382" s="60"/>
    </row>
    <row r="383" spans="15:15" x14ac:dyDescent="0.25">
      <c r="O383" s="4"/>
    </row>
    <row r="384" spans="15:15" x14ac:dyDescent="0.25">
      <c r="O384" s="4"/>
    </row>
    <row r="385" spans="15:15" x14ac:dyDescent="0.25">
      <c r="O385" s="60"/>
    </row>
    <row r="386" spans="15:15" x14ac:dyDescent="0.25">
      <c r="O386" s="60"/>
    </row>
    <row r="387" spans="15:15" x14ac:dyDescent="0.25">
      <c r="O387" s="4"/>
    </row>
    <row r="388" spans="15:15" x14ac:dyDescent="0.25">
      <c r="O388" s="4"/>
    </row>
    <row r="389" spans="15:15" x14ac:dyDescent="0.25">
      <c r="O389" s="4"/>
    </row>
    <row r="390" spans="15:15" x14ac:dyDescent="0.25">
      <c r="O390" s="4"/>
    </row>
    <row r="391" spans="15:15" x14ac:dyDescent="0.25">
      <c r="O391" s="4"/>
    </row>
    <row r="392" spans="15:15" x14ac:dyDescent="0.25">
      <c r="O392" s="4"/>
    </row>
    <row r="393" spans="15:15" x14ac:dyDescent="0.25">
      <c r="O393" s="4"/>
    </row>
    <row r="394" spans="15:15" x14ac:dyDescent="0.25">
      <c r="O394" s="4"/>
    </row>
    <row r="395" spans="15:15" x14ac:dyDescent="0.25">
      <c r="O395" s="4"/>
    </row>
    <row r="396" spans="15:15" x14ac:dyDescent="0.25">
      <c r="O396" s="4"/>
    </row>
    <row r="397" spans="15:15" x14ac:dyDescent="0.25">
      <c r="O397" s="4"/>
    </row>
    <row r="398" spans="15:15" x14ac:dyDescent="0.25">
      <c r="O398" s="4"/>
    </row>
    <row r="399" spans="15:15" x14ac:dyDescent="0.25">
      <c r="O399" s="60"/>
    </row>
    <row r="400" spans="15:15" x14ac:dyDescent="0.25">
      <c r="O400" s="60"/>
    </row>
    <row r="401" spans="15:15" x14ac:dyDescent="0.25">
      <c r="O401" s="60"/>
    </row>
    <row r="402" spans="15:15" x14ac:dyDescent="0.25">
      <c r="O402" s="60"/>
    </row>
    <row r="403" spans="15:15" x14ac:dyDescent="0.25">
      <c r="O403" s="4"/>
    </row>
    <row r="404" spans="15:15" x14ac:dyDescent="0.25">
      <c r="O404" s="60"/>
    </row>
    <row r="405" spans="15:15" x14ac:dyDescent="0.25">
      <c r="O405" s="4"/>
    </row>
    <row r="406" spans="15:15" x14ac:dyDescent="0.25">
      <c r="O406" s="60"/>
    </row>
    <row r="407" spans="15:15" x14ac:dyDescent="0.25">
      <c r="O407" s="60"/>
    </row>
    <row r="408" spans="15:15" x14ac:dyDescent="0.25">
      <c r="O408" s="60"/>
    </row>
    <row r="409" spans="15:15" x14ac:dyDescent="0.25">
      <c r="O409" s="60"/>
    </row>
    <row r="410" spans="15:15" x14ac:dyDescent="0.25">
      <c r="O410" s="60"/>
    </row>
    <row r="411" spans="15:15" x14ac:dyDescent="0.25">
      <c r="O411" s="60"/>
    </row>
    <row r="412" spans="15:15" x14ac:dyDescent="0.25">
      <c r="O412" s="4"/>
    </row>
    <row r="413" spans="15:15" x14ac:dyDescent="0.25">
      <c r="O413" s="4"/>
    </row>
    <row r="414" spans="15:15" x14ac:dyDescent="0.25">
      <c r="O414" s="4"/>
    </row>
    <row r="415" spans="15:15" x14ac:dyDescent="0.25">
      <c r="O415" s="4"/>
    </row>
    <row r="416" spans="15:15" x14ac:dyDescent="0.25">
      <c r="O416" s="4"/>
    </row>
    <row r="417" spans="15:15" x14ac:dyDescent="0.25">
      <c r="O417" s="4"/>
    </row>
    <row r="418" spans="15:15" x14ac:dyDescent="0.25">
      <c r="O418" s="60"/>
    </row>
    <row r="419" spans="15:15" x14ac:dyDescent="0.25">
      <c r="O419" s="60"/>
    </row>
    <row r="420" spans="15:15" x14ac:dyDescent="0.25">
      <c r="O420" s="60"/>
    </row>
    <row r="421" spans="15:15" x14ac:dyDescent="0.25">
      <c r="O421" s="60"/>
    </row>
    <row r="422" spans="15:15" x14ac:dyDescent="0.25">
      <c r="O422" s="4"/>
    </row>
    <row r="423" spans="15:15" x14ac:dyDescent="0.25">
      <c r="O423" s="4"/>
    </row>
    <row r="424" spans="15:15" x14ac:dyDescent="0.25">
      <c r="O424" s="4"/>
    </row>
    <row r="425" spans="15:15" x14ac:dyDescent="0.25">
      <c r="O425" s="4"/>
    </row>
    <row r="426" spans="15:15" x14ac:dyDescent="0.25">
      <c r="O426" s="4"/>
    </row>
    <row r="427" spans="15:15" x14ac:dyDescent="0.25">
      <c r="O427" s="60"/>
    </row>
    <row r="428" spans="15:15" x14ac:dyDescent="0.25">
      <c r="O428" s="60"/>
    </row>
    <row r="429" spans="15:15" x14ac:dyDescent="0.25">
      <c r="O429" s="60"/>
    </row>
    <row r="430" spans="15:15" x14ac:dyDescent="0.25">
      <c r="O430" s="60"/>
    </row>
    <row r="431" spans="15:15" x14ac:dyDescent="0.25">
      <c r="O431" s="60"/>
    </row>
    <row r="432" spans="15:15" x14ac:dyDescent="0.25">
      <c r="O432" s="60"/>
    </row>
    <row r="433" spans="15:15" x14ac:dyDescent="0.25">
      <c r="O433" s="4"/>
    </row>
    <row r="434" spans="15:15" x14ac:dyDescent="0.25">
      <c r="O434" s="60"/>
    </row>
    <row r="435" spans="15:15" x14ac:dyDescent="0.25">
      <c r="O435" s="4"/>
    </row>
    <row r="436" spans="15:15" x14ac:dyDescent="0.25">
      <c r="O436" s="60"/>
    </row>
    <row r="437" spans="15:15" x14ac:dyDescent="0.25">
      <c r="O437" s="60"/>
    </row>
    <row r="438" spans="15:15" x14ac:dyDescent="0.25">
      <c r="O438" s="60"/>
    </row>
    <row r="439" spans="15:15" x14ac:dyDescent="0.25">
      <c r="O439" s="60"/>
    </row>
    <row r="440" spans="15:15" x14ac:dyDescent="0.25">
      <c r="O440" s="60"/>
    </row>
    <row r="441" spans="15:15" x14ac:dyDescent="0.25">
      <c r="O441" s="60"/>
    </row>
    <row r="442" spans="15:15" x14ac:dyDescent="0.25">
      <c r="O442" s="4"/>
    </row>
    <row r="443" spans="15:15" x14ac:dyDescent="0.25">
      <c r="O443" s="4"/>
    </row>
    <row r="444" spans="15:15" x14ac:dyDescent="0.25">
      <c r="O444" s="60"/>
    </row>
    <row r="445" spans="15:15" x14ac:dyDescent="0.25">
      <c r="O445" s="60"/>
    </row>
    <row r="446" spans="15:15" x14ac:dyDescent="0.25">
      <c r="O446" s="60"/>
    </row>
    <row r="447" spans="15:15" x14ac:dyDescent="0.25">
      <c r="O447" s="60"/>
    </row>
    <row r="448" spans="15:15" x14ac:dyDescent="0.25">
      <c r="O448" s="60"/>
    </row>
    <row r="449" spans="15:15" x14ac:dyDescent="0.25">
      <c r="O449" s="60"/>
    </row>
    <row r="450" spans="15:15" x14ac:dyDescent="0.25">
      <c r="O450" s="4"/>
    </row>
    <row r="451" spans="15:15" x14ac:dyDescent="0.25">
      <c r="O451" s="4"/>
    </row>
    <row r="452" spans="15:15" x14ac:dyDescent="0.25">
      <c r="O452" s="60"/>
    </row>
    <row r="453" spans="15:15" x14ac:dyDescent="0.25">
      <c r="O453" s="60"/>
    </row>
    <row r="454" spans="15:15" x14ac:dyDescent="0.25">
      <c r="O454" s="60"/>
    </row>
    <row r="455" spans="15:15" x14ac:dyDescent="0.25">
      <c r="O455" s="60"/>
    </row>
    <row r="456" spans="15:15" x14ac:dyDescent="0.25">
      <c r="O456" s="4"/>
    </row>
    <row r="457" spans="15:15" x14ac:dyDescent="0.25">
      <c r="O457" s="4"/>
    </row>
    <row r="458" spans="15:15" x14ac:dyDescent="0.25">
      <c r="O458" s="60"/>
    </row>
    <row r="459" spans="15:15" x14ac:dyDescent="0.25">
      <c r="O459" s="4"/>
    </row>
    <row r="460" spans="15:15" x14ac:dyDescent="0.25">
      <c r="O460" s="4"/>
    </row>
    <row r="461" spans="15:15" x14ac:dyDescent="0.25">
      <c r="O461" s="4"/>
    </row>
    <row r="462" spans="15:15" x14ac:dyDescent="0.25">
      <c r="O462" s="60"/>
    </row>
    <row r="463" spans="15:15" x14ac:dyDescent="0.25">
      <c r="O463" s="60"/>
    </row>
    <row r="464" spans="15:15" x14ac:dyDescent="0.25">
      <c r="O464" s="4"/>
    </row>
    <row r="465" spans="15:15" x14ac:dyDescent="0.25">
      <c r="O465" s="4"/>
    </row>
    <row r="466" spans="15:15" x14ac:dyDescent="0.25">
      <c r="O466" s="4"/>
    </row>
    <row r="467" spans="15:15" x14ac:dyDescent="0.25">
      <c r="O467" s="4"/>
    </row>
    <row r="468" spans="15:15" x14ac:dyDescent="0.25">
      <c r="O468" s="4"/>
    </row>
    <row r="469" spans="15:15" x14ac:dyDescent="0.25">
      <c r="O469" s="4"/>
    </row>
    <row r="470" spans="15:15" x14ac:dyDescent="0.25">
      <c r="O470" s="4"/>
    </row>
    <row r="471" spans="15:15" x14ac:dyDescent="0.25">
      <c r="O471" s="4"/>
    </row>
    <row r="472" spans="15:15" x14ac:dyDescent="0.25">
      <c r="O472" s="4"/>
    </row>
    <row r="473" spans="15:15" x14ac:dyDescent="0.25">
      <c r="O473" s="4"/>
    </row>
    <row r="474" spans="15:15" x14ac:dyDescent="0.25">
      <c r="O474" s="4"/>
    </row>
    <row r="475" spans="15:15" x14ac:dyDescent="0.25">
      <c r="O475" s="4"/>
    </row>
    <row r="476" spans="15:15" x14ac:dyDescent="0.25">
      <c r="O476" s="4"/>
    </row>
    <row r="477" spans="15:15" x14ac:dyDescent="0.25">
      <c r="O477" s="4"/>
    </row>
    <row r="478" spans="15:15" x14ac:dyDescent="0.25">
      <c r="O478" s="4"/>
    </row>
    <row r="479" spans="15:15" x14ac:dyDescent="0.25">
      <c r="O479" s="4"/>
    </row>
    <row r="480" spans="15:15" x14ac:dyDescent="0.25">
      <c r="O480" s="4"/>
    </row>
    <row r="481" spans="15:15" x14ac:dyDescent="0.25">
      <c r="O481" s="4"/>
    </row>
    <row r="482" spans="15:15" x14ac:dyDescent="0.25">
      <c r="O482" s="4"/>
    </row>
    <row r="483" spans="15:15" x14ac:dyDescent="0.25">
      <c r="O483" s="4"/>
    </row>
    <row r="484" spans="15:15" x14ac:dyDescent="0.25">
      <c r="O484" s="4"/>
    </row>
    <row r="485" spans="15:15" x14ac:dyDescent="0.25">
      <c r="O485" s="4"/>
    </row>
    <row r="486" spans="15:15" x14ac:dyDescent="0.25">
      <c r="O486" s="4"/>
    </row>
    <row r="487" spans="15:15" x14ac:dyDescent="0.25">
      <c r="O487" s="4"/>
    </row>
    <row r="488" spans="15:15" x14ac:dyDescent="0.25">
      <c r="O488" s="4"/>
    </row>
    <row r="489" spans="15:15" x14ac:dyDescent="0.25">
      <c r="O489" s="4"/>
    </row>
    <row r="490" spans="15:15" x14ac:dyDescent="0.25">
      <c r="O490" s="4"/>
    </row>
    <row r="491" spans="15:15" x14ac:dyDescent="0.25">
      <c r="O491" s="4"/>
    </row>
    <row r="492" spans="15:15" x14ac:dyDescent="0.25">
      <c r="O492" s="4"/>
    </row>
    <row r="493" spans="15:15" x14ac:dyDescent="0.25">
      <c r="O493" s="4"/>
    </row>
    <row r="494" spans="15:15" x14ac:dyDescent="0.25">
      <c r="O494" s="4"/>
    </row>
    <row r="495" spans="15:15" x14ac:dyDescent="0.25">
      <c r="O495" s="4"/>
    </row>
    <row r="496" spans="15:15" x14ac:dyDescent="0.25">
      <c r="O496" s="4"/>
    </row>
    <row r="497" spans="15:15" x14ac:dyDescent="0.25">
      <c r="O497" s="60"/>
    </row>
    <row r="498" spans="15:15" x14ac:dyDescent="0.25">
      <c r="O498" s="60"/>
    </row>
    <row r="499" spans="15:15" x14ac:dyDescent="0.25">
      <c r="O499" s="60"/>
    </row>
    <row r="500" spans="15:15" x14ac:dyDescent="0.25">
      <c r="O500" s="4"/>
    </row>
    <row r="501" spans="15:15" x14ac:dyDescent="0.25">
      <c r="O501" s="4"/>
    </row>
    <row r="502" spans="15:15" x14ac:dyDescent="0.25">
      <c r="O502" s="4"/>
    </row>
    <row r="503" spans="15:15" x14ac:dyDescent="0.25">
      <c r="O503" s="4"/>
    </row>
    <row r="504" spans="15:15" x14ac:dyDescent="0.25">
      <c r="O504" s="4"/>
    </row>
    <row r="505" spans="15:15" x14ac:dyDescent="0.25">
      <c r="O505" s="60"/>
    </row>
    <row r="506" spans="15:15" x14ac:dyDescent="0.25">
      <c r="O506" s="60"/>
    </row>
    <row r="507" spans="15:15" x14ac:dyDescent="0.25">
      <c r="O507" s="4"/>
    </row>
    <row r="508" spans="15:15" x14ac:dyDescent="0.25">
      <c r="O508" s="4"/>
    </row>
    <row r="509" spans="15:15" x14ac:dyDescent="0.25">
      <c r="O509" s="60"/>
    </row>
    <row r="510" spans="15:15" x14ac:dyDescent="0.25">
      <c r="O510" s="60"/>
    </row>
    <row r="511" spans="15:15" x14ac:dyDescent="0.25">
      <c r="O511" s="60"/>
    </row>
    <row r="512" spans="15:15" x14ac:dyDescent="0.25">
      <c r="O512" s="4"/>
    </row>
    <row r="513" spans="15:15" x14ac:dyDescent="0.25">
      <c r="O513" s="4"/>
    </row>
    <row r="514" spans="15:15" x14ac:dyDescent="0.25">
      <c r="O514" s="4"/>
    </row>
    <row r="515" spans="15:15" x14ac:dyDescent="0.25">
      <c r="O515" s="4"/>
    </row>
    <row r="516" spans="15:15" x14ac:dyDescent="0.25">
      <c r="O516" s="4"/>
    </row>
    <row r="517" spans="15:15" x14ac:dyDescent="0.25">
      <c r="O517" s="4"/>
    </row>
    <row r="518" spans="15:15" x14ac:dyDescent="0.25">
      <c r="O518" s="60"/>
    </row>
    <row r="519" spans="15:15" x14ac:dyDescent="0.25">
      <c r="O519" s="4"/>
    </row>
    <row r="520" spans="15:15" x14ac:dyDescent="0.25">
      <c r="O520" s="4"/>
    </row>
    <row r="521" spans="15:15" x14ac:dyDescent="0.25">
      <c r="O521" s="4"/>
    </row>
    <row r="522" spans="15:15" x14ac:dyDescent="0.25">
      <c r="O522" s="60"/>
    </row>
    <row r="523" spans="15:15" x14ac:dyDescent="0.25">
      <c r="O523" s="60"/>
    </row>
    <row r="524" spans="15:15" x14ac:dyDescent="0.25">
      <c r="O524" s="4"/>
    </row>
    <row r="525" spans="15:15" x14ac:dyDescent="0.25">
      <c r="O525" s="60"/>
    </row>
    <row r="526" spans="15:15" x14ac:dyDescent="0.25">
      <c r="O526" s="60"/>
    </row>
    <row r="527" spans="15:15" x14ac:dyDescent="0.25">
      <c r="O527" s="60"/>
    </row>
    <row r="528" spans="15:15" x14ac:dyDescent="0.25">
      <c r="O528" s="60"/>
    </row>
    <row r="529" spans="15:15" x14ac:dyDescent="0.25">
      <c r="O529" s="4"/>
    </row>
    <row r="530" spans="15:15" x14ac:dyDescent="0.25">
      <c r="O530" s="60"/>
    </row>
    <row r="531" spans="15:15" x14ac:dyDescent="0.25">
      <c r="O531" s="60"/>
    </row>
    <row r="532" spans="15:15" x14ac:dyDescent="0.25">
      <c r="O532" s="60"/>
    </row>
    <row r="533" spans="15:15" x14ac:dyDescent="0.25">
      <c r="O533" s="4"/>
    </row>
    <row r="534" spans="15:15" x14ac:dyDescent="0.25">
      <c r="O534" s="60"/>
    </row>
    <row r="535" spans="15:15" x14ac:dyDescent="0.25">
      <c r="O535" s="60"/>
    </row>
    <row r="536" spans="15:15" x14ac:dyDescent="0.25">
      <c r="O536" s="60"/>
    </row>
    <row r="537" spans="15:15" x14ac:dyDescent="0.25">
      <c r="O537" s="60"/>
    </row>
    <row r="538" spans="15:15" x14ac:dyDescent="0.25">
      <c r="O538" s="60"/>
    </row>
    <row r="539" spans="15:15" x14ac:dyDescent="0.25">
      <c r="O539" s="60"/>
    </row>
    <row r="540" spans="15:15" x14ac:dyDescent="0.25">
      <c r="O540" s="60"/>
    </row>
    <row r="541" spans="15:15" x14ac:dyDescent="0.25">
      <c r="O541" s="60"/>
    </row>
    <row r="542" spans="15:15" x14ac:dyDescent="0.25">
      <c r="O542" s="60"/>
    </row>
    <row r="543" spans="15:15" x14ac:dyDescent="0.25">
      <c r="O543" s="60"/>
    </row>
    <row r="544" spans="15:15" x14ac:dyDescent="0.25">
      <c r="O544" s="4"/>
    </row>
    <row r="545" spans="15:15" x14ac:dyDescent="0.25">
      <c r="O545" s="60"/>
    </row>
    <row r="546" spans="15:15" x14ac:dyDescent="0.25">
      <c r="O546" s="60"/>
    </row>
    <row r="547" spans="15:15" x14ac:dyDescent="0.25">
      <c r="O547" s="4"/>
    </row>
    <row r="548" spans="15:15" x14ac:dyDescent="0.25">
      <c r="O548" s="4"/>
    </row>
    <row r="549" spans="15:15" x14ac:dyDescent="0.25">
      <c r="O549" s="4"/>
    </row>
    <row r="550" spans="15:15" x14ac:dyDescent="0.25">
      <c r="O550" s="60"/>
    </row>
    <row r="551" spans="15:15" x14ac:dyDescent="0.25">
      <c r="O551" s="60"/>
    </row>
    <row r="552" spans="15:15" x14ac:dyDescent="0.25">
      <c r="O552" s="4"/>
    </row>
    <row r="553" spans="15:15" x14ac:dyDescent="0.25">
      <c r="O553" s="4"/>
    </row>
    <row r="554" spans="15:15" x14ac:dyDescent="0.25">
      <c r="O554" s="4"/>
    </row>
    <row r="555" spans="15:15" x14ac:dyDescent="0.25">
      <c r="O555" s="4"/>
    </row>
    <row r="556" spans="15:15" x14ac:dyDescent="0.25">
      <c r="O556" s="4"/>
    </row>
    <row r="557" spans="15:15" x14ac:dyDescent="0.25">
      <c r="O557" s="4"/>
    </row>
    <row r="558" spans="15:15" x14ac:dyDescent="0.25">
      <c r="O558" s="4"/>
    </row>
    <row r="559" spans="15:15" x14ac:dyDescent="0.25">
      <c r="O559" s="4"/>
    </row>
    <row r="560" spans="15:15" x14ac:dyDescent="0.25">
      <c r="O560" s="4"/>
    </row>
    <row r="561" spans="15:15" x14ac:dyDescent="0.25">
      <c r="O561" s="4"/>
    </row>
    <row r="562" spans="15:15" x14ac:dyDescent="0.25">
      <c r="O562" s="4"/>
    </row>
    <row r="563" spans="15:15" x14ac:dyDescent="0.25">
      <c r="O563" s="4"/>
    </row>
    <row r="564" spans="15:15" x14ac:dyDescent="0.25">
      <c r="O564" s="4"/>
    </row>
    <row r="565" spans="15:15" x14ac:dyDescent="0.25">
      <c r="O565" s="4"/>
    </row>
    <row r="566" spans="15:15" x14ac:dyDescent="0.25">
      <c r="O566" s="4"/>
    </row>
    <row r="567" spans="15:15" x14ac:dyDescent="0.25">
      <c r="O567" s="4"/>
    </row>
    <row r="568" spans="15:15" x14ac:dyDescent="0.25">
      <c r="O568" s="4"/>
    </row>
    <row r="569" spans="15:15" x14ac:dyDescent="0.25">
      <c r="O569" s="4"/>
    </row>
    <row r="570" spans="15:15" x14ac:dyDescent="0.25">
      <c r="O570" s="4"/>
    </row>
    <row r="571" spans="15:15" x14ac:dyDescent="0.25">
      <c r="O571" s="4"/>
    </row>
    <row r="572" spans="15:15" x14ac:dyDescent="0.25">
      <c r="O572" s="4"/>
    </row>
    <row r="573" spans="15:15" x14ac:dyDescent="0.25">
      <c r="O573" s="4"/>
    </row>
    <row r="574" spans="15:15" x14ac:dyDescent="0.25">
      <c r="O574" s="4"/>
    </row>
    <row r="575" spans="15:15" x14ac:dyDescent="0.25">
      <c r="O575" s="4"/>
    </row>
    <row r="576" spans="15:15" x14ac:dyDescent="0.25">
      <c r="O576" s="4"/>
    </row>
    <row r="577" spans="15:15" x14ac:dyDescent="0.25">
      <c r="O577" s="4"/>
    </row>
    <row r="578" spans="15:15" x14ac:dyDescent="0.25">
      <c r="O578" s="4"/>
    </row>
    <row r="579" spans="15:15" x14ac:dyDescent="0.25">
      <c r="O579" s="4"/>
    </row>
    <row r="580" spans="15:15" x14ac:dyDescent="0.25">
      <c r="O580" s="4"/>
    </row>
    <row r="581" spans="15:15" x14ac:dyDescent="0.25">
      <c r="O581" s="4"/>
    </row>
    <row r="582" spans="15:15" x14ac:dyDescent="0.25">
      <c r="O582" s="60"/>
    </row>
    <row r="583" spans="15:15" x14ac:dyDescent="0.25">
      <c r="O583" s="4"/>
    </row>
    <row r="584" spans="15:15" x14ac:dyDescent="0.25">
      <c r="O584" s="4"/>
    </row>
    <row r="585" spans="15:15" x14ac:dyDescent="0.25">
      <c r="O585" s="4"/>
    </row>
    <row r="586" spans="15:15" x14ac:dyDescent="0.25">
      <c r="O586" s="4"/>
    </row>
    <row r="587" spans="15:15" x14ac:dyDescent="0.25">
      <c r="O587" s="4"/>
    </row>
    <row r="588" spans="15:15" x14ac:dyDescent="0.25">
      <c r="O588" s="4"/>
    </row>
    <row r="589" spans="15:15" x14ac:dyDescent="0.25">
      <c r="O589" s="4"/>
    </row>
    <row r="590" spans="15:15" x14ac:dyDescent="0.25">
      <c r="O590" s="4"/>
    </row>
    <row r="591" spans="15:15" x14ac:dyDescent="0.25">
      <c r="O591" s="60"/>
    </row>
    <row r="592" spans="15:15" x14ac:dyDescent="0.25">
      <c r="O592" s="60"/>
    </row>
    <row r="593" spans="15:15" x14ac:dyDescent="0.25">
      <c r="O593" s="60"/>
    </row>
    <row r="594" spans="15:15" x14ac:dyDescent="0.25">
      <c r="O594" s="60"/>
    </row>
    <row r="595" spans="15:15" x14ac:dyDescent="0.25">
      <c r="O595" s="60"/>
    </row>
    <row r="596" spans="15:15" x14ac:dyDescent="0.25">
      <c r="O596" s="4"/>
    </row>
    <row r="597" spans="15:15" x14ac:dyDescent="0.25">
      <c r="O597" s="60"/>
    </row>
    <row r="598" spans="15:15" x14ac:dyDescent="0.25">
      <c r="O598" s="60"/>
    </row>
    <row r="599" spans="15:15" x14ac:dyDescent="0.25">
      <c r="O599" s="4"/>
    </row>
    <row r="600" spans="15:15" x14ac:dyDescent="0.25">
      <c r="O600" s="4"/>
    </row>
    <row r="601" spans="15:15" x14ac:dyDescent="0.25">
      <c r="O601" s="4"/>
    </row>
    <row r="602" spans="15:15" x14ac:dyDescent="0.25">
      <c r="O602" s="60"/>
    </row>
    <row r="603" spans="15:15" x14ac:dyDescent="0.25">
      <c r="O603" s="60"/>
    </row>
    <row r="604" spans="15:15" x14ac:dyDescent="0.25">
      <c r="O604" s="60"/>
    </row>
    <row r="605" spans="15:15" x14ac:dyDescent="0.25">
      <c r="O605" s="60"/>
    </row>
    <row r="606" spans="15:15" x14ac:dyDescent="0.25">
      <c r="O606" s="60"/>
    </row>
    <row r="607" spans="15:15" x14ac:dyDescent="0.25">
      <c r="O607" s="60"/>
    </row>
    <row r="608" spans="15:15" x14ac:dyDescent="0.25">
      <c r="O608" s="60"/>
    </row>
    <row r="609" spans="15:15" x14ac:dyDescent="0.25">
      <c r="O609" s="60"/>
    </row>
    <row r="610" spans="15:15" x14ac:dyDescent="0.25">
      <c r="O610" s="60"/>
    </row>
    <row r="611" spans="15:15" x14ac:dyDescent="0.25">
      <c r="O611" s="60"/>
    </row>
    <row r="612" spans="15:15" x14ac:dyDescent="0.25">
      <c r="O612" s="4"/>
    </row>
    <row r="613" spans="15:15" x14ac:dyDescent="0.25">
      <c r="O613" s="60"/>
    </row>
    <row r="614" spans="15:15" x14ac:dyDescent="0.25">
      <c r="O614" s="60"/>
    </row>
    <row r="615" spans="15:15" x14ac:dyDescent="0.25">
      <c r="O615" s="4"/>
    </row>
    <row r="616" spans="15:15" x14ac:dyDescent="0.25">
      <c r="O616" s="60"/>
    </row>
    <row r="617" spans="15:15" x14ac:dyDescent="0.25">
      <c r="O617" s="4"/>
    </row>
    <row r="618" spans="15:15" x14ac:dyDescent="0.25">
      <c r="O618" s="4"/>
    </row>
    <row r="619" spans="15:15" x14ac:dyDescent="0.25">
      <c r="O619" s="4"/>
    </row>
    <row r="620" spans="15:15" x14ac:dyDescent="0.25">
      <c r="O620" s="4"/>
    </row>
    <row r="621" spans="15:15" x14ac:dyDescent="0.25">
      <c r="O621" s="4"/>
    </row>
    <row r="622" spans="15:15" x14ac:dyDescent="0.25">
      <c r="O622" s="4"/>
    </row>
    <row r="623" spans="15:15" x14ac:dyDescent="0.25">
      <c r="O623" s="4"/>
    </row>
    <row r="624" spans="15:15" x14ac:dyDescent="0.25">
      <c r="O624" s="4"/>
    </row>
    <row r="625" spans="15:15" x14ac:dyDescent="0.25">
      <c r="O625" s="4"/>
    </row>
    <row r="626" spans="15:15" x14ac:dyDescent="0.25">
      <c r="O626" s="4"/>
    </row>
    <row r="627" spans="15:15" x14ac:dyDescent="0.25">
      <c r="O627" s="4"/>
    </row>
    <row r="628" spans="15:15" x14ac:dyDescent="0.25">
      <c r="O628" s="4"/>
    </row>
    <row r="629" spans="15:15" x14ac:dyDescent="0.25">
      <c r="O629" s="60"/>
    </row>
    <row r="630" spans="15:15" x14ac:dyDescent="0.25">
      <c r="O630" s="60"/>
    </row>
    <row r="631" spans="15:15" x14ac:dyDescent="0.25">
      <c r="O631" s="60"/>
    </row>
    <row r="632" spans="15:15" x14ac:dyDescent="0.25">
      <c r="O632" s="60"/>
    </row>
    <row r="633" spans="15:15" x14ac:dyDescent="0.25">
      <c r="O633" s="60"/>
    </row>
    <row r="634" spans="15:15" x14ac:dyDescent="0.25">
      <c r="O634" s="60"/>
    </row>
    <row r="635" spans="15:15" x14ac:dyDescent="0.25">
      <c r="O635" s="4"/>
    </row>
    <row r="636" spans="15:15" x14ac:dyDescent="0.25">
      <c r="O636" s="60"/>
    </row>
    <row r="637" spans="15:15" x14ac:dyDescent="0.25">
      <c r="O637" s="60"/>
    </row>
    <row r="638" spans="15:15" x14ac:dyDescent="0.25">
      <c r="O638" s="60"/>
    </row>
    <row r="639" spans="15:15" x14ac:dyDescent="0.25">
      <c r="O639" s="60"/>
    </row>
    <row r="640" spans="15:15" x14ac:dyDescent="0.25">
      <c r="O640" s="60"/>
    </row>
    <row r="641" spans="15:15" x14ac:dyDescent="0.25">
      <c r="O641" s="60"/>
    </row>
    <row r="642" spans="15:15" x14ac:dyDescent="0.25">
      <c r="O642" s="60"/>
    </row>
    <row r="643" spans="15:15" x14ac:dyDescent="0.25">
      <c r="O643" s="60"/>
    </row>
    <row r="644" spans="15:15" x14ac:dyDescent="0.25">
      <c r="O644" s="4"/>
    </row>
    <row r="645" spans="15:15" x14ac:dyDescent="0.25">
      <c r="O645" s="60"/>
    </row>
    <row r="646" spans="15:15" x14ac:dyDescent="0.25">
      <c r="O646" s="60"/>
    </row>
    <row r="647" spans="15:15" x14ac:dyDescent="0.25">
      <c r="O647" s="60"/>
    </row>
    <row r="648" spans="15:15" x14ac:dyDescent="0.25">
      <c r="O648" s="60"/>
    </row>
    <row r="649" spans="15:15" x14ac:dyDescent="0.25">
      <c r="O649" s="60"/>
    </row>
    <row r="650" spans="15:15" x14ac:dyDescent="0.25">
      <c r="O650" s="60"/>
    </row>
    <row r="651" spans="15:15" x14ac:dyDescent="0.25">
      <c r="O651" s="4"/>
    </row>
    <row r="652" spans="15:15" x14ac:dyDescent="0.25">
      <c r="O652" s="4"/>
    </row>
    <row r="653" spans="15:15" x14ac:dyDescent="0.25">
      <c r="O653" s="60"/>
    </row>
    <row r="654" spans="15:15" x14ac:dyDescent="0.25">
      <c r="O654" s="60"/>
    </row>
    <row r="655" spans="15:15" x14ac:dyDescent="0.25">
      <c r="O655" s="60"/>
    </row>
    <row r="656" spans="15:15" x14ac:dyDescent="0.25">
      <c r="O656" s="60"/>
    </row>
    <row r="657" spans="15:15" x14ac:dyDescent="0.25">
      <c r="O657" s="4"/>
    </row>
    <row r="658" spans="15:15" x14ac:dyDescent="0.25">
      <c r="O658" s="60"/>
    </row>
    <row r="659" spans="15:15" x14ac:dyDescent="0.25">
      <c r="O659" s="60"/>
    </row>
    <row r="660" spans="15:15" x14ac:dyDescent="0.25">
      <c r="O660" s="4"/>
    </row>
    <row r="661" spans="15:15" x14ac:dyDescent="0.25">
      <c r="O661" s="4"/>
    </row>
    <row r="662" spans="15:15" x14ac:dyDescent="0.25">
      <c r="O662" s="4"/>
    </row>
    <row r="663" spans="15:15" x14ac:dyDescent="0.25">
      <c r="O663" s="4"/>
    </row>
    <row r="664" spans="15:15" x14ac:dyDescent="0.25">
      <c r="O664" s="4"/>
    </row>
    <row r="665" spans="15:15" x14ac:dyDescent="0.25">
      <c r="O665" s="4"/>
    </row>
    <row r="666" spans="15:15" x14ac:dyDescent="0.25">
      <c r="O666" s="4"/>
    </row>
    <row r="667" spans="15:15" x14ac:dyDescent="0.25">
      <c r="O667" s="4"/>
    </row>
    <row r="668" spans="15:15" x14ac:dyDescent="0.25">
      <c r="O668" s="4"/>
    </row>
    <row r="669" spans="15:15" x14ac:dyDescent="0.25">
      <c r="O669" s="4"/>
    </row>
    <row r="670" spans="15:15" x14ac:dyDescent="0.25">
      <c r="O670" s="4"/>
    </row>
    <row r="671" spans="15:15" x14ac:dyDescent="0.25">
      <c r="O671" s="4"/>
    </row>
    <row r="672" spans="15:15" x14ac:dyDescent="0.25">
      <c r="O672" s="4"/>
    </row>
    <row r="673" spans="15:15" x14ac:dyDescent="0.25">
      <c r="O673" s="60"/>
    </row>
    <row r="674" spans="15:15" x14ac:dyDescent="0.25">
      <c r="O674" s="60"/>
    </row>
    <row r="675" spans="15:15" x14ac:dyDescent="0.25">
      <c r="O675" s="4"/>
    </row>
    <row r="676" spans="15:15" x14ac:dyDescent="0.25">
      <c r="O676" s="60"/>
    </row>
    <row r="677" spans="15:15" x14ac:dyDescent="0.25">
      <c r="O677" s="60"/>
    </row>
    <row r="678" spans="15:15" x14ac:dyDescent="0.25">
      <c r="O678" s="60"/>
    </row>
    <row r="679" spans="15:15" x14ac:dyDescent="0.25">
      <c r="O679" s="4"/>
    </row>
    <row r="680" spans="15:15" x14ac:dyDescent="0.25">
      <c r="O680" s="60"/>
    </row>
    <row r="681" spans="15:15" x14ac:dyDescent="0.25">
      <c r="O681" s="4"/>
    </row>
    <row r="682" spans="15:15" x14ac:dyDescent="0.25">
      <c r="O682" s="4"/>
    </row>
    <row r="683" spans="15:15" x14ac:dyDescent="0.25">
      <c r="O683" s="4"/>
    </row>
    <row r="684" spans="15:15" x14ac:dyDescent="0.25">
      <c r="O684" s="4"/>
    </row>
    <row r="685" spans="15:15" x14ac:dyDescent="0.25">
      <c r="O685" s="60"/>
    </row>
    <row r="686" spans="15:15" x14ac:dyDescent="0.25">
      <c r="O686" s="60"/>
    </row>
    <row r="687" spans="15:15" x14ac:dyDescent="0.25">
      <c r="O687" s="60"/>
    </row>
    <row r="688" spans="15:15" x14ac:dyDescent="0.25">
      <c r="O688" s="60"/>
    </row>
    <row r="689" spans="15:15" x14ac:dyDescent="0.25">
      <c r="O689" s="60"/>
    </row>
    <row r="690" spans="15:15" x14ac:dyDescent="0.25">
      <c r="O690" s="60"/>
    </row>
    <row r="691" spans="15:15" x14ac:dyDescent="0.25">
      <c r="O691" s="60"/>
    </row>
    <row r="692" spans="15:15" x14ac:dyDescent="0.25">
      <c r="O692" s="60"/>
    </row>
    <row r="693" spans="15:15" x14ac:dyDescent="0.25">
      <c r="O693" s="60"/>
    </row>
    <row r="694" spans="15:15" x14ac:dyDescent="0.25">
      <c r="O694" s="60"/>
    </row>
    <row r="695" spans="15:15" x14ac:dyDescent="0.25">
      <c r="O695" s="60"/>
    </row>
    <row r="696" spans="15:15" x14ac:dyDescent="0.25">
      <c r="O696" s="60"/>
    </row>
    <row r="697" spans="15:15" x14ac:dyDescent="0.25">
      <c r="O697" s="60"/>
    </row>
    <row r="698" spans="15:15" x14ac:dyDescent="0.25">
      <c r="O698" s="60"/>
    </row>
    <row r="699" spans="15:15" x14ac:dyDescent="0.25">
      <c r="O699" s="60"/>
    </row>
    <row r="700" spans="15:15" x14ac:dyDescent="0.25">
      <c r="O700" s="60"/>
    </row>
    <row r="701" spans="15:15" x14ac:dyDescent="0.25">
      <c r="O701" s="60"/>
    </row>
    <row r="702" spans="15:15" x14ac:dyDescent="0.25">
      <c r="O702" s="4"/>
    </row>
    <row r="703" spans="15:15" x14ac:dyDescent="0.25">
      <c r="O703" s="4"/>
    </row>
    <row r="704" spans="15:15" x14ac:dyDescent="0.25">
      <c r="O704" s="60"/>
    </row>
    <row r="705" spans="15:15" x14ac:dyDescent="0.25">
      <c r="O705" s="60"/>
    </row>
    <row r="706" spans="15:15" x14ac:dyDescent="0.25">
      <c r="O706" s="60"/>
    </row>
    <row r="707" spans="15:15" x14ac:dyDescent="0.25">
      <c r="O707" s="60"/>
    </row>
    <row r="708" spans="15:15" x14ac:dyDescent="0.25">
      <c r="O708" s="60"/>
    </row>
    <row r="709" spans="15:15" x14ac:dyDescent="0.25">
      <c r="O709" s="60"/>
    </row>
    <row r="710" spans="15:15" x14ac:dyDescent="0.25">
      <c r="O710" s="4"/>
    </row>
    <row r="711" spans="15:15" x14ac:dyDescent="0.25">
      <c r="O711" s="4"/>
    </row>
    <row r="712" spans="15:15" x14ac:dyDescent="0.25">
      <c r="O712" s="60"/>
    </row>
    <row r="713" spans="15:15" x14ac:dyDescent="0.25">
      <c r="O713" s="60"/>
    </row>
    <row r="714" spans="15:15" x14ac:dyDescent="0.25">
      <c r="O714" s="60"/>
    </row>
    <row r="715" spans="15:15" x14ac:dyDescent="0.25">
      <c r="O715" s="60"/>
    </row>
    <row r="716" spans="15:15" x14ac:dyDescent="0.25">
      <c r="O716" s="4"/>
    </row>
    <row r="717" spans="15:15" x14ac:dyDescent="0.25">
      <c r="O717" s="4"/>
    </row>
    <row r="718" spans="15:15" x14ac:dyDescent="0.25">
      <c r="O718" s="4"/>
    </row>
    <row r="719" spans="15:15" x14ac:dyDescent="0.25">
      <c r="O719" s="4"/>
    </row>
    <row r="720" spans="15:15" x14ac:dyDescent="0.25">
      <c r="O720" s="4"/>
    </row>
    <row r="721" spans="15:15" x14ac:dyDescent="0.25">
      <c r="O721" s="60"/>
    </row>
    <row r="722" spans="15:15" x14ac:dyDescent="0.25">
      <c r="O722" s="4"/>
    </row>
    <row r="723" spans="15:15" x14ac:dyDescent="0.25">
      <c r="O723" s="4"/>
    </row>
    <row r="724" spans="15:15" x14ac:dyDescent="0.25">
      <c r="O724" s="60"/>
    </row>
    <row r="725" spans="15:15" x14ac:dyDescent="0.25">
      <c r="O725" s="4"/>
    </row>
    <row r="726" spans="15:15" x14ac:dyDescent="0.25">
      <c r="O726" s="60"/>
    </row>
    <row r="727" spans="15:15" x14ac:dyDescent="0.25">
      <c r="O727" s="60"/>
    </row>
    <row r="728" spans="15:15" x14ac:dyDescent="0.25">
      <c r="O728" s="4"/>
    </row>
    <row r="729" spans="15:15" x14ac:dyDescent="0.25">
      <c r="O729" s="60"/>
    </row>
    <row r="730" spans="15:15" x14ac:dyDescent="0.25">
      <c r="O730" s="60"/>
    </row>
    <row r="731" spans="15:15" x14ac:dyDescent="0.25">
      <c r="O731" s="4"/>
    </row>
    <row r="732" spans="15:15" x14ac:dyDescent="0.25">
      <c r="O732" s="60"/>
    </row>
    <row r="733" spans="15:15" x14ac:dyDescent="0.25">
      <c r="O733" s="60"/>
    </row>
    <row r="734" spans="15:15" x14ac:dyDescent="0.25">
      <c r="O734" s="4"/>
    </row>
    <row r="735" spans="15:15" x14ac:dyDescent="0.25">
      <c r="O735" s="60"/>
    </row>
    <row r="736" spans="15:15" x14ac:dyDescent="0.25">
      <c r="O736" s="4"/>
    </row>
    <row r="737" spans="15:15" x14ac:dyDescent="0.25">
      <c r="O737" s="60"/>
    </row>
    <row r="738" spans="15:15" x14ac:dyDescent="0.25">
      <c r="O738" s="60"/>
    </row>
    <row r="739" spans="15:15" x14ac:dyDescent="0.25">
      <c r="O739" s="60"/>
    </row>
    <row r="740" spans="15:15" x14ac:dyDescent="0.25">
      <c r="O740" s="60"/>
    </row>
    <row r="741" spans="15:15" x14ac:dyDescent="0.25">
      <c r="O741" s="4"/>
    </row>
    <row r="742" spans="15:15" x14ac:dyDescent="0.25">
      <c r="O742" s="4"/>
    </row>
    <row r="743" spans="15:15" x14ac:dyDescent="0.25">
      <c r="O743" s="60"/>
    </row>
    <row r="744" spans="15:15" x14ac:dyDescent="0.25">
      <c r="O744" s="60"/>
    </row>
    <row r="745" spans="15:15" x14ac:dyDescent="0.25">
      <c r="O745" s="60"/>
    </row>
    <row r="746" spans="15:15" x14ac:dyDescent="0.25">
      <c r="O746" s="60"/>
    </row>
    <row r="747" spans="15:15" x14ac:dyDescent="0.25">
      <c r="O747" s="60"/>
    </row>
    <row r="748" spans="15:15" x14ac:dyDescent="0.25">
      <c r="O748" s="60"/>
    </row>
    <row r="749" spans="15:15" x14ac:dyDescent="0.25">
      <c r="O749" s="60"/>
    </row>
    <row r="750" spans="15:15" x14ac:dyDescent="0.25">
      <c r="O750" s="60"/>
    </row>
    <row r="751" spans="15:15" x14ac:dyDescent="0.25">
      <c r="O751" s="60"/>
    </row>
    <row r="752" spans="15:15" x14ac:dyDescent="0.25">
      <c r="O752" s="60"/>
    </row>
    <row r="753" spans="15:15" x14ac:dyDescent="0.25">
      <c r="O753" s="60"/>
    </row>
    <row r="754" spans="15:15" x14ac:dyDescent="0.25">
      <c r="O754" s="60"/>
    </row>
    <row r="755" spans="15:15" x14ac:dyDescent="0.25">
      <c r="O755" s="60"/>
    </row>
    <row r="756" spans="15:15" x14ac:dyDescent="0.25">
      <c r="O756" s="4"/>
    </row>
    <row r="757" spans="15:15" x14ac:dyDescent="0.25">
      <c r="O757" s="60"/>
    </row>
    <row r="758" spans="15:15" x14ac:dyDescent="0.25">
      <c r="O758" s="60"/>
    </row>
    <row r="759" spans="15:15" x14ac:dyDescent="0.25">
      <c r="O759" s="60"/>
    </row>
    <row r="760" spans="15:15" x14ac:dyDescent="0.25">
      <c r="O760" s="4"/>
    </row>
    <row r="761" spans="15:15" x14ac:dyDescent="0.25">
      <c r="O761" s="60"/>
    </row>
    <row r="762" spans="15:15" x14ac:dyDescent="0.25">
      <c r="O762" s="60"/>
    </row>
    <row r="763" spans="15:15" x14ac:dyDescent="0.25">
      <c r="O763" s="4"/>
    </row>
    <row r="764" spans="15:15" x14ac:dyDescent="0.25">
      <c r="O764" s="4"/>
    </row>
    <row r="765" spans="15:15" x14ac:dyDescent="0.25">
      <c r="O765" s="60"/>
    </row>
    <row r="766" spans="15:15" x14ac:dyDescent="0.25">
      <c r="O766" s="60"/>
    </row>
    <row r="767" spans="15:15" x14ac:dyDescent="0.25">
      <c r="O767" s="60"/>
    </row>
    <row r="768" spans="15:15" x14ac:dyDescent="0.25">
      <c r="O768" s="4"/>
    </row>
    <row r="769" spans="15:15" x14ac:dyDescent="0.25">
      <c r="O769" s="4"/>
    </row>
    <row r="770" spans="15:15" x14ac:dyDescent="0.25">
      <c r="O770" s="4"/>
    </row>
    <row r="771" spans="15:15" x14ac:dyDescent="0.25">
      <c r="O771" s="60"/>
    </row>
    <row r="772" spans="15:15" x14ac:dyDescent="0.25">
      <c r="O772" s="4"/>
    </row>
    <row r="773" spans="15:15" x14ac:dyDescent="0.25">
      <c r="O773" s="60"/>
    </row>
    <row r="774" spans="15:15" x14ac:dyDescent="0.25">
      <c r="O774" s="4"/>
    </row>
    <row r="775" spans="15:15" x14ac:dyDescent="0.25">
      <c r="O775" s="4"/>
    </row>
    <row r="776" spans="15:15" x14ac:dyDescent="0.25">
      <c r="O776" s="60"/>
    </row>
    <row r="777" spans="15:15" x14ac:dyDescent="0.25">
      <c r="O777" s="60"/>
    </row>
    <row r="778" spans="15:15" x14ac:dyDescent="0.25">
      <c r="O778" s="60"/>
    </row>
    <row r="779" spans="15:15" x14ac:dyDescent="0.25">
      <c r="O779" s="4"/>
    </row>
    <row r="780" spans="15:15" x14ac:dyDescent="0.25">
      <c r="O780" s="4"/>
    </row>
    <row r="781" spans="15:15" x14ac:dyDescent="0.25">
      <c r="O781" s="60"/>
    </row>
    <row r="782" spans="15:15" x14ac:dyDescent="0.25">
      <c r="O782" s="60"/>
    </row>
    <row r="783" spans="15:15" x14ac:dyDescent="0.25">
      <c r="O783" s="60"/>
    </row>
    <row r="784" spans="15:15" x14ac:dyDescent="0.25">
      <c r="O784" s="4"/>
    </row>
    <row r="785" spans="15:15" x14ac:dyDescent="0.25">
      <c r="O785" s="60"/>
    </row>
    <row r="786" spans="15:15" x14ac:dyDescent="0.25">
      <c r="O786" s="60"/>
    </row>
    <row r="787" spans="15:15" x14ac:dyDescent="0.25">
      <c r="O787" s="60"/>
    </row>
    <row r="788" spans="15:15" x14ac:dyDescent="0.25">
      <c r="O788" s="4"/>
    </row>
    <row r="789" spans="15:15" x14ac:dyDescent="0.25">
      <c r="O789" s="60"/>
    </row>
    <row r="790" spans="15:15" x14ac:dyDescent="0.25">
      <c r="O790" s="60"/>
    </row>
    <row r="791" spans="15:15" x14ac:dyDescent="0.25">
      <c r="O791" s="4"/>
    </row>
    <row r="792" spans="15:15" x14ac:dyDescent="0.25">
      <c r="O792" s="4"/>
    </row>
    <row r="793" spans="15:15" x14ac:dyDescent="0.25">
      <c r="O793" s="4"/>
    </row>
    <row r="794" spans="15:15" x14ac:dyDescent="0.25">
      <c r="O794" s="4"/>
    </row>
    <row r="795" spans="15:15" x14ac:dyDescent="0.25">
      <c r="O795" s="60"/>
    </row>
    <row r="796" spans="15:15" x14ac:dyDescent="0.25">
      <c r="O796" s="60"/>
    </row>
    <row r="797" spans="15:15" x14ac:dyDescent="0.25">
      <c r="O797" s="60"/>
    </row>
    <row r="798" spans="15:15" x14ac:dyDescent="0.25">
      <c r="O798" s="4"/>
    </row>
    <row r="799" spans="15:15" x14ac:dyDescent="0.25">
      <c r="O799" s="60"/>
    </row>
    <row r="800" spans="15:15" x14ac:dyDescent="0.25">
      <c r="O800" s="60"/>
    </row>
    <row r="801" spans="15:15" x14ac:dyDescent="0.25">
      <c r="O801" s="4"/>
    </row>
    <row r="802" spans="15:15" x14ac:dyDescent="0.25">
      <c r="O802" s="60"/>
    </row>
    <row r="803" spans="15:15" x14ac:dyDescent="0.25">
      <c r="O803" s="4"/>
    </row>
    <row r="804" spans="15:15" x14ac:dyDescent="0.25">
      <c r="O804" s="60"/>
    </row>
    <row r="805" spans="15:15" x14ac:dyDescent="0.25">
      <c r="O805" s="60"/>
    </row>
    <row r="806" spans="15:15" x14ac:dyDescent="0.25">
      <c r="O806" s="60"/>
    </row>
    <row r="807" spans="15:15" x14ac:dyDescent="0.25">
      <c r="O807" s="60"/>
    </row>
    <row r="808" spans="15:15" x14ac:dyDescent="0.25">
      <c r="O808" s="60"/>
    </row>
    <row r="809" spans="15:15" x14ac:dyDescent="0.25">
      <c r="O809" s="60"/>
    </row>
    <row r="810" spans="15:15" x14ac:dyDescent="0.25">
      <c r="O810" s="60"/>
    </row>
    <row r="811" spans="15:15" x14ac:dyDescent="0.25">
      <c r="O811" s="60"/>
    </row>
    <row r="812" spans="15:15" x14ac:dyDescent="0.25">
      <c r="O812" s="4"/>
    </row>
    <row r="813" spans="15:15" x14ac:dyDescent="0.25">
      <c r="O813" s="60"/>
    </row>
    <row r="814" spans="15:15" x14ac:dyDescent="0.25">
      <c r="O814" s="60"/>
    </row>
    <row r="815" spans="15:15" x14ac:dyDescent="0.25">
      <c r="O815" s="60"/>
    </row>
    <row r="816" spans="15:15" x14ac:dyDescent="0.25">
      <c r="O816" s="60"/>
    </row>
    <row r="817" spans="15:15" x14ac:dyDescent="0.25">
      <c r="O817" s="60"/>
    </row>
    <row r="818" spans="15:15" x14ac:dyDescent="0.25">
      <c r="O818" s="60"/>
    </row>
    <row r="819" spans="15:15" x14ac:dyDescent="0.25">
      <c r="O819" s="60"/>
    </row>
    <row r="820" spans="15:15" x14ac:dyDescent="0.25">
      <c r="O820" s="4"/>
    </row>
    <row r="821" spans="15:15" x14ac:dyDescent="0.25">
      <c r="O821" s="60"/>
    </row>
    <row r="822" spans="15:15" x14ac:dyDescent="0.25">
      <c r="O822" s="60"/>
    </row>
    <row r="823" spans="15:15" x14ac:dyDescent="0.25">
      <c r="O823" s="60"/>
    </row>
    <row r="824" spans="15:15" x14ac:dyDescent="0.25">
      <c r="O824" s="60"/>
    </row>
    <row r="825" spans="15:15" x14ac:dyDescent="0.25">
      <c r="O825" s="60"/>
    </row>
    <row r="826" spans="15:15" x14ac:dyDescent="0.25">
      <c r="O826" s="60"/>
    </row>
    <row r="827" spans="15:15" x14ac:dyDescent="0.25">
      <c r="O827" s="4"/>
    </row>
    <row r="828" spans="15:15" x14ac:dyDescent="0.25">
      <c r="O828" s="4"/>
    </row>
    <row r="829" spans="15:15" x14ac:dyDescent="0.25">
      <c r="O829" s="60"/>
    </row>
    <row r="830" spans="15:15" x14ac:dyDescent="0.25">
      <c r="O830" s="60"/>
    </row>
    <row r="831" spans="15:15" x14ac:dyDescent="0.25">
      <c r="O831" s="60"/>
    </row>
    <row r="832" spans="15:15" x14ac:dyDescent="0.25">
      <c r="O832" s="60"/>
    </row>
    <row r="833" spans="15:15" x14ac:dyDescent="0.25">
      <c r="O833" s="4"/>
    </row>
    <row r="834" spans="15:15" x14ac:dyDescent="0.25">
      <c r="O834" s="60"/>
    </row>
    <row r="835" spans="15:15" x14ac:dyDescent="0.25">
      <c r="O835" s="60"/>
    </row>
    <row r="836" spans="15:15" x14ac:dyDescent="0.25">
      <c r="O836" s="4"/>
    </row>
    <row r="837" spans="15:15" x14ac:dyDescent="0.25">
      <c r="O837" s="60"/>
    </row>
    <row r="838" spans="15:15" x14ac:dyDescent="0.25">
      <c r="O838" s="60"/>
    </row>
    <row r="839" spans="15:15" x14ac:dyDescent="0.25">
      <c r="O839" s="4"/>
    </row>
    <row r="840" spans="15:15" x14ac:dyDescent="0.25">
      <c r="O840" s="4"/>
    </row>
    <row r="841" spans="15:15" x14ac:dyDescent="0.25">
      <c r="O841" s="4"/>
    </row>
    <row r="842" spans="15:15" x14ac:dyDescent="0.25">
      <c r="O842" s="60"/>
    </row>
    <row r="843" spans="15:15" x14ac:dyDescent="0.25">
      <c r="O843" s="60"/>
    </row>
    <row r="844" spans="15:15" x14ac:dyDescent="0.25">
      <c r="O844" s="4"/>
    </row>
    <row r="845" spans="15:15" x14ac:dyDescent="0.25">
      <c r="O845" s="60"/>
    </row>
    <row r="846" spans="15:15" x14ac:dyDescent="0.25">
      <c r="O846" s="60"/>
    </row>
    <row r="847" spans="15:15" x14ac:dyDescent="0.25">
      <c r="O847" s="60"/>
    </row>
    <row r="848" spans="15:15" x14ac:dyDescent="0.25">
      <c r="O848" s="60"/>
    </row>
    <row r="849" spans="15:15" x14ac:dyDescent="0.25">
      <c r="O849" s="60"/>
    </row>
    <row r="850" spans="15:15" x14ac:dyDescent="0.25">
      <c r="O850" s="60"/>
    </row>
    <row r="851" spans="15:15" x14ac:dyDescent="0.25">
      <c r="O851" s="4"/>
    </row>
    <row r="852" spans="15:15" x14ac:dyDescent="0.25">
      <c r="O852" s="4"/>
    </row>
    <row r="853" spans="15:15" x14ac:dyDescent="0.25">
      <c r="O853" s="4"/>
    </row>
    <row r="854" spans="15:15" x14ac:dyDescent="0.25">
      <c r="O854" s="60"/>
    </row>
    <row r="855" spans="15:15" x14ac:dyDescent="0.25">
      <c r="O855" s="60"/>
    </row>
    <row r="856" spans="15:15" x14ac:dyDescent="0.25">
      <c r="O856" s="4"/>
    </row>
    <row r="857" spans="15:15" x14ac:dyDescent="0.25">
      <c r="O857" s="4"/>
    </row>
    <row r="858" spans="15:15" x14ac:dyDescent="0.25">
      <c r="O858" s="60"/>
    </row>
    <row r="859" spans="15:15" x14ac:dyDescent="0.25">
      <c r="O859" s="60"/>
    </row>
    <row r="860" spans="15:15" x14ac:dyDescent="0.25">
      <c r="O860" s="60"/>
    </row>
    <row r="861" spans="15:15" x14ac:dyDescent="0.25">
      <c r="O861" s="60"/>
    </row>
    <row r="862" spans="15:15" x14ac:dyDescent="0.25">
      <c r="O862" s="4"/>
    </row>
    <row r="863" spans="15:15" x14ac:dyDescent="0.25">
      <c r="O863" s="60"/>
    </row>
    <row r="864" spans="15:15" x14ac:dyDescent="0.25">
      <c r="O864" s="4"/>
    </row>
    <row r="865" spans="15:15" x14ac:dyDescent="0.25">
      <c r="O865" s="60"/>
    </row>
    <row r="866" spans="15:15" x14ac:dyDescent="0.25">
      <c r="O866" s="60"/>
    </row>
    <row r="867" spans="15:15" x14ac:dyDescent="0.25">
      <c r="O867" s="60"/>
    </row>
    <row r="868" spans="15:15" x14ac:dyDescent="0.25">
      <c r="O868" s="4"/>
    </row>
    <row r="869" spans="15:15" x14ac:dyDescent="0.25">
      <c r="O869" s="60"/>
    </row>
    <row r="870" spans="15:15" x14ac:dyDescent="0.25">
      <c r="O870" s="4"/>
    </row>
    <row r="871" spans="15:15" x14ac:dyDescent="0.25">
      <c r="O871" s="4"/>
    </row>
    <row r="872" spans="15:15" x14ac:dyDescent="0.25">
      <c r="O872" s="60"/>
    </row>
    <row r="873" spans="15:15" x14ac:dyDescent="0.25">
      <c r="O873" s="60"/>
    </row>
    <row r="874" spans="15:15" x14ac:dyDescent="0.25">
      <c r="O874" s="60"/>
    </row>
    <row r="875" spans="15:15" x14ac:dyDescent="0.25">
      <c r="O875" s="4"/>
    </row>
    <row r="876" spans="15:15" x14ac:dyDescent="0.25">
      <c r="O876" s="60"/>
    </row>
    <row r="877" spans="15:15" x14ac:dyDescent="0.25">
      <c r="O877" s="60"/>
    </row>
    <row r="878" spans="15:15" x14ac:dyDescent="0.25">
      <c r="O878" s="60"/>
    </row>
    <row r="879" spans="15:15" x14ac:dyDescent="0.25">
      <c r="O879" s="4"/>
    </row>
    <row r="880" spans="15:15" x14ac:dyDescent="0.25">
      <c r="O880" s="4"/>
    </row>
    <row r="881" spans="15:15" x14ac:dyDescent="0.25">
      <c r="O881" s="4"/>
    </row>
    <row r="882" spans="15:15" x14ac:dyDescent="0.25">
      <c r="O882" s="60"/>
    </row>
    <row r="883" spans="15:15" x14ac:dyDescent="0.25">
      <c r="O883" s="60"/>
    </row>
    <row r="884" spans="15:15" x14ac:dyDescent="0.25">
      <c r="O884" s="60"/>
    </row>
    <row r="885" spans="15:15" x14ac:dyDescent="0.25">
      <c r="O885" s="4"/>
    </row>
    <row r="886" spans="15:15" x14ac:dyDescent="0.25">
      <c r="O886" s="4"/>
    </row>
    <row r="887" spans="15:15" x14ac:dyDescent="0.25">
      <c r="O887" s="4"/>
    </row>
    <row r="888" spans="15:15" x14ac:dyDescent="0.25">
      <c r="O888" s="60"/>
    </row>
    <row r="889" spans="15:15" x14ac:dyDescent="0.25">
      <c r="O889" s="4"/>
    </row>
    <row r="890" spans="15:15" x14ac:dyDescent="0.25">
      <c r="O890" s="60"/>
    </row>
    <row r="891" spans="15:15" x14ac:dyDescent="0.25">
      <c r="O891" s="60"/>
    </row>
    <row r="892" spans="15:15" x14ac:dyDescent="0.25">
      <c r="O892" s="60"/>
    </row>
    <row r="893" spans="15:15" x14ac:dyDescent="0.25">
      <c r="O893" s="60"/>
    </row>
    <row r="894" spans="15:15" x14ac:dyDescent="0.25">
      <c r="O894" s="4"/>
    </row>
    <row r="895" spans="15:15" x14ac:dyDescent="0.25">
      <c r="O895" s="60"/>
    </row>
    <row r="896" spans="15:15" x14ac:dyDescent="0.25">
      <c r="O896" s="60"/>
    </row>
    <row r="897" spans="15:15" x14ac:dyDescent="0.25">
      <c r="O897" s="60"/>
    </row>
    <row r="898" spans="15:15" x14ac:dyDescent="0.25">
      <c r="O898" s="60"/>
    </row>
    <row r="899" spans="15:15" x14ac:dyDescent="0.25">
      <c r="O899" s="60"/>
    </row>
    <row r="900" spans="15:15" x14ac:dyDescent="0.25">
      <c r="O900" s="60"/>
    </row>
    <row r="901" spans="15:15" x14ac:dyDescent="0.25">
      <c r="O901" s="4"/>
    </row>
    <row r="902" spans="15:15" x14ac:dyDescent="0.25">
      <c r="O902" s="4"/>
    </row>
    <row r="903" spans="15:15" x14ac:dyDescent="0.25">
      <c r="O903" s="60"/>
    </row>
    <row r="904" spans="15:15" x14ac:dyDescent="0.25">
      <c r="O904" s="4"/>
    </row>
    <row r="905" spans="15:15" x14ac:dyDescent="0.25">
      <c r="O905" s="4"/>
    </row>
    <row r="906" spans="15:15" x14ac:dyDescent="0.25">
      <c r="O906" s="60"/>
    </row>
    <row r="907" spans="15:15" x14ac:dyDescent="0.25">
      <c r="O907" s="60"/>
    </row>
    <row r="908" spans="15:15" x14ac:dyDescent="0.25">
      <c r="O908" s="60"/>
    </row>
    <row r="909" spans="15:15" x14ac:dyDescent="0.25">
      <c r="O909" s="60"/>
    </row>
    <row r="910" spans="15:15" x14ac:dyDescent="0.25">
      <c r="O910" s="60"/>
    </row>
    <row r="911" spans="15:15" x14ac:dyDescent="0.25">
      <c r="O911" s="4"/>
    </row>
    <row r="912" spans="15:15" x14ac:dyDescent="0.25">
      <c r="O912" s="4"/>
    </row>
    <row r="913" spans="15:15" x14ac:dyDescent="0.25">
      <c r="O913" s="4"/>
    </row>
    <row r="914" spans="15:15" x14ac:dyDescent="0.25">
      <c r="O914" s="60"/>
    </row>
    <row r="915" spans="15:15" x14ac:dyDescent="0.25">
      <c r="O915" s="4"/>
    </row>
    <row r="916" spans="15:15" x14ac:dyDescent="0.25">
      <c r="O916" s="4"/>
    </row>
    <row r="917" spans="15:15" x14ac:dyDescent="0.25">
      <c r="O917" s="4"/>
    </row>
    <row r="918" spans="15:15" x14ac:dyDescent="0.25">
      <c r="O918" s="4"/>
    </row>
    <row r="919" spans="15:15" x14ac:dyDescent="0.25">
      <c r="O919" s="4"/>
    </row>
    <row r="920" spans="15:15" x14ac:dyDescent="0.25">
      <c r="O920" s="4"/>
    </row>
    <row r="921" spans="15:15" x14ac:dyDescent="0.25">
      <c r="O921" s="4"/>
    </row>
    <row r="922" spans="15:15" x14ac:dyDescent="0.25">
      <c r="O922" s="4"/>
    </row>
    <row r="923" spans="15:15" x14ac:dyDescent="0.25">
      <c r="O923" s="4"/>
    </row>
    <row r="924" spans="15:15" x14ac:dyDescent="0.25">
      <c r="O924" s="4"/>
    </row>
    <row r="925" spans="15:15" x14ac:dyDescent="0.25">
      <c r="O925" s="4"/>
    </row>
    <row r="926" spans="15:15" x14ac:dyDescent="0.25">
      <c r="O926" s="4"/>
    </row>
    <row r="927" spans="15:15" x14ac:dyDescent="0.25">
      <c r="O927" s="4"/>
    </row>
    <row r="928" spans="15:15" x14ac:dyDescent="0.25">
      <c r="O928" s="60"/>
    </row>
    <row r="929" spans="15:15" x14ac:dyDescent="0.25">
      <c r="O929" s="4"/>
    </row>
    <row r="930" spans="15:15" x14ac:dyDescent="0.25">
      <c r="O930" s="60"/>
    </row>
    <row r="931" spans="15:15" x14ac:dyDescent="0.25">
      <c r="O931" s="4"/>
    </row>
    <row r="932" spans="15:15" x14ac:dyDescent="0.25">
      <c r="O932" s="60"/>
    </row>
    <row r="933" spans="15:15" x14ac:dyDescent="0.25">
      <c r="O933" s="60"/>
    </row>
    <row r="934" spans="15:15" x14ac:dyDescent="0.25">
      <c r="O934" s="60"/>
    </row>
    <row r="935" spans="15:15" x14ac:dyDescent="0.25">
      <c r="O935" s="60"/>
    </row>
    <row r="936" spans="15:15" x14ac:dyDescent="0.25">
      <c r="O936" s="4"/>
    </row>
    <row r="937" spans="15:15" x14ac:dyDescent="0.25">
      <c r="O937" s="60"/>
    </row>
    <row r="938" spans="15:15" x14ac:dyDescent="0.25">
      <c r="O938" s="60"/>
    </row>
    <row r="939" spans="15:15" x14ac:dyDescent="0.25">
      <c r="O939" s="4"/>
    </row>
    <row r="940" spans="15:15" x14ac:dyDescent="0.25">
      <c r="O940" s="4"/>
    </row>
    <row r="941" spans="15:15" x14ac:dyDescent="0.25">
      <c r="O941" s="60"/>
    </row>
    <row r="942" spans="15:15" x14ac:dyDescent="0.25">
      <c r="O942" s="4"/>
    </row>
    <row r="943" spans="15:15" x14ac:dyDescent="0.25">
      <c r="O943" s="60"/>
    </row>
    <row r="944" spans="15:15" x14ac:dyDescent="0.25">
      <c r="O944" s="60"/>
    </row>
    <row r="945" spans="15:15" x14ac:dyDescent="0.25">
      <c r="O945" s="60"/>
    </row>
    <row r="946" spans="15:15" x14ac:dyDescent="0.25">
      <c r="O946" s="60"/>
    </row>
    <row r="947" spans="15:15" x14ac:dyDescent="0.25">
      <c r="O947" s="4"/>
    </row>
    <row r="948" spans="15:15" x14ac:dyDescent="0.25">
      <c r="O948" s="4"/>
    </row>
    <row r="949" spans="15:15" x14ac:dyDescent="0.25">
      <c r="O949" s="4"/>
    </row>
    <row r="950" spans="15:15" x14ac:dyDescent="0.25">
      <c r="O950" s="4"/>
    </row>
    <row r="951" spans="15:15" x14ac:dyDescent="0.25">
      <c r="O951" s="60"/>
    </row>
    <row r="952" spans="15:15" x14ac:dyDescent="0.25">
      <c r="O952" s="60"/>
    </row>
  </sheetData>
  <mergeCells count="17">
    <mergeCell ref="Q58:W58"/>
    <mergeCell ref="Q59:W59"/>
    <mergeCell ref="B4:F4"/>
    <mergeCell ref="I4:O4"/>
    <mergeCell ref="Q53:R53"/>
    <mergeCell ref="S53:T53"/>
    <mergeCell ref="U53:W53"/>
    <mergeCell ref="C54:D54"/>
    <mergeCell ref="Q54:R54"/>
    <mergeCell ref="S54:T54"/>
    <mergeCell ref="U54:W54"/>
    <mergeCell ref="B1:O1"/>
    <mergeCell ref="Q1:W1"/>
    <mergeCell ref="B2:O2"/>
    <mergeCell ref="Q2:W2"/>
    <mergeCell ref="B3:O3"/>
    <mergeCell ref="Q3:W3"/>
  </mergeCells>
  <hyperlinks>
    <hyperlink ref="D7" xr:uid="{4DF44782-1C4F-443E-9D5B-BB3A70B772C4}"/>
    <hyperlink ref="D10" xr:uid="{C0AD7810-C68A-48FB-9540-030B53FBCDAA}"/>
    <hyperlink ref="D13" xr:uid="{883E70F8-864C-4B6A-8217-0EB2C393A9AD}"/>
    <hyperlink ref="D15" xr:uid="{0F39DB80-1C9A-4C24-9AAA-945A447998CF}"/>
    <hyperlink ref="D16" xr:uid="{AA123535-8680-41F9-AFFE-C91BFA935B7A}"/>
    <hyperlink ref="K14" xr:uid="{6B44477E-ADA3-47F9-82CD-0EE92FE68822}"/>
    <hyperlink ref="K16" xr:uid="{BFBB649E-7E8B-48C1-947A-EC17C7140672}"/>
    <hyperlink ref="K12" xr:uid="{8FF33B32-B3D6-4B2C-B729-A71C109762C4}"/>
    <hyperlink ref="T36" xr:uid="{10ADBD6E-3C35-47CB-8C14-D37452A35A95}"/>
    <hyperlink ref="T37" xr:uid="{2BE94A03-22A0-4AA3-B788-CAA51B7BE170}"/>
    <hyperlink ref="T10" xr:uid="{77C1684B-9B82-48F4-8E6A-336FF41602BF}"/>
    <hyperlink ref="K13" xr:uid="{FFD67052-91E0-4829-A73C-6C99900CE0F5}"/>
    <hyperlink ref="D23" xr:uid="{9360C94F-18CB-492A-B327-8CC7E9D475A2}"/>
  </hyperlinks>
  <printOptions horizontalCentered="1" verticalCentered="1"/>
  <pageMargins left="0.19685039370078741" right="0.27559055118110237" top="0.27559055118110237" bottom="0.15748031496062992" header="0.23622047244094491" footer="0.19685039370078741"/>
  <pageSetup scale="85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1</vt:lpstr>
      <vt:lpstr>'1'!Área_de_impresión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Juana Alarcon</dc:creator>
  <cp:lastModifiedBy>Juana Alarcon</cp:lastModifiedBy>
  <dcterms:created xsi:type="dcterms:W3CDTF">2022-06-06T14:17:09Z</dcterms:created>
  <dcterms:modified xsi:type="dcterms:W3CDTF">2022-06-06T14:17:27Z</dcterms:modified>
</cp:coreProperties>
</file>